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pivotCache/pivotCacheDefinition18.xml" ContentType="application/vnd.openxmlformats-officedocument.spreadsheetml.pivotCacheDefinition+xml"/>
  <Override PartName="/xl/pivotCache/pivotCacheRecords18.xml" ContentType="application/vnd.openxmlformats-officedocument.spreadsheetml.pivotCacheRecords+xml"/>
  <Override PartName="/xl/pivotCache/pivotCacheDefinition19.xml" ContentType="application/vnd.openxmlformats-officedocument.spreadsheetml.pivotCacheDefinition+xml"/>
  <Override PartName="/xl/pivotCache/pivotCacheRecords19.xml" ContentType="application/vnd.openxmlformats-officedocument.spreadsheetml.pivotCacheRecords+xml"/>
  <Override PartName="/xl/pivotCache/pivotCacheDefinition20.xml" ContentType="application/vnd.openxmlformats-officedocument.spreadsheetml.pivotCacheDefinition+xml"/>
  <Override PartName="/xl/pivotCache/pivotCacheRecords20.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1.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2.xml" ContentType="application/vnd.openxmlformats-officedocument.spreadsheetml.pivotTab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6.xml" ContentType="application/vnd.openxmlformats-officedocument.spreadsheetml.pivotTable+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7.xml" ContentType="application/vnd.openxmlformats-officedocument.spreadsheetml.pivotTab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8.xml" ContentType="application/vnd.openxmlformats-officedocument.spreadsheetml.pivotTable+xml"/>
  <Override PartName="/xl/drawings/drawing1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9.xml" ContentType="application/vnd.openxmlformats-officedocument.spreadsheetml.pivotTable+xml"/>
  <Override PartName="/xl/drawings/drawing1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20.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Doc\Balmorel\SQLite_database\"/>
    </mc:Choice>
  </mc:AlternateContent>
  <bookViews>
    <workbookView xWindow="0" yWindow="0" windowWidth="9600" windowHeight="2685"/>
  </bookViews>
  <sheets>
    <sheet name="Control" sheetId="2" r:id="rId1"/>
    <sheet name="Queries_BB3" sheetId="13" r:id="rId2"/>
    <sheet name="Queries_BB4" sheetId="5" r:id="rId3"/>
    <sheet name="EL Prices" sheetId="14" r:id="rId4"/>
    <sheet name="HE Prices" sheetId="24" r:id="rId5"/>
    <sheet name="EL GEN - Annual" sheetId="6" r:id="rId6"/>
    <sheet name="EL GEN - Time" sheetId="12" r:id="rId7"/>
    <sheet name="HE GEN - Annual" sheetId="9" r:id="rId8"/>
    <sheet name="HE GEN - Time" sheetId="8" r:id="rId9"/>
    <sheet name="Fuel CON - Time" sheetId="26" r:id="rId10"/>
    <sheet name="Fuel CON - Annual" sheetId="10" r:id="rId11"/>
    <sheet name="Emissions - Annual" sheetId="11" r:id="rId12"/>
    <sheet name="HE STO - Time" sheetId="16" r:id="rId13"/>
    <sheet name="HY STO - Time" sheetId="18" r:id="rId14"/>
    <sheet name="EL TRAN - Time" sheetId="19" r:id="rId15"/>
    <sheet name="EL TRAN - Annual" sheetId="20" r:id="rId16"/>
    <sheet name="EL DEM - Time" sheetId="21" r:id="rId17"/>
    <sheet name="EL DEM - Annual" sheetId="23" r:id="rId18"/>
    <sheet name="GEN INVEST" sheetId="30" r:id="rId19"/>
    <sheet name="EL GEN CAP" sheetId="28" r:id="rId20"/>
    <sheet name="HE GEN CAP" sheetId="29" r:id="rId21"/>
    <sheet name="EL TRANS CAP" sheetId="31" r:id="rId22"/>
  </sheets>
  <definedNames>
    <definedName name="C_filter">Control!$G$11</definedName>
    <definedName name="CountryCB">Control!$F$15:$F$501</definedName>
    <definedName name="DE">Control!$B$23</definedName>
    <definedName name="IGK">Control!$B$21</definedName>
    <definedName name="O_Model">Control!$B$14</definedName>
    <definedName name="QEEQ">Control!$B$19</definedName>
    <definedName name="QHEQ">Control!$B$20</definedName>
    <definedName name="STO">Control!$B$24</definedName>
    <definedName name="VGE_T">Control!$B$17</definedName>
    <definedName name="VGF_T">Control!$B$22</definedName>
    <definedName name="VGH_T">Control!$B$18</definedName>
    <definedName name="VGKN">Control!$B$26</definedName>
    <definedName name="VX_T">Control!$B$25</definedName>
  </definedNames>
  <calcPr calcId="162913"/>
  <pivotCaches>
    <pivotCache cacheId="239" r:id="rId23"/>
    <pivotCache cacheId="247" r:id="rId24"/>
    <pivotCache cacheId="236" r:id="rId25"/>
    <pivotCache cacheId="237" r:id="rId26"/>
    <pivotCache cacheId="244" r:id="rId27"/>
    <pivotCache cacheId="245" r:id="rId28"/>
    <pivotCache cacheId="243" r:id="rId29"/>
    <pivotCache cacheId="242" r:id="rId30"/>
    <pivotCache cacheId="240" r:id="rId31"/>
    <pivotCache cacheId="248" r:id="rId32"/>
    <pivotCache cacheId="250" r:id="rId33"/>
    <pivotCache cacheId="233" r:id="rId34"/>
    <pivotCache cacheId="232" r:id="rId35"/>
    <pivotCache cacheId="235" r:id="rId36"/>
    <pivotCache cacheId="234" r:id="rId37"/>
    <pivotCache cacheId="241" r:id="rId38"/>
    <pivotCache cacheId="238" r:id="rId39"/>
    <pivotCache cacheId="246" r:id="rId40"/>
    <pivotCache cacheId="249" r:id="rId41"/>
    <pivotCache cacheId="252" r:id="rId4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83" i="13" l="1"/>
  <c r="C82" i="13"/>
  <c r="C81" i="13"/>
  <c r="C63" i="13"/>
  <c r="C64" i="13"/>
  <c r="C65" i="13"/>
  <c r="C66" i="13"/>
  <c r="C67" i="13"/>
  <c r="C68" i="13"/>
  <c r="E42" i="5"/>
  <c r="C42" i="5"/>
  <c r="E49" i="5" l="1"/>
  <c r="E35" i="5"/>
  <c r="E25" i="5"/>
  <c r="E9" i="5"/>
  <c r="C81" i="5" l="1"/>
  <c r="C82" i="5"/>
  <c r="C83" i="5"/>
  <c r="C66" i="5" l="1"/>
  <c r="C67" i="5"/>
  <c r="C68" i="5"/>
  <c r="C65" i="5" l="1"/>
  <c r="C64" i="5"/>
  <c r="C63" i="5"/>
  <c r="C61" i="13" l="1"/>
  <c r="C62" i="13"/>
  <c r="C8" i="13"/>
  <c r="C56" i="13"/>
  <c r="C57" i="13"/>
  <c r="C62" i="5" l="1"/>
  <c r="C57" i="5"/>
  <c r="C61" i="5"/>
  <c r="C7" i="5"/>
  <c r="C56" i="5"/>
  <c r="C8" i="5"/>
  <c r="C60" i="5" l="1"/>
  <c r="C59" i="5"/>
  <c r="C58" i="5"/>
  <c r="C49" i="5" l="1"/>
  <c r="C35" i="5"/>
  <c r="C25" i="5"/>
  <c r="E49" i="13"/>
  <c r="E42" i="13"/>
  <c r="E35" i="13"/>
  <c r="E25" i="13"/>
  <c r="C49" i="13"/>
  <c r="C42" i="13"/>
  <c r="C35" i="13"/>
  <c r="C25" i="13"/>
  <c r="C9" i="5"/>
  <c r="E9" i="13"/>
  <c r="C9" i="13"/>
  <c r="C7" i="13"/>
  <c r="C60" i="13" l="1"/>
  <c r="C59" i="13"/>
  <c r="C58" i="13"/>
  <c r="C92" i="13" l="1"/>
  <c r="C90" i="13"/>
  <c r="C91" i="13"/>
  <c r="C90" i="5"/>
  <c r="C91" i="5"/>
  <c r="C92" i="5"/>
  <c r="C18" i="13" l="1"/>
  <c r="C17" i="13"/>
  <c r="C16" i="13"/>
  <c r="C17" i="5"/>
  <c r="C18" i="5"/>
  <c r="C16" i="5"/>
  <c r="C89" i="5" l="1"/>
  <c r="C88" i="5"/>
  <c r="C87" i="5"/>
  <c r="C86" i="5"/>
  <c r="C85" i="5"/>
  <c r="C84" i="5"/>
  <c r="C80" i="5"/>
  <c r="C79" i="5"/>
  <c r="C78" i="5"/>
  <c r="C77" i="5"/>
  <c r="C76" i="5"/>
  <c r="C75" i="5"/>
  <c r="C74" i="5"/>
  <c r="C73" i="5"/>
  <c r="C72" i="5"/>
  <c r="C71" i="5"/>
  <c r="C70" i="5"/>
  <c r="C69" i="5"/>
  <c r="C55" i="5"/>
  <c r="C54" i="5"/>
  <c r="C53" i="5"/>
  <c r="C52" i="5"/>
  <c r="C51" i="5"/>
  <c r="C50" i="5"/>
  <c r="C48" i="5"/>
  <c r="C47" i="5"/>
  <c r="C46" i="5"/>
  <c r="C45" i="5"/>
  <c r="C44" i="5"/>
  <c r="C43" i="5"/>
  <c r="C41" i="5"/>
  <c r="C40" i="5"/>
  <c r="C39" i="5"/>
  <c r="C38" i="5"/>
  <c r="C37" i="5"/>
  <c r="C36" i="5"/>
  <c r="C34" i="5"/>
  <c r="C33" i="5"/>
  <c r="C32" i="5"/>
  <c r="C31" i="5"/>
  <c r="C30" i="5"/>
  <c r="C29" i="5"/>
  <c r="C28" i="5"/>
  <c r="C27" i="5"/>
  <c r="C26" i="5"/>
  <c r="C24" i="5"/>
  <c r="C23" i="5"/>
  <c r="C22" i="5"/>
  <c r="C21" i="5"/>
  <c r="C20" i="5"/>
  <c r="C19" i="5"/>
  <c r="C15" i="5"/>
  <c r="C14" i="5"/>
  <c r="C13" i="5"/>
  <c r="C12" i="5"/>
  <c r="C11" i="5"/>
  <c r="C10" i="5"/>
  <c r="C6" i="5"/>
  <c r="C5" i="5"/>
  <c r="C4" i="5"/>
  <c r="C3" i="5"/>
  <c r="C2" i="5"/>
  <c r="C1" i="5"/>
  <c r="C89" i="13"/>
  <c r="C88" i="13"/>
  <c r="C87" i="13"/>
  <c r="C86" i="13"/>
  <c r="C85" i="13"/>
  <c r="C84" i="13"/>
  <c r="C80" i="13"/>
  <c r="C79" i="13"/>
  <c r="C78" i="13"/>
  <c r="C77" i="13"/>
  <c r="C76" i="13"/>
  <c r="C75" i="13"/>
  <c r="C74" i="13"/>
  <c r="C73" i="13"/>
  <c r="C72" i="13"/>
  <c r="C71" i="13"/>
  <c r="C70" i="13"/>
  <c r="C69" i="13"/>
  <c r="C55" i="13"/>
  <c r="C54" i="13"/>
  <c r="C53" i="13"/>
  <c r="C52" i="13"/>
  <c r="C51" i="13"/>
  <c r="C50" i="13"/>
  <c r="C48" i="13"/>
  <c r="C47" i="13"/>
  <c r="C46" i="13"/>
  <c r="C45" i="13"/>
  <c r="C44" i="13"/>
  <c r="C43" i="13"/>
  <c r="C41" i="13"/>
  <c r="C40" i="13"/>
  <c r="C39" i="13"/>
  <c r="C38" i="13"/>
  <c r="C37" i="13"/>
  <c r="C36" i="13"/>
  <c r="C34" i="13"/>
  <c r="C33" i="13"/>
  <c r="C32" i="13"/>
  <c r="C31" i="13"/>
  <c r="C30" i="13"/>
  <c r="C29" i="13"/>
  <c r="C28" i="13"/>
  <c r="C27" i="13"/>
  <c r="C26" i="13"/>
  <c r="C24" i="13"/>
  <c r="C23" i="13"/>
  <c r="C22" i="13"/>
  <c r="C21" i="13"/>
  <c r="C20" i="13"/>
  <c r="C19" i="13"/>
  <c r="C15" i="13"/>
  <c r="C14" i="13"/>
  <c r="C13" i="13"/>
  <c r="C12" i="13"/>
  <c r="C11" i="13"/>
  <c r="C10" i="13"/>
  <c r="C6" i="13"/>
  <c r="C5" i="13"/>
  <c r="C4" i="13"/>
  <c r="C3" i="13"/>
  <c r="C2" i="13"/>
  <c r="C1" i="13"/>
</calcChain>
</file>

<file path=xl/connections.xml><?xml version="1.0" encoding="utf-8"?>
<connections xmlns="http://schemas.openxmlformats.org/spreadsheetml/2006/main">
  <connection id="1" odcFile="C:\Doc\Balmorel\flex4res_balmodel\Flex4Res_data\output\bb4 output.db" name="Countries" type="1" refreshedVersion="6">
    <dbPr connection="Driver={SQLite3 ODBC Driver};Database=C:\Doc\Balmorel\flex4res_balmodel\Flex4Res_data\output\bb4 output.db;StepAPI=0;SyncPragma=NORMAL;NoTXN=0;Timeout=1000;ShortNames=;LongNames=0;NoCreat=;NoWCHAR=;FKSupport=;JournalMode=;OEMCP=;LoadExt=;BigInt=;JDConv=;" command="SELECT * FROM &quot;main&quot;.&quot;C&quot;"/>
  </connection>
  <connection id="2" odcFile="C:\Doc\Balmorel\flex4res_balmodel\Flex4Res_data\output\bb4 output.db" name="main El Transmission between Countries" type="1" refreshedVersion="6">
    <dbPr connection="DRIVER=SQLite3 ODBC Driver;Database=C:\Doc\Balmorel\flex4res_balmodel\Flex4Res_data\output\bb4 output.db;LongNames=0;Timeout=1000;NoTXN=0;SyncPragma=NORMAL;StepAPI=0" command="SELECT * FROM &quot;main&quot;.&quot;El Transmission between Countries&quot;"/>
  </connection>
  <connection id="3" odcFile="C:\Doc\Balmorel\flex4res_balmodel\Flex4Res_data\output\bb4 output.db" name="main El Transmission between regions net - Term" type="1" refreshedVersion="6">
    <dbPr connection="DRIVER=SQLite3 ODBC Driver;Database=C:\Doc\Balmorel\flex4res_balmodel\Flex4Res_data\output\bb4 output.db;LongNames=0;Timeout=1000;NoTXN=0;SyncPragma=NORMAL;StepAPI=0" command="SELECT * FROM &quot;main&quot;.&quot;El Transmission between regions net - Term&quot;"/>
  </connection>
  <connection id="4" odcFile="C:\Doc\Balmorel\flex4res_balmodel\Flex4Res_data\output\bb4 output.db" name="main Electricity Demand - Annual" type="1" refreshedVersion="6">
    <dbPr connection="DRIVER=SQLite3 ODBC Driver;Database=C:\Doc\Balmorel\flex4res_balmodel\Flex4Res_data\output\bb4 output.db;LongNames=0;Timeout=1000;NoTXN=0;SyncPragma=NORMAL;StepAPI=0" command="SELECT * FROM &quot;main&quot;.&quot;Electricity Demand - Annual&quot;"/>
  </connection>
  <connection id="5" odcFile="C:\Doc\Balmorel\flex4res_balmodel\Flex4Res_data\output\bb4 output.db" name="main Electricity Demand - Term" type="1" refreshedVersion="6">
    <dbPr connection="DRIVER=SQLite3 ODBC Driver;Database=C:\Doc\Balmorel\flex4res_balmodel\Flex4Res_data\output\bb4 output.db;LongNames=0;Timeout=1000;NoTXN=0;SyncPragma=NORMAL;StepAPI=0" command="SELECT * FROM &quot;main&quot;.&quot;Electricity Demand - Term&quot;"/>
  </connection>
  <connection id="6" odcFile="C:\Doc\Balmorel\flex4res_balmodel\Flex4Res_data\output\bb4 output.db" name="main Electricity generation - Annual1" type="1" refreshedVersion="6">
    <dbPr connection="DRIVER=SQLite3 ODBC Driver;Database=C:\Doc\Balmorel\flex4res_balmodel\Flex4Res_data\output\bb4 output.db;LongNames=0;Timeout=1000;NoTXN=0;SyncPragma=NORMAL;StepAPI=0" command="SELECT * FROM &quot;main&quot;.&quot;Electricity generation - Annual&quot;"/>
  </connection>
  <connection id="7" odcFile="C:\Doc\Balmorel\flex4res_balmodel\Flex4Res_data\output\bb4 output.db" name="main Electricity generation - Term" type="1" refreshedVersion="6">
    <dbPr connection="DRIVER=SQLite3 ODBC Driver;Database=C:\Doc\Balmorel\flex4res_balmodel\Flex4Res_data\output\bb4 output.db;LongNames=0;Timeout=1000;NoTXN=0;SyncPragma=NORMAL;StepAPI=0" command="SELECT * FROM &quot;main&quot;.&quot;Electricity generation - Term&quot;"/>
  </connection>
  <connection id="8" odcFile="C:\Doc\Balmorel\flex4res_balmodel\Flex4Res_data\output\bb4 output.db" name="main Electricity generation capacity Total" type="1" refreshedVersion="6">
    <dbPr connection="DRIVER=SQLite3 ODBC Driver;Database=C:\Doc\Balmorel\flex4res_balmodel\Flex4Res_data\output\bb4 output.db;LongNames=0;Timeout=1000;NoTXN=0;SyncPragma=NORMAL;StepAPI=0" command="SELECT * FROM &quot;main&quot;.&quot;Electricity generation capacity Total&quot;"/>
  </connection>
  <connection id="9" odcFile="C:\Doc\Balmorel\flex4res_balmodel\Flex4Res_data\output\bb4 output.db" name="main Electricity_price" type="1" refreshedVersion="6">
    <dbPr connection="DRIVER=SQLite3 ODBC Driver;Database=C:\Doc\Balmorel\flex4res_balmodel\Flex4Res_data\output\bb4 output.db;LongNames=0;Timeout=1000;NoTXN=0;SyncPragma=NORMAL;StepAPI=0" command="SELECT * FROM &quot;main&quot;.&quot;Electricity_price&quot;"/>
  </connection>
  <connection id="10" odcFile="C:\Doc\Balmorel\flex4res_balmodel\Flex4Res_data\output\bb4 output.db" name="main Emissions - Annual" type="1" refreshedVersion="6">
    <dbPr connection="DRIVER=SQLite3 ODBC Driver;Database=C:\Doc\Balmorel\flex4res_balmodel\Flex4Res_data\output\bb4 output.db;LongNames=0;Timeout=1000;NoTXN=0;SyncPragma=NORMAL;StepAPI=0" command="SELECT * FROM &quot;main&quot;.&quot;Emissions - Annual&quot;"/>
  </connection>
  <connection id="11" odcFile="C:\Doc\Balmorel\flex4res_balmodel\Flex4Res_data\output\bb4 output.db" name="main Endo_gen_cap_MW" type="1" refreshedVersion="6">
    <dbPr connection="DRIVER=SQLite3 ODBC Driver;Database=C:\Doc\Balmorel\flex4res_balmodel\Flex4Res_data\output\bb4 output.db;LongNames=0;Timeout=1000;NoTXN=0;SyncPragma=NORMAL;StepAPI=0" command="SELECT * FROM &quot;main&quot;.&quot;Endo_gen_cap_MW&quot;"/>
  </connection>
  <connection id="12" odcFile="C:\Doc\Balmorel\flex4res_balmodel\Flex4Res_data\output\bb4 output.db" name="main Fuel Consumption - Annual" type="1" refreshedVersion="6">
    <dbPr connection="DRIVER=SQLite3 ODBC Driver;Database=C:\Doc\Balmorel\flex4res_balmodel\Flex4Res_data\output\bb4 output.db;LongNames=0;Timeout=1000;NoTXN=0;SyncPragma=NORMAL;StepAPI=0" command="SELECT * FROM &quot;main&quot;.&quot;Fuel Consumption - Annual&quot;"/>
  </connection>
  <connection id="13" odcFile="C:\Doc\Balmorel\flex4res_balmodel\Flex4Res_data\output\bb4 output.db" name="main Fuel Consumption - Term" type="1" refreshedVersion="6">
    <dbPr connection="DRIVER=SQLite3 ODBC Driver;Database=C:\Doc\Balmorel\flex4res_balmodel\Flex4Res_data\output\bb4 output.db;LongNames=0;Timeout=1000;NoTXN=0;SyncPragma=NORMAL;StepAPI=0" command="SELECT * FROM &quot;main&quot;.&quot;Fuel Consumption - Term&quot;"/>
  </connection>
  <connection id="14" odcFile="C:\Doc\Balmorel\flex4res_balmodel\Flex4Res_data\output\bb4 output.db" name="main Heat Generation - Annual" type="1" refreshedVersion="6">
    <dbPr connection="DRIVER=SQLite3 ODBC Driver;Database=C:\Doc\Balmorel\flex4res_balmodel\Flex4Res_data\output\bb4 output.db;LongNames=0;Timeout=1000;NoTXN=0;SyncPragma=NORMAL;StepAPI=0" command="SELECT * FROM &quot;main&quot;.&quot;Heat Generation - Annual&quot;"/>
  </connection>
  <connection id="15" odcFile="C:\Doc\Balmorel\flex4res_balmodel\Flex4Res_data\output\bb4 output.db" name="main Heat Generation - Term" type="1" refreshedVersion="6">
    <dbPr connection="DRIVER=SQLite3 ODBC Driver;Database=C:\Doc\Balmorel\flex4res_balmodel\Flex4Res_data\output\bb4 output.db;LongNames=0;Timeout=1000;NoTXN=0;SyncPragma=NORMAL;StepAPI=0" command="SELECT * FROM &quot;main&quot;.&quot;Heat Generation - Term&quot;"/>
  </connection>
  <connection id="16" odcFile="C:\Doc\Balmorel\flex4res_balmodel\Flex4Res_data\output\bb4 output.db" name="main Heat generation capacity Total" type="1" refreshedVersion="6">
    <dbPr connection="DRIVER=SQLite3 ODBC Driver;Database=C:\Doc\Balmorel\flex4res_balmodel\Flex4Res_data\output\bb4 output.db;LongNames=0;Timeout=1000;NoTXN=0;SyncPragma=NORMAL;StepAPI=0" command="SELECT * FROM &quot;main&quot;.&quot;Heat generation capacity Total&quot;"/>
  </connection>
  <connection id="17" odcFile="C:\Doc\Balmorel\flex4res_balmodel\Flex4Res_data\output\bb4 output.db" name="main Heat price - Marginal" type="1" refreshedVersion="6">
    <dbPr connection="DRIVER=SQLite3 ODBC Driver;Database=C:\Doc\Balmorel\flex4res_balmodel\Flex4Res_data\output\bb4 output.db;LongNames=0;Timeout=1000;NoTXN=0;SyncPragma=NORMAL;StepAPI=0" command="SELECT * FROM &quot;main&quot;.&quot;Heat price - Marginal&quot;"/>
  </connection>
  <connection id="18" odcFile="C:\Doc\Balmorel\flex4res_balmodel\Flex4Res_data\output\bb4 output.db" name="main Heat Storage volume" type="1" refreshedVersion="6">
    <dbPr connection="DRIVER=SQLite3 ODBC Driver;Database=C:\Doc\Balmorel\flex4res_balmodel\Flex4Res_data\output\bb4 output.db;LongNames=0;Timeout=1000;NoTXN=0;SyncPragma=NORMAL;StepAPI=0" command="SELECT * FROM &quot;main&quot;.&quot;Heat Storage volume&quot;"/>
  </connection>
  <connection id="19" odcFile="C:\Doc\Balmorel\flex4res_balmodel\Flex4Res_data\output\bb4 output.db" name="main Transmission capacity" type="1" refreshedVersion="6">
    <dbPr connection="DRIVER=SQLite3 ODBC Driver;Database=C:\Doc\Balmorel\flex4res_balmodel\Flex4Res_data\output\bb4 output.db;LongNames=0;Timeout=1000;NoTXN=0;SyncPragma=NORMAL;StepAPI=0" command="SELECT * FROM &quot;main&quot;.&quot;Transmission capacity&quot;"/>
  </connection>
  <connection id="20" odcFile="C:\Doc\Balmorel\flex4res_balmodel\Flex4Res_data\output\bb4 output.db" name="main Weekly Hydro Storage Volume" type="1" refreshedVersion="6">
    <dbPr connection="DRIVER=SQLite3 ODBC Driver;Database=C:\Doc\Balmorel\flex4res_balmodel\Flex4Res_data\output\bb4 output.db;LongNames=0;Timeout=1000;NoTXN=0;SyncPragma=NORMAL;StepAPI=0" command="SELECT * FROM &quot;main&quot;.&quot;Weekly Hydro Storage Volume&quot;"/>
  </connection>
</connections>
</file>

<file path=xl/sharedStrings.xml><?xml version="1.0" encoding="utf-8"?>
<sst xmlns="http://schemas.openxmlformats.org/spreadsheetml/2006/main" count="1909" uniqueCount="429">
  <si>
    <t>Grand Total</t>
  </si>
  <si>
    <t xml:space="preserve">Create </t>
  </si>
  <si>
    <t>Drop</t>
  </si>
  <si>
    <t>Populate</t>
  </si>
  <si>
    <t>El_Gen</t>
  </si>
  <si>
    <t>Electricity generation - annual</t>
  </si>
  <si>
    <t>DENMARK</t>
  </si>
  <si>
    <t>NORWAY</t>
  </si>
  <si>
    <t>SWEDEN</t>
  </si>
  <si>
    <t>SUN</t>
  </si>
  <si>
    <t>WATER</t>
  </si>
  <si>
    <t>Country</t>
  </si>
  <si>
    <t>Fuel</t>
  </si>
  <si>
    <t>Sum of TWh</t>
  </si>
  <si>
    <t>Sum of MW</t>
  </si>
  <si>
    <t>Season</t>
  </si>
  <si>
    <t>ESTONIA</t>
  </si>
  <si>
    <t>FINLAND</t>
  </si>
  <si>
    <t>GERMANY</t>
  </si>
  <si>
    <t>LATVIA</t>
  </si>
  <si>
    <t>LITHUANIA</t>
  </si>
  <si>
    <t>POLAND</t>
  </si>
  <si>
    <t>Electricity_Price</t>
  </si>
  <si>
    <t>DROP TABLE if exists `El_Gen`;</t>
  </si>
  <si>
    <t>DROP TABLE if exists `Electricity generation - Annual`;</t>
  </si>
  <si>
    <t>DROP TABLE if exists `Electricity_price`;</t>
  </si>
  <si>
    <t>CREATE TABLE `El_Gen` (`Case1` TEXT,    `Y1`    TEXT,    `Y2`    TEXT,    `Area`  TEXT,    `Technology`    TEXT, `Season` TEXT, `Term` TEXT,    `Generation_MW`    REAL);</t>
  </si>
  <si>
    <t>INSERT INTO EL_Gen(Case1, Y1, Y2, Area, Technology, Season, Term, Generation_MW) SELECT  VGE_T, VGE_T2, VGE_T3, VGE_T4, VGE_T5, VGE_T6, VGE_T7, level FROM VGE_T WHERE level &gt;0;</t>
  </si>
  <si>
    <t>DROP TABLE if exists `Electricity generation - Term`;</t>
  </si>
  <si>
    <t>Heat_Gen</t>
  </si>
  <si>
    <t>DROP TABLE if exists `Heat_Gen`;</t>
  </si>
  <si>
    <t>INSERT INTO Heat_Gen(Case1, Y1, Y2, Area, Technology, Season, Term, Generation_MW) SELECT  VGH_T, VGH_T2, VGH_T3, VGH_T4, VGH_T5, VGH_T6, VGH_T7, level FROM VGH_T WHERE level &gt;0;</t>
  </si>
  <si>
    <t>CREATE TABLE `Heat_Gen` (`Case1` TEXT,    `Y1`    TEXT,    `Y2`    TEXT,    `Area`  TEXT,    `Technology`    TEXT, `Season` TEXT, `Term` TEXT,    `Generation_MW`    REAL);</t>
  </si>
  <si>
    <t>Heat Generation - Term</t>
  </si>
  <si>
    <t>Heat Generation - Annual</t>
  </si>
  <si>
    <t>DROP TABLE if exists `Heat Generation - Term`;</t>
  </si>
  <si>
    <t>Electricity generation - Term</t>
  </si>
  <si>
    <t>DROP TABLE if exists `Heat Generation - Annual`;</t>
  </si>
  <si>
    <t>Column Labels</t>
  </si>
  <si>
    <t>Row Labels</t>
  </si>
  <si>
    <t>T001</t>
  </si>
  <si>
    <t>T002</t>
  </si>
  <si>
    <t>T003</t>
  </si>
  <si>
    <t>T004</t>
  </si>
  <si>
    <t>T005</t>
  </si>
  <si>
    <t>T006</t>
  </si>
  <si>
    <t>Fuel_Con</t>
  </si>
  <si>
    <t>DROP TABLE if exists `Fuel_Con`;</t>
  </si>
  <si>
    <t>Fuel Consumption - Term</t>
  </si>
  <si>
    <t>Fuel Consumption - Annual</t>
  </si>
  <si>
    <t>DROP TABLE if exists `Fuel Consumption - Term`;</t>
  </si>
  <si>
    <t>DROP TABLE if exists `Fuel Consumption - Annual`;</t>
  </si>
  <si>
    <t>DROP TABLE if exists `Emissions - Term`;</t>
  </si>
  <si>
    <t>Emissions - Term</t>
  </si>
  <si>
    <t>Emissions - Annual</t>
  </si>
  <si>
    <t>DROP TABLE if exists `Emissions - Annual`;</t>
  </si>
  <si>
    <t>CREATE TABLE `El_Gen` (`Case1` TEXT,    `Y1`    TEXT,     `Area`  TEXT,    `Technology`    TEXT, `Season` TEXT, `Term` TEXT,    `Generation_MW`    REAL);</t>
  </si>
  <si>
    <t>CREATE TABLE `Heat_Gen` (`Case1` TEXT,    `Y1`    TEXT,     `Area`  TEXT,    `Technology`    TEXT, `Season` TEXT, `Term` TEXT,    `Generation_MW`    REAL);</t>
  </si>
  <si>
    <t>CREATE TABLE `Heat Generation - Term` (`Case` TEXT,    `Year1`    TEXT,  `Country` TEXT, `Region` TEXT,   `Area`  TEXT, `Fuel` TEXT,   `Technology`    TEXT, `Season` TEXT, `Term` TEXT,    `MW`    REAL, `MWh`REAL, `GJ` REAL);</t>
  </si>
  <si>
    <t>INSERT INTO `Heat generation - Term`(`Case`, Year1,  Country, Region, Area, Fuel, Technology, Season, Term, MW, MWh, GJ) SELECT [Heat_Gen].Case1 AS [Case], [Heat_Gen].Y1 AS [Year1],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 ICA.ICA3, RRRAAA.RRRAAA3, [Heat_Gen].Area, IGF.IGF4, [Heat_Gen].Technology, [Heat_Gen].Season, [Heat_Gen].Term, [Heat_Gen].Generation_MW;</t>
  </si>
  <si>
    <t>CREATE TABLE `Heat Generation - Annual` (`Case` TEXT,    `Year1`    TEXT,   `Country` TEXT, `Region` TEXT,   `Area`  TEXT, `Fuel` TEXT,   `Technology`    TEXT,  `TWh`REAL, `PJ` REAL);</t>
  </si>
  <si>
    <t>CREATE TABLE `Fuel_Con`(`Case1` TEXT, `Year1`TEXT,  `Area` TEXT, `Technology` TEXT, `Season` TEXT, `Term` TEXT, `MW`  REAL);</t>
  </si>
  <si>
    <t>CREATE TABLE `Fuel Consumption - Term` (`Case` TEXT,    `Year1`    TEXT,  `Country` TEXT, `Region` TEXT,   `Area`  TEXT, `Fuel` TEXT,   `Technology`    TEXT, `Season` TEXT, `Term` TEXT,    `MJ/s`    REAL, `MWh`REAL, `GJ` REAL);</t>
  </si>
  <si>
    <t>INSERT INTO `Fuel Consumption - Term`(`Case`, Year1, Country, Region, Area, Fuel, Technology, Season, Term,`MJ/s`, MWh, GJ) SELECT Fuel_Con.Case1 AS `Case`, Fuel_Con.Year1 AS Year1,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 ICA.ICA3, RRRAAA.RRRAAA3, [Fuel_Con].Area, IGF.IGF4, [Fuel_Con].Technology, [Fuel_Con].Season, [Fuel_Con].Term;</t>
  </si>
  <si>
    <t>CREATE TABLE `Fuel Consumption - Annual` (`Case` TEXT,    `Year1`    TEXT,    `Country` TEXT, `Region` TEXT,   `Area`  TEXT, `Fuel` TEXT,   `Technology`    TEXT,  `TWh`REAL, `PJ` REAL);</t>
  </si>
  <si>
    <t>INSERT INTO `Fuel Consumption - Annual`(`Case`, Year1, Country, Region, Area, Fuel, Technology, TWh, PJ)  SELECT [Fuel Consumption - Term].`Case`, [Fuel Consumption - Term].Year1,[Fuel Consumption - Term].Country, [Fuel Consumption - Term].Region, [Fuel Consumption - Term].Area, [Fuel Consumption - Term].Fuel, [Fuel Consumption - Term].Technology, Sum([MWh]/1000000) AS TWh, Sum([GJ]/1000000) AS PJ FROM [Fuel Consumption - Term] GROUP BY [Fuel Consumption - Term].`Case`, [Fuel Consumption - Term].Year1, [Fuel Consumption - Term].Country, [Fuel Consumption - Term].Region, [Fuel Consumption - Term].Area, [Fuel Consumption - Term].Fuel, [Fuel Consumption - Term].Technology;</t>
  </si>
  <si>
    <t>CREATE TABLE `Emissions - Term`(`Case` TEXT, `Year1`TEXT, `Country` TEXT, `Region` TEXT, `Area` TEXT,`Fuel` TEXT, `Technology` TEXT, `Season` TEXT, `Term` TEXT, `CO2 t/h`  REAL,`CO2 tons`  REAL, `SO2 t/h`  REAL,`SO2 tons`  REAL, `N2O t/h`  REAL,`N2O tons`  REAL);</t>
  </si>
  <si>
    <t>INSERT INTO `Emissions - Term`(`Case`,Year1,Country,Region,Area,`Fuel`,Technology,Season, `Term`, `CO2 t/h`,`CO2 tons`, `SO2 t/h`,`SO2 tons`, `N2O t/h`,`N2O tons`) SELECT Fuel_con.Case1 AS `Case`, Fuel_con.Year1 AS Year1,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 ICA.ICA3, RRRAAA.RRRAAA3, [Fuel_con].Area, IGF.IGF4, [Fuel_con].Technology, [Fuel_con].Season, [Fuel_con].Term;</t>
  </si>
  <si>
    <t>CREATE TABLE `Emissions - Annual`(`Case` TEXT, `Year1`TEXT,`Country` TEXT, `Region` TEXT, `Area` TEXT,`Fuel` TEXT, `Technology` TEXT,`CO2 kilotons`  REAL,`CO2 megatons`  REAL, `SO2 kilotons`  REAL,`SO2 megatons`  REAL, `N2O kilotons`  REAL,`N2O megatons`  REAL);</t>
  </si>
  <si>
    <t>INSERT INTO `Emissions - Annual`(`Case`,Year1,Country,Region, Area,Fuel,Technology,`CO2 kilotons`,`CO2 megatons`, `SO2 kilotons`,`SO2 megatons`, `N2O kilotons`,`N2O megatons`) SELECT [Emissions - Term].`Case`, [Emissions - Term].Year1,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Term].Country, [Emissions - Term].Region, [Emissions - Term].Area, [Emissions - Term].Fuel, [Emissions - Term].Technology;</t>
  </si>
  <si>
    <t>INSERT INTO `Heat Generation - Annual`(`Case`, Year1, Country, Region, Area, Fuel, Technology, TWh, PJ)  SELECT [Heat Generation - Term].`Case`, [Heat Generation - Term].Year1,[Heat Generation - Term].Country, [Heat Generation - Term].Region, [Heat Generation - Term].Area, [Heat Generation - Term].Fuel, [Heat Generation - Term].Technology, Sum([MWh]/1000000) AS TWh, Sum([GJ]/1000000) AS PJ FROM [Heat Generation - Term] GROUP BY [Heat Generation - Term].`Case`, [Heat Generation - Term].Year1, [Heat Generation - Term].Country, [Heat Generation - Term].Region, [Heat Generation - Term].Area, [Heat Generation - Term].Fuel, [Heat Generation - Term].Technology;</t>
  </si>
  <si>
    <t>Region</t>
  </si>
  <si>
    <t>Term</t>
  </si>
  <si>
    <t>Heat storage volume</t>
  </si>
  <si>
    <t>DROP TABLE if exists `Heat Storage volume`;</t>
  </si>
  <si>
    <t>Weekly Hydro Storage Volume</t>
  </si>
  <si>
    <t>DROP TABLE if exists `Weekly Hydro Storage Volume`;</t>
  </si>
  <si>
    <t>CREATE TABLE `Heat Storage volume`(`Case` TEXT, `Year`TEXT,`Country` TEXT, `Region` TEXT, `Area` TEXT,`Season` TEXT, `Term` TEXT, `MWh` REAL, `GJ` REAL);</t>
  </si>
  <si>
    <t>INSERT INTO `Heat Storage volume`(`Case`, Year,  Country,Region,Area,Season,Term,MWh,GJ) SELECT VHSTOVOLT.VHSTOVOLT AS `Case`, VHSTOVOLT.VHSTOVOLT2 AS Year,  ICA.ICA3 AS Country, RRRAAA.RRRAAA3 AS Region, VHSTOVOLT.VHSTOVOLT3 AS Area, VHSTOVOLT.VHSTOVOLT4 AS Season, VHSTOVOLT.VHSTOVOLT5 AS Term, Sum(VHSTOVOLT.level) AS MWh, Sum(VHSTOVOLT.level)*3.6 AS GJ FROM ICA INNER JOIN (RRRAAA INNER JOIN VHSTOVOLT ON (RRRAAA.RRRAAA4 = VHSTOVOLT.VHSTOVOLT3) AND (RRRAAA.RRRAAA = VHSTOVOLT.VHSTOVOLT)) ON (ICA.ICA4 = VHSTOVOLT.VHSTOVOLT3) AND (ICA.ICA = VHSTOVOLT.VHSTOVOLT)GROUP BY VHSTOVOLT.VHSTOVOLT, VHSTOVOLT.VHSTOVOLT2, VHSTOVOLT.VHSTOVOLT3, ICA.ICA3, RRRAAA.RRRAAA3, VHSTOVOLT.VHSTOVOLT4, VHSTOVOLT.VHSTOVOLT5;</t>
  </si>
  <si>
    <t>CREATE TABLE `Weekly Hydro Storage Volume`(`Case` TEXT, `Year`TEXT, `Country` TEXT, `Region` TEXT, `Area` TEXT,`Week` TEXT, `MWh` REAL);</t>
  </si>
  <si>
    <t>INSERT INTO `Weekly Hydro Storage Volume`(`Case`,Year,Country, Region,Area,Week,MWh) SELECT VHYRS_S.VHYRS_S AS [Case], VHYRS_S.VHYRS_S2 AS [Year], ICA.ICA3 AS Country, RRRAAA.RRRAAA3 AS Region, VHYRS_S.VHYRS_S3 AS Area, VHYRS_S.VHYRS_S4 AS Week, VHYRS_S.level AS MWh FROM (VHYRS_S INNER JOIN ICA ON VHYRS_S.VHYRS_S3 = ICA.ICA4) INNER JOIN RRRAAA ON VHYRS_S.VHYRS_S3 = RRRAAA.RRRAAA4;</t>
  </si>
  <si>
    <t>DROP TABLE if exists `Electricity Demand - Term`;</t>
  </si>
  <si>
    <t>Heat Demand - Term</t>
  </si>
  <si>
    <t>Electricity Demand - Term</t>
  </si>
  <si>
    <t>DROP TABLE if exists `Heat Demand - Term`;</t>
  </si>
  <si>
    <t>Electricity Demand - Annual</t>
  </si>
  <si>
    <t>Heat Demand - Annual</t>
  </si>
  <si>
    <t>DROP TABLE if exists `Heat Demand - Annual`;</t>
  </si>
  <si>
    <t>DROP TABLE if exists `Electricity Demand - Annual`;</t>
  </si>
  <si>
    <t>Heat Price - Marginal</t>
  </si>
  <si>
    <t>DROP TABLE if exists`Heat Price - Marginal`;</t>
  </si>
  <si>
    <t>Sum of MWh</t>
  </si>
  <si>
    <t>Sum of SO2 kilotons</t>
  </si>
  <si>
    <t>Sum of N2O kilotons</t>
  </si>
  <si>
    <t>Average of OMONEY/MWh</t>
  </si>
  <si>
    <t>CREATE TABLE `Electricity_price`(`Case`TEXT, `Year1` TEXT,  `Country` TEXT, `Region` TEXT, `Season` TEXT, `Term` TEXT, `OMONEY/MWh` REAL);</t>
  </si>
  <si>
    <t>INSERT INTO `Electricity_price`(`Case`,`Year1`,`Country`,`Region`,`Season`,`Term`,`OMONEY/MWh`) SELECT QEEQ.QEEQ AS [`Case`], QEEQ.QEEQ2 AS [Year1], CCCRRR.CCCRRR3 AS Country, QEEQ.QEEQ3 AS Region, QEEQ.QEEQ4 AS Season, QEEQ.QEEQ5 AS Term, Avg([QEEQ].[marginal]/[IHOURSINST].[value]*[OMONEY].[value]) AS [OMONEY/MWh] FROM CCCRRR INNER JOIN (OMONEY INNER JOIN (QEEQ INNER JOIN IHOURSINST ON (QEEQ.QEEQ5 = IHOURSINST.IHOURSINST4) AND (QEEQ.QEEQ = IHOURSINST.IHOURSINST) AND (QEEQ.QEEQ4 = IHOURSINST.IHOURSINST3)) ON OMONEY.OMONEY = QEEQ.QEEQ) ON (CCCRRR.CCCRRR4 = QEEQ.QEEQ3) AND (CCCRRR.CCCRRR = QEEQ.QEEQ) GROUP BY QEEQ.QEEQ, QEEQ.QEEQ2, CCCRRR.CCCRRR3, QEEQ.QEEQ3, QEEQ.QEEQ4, QEEQ.QEEQ5;</t>
  </si>
  <si>
    <t>El Transmission between regions net -Term</t>
  </si>
  <si>
    <t>El Transmission between Countries</t>
  </si>
  <si>
    <t>DROP TABLE if exists `El Transmission between Countries`;</t>
  </si>
  <si>
    <t>DROP TABLE if exists `El Transmission between regions net - Term`;</t>
  </si>
  <si>
    <t>CREATE TABLE `El Transmission between regions net - Term`(`Case` TEXT, Year TEXT, Source TEXT, Destination TEXT, Season TEXT, Term TEXT, GW REAL);</t>
  </si>
  <si>
    <t>INSERT INTO `El Transmission between regions net - Term`(`Case` , Year, Source, Destination, Season, Term, GW) SELECT VX_T.VX_T AS [Case], VX_T.VX_T2 AS [Year], VX_T.VX_T3 AS Source,  VX_T.VX_T4 AS Destination, VX_T.VX_T5 AS Season, VX_T.VX_T6 AS [Time], Sum(VX_T.level-VX_T_1.level)/1000 AS GW FROM VX_T INNER JOIN VX_T AS VX_T_1 ON (VX_T.VX_T6 = VX_T_1.VX_T6) AND (VX_T.VX_T5 = VX_T_1.VX_T5) AND (VX_T.VX_T4 = VX_T_1.VX_T3) AND (VX_T.VX_T3 = VX_T_1.VX_T4) AND (VX_T.VX_T2 = VX_T_1.VX_T2) AND (VX_T.VX_T = VX_T_1.VX_T) GROUP BY VX_T.VX_T, VX_T.VX_T2, VX_T.VX_T3,  VX_T.VX_T4, VX_T.VX_T5, VX_T.VX_T6;</t>
  </si>
  <si>
    <t>CREATE TABLE `El Transmission between Countries`(`Case` TEXT, Year TEXT,Country1 TEXT, Region1 TEXT,Country2 TEXT,Region2 TEXT,GWh REAL);</t>
  </si>
  <si>
    <t>CREATE TABLE `Electricity generation - Term` (`Case` TEXT,`Year`TEXT,  `Country` TEXT, `Region` TEXT,   `Area`  TEXT, `Fuel` TEXT,`Technology Type` TEXT,`Technology` TEXT, `Season` TEXT, `Term` TEXT,    `MW`    REAL, `MWh`REAL, `GJ` REAL);</t>
  </si>
  <si>
    <t>CREATE TABLE `Electricity generation - Annual` (`Case` TEXT,    `Year`    TEXT,   `Country` TEXT, `Region` TEXT,   `Area`  TEXT, `Fuel` TEXT,  `Technology Type` TEXT, `Technology`    TEXT,  `TWh`REAL, `PJ` REAL);</t>
  </si>
  <si>
    <t>INSERT INTO `Electricity generation - Term`(`Case`, Year,  Country, Region, Area, Fuel, `Technology Type`, Technology, Season, Term, MW, MWh, GJ)  SELECT [El_Gen].Case1 AS [Case], [El_Gen].Y1 AS [Year],  ICA.ICA3 AS Country, RRRAAA.RRRAAA3 AS Region, [El_Gen].Area AS Area, IGF.IGF4 AS Fuel, GDATA.value AS [Technology Type`], [El_Gen].Technology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 ICA.ICA3, RRRAAA.RRRAAA3, [El_Gen].Area, IGF.IGF4, [El_Gen].Technology, [El_Gen].Season, [El_Gen].Term, [El_Gen].Generation_MW;</t>
  </si>
  <si>
    <t>INSERT INTO `Electricity generation - annual`(`Case`, Year,  Country, Region, Area, Fuel,`Technology Type`, Technology, TWh, PJ)  SELECT [Electricity generation - Term].`Case`, [Electricity generation - Term].Year,[Electricity generation - Term].Country, [Electricity generation - Term].Region, [Electricity generation - Term].Area, [Electricity generation - Term].Fuel,  [Electricity generation - Term].[Technology Type], [Electricity generation - Term].Technology, Sum([MWh]/1000000) AS TWh, Sum([GJ]/1000000) AS PJ FROM [Electricity generation - Term] GROUP BY [Electricity generation - Term].`Case`, [Electricity generation - Term].Year,[Electricity generation - Term].Country, [Electricity generation - Term].Region, [Electricity generation - Term].Area, [Electricity generation - Term].Fuel, [Electricity generation - Term].[Technology Type],[Electricity generation - Term].Technology;</t>
  </si>
  <si>
    <t>Electricity generarion</t>
  </si>
  <si>
    <t>Heat generation</t>
  </si>
  <si>
    <t>Electricity price</t>
  </si>
  <si>
    <t>Marginal heat value</t>
  </si>
  <si>
    <t>Endogenous &amp; Exogenous generation capacity</t>
  </si>
  <si>
    <t>Fuel consumption &amp; Emissons</t>
  </si>
  <si>
    <t>Electricity &amp; Heat demand</t>
  </si>
  <si>
    <t>Storages</t>
  </si>
  <si>
    <t>Transmission</t>
  </si>
  <si>
    <t>BB4 Model</t>
  </si>
  <si>
    <t>INSERT INTO `El Transmission between Countries`(`Case`,Year,Country1,Region1,Country2,Region2,GWh) SELECT VX_T.VX_T AS [`Case`], VX_T.VX_T2 AS [Year], CCCRRR.CCCRRR3 AS Country1, VX_T.VX_T3 AS Region1, CCCRRR_1.CCCRRR3 AS Country2, VX_T.VX_T4 AS Region2, Sum(VX_T.level*IHOURSINST.value)/1000 AS GWh  FROM CCCRRR INNER JOIN (CCCRRR AS CCCRRR_1  INNER JOIN (VX_T  INNER JOIN IHOURSINST ON (VX_T.VX_T6 = IHOURSINST.IHOURSINST4) AND (VX_T.VX_T5 = IHOURSINST.IHOURSINST3) AND (VX_T.VX_T = IHOURSINST.IHOURSINST)) ON (CCCRRR_1.CCCRRR4 = VX_T.VX_T4) AND (CCCRRR_1.CCCRRR = VX_T.VX_T)) ON (CCCRRR.CCCRRR4 = VX_T.VX_T3) AND (CCCRRR.CCCRRR = VX_T.VX_T)  GROUP BY VX_T.VX_T, VX_T.VX_T2, CCCRRR.CCCRRR3, VX_T.VX_T3, CCCRRR_1.CCCRRR3, VX_T.VX_T4;</t>
  </si>
  <si>
    <t>Sum of GW</t>
  </si>
  <si>
    <t>Source</t>
  </si>
  <si>
    <t>Sum of GWh</t>
  </si>
  <si>
    <t>BIOGAS</t>
  </si>
  <si>
    <t>WOOD</t>
  </si>
  <si>
    <t>Destination</t>
  </si>
  <si>
    <t>CREATE TABLE `Heat price - Marginal`(`Case` TEXT, Year TEXT,  Country TEXT,Region TEXT, Area TEXT, Season TEXT, Term TEXT, `OMONEY/GJ` REAL,`OMONEY/MWh` REAL);</t>
  </si>
  <si>
    <t>Sum of OMONEY/MWh</t>
  </si>
  <si>
    <t>Area</t>
  </si>
  <si>
    <t>INSERT INTO `Heat price - Marginal`(`Case`,Year,Country,Region,Area,Season,Term,`OMONEY/GJ`,`OMONEY/MWh`) SELECT QHEQ.QHEQ AS [`Case`], QHEQ.QHEQ2 AS [Year],ICA.ICA3 AS Country, RRRAAA.RRRAAA3 AS Region,QHEQ.QHEQ3 AS Area, QHEQ.QHEQ4 AS Season, QHEQ.QHEQ5 AS TERM,  (Avg([QHEQ].[marginal]*[OMONEY].[value]/[IHOURSINST].[value]))/3.6 AS [OMONEY/GJ], (Avg([QHEQ].[marginal]*[OMONEY].[value]/[IHOURSINST].[value])) AS [OMONEY/MWh] FROM ICA INNER JOIN (RRRAAA INNER JOIN (OMONEY INNER JOIN (QHEQ INNER JOIN IHOURSINST ON (QHEQ.QHEQ5 = IHOURSINST.IHOURSINST4) AND (QHEQ.QHEQ = IHOURSINST.IHOURSINST) AND (QHEQ.QHEQ4 = IHOURSINST.IHOURSINST3)) ON (OMONEY.OMONEY = QHEQ.QHEQ)) ON (RRRAAA.RRRAAA4 = QHEQ.QHEQ3) AND (RRRAAA.RRRAAA = QHEQ.QHEQ)) ON (QHEQ.QHEQ3=ICA.ICA4) AND (QHEQ.QHEQ=ICA.ICA) WHERE QHEQ.level &lt;&gt;0  GROUP BY QHEQ.QHEQ, QHEQ.QHEQ2,ICA.ICA3, RRRAAA.RRRAAA3, QHEQ.QHEQ3, QHEQ.QHEQ4, QHEQ.QHEQ5;</t>
  </si>
  <si>
    <t>BB1/BB2/BB3 Model</t>
  </si>
  <si>
    <t>EV</t>
  </si>
  <si>
    <t>[..] - none of add-on queries exist currently</t>
  </si>
  <si>
    <t>DROP TABLE if exists `Electricity transmission`;</t>
  </si>
  <si>
    <t>Electricity transmisson</t>
  </si>
  <si>
    <t>CREATE TABLE `Electricity transmission`(`Case` TEXT, Year TEXT,Source TEXT, Destination TEXT,Season TEXT,Term TEXT,MW REAL,MWh REAL,`Capacity (MW)` REAL, `Marginal value [€/MWh]` REAL, `Congestion rent €` REAL);</t>
  </si>
  <si>
    <t>INSERT INTO `Electricity transmission`(`Case`,Year,Source,Destination,Season,Term,MW,MWh,`Capacity (MW)`, `Marginal value [€/MWh]`, `Congestion rent €`) SELECT VX_T.VX_T AS [Case], VX_T.VX_T2 AS [Year], VX_T.VX_T3 AS Source, VX_T.VX_T4 AS Destination, VX_T.VX_T5 AS Season, VX_T.VX_T6 AS Term, VX_T.level AS MW, [VX_T].[level]*[IHOURSINST].[value] AS MWh, XKINI.value AS [Capacity (MW)],[QXK].[marginal]*[OMONEY].[value] AS [Marginal Value €/MW], [VX_T].[level]*[IHOURSINST].[value]*[QXK].[marginal]*[OMONEY].[value] AS [Congestion rent €] FROM XKINI INNER JOIN (QXK INNER JOIN (OMONEY INNER JOIN (VX_T INNER JOIN IHOURSINST ON (VX_T.VX_T6 = IHOURSINST.IHOURSINST4) AND (VX_T.VX_T5 = IHOURSINST.IHOURSINST3) AND (VX_T.VX_T = IHOURSINST.IHOURSINST)) ON OMONEY.OMONEY = VX_T.VX_T) ON (QXK.QXK5 = VX_T.VX_T5) AND (QXK.QXK4 = VX_T.VX_T4) AND (QXK.QXK2 = VX_T.VX_T2)AND (QXK.QXK3 = VX_T.VX_T3) AND (QXK.QXK6 = VX_T.VX_T6) AND (QXK.QXK = VX_T.VX_T)) ON (XKINI.XKINI5 = VX_T.VX_T4) AND (XKINI.XKINI4 = VX_T.VX_T3) AND (XKINI.XKINI3 = VX_T.VX_T2) AND (XKINI.XKINI = VX_T.VX_T) GROUP BY VX_T.VX_T, VX_T.VX_T2, VX_T.VX_T3, VX_T.VX_T4, VX_T.VX_T5, VX_T.VX_T6,XKINI.value, [QXK].[marginal]*[OMONEY].[value]/[IHOURSINST].[value], [QXK].[marginal]*[OMONEY].[value], [VX_T].[level]*[QXK].[marginal]*[OMONEY].[value]*[IHOURSINST].[value];</t>
  </si>
  <si>
    <t>Electricity transmission</t>
  </si>
  <si>
    <t>SHALE</t>
  </si>
  <si>
    <t>Year1</t>
  </si>
  <si>
    <t>Investments</t>
  </si>
  <si>
    <t>Case</t>
  </si>
  <si>
    <t>T007</t>
  </si>
  <si>
    <t>T008</t>
  </si>
  <si>
    <t>T009</t>
  </si>
  <si>
    <t>T010</t>
  </si>
  <si>
    <t>T011</t>
  </si>
  <si>
    <t>NETHERLANDS</t>
  </si>
  <si>
    <t>EL</t>
  </si>
  <si>
    <t>HE</t>
  </si>
  <si>
    <t>GEN</t>
  </si>
  <si>
    <t>CON</t>
  </si>
  <si>
    <t>STO</t>
  </si>
  <si>
    <t>TRAN</t>
  </si>
  <si>
    <t>DEM</t>
  </si>
  <si>
    <t>CAP</t>
  </si>
  <si>
    <t>Electricity</t>
  </si>
  <si>
    <t>Heat</t>
  </si>
  <si>
    <t>Generation</t>
  </si>
  <si>
    <t>Consumption</t>
  </si>
  <si>
    <t>Storage</t>
  </si>
  <si>
    <t>Demand</t>
  </si>
  <si>
    <t>Capacity</t>
  </si>
  <si>
    <t>Keywords used in this workbook</t>
  </si>
  <si>
    <t>Select countries to extract data for from the connected database</t>
  </si>
  <si>
    <t>Update</t>
  </si>
  <si>
    <t>Note: Please reserve this column for Country filter checkboxes</t>
  </si>
  <si>
    <t>(All)</t>
  </si>
  <si>
    <t>DK1</t>
  </si>
  <si>
    <t>DK2</t>
  </si>
  <si>
    <t>ELECTRIC</t>
  </si>
  <si>
    <t>NUCLEAR</t>
  </si>
  <si>
    <t>STRAW</t>
  </si>
  <si>
    <t>WIND</t>
  </si>
  <si>
    <t>NATGAS</t>
  </si>
  <si>
    <t>WOODCHIPS</t>
  </si>
  <si>
    <t>WOODWASTE</t>
  </si>
  <si>
    <t>MUNIWASTE</t>
  </si>
  <si>
    <t>RECYCLEDWOOD</t>
  </si>
  <si>
    <t>UNITED_KINGDOM</t>
  </si>
  <si>
    <t>T012</t>
  </si>
  <si>
    <t>BASE</t>
  </si>
  <si>
    <t>INSERT INTO Heat_Gen(Case1, Y1,  Area, Technology, Season, Term, Generation_MW) SELECT  VGH_T, VGH_T2, VGH_T3, VGH_T4, VGH_T5, VGH_T6, level FROM VGH_T WHERE level &gt;0 UNION SELECT  VGHN_T, VGHN_T2, VGHN_T3, VGHN_T4, VGHN_T5, VGHN_T6, level FROM VGHN_T WHERE level &gt;0;</t>
  </si>
  <si>
    <t>INSERT INTO EL_Gen(Case1, Y1, Area, Technology, Season, Term, Generation_MW) SELECT  VGE_T, VGE_T2, VGE_T3, VGE_T4, VGE_T5, VGE_T6,  level FROM VGE_T WHERE VGE_T.level &gt;0 UNION SELECT VGEN_T, VGEN_T2, VGEN_T3, VGEN_T4, VGEN_T5, VGEN_T6,  level FROM VGEN_T WHERE VGEN_T.level &gt;0;</t>
  </si>
  <si>
    <t>INSERT INTO Fuel_Con(Case1, Year1, Area, Technology, Season,Term, MW) SELECT  VGF_T, VGF_T2, VGF_T3, VGF_T4, VGF_T5, VGF_T6, level FROM VGF_T WHERE level &gt;0 UNION SELECT VGFN_T, VGFN_T2, VGFN_T3, VGFN_T4, VGFN_T5, VGFN_T6,  level FROM VGFN_T WHERE VGFN_T.level &gt;0;</t>
  </si>
  <si>
    <t>2016</t>
  </si>
  <si>
    <t>Technology</t>
  </si>
  <si>
    <t>CREATE TABLE `Electricity Demand - Term`(`Case` TEXT, Year TEXT, Country TEXT, Region TEXT, UserGroup TEXT, Season TEXT, Term TEXT, MW REAL, MWh REAL);</t>
  </si>
  <si>
    <t>INSERT INTO `Electricity Demand - Term`(`Case`,Year,Country,Region,UserGroup,Season,Term,MW,MWh)  SELECT DE.DE AS [Case], DE.DE3 AS [Year], CCCRRR.CCCRRR3 AS Country, DE.DE4 AS Region, DE.DE5 AS UserGroup, DE_VAR_T.DE_VAR_T5 AS Season, DE_VAR_T.DE_VAR_T6 AS Timestep, Sum([DE].[value]*[DE_VAR_T].[value]/[IDE_SUMST].[value]) AS MW, Sum([DE].[value]*[DE_VAR_T].[value]/[IDE_SUMST].[value]*[IHOURSINST].[value]) AS MWh  FROM IHOURSINST INNER JOIN (Y INNER JOIN ((DE_VAR_T INNER JOIN (DE INNER JOIN CCCRRR ON (DE.DE = CCCRRR.CCCRRR) AND (DE.DE4 = CCCRRR.CCCRRR4)) ON (DE_VAR_T.DE_VAR_T = DE.DE) AND (DE_VAR_T.DE_VAR_T3 = DE.DE4) AND (DE_VAR_T.DE_VAR_T4 = DE.DE5))  INNER JOIN IDE_SUMST ON (DE.DE = IDE_SUMST.IDE_SUMST) AND (DE.DE5 = IDE_SUMST.IDE_SUMST4) AND  (DE_VAR_T.DE_VAR_T3 = IDE_SUMST.IDE_SUMST3) AND  (DE_VAR_T.DE_VAR_T4 = IDE_SUMST.IDE_SUMST4)) ON (Y.Y = DE.DE) AND (Y.Y3 = DE.DE3)) ON (DE_VAR_T.DE_VAR_T6 = IHOURSINST.IHOURSINST4) AND (DE_VAR_T.DE_VAR_T5 = IHOURSINST.IHOURSINST3) AND (IHOURSINST.IHOURSINST = DE_VAR_T.DE_VAR_T)  GROUP BY DE.DE, DE.DE3, CCCRRR.CCCRRR3, DE.DE4, DE.DE5, DE_VAR_T.DE_VAR_T5, DE_VAR_T.DE_VAR_T6;</t>
  </si>
  <si>
    <t>CREATE TABLE `Electricity Demand - Annual`(`Case` TEXT, Year TEXT, Country TEXT, Region TEXT,UserGroup TEXT, TWh REAL, GWh REAL);</t>
  </si>
  <si>
    <t>INSERT INTO `Electricity Demand - Annual`(`Case` , Year , Country , Region, UserGroup, TWh , GWh) SELECT [Electricity demand - Term].`Case`, [Electricity demand - Term].Year, [Electricity demand - Term].Country, [Electricity demand - Term].Region, [Electricity demand - Term].UserGroup,Sum([MWH])/1000000 AS TWh, Sum([MWH])/1000 AS GWh FROM [Electricity demand - Term] GROUP BY [Electricity demand - Term].`Case`, [Electricity demand - Term].Year, [Electricity demand - Term].Country, [Electricity demand - Term].Region,[Electricity demand - Term].UserGroup;</t>
  </si>
  <si>
    <t>CREATE TABLE `Heat Demand - Term`(`Case` TEXT, Year TEXT, Country TEXT, Region TEXT, Area TEXT,UserGroup TEXT,Season TEXT, Term TEXT, MW REAL, MWh REAL, GJ REAL);</t>
  </si>
  <si>
    <t>INSERT INTO `Heat Demand - Term`(`Case`,Year,Country,Region,Area,UserGroup,Season,Term,MW,MWh,GJ)   SELECT DH.DH AS [Case], DH.DH3 AS [Year], ICA.ICA3 AS Country, RRRAAA.RRRAAA3 AS Region, DH.DH4 AS Area,DH.DH5 AS UserGroup, DH_VAR_T.DH_VAR_T5 AS Season, DH_VAR_T.DH_VAR_T6 AS Term, Sum([DH].[value]*[DH_VAR_T].[value]/[IDH_SUMST].[value]) AS MW, Sum([DH].[value]*[DH_VAR_T].[value]/[IDH_SUMST].[value]*[IHOURSINST].[value]) AS MWh, Sum([DH].[value]*[DH_VAR_T].[value]/[IDH_SUMST].[value]*[IHOURSINST].[value])*3.6 AS GJ  FROM IHOURSINST INNER JOIN ((C INNER JOIN (ICA INNER JOIN (Y INNER JOIN (DH INNER JOIN (IDH_SUMST INNER JOIN DH_VAR_T ON (IDH_SUMST.IDH_SUMST3 = DH_VAR_T.DH_VAR_T3) and (IDH_SUMST.IDH_SUMST4 = DH_VAR_T.DH_VAR_T4)) ON (DH.DH = IDH_SUMST.IDH_SUMST) AND (DH.DH = DH_VAR_T.DH_VAR_T) AND (DH.DH4 = DH_VAR_T.DH_VAR_T3) AND (DH.DH5 = DH_VAR_T.DH_VAR_T4)) ON (Y.Y = DH.DH) AND (Y.Y3 = DH.DH3)) ON (ICA.ICA = DH.DH) AND (ICA.ICA4 = DH.DH4)) ON (C.C = DH.DH) AND (C.C3 = ICA.ICA3))  INNER JOIN RRRAAA ON (DH.DH4 = RRRAAA.RRRAAA4) AND (DH.DH = RRRAAA.RRRAAA)) ON (DH_VAR_T.DH_VAR_T6 = IHOURSINST.IHOURSINST4) AND (DH_VAR_T.DH_VAR_T5 = IHOURSINST.IHOURSINST3) AND (IHOURSINST.IHOURSINST = DH_VAR_T.DH_VAR_T)  GROUP BY DH.DH, DH.DH3, ICA.ICA3, RRRAAA.RRRAAA3, DH.DH4,DH.DH5, DH_VAR_T.DH_VAR_T4, DH_VAR_T.DH_VAR_T;</t>
  </si>
  <si>
    <t>CREATE TABLE `Heat Demand - Annual`(`Case` TEXT, Year TEXT, Country TEXT, Region TEXT, UserGroup TEXT, Area TEXT, TWh REAL, PJ REAL);</t>
  </si>
  <si>
    <t>INSERT INTO `Heat Demand - Annual`(`Case`, Year, Country, Region,UserGroup,Area,TWh,PJ) SELECT [Heat demand - Term].`Case`, [Heat demand - Term].Year, [Heat demand - Term].Country, [Heat demand - Term].Region,[Heat demand - Term].UserGroup, [Heat demand - Term].Area, Sum([MWh]/1000000) AS TWh, Sum([MWh]/1000000)*3.6 AS PJ FROM [Heat demand - Term] GROUP BY [Heat demand - Term].`Case`, [Heat demand - Term].Year, [Heat demand - Term].Country, [Heat demand - Term].Region,[Heat demand - Term].UserGroup, [Heat demand - Term].Area;</t>
  </si>
  <si>
    <t>DE4-E</t>
  </si>
  <si>
    <t>DE4-N</t>
  </si>
  <si>
    <t>SE4</t>
  </si>
  <si>
    <t>T013</t>
  </si>
  <si>
    <t>T014</t>
  </si>
  <si>
    <t>T015</t>
  </si>
  <si>
    <t>T016</t>
  </si>
  <si>
    <t>T017</t>
  </si>
  <si>
    <t>T018</t>
  </si>
  <si>
    <t>T019</t>
  </si>
  <si>
    <t>T020</t>
  </si>
  <si>
    <t>T021</t>
  </si>
  <si>
    <t>T022</t>
  </si>
  <si>
    <t>T023</t>
  </si>
  <si>
    <t>T024</t>
  </si>
  <si>
    <t>WASTEHEAT</t>
  </si>
  <si>
    <t>LPG</t>
  </si>
  <si>
    <t>RETORTGAS</t>
  </si>
  <si>
    <t>HEAT</t>
  </si>
  <si>
    <t>Country1</t>
  </si>
  <si>
    <t>Country2</t>
  </si>
  <si>
    <t>S02</t>
  </si>
  <si>
    <t>NATGAS_EXETS</t>
  </si>
  <si>
    <t>UPDATE [Electricity generation - Term] SET MW = MW *(-1), MWh = MWh *(-1), GJ = GJ *(-1) WHERE [Electricity generation - Term].[Technology Type] = 'Electricity to heat';</t>
  </si>
  <si>
    <t>UPDATE [Electricity generation - Term]  set [Technology Type] = CASE WHEN EXISTS (SELECT * FROM IGCND WHERE ([Electricity generation - Term].[Case] =  IGCND.IGCND) AND ([Electricity generation - Term].[Technology] = IGCND.IGCND3)) THEN  'Condensing'  WHEN EXISTS (SELECT * FROM IGBPR WHERE ([Electricity generation - Term].[Case] = IGBPR.IGBPR) AND ([Electricity generation - Term].[Technology] = IGBPR.IGBPR3)) THEN 'Backpressure'    WHEN  EXISTS (SELECT * FROM IGEXT WHERE ([Electricity generation - Term].[Case] = IGEXT.IGEXT) AND ([Electricity generation - Term].[Technology] = IGEXT.IGEXT3)) THEN 'Extraction' WHEN  EXISTS (SELECT * FROM IGHOB WHERE ([Electricity generation - Term].[Case] = IGHOB.IGHOB) AND ([Electricity generation - Term].[Technology] = IGHOB.IGHOB3)) THEN 'Heat-Only' WHEN  EXISTS (SELECT * FROM IGETOH WHERE ([Electricity generation - Term].[Case] = IGETOH.IGETOH) AND ([Electricity generation - Term].[Technology] = IGETOH.IGETOH3)) THEN 'Electricity to heat' WHEN  EXISTS (SELECT * FROM IGESTO WHERE ([Electricity generation - Term].[Case] = IGESTO.IGESTO) AND ([Electricity generation - Term].[Technology] = IGESTO.IGESTO3)) THEN 'EL storage' WHEN  EXISTS (SELECT * FROM IGESTOS WHERE ([Electricity generation - Term].[Case] = IGESTOS.IGESTOS) AND ([Electricity generation - Term].[Technology] = IGESTOS.IGESTOS3)) THEN 'EL storage S' WHEN  EXISTS (SELECT * FROM IGHSTO WHERE ([Electricity generation - Term].[Case] = IGHSTO.IGHSTO) AND ([Electricity generation - Term].[Technology] = IGHSTO.IGHSTO3)) THEN 'HE storage' WHEN  EXISTS (SELECT * FROM IGHSTOS WHERE ([Electricity generation - Term].[Case] = IGHSTOS.IGHSTOS) AND ([Electricity generation - Term].[Technology] = IGHSTOS.IGHSTOS3)) THEN 'HE storage S' WHEN  EXISTS (SELECT * FROM IGHYRS WHERE ([Electricity generation - Term].[Case] = IGHYRS.IGHYRS) AND ([Electricity generation - Term].[Technology] = IGHYRS.IGHYRS3)) THEN 'Hydro reservoir' WHEN  EXISTS (SELECT * FROM IGHYRR WHERE ([Electricity generation - Term].[Case] = IGHYRR.IGHYRR) AND ([Electricity generation - Term].[Technology] = IGHYRR.IGHYRR3)) THEN 'Hydro ROR' WHEN  EXISTS (SELECT * FROM IGWND WHERE ([Electricity generation - Term].[Case] = IGWND.IGWND) AND ([Electricity generation - Term].[Technology] = IGWND.IGWND3)) THEN 'Wind' WHEN  EXISTS (SELECT * FROM IGSOLE WHERE ([Electricity generation - Term].[Case] = IGSOLE.IGSOLE) AND ([Electricity generation - Term].[Technology] = IGSOLE.IGSOLE3)) THEN 'Solar PV' WHEN  EXISTS (SELECT * FROM IGSOLH WHERE ([Electricity generation - Term].[Case] = IGSOLH.IGSOLH) AND ([Electricity generation - Term].[Technology] = IGSOLH.IGSOLH3)) THEN 'Solar heat' WHEN  EXISTS (SELECT * FROM IGWAVE WHERE ([Electricity generation - Term].[Case] = IGWAVE.IGWAVE) AND ([Electricity generation - Term].[Technology] = IGWAVE.IGWAVE3)) THEN 'Wave' END;</t>
  </si>
  <si>
    <t>Technology Type</t>
  </si>
  <si>
    <t>Solar PV</t>
  </si>
  <si>
    <t>Backpressure</t>
  </si>
  <si>
    <t>Extraction</t>
  </si>
  <si>
    <t>Condensing</t>
  </si>
  <si>
    <t>Hydro ROR</t>
  </si>
  <si>
    <t>Wind</t>
  </si>
  <si>
    <t>EL storage S</t>
  </si>
  <si>
    <t>Electricity to heat</t>
  </si>
  <si>
    <t>Hydro reservoir</t>
  </si>
  <si>
    <t>'DENMARK' , 'NORWAY' , 'GERMANY' , 'SWEDEN' , 'FINLAND' , 'NETHERLANDS' , 'UNITED_KINGDOM' , 'ESTONIA' , 'LATVIA' , 'LITHUANIA' , 'POLAND'</t>
  </si>
  <si>
    <t>Exo_gen_cap_MW</t>
  </si>
  <si>
    <t>DROP TABLE if exists `Exo_gen_cap_MW`;</t>
  </si>
  <si>
    <t>CREATE TABLE `Exo_gen_cap_MW`(`Case` TEXT,`Year` TEXT,`Country` TEXT, `Region` TEXT, `Area` TEXT, `Fuel` TEXT, `Technology Type` TEXT,`Technology` TEXT, `MW` REAL);</t>
  </si>
  <si>
    <t>INSERT INTO `Exo_gen_cap_MW`(`Case` ,Year,Country,Region,Area,Fuel,Technology,MW) SELECT GKFX.GKFX AS [`Case`], GKFX.GKFX3 AS [Year], ICA.ICA3 AS Country, RRRAAA.RRRAAA3 AS Region, GKFX.GKFX4 AS Area, IGF.IGF4 AS Fuel, GKFX.GKFX5 AS Technology, Sum(GKFX.value) AS MW FROM IGF INNER JOIN (RRRAAA INNER JOIN (ICA INNER JOIN (Y INNER JOIN GKFX ON (Y.Y3 = GKFX.GKFX3) AND (Y.Y = GKFX.GKFX)) ON (ICA.ICA4 = GKFX.GKFX4) AND (ICA.ICA = GKFX.GKFX)) ON (RRRAAA.RRRAAA4 = GKFX.GKFX4) AND (RRRAAA.RRRAAA = GKFX.GKFX)) ON (IGF.IGF = GKFX.GKFX) AND (IGF.IGF3 = GKFX.GKFX5) GROUP BY GKFX.GKFX, GKFX.GKFX3, ICA.ICA3, RRRAAA.RRRAAA3, GKFX.GKFX4, IGF.IGF4, GKFX.GKFX5;</t>
  </si>
  <si>
    <t>UPDATE [Exo_gen_cap_MW]  set [Technology Type] = CASE WHEN EXISTS (SELECT * FROM IGCND WHERE ([Exo_gen_cap_MW].[Case] =  IGCND.IGCND) AND ([Exo_gen_cap_MW].[Technology] = IGCND.IGCND3)) THEN  'Condensing'  WHEN EXISTS (SELECT * FROM IGBPR WHERE ([Exo_gen_cap_MW].[Case] = IGBPR.IGBPR) AND ([Exo_gen_cap_MW].[Technology] = IGBPR.IGBPR3)) THEN 'Backpressure'    WHEN  EXISTS (SELECT * FROM IGEXT WHERE ([Exo_gen_cap_MW].[Case] = IGEXT.IGEXT) AND ([Exo_gen_cap_MW].[Technology] = IGEXT.IGEXT3)) THEN 'Extraction' WHEN  EXISTS (SELECT * FROM IGHOB WHERE ([Exo_gen_cap_MW].[Case] = IGHOB.IGHOB) AND ([Exo_gen_cap_MW].[Technology] = IGHOB.IGHOB3)) THEN 'Heat-Only' WHEN  EXISTS (SELECT * FROM IGETOH WHERE ([Exo_gen_cap_MW].[Case] = IGETOH.IGETOH) AND ([Exo_gen_cap_MW].[Technology] = IGETOH.IGETOH3)) THEN 'Electricity to heat' WHEN  EXISTS (SELECT * FROM IGESTO WHERE ([Exo_gen_cap_MW].[Case] = IGESTO.IGESTO) AND ([Exo_gen_cap_MW].[Technology] = IGESTO.IGESTO3)) THEN 'EL storage' WHEN  EXISTS (SELECT * FROM IGESTOS WHERE ([Exo_gen_cap_MW].[Case] = IGESTOS.IGESTOS) AND ([Exo_gen_cap_MW].[Technology] = IGESTOS.IGESTOS3)) THEN 'EL storage S' WHEN  EXISTS (SELECT * FROM IGHSTO WHERE ([Exo_gen_cap_MW].[Case] = IGHSTO.IGHSTO) AND ([Exo_gen_cap_MW].[Technology] = IGHSTO.IGHSTO3)) THEN 'HE storage' WHEN  EXISTS (SELECT * FROM IGHSTOS WHERE ([Exo_gen_cap_MW].[Case] = IGHSTOS.IGHSTOS) AND ([Exo_gen_cap_MW].[Technology] = IGHSTOS.IGHSTOS3)) THEN 'HE storage S' WHEN  EXISTS (SELECT * FROM IGHYRS WHERE ([Exo_gen_cap_MW].[Case] = IGHYRS.IGHYRS) AND ([Exo_gen_cap_MW].[Technology] = IGHYRS.IGHYRS3)) THEN 'Hydro reservoir' WHEN  EXISTS (SELECT * FROM IGHYRR WHERE ([Exo_gen_cap_MW].[Case] = IGHYRR.IGHYRR) AND ([Exo_gen_cap_MW].[Technology] = IGHYRR.IGHYRR3)) THEN 'Hydro ROR' WHEN  EXISTS (SELECT * FROM IGWND WHERE ([Exo_gen_cap_MW].[Case] = IGWND.IGWND) AND ([Exo_gen_cap_MW].[Technology] = IGWND.IGWND3)) THEN 'Wind' WHEN  EXISTS (SELECT * FROM IGSOLE WHERE ([Exo_gen_cap_MW].[Case] = IGSOLE.IGSOLE) AND ([Exo_gen_cap_MW].[Technology] = IGSOLE.IGSOLE3)) THEN 'Solar PV' WHEN  EXISTS (SELECT * FROM IGSOLH WHERE ([Exo_gen_cap_MW].[Case] = IGSOLH.IGSOLH) AND ([Exo_gen_cap_MW].[Technology] = IGSOLH.IGSOLH3)) THEN 'Solar heat' WHEN  EXISTS (SELECT * FROM IGWAVE WHERE ([Exo_gen_cap_MW].[Case] = IGWAVE.IGWAVE) AND ([Exo_gen_cap_MW].[Technology] = IGWAVE.IGWAVE3)) THEN 'Wave' END;</t>
  </si>
  <si>
    <t>UPDATE [Exo_gen_cap_MW] SET MW = MW/(SELECT  GDATA.value FROM GDATA WHERE [Exo_gen_cap_MW].[Case] = GDATA.GDATA AND  [Exo_gen_cap_MW].[Technology] = GDATA.GDATA3 and GDATA.GDATA4 ='GDSTOHUNLD') WHERE EXISTS ( SELECT * from GDATA where [Exo_gen_cap_MW].[Technology Type] = 'EL storage S' and [Exo_gen_cap_MW].[Case] = GDATA.GDATA AND  [Exo_gen_cap_MW].[Technology] = GDATA.GDATA3)   ;</t>
  </si>
  <si>
    <t>Endo_gen_cap_MW</t>
  </si>
  <si>
    <t>DROP TABLE if exists `Endo_gen_cap_MW`;</t>
  </si>
  <si>
    <t>CREATE TABLE `Endo_gen_cap_MW`(`Case` TEXT, Year TEXT,Country TEXT, Region TEXT,Area TEXT, Fuel TEXT,`Technology Type` TEXT, Technology TEXT,`MW` REAL);</t>
  </si>
  <si>
    <t>INSERT INTO `Endo_gen_cap_MW`(`Case`, Year,Country, Region,Area, Fuel,`Technology Type`, Technology,`MW`)  SELECT VGKN.VGKN AS [Case], VGKN.VGKN2 AS [Year], ICA.ICA3 AS Country, RRRAAA.RRRAAA3 AS Region, VGKN.VGKN3 AS Area, IGF.IGF4 AS Fuel, GDATA.value AS `Technology Type`, VGKN.VGKN4 AS Technology, VGKN.level AS MW FROM GDATA INNER JOIN (((RRRAAA INNER JOIN [VGKN] ON (RRRAAA.RRRAAA = [VGKN].VGKN) AND (RRRAAA.RRRAAA4 = [VGKN].VGKN3)) INNER JOIN ICA ON (ICA.ICA4 = [VGKN].VGKN3) AND ([VGKN].VGKN = ICA.ICA)) INNER JOIN IGF ON (IGF.IGF3 = [VGKN].VGKN4) AND ([VGKN].VGKN = IGF.IGF))   ON  (GDATA.GDATA = [VGKN].VGKN) AND (GDATA.GDATA3 = [VGKN].VGKN4) AND (GDATA.GDATA4 = "GDTYPE") WHERE VGKN.level &gt; 0 GROUP BY VGKN.VGKN, VGKN.VGKN2, ICA.ICA3, RRRAAA.RRRAAA3, VGKN.VGKN3, IGF.IGF4, GDATA.value, VGKN.VGKN4, VGKN.level ;</t>
  </si>
  <si>
    <t>UPDATE [Endo_gen_cap_MW]  set [Technology Type] = CASE WHEN EXISTS (SELECT * FROM IGCND WHERE ([Endo_gen_cap_MW].[Case] =  IGCND.IGCND) AND ([Endo_gen_cap_MW].[Technology] = IGCND.IGCND3)) THEN  'Condensing'  WHEN EXISTS (SELECT * FROM IGBPR WHERE ([Endo_gen_cap_MW].[Case] = IGBPR.IGBPR) AND ([Endo_gen_cap_MW].[Technology] = IGBPR.IGBPR3)) THEN 'Backpressure'    WHEN  EXISTS (SELECT * FROM IGEXT WHERE ([Endo_gen_cap_MW].[Case] = IGEXT.IGEXT) AND ([Endo_gen_cap_MW].[Technology] = IGEXT.IGEXT3)) THEN 'Extraction' WHEN  EXISTS (SELECT * FROM IGHOB WHERE ([Endo_gen_cap_MW].[Case] = IGHOB.IGHOB) AND ([Endo_gen_cap_MW].[Technology] = IGHOB.IGHOB3)) THEN 'Heat-Only' WHEN  EXISTS (SELECT * FROM IGETOH WHERE ([Endo_gen_cap_MW].[Case] = IGETOH.IGETOH) AND ([Endo_gen_cap_MW].[Technology] = IGETOH.IGETOH3)) THEN 'Electricity to heat' WHEN  EXISTS (SELECT * FROM IGESTO WHERE ([Endo_gen_cap_MW].[Case] = IGESTO.IGESTO) AND ([Endo_gen_cap_MW].[Technology] = IGESTO.IGESTO3)) THEN 'EL storage' WHEN  EXISTS (SELECT * FROM IGESTOS WHERE ([Endo_gen_cap_MW].[Case] = IGESTOS.IGESTOS) AND ([Endo_gen_cap_MW].[Technology] = IGESTOS.IGESTOS3)) THEN 'EL storage S' WHEN  EXISTS (SELECT * FROM IGHSTO WHERE ([Endo_gen_cap_MW].[Case] = IGHSTO.IGHSTO) AND ([Endo_gen_cap_MW].[Technology] = IGHSTO.IGHSTO3)) THEN 'HE storage' WHEN  EXISTS (SELECT * FROM IGHSTOS WHERE ([Endo_gen_cap_MW].[Case] = IGHSTOS.IGHSTOS) AND ([Endo_gen_cap_MW].[Technology] = IGHSTOS.IGHSTOS3)) THEN 'HE storage S' WHEN  EXISTS (SELECT * FROM IGHYRS WHERE ([Endo_gen_cap_MW].[Case] = IGHYRS.IGHYRS) AND ([Endo_gen_cap_MW].[Technology] = IGHYRS.IGHYRS3)) THEN 'Hydro reservoir' WHEN  EXISTS (SELECT * FROM IGHYRR WHERE ([Endo_gen_cap_MW].[Case] = IGHYRR.IGHYRR) AND ([Endo_gen_cap_MW].[Technology] = IGHYRR.IGHYRR3)) THEN 'Hydro ROR' WHEN  EXISTS (SELECT * FROM IGWND WHERE ([Endo_gen_cap_MW].[Case] = IGWND.IGWND) AND ([Endo_gen_cap_MW].[Technology] = IGWND.IGWND3)) THEN 'Wind' WHEN  EXISTS (SELECT * FROM IGSOLE WHERE ([Endo_gen_cap_MW].[Case] = IGSOLE.IGSOLE) AND ([Endo_gen_cap_MW].[Technology] = IGSOLE.IGSOLE3)) THEN 'Solar PV' WHEN  EXISTS (SELECT * FROM IGSOLH WHERE ([Endo_gen_cap_MW].[Case] = IGSOLH.IGSOLH) AND ([Endo_gen_cap_MW].[Technology] = IGSOLH.IGSOLH3)) THEN 'Solar heat' WHEN  EXISTS (SELECT * FROM IGWAVE WHERE ([Endo_gen_cap_MW].[Case] = IGWAVE.IGWAVE) AND ([Endo_gen_cap_MW].[Technology] = IGWAVE.IGWAVE3)) THEN 'Wave' END;</t>
  </si>
  <si>
    <t>UPDATE [Endo_gen_cap_MW] SET MW = MW/(SELECT  GDATA.value FROM GDATA WHERE [Endo_gen_cap_MW].[Case] = GDATA.GDATA AND  [Endo_gen_cap_MW].[Technology] = GDATA.GDATA3 and GDATA.GDATA4 ='GDSTOHUNLD')WHERE EXISTS ( SELECT * from GDATA where [Endo_gen_cap_MW].[Technology Type] = 'EL storage S' and [Endo_gen_cap_MW].[Case] = GDATA.GDATA AND  [Endo_gen_cap_MW].[Technology] = GDATA.GDATA3)   ;</t>
  </si>
  <si>
    <t>CREATE TABLE `Endo_gen_cap_MW`(`Case` TEXT, BaseYear TEXT,ModelYear TEXT,Country TEXT, Region TEXT,Area TEXT, Fuel TEXT,`Technology Type` TEXT, Technology TEXT,`MW` REAL);</t>
  </si>
  <si>
    <t>Electricity generation capacity Total</t>
  </si>
  <si>
    <t>DROP TABLE if exists `Electricity generation capacity Total`;</t>
  </si>
  <si>
    <t>CREATE TABLE `Electricity generation capacity Total`(`Case` TEXT,`BaseYear` TEXT,`ModelYear` TEXT,`Country` TEXT, `Region` TEXT, `Area` TEXT, `Fuel` TEXT,`Technology Type` TEXT,`Capacity Type` TEXT, `Technology` TEXT, `MW` REAL, `GW` REAL);</t>
  </si>
  <si>
    <t>Exogenous</t>
  </si>
  <si>
    <t>FUELOIL</t>
  </si>
  <si>
    <t>Capacity Type</t>
  </si>
  <si>
    <t>BIOOIL</t>
  </si>
  <si>
    <t>WOODPELLETS</t>
  </si>
  <si>
    <t>Sum of GJ</t>
  </si>
  <si>
    <t>GNR_ST_NGAS_BP_E-39</t>
  </si>
  <si>
    <t>GNR_ENG_NGAS_BP_E-40</t>
  </si>
  <si>
    <t>GNR_ENG_NGAS_BP_E-41</t>
  </si>
  <si>
    <t>GNR_ENG_NGAS_BP_E-42</t>
  </si>
  <si>
    <t>GNR_ENG_NGAS_BP_E-43</t>
  </si>
  <si>
    <t>GNR_ENG_NGAS_BP_E-44</t>
  </si>
  <si>
    <t>GNR_ENG_NGAS_BP_E-46</t>
  </si>
  <si>
    <t>GNR_GT_NGAS_BP_E-44</t>
  </si>
  <si>
    <t>GNR_ENG_NGAS_BP_E-47</t>
  </si>
  <si>
    <t>GNR_GT_NGAS_BP_E-47</t>
  </si>
  <si>
    <t>Sum of CO2 kilotons</t>
  </si>
  <si>
    <t>GNR_ST_COAL_EXT_E-47</t>
  </si>
  <si>
    <t>GNR_ST_COAL_EXT_E-42</t>
  </si>
  <si>
    <t>GNR_ST_COAL_EXT_E-41</t>
  </si>
  <si>
    <t>GNR_ST_COAL_BP_E-35</t>
  </si>
  <si>
    <t>GNR_ENG_NGAS_BP_E-38</t>
  </si>
  <si>
    <t>GNR_ENG_NGAS_BP_E-39</t>
  </si>
  <si>
    <t>GNR_ENG_NGAS_BP_E-35</t>
  </si>
  <si>
    <t>GNR_ENG_NGAS_BP_E-37</t>
  </si>
  <si>
    <t>GNR_ENG_NGAS_BP_E-36</t>
  </si>
  <si>
    <t>GNR_GT_NGAS_BP_E-43</t>
  </si>
  <si>
    <t>GNR_ENG_NGAS_BP_E-45</t>
  </si>
  <si>
    <t>GNR_GT_NGAS_BP_E-41</t>
  </si>
  <si>
    <t>CREATE TABLE `Electricity generation - Term` (`Case` TEXT,    `BaseYear`    TEXT,    `ModelYear`    TEXT, `Country` TEXT, `Region` TEXT,   `Area`  TEXT, `Fuel` TEXT, `Technology Type` TEXT,  `Technology`    TEXT, `Season` TEXT, `Term` TEXT,    `MW`    REAL, `MWh`REAL, `GJ` REAL);</t>
  </si>
  <si>
    <t>INSERT INTO `Electricity generation - Term`(`Case`, BaseYear, ModelYear, Country, Region, Area, Fuel,`Technology Type`, Technology, Season, Term, MW, MWh, GJ)  SELECT [El_Gen].Case1 AS [Case], [El_Gen].Y1 AS [BaseYear], [El_Gen].Y2 AS [ModelYear], ICA.ICA3 AS Country, RRRAAA.RRRAAA3 AS Region, [El_Gen].Area AS Area, IGF.IGF4 AS Fuel, GDATA.value AS [Technology Type`],[El_Gen].Technology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[El_Gen].Y1,[El_Gen].Y2, ICA.ICA3, RRRAAA.RRRAAA3, [El_Gen].Area, IGF.IGF4, [El_Gen].Technology, [El_Gen].Season, [El_Gen].Term, [El_Gen].Generation_MW;</t>
  </si>
  <si>
    <t>CREATE TABLE `Electricity generation - Annual` (`Case` TEXT,    `BaseYear`    TEXT,    `ModelYear`    TEXT, `Country` TEXT, `Region` TEXT,   `Area`  TEXT, `Fuel` TEXT, `Technology Type` TEXT,   `Technology`    TEXT,  `TWh`REAL, `PJ` REAL);</t>
  </si>
  <si>
    <t>INSERT INTO `Electricity generation - annual`(`Case`, BaseYear, ModelYear, Country, Region, Area, Fuel, `Technology Type`,Technology, TWh, PJ)  SELECT [Electricity generation - Term].`Case`, [Electricity generation - Term].BaseYear, [Electricity generation - Term].ModelYear,[Electricity generation - Term].Country, [Electricity generation - Term].Region, [Electricity generation - Term].Area, [Electricity generation - Term].Fuel, [Electricity generation - Term].[Technology Type],[Electricity generation - Term].Technology, Sum([MWh]/1000000) AS TWh, Sum([GJ]/1000000) AS PJ FROM [Electricity generation - Term] GROUP BY [Electricity generation - Term].`Case`, [Electricity generation - Term].BaseYear,[Electricity generation - Term].ModelYear, [Electricity generation - Term].Country, [Electricity generation - Term].Region, [Electricity generation - Term].Area, [Electricity generation - Term].Fuel, [Electricity generation - Term].[Technology Type],[Electricity generation - Term].Technology;</t>
  </si>
  <si>
    <t>CREATE TABLE `Electricity_price`(`Case1`TEXT, `BaseYear` TEXT, `ModelYear` TEXT, `Country` TEXT, `Region` TEXT, `Season` TEXT, `Term` TEXT, `OMONEY/MWh` REAL);</t>
  </si>
  <si>
    <t>INSERT INTO `Electricity_price`(`Case1`,`BaseYear`,`ModelYear`,`Country`,`Region`,`Season`,`Term`,`OMONEY/MWh`) SELECT QEEQ.QEEQ AS [Case1], QEEQ.QEEQ2 AS [BaseYear],QEEQ.QEEQ3 AS [ModelYear], CCCRRR.CCCRRR3 AS Country, QEEQ.QEEQ4 AS Region, QEEQ.QEEQ5 AS Season, QEEQ.QEEQ6 AS Term, Avg([QEEQ].[marginal]*[OMONEY].[value]/(IDISCOUNTFACTOR.value*[IHOURSINST].[value]*IWEIGHTY.VALUE)) AS [OMONEY/MWh] FROM CCCRRR INNER JOIN (OMONEY INNER JOIN (IWEIGHTY INNER JOIN (IDISCOUNTFACTOR INNER JOIN (QEEQ INNER JOIN IHOURSINST ON (QEEQ.QEEQ6 = IHOURSINST.IHOURSINST4) AND (QEEQ.QEEQ = IHOURSINST.IHOURSINST) AND (QEEQ.QEEQ5 = IHOURSINST.IHOURSINST3)) ON (IDISCOUNTFACTOR.IDISCOUNTFACTOR = QEEQ.QEEQ AND IDISCOUNTFACTOR.IDISCOUNTFACTOR3 = QEEQ.QEEQ3)) ON (IWEIGHTY.IWEIGHTY = QEEQ.QEEQ AND IWEIGHTY.IWEIGHTY3 = QEEQ.QEEQ3)) ON OMONEY.OMONEY = QEEQ.QEEQ) ON (CCCRRR.CCCRRR4 = QEEQ.QEEQ4) AND (CCCRRR.CCCRRR = QEEQ.QEEQ) GROUP BY QEEQ.QEEQ, QEEQ.QEEQ2, CCCRRR.CCCRRR3, QEEQ.QEEQ3, QEEQ.QEEQ4, QEEQ.QEEQ5, QEEQ.QEEQ6;</t>
  </si>
  <si>
    <t>CREATE TABLE `Heat price - Marginal`(`Case` TEXT, BaseYear TEXT, ModelYear TEXT,  Country TEXT,Region TEXT, Area TEXT, Season TEXT, Term TEXT, `OMONEY/GJ` REAL,`OMONEY/MWh` REAL);</t>
  </si>
  <si>
    <t>INSERT INTO `Heat price - Marginal`(`Case`,BaseYear,ModelYear,Country,Region,Area,Season,Term,`OMONEY/GJ`,`OMONEY/MWh`) SELECT QHEQ.QHEQ AS [`Case`], QHEQ.QHEQ2 AS [BaseYear], QHEQ.QHEQ3 AS [ModelYear],ICA.ICA3 AS Country, RRRAAA.RRRAAA3 AS Region,QHEQ.QHEQ4 AS Area, QHEQ.QHEQ5 AS Season, QHEQ.QHEQ6 AS TERM,  (Avg([QHEQ].[marginal]*[OMONEY].[value]/(IWEIGHTY.VALUE*[IHOURSINST].[value]*IDISCOUNTFACTOR.VALUE)))/3.6 AS [OMONEY/GJ], (Avg([QHEQ].[marginal]*[OMONEY].[value]/(IWEIGHTY.VALUE*[IHOURSINST].[value]*IDISCOUNTFACTOR.VALUE))) AS [OMONEY/MWh] FROM ICA INNER JOIN (IDISCOUNTFACTOR INNER JOIN (IWEIGHTY INNER JOIN (RRRAAA INNER JOIN (OMONEY INNER JOIN (QHEQ INNER JOIN IHOURSINST ON (QHEQ.QHEQ6 = IHOURSINST.IHOURSINST4) AND (QHEQ.QHEQ = IHOURSINST.IHOURSINST) AND (QHEQ.QHEQ5 = IHOURSINST.IHOURSINST3)) ON (OMONEY.OMONEY = QHEQ.QHEQ)) ON (RRRAAA.RRRAAA4 = QHEQ.QHEQ4) AND (RRRAAA.RRRAAA = QHEQ.QHEQ)) ON (IWEIGHTY.IWEIGHTY = QHEQ.QHEQ AND IWEIGHTY.IWEIGHTY3 = QHEQ.QHEQ3)) ON (IDISCOUNTFACTOR.IDISCOUNTFACTOR = QHEQ.QHEQ AND IDISCOUNTFACTOR.IDISCOUNTFACTOR3 = QHEQ.QHEQ3)) ON (QHEQ.QHEQ4=ICA.ICA4) AND (QHEQ.QHEQ=ICA.ICA) WHERE QHEQ.level &lt;&gt;0 GROUP BY QHEQ.QHEQ, QHEQ.QHEQ2,ICA.ICA3, RRRAAA.RRRAAA3, QHEQ.QHEQ3, QHEQ.QHEQ4, QHEQ.QHEQ5, QHEQ.QHEQ6;</t>
  </si>
  <si>
    <t>CREATE TABLE `Heat Generation - Term` (`Case` TEXT,    `BaseYear`    TEXT,    `ModelYear`    TEXT, `Country` TEXT, `Region` TEXT,   `Area`  TEXT, `Fuel` TEXT,   `Technology`    TEXT, `Season` TEXT, `Term` TEXT,    `MW`    REAL, `MWh`REAL, `GJ` REAL);</t>
  </si>
  <si>
    <t>INSERT INTO `Heat generation - Term`(`Case`, BaseYear, ModelYear, Country, Region, Area, Fuel, Technology, Season, Term, MW, MWh, GJ) SELECT [Heat_Gen].Case1 AS [Case], [Heat_Gen].Y1 AS [BaseYear], [Heat_Gen].Y2 AS [ModelYear],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[Heat_Gen].Y1,[Heat_Gen].Y2, ICA.ICA3, RRRAAA.RRRAAA3, [Heat_Gen].Area, IGF.IGF4, [Heat_Gen].Technology, [Heat_Gen].Season, [Heat_Gen].Term, [Heat_Gen].Generation_MW;</t>
  </si>
  <si>
    <t>CREATE TABLE `Heat Generation - Annual` (`Case` TEXT,    `BaseYear`    TEXT,    `ModelYear`    TEXT, `Country` TEXT, `Region` TEXT,   `Area`  TEXT, `Fuel` TEXT,   `Technology`    TEXT,  `TWh`REAL, `PJ` REAL);</t>
  </si>
  <si>
    <t>INSERT INTO `Heat Generation - Annual`(`Case`, BaseYear, ModelYear, Country, Region, Area, Fuel, Technology, TWh, PJ)  SELECT [Heat Generation - Term].`Case`, [Heat Generation - Term].BaseYear, [Heat Generation - Term].ModelYear,[Heat Generation - Term].Country, [Heat Generation - Term].Region, [Heat Generation - Term].Area, [Heat Generation - Term].Fuel, [Heat Generation - Term].Technology, Sum([MWh]/1000000) AS TWh, Sum([GJ]/1000000) AS PJ FROM [Heat Generation - Term] GROUP BY [Heat Generation - Term].`Case`, [Heat Generation - Term].BaseYear,[Heat Generation - Term].ModelYear, [Heat Generation - Term].Country, [Heat Generation - Term].Region, [Heat Generation - Term].Area, [Heat Generation - Term].Fuel, [Heat Generation - Term].Technology;</t>
  </si>
  <si>
    <t>CREATE TABLE `Fuel_Con`(`Case1` TEXT, `BaseYear`TEXT, `ModelYear` TEXT, `Area` TEXT, `Technology` TEXT, `Season` TEXT, `Term` TEXT, `MW`  REAL);</t>
  </si>
  <si>
    <t>INSERT INTO Fuel_Con(Case1, BaseYear, ModelYear, Area, Technology, Season,Term, MW) SELECT  VGF_T, VGF_T2, VGF_T3, VGF_T4, VGF_T5, VGF_T6, VGF_T7, level FROM VGF_T WHERE level &gt;0;</t>
  </si>
  <si>
    <t>CREATE TABLE `Fuel Consumption - Term` (`Case` TEXT,    `BaseYear`    TEXT,    `ModelYear`    TEXT, `Country` TEXT, `Region` TEXT,   `Area`  TEXT, `Fuel` TEXT,   `Technology`    TEXT, `Season` TEXT, `Term` TEXT,    `MJ/s`    REAL, `MWh`REAL, `GJ` REAL);</t>
  </si>
  <si>
    <t>INSERT INTO `Fuel Consumption - Term`(`Case`, BaseYear, ModelYear, Country, Region, Area, Fuel, Technology, Season, Term,`MJ/s`, MWh, GJ) SELECT Fuel_Con.Case1 AS `Case`, Fuel_Con.BaseYear AS BaseYear, Fuel_Con.ModelYear AS ModelYear,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[Fuel_Con].BaseYear,[Fuel_Con].ModelYear, ICA.ICA3, RRRAAA.RRRAAA3, [Fuel_Con].Area, IGF.IGF4, [Fuel_Con].Technology, [Fuel_Con].Season, [Fuel_Con].Term;</t>
  </si>
  <si>
    <t>CREATE TABLE `Fuel Consumption - Annual` (`Case` TEXT,    `BaseYear`    TEXT,    `ModelYear`    TEXT, `Country` TEXT, `Region` TEXT,   `Area`  TEXT, `Fuel` TEXT,   `Technology`    TEXT,  `TWh`REAL, `PJ` REAL);</t>
  </si>
  <si>
    <t>INSERT INTO `Fuel Consumption - Annual`(`Case`, BaseYear, ModelYear, Country, Region, Area, Fuel, Technology, TWh, PJ)  SELECT [Fuel Consumption - Term].`Case`, [Fuel Consumption - Term].BaseYear, [Fuel Consumption - Term].ModelYear,[Fuel Consumption - Term].Country, [Fuel Consumption - Term].Region, [Fuel Consumption - Term].Area, [Fuel Consumption - Term].Fuel, [Fuel Consumption - Term].Technology, Sum([MWh]/1000000) AS TWh, Sum([GJ]/1000000) AS PJ FROM [Fuel Consumption - Term] GROUP BY [Fuel Consumption - Term].`Case`, [Fuel Consumption - Term].BaseYear,[Fuel Consumption - Term].ModelYear, [Fuel Consumption - Term].Country, [Fuel Consumption - Term].Region, [Fuel Consumption - Term].Area, [Fuel Consumption - Term].Fuel, [Fuel Consumption - Term].Technology;</t>
  </si>
  <si>
    <t>CREATE TABLE `Emissions - Term`(`Case` TEXT, `BaseYear`TEXT, `ModelYear` TEXT,`Country` TEXT, `Region` TEXT, `Area` TEXT,`Fuel` TEXT, `Technology` TEXT, `Season` TEXT, `Term` TEXT, `CO2 t/h`  REAL,`CO2 tons`  REAL, `SO2 t/h`  REAL,`SO2 tons`  REAL, `N2O t/h`  REAL,`N2O tons`  REAL);</t>
  </si>
  <si>
    <t>INSERT INTO `Emissions - Term`(`Case`,BaseYear,ModelYear,Country,Region,Area,`Fuel`,Technology,Season, `Term`, `CO2 t/h`, `CO2 tons`,`SO2 t/h`,`SO2 tons`,`N2O t/h` ,`N2O tons`   ) SELECT [Fuel Consumption - Term].[Case] AS `Case`, [Fuel Consumption - Term].BaseYear AS BaseYear, [Fuel Consumption - Term].ModelYear AS ModelYear, [Fuel Consumption - Term].Country AS Country, [Fuel Consumption - Term].Region AS Region, [Fuel Consumption - Term].Area AS Area, [Fuel Consumption - Term].Fuel AS Fuel, [Fuel Consumption - Term].Technology AS Technology, [Fuel Consumption - Term].Season AS Season, [Fuel Consumption - Term].Term AS Term, [Fuel Consumption - Term].[MJ/s]*IM_CO2.value*3.6/1000 AS `CO2 t/h`,[Fuel Consumption - Term].[GJ]*IM_CO2.value/1000 AS       `CO2 tons`, [Fuel Consumption - Term].[MJ/s]*IM_SO2.value*3.6/1000 AS `SO2 t/h`,[Fuel Consumption - Term].[GJ]*IM_SO2.value/1000 AS       `SO2 tons`, [Fuel Consumption - Term].[MJ/s]*IM_N2O.value*3.6/1000000 AS `N2O t/h`,[Fuel Consumption - Term].[GJ]*IM_N2O.value/1000000 AS       `N2O tons` FROM (( [Fuel Consumption - Term] LEFT JOIN IM_CO2 ON [Fuel Consumption - Term].[Case]= IM_CO2.IM_CO2 AND [Fuel Consumption - Term].Technology=IM_CO2.IM_CO23)LEFT JOIN IM_SO2 ON [Fuel Consumption - Term].[Case]= IM_SO2.IM_SO2 AND [Fuel Consumption - Term].Technology=IM_SO2.IM_SO23 LEFT JOIN IM_N2O ON ([Fuel Consumption - Term].[Case]= IM_N2O.IM_N2O AND [Fuel Consumption - Term].Technology=IM_N2O.IM_N2O3)) GROUP BY [Fuel Consumption - Term].[Case], [Fuel Consumption - Term].BaseYear, [Fuel Consumption - Term].ModelYear, [Fuel Consumption - Term].Country, [Fuel Consumption - Term].Region, [Fuel Consumption - Term].Area, [Fuel Consumption - Term].Fuel, [Fuel Consumption - Term].Technology, [Fuel Consumption - Term].Season , [Fuel Consumption - Term].Term;</t>
  </si>
  <si>
    <t>CREATE TABLE `Emissions - Annual`(`Case` TEXT, `BaseYear`TEXT, `ModelYear` TEXT,`Country` TEXT, `Region` TEXT, `Area` TEXT,`Fuel` TEXT, `Technology` TEXT,`CO2 kilotons`  REAL,`CO2 megatons`  REAL, `SO2 tons`  REAL,`SO2 kilotons`  REAL, `N2O tons`  REAL,`N2O kilotons`  REAL);</t>
  </si>
  <si>
    <t>INSERT INTO `Emissions - Annual`(`Case`,BaseYear,ModelYear,Country,Region, Area,Fuel,Technology,`CO2 kilotons`,`CO2 megatons`, `SO2 tons`,`SO2 kilotons`, `N2O tons`,`N2O kilotons`)  SELECT [Emissions - Term].`Case`, [Emissions - Term].BaseYear, [Emissions - Term].ModelYear, [Emissions - Term].Country, [Emissions - Term].Region, [Emissions - Term].Area, [Emissions - Term].Fuel, [Emissions - Term].Technology, Sum([CO2 Tons]/1000) AS `CO2 kilotons`, Sum([CO2 Tons]/1000000) AS `CO2 megatons`, Sum([SO2 Tons]) AS `SO2 tons`, Sum([SO2 Tons]/1000) AS `SO2 kilotons`, Sum([N2O Tons]) AS `N2O tons`, Sum([N2O Tons]/1000) AS `N2O kilotons` FROM [Emissions - Term] GROUP BY [Emissions - Term].`Case`, [Emissions - Term].BaseYear, [Emissions - Term].ModelYear, [Emissions - Term].Country, [Emissions - Term].Region, [Emissions - Term].Area, [Emissions - Term].Fuel, [Emissions - Term].Technology;</t>
  </si>
  <si>
    <t>CREATE TABLE `Heat Storage volume`(`Case` TEXT, `BaseYear`TEXT, `ModelYear` TEXT,`Country` TEXT, `Region` TEXT, `Area` TEXT,`Season` TEXT, `Term` TEXT, `MWh` REAL, `GJ` REAL);</t>
  </si>
  <si>
    <t>INSERT INTO `Heat Storage volume`(`Case`, BaseYear, ModelYear, Country,Region,Area,Season,Term,MWh,GJ) SELECT VHSTOVOLT.VHSTOVOLT AS `Case`, VHSTOVOLT.VHSTOVOLT2 AS BaseYear, VHSTOVOLT.VHSTOVOLT3 AS ModelYear, ICA.ICA3 AS Country, RRRAAA.RRRAAA3 AS Region, VHSTOVOLT.VHSTOVOLT4 AS Area, VHSTOVOLT.VHSTOVOLT5 AS Season, VHSTOVOLT.VHSTOVOLT6 AS Term, Sum(VHSTOVOLT.level) AS MWh, Sum(VHSTOVOLT.level)*3.6 AS GJ FROM ICA INNER JOIN (RRRAAA INNER JOIN VHSTOVOLT ON (RRRAAA.RRRAAA4 = VHSTOVOLT.VHSTOVOLT4) AND (RRRAAA.RRRAAA = VHSTOVOLT.VHSTOVOLT)) ON (ICA.ICA4 = VHSTOVOLT.VHSTOVOLT4) AND (ICA.ICA = VHSTOVOLT.VHSTOVOLT)GROUP BY VHSTOVOLT.VHSTOVOLT, VHSTOVOLT.VHSTOVOLT2, VHSTOVOLT.VHSTOVOLT3, ICA.ICA3, RRRAAA.RRRAAA3, VHSTOVOLT.VHSTOVOLT4, VHSTOVOLT.VHSTOVOLT5, VHSTOVOLT.VHSTOVOLT6;</t>
  </si>
  <si>
    <t>CREATE TABLE `Weekly Hydro Storage Volume`(`Case` TEXT, `BaseYear`TEXT, `ModelYear` TEXT,`Country` TEXT, `Region` TEXT, `Area` TEXT,`Week` TEXT, `MWh` REAL);</t>
  </si>
  <si>
    <t>INSERT INTO `Weekly Hydro Storage Volume`(`Case`,BaseYear,ModelYear,Country, Region,Area,Week,MWh) SELECT VHYRS_S.VHYRS_S AS [Case], VHYRS_S.VHYRS_S2 AS [BaseYear],VHYRS_S.VHYRS_S3 AS [ModelYear], ICA.ICA3 AS Country, RRRAAA.RRRAAA3 AS Region, VHYRS_S.VHYRS_S4 AS Area, VHYRS_S.VHYRS_S5 AS Week, VHYRS_S.level AS MWh FROM (VHYRS_S INNER JOIN ICA ON VHYRS_S.VHYRS_S4 = ICA.ICA4) INNER JOIN RRRAAA ON VHYRS_S.VHYRS_S4 = RRRAAA.RRRAAA4;</t>
  </si>
  <si>
    <t>CREATE TABLE `El Transmission between regions net - Term`(`Case` TEXT, BaseYear TEXT,ModelYear TEXT, Source TEXT, Destination TEXT, Season TEXT, Term TEXT, GW REAL);</t>
  </si>
  <si>
    <t>INSERT INTO `El Transmission between regions net - Term`(`Case` , BaseYear, ModelYear, Source, Destination, Season, Term, GW)  SELECT VX_T.VX_T AS [Case], VX_T.VX_T2 AS [BaseYear], VX_T.VX_T3 AS [ModelYear], VX_T.VX_T4 AS Source,  VX_T.VX_T5 AS Destination, VX_T.VX_T6 AS Season, VX_T.VX_T7 AS [Time], Sum(VX_T.level-VX_T_1.level)/1000 AS GW  FROM VX_T INNER JOIN VX_T AS VX_T_1  ON (VX_T.VX_T6 = VX_T_1.VX_T6) AND (VX_T.VX_T7 = VX_T_1.VX_T7) AND (VX_T.VX_T4 = VX_T_1.VX_T5) AND (VX_T.VX_T5 = VX_T_1.VX_T4) AND (VX_T.VX_T3 = VX_T_1.VX_T3) AND (VX_T.VX_T2 = VX_T_1.VX_T2) AND (VX_T.VX_T = VX_T_1.VX_T)  GROUP BY VX_T.VX_T, VX_T.VX_T2, VX_T.VX_T3,  VX_T.VX_T4, VX_T.VX_T5, VX_T.VX_T6, VX_T.VX_T7;</t>
  </si>
  <si>
    <t>CREATE TABLE `El Transmission between Countries`(`Case` TEXT, BaseYear TEXT,ModelYear TEXT,Country1 TEXT, Region1 TEXT,Country2 TEXT,Region2 TEXT,GWh REAL);</t>
  </si>
  <si>
    <t>CREATE TABLE `Electricity transmission`(`Case` TEXT, BaseYear TEXT,ModelYear TEXT,Source TEXT, Destination TEXT,Season TEXT,Term TEXT,MW REAL,MWh REAL,`Capacity (MW)` REAL, `Marginal value [€/MWh]` REAL, `Congestion rent €` REAL);</t>
  </si>
  <si>
    <t>INSERT INTO `Electricity transmission`(`Case`,BaseYear,ModelYear,Source,Destination,Season,Term,MW,MWh,`Capacity (MW)`, `Marginal value [€/MWh]`, `Congestion rent €`) SELECT VX_T.VX_T AS [Case], VX_T.VX_T2 AS [BaseYear],VX_T.VX_T3 AS ModelYear, VX_T.VX_T4 AS Source, VX_T.VX_T5 AS Destination, VX_T.VX_T6 AS Season, VX_T.VX_T7 AS Term, VX_T.level AS MW, [VX_T].[level]*[IHOURSINST].[value] AS MWh, XKINI.value AS [Capacity (MW)],[QXK_UP].[marginal]*[OMONEY].[value] AS [Marginal Value €/MW], [VX_T].[level]*[QXK_UP].[marginal]*[OMONEY].[value] AS [Congestion rent €] FROM XKINI INNER JOIN (QXK_UP INNER JOIN (OMONEY INNER JOIN (VX_T INNER JOIN IHOURSINST ON (VX_T.VX_T7 = IHOURSINST.IHOURSINST4) AND (VX_T.VX_T6 = IHOURSINST.IHOURSINST3) AND (VX_T.VX_T = IHOURSINST.IHOURSINST)) ON OMONEY.OMONEY = VX_T.VX_T) ON (QXK_UP.QXK_UP5 = VX_T.VX_T5) AND (QXK_UP.QXK_UP4 = VX_T.VX_T4) AND (QXK_UP.QXK_UP2 = VX_T.VX_T2)AND (QXK_UP.QXK_UP3 = VX_T.VX_T3) AND (QXK_UP.QXK_UP7 = VX_T.VX_T7) AND (QXK_UP.QXK_UP6 = VX_T.VX_T6) AND (QXK_UP.QXK_UP = VX_T.VX_T)) ON (XKINI.XKINI5 = VX_T.VX_T5) AND (XKINI.XKINI4 = VX_T.VX_T4) AND (XKINI.XKINI3 = VX_T.VX_T3) AND (XKINI.XKINI = VX_T.VX_T) GROUP BY VX_T.VX_T, VX_T.VX_T2, VX_T.VX_T3, VX_T.VX_T4, VX_T.VX_T5, VX_T.VX_T6,VX_T.VX_T7,XKINI.value, [QXK_UP].[marginal]*[OMONEY].[value]*1000000/[IHOURSINST].[value], [QXK_UP].[marginal]*[OMONEY].[value], [VX_T].[level]*[QXK_UP].[marginal]*[OMONEY].[value];</t>
  </si>
  <si>
    <t>Todo:</t>
  </si>
  <si>
    <t>get</t>
  </si>
  <si>
    <t>from Endo_gen_cap and Exo_gen_cap directly</t>
  </si>
  <si>
    <t>make heat capacity table</t>
  </si>
  <si>
    <t>*</t>
  </si>
  <si>
    <t>INSERT INTO `Electricity generation capacity Total`(`Case`,BaseYear,ModelYear,Country,Region,Area,Fuel,`Technology Type`,`Capacity Type`,Technology,MW,GW) SELECT [Exo_gen_cap_MW].[Case], [Exo_gen_cap_MW].Year,[Exo_gen_cap_MW].Year, [Exo_gen_cap_MW].Country, [Exo_gen_cap_MW].Region, [Exo_gen_cap_MW].Area, [Exo_gen_cap_MW].Fuel,[Exo_gen_cap_MW].[Technology Type],'Exogenous', [Exo_gen_cap_MW].Technology, [Exo_gen_cap_MW].MW, [Exo_gen_cap_MW].MW/1000  FROM ([Exo_gen_cap_MW] INNER JOIN IGE ON ([Exo_gen_cap_MW].`Case` = IGE.IGE) AND ([Exo_gen_cap_MW].Technology = IGE.IGE3)) INNER JOIN GDATA ON (IGE.IGE3 = GDATA.GDATA3) AND (IGE.IGE = GDATA.GDATA)  WHERE (Exo_gen_cap_MW.[Technology Type] IN ('Condensing', 'Backpressure', 'Extraction','EL storage','EL storage S','Hydro reservoir','Hydro ROR','Solar PV' ,'Wind' ,'Wave' ) AND (GDATA.GDATA4="GDTYPE")) UNION SELECT [Endo_gen_cap_MW].[Case], [Endo_gen_cap_MW].BaseYear, [Endo_gen_cap_MW].ModelYear,[Endo_gen_cap_MW].Country, [Endo_gen_cap_MW].Region, [Endo_gen_cap_MW].Area, [Endo_gen_cap_MW].Fuel,[Endo_gen_cap_MW].[Technology Type],'Endogenous', [Endo_gen_cap_MW].Technology, [Endo_gen_cap_MW].MW, [Endo_gen_cap_MW].MW/1000  FROM ([Endo_gen_cap_MW] INNER JOIN IGE ON ([Endo_gen_cap_MW].`Case` = IGE.IGE) AND ([Endo_gen_cap_MW].Technology = IGE.IGE3)) INNER JOIN GDATA ON (IGE.IGE3 = GDATA.GDATA3) AND (IGE.IGE = GDATA.GDATA) WHERE (Endo_gen_cap_MW.[Technology Type] IN ('Condensing', 'Backpressure', 'Extraction','EL storage','EL storage S','Hydro reservoir','Hydro ROR','Solar PV' ,'Wind' ,'Wave' ) AND (GDATA.GDATA4="GDTYPE"));</t>
  </si>
  <si>
    <t>Heat generation capacity Total</t>
  </si>
  <si>
    <t>DROP TABLE if exists `Heat generation capacity Total`;</t>
  </si>
  <si>
    <t>CREATE TABLE `Heat generation capacity Total`(`Case` TEXT,`BaseYear` TEXT,`ModelYear` TEXT,`Country` TEXT, `Region` TEXT, `Area` TEXT, `Fuel` TEXT,`Technology Type` TEXT,`Capacity Type` TEXT, `Technology` TEXT, `MW` REAL, `GW` REAL);</t>
  </si>
  <si>
    <t>make economic table</t>
  </si>
  <si>
    <t>INSERT INTO `Heat generation capacity Total`(`Case`,BaseYear,ModelYear,Country,Region,Area,Fuel,`Technology Type`,`Capacity Type`,Technology,MW,GW) SELECT [Exo_gen_cap_MW].[Case], [Exo_gen_cap_MW].Year,[Exo_gen_cap_MW].Year, [Exo_gen_cap_MW].Country, [Exo_gen_cap_MW].Region, [Exo_gen_cap_MW].Area, [Exo_gen_cap_MW].Fuel,[Exo_gen_cap_MW].[Technology Type],'Exogenous', [Exo_gen_cap_MW].Technology, CASE WHEN Exo_gen_cap_MW.[Technology Type]= ('Backpressure') THEN  [Exo_gen_cap_MW].MW/ (SELECT GDATA.value FROM GDATA WHERE (GDATA.GDATA4="GDCB") AND (GDATA.GDATA3=Exo_gen_cap_MW.[Technology]) AND (GDATA.GDATA=Exo_gen_cap_MW.[Case])) WHEN Exo_gen_cap_MW.[Technology Type]= ('Extraction') THEN [Exo_gen_cap_MW].MW/ ((SELECT GDATA.value FROM GDATA WHERE GDATA.GDATA4="GDCB" AND GDATA.GDATA3=Exo_gen_cap_MW.[Technology] AND GDATA.GDATA=Exo_gen_cap_MW.[Case]) +(SELECT GDATA.value FROM GDATA WHERE GDATA.GDATA4="GDCV" AND GDATA.GDATA3=Exo_gen_cap_MW.[Technology] AND GDATA.GDATA=Exo_gen_cap_MW.[Case])) ELSE [Exo_gen_cap_MW].MW END, CASE WHEN Exo_gen_cap_MW.[Technology Type]= ('Backpressure') THEN  0.001*[Exo_gen_cap_MW].MW/ (SELECT GDATA.value FROM GDATA WHERE (GDATA.GDATA4="GDCB") AND (GDATA.GDATA3=Exo_gen_cap_MW.[Technology]) AND (GDATA.GDATA=Exo_gen_cap_MW.[Case])) WHEN Exo_gen_cap_MW.[Technology Type]= ('Extraction') THEN 0.001*[Exo_gen_cap_MW].MW/ ((SELECT GDATA.value FROM GDATA WHERE GDATA.GDATA4="GDCB" AND GDATA.GDATA3=Exo_gen_cap_MW.[Technology] AND GDATA.GDATA=Exo_gen_cap_MW.[Case]) +(SELECT GDATA.value FROM GDATA WHERE GDATA.GDATA4="GDCV" AND GDATA.GDATA3=Exo_gen_cap_MW.[Technology] AND GDATA.GDATA=Exo_gen_cap_MW.[Case])) ELSE [Exo_gen_cap_MW].MW END FROM ([Exo_gen_cap_MW] INNER JOIN IGE ON ([Exo_gen_cap_MW].`Case` = IGE.IGE) AND ([Exo_gen_cap_MW].Technology = IGE.IGE3)) INNER JOIN GDATA ON (IGE.IGE3 = GDATA.GDATA3) AND (IGE.IGE = GDATA.GDATA)   WHERE (Exo_gen_cap_MW.[Technology Type] IN ('Backpressure', 'Extraction','Heat-Only','Electricity to heat','HE storage','HE storage S','Solar Heat'  ) AND (GDATA.GDATA4="GDTYPE"))   UNION SELECT [Endo_gen_cap_MW].[Case], [Endo_gen_cap_MW].BaseYear,[Endo_gen_cap_MW].ModelYear, [Endo_gen_cap_MW].Country, [Endo_gen_cap_MW].Region, [Endo_gen_cap_MW].Area, [Endo_gen_cap_MW].Fuel,[Endo_gen_cap_MW].[Technology Type],'Endogenous', [Endo_gen_cap_MW].Technology, CASE WHEN Endo_gen_cap_MW.[Technology Type]= ('Backpressure') THEN  [Endo_gen_cap_MW].MW/ (SELECT GDATA.value FROM GDATA WHERE (GDATA.GDATA4="GDCB") AND (GDATA.GDATA3=Endo_gen_cap_MW.[Technology]) AND (GDATA.GDATA=Endo_gen_cap_MW.[Case])) WHEN Endo_gen_cap_MW.[Technology Type]= ('Extraction') THEN [Endo_gen_cap_MW].MW/ ((SELECT GDATA.value FROM GDATA WHERE GDATA.GDATA4="GDCB" AND GDATA.GDATA3=Endo_gen_cap_MW.[Technology] AND GDATA.GDATA=Endo_gen_cap_MW.[Case]) +(SELECT GDATA.value FROM GDATA WHERE GDATA.GDATA4="GDCV" AND GDATA.GDATA3=Endo_gen_cap_MW.[Technology] AND GDATA.GDATA=Endo_gen_cap_MW.[Case])) ELSE [Endo_gen_cap_MW].MW END, CASE WHEN Endo_gen_cap_MW.[Technology Type]= ('Backpressure') THEN  0.001*[Endo_gen_cap_MW].MW/ (SELECT GDATA.value FROM GDATA WHERE (GDATA.GDATA4="GDCB") AND (GDATA.GDATA3=Endo_gen_cap_MW.[Technology]) AND (GDATA.GDATA=Endo_gen_cap_MW.[Case])) WHEN Endo_gen_cap_MW.[Technology Type]= ('Extraction') THEN 0.001*[Endo_gen_cap_MW].MW/ ((SELECT GDATA.value FROM GDATA WHERE GDATA.GDATA4="GDCB" AND GDATA.GDATA3=Endo_gen_cap_MW.[Technology] AND GDATA.GDATA=Endo_gen_cap_MW.[Case]) +(SELECT GDATA.value FROM GDATA WHERE GDATA.GDATA4="GDCV" AND GDATA.GDATA3=Endo_gen_cap_MW.[Technology] AND GDATA.GDATA=Endo_gen_cap_MW.[Case])) ELSE [Endo_gen_cap_MW].MW END FROM ([Endo_gen_cap_MW] INNER JOIN IGE ON ([Endo_gen_cap_MW].`Case` = IGE.IGE) AND ([Endo_gen_cap_MW].Technology = IGE.IGE3)) INNER JOIN GDATA ON (IGE.IGE3 = GDATA.GDATA3) AND (IGE.IGE = GDATA.GDATA)   WHERE (Endo_gen_cap_MW.[Technology Type] IN ('Backpressure', 'Extraction','Heat-Only','Electricity to heat','HE storage','HE storage S','Solar Heat'  ) AND (GDATA.GDATA4="GDTYPE"));</t>
  </si>
  <si>
    <t>COAL</t>
  </si>
  <si>
    <t>HEAVYFUELOIL</t>
  </si>
  <si>
    <t>LIGHTOIL</t>
  </si>
  <si>
    <t>LIGNITE</t>
  </si>
  <si>
    <t>PEAT</t>
  </si>
  <si>
    <t>GNR_HS_HEAT_WTR-TANK_LS_E-95_Y-2010</t>
  </si>
  <si>
    <t>EL storage</t>
  </si>
  <si>
    <t>Transmission capacity</t>
  </si>
  <si>
    <t>DROP TABLE if exists `Transmission capacity`;</t>
  </si>
  <si>
    <t>CREATE TABLE `Transmission capacity`(`Case` TEXT, BaseYear TEXT,ModelYear TEXT, `Export Region` TEXT,  `Import Region` TEXT, `Capacity Type` TEXT,MW REAL);</t>
  </si>
  <si>
    <t>DE4-S</t>
  </si>
  <si>
    <t>DE4-W</t>
  </si>
  <si>
    <t>EE</t>
  </si>
  <si>
    <t>FIN</t>
  </si>
  <si>
    <t>LT</t>
  </si>
  <si>
    <t>LV</t>
  </si>
  <si>
    <t>NL</t>
  </si>
  <si>
    <t>NO1</t>
  </si>
  <si>
    <t>NO2</t>
  </si>
  <si>
    <t>NO3</t>
  </si>
  <si>
    <t>NO4</t>
  </si>
  <si>
    <t>NO5</t>
  </si>
  <si>
    <t>PL</t>
  </si>
  <si>
    <t>SE1</t>
  </si>
  <si>
    <t>SE2</t>
  </si>
  <si>
    <t>SE3</t>
  </si>
  <si>
    <t>UK</t>
  </si>
  <si>
    <t>Endogenous</t>
  </si>
  <si>
    <t xml:space="preserve">INSERT INTO `Endo_gen_cap_MW`(`Case`, BaseYear,ModelYear,Country, Region,Area, Fuel, Technology,`MW`)  SELECT VGKNACCUMNET.VGKNACCUMNET AS [Case], VGKNACCUMNET.VGKNACCUMNET2 AS [BaseYear], VGKNACCUMNET.VGKNACCUMNET3 AS [ModelYear],ICA.ICA3 AS Country, RRRAAA.RRRAAA3 AS Region, VGKNACCUMNET.VGKNACCUMNET4 AS Area, IGF.IGF4 AS Fuel, VGKNACCUMNET.VGKNACCUMNET5 AS Technology, VGKNACCUMNET.level AS MW FROM RRRAAA  INNER JOIN [VGKNACCUMNET] ON (RRRAAA.RRRAAA = [VGKNACCUMNET].VGKNACCUMNET) AND (RRRAAA.RRRAAA4 = [VGKNACCUMNET].VGKNACCUMNET4) INNER JOIN ICA ON (ICA.ICA4 = [VGKNACCUMNET].VGKNACCUMNET4) AND ([VGKNACCUMNET].VGKNACCUMNET = ICA.ICA) INNER JOIN IGF ON (IGF.IGF3 = [VGKNACCUMNET].VGKNACCUMNET5) AND ([VGKNACCUMNET].VGKNACCUMNET = IGF.IGF) WHERE VGKNACCUMNET.level &gt; 0 GROUP BY VGKNACCUMNET.VGKNACCUMNET, VGKNACCUMNET.VGKNACCUMNET2, ICA.ICA3, RRRAAA.RRRAAA3, VGKNACCUMNET.VGKNACCUMNET3, VGKNACCUMNET.VGKNACCUMNET4, IGF.IGF4, VGKNACCUMNET.VGKNACCUMNET4, VGKNACCUMNET.level ; </t>
  </si>
  <si>
    <t>INSERT INTO `Transmission capacity`(`Case`, BaseYear,ModelYear, `Export Region` , `Import Region`, `Capacity Type`,MW )  SELECT VXKNACCUMNET.VXKNACCUMNET AS [Case],VXKNACCUMNET.VXKNACCUMNET2 as BaseYear , VXKNACCUMNET.VXKNACCUMNET3 AS ModelYear, VXKNACCUMNET.VXKNACCUMNET4 AS `Export Region`, VXKNACCUMNET.VXKNACCUMNET5 as `Import Region` ,'Endogenous',VXKNACCUMNET.level as MW FROM VXKNACCUMNET UNION SELECT XKINI.XKINI AS [Case],XKINI.XKINI3 as BaseYear ,XKINI.XKINI3 as ModelYear, XKINI.XKINI4 AS `Export Region`, XKINI.XKINI5 as `Import Region` ,'Exogenous',XKINI.value as MW FROM XKINI;</t>
  </si>
  <si>
    <t>2030</t>
  </si>
  <si>
    <t>OTHERGAS</t>
  </si>
  <si>
    <t>GNR_BO_NGAS_E-101</t>
  </si>
  <si>
    <t>GNR_BO_NGAS_E-102</t>
  </si>
  <si>
    <t>GNR_BO_NGAS_E-104</t>
  </si>
  <si>
    <t>GNR_BO_NGAS_E-100</t>
  </si>
  <si>
    <t>GNR_BO_NGAS_E-97</t>
  </si>
  <si>
    <t>GNR_BO_NGAS_E-103</t>
  </si>
  <si>
    <t>GNR_BO_NGAS_E-105</t>
  </si>
  <si>
    <t>GNR_BO_NGAS_E-98</t>
  </si>
  <si>
    <t>GNR_ST_COAL_EXT_E-43</t>
  </si>
  <si>
    <t>GNR_BO_COAL_E-91</t>
  </si>
  <si>
    <t>GNR_ST_COAL_BP_E-38</t>
  </si>
  <si>
    <t>GNR_BO_LIGHTOIL_E-100</t>
  </si>
  <si>
    <t>GNR_BO_LIGHTOIL_E-88</t>
  </si>
  <si>
    <t>GNR_BO_LIGHTOIL_E-89</t>
  </si>
  <si>
    <t>GNR_BO_LIGHTOIL_E-90</t>
  </si>
  <si>
    <t>GNR_BO_LIGHTOIL_E-92</t>
  </si>
  <si>
    <t>GNR_BO_LIGHTOIL_E-94</t>
  </si>
  <si>
    <t>GNR_ENG_LIGHTOIL_BP_E-37</t>
  </si>
  <si>
    <t>GNR_BO_LIGHTOIL_E-115</t>
  </si>
  <si>
    <t>GNR_WT_WIND_ON_LS_Y-2030</t>
  </si>
  <si>
    <t>GNR_PV_SUN_LS-4-MW_Y-2030</t>
  </si>
  <si>
    <t>GNR_WT_WIND_OFF_L-NS_Y-2030</t>
  </si>
  <si>
    <t>INSERT INTO `El Transmission between Countries`(`Case`,BaseYear,ModelYear,Country1,Region1,Country2,Region2,GWh)  SELECT VX_T.VX_T AS [`Case`], VX_T.VX_T2 AS [BaseYear], VX_T.VX_T3 AS [ModelYear],CCCRRR.CCCRRR3 AS Country1, VX_T.VX_T4 AS Region1, CCCRRR_1.CCCRRR3 AS Country2, VX_T.VX_T5 AS Region2, Sum(VX_T.level*IHOURSINST.value)/1000 AS GWh   FROM CCCRRR INNER JOIN (CCCRRR AS CCCRRR_1   INNER JOIN (VX_T  INNER JOIN IHOURSINST ON (VX_T.VX_T7 = IHOURSINST.IHOURSINST4) AND (VX_T.VX_T6 = IHOURSINST.IHOURSINST3) AND (VX_T.VX_T = IHOURSINST.IHOURSINST)) ON (CCCRRR_1.CCCRRR4 = VX_T.VX_T5) AND (CCCRRR_1.CCCRRR = VX_T.VX_T)) ON (CCCRRR.CCCRRR4 = VX_T.VX_T4) AND (CCCRRR.CCCRRR = VX_T.VX_T)   GROUP BY VX_T.VX_T, VX_T.VX_T2,  VX_T.VX_T3,CCCRRR.CCCRRR3, VX_T.VX_T4, CCCRRR_1.CCCRRR3, VX_T.VX_T5;</t>
  </si>
  <si>
    <t>CREATE TABLE `Electricity generation capacity Total`(`Case` TEXT,`Year` TEXT,`Country` TEXT, `Region` TEXT, `Area` TEXT, `Fuel` TEXT,`Technology Type` TEXT,`Capacity Type` TEXT, `Technology` TEXT, `MW` REAL, `GW` REAL);</t>
  </si>
  <si>
    <t>INSERT INTO `Electricity generation capacity Total`(`Case`,Year,Country,Region,Area,Fuel,`Technology Type`,`Capacity Type`,Technology,MW,GW) SELECT [Exo_gen_cap_MW].[Case], [Exo_gen_cap_MW].Year, [Exo_gen_cap_MW].Country, [Exo_gen_cap_MW].Region, [Exo_gen_cap_MW].Area, [Exo_gen_cap_MW].Fuel,[Exo_gen_cap_MW].[Technology Type],'Exogenous', [Exo_gen_cap_MW].Technology, [Exo_gen_cap_MW].MW, [Exo_gen_cap_MW].MW/1000  FROM ([Exo_gen_cap_MW] INNER JOIN IGE ON ([Exo_gen_cap_MW].`Case` = IGE.IGE) AND ([Exo_gen_cap_MW].Technology = IGE.IGE3)) INNER JOIN GDATA ON (IGE.IGE3 = GDATA.GDATA3) AND (IGE.IGE = GDATA.GDATA)  WHERE (Exo_gen_cap_MW.[Technology Type] IN ('Condensing', 'Backpressure', 'Extraction','EL storage','EL storage S','Hydro reservoir','Hydro ROR','Solar PV' ,'Wind' ,'Wave' ) AND (GDATA.GDATA4="GDTYPE")) UNION SELECT [Endo_gen_cap_MW].[Case], [Endo_gen_cap_MW].Year,[Endo_gen_cap_MW].Country, [Endo_gen_cap_MW].Region, [Endo_gen_cap_MW].Area, [Endo_gen_cap_MW].Fuel,[Endo_gen_cap_MW].[Technology Type],'Endogenous', [Endo_gen_cap_MW].Technology, [Endo_gen_cap_MW].MW, [Endo_gen_cap_MW].MW/1000  FROM ([Endo_gen_cap_MW] INNER JOIN IGE ON ([Endo_gen_cap_MW].`Case` = IGE.IGE) AND ([Endo_gen_cap_MW].Technology = IGE.IGE3)) INNER JOIN GDATA ON (IGE.IGE3 = GDATA.GDATA3) AND (IGE.IGE = GDATA.GDATA) WHERE (Endo_gen_cap_MW.[Technology Type] IN ('Condensing', 'Backpressure', 'Extraction','EL storage','EL storage S','Hydro reservoir','Hydro ROR','Solar PV' ,'Wind' ,'Wave' ) AND (GDATA.GDATA4="GDTYPE"));</t>
  </si>
  <si>
    <t>CREATE TABLE `Heat generation capacity Total`(`Case` TEXT,`Year` TEXT,`Country` TEXT, `Region` TEXT, `Area` TEXT, `Fuel` TEXT,`Technology Type` TEXT,`Capacity Type` TEXT, `Technology` TEXT, `MW` REAL, `GW` REAL);</t>
  </si>
  <si>
    <t>INSERT INTO `Heat generation capacity Total`(`Case`,Year,Country,Region,Area,Fuel,`Technology Type`,`Capacity Type`,Technology,MW,GW) SELECT [Exo_gen_cap_MW].[Case], [Exo_gen_cap_MW].Year, [Exo_gen_cap_MW].Country, [Exo_gen_cap_MW].Region, [Exo_gen_cap_MW].Area, [Exo_gen_cap_MW].Fuel,[Exo_gen_cap_MW].[Technology Type],'Exogenous', [Exo_gen_cap_MW].Technology, CASE WHEN Exo_gen_cap_MW.[Technology Type]= ('Backpressure') THEN  [Exo_gen_cap_MW].MW/ (SELECT GDATA.value FROM GDATA WHERE (GDATA.GDATA4="GDCB") AND (GDATA.GDATA3=Exo_gen_cap_MW.[Technology]) AND (GDATA.GDATA=Exo_gen_cap_MW.[Case])) WHEN Exo_gen_cap_MW.[Technology Type]= ('Extraction') THEN [Exo_gen_cap_MW].MW/ ((SELECT GDATA.value FROM GDATA WHERE GDATA.GDATA4="GDCB" AND GDATA.GDATA3=Exo_gen_cap_MW.[Technology] AND GDATA.GDATA=Exo_gen_cap_MW.[Case]) +(SELECT GDATA.value FROM GDATA WHERE GDATA.GDATA4="GDCV" AND GDATA.GDATA3=Exo_gen_cap_MW.[Technology] AND GDATA.GDATA=Exo_gen_cap_MW.[Case])) ELSE [Exo_gen_cap_MW].MW END, CASE WHEN Exo_gen_cap_MW.[Technology Type]= ('Backpressure') THEN  0.001*[Exo_gen_cap_MW].MW/ (SELECT GDATA.value FROM GDATA WHERE (GDATA.GDATA4="GDCB") AND (GDATA.GDATA3=Exo_gen_cap_MW.[Technology]) AND (GDATA.GDATA=Exo_gen_cap_MW.[Case])) WHEN Exo_gen_cap_MW.[Technology Type]= ('Extraction') THEN 0.001*[Exo_gen_cap_MW].MW/ ((SELECT GDATA.value FROM GDATA WHERE GDATA.GDATA4="GDCB" AND GDATA.GDATA3=Exo_gen_cap_MW.[Technology] AND GDATA.GDATA=Exo_gen_cap_MW.[Case]) +(SELECT GDATA.value FROM GDATA WHERE GDATA.GDATA4="GDCV" AND GDATA.GDATA3=Exo_gen_cap_MW.[Technology] AND GDATA.GDATA=Exo_gen_cap_MW.[Case])) ELSE [Exo_gen_cap_MW].MW END FROM ([Exo_gen_cap_MW] INNER JOIN IGE ON ([Exo_gen_cap_MW].`Case` = IGE.IGE) AND ([Exo_gen_cap_MW].Technology = IGE.IGE3)) INNER JOIN GDATA ON (IGE.IGE3 = GDATA.GDATA3) AND (IGE.IGE = GDATA.GDATA)   WHERE (Exo_gen_cap_MW.[Technology Type] IN ('Backpressure', 'Extraction','Heat-Only','Electricity to heat','HE storage','HE storage S','Solar Heat'  ) AND (GDATA.GDATA4="GDTYPE"))   UNION SELECT [Endo_gen_cap_MW].[Case], [Endo_gen_cap_MW].Year, [Endo_gen_cap_MW].Country, [Endo_gen_cap_MW].Region, [Endo_gen_cap_MW].Area, [Endo_gen_cap_MW].Fuel,[Endo_gen_cap_MW].[Technology Type],'Endogenous', [Endo_gen_cap_MW].Technology, CASE WHEN Endo_gen_cap_MW.[Technology Type]= ('Backpressure') THEN  [Endo_gen_cap_MW].MW/ (SELECT GDATA.value FROM GDATA WHERE (GDATA.GDATA4="GDCB") AND (GDATA.GDATA3=Endo_gen_cap_MW.[Technology]) AND (GDATA.GDATA=Endo_gen_cap_MW.[Case])) WHEN Endo_gen_cap_MW.[Technology Type]= ('Extraction') THEN [Endo_gen_cap_MW].MW/ ((SELECT GDATA.value FROM GDATA WHERE GDATA.GDATA4="GDCB" AND GDATA.GDATA3=Endo_gen_cap_MW.[Technology] AND GDATA.GDATA=Endo_gen_cap_MW.[Case]) +(SELECT GDATA.value FROM GDATA WHERE GDATA.GDATA4="GDCV" AND GDATA.GDATA3=Endo_gen_cap_MW.[Technology] AND GDATA.GDATA=Endo_gen_cap_MW.[Case])) ELSE [Endo_gen_cap_MW].MW END, CASE WHEN Endo_gen_cap_MW.[Technology Type]= ('Backpressure') THEN  0.001*[Endo_gen_cap_MW].MW/ (SELECT GDATA.value FROM GDATA WHERE (GDATA.GDATA4="GDCB") AND (GDATA.GDATA3=Endo_gen_cap_MW.[Technology]) AND (GDATA.GDATA=Endo_gen_cap_MW.[Case])) WHEN Endo_gen_cap_MW.[Technology Type]= ('Extraction') THEN 0.001*[Endo_gen_cap_MW].MW/ ((SELECT GDATA.value FROM GDATA WHERE GDATA.GDATA4="GDCB" AND GDATA.GDATA3=Endo_gen_cap_MW.[Technology] AND GDATA.GDATA=Endo_gen_cap_MW.[Case]) +(SELECT GDATA.value FROM GDATA WHERE GDATA.GDATA4="GDCV" AND GDATA.GDATA3=Endo_gen_cap_MW.[Technology] AND GDATA.GDATA=Endo_gen_cap_MW.[Case])) ELSE [Endo_gen_cap_MW].MW END FROM ([Endo_gen_cap_MW] INNER JOIN IGE ON ([Endo_gen_cap_MW].`Case` = IGE.IGE) AND ([Endo_gen_cap_MW].Technology = IGE.IGE3)) INNER JOIN GDATA ON (IGE.IGE3 = GDATA.GDATA3) AND (IGE.IGE = GDATA.GDATA)   WHERE (Endo_gen_cap_MW.[Technology Type] IN ('Backpressure', 'Extraction','Heat-Only','Electricity to heat','HE storage','HE storage S','Solar Heat'  ) AND (GDATA.GDATA4="GDTYPE"));</t>
  </si>
  <si>
    <t>CREATE TABLE `Transmission capacity`(`Case` TEXT, Year TEXT, `Export Region` TEXT,  `Import Region` TEXT, `Capacity Type` TEXT,MW REAL);</t>
  </si>
  <si>
    <t>INSERT INTO `Transmission capacity`(`Case`, Year, `Export Region` , `Import Region`, `Capacity Type`,MW )  SELECT VXKN.VXKN AS [Case],VXKN.VXKN2 as Year , VXKN.VXKN3 AS `Export Region`, VXKN.VXKN4 as `Import Region` ,'Endogenous',VXKN.level as MW FROM VXKN UNION SELECT XKINI.XKINI AS [Case],XKINI.XKINI3 as Year, XKINI.XKINI4 AS `Export Region`, XKINI.XKINI5 as `Import Region` ,'Exogenous',XKINI.value as MW FROM XKINI;</t>
  </si>
  <si>
    <t>DK1_Large</t>
  </si>
  <si>
    <t>DK1_MedSmall</t>
  </si>
  <si>
    <t>DK1_Medium</t>
  </si>
  <si>
    <t>DK1_Rural</t>
  </si>
  <si>
    <t>DK1_Small</t>
  </si>
  <si>
    <t>DK2_Large</t>
  </si>
  <si>
    <t>DK2_MedSmall</t>
  </si>
  <si>
    <t>DK2_Medium</t>
  </si>
  <si>
    <t>DK2_Rural</t>
  </si>
  <si>
    <t>DK2_Small</t>
  </si>
  <si>
    <t>EE_Industry</t>
  </si>
  <si>
    <t>EE_Kohtla_Jarve</t>
  </si>
  <si>
    <t>EE_Narva</t>
  </si>
  <si>
    <t>EE_Parnu</t>
  </si>
  <si>
    <t>EE_Tallinn</t>
  </si>
  <si>
    <t>EE_Tartu</t>
  </si>
  <si>
    <t>FIN_EL</t>
  </si>
  <si>
    <t>FIN_ESPOO</t>
  </si>
  <si>
    <t>FIN_GAS</t>
  </si>
  <si>
    <t>FIN_HELS</t>
  </si>
  <si>
    <t>FIN_HP</t>
  </si>
  <si>
    <t>FIN_OTHER</t>
  </si>
  <si>
    <t>FIN_TAMP</t>
  </si>
  <si>
    <t>DE4-E_A</t>
  </si>
  <si>
    <t>DE4-N_A</t>
  </si>
  <si>
    <t>DE4-S_A</t>
  </si>
  <si>
    <t>DE4-W_A</t>
  </si>
  <si>
    <t>NO1_A1</t>
  </si>
  <si>
    <t>NO1_A2</t>
  </si>
  <si>
    <t>NO2_A1</t>
  </si>
  <si>
    <t>NO3_A1</t>
  </si>
  <si>
    <t>NO3_A2</t>
  </si>
  <si>
    <t>NO4_A1</t>
  </si>
  <si>
    <t>NO5_A1</t>
  </si>
  <si>
    <t>PL_A</t>
  </si>
  <si>
    <t>SE1_EL</t>
  </si>
  <si>
    <t>SE1_OTHER</t>
  </si>
  <si>
    <t>SE2_EL</t>
  </si>
  <si>
    <t>SE2_OTHER</t>
  </si>
  <si>
    <t>SE3_EL</t>
  </si>
  <si>
    <t>SE3_GOT</t>
  </si>
  <si>
    <t>SE3_HP</t>
  </si>
  <si>
    <t>SE3_OTHER</t>
  </si>
  <si>
    <t>SE3_STO</t>
  </si>
  <si>
    <t>SE4_EL</t>
  </si>
  <si>
    <t>SE4_HP</t>
  </si>
  <si>
    <t>SE4_MAL</t>
  </si>
  <si>
    <t>SE4_OTHER</t>
  </si>
  <si>
    <t>GNR_HP_ELEC_AIR-WTR_COP-330_LS_Y-2030</t>
  </si>
  <si>
    <t>GNR_ST_WOODCHI_BP_E-29_LS-600-MW-FEED_Y-2030</t>
  </si>
  <si>
    <t>C:\Doc\Balmorel\flex4res_balmodel\Flex4Res_data\output\bb4 output.db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</si>
</sst>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5" x14ac:knownFonts="1">
    <font>
      <sz val="11"/>
      <color theme="1"/>
      <name val="Calibri"/>
      <family val="2"/>
      <charset val="186"/>
      <scheme val="minor"/>
    </font>
    <font>
      <sz val="11"/>
      <color rgb="FF000000"/>
      <name val="Calibri"/>
      <family val="2"/>
      <charset val="186"/>
    </font>
    <font>
      <i/>
      <sz val="11"/>
      <color theme="1"/>
      <name val="Calibri"/>
      <family val="2"/>
      <charset val="186"/>
      <scheme val="minor"/>
    </font>
    <font>
      <i/>
      <sz val="11"/>
      <color theme="0" tint="-0.14999847407452621"/>
      <name val="Calibri"/>
      <family val="2"/>
      <charset val="186"/>
      <scheme val="minor"/>
    </font>
    <font>
      <sz val="8"/>
      <name val="Segoe UI"/>
      <family val="2"/>
    </font>
  </fonts>
  <fills count="3">
    <fill>
      <patternFill patternType="none"/>
    </fill>
    <fill>
      <patternFill patternType="gray125"/>
    </fill>
    <fill>
      <patternFill patternType="solid">
        <fgColor theme="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7">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164" fontId="0" fillId="0" borderId="0" xfId="0" applyNumberFormat="1"/>
    <xf numFmtId="0" fontId="0" fillId="0" borderId="0" xfId="0" applyAlignment="1"/>
    <xf numFmtId="165" fontId="0" fillId="0" borderId="0" xfId="0" applyNumberFormat="1"/>
    <xf numFmtId="0" fontId="0" fillId="0" borderId="0" xfId="0" applyProtection="1">
      <protection locked="0"/>
    </xf>
    <xf numFmtId="0" fontId="0" fillId="0" borderId="1" xfId="0" applyBorder="1" applyProtection="1">
      <protection locked="0"/>
    </xf>
    <xf numFmtId="0" fontId="0" fillId="0" borderId="3" xfId="0" applyBorder="1" applyProtection="1">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8" xfId="0" applyBorder="1" applyProtection="1">
      <protection locked="0"/>
    </xf>
    <xf numFmtId="0" fontId="0" fillId="0" borderId="0" xfId="0" applyFont="1" applyProtection="1">
      <protection locked="0"/>
    </xf>
    <xf numFmtId="0" fontId="2" fillId="0" borderId="0" xfId="0" applyFont="1" applyProtection="1">
      <protection locked="0"/>
    </xf>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49" fontId="3" fillId="2" borderId="0" xfId="0" quotePrefix="1" applyNumberFormat="1" applyFont="1" applyFill="1" applyProtection="1">
      <protection locked="0"/>
    </xf>
  </cellXfs>
  <cellStyles count="1">
    <cellStyle name="Normal" xfId="0" builtinId="0"/>
  </cellStyles>
  <dxfs count="10">
    <dxf>
      <numFmt numFmtId="164" formatCode="0.000"/>
    </dxf>
    <dxf>
      <numFmt numFmtId="164" formatCode="0.000"/>
    </dxf>
    <dxf>
      <numFmt numFmtId="164" formatCode="0.000"/>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pivotCacheDefinition" Target="pivotCache/pivotCacheDefinition17.xml"/><Relationship Id="rId21" Type="http://schemas.openxmlformats.org/officeDocument/2006/relationships/worksheet" Target="worksheets/sheet21.xml"/><Relationship Id="rId34" Type="http://schemas.openxmlformats.org/officeDocument/2006/relationships/pivotCacheDefinition" Target="pivotCache/pivotCacheDefinition12.xml"/><Relationship Id="rId42" Type="http://schemas.openxmlformats.org/officeDocument/2006/relationships/pivotCacheDefinition" Target="pivotCache/pivotCacheDefinition20.xml"/><Relationship Id="rId47"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pivotCacheDefinition" Target="pivotCache/pivotCacheDefinition10.xml"/><Relationship Id="rId37" Type="http://schemas.openxmlformats.org/officeDocument/2006/relationships/pivotCacheDefinition" Target="pivotCache/pivotCacheDefinition15.xml"/><Relationship Id="rId40" Type="http://schemas.openxmlformats.org/officeDocument/2006/relationships/pivotCacheDefinition" Target="pivotCache/pivotCacheDefinition18.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pivotCacheDefinition" Target="pivotCache/pivotCacheDefinition6.xml"/><Relationship Id="rId36" Type="http://schemas.openxmlformats.org/officeDocument/2006/relationships/pivotCacheDefinition" Target="pivotCache/pivotCacheDefinition1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9.xml"/><Relationship Id="rId44"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openxmlformats.org/officeDocument/2006/relationships/pivotCacheDefinition" Target="pivotCache/pivotCacheDefinition8.xml"/><Relationship Id="rId35" Type="http://schemas.openxmlformats.org/officeDocument/2006/relationships/pivotCacheDefinition" Target="pivotCache/pivotCacheDefinition13.xml"/><Relationship Id="rId43" Type="http://schemas.openxmlformats.org/officeDocument/2006/relationships/theme" Target="theme/theme1.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pivotCacheDefinition" Target="pivotCache/pivotCacheDefinition11.xml"/><Relationship Id="rId38" Type="http://schemas.openxmlformats.org/officeDocument/2006/relationships/pivotCacheDefinition" Target="pivotCache/pivotCacheDefinition16.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pivotCacheDefinition" Target="pivotCache/pivotCacheDefinition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Prices!PivotTable4</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solidFill>
            <a:schemeClr val="accent1"/>
          </a:solidFill>
          <a:ln w="28575" cap="rnd">
            <a:solidFill>
              <a:schemeClr val="accent1"/>
            </a:solidFill>
            <a:round/>
          </a:ln>
          <a:effectLst/>
        </c:spPr>
        <c:marker>
          <c:symbol val="none"/>
        </c:marker>
      </c:pivotFmt>
      <c:pivotFmt>
        <c:idx val="179"/>
        <c:spPr>
          <a:solidFill>
            <a:schemeClr val="accent1"/>
          </a:solidFill>
          <a:ln w="28575" cap="rnd">
            <a:solidFill>
              <a:schemeClr val="accent1"/>
            </a:solidFill>
            <a:round/>
          </a:ln>
          <a:effectLst/>
        </c:spPr>
        <c:marker>
          <c:symbol val="none"/>
        </c:marker>
      </c:pivotFmt>
      <c:pivotFmt>
        <c:idx val="180"/>
        <c:spPr>
          <a:solidFill>
            <a:schemeClr val="accent1"/>
          </a:solidFill>
          <a:ln w="28575" cap="rnd">
            <a:solidFill>
              <a:schemeClr val="accent1"/>
            </a:solidFill>
            <a:round/>
          </a:ln>
          <a:effectLst/>
        </c:spPr>
        <c:marker>
          <c:symbol val="none"/>
        </c:marker>
      </c:pivotFmt>
      <c:pivotFmt>
        <c:idx val="181"/>
        <c:spPr>
          <a:solidFill>
            <a:schemeClr val="accent1"/>
          </a:solidFill>
          <a:ln w="28575" cap="rnd">
            <a:solidFill>
              <a:schemeClr val="accent1"/>
            </a:solidFill>
            <a:round/>
          </a:ln>
          <a:effectLst/>
        </c:spPr>
        <c:marker>
          <c:symbol val="none"/>
        </c:marker>
      </c:pivotFmt>
      <c:pivotFmt>
        <c:idx val="182"/>
        <c:spPr>
          <a:solidFill>
            <a:schemeClr val="accent1"/>
          </a:solidFill>
          <a:ln w="28575" cap="rnd">
            <a:solidFill>
              <a:schemeClr val="accent1"/>
            </a:solidFill>
            <a:round/>
          </a:ln>
          <a:effectLst/>
        </c:spPr>
        <c:marker>
          <c:symbol val="none"/>
        </c:marker>
      </c:pivotFmt>
      <c:pivotFmt>
        <c:idx val="183"/>
        <c:spPr>
          <a:solidFill>
            <a:schemeClr val="accent1"/>
          </a:solidFill>
          <a:ln w="28575" cap="rnd">
            <a:solidFill>
              <a:schemeClr val="accent1"/>
            </a:solidFill>
            <a:round/>
          </a:ln>
          <a:effectLst/>
        </c:spPr>
        <c:marker>
          <c:symbol val="none"/>
        </c:marker>
      </c:pivotFmt>
      <c:pivotFmt>
        <c:idx val="184"/>
        <c:spPr>
          <a:solidFill>
            <a:schemeClr val="accent1"/>
          </a:solidFill>
          <a:ln w="28575" cap="rnd">
            <a:solidFill>
              <a:schemeClr val="accent1"/>
            </a:solidFill>
            <a:round/>
          </a:ln>
          <a:effectLst/>
        </c:spPr>
        <c:marker>
          <c:symbol val="none"/>
        </c:marker>
      </c:pivotFmt>
      <c:pivotFmt>
        <c:idx val="185"/>
        <c:spPr>
          <a:solidFill>
            <a:schemeClr val="accent1"/>
          </a:solidFill>
          <a:ln w="28575" cap="rnd">
            <a:solidFill>
              <a:schemeClr val="accent1"/>
            </a:solidFill>
            <a:round/>
          </a:ln>
          <a:effectLst/>
        </c:spPr>
        <c:marker>
          <c:symbol val="none"/>
        </c:marker>
      </c:pivotFmt>
      <c:pivotFmt>
        <c:idx val="186"/>
        <c:spPr>
          <a:solidFill>
            <a:schemeClr val="accent1"/>
          </a:solidFill>
          <a:ln w="28575" cap="rnd">
            <a:solidFill>
              <a:schemeClr val="accent1"/>
            </a:solidFill>
            <a:round/>
          </a:ln>
          <a:effectLst/>
        </c:spPr>
        <c:marker>
          <c:symbol val="none"/>
        </c:marker>
      </c:pivotFmt>
      <c:pivotFmt>
        <c:idx val="187"/>
        <c:spPr>
          <a:solidFill>
            <a:schemeClr val="accent1"/>
          </a:solidFill>
          <a:ln w="28575" cap="rnd">
            <a:solidFill>
              <a:schemeClr val="accent1"/>
            </a:solidFill>
            <a:round/>
          </a:ln>
          <a:effectLst/>
        </c:spPr>
        <c:marker>
          <c:symbol val="none"/>
        </c:marker>
      </c:pivotFmt>
      <c:pivotFmt>
        <c:idx val="188"/>
        <c:spPr>
          <a:solidFill>
            <a:schemeClr val="accent1"/>
          </a:solidFill>
          <a:ln w="28575" cap="rnd">
            <a:solidFill>
              <a:schemeClr val="accent1"/>
            </a:solidFill>
            <a:round/>
          </a:ln>
          <a:effectLst/>
        </c:spPr>
        <c:marker>
          <c:symbol val="none"/>
        </c:marker>
      </c:pivotFmt>
      <c:pivotFmt>
        <c:idx val="189"/>
        <c:spPr>
          <a:solidFill>
            <a:schemeClr val="accent1"/>
          </a:solidFill>
          <a:ln w="28575" cap="rnd">
            <a:solidFill>
              <a:schemeClr val="accent1"/>
            </a:solidFill>
            <a:round/>
          </a:ln>
          <a:effectLst/>
        </c:spPr>
        <c:marker>
          <c:symbol val="none"/>
        </c:marker>
      </c:pivotFmt>
      <c:pivotFmt>
        <c:idx val="190"/>
        <c:spPr>
          <a:solidFill>
            <a:schemeClr val="accent1"/>
          </a:solidFill>
          <a:ln w="28575" cap="rnd">
            <a:solidFill>
              <a:schemeClr val="accent1"/>
            </a:solidFill>
            <a:round/>
          </a:ln>
          <a:effectLst/>
        </c:spPr>
        <c:marker>
          <c:symbol val="none"/>
        </c:marker>
      </c:pivotFmt>
      <c:pivotFmt>
        <c:idx val="191"/>
        <c:spPr>
          <a:solidFill>
            <a:schemeClr val="accent1"/>
          </a:solidFill>
          <a:ln w="28575" cap="rnd">
            <a:solidFill>
              <a:schemeClr val="accent1"/>
            </a:solidFill>
            <a:round/>
          </a:ln>
          <a:effectLst/>
        </c:spPr>
        <c:marker>
          <c:symbol val="none"/>
        </c:marker>
      </c:pivotFmt>
      <c:pivotFmt>
        <c:idx val="19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94"/>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95"/>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196"/>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197"/>
        <c:spPr>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198"/>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99"/>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200"/>
        <c:spPr>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201"/>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
        <c:idx val="202"/>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pivotFmt>
      <c:pivotFmt>
        <c:idx val="203"/>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pivotFmt>
      <c:pivotFmt>
        <c:idx val="204"/>
        <c:spPr>
          <a:ln w="28575" cap="rnd">
            <a:solidFill>
              <a:schemeClr val="accent1"/>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pivotFmt>
      <c:pivotFmt>
        <c:idx val="205"/>
        <c:spPr>
          <a:ln w="28575" cap="rnd">
            <a:solidFill>
              <a:schemeClr val="accent1"/>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pivotFmt>
      <c:pivotFmt>
        <c:idx val="206"/>
        <c:spPr>
          <a:ln w="28575" cap="rnd">
            <a:solidFill>
              <a:schemeClr val="accent1"/>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pivotFmt>
      <c:pivotFmt>
        <c:idx val="207"/>
        <c:spPr>
          <a:ln w="28575" cap="rnd">
            <a:solidFill>
              <a:schemeClr val="accent1"/>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pivotFmt>
      <c:pivotFmt>
        <c:idx val="208"/>
        <c:spPr>
          <a:ln w="28575" cap="rnd">
            <a:solidFill>
              <a:schemeClr val="accent1"/>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pivotFmt>
      <c:pivotFmt>
        <c:idx val="209"/>
        <c:spPr>
          <a:ln w="28575" cap="rnd">
            <a:solidFill>
              <a:schemeClr val="accent1"/>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pivotFmt>
      <c:pivotFmt>
        <c:idx val="210"/>
        <c:spPr>
          <a:ln w="28575" cap="rnd">
            <a:solidFill>
              <a:schemeClr val="accent1"/>
            </a:solidFill>
            <a:round/>
          </a:ln>
          <a:effectLst/>
        </c:spPr>
        <c:marker>
          <c:symbol val="circle"/>
          <c:size val="5"/>
          <c:spPr>
            <a:solidFill>
              <a:schemeClr val="accent1">
                <a:lumMod val="80000"/>
              </a:schemeClr>
            </a:solidFill>
            <a:ln w="9525">
              <a:solidFill>
                <a:schemeClr val="accent1">
                  <a:lumMod val="80000"/>
                </a:schemeClr>
              </a:solidFill>
            </a:ln>
            <a:effectLst/>
          </c:spPr>
        </c:marker>
      </c:pivotFmt>
      <c:pivotFmt>
        <c:idx val="211"/>
        <c:spPr>
          <a:ln w="28575" cap="rnd">
            <a:solidFill>
              <a:schemeClr val="accent1"/>
            </a:solidFill>
            <a:round/>
          </a:ln>
          <a:effectLst/>
        </c:spPr>
        <c:marker>
          <c:symbol val="circle"/>
          <c:size val="5"/>
          <c:spPr>
            <a:solidFill>
              <a:schemeClr val="accent2">
                <a:lumMod val="80000"/>
              </a:schemeClr>
            </a:solidFill>
            <a:ln w="9525">
              <a:solidFill>
                <a:schemeClr val="accent2">
                  <a:lumMod val="80000"/>
                </a:schemeClr>
              </a:solidFill>
            </a:ln>
            <a:effectLst/>
          </c:spPr>
        </c:marker>
      </c:pivotFmt>
      <c:pivotFmt>
        <c:idx val="212"/>
        <c:spPr>
          <a:ln w="28575" cap="rnd">
            <a:solidFill>
              <a:schemeClr val="accent1"/>
            </a:solidFill>
            <a:round/>
          </a:ln>
          <a:effectLst/>
        </c:spPr>
        <c:marker>
          <c:symbol val="circle"/>
          <c:size val="5"/>
          <c:spPr>
            <a:solidFill>
              <a:schemeClr val="accent3">
                <a:lumMod val="80000"/>
              </a:schemeClr>
            </a:solidFill>
            <a:ln w="9525">
              <a:solidFill>
                <a:schemeClr val="accent3">
                  <a:lumMod val="80000"/>
                </a:schemeClr>
              </a:solidFill>
            </a:ln>
            <a:effectLst/>
          </c:spPr>
        </c:marker>
      </c:pivotFmt>
      <c:pivotFmt>
        <c:idx val="213"/>
        <c:spPr>
          <a:ln w="28575" cap="rnd">
            <a:solidFill>
              <a:schemeClr val="accent1"/>
            </a:solidFill>
            <a:round/>
          </a:ln>
          <a:effectLst/>
        </c:spPr>
        <c:marker>
          <c:symbol val="circle"/>
          <c:size val="5"/>
          <c:spPr>
            <a:solidFill>
              <a:schemeClr val="accent4">
                <a:lumMod val="80000"/>
              </a:schemeClr>
            </a:solidFill>
            <a:ln w="9525">
              <a:solidFill>
                <a:schemeClr val="accent4">
                  <a:lumMod val="80000"/>
                </a:schemeClr>
              </a:solidFill>
            </a:ln>
            <a:effectLst/>
          </c:spPr>
        </c:marker>
      </c:pivotFmt>
    </c:pivotFmts>
    <c:plotArea>
      <c:layout>
        <c:manualLayout>
          <c:layoutTarget val="inner"/>
          <c:xMode val="edge"/>
          <c:yMode val="edge"/>
          <c:x val="4.8079367244556165E-2"/>
          <c:y val="8.1483767006810301E-2"/>
          <c:w val="0.89211264190121098"/>
          <c:h val="0.62978547141090202"/>
        </c:manualLayout>
      </c:layout>
      <c:lineChart>
        <c:grouping val="standard"/>
        <c:varyColors val="0"/>
        <c:ser>
          <c:idx val="0"/>
          <c:order val="0"/>
          <c:tx>
            <c:strRef>
              <c:f>'EL Prices'!$E$4:$E$5</c:f>
              <c:strCache>
                <c:ptCount val="1"/>
                <c:pt idx="0">
                  <c:v>DE4-E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'EL Prices'!$B$6:$D$54</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'EL Prices'!$E$6:$E$54</c:f>
              <c:numCache>
                <c:formatCode>General</c:formatCode>
                <c:ptCount val="48"/>
                <c:pt idx="0">
                  <c:v>32.5733356873641</c:v>
                </c:pt>
                <c:pt idx="1">
                  <c:v>32.5733356873641</c:v>
                </c:pt>
                <c:pt idx="2">
                  <c:v>32.5733356873641</c:v>
                </c:pt>
                <c:pt idx="3">
                  <c:v>32.5733356873641</c:v>
                </c:pt>
                <c:pt idx="4">
                  <c:v>32.5733356873641</c:v>
                </c:pt>
                <c:pt idx="5">
                  <c:v>32.5733356873641</c:v>
                </c:pt>
                <c:pt idx="6">
                  <c:v>34.450696846236497</c:v>
                </c:pt>
                <c:pt idx="7">
                  <c:v>63.600121232404497</c:v>
                </c:pt>
                <c:pt idx="8">
                  <c:v>67.082724792457796</c:v>
                </c:pt>
                <c:pt idx="9">
                  <c:v>49.039507621638499</c:v>
                </c:pt>
                <c:pt idx="10">
                  <c:v>33.595335687364098</c:v>
                </c:pt>
                <c:pt idx="11">
                  <c:v>32.5733356873641</c:v>
                </c:pt>
                <c:pt idx="12">
                  <c:v>32.5733356873641</c:v>
                </c:pt>
                <c:pt idx="13">
                  <c:v>32.5733356873641</c:v>
                </c:pt>
                <c:pt idx="14">
                  <c:v>32.5733356873641</c:v>
                </c:pt>
                <c:pt idx="15">
                  <c:v>34.602471642139101</c:v>
                </c:pt>
                <c:pt idx="16">
                  <c:v>46.979746101529699</c:v>
                </c:pt>
                <c:pt idx="17">
                  <c:v>46.998814255442298</c:v>
                </c:pt>
                <c:pt idx="18">
                  <c:v>37.970319357877003</c:v>
                </c:pt>
                <c:pt idx="19">
                  <c:v>32.5733356873641</c:v>
                </c:pt>
                <c:pt idx="20">
                  <c:v>32.5733356873641</c:v>
                </c:pt>
                <c:pt idx="21">
                  <c:v>32.5733356873641</c:v>
                </c:pt>
                <c:pt idx="22">
                  <c:v>31.2051533884948</c:v>
                </c:pt>
                <c:pt idx="23">
                  <c:v>27.138630676277199</c:v>
                </c:pt>
                <c:pt idx="24">
                  <c:v>60.690796761351201</c:v>
                </c:pt>
                <c:pt idx="25">
                  <c:v>56.905575153686499</c:v>
                </c:pt>
                <c:pt idx="26">
                  <c:v>56.905575153686499</c:v>
                </c:pt>
                <c:pt idx="27">
                  <c:v>56.905575153686499</c:v>
                </c:pt>
                <c:pt idx="28">
                  <c:v>56.905575153686499</c:v>
                </c:pt>
                <c:pt idx="29">
                  <c:v>60.690796761351201</c:v>
                </c:pt>
                <c:pt idx="30">
                  <c:v>80.475002199735201</c:v>
                </c:pt>
                <c:pt idx="31">
                  <c:v>94.505951952071698</c:v>
                </c:pt>
                <c:pt idx="32">
                  <c:v>103.653325335377</c:v>
                </c:pt>
                <c:pt idx="33">
                  <c:v>83.532932621765596</c:v>
                </c:pt>
                <c:pt idx="34">
                  <c:v>71.534237314608504</c:v>
                </c:pt>
                <c:pt idx="35">
                  <c:v>55.699628291284697</c:v>
                </c:pt>
                <c:pt idx="36">
                  <c:v>39.3166416853974</c:v>
                </c:pt>
                <c:pt idx="37">
                  <c:v>21.337971223282199</c:v>
                </c:pt>
                <c:pt idx="38">
                  <c:v>43.861816982358697</c:v>
                </c:pt>
                <c:pt idx="39">
                  <c:v>56.905575153686499</c:v>
                </c:pt>
                <c:pt idx="40">
                  <c:v>69.9500271723727</c:v>
                </c:pt>
                <c:pt idx="41">
                  <c:v>74.843353752666005</c:v>
                </c:pt>
                <c:pt idx="42">
                  <c:v>60.392765255427697</c:v>
                </c:pt>
                <c:pt idx="43">
                  <c:v>55.816095610965903</c:v>
                </c:pt>
                <c:pt idx="44">
                  <c:v>56.905575153686499</c:v>
                </c:pt>
                <c:pt idx="45">
                  <c:v>49.988666131388797</c:v>
                </c:pt>
                <c:pt idx="46">
                  <c:v>41.192551301397401</c:v>
                </c:pt>
                <c:pt idx="47">
                  <c:v>11.2356637197545</c:v>
                </c:pt>
              </c:numCache>
            </c:numRef>
          </c:val>
          <c:smooth val="0"/>
          <c:extLst>
            <c:ext xmlns:c16="http://schemas.microsoft.com/office/drawing/2014/chart" uri="{C3380CC4-5D6E-409C-BE32-E72D297353CC}">
              <c16:uniqueId val="{00000000-D137-4E81-A3EE-2BB9301C424E}"/>
            </c:ext>
          </c:extLst>
        </c:ser>
        <c:ser>
          <c:idx val="1"/>
          <c:order val="1"/>
          <c:tx>
            <c:strRef>
              <c:f>'EL Prices'!$F$4:$F$5</c:f>
              <c:strCache>
                <c:ptCount val="1"/>
                <c:pt idx="0">
                  <c:v>DE4-N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'EL Prices'!$B$6:$D$54</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'EL Prices'!$F$6:$F$54</c:f>
              <c:numCache>
                <c:formatCode>General</c:formatCode>
                <c:ptCount val="48"/>
                <c:pt idx="0">
                  <c:v>31.2051533884948</c:v>
                </c:pt>
                <c:pt idx="1">
                  <c:v>31.2051533884948</c:v>
                </c:pt>
                <c:pt idx="2">
                  <c:v>31.2051533884948</c:v>
                </c:pt>
                <c:pt idx="3">
                  <c:v>31.2051533884948</c:v>
                </c:pt>
                <c:pt idx="4">
                  <c:v>31.2051533884948</c:v>
                </c:pt>
                <c:pt idx="5">
                  <c:v>31.2051533884948</c:v>
                </c:pt>
                <c:pt idx="6">
                  <c:v>33.0036653786945</c:v>
                </c:pt>
                <c:pt idx="7">
                  <c:v>60.9288139406436</c:v>
                </c:pt>
                <c:pt idx="8">
                  <c:v>64.2651481511745</c:v>
                </c:pt>
                <c:pt idx="9">
                  <c:v>49.039507621638499</c:v>
                </c:pt>
                <c:pt idx="10">
                  <c:v>33.595335687364098</c:v>
                </c:pt>
                <c:pt idx="11">
                  <c:v>31.2051533884948</c:v>
                </c:pt>
                <c:pt idx="12">
                  <c:v>31.2051533884948</c:v>
                </c:pt>
                <c:pt idx="13">
                  <c:v>31.2051533884948</c:v>
                </c:pt>
                <c:pt idx="14">
                  <c:v>31.2051533884948</c:v>
                </c:pt>
                <c:pt idx="15">
                  <c:v>34.602471642139101</c:v>
                </c:pt>
                <c:pt idx="16">
                  <c:v>46.979746101529699</c:v>
                </c:pt>
                <c:pt idx="17">
                  <c:v>46.998814255442298</c:v>
                </c:pt>
                <c:pt idx="18">
                  <c:v>37.970319357877003</c:v>
                </c:pt>
                <c:pt idx="19">
                  <c:v>32.5733356873641</c:v>
                </c:pt>
                <c:pt idx="20">
                  <c:v>31.2051533884948</c:v>
                </c:pt>
                <c:pt idx="21">
                  <c:v>31.2051533884948</c:v>
                </c:pt>
                <c:pt idx="22">
                  <c:v>30.959665378694499</c:v>
                </c:pt>
                <c:pt idx="23">
                  <c:v>25.9987059878735</c:v>
                </c:pt>
                <c:pt idx="24">
                  <c:v>55.699628291284697</c:v>
                </c:pt>
                <c:pt idx="25">
                  <c:v>52.225688167747897</c:v>
                </c:pt>
                <c:pt idx="26">
                  <c:v>52.225688167747897</c:v>
                </c:pt>
                <c:pt idx="27">
                  <c:v>52.225688167747897</c:v>
                </c:pt>
                <c:pt idx="28">
                  <c:v>52.225688167747897</c:v>
                </c:pt>
                <c:pt idx="29">
                  <c:v>55.699628291284697</c:v>
                </c:pt>
                <c:pt idx="30">
                  <c:v>74.670500537169701</c:v>
                </c:pt>
                <c:pt idx="31">
                  <c:v>86.733960379741106</c:v>
                </c:pt>
                <c:pt idx="32">
                  <c:v>95.129090365496893</c:v>
                </c:pt>
                <c:pt idx="33">
                  <c:v>77.036870954193802</c:v>
                </c:pt>
                <c:pt idx="34">
                  <c:v>71.534237314608504</c:v>
                </c:pt>
                <c:pt idx="35">
                  <c:v>55.699628291284697</c:v>
                </c:pt>
                <c:pt idx="36">
                  <c:v>39.3166416853974</c:v>
                </c:pt>
                <c:pt idx="37">
                  <c:v>21.337971223282199</c:v>
                </c:pt>
                <c:pt idx="38">
                  <c:v>42.019518469099602</c:v>
                </c:pt>
                <c:pt idx="39">
                  <c:v>54.515438797231702</c:v>
                </c:pt>
                <c:pt idx="40">
                  <c:v>64.197416630225504</c:v>
                </c:pt>
                <c:pt idx="41">
                  <c:v>71.699830695054004</c:v>
                </c:pt>
                <c:pt idx="42">
                  <c:v>57.856166914699799</c:v>
                </c:pt>
                <c:pt idx="43">
                  <c:v>53.471717395305298</c:v>
                </c:pt>
                <c:pt idx="44">
                  <c:v>54.515438797231702</c:v>
                </c:pt>
                <c:pt idx="45">
                  <c:v>47.889039953870501</c:v>
                </c:pt>
                <c:pt idx="46">
                  <c:v>39.462361946738703</c:v>
                </c:pt>
                <c:pt idx="47">
                  <c:v>10.763663643524801</c:v>
                </c:pt>
              </c:numCache>
            </c:numRef>
          </c:val>
          <c:smooth val="0"/>
          <c:extLst>
            <c:ext xmlns:c16="http://schemas.microsoft.com/office/drawing/2014/chart" uri="{C3380CC4-5D6E-409C-BE32-E72D297353CC}">
              <c16:uniqueId val="{00000001-D137-4E81-A3EE-2BB9301C424E}"/>
            </c:ext>
          </c:extLst>
        </c:ser>
        <c:ser>
          <c:idx val="2"/>
          <c:order val="2"/>
          <c:tx>
            <c:strRef>
              <c:f>'EL Prices'!$G$4:$G$5</c:f>
              <c:strCache>
                <c:ptCount val="1"/>
                <c:pt idx="0">
                  <c:v>DE4-S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'EL Prices'!$B$6:$D$54</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'EL Prices'!$G$6:$G$54</c:f>
              <c:numCache>
                <c:formatCode>General</c:formatCode>
                <c:ptCount val="48"/>
                <c:pt idx="0">
                  <c:v>34.001500926267397</c:v>
                </c:pt>
                <c:pt idx="1">
                  <c:v>34.001500926267397</c:v>
                </c:pt>
                <c:pt idx="2">
                  <c:v>34.001500926267397</c:v>
                </c:pt>
                <c:pt idx="3">
                  <c:v>34.001500926267397</c:v>
                </c:pt>
                <c:pt idx="4">
                  <c:v>34.001500926267397</c:v>
                </c:pt>
                <c:pt idx="5">
                  <c:v>34.001500926267397</c:v>
                </c:pt>
                <c:pt idx="6">
                  <c:v>35.961168106718702</c:v>
                </c:pt>
                <c:pt idx="7">
                  <c:v>66.388542205015199</c:v>
                </c:pt>
                <c:pt idx="8">
                  <c:v>70.023827758306595</c:v>
                </c:pt>
                <c:pt idx="9">
                  <c:v>53.433897744124302</c:v>
                </c:pt>
                <c:pt idx="10">
                  <c:v>36.605854876595899</c:v>
                </c:pt>
                <c:pt idx="11">
                  <c:v>34.001500926267298</c:v>
                </c:pt>
                <c:pt idx="12">
                  <c:v>34.001500926267397</c:v>
                </c:pt>
                <c:pt idx="13">
                  <c:v>34.001500926267298</c:v>
                </c:pt>
                <c:pt idx="14">
                  <c:v>34.001500926267298</c:v>
                </c:pt>
                <c:pt idx="15">
                  <c:v>37.703234981693697</c:v>
                </c:pt>
                <c:pt idx="16">
                  <c:v>51.189571838871103</c:v>
                </c:pt>
                <c:pt idx="17">
                  <c:v>51.210348589661699</c:v>
                </c:pt>
                <c:pt idx="18">
                  <c:v>41.372857799474602</c:v>
                </c:pt>
                <c:pt idx="19">
                  <c:v>35.492278837439798</c:v>
                </c:pt>
                <c:pt idx="20">
                  <c:v>34.001500926267298</c:v>
                </c:pt>
                <c:pt idx="21">
                  <c:v>34.001500926267397</c:v>
                </c:pt>
                <c:pt idx="22">
                  <c:v>34.001500926267397</c:v>
                </c:pt>
                <c:pt idx="23">
                  <c:v>28.328531186093102</c:v>
                </c:pt>
                <c:pt idx="24">
                  <c:v>55.699628291284697</c:v>
                </c:pt>
                <c:pt idx="25">
                  <c:v>52.225688167747897</c:v>
                </c:pt>
                <c:pt idx="26">
                  <c:v>52.225688167747897</c:v>
                </c:pt>
                <c:pt idx="27">
                  <c:v>50.032107064702501</c:v>
                </c:pt>
                <c:pt idx="28">
                  <c:v>50.032107064702501</c:v>
                </c:pt>
                <c:pt idx="29">
                  <c:v>55.699628291284697</c:v>
                </c:pt>
                <c:pt idx="30">
                  <c:v>71.534237314608504</c:v>
                </c:pt>
                <c:pt idx="31">
                  <c:v>85.484500115070603</c:v>
                </c:pt>
                <c:pt idx="32">
                  <c:v>95.129090365496893</c:v>
                </c:pt>
                <c:pt idx="33">
                  <c:v>77.036870954193802</c:v>
                </c:pt>
                <c:pt idx="34">
                  <c:v>71.534237314608504</c:v>
                </c:pt>
                <c:pt idx="35">
                  <c:v>55.699628291284697</c:v>
                </c:pt>
                <c:pt idx="36">
                  <c:v>39.3166416853974</c:v>
                </c:pt>
                <c:pt idx="37">
                  <c:v>20.4416742319044</c:v>
                </c:pt>
                <c:pt idx="38">
                  <c:v>-41.942947051378802</c:v>
                </c:pt>
                <c:pt idx="39">
                  <c:v>54.515438797231702</c:v>
                </c:pt>
                <c:pt idx="40">
                  <c:v>64.197416630225504</c:v>
                </c:pt>
                <c:pt idx="41">
                  <c:v>71.699830695054004</c:v>
                </c:pt>
                <c:pt idx="42">
                  <c:v>57.856166914699799</c:v>
                </c:pt>
                <c:pt idx="43">
                  <c:v>58.263254499964397</c:v>
                </c:pt>
                <c:pt idx="44">
                  <c:v>71.534237314608504</c:v>
                </c:pt>
                <c:pt idx="45">
                  <c:v>55.699628291284697</c:v>
                </c:pt>
                <c:pt idx="46">
                  <c:v>55.699628291284697</c:v>
                </c:pt>
                <c:pt idx="47">
                  <c:v>12.7794912609051</c:v>
                </c:pt>
              </c:numCache>
            </c:numRef>
          </c:val>
          <c:smooth val="0"/>
          <c:extLst>
            <c:ext xmlns:c16="http://schemas.microsoft.com/office/drawing/2014/chart" uri="{C3380CC4-5D6E-409C-BE32-E72D297353CC}">
              <c16:uniqueId val="{00000002-D137-4E81-A3EE-2BB9301C424E}"/>
            </c:ext>
          </c:extLst>
        </c:ser>
        <c:ser>
          <c:idx val="3"/>
          <c:order val="3"/>
          <c:tx>
            <c:strRef>
              <c:f>'EL Prices'!$H$4:$H$5</c:f>
              <c:strCache>
                <c:ptCount val="1"/>
                <c:pt idx="0">
                  <c:v>DE4-W</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'EL Prices'!$B$6:$D$54</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'EL Prices'!$H$6:$H$54</c:f>
              <c:numCache>
                <c:formatCode>General</c:formatCode>
                <c:ptCount val="48"/>
                <c:pt idx="0">
                  <c:v>32.5733356873641</c:v>
                </c:pt>
                <c:pt idx="1">
                  <c:v>32.5733356873641</c:v>
                </c:pt>
                <c:pt idx="2">
                  <c:v>32.5733356873641</c:v>
                </c:pt>
                <c:pt idx="3">
                  <c:v>32.5733356873641</c:v>
                </c:pt>
                <c:pt idx="4">
                  <c:v>32.5733356873641</c:v>
                </c:pt>
                <c:pt idx="5">
                  <c:v>32.5733356873641</c:v>
                </c:pt>
                <c:pt idx="6">
                  <c:v>34.450696846236497</c:v>
                </c:pt>
                <c:pt idx="7">
                  <c:v>63.600121232404497</c:v>
                </c:pt>
                <c:pt idx="8">
                  <c:v>67.082724792457796</c:v>
                </c:pt>
                <c:pt idx="9">
                  <c:v>51.189571838871103</c:v>
                </c:pt>
                <c:pt idx="10">
                  <c:v>35.068306771778801</c:v>
                </c:pt>
                <c:pt idx="11">
                  <c:v>32.5733356873641</c:v>
                </c:pt>
                <c:pt idx="12">
                  <c:v>32.5733356873641</c:v>
                </c:pt>
                <c:pt idx="13">
                  <c:v>32.5733356873641</c:v>
                </c:pt>
                <c:pt idx="14">
                  <c:v>32.5733356873641</c:v>
                </c:pt>
                <c:pt idx="15">
                  <c:v>36.119596912462498</c:v>
                </c:pt>
                <c:pt idx="16">
                  <c:v>49.039507621638499</c:v>
                </c:pt>
                <c:pt idx="17">
                  <c:v>49.059411748895897</c:v>
                </c:pt>
                <c:pt idx="18">
                  <c:v>39.635095571896699</c:v>
                </c:pt>
                <c:pt idx="19">
                  <c:v>34.001500926267397</c:v>
                </c:pt>
                <c:pt idx="20">
                  <c:v>32.5733356873641</c:v>
                </c:pt>
                <c:pt idx="21">
                  <c:v>32.5733356873641</c:v>
                </c:pt>
                <c:pt idx="22">
                  <c:v>32.5733356873641</c:v>
                </c:pt>
                <c:pt idx="23">
                  <c:v>27.138630676277199</c:v>
                </c:pt>
                <c:pt idx="24">
                  <c:v>58.141681097374402</c:v>
                </c:pt>
                <c:pt idx="25">
                  <c:v>54.515438797231603</c:v>
                </c:pt>
                <c:pt idx="26">
                  <c:v>54.515438797231603</c:v>
                </c:pt>
                <c:pt idx="27">
                  <c:v>54.515438797231603</c:v>
                </c:pt>
                <c:pt idx="28">
                  <c:v>54.515438797231603</c:v>
                </c:pt>
                <c:pt idx="29">
                  <c:v>58.141681097374402</c:v>
                </c:pt>
                <c:pt idx="30">
                  <c:v>77.094949907346304</c:v>
                </c:pt>
                <c:pt idx="31">
                  <c:v>90.536599770084706</c:v>
                </c:pt>
                <c:pt idx="32">
                  <c:v>99.299783471291093</c:v>
                </c:pt>
                <c:pt idx="33">
                  <c:v>80.414376987676206</c:v>
                </c:pt>
                <c:pt idx="34">
                  <c:v>74.670500537169701</c:v>
                </c:pt>
                <c:pt idx="35">
                  <c:v>58.141681097374402</c:v>
                </c:pt>
                <c:pt idx="36">
                  <c:v>41.040442469099602</c:v>
                </c:pt>
                <c:pt idx="37">
                  <c:v>22.2735630723196</c:v>
                </c:pt>
                <c:pt idx="38">
                  <c:v>43.861816982358697</c:v>
                </c:pt>
                <c:pt idx="39">
                  <c:v>56.905575153686499</c:v>
                </c:pt>
                <c:pt idx="40">
                  <c:v>67.012023831133106</c:v>
                </c:pt>
                <c:pt idx="41">
                  <c:v>74.843353752666005</c:v>
                </c:pt>
                <c:pt idx="42">
                  <c:v>60.392765255427697</c:v>
                </c:pt>
                <c:pt idx="43">
                  <c:v>58.263254499964397</c:v>
                </c:pt>
                <c:pt idx="44">
                  <c:v>68.529697147394998</c:v>
                </c:pt>
                <c:pt idx="45">
                  <c:v>53.3601417030508</c:v>
                </c:pt>
                <c:pt idx="46">
                  <c:v>53.3601417030508</c:v>
                </c:pt>
                <c:pt idx="47">
                  <c:v>12.242650427947099</c:v>
                </c:pt>
              </c:numCache>
            </c:numRef>
          </c:val>
          <c:smooth val="0"/>
          <c:extLst>
            <c:ext xmlns:c16="http://schemas.microsoft.com/office/drawing/2014/chart" uri="{C3380CC4-5D6E-409C-BE32-E72D297353CC}">
              <c16:uniqueId val="{00000003-D137-4E81-A3EE-2BB9301C424E}"/>
            </c:ext>
          </c:extLst>
        </c:ser>
        <c:ser>
          <c:idx val="4"/>
          <c:order val="4"/>
          <c:tx>
            <c:strRef>
              <c:f>'EL Prices'!$I$4:$I$5</c:f>
              <c:strCache>
                <c:ptCount val="1"/>
                <c:pt idx="0">
                  <c:v>DK1</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'EL Prices'!$B$6:$D$54</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'EL Prices'!$I$6:$I$54</c:f>
              <c:numCache>
                <c:formatCode>General</c:formatCode>
                <c:ptCount val="48"/>
                <c:pt idx="0">
                  <c:v>32.317085155213498</c:v>
                </c:pt>
                <c:pt idx="1">
                  <c:v>32.317085155213498</c:v>
                </c:pt>
                <c:pt idx="2">
                  <c:v>32.317085155213498</c:v>
                </c:pt>
                <c:pt idx="3">
                  <c:v>32.317085155213498</c:v>
                </c:pt>
                <c:pt idx="4">
                  <c:v>32.317085155213498</c:v>
                </c:pt>
                <c:pt idx="5">
                  <c:v>32.5733356873641</c:v>
                </c:pt>
                <c:pt idx="6">
                  <c:v>34.450696846236497</c:v>
                </c:pt>
                <c:pt idx="7">
                  <c:v>53.480446209687102</c:v>
                </c:pt>
                <c:pt idx="8">
                  <c:v>53.480446209687102</c:v>
                </c:pt>
                <c:pt idx="9">
                  <c:v>46.979746101529699</c:v>
                </c:pt>
                <c:pt idx="10">
                  <c:v>35.068306771778801</c:v>
                </c:pt>
                <c:pt idx="11">
                  <c:v>32.5733356873641</c:v>
                </c:pt>
                <c:pt idx="12">
                  <c:v>32.5733356873641</c:v>
                </c:pt>
                <c:pt idx="13">
                  <c:v>32.5733356873641</c:v>
                </c:pt>
                <c:pt idx="14">
                  <c:v>32.5733356873641</c:v>
                </c:pt>
                <c:pt idx="15">
                  <c:v>34.450696846236497</c:v>
                </c:pt>
                <c:pt idx="16">
                  <c:v>35.5175026917479</c:v>
                </c:pt>
                <c:pt idx="17">
                  <c:v>35.5175026917479</c:v>
                </c:pt>
                <c:pt idx="18">
                  <c:v>34.450696846236497</c:v>
                </c:pt>
                <c:pt idx="19">
                  <c:v>31.2051533884948</c:v>
                </c:pt>
                <c:pt idx="20">
                  <c:v>30.5293356873641</c:v>
                </c:pt>
                <c:pt idx="21">
                  <c:v>29.894434746178</c:v>
                </c:pt>
                <c:pt idx="22">
                  <c:v>29.6592572327894</c:v>
                </c:pt>
                <c:pt idx="23">
                  <c:v>27.138630676277199</c:v>
                </c:pt>
                <c:pt idx="24">
                  <c:v>53.3601417030508</c:v>
                </c:pt>
                <c:pt idx="25">
                  <c:v>52.225688167747897</c:v>
                </c:pt>
                <c:pt idx="26">
                  <c:v>50.092076476724898</c:v>
                </c:pt>
                <c:pt idx="27">
                  <c:v>50.032107064702501</c:v>
                </c:pt>
                <c:pt idx="28">
                  <c:v>50.032107064702501</c:v>
                </c:pt>
                <c:pt idx="29">
                  <c:v>53.3601417030508</c:v>
                </c:pt>
                <c:pt idx="30">
                  <c:v>71.534237314608504</c:v>
                </c:pt>
                <c:pt idx="31">
                  <c:v>83.091031843791995</c:v>
                </c:pt>
                <c:pt idx="32">
                  <c:v>91.133566370145999</c:v>
                </c:pt>
                <c:pt idx="33">
                  <c:v>77.036870954193802</c:v>
                </c:pt>
                <c:pt idx="34">
                  <c:v>68.529697147394998</c:v>
                </c:pt>
                <c:pt idx="35">
                  <c:v>53.360141703050701</c:v>
                </c:pt>
                <c:pt idx="36">
                  <c:v>41.040442469099602</c:v>
                </c:pt>
                <c:pt idx="37">
                  <c:v>22.2735630723196</c:v>
                </c:pt>
                <c:pt idx="38">
                  <c:v>41.4165929426904</c:v>
                </c:pt>
                <c:pt idx="39">
                  <c:v>52.225688167747897</c:v>
                </c:pt>
                <c:pt idx="40">
                  <c:v>61.501022931755998</c:v>
                </c:pt>
                <c:pt idx="41">
                  <c:v>68.688335605861795</c:v>
                </c:pt>
                <c:pt idx="42">
                  <c:v>55.426105704282399</c:v>
                </c:pt>
                <c:pt idx="43">
                  <c:v>53.471717395305298</c:v>
                </c:pt>
                <c:pt idx="44">
                  <c:v>53.846316759446204</c:v>
                </c:pt>
                <c:pt idx="45">
                  <c:v>49.988666131388797</c:v>
                </c:pt>
                <c:pt idx="46">
                  <c:v>41.192551301397401</c:v>
                </c:pt>
                <c:pt idx="47">
                  <c:v>11.2356637197545</c:v>
                </c:pt>
              </c:numCache>
            </c:numRef>
          </c:val>
          <c:smooth val="0"/>
          <c:extLst>
            <c:ext xmlns:c16="http://schemas.microsoft.com/office/drawing/2014/chart" uri="{C3380CC4-5D6E-409C-BE32-E72D297353CC}">
              <c16:uniqueId val="{00000004-D137-4E81-A3EE-2BB9301C424E}"/>
            </c:ext>
          </c:extLst>
        </c:ser>
        <c:ser>
          <c:idx val="5"/>
          <c:order val="5"/>
          <c:tx>
            <c:strRef>
              <c:f>'EL Prices'!$J$4:$J$5</c:f>
              <c:strCache>
                <c:ptCount val="1"/>
                <c:pt idx="0">
                  <c:v>DK2</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multiLvlStrRef>
              <c:f>'EL Prices'!$B$6:$D$54</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'EL Prices'!$J$6:$J$54</c:f>
              <c:numCache>
                <c:formatCode>General</c:formatCode>
                <c:ptCount val="48"/>
                <c:pt idx="0">
                  <c:v>31.2051533884948</c:v>
                </c:pt>
                <c:pt idx="1">
                  <c:v>31.2051533884948</c:v>
                </c:pt>
                <c:pt idx="2">
                  <c:v>31.2051533884948</c:v>
                </c:pt>
                <c:pt idx="3">
                  <c:v>31.2051533884948</c:v>
                </c:pt>
                <c:pt idx="4">
                  <c:v>31.2051533884948</c:v>
                </c:pt>
                <c:pt idx="5">
                  <c:v>31.867889235244402</c:v>
                </c:pt>
                <c:pt idx="6">
                  <c:v>34.001500926267298</c:v>
                </c:pt>
                <c:pt idx="7">
                  <c:v>48.387245315970802</c:v>
                </c:pt>
                <c:pt idx="8">
                  <c:v>48.387245315970802</c:v>
                </c:pt>
                <c:pt idx="9">
                  <c:v>45.006494565265498</c:v>
                </c:pt>
                <c:pt idx="10">
                  <c:v>35.068306771778801</c:v>
                </c:pt>
                <c:pt idx="11">
                  <c:v>34.001500926267298</c:v>
                </c:pt>
                <c:pt idx="12">
                  <c:v>34.001500926267298</c:v>
                </c:pt>
                <c:pt idx="13">
                  <c:v>34.001500926267298</c:v>
                </c:pt>
                <c:pt idx="14">
                  <c:v>34.001500926267298</c:v>
                </c:pt>
                <c:pt idx="15">
                  <c:v>34.602471642139101</c:v>
                </c:pt>
                <c:pt idx="16">
                  <c:v>37.074744145874703</c:v>
                </c:pt>
                <c:pt idx="17">
                  <c:v>37.074744145874703</c:v>
                </c:pt>
                <c:pt idx="18">
                  <c:v>35.961168106718702</c:v>
                </c:pt>
                <c:pt idx="19">
                  <c:v>32.5733356873641</c:v>
                </c:pt>
                <c:pt idx="20">
                  <c:v>31.867889235244402</c:v>
                </c:pt>
                <c:pt idx="21">
                  <c:v>31.2051533884948</c:v>
                </c:pt>
                <c:pt idx="22">
                  <c:v>30.959665378694499</c:v>
                </c:pt>
                <c:pt idx="23">
                  <c:v>28.328531186093102</c:v>
                </c:pt>
                <c:pt idx="24">
                  <c:v>58.780163554121302</c:v>
                </c:pt>
                <c:pt idx="25">
                  <c:v>54.689213958161801</c:v>
                </c:pt>
                <c:pt idx="26">
                  <c:v>55.648667266833399</c:v>
                </c:pt>
                <c:pt idx="27">
                  <c:v>55.699628291284697</c:v>
                </c:pt>
                <c:pt idx="28">
                  <c:v>56.905575153686499</c:v>
                </c:pt>
                <c:pt idx="29">
                  <c:v>60.690796761351201</c:v>
                </c:pt>
                <c:pt idx="30">
                  <c:v>77.094949907346304</c:v>
                </c:pt>
                <c:pt idx="31">
                  <c:v>94.505951952071698</c:v>
                </c:pt>
                <c:pt idx="32">
                  <c:v>103.653325335377</c:v>
                </c:pt>
                <c:pt idx="33">
                  <c:v>83.532932621765596</c:v>
                </c:pt>
                <c:pt idx="34">
                  <c:v>71.534237314608504</c:v>
                </c:pt>
                <c:pt idx="35">
                  <c:v>55.699628291284697</c:v>
                </c:pt>
                <c:pt idx="36">
                  <c:v>41.040442469099602</c:v>
                </c:pt>
                <c:pt idx="37">
                  <c:v>25.709810172618099</c:v>
                </c:pt>
                <c:pt idx="38">
                  <c:v>45.784884323965201</c:v>
                </c:pt>
                <c:pt idx="39">
                  <c:v>59.400498281509897</c:v>
                </c:pt>
                <c:pt idx="40">
                  <c:v>69.9500271723727</c:v>
                </c:pt>
                <c:pt idx="41">
                  <c:v>74.843353752666005</c:v>
                </c:pt>
                <c:pt idx="42">
                  <c:v>62.381084526220903</c:v>
                </c:pt>
                <c:pt idx="43">
                  <c:v>55.816095610965903</c:v>
                </c:pt>
                <c:pt idx="44">
                  <c:v>56.207117911739203</c:v>
                </c:pt>
                <c:pt idx="45">
                  <c:v>51.118913551522603</c:v>
                </c:pt>
                <c:pt idx="46">
                  <c:v>39.462361946738703</c:v>
                </c:pt>
                <c:pt idx="47">
                  <c:v>11.7283569099733</c:v>
                </c:pt>
              </c:numCache>
            </c:numRef>
          </c:val>
          <c:smooth val="0"/>
          <c:extLst>
            <c:ext xmlns:c16="http://schemas.microsoft.com/office/drawing/2014/chart" uri="{C3380CC4-5D6E-409C-BE32-E72D297353CC}">
              <c16:uniqueId val="{00000005-D137-4E81-A3EE-2BB9301C424E}"/>
            </c:ext>
          </c:extLst>
        </c:ser>
        <c:ser>
          <c:idx val="6"/>
          <c:order val="6"/>
          <c:tx>
            <c:strRef>
              <c:f>'EL Prices'!$K$4:$K$5</c:f>
              <c:strCache>
                <c:ptCount val="1"/>
                <c:pt idx="0">
                  <c:v>EE</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multiLvlStrRef>
              <c:f>'EL Prices'!$B$6:$D$54</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'EL Prices'!$K$6:$K$54</c:f>
              <c:numCache>
                <c:formatCode>General</c:formatCode>
                <c:ptCount val="48"/>
                <c:pt idx="0">
                  <c:v>33.7340160284066</c:v>
                </c:pt>
                <c:pt idx="1">
                  <c:v>33.7340160284066</c:v>
                </c:pt>
                <c:pt idx="2">
                  <c:v>33.7340160284066</c:v>
                </c:pt>
                <c:pt idx="3">
                  <c:v>33.7340160284066</c:v>
                </c:pt>
                <c:pt idx="4">
                  <c:v>33.7340160284066</c:v>
                </c:pt>
                <c:pt idx="5">
                  <c:v>34.723621042930901</c:v>
                </c:pt>
                <c:pt idx="6">
                  <c:v>37.048414444091698</c:v>
                </c:pt>
                <c:pt idx="7">
                  <c:v>38.482155159114797</c:v>
                </c:pt>
                <c:pt idx="8">
                  <c:v>38.482155159114797</c:v>
                </c:pt>
                <c:pt idx="9">
                  <c:v>38.482155159114797</c:v>
                </c:pt>
                <c:pt idx="10">
                  <c:v>38.2108111446721</c:v>
                </c:pt>
                <c:pt idx="11">
                  <c:v>37.048414444091698</c:v>
                </c:pt>
                <c:pt idx="12">
                  <c:v>37.048414444091698</c:v>
                </c:pt>
                <c:pt idx="13">
                  <c:v>37.048414444091698</c:v>
                </c:pt>
                <c:pt idx="14">
                  <c:v>37.048414444091698</c:v>
                </c:pt>
                <c:pt idx="15">
                  <c:v>37.703234981693697</c:v>
                </c:pt>
                <c:pt idx="16">
                  <c:v>38.482155159114797</c:v>
                </c:pt>
                <c:pt idx="17">
                  <c:v>38.482155159114797</c:v>
                </c:pt>
                <c:pt idx="18">
                  <c:v>37.970319357877003</c:v>
                </c:pt>
                <c:pt idx="19">
                  <c:v>36.906058289184202</c:v>
                </c:pt>
                <c:pt idx="20">
                  <c:v>34.723621042930901</c:v>
                </c:pt>
                <c:pt idx="21">
                  <c:v>34.914802753068699</c:v>
                </c:pt>
                <c:pt idx="22">
                  <c:v>33.7340160284066</c:v>
                </c:pt>
                <c:pt idx="23">
                  <c:v>32.571619327826198</c:v>
                </c:pt>
                <c:pt idx="24">
                  <c:v>55.699628291284697</c:v>
                </c:pt>
                <c:pt idx="25">
                  <c:v>52.225688167747897</c:v>
                </c:pt>
                <c:pt idx="26">
                  <c:v>52.225688167747897</c:v>
                </c:pt>
                <c:pt idx="27">
                  <c:v>52.225688167747897</c:v>
                </c:pt>
                <c:pt idx="28">
                  <c:v>52.225688167747897</c:v>
                </c:pt>
                <c:pt idx="29">
                  <c:v>55.602807310811997</c:v>
                </c:pt>
                <c:pt idx="30">
                  <c:v>68.688335605861795</c:v>
                </c:pt>
                <c:pt idx="31">
                  <c:v>68.688335605861795</c:v>
                </c:pt>
                <c:pt idx="32">
                  <c:v>68.688335605861795</c:v>
                </c:pt>
                <c:pt idx="33">
                  <c:v>76.663318267082104</c:v>
                </c:pt>
                <c:pt idx="34">
                  <c:v>68.688335605861795</c:v>
                </c:pt>
                <c:pt idx="35">
                  <c:v>55.699628291284697</c:v>
                </c:pt>
                <c:pt idx="36">
                  <c:v>48.7252480878022</c:v>
                </c:pt>
                <c:pt idx="37">
                  <c:v>46.851690169476697</c:v>
                </c:pt>
                <c:pt idx="38">
                  <c:v>50.4028120472423</c:v>
                </c:pt>
                <c:pt idx="39">
                  <c:v>59.730337386240301</c:v>
                </c:pt>
                <c:pt idx="40">
                  <c:v>66.915314278400004</c:v>
                </c:pt>
                <c:pt idx="41">
                  <c:v>73.410314351087607</c:v>
                </c:pt>
                <c:pt idx="42">
                  <c:v>62.381084526220903</c:v>
                </c:pt>
                <c:pt idx="43">
                  <c:v>58.263254499964397</c:v>
                </c:pt>
                <c:pt idx="44">
                  <c:v>53.846316759446204</c:v>
                </c:pt>
                <c:pt idx="45">
                  <c:v>51.362252891190003</c:v>
                </c:pt>
                <c:pt idx="46">
                  <c:v>42.998594469099601</c:v>
                </c:pt>
                <c:pt idx="47">
                  <c:v>20.877090111303801</c:v>
                </c:pt>
              </c:numCache>
            </c:numRef>
          </c:val>
          <c:smooth val="0"/>
          <c:extLst>
            <c:ext xmlns:c16="http://schemas.microsoft.com/office/drawing/2014/chart" uri="{C3380CC4-5D6E-409C-BE32-E72D297353CC}">
              <c16:uniqueId val="{00000006-D137-4E81-A3EE-2BB9301C424E}"/>
            </c:ext>
          </c:extLst>
        </c:ser>
        <c:ser>
          <c:idx val="7"/>
          <c:order val="7"/>
          <c:tx>
            <c:strRef>
              <c:f>'EL Prices'!$L$4:$L$5</c:f>
              <c:strCache>
                <c:ptCount val="1"/>
                <c:pt idx="0">
                  <c:v>FIN</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multiLvlStrRef>
              <c:f>'EL Prices'!$B$6:$D$54</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'EL Prices'!$L$6:$L$54</c:f>
              <c:numCache>
                <c:formatCode>General</c:formatCode>
                <c:ptCount val="48"/>
                <c:pt idx="0">
                  <c:v>32.317085155213498</c:v>
                </c:pt>
                <c:pt idx="1">
                  <c:v>32.317085155213498</c:v>
                </c:pt>
                <c:pt idx="2">
                  <c:v>32.317085155213498</c:v>
                </c:pt>
                <c:pt idx="3">
                  <c:v>32.317085155213498</c:v>
                </c:pt>
                <c:pt idx="4">
                  <c:v>32.317085155213498</c:v>
                </c:pt>
                <c:pt idx="5">
                  <c:v>33.265126759127803</c:v>
                </c:pt>
                <c:pt idx="6">
                  <c:v>35.492278837439798</c:v>
                </c:pt>
                <c:pt idx="7">
                  <c:v>36.865802442431999</c:v>
                </c:pt>
                <c:pt idx="8">
                  <c:v>36.865802442431999</c:v>
                </c:pt>
                <c:pt idx="9">
                  <c:v>36.865802442431999</c:v>
                </c:pt>
                <c:pt idx="10">
                  <c:v>36.605854876595899</c:v>
                </c:pt>
                <c:pt idx="11">
                  <c:v>35.492278837439798</c:v>
                </c:pt>
                <c:pt idx="12">
                  <c:v>35.492278837439798</c:v>
                </c:pt>
                <c:pt idx="13">
                  <c:v>35.492278837439798</c:v>
                </c:pt>
                <c:pt idx="14">
                  <c:v>35.492278837439798</c:v>
                </c:pt>
                <c:pt idx="15">
                  <c:v>36.119596912462498</c:v>
                </c:pt>
                <c:pt idx="16">
                  <c:v>36.865802442431999</c:v>
                </c:pt>
                <c:pt idx="17">
                  <c:v>36.605854876595899</c:v>
                </c:pt>
                <c:pt idx="18">
                  <c:v>36.375463744846201</c:v>
                </c:pt>
                <c:pt idx="19">
                  <c:v>35.3559016410384</c:v>
                </c:pt>
                <c:pt idx="20">
                  <c:v>33.265126759127803</c:v>
                </c:pt>
                <c:pt idx="21">
                  <c:v>33.448278837439801</c:v>
                </c:pt>
                <c:pt idx="22">
                  <c:v>32.317085155213498</c:v>
                </c:pt>
                <c:pt idx="23">
                  <c:v>31.2035091160575</c:v>
                </c:pt>
                <c:pt idx="24">
                  <c:v>48.971816982358703</c:v>
                </c:pt>
                <c:pt idx="25">
                  <c:v>48.083442602135499</c:v>
                </c:pt>
                <c:pt idx="26">
                  <c:v>48.927011136847199</c:v>
                </c:pt>
                <c:pt idx="27">
                  <c:v>48.971816982358703</c:v>
                </c:pt>
                <c:pt idx="28">
                  <c:v>49.993816982358702</c:v>
                </c:pt>
                <c:pt idx="29">
                  <c:v>53.059816982358697</c:v>
                </c:pt>
                <c:pt idx="30">
                  <c:v>60.827782621631101</c:v>
                </c:pt>
                <c:pt idx="31">
                  <c:v>62.717558656588601</c:v>
                </c:pt>
                <c:pt idx="32">
                  <c:v>62.717558656588601</c:v>
                </c:pt>
                <c:pt idx="33">
                  <c:v>62.717558656588601</c:v>
                </c:pt>
                <c:pt idx="34">
                  <c:v>62.717558656588601</c:v>
                </c:pt>
                <c:pt idx="35">
                  <c:v>53.360141703050701</c:v>
                </c:pt>
                <c:pt idx="36">
                  <c:v>46.678685468114502</c:v>
                </c:pt>
                <c:pt idx="37">
                  <c:v>44.883816982358702</c:v>
                </c:pt>
                <c:pt idx="38">
                  <c:v>47.949816982358698</c:v>
                </c:pt>
                <c:pt idx="39">
                  <c:v>56.905575153686499</c:v>
                </c:pt>
                <c:pt idx="40">
                  <c:v>61.501022931755998</c:v>
                </c:pt>
                <c:pt idx="41">
                  <c:v>60.827782621631101</c:v>
                </c:pt>
                <c:pt idx="42">
                  <c:v>59.760976776119598</c:v>
                </c:pt>
                <c:pt idx="43">
                  <c:v>55.816095610965903</c:v>
                </c:pt>
                <c:pt idx="44">
                  <c:v>51.5846692555494</c:v>
                </c:pt>
                <c:pt idx="45">
                  <c:v>49.204936069760002</c:v>
                </c:pt>
                <c:pt idx="46">
                  <c:v>44.883816982358702</c:v>
                </c:pt>
                <c:pt idx="47">
                  <c:v>21.7924763166011</c:v>
                </c:pt>
              </c:numCache>
            </c:numRef>
          </c:val>
          <c:smooth val="0"/>
          <c:extLst>
            <c:ext xmlns:c16="http://schemas.microsoft.com/office/drawing/2014/chart" uri="{C3380CC4-5D6E-409C-BE32-E72D297353CC}">
              <c16:uniqueId val="{00000007-D137-4E81-A3EE-2BB9301C424E}"/>
            </c:ext>
          </c:extLst>
        </c:ser>
        <c:ser>
          <c:idx val="8"/>
          <c:order val="8"/>
          <c:tx>
            <c:strRef>
              <c:f>'EL Prices'!$M$4:$M$5</c:f>
              <c:strCache>
                <c:ptCount val="1"/>
                <c:pt idx="0">
                  <c:v>LT</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multiLvlStrRef>
              <c:f>'EL Prices'!$B$6:$D$54</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'EL Prices'!$M$6:$M$54</c:f>
              <c:numCache>
                <c:formatCode>General</c:formatCode>
                <c:ptCount val="48"/>
                <c:pt idx="0">
                  <c:v>33.7340160284066</c:v>
                </c:pt>
                <c:pt idx="1">
                  <c:v>33.7340160284066</c:v>
                </c:pt>
                <c:pt idx="2">
                  <c:v>33.7340160284066</c:v>
                </c:pt>
                <c:pt idx="3">
                  <c:v>33.7340160284066</c:v>
                </c:pt>
                <c:pt idx="4">
                  <c:v>33.7340160284066</c:v>
                </c:pt>
                <c:pt idx="5">
                  <c:v>34.723621042930901</c:v>
                </c:pt>
                <c:pt idx="6">
                  <c:v>37.048414444091698</c:v>
                </c:pt>
                <c:pt idx="7">
                  <c:v>46.082698101638499</c:v>
                </c:pt>
                <c:pt idx="8">
                  <c:v>46.998814255442298</c:v>
                </c:pt>
                <c:pt idx="9">
                  <c:v>46.998814255442298</c:v>
                </c:pt>
                <c:pt idx="10">
                  <c:v>46.998814255442298</c:v>
                </c:pt>
                <c:pt idx="11">
                  <c:v>46.998814255442298</c:v>
                </c:pt>
                <c:pt idx="12">
                  <c:v>46.998814255442298</c:v>
                </c:pt>
                <c:pt idx="13">
                  <c:v>46.082698101638499</c:v>
                </c:pt>
                <c:pt idx="14">
                  <c:v>46.998814255442298</c:v>
                </c:pt>
                <c:pt idx="15">
                  <c:v>46.998814255442298</c:v>
                </c:pt>
                <c:pt idx="16">
                  <c:v>46.979746101529699</c:v>
                </c:pt>
                <c:pt idx="17">
                  <c:v>46.998814255442298</c:v>
                </c:pt>
                <c:pt idx="18">
                  <c:v>46.082698101638499</c:v>
                </c:pt>
                <c:pt idx="19">
                  <c:v>46.082698101638499</c:v>
                </c:pt>
                <c:pt idx="20">
                  <c:v>46.082698101638499</c:v>
                </c:pt>
                <c:pt idx="21">
                  <c:v>34.914802753068699</c:v>
                </c:pt>
                <c:pt idx="22">
                  <c:v>33.7340160284066</c:v>
                </c:pt>
                <c:pt idx="23">
                  <c:v>33.519802926472899</c:v>
                </c:pt>
                <c:pt idx="24">
                  <c:v>60.690796761351201</c:v>
                </c:pt>
                <c:pt idx="25">
                  <c:v>56.905575153686499</c:v>
                </c:pt>
                <c:pt idx="26">
                  <c:v>56.905575153686499</c:v>
                </c:pt>
                <c:pt idx="27">
                  <c:v>56.905575153686499</c:v>
                </c:pt>
                <c:pt idx="28">
                  <c:v>56.905575153686499</c:v>
                </c:pt>
                <c:pt idx="29">
                  <c:v>60.690796761351201</c:v>
                </c:pt>
                <c:pt idx="30">
                  <c:v>77.094949907346304</c:v>
                </c:pt>
                <c:pt idx="31">
                  <c:v>105.068471332855</c:v>
                </c:pt>
                <c:pt idx="32">
                  <c:v>107.926679040267</c:v>
                </c:pt>
                <c:pt idx="33">
                  <c:v>83.532932621765596</c:v>
                </c:pt>
                <c:pt idx="34">
                  <c:v>74.670500537169701</c:v>
                </c:pt>
                <c:pt idx="35">
                  <c:v>55.699628291284697</c:v>
                </c:pt>
                <c:pt idx="36">
                  <c:v>42.839816982358698</c:v>
                </c:pt>
                <c:pt idx="37">
                  <c:v>36.905612814744302</c:v>
                </c:pt>
                <c:pt idx="38">
                  <c:v>47.792261507270602</c:v>
                </c:pt>
                <c:pt idx="39">
                  <c:v>59.730337386240301</c:v>
                </c:pt>
                <c:pt idx="40">
                  <c:v>71.576118183293303</c:v>
                </c:pt>
                <c:pt idx="41">
                  <c:v>74.843353752666005</c:v>
                </c:pt>
                <c:pt idx="42">
                  <c:v>62.381084526220903</c:v>
                </c:pt>
                <c:pt idx="43">
                  <c:v>57.2770584456986</c:v>
                </c:pt>
                <c:pt idx="44">
                  <c:v>53.846316759446204</c:v>
                </c:pt>
                <c:pt idx="45">
                  <c:v>51.362252891190003</c:v>
                </c:pt>
                <c:pt idx="46">
                  <c:v>41.192551301397401</c:v>
                </c:pt>
                <c:pt idx="47">
                  <c:v>12.242650427947099</c:v>
                </c:pt>
              </c:numCache>
            </c:numRef>
          </c:val>
          <c:smooth val="0"/>
          <c:extLst>
            <c:ext xmlns:c16="http://schemas.microsoft.com/office/drawing/2014/chart" uri="{C3380CC4-5D6E-409C-BE32-E72D297353CC}">
              <c16:uniqueId val="{00000008-D137-4E81-A3EE-2BB9301C424E}"/>
            </c:ext>
          </c:extLst>
        </c:ser>
        <c:ser>
          <c:idx val="9"/>
          <c:order val="9"/>
          <c:tx>
            <c:strRef>
              <c:f>'EL Prices'!$N$4:$N$5</c:f>
              <c:strCache>
                <c:ptCount val="1"/>
                <c:pt idx="0">
                  <c:v>LV</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multiLvlStrRef>
              <c:f>'EL Prices'!$B$6:$D$54</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'EL Prices'!$N$6:$N$54</c:f>
              <c:numCache>
                <c:formatCode>General</c:formatCode>
                <c:ptCount val="48"/>
                <c:pt idx="0">
                  <c:v>35.213067044265699</c:v>
                </c:pt>
                <c:pt idx="1">
                  <c:v>35.213067044265699</c:v>
                </c:pt>
                <c:pt idx="2">
                  <c:v>35.213067044265699</c:v>
                </c:pt>
                <c:pt idx="3">
                  <c:v>35.213067044265699</c:v>
                </c:pt>
                <c:pt idx="4">
                  <c:v>35.213067044265699</c:v>
                </c:pt>
                <c:pt idx="5">
                  <c:v>36.246057664854803</c:v>
                </c:pt>
                <c:pt idx="6">
                  <c:v>38.672773114918201</c:v>
                </c:pt>
                <c:pt idx="7">
                  <c:v>48.1031318388711</c:v>
                </c:pt>
                <c:pt idx="8">
                  <c:v>48.1031318388711</c:v>
                </c:pt>
                <c:pt idx="9">
                  <c:v>48.1031318388711</c:v>
                </c:pt>
                <c:pt idx="10">
                  <c:v>48.1031318388711</c:v>
                </c:pt>
                <c:pt idx="11">
                  <c:v>48.1031318388711</c:v>
                </c:pt>
                <c:pt idx="12">
                  <c:v>48.1031318388711</c:v>
                </c:pt>
                <c:pt idx="13">
                  <c:v>48.1031318388711</c:v>
                </c:pt>
                <c:pt idx="14">
                  <c:v>48.1031318388711</c:v>
                </c:pt>
                <c:pt idx="15">
                  <c:v>48.1031318388711</c:v>
                </c:pt>
                <c:pt idx="16">
                  <c:v>48.1031318388711</c:v>
                </c:pt>
                <c:pt idx="17">
                  <c:v>48.1031318388711</c:v>
                </c:pt>
                <c:pt idx="18">
                  <c:v>48.1031318388711</c:v>
                </c:pt>
                <c:pt idx="19">
                  <c:v>48.1031318388711</c:v>
                </c:pt>
                <c:pt idx="20">
                  <c:v>48.1031318388711</c:v>
                </c:pt>
                <c:pt idx="21">
                  <c:v>36.445621036606198</c:v>
                </c:pt>
                <c:pt idx="22">
                  <c:v>35.213067044265699</c:v>
                </c:pt>
                <c:pt idx="23">
                  <c:v>34.989462553729503</c:v>
                </c:pt>
                <c:pt idx="24">
                  <c:v>58.141681097374502</c:v>
                </c:pt>
                <c:pt idx="25">
                  <c:v>54.515438797231603</c:v>
                </c:pt>
                <c:pt idx="26">
                  <c:v>54.515438797231603</c:v>
                </c:pt>
                <c:pt idx="27">
                  <c:v>54.515438797231603</c:v>
                </c:pt>
                <c:pt idx="28">
                  <c:v>54.515438797231603</c:v>
                </c:pt>
                <c:pt idx="29">
                  <c:v>58.040615355753701</c:v>
                </c:pt>
                <c:pt idx="30">
                  <c:v>71.699830695054004</c:v>
                </c:pt>
                <c:pt idx="31">
                  <c:v>71.699830695054004</c:v>
                </c:pt>
                <c:pt idx="32">
                  <c:v>71.699830695054004</c:v>
                </c:pt>
                <c:pt idx="33">
                  <c:v>80.024447251651495</c:v>
                </c:pt>
                <c:pt idx="34">
                  <c:v>71.699830695054004</c:v>
                </c:pt>
                <c:pt idx="35">
                  <c:v>53.3601417030508</c:v>
                </c:pt>
                <c:pt idx="36">
                  <c:v>46.678685468114502</c:v>
                </c:pt>
                <c:pt idx="37">
                  <c:v>44.883816982358702</c:v>
                </c:pt>
                <c:pt idx="38">
                  <c:v>48.791043813358499</c:v>
                </c:pt>
                <c:pt idx="39">
                  <c:v>62.3491018645515</c:v>
                </c:pt>
                <c:pt idx="40">
                  <c:v>68.569819019595002</c:v>
                </c:pt>
                <c:pt idx="41">
                  <c:v>71.699830695054004</c:v>
                </c:pt>
                <c:pt idx="42">
                  <c:v>65.116061300856899</c:v>
                </c:pt>
                <c:pt idx="43">
                  <c:v>56.211919792925599</c:v>
                </c:pt>
                <c:pt idx="44">
                  <c:v>51.5846692555494</c:v>
                </c:pt>
                <c:pt idx="45">
                  <c:v>49.204936069760002</c:v>
                </c:pt>
                <c:pt idx="46">
                  <c:v>39.462361946738703</c:v>
                </c:pt>
                <c:pt idx="47">
                  <c:v>11.7283569099733</c:v>
                </c:pt>
              </c:numCache>
            </c:numRef>
          </c:val>
          <c:smooth val="0"/>
          <c:extLst>
            <c:ext xmlns:c16="http://schemas.microsoft.com/office/drawing/2014/chart" uri="{C3380CC4-5D6E-409C-BE32-E72D297353CC}">
              <c16:uniqueId val="{00000009-D137-4E81-A3EE-2BB9301C424E}"/>
            </c:ext>
          </c:extLst>
        </c:ser>
        <c:ser>
          <c:idx val="10"/>
          <c:order val="10"/>
          <c:tx>
            <c:strRef>
              <c:f>'EL Prices'!$O$4:$O$5</c:f>
              <c:strCache>
                <c:ptCount val="1"/>
                <c:pt idx="0">
                  <c:v>NL</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multiLvlStrRef>
              <c:f>'EL Prices'!$B$6:$D$54</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'EL Prices'!$O$6:$O$54</c:f>
              <c:numCache>
                <c:formatCode>General</c:formatCode>
                <c:ptCount val="48"/>
                <c:pt idx="0">
                  <c:v>34.001500926267397</c:v>
                </c:pt>
                <c:pt idx="1">
                  <c:v>34.001500926267397</c:v>
                </c:pt>
                <c:pt idx="2">
                  <c:v>33.7340160284066</c:v>
                </c:pt>
                <c:pt idx="3">
                  <c:v>33.7340160284066</c:v>
                </c:pt>
                <c:pt idx="4">
                  <c:v>33.7340160284066</c:v>
                </c:pt>
                <c:pt idx="5">
                  <c:v>34.001500926267397</c:v>
                </c:pt>
                <c:pt idx="6">
                  <c:v>35.961168106718702</c:v>
                </c:pt>
                <c:pt idx="7">
                  <c:v>66.388542205015199</c:v>
                </c:pt>
                <c:pt idx="8">
                  <c:v>70.023827758306595</c:v>
                </c:pt>
                <c:pt idx="9">
                  <c:v>55.776617895745602</c:v>
                </c:pt>
                <c:pt idx="10">
                  <c:v>49.599447845504997</c:v>
                </c:pt>
                <c:pt idx="11">
                  <c:v>49.599447845504997</c:v>
                </c:pt>
                <c:pt idx="12">
                  <c:v>49.574890412127502</c:v>
                </c:pt>
                <c:pt idx="13">
                  <c:v>49.599447845504997</c:v>
                </c:pt>
                <c:pt idx="14">
                  <c:v>45.835827606198301</c:v>
                </c:pt>
                <c:pt idx="15">
                  <c:v>53.414781781268097</c:v>
                </c:pt>
                <c:pt idx="16">
                  <c:v>59.097194026021697</c:v>
                </c:pt>
                <c:pt idx="17">
                  <c:v>70.023827758306595</c:v>
                </c:pt>
                <c:pt idx="18">
                  <c:v>59.097194026021697</c:v>
                </c:pt>
                <c:pt idx="19">
                  <c:v>53.414781781268097</c:v>
                </c:pt>
                <c:pt idx="20">
                  <c:v>49.021963679103699</c:v>
                </c:pt>
                <c:pt idx="21">
                  <c:v>45.520387544881999</c:v>
                </c:pt>
                <c:pt idx="22">
                  <c:v>35.492278837439798</c:v>
                </c:pt>
                <c:pt idx="23">
                  <c:v>29.570598524105499</c:v>
                </c:pt>
                <c:pt idx="24">
                  <c:v>53.360141703050701</c:v>
                </c:pt>
                <c:pt idx="25">
                  <c:v>50.032107064702501</c:v>
                </c:pt>
                <c:pt idx="26">
                  <c:v>50.032107064702501</c:v>
                </c:pt>
                <c:pt idx="27">
                  <c:v>47.930656367985002</c:v>
                </c:pt>
                <c:pt idx="28">
                  <c:v>47.930656367985002</c:v>
                </c:pt>
                <c:pt idx="29">
                  <c:v>45.972504367985003</c:v>
                </c:pt>
                <c:pt idx="30">
                  <c:v>68.529697147394998</c:v>
                </c:pt>
                <c:pt idx="31">
                  <c:v>80.414376987676206</c:v>
                </c:pt>
                <c:pt idx="32">
                  <c:v>84.0534947089822</c:v>
                </c:pt>
                <c:pt idx="33">
                  <c:v>73.801220174117702</c:v>
                </c:pt>
                <c:pt idx="34">
                  <c:v>68.529697147394998</c:v>
                </c:pt>
                <c:pt idx="35">
                  <c:v>53.360141703050701</c:v>
                </c:pt>
                <c:pt idx="36">
                  <c:v>37.665240534610703</c:v>
                </c:pt>
                <c:pt idx="37">
                  <c:v>19.583021714164399</c:v>
                </c:pt>
                <c:pt idx="38">
                  <c:v>-122.52342358868199</c:v>
                </c:pt>
                <c:pt idx="39">
                  <c:v>0.91979999999999995</c:v>
                </c:pt>
                <c:pt idx="40">
                  <c:v>61.501022931755998</c:v>
                </c:pt>
                <c:pt idx="41">
                  <c:v>68.688335605861795</c:v>
                </c:pt>
                <c:pt idx="42">
                  <c:v>55.426105704282399</c:v>
                </c:pt>
                <c:pt idx="43">
                  <c:v>55.816095610965903</c:v>
                </c:pt>
                <c:pt idx="44">
                  <c:v>68.529697147394998</c:v>
                </c:pt>
                <c:pt idx="45">
                  <c:v>53.3601417030508</c:v>
                </c:pt>
                <c:pt idx="46">
                  <c:v>53.3601417030508</c:v>
                </c:pt>
                <c:pt idx="47">
                  <c:v>12.242650427947099</c:v>
                </c:pt>
              </c:numCache>
            </c:numRef>
          </c:val>
          <c:smooth val="0"/>
          <c:extLst>
            <c:ext xmlns:c16="http://schemas.microsoft.com/office/drawing/2014/chart" uri="{C3380CC4-5D6E-409C-BE32-E72D297353CC}">
              <c16:uniqueId val="{0000000A-D137-4E81-A3EE-2BB9301C424E}"/>
            </c:ext>
          </c:extLst>
        </c:ser>
        <c:ser>
          <c:idx val="11"/>
          <c:order val="11"/>
          <c:tx>
            <c:strRef>
              <c:f>'EL Prices'!$P$4:$P$5</c:f>
              <c:strCache>
                <c:ptCount val="1"/>
                <c:pt idx="0">
                  <c:v>NO1</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multiLvlStrRef>
              <c:f>'EL Prices'!$B$6:$D$54</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'EL Prices'!$P$6:$P$54</c:f>
              <c:numCache>
                <c:formatCode>General</c:formatCode>
                <c:ptCount val="48"/>
                <c:pt idx="0">
                  <c:v>32.317085155213498</c:v>
                </c:pt>
                <c:pt idx="1">
                  <c:v>32.317085155213498</c:v>
                </c:pt>
                <c:pt idx="2">
                  <c:v>32.317085155213498</c:v>
                </c:pt>
                <c:pt idx="3">
                  <c:v>32.317085155213498</c:v>
                </c:pt>
                <c:pt idx="4">
                  <c:v>32.317085155213498</c:v>
                </c:pt>
                <c:pt idx="5">
                  <c:v>32.5733356873641</c:v>
                </c:pt>
                <c:pt idx="6">
                  <c:v>34.450696846236497</c:v>
                </c:pt>
                <c:pt idx="7">
                  <c:v>35.639335687364103</c:v>
                </c:pt>
                <c:pt idx="8">
                  <c:v>36.584308537259403</c:v>
                </c:pt>
                <c:pt idx="9">
                  <c:v>35.639335687364103</c:v>
                </c:pt>
                <c:pt idx="10">
                  <c:v>35.068306771778801</c:v>
                </c:pt>
                <c:pt idx="11">
                  <c:v>34.450696846236497</c:v>
                </c:pt>
                <c:pt idx="12">
                  <c:v>34.450696846236497</c:v>
                </c:pt>
                <c:pt idx="13">
                  <c:v>34.450696846236497</c:v>
                </c:pt>
                <c:pt idx="14">
                  <c:v>34.450696846236497</c:v>
                </c:pt>
                <c:pt idx="15">
                  <c:v>34.450696846236497</c:v>
                </c:pt>
                <c:pt idx="16">
                  <c:v>35.5175026917479</c:v>
                </c:pt>
                <c:pt idx="17">
                  <c:v>35.5175026917479</c:v>
                </c:pt>
                <c:pt idx="18">
                  <c:v>34.450696846236497</c:v>
                </c:pt>
                <c:pt idx="19">
                  <c:v>33.430661194369499</c:v>
                </c:pt>
                <c:pt idx="20">
                  <c:v>33.265126759127803</c:v>
                </c:pt>
                <c:pt idx="21">
                  <c:v>32.5733356873641</c:v>
                </c:pt>
                <c:pt idx="22">
                  <c:v>32.317085155213498</c:v>
                </c:pt>
                <c:pt idx="23">
                  <c:v>31.2035091160575</c:v>
                </c:pt>
                <c:pt idx="24">
                  <c:v>49.383717395305297</c:v>
                </c:pt>
                <c:pt idx="25">
                  <c:v>49.383717395305297</c:v>
                </c:pt>
                <c:pt idx="26">
                  <c:v>48.927011136847199</c:v>
                </c:pt>
                <c:pt idx="27">
                  <c:v>49.383717395305297</c:v>
                </c:pt>
                <c:pt idx="28">
                  <c:v>49.993816982358702</c:v>
                </c:pt>
                <c:pt idx="29">
                  <c:v>50.092076476724898</c:v>
                </c:pt>
                <c:pt idx="30">
                  <c:v>55.825348982358697</c:v>
                </c:pt>
                <c:pt idx="31">
                  <c:v>57.559717395305299</c:v>
                </c:pt>
                <c:pt idx="32">
                  <c:v>57.559717395305299</c:v>
                </c:pt>
                <c:pt idx="33">
                  <c:v>57.559717395305299</c:v>
                </c:pt>
                <c:pt idx="34">
                  <c:v>57.559717395305299</c:v>
                </c:pt>
                <c:pt idx="35">
                  <c:v>53.360141703050701</c:v>
                </c:pt>
                <c:pt idx="36">
                  <c:v>44.718078478453698</c:v>
                </c:pt>
                <c:pt idx="37">
                  <c:v>41.727413374578099</c:v>
                </c:pt>
                <c:pt idx="38">
                  <c:v>45.127933815545603</c:v>
                </c:pt>
                <c:pt idx="39">
                  <c:v>52.225688167747897</c:v>
                </c:pt>
                <c:pt idx="40">
                  <c:v>56.443224702340103</c:v>
                </c:pt>
                <c:pt idx="41">
                  <c:v>55.825348982358697</c:v>
                </c:pt>
                <c:pt idx="42">
                  <c:v>55.426105704282399</c:v>
                </c:pt>
                <c:pt idx="43">
                  <c:v>53.471717395305298</c:v>
                </c:pt>
                <c:pt idx="44">
                  <c:v>53.846316759446204</c:v>
                </c:pt>
                <c:pt idx="45">
                  <c:v>49.988666131388797</c:v>
                </c:pt>
                <c:pt idx="46">
                  <c:v>44.883816982358702</c:v>
                </c:pt>
                <c:pt idx="47">
                  <c:v>13.3398679132622</c:v>
                </c:pt>
              </c:numCache>
            </c:numRef>
          </c:val>
          <c:smooth val="0"/>
          <c:extLst>
            <c:ext xmlns:c16="http://schemas.microsoft.com/office/drawing/2014/chart" uri="{C3380CC4-5D6E-409C-BE32-E72D297353CC}">
              <c16:uniqueId val="{0000000B-D137-4E81-A3EE-2BB9301C424E}"/>
            </c:ext>
          </c:extLst>
        </c:ser>
        <c:ser>
          <c:idx val="12"/>
          <c:order val="12"/>
          <c:tx>
            <c:strRef>
              <c:f>'EL Prices'!$Q$4:$Q$5</c:f>
              <c:strCache>
                <c:ptCount val="1"/>
                <c:pt idx="0">
                  <c:v>NO2</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multiLvlStrRef>
              <c:f>'EL Prices'!$B$6:$D$54</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'EL Prices'!$Q$6:$Q$54</c:f>
              <c:numCache>
                <c:formatCode>General</c:formatCode>
                <c:ptCount val="48"/>
                <c:pt idx="0">
                  <c:v>30.959665378694499</c:v>
                </c:pt>
                <c:pt idx="1">
                  <c:v>30.959665378694499</c:v>
                </c:pt>
                <c:pt idx="2">
                  <c:v>30.959665378694499</c:v>
                </c:pt>
                <c:pt idx="3">
                  <c:v>30.959665378694499</c:v>
                </c:pt>
                <c:pt idx="4">
                  <c:v>30.959665378694499</c:v>
                </c:pt>
                <c:pt idx="5">
                  <c:v>31.2051533884948</c:v>
                </c:pt>
                <c:pt idx="6">
                  <c:v>33.0036653786945</c:v>
                </c:pt>
                <c:pt idx="7">
                  <c:v>34.142381388494798</c:v>
                </c:pt>
                <c:pt idx="8">
                  <c:v>35.047665378694496</c:v>
                </c:pt>
                <c:pt idx="9">
                  <c:v>34.142381388494798</c:v>
                </c:pt>
                <c:pt idx="10">
                  <c:v>33.595335687364098</c:v>
                </c:pt>
                <c:pt idx="11">
                  <c:v>33.0036653786945</c:v>
                </c:pt>
                <c:pt idx="12">
                  <c:v>33.0036653786945</c:v>
                </c:pt>
                <c:pt idx="13">
                  <c:v>33.0036653786945</c:v>
                </c:pt>
                <c:pt idx="14">
                  <c:v>33.0036653786945</c:v>
                </c:pt>
                <c:pt idx="15">
                  <c:v>33.0036653786945</c:v>
                </c:pt>
                <c:pt idx="16">
                  <c:v>34.025665378694498</c:v>
                </c:pt>
                <c:pt idx="17">
                  <c:v>34.025665378694498</c:v>
                </c:pt>
                <c:pt idx="18">
                  <c:v>33.0036653786945</c:v>
                </c:pt>
                <c:pt idx="19">
                  <c:v>32.026471224205999</c:v>
                </c:pt>
                <c:pt idx="20">
                  <c:v>31.867889235244402</c:v>
                </c:pt>
                <c:pt idx="21">
                  <c:v>31.2051533884948</c:v>
                </c:pt>
                <c:pt idx="22">
                  <c:v>30.959665378694499</c:v>
                </c:pt>
                <c:pt idx="23">
                  <c:v>29.892859533183099</c:v>
                </c:pt>
                <c:pt idx="24">
                  <c:v>51.118913551522603</c:v>
                </c:pt>
                <c:pt idx="25">
                  <c:v>50.032107064702501</c:v>
                </c:pt>
                <c:pt idx="26">
                  <c:v>47.988107064702497</c:v>
                </c:pt>
                <c:pt idx="27">
                  <c:v>47.930656367985002</c:v>
                </c:pt>
                <c:pt idx="28">
                  <c:v>47.930656367985002</c:v>
                </c:pt>
                <c:pt idx="29">
                  <c:v>47.988107064702497</c:v>
                </c:pt>
                <c:pt idx="30">
                  <c:v>53.480582125099602</c:v>
                </c:pt>
                <c:pt idx="31">
                  <c:v>55.1421070647025</c:v>
                </c:pt>
                <c:pt idx="32">
                  <c:v>55.1421070647025</c:v>
                </c:pt>
                <c:pt idx="33">
                  <c:v>55.1421070647025</c:v>
                </c:pt>
                <c:pt idx="34">
                  <c:v>55.1421070647025</c:v>
                </c:pt>
                <c:pt idx="35">
                  <c:v>51.118913551522603</c:v>
                </c:pt>
                <c:pt idx="36">
                  <c:v>42.839816982358698</c:v>
                </c:pt>
                <c:pt idx="37">
                  <c:v>38.295717700706298</c:v>
                </c:pt>
                <c:pt idx="38">
                  <c:v>43.232458395292703</c:v>
                </c:pt>
                <c:pt idx="39">
                  <c:v>50.032107064702501</c:v>
                </c:pt>
                <c:pt idx="40">
                  <c:v>54.072507064841801</c:v>
                </c:pt>
                <c:pt idx="41">
                  <c:v>53.480582125099602</c:v>
                </c:pt>
                <c:pt idx="42">
                  <c:v>53.098107064702504</c:v>
                </c:pt>
                <c:pt idx="43">
                  <c:v>51.225803064702497</c:v>
                </c:pt>
                <c:pt idx="44">
                  <c:v>51.5846692555494</c:v>
                </c:pt>
                <c:pt idx="45">
                  <c:v>49.010107064702503</c:v>
                </c:pt>
                <c:pt idx="46">
                  <c:v>45.9441070647025</c:v>
                </c:pt>
                <c:pt idx="47">
                  <c:v>12.7794912609051</c:v>
                </c:pt>
              </c:numCache>
            </c:numRef>
          </c:val>
          <c:smooth val="0"/>
          <c:extLst>
            <c:ext xmlns:c16="http://schemas.microsoft.com/office/drawing/2014/chart" uri="{C3380CC4-5D6E-409C-BE32-E72D297353CC}">
              <c16:uniqueId val="{0000000C-D137-4E81-A3EE-2BB9301C424E}"/>
            </c:ext>
          </c:extLst>
        </c:ser>
        <c:ser>
          <c:idx val="13"/>
          <c:order val="13"/>
          <c:tx>
            <c:strRef>
              <c:f>'EL Prices'!$R$4:$R$5</c:f>
              <c:strCache>
                <c:ptCount val="1"/>
                <c:pt idx="0">
                  <c:v>NO3</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multiLvlStrRef>
              <c:f>'EL Prices'!$B$6:$D$54</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'EL Prices'!$R$6:$R$54</c:f>
              <c:numCache>
                <c:formatCode>General</c:formatCode>
                <c:ptCount val="48"/>
                <c:pt idx="0">
                  <c:v>30.959665378694499</c:v>
                </c:pt>
                <c:pt idx="1">
                  <c:v>30.959665378694499</c:v>
                </c:pt>
                <c:pt idx="2">
                  <c:v>30.959665378694499</c:v>
                </c:pt>
                <c:pt idx="3">
                  <c:v>30.959665378694499</c:v>
                </c:pt>
                <c:pt idx="4">
                  <c:v>30.959665378694499</c:v>
                </c:pt>
                <c:pt idx="5">
                  <c:v>31.2051533884948</c:v>
                </c:pt>
                <c:pt idx="6">
                  <c:v>33.0036653786945</c:v>
                </c:pt>
                <c:pt idx="7">
                  <c:v>34.142381388494798</c:v>
                </c:pt>
                <c:pt idx="8">
                  <c:v>35.047665378694496</c:v>
                </c:pt>
                <c:pt idx="9">
                  <c:v>34.142381388494798</c:v>
                </c:pt>
                <c:pt idx="10">
                  <c:v>33.093277069717502</c:v>
                </c:pt>
                <c:pt idx="11">
                  <c:v>33.0036653786945</c:v>
                </c:pt>
                <c:pt idx="12">
                  <c:v>33.0036653786945</c:v>
                </c:pt>
                <c:pt idx="13">
                  <c:v>33.0036653786945</c:v>
                </c:pt>
                <c:pt idx="14">
                  <c:v>33.0036653786945</c:v>
                </c:pt>
                <c:pt idx="15">
                  <c:v>33.0036653786945</c:v>
                </c:pt>
                <c:pt idx="16">
                  <c:v>33.093277069717502</c:v>
                </c:pt>
                <c:pt idx="17">
                  <c:v>33.093277069717502</c:v>
                </c:pt>
                <c:pt idx="18">
                  <c:v>33.0036653786945</c:v>
                </c:pt>
                <c:pt idx="19">
                  <c:v>32.026471224205999</c:v>
                </c:pt>
                <c:pt idx="20">
                  <c:v>31.867889235244402</c:v>
                </c:pt>
                <c:pt idx="21">
                  <c:v>31.2051533884948</c:v>
                </c:pt>
                <c:pt idx="22">
                  <c:v>30.959665378694499</c:v>
                </c:pt>
                <c:pt idx="23">
                  <c:v>29.892859533183099</c:v>
                </c:pt>
                <c:pt idx="24">
                  <c:v>45.994636756623997</c:v>
                </c:pt>
                <c:pt idx="25">
                  <c:v>45.994636756623997</c:v>
                </c:pt>
                <c:pt idx="26">
                  <c:v>45.994636756623997</c:v>
                </c:pt>
                <c:pt idx="27">
                  <c:v>45.994636756623997</c:v>
                </c:pt>
                <c:pt idx="28">
                  <c:v>45.994636756623997</c:v>
                </c:pt>
                <c:pt idx="29">
                  <c:v>45.994636756623997</c:v>
                </c:pt>
                <c:pt idx="30">
                  <c:v>47.016636756624003</c:v>
                </c:pt>
                <c:pt idx="31">
                  <c:v>47.016636756624003</c:v>
                </c:pt>
                <c:pt idx="32">
                  <c:v>47.016636756624003</c:v>
                </c:pt>
                <c:pt idx="33">
                  <c:v>45.994636756623997</c:v>
                </c:pt>
                <c:pt idx="34">
                  <c:v>45.994636756623997</c:v>
                </c:pt>
                <c:pt idx="35">
                  <c:v>45.994636756623997</c:v>
                </c:pt>
                <c:pt idx="36">
                  <c:v>42.839816982358698</c:v>
                </c:pt>
                <c:pt idx="37">
                  <c:v>39.974759812845797</c:v>
                </c:pt>
                <c:pt idx="38">
                  <c:v>42.019518469099602</c:v>
                </c:pt>
                <c:pt idx="39">
                  <c:v>43.950636756624</c:v>
                </c:pt>
                <c:pt idx="40">
                  <c:v>43.950636756624</c:v>
                </c:pt>
                <c:pt idx="41">
                  <c:v>43.950636756624</c:v>
                </c:pt>
                <c:pt idx="42">
                  <c:v>43.950636756624</c:v>
                </c:pt>
                <c:pt idx="43">
                  <c:v>44.956746469099599</c:v>
                </c:pt>
                <c:pt idx="44">
                  <c:v>43.950636756624</c:v>
                </c:pt>
                <c:pt idx="45">
                  <c:v>43.950636756624</c:v>
                </c:pt>
                <c:pt idx="46">
                  <c:v>42.928636756624002</c:v>
                </c:pt>
                <c:pt idx="47">
                  <c:v>12.7794912609051</c:v>
                </c:pt>
              </c:numCache>
            </c:numRef>
          </c:val>
          <c:smooth val="0"/>
          <c:extLst>
            <c:ext xmlns:c16="http://schemas.microsoft.com/office/drawing/2014/chart" uri="{C3380CC4-5D6E-409C-BE32-E72D297353CC}">
              <c16:uniqueId val="{0000000D-D137-4E81-A3EE-2BB9301C424E}"/>
            </c:ext>
          </c:extLst>
        </c:ser>
        <c:ser>
          <c:idx val="14"/>
          <c:order val="14"/>
          <c:tx>
            <c:strRef>
              <c:f>'EL Prices'!$S$4:$S$5</c:f>
              <c:strCache>
                <c:ptCount val="1"/>
                <c:pt idx="0">
                  <c:v>NO4</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multiLvlStrRef>
              <c:f>'EL Prices'!$B$6:$D$54</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'EL Prices'!$S$6:$S$54</c:f>
              <c:numCache>
                <c:formatCode>General</c:formatCode>
                <c:ptCount val="48"/>
                <c:pt idx="0">
                  <c:v>29.6592572327894</c:v>
                </c:pt>
                <c:pt idx="1">
                  <c:v>29.6592572327894</c:v>
                </c:pt>
                <c:pt idx="2">
                  <c:v>29.6592572327894</c:v>
                </c:pt>
                <c:pt idx="3">
                  <c:v>29.6592572327894</c:v>
                </c:pt>
                <c:pt idx="4">
                  <c:v>29.6592572327894</c:v>
                </c:pt>
                <c:pt idx="5">
                  <c:v>29.894434746178</c:v>
                </c:pt>
                <c:pt idx="6">
                  <c:v>31.617409232789399</c:v>
                </c:pt>
                <c:pt idx="7">
                  <c:v>31.703257232789401</c:v>
                </c:pt>
                <c:pt idx="8">
                  <c:v>32.725257232789403</c:v>
                </c:pt>
                <c:pt idx="9">
                  <c:v>32.708299170178002</c:v>
                </c:pt>
                <c:pt idx="10">
                  <c:v>31.703257232789401</c:v>
                </c:pt>
                <c:pt idx="11">
                  <c:v>31.617409232789399</c:v>
                </c:pt>
                <c:pt idx="12">
                  <c:v>31.617409232789399</c:v>
                </c:pt>
                <c:pt idx="13">
                  <c:v>31.617409232789399</c:v>
                </c:pt>
                <c:pt idx="14">
                  <c:v>31.617409232789399</c:v>
                </c:pt>
                <c:pt idx="15">
                  <c:v>31.617409232789399</c:v>
                </c:pt>
                <c:pt idx="16">
                  <c:v>31.703257232789401</c:v>
                </c:pt>
                <c:pt idx="17">
                  <c:v>31.703257232789401</c:v>
                </c:pt>
                <c:pt idx="18">
                  <c:v>31.617409232789399</c:v>
                </c:pt>
                <c:pt idx="19">
                  <c:v>30.681257232789399</c:v>
                </c:pt>
                <c:pt idx="20">
                  <c:v>30.5293356873641</c:v>
                </c:pt>
                <c:pt idx="21">
                  <c:v>29.894434746178</c:v>
                </c:pt>
                <c:pt idx="22">
                  <c:v>29.6592572327894</c:v>
                </c:pt>
                <c:pt idx="23">
                  <c:v>28.637257232789398</c:v>
                </c:pt>
                <c:pt idx="24">
                  <c:v>46.914898469099597</c:v>
                </c:pt>
                <c:pt idx="25">
                  <c:v>46.063835812845802</c:v>
                </c:pt>
                <c:pt idx="26">
                  <c:v>46.063835812845802</c:v>
                </c:pt>
                <c:pt idx="27">
                  <c:v>46.063835812845802</c:v>
                </c:pt>
                <c:pt idx="28">
                  <c:v>46.063835812845802</c:v>
                </c:pt>
                <c:pt idx="29">
                  <c:v>45.041835812845797</c:v>
                </c:pt>
                <c:pt idx="30">
                  <c:v>45.041835812845797</c:v>
                </c:pt>
                <c:pt idx="31">
                  <c:v>45.041835812845797</c:v>
                </c:pt>
                <c:pt idx="32">
                  <c:v>45.041835812845797</c:v>
                </c:pt>
                <c:pt idx="33">
                  <c:v>44.062759812845798</c:v>
                </c:pt>
                <c:pt idx="34">
                  <c:v>44.062759812845798</c:v>
                </c:pt>
                <c:pt idx="35">
                  <c:v>45.041835812845797</c:v>
                </c:pt>
                <c:pt idx="36">
                  <c:v>44.019835812845798</c:v>
                </c:pt>
                <c:pt idx="37">
                  <c:v>41.975835812845801</c:v>
                </c:pt>
                <c:pt idx="38">
                  <c:v>42.9978358128458</c:v>
                </c:pt>
                <c:pt idx="39">
                  <c:v>44.019835812845798</c:v>
                </c:pt>
                <c:pt idx="40">
                  <c:v>44.019835812845798</c:v>
                </c:pt>
                <c:pt idx="41">
                  <c:v>44.019835812845798</c:v>
                </c:pt>
                <c:pt idx="42">
                  <c:v>42.9978358128458</c:v>
                </c:pt>
                <c:pt idx="43">
                  <c:v>44.019835812845798</c:v>
                </c:pt>
                <c:pt idx="44">
                  <c:v>45.041835812845797</c:v>
                </c:pt>
                <c:pt idx="45">
                  <c:v>45.041835812845797</c:v>
                </c:pt>
                <c:pt idx="46">
                  <c:v>41.975835812845801</c:v>
                </c:pt>
                <c:pt idx="47">
                  <c:v>20.877090111303801</c:v>
                </c:pt>
              </c:numCache>
            </c:numRef>
          </c:val>
          <c:smooth val="0"/>
          <c:extLst>
            <c:ext xmlns:c16="http://schemas.microsoft.com/office/drawing/2014/chart" uri="{C3380CC4-5D6E-409C-BE32-E72D297353CC}">
              <c16:uniqueId val="{0000000E-D137-4E81-A3EE-2BB9301C424E}"/>
            </c:ext>
          </c:extLst>
        </c:ser>
        <c:ser>
          <c:idx val="15"/>
          <c:order val="15"/>
          <c:tx>
            <c:strRef>
              <c:f>'EL Prices'!$T$4:$T$5</c:f>
              <c:strCache>
                <c:ptCount val="1"/>
                <c:pt idx="0">
                  <c:v>NO5</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multiLvlStrRef>
              <c:f>'EL Prices'!$B$6:$D$54</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'EL Prices'!$T$6:$T$54</c:f>
              <c:numCache>
                <c:formatCode>General</c:formatCode>
                <c:ptCount val="48"/>
                <c:pt idx="0">
                  <c:v>26.2933764372121</c:v>
                </c:pt>
                <c:pt idx="1">
                  <c:v>26.2933764372121</c:v>
                </c:pt>
                <c:pt idx="2">
                  <c:v>26.2933764372121</c:v>
                </c:pt>
                <c:pt idx="3">
                  <c:v>26.2933764372121</c:v>
                </c:pt>
                <c:pt idx="4">
                  <c:v>26.2933764372121</c:v>
                </c:pt>
                <c:pt idx="5">
                  <c:v>26.2933764372121</c:v>
                </c:pt>
                <c:pt idx="6">
                  <c:v>26.2933764372121</c:v>
                </c:pt>
                <c:pt idx="7">
                  <c:v>27.315376437212102</c:v>
                </c:pt>
                <c:pt idx="8">
                  <c:v>27.315376437212102</c:v>
                </c:pt>
                <c:pt idx="9">
                  <c:v>27.315376437212102</c:v>
                </c:pt>
                <c:pt idx="10">
                  <c:v>27.315376437212102</c:v>
                </c:pt>
                <c:pt idx="11">
                  <c:v>27.315376437212102</c:v>
                </c:pt>
                <c:pt idx="12">
                  <c:v>27.315376437212102</c:v>
                </c:pt>
                <c:pt idx="13">
                  <c:v>27.315376437212102</c:v>
                </c:pt>
                <c:pt idx="14">
                  <c:v>27.315376437212102</c:v>
                </c:pt>
                <c:pt idx="15">
                  <c:v>27.315376437212102</c:v>
                </c:pt>
                <c:pt idx="16">
                  <c:v>27.315376437212102</c:v>
                </c:pt>
                <c:pt idx="17">
                  <c:v>26.2933764372121</c:v>
                </c:pt>
                <c:pt idx="18">
                  <c:v>26.2933764372121</c:v>
                </c:pt>
                <c:pt idx="19">
                  <c:v>26.2933764372121</c:v>
                </c:pt>
                <c:pt idx="20">
                  <c:v>26.2933764372121</c:v>
                </c:pt>
                <c:pt idx="21">
                  <c:v>26.2933764372121</c:v>
                </c:pt>
                <c:pt idx="22">
                  <c:v>26.2933764372121</c:v>
                </c:pt>
                <c:pt idx="23">
                  <c:v>26.2933764372121</c:v>
                </c:pt>
                <c:pt idx="24">
                  <c:v>44.062759812845798</c:v>
                </c:pt>
                <c:pt idx="25">
                  <c:v>44.062759812845798</c:v>
                </c:pt>
                <c:pt idx="26">
                  <c:v>44.062759812845798</c:v>
                </c:pt>
                <c:pt idx="27">
                  <c:v>44.062759812845798</c:v>
                </c:pt>
                <c:pt idx="28">
                  <c:v>44.062759812845798</c:v>
                </c:pt>
                <c:pt idx="29">
                  <c:v>44.062759812845798</c:v>
                </c:pt>
                <c:pt idx="30">
                  <c:v>45.041835812845797</c:v>
                </c:pt>
                <c:pt idx="31">
                  <c:v>45.041835812845797</c:v>
                </c:pt>
                <c:pt idx="32">
                  <c:v>45.041835812845797</c:v>
                </c:pt>
                <c:pt idx="33">
                  <c:v>44.062759812845798</c:v>
                </c:pt>
                <c:pt idx="34">
                  <c:v>44.062759812845798</c:v>
                </c:pt>
                <c:pt idx="35">
                  <c:v>44.062759812845798</c:v>
                </c:pt>
                <c:pt idx="36">
                  <c:v>42.018759812845801</c:v>
                </c:pt>
                <c:pt idx="37">
                  <c:v>39.974759812845797</c:v>
                </c:pt>
                <c:pt idx="38">
                  <c:v>42.018759812845801</c:v>
                </c:pt>
                <c:pt idx="39">
                  <c:v>44.062759812845798</c:v>
                </c:pt>
                <c:pt idx="40">
                  <c:v>44.062759812845798</c:v>
                </c:pt>
                <c:pt idx="41">
                  <c:v>43.040759812845799</c:v>
                </c:pt>
                <c:pt idx="42">
                  <c:v>43.567907046646098</c:v>
                </c:pt>
                <c:pt idx="43">
                  <c:v>44.062759812845798</c:v>
                </c:pt>
                <c:pt idx="44">
                  <c:v>43.040759812845799</c:v>
                </c:pt>
                <c:pt idx="45">
                  <c:v>43.040759812845799</c:v>
                </c:pt>
                <c:pt idx="46">
                  <c:v>42.998594469099601</c:v>
                </c:pt>
                <c:pt idx="47">
                  <c:v>13.3398679132622</c:v>
                </c:pt>
              </c:numCache>
            </c:numRef>
          </c:val>
          <c:smooth val="0"/>
          <c:extLst>
            <c:ext xmlns:c16="http://schemas.microsoft.com/office/drawing/2014/chart" uri="{C3380CC4-5D6E-409C-BE32-E72D297353CC}">
              <c16:uniqueId val="{0000000F-D137-4E81-A3EE-2BB9301C424E}"/>
            </c:ext>
          </c:extLst>
        </c:ser>
        <c:ser>
          <c:idx val="16"/>
          <c:order val="16"/>
          <c:tx>
            <c:strRef>
              <c:f>'EL Prices'!$U$4:$U$5</c:f>
              <c:strCache>
                <c:ptCount val="1"/>
                <c:pt idx="0">
                  <c:v>PL</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multiLvlStrRef>
              <c:f>'EL Prices'!$B$6:$D$54</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'EL Prices'!$U$6:$U$54</c:f>
              <c:numCache>
                <c:formatCode>General</c:formatCode>
                <c:ptCount val="48"/>
                <c:pt idx="0">
                  <c:v>32.317085155213498</c:v>
                </c:pt>
                <c:pt idx="1">
                  <c:v>31.2051533884948</c:v>
                </c:pt>
                <c:pt idx="2">
                  <c:v>31.2051533884948</c:v>
                </c:pt>
                <c:pt idx="3">
                  <c:v>31.2051533884948</c:v>
                </c:pt>
                <c:pt idx="4">
                  <c:v>32.317085155213498</c:v>
                </c:pt>
                <c:pt idx="5">
                  <c:v>32.317085155213498</c:v>
                </c:pt>
                <c:pt idx="6">
                  <c:v>32.317085155213498</c:v>
                </c:pt>
                <c:pt idx="7">
                  <c:v>33.267587659778599</c:v>
                </c:pt>
                <c:pt idx="8">
                  <c:v>40.396356444016902</c:v>
                </c:pt>
                <c:pt idx="9">
                  <c:v>40.396356444016902</c:v>
                </c:pt>
                <c:pt idx="10">
                  <c:v>32.317085155213498</c:v>
                </c:pt>
                <c:pt idx="11">
                  <c:v>32.317085155213498</c:v>
                </c:pt>
                <c:pt idx="12">
                  <c:v>32.317085155213498</c:v>
                </c:pt>
                <c:pt idx="13">
                  <c:v>32.317085155213498</c:v>
                </c:pt>
                <c:pt idx="14">
                  <c:v>32.317085155213498</c:v>
                </c:pt>
                <c:pt idx="15">
                  <c:v>33.267587659778599</c:v>
                </c:pt>
                <c:pt idx="16">
                  <c:v>45.006494565265498</c:v>
                </c:pt>
                <c:pt idx="17">
                  <c:v>45.024761856713702</c:v>
                </c:pt>
                <c:pt idx="18">
                  <c:v>36.375463744846201</c:v>
                </c:pt>
                <c:pt idx="19">
                  <c:v>32.317085155213498</c:v>
                </c:pt>
                <c:pt idx="20">
                  <c:v>32.317085155213498</c:v>
                </c:pt>
                <c:pt idx="21">
                  <c:v>32.317085155213498</c:v>
                </c:pt>
                <c:pt idx="22">
                  <c:v>32.317085155213498</c:v>
                </c:pt>
                <c:pt idx="23">
                  <c:v>29.765736327170298</c:v>
                </c:pt>
                <c:pt idx="24">
                  <c:v>63.351669061953203</c:v>
                </c:pt>
                <c:pt idx="25">
                  <c:v>59.400498281509897</c:v>
                </c:pt>
                <c:pt idx="26">
                  <c:v>59.400498281509897</c:v>
                </c:pt>
                <c:pt idx="27">
                  <c:v>59.400498281509897</c:v>
                </c:pt>
                <c:pt idx="28">
                  <c:v>59.400498281509897</c:v>
                </c:pt>
                <c:pt idx="29">
                  <c:v>63.351669061953203</c:v>
                </c:pt>
                <c:pt idx="30">
                  <c:v>126.44305290686501</c:v>
                </c:pt>
                <c:pt idx="31">
                  <c:v>168.106989417964</c:v>
                </c:pt>
                <c:pt idx="32">
                  <c:v>168.106989417964</c:v>
                </c:pt>
                <c:pt idx="33">
                  <c:v>87.195234678252206</c:v>
                </c:pt>
                <c:pt idx="34">
                  <c:v>74.670500537169701</c:v>
                </c:pt>
                <c:pt idx="35">
                  <c:v>53.360141703050701</c:v>
                </c:pt>
                <c:pt idx="36">
                  <c:v>41.040442469099602</c:v>
                </c:pt>
                <c:pt idx="37">
                  <c:v>22.2735630723196</c:v>
                </c:pt>
                <c:pt idx="38">
                  <c:v>45.784884323965201</c:v>
                </c:pt>
                <c:pt idx="39">
                  <c:v>59.400498281509897</c:v>
                </c:pt>
                <c:pt idx="40">
                  <c:v>74.7142175190953</c:v>
                </c:pt>
                <c:pt idx="41">
                  <c:v>78.124693061238005</c:v>
                </c:pt>
                <c:pt idx="42">
                  <c:v>63.0405714566051</c:v>
                </c:pt>
                <c:pt idx="43">
                  <c:v>58.263254499964397</c:v>
                </c:pt>
                <c:pt idx="44">
                  <c:v>56.207117911739203</c:v>
                </c:pt>
                <c:pt idx="45">
                  <c:v>49.204936069760002</c:v>
                </c:pt>
                <c:pt idx="46">
                  <c:v>39.462361946738703</c:v>
                </c:pt>
                <c:pt idx="47">
                  <c:v>11.7283569099733</c:v>
                </c:pt>
              </c:numCache>
            </c:numRef>
          </c:val>
          <c:smooth val="0"/>
          <c:extLst>
            <c:ext xmlns:c16="http://schemas.microsoft.com/office/drawing/2014/chart" uri="{C3380CC4-5D6E-409C-BE32-E72D297353CC}">
              <c16:uniqueId val="{00000010-D137-4E81-A3EE-2BB9301C424E}"/>
            </c:ext>
          </c:extLst>
        </c:ser>
        <c:ser>
          <c:idx val="17"/>
          <c:order val="17"/>
          <c:tx>
            <c:strRef>
              <c:f>'EL Prices'!$V$4:$V$5</c:f>
              <c:strCache>
                <c:ptCount val="1"/>
                <c:pt idx="0">
                  <c:v>SE1</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multiLvlStrRef>
              <c:f>'EL Prices'!$B$6:$D$54</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'EL Prices'!$V$6:$V$54</c:f>
              <c:numCache>
                <c:formatCode>General</c:formatCode>
                <c:ptCount val="48"/>
                <c:pt idx="0">
                  <c:v>30.959665378694499</c:v>
                </c:pt>
                <c:pt idx="1">
                  <c:v>30.959665378694499</c:v>
                </c:pt>
                <c:pt idx="2">
                  <c:v>30.959665378694499</c:v>
                </c:pt>
                <c:pt idx="3">
                  <c:v>30.959665378694499</c:v>
                </c:pt>
                <c:pt idx="4">
                  <c:v>30.959665378694499</c:v>
                </c:pt>
                <c:pt idx="5">
                  <c:v>31.867889235244402</c:v>
                </c:pt>
                <c:pt idx="6">
                  <c:v>33.0036653786945</c:v>
                </c:pt>
                <c:pt idx="7">
                  <c:v>34.142381388494798</c:v>
                </c:pt>
                <c:pt idx="8">
                  <c:v>35.047665378694496</c:v>
                </c:pt>
                <c:pt idx="9">
                  <c:v>34.142381388494798</c:v>
                </c:pt>
                <c:pt idx="10">
                  <c:v>33.0036653786945</c:v>
                </c:pt>
                <c:pt idx="11">
                  <c:v>33.0036653786945</c:v>
                </c:pt>
                <c:pt idx="12">
                  <c:v>33.0036653786945</c:v>
                </c:pt>
                <c:pt idx="13">
                  <c:v>33.0036653786945</c:v>
                </c:pt>
                <c:pt idx="14">
                  <c:v>33.0036653786945</c:v>
                </c:pt>
                <c:pt idx="15">
                  <c:v>33.0036653786945</c:v>
                </c:pt>
                <c:pt idx="16">
                  <c:v>32.4127799445588</c:v>
                </c:pt>
                <c:pt idx="17">
                  <c:v>32.184229388494799</c:v>
                </c:pt>
                <c:pt idx="18">
                  <c:v>31.981665378694501</c:v>
                </c:pt>
                <c:pt idx="19">
                  <c:v>31.981665378694501</c:v>
                </c:pt>
                <c:pt idx="20">
                  <c:v>31.867889235244402</c:v>
                </c:pt>
                <c:pt idx="21">
                  <c:v>31.2051533884948</c:v>
                </c:pt>
                <c:pt idx="22">
                  <c:v>30.959665378694499</c:v>
                </c:pt>
                <c:pt idx="23">
                  <c:v>29.892859533183099</c:v>
                </c:pt>
                <c:pt idx="24">
                  <c:v>46.914898469099597</c:v>
                </c:pt>
                <c:pt idx="25">
                  <c:v>46.063835812845802</c:v>
                </c:pt>
                <c:pt idx="26">
                  <c:v>46.871974469099598</c:v>
                </c:pt>
                <c:pt idx="27">
                  <c:v>46.914898469099597</c:v>
                </c:pt>
                <c:pt idx="28">
                  <c:v>47.893974469099597</c:v>
                </c:pt>
                <c:pt idx="29">
                  <c:v>47.988107064702497</c:v>
                </c:pt>
                <c:pt idx="30">
                  <c:v>48.915974469099602</c:v>
                </c:pt>
                <c:pt idx="31">
                  <c:v>48.873050469099603</c:v>
                </c:pt>
                <c:pt idx="32">
                  <c:v>48.873050469099603</c:v>
                </c:pt>
                <c:pt idx="33">
                  <c:v>48.873050469099603</c:v>
                </c:pt>
                <c:pt idx="34">
                  <c:v>47.893974469099597</c:v>
                </c:pt>
                <c:pt idx="35">
                  <c:v>46.914898469099597</c:v>
                </c:pt>
                <c:pt idx="36">
                  <c:v>44.718078478453698</c:v>
                </c:pt>
                <c:pt idx="37">
                  <c:v>40.212748508706298</c:v>
                </c:pt>
                <c:pt idx="38">
                  <c:v>45.784884323965201</c:v>
                </c:pt>
                <c:pt idx="39">
                  <c:v>45.8499744690996</c:v>
                </c:pt>
                <c:pt idx="40">
                  <c:v>44.956746469099599</c:v>
                </c:pt>
                <c:pt idx="41">
                  <c:v>44.956746469099599</c:v>
                </c:pt>
                <c:pt idx="42">
                  <c:v>44.827974469099601</c:v>
                </c:pt>
                <c:pt idx="43">
                  <c:v>44.956746469099599</c:v>
                </c:pt>
                <c:pt idx="44">
                  <c:v>45.041835812845797</c:v>
                </c:pt>
                <c:pt idx="45">
                  <c:v>43.950636756624</c:v>
                </c:pt>
                <c:pt idx="46">
                  <c:v>42.783974469099597</c:v>
                </c:pt>
                <c:pt idx="47">
                  <c:v>12.7794912609051</c:v>
                </c:pt>
              </c:numCache>
            </c:numRef>
          </c:val>
          <c:smooth val="0"/>
          <c:extLst>
            <c:ext xmlns:c16="http://schemas.microsoft.com/office/drawing/2014/chart" uri="{C3380CC4-5D6E-409C-BE32-E72D297353CC}">
              <c16:uniqueId val="{00000011-D137-4E81-A3EE-2BB9301C424E}"/>
            </c:ext>
          </c:extLst>
        </c:ser>
        <c:ser>
          <c:idx val="18"/>
          <c:order val="18"/>
          <c:tx>
            <c:strRef>
              <c:f>'EL Prices'!$W$4:$W$5</c:f>
              <c:strCache>
                <c:ptCount val="1"/>
                <c:pt idx="0">
                  <c:v>SE2</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multiLvlStrRef>
              <c:f>'EL Prices'!$B$6:$D$54</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'EL Prices'!$W$6:$W$54</c:f>
              <c:numCache>
                <c:formatCode>General</c:formatCode>
                <c:ptCount val="48"/>
                <c:pt idx="0">
                  <c:v>29.6592572327894</c:v>
                </c:pt>
                <c:pt idx="1">
                  <c:v>29.6592572327894</c:v>
                </c:pt>
                <c:pt idx="2">
                  <c:v>29.6592572327894</c:v>
                </c:pt>
                <c:pt idx="3">
                  <c:v>29.6592572327894</c:v>
                </c:pt>
                <c:pt idx="4">
                  <c:v>29.6592572327894</c:v>
                </c:pt>
                <c:pt idx="5">
                  <c:v>30.5293356873641</c:v>
                </c:pt>
                <c:pt idx="6">
                  <c:v>32.5733356873641</c:v>
                </c:pt>
                <c:pt idx="7">
                  <c:v>35.639335687364103</c:v>
                </c:pt>
                <c:pt idx="8">
                  <c:v>36.584308537259403</c:v>
                </c:pt>
                <c:pt idx="9">
                  <c:v>35.639335687364103</c:v>
                </c:pt>
                <c:pt idx="10">
                  <c:v>33.595335687364098</c:v>
                </c:pt>
                <c:pt idx="11">
                  <c:v>32.5733356873641</c:v>
                </c:pt>
                <c:pt idx="12">
                  <c:v>32.5733356873641</c:v>
                </c:pt>
                <c:pt idx="13">
                  <c:v>32.5733356873641</c:v>
                </c:pt>
                <c:pt idx="14">
                  <c:v>32.5733356873641</c:v>
                </c:pt>
                <c:pt idx="15">
                  <c:v>33.1490656331693</c:v>
                </c:pt>
                <c:pt idx="16">
                  <c:v>33.833906205176199</c:v>
                </c:pt>
                <c:pt idx="17">
                  <c:v>33.595335687364098</c:v>
                </c:pt>
                <c:pt idx="18">
                  <c:v>33.383891000725001</c:v>
                </c:pt>
                <c:pt idx="19">
                  <c:v>31.2051533884948</c:v>
                </c:pt>
                <c:pt idx="20">
                  <c:v>30.5293356873641</c:v>
                </c:pt>
                <c:pt idx="21">
                  <c:v>29.894434746178</c:v>
                </c:pt>
                <c:pt idx="22">
                  <c:v>29.6592572327894</c:v>
                </c:pt>
                <c:pt idx="23">
                  <c:v>28.637257232789398</c:v>
                </c:pt>
                <c:pt idx="24">
                  <c:v>48.971816982358703</c:v>
                </c:pt>
                <c:pt idx="25">
                  <c:v>48.083442602135499</c:v>
                </c:pt>
                <c:pt idx="26">
                  <c:v>48.927011136847199</c:v>
                </c:pt>
                <c:pt idx="27">
                  <c:v>48.971816982358703</c:v>
                </c:pt>
                <c:pt idx="28">
                  <c:v>49.993816982358702</c:v>
                </c:pt>
                <c:pt idx="29">
                  <c:v>50.092076476724898</c:v>
                </c:pt>
                <c:pt idx="30">
                  <c:v>51.060622827870098</c:v>
                </c:pt>
                <c:pt idx="31">
                  <c:v>51.0158169823587</c:v>
                </c:pt>
                <c:pt idx="32">
                  <c:v>51.0158169823587</c:v>
                </c:pt>
                <c:pt idx="33">
                  <c:v>51.0158169823587</c:v>
                </c:pt>
                <c:pt idx="34">
                  <c:v>49.993816982358702</c:v>
                </c:pt>
                <c:pt idx="35">
                  <c:v>48.971816982358703</c:v>
                </c:pt>
                <c:pt idx="36">
                  <c:v>42.839816982358698</c:v>
                </c:pt>
                <c:pt idx="37">
                  <c:v>38.523710871340597</c:v>
                </c:pt>
                <c:pt idx="38">
                  <c:v>43.861816982358697</c:v>
                </c:pt>
                <c:pt idx="39">
                  <c:v>47.860205291335703</c:v>
                </c:pt>
                <c:pt idx="40">
                  <c:v>46.927816982358699</c:v>
                </c:pt>
                <c:pt idx="41">
                  <c:v>46.927816982358699</c:v>
                </c:pt>
                <c:pt idx="42">
                  <c:v>46.7933994458242</c:v>
                </c:pt>
                <c:pt idx="43">
                  <c:v>46.927816982358699</c:v>
                </c:pt>
                <c:pt idx="44">
                  <c:v>47.016636756624003</c:v>
                </c:pt>
                <c:pt idx="45">
                  <c:v>45.877598075807903</c:v>
                </c:pt>
                <c:pt idx="46">
                  <c:v>41.192551301397401</c:v>
                </c:pt>
                <c:pt idx="47">
                  <c:v>12.242650427947099</c:v>
                </c:pt>
              </c:numCache>
            </c:numRef>
          </c:val>
          <c:smooth val="0"/>
          <c:extLst>
            <c:ext xmlns:c16="http://schemas.microsoft.com/office/drawing/2014/chart" uri="{C3380CC4-5D6E-409C-BE32-E72D297353CC}">
              <c16:uniqueId val="{00000012-D137-4E81-A3EE-2BB9301C424E}"/>
            </c:ext>
          </c:extLst>
        </c:ser>
        <c:ser>
          <c:idx val="19"/>
          <c:order val="19"/>
          <c:tx>
            <c:strRef>
              <c:f>'EL Prices'!$X$4:$X$5</c:f>
              <c:strCache>
                <c:ptCount val="1"/>
                <c:pt idx="0">
                  <c:v>SE3</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multiLvlStrRef>
              <c:f>'EL Prices'!$B$6:$D$54</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'EL Prices'!$X$6:$X$54</c:f>
              <c:numCache>
                <c:formatCode>General</c:formatCode>
                <c:ptCount val="48"/>
                <c:pt idx="0">
                  <c:v>30.959665378694499</c:v>
                </c:pt>
                <c:pt idx="1">
                  <c:v>30.959665378694499</c:v>
                </c:pt>
                <c:pt idx="2">
                  <c:v>30.959665378694499</c:v>
                </c:pt>
                <c:pt idx="3">
                  <c:v>30.959665378694499</c:v>
                </c:pt>
                <c:pt idx="4">
                  <c:v>30.959665378694499</c:v>
                </c:pt>
                <c:pt idx="5">
                  <c:v>31.867889235244402</c:v>
                </c:pt>
                <c:pt idx="6">
                  <c:v>34.001500926267298</c:v>
                </c:pt>
                <c:pt idx="7">
                  <c:v>37.2019184628018</c:v>
                </c:pt>
                <c:pt idx="8">
                  <c:v>38.188320185030697</c:v>
                </c:pt>
                <c:pt idx="9">
                  <c:v>37.2019184628018</c:v>
                </c:pt>
                <c:pt idx="10">
                  <c:v>35.068306771778801</c:v>
                </c:pt>
                <c:pt idx="11">
                  <c:v>34.001500926267298</c:v>
                </c:pt>
                <c:pt idx="12">
                  <c:v>34.001500926267298</c:v>
                </c:pt>
                <c:pt idx="13">
                  <c:v>34.001500926267298</c:v>
                </c:pt>
                <c:pt idx="14">
                  <c:v>34.001500926267298</c:v>
                </c:pt>
                <c:pt idx="15">
                  <c:v>34.602471642139101</c:v>
                </c:pt>
                <c:pt idx="16">
                  <c:v>35.317336539849897</c:v>
                </c:pt>
                <c:pt idx="17">
                  <c:v>35.068306771778801</c:v>
                </c:pt>
                <c:pt idx="18">
                  <c:v>34.847592067562601</c:v>
                </c:pt>
                <c:pt idx="19">
                  <c:v>32.5733356873641</c:v>
                </c:pt>
                <c:pt idx="20">
                  <c:v>31.867889235244402</c:v>
                </c:pt>
                <c:pt idx="21">
                  <c:v>31.2051533884948</c:v>
                </c:pt>
                <c:pt idx="22">
                  <c:v>30.959665378694499</c:v>
                </c:pt>
                <c:pt idx="23">
                  <c:v>29.892859533183099</c:v>
                </c:pt>
                <c:pt idx="24">
                  <c:v>51.118913551522603</c:v>
                </c:pt>
                <c:pt idx="25">
                  <c:v>50.191591651498399</c:v>
                </c:pt>
                <c:pt idx="26">
                  <c:v>51.072143357878097</c:v>
                </c:pt>
                <c:pt idx="27">
                  <c:v>51.118913551522603</c:v>
                </c:pt>
                <c:pt idx="28">
                  <c:v>52.185719397034099</c:v>
                </c:pt>
                <c:pt idx="29">
                  <c:v>52.288286718919601</c:v>
                </c:pt>
                <c:pt idx="30">
                  <c:v>58.272913551522599</c:v>
                </c:pt>
                <c:pt idx="31">
                  <c:v>60.083318993011801</c:v>
                </c:pt>
                <c:pt idx="32">
                  <c:v>60.083318993011801</c:v>
                </c:pt>
                <c:pt idx="33">
                  <c:v>60.083318993011801</c:v>
                </c:pt>
                <c:pt idx="34">
                  <c:v>60.083318993011801</c:v>
                </c:pt>
                <c:pt idx="35">
                  <c:v>51.118913551522603</c:v>
                </c:pt>
                <c:pt idx="36">
                  <c:v>44.718078478453698</c:v>
                </c:pt>
                <c:pt idx="37">
                  <c:v>40.212748508706298</c:v>
                </c:pt>
                <c:pt idx="38">
                  <c:v>45.784884323965201</c:v>
                </c:pt>
                <c:pt idx="39">
                  <c:v>54.515438797231702</c:v>
                </c:pt>
                <c:pt idx="40">
                  <c:v>58.917877768622297</c:v>
                </c:pt>
                <c:pt idx="41">
                  <c:v>58.272913551522599</c:v>
                </c:pt>
                <c:pt idx="42">
                  <c:v>57.250913551522601</c:v>
                </c:pt>
                <c:pt idx="43">
                  <c:v>53.471717395305298</c:v>
                </c:pt>
                <c:pt idx="44">
                  <c:v>51.5846692555494</c:v>
                </c:pt>
                <c:pt idx="45">
                  <c:v>47.889039953870501</c:v>
                </c:pt>
                <c:pt idx="46">
                  <c:v>42.998594469099601</c:v>
                </c:pt>
                <c:pt idx="47">
                  <c:v>12.7794912609051</c:v>
                </c:pt>
              </c:numCache>
            </c:numRef>
          </c:val>
          <c:smooth val="0"/>
          <c:extLst>
            <c:ext xmlns:c16="http://schemas.microsoft.com/office/drawing/2014/chart" uri="{C3380CC4-5D6E-409C-BE32-E72D297353CC}">
              <c16:uniqueId val="{00000013-D137-4E81-A3EE-2BB9301C424E}"/>
            </c:ext>
          </c:extLst>
        </c:ser>
        <c:ser>
          <c:idx val="20"/>
          <c:order val="20"/>
          <c:tx>
            <c:strRef>
              <c:f>'EL Prices'!$Y$4:$Y$5</c:f>
              <c:strCache>
                <c:ptCount val="1"/>
                <c:pt idx="0">
                  <c:v>SE4</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multiLvlStrRef>
              <c:f>'EL Prices'!$B$6:$D$54</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'EL Prices'!$Y$6:$Y$54</c:f>
              <c:numCache>
                <c:formatCode>General</c:formatCode>
                <c:ptCount val="48"/>
                <c:pt idx="0">
                  <c:v>32.317085155213498</c:v>
                </c:pt>
                <c:pt idx="1">
                  <c:v>32.317085155213498</c:v>
                </c:pt>
                <c:pt idx="2">
                  <c:v>32.317085155213498</c:v>
                </c:pt>
                <c:pt idx="3">
                  <c:v>32.317085155213498</c:v>
                </c:pt>
                <c:pt idx="4">
                  <c:v>32.317085155213498</c:v>
                </c:pt>
                <c:pt idx="5">
                  <c:v>33.265126759127803</c:v>
                </c:pt>
                <c:pt idx="6">
                  <c:v>35.492278837439798</c:v>
                </c:pt>
                <c:pt idx="7">
                  <c:v>38.833006954907901</c:v>
                </c:pt>
                <c:pt idx="8">
                  <c:v>39.862653846587399</c:v>
                </c:pt>
                <c:pt idx="9">
                  <c:v>38.833006954907901</c:v>
                </c:pt>
                <c:pt idx="10">
                  <c:v>36.605854876595899</c:v>
                </c:pt>
                <c:pt idx="11">
                  <c:v>35.492278837439798</c:v>
                </c:pt>
                <c:pt idx="12">
                  <c:v>35.492278837439798</c:v>
                </c:pt>
                <c:pt idx="13">
                  <c:v>35.492278837439798</c:v>
                </c:pt>
                <c:pt idx="14">
                  <c:v>35.492278837439798</c:v>
                </c:pt>
                <c:pt idx="15">
                  <c:v>36.119596912462498</c:v>
                </c:pt>
                <c:pt idx="16">
                  <c:v>36.865802442431999</c:v>
                </c:pt>
                <c:pt idx="17">
                  <c:v>36.605854876595899</c:v>
                </c:pt>
                <c:pt idx="18">
                  <c:v>36.375463744846201</c:v>
                </c:pt>
                <c:pt idx="19">
                  <c:v>34.001500926267397</c:v>
                </c:pt>
                <c:pt idx="20">
                  <c:v>33.265126759127803</c:v>
                </c:pt>
                <c:pt idx="21">
                  <c:v>32.5733356873641</c:v>
                </c:pt>
                <c:pt idx="22">
                  <c:v>32.317085155213498</c:v>
                </c:pt>
                <c:pt idx="23">
                  <c:v>29.570598524105499</c:v>
                </c:pt>
                <c:pt idx="24">
                  <c:v>56.311294484848197</c:v>
                </c:pt>
                <c:pt idx="25">
                  <c:v>52.392164771918999</c:v>
                </c:pt>
                <c:pt idx="26">
                  <c:v>53.3113210416264</c:v>
                </c:pt>
                <c:pt idx="27">
                  <c:v>53.3601417030508</c:v>
                </c:pt>
                <c:pt idx="28">
                  <c:v>54.515438797231603</c:v>
                </c:pt>
                <c:pt idx="29">
                  <c:v>58.141681097374502</c:v>
                </c:pt>
                <c:pt idx="30">
                  <c:v>73.856859811237797</c:v>
                </c:pt>
                <c:pt idx="31">
                  <c:v>90.536599770084706</c:v>
                </c:pt>
                <c:pt idx="32">
                  <c:v>99.299783471291093</c:v>
                </c:pt>
                <c:pt idx="33">
                  <c:v>80.024447251651495</c:v>
                </c:pt>
                <c:pt idx="34">
                  <c:v>71.534237314608504</c:v>
                </c:pt>
                <c:pt idx="35">
                  <c:v>53.360141703050701</c:v>
                </c:pt>
                <c:pt idx="36">
                  <c:v>42.839816982358698</c:v>
                </c:pt>
                <c:pt idx="37">
                  <c:v>38.523710871340597</c:v>
                </c:pt>
                <c:pt idx="38">
                  <c:v>47.792261507270602</c:v>
                </c:pt>
                <c:pt idx="39">
                  <c:v>56.905575153686499</c:v>
                </c:pt>
                <c:pt idx="40">
                  <c:v>67.012023831133106</c:v>
                </c:pt>
                <c:pt idx="41">
                  <c:v>71.699830695054004</c:v>
                </c:pt>
                <c:pt idx="42">
                  <c:v>59.760976776119598</c:v>
                </c:pt>
                <c:pt idx="43">
                  <c:v>55.816095610965903</c:v>
                </c:pt>
                <c:pt idx="44">
                  <c:v>53.846316759446204</c:v>
                </c:pt>
                <c:pt idx="45">
                  <c:v>49.988666131388797</c:v>
                </c:pt>
                <c:pt idx="46">
                  <c:v>41.192551301397401</c:v>
                </c:pt>
                <c:pt idx="47">
                  <c:v>12.242650427947099</c:v>
                </c:pt>
              </c:numCache>
            </c:numRef>
          </c:val>
          <c:smooth val="0"/>
          <c:extLst>
            <c:ext xmlns:c16="http://schemas.microsoft.com/office/drawing/2014/chart" uri="{C3380CC4-5D6E-409C-BE32-E72D297353CC}">
              <c16:uniqueId val="{00000014-D137-4E81-A3EE-2BB9301C424E}"/>
            </c:ext>
          </c:extLst>
        </c:ser>
        <c:ser>
          <c:idx val="21"/>
          <c:order val="21"/>
          <c:tx>
            <c:strRef>
              <c:f>'EL Prices'!$Z$4:$Z$5</c:f>
              <c:strCache>
                <c:ptCount val="1"/>
                <c:pt idx="0">
                  <c:v>UK</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multiLvlStrRef>
              <c:f>'EL Prices'!$B$6:$D$54</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'EL Prices'!$Z$6:$Z$54</c:f>
              <c:numCache>
                <c:formatCode>General</c:formatCode>
                <c:ptCount val="48"/>
                <c:pt idx="0">
                  <c:v>34.2756963767416</c:v>
                </c:pt>
                <c:pt idx="1">
                  <c:v>34.2756963767416</c:v>
                </c:pt>
                <c:pt idx="2">
                  <c:v>32.317085155213498</c:v>
                </c:pt>
                <c:pt idx="3">
                  <c:v>32.317085155213498</c:v>
                </c:pt>
                <c:pt idx="4">
                  <c:v>32.317085155213498</c:v>
                </c:pt>
                <c:pt idx="5">
                  <c:v>32.317085155213498</c:v>
                </c:pt>
                <c:pt idx="6">
                  <c:v>34.2756963767416</c:v>
                </c:pt>
                <c:pt idx="7">
                  <c:v>47.516168835993803</c:v>
                </c:pt>
                <c:pt idx="8">
                  <c:v>47.516168835993803</c:v>
                </c:pt>
                <c:pt idx="9">
                  <c:v>47.516168835993803</c:v>
                </c:pt>
                <c:pt idx="10">
                  <c:v>47.516168835993803</c:v>
                </c:pt>
                <c:pt idx="11">
                  <c:v>47.516168835993803</c:v>
                </c:pt>
                <c:pt idx="12">
                  <c:v>47.516168835993803</c:v>
                </c:pt>
                <c:pt idx="13">
                  <c:v>47.516168835993803</c:v>
                </c:pt>
                <c:pt idx="14">
                  <c:v>47.516168835993803</c:v>
                </c:pt>
                <c:pt idx="15">
                  <c:v>51.171258746454797</c:v>
                </c:pt>
                <c:pt idx="16">
                  <c:v>56.6150096769288</c:v>
                </c:pt>
                <c:pt idx="17">
                  <c:v>56.6150096769288</c:v>
                </c:pt>
                <c:pt idx="18">
                  <c:v>56.6150096769288</c:v>
                </c:pt>
                <c:pt idx="19">
                  <c:v>51.171258746454797</c:v>
                </c:pt>
                <c:pt idx="20">
                  <c:v>51.171258746454797</c:v>
                </c:pt>
                <c:pt idx="21">
                  <c:v>47.516168835993803</c:v>
                </c:pt>
                <c:pt idx="22">
                  <c:v>47.516168835993803</c:v>
                </c:pt>
                <c:pt idx="23">
                  <c:v>34.2756963767416</c:v>
                </c:pt>
                <c:pt idx="24">
                  <c:v>55.699628291284697</c:v>
                </c:pt>
                <c:pt idx="25">
                  <c:v>52.225688167747897</c:v>
                </c:pt>
                <c:pt idx="26">
                  <c:v>47.988107064702497</c:v>
                </c:pt>
                <c:pt idx="27">
                  <c:v>45.9174666005296</c:v>
                </c:pt>
                <c:pt idx="28">
                  <c:v>45.9174666005296</c:v>
                </c:pt>
                <c:pt idx="29">
                  <c:v>44.041556984529599</c:v>
                </c:pt>
                <c:pt idx="30">
                  <c:v>71.534237314608504</c:v>
                </c:pt>
                <c:pt idx="31">
                  <c:v>77.036870954193802</c:v>
                </c:pt>
                <c:pt idx="32">
                  <c:v>80.523145731205005</c:v>
                </c:pt>
                <c:pt idx="33">
                  <c:v>77.036870954193802</c:v>
                </c:pt>
                <c:pt idx="34">
                  <c:v>71.534237314608504</c:v>
                </c:pt>
                <c:pt idx="35">
                  <c:v>55.699628291284697</c:v>
                </c:pt>
                <c:pt idx="36">
                  <c:v>39.3166416853974</c:v>
                </c:pt>
                <c:pt idx="37">
                  <c:v>20.4416742319044</c:v>
                </c:pt>
                <c:pt idx="38">
                  <c:v>39.676993839097399</c:v>
                </c:pt>
                <c:pt idx="39">
                  <c:v>54.515438797231702</c:v>
                </c:pt>
                <c:pt idx="40">
                  <c:v>71.534237314608504</c:v>
                </c:pt>
                <c:pt idx="41">
                  <c:v>77.036870954193802</c:v>
                </c:pt>
                <c:pt idx="42">
                  <c:v>77.036870954193802</c:v>
                </c:pt>
                <c:pt idx="43">
                  <c:v>71.534237314608504</c:v>
                </c:pt>
                <c:pt idx="44">
                  <c:v>71.534237314608504</c:v>
                </c:pt>
                <c:pt idx="45">
                  <c:v>55.699628291284697</c:v>
                </c:pt>
                <c:pt idx="46">
                  <c:v>55.699628291284697</c:v>
                </c:pt>
                <c:pt idx="47">
                  <c:v>12.7794912609051</c:v>
                </c:pt>
              </c:numCache>
            </c:numRef>
          </c:val>
          <c:smooth val="0"/>
          <c:extLst>
            <c:ext xmlns:c16="http://schemas.microsoft.com/office/drawing/2014/chart" uri="{C3380CC4-5D6E-409C-BE32-E72D297353CC}">
              <c16:uniqueId val="{00000015-D137-4E81-A3EE-2BB9301C424E}"/>
            </c:ext>
          </c:extLst>
        </c:ser>
        <c:dLbls>
          <c:showLegendKey val="0"/>
          <c:showVal val="0"/>
          <c:showCatName val="0"/>
          <c:showSerName val="0"/>
          <c:showPercent val="0"/>
          <c:showBubbleSize val="0"/>
        </c:dLbls>
        <c:marker val="1"/>
        <c:smooth val="0"/>
        <c:axId val="229129784"/>
        <c:axId val="229244408"/>
      </c:lineChart>
      <c:catAx>
        <c:axId val="229129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244408"/>
        <c:crosses val="autoZero"/>
        <c:auto val="1"/>
        <c:lblAlgn val="ctr"/>
        <c:lblOffset val="100"/>
        <c:noMultiLvlLbl val="0"/>
      </c:catAx>
      <c:valAx>
        <c:axId val="2292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129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Prices!PivotTable1</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9"/>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60"/>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61"/>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162"/>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163"/>
        <c:spPr>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164"/>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65"/>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166"/>
        <c:spPr>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167"/>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
        <c:idx val="168"/>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pivotFmt>
      <c:pivotFmt>
        <c:idx val="169"/>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pivotFmt>
      <c:pivotFmt>
        <c:idx val="170"/>
        <c:spPr>
          <a:ln w="28575" cap="rnd">
            <a:solidFill>
              <a:schemeClr val="accent1"/>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pivotFmt>
      <c:pivotFmt>
        <c:idx val="171"/>
        <c:spPr>
          <a:ln w="28575" cap="rnd">
            <a:solidFill>
              <a:schemeClr val="accent1"/>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pivotFmt>
      <c:pivotFmt>
        <c:idx val="172"/>
        <c:spPr>
          <a:ln w="28575" cap="rnd">
            <a:solidFill>
              <a:schemeClr val="accent1"/>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pivotFmt>
      <c:pivotFmt>
        <c:idx val="173"/>
        <c:spPr>
          <a:ln w="28575" cap="rnd">
            <a:solidFill>
              <a:schemeClr val="accent1"/>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pivotFmt>
      <c:pivotFmt>
        <c:idx val="174"/>
        <c:spPr>
          <a:ln w="28575" cap="rnd">
            <a:solidFill>
              <a:schemeClr val="accent1"/>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pivotFmt>
      <c:pivotFmt>
        <c:idx val="175"/>
        <c:spPr>
          <a:ln w="28575" cap="rnd">
            <a:solidFill>
              <a:schemeClr val="accent1"/>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pivotFmt>
      <c:pivotFmt>
        <c:idx val="176"/>
        <c:spPr>
          <a:ln w="28575" cap="rnd">
            <a:solidFill>
              <a:schemeClr val="accent1"/>
            </a:solidFill>
            <a:round/>
          </a:ln>
          <a:effectLst/>
        </c:spPr>
        <c:marker>
          <c:symbol val="circle"/>
          <c:size val="5"/>
          <c:spPr>
            <a:solidFill>
              <a:schemeClr val="accent1">
                <a:lumMod val="80000"/>
              </a:schemeClr>
            </a:solidFill>
            <a:ln w="9525">
              <a:solidFill>
                <a:schemeClr val="accent1">
                  <a:lumMod val="80000"/>
                </a:schemeClr>
              </a:solidFill>
            </a:ln>
            <a:effectLst/>
          </c:spPr>
        </c:marker>
      </c:pivotFmt>
      <c:pivotFmt>
        <c:idx val="177"/>
        <c:spPr>
          <a:ln w="28575" cap="rnd">
            <a:solidFill>
              <a:schemeClr val="accent1"/>
            </a:solidFill>
            <a:round/>
          </a:ln>
          <a:effectLst/>
        </c:spPr>
        <c:marker>
          <c:symbol val="circle"/>
          <c:size val="5"/>
          <c:spPr>
            <a:solidFill>
              <a:schemeClr val="accent2">
                <a:lumMod val="80000"/>
              </a:schemeClr>
            </a:solidFill>
            <a:ln w="9525">
              <a:solidFill>
                <a:schemeClr val="accent2">
                  <a:lumMod val="80000"/>
                </a:schemeClr>
              </a:solidFill>
            </a:ln>
            <a:effectLst/>
          </c:spPr>
        </c:marker>
      </c:pivotFmt>
      <c:pivotFmt>
        <c:idx val="178"/>
        <c:spPr>
          <a:ln w="28575" cap="rnd">
            <a:solidFill>
              <a:schemeClr val="accent1"/>
            </a:solidFill>
            <a:round/>
          </a:ln>
          <a:effectLst/>
        </c:spPr>
        <c:marker>
          <c:symbol val="circle"/>
          <c:size val="5"/>
          <c:spPr>
            <a:solidFill>
              <a:schemeClr val="accent3">
                <a:lumMod val="80000"/>
              </a:schemeClr>
            </a:solidFill>
            <a:ln w="9525">
              <a:solidFill>
                <a:schemeClr val="accent3">
                  <a:lumMod val="80000"/>
                </a:schemeClr>
              </a:solidFill>
            </a:ln>
            <a:effectLst/>
          </c:spPr>
        </c:marker>
      </c:pivotFmt>
      <c:pivotFmt>
        <c:idx val="179"/>
        <c:spPr>
          <a:ln w="28575" cap="rnd">
            <a:solidFill>
              <a:schemeClr val="accent1"/>
            </a:solidFill>
            <a:round/>
          </a:ln>
          <a:effectLst/>
        </c:spPr>
        <c:marker>
          <c:symbol val="circle"/>
          <c:size val="5"/>
          <c:spPr>
            <a:solidFill>
              <a:schemeClr val="accent4">
                <a:lumMod val="80000"/>
              </a:schemeClr>
            </a:solidFill>
            <a:ln w="9525">
              <a:solidFill>
                <a:schemeClr val="accent4">
                  <a:lumMod val="80000"/>
                </a:schemeClr>
              </a:solidFill>
            </a:ln>
            <a:effectLst/>
          </c:spPr>
        </c:marker>
      </c:pivotFmt>
      <c:pivotFmt>
        <c:idx val="180"/>
        <c:spPr>
          <a:ln w="28575" cap="rnd">
            <a:solidFill>
              <a:schemeClr val="accent1"/>
            </a:solidFill>
            <a:round/>
          </a:ln>
          <a:effectLst/>
        </c:spPr>
        <c:marker>
          <c:symbol val="circle"/>
          <c:size val="5"/>
          <c:spPr>
            <a:solidFill>
              <a:schemeClr val="accent5">
                <a:lumMod val="80000"/>
              </a:schemeClr>
            </a:solidFill>
            <a:ln w="9525">
              <a:solidFill>
                <a:schemeClr val="accent5">
                  <a:lumMod val="80000"/>
                </a:schemeClr>
              </a:solidFill>
            </a:ln>
            <a:effectLst/>
          </c:spPr>
        </c:marker>
      </c:pivotFmt>
      <c:pivotFmt>
        <c:idx val="181"/>
        <c:spPr>
          <a:ln w="28575" cap="rnd">
            <a:solidFill>
              <a:schemeClr val="accent1"/>
            </a:solidFill>
            <a:round/>
          </a:ln>
          <a:effectLst/>
        </c:spPr>
        <c:marker>
          <c:symbol val="circle"/>
          <c:size val="5"/>
          <c:spPr>
            <a:solidFill>
              <a:schemeClr val="accent6">
                <a:lumMod val="80000"/>
              </a:schemeClr>
            </a:solidFill>
            <a:ln w="9525">
              <a:solidFill>
                <a:schemeClr val="accent6">
                  <a:lumMod val="80000"/>
                </a:schemeClr>
              </a:solidFill>
            </a:ln>
            <a:effectLst/>
          </c:spPr>
        </c:marker>
      </c:pivotFmt>
      <c:pivotFmt>
        <c:idx val="182"/>
        <c:spPr>
          <a:ln w="28575" cap="rnd">
            <a:solidFill>
              <a:schemeClr val="accent1"/>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pivotFmt>
      <c:pivotFmt>
        <c:idx val="183"/>
        <c:spPr>
          <a:ln w="28575" cap="rnd">
            <a:solidFill>
              <a:schemeClr val="accent1"/>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pivotFmt>
      <c:pivotFmt>
        <c:idx val="184"/>
        <c:spPr>
          <a:ln w="28575" cap="rnd">
            <a:solidFill>
              <a:schemeClr val="accent1"/>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pivotFmt>
      <c:pivotFmt>
        <c:idx val="185"/>
        <c:spPr>
          <a:ln w="28575" cap="rnd">
            <a:solidFill>
              <a:schemeClr val="accent1"/>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pivotFmt>
      <c:pivotFmt>
        <c:idx val="186"/>
        <c:spPr>
          <a:ln w="28575" cap="rnd">
            <a:solidFill>
              <a:schemeClr val="accent1"/>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pivotFmt>
      <c:pivotFmt>
        <c:idx val="187"/>
        <c:spPr>
          <a:ln w="28575" cap="rnd">
            <a:solidFill>
              <a:schemeClr val="accent1"/>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pivotFmt>
      <c:pivotFmt>
        <c:idx val="188"/>
        <c:spPr>
          <a:ln w="28575" cap="rnd">
            <a:solidFill>
              <a:schemeClr val="accent1"/>
            </a:solidFill>
            <a:round/>
          </a:ln>
          <a:effectLst/>
        </c:spPr>
        <c:marker>
          <c:symbol val="circle"/>
          <c:size val="5"/>
          <c:spPr>
            <a:solidFill>
              <a:schemeClr val="accent1">
                <a:lumMod val="50000"/>
              </a:schemeClr>
            </a:solidFill>
            <a:ln w="9525">
              <a:solidFill>
                <a:schemeClr val="accent1">
                  <a:lumMod val="50000"/>
                </a:schemeClr>
              </a:solidFill>
            </a:ln>
            <a:effectLst/>
          </c:spPr>
        </c:marker>
      </c:pivotFmt>
      <c:pivotFmt>
        <c:idx val="189"/>
        <c:spPr>
          <a:ln w="28575" cap="rnd">
            <a:solidFill>
              <a:schemeClr val="accent1"/>
            </a:solidFill>
            <a:round/>
          </a:ln>
          <a:effectLst/>
        </c:spPr>
        <c:marker>
          <c:symbol val="circle"/>
          <c:size val="5"/>
          <c:spPr>
            <a:solidFill>
              <a:schemeClr val="accent2">
                <a:lumMod val="50000"/>
              </a:schemeClr>
            </a:solidFill>
            <a:ln w="9525">
              <a:solidFill>
                <a:schemeClr val="accent2">
                  <a:lumMod val="50000"/>
                </a:schemeClr>
              </a:solidFill>
            </a:ln>
            <a:effectLst/>
          </c:spPr>
        </c:marker>
      </c:pivotFmt>
      <c:pivotFmt>
        <c:idx val="190"/>
        <c:spPr>
          <a:ln w="28575" cap="rnd">
            <a:solidFill>
              <a:schemeClr val="accent1"/>
            </a:solidFill>
            <a:round/>
          </a:ln>
          <a:effectLst/>
        </c:spPr>
        <c:marker>
          <c:symbol val="circle"/>
          <c:size val="5"/>
          <c:spPr>
            <a:solidFill>
              <a:schemeClr val="accent3">
                <a:lumMod val="50000"/>
              </a:schemeClr>
            </a:solidFill>
            <a:ln w="9525">
              <a:solidFill>
                <a:schemeClr val="accent3">
                  <a:lumMod val="50000"/>
                </a:schemeClr>
              </a:solidFill>
            </a:ln>
            <a:effectLst/>
          </c:spPr>
        </c:marker>
      </c:pivotFmt>
      <c:pivotFmt>
        <c:idx val="191"/>
        <c:spPr>
          <a:ln w="28575" cap="rnd">
            <a:solidFill>
              <a:schemeClr val="accent1"/>
            </a:solidFill>
            <a:round/>
          </a:ln>
          <a:effectLst/>
        </c:spPr>
        <c:marker>
          <c:symbol val="circle"/>
          <c:size val="5"/>
          <c:spPr>
            <a:solidFill>
              <a:schemeClr val="accent4">
                <a:lumMod val="50000"/>
              </a:schemeClr>
            </a:solidFill>
            <a:ln w="9525">
              <a:solidFill>
                <a:schemeClr val="accent4">
                  <a:lumMod val="50000"/>
                </a:schemeClr>
              </a:solidFill>
            </a:ln>
            <a:effectLst/>
          </c:spPr>
        </c:marker>
      </c:pivotFmt>
      <c:pivotFmt>
        <c:idx val="192"/>
        <c:spPr>
          <a:ln w="28575" cap="rnd">
            <a:solidFill>
              <a:schemeClr val="accent1"/>
            </a:solidFill>
            <a:round/>
          </a:ln>
          <a:effectLst/>
        </c:spPr>
        <c:marker>
          <c:symbol val="circle"/>
          <c:size val="5"/>
          <c:spPr>
            <a:solidFill>
              <a:schemeClr val="accent5">
                <a:lumMod val="50000"/>
              </a:schemeClr>
            </a:solidFill>
            <a:ln w="9525">
              <a:solidFill>
                <a:schemeClr val="accent5">
                  <a:lumMod val="50000"/>
                </a:schemeClr>
              </a:solidFill>
            </a:ln>
            <a:effectLst/>
          </c:spPr>
        </c:marker>
      </c:pivotFmt>
      <c:pivotFmt>
        <c:idx val="193"/>
        <c:spPr>
          <a:ln w="28575" cap="rnd">
            <a:solidFill>
              <a:schemeClr val="accent1"/>
            </a:solidFill>
            <a:round/>
          </a:ln>
          <a:effectLst/>
        </c:spPr>
        <c:marker>
          <c:symbol val="circle"/>
          <c:size val="5"/>
          <c:spPr>
            <a:solidFill>
              <a:schemeClr val="accent6">
                <a:lumMod val="50000"/>
              </a:schemeClr>
            </a:solidFill>
            <a:ln w="9525">
              <a:solidFill>
                <a:schemeClr val="accent6">
                  <a:lumMod val="50000"/>
                </a:schemeClr>
              </a:solidFill>
            </a:ln>
            <a:effectLst/>
          </c:spPr>
        </c:marker>
      </c:pivotFmt>
      <c:pivotFmt>
        <c:idx val="194"/>
        <c:spPr>
          <a:ln w="28575" cap="rnd">
            <a:solidFill>
              <a:schemeClr val="accent1"/>
            </a:solidFill>
            <a:round/>
          </a:ln>
          <a:effectLst/>
        </c:spPr>
        <c:marker>
          <c:symbol val="circle"/>
          <c:size val="5"/>
          <c:spPr>
            <a:solidFill>
              <a:schemeClr val="accent1">
                <a:lumMod val="70000"/>
                <a:lumOff val="30000"/>
              </a:schemeClr>
            </a:solidFill>
            <a:ln w="9525">
              <a:solidFill>
                <a:schemeClr val="accent1">
                  <a:lumMod val="70000"/>
                  <a:lumOff val="30000"/>
                </a:schemeClr>
              </a:solidFill>
            </a:ln>
            <a:effectLst/>
          </c:spPr>
        </c:marker>
      </c:pivotFmt>
      <c:pivotFmt>
        <c:idx val="195"/>
        <c:spPr>
          <a:ln w="28575" cap="rnd">
            <a:solidFill>
              <a:schemeClr val="accent1"/>
            </a:solidFill>
            <a:round/>
          </a:ln>
          <a:effectLst/>
        </c:spPr>
        <c:marker>
          <c:symbol val="circle"/>
          <c:size val="5"/>
          <c:spPr>
            <a:solidFill>
              <a:schemeClr val="accent2">
                <a:lumMod val="70000"/>
                <a:lumOff val="30000"/>
              </a:schemeClr>
            </a:solidFill>
            <a:ln w="9525">
              <a:solidFill>
                <a:schemeClr val="accent2">
                  <a:lumMod val="70000"/>
                  <a:lumOff val="30000"/>
                </a:schemeClr>
              </a:solidFill>
            </a:ln>
            <a:effectLst/>
          </c:spPr>
        </c:marker>
      </c:pivotFmt>
      <c:pivotFmt>
        <c:idx val="196"/>
        <c:spPr>
          <a:ln w="28575" cap="rnd">
            <a:solidFill>
              <a:schemeClr val="accent1"/>
            </a:solidFill>
            <a:round/>
          </a:ln>
          <a:effectLst/>
        </c:spPr>
        <c:marker>
          <c:symbol val="circle"/>
          <c:size val="5"/>
          <c:spPr>
            <a:solidFill>
              <a:schemeClr val="accent3">
                <a:lumMod val="70000"/>
                <a:lumOff val="30000"/>
              </a:schemeClr>
            </a:solidFill>
            <a:ln w="9525">
              <a:solidFill>
                <a:schemeClr val="accent3">
                  <a:lumMod val="70000"/>
                  <a:lumOff val="30000"/>
                </a:schemeClr>
              </a:solidFill>
            </a:ln>
            <a:effectLst/>
          </c:spPr>
        </c:marker>
      </c:pivotFmt>
      <c:pivotFmt>
        <c:idx val="197"/>
        <c:spPr>
          <a:ln w="28575" cap="rnd">
            <a:solidFill>
              <a:schemeClr val="accent1"/>
            </a:solidFill>
            <a:round/>
          </a:ln>
          <a:effectLst/>
        </c:spPr>
        <c:marker>
          <c:symbol val="circle"/>
          <c:size val="5"/>
          <c:spPr>
            <a:solidFill>
              <a:schemeClr val="accent4">
                <a:lumMod val="70000"/>
                <a:lumOff val="30000"/>
              </a:schemeClr>
            </a:solidFill>
            <a:ln w="9525">
              <a:solidFill>
                <a:schemeClr val="accent4">
                  <a:lumMod val="70000"/>
                  <a:lumOff val="30000"/>
                </a:schemeClr>
              </a:solidFill>
            </a:ln>
            <a:effectLst/>
          </c:spPr>
        </c:marker>
      </c:pivotFmt>
      <c:pivotFmt>
        <c:idx val="198"/>
        <c:spPr>
          <a:ln w="28575" cap="rnd">
            <a:solidFill>
              <a:schemeClr val="accent1"/>
            </a:solidFill>
            <a:round/>
          </a:ln>
          <a:effectLst/>
        </c:spPr>
        <c:marker>
          <c:symbol val="circle"/>
          <c:size val="5"/>
          <c:spPr>
            <a:solidFill>
              <a:schemeClr val="accent5">
                <a:lumMod val="70000"/>
                <a:lumOff val="30000"/>
              </a:schemeClr>
            </a:solidFill>
            <a:ln w="9525">
              <a:solidFill>
                <a:schemeClr val="accent5">
                  <a:lumMod val="70000"/>
                  <a:lumOff val="30000"/>
                </a:schemeClr>
              </a:solidFill>
            </a:ln>
            <a:effectLst/>
          </c:spPr>
        </c:marker>
      </c:pivotFmt>
      <c:pivotFmt>
        <c:idx val="199"/>
        <c:spPr>
          <a:ln w="28575" cap="rnd">
            <a:solidFill>
              <a:schemeClr val="accent1"/>
            </a:solidFill>
            <a:round/>
          </a:ln>
          <a:effectLst/>
        </c:spPr>
        <c:marker>
          <c:symbol val="circle"/>
          <c:size val="5"/>
          <c:spPr>
            <a:solidFill>
              <a:schemeClr val="accent6">
                <a:lumMod val="70000"/>
                <a:lumOff val="30000"/>
              </a:schemeClr>
            </a:solidFill>
            <a:ln w="9525">
              <a:solidFill>
                <a:schemeClr val="accent6">
                  <a:lumMod val="70000"/>
                  <a:lumOff val="30000"/>
                </a:schemeClr>
              </a:solidFill>
            </a:ln>
            <a:effectLst/>
          </c:spPr>
        </c:marker>
      </c:pivotFmt>
      <c:pivotFmt>
        <c:idx val="200"/>
        <c:spPr>
          <a:ln w="28575" cap="rnd">
            <a:solidFill>
              <a:schemeClr val="accent1"/>
            </a:solidFill>
            <a:round/>
          </a:ln>
          <a:effectLst/>
        </c:spPr>
        <c:marker>
          <c:symbol val="circle"/>
          <c:size val="5"/>
          <c:spPr>
            <a:solidFill>
              <a:schemeClr val="accent1">
                <a:lumMod val="70000"/>
              </a:schemeClr>
            </a:solidFill>
            <a:ln w="9525">
              <a:solidFill>
                <a:schemeClr val="accent1">
                  <a:lumMod val="70000"/>
                </a:schemeClr>
              </a:solidFill>
            </a:ln>
            <a:effectLst/>
          </c:spPr>
        </c:marker>
      </c:pivotFmt>
      <c:pivotFmt>
        <c:idx val="201"/>
        <c:spPr>
          <a:ln w="28575" cap="rnd">
            <a:solidFill>
              <a:schemeClr val="accent1"/>
            </a:solidFill>
            <a:round/>
          </a:ln>
          <a:effectLst/>
        </c:spPr>
        <c:marker>
          <c:symbol val="circle"/>
          <c:size val="5"/>
          <c:spPr>
            <a:solidFill>
              <a:schemeClr val="accent2">
                <a:lumMod val="70000"/>
              </a:schemeClr>
            </a:solidFill>
            <a:ln w="9525">
              <a:solidFill>
                <a:schemeClr val="accent2">
                  <a:lumMod val="70000"/>
                </a:schemeClr>
              </a:solidFill>
            </a:ln>
            <a:effectLst/>
          </c:spPr>
        </c:marker>
      </c:pivotFmt>
      <c:pivotFmt>
        <c:idx val="202"/>
        <c:spPr>
          <a:ln w="28575" cap="rnd">
            <a:solidFill>
              <a:schemeClr val="accent1"/>
            </a:solidFill>
            <a:round/>
          </a:ln>
          <a:effectLst/>
        </c:spPr>
        <c:marker>
          <c:symbol val="circle"/>
          <c:size val="5"/>
          <c:spPr>
            <a:solidFill>
              <a:schemeClr val="accent3">
                <a:lumMod val="70000"/>
              </a:schemeClr>
            </a:solidFill>
            <a:ln w="9525">
              <a:solidFill>
                <a:schemeClr val="accent3">
                  <a:lumMod val="70000"/>
                </a:schemeClr>
              </a:solidFill>
            </a:ln>
            <a:effectLst/>
          </c:spPr>
        </c:marker>
      </c:pivotFmt>
      <c:pivotFmt>
        <c:idx val="203"/>
        <c:spPr>
          <a:ln w="28575" cap="rnd">
            <a:solidFill>
              <a:schemeClr val="accent1"/>
            </a:solidFill>
            <a:round/>
          </a:ln>
          <a:effectLst/>
        </c:spPr>
        <c:marker>
          <c:symbol val="circle"/>
          <c:size val="5"/>
          <c:spPr>
            <a:solidFill>
              <a:schemeClr val="accent4">
                <a:lumMod val="70000"/>
              </a:schemeClr>
            </a:solidFill>
            <a:ln w="9525">
              <a:solidFill>
                <a:schemeClr val="accent4">
                  <a:lumMod val="70000"/>
                </a:schemeClr>
              </a:solidFill>
            </a:ln>
            <a:effectLst/>
          </c:spPr>
        </c:marker>
      </c:pivotFmt>
      <c:pivotFmt>
        <c:idx val="204"/>
        <c:spPr>
          <a:ln w="28575" cap="rnd">
            <a:solidFill>
              <a:schemeClr val="accent1"/>
            </a:solidFill>
            <a:round/>
          </a:ln>
          <a:effectLst/>
        </c:spPr>
        <c:marker>
          <c:symbol val="circle"/>
          <c:size val="5"/>
          <c:spPr>
            <a:solidFill>
              <a:schemeClr val="accent5">
                <a:lumMod val="70000"/>
              </a:schemeClr>
            </a:solidFill>
            <a:ln w="9525">
              <a:solidFill>
                <a:schemeClr val="accent5">
                  <a:lumMod val="70000"/>
                </a:schemeClr>
              </a:solidFill>
            </a:ln>
            <a:effectLst/>
          </c:spPr>
        </c:marker>
      </c:pivotFmt>
      <c:pivotFmt>
        <c:idx val="205"/>
        <c:spPr>
          <a:ln w="28575" cap="rnd">
            <a:solidFill>
              <a:schemeClr val="accent1"/>
            </a:solidFill>
            <a:round/>
          </a:ln>
          <a:effectLst/>
        </c:spPr>
        <c:marker>
          <c:symbol val="circle"/>
          <c:size val="5"/>
          <c:spPr>
            <a:solidFill>
              <a:schemeClr val="accent6">
                <a:lumMod val="70000"/>
              </a:schemeClr>
            </a:solidFill>
            <a:ln w="9525">
              <a:solidFill>
                <a:schemeClr val="accent6">
                  <a:lumMod val="70000"/>
                </a:schemeClr>
              </a:solidFill>
            </a:ln>
            <a:effectLst/>
          </c:spPr>
        </c:marker>
      </c:pivotFmt>
    </c:pivotFmts>
    <c:plotArea>
      <c:layout/>
      <c:lineChart>
        <c:grouping val="standard"/>
        <c:varyColors val="0"/>
        <c:ser>
          <c:idx val="0"/>
          <c:order val="0"/>
          <c:tx>
            <c:strRef>
              <c:f>'HE Prices'!$D$5:$D$6</c:f>
              <c:strCache>
                <c:ptCount val="1"/>
                <c:pt idx="0">
                  <c:v>DK1_Large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Prices'!$D$7:$D$31</c:f>
              <c:numCache>
                <c:formatCode>General</c:formatCode>
                <c:ptCount val="24"/>
                <c:pt idx="0">
                  <c:v>2800004.8475627732</c:v>
                </c:pt>
                <c:pt idx="1">
                  <c:v>2800004.8475627732</c:v>
                </c:pt>
                <c:pt idx="2">
                  <c:v>2800004.8475627732</c:v>
                </c:pt>
                <c:pt idx="3">
                  <c:v>2800004.8475627732</c:v>
                </c:pt>
                <c:pt idx="4">
                  <c:v>2800004.8475627732</c:v>
                </c:pt>
                <c:pt idx="5">
                  <c:v>2800004.8860003529</c:v>
                </c:pt>
                <c:pt idx="6">
                  <c:v>2800005.167604527</c:v>
                </c:pt>
                <c:pt idx="7">
                  <c:v>2800008.0220669312</c:v>
                </c:pt>
                <c:pt idx="8">
                  <c:v>2800008.0220669312</c:v>
                </c:pt>
                <c:pt idx="9">
                  <c:v>2800007.0469619152</c:v>
                </c:pt>
                <c:pt idx="10">
                  <c:v>2800005.2602460156</c:v>
                </c:pt>
                <c:pt idx="11">
                  <c:v>2800004.8860003529</c:v>
                </c:pt>
                <c:pt idx="12">
                  <c:v>2800004.8860003529</c:v>
                </c:pt>
                <c:pt idx="13">
                  <c:v>2800004.8860003529</c:v>
                </c:pt>
                <c:pt idx="14">
                  <c:v>2800004.8860003529</c:v>
                </c:pt>
                <c:pt idx="15">
                  <c:v>2800005.167604527</c:v>
                </c:pt>
                <c:pt idx="16">
                  <c:v>2800005.3276254036</c:v>
                </c:pt>
                <c:pt idx="17">
                  <c:v>2800005.3276254036</c:v>
                </c:pt>
                <c:pt idx="18">
                  <c:v>2800005.167604527</c:v>
                </c:pt>
                <c:pt idx="19">
                  <c:v>2800004.6807730081</c:v>
                </c:pt>
                <c:pt idx="20">
                  <c:v>2800004.5794003531</c:v>
                </c:pt>
                <c:pt idx="21">
                  <c:v>2800004.4841652121</c:v>
                </c:pt>
                <c:pt idx="22">
                  <c:v>2800004.448888585</c:v>
                </c:pt>
                <c:pt idx="23">
                  <c:v>2800004.8475627732</c:v>
                </c:pt>
              </c:numCache>
            </c:numRef>
          </c:val>
          <c:smooth val="0"/>
          <c:extLst>
            <c:ext xmlns:c16="http://schemas.microsoft.com/office/drawing/2014/chart" uri="{C3380CC4-5D6E-409C-BE32-E72D297353CC}">
              <c16:uniqueId val="{00000000-EA42-4C0E-8D71-2EB3461FA45E}"/>
            </c:ext>
          </c:extLst>
        </c:ser>
        <c:ser>
          <c:idx val="1"/>
          <c:order val="1"/>
          <c:tx>
            <c:strRef>
              <c:f>'HE Prices'!$E$5:$E$6</c:f>
              <c:strCache>
                <c:ptCount val="1"/>
                <c:pt idx="0">
                  <c:v>DK1_MedSmall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Prices'!$E$7:$E$31</c:f>
              <c:numCache>
                <c:formatCode>General</c:formatCode>
                <c:ptCount val="24"/>
                <c:pt idx="0">
                  <c:v>98.86155707494791</c:v>
                </c:pt>
                <c:pt idx="1">
                  <c:v>98.86155707494791</c:v>
                </c:pt>
                <c:pt idx="2">
                  <c:v>98.86155707494791</c:v>
                </c:pt>
                <c:pt idx="3">
                  <c:v>98.86155707494791</c:v>
                </c:pt>
                <c:pt idx="4">
                  <c:v>98.86155707494791</c:v>
                </c:pt>
                <c:pt idx="5">
                  <c:v>110.1115613169346</c:v>
                </c:pt>
                <c:pt idx="6">
                  <c:v>2800027.4473145627</c:v>
                </c:pt>
                <c:pt idx="7">
                  <c:v>2800027.4473145627</c:v>
                </c:pt>
                <c:pt idx="8">
                  <c:v>2800027.4473145627</c:v>
                </c:pt>
                <c:pt idx="9">
                  <c:v>2800027.4473145627</c:v>
                </c:pt>
                <c:pt idx="10">
                  <c:v>2800027.4473145627</c:v>
                </c:pt>
                <c:pt idx="11">
                  <c:v>2800027.4473145627</c:v>
                </c:pt>
                <c:pt idx="12">
                  <c:v>2800027.4473145627</c:v>
                </c:pt>
                <c:pt idx="13">
                  <c:v>2800027.4473145627</c:v>
                </c:pt>
                <c:pt idx="14">
                  <c:v>2800027.4473145627</c:v>
                </c:pt>
                <c:pt idx="15">
                  <c:v>2800027.4473145627</c:v>
                </c:pt>
                <c:pt idx="16">
                  <c:v>2800027.4473145627</c:v>
                </c:pt>
                <c:pt idx="17">
                  <c:v>2800027.4473145627</c:v>
                </c:pt>
                <c:pt idx="18">
                  <c:v>2800027.4473145627</c:v>
                </c:pt>
                <c:pt idx="19">
                  <c:v>2800027.4473145627</c:v>
                </c:pt>
                <c:pt idx="20">
                  <c:v>2800027.4473145627</c:v>
                </c:pt>
                <c:pt idx="21">
                  <c:v>2800027.4473145627</c:v>
                </c:pt>
                <c:pt idx="22">
                  <c:v>110.1115613169346</c:v>
                </c:pt>
                <c:pt idx="23">
                  <c:v>110.1115613169346</c:v>
                </c:pt>
              </c:numCache>
            </c:numRef>
          </c:val>
          <c:smooth val="0"/>
          <c:extLst>
            <c:ext xmlns:c16="http://schemas.microsoft.com/office/drawing/2014/chart" uri="{C3380CC4-5D6E-409C-BE32-E72D297353CC}">
              <c16:uniqueId val="{00000001-EA42-4C0E-8D71-2EB3461FA45E}"/>
            </c:ext>
          </c:extLst>
        </c:ser>
        <c:ser>
          <c:idx val="2"/>
          <c:order val="2"/>
          <c:tx>
            <c:strRef>
              <c:f>'HE Prices'!$F$5:$F$6</c:f>
              <c:strCache>
                <c:ptCount val="1"/>
                <c:pt idx="0">
                  <c:v>DK1_Medium</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Prices'!$F$7:$F$31</c:f>
              <c:numCache>
                <c:formatCode>General</c:formatCode>
                <c:ptCount val="24"/>
                <c:pt idx="0">
                  <c:v>63.910911615810406</c:v>
                </c:pt>
                <c:pt idx="1">
                  <c:v>63.910911615810406</c:v>
                </c:pt>
                <c:pt idx="2">
                  <c:v>63.910911615810406</c:v>
                </c:pt>
                <c:pt idx="3">
                  <c:v>63.910911615810406</c:v>
                </c:pt>
                <c:pt idx="4">
                  <c:v>69.936349249039907</c:v>
                </c:pt>
                <c:pt idx="5">
                  <c:v>87.145279274208193</c:v>
                </c:pt>
                <c:pt idx="6">
                  <c:v>2800022.4904529075</c:v>
                </c:pt>
                <c:pt idx="7">
                  <c:v>2800016.8622007533</c:v>
                </c:pt>
                <c:pt idx="8">
                  <c:v>2800016.8622007533</c:v>
                </c:pt>
                <c:pt idx="9">
                  <c:v>2800017.9421893968</c:v>
                </c:pt>
                <c:pt idx="10">
                  <c:v>2800022.3077881583</c:v>
                </c:pt>
                <c:pt idx="11">
                  <c:v>2800022.7500227196</c:v>
                </c:pt>
                <c:pt idx="12">
                  <c:v>2800022.7500227196</c:v>
                </c:pt>
                <c:pt idx="13">
                  <c:v>2800022.7500227196</c:v>
                </c:pt>
                <c:pt idx="14">
                  <c:v>2800022.7500227196</c:v>
                </c:pt>
                <c:pt idx="15">
                  <c:v>2800022.4904529075</c:v>
                </c:pt>
                <c:pt idx="16">
                  <c:v>2800022.4904529075</c:v>
                </c:pt>
                <c:pt idx="17">
                  <c:v>2800022.4904529075</c:v>
                </c:pt>
                <c:pt idx="18">
                  <c:v>2800022.4904529075</c:v>
                </c:pt>
                <c:pt idx="19">
                  <c:v>2800023.2152047013</c:v>
                </c:pt>
                <c:pt idx="20">
                  <c:v>2800023.2152047013</c:v>
                </c:pt>
                <c:pt idx="21">
                  <c:v>2800023.2152047013</c:v>
                </c:pt>
                <c:pt idx="22">
                  <c:v>2800023.2152047013</c:v>
                </c:pt>
                <c:pt idx="23">
                  <c:v>122.1525332021267</c:v>
                </c:pt>
              </c:numCache>
            </c:numRef>
          </c:val>
          <c:smooth val="0"/>
          <c:extLst>
            <c:ext xmlns:c16="http://schemas.microsoft.com/office/drawing/2014/chart" uri="{C3380CC4-5D6E-409C-BE32-E72D297353CC}">
              <c16:uniqueId val="{00000002-EA42-4C0E-8D71-2EB3461FA45E}"/>
            </c:ext>
          </c:extLst>
        </c:ser>
        <c:ser>
          <c:idx val="3"/>
          <c:order val="3"/>
          <c:tx>
            <c:strRef>
              <c:f>'HE Prices'!$G$5:$G$6</c:f>
              <c:strCache>
                <c:ptCount val="1"/>
                <c:pt idx="0">
                  <c:v>DK1_Rural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Prices'!$G$7:$G$31</c:f>
              <c:numCache>
                <c:formatCode>General</c:formatCode>
                <c:ptCount val="24"/>
                <c:pt idx="0">
                  <c:v>48.902868148997499</c:v>
                </c:pt>
                <c:pt idx="1">
                  <c:v>48.902868148997499</c:v>
                </c:pt>
                <c:pt idx="2">
                  <c:v>46.133598179326896</c:v>
                </c:pt>
                <c:pt idx="3">
                  <c:v>48.902868148997499</c:v>
                </c:pt>
                <c:pt idx="4">
                  <c:v>48.902868148997499</c:v>
                </c:pt>
                <c:pt idx="5">
                  <c:v>49.419417210924699</c:v>
                </c:pt>
                <c:pt idx="6">
                  <c:v>61.283242869575901</c:v>
                </c:pt>
                <c:pt idx="7">
                  <c:v>62.794197057079202</c:v>
                </c:pt>
                <c:pt idx="8">
                  <c:v>62.794197057079202</c:v>
                </c:pt>
                <c:pt idx="9">
                  <c:v>64.451867515098101</c:v>
                </c:pt>
                <c:pt idx="10">
                  <c:v>64.8679279661701</c:v>
                </c:pt>
                <c:pt idx="11">
                  <c:v>64.8679279661701</c:v>
                </c:pt>
                <c:pt idx="12">
                  <c:v>64.8679279661701</c:v>
                </c:pt>
                <c:pt idx="13">
                  <c:v>51.493148120015604</c:v>
                </c:pt>
                <c:pt idx="14">
                  <c:v>64.8679279661701</c:v>
                </c:pt>
                <c:pt idx="15">
                  <c:v>64.8679279661701</c:v>
                </c:pt>
                <c:pt idx="16">
                  <c:v>64.8679279661701</c:v>
                </c:pt>
                <c:pt idx="17">
                  <c:v>64.8679279661701</c:v>
                </c:pt>
                <c:pt idx="18">
                  <c:v>64.8679279661701</c:v>
                </c:pt>
                <c:pt idx="19">
                  <c:v>64.8679279661701</c:v>
                </c:pt>
                <c:pt idx="20">
                  <c:v>64.8679279661701</c:v>
                </c:pt>
                <c:pt idx="21">
                  <c:v>61.478823470079099</c:v>
                </c:pt>
                <c:pt idx="22">
                  <c:v>61.283242869575901</c:v>
                </c:pt>
                <c:pt idx="23">
                  <c:v>46.133598179326896</c:v>
                </c:pt>
              </c:numCache>
            </c:numRef>
          </c:val>
          <c:smooth val="0"/>
          <c:extLst>
            <c:ext xmlns:c16="http://schemas.microsoft.com/office/drawing/2014/chart" uri="{C3380CC4-5D6E-409C-BE32-E72D297353CC}">
              <c16:uniqueId val="{00000003-EA42-4C0E-8D71-2EB3461FA45E}"/>
            </c:ext>
          </c:extLst>
        </c:ser>
        <c:ser>
          <c:idx val="4"/>
          <c:order val="4"/>
          <c:tx>
            <c:strRef>
              <c:f>'HE Prices'!$H$5:$H$6</c:f>
              <c:strCache>
                <c:ptCount val="1"/>
                <c:pt idx="0">
                  <c:v>DK1_Small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Prices'!$H$7:$H$31</c:f>
              <c:numCache>
                <c:formatCode>General</c:formatCode>
                <c:ptCount val="24"/>
                <c:pt idx="0">
                  <c:v>30.8062974435211</c:v>
                </c:pt>
                <c:pt idx="1">
                  <c:v>30.8062974435211</c:v>
                </c:pt>
                <c:pt idx="2">
                  <c:v>30.8062974435211</c:v>
                </c:pt>
                <c:pt idx="3">
                  <c:v>30.8062974435211</c:v>
                </c:pt>
                <c:pt idx="4">
                  <c:v>30.8062974435211</c:v>
                </c:pt>
                <c:pt idx="5">
                  <c:v>30.8062974435211</c:v>
                </c:pt>
                <c:pt idx="6">
                  <c:v>34.0921164751189</c:v>
                </c:pt>
                <c:pt idx="7">
                  <c:v>34.09548570588813</c:v>
                </c:pt>
                <c:pt idx="8">
                  <c:v>34.09548570588813</c:v>
                </c:pt>
                <c:pt idx="9">
                  <c:v>34.09548570588813</c:v>
                </c:pt>
                <c:pt idx="10">
                  <c:v>34.09548570588813</c:v>
                </c:pt>
                <c:pt idx="11">
                  <c:v>34.09548570588813</c:v>
                </c:pt>
                <c:pt idx="12">
                  <c:v>34.09548570588813</c:v>
                </c:pt>
                <c:pt idx="13">
                  <c:v>34.095485705888137</c:v>
                </c:pt>
                <c:pt idx="14">
                  <c:v>34.09548570588813</c:v>
                </c:pt>
                <c:pt idx="15">
                  <c:v>34.09548570588813</c:v>
                </c:pt>
                <c:pt idx="16">
                  <c:v>34.09548570588813</c:v>
                </c:pt>
                <c:pt idx="17">
                  <c:v>34.09548570588813</c:v>
                </c:pt>
                <c:pt idx="18">
                  <c:v>34.09548570588813</c:v>
                </c:pt>
                <c:pt idx="19">
                  <c:v>34.09548570588813</c:v>
                </c:pt>
                <c:pt idx="20">
                  <c:v>34.09548570588813</c:v>
                </c:pt>
                <c:pt idx="21">
                  <c:v>34.0921164751189</c:v>
                </c:pt>
                <c:pt idx="22">
                  <c:v>34.0921164751189</c:v>
                </c:pt>
                <c:pt idx="23">
                  <c:v>30.8062974435211</c:v>
                </c:pt>
              </c:numCache>
            </c:numRef>
          </c:val>
          <c:smooth val="0"/>
          <c:extLst>
            <c:ext xmlns:c16="http://schemas.microsoft.com/office/drawing/2014/chart" uri="{C3380CC4-5D6E-409C-BE32-E72D297353CC}">
              <c16:uniqueId val="{00000004-EA42-4C0E-8D71-2EB3461FA45E}"/>
            </c:ext>
          </c:extLst>
        </c:ser>
        <c:ser>
          <c:idx val="5"/>
          <c:order val="5"/>
          <c:tx>
            <c:strRef>
              <c:f>'HE Prices'!$I$5:$I$6</c:f>
              <c:strCache>
                <c:ptCount val="1"/>
                <c:pt idx="0">
                  <c:v>DK2_Large</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Prices'!$I$7:$I$31</c:f>
              <c:numCache>
                <c:formatCode>General</c:formatCode>
                <c:ptCount val="24"/>
                <c:pt idx="0">
                  <c:v>45.850606697894797</c:v>
                </c:pt>
                <c:pt idx="1">
                  <c:v>45.850606697894797</c:v>
                </c:pt>
                <c:pt idx="2">
                  <c:v>45.850606697894797</c:v>
                </c:pt>
                <c:pt idx="3">
                  <c:v>45.850606697894797</c:v>
                </c:pt>
                <c:pt idx="4">
                  <c:v>45.850606697894797</c:v>
                </c:pt>
                <c:pt idx="5">
                  <c:v>47.019804974874297</c:v>
                </c:pt>
                <c:pt idx="6">
                  <c:v>45.850606697894797</c:v>
                </c:pt>
                <c:pt idx="7">
                  <c:v>45.418462497188401</c:v>
                </c:pt>
                <c:pt idx="8">
                  <c:v>45.442745375390999</c:v>
                </c:pt>
                <c:pt idx="9">
                  <c:v>45.418462497188401</c:v>
                </c:pt>
                <c:pt idx="10">
                  <c:v>45.418462497188401</c:v>
                </c:pt>
                <c:pt idx="11">
                  <c:v>51.405617667931395</c:v>
                </c:pt>
                <c:pt idx="12">
                  <c:v>51.405617667931395</c:v>
                </c:pt>
                <c:pt idx="13">
                  <c:v>51.405617667931395</c:v>
                </c:pt>
                <c:pt idx="14">
                  <c:v>51.405617667931395</c:v>
                </c:pt>
                <c:pt idx="15">
                  <c:v>51.405617667931395</c:v>
                </c:pt>
                <c:pt idx="16">
                  <c:v>48.817842903162401</c:v>
                </c:pt>
                <c:pt idx="17">
                  <c:v>48.817842903162401</c:v>
                </c:pt>
                <c:pt idx="18">
                  <c:v>50.771292356023501</c:v>
                </c:pt>
                <c:pt idx="19">
                  <c:v>51.570156240448199</c:v>
                </c:pt>
                <c:pt idx="20">
                  <c:v>51.570156240448199</c:v>
                </c:pt>
                <c:pt idx="21">
                  <c:v>51.570156240448199</c:v>
                </c:pt>
                <c:pt idx="22">
                  <c:v>50.177070685575302</c:v>
                </c:pt>
                <c:pt idx="23">
                  <c:v>51.570156240448199</c:v>
                </c:pt>
              </c:numCache>
            </c:numRef>
          </c:val>
          <c:smooth val="0"/>
          <c:extLst>
            <c:ext xmlns:c16="http://schemas.microsoft.com/office/drawing/2014/chart" uri="{C3380CC4-5D6E-409C-BE32-E72D297353CC}">
              <c16:uniqueId val="{00000005-EA42-4C0E-8D71-2EB3461FA45E}"/>
            </c:ext>
          </c:extLst>
        </c:ser>
        <c:ser>
          <c:idx val="6"/>
          <c:order val="6"/>
          <c:tx>
            <c:strRef>
              <c:f>'HE Prices'!$J$5:$J$6</c:f>
              <c:strCache>
                <c:ptCount val="1"/>
                <c:pt idx="0">
                  <c:v>DK2_MedSmall</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Prices'!$J$7:$J$31</c:f>
              <c:numCache>
                <c:formatCode>General</c:formatCode>
                <c:ptCount val="24"/>
                <c:pt idx="0">
                  <c:v>42.2836389189263</c:v>
                </c:pt>
                <c:pt idx="1">
                  <c:v>42.2836389189263</c:v>
                </c:pt>
                <c:pt idx="2">
                  <c:v>42.2836389189263</c:v>
                </c:pt>
                <c:pt idx="3">
                  <c:v>42.2836389189263</c:v>
                </c:pt>
                <c:pt idx="4">
                  <c:v>42.2836389189263</c:v>
                </c:pt>
                <c:pt idx="5">
                  <c:v>42.2836389189263</c:v>
                </c:pt>
                <c:pt idx="6">
                  <c:v>48.013497950524098</c:v>
                </c:pt>
                <c:pt idx="7">
                  <c:v>48.664143072654099</c:v>
                </c:pt>
                <c:pt idx="8">
                  <c:v>48.664143072654099</c:v>
                </c:pt>
                <c:pt idx="9">
                  <c:v>48.664143072654099</c:v>
                </c:pt>
                <c:pt idx="10">
                  <c:v>50.176636615036102</c:v>
                </c:pt>
                <c:pt idx="11">
                  <c:v>50.176636615036102</c:v>
                </c:pt>
                <c:pt idx="12">
                  <c:v>49.703817587256495</c:v>
                </c:pt>
                <c:pt idx="13">
                  <c:v>49.049108120015603</c:v>
                </c:pt>
                <c:pt idx="14">
                  <c:v>49.049108120015603</c:v>
                </c:pt>
                <c:pt idx="15">
                  <c:v>49.049108120015603</c:v>
                </c:pt>
                <c:pt idx="16">
                  <c:v>50.176636615036102</c:v>
                </c:pt>
                <c:pt idx="17">
                  <c:v>50.176636615036102</c:v>
                </c:pt>
                <c:pt idx="18">
                  <c:v>50.176636615036102</c:v>
                </c:pt>
                <c:pt idx="19">
                  <c:v>49.049108120015603</c:v>
                </c:pt>
                <c:pt idx="20">
                  <c:v>49.049108120015603</c:v>
                </c:pt>
                <c:pt idx="21">
                  <c:v>48.532559058088395</c:v>
                </c:pt>
                <c:pt idx="22">
                  <c:v>43.319249088417799</c:v>
                </c:pt>
                <c:pt idx="23">
                  <c:v>43.319249088417799</c:v>
                </c:pt>
              </c:numCache>
            </c:numRef>
          </c:val>
          <c:smooth val="0"/>
          <c:extLst>
            <c:ext xmlns:c16="http://schemas.microsoft.com/office/drawing/2014/chart" uri="{C3380CC4-5D6E-409C-BE32-E72D297353CC}">
              <c16:uniqueId val="{00000006-EA42-4C0E-8D71-2EB3461FA45E}"/>
            </c:ext>
          </c:extLst>
        </c:ser>
        <c:ser>
          <c:idx val="7"/>
          <c:order val="7"/>
          <c:tx>
            <c:strRef>
              <c:f>'HE Prices'!$K$5:$K$6</c:f>
              <c:strCache>
                <c:ptCount val="1"/>
                <c:pt idx="0">
                  <c:v>DK2_Medium</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Prices'!$K$7:$K$31</c:f>
              <c:numCache>
                <c:formatCode>General</c:formatCode>
                <c:ptCount val="24"/>
                <c:pt idx="0">
                  <c:v>2800004.5833638557</c:v>
                </c:pt>
                <c:pt idx="1">
                  <c:v>2800004.5833638557</c:v>
                </c:pt>
                <c:pt idx="2">
                  <c:v>2800004.5833638557</c:v>
                </c:pt>
                <c:pt idx="3">
                  <c:v>52.469009431348034</c:v>
                </c:pt>
                <c:pt idx="4">
                  <c:v>2800004.5833638557</c:v>
                </c:pt>
                <c:pt idx="5">
                  <c:v>2800004.5833638557</c:v>
                </c:pt>
                <c:pt idx="6">
                  <c:v>2800004.5833638557</c:v>
                </c:pt>
                <c:pt idx="7">
                  <c:v>2800004.5833638557</c:v>
                </c:pt>
                <c:pt idx="8">
                  <c:v>2800004.5833638557</c:v>
                </c:pt>
                <c:pt idx="9">
                  <c:v>2800004.5833638557</c:v>
                </c:pt>
                <c:pt idx="10">
                  <c:v>2800004.5833638557</c:v>
                </c:pt>
                <c:pt idx="11">
                  <c:v>2800004.5833638557</c:v>
                </c:pt>
                <c:pt idx="12">
                  <c:v>2800004.5833638557</c:v>
                </c:pt>
                <c:pt idx="13">
                  <c:v>2800004.5833638557</c:v>
                </c:pt>
                <c:pt idx="14">
                  <c:v>2800004.5833638557</c:v>
                </c:pt>
                <c:pt idx="15">
                  <c:v>2800004.5833638557</c:v>
                </c:pt>
                <c:pt idx="16">
                  <c:v>2800004.5833638557</c:v>
                </c:pt>
                <c:pt idx="17">
                  <c:v>2800004.5833638557</c:v>
                </c:pt>
                <c:pt idx="18">
                  <c:v>2800004.5833638557</c:v>
                </c:pt>
                <c:pt idx="19">
                  <c:v>2800004.5833638557</c:v>
                </c:pt>
                <c:pt idx="20">
                  <c:v>2800004.5833638557</c:v>
                </c:pt>
                <c:pt idx="21">
                  <c:v>2800004.5833638557</c:v>
                </c:pt>
                <c:pt idx="22">
                  <c:v>2800004.5833638557</c:v>
                </c:pt>
                <c:pt idx="23">
                  <c:v>2800004.5833638557</c:v>
                </c:pt>
              </c:numCache>
            </c:numRef>
          </c:val>
          <c:smooth val="0"/>
          <c:extLst>
            <c:ext xmlns:c16="http://schemas.microsoft.com/office/drawing/2014/chart" uri="{C3380CC4-5D6E-409C-BE32-E72D297353CC}">
              <c16:uniqueId val="{00000007-EA42-4C0E-8D71-2EB3461FA45E}"/>
            </c:ext>
          </c:extLst>
        </c:ser>
        <c:ser>
          <c:idx val="8"/>
          <c:order val="8"/>
          <c:tx>
            <c:strRef>
              <c:f>'HE Prices'!$L$5:$L$6</c:f>
              <c:strCache>
                <c:ptCount val="1"/>
                <c:pt idx="0">
                  <c:v>DK2_Rural</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Prices'!$L$7:$L$31</c:f>
              <c:numCache>
                <c:formatCode>General</c:formatCode>
                <c:ptCount val="24"/>
                <c:pt idx="0">
                  <c:v>42.177064636944898</c:v>
                </c:pt>
                <c:pt idx="1">
                  <c:v>42.177064636944898</c:v>
                </c:pt>
                <c:pt idx="2">
                  <c:v>42.177064636944898</c:v>
                </c:pt>
                <c:pt idx="3">
                  <c:v>42.177064636944898</c:v>
                </c:pt>
                <c:pt idx="4">
                  <c:v>42.177064636944898</c:v>
                </c:pt>
                <c:pt idx="5">
                  <c:v>44.250795546035803</c:v>
                </c:pt>
                <c:pt idx="6">
                  <c:v>47.020065515706399</c:v>
                </c:pt>
                <c:pt idx="7">
                  <c:v>49.053942115716296</c:v>
                </c:pt>
                <c:pt idx="8">
                  <c:v>49.053942115716296</c:v>
                </c:pt>
                <c:pt idx="9">
                  <c:v>47.020065515706399</c:v>
                </c:pt>
                <c:pt idx="10">
                  <c:v>47.1434867475812</c:v>
                </c:pt>
                <c:pt idx="11">
                  <c:v>47.5366145776336</c:v>
                </c:pt>
                <c:pt idx="12">
                  <c:v>47.5366145776336</c:v>
                </c:pt>
                <c:pt idx="13">
                  <c:v>47.5366145776336</c:v>
                </c:pt>
                <c:pt idx="14">
                  <c:v>47.5366145776336</c:v>
                </c:pt>
                <c:pt idx="15">
                  <c:v>47.5366145776336</c:v>
                </c:pt>
                <c:pt idx="16">
                  <c:v>47.020065515706399</c:v>
                </c:pt>
                <c:pt idx="17">
                  <c:v>47.020065515706399</c:v>
                </c:pt>
                <c:pt idx="18">
                  <c:v>47.5366145776336</c:v>
                </c:pt>
                <c:pt idx="19">
                  <c:v>47.5366145776336</c:v>
                </c:pt>
                <c:pt idx="20">
                  <c:v>47.5366145776336</c:v>
                </c:pt>
                <c:pt idx="21">
                  <c:v>47.020065515706399</c:v>
                </c:pt>
                <c:pt idx="22">
                  <c:v>47.020065515706399</c:v>
                </c:pt>
                <c:pt idx="23">
                  <c:v>42.177064636944898</c:v>
                </c:pt>
              </c:numCache>
            </c:numRef>
          </c:val>
          <c:smooth val="0"/>
          <c:extLst>
            <c:ext xmlns:c16="http://schemas.microsoft.com/office/drawing/2014/chart" uri="{C3380CC4-5D6E-409C-BE32-E72D297353CC}">
              <c16:uniqueId val="{00000008-EA42-4C0E-8D71-2EB3461FA45E}"/>
            </c:ext>
          </c:extLst>
        </c:ser>
        <c:ser>
          <c:idx val="9"/>
          <c:order val="9"/>
          <c:tx>
            <c:strRef>
              <c:f>'HE Prices'!$M$5:$M$6</c:f>
              <c:strCache>
                <c:ptCount val="1"/>
                <c:pt idx="0">
                  <c:v>DK2_Small</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Prices'!$M$7:$M$31</c:f>
              <c:numCache>
                <c:formatCode>General</c:formatCode>
                <c:ptCount val="24"/>
                <c:pt idx="0">
                  <c:v>48.9651227086445</c:v>
                </c:pt>
                <c:pt idx="1">
                  <c:v>48.9651227086445</c:v>
                </c:pt>
                <c:pt idx="2">
                  <c:v>48.9651227086445</c:v>
                </c:pt>
                <c:pt idx="3">
                  <c:v>48.9651227086445</c:v>
                </c:pt>
                <c:pt idx="4">
                  <c:v>48.9651227086445</c:v>
                </c:pt>
                <c:pt idx="5">
                  <c:v>48.9651227086445</c:v>
                </c:pt>
                <c:pt idx="6">
                  <c:v>54.076828949034102</c:v>
                </c:pt>
                <c:pt idx="7">
                  <c:v>50.999053391904297</c:v>
                </c:pt>
                <c:pt idx="8">
                  <c:v>50.999053391904297</c:v>
                </c:pt>
                <c:pt idx="9">
                  <c:v>49.472493858341998</c:v>
                </c:pt>
                <c:pt idx="10">
                  <c:v>55.783281884706398</c:v>
                </c:pt>
                <c:pt idx="11">
                  <c:v>54.076828949034102</c:v>
                </c:pt>
                <c:pt idx="12">
                  <c:v>54.076828949034102</c:v>
                </c:pt>
                <c:pt idx="13">
                  <c:v>54.076828949034102</c:v>
                </c:pt>
                <c:pt idx="14">
                  <c:v>54.076828949034102</c:v>
                </c:pt>
                <c:pt idx="15">
                  <c:v>54.076828949034102</c:v>
                </c:pt>
                <c:pt idx="16">
                  <c:v>54.076828949034102</c:v>
                </c:pt>
                <c:pt idx="17">
                  <c:v>54.076828949034102</c:v>
                </c:pt>
                <c:pt idx="18">
                  <c:v>54.076828949034102</c:v>
                </c:pt>
                <c:pt idx="19">
                  <c:v>54.076828949034102</c:v>
                </c:pt>
                <c:pt idx="20">
                  <c:v>54.076828949034102</c:v>
                </c:pt>
                <c:pt idx="21">
                  <c:v>54.076828949034102</c:v>
                </c:pt>
                <c:pt idx="22">
                  <c:v>48.9651227086445</c:v>
                </c:pt>
                <c:pt idx="23">
                  <c:v>48.9651227086445</c:v>
                </c:pt>
              </c:numCache>
            </c:numRef>
          </c:val>
          <c:smooth val="0"/>
          <c:extLst>
            <c:ext xmlns:c16="http://schemas.microsoft.com/office/drawing/2014/chart" uri="{C3380CC4-5D6E-409C-BE32-E72D297353CC}">
              <c16:uniqueId val="{00000009-EA42-4C0E-8D71-2EB3461FA45E}"/>
            </c:ext>
          </c:extLst>
        </c:ser>
        <c:ser>
          <c:idx val="10"/>
          <c:order val="10"/>
          <c:tx>
            <c:strRef>
              <c:f>'HE Prices'!$N$5:$N$6</c:f>
              <c:strCache>
                <c:ptCount val="1"/>
                <c:pt idx="0">
                  <c:v>EE_Industry</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Prices'!$N$7:$N$31</c:f>
              <c:numCache>
                <c:formatCode>General</c:formatCode>
                <c:ptCount val="24"/>
                <c:pt idx="0">
                  <c:v>-2.2397923872102026</c:v>
                </c:pt>
                <c:pt idx="1">
                  <c:v>-2.1207229060480426</c:v>
                </c:pt>
                <c:pt idx="2">
                  <c:v>-2.1207229060480426</c:v>
                </c:pt>
                <c:pt idx="3">
                  <c:v>-2.1207229060480426</c:v>
                </c:pt>
                <c:pt idx="4">
                  <c:v>-2.1207229060480417</c:v>
                </c:pt>
                <c:pt idx="5">
                  <c:v>-2.6883970465345279</c:v>
                </c:pt>
                <c:pt idx="6">
                  <c:v>-4.6917388670418942</c:v>
                </c:pt>
                <c:pt idx="7">
                  <c:v>-4.8781251599949051</c:v>
                </c:pt>
                <c:pt idx="8">
                  <c:v>-4.8781251599949051</c:v>
                </c:pt>
                <c:pt idx="9">
                  <c:v>-4.8781251599949051</c:v>
                </c:pt>
                <c:pt idx="10">
                  <c:v>-4.8428504381173489</c:v>
                </c:pt>
                <c:pt idx="11">
                  <c:v>-3.1040599546928251</c:v>
                </c:pt>
                <c:pt idx="12">
                  <c:v>-3.1040599546928251</c:v>
                </c:pt>
                <c:pt idx="13">
                  <c:v>-3.1040599546928243</c:v>
                </c:pt>
                <c:pt idx="14">
                  <c:v>-3.1040599546928251</c:v>
                </c:pt>
                <c:pt idx="15">
                  <c:v>-3.6123257683793732</c:v>
                </c:pt>
                <c:pt idx="16">
                  <c:v>-3.7135853914441261</c:v>
                </c:pt>
                <c:pt idx="17">
                  <c:v>-3.7135853914441261</c:v>
                </c:pt>
                <c:pt idx="18">
                  <c:v>-3.6470467372832074</c:v>
                </c:pt>
                <c:pt idx="19">
                  <c:v>-3.3179720231372682</c:v>
                </c:pt>
                <c:pt idx="20">
                  <c:v>-2.4600532748569681</c:v>
                </c:pt>
                <c:pt idx="21">
                  <c:v>-2.2742251802541196</c:v>
                </c:pt>
                <c:pt idx="22">
                  <c:v>-2.1207229060480417</c:v>
                </c:pt>
                <c:pt idx="23">
                  <c:v>-1.9696113349725897</c:v>
                </c:pt>
              </c:numCache>
            </c:numRef>
          </c:val>
          <c:smooth val="0"/>
          <c:extLst>
            <c:ext xmlns:c16="http://schemas.microsoft.com/office/drawing/2014/chart" uri="{C3380CC4-5D6E-409C-BE32-E72D297353CC}">
              <c16:uniqueId val="{0000000A-EA42-4C0E-8D71-2EB3461FA45E}"/>
            </c:ext>
          </c:extLst>
        </c:ser>
        <c:ser>
          <c:idx val="11"/>
          <c:order val="11"/>
          <c:tx>
            <c:strRef>
              <c:f>'HE Prices'!$O$5:$O$6</c:f>
              <c:strCache>
                <c:ptCount val="1"/>
                <c:pt idx="0">
                  <c:v>EE_Kohtla_Jarve</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Prices'!$O$7:$O$31</c:f>
              <c:numCache>
                <c:formatCode>General</c:formatCode>
                <c:ptCount val="24"/>
                <c:pt idx="0">
                  <c:v>60.5544844140639</c:v>
                </c:pt>
                <c:pt idx="1">
                  <c:v>60.5544844140639</c:v>
                </c:pt>
                <c:pt idx="2">
                  <c:v>60.5544844140639</c:v>
                </c:pt>
                <c:pt idx="3">
                  <c:v>60.5544844140639</c:v>
                </c:pt>
                <c:pt idx="4">
                  <c:v>60.5544844140639</c:v>
                </c:pt>
                <c:pt idx="5">
                  <c:v>60.5544844140639</c:v>
                </c:pt>
                <c:pt idx="6">
                  <c:v>53.622761508514103</c:v>
                </c:pt>
                <c:pt idx="7">
                  <c:v>53.622761508514103</c:v>
                </c:pt>
                <c:pt idx="8">
                  <c:v>53.622761508514103</c:v>
                </c:pt>
                <c:pt idx="9">
                  <c:v>54.317969510729498</c:v>
                </c:pt>
                <c:pt idx="10">
                  <c:v>53.622761508514103</c:v>
                </c:pt>
                <c:pt idx="11">
                  <c:v>54.837077126614503</c:v>
                </c:pt>
                <c:pt idx="12">
                  <c:v>54.837077126614503</c:v>
                </c:pt>
                <c:pt idx="13">
                  <c:v>54.837077126614503</c:v>
                </c:pt>
                <c:pt idx="14">
                  <c:v>54.837077126614503</c:v>
                </c:pt>
                <c:pt idx="15">
                  <c:v>54.837077126614503</c:v>
                </c:pt>
                <c:pt idx="16">
                  <c:v>54.837077126614503</c:v>
                </c:pt>
                <c:pt idx="17">
                  <c:v>53.622761508514103</c:v>
                </c:pt>
                <c:pt idx="18">
                  <c:v>54.837077126614503</c:v>
                </c:pt>
                <c:pt idx="19">
                  <c:v>54.837077126614503</c:v>
                </c:pt>
                <c:pt idx="20">
                  <c:v>54.837077126614503</c:v>
                </c:pt>
                <c:pt idx="21">
                  <c:v>53.622761508514103</c:v>
                </c:pt>
                <c:pt idx="22">
                  <c:v>53.622761508514103</c:v>
                </c:pt>
                <c:pt idx="23">
                  <c:v>53.622761508514103</c:v>
                </c:pt>
              </c:numCache>
            </c:numRef>
          </c:val>
          <c:smooth val="0"/>
          <c:extLst>
            <c:ext xmlns:c16="http://schemas.microsoft.com/office/drawing/2014/chart" uri="{C3380CC4-5D6E-409C-BE32-E72D297353CC}">
              <c16:uniqueId val="{0000000B-EA42-4C0E-8D71-2EB3461FA45E}"/>
            </c:ext>
          </c:extLst>
        </c:ser>
        <c:ser>
          <c:idx val="12"/>
          <c:order val="12"/>
          <c:tx>
            <c:strRef>
              <c:f>'HE Prices'!$P$5:$P$6</c:f>
              <c:strCache>
                <c:ptCount val="1"/>
                <c:pt idx="0">
                  <c:v>EE_Narva</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Prices'!$P$7:$P$31</c:f>
              <c:numCache>
                <c:formatCode>General</c:formatCode>
                <c:ptCount val="24"/>
                <c:pt idx="0">
                  <c:v>36.04298582614102</c:v>
                </c:pt>
                <c:pt idx="1">
                  <c:v>36.04298582614102</c:v>
                </c:pt>
                <c:pt idx="2">
                  <c:v>36.04298582614102</c:v>
                </c:pt>
                <c:pt idx="3">
                  <c:v>36.04298582614102</c:v>
                </c:pt>
                <c:pt idx="4">
                  <c:v>36.04298582614102</c:v>
                </c:pt>
                <c:pt idx="5">
                  <c:v>36.240906829045869</c:v>
                </c:pt>
                <c:pt idx="6">
                  <c:v>36.705865509278027</c:v>
                </c:pt>
                <c:pt idx="7">
                  <c:v>36.992613652282671</c:v>
                </c:pt>
                <c:pt idx="8">
                  <c:v>36.992613652282671</c:v>
                </c:pt>
                <c:pt idx="9">
                  <c:v>36.992613652282671</c:v>
                </c:pt>
                <c:pt idx="10">
                  <c:v>30.041998795294219</c:v>
                </c:pt>
                <c:pt idx="11">
                  <c:v>29.80951945517813</c:v>
                </c:pt>
                <c:pt idx="12">
                  <c:v>29.80951945517813</c:v>
                </c:pt>
                <c:pt idx="13">
                  <c:v>29.80951945517813</c:v>
                </c:pt>
                <c:pt idx="14">
                  <c:v>29.80951945517813</c:v>
                </c:pt>
                <c:pt idx="15">
                  <c:v>29.940483562698528</c:v>
                </c:pt>
                <c:pt idx="16">
                  <c:v>30.09626759818277</c:v>
                </c:pt>
                <c:pt idx="17">
                  <c:v>30.47903731673987</c:v>
                </c:pt>
                <c:pt idx="18">
                  <c:v>29.993900437935199</c:v>
                </c:pt>
                <c:pt idx="19">
                  <c:v>29.781048224196628</c:v>
                </c:pt>
                <c:pt idx="20">
                  <c:v>29.344560774945968</c:v>
                </c:pt>
                <c:pt idx="21">
                  <c:v>29.382797116973538</c:v>
                </c:pt>
                <c:pt idx="22">
                  <c:v>29.146639772041119</c:v>
                </c:pt>
                <c:pt idx="23">
                  <c:v>28.91416043192503</c:v>
                </c:pt>
              </c:numCache>
            </c:numRef>
          </c:val>
          <c:smooth val="0"/>
          <c:extLst>
            <c:ext xmlns:c16="http://schemas.microsoft.com/office/drawing/2014/chart" uri="{C3380CC4-5D6E-409C-BE32-E72D297353CC}">
              <c16:uniqueId val="{0000000C-EA42-4C0E-8D71-2EB3461FA45E}"/>
            </c:ext>
          </c:extLst>
        </c:ser>
        <c:ser>
          <c:idx val="13"/>
          <c:order val="13"/>
          <c:tx>
            <c:strRef>
              <c:f>'HE Prices'!$Q$5:$Q$6</c:f>
              <c:strCache>
                <c:ptCount val="1"/>
                <c:pt idx="0">
                  <c:v>EE_Parnu</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Prices'!$Q$7:$Q$31</c:f>
              <c:numCache>
                <c:formatCode>General</c:formatCode>
                <c:ptCount val="24"/>
                <c:pt idx="0">
                  <c:v>47.449634914826099</c:v>
                </c:pt>
                <c:pt idx="1">
                  <c:v>48.758365523484898</c:v>
                </c:pt>
                <c:pt idx="2">
                  <c:v>48.758365523484898</c:v>
                </c:pt>
                <c:pt idx="3">
                  <c:v>48.758365523484898</c:v>
                </c:pt>
                <c:pt idx="4">
                  <c:v>48.758365523484898</c:v>
                </c:pt>
                <c:pt idx="5">
                  <c:v>47.040442530147104</c:v>
                </c:pt>
                <c:pt idx="6">
                  <c:v>40.498999822692895</c:v>
                </c:pt>
                <c:pt idx="7">
                  <c:v>39.841869139554198</c:v>
                </c:pt>
                <c:pt idx="8">
                  <c:v>39.841869139554198</c:v>
                </c:pt>
                <c:pt idx="9">
                  <c:v>39.841869139554198</c:v>
                </c:pt>
                <c:pt idx="10">
                  <c:v>39.966235055725697</c:v>
                </c:pt>
                <c:pt idx="11">
                  <c:v>44.083129754151599</c:v>
                </c:pt>
                <c:pt idx="12">
                  <c:v>44.083129754151599</c:v>
                </c:pt>
                <c:pt idx="13">
                  <c:v>44.083129754151599</c:v>
                </c:pt>
                <c:pt idx="14">
                  <c:v>44.083129754151599</c:v>
                </c:pt>
                <c:pt idx="15">
                  <c:v>43.7830038926908</c:v>
                </c:pt>
                <c:pt idx="16">
                  <c:v>42.275075342367899</c:v>
                </c:pt>
                <c:pt idx="17">
                  <c:v>42.275075342367899</c:v>
                </c:pt>
                <c:pt idx="18">
                  <c:v>42.509666580656599</c:v>
                </c:pt>
                <c:pt idx="19">
                  <c:v>44.820788778214293</c:v>
                </c:pt>
                <c:pt idx="20">
                  <c:v>47.845500114026194</c:v>
                </c:pt>
                <c:pt idx="21">
                  <c:v>48.217172001610301</c:v>
                </c:pt>
                <c:pt idx="22">
                  <c:v>48.758365523484898</c:v>
                </c:pt>
                <c:pt idx="23">
                  <c:v>49.291130290452003</c:v>
                </c:pt>
              </c:numCache>
            </c:numRef>
          </c:val>
          <c:smooth val="0"/>
          <c:extLst>
            <c:ext xmlns:c16="http://schemas.microsoft.com/office/drawing/2014/chart" uri="{C3380CC4-5D6E-409C-BE32-E72D297353CC}">
              <c16:uniqueId val="{0000000D-EA42-4C0E-8D71-2EB3461FA45E}"/>
            </c:ext>
          </c:extLst>
        </c:ser>
        <c:ser>
          <c:idx val="14"/>
          <c:order val="14"/>
          <c:tx>
            <c:strRef>
              <c:f>'HE Prices'!$R$5:$R$6</c:f>
              <c:strCache>
                <c:ptCount val="1"/>
                <c:pt idx="0">
                  <c:v>EE_Tallinn</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Prices'!$R$7:$R$31</c:f>
              <c:numCache>
                <c:formatCode>General</c:formatCode>
                <c:ptCount val="24"/>
                <c:pt idx="0">
                  <c:v>58.907465985841505</c:v>
                </c:pt>
                <c:pt idx="1">
                  <c:v>59.860892265013405</c:v>
                </c:pt>
                <c:pt idx="2">
                  <c:v>59.860892265013405</c:v>
                </c:pt>
                <c:pt idx="3">
                  <c:v>59.860892265013405</c:v>
                </c:pt>
                <c:pt idx="4">
                  <c:v>59.860892265013405</c:v>
                </c:pt>
                <c:pt idx="5">
                  <c:v>58.571447388046906</c:v>
                </c:pt>
                <c:pt idx="6">
                  <c:v>55.072806539439604</c:v>
                </c:pt>
                <c:pt idx="7">
                  <c:v>55.072806539439604</c:v>
                </c:pt>
                <c:pt idx="8">
                  <c:v>55.072806539439604</c:v>
                </c:pt>
                <c:pt idx="9">
                  <c:v>55.818034802777305</c:v>
                </c:pt>
                <c:pt idx="10">
                  <c:v>55.072806539439604</c:v>
                </c:pt>
                <c:pt idx="11">
                  <c:v>58.173525417536908</c:v>
                </c:pt>
                <c:pt idx="12">
                  <c:v>58.173525417536908</c:v>
                </c:pt>
                <c:pt idx="13">
                  <c:v>58.173525417536908</c:v>
                </c:pt>
                <c:pt idx="14">
                  <c:v>58.173525417536908</c:v>
                </c:pt>
                <c:pt idx="15">
                  <c:v>56.995482109707005</c:v>
                </c:pt>
                <c:pt idx="16">
                  <c:v>54.833436341571598</c:v>
                </c:pt>
                <c:pt idx="17">
                  <c:v>54.833436341571598</c:v>
                </c:pt>
                <c:pt idx="18">
                  <c:v>55.983379138213905</c:v>
                </c:pt>
                <c:pt idx="19">
                  <c:v>56.339714990244303</c:v>
                </c:pt>
                <c:pt idx="20">
                  <c:v>55.125270743564904</c:v>
                </c:pt>
                <c:pt idx="21">
                  <c:v>56.603879952377902</c:v>
                </c:pt>
                <c:pt idx="22">
                  <c:v>59.860892265013405</c:v>
                </c:pt>
                <c:pt idx="23">
                  <c:v>59.860892265013405</c:v>
                </c:pt>
              </c:numCache>
            </c:numRef>
          </c:val>
          <c:smooth val="0"/>
          <c:extLst>
            <c:ext xmlns:c16="http://schemas.microsoft.com/office/drawing/2014/chart" uri="{C3380CC4-5D6E-409C-BE32-E72D297353CC}">
              <c16:uniqueId val="{0000000E-EA42-4C0E-8D71-2EB3461FA45E}"/>
            </c:ext>
          </c:extLst>
        </c:ser>
        <c:ser>
          <c:idx val="15"/>
          <c:order val="15"/>
          <c:tx>
            <c:strRef>
              <c:f>'HE Prices'!$S$5:$S$6</c:f>
              <c:strCache>
                <c:ptCount val="1"/>
                <c:pt idx="0">
                  <c:v>EE_Tartu</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Prices'!$S$7:$S$31</c:f>
              <c:numCache>
                <c:formatCode>General</c:formatCode>
                <c:ptCount val="24"/>
                <c:pt idx="0">
                  <c:v>57.186027871656208</c:v>
                </c:pt>
                <c:pt idx="1">
                  <c:v>58.508933019814208</c:v>
                </c:pt>
                <c:pt idx="2">
                  <c:v>58.508933019814208</c:v>
                </c:pt>
                <c:pt idx="3">
                  <c:v>58.508933019814208</c:v>
                </c:pt>
                <c:pt idx="4">
                  <c:v>58.508933019814208</c:v>
                </c:pt>
                <c:pt idx="5">
                  <c:v>56.961087871616201</c:v>
                </c:pt>
                <c:pt idx="6">
                  <c:v>56.071934147576705</c:v>
                </c:pt>
                <c:pt idx="7">
                  <c:v>56.071934147576705</c:v>
                </c:pt>
                <c:pt idx="8">
                  <c:v>56.071934147576705</c:v>
                </c:pt>
                <c:pt idx="9">
                  <c:v>56.071934147576705</c:v>
                </c:pt>
                <c:pt idx="10">
                  <c:v>56.071934147576705</c:v>
                </c:pt>
                <c:pt idx="11">
                  <c:v>56.916711621173206</c:v>
                </c:pt>
                <c:pt idx="12">
                  <c:v>60.113300222975909</c:v>
                </c:pt>
                <c:pt idx="13">
                  <c:v>60.113300222975909</c:v>
                </c:pt>
                <c:pt idx="14">
                  <c:v>59.344417300753904</c:v>
                </c:pt>
                <c:pt idx="15">
                  <c:v>55.069304629554907</c:v>
                </c:pt>
                <c:pt idx="16">
                  <c:v>55.069304629554907</c:v>
                </c:pt>
                <c:pt idx="17">
                  <c:v>55.069304629554907</c:v>
                </c:pt>
                <c:pt idx="18">
                  <c:v>55.069304629554907</c:v>
                </c:pt>
                <c:pt idx="19">
                  <c:v>55.741717130070398</c:v>
                </c:pt>
                <c:pt idx="20">
                  <c:v>57.766145455495305</c:v>
                </c:pt>
                <c:pt idx="21">
                  <c:v>58.904673900424804</c:v>
                </c:pt>
                <c:pt idx="22">
                  <c:v>59.221113139701004</c:v>
                </c:pt>
                <c:pt idx="23">
                  <c:v>59.221113139701004</c:v>
                </c:pt>
              </c:numCache>
            </c:numRef>
          </c:val>
          <c:smooth val="0"/>
          <c:extLst>
            <c:ext xmlns:c16="http://schemas.microsoft.com/office/drawing/2014/chart" uri="{C3380CC4-5D6E-409C-BE32-E72D297353CC}">
              <c16:uniqueId val="{0000000F-EA42-4C0E-8D71-2EB3461FA45E}"/>
            </c:ext>
          </c:extLst>
        </c:ser>
        <c:ser>
          <c:idx val="16"/>
          <c:order val="16"/>
          <c:tx>
            <c:strRef>
              <c:f>'HE Prices'!$T$5:$T$6</c:f>
              <c:strCache>
                <c:ptCount val="1"/>
                <c:pt idx="0">
                  <c:v>FIN_EL</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Prices'!$T$7:$T$31</c:f>
              <c:numCache>
                <c:formatCode>General</c:formatCode>
                <c:ptCount val="24"/>
                <c:pt idx="0">
                  <c:v>39.9958954456417</c:v>
                </c:pt>
                <c:pt idx="1">
                  <c:v>39.9958954456417</c:v>
                </c:pt>
                <c:pt idx="2">
                  <c:v>39.9958954456417</c:v>
                </c:pt>
                <c:pt idx="3">
                  <c:v>39.9958954456417</c:v>
                </c:pt>
                <c:pt idx="4">
                  <c:v>39.9958954456417</c:v>
                </c:pt>
                <c:pt idx="5">
                  <c:v>39.9958954456417</c:v>
                </c:pt>
                <c:pt idx="6">
                  <c:v>50.691200000000002</c:v>
                </c:pt>
                <c:pt idx="7">
                  <c:v>50.53257231253</c:v>
                </c:pt>
                <c:pt idx="8">
                  <c:v>50.53257231253</c:v>
                </c:pt>
                <c:pt idx="9">
                  <c:v>50.53257231253</c:v>
                </c:pt>
                <c:pt idx="10">
                  <c:v>50.659426724658104</c:v>
                </c:pt>
                <c:pt idx="11">
                  <c:v>50.691200000000002</c:v>
                </c:pt>
                <c:pt idx="12">
                  <c:v>50.691200000000002</c:v>
                </c:pt>
                <c:pt idx="13">
                  <c:v>50.691200000000002</c:v>
                </c:pt>
                <c:pt idx="14">
                  <c:v>50.691200000000002</c:v>
                </c:pt>
                <c:pt idx="15">
                  <c:v>50.691200000000002</c:v>
                </c:pt>
                <c:pt idx="16">
                  <c:v>50.53257231253</c:v>
                </c:pt>
                <c:pt idx="17">
                  <c:v>50.659426724658104</c:v>
                </c:pt>
                <c:pt idx="18">
                  <c:v>50.691200000000002</c:v>
                </c:pt>
                <c:pt idx="19">
                  <c:v>50.691200000000002</c:v>
                </c:pt>
                <c:pt idx="20">
                  <c:v>50.691200000000002</c:v>
                </c:pt>
                <c:pt idx="21">
                  <c:v>50.691200000000002</c:v>
                </c:pt>
                <c:pt idx="22">
                  <c:v>39.9958954456417</c:v>
                </c:pt>
                <c:pt idx="23">
                  <c:v>40.884003808148705</c:v>
                </c:pt>
              </c:numCache>
            </c:numRef>
          </c:val>
          <c:smooth val="0"/>
          <c:extLst>
            <c:ext xmlns:c16="http://schemas.microsoft.com/office/drawing/2014/chart" uri="{C3380CC4-5D6E-409C-BE32-E72D297353CC}">
              <c16:uniqueId val="{00000010-EA42-4C0E-8D71-2EB3461FA45E}"/>
            </c:ext>
          </c:extLst>
        </c:ser>
        <c:ser>
          <c:idx val="17"/>
          <c:order val="17"/>
          <c:tx>
            <c:strRef>
              <c:f>'HE Prices'!$U$5:$U$6</c:f>
              <c:strCache>
                <c:ptCount val="1"/>
                <c:pt idx="0">
                  <c:v>FIN_ESPOO</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Prices'!$U$7:$U$31</c:f>
              <c:numCache>
                <c:formatCode>General</c:formatCode>
                <c:ptCount val="24"/>
                <c:pt idx="0">
                  <c:v>50.751565298654995</c:v>
                </c:pt>
                <c:pt idx="1">
                  <c:v>50.751565298654995</c:v>
                </c:pt>
                <c:pt idx="2">
                  <c:v>50.751565298654995</c:v>
                </c:pt>
                <c:pt idx="3">
                  <c:v>50.751565298654995</c:v>
                </c:pt>
                <c:pt idx="4">
                  <c:v>50.751565298654995</c:v>
                </c:pt>
                <c:pt idx="5">
                  <c:v>49.714921675683399</c:v>
                </c:pt>
                <c:pt idx="6">
                  <c:v>58.448341314033499</c:v>
                </c:pt>
                <c:pt idx="7">
                  <c:v>57.610491914988202</c:v>
                </c:pt>
                <c:pt idx="8">
                  <c:v>57.610491914988202</c:v>
                </c:pt>
                <c:pt idx="9">
                  <c:v>57.610491914988202</c:v>
                </c:pt>
                <c:pt idx="10">
                  <c:v>57.769059930148302</c:v>
                </c:pt>
                <c:pt idx="11">
                  <c:v>57.336754457559799</c:v>
                </c:pt>
                <c:pt idx="12">
                  <c:v>57.336754457559799</c:v>
                </c:pt>
                <c:pt idx="13">
                  <c:v>57.336754457559799</c:v>
                </c:pt>
                <c:pt idx="14">
                  <c:v>57.336754457559799</c:v>
                </c:pt>
                <c:pt idx="15">
                  <c:v>57.336754457559799</c:v>
                </c:pt>
                <c:pt idx="16">
                  <c:v>57.336754457559799</c:v>
                </c:pt>
                <c:pt idx="17">
                  <c:v>52.866139076265696</c:v>
                </c:pt>
                <c:pt idx="18">
                  <c:v>46.313898990365104</c:v>
                </c:pt>
                <c:pt idx="19">
                  <c:v>47.428747272098803</c:v>
                </c:pt>
                <c:pt idx="20">
                  <c:v>49.714921675683399</c:v>
                </c:pt>
                <c:pt idx="21">
                  <c:v>49.514652580706596</c:v>
                </c:pt>
                <c:pt idx="22">
                  <c:v>50.751565298654995</c:v>
                </c:pt>
                <c:pt idx="23">
                  <c:v>51.9531304784376</c:v>
                </c:pt>
              </c:numCache>
            </c:numRef>
          </c:val>
          <c:smooth val="0"/>
          <c:extLst>
            <c:ext xmlns:c16="http://schemas.microsoft.com/office/drawing/2014/chart" uri="{C3380CC4-5D6E-409C-BE32-E72D297353CC}">
              <c16:uniqueId val="{00000011-EA42-4C0E-8D71-2EB3461FA45E}"/>
            </c:ext>
          </c:extLst>
        </c:ser>
        <c:ser>
          <c:idx val="18"/>
          <c:order val="18"/>
          <c:tx>
            <c:strRef>
              <c:f>'HE Prices'!$V$5:$V$6</c:f>
              <c:strCache>
                <c:ptCount val="1"/>
                <c:pt idx="0">
                  <c:v>FIN_GAS</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Prices'!$V$7:$V$31</c:f>
              <c:numCache>
                <c:formatCode>General</c:formatCode>
                <c:ptCount val="24"/>
                <c:pt idx="0">
                  <c:v>49.4370057746806</c:v>
                </c:pt>
                <c:pt idx="1">
                  <c:v>49.4370057746806</c:v>
                </c:pt>
                <c:pt idx="2">
                  <c:v>49.4370057746806</c:v>
                </c:pt>
                <c:pt idx="3">
                  <c:v>49.4370057746806</c:v>
                </c:pt>
                <c:pt idx="4">
                  <c:v>49.4370057746806</c:v>
                </c:pt>
                <c:pt idx="5">
                  <c:v>49.4370057746806</c:v>
                </c:pt>
                <c:pt idx="6">
                  <c:v>56.183506474657698</c:v>
                </c:pt>
                <c:pt idx="7">
                  <c:v>56.183506474657698</c:v>
                </c:pt>
                <c:pt idx="8">
                  <c:v>56.183506474657698</c:v>
                </c:pt>
                <c:pt idx="9">
                  <c:v>56.183506474657698</c:v>
                </c:pt>
                <c:pt idx="10">
                  <c:v>56.183506474657698</c:v>
                </c:pt>
                <c:pt idx="11">
                  <c:v>56.183506474657698</c:v>
                </c:pt>
                <c:pt idx="12">
                  <c:v>56.183506474657698</c:v>
                </c:pt>
                <c:pt idx="13">
                  <c:v>56.183506474657698</c:v>
                </c:pt>
                <c:pt idx="14">
                  <c:v>56.183506474657698</c:v>
                </c:pt>
                <c:pt idx="15">
                  <c:v>56.183506474657698</c:v>
                </c:pt>
                <c:pt idx="16">
                  <c:v>56.183506474657698</c:v>
                </c:pt>
                <c:pt idx="17">
                  <c:v>56.183506474657698</c:v>
                </c:pt>
                <c:pt idx="18">
                  <c:v>56.183506474657698</c:v>
                </c:pt>
                <c:pt idx="19">
                  <c:v>56.183506474657698</c:v>
                </c:pt>
                <c:pt idx="20">
                  <c:v>56.183506474657698</c:v>
                </c:pt>
                <c:pt idx="21">
                  <c:v>56.183506474657698</c:v>
                </c:pt>
                <c:pt idx="22">
                  <c:v>49.4370057746806</c:v>
                </c:pt>
                <c:pt idx="23">
                  <c:v>49.4370057746806</c:v>
                </c:pt>
              </c:numCache>
            </c:numRef>
          </c:val>
          <c:smooth val="0"/>
          <c:extLst>
            <c:ext xmlns:c16="http://schemas.microsoft.com/office/drawing/2014/chart" uri="{C3380CC4-5D6E-409C-BE32-E72D297353CC}">
              <c16:uniqueId val="{00000012-EA42-4C0E-8D71-2EB3461FA45E}"/>
            </c:ext>
          </c:extLst>
        </c:ser>
        <c:ser>
          <c:idx val="19"/>
          <c:order val="19"/>
          <c:tx>
            <c:strRef>
              <c:f>'HE Prices'!$W$5:$W$6</c:f>
              <c:strCache>
                <c:ptCount val="1"/>
                <c:pt idx="0">
                  <c:v>FIN_HELS</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Prices'!$W$7:$W$31</c:f>
              <c:numCache>
                <c:formatCode>General</c:formatCode>
                <c:ptCount val="24"/>
                <c:pt idx="0">
                  <c:v>47.203857711311002</c:v>
                </c:pt>
                <c:pt idx="1">
                  <c:v>47.203857711311002</c:v>
                </c:pt>
                <c:pt idx="2">
                  <c:v>47.203857711311002</c:v>
                </c:pt>
                <c:pt idx="3">
                  <c:v>47.203857711311002</c:v>
                </c:pt>
                <c:pt idx="4">
                  <c:v>47.203857711311002</c:v>
                </c:pt>
                <c:pt idx="5">
                  <c:v>47.384740523085796</c:v>
                </c:pt>
                <c:pt idx="6">
                  <c:v>58.205786517616303</c:v>
                </c:pt>
                <c:pt idx="7">
                  <c:v>58.205786517616303</c:v>
                </c:pt>
                <c:pt idx="8">
                  <c:v>58.205786517616303</c:v>
                </c:pt>
                <c:pt idx="9">
                  <c:v>57.8818313728299</c:v>
                </c:pt>
                <c:pt idx="10">
                  <c:v>57.8818313728299</c:v>
                </c:pt>
                <c:pt idx="11">
                  <c:v>58.205786517616303</c:v>
                </c:pt>
                <c:pt idx="12">
                  <c:v>58.205786517616303</c:v>
                </c:pt>
                <c:pt idx="13">
                  <c:v>56.780848230069495</c:v>
                </c:pt>
                <c:pt idx="14">
                  <c:v>56.780848230069495</c:v>
                </c:pt>
                <c:pt idx="15">
                  <c:v>56.295931358076899</c:v>
                </c:pt>
                <c:pt idx="16">
                  <c:v>55.7191144834105</c:v>
                </c:pt>
                <c:pt idx="17">
                  <c:v>52.070553387300095</c:v>
                </c:pt>
                <c:pt idx="18">
                  <c:v>51.088631209308701</c:v>
                </c:pt>
                <c:pt idx="19">
                  <c:v>52.070553387300095</c:v>
                </c:pt>
                <c:pt idx="20">
                  <c:v>47.384740523085796</c:v>
                </c:pt>
                <c:pt idx="21">
                  <c:v>47.201588444773705</c:v>
                </c:pt>
                <c:pt idx="22">
                  <c:v>48.332782127000101</c:v>
                </c:pt>
                <c:pt idx="23">
                  <c:v>48.223893363177901</c:v>
                </c:pt>
              </c:numCache>
            </c:numRef>
          </c:val>
          <c:smooth val="0"/>
          <c:extLst>
            <c:ext xmlns:c16="http://schemas.microsoft.com/office/drawing/2014/chart" uri="{C3380CC4-5D6E-409C-BE32-E72D297353CC}">
              <c16:uniqueId val="{00000013-EA42-4C0E-8D71-2EB3461FA45E}"/>
            </c:ext>
          </c:extLst>
        </c:ser>
        <c:ser>
          <c:idx val="20"/>
          <c:order val="20"/>
          <c:tx>
            <c:strRef>
              <c:f>'HE Prices'!$X$5:$X$6</c:f>
              <c:strCache>
                <c:ptCount val="1"/>
                <c:pt idx="0">
                  <c:v>FIN_HP</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Prices'!$X$7:$X$31</c:f>
              <c:numCache>
                <c:formatCode>General</c:formatCode>
                <c:ptCount val="24"/>
                <c:pt idx="0">
                  <c:v>40.884003808148705</c:v>
                </c:pt>
                <c:pt idx="1">
                  <c:v>40.884003808148705</c:v>
                </c:pt>
                <c:pt idx="2">
                  <c:v>40.884003808148705</c:v>
                </c:pt>
                <c:pt idx="3">
                  <c:v>40.884003808148705</c:v>
                </c:pt>
                <c:pt idx="4">
                  <c:v>40.884003808148705</c:v>
                </c:pt>
                <c:pt idx="5">
                  <c:v>50.691200000000002</c:v>
                </c:pt>
                <c:pt idx="6">
                  <c:v>50.691200000000002</c:v>
                </c:pt>
                <c:pt idx="7">
                  <c:v>50.691200000000002</c:v>
                </c:pt>
                <c:pt idx="8">
                  <c:v>50.691200000000002</c:v>
                </c:pt>
                <c:pt idx="9">
                  <c:v>50.691200000000002</c:v>
                </c:pt>
                <c:pt idx="10">
                  <c:v>50.691200000000002</c:v>
                </c:pt>
                <c:pt idx="11">
                  <c:v>50.691200000000002</c:v>
                </c:pt>
                <c:pt idx="12">
                  <c:v>50.691200000000002</c:v>
                </c:pt>
                <c:pt idx="13">
                  <c:v>50.691200000000002</c:v>
                </c:pt>
                <c:pt idx="14">
                  <c:v>50.691200000000002</c:v>
                </c:pt>
                <c:pt idx="15">
                  <c:v>50.691200000000002</c:v>
                </c:pt>
                <c:pt idx="16">
                  <c:v>50.691200000000002</c:v>
                </c:pt>
                <c:pt idx="17">
                  <c:v>50.691200000000002</c:v>
                </c:pt>
                <c:pt idx="18">
                  <c:v>50.691200000000002</c:v>
                </c:pt>
                <c:pt idx="19">
                  <c:v>40.884003808148705</c:v>
                </c:pt>
                <c:pt idx="20">
                  <c:v>40.884003808148705</c:v>
                </c:pt>
                <c:pt idx="21">
                  <c:v>40.884003808148705</c:v>
                </c:pt>
                <c:pt idx="22">
                  <c:v>40.884003808148705</c:v>
                </c:pt>
                <c:pt idx="23">
                  <c:v>40.884003808148705</c:v>
                </c:pt>
              </c:numCache>
            </c:numRef>
          </c:val>
          <c:smooth val="0"/>
          <c:extLst>
            <c:ext xmlns:c16="http://schemas.microsoft.com/office/drawing/2014/chart" uri="{C3380CC4-5D6E-409C-BE32-E72D297353CC}">
              <c16:uniqueId val="{00000014-EA42-4C0E-8D71-2EB3461FA45E}"/>
            </c:ext>
          </c:extLst>
        </c:ser>
        <c:ser>
          <c:idx val="21"/>
          <c:order val="21"/>
          <c:tx>
            <c:strRef>
              <c:f>'HE Prices'!$Y$5:$Y$6</c:f>
              <c:strCache>
                <c:ptCount val="1"/>
                <c:pt idx="0">
                  <c:v>FIN_OTHER</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Prices'!$Y$7:$Y$31</c:f>
              <c:numCache>
                <c:formatCode>General</c:formatCode>
                <c:ptCount val="24"/>
                <c:pt idx="0">
                  <c:v>46.459469199859797</c:v>
                </c:pt>
                <c:pt idx="1">
                  <c:v>45.542208705667704</c:v>
                </c:pt>
                <c:pt idx="2">
                  <c:v>46.477122702991302</c:v>
                </c:pt>
                <c:pt idx="3">
                  <c:v>46.459469199859797</c:v>
                </c:pt>
                <c:pt idx="4">
                  <c:v>46.056801199859805</c:v>
                </c:pt>
                <c:pt idx="5">
                  <c:v>46.459469199859797</c:v>
                </c:pt>
                <c:pt idx="6">
                  <c:v>51.770407228957801</c:v>
                </c:pt>
                <c:pt idx="7">
                  <c:v>52.029244055826098</c:v>
                </c:pt>
                <c:pt idx="8">
                  <c:v>52.029244055826098</c:v>
                </c:pt>
                <c:pt idx="9">
                  <c:v>52.029244055826098</c:v>
                </c:pt>
                <c:pt idx="10">
                  <c:v>51.331658269530301</c:v>
                </c:pt>
                <c:pt idx="11">
                  <c:v>51.770407228957801</c:v>
                </c:pt>
                <c:pt idx="12">
                  <c:v>51.770407228957801</c:v>
                </c:pt>
                <c:pt idx="13">
                  <c:v>51.770407228957801</c:v>
                </c:pt>
                <c:pt idx="14">
                  <c:v>51.770407228957801</c:v>
                </c:pt>
                <c:pt idx="15">
                  <c:v>51.5232439073989</c:v>
                </c:pt>
                <c:pt idx="16">
                  <c:v>50.691200000000002</c:v>
                </c:pt>
                <c:pt idx="17">
                  <c:v>50.691200000000002</c:v>
                </c:pt>
                <c:pt idx="18">
                  <c:v>50.691200000000002</c:v>
                </c:pt>
                <c:pt idx="19">
                  <c:v>50.495948122872804</c:v>
                </c:pt>
                <c:pt idx="20">
                  <c:v>48.070141199859805</c:v>
                </c:pt>
                <c:pt idx="21">
                  <c:v>48.070141199859805</c:v>
                </c:pt>
                <c:pt idx="22">
                  <c:v>48.070141199859805</c:v>
                </c:pt>
                <c:pt idx="23">
                  <c:v>44.401956539408602</c:v>
                </c:pt>
              </c:numCache>
            </c:numRef>
          </c:val>
          <c:smooth val="0"/>
          <c:extLst>
            <c:ext xmlns:c16="http://schemas.microsoft.com/office/drawing/2014/chart" uri="{C3380CC4-5D6E-409C-BE32-E72D297353CC}">
              <c16:uniqueId val="{00000015-EA42-4C0E-8D71-2EB3461FA45E}"/>
            </c:ext>
          </c:extLst>
        </c:ser>
        <c:ser>
          <c:idx val="22"/>
          <c:order val="22"/>
          <c:tx>
            <c:strRef>
              <c:f>'HE Prices'!$Z$5:$Z$6</c:f>
              <c:strCache>
                <c:ptCount val="1"/>
                <c:pt idx="0">
                  <c:v>FIN_TAMP</c:v>
                </c:pt>
              </c:strCache>
            </c:strRef>
          </c:tx>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Prices'!$Z$7:$Z$31</c:f>
              <c:numCache>
                <c:formatCode>General</c:formatCode>
                <c:ptCount val="24"/>
                <c:pt idx="0">
                  <c:v>47.092907876238598</c:v>
                </c:pt>
                <c:pt idx="1">
                  <c:v>47.092907876238598</c:v>
                </c:pt>
                <c:pt idx="2">
                  <c:v>47.092907876238598</c:v>
                </c:pt>
                <c:pt idx="3">
                  <c:v>47.092907876238598</c:v>
                </c:pt>
                <c:pt idx="4">
                  <c:v>47.092907876238598</c:v>
                </c:pt>
                <c:pt idx="5">
                  <c:v>46.503225998603902</c:v>
                </c:pt>
                <c:pt idx="6">
                  <c:v>51.864438105870903</c:v>
                </c:pt>
                <c:pt idx="7">
                  <c:v>51.010106423565801</c:v>
                </c:pt>
                <c:pt idx="8">
                  <c:v>51.010106423565801</c:v>
                </c:pt>
                <c:pt idx="9">
                  <c:v>51.010106423565801</c:v>
                </c:pt>
                <c:pt idx="10">
                  <c:v>51.171793809515897</c:v>
                </c:pt>
                <c:pt idx="11">
                  <c:v>51.864438105870903</c:v>
                </c:pt>
                <c:pt idx="12">
                  <c:v>51.864438105870903</c:v>
                </c:pt>
                <c:pt idx="13">
                  <c:v>51.864438105870903</c:v>
                </c:pt>
                <c:pt idx="14">
                  <c:v>51.864438105870903</c:v>
                </c:pt>
                <c:pt idx="15">
                  <c:v>51.474246263206794</c:v>
                </c:pt>
                <c:pt idx="16">
                  <c:v>51.010106423565801</c:v>
                </c:pt>
                <c:pt idx="17">
                  <c:v>51.171793809515897</c:v>
                </c:pt>
                <c:pt idx="18">
                  <c:v>51.315097093464203</c:v>
                </c:pt>
                <c:pt idx="19">
                  <c:v>51.949264722032595</c:v>
                </c:pt>
                <c:pt idx="20">
                  <c:v>53.249726698581</c:v>
                </c:pt>
                <c:pt idx="21">
                  <c:v>53.135806105870898</c:v>
                </c:pt>
                <c:pt idx="22">
                  <c:v>47.092907876238698</c:v>
                </c:pt>
                <c:pt idx="23">
                  <c:v>47.785552172593597</c:v>
                </c:pt>
              </c:numCache>
            </c:numRef>
          </c:val>
          <c:smooth val="0"/>
          <c:extLst>
            <c:ext xmlns:c16="http://schemas.microsoft.com/office/drawing/2014/chart" uri="{C3380CC4-5D6E-409C-BE32-E72D297353CC}">
              <c16:uniqueId val="{00000016-EA42-4C0E-8D71-2EB3461FA45E}"/>
            </c:ext>
          </c:extLst>
        </c:ser>
        <c:ser>
          <c:idx val="23"/>
          <c:order val="23"/>
          <c:tx>
            <c:strRef>
              <c:f>'HE Prices'!$AA$5:$AA$6</c:f>
              <c:strCache>
                <c:ptCount val="1"/>
                <c:pt idx="0">
                  <c:v>DE4-E_A</c:v>
                </c:pt>
              </c:strCache>
            </c:strRef>
          </c:tx>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Prices'!$AA$7:$AA$31</c:f>
              <c:numCache>
                <c:formatCode>General</c:formatCode>
                <c:ptCount val="24"/>
                <c:pt idx="0">
                  <c:v>16.841470333292612</c:v>
                </c:pt>
                <c:pt idx="1">
                  <c:v>19.680386539041223</c:v>
                </c:pt>
                <c:pt idx="2">
                  <c:v>19.680386539041212</c:v>
                </c:pt>
                <c:pt idx="3">
                  <c:v>19.680386539041212</c:v>
                </c:pt>
                <c:pt idx="4">
                  <c:v>19.680386539041223</c:v>
                </c:pt>
                <c:pt idx="5">
                  <c:v>16.841470333292619</c:v>
                </c:pt>
                <c:pt idx="6">
                  <c:v>0.59529538535035975</c:v>
                </c:pt>
                <c:pt idx="7">
                  <c:v>-31.78998521852807</c:v>
                </c:pt>
                <c:pt idx="8">
                  <c:v>-41.262467926046895</c:v>
                </c:pt>
                <c:pt idx="9">
                  <c:v>-12.639760512723978</c:v>
                </c:pt>
                <c:pt idx="10">
                  <c:v>7.9423899183496207</c:v>
                </c:pt>
                <c:pt idx="11">
                  <c:v>20.584846685842521</c:v>
                </c:pt>
                <c:pt idx="12">
                  <c:v>32.872086640258019</c:v>
                </c:pt>
                <c:pt idx="13">
                  <c:v>46.356089486844425</c:v>
                </c:pt>
                <c:pt idx="14">
                  <c:v>29.463205167537019</c:v>
                </c:pt>
                <c:pt idx="15">
                  <c:v>18.158534572959979</c:v>
                </c:pt>
                <c:pt idx="16">
                  <c:v>-0.90776028559769983</c:v>
                </c:pt>
                <c:pt idx="17">
                  <c:v>-4.5920563362520994</c:v>
                </c:pt>
                <c:pt idx="18">
                  <c:v>13.017256209850601</c:v>
                </c:pt>
                <c:pt idx="19">
                  <c:v>20.49749619608162</c:v>
                </c:pt>
                <c:pt idx="20">
                  <c:v>19.680386539041223</c:v>
                </c:pt>
                <c:pt idx="21">
                  <c:v>24.868068305764425</c:v>
                </c:pt>
                <c:pt idx="22">
                  <c:v>32.491291152409993</c:v>
                </c:pt>
                <c:pt idx="23">
                  <c:v>58.00884887280543</c:v>
                </c:pt>
              </c:numCache>
            </c:numRef>
          </c:val>
          <c:smooth val="0"/>
          <c:extLst>
            <c:ext xmlns:c16="http://schemas.microsoft.com/office/drawing/2014/chart" uri="{C3380CC4-5D6E-409C-BE32-E72D297353CC}">
              <c16:uniqueId val="{00000017-EA42-4C0E-8D71-2EB3461FA45E}"/>
            </c:ext>
          </c:extLst>
        </c:ser>
        <c:ser>
          <c:idx val="24"/>
          <c:order val="24"/>
          <c:tx>
            <c:strRef>
              <c:f>'HE Prices'!$AB$5:$AB$6</c:f>
              <c:strCache>
                <c:ptCount val="1"/>
                <c:pt idx="0">
                  <c:v>DE4-N_A</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Prices'!$AB$7:$AB$31</c:f>
              <c:numCache>
                <c:formatCode>General</c:formatCode>
                <c:ptCount val="24"/>
                <c:pt idx="0">
                  <c:v>2800001.3096820917</c:v>
                </c:pt>
                <c:pt idx="1">
                  <c:v>2800001.3096820917</c:v>
                </c:pt>
                <c:pt idx="2">
                  <c:v>2800001.3096820917</c:v>
                </c:pt>
                <c:pt idx="3">
                  <c:v>2800001.3096820917</c:v>
                </c:pt>
                <c:pt idx="4">
                  <c:v>2800001.3096820917</c:v>
                </c:pt>
                <c:pt idx="5">
                  <c:v>2800001.3096820917</c:v>
                </c:pt>
                <c:pt idx="6">
                  <c:v>2800026.0534503716</c:v>
                </c:pt>
                <c:pt idx="7">
                  <c:v>2800049.9529998559</c:v>
                </c:pt>
                <c:pt idx="8">
                  <c:v>2800047.6175659085</c:v>
                </c:pt>
                <c:pt idx="9">
                  <c:v>2800058.2755142795</c:v>
                </c:pt>
                <c:pt idx="10">
                  <c:v>2800069.0864346335</c:v>
                </c:pt>
                <c:pt idx="11">
                  <c:v>2800070.7595622428</c:v>
                </c:pt>
                <c:pt idx="12">
                  <c:v>2800063.5590100079</c:v>
                </c:pt>
                <c:pt idx="13">
                  <c:v>2800063.5590100079</c:v>
                </c:pt>
                <c:pt idx="14">
                  <c:v>2800063.5590100079</c:v>
                </c:pt>
                <c:pt idx="15">
                  <c:v>2800061.1808872302</c:v>
                </c:pt>
                <c:pt idx="16">
                  <c:v>2800059.350657627</c:v>
                </c:pt>
                <c:pt idx="17">
                  <c:v>2800059.7039996358</c:v>
                </c:pt>
                <c:pt idx="18">
                  <c:v>2800066.0239460641</c:v>
                </c:pt>
                <c:pt idx="19">
                  <c:v>2800062.6012823987</c:v>
                </c:pt>
                <c:pt idx="20">
                  <c:v>2800028.4883221406</c:v>
                </c:pt>
                <c:pt idx="21">
                  <c:v>2800023.2854839889</c:v>
                </c:pt>
                <c:pt idx="22">
                  <c:v>2800001.493798099</c:v>
                </c:pt>
                <c:pt idx="23">
                  <c:v>2800005.2145176423</c:v>
                </c:pt>
              </c:numCache>
            </c:numRef>
          </c:val>
          <c:smooth val="0"/>
          <c:extLst>
            <c:ext xmlns:c16="http://schemas.microsoft.com/office/drawing/2014/chart" uri="{C3380CC4-5D6E-409C-BE32-E72D297353CC}">
              <c16:uniqueId val="{00000018-EA42-4C0E-8D71-2EB3461FA45E}"/>
            </c:ext>
          </c:extLst>
        </c:ser>
        <c:ser>
          <c:idx val="25"/>
          <c:order val="25"/>
          <c:tx>
            <c:strRef>
              <c:f>'HE Prices'!$AC$5:$AC$6</c:f>
              <c:strCache>
                <c:ptCount val="1"/>
                <c:pt idx="0">
                  <c:v>DE4-S_A</c:v>
                </c:pt>
              </c:strCache>
            </c:strRef>
          </c:tx>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Prices'!$AC$7:$AC$31</c:f>
              <c:numCache>
                <c:formatCode>General</c:formatCode>
                <c:ptCount val="24"/>
                <c:pt idx="0">
                  <c:v>18.105499286692449</c:v>
                </c:pt>
                <c:pt idx="1">
                  <c:v>20.710954379345051</c:v>
                </c:pt>
                <c:pt idx="2">
                  <c:v>20.710954379345051</c:v>
                </c:pt>
                <c:pt idx="3">
                  <c:v>22.356140206629149</c:v>
                </c:pt>
                <c:pt idx="4">
                  <c:v>22.356140206629149</c:v>
                </c:pt>
                <c:pt idx="5">
                  <c:v>18.10549928669246</c:v>
                </c:pt>
                <c:pt idx="6">
                  <c:v>4.7597921338611497</c:v>
                </c:pt>
                <c:pt idx="7">
                  <c:v>-28.523435540207782</c:v>
                </c:pt>
                <c:pt idx="8">
                  <c:v>-38.483342392996093</c:v>
                </c:pt>
                <c:pt idx="9">
                  <c:v>-12.471730323882081</c:v>
                </c:pt>
                <c:pt idx="10">
                  <c:v>4.2762770564532495</c:v>
                </c:pt>
                <c:pt idx="11">
                  <c:v>18.105499286692471</c:v>
                </c:pt>
                <c:pt idx="12">
                  <c:v>30.392739241107964</c:v>
                </c:pt>
                <c:pt idx="13">
                  <c:v>44.548964831227771</c:v>
                </c:pt>
                <c:pt idx="14">
                  <c:v>91.33743079369016</c:v>
                </c:pt>
                <c:pt idx="15">
                  <c:v>16.217340865662521</c:v>
                </c:pt>
                <c:pt idx="16">
                  <c:v>-1.1588951519659005</c:v>
                </c:pt>
                <c:pt idx="17">
                  <c:v>-6.8012882636802399</c:v>
                </c:pt>
                <c:pt idx="18">
                  <c:v>10.95957766422582</c:v>
                </c:pt>
                <c:pt idx="19">
                  <c:v>15.0646961968034</c:v>
                </c:pt>
                <c:pt idx="20">
                  <c:v>6.2295425191996401</c:v>
                </c:pt>
                <c:pt idx="21">
                  <c:v>18.10549928669246</c:v>
                </c:pt>
                <c:pt idx="22">
                  <c:v>18.105499286692449</c:v>
                </c:pt>
                <c:pt idx="23">
                  <c:v>54.550329364607855</c:v>
                </c:pt>
              </c:numCache>
            </c:numRef>
          </c:val>
          <c:smooth val="0"/>
          <c:extLst>
            <c:ext xmlns:c16="http://schemas.microsoft.com/office/drawing/2014/chart" uri="{C3380CC4-5D6E-409C-BE32-E72D297353CC}">
              <c16:uniqueId val="{00000019-EA42-4C0E-8D71-2EB3461FA45E}"/>
            </c:ext>
          </c:extLst>
        </c:ser>
        <c:ser>
          <c:idx val="26"/>
          <c:order val="26"/>
          <c:tx>
            <c:strRef>
              <c:f>'HE Prices'!$AD$5:$AD$6</c:f>
              <c:strCache>
                <c:ptCount val="1"/>
                <c:pt idx="0">
                  <c:v>DE4-W_A</c:v>
                </c:pt>
              </c:strCache>
            </c:strRef>
          </c:tx>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Prices'!$AD$7:$AD$31</c:f>
              <c:numCache>
                <c:formatCode>General</c:formatCode>
                <c:ptCount val="24"/>
                <c:pt idx="0">
                  <c:v>14.724534214557181</c:v>
                </c:pt>
                <c:pt idx="1">
                  <c:v>17.444215939664282</c:v>
                </c:pt>
                <c:pt idx="2">
                  <c:v>17.444215939664282</c:v>
                </c:pt>
                <c:pt idx="3">
                  <c:v>17.444215939664282</c:v>
                </c:pt>
                <c:pt idx="4">
                  <c:v>17.444215939664282</c:v>
                </c:pt>
                <c:pt idx="5">
                  <c:v>14.724534214557181</c:v>
                </c:pt>
                <c:pt idx="6">
                  <c:v>-0.89843826207603961</c:v>
                </c:pt>
                <c:pt idx="7">
                  <c:v>-31.114796106455533</c:v>
                </c:pt>
                <c:pt idx="8">
                  <c:v>-40.299136552400256</c:v>
                </c:pt>
                <c:pt idx="9">
                  <c:v>-14.215216974499072</c:v>
                </c:pt>
                <c:pt idx="10">
                  <c:v>2.1836391637000103</c:v>
                </c:pt>
                <c:pt idx="11">
                  <c:v>22.596984232391321</c:v>
                </c:pt>
                <c:pt idx="12">
                  <c:v>41.510803917192007</c:v>
                </c:pt>
                <c:pt idx="13">
                  <c:v>54.64761949493802</c:v>
                </c:pt>
                <c:pt idx="14">
                  <c:v>39.535841757910624</c:v>
                </c:pt>
                <c:pt idx="15">
                  <c:v>21.4206154459931</c:v>
                </c:pt>
                <c:pt idx="16">
                  <c:v>-0.39705599882480058</c:v>
                </c:pt>
                <c:pt idx="17">
                  <c:v>-8.4393294807599997</c:v>
                </c:pt>
                <c:pt idx="18">
                  <c:v>14.599363329328</c:v>
                </c:pt>
                <c:pt idx="19">
                  <c:v>21.379972220105891</c:v>
                </c:pt>
                <c:pt idx="20">
                  <c:v>10.13136497236672</c:v>
                </c:pt>
                <c:pt idx="21">
                  <c:v>26.607883663279381</c:v>
                </c:pt>
                <c:pt idx="22">
                  <c:v>26.607883663279381</c:v>
                </c:pt>
                <c:pt idx="23">
                  <c:v>53.224835974942899</c:v>
                </c:pt>
              </c:numCache>
            </c:numRef>
          </c:val>
          <c:smooth val="0"/>
          <c:extLst>
            <c:ext xmlns:c16="http://schemas.microsoft.com/office/drawing/2014/chart" uri="{C3380CC4-5D6E-409C-BE32-E72D297353CC}">
              <c16:uniqueId val="{0000001A-EA42-4C0E-8D71-2EB3461FA45E}"/>
            </c:ext>
          </c:extLst>
        </c:ser>
        <c:ser>
          <c:idx val="27"/>
          <c:order val="27"/>
          <c:tx>
            <c:strRef>
              <c:f>'HE Prices'!$AE$5:$AE$6</c:f>
              <c:strCache>
                <c:ptCount val="1"/>
                <c:pt idx="0">
                  <c:v>NO1_A1</c:v>
                </c:pt>
              </c:strCache>
            </c:strRef>
          </c:tx>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Prices'!$AE$7:$AE$31</c:f>
              <c:numCache>
                <c:formatCode>General</c:formatCode>
                <c:ptCount val="24"/>
                <c:pt idx="0">
                  <c:v>21.106166645365199</c:v>
                </c:pt>
                <c:pt idx="1">
                  <c:v>21.106166645365199</c:v>
                </c:pt>
                <c:pt idx="2">
                  <c:v>20.937016179269602</c:v>
                </c:pt>
                <c:pt idx="3">
                  <c:v>21.106166645365199</c:v>
                </c:pt>
                <c:pt idx="4">
                  <c:v>21.332129455385001</c:v>
                </c:pt>
                <c:pt idx="5">
                  <c:v>21.368521860705801</c:v>
                </c:pt>
                <c:pt idx="6">
                  <c:v>33.4355725291094</c:v>
                </c:pt>
                <c:pt idx="7">
                  <c:v>34.5181678083961</c:v>
                </c:pt>
                <c:pt idx="8">
                  <c:v>34.8681577528018</c:v>
                </c:pt>
                <c:pt idx="9">
                  <c:v>34.5181678083961</c:v>
                </c:pt>
                <c:pt idx="10">
                  <c:v>34.3066756174386</c:v>
                </c:pt>
                <c:pt idx="11">
                  <c:v>33.287704648340402</c:v>
                </c:pt>
                <c:pt idx="12">
                  <c:v>33.287704648340402</c:v>
                </c:pt>
                <c:pt idx="13">
                  <c:v>28.214114896597998</c:v>
                </c:pt>
                <c:pt idx="14">
                  <c:v>29.473566911771201</c:v>
                </c:pt>
                <c:pt idx="15">
                  <c:v>22.1587484129366</c:v>
                </c:pt>
                <c:pt idx="16">
                  <c:v>23.720798981304</c:v>
                </c:pt>
                <c:pt idx="17">
                  <c:v>23.4919561220517</c:v>
                </c:pt>
                <c:pt idx="18">
                  <c:v>23.344088241282702</c:v>
                </c:pt>
                <c:pt idx="19">
                  <c:v>22.620240719439302</c:v>
                </c:pt>
                <c:pt idx="20">
                  <c:v>22.758981224676702</c:v>
                </c:pt>
                <c:pt idx="21">
                  <c:v>21.330221732803601</c:v>
                </c:pt>
                <c:pt idx="22">
                  <c:v>19.439536862792401</c:v>
                </c:pt>
                <c:pt idx="23">
                  <c:v>7.7565927631270304</c:v>
                </c:pt>
              </c:numCache>
            </c:numRef>
          </c:val>
          <c:smooth val="0"/>
          <c:extLst>
            <c:ext xmlns:c16="http://schemas.microsoft.com/office/drawing/2014/chart" uri="{C3380CC4-5D6E-409C-BE32-E72D297353CC}">
              <c16:uniqueId val="{0000001B-EA42-4C0E-8D71-2EB3461FA45E}"/>
            </c:ext>
          </c:extLst>
        </c:ser>
        <c:ser>
          <c:idx val="28"/>
          <c:order val="28"/>
          <c:tx>
            <c:strRef>
              <c:f>'HE Prices'!$AF$5:$AF$6</c:f>
              <c:strCache>
                <c:ptCount val="1"/>
                <c:pt idx="0">
                  <c:v>NO1_A2</c:v>
                </c:pt>
              </c:strCache>
            </c:strRef>
          </c:tx>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Prices'!$AF$7:$AF$31</c:f>
              <c:numCache>
                <c:formatCode>General</c:formatCode>
                <c:ptCount val="24"/>
                <c:pt idx="0">
                  <c:v>45.144021183402941</c:v>
                </c:pt>
                <c:pt idx="1">
                  <c:v>45.144021183402941</c:v>
                </c:pt>
                <c:pt idx="2">
                  <c:v>45.144021183402941</c:v>
                </c:pt>
                <c:pt idx="3">
                  <c:v>51.989338353144738</c:v>
                </c:pt>
                <c:pt idx="4">
                  <c:v>53.8299999049908</c:v>
                </c:pt>
                <c:pt idx="5">
                  <c:v>63.178562154487601</c:v>
                </c:pt>
                <c:pt idx="6">
                  <c:v>92.118414110811301</c:v>
                </c:pt>
                <c:pt idx="7">
                  <c:v>94.346332185387098</c:v>
                </c:pt>
                <c:pt idx="8">
                  <c:v>94.346332185387098</c:v>
                </c:pt>
                <c:pt idx="9">
                  <c:v>94.346332185387098</c:v>
                </c:pt>
                <c:pt idx="10">
                  <c:v>94.346332185387098</c:v>
                </c:pt>
                <c:pt idx="11">
                  <c:v>89.602896478864494</c:v>
                </c:pt>
                <c:pt idx="12">
                  <c:v>80.784464617030807</c:v>
                </c:pt>
                <c:pt idx="13">
                  <c:v>77.732765531443405</c:v>
                </c:pt>
                <c:pt idx="14">
                  <c:v>58.808429407137197</c:v>
                </c:pt>
                <c:pt idx="15">
                  <c:v>66.051035888976301</c:v>
                </c:pt>
                <c:pt idx="16">
                  <c:v>70.749757873859096</c:v>
                </c:pt>
                <c:pt idx="17">
                  <c:v>59.780542762133599</c:v>
                </c:pt>
                <c:pt idx="18">
                  <c:v>59.373151662055804</c:v>
                </c:pt>
                <c:pt idx="19">
                  <c:v>45.144021183402941</c:v>
                </c:pt>
                <c:pt idx="20">
                  <c:v>45.144021183402941</c:v>
                </c:pt>
                <c:pt idx="21">
                  <c:v>45.144021183402941</c:v>
                </c:pt>
                <c:pt idx="22">
                  <c:v>45.144021183402941</c:v>
                </c:pt>
                <c:pt idx="23">
                  <c:v>15.20990010616184</c:v>
                </c:pt>
              </c:numCache>
            </c:numRef>
          </c:val>
          <c:smooth val="0"/>
          <c:extLst>
            <c:ext xmlns:c16="http://schemas.microsoft.com/office/drawing/2014/chart" uri="{C3380CC4-5D6E-409C-BE32-E72D297353CC}">
              <c16:uniqueId val="{0000001C-EA42-4C0E-8D71-2EB3461FA45E}"/>
            </c:ext>
          </c:extLst>
        </c:ser>
        <c:ser>
          <c:idx val="29"/>
          <c:order val="29"/>
          <c:tx>
            <c:strRef>
              <c:f>'HE Prices'!$AG$5:$AG$6</c:f>
              <c:strCache>
                <c:ptCount val="1"/>
                <c:pt idx="0">
                  <c:v>NO2_A1</c:v>
                </c:pt>
              </c:strCache>
            </c:strRef>
          </c:tx>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Prices'!$AG$7:$AG$31</c:f>
              <c:numCache>
                <c:formatCode>General</c:formatCode>
                <c:ptCount val="24"/>
                <c:pt idx="0">
                  <c:v>3.1764442540879552</c:v>
                </c:pt>
                <c:pt idx="1">
                  <c:v>3.1764442540879552</c:v>
                </c:pt>
                <c:pt idx="2">
                  <c:v>3.1764442540879552</c:v>
                </c:pt>
                <c:pt idx="3">
                  <c:v>3.1764442540879552</c:v>
                </c:pt>
                <c:pt idx="4">
                  <c:v>3.1764442540879552</c:v>
                </c:pt>
                <c:pt idx="5">
                  <c:v>4.4136909339885406</c:v>
                </c:pt>
                <c:pt idx="6">
                  <c:v>4.4136909339885406</c:v>
                </c:pt>
                <c:pt idx="7">
                  <c:v>4.4136909339885406</c:v>
                </c:pt>
                <c:pt idx="8">
                  <c:v>4.4136909339885406</c:v>
                </c:pt>
                <c:pt idx="9">
                  <c:v>4.4136909339885406</c:v>
                </c:pt>
                <c:pt idx="10">
                  <c:v>4.4136909339885406</c:v>
                </c:pt>
                <c:pt idx="11">
                  <c:v>4.4136909339885406</c:v>
                </c:pt>
                <c:pt idx="12">
                  <c:v>4.4136909339885406</c:v>
                </c:pt>
                <c:pt idx="13">
                  <c:v>4.4136909339885406</c:v>
                </c:pt>
                <c:pt idx="14">
                  <c:v>4.4136909339885406</c:v>
                </c:pt>
                <c:pt idx="15">
                  <c:v>4.4136909339885406</c:v>
                </c:pt>
                <c:pt idx="16">
                  <c:v>4.4136909339885406</c:v>
                </c:pt>
                <c:pt idx="17">
                  <c:v>4.4136909339885406</c:v>
                </c:pt>
                <c:pt idx="18">
                  <c:v>3.1764442540879552</c:v>
                </c:pt>
                <c:pt idx="19">
                  <c:v>3.1764442540879552</c:v>
                </c:pt>
                <c:pt idx="20">
                  <c:v>3.1764442540879552</c:v>
                </c:pt>
                <c:pt idx="21">
                  <c:v>3.1764442540879552</c:v>
                </c:pt>
                <c:pt idx="22">
                  <c:v>-0.89078732399500993</c:v>
                </c:pt>
                <c:pt idx="23">
                  <c:v>-0.56007751188644983</c:v>
                </c:pt>
              </c:numCache>
            </c:numRef>
          </c:val>
          <c:smooth val="0"/>
          <c:extLst>
            <c:ext xmlns:c16="http://schemas.microsoft.com/office/drawing/2014/chart" uri="{C3380CC4-5D6E-409C-BE32-E72D297353CC}">
              <c16:uniqueId val="{0000001D-EA42-4C0E-8D71-2EB3461FA45E}"/>
            </c:ext>
          </c:extLst>
        </c:ser>
        <c:ser>
          <c:idx val="30"/>
          <c:order val="30"/>
          <c:tx>
            <c:strRef>
              <c:f>'HE Prices'!$AH$5:$AH$6</c:f>
              <c:strCache>
                <c:ptCount val="1"/>
                <c:pt idx="0">
                  <c:v>NO3_A1</c:v>
                </c:pt>
              </c:strCache>
            </c:strRef>
          </c:tx>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Prices'!$AH$7:$AH$31</c:f>
              <c:numCache>
                <c:formatCode>General</c:formatCode>
                <c:ptCount val="24"/>
                <c:pt idx="0">
                  <c:v>22.12597728847064</c:v>
                </c:pt>
                <c:pt idx="1">
                  <c:v>22.12597728847064</c:v>
                </c:pt>
                <c:pt idx="2">
                  <c:v>22.12597728847064</c:v>
                </c:pt>
                <c:pt idx="3">
                  <c:v>22.12597728847064</c:v>
                </c:pt>
                <c:pt idx="4">
                  <c:v>22.12597728847064</c:v>
                </c:pt>
                <c:pt idx="5">
                  <c:v>22.12597728847064</c:v>
                </c:pt>
                <c:pt idx="6">
                  <c:v>22.12597728847064</c:v>
                </c:pt>
                <c:pt idx="7">
                  <c:v>22.12597728847064</c:v>
                </c:pt>
                <c:pt idx="8">
                  <c:v>22.12597728847064</c:v>
                </c:pt>
                <c:pt idx="9">
                  <c:v>22.12597728847064</c:v>
                </c:pt>
                <c:pt idx="10">
                  <c:v>22.12597728847064</c:v>
                </c:pt>
                <c:pt idx="11">
                  <c:v>22.12597728847064</c:v>
                </c:pt>
                <c:pt idx="12">
                  <c:v>22.12597728847064</c:v>
                </c:pt>
                <c:pt idx="13">
                  <c:v>22.12597728847064</c:v>
                </c:pt>
                <c:pt idx="14">
                  <c:v>22.12597728847064</c:v>
                </c:pt>
                <c:pt idx="15">
                  <c:v>22.12597728847064</c:v>
                </c:pt>
                <c:pt idx="16">
                  <c:v>22.12597728847064</c:v>
                </c:pt>
                <c:pt idx="17">
                  <c:v>22.12597728847064</c:v>
                </c:pt>
                <c:pt idx="18">
                  <c:v>22.12597728847064</c:v>
                </c:pt>
                <c:pt idx="19">
                  <c:v>22.12597728847064</c:v>
                </c:pt>
                <c:pt idx="20">
                  <c:v>22.12597728847064</c:v>
                </c:pt>
                <c:pt idx="21">
                  <c:v>17.940798013337258</c:v>
                </c:pt>
                <c:pt idx="22">
                  <c:v>17.531998013337258</c:v>
                </c:pt>
                <c:pt idx="23">
                  <c:v>5.4723398150497147</c:v>
                </c:pt>
              </c:numCache>
            </c:numRef>
          </c:val>
          <c:smooth val="0"/>
          <c:extLst>
            <c:ext xmlns:c16="http://schemas.microsoft.com/office/drawing/2014/chart" uri="{C3380CC4-5D6E-409C-BE32-E72D297353CC}">
              <c16:uniqueId val="{0000001E-EA42-4C0E-8D71-2EB3461FA45E}"/>
            </c:ext>
          </c:extLst>
        </c:ser>
        <c:ser>
          <c:idx val="31"/>
          <c:order val="31"/>
          <c:tx>
            <c:strRef>
              <c:f>'HE Prices'!$AI$5:$AI$6</c:f>
              <c:strCache>
                <c:ptCount val="1"/>
                <c:pt idx="0">
                  <c:v>NO3_A2</c:v>
                </c:pt>
              </c:strCache>
            </c:strRef>
          </c:tx>
          <c:spPr>
            <a:ln w="28575" cap="rnd">
              <a:solidFill>
                <a:schemeClr val="accent2">
                  <a:lumMod val="50000"/>
                </a:schemeClr>
              </a:solidFill>
              <a:round/>
            </a:ln>
            <a:effectLst/>
          </c:spPr>
          <c:marker>
            <c:symbol val="circle"/>
            <c:size val="5"/>
            <c:spPr>
              <a:solidFill>
                <a:schemeClr val="accent2">
                  <a:lumMod val="50000"/>
                </a:schemeClr>
              </a:solidFill>
              <a:ln w="9525">
                <a:solidFill>
                  <a:schemeClr val="accent2">
                    <a:lumMod val="5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Prices'!$AI$7:$AI$31</c:f>
              <c:numCache>
                <c:formatCode>General</c:formatCode>
                <c:ptCount val="24"/>
                <c:pt idx="0">
                  <c:v>20.96103435670593</c:v>
                </c:pt>
                <c:pt idx="1">
                  <c:v>20.96103435670593</c:v>
                </c:pt>
                <c:pt idx="2">
                  <c:v>20.96103435670593</c:v>
                </c:pt>
                <c:pt idx="3">
                  <c:v>20.96103435670593</c:v>
                </c:pt>
                <c:pt idx="4">
                  <c:v>20.96103435670593</c:v>
                </c:pt>
                <c:pt idx="5">
                  <c:v>22.12597728847064</c:v>
                </c:pt>
                <c:pt idx="6">
                  <c:v>22.12597728847064</c:v>
                </c:pt>
                <c:pt idx="7">
                  <c:v>22.12597728847064</c:v>
                </c:pt>
                <c:pt idx="8">
                  <c:v>22.12597728847064</c:v>
                </c:pt>
                <c:pt idx="9">
                  <c:v>22.12597728847064</c:v>
                </c:pt>
                <c:pt idx="10">
                  <c:v>22.12597728847064</c:v>
                </c:pt>
                <c:pt idx="11">
                  <c:v>22.12597728847064</c:v>
                </c:pt>
                <c:pt idx="12">
                  <c:v>22.12597728847064</c:v>
                </c:pt>
                <c:pt idx="13">
                  <c:v>22.12597728847064</c:v>
                </c:pt>
                <c:pt idx="14">
                  <c:v>22.12597728847064</c:v>
                </c:pt>
                <c:pt idx="15">
                  <c:v>22.12597728847064</c:v>
                </c:pt>
                <c:pt idx="16">
                  <c:v>20.96103435670593</c:v>
                </c:pt>
                <c:pt idx="17">
                  <c:v>20.96103435670593</c:v>
                </c:pt>
                <c:pt idx="18">
                  <c:v>20.96103435670593</c:v>
                </c:pt>
                <c:pt idx="19">
                  <c:v>20.96103435670593</c:v>
                </c:pt>
                <c:pt idx="20">
                  <c:v>20.96103435670593</c:v>
                </c:pt>
                <c:pt idx="21">
                  <c:v>20.96103435670593</c:v>
                </c:pt>
                <c:pt idx="22">
                  <c:v>20.96103435670593</c:v>
                </c:pt>
                <c:pt idx="23">
                  <c:v>13.47314426382883</c:v>
                </c:pt>
              </c:numCache>
            </c:numRef>
          </c:val>
          <c:smooth val="0"/>
          <c:extLst>
            <c:ext xmlns:c16="http://schemas.microsoft.com/office/drawing/2014/chart" uri="{C3380CC4-5D6E-409C-BE32-E72D297353CC}">
              <c16:uniqueId val="{0000001F-EA42-4C0E-8D71-2EB3461FA45E}"/>
            </c:ext>
          </c:extLst>
        </c:ser>
        <c:ser>
          <c:idx val="32"/>
          <c:order val="32"/>
          <c:tx>
            <c:strRef>
              <c:f>'HE Prices'!$AJ$5:$AJ$6</c:f>
              <c:strCache>
                <c:ptCount val="1"/>
                <c:pt idx="0">
                  <c:v>NO4_A1</c:v>
                </c:pt>
              </c:strCache>
            </c:strRef>
          </c:tx>
          <c:spPr>
            <a:ln w="28575" cap="rnd">
              <a:solidFill>
                <a:schemeClr val="accent3">
                  <a:lumMod val="50000"/>
                </a:schemeClr>
              </a:solidFill>
              <a:round/>
            </a:ln>
            <a:effectLst/>
          </c:spPr>
          <c:marker>
            <c:symbol val="circle"/>
            <c:size val="5"/>
            <c:spPr>
              <a:solidFill>
                <a:schemeClr val="accent3">
                  <a:lumMod val="50000"/>
                </a:schemeClr>
              </a:solidFill>
              <a:ln w="9525">
                <a:solidFill>
                  <a:schemeClr val="accent3">
                    <a:lumMod val="5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Prices'!$AJ$7:$AJ$31</c:f>
              <c:numCache>
                <c:formatCode>General</c:formatCode>
                <c:ptCount val="24"/>
                <c:pt idx="0">
                  <c:v>20.96103435670593</c:v>
                </c:pt>
                <c:pt idx="1">
                  <c:v>20.96103435670593</c:v>
                </c:pt>
                <c:pt idx="2">
                  <c:v>20.96103435670593</c:v>
                </c:pt>
                <c:pt idx="3">
                  <c:v>20.96103435670593</c:v>
                </c:pt>
                <c:pt idx="4">
                  <c:v>20.96103435670593</c:v>
                </c:pt>
                <c:pt idx="5">
                  <c:v>20.96103435670593</c:v>
                </c:pt>
                <c:pt idx="6">
                  <c:v>22.12597728847064</c:v>
                </c:pt>
                <c:pt idx="7">
                  <c:v>23.297157546352938</c:v>
                </c:pt>
                <c:pt idx="8">
                  <c:v>23.297157546352938</c:v>
                </c:pt>
                <c:pt idx="9">
                  <c:v>23.297157546352938</c:v>
                </c:pt>
                <c:pt idx="10">
                  <c:v>23.297157546352938</c:v>
                </c:pt>
                <c:pt idx="11">
                  <c:v>23.297157546352938</c:v>
                </c:pt>
                <c:pt idx="12">
                  <c:v>23.297157546352938</c:v>
                </c:pt>
                <c:pt idx="13">
                  <c:v>23.297157546352938</c:v>
                </c:pt>
                <c:pt idx="14">
                  <c:v>23.297157546352938</c:v>
                </c:pt>
                <c:pt idx="15">
                  <c:v>22.12597728847064</c:v>
                </c:pt>
                <c:pt idx="16">
                  <c:v>22.12597728847064</c:v>
                </c:pt>
                <c:pt idx="17">
                  <c:v>22.12597728847064</c:v>
                </c:pt>
                <c:pt idx="18">
                  <c:v>20.96103435670593</c:v>
                </c:pt>
                <c:pt idx="19">
                  <c:v>20.96103435670593</c:v>
                </c:pt>
                <c:pt idx="20">
                  <c:v>20.96103435670593</c:v>
                </c:pt>
                <c:pt idx="21">
                  <c:v>20.96103435670593</c:v>
                </c:pt>
                <c:pt idx="22">
                  <c:v>20.96103435670593</c:v>
                </c:pt>
                <c:pt idx="23">
                  <c:v>8.1651026556027198</c:v>
                </c:pt>
              </c:numCache>
            </c:numRef>
          </c:val>
          <c:smooth val="0"/>
          <c:extLst>
            <c:ext xmlns:c16="http://schemas.microsoft.com/office/drawing/2014/chart" uri="{C3380CC4-5D6E-409C-BE32-E72D297353CC}">
              <c16:uniqueId val="{00000020-EA42-4C0E-8D71-2EB3461FA45E}"/>
            </c:ext>
          </c:extLst>
        </c:ser>
        <c:ser>
          <c:idx val="33"/>
          <c:order val="33"/>
          <c:tx>
            <c:strRef>
              <c:f>'HE Prices'!$AK$5:$AK$6</c:f>
              <c:strCache>
                <c:ptCount val="1"/>
                <c:pt idx="0">
                  <c:v>NO5_A1</c:v>
                </c:pt>
              </c:strCache>
            </c:strRef>
          </c:tx>
          <c:spPr>
            <a:ln w="28575" cap="rnd">
              <a:solidFill>
                <a:schemeClr val="accent4">
                  <a:lumMod val="50000"/>
                </a:schemeClr>
              </a:solidFill>
              <a:round/>
            </a:ln>
            <a:effectLst/>
          </c:spPr>
          <c:marker>
            <c:symbol val="circle"/>
            <c:size val="5"/>
            <c:spPr>
              <a:solidFill>
                <a:schemeClr val="accent4">
                  <a:lumMod val="50000"/>
                </a:schemeClr>
              </a:solidFill>
              <a:ln w="9525">
                <a:solidFill>
                  <a:schemeClr val="accent4">
                    <a:lumMod val="5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Prices'!$AK$7:$AK$31</c:f>
              <c:numCache>
                <c:formatCode>General</c:formatCode>
                <c:ptCount val="24"/>
                <c:pt idx="0">
                  <c:v>22.12597728847064</c:v>
                </c:pt>
                <c:pt idx="1">
                  <c:v>22.12597728847064</c:v>
                </c:pt>
                <c:pt idx="2">
                  <c:v>22.12597728847064</c:v>
                </c:pt>
                <c:pt idx="3">
                  <c:v>22.12597728847064</c:v>
                </c:pt>
                <c:pt idx="4">
                  <c:v>46.559789799614542</c:v>
                </c:pt>
                <c:pt idx="5">
                  <c:v>46.559789799614542</c:v>
                </c:pt>
                <c:pt idx="6">
                  <c:v>47.558846942471739</c:v>
                </c:pt>
                <c:pt idx="7">
                  <c:v>78.047808394304539</c:v>
                </c:pt>
                <c:pt idx="8">
                  <c:v>78.047808394304539</c:v>
                </c:pt>
                <c:pt idx="9">
                  <c:v>78.047808394304539</c:v>
                </c:pt>
                <c:pt idx="10">
                  <c:v>78.047808394304539</c:v>
                </c:pt>
                <c:pt idx="11">
                  <c:v>46.559789799614542</c:v>
                </c:pt>
                <c:pt idx="12">
                  <c:v>44.474075513900239</c:v>
                </c:pt>
                <c:pt idx="13">
                  <c:v>42.388361228185943</c:v>
                </c:pt>
                <c:pt idx="14">
                  <c:v>44.474075513900239</c:v>
                </c:pt>
                <c:pt idx="15">
                  <c:v>46.559789799614542</c:v>
                </c:pt>
                <c:pt idx="16">
                  <c:v>46.559789799614542</c:v>
                </c:pt>
                <c:pt idx="17">
                  <c:v>45.51693265675744</c:v>
                </c:pt>
                <c:pt idx="18">
                  <c:v>22.12597728847064</c:v>
                </c:pt>
                <c:pt idx="19">
                  <c:v>22.12597728847064</c:v>
                </c:pt>
                <c:pt idx="20">
                  <c:v>22.12597728847064</c:v>
                </c:pt>
                <c:pt idx="21">
                  <c:v>22.12597728847064</c:v>
                </c:pt>
                <c:pt idx="22">
                  <c:v>22.12597728847064</c:v>
                </c:pt>
                <c:pt idx="23">
                  <c:v>22.12597728847064</c:v>
                </c:pt>
              </c:numCache>
            </c:numRef>
          </c:val>
          <c:smooth val="0"/>
          <c:extLst>
            <c:ext xmlns:c16="http://schemas.microsoft.com/office/drawing/2014/chart" uri="{C3380CC4-5D6E-409C-BE32-E72D297353CC}">
              <c16:uniqueId val="{00000021-EA42-4C0E-8D71-2EB3461FA45E}"/>
            </c:ext>
          </c:extLst>
        </c:ser>
        <c:ser>
          <c:idx val="34"/>
          <c:order val="34"/>
          <c:tx>
            <c:strRef>
              <c:f>'HE Prices'!$AL$5:$AL$6</c:f>
              <c:strCache>
                <c:ptCount val="1"/>
                <c:pt idx="0">
                  <c:v>PL_A</c:v>
                </c:pt>
              </c:strCache>
            </c:strRef>
          </c:tx>
          <c:spPr>
            <a:ln w="28575" cap="rnd">
              <a:solidFill>
                <a:schemeClr val="accent5">
                  <a:lumMod val="50000"/>
                </a:schemeClr>
              </a:solidFill>
              <a:round/>
            </a:ln>
            <a:effectLst/>
          </c:spPr>
          <c:marker>
            <c:symbol val="circle"/>
            <c:size val="5"/>
            <c:spPr>
              <a:solidFill>
                <a:schemeClr val="accent5">
                  <a:lumMod val="50000"/>
                </a:schemeClr>
              </a:solidFill>
              <a:ln w="9525">
                <a:solidFill>
                  <a:schemeClr val="accent5">
                    <a:lumMod val="5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Prices'!$AL$7:$AL$31</c:f>
              <c:numCache>
                <c:formatCode>General</c:formatCode>
                <c:ptCount val="24"/>
                <c:pt idx="0">
                  <c:v>31.02515565576822</c:v>
                </c:pt>
                <c:pt idx="1">
                  <c:v>31.525524950791631</c:v>
                </c:pt>
                <c:pt idx="2">
                  <c:v>31.525524950791631</c:v>
                </c:pt>
                <c:pt idx="3">
                  <c:v>31.525524950791631</c:v>
                </c:pt>
                <c:pt idx="4">
                  <c:v>31.02515565576822</c:v>
                </c:pt>
                <c:pt idx="5">
                  <c:v>31.02515565576822</c:v>
                </c:pt>
                <c:pt idx="6">
                  <c:v>31.02515565576822</c:v>
                </c:pt>
                <c:pt idx="7">
                  <c:v>30.597429528713931</c:v>
                </c:pt>
                <c:pt idx="8">
                  <c:v>26.897118306874304</c:v>
                </c:pt>
                <c:pt idx="9">
                  <c:v>27.389483575806704</c:v>
                </c:pt>
                <c:pt idx="10">
                  <c:v>31.02515565576822</c:v>
                </c:pt>
                <c:pt idx="11">
                  <c:v>31.02515565576822</c:v>
                </c:pt>
                <c:pt idx="12">
                  <c:v>30.082574005407832</c:v>
                </c:pt>
                <c:pt idx="13">
                  <c:v>30.082574005407832</c:v>
                </c:pt>
                <c:pt idx="14">
                  <c:v>30.082574005407832</c:v>
                </c:pt>
                <c:pt idx="15">
                  <c:v>29.607322753125281</c:v>
                </c:pt>
                <c:pt idx="16">
                  <c:v>23.737869300381849</c:v>
                </c:pt>
                <c:pt idx="17">
                  <c:v>23.728735654657719</c:v>
                </c:pt>
                <c:pt idx="18">
                  <c:v>28.053384710591498</c:v>
                </c:pt>
                <c:pt idx="19">
                  <c:v>30.082574005407832</c:v>
                </c:pt>
                <c:pt idx="20">
                  <c:v>30.082574005407832</c:v>
                </c:pt>
                <c:pt idx="21">
                  <c:v>30.082574005407832</c:v>
                </c:pt>
                <c:pt idx="22">
                  <c:v>30.082574005407832</c:v>
                </c:pt>
                <c:pt idx="23">
                  <c:v>31.358248419429412</c:v>
                </c:pt>
              </c:numCache>
            </c:numRef>
          </c:val>
          <c:smooth val="0"/>
          <c:extLst>
            <c:ext xmlns:c16="http://schemas.microsoft.com/office/drawing/2014/chart" uri="{C3380CC4-5D6E-409C-BE32-E72D297353CC}">
              <c16:uniqueId val="{00000022-EA42-4C0E-8D71-2EB3461FA45E}"/>
            </c:ext>
          </c:extLst>
        </c:ser>
        <c:ser>
          <c:idx val="35"/>
          <c:order val="35"/>
          <c:tx>
            <c:strRef>
              <c:f>'HE Prices'!$AM$5:$AM$6</c:f>
              <c:strCache>
                <c:ptCount val="1"/>
                <c:pt idx="0">
                  <c:v>SE1_EL</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Prices'!$AM$7:$AM$31</c:f>
              <c:numCache>
                <c:formatCode>General</c:formatCode>
                <c:ptCount val="24"/>
                <c:pt idx="0">
                  <c:v>0.68263576903904899</c:v>
                </c:pt>
                <c:pt idx="1">
                  <c:v>0.68263576903904899</c:v>
                </c:pt>
                <c:pt idx="2">
                  <c:v>0.68263576903904899</c:v>
                </c:pt>
                <c:pt idx="3">
                  <c:v>0.68263576903904899</c:v>
                </c:pt>
                <c:pt idx="4">
                  <c:v>0.68263576903904899</c:v>
                </c:pt>
                <c:pt idx="5">
                  <c:v>0.68263576903904899</c:v>
                </c:pt>
                <c:pt idx="6">
                  <c:v>0.68263576903904899</c:v>
                </c:pt>
                <c:pt idx="7">
                  <c:v>0.68263576903904899</c:v>
                </c:pt>
                <c:pt idx="8">
                  <c:v>0.68263576903904899</c:v>
                </c:pt>
                <c:pt idx="9">
                  <c:v>0.68263576903904899</c:v>
                </c:pt>
                <c:pt idx="10">
                  <c:v>0.68263576903904899</c:v>
                </c:pt>
                <c:pt idx="11">
                  <c:v>0.68263576903904899</c:v>
                </c:pt>
                <c:pt idx="12">
                  <c:v>0.68263576903904899</c:v>
                </c:pt>
                <c:pt idx="13">
                  <c:v>0.68263576903904899</c:v>
                </c:pt>
                <c:pt idx="14">
                  <c:v>0.68263576903904899</c:v>
                </c:pt>
                <c:pt idx="15">
                  <c:v>0.68263576903904899</c:v>
                </c:pt>
                <c:pt idx="16">
                  <c:v>0.68263576903904899</c:v>
                </c:pt>
                <c:pt idx="17">
                  <c:v>0.68263576903904899</c:v>
                </c:pt>
                <c:pt idx="18">
                  <c:v>0.68263576903904899</c:v>
                </c:pt>
                <c:pt idx="19">
                  <c:v>0.68263576903904899</c:v>
                </c:pt>
                <c:pt idx="20">
                  <c:v>0.68263576903904899</c:v>
                </c:pt>
                <c:pt idx="21">
                  <c:v>0.68263576903904899</c:v>
                </c:pt>
                <c:pt idx="22">
                  <c:v>0.68263576903904899</c:v>
                </c:pt>
                <c:pt idx="23">
                  <c:v>0.68263576903904899</c:v>
                </c:pt>
              </c:numCache>
            </c:numRef>
          </c:val>
          <c:smooth val="0"/>
          <c:extLst>
            <c:ext xmlns:c16="http://schemas.microsoft.com/office/drawing/2014/chart" uri="{C3380CC4-5D6E-409C-BE32-E72D297353CC}">
              <c16:uniqueId val="{00000023-EA42-4C0E-8D71-2EB3461FA45E}"/>
            </c:ext>
          </c:extLst>
        </c:ser>
        <c:ser>
          <c:idx val="36"/>
          <c:order val="36"/>
          <c:tx>
            <c:strRef>
              <c:f>'HE Prices'!$AN$5:$AN$6</c:f>
              <c:strCache>
                <c:ptCount val="1"/>
                <c:pt idx="0">
                  <c:v>SE1_OTHER</c:v>
                </c:pt>
              </c:strCache>
            </c:strRef>
          </c:tx>
          <c:spPr>
            <a:ln w="28575" cap="rnd">
              <a:solidFill>
                <a:schemeClr val="accent1">
                  <a:lumMod val="70000"/>
                  <a:lumOff val="30000"/>
                </a:schemeClr>
              </a:solidFill>
              <a:round/>
            </a:ln>
            <a:effectLst/>
          </c:spPr>
          <c:marker>
            <c:symbol val="circle"/>
            <c:size val="5"/>
            <c:spPr>
              <a:solidFill>
                <a:schemeClr val="accent1">
                  <a:lumMod val="70000"/>
                  <a:lumOff val="30000"/>
                </a:schemeClr>
              </a:solidFill>
              <a:ln w="9525">
                <a:solidFill>
                  <a:schemeClr val="accent1">
                    <a:lumMod val="70000"/>
                    <a:lumOff val="3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Prices'!$AN$7:$AN$31</c:f>
              <c:numCache>
                <c:formatCode>General</c:formatCode>
                <c:ptCount val="24"/>
                <c:pt idx="0">
                  <c:v>5.6318018868006003</c:v>
                </c:pt>
                <c:pt idx="1">
                  <c:v>5.6318018868006003</c:v>
                </c:pt>
                <c:pt idx="2">
                  <c:v>5.6318018868006003</c:v>
                </c:pt>
                <c:pt idx="3">
                  <c:v>5.6318018868006003</c:v>
                </c:pt>
                <c:pt idx="4">
                  <c:v>5.6318018868006003</c:v>
                </c:pt>
                <c:pt idx="5">
                  <c:v>5.6318018868006003</c:v>
                </c:pt>
                <c:pt idx="6">
                  <c:v>31.277507540820636</c:v>
                </c:pt>
                <c:pt idx="7">
                  <c:v>38.890448842173399</c:v>
                </c:pt>
                <c:pt idx="8">
                  <c:v>38.890448842173399</c:v>
                </c:pt>
                <c:pt idx="9">
                  <c:v>38.890448842173399</c:v>
                </c:pt>
                <c:pt idx="10">
                  <c:v>38.890448842173399</c:v>
                </c:pt>
                <c:pt idx="11">
                  <c:v>31.777776540820639</c:v>
                </c:pt>
                <c:pt idx="12">
                  <c:v>32.326981538482038</c:v>
                </c:pt>
                <c:pt idx="13">
                  <c:v>32.617555703550039</c:v>
                </c:pt>
                <c:pt idx="14">
                  <c:v>32.060280077104238</c:v>
                </c:pt>
                <c:pt idx="15">
                  <c:v>32.044007540820637</c:v>
                </c:pt>
                <c:pt idx="16">
                  <c:v>10.312393111921931</c:v>
                </c:pt>
                <c:pt idx="17">
                  <c:v>10.399242323226229</c:v>
                </c:pt>
                <c:pt idx="18">
                  <c:v>5.6318018868006003</c:v>
                </c:pt>
                <c:pt idx="19">
                  <c:v>5.6318018868006003</c:v>
                </c:pt>
                <c:pt idx="20">
                  <c:v>5.6318018868006003</c:v>
                </c:pt>
                <c:pt idx="21">
                  <c:v>5.6318018868006003</c:v>
                </c:pt>
                <c:pt idx="22">
                  <c:v>5.6318018868006003</c:v>
                </c:pt>
                <c:pt idx="23">
                  <c:v>6.7142751798791505</c:v>
                </c:pt>
              </c:numCache>
            </c:numRef>
          </c:val>
          <c:smooth val="0"/>
          <c:extLst>
            <c:ext xmlns:c16="http://schemas.microsoft.com/office/drawing/2014/chart" uri="{C3380CC4-5D6E-409C-BE32-E72D297353CC}">
              <c16:uniqueId val="{00000024-EA42-4C0E-8D71-2EB3461FA45E}"/>
            </c:ext>
          </c:extLst>
        </c:ser>
        <c:ser>
          <c:idx val="37"/>
          <c:order val="37"/>
          <c:tx>
            <c:strRef>
              <c:f>'HE Prices'!$AO$5:$AO$6</c:f>
              <c:strCache>
                <c:ptCount val="1"/>
                <c:pt idx="0">
                  <c:v>SE2_EL</c:v>
                </c:pt>
              </c:strCache>
            </c:strRef>
          </c:tx>
          <c:spPr>
            <a:ln w="28575" cap="rnd">
              <a:solidFill>
                <a:schemeClr val="accent2">
                  <a:lumMod val="70000"/>
                  <a:lumOff val="30000"/>
                </a:schemeClr>
              </a:solidFill>
              <a:round/>
            </a:ln>
            <a:effectLst/>
          </c:spPr>
          <c:marker>
            <c:symbol val="circle"/>
            <c:size val="5"/>
            <c:spPr>
              <a:solidFill>
                <a:schemeClr val="accent2">
                  <a:lumMod val="70000"/>
                  <a:lumOff val="30000"/>
                </a:schemeClr>
              </a:solidFill>
              <a:ln w="9525">
                <a:solidFill>
                  <a:schemeClr val="accent2">
                    <a:lumMod val="70000"/>
                    <a:lumOff val="3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Prices'!$AO$7:$AO$31</c:f>
              <c:numCache>
                <c:formatCode>General</c:formatCode>
                <c:ptCount val="24"/>
                <c:pt idx="0">
                  <c:v>-2.6380077529624302</c:v>
                </c:pt>
                <c:pt idx="1">
                  <c:v>-2.4159141579066299</c:v>
                </c:pt>
                <c:pt idx="2">
                  <c:v>-2.6268062915845598</c:v>
                </c:pt>
                <c:pt idx="3">
                  <c:v>-2.6380077529624302</c:v>
                </c:pt>
                <c:pt idx="4">
                  <c:v>-2.8935077529624298</c:v>
                </c:pt>
                <c:pt idx="5">
                  <c:v>-3.1355922401976879</c:v>
                </c:pt>
                <c:pt idx="6">
                  <c:v>-3.8887288279839876</c:v>
                </c:pt>
                <c:pt idx="7">
                  <c:v>-4.6440273666061183</c:v>
                </c:pt>
                <c:pt idx="8">
                  <c:v>-4.8802705790799479</c:v>
                </c:pt>
                <c:pt idx="9">
                  <c:v>-4.6440273666061183</c:v>
                </c:pt>
                <c:pt idx="10">
                  <c:v>-3.8775273666061176</c:v>
                </c:pt>
                <c:pt idx="11">
                  <c:v>-3.3665273666061184</c:v>
                </c:pt>
                <c:pt idx="12">
                  <c:v>-1.8335273666061178</c:v>
                </c:pt>
                <c:pt idx="13">
                  <c:v>-0.75450083885159691</c:v>
                </c:pt>
                <c:pt idx="14">
                  <c:v>-2.0890273666061177</c:v>
                </c:pt>
                <c:pt idx="15">
                  <c:v>-3.232556930301663</c:v>
                </c:pt>
                <c:pt idx="16">
                  <c:v>-3.1706699960591322</c:v>
                </c:pt>
                <c:pt idx="17">
                  <c:v>-3.1110273666061201</c:v>
                </c:pt>
                <c:pt idx="18">
                  <c:v>-3.024561810812727</c:v>
                </c:pt>
                <c:pt idx="19">
                  <c:v>-2.5134817918887951</c:v>
                </c:pt>
                <c:pt idx="20">
                  <c:v>-2.366732310172448</c:v>
                </c:pt>
                <c:pt idx="21">
                  <c:v>-1.9232474046719099</c:v>
                </c:pt>
                <c:pt idx="22">
                  <c:v>-0.69319133272210998</c:v>
                </c:pt>
                <c:pt idx="23">
                  <c:v>3.9883619895076401</c:v>
                </c:pt>
              </c:numCache>
            </c:numRef>
          </c:val>
          <c:smooth val="0"/>
          <c:extLst>
            <c:ext xmlns:c16="http://schemas.microsoft.com/office/drawing/2014/chart" uri="{C3380CC4-5D6E-409C-BE32-E72D297353CC}">
              <c16:uniqueId val="{00000025-EA42-4C0E-8D71-2EB3461FA45E}"/>
            </c:ext>
          </c:extLst>
        </c:ser>
        <c:ser>
          <c:idx val="38"/>
          <c:order val="38"/>
          <c:tx>
            <c:strRef>
              <c:f>'HE Prices'!$AP$5:$AP$6</c:f>
              <c:strCache>
                <c:ptCount val="1"/>
                <c:pt idx="0">
                  <c:v>SE2_OTHER</c:v>
                </c:pt>
              </c:strCache>
            </c:strRef>
          </c:tx>
          <c:spPr>
            <a:ln w="28575" cap="rnd">
              <a:solidFill>
                <a:schemeClr val="accent3">
                  <a:lumMod val="70000"/>
                  <a:lumOff val="30000"/>
                </a:schemeClr>
              </a:solidFill>
              <a:round/>
            </a:ln>
            <a:effectLst/>
          </c:spPr>
          <c:marker>
            <c:symbol val="circle"/>
            <c:size val="5"/>
            <c:spPr>
              <a:solidFill>
                <a:schemeClr val="accent3">
                  <a:lumMod val="70000"/>
                  <a:lumOff val="30000"/>
                </a:schemeClr>
              </a:solidFill>
              <a:ln w="9525">
                <a:solidFill>
                  <a:schemeClr val="accent3">
                    <a:lumMod val="70000"/>
                    <a:lumOff val="3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Prices'!$AP$7:$AP$31</c:f>
              <c:numCache>
                <c:formatCode>General</c:formatCode>
                <c:ptCount val="24"/>
                <c:pt idx="0">
                  <c:v>5.6318018868006003</c:v>
                </c:pt>
                <c:pt idx="1">
                  <c:v>3.1379934017516939</c:v>
                </c:pt>
                <c:pt idx="2">
                  <c:v>5.6318018868006003</c:v>
                </c:pt>
                <c:pt idx="3">
                  <c:v>5.6318018868006003</c:v>
                </c:pt>
                <c:pt idx="4">
                  <c:v>5.6318018868006003</c:v>
                </c:pt>
                <c:pt idx="5">
                  <c:v>5.6318018868006003</c:v>
                </c:pt>
                <c:pt idx="6">
                  <c:v>5.6318018868006003</c:v>
                </c:pt>
                <c:pt idx="7">
                  <c:v>5.6318018868006003</c:v>
                </c:pt>
                <c:pt idx="8">
                  <c:v>5.6318018868006003</c:v>
                </c:pt>
                <c:pt idx="9">
                  <c:v>5.6318018868006003</c:v>
                </c:pt>
                <c:pt idx="10">
                  <c:v>5.6318018868006003</c:v>
                </c:pt>
                <c:pt idx="11">
                  <c:v>5.6318018868006003</c:v>
                </c:pt>
                <c:pt idx="12">
                  <c:v>5.6318018868006003</c:v>
                </c:pt>
                <c:pt idx="13">
                  <c:v>5.6318018868006003</c:v>
                </c:pt>
                <c:pt idx="14">
                  <c:v>5.6318018868006003</c:v>
                </c:pt>
                <c:pt idx="15">
                  <c:v>5.6318018868006003</c:v>
                </c:pt>
                <c:pt idx="16">
                  <c:v>5.6318018868006003</c:v>
                </c:pt>
                <c:pt idx="17">
                  <c:v>5.6318018868006003</c:v>
                </c:pt>
                <c:pt idx="18">
                  <c:v>5.6318018868006003</c:v>
                </c:pt>
                <c:pt idx="19">
                  <c:v>5.6318018868006003</c:v>
                </c:pt>
                <c:pt idx="20">
                  <c:v>5.6318018868006003</c:v>
                </c:pt>
                <c:pt idx="21">
                  <c:v>5.6318018868006003</c:v>
                </c:pt>
                <c:pt idx="22">
                  <c:v>5.6318018868006003</c:v>
                </c:pt>
                <c:pt idx="23">
                  <c:v>5.6318018868006003</c:v>
                </c:pt>
              </c:numCache>
            </c:numRef>
          </c:val>
          <c:smooth val="0"/>
          <c:extLst>
            <c:ext xmlns:c16="http://schemas.microsoft.com/office/drawing/2014/chart" uri="{C3380CC4-5D6E-409C-BE32-E72D297353CC}">
              <c16:uniqueId val="{00000026-EA42-4C0E-8D71-2EB3461FA45E}"/>
            </c:ext>
          </c:extLst>
        </c:ser>
        <c:ser>
          <c:idx val="39"/>
          <c:order val="39"/>
          <c:tx>
            <c:strRef>
              <c:f>'HE Prices'!$AQ$5:$AQ$6</c:f>
              <c:strCache>
                <c:ptCount val="1"/>
                <c:pt idx="0">
                  <c:v>SE3_EL</c:v>
                </c:pt>
              </c:strCache>
            </c:strRef>
          </c:tx>
          <c:spPr>
            <a:ln w="28575" cap="rnd">
              <a:solidFill>
                <a:schemeClr val="accent4">
                  <a:lumMod val="70000"/>
                  <a:lumOff val="30000"/>
                </a:schemeClr>
              </a:solidFill>
              <a:round/>
            </a:ln>
            <a:effectLst/>
          </c:spPr>
          <c:marker>
            <c:symbol val="circle"/>
            <c:size val="5"/>
            <c:spPr>
              <a:solidFill>
                <a:schemeClr val="accent4">
                  <a:lumMod val="70000"/>
                  <a:lumOff val="30000"/>
                </a:schemeClr>
              </a:solidFill>
              <a:ln w="9525">
                <a:solidFill>
                  <a:schemeClr val="accent4">
                    <a:lumMod val="70000"/>
                    <a:lumOff val="3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Prices'!$AQ$7:$AQ$31</c:f>
              <c:numCache>
                <c:formatCode>General</c:formatCode>
                <c:ptCount val="24"/>
                <c:pt idx="0">
                  <c:v>3.1379934017516939</c:v>
                </c:pt>
                <c:pt idx="1">
                  <c:v>3.1379934017516939</c:v>
                </c:pt>
                <c:pt idx="2">
                  <c:v>3.2487480022238291</c:v>
                </c:pt>
                <c:pt idx="3">
                  <c:v>6.3655379308238187</c:v>
                </c:pt>
                <c:pt idx="4">
                  <c:v>7.8579014814295993</c:v>
                </c:pt>
                <c:pt idx="5">
                  <c:v>10.119462643205281</c:v>
                </c:pt>
                <c:pt idx="6">
                  <c:v>24.551236847448969</c:v>
                </c:pt>
                <c:pt idx="7">
                  <c:v>36.540919808129203</c:v>
                </c:pt>
                <c:pt idx="8">
                  <c:v>36.540919808129203</c:v>
                </c:pt>
                <c:pt idx="9">
                  <c:v>35.868107580603301</c:v>
                </c:pt>
                <c:pt idx="10">
                  <c:v>31.840475334104301</c:v>
                </c:pt>
                <c:pt idx="11">
                  <c:v>22.38335805957017</c:v>
                </c:pt>
                <c:pt idx="12">
                  <c:v>20.351233057512172</c:v>
                </c:pt>
                <c:pt idx="13">
                  <c:v>17.995619993382672</c:v>
                </c:pt>
                <c:pt idx="14">
                  <c:v>17.995619993382672</c:v>
                </c:pt>
                <c:pt idx="15">
                  <c:v>18.11581413655702</c:v>
                </c:pt>
                <c:pt idx="16">
                  <c:v>18.258787116099171</c:v>
                </c:pt>
                <c:pt idx="17">
                  <c:v>8.3279719333863191</c:v>
                </c:pt>
                <c:pt idx="18">
                  <c:v>6.0476828150926192</c:v>
                </c:pt>
                <c:pt idx="19">
                  <c:v>7.1065765857130385</c:v>
                </c:pt>
                <c:pt idx="20">
                  <c:v>7.4350324538199892</c:v>
                </c:pt>
                <c:pt idx="21">
                  <c:v>6.299256168177739</c:v>
                </c:pt>
                <c:pt idx="22">
                  <c:v>3.2487480022238291</c:v>
                </c:pt>
                <c:pt idx="23">
                  <c:v>6.3516731023025299</c:v>
                </c:pt>
              </c:numCache>
            </c:numRef>
          </c:val>
          <c:smooth val="0"/>
          <c:extLst>
            <c:ext xmlns:c16="http://schemas.microsoft.com/office/drawing/2014/chart" uri="{C3380CC4-5D6E-409C-BE32-E72D297353CC}">
              <c16:uniqueId val="{00000027-EA42-4C0E-8D71-2EB3461FA45E}"/>
            </c:ext>
          </c:extLst>
        </c:ser>
        <c:ser>
          <c:idx val="40"/>
          <c:order val="40"/>
          <c:tx>
            <c:strRef>
              <c:f>'HE Prices'!$AR$5:$AR$6</c:f>
              <c:strCache>
                <c:ptCount val="1"/>
                <c:pt idx="0">
                  <c:v>SE3_GOT</c:v>
                </c:pt>
              </c:strCache>
            </c:strRef>
          </c:tx>
          <c:spPr>
            <a:ln w="28575" cap="rnd">
              <a:solidFill>
                <a:schemeClr val="accent5">
                  <a:lumMod val="70000"/>
                  <a:lumOff val="30000"/>
                </a:schemeClr>
              </a:solidFill>
              <a:round/>
            </a:ln>
            <a:effectLst/>
          </c:spPr>
          <c:marker>
            <c:symbol val="circle"/>
            <c:size val="5"/>
            <c:spPr>
              <a:solidFill>
                <a:schemeClr val="accent5">
                  <a:lumMod val="70000"/>
                  <a:lumOff val="30000"/>
                </a:schemeClr>
              </a:solidFill>
              <a:ln w="9525">
                <a:solidFill>
                  <a:schemeClr val="accent5">
                    <a:lumMod val="70000"/>
                    <a:lumOff val="3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Prices'!$AR$7:$AR$31</c:f>
              <c:numCache>
                <c:formatCode>General</c:formatCode>
                <c:ptCount val="24"/>
                <c:pt idx="0">
                  <c:v>10.126013976537537</c:v>
                </c:pt>
                <c:pt idx="1">
                  <c:v>10.252910559980652</c:v>
                </c:pt>
                <c:pt idx="2">
                  <c:v>10.132414103376245</c:v>
                </c:pt>
                <c:pt idx="3">
                  <c:v>10.126013976537537</c:v>
                </c:pt>
                <c:pt idx="4">
                  <c:v>25.195571144160191</c:v>
                </c:pt>
                <c:pt idx="5">
                  <c:v>25.501871501261839</c:v>
                </c:pt>
                <c:pt idx="6">
                  <c:v>43.655344187522402</c:v>
                </c:pt>
                <c:pt idx="7">
                  <c:v>53.2670291484065</c:v>
                </c:pt>
                <c:pt idx="8">
                  <c:v>52.379267598400503</c:v>
                </c:pt>
                <c:pt idx="9">
                  <c:v>41.323576114183396</c:v>
                </c:pt>
                <c:pt idx="10">
                  <c:v>43.243826636104103</c:v>
                </c:pt>
                <c:pt idx="11">
                  <c:v>41.487465399643597</c:v>
                </c:pt>
                <c:pt idx="12">
                  <c:v>23.854418001430602</c:v>
                </c:pt>
                <c:pt idx="13">
                  <c:v>22.489166495446501</c:v>
                </c:pt>
                <c:pt idx="14">
                  <c:v>24.1776925000704</c:v>
                </c:pt>
                <c:pt idx="15">
                  <c:v>27.005427405869899</c:v>
                </c:pt>
                <c:pt idx="16">
                  <c:v>28.5561255480219</c:v>
                </c:pt>
                <c:pt idx="17">
                  <c:v>28.285218279788399</c:v>
                </c:pt>
                <c:pt idx="18">
                  <c:v>27.9086380663895</c:v>
                </c:pt>
                <c:pt idx="19">
                  <c:v>26.074258509899828</c:v>
                </c:pt>
                <c:pt idx="20">
                  <c:v>25.288654088119337</c:v>
                </c:pt>
                <c:pt idx="21">
                  <c:v>23.967937376474367</c:v>
                </c:pt>
                <c:pt idx="22">
                  <c:v>11.237214680414469</c:v>
                </c:pt>
                <c:pt idx="23">
                  <c:v>7.5214859884577701</c:v>
                </c:pt>
              </c:numCache>
            </c:numRef>
          </c:val>
          <c:smooth val="0"/>
          <c:extLst>
            <c:ext xmlns:c16="http://schemas.microsoft.com/office/drawing/2014/chart" uri="{C3380CC4-5D6E-409C-BE32-E72D297353CC}">
              <c16:uniqueId val="{00000028-EA42-4C0E-8D71-2EB3461FA45E}"/>
            </c:ext>
          </c:extLst>
        </c:ser>
        <c:ser>
          <c:idx val="41"/>
          <c:order val="41"/>
          <c:tx>
            <c:strRef>
              <c:f>'HE Prices'!$AS$5:$AS$6</c:f>
              <c:strCache>
                <c:ptCount val="1"/>
                <c:pt idx="0">
                  <c:v>SE3_HP</c:v>
                </c:pt>
              </c:strCache>
            </c:strRef>
          </c:tx>
          <c:spPr>
            <a:ln w="28575" cap="rnd">
              <a:solidFill>
                <a:schemeClr val="accent6">
                  <a:lumMod val="70000"/>
                  <a:lumOff val="30000"/>
                </a:schemeClr>
              </a:solidFill>
              <a:round/>
            </a:ln>
            <a:effectLst/>
          </c:spPr>
          <c:marker>
            <c:symbol val="circle"/>
            <c:size val="5"/>
            <c:spPr>
              <a:solidFill>
                <a:schemeClr val="accent6">
                  <a:lumMod val="70000"/>
                  <a:lumOff val="30000"/>
                </a:schemeClr>
              </a:solidFill>
              <a:ln w="9525">
                <a:solidFill>
                  <a:schemeClr val="accent6">
                    <a:lumMod val="70000"/>
                    <a:lumOff val="3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Prices'!$AS$7:$AS$31</c:f>
              <c:numCache>
                <c:formatCode>General</c:formatCode>
                <c:ptCount val="24"/>
                <c:pt idx="0">
                  <c:v>16.41571578604341</c:v>
                </c:pt>
                <c:pt idx="1">
                  <c:v>16.230251406038612</c:v>
                </c:pt>
                <c:pt idx="2">
                  <c:v>16.406361747314509</c:v>
                </c:pt>
                <c:pt idx="3">
                  <c:v>16.41571578604341</c:v>
                </c:pt>
                <c:pt idx="4">
                  <c:v>16.62907695514571</c:v>
                </c:pt>
                <c:pt idx="5">
                  <c:v>16.831235190832778</c:v>
                </c:pt>
                <c:pt idx="6">
                  <c:v>18.454882895557969</c:v>
                </c:pt>
                <c:pt idx="7">
                  <c:v>19.457047491162761</c:v>
                </c:pt>
                <c:pt idx="8">
                  <c:v>19.654327835608548</c:v>
                </c:pt>
                <c:pt idx="9">
                  <c:v>19.457047491162761</c:v>
                </c:pt>
                <c:pt idx="10">
                  <c:v>19.03032515295817</c:v>
                </c:pt>
                <c:pt idx="11">
                  <c:v>17.024082895557971</c:v>
                </c:pt>
                <c:pt idx="12">
                  <c:v>15.743915880944222</c:v>
                </c:pt>
                <c:pt idx="13">
                  <c:v>14.842849886994721</c:v>
                </c:pt>
                <c:pt idx="14">
                  <c:v>15.95727705004651</c:v>
                </c:pt>
                <c:pt idx="15">
                  <c:v>17.823582087874122</c:v>
                </c:pt>
                <c:pt idx="16">
                  <c:v>18.847042861694469</c:v>
                </c:pt>
                <c:pt idx="17">
                  <c:v>18.668244064660271</c:v>
                </c:pt>
                <c:pt idx="18">
                  <c:v>18.419701123817021</c:v>
                </c:pt>
                <c:pt idx="19">
                  <c:v>17.20901061653392</c:v>
                </c:pt>
                <c:pt idx="20">
                  <c:v>16.69051169815878</c:v>
                </c:pt>
                <c:pt idx="21">
                  <c:v>15.81883866847306</c:v>
                </c:pt>
                <c:pt idx="22">
                  <c:v>14.791651969558831</c:v>
                </c:pt>
                <c:pt idx="23">
                  <c:v>8.5344701588176406</c:v>
                </c:pt>
              </c:numCache>
            </c:numRef>
          </c:val>
          <c:smooth val="0"/>
          <c:extLst>
            <c:ext xmlns:c16="http://schemas.microsoft.com/office/drawing/2014/chart" uri="{C3380CC4-5D6E-409C-BE32-E72D297353CC}">
              <c16:uniqueId val="{00000029-EA42-4C0E-8D71-2EB3461FA45E}"/>
            </c:ext>
          </c:extLst>
        </c:ser>
        <c:ser>
          <c:idx val="42"/>
          <c:order val="42"/>
          <c:tx>
            <c:strRef>
              <c:f>'HE Prices'!$AT$5:$AT$6</c:f>
              <c:strCache>
                <c:ptCount val="1"/>
                <c:pt idx="0">
                  <c:v>SE3_OTHER</c:v>
                </c:pt>
              </c:strCache>
            </c:strRef>
          </c:tx>
          <c:spPr>
            <a:ln w="28575" cap="rnd">
              <a:solidFill>
                <a:schemeClr val="accent1">
                  <a:lumMod val="70000"/>
                </a:schemeClr>
              </a:solidFill>
              <a:round/>
            </a:ln>
            <a:effectLst/>
          </c:spPr>
          <c:marker>
            <c:symbol val="circle"/>
            <c:size val="5"/>
            <c:spPr>
              <a:solidFill>
                <a:schemeClr val="accent1">
                  <a:lumMod val="70000"/>
                </a:schemeClr>
              </a:solidFill>
              <a:ln w="9525">
                <a:solidFill>
                  <a:schemeClr val="accent1">
                    <a:lumMod val="7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Prices'!$AT$7:$AT$31</c:f>
              <c:numCache>
                <c:formatCode>General</c:formatCode>
                <c:ptCount val="24"/>
                <c:pt idx="0">
                  <c:v>5.6318018868006003</c:v>
                </c:pt>
                <c:pt idx="1">
                  <c:v>5.6318018868006003</c:v>
                </c:pt>
                <c:pt idx="2">
                  <c:v>5.6318018868006003</c:v>
                </c:pt>
                <c:pt idx="3">
                  <c:v>5.6318018868006003</c:v>
                </c:pt>
                <c:pt idx="4">
                  <c:v>5.6318018868006003</c:v>
                </c:pt>
                <c:pt idx="5">
                  <c:v>5.6318018868006003</c:v>
                </c:pt>
                <c:pt idx="6">
                  <c:v>11.838631447284659</c:v>
                </c:pt>
                <c:pt idx="7">
                  <c:v>42.8278337907674</c:v>
                </c:pt>
                <c:pt idx="8">
                  <c:v>42.8278337907674</c:v>
                </c:pt>
                <c:pt idx="9">
                  <c:v>42.8278337907674</c:v>
                </c:pt>
                <c:pt idx="10">
                  <c:v>22.390639616258401</c:v>
                </c:pt>
                <c:pt idx="11">
                  <c:v>12.77672140171515</c:v>
                </c:pt>
                <c:pt idx="12">
                  <c:v>14.746898437205751</c:v>
                </c:pt>
                <c:pt idx="13">
                  <c:v>16.133639001894018</c:v>
                </c:pt>
                <c:pt idx="14">
                  <c:v>10.63939446823802</c:v>
                </c:pt>
                <c:pt idx="15">
                  <c:v>10.423045010524191</c:v>
                </c:pt>
                <c:pt idx="16">
                  <c:v>5.6318018868006003</c:v>
                </c:pt>
                <c:pt idx="17">
                  <c:v>5.6318018868006003</c:v>
                </c:pt>
                <c:pt idx="18">
                  <c:v>5.6318018868006003</c:v>
                </c:pt>
                <c:pt idx="19">
                  <c:v>5.6318018868006003</c:v>
                </c:pt>
                <c:pt idx="20">
                  <c:v>5.6318018868006003</c:v>
                </c:pt>
                <c:pt idx="21">
                  <c:v>5.6318018868006003</c:v>
                </c:pt>
                <c:pt idx="22">
                  <c:v>5.6318018868006003</c:v>
                </c:pt>
                <c:pt idx="23">
                  <c:v>8.1309085285862999</c:v>
                </c:pt>
              </c:numCache>
            </c:numRef>
          </c:val>
          <c:smooth val="0"/>
          <c:extLst>
            <c:ext xmlns:c16="http://schemas.microsoft.com/office/drawing/2014/chart" uri="{C3380CC4-5D6E-409C-BE32-E72D297353CC}">
              <c16:uniqueId val="{0000002A-EA42-4C0E-8D71-2EB3461FA45E}"/>
            </c:ext>
          </c:extLst>
        </c:ser>
        <c:ser>
          <c:idx val="43"/>
          <c:order val="43"/>
          <c:tx>
            <c:strRef>
              <c:f>'HE Prices'!$AU$5:$AU$6</c:f>
              <c:strCache>
                <c:ptCount val="1"/>
                <c:pt idx="0">
                  <c:v>SE3_STO</c:v>
                </c:pt>
              </c:strCache>
            </c:strRef>
          </c:tx>
          <c:spPr>
            <a:ln w="28575" cap="rnd">
              <a:solidFill>
                <a:schemeClr val="accent2">
                  <a:lumMod val="70000"/>
                </a:schemeClr>
              </a:solidFill>
              <a:round/>
            </a:ln>
            <a:effectLst/>
          </c:spPr>
          <c:marker>
            <c:symbol val="circle"/>
            <c:size val="5"/>
            <c:spPr>
              <a:solidFill>
                <a:schemeClr val="accent2">
                  <a:lumMod val="70000"/>
                </a:schemeClr>
              </a:solidFill>
              <a:ln w="9525">
                <a:solidFill>
                  <a:schemeClr val="accent2">
                    <a:lumMod val="7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Prices'!$AU$7:$AU$31</c:f>
              <c:numCache>
                <c:formatCode>General</c:formatCode>
                <c:ptCount val="24"/>
                <c:pt idx="0">
                  <c:v>22.215799896943619</c:v>
                </c:pt>
                <c:pt idx="1">
                  <c:v>21.934793260572619</c:v>
                </c:pt>
                <c:pt idx="2">
                  <c:v>22.20162711099071</c:v>
                </c:pt>
                <c:pt idx="3">
                  <c:v>22.215799896943619</c:v>
                </c:pt>
                <c:pt idx="4">
                  <c:v>22.53907439558342</c:v>
                </c:pt>
                <c:pt idx="5">
                  <c:v>25.501871501261839</c:v>
                </c:pt>
                <c:pt idx="6">
                  <c:v>27.961943781148499</c:v>
                </c:pt>
                <c:pt idx="7">
                  <c:v>40.350317587256697</c:v>
                </c:pt>
                <c:pt idx="8">
                  <c:v>40.649227200053296</c:v>
                </c:pt>
                <c:pt idx="9">
                  <c:v>40.350317587256697</c:v>
                </c:pt>
                <c:pt idx="10">
                  <c:v>39.703768589977003</c:v>
                </c:pt>
                <c:pt idx="11">
                  <c:v>43.593764648837094</c:v>
                </c:pt>
                <c:pt idx="12">
                  <c:v>23.854418001430602</c:v>
                </c:pt>
                <c:pt idx="13">
                  <c:v>48.719662218960806</c:v>
                </c:pt>
                <c:pt idx="14">
                  <c:v>46.100758385789106</c:v>
                </c:pt>
                <c:pt idx="15">
                  <c:v>42.179510121496804</c:v>
                </c:pt>
                <c:pt idx="16">
                  <c:v>40.326989531522202</c:v>
                </c:pt>
                <c:pt idx="17">
                  <c:v>28.285218279788399</c:v>
                </c:pt>
                <c:pt idx="18">
                  <c:v>27.9086380663895</c:v>
                </c:pt>
                <c:pt idx="19">
                  <c:v>26.074258509899828</c:v>
                </c:pt>
                <c:pt idx="20">
                  <c:v>25.288654088119337</c:v>
                </c:pt>
                <c:pt idx="21">
                  <c:v>23.967937376474367</c:v>
                </c:pt>
                <c:pt idx="22">
                  <c:v>22.411593893270989</c:v>
                </c:pt>
                <c:pt idx="23">
                  <c:v>11.124993016715059</c:v>
                </c:pt>
              </c:numCache>
            </c:numRef>
          </c:val>
          <c:smooth val="0"/>
          <c:extLst>
            <c:ext xmlns:c16="http://schemas.microsoft.com/office/drawing/2014/chart" uri="{C3380CC4-5D6E-409C-BE32-E72D297353CC}">
              <c16:uniqueId val="{0000002B-EA42-4C0E-8D71-2EB3461FA45E}"/>
            </c:ext>
          </c:extLst>
        </c:ser>
        <c:ser>
          <c:idx val="44"/>
          <c:order val="44"/>
          <c:tx>
            <c:strRef>
              <c:f>'HE Prices'!$AV$5:$AV$6</c:f>
              <c:strCache>
                <c:ptCount val="1"/>
                <c:pt idx="0">
                  <c:v>SE4_EL</c:v>
                </c:pt>
              </c:strCache>
            </c:strRef>
          </c:tx>
          <c:spPr>
            <a:ln w="28575" cap="rnd">
              <a:solidFill>
                <a:schemeClr val="accent3">
                  <a:lumMod val="70000"/>
                </a:schemeClr>
              </a:solidFill>
              <a:round/>
            </a:ln>
            <a:effectLst/>
          </c:spPr>
          <c:marker>
            <c:symbol val="circle"/>
            <c:size val="5"/>
            <c:spPr>
              <a:solidFill>
                <a:schemeClr val="accent3">
                  <a:lumMod val="70000"/>
                </a:schemeClr>
              </a:solidFill>
              <a:ln w="9525">
                <a:solidFill>
                  <a:schemeClr val="accent3">
                    <a:lumMod val="7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Prices'!$AV$7:$AV$31</c:f>
              <c:numCache>
                <c:formatCode>General</c:formatCode>
                <c:ptCount val="24"/>
                <c:pt idx="0">
                  <c:v>9.2371409409233109</c:v>
                </c:pt>
                <c:pt idx="1">
                  <c:v>9.2371409409233109</c:v>
                </c:pt>
                <c:pt idx="2">
                  <c:v>9.2371409409233109</c:v>
                </c:pt>
                <c:pt idx="3">
                  <c:v>9.2371409409233109</c:v>
                </c:pt>
                <c:pt idx="4">
                  <c:v>11.91300131020391</c:v>
                </c:pt>
                <c:pt idx="5">
                  <c:v>13.546586994731801</c:v>
                </c:pt>
                <c:pt idx="6">
                  <c:v>35.273915693121801</c:v>
                </c:pt>
                <c:pt idx="7">
                  <c:v>41.732131201610599</c:v>
                </c:pt>
                <c:pt idx="8">
                  <c:v>44.891108812218903</c:v>
                </c:pt>
                <c:pt idx="9">
                  <c:v>38.341114260180504</c:v>
                </c:pt>
                <c:pt idx="10">
                  <c:v>34.883900706840201</c:v>
                </c:pt>
                <c:pt idx="11">
                  <c:v>28.662071142093701</c:v>
                </c:pt>
                <c:pt idx="12">
                  <c:v>25.2684180063866</c:v>
                </c:pt>
                <c:pt idx="13">
                  <c:v>23.876125712509801</c:v>
                </c:pt>
                <c:pt idx="14">
                  <c:v>26.865980756358098</c:v>
                </c:pt>
                <c:pt idx="15">
                  <c:v>30.008120021338399</c:v>
                </c:pt>
                <c:pt idx="16">
                  <c:v>23.087514144397602</c:v>
                </c:pt>
                <c:pt idx="17">
                  <c:v>14.624241226173201</c:v>
                </c:pt>
                <c:pt idx="18">
                  <c:v>14.0112207515295</c:v>
                </c:pt>
                <c:pt idx="19">
                  <c:v>11.35158553371166</c:v>
                </c:pt>
                <c:pt idx="20">
                  <c:v>11.597019043619291</c:v>
                </c:pt>
                <c:pt idx="21">
                  <c:v>9.1120906812338092</c:v>
                </c:pt>
                <c:pt idx="22">
                  <c:v>9.2371409409233109</c:v>
                </c:pt>
                <c:pt idx="23">
                  <c:v>11.71076754703504</c:v>
                </c:pt>
              </c:numCache>
            </c:numRef>
          </c:val>
          <c:smooth val="0"/>
          <c:extLst>
            <c:ext xmlns:c16="http://schemas.microsoft.com/office/drawing/2014/chart" uri="{C3380CC4-5D6E-409C-BE32-E72D297353CC}">
              <c16:uniqueId val="{0000002C-EA42-4C0E-8D71-2EB3461FA45E}"/>
            </c:ext>
          </c:extLst>
        </c:ser>
        <c:ser>
          <c:idx val="45"/>
          <c:order val="45"/>
          <c:tx>
            <c:strRef>
              <c:f>'HE Prices'!$AW$5:$AW$6</c:f>
              <c:strCache>
                <c:ptCount val="1"/>
                <c:pt idx="0">
                  <c:v>SE4_HP</c:v>
                </c:pt>
              </c:strCache>
            </c:strRef>
          </c:tx>
          <c:spPr>
            <a:ln w="28575" cap="rnd">
              <a:solidFill>
                <a:schemeClr val="accent4">
                  <a:lumMod val="70000"/>
                </a:schemeClr>
              </a:solidFill>
              <a:round/>
            </a:ln>
            <a:effectLst/>
          </c:spPr>
          <c:marker>
            <c:symbol val="circle"/>
            <c:size val="5"/>
            <c:spPr>
              <a:solidFill>
                <a:schemeClr val="accent4">
                  <a:lumMod val="70000"/>
                </a:schemeClr>
              </a:solidFill>
              <a:ln w="9525">
                <a:solidFill>
                  <a:schemeClr val="accent4">
                    <a:lumMod val="7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Prices'!$AW$7:$AW$31</c:f>
              <c:numCache>
                <c:formatCode>General</c:formatCode>
                <c:ptCount val="24"/>
                <c:pt idx="0">
                  <c:v>48.366972522659196</c:v>
                </c:pt>
                <c:pt idx="1">
                  <c:v>47.102737131391805</c:v>
                </c:pt>
                <c:pt idx="2">
                  <c:v>47.399239153878</c:v>
                </c:pt>
                <c:pt idx="3">
                  <c:v>47.414987754337503</c:v>
                </c:pt>
                <c:pt idx="4">
                  <c:v>47.787664236331295</c:v>
                </c:pt>
                <c:pt idx="5">
                  <c:v>64.199890880628104</c:v>
                </c:pt>
                <c:pt idx="6">
                  <c:v>50.851638623139294</c:v>
                </c:pt>
                <c:pt idx="7">
                  <c:v>48.890566570894102</c:v>
                </c:pt>
                <c:pt idx="8">
                  <c:v>43.584486033025897</c:v>
                </c:pt>
                <c:pt idx="9">
                  <c:v>49.500454841288501</c:v>
                </c:pt>
                <c:pt idx="10">
                  <c:v>48.988829520554404</c:v>
                </c:pt>
                <c:pt idx="11">
                  <c:v>66.754278196639703</c:v>
                </c:pt>
                <c:pt idx="12">
                  <c:v>74.1552838370324</c:v>
                </c:pt>
                <c:pt idx="13">
                  <c:v>74.1552838370324</c:v>
                </c:pt>
                <c:pt idx="14">
                  <c:v>72.322158392419908</c:v>
                </c:pt>
                <c:pt idx="15">
                  <c:v>62.581526670981297</c:v>
                </c:pt>
                <c:pt idx="16">
                  <c:v>51.728872463565196</c:v>
                </c:pt>
                <c:pt idx="17">
                  <c:v>47.301013165480299</c:v>
                </c:pt>
                <c:pt idx="18">
                  <c:v>59.470258216164396</c:v>
                </c:pt>
                <c:pt idx="19">
                  <c:v>65.789102199897002</c:v>
                </c:pt>
                <c:pt idx="20">
                  <c:v>68.495255218556395</c:v>
                </c:pt>
                <c:pt idx="21">
                  <c:v>46.071164457134699</c:v>
                </c:pt>
                <c:pt idx="22">
                  <c:v>23.712785953745399</c:v>
                </c:pt>
                <c:pt idx="23">
                  <c:v>13.48814482324279</c:v>
                </c:pt>
              </c:numCache>
            </c:numRef>
          </c:val>
          <c:smooth val="0"/>
          <c:extLst>
            <c:ext xmlns:c16="http://schemas.microsoft.com/office/drawing/2014/chart" uri="{C3380CC4-5D6E-409C-BE32-E72D297353CC}">
              <c16:uniqueId val="{0000002D-EA42-4C0E-8D71-2EB3461FA45E}"/>
            </c:ext>
          </c:extLst>
        </c:ser>
        <c:ser>
          <c:idx val="46"/>
          <c:order val="46"/>
          <c:tx>
            <c:strRef>
              <c:f>'HE Prices'!$AX$5:$AX$6</c:f>
              <c:strCache>
                <c:ptCount val="1"/>
                <c:pt idx="0">
                  <c:v>SE4_MAL</c:v>
                </c:pt>
              </c:strCache>
            </c:strRef>
          </c:tx>
          <c:spPr>
            <a:ln w="28575" cap="rnd">
              <a:solidFill>
                <a:schemeClr val="accent5">
                  <a:lumMod val="70000"/>
                </a:schemeClr>
              </a:solidFill>
              <a:round/>
            </a:ln>
            <a:effectLst/>
          </c:spPr>
          <c:marker>
            <c:symbol val="circle"/>
            <c:size val="5"/>
            <c:spPr>
              <a:solidFill>
                <a:schemeClr val="accent5">
                  <a:lumMod val="70000"/>
                </a:schemeClr>
              </a:solidFill>
              <a:ln w="9525">
                <a:solidFill>
                  <a:schemeClr val="accent5">
                    <a:lumMod val="7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Prices'!$AX$7:$AX$31</c:f>
              <c:numCache>
                <c:formatCode>General</c:formatCode>
                <c:ptCount val="24"/>
                <c:pt idx="0">
                  <c:v>50.691200000000002</c:v>
                </c:pt>
                <c:pt idx="1">
                  <c:v>50.691200000000002</c:v>
                </c:pt>
                <c:pt idx="2">
                  <c:v>50.691200000000002</c:v>
                </c:pt>
                <c:pt idx="3">
                  <c:v>50.691200000000002</c:v>
                </c:pt>
                <c:pt idx="4">
                  <c:v>50.691200000000002</c:v>
                </c:pt>
                <c:pt idx="5">
                  <c:v>50.691200000000002</c:v>
                </c:pt>
                <c:pt idx="6">
                  <c:v>41.256591310453203</c:v>
                </c:pt>
                <c:pt idx="7">
                  <c:v>39.300739389461704</c:v>
                </c:pt>
                <c:pt idx="8">
                  <c:v>39.055413754967603</c:v>
                </c:pt>
                <c:pt idx="9">
                  <c:v>37.618794986512398</c:v>
                </c:pt>
                <c:pt idx="10">
                  <c:v>43.911620315952305</c:v>
                </c:pt>
                <c:pt idx="11">
                  <c:v>73.052248764637199</c:v>
                </c:pt>
                <c:pt idx="12">
                  <c:v>77.575988394534804</c:v>
                </c:pt>
                <c:pt idx="13">
                  <c:v>79.431914022272508</c:v>
                </c:pt>
                <c:pt idx="14">
                  <c:v>75.446437248822605</c:v>
                </c:pt>
                <c:pt idx="15">
                  <c:v>68.095492516040906</c:v>
                </c:pt>
                <c:pt idx="16">
                  <c:v>50.731245784175201</c:v>
                </c:pt>
                <c:pt idx="17">
                  <c:v>43.646670907239603</c:v>
                </c:pt>
                <c:pt idx="18">
                  <c:v>54.092552562347002</c:v>
                </c:pt>
                <c:pt idx="19">
                  <c:v>55.426128242459399</c:v>
                </c:pt>
                <c:pt idx="20">
                  <c:v>50.691200000000002</c:v>
                </c:pt>
                <c:pt idx="21">
                  <c:v>50.691200000000002</c:v>
                </c:pt>
                <c:pt idx="22">
                  <c:v>50.691200000000002</c:v>
                </c:pt>
                <c:pt idx="23">
                  <c:v>50.691200000000002</c:v>
                </c:pt>
              </c:numCache>
            </c:numRef>
          </c:val>
          <c:smooth val="0"/>
          <c:extLst>
            <c:ext xmlns:c16="http://schemas.microsoft.com/office/drawing/2014/chart" uri="{C3380CC4-5D6E-409C-BE32-E72D297353CC}">
              <c16:uniqueId val="{0000002E-EA42-4C0E-8D71-2EB3461FA45E}"/>
            </c:ext>
          </c:extLst>
        </c:ser>
        <c:ser>
          <c:idx val="47"/>
          <c:order val="47"/>
          <c:tx>
            <c:strRef>
              <c:f>'HE Prices'!$AY$5:$AY$6</c:f>
              <c:strCache>
                <c:ptCount val="1"/>
                <c:pt idx="0">
                  <c:v>SE4_OTHER</c:v>
                </c:pt>
              </c:strCache>
            </c:strRef>
          </c:tx>
          <c:spPr>
            <a:ln w="28575" cap="rnd">
              <a:solidFill>
                <a:schemeClr val="accent6">
                  <a:lumMod val="70000"/>
                </a:schemeClr>
              </a:solidFill>
              <a:round/>
            </a:ln>
            <a:effectLst/>
          </c:spPr>
          <c:marker>
            <c:symbol val="circle"/>
            <c:size val="5"/>
            <c:spPr>
              <a:solidFill>
                <a:schemeClr val="accent6">
                  <a:lumMod val="70000"/>
                </a:schemeClr>
              </a:solidFill>
              <a:ln w="9525">
                <a:solidFill>
                  <a:schemeClr val="accent6">
                    <a:lumMod val="70000"/>
                  </a:schemeClr>
                </a:solidFill>
              </a:ln>
              <a:effectLst/>
            </c:spPr>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Prices'!$AY$7:$AY$31</c:f>
              <c:numCache>
                <c:formatCode>General</c:formatCode>
                <c:ptCount val="24"/>
                <c:pt idx="0">
                  <c:v>5.6318018868006003</c:v>
                </c:pt>
                <c:pt idx="1">
                  <c:v>5.6318018868006003</c:v>
                </c:pt>
                <c:pt idx="2">
                  <c:v>5.6318018868006003</c:v>
                </c:pt>
                <c:pt idx="3">
                  <c:v>5.6318018868006003</c:v>
                </c:pt>
                <c:pt idx="4">
                  <c:v>5.6318018868006003</c:v>
                </c:pt>
                <c:pt idx="5">
                  <c:v>5.6318018868006003</c:v>
                </c:pt>
                <c:pt idx="6">
                  <c:v>32.480936316552821</c:v>
                </c:pt>
                <c:pt idx="7">
                  <c:v>35.422296318571</c:v>
                </c:pt>
                <c:pt idx="8">
                  <c:v>36.540919808129203</c:v>
                </c:pt>
                <c:pt idx="9">
                  <c:v>28.35253015607276</c:v>
                </c:pt>
                <c:pt idx="10">
                  <c:v>33.582602819565999</c:v>
                </c:pt>
                <c:pt idx="11">
                  <c:v>36.540919808129203</c:v>
                </c:pt>
                <c:pt idx="12">
                  <c:v>14.0112207515295</c:v>
                </c:pt>
                <c:pt idx="13">
                  <c:v>14.0112207515295</c:v>
                </c:pt>
                <c:pt idx="14">
                  <c:v>14.0112207515295</c:v>
                </c:pt>
                <c:pt idx="15">
                  <c:v>14.0112207515295</c:v>
                </c:pt>
                <c:pt idx="16">
                  <c:v>14.0112207515295</c:v>
                </c:pt>
                <c:pt idx="17">
                  <c:v>5.6318018868006003</c:v>
                </c:pt>
                <c:pt idx="18">
                  <c:v>5.6318018868006003</c:v>
                </c:pt>
                <c:pt idx="19">
                  <c:v>5.6318018868006003</c:v>
                </c:pt>
                <c:pt idx="20">
                  <c:v>5.6318018868006003</c:v>
                </c:pt>
                <c:pt idx="21">
                  <c:v>5.6318018868006003</c:v>
                </c:pt>
                <c:pt idx="22">
                  <c:v>5.6318018868006003</c:v>
                </c:pt>
                <c:pt idx="23">
                  <c:v>5.8409893620903501</c:v>
                </c:pt>
              </c:numCache>
            </c:numRef>
          </c:val>
          <c:smooth val="0"/>
          <c:extLst>
            <c:ext xmlns:c16="http://schemas.microsoft.com/office/drawing/2014/chart" uri="{C3380CC4-5D6E-409C-BE32-E72D297353CC}">
              <c16:uniqueId val="{0000002F-EA42-4C0E-8D71-2EB3461FA45E}"/>
            </c:ext>
          </c:extLst>
        </c:ser>
        <c:dLbls>
          <c:showLegendKey val="0"/>
          <c:showVal val="0"/>
          <c:showCatName val="0"/>
          <c:showSerName val="0"/>
          <c:showPercent val="0"/>
          <c:showBubbleSize val="0"/>
        </c:dLbls>
        <c:marker val="1"/>
        <c:smooth val="0"/>
        <c:axId val="228367160"/>
        <c:axId val="267029456"/>
      </c:lineChart>
      <c:catAx>
        <c:axId val="228367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029456"/>
        <c:crosses val="autoZero"/>
        <c:auto val="1"/>
        <c:lblAlgn val="ctr"/>
        <c:lblOffset val="100"/>
        <c:noMultiLvlLbl val="0"/>
      </c:catAx>
      <c:valAx>
        <c:axId val="267029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8367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Annual!PivotTable5</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6">
              <a:lumMod val="40000"/>
              <a:lumOff val="60000"/>
            </a:schemeClr>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2">
              <a:lumMod val="75000"/>
            </a:schemeClr>
          </a:solidFill>
          <a:ln>
            <a:noFill/>
          </a:ln>
          <a:effectLst/>
        </c:spPr>
        <c:marker>
          <c:symbol val="none"/>
        </c:marker>
      </c:pivotFmt>
      <c:pivotFmt>
        <c:idx val="8"/>
        <c:spPr>
          <a:solidFill>
            <a:schemeClr val="accent5">
              <a:lumMod val="75000"/>
            </a:schemeClr>
          </a:solidFill>
          <a:ln>
            <a:noFill/>
          </a:ln>
          <a:effectLst/>
        </c:spPr>
        <c:marker>
          <c:symbol val="none"/>
        </c:marker>
      </c:pivotFmt>
      <c:pivotFmt>
        <c:idx val="9"/>
        <c:spPr>
          <a:solidFill>
            <a:schemeClr val="accent1">
              <a:lumMod val="60000"/>
              <a:lumOff val="40000"/>
            </a:schemeClr>
          </a:solidFill>
          <a:ln>
            <a:noFill/>
          </a:ln>
          <a:effectLst/>
        </c:spPr>
        <c:marker>
          <c:symbol val="none"/>
        </c:marker>
      </c:pivotFmt>
      <c:pivotFmt>
        <c:idx val="10"/>
        <c:spPr>
          <a:solidFill>
            <a:schemeClr val="accent2">
              <a:lumMod val="75000"/>
            </a:schemeClr>
          </a:solidFill>
          <a:ln>
            <a:noFill/>
          </a:ln>
          <a:effectLst/>
        </c:spPr>
        <c:marker>
          <c:symbol val="none"/>
        </c:marker>
      </c:pivotFmt>
      <c:pivotFmt>
        <c:idx val="11"/>
        <c:spPr>
          <a:solidFill>
            <a:schemeClr val="accent6">
              <a:lumMod val="40000"/>
              <a:lumOff val="60000"/>
            </a:schemeClr>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s>
    <c:plotArea>
      <c:layout/>
      <c:barChart>
        <c:barDir val="col"/>
        <c:grouping val="stacked"/>
        <c:varyColors val="0"/>
        <c:ser>
          <c:idx val="0"/>
          <c:order val="0"/>
          <c:tx>
            <c:strRef>
              <c:f>'EL GEN - Annual'!$C$3:$C$4</c:f>
              <c:strCache>
                <c:ptCount val="1"/>
                <c:pt idx="0">
                  <c:v>SUN</c:v>
                </c:pt>
              </c:strCache>
            </c:strRef>
          </c:tx>
          <c:spPr>
            <a:solidFill>
              <a:schemeClr val="accent1"/>
            </a:solidFill>
            <a:ln>
              <a:noFill/>
            </a:ln>
            <a:effectLst/>
          </c:spPr>
          <c:invertIfNegative val="0"/>
          <c:cat>
            <c:strRef>
              <c:f>'EL GEN - Annual'!$B$5:$B$8</c:f>
              <c:strCache>
                <c:ptCount val="3"/>
                <c:pt idx="0">
                  <c:v>ESTONIA</c:v>
                </c:pt>
                <c:pt idx="1">
                  <c:v>LATVIA</c:v>
                </c:pt>
                <c:pt idx="2">
                  <c:v>LITHUANIA</c:v>
                </c:pt>
              </c:strCache>
            </c:strRef>
          </c:cat>
          <c:val>
            <c:numRef>
              <c:f>'EL GEN - Annual'!$C$5:$C$8</c:f>
              <c:numCache>
                <c:formatCode>0.000</c:formatCode>
                <c:ptCount val="3"/>
                <c:pt idx="0">
                  <c:v>2.35418117947425E-2</c:v>
                </c:pt>
                <c:pt idx="1">
                  <c:v>9.2996310477760802E-2</c:v>
                </c:pt>
                <c:pt idx="2">
                  <c:v>0.59496085787836661</c:v>
                </c:pt>
              </c:numCache>
            </c:numRef>
          </c:val>
          <c:extLst>
            <c:ext xmlns:c16="http://schemas.microsoft.com/office/drawing/2014/chart" uri="{C3380CC4-5D6E-409C-BE32-E72D297353CC}">
              <c16:uniqueId val="{00000000-BF6E-492A-8A93-28F303A6814F}"/>
            </c:ext>
          </c:extLst>
        </c:ser>
        <c:ser>
          <c:idx val="1"/>
          <c:order val="1"/>
          <c:tx>
            <c:strRef>
              <c:f>'EL GEN - Annual'!$D$3:$D$4</c:f>
              <c:strCache>
                <c:ptCount val="1"/>
                <c:pt idx="0">
                  <c:v>WIND</c:v>
                </c:pt>
              </c:strCache>
            </c:strRef>
          </c:tx>
          <c:spPr>
            <a:solidFill>
              <a:schemeClr val="accent2"/>
            </a:solidFill>
            <a:ln>
              <a:noFill/>
            </a:ln>
            <a:effectLst/>
          </c:spPr>
          <c:invertIfNegative val="0"/>
          <c:cat>
            <c:strRef>
              <c:f>'EL GEN - Annual'!$B$5:$B$8</c:f>
              <c:strCache>
                <c:ptCount val="3"/>
                <c:pt idx="0">
                  <c:v>ESTONIA</c:v>
                </c:pt>
                <c:pt idx="1">
                  <c:v>LATVIA</c:v>
                </c:pt>
                <c:pt idx="2">
                  <c:v>LITHUANIA</c:v>
                </c:pt>
              </c:strCache>
            </c:strRef>
          </c:cat>
          <c:val>
            <c:numRef>
              <c:f>'EL GEN - Annual'!$D$5:$D$8</c:f>
              <c:numCache>
                <c:formatCode>0.000</c:formatCode>
                <c:ptCount val="3"/>
                <c:pt idx="0">
                  <c:v>3.4588109925162498</c:v>
                </c:pt>
                <c:pt idx="1">
                  <c:v>11.7485861324881</c:v>
                </c:pt>
                <c:pt idx="2">
                  <c:v>9.2161286179642197</c:v>
                </c:pt>
              </c:numCache>
            </c:numRef>
          </c:val>
          <c:extLst>
            <c:ext xmlns:c16="http://schemas.microsoft.com/office/drawing/2014/chart" uri="{C3380CC4-5D6E-409C-BE32-E72D297353CC}">
              <c16:uniqueId val="{0000003A-A5BC-4316-973C-CE6888433685}"/>
            </c:ext>
          </c:extLst>
        </c:ser>
        <c:ser>
          <c:idx val="2"/>
          <c:order val="2"/>
          <c:tx>
            <c:strRef>
              <c:f>'EL GEN - Annual'!$E$3:$E$4</c:f>
              <c:strCache>
                <c:ptCount val="1"/>
                <c:pt idx="0">
                  <c:v>NATGAS</c:v>
                </c:pt>
              </c:strCache>
            </c:strRef>
          </c:tx>
          <c:spPr>
            <a:solidFill>
              <a:schemeClr val="accent3"/>
            </a:solidFill>
            <a:ln>
              <a:noFill/>
            </a:ln>
            <a:effectLst/>
          </c:spPr>
          <c:invertIfNegative val="0"/>
          <c:cat>
            <c:strRef>
              <c:f>'EL GEN - Annual'!$B$5:$B$8</c:f>
              <c:strCache>
                <c:ptCount val="3"/>
                <c:pt idx="0">
                  <c:v>ESTONIA</c:v>
                </c:pt>
                <c:pt idx="1">
                  <c:v>LATVIA</c:v>
                </c:pt>
                <c:pt idx="2">
                  <c:v>LITHUANIA</c:v>
                </c:pt>
              </c:strCache>
            </c:strRef>
          </c:cat>
          <c:val>
            <c:numRef>
              <c:f>'EL GEN - Annual'!$E$5:$E$8</c:f>
              <c:numCache>
                <c:formatCode>General</c:formatCode>
                <c:ptCount val="3"/>
                <c:pt idx="0">
                  <c:v>0.19162500000000002</c:v>
                </c:pt>
                <c:pt idx="1">
                  <c:v>2.7039457687797328</c:v>
                </c:pt>
                <c:pt idx="2">
                  <c:v>1.3637387523023412</c:v>
                </c:pt>
              </c:numCache>
            </c:numRef>
          </c:val>
          <c:extLst>
            <c:ext xmlns:c16="http://schemas.microsoft.com/office/drawing/2014/chart" uri="{C3380CC4-5D6E-409C-BE32-E72D297353CC}">
              <c16:uniqueId val="{0000003B-A5BC-4316-973C-CE6888433685}"/>
            </c:ext>
          </c:extLst>
        </c:ser>
        <c:ser>
          <c:idx val="3"/>
          <c:order val="3"/>
          <c:tx>
            <c:strRef>
              <c:f>'EL GEN - Annual'!$F$3:$F$4</c:f>
              <c:strCache>
                <c:ptCount val="1"/>
                <c:pt idx="0">
                  <c:v>MUNIWASTE</c:v>
                </c:pt>
              </c:strCache>
            </c:strRef>
          </c:tx>
          <c:spPr>
            <a:solidFill>
              <a:schemeClr val="accent4"/>
            </a:solidFill>
            <a:ln>
              <a:noFill/>
            </a:ln>
            <a:effectLst/>
          </c:spPr>
          <c:invertIfNegative val="0"/>
          <c:cat>
            <c:strRef>
              <c:f>'EL GEN - Annual'!$B$5:$B$8</c:f>
              <c:strCache>
                <c:ptCount val="3"/>
                <c:pt idx="0">
                  <c:v>ESTONIA</c:v>
                </c:pt>
                <c:pt idx="1">
                  <c:v>LATVIA</c:v>
                </c:pt>
                <c:pt idx="2">
                  <c:v>LITHUANIA</c:v>
                </c:pt>
              </c:strCache>
            </c:strRef>
          </c:cat>
          <c:val>
            <c:numRef>
              <c:f>'EL GEN - Annual'!$F$5:$F$8</c:f>
              <c:numCache>
                <c:formatCode>General</c:formatCode>
                <c:ptCount val="3"/>
                <c:pt idx="0">
                  <c:v>0.29783999999999999</c:v>
                </c:pt>
                <c:pt idx="2">
                  <c:v>2.0323199999999999</c:v>
                </c:pt>
              </c:numCache>
            </c:numRef>
          </c:val>
          <c:extLst>
            <c:ext xmlns:c16="http://schemas.microsoft.com/office/drawing/2014/chart" uri="{C3380CC4-5D6E-409C-BE32-E72D297353CC}">
              <c16:uniqueId val="{0000003C-A5BC-4316-973C-CE6888433685}"/>
            </c:ext>
          </c:extLst>
        </c:ser>
        <c:ser>
          <c:idx val="4"/>
          <c:order val="4"/>
          <c:tx>
            <c:strRef>
              <c:f>'EL GEN - Annual'!$G$3:$G$4</c:f>
              <c:strCache>
                <c:ptCount val="1"/>
                <c:pt idx="0">
                  <c:v>WATER</c:v>
                </c:pt>
              </c:strCache>
            </c:strRef>
          </c:tx>
          <c:spPr>
            <a:solidFill>
              <a:schemeClr val="accent5"/>
            </a:solidFill>
            <a:ln>
              <a:noFill/>
            </a:ln>
            <a:effectLst/>
          </c:spPr>
          <c:invertIfNegative val="0"/>
          <c:cat>
            <c:strRef>
              <c:f>'EL GEN - Annual'!$B$5:$B$8</c:f>
              <c:strCache>
                <c:ptCount val="3"/>
                <c:pt idx="0">
                  <c:v>ESTONIA</c:v>
                </c:pt>
                <c:pt idx="1">
                  <c:v>LATVIA</c:v>
                </c:pt>
                <c:pt idx="2">
                  <c:v>LITHUANIA</c:v>
                </c:pt>
              </c:strCache>
            </c:strRef>
          </c:cat>
          <c:val>
            <c:numRef>
              <c:f>'EL GEN - Annual'!$G$5:$G$8</c:f>
              <c:numCache>
                <c:formatCode>General</c:formatCode>
                <c:ptCount val="3"/>
                <c:pt idx="0">
                  <c:v>0.06</c:v>
                </c:pt>
                <c:pt idx="1">
                  <c:v>8.0400000000000003E-4</c:v>
                </c:pt>
                <c:pt idx="2">
                  <c:v>3.0263155310916625</c:v>
                </c:pt>
              </c:numCache>
            </c:numRef>
          </c:val>
          <c:extLst>
            <c:ext xmlns:c16="http://schemas.microsoft.com/office/drawing/2014/chart" uri="{C3380CC4-5D6E-409C-BE32-E72D297353CC}">
              <c16:uniqueId val="{0000003D-A5BC-4316-973C-CE6888433685}"/>
            </c:ext>
          </c:extLst>
        </c:ser>
        <c:ser>
          <c:idx val="5"/>
          <c:order val="5"/>
          <c:tx>
            <c:strRef>
              <c:f>'EL GEN - Annual'!$H$3:$H$4</c:f>
              <c:strCache>
                <c:ptCount val="1"/>
                <c:pt idx="0">
                  <c:v>WOODWASTE</c:v>
                </c:pt>
              </c:strCache>
            </c:strRef>
          </c:tx>
          <c:spPr>
            <a:solidFill>
              <a:schemeClr val="accent6"/>
            </a:solidFill>
            <a:ln>
              <a:noFill/>
            </a:ln>
            <a:effectLst/>
          </c:spPr>
          <c:invertIfNegative val="0"/>
          <c:cat>
            <c:strRef>
              <c:f>'EL GEN - Annual'!$B$5:$B$8</c:f>
              <c:strCache>
                <c:ptCount val="3"/>
                <c:pt idx="0">
                  <c:v>ESTONIA</c:v>
                </c:pt>
                <c:pt idx="1">
                  <c:v>LATVIA</c:v>
                </c:pt>
                <c:pt idx="2">
                  <c:v>LITHUANIA</c:v>
                </c:pt>
              </c:strCache>
            </c:strRef>
          </c:cat>
          <c:val>
            <c:numRef>
              <c:f>'EL GEN - Annual'!$H$5:$H$8</c:f>
              <c:numCache>
                <c:formatCode>General</c:formatCode>
                <c:ptCount val="3"/>
                <c:pt idx="0">
                  <c:v>0.28457122832638182</c:v>
                </c:pt>
                <c:pt idx="2">
                  <c:v>0.136437</c:v>
                </c:pt>
              </c:numCache>
            </c:numRef>
          </c:val>
          <c:extLst>
            <c:ext xmlns:c16="http://schemas.microsoft.com/office/drawing/2014/chart" uri="{C3380CC4-5D6E-409C-BE32-E72D297353CC}">
              <c16:uniqueId val="{0000003E-A5BC-4316-973C-CE6888433685}"/>
            </c:ext>
          </c:extLst>
        </c:ser>
        <c:ser>
          <c:idx val="6"/>
          <c:order val="6"/>
          <c:tx>
            <c:strRef>
              <c:f>'EL GEN - Annual'!$I$3:$I$4</c:f>
              <c:strCache>
                <c:ptCount val="1"/>
                <c:pt idx="0">
                  <c:v>WOOD</c:v>
                </c:pt>
              </c:strCache>
            </c:strRef>
          </c:tx>
          <c:spPr>
            <a:solidFill>
              <a:schemeClr val="accent1">
                <a:lumMod val="60000"/>
              </a:schemeClr>
            </a:solidFill>
            <a:ln>
              <a:noFill/>
            </a:ln>
            <a:effectLst/>
          </c:spPr>
          <c:invertIfNegative val="0"/>
          <c:cat>
            <c:strRef>
              <c:f>'EL GEN - Annual'!$B$5:$B$8</c:f>
              <c:strCache>
                <c:ptCount val="3"/>
                <c:pt idx="0">
                  <c:v>ESTONIA</c:v>
                </c:pt>
                <c:pt idx="1">
                  <c:v>LATVIA</c:v>
                </c:pt>
                <c:pt idx="2">
                  <c:v>LITHUANIA</c:v>
                </c:pt>
              </c:strCache>
            </c:strRef>
          </c:cat>
          <c:val>
            <c:numRef>
              <c:f>'EL GEN - Annual'!$I$5:$I$8</c:f>
              <c:numCache>
                <c:formatCode>General</c:formatCode>
                <c:ptCount val="3"/>
                <c:pt idx="0">
                  <c:v>1.3178017594381353</c:v>
                </c:pt>
              </c:numCache>
            </c:numRef>
          </c:val>
          <c:extLst>
            <c:ext xmlns:c16="http://schemas.microsoft.com/office/drawing/2014/chart" uri="{C3380CC4-5D6E-409C-BE32-E72D297353CC}">
              <c16:uniqueId val="{0000003F-A5BC-4316-973C-CE6888433685}"/>
            </c:ext>
          </c:extLst>
        </c:ser>
        <c:ser>
          <c:idx val="7"/>
          <c:order val="7"/>
          <c:tx>
            <c:strRef>
              <c:f>'EL GEN - Annual'!$J$3:$J$4</c:f>
              <c:strCache>
                <c:ptCount val="1"/>
                <c:pt idx="0">
                  <c:v>HEAT</c:v>
                </c:pt>
              </c:strCache>
            </c:strRef>
          </c:tx>
          <c:spPr>
            <a:solidFill>
              <a:schemeClr val="accent2">
                <a:lumMod val="60000"/>
              </a:schemeClr>
            </a:solidFill>
            <a:ln>
              <a:noFill/>
            </a:ln>
            <a:effectLst/>
          </c:spPr>
          <c:invertIfNegative val="0"/>
          <c:cat>
            <c:strRef>
              <c:f>'EL GEN - Annual'!$B$5:$B$8</c:f>
              <c:strCache>
                <c:ptCount val="3"/>
                <c:pt idx="0">
                  <c:v>ESTONIA</c:v>
                </c:pt>
                <c:pt idx="1">
                  <c:v>LATVIA</c:v>
                </c:pt>
                <c:pt idx="2">
                  <c:v>LITHUANIA</c:v>
                </c:pt>
              </c:strCache>
            </c:strRef>
          </c:cat>
          <c:val>
            <c:numRef>
              <c:f>'EL GEN - Annual'!$J$5:$J$8</c:f>
              <c:numCache>
                <c:formatCode>General</c:formatCode>
                <c:ptCount val="3"/>
                <c:pt idx="2">
                  <c:v>0.64824000000000004</c:v>
                </c:pt>
              </c:numCache>
            </c:numRef>
          </c:val>
          <c:extLst>
            <c:ext xmlns:c16="http://schemas.microsoft.com/office/drawing/2014/chart" uri="{C3380CC4-5D6E-409C-BE32-E72D297353CC}">
              <c16:uniqueId val="{00000122-A5BC-4316-973C-CE6888433685}"/>
            </c:ext>
          </c:extLst>
        </c:ser>
        <c:dLbls>
          <c:showLegendKey val="0"/>
          <c:showVal val="0"/>
          <c:showCatName val="0"/>
          <c:showSerName val="0"/>
          <c:showPercent val="0"/>
          <c:showBubbleSize val="0"/>
        </c:dLbls>
        <c:gapWidth val="50"/>
        <c:overlap val="100"/>
        <c:axId val="266660936"/>
        <c:axId val="266925136"/>
      </c:barChart>
      <c:catAx>
        <c:axId val="266660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925136"/>
        <c:crosses val="autoZero"/>
        <c:auto val="1"/>
        <c:lblAlgn val="ctr"/>
        <c:lblOffset val="100"/>
        <c:noMultiLvlLbl val="0"/>
      </c:catAx>
      <c:valAx>
        <c:axId val="26692513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660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Time!PivotTable2</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w="25400">
            <a:noFill/>
          </a:ln>
          <a:effectLst/>
        </c:spPr>
        <c:marker>
          <c:symbol val="none"/>
        </c:marker>
      </c:pivotFmt>
      <c:pivotFmt>
        <c:idx val="21"/>
        <c:spPr>
          <a:solidFill>
            <a:schemeClr val="accent1"/>
          </a:solidFill>
          <a:ln w="25400">
            <a:noFill/>
          </a:ln>
          <a:effectLst/>
        </c:spPr>
        <c:marker>
          <c:symbol val="none"/>
        </c:marker>
      </c:pivotFmt>
      <c:pivotFmt>
        <c:idx val="22"/>
        <c:spPr>
          <a:solidFill>
            <a:schemeClr val="accent1"/>
          </a:solidFill>
          <a:ln w="25400">
            <a:noFill/>
          </a:ln>
          <a:effectLst/>
        </c:spPr>
        <c:marker>
          <c:symbol val="none"/>
        </c:marker>
      </c:pivotFmt>
      <c:pivotFmt>
        <c:idx val="23"/>
        <c:spPr>
          <a:solidFill>
            <a:schemeClr val="accent1"/>
          </a:solidFill>
          <a:ln w="25400">
            <a:noFill/>
          </a:ln>
          <a:effectLst/>
        </c:spPr>
        <c:marker>
          <c:symbol val="none"/>
        </c:marker>
      </c:pivotFmt>
      <c:pivotFmt>
        <c:idx val="24"/>
        <c:spPr>
          <a:solidFill>
            <a:schemeClr val="accent1"/>
          </a:solidFill>
          <a:ln w="25400">
            <a:noFill/>
          </a:ln>
          <a:effectLst/>
        </c:spPr>
        <c:marker>
          <c:symbol val="none"/>
        </c:marker>
      </c:pivotFmt>
      <c:pivotFmt>
        <c:idx val="25"/>
        <c:spPr>
          <a:solidFill>
            <a:schemeClr val="accent1"/>
          </a:solidFill>
          <a:ln w="25400">
            <a:noFill/>
          </a:ln>
          <a:effectLst/>
        </c:spPr>
        <c:marker>
          <c:symbol val="none"/>
        </c:marker>
      </c:pivotFmt>
      <c:pivotFmt>
        <c:idx val="26"/>
        <c:spPr>
          <a:solidFill>
            <a:schemeClr val="accent1"/>
          </a:solidFill>
          <a:ln w="25400">
            <a:noFill/>
          </a:ln>
          <a:effectLst/>
        </c:spPr>
        <c:marker>
          <c:symbol val="none"/>
        </c:marker>
      </c:pivotFmt>
      <c:pivotFmt>
        <c:idx val="27"/>
        <c:spPr>
          <a:solidFill>
            <a:schemeClr val="accent1"/>
          </a:solidFill>
          <a:ln w="25400">
            <a:noFill/>
          </a:ln>
          <a:effectLst/>
        </c:spPr>
        <c:marker>
          <c:symbol val="none"/>
        </c:marker>
      </c:pivotFmt>
      <c:pivotFmt>
        <c:idx val="28"/>
        <c:spPr>
          <a:solidFill>
            <a:schemeClr val="accent1"/>
          </a:solidFill>
          <a:ln w="25400">
            <a:noFill/>
          </a:ln>
          <a:effectLst/>
        </c:spPr>
        <c:marker>
          <c:symbol val="none"/>
        </c:marker>
      </c:pivotFmt>
      <c:pivotFmt>
        <c:idx val="29"/>
        <c:spPr>
          <a:solidFill>
            <a:schemeClr val="accent1"/>
          </a:solidFill>
          <a:ln w="25400">
            <a:noFill/>
          </a:ln>
          <a:effectLst/>
        </c:spPr>
        <c:marker>
          <c:symbol val="none"/>
        </c:marker>
      </c:pivotFmt>
      <c:pivotFmt>
        <c:idx val="30"/>
        <c:spPr>
          <a:solidFill>
            <a:schemeClr val="accent1"/>
          </a:solidFill>
          <a:ln w="25400">
            <a:noFill/>
          </a:ln>
          <a:effectLst/>
        </c:spPr>
        <c:marker>
          <c:symbol val="none"/>
        </c:marker>
      </c:pivotFmt>
      <c:pivotFmt>
        <c:idx val="31"/>
        <c:spPr>
          <a:solidFill>
            <a:schemeClr val="accent1"/>
          </a:solidFill>
          <a:ln w="25400">
            <a:noFill/>
          </a:ln>
          <a:effectLst/>
        </c:spPr>
        <c:marker>
          <c:symbol val="none"/>
        </c:marker>
      </c:pivotFmt>
      <c:pivotFmt>
        <c:idx val="32"/>
        <c:spPr>
          <a:solidFill>
            <a:schemeClr val="accent1"/>
          </a:solidFill>
          <a:ln w="25400">
            <a:noFill/>
          </a:ln>
          <a:effectLst/>
        </c:spPr>
        <c:marker>
          <c:symbol val="none"/>
        </c:marker>
      </c:pivotFmt>
      <c:pivotFmt>
        <c:idx val="33"/>
        <c:spPr>
          <a:solidFill>
            <a:schemeClr val="accent1"/>
          </a:solidFill>
          <a:ln w="25400">
            <a:noFill/>
          </a:ln>
          <a:effectLst/>
        </c:spPr>
        <c:marker>
          <c:symbol val="none"/>
        </c:marker>
      </c:pivotFmt>
      <c:pivotFmt>
        <c:idx val="34"/>
        <c:spPr>
          <a:solidFill>
            <a:schemeClr val="accent1"/>
          </a:solidFill>
          <a:ln w="25400">
            <a:noFill/>
          </a:ln>
          <a:effectLst/>
        </c:spPr>
        <c:marker>
          <c:symbol val="none"/>
        </c:marker>
      </c:pivotFmt>
      <c:pivotFmt>
        <c:idx val="35"/>
        <c:spPr>
          <a:solidFill>
            <a:schemeClr val="accent1"/>
          </a:solidFill>
          <a:ln w="25400">
            <a:noFill/>
          </a:ln>
          <a:effectLst/>
        </c:spPr>
        <c:marker>
          <c:symbol val="none"/>
        </c:marker>
      </c:pivotFmt>
      <c:pivotFmt>
        <c:idx val="36"/>
        <c:spPr>
          <a:solidFill>
            <a:schemeClr val="accent1"/>
          </a:solidFill>
          <a:ln w="25400">
            <a:noFill/>
          </a:ln>
          <a:effectLst/>
        </c:spPr>
        <c:marker>
          <c:symbol val="none"/>
        </c:marker>
      </c:pivotFmt>
      <c:pivotFmt>
        <c:idx val="37"/>
        <c:spPr>
          <a:solidFill>
            <a:schemeClr val="accent1"/>
          </a:solidFill>
          <a:ln w="25400">
            <a:noFill/>
          </a:ln>
          <a:effectLst/>
        </c:spPr>
        <c:marker>
          <c:symbol val="none"/>
        </c:marker>
      </c:pivotFmt>
      <c:pivotFmt>
        <c:idx val="38"/>
        <c:spPr>
          <a:solidFill>
            <a:schemeClr val="accent1"/>
          </a:solidFill>
          <a:ln w="25400">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w="25400">
            <a:noFill/>
          </a:ln>
          <a:effectLst/>
        </c:spPr>
        <c:marker>
          <c:symbol val="none"/>
        </c:marker>
      </c:pivotFmt>
      <c:pivotFmt>
        <c:idx val="92"/>
        <c:spPr>
          <a:solidFill>
            <a:schemeClr val="accent1"/>
          </a:solidFill>
          <a:ln w="25400">
            <a:noFill/>
          </a:ln>
          <a:effectLst/>
        </c:spPr>
        <c:marker>
          <c:symbol val="none"/>
        </c:marker>
      </c:pivotFmt>
      <c:pivotFmt>
        <c:idx val="93"/>
        <c:spPr>
          <a:solidFill>
            <a:schemeClr val="accent1"/>
          </a:solidFill>
          <a:ln w="25400">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w="25400">
            <a:noFill/>
          </a:ln>
          <a:effectLst/>
        </c:spPr>
        <c:marker>
          <c:symbol val="none"/>
        </c:marker>
      </c:pivotFmt>
      <c:pivotFmt>
        <c:idx val="116"/>
        <c:spPr>
          <a:solidFill>
            <a:schemeClr val="accent1"/>
          </a:solidFill>
          <a:ln w="25400">
            <a:noFill/>
          </a:ln>
          <a:effectLst/>
        </c:spPr>
        <c:marker>
          <c:symbol val="none"/>
        </c:marker>
      </c:pivotFmt>
      <c:pivotFmt>
        <c:idx val="117"/>
        <c:spPr>
          <a:solidFill>
            <a:schemeClr val="accent1"/>
          </a:solidFill>
          <a:ln w="25400">
            <a:noFill/>
          </a:ln>
          <a:effectLst/>
        </c:spPr>
        <c:marker>
          <c:symbol val="none"/>
        </c:marker>
      </c:pivotFmt>
      <c:pivotFmt>
        <c:idx val="118"/>
        <c:spPr>
          <a:solidFill>
            <a:schemeClr val="accent1"/>
          </a:solidFill>
          <a:ln w="25400">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w="25400">
            <a:noFill/>
          </a:ln>
          <a:effectLst/>
        </c:spPr>
        <c:marker>
          <c:symbol val="none"/>
        </c:marker>
      </c:pivotFmt>
      <c:pivotFmt>
        <c:idx val="121"/>
        <c:spPr>
          <a:solidFill>
            <a:schemeClr val="accent1"/>
          </a:solidFill>
          <a:ln w="25400">
            <a:noFill/>
          </a:ln>
          <a:effectLst/>
        </c:spPr>
        <c:marker>
          <c:symbol val="none"/>
        </c:marker>
      </c:pivotFmt>
      <c:pivotFmt>
        <c:idx val="122"/>
        <c:spPr>
          <a:solidFill>
            <a:schemeClr val="accent1"/>
          </a:solidFill>
          <a:ln w="25400">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w="25400">
            <a:noFill/>
          </a:ln>
          <a:effectLst/>
        </c:spPr>
        <c:marker>
          <c:symbol val="none"/>
        </c:marker>
      </c:pivotFmt>
      <c:pivotFmt>
        <c:idx val="128"/>
        <c:spPr>
          <a:solidFill>
            <a:schemeClr val="accent1"/>
          </a:solidFill>
          <a:ln w="25400">
            <a:noFill/>
          </a:ln>
          <a:effectLst/>
        </c:spPr>
        <c:marker>
          <c:symbol val="none"/>
        </c:marker>
      </c:pivotFmt>
      <c:pivotFmt>
        <c:idx val="129"/>
        <c:spPr>
          <a:solidFill>
            <a:schemeClr val="accent1"/>
          </a:solidFill>
          <a:ln w="25400">
            <a:noFill/>
          </a:ln>
          <a:effectLst/>
        </c:spPr>
        <c:marker>
          <c:symbol val="none"/>
        </c:marker>
      </c:pivotFmt>
      <c:pivotFmt>
        <c:idx val="130"/>
        <c:spPr>
          <a:solidFill>
            <a:schemeClr val="accent1"/>
          </a:solidFill>
          <a:ln w="25400">
            <a:noFill/>
          </a:ln>
          <a:effectLst/>
        </c:spPr>
        <c:marker>
          <c:symbol val="none"/>
        </c:marker>
      </c:pivotFmt>
      <c:pivotFmt>
        <c:idx val="131"/>
        <c:spPr>
          <a:solidFill>
            <a:schemeClr val="accent1"/>
          </a:solidFill>
          <a:ln w="25400">
            <a:noFill/>
          </a:ln>
          <a:effectLst/>
        </c:spPr>
        <c:marker>
          <c:symbol val="none"/>
        </c:marker>
      </c:pivotFmt>
      <c:pivotFmt>
        <c:idx val="132"/>
        <c:spPr>
          <a:solidFill>
            <a:schemeClr val="accent1"/>
          </a:solidFill>
          <a:ln w="25400">
            <a:noFill/>
          </a:ln>
          <a:effectLst/>
        </c:spPr>
        <c:marker>
          <c:symbol val="none"/>
        </c:marker>
      </c:pivotFmt>
      <c:pivotFmt>
        <c:idx val="133"/>
        <c:spPr>
          <a:solidFill>
            <a:schemeClr val="accent1"/>
          </a:solidFill>
          <a:ln w="25400">
            <a:noFill/>
          </a:ln>
          <a:effectLst/>
        </c:spPr>
        <c:marker>
          <c:symbol val="none"/>
        </c:marker>
      </c:pivotFmt>
      <c:pivotFmt>
        <c:idx val="134"/>
        <c:spPr>
          <a:solidFill>
            <a:schemeClr val="accent1"/>
          </a:solidFill>
          <a:ln w="25400">
            <a:noFill/>
          </a:ln>
          <a:effectLst/>
        </c:spPr>
        <c:marker>
          <c:symbol val="none"/>
        </c:marker>
      </c:pivotFmt>
      <c:pivotFmt>
        <c:idx val="135"/>
        <c:spPr>
          <a:solidFill>
            <a:schemeClr val="accent1"/>
          </a:solidFill>
          <a:ln w="25400">
            <a:noFill/>
          </a:ln>
          <a:effectLst/>
        </c:spPr>
        <c:marker>
          <c:symbol val="none"/>
        </c:marker>
      </c:pivotFmt>
      <c:pivotFmt>
        <c:idx val="136"/>
        <c:spPr>
          <a:solidFill>
            <a:schemeClr val="accent1"/>
          </a:solidFill>
          <a:ln w="25400">
            <a:noFill/>
          </a:ln>
          <a:effectLst/>
        </c:spPr>
        <c:marker>
          <c:symbol val="none"/>
        </c:marker>
      </c:pivotFmt>
      <c:pivotFmt>
        <c:idx val="137"/>
        <c:spPr>
          <a:solidFill>
            <a:schemeClr val="accent1"/>
          </a:solidFill>
          <a:ln w="25400">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w="25400">
            <a:noFill/>
          </a:ln>
          <a:effectLst/>
        </c:spPr>
        <c:marker>
          <c:symbol val="none"/>
        </c:marker>
      </c:pivotFmt>
      <c:pivotFmt>
        <c:idx val="140"/>
        <c:spPr>
          <a:solidFill>
            <a:schemeClr val="accent1"/>
          </a:solidFill>
          <a:ln w="25400">
            <a:noFill/>
          </a:ln>
          <a:effectLst/>
        </c:spPr>
        <c:marker>
          <c:symbol val="none"/>
        </c:marker>
      </c:pivotFmt>
      <c:pivotFmt>
        <c:idx val="141"/>
        <c:spPr>
          <a:solidFill>
            <a:schemeClr val="accent1"/>
          </a:solidFill>
          <a:ln w="25400">
            <a:noFill/>
          </a:ln>
          <a:effectLst/>
        </c:spPr>
        <c:marker>
          <c:symbol val="none"/>
        </c:marker>
      </c:pivotFmt>
      <c:pivotFmt>
        <c:idx val="142"/>
        <c:spPr>
          <a:solidFill>
            <a:schemeClr val="accent1"/>
          </a:solidFill>
          <a:ln w="25400">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w="25400">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w="25400">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w="25400">
            <a:noFill/>
          </a:ln>
          <a:effectLst/>
        </c:spPr>
        <c:marker>
          <c:symbol val="none"/>
        </c:marker>
      </c:pivotFmt>
      <c:pivotFmt>
        <c:idx val="159"/>
        <c:spPr>
          <a:solidFill>
            <a:schemeClr val="accent1"/>
          </a:solidFill>
          <a:ln w="25400">
            <a:noFill/>
          </a:ln>
          <a:effectLst/>
        </c:spPr>
        <c:marker>
          <c:symbol val="none"/>
        </c:marker>
      </c:pivotFmt>
      <c:pivotFmt>
        <c:idx val="160"/>
        <c:spPr>
          <a:solidFill>
            <a:schemeClr val="accent1"/>
          </a:solidFill>
          <a:ln w="25400">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w="25400">
            <a:noFill/>
          </a:ln>
          <a:effectLst/>
        </c:spPr>
        <c:marker>
          <c:symbol val="none"/>
        </c:marker>
      </c:pivotFmt>
      <c:pivotFmt>
        <c:idx val="167"/>
        <c:spPr>
          <a:solidFill>
            <a:schemeClr val="accent1"/>
          </a:solidFill>
          <a:ln w="25400">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
        <c:idx val="210"/>
        <c:spPr>
          <a:solidFill>
            <a:schemeClr val="accent1"/>
          </a:solidFill>
          <a:ln w="25400">
            <a:noFill/>
          </a:ln>
          <a:effectLst/>
        </c:spPr>
        <c:marker>
          <c:symbol val="none"/>
        </c:marker>
      </c:pivotFmt>
      <c:pivotFmt>
        <c:idx val="211"/>
        <c:spPr>
          <a:solidFill>
            <a:schemeClr val="accent1"/>
          </a:solidFill>
          <a:ln w="25400">
            <a:noFill/>
          </a:ln>
          <a:effectLst/>
        </c:spPr>
        <c:marker>
          <c:symbol val="none"/>
        </c:marker>
      </c:pivotFmt>
      <c:pivotFmt>
        <c:idx val="212"/>
        <c:spPr>
          <a:solidFill>
            <a:schemeClr val="accent1"/>
          </a:solidFill>
          <a:ln w="25400">
            <a:noFill/>
          </a:ln>
          <a:effectLst/>
        </c:spPr>
        <c:marker>
          <c:symbol val="none"/>
        </c:marker>
      </c:pivotFmt>
      <c:pivotFmt>
        <c:idx val="213"/>
        <c:spPr>
          <a:solidFill>
            <a:schemeClr val="accent1"/>
          </a:solidFill>
          <a:ln w="25400">
            <a:noFill/>
          </a:ln>
          <a:effectLst/>
        </c:spPr>
        <c:marker>
          <c:symbol val="none"/>
        </c:marker>
      </c:pivotFmt>
      <c:pivotFmt>
        <c:idx val="214"/>
        <c:spPr>
          <a:solidFill>
            <a:schemeClr val="accent1"/>
          </a:solidFill>
          <a:ln w="25400">
            <a:noFill/>
          </a:ln>
          <a:effectLst/>
        </c:spPr>
        <c:marker>
          <c:symbol val="none"/>
        </c:marker>
      </c:pivotFmt>
      <c:pivotFmt>
        <c:idx val="215"/>
        <c:spPr>
          <a:solidFill>
            <a:schemeClr val="accent1"/>
          </a:solidFill>
          <a:ln w="25400">
            <a:noFill/>
          </a:ln>
          <a:effectLst/>
        </c:spPr>
        <c:marker>
          <c:symbol val="none"/>
        </c:marker>
      </c:pivotFmt>
      <c:pivotFmt>
        <c:idx val="216"/>
        <c:spPr>
          <a:solidFill>
            <a:schemeClr val="accent1"/>
          </a:solidFill>
          <a:ln w="25400">
            <a:noFill/>
          </a:ln>
          <a:effectLst/>
        </c:spPr>
        <c:marker>
          <c:symbol val="none"/>
        </c:marker>
      </c:pivotFmt>
      <c:pivotFmt>
        <c:idx val="217"/>
        <c:spPr>
          <a:solidFill>
            <a:schemeClr val="accent1"/>
          </a:solidFill>
          <a:ln w="25400">
            <a:noFill/>
          </a:ln>
          <a:effectLst/>
        </c:spPr>
        <c:marker>
          <c:symbol val="none"/>
        </c:marker>
      </c:pivotFmt>
      <c:pivotFmt>
        <c:idx val="218"/>
        <c:spPr>
          <a:solidFill>
            <a:schemeClr val="accent1"/>
          </a:solidFill>
          <a:ln w="25400">
            <a:noFill/>
          </a:ln>
          <a:effectLst/>
        </c:spPr>
        <c:marker>
          <c:symbol val="none"/>
        </c:marker>
      </c:pivotFmt>
      <c:pivotFmt>
        <c:idx val="219"/>
        <c:spPr>
          <a:solidFill>
            <a:schemeClr val="accent1"/>
          </a:solidFill>
          <a:ln w="25400">
            <a:noFill/>
          </a:ln>
          <a:effectLst/>
        </c:spPr>
        <c:marker>
          <c:symbol val="none"/>
        </c:marker>
      </c:pivotFmt>
      <c:pivotFmt>
        <c:idx val="220"/>
        <c:spPr>
          <a:solidFill>
            <a:schemeClr val="accent1"/>
          </a:solidFill>
          <a:ln w="25400">
            <a:noFill/>
          </a:ln>
          <a:effectLst/>
        </c:spPr>
        <c:marker>
          <c:symbol val="none"/>
        </c:marker>
      </c:pivotFmt>
      <c:pivotFmt>
        <c:idx val="221"/>
        <c:spPr>
          <a:solidFill>
            <a:schemeClr val="accent1"/>
          </a:solidFill>
          <a:ln w="25400">
            <a:noFill/>
          </a:ln>
          <a:effectLst/>
        </c:spPr>
        <c:marker>
          <c:symbol val="none"/>
        </c:marker>
      </c:pivotFmt>
      <c:pivotFmt>
        <c:idx val="222"/>
        <c:spPr>
          <a:solidFill>
            <a:schemeClr val="accent1"/>
          </a:solidFill>
          <a:ln w="25400">
            <a:noFill/>
          </a:ln>
          <a:effectLst/>
        </c:spPr>
        <c:marker>
          <c:symbol val="none"/>
        </c:marker>
      </c:pivotFmt>
      <c:pivotFmt>
        <c:idx val="223"/>
        <c:spPr>
          <a:solidFill>
            <a:schemeClr val="accent1"/>
          </a:solidFill>
          <a:ln w="25400">
            <a:noFill/>
          </a:ln>
          <a:effectLst/>
        </c:spPr>
        <c:marker>
          <c:symbol val="none"/>
        </c:marker>
      </c:pivotFmt>
      <c:pivotFmt>
        <c:idx val="224"/>
        <c:spPr>
          <a:solidFill>
            <a:schemeClr val="accent1"/>
          </a:solidFill>
          <a:ln w="25400">
            <a:noFill/>
          </a:ln>
          <a:effectLst/>
        </c:spPr>
        <c:marker>
          <c:symbol val="none"/>
        </c:marker>
      </c:pivotFmt>
      <c:pivotFmt>
        <c:idx val="225"/>
        <c:spPr>
          <a:solidFill>
            <a:schemeClr val="accent1"/>
          </a:solidFill>
          <a:ln w="25400">
            <a:noFill/>
          </a:ln>
          <a:effectLst/>
        </c:spPr>
        <c:marker>
          <c:symbol val="none"/>
        </c:marker>
      </c:pivotFmt>
      <c:pivotFmt>
        <c:idx val="226"/>
        <c:spPr>
          <a:solidFill>
            <a:schemeClr val="accent1"/>
          </a:solidFill>
          <a:ln w="25400">
            <a:noFill/>
          </a:ln>
          <a:effectLst/>
        </c:spPr>
        <c:marker>
          <c:symbol val="none"/>
        </c:marker>
      </c:pivotFmt>
      <c:pivotFmt>
        <c:idx val="227"/>
        <c:spPr>
          <a:solidFill>
            <a:schemeClr val="accent1"/>
          </a:solidFill>
          <a:ln w="25400">
            <a:noFill/>
          </a:ln>
          <a:effectLst/>
        </c:spPr>
        <c:marker>
          <c:symbol val="none"/>
        </c:marker>
      </c:pivotFmt>
      <c:pivotFmt>
        <c:idx val="228"/>
        <c:spPr>
          <a:solidFill>
            <a:schemeClr val="accent1"/>
          </a:solidFill>
          <a:ln w="25400">
            <a:noFill/>
          </a:ln>
          <a:effectLst/>
        </c:spPr>
        <c:marker>
          <c:symbol val="none"/>
        </c:marker>
      </c:pivotFmt>
      <c:pivotFmt>
        <c:idx val="229"/>
        <c:spPr>
          <a:solidFill>
            <a:schemeClr val="accent1"/>
          </a:solidFill>
          <a:ln w="25400">
            <a:noFill/>
          </a:ln>
          <a:effectLst/>
        </c:spPr>
        <c:marker>
          <c:symbol val="none"/>
        </c:marker>
      </c:pivotFmt>
      <c:pivotFmt>
        <c:idx val="230"/>
        <c:spPr>
          <a:solidFill>
            <a:schemeClr val="accent1"/>
          </a:solidFill>
          <a:ln w="25400">
            <a:noFill/>
          </a:ln>
          <a:effectLst/>
        </c:spPr>
        <c:marker>
          <c:symbol val="none"/>
        </c:marker>
      </c:pivotFmt>
      <c:pivotFmt>
        <c:idx val="231"/>
        <c:spPr>
          <a:solidFill>
            <a:schemeClr val="accent1"/>
          </a:solidFill>
          <a:ln w="25400">
            <a:noFill/>
          </a:ln>
          <a:effectLst/>
        </c:spPr>
        <c:marker>
          <c:symbol val="none"/>
        </c:marker>
      </c:pivotFmt>
      <c:pivotFmt>
        <c:idx val="232"/>
        <c:spPr>
          <a:solidFill>
            <a:schemeClr val="accent1"/>
          </a:solidFill>
          <a:ln w="25400">
            <a:noFill/>
          </a:ln>
          <a:effectLst/>
        </c:spPr>
        <c:marker>
          <c:symbol val="none"/>
        </c:marker>
      </c:pivotFmt>
      <c:pivotFmt>
        <c:idx val="233"/>
        <c:spPr>
          <a:solidFill>
            <a:schemeClr val="accent1"/>
          </a:solidFill>
          <a:ln w="25400">
            <a:noFill/>
          </a:ln>
          <a:effectLst/>
        </c:spPr>
        <c:marker>
          <c:symbol val="none"/>
        </c:marker>
      </c:pivotFmt>
      <c:pivotFmt>
        <c:idx val="234"/>
        <c:spPr>
          <a:solidFill>
            <a:schemeClr val="accent1"/>
          </a:solidFill>
          <a:ln w="25400">
            <a:noFill/>
          </a:ln>
          <a:effectLst/>
        </c:spPr>
        <c:marker>
          <c:symbol val="none"/>
        </c:marker>
      </c:pivotFmt>
      <c:pivotFmt>
        <c:idx val="235"/>
        <c:spPr>
          <a:solidFill>
            <a:schemeClr val="accent1"/>
          </a:solidFill>
          <a:ln w="25400">
            <a:noFill/>
          </a:ln>
          <a:effectLst/>
        </c:spPr>
        <c:marker>
          <c:symbol val="none"/>
        </c:marker>
      </c:pivotFmt>
      <c:pivotFmt>
        <c:idx val="236"/>
        <c:spPr>
          <a:solidFill>
            <a:schemeClr val="accent1"/>
          </a:solidFill>
          <a:ln w="25400">
            <a:noFill/>
          </a:ln>
          <a:effectLst/>
        </c:spPr>
        <c:marker>
          <c:symbol val="none"/>
        </c:marker>
      </c:pivotFmt>
      <c:pivotFmt>
        <c:idx val="237"/>
        <c:spPr>
          <a:solidFill>
            <a:schemeClr val="accent1"/>
          </a:solidFill>
          <a:ln w="25400">
            <a:noFill/>
          </a:ln>
          <a:effectLst/>
        </c:spPr>
        <c:marker>
          <c:symbol val="none"/>
        </c:marker>
      </c:pivotFmt>
      <c:pivotFmt>
        <c:idx val="238"/>
        <c:spPr>
          <a:solidFill>
            <a:schemeClr val="accent1"/>
          </a:solidFill>
          <a:ln w="25400">
            <a:noFill/>
          </a:ln>
          <a:effectLst/>
        </c:spPr>
        <c:marker>
          <c:symbol val="none"/>
        </c:marker>
      </c:pivotFmt>
      <c:pivotFmt>
        <c:idx val="239"/>
        <c:spPr>
          <a:solidFill>
            <a:schemeClr val="accent1"/>
          </a:solidFill>
          <a:ln w="25400">
            <a:noFill/>
          </a:ln>
          <a:effectLst/>
        </c:spPr>
        <c:marker>
          <c:symbol val="none"/>
        </c:marker>
      </c:pivotFmt>
      <c:pivotFmt>
        <c:idx val="240"/>
        <c:spPr>
          <a:solidFill>
            <a:schemeClr val="accent1"/>
          </a:solidFill>
          <a:ln w="25400">
            <a:noFill/>
          </a:ln>
          <a:effectLst/>
        </c:spPr>
        <c:marker>
          <c:symbol val="none"/>
        </c:marker>
      </c:pivotFmt>
      <c:pivotFmt>
        <c:idx val="241"/>
        <c:spPr>
          <a:solidFill>
            <a:schemeClr val="accent1"/>
          </a:solidFill>
          <a:ln w="25400">
            <a:noFill/>
          </a:ln>
          <a:effectLst/>
        </c:spPr>
        <c:marker>
          <c:symbol val="none"/>
        </c:marker>
      </c:pivotFmt>
      <c:pivotFmt>
        <c:idx val="242"/>
        <c:spPr>
          <a:solidFill>
            <a:schemeClr val="accent1"/>
          </a:solidFill>
          <a:ln w="25400">
            <a:noFill/>
          </a:ln>
          <a:effectLst/>
        </c:spPr>
        <c:marker>
          <c:symbol val="none"/>
        </c:marker>
      </c:pivotFmt>
      <c:pivotFmt>
        <c:idx val="243"/>
        <c:spPr>
          <a:solidFill>
            <a:schemeClr val="accent1"/>
          </a:solidFill>
          <a:ln w="25400">
            <a:noFill/>
          </a:ln>
          <a:effectLst/>
        </c:spPr>
        <c:marker>
          <c:symbol val="none"/>
        </c:marker>
      </c:pivotFmt>
      <c:pivotFmt>
        <c:idx val="244"/>
        <c:spPr>
          <a:solidFill>
            <a:schemeClr val="accent1"/>
          </a:solidFill>
          <a:ln w="25400">
            <a:noFill/>
          </a:ln>
          <a:effectLst/>
        </c:spPr>
        <c:marker>
          <c:symbol val="none"/>
        </c:marker>
      </c:pivotFmt>
      <c:pivotFmt>
        <c:idx val="245"/>
        <c:spPr>
          <a:solidFill>
            <a:schemeClr val="accent1"/>
          </a:solidFill>
          <a:ln w="25400">
            <a:noFill/>
          </a:ln>
          <a:effectLst/>
        </c:spPr>
        <c:marker>
          <c:symbol val="none"/>
        </c:marker>
      </c:pivotFmt>
      <c:pivotFmt>
        <c:idx val="246"/>
        <c:spPr>
          <a:solidFill>
            <a:schemeClr val="accent1"/>
          </a:solidFill>
          <a:ln w="25400">
            <a:noFill/>
          </a:ln>
          <a:effectLst/>
        </c:spPr>
        <c:marker>
          <c:symbol val="none"/>
        </c:marker>
      </c:pivotFmt>
      <c:pivotFmt>
        <c:idx val="247"/>
        <c:spPr>
          <a:solidFill>
            <a:schemeClr val="accent1"/>
          </a:solidFill>
          <a:ln w="25400">
            <a:noFill/>
          </a:ln>
          <a:effectLst/>
        </c:spPr>
        <c:marker>
          <c:symbol val="none"/>
        </c:marker>
      </c:pivotFmt>
      <c:pivotFmt>
        <c:idx val="248"/>
        <c:spPr>
          <a:solidFill>
            <a:schemeClr val="accent1"/>
          </a:solidFill>
          <a:ln w="25400">
            <a:noFill/>
          </a:ln>
          <a:effectLst/>
        </c:spPr>
        <c:marker>
          <c:symbol val="none"/>
        </c:marker>
      </c:pivotFmt>
      <c:pivotFmt>
        <c:idx val="249"/>
        <c:spPr>
          <a:solidFill>
            <a:schemeClr val="accent1"/>
          </a:solidFill>
          <a:ln w="25400">
            <a:noFill/>
          </a:ln>
          <a:effectLst/>
        </c:spPr>
        <c:marker>
          <c:symbol val="none"/>
        </c:marker>
      </c:pivotFmt>
      <c:pivotFmt>
        <c:idx val="250"/>
        <c:spPr>
          <a:solidFill>
            <a:schemeClr val="accent1"/>
          </a:solidFill>
          <a:ln w="25400">
            <a:noFill/>
          </a:ln>
          <a:effectLst/>
        </c:spPr>
        <c:marker>
          <c:symbol val="none"/>
        </c:marker>
      </c:pivotFmt>
      <c:pivotFmt>
        <c:idx val="251"/>
        <c:spPr>
          <a:solidFill>
            <a:schemeClr val="accent1"/>
          </a:solidFill>
          <a:ln w="25400">
            <a:noFill/>
          </a:ln>
          <a:effectLst/>
        </c:spPr>
        <c:marker>
          <c:symbol val="none"/>
        </c:marker>
      </c:pivotFmt>
      <c:pivotFmt>
        <c:idx val="252"/>
        <c:spPr>
          <a:solidFill>
            <a:schemeClr val="accent1"/>
          </a:solidFill>
          <a:ln w="25400">
            <a:noFill/>
          </a:ln>
          <a:effectLst/>
        </c:spPr>
        <c:marker>
          <c:symbol val="none"/>
        </c:marker>
      </c:pivotFmt>
      <c:pivotFmt>
        <c:idx val="253"/>
        <c:spPr>
          <a:solidFill>
            <a:schemeClr val="accent1"/>
          </a:solidFill>
          <a:ln w="25400">
            <a:noFill/>
          </a:ln>
          <a:effectLst/>
        </c:spPr>
        <c:marker>
          <c:symbol val="none"/>
        </c:marker>
      </c:pivotFmt>
      <c:pivotFmt>
        <c:idx val="254"/>
        <c:spPr>
          <a:solidFill>
            <a:schemeClr val="accent1"/>
          </a:solidFill>
          <a:ln w="25400">
            <a:noFill/>
          </a:ln>
          <a:effectLst/>
        </c:spPr>
        <c:marker>
          <c:symbol val="none"/>
        </c:marker>
      </c:pivotFmt>
      <c:pivotFmt>
        <c:idx val="255"/>
        <c:spPr>
          <a:solidFill>
            <a:schemeClr val="accent1"/>
          </a:solidFill>
          <a:ln w="25400">
            <a:noFill/>
          </a:ln>
          <a:effectLst/>
        </c:spPr>
        <c:marker>
          <c:symbol val="none"/>
        </c:marker>
      </c:pivotFmt>
      <c:pivotFmt>
        <c:idx val="256"/>
        <c:spPr>
          <a:solidFill>
            <a:schemeClr val="accent1"/>
          </a:solidFill>
          <a:ln w="25400">
            <a:noFill/>
          </a:ln>
          <a:effectLst/>
        </c:spPr>
        <c:marker>
          <c:symbol val="none"/>
        </c:marker>
      </c:pivotFmt>
      <c:pivotFmt>
        <c:idx val="257"/>
        <c:spPr>
          <a:solidFill>
            <a:schemeClr val="accent1"/>
          </a:solidFill>
          <a:ln w="25400">
            <a:noFill/>
          </a:ln>
          <a:effectLst/>
        </c:spPr>
        <c:marker>
          <c:symbol val="none"/>
        </c:marker>
      </c:pivotFmt>
      <c:pivotFmt>
        <c:idx val="258"/>
        <c:spPr>
          <a:solidFill>
            <a:schemeClr val="accent1"/>
          </a:solidFill>
          <a:ln w="25400">
            <a:noFill/>
          </a:ln>
          <a:effectLst/>
        </c:spPr>
        <c:marker>
          <c:symbol val="none"/>
        </c:marker>
      </c:pivotFmt>
      <c:pivotFmt>
        <c:idx val="259"/>
        <c:spPr>
          <a:solidFill>
            <a:schemeClr val="accent1"/>
          </a:solidFill>
          <a:ln w="25400">
            <a:noFill/>
          </a:ln>
          <a:effectLst/>
        </c:spPr>
        <c:marker>
          <c:symbol val="none"/>
        </c:marker>
      </c:pivotFmt>
      <c:pivotFmt>
        <c:idx val="260"/>
        <c:spPr>
          <a:solidFill>
            <a:schemeClr val="accent1"/>
          </a:solidFill>
          <a:ln w="25400">
            <a:noFill/>
          </a:ln>
          <a:effectLst/>
        </c:spPr>
        <c:marker>
          <c:symbol val="none"/>
        </c:marker>
      </c:pivotFmt>
      <c:pivotFmt>
        <c:idx val="261"/>
        <c:spPr>
          <a:solidFill>
            <a:schemeClr val="accent1"/>
          </a:solidFill>
          <a:ln w="25400">
            <a:noFill/>
          </a:ln>
          <a:effectLst/>
        </c:spPr>
        <c:marker>
          <c:symbol val="none"/>
        </c:marker>
      </c:pivotFmt>
      <c:pivotFmt>
        <c:idx val="262"/>
        <c:spPr>
          <a:solidFill>
            <a:schemeClr val="accent1"/>
          </a:solidFill>
          <a:ln w="25400">
            <a:noFill/>
          </a:ln>
          <a:effectLst/>
        </c:spPr>
        <c:marker>
          <c:symbol val="none"/>
        </c:marker>
      </c:pivotFmt>
      <c:pivotFmt>
        <c:idx val="263"/>
        <c:spPr>
          <a:solidFill>
            <a:schemeClr val="accent1"/>
          </a:solidFill>
          <a:ln w="25400">
            <a:noFill/>
          </a:ln>
          <a:effectLst/>
        </c:spPr>
        <c:marker>
          <c:symbol val="none"/>
        </c:marker>
      </c:pivotFmt>
      <c:pivotFmt>
        <c:idx val="264"/>
        <c:spPr>
          <a:solidFill>
            <a:schemeClr val="accent1"/>
          </a:solidFill>
          <a:ln w="25400">
            <a:noFill/>
          </a:ln>
          <a:effectLst/>
        </c:spPr>
        <c:marker>
          <c:symbol val="none"/>
        </c:marker>
      </c:pivotFmt>
      <c:pivotFmt>
        <c:idx val="265"/>
        <c:spPr>
          <a:solidFill>
            <a:schemeClr val="accent1"/>
          </a:solidFill>
          <a:ln w="25400">
            <a:noFill/>
          </a:ln>
          <a:effectLst/>
        </c:spPr>
        <c:marker>
          <c:symbol val="none"/>
        </c:marker>
      </c:pivotFmt>
      <c:pivotFmt>
        <c:idx val="266"/>
        <c:spPr>
          <a:solidFill>
            <a:schemeClr val="accent1"/>
          </a:solidFill>
          <a:ln w="25400">
            <a:noFill/>
          </a:ln>
          <a:effectLst/>
        </c:spPr>
        <c:marker>
          <c:symbol val="none"/>
        </c:marker>
      </c:pivotFmt>
      <c:pivotFmt>
        <c:idx val="267"/>
        <c:spPr>
          <a:solidFill>
            <a:schemeClr val="accent1"/>
          </a:solidFill>
          <a:ln w="25400">
            <a:noFill/>
          </a:ln>
          <a:effectLst/>
        </c:spPr>
        <c:marker>
          <c:symbol val="none"/>
        </c:marker>
      </c:pivotFmt>
      <c:pivotFmt>
        <c:idx val="268"/>
        <c:spPr>
          <a:solidFill>
            <a:schemeClr val="accent1"/>
          </a:solidFill>
          <a:ln w="25400">
            <a:noFill/>
          </a:ln>
          <a:effectLst/>
        </c:spPr>
        <c:marker>
          <c:symbol val="none"/>
        </c:marker>
      </c:pivotFmt>
      <c:pivotFmt>
        <c:idx val="269"/>
        <c:spPr>
          <a:solidFill>
            <a:schemeClr val="accent1"/>
          </a:solidFill>
          <a:ln w="25400">
            <a:noFill/>
          </a:ln>
          <a:effectLst/>
        </c:spPr>
        <c:marker>
          <c:symbol val="none"/>
        </c:marker>
      </c:pivotFmt>
      <c:pivotFmt>
        <c:idx val="270"/>
        <c:spPr>
          <a:solidFill>
            <a:schemeClr val="accent1"/>
          </a:solidFill>
          <a:ln w="25400">
            <a:noFill/>
          </a:ln>
          <a:effectLst/>
        </c:spPr>
        <c:marker>
          <c:symbol val="none"/>
        </c:marker>
      </c:pivotFmt>
      <c:pivotFmt>
        <c:idx val="271"/>
        <c:spPr>
          <a:solidFill>
            <a:schemeClr val="accent1"/>
          </a:solidFill>
          <a:ln w="25400">
            <a:noFill/>
          </a:ln>
          <a:effectLst/>
        </c:spPr>
        <c:marker>
          <c:symbol val="none"/>
        </c:marker>
      </c:pivotFmt>
      <c:pivotFmt>
        <c:idx val="272"/>
        <c:spPr>
          <a:solidFill>
            <a:schemeClr val="accent1"/>
          </a:solidFill>
          <a:ln w="25400">
            <a:noFill/>
          </a:ln>
          <a:effectLst/>
        </c:spPr>
        <c:marker>
          <c:symbol val="none"/>
        </c:marker>
      </c:pivotFmt>
      <c:pivotFmt>
        <c:idx val="273"/>
        <c:spPr>
          <a:solidFill>
            <a:schemeClr val="accent1"/>
          </a:solidFill>
          <a:ln w="25400">
            <a:noFill/>
          </a:ln>
          <a:effectLst/>
        </c:spPr>
        <c:marker>
          <c:symbol val="none"/>
        </c:marker>
      </c:pivotFmt>
      <c:pivotFmt>
        <c:idx val="274"/>
        <c:spPr>
          <a:solidFill>
            <a:schemeClr val="accent1"/>
          </a:solidFill>
          <a:ln w="25400">
            <a:noFill/>
          </a:ln>
          <a:effectLst/>
        </c:spPr>
        <c:marker>
          <c:symbol val="none"/>
        </c:marker>
      </c:pivotFmt>
      <c:pivotFmt>
        <c:idx val="275"/>
        <c:spPr>
          <a:solidFill>
            <a:schemeClr val="accent1"/>
          </a:solidFill>
          <a:ln w="25400">
            <a:noFill/>
          </a:ln>
          <a:effectLst/>
        </c:spPr>
        <c:marker>
          <c:symbol val="none"/>
        </c:marker>
      </c:pivotFmt>
      <c:pivotFmt>
        <c:idx val="276"/>
        <c:spPr>
          <a:solidFill>
            <a:schemeClr val="accent1"/>
          </a:solidFill>
          <a:ln w="25400">
            <a:noFill/>
          </a:ln>
          <a:effectLst/>
        </c:spPr>
        <c:marker>
          <c:symbol val="none"/>
        </c:marker>
      </c:pivotFmt>
      <c:pivotFmt>
        <c:idx val="277"/>
        <c:spPr>
          <a:solidFill>
            <a:schemeClr val="accent1"/>
          </a:solidFill>
          <a:ln w="25400">
            <a:noFill/>
          </a:ln>
          <a:effectLst/>
        </c:spPr>
        <c:marker>
          <c:symbol val="none"/>
        </c:marker>
      </c:pivotFmt>
      <c:pivotFmt>
        <c:idx val="278"/>
        <c:spPr>
          <a:solidFill>
            <a:schemeClr val="accent1"/>
          </a:solidFill>
          <a:ln w="25400">
            <a:noFill/>
          </a:ln>
          <a:effectLst/>
        </c:spPr>
        <c:marker>
          <c:symbol val="none"/>
        </c:marker>
      </c:pivotFmt>
      <c:pivotFmt>
        <c:idx val="279"/>
        <c:spPr>
          <a:solidFill>
            <a:schemeClr val="accent1"/>
          </a:solidFill>
          <a:ln w="25400">
            <a:noFill/>
          </a:ln>
          <a:effectLst/>
        </c:spPr>
        <c:marker>
          <c:symbol val="none"/>
        </c:marker>
      </c:pivotFmt>
      <c:pivotFmt>
        <c:idx val="280"/>
        <c:spPr>
          <a:solidFill>
            <a:schemeClr val="accent1"/>
          </a:solidFill>
          <a:ln w="25400">
            <a:noFill/>
          </a:ln>
          <a:effectLst/>
        </c:spPr>
        <c:marker>
          <c:symbol val="none"/>
        </c:marker>
      </c:pivotFmt>
      <c:pivotFmt>
        <c:idx val="281"/>
        <c:spPr>
          <a:solidFill>
            <a:schemeClr val="accent1"/>
          </a:solidFill>
          <a:ln w="25400">
            <a:noFill/>
          </a:ln>
          <a:effectLst/>
        </c:spPr>
        <c:marker>
          <c:symbol val="none"/>
        </c:marker>
      </c:pivotFmt>
      <c:pivotFmt>
        <c:idx val="282"/>
        <c:spPr>
          <a:solidFill>
            <a:schemeClr val="accent1"/>
          </a:solidFill>
          <a:ln w="25400">
            <a:noFill/>
          </a:ln>
          <a:effectLst/>
        </c:spPr>
        <c:marker>
          <c:symbol val="none"/>
        </c:marker>
      </c:pivotFmt>
      <c:pivotFmt>
        <c:idx val="283"/>
        <c:spPr>
          <a:solidFill>
            <a:schemeClr val="accent1"/>
          </a:solidFill>
          <a:ln w="25400">
            <a:noFill/>
          </a:ln>
          <a:effectLst/>
        </c:spPr>
        <c:marker>
          <c:symbol val="none"/>
        </c:marker>
      </c:pivotFmt>
      <c:pivotFmt>
        <c:idx val="284"/>
        <c:spPr>
          <a:solidFill>
            <a:schemeClr val="accent1"/>
          </a:solidFill>
          <a:ln w="25400">
            <a:noFill/>
          </a:ln>
          <a:effectLst/>
        </c:spPr>
        <c:marker>
          <c:symbol val="none"/>
        </c:marker>
      </c:pivotFmt>
      <c:pivotFmt>
        <c:idx val="285"/>
        <c:spPr>
          <a:solidFill>
            <a:schemeClr val="accent1"/>
          </a:solidFill>
          <a:ln w="25400">
            <a:noFill/>
          </a:ln>
          <a:effectLst/>
        </c:spPr>
        <c:marker>
          <c:symbol val="none"/>
        </c:marker>
      </c:pivotFmt>
      <c:pivotFmt>
        <c:idx val="286"/>
        <c:spPr>
          <a:solidFill>
            <a:schemeClr val="accent1"/>
          </a:solidFill>
          <a:ln w="25400">
            <a:noFill/>
          </a:ln>
          <a:effectLst/>
        </c:spPr>
        <c:marker>
          <c:symbol val="none"/>
        </c:marker>
      </c:pivotFmt>
      <c:pivotFmt>
        <c:idx val="287"/>
        <c:spPr>
          <a:solidFill>
            <a:schemeClr val="accent1"/>
          </a:solidFill>
          <a:ln w="25400">
            <a:noFill/>
          </a:ln>
          <a:effectLst/>
        </c:spPr>
        <c:marker>
          <c:symbol val="none"/>
        </c:marker>
      </c:pivotFmt>
      <c:pivotFmt>
        <c:idx val="288"/>
        <c:spPr>
          <a:solidFill>
            <a:schemeClr val="accent1"/>
          </a:solidFill>
          <a:ln w="25400">
            <a:noFill/>
          </a:ln>
          <a:effectLst/>
        </c:spPr>
        <c:marker>
          <c:symbol val="none"/>
        </c:marker>
      </c:pivotFmt>
      <c:pivotFmt>
        <c:idx val="289"/>
        <c:spPr>
          <a:solidFill>
            <a:schemeClr val="accent1"/>
          </a:solidFill>
          <a:ln w="25400">
            <a:noFill/>
          </a:ln>
          <a:effectLst/>
        </c:spPr>
        <c:marker>
          <c:symbol val="none"/>
        </c:marker>
      </c:pivotFmt>
      <c:pivotFmt>
        <c:idx val="290"/>
        <c:spPr>
          <a:solidFill>
            <a:schemeClr val="accent1"/>
          </a:solidFill>
          <a:ln w="25400">
            <a:noFill/>
          </a:ln>
          <a:effectLst/>
        </c:spPr>
        <c:marker>
          <c:symbol val="none"/>
        </c:marker>
      </c:pivotFmt>
      <c:pivotFmt>
        <c:idx val="291"/>
        <c:spPr>
          <a:solidFill>
            <a:schemeClr val="accent1"/>
          </a:solidFill>
          <a:ln w="25400">
            <a:noFill/>
          </a:ln>
          <a:effectLst/>
        </c:spPr>
        <c:marker>
          <c:symbol val="none"/>
        </c:marker>
      </c:pivotFmt>
      <c:pivotFmt>
        <c:idx val="292"/>
        <c:spPr>
          <a:solidFill>
            <a:schemeClr val="accent1"/>
          </a:solidFill>
          <a:ln w="25400">
            <a:noFill/>
          </a:ln>
          <a:effectLst/>
        </c:spPr>
        <c:marker>
          <c:symbol val="none"/>
        </c:marker>
      </c:pivotFmt>
      <c:pivotFmt>
        <c:idx val="293"/>
        <c:spPr>
          <a:solidFill>
            <a:schemeClr val="accent1"/>
          </a:solidFill>
          <a:ln w="25400">
            <a:noFill/>
          </a:ln>
          <a:effectLst/>
        </c:spPr>
        <c:marker>
          <c:symbol val="none"/>
        </c:marker>
      </c:pivotFmt>
      <c:pivotFmt>
        <c:idx val="294"/>
        <c:spPr>
          <a:solidFill>
            <a:schemeClr val="accent1"/>
          </a:solidFill>
          <a:ln w="25400">
            <a:noFill/>
          </a:ln>
          <a:effectLst/>
        </c:spPr>
        <c:marker>
          <c:symbol val="none"/>
        </c:marker>
      </c:pivotFmt>
      <c:pivotFmt>
        <c:idx val="295"/>
        <c:spPr>
          <a:solidFill>
            <a:schemeClr val="accent1"/>
          </a:solidFill>
          <a:ln w="25400">
            <a:noFill/>
          </a:ln>
          <a:effectLst/>
        </c:spPr>
        <c:marker>
          <c:symbol val="none"/>
        </c:marker>
      </c:pivotFmt>
      <c:pivotFmt>
        <c:idx val="296"/>
        <c:spPr>
          <a:solidFill>
            <a:schemeClr val="accent1"/>
          </a:solidFill>
          <a:ln w="25400">
            <a:noFill/>
          </a:ln>
          <a:effectLst/>
        </c:spPr>
        <c:marker>
          <c:symbol val="none"/>
        </c:marker>
      </c:pivotFmt>
      <c:pivotFmt>
        <c:idx val="297"/>
        <c:spPr>
          <a:solidFill>
            <a:schemeClr val="accent1"/>
          </a:solidFill>
          <a:ln w="25400">
            <a:noFill/>
          </a:ln>
          <a:effectLst/>
        </c:spPr>
        <c:marker>
          <c:symbol val="none"/>
        </c:marker>
      </c:pivotFmt>
      <c:pivotFmt>
        <c:idx val="298"/>
        <c:spPr>
          <a:solidFill>
            <a:schemeClr val="accent1"/>
          </a:solidFill>
          <a:ln w="25400">
            <a:noFill/>
          </a:ln>
          <a:effectLst/>
        </c:spPr>
        <c:marker>
          <c:symbol val="none"/>
        </c:marker>
      </c:pivotFmt>
      <c:pivotFmt>
        <c:idx val="299"/>
        <c:spPr>
          <a:solidFill>
            <a:schemeClr val="accent1"/>
          </a:solidFill>
          <a:ln w="25400">
            <a:noFill/>
          </a:ln>
          <a:effectLst/>
        </c:spPr>
        <c:marker>
          <c:symbol val="none"/>
        </c:marker>
      </c:pivotFmt>
      <c:pivotFmt>
        <c:idx val="300"/>
        <c:spPr>
          <a:solidFill>
            <a:schemeClr val="accent1"/>
          </a:solidFill>
          <a:ln w="25400">
            <a:noFill/>
          </a:ln>
          <a:effectLst/>
        </c:spPr>
        <c:marker>
          <c:symbol val="none"/>
        </c:marker>
      </c:pivotFmt>
      <c:pivotFmt>
        <c:idx val="301"/>
        <c:spPr>
          <a:solidFill>
            <a:schemeClr val="accent1"/>
          </a:solidFill>
          <a:ln w="25400">
            <a:noFill/>
          </a:ln>
          <a:effectLst/>
        </c:spPr>
        <c:marker>
          <c:symbol val="none"/>
        </c:marker>
      </c:pivotFmt>
      <c:pivotFmt>
        <c:idx val="302"/>
        <c:spPr>
          <a:solidFill>
            <a:schemeClr val="accent1"/>
          </a:solidFill>
          <a:ln w="25400">
            <a:noFill/>
          </a:ln>
          <a:effectLst/>
        </c:spPr>
        <c:marker>
          <c:symbol val="none"/>
        </c:marker>
      </c:pivotFmt>
      <c:pivotFmt>
        <c:idx val="303"/>
        <c:spPr>
          <a:solidFill>
            <a:schemeClr val="accent1"/>
          </a:solidFill>
          <a:ln w="25400">
            <a:noFill/>
          </a:ln>
          <a:effectLst/>
        </c:spPr>
        <c:marker>
          <c:symbol val="none"/>
        </c:marker>
      </c:pivotFmt>
      <c:pivotFmt>
        <c:idx val="304"/>
        <c:spPr>
          <a:solidFill>
            <a:schemeClr val="accent1"/>
          </a:solidFill>
          <a:ln w="25400">
            <a:noFill/>
          </a:ln>
          <a:effectLst/>
        </c:spPr>
        <c:marker>
          <c:symbol val="none"/>
        </c:marker>
      </c:pivotFmt>
      <c:pivotFmt>
        <c:idx val="305"/>
        <c:spPr>
          <a:solidFill>
            <a:schemeClr val="accent1"/>
          </a:solidFill>
          <a:ln w="25400">
            <a:noFill/>
          </a:ln>
          <a:effectLst/>
        </c:spPr>
        <c:marker>
          <c:symbol val="none"/>
        </c:marker>
      </c:pivotFmt>
      <c:pivotFmt>
        <c:idx val="306"/>
        <c:spPr>
          <a:solidFill>
            <a:schemeClr val="accent1"/>
          </a:solidFill>
          <a:ln w="25400">
            <a:noFill/>
          </a:ln>
          <a:effectLst/>
        </c:spPr>
        <c:marker>
          <c:symbol val="none"/>
        </c:marker>
      </c:pivotFmt>
      <c:pivotFmt>
        <c:idx val="307"/>
        <c:spPr>
          <a:solidFill>
            <a:schemeClr val="accent1"/>
          </a:solidFill>
          <a:ln w="25400">
            <a:noFill/>
          </a:ln>
          <a:effectLst/>
        </c:spPr>
        <c:marker>
          <c:symbol val="none"/>
        </c:marker>
      </c:pivotFmt>
      <c:pivotFmt>
        <c:idx val="308"/>
        <c:spPr>
          <a:solidFill>
            <a:schemeClr val="accent1"/>
          </a:solidFill>
          <a:ln w="25400">
            <a:noFill/>
          </a:ln>
          <a:effectLst/>
        </c:spPr>
        <c:marker>
          <c:symbol val="none"/>
        </c:marker>
      </c:pivotFmt>
      <c:pivotFmt>
        <c:idx val="309"/>
        <c:spPr>
          <a:solidFill>
            <a:schemeClr val="accent1"/>
          </a:solidFill>
          <a:ln w="25400">
            <a:noFill/>
          </a:ln>
          <a:effectLst/>
        </c:spPr>
        <c:marker>
          <c:symbol val="none"/>
        </c:marker>
      </c:pivotFmt>
      <c:pivotFmt>
        <c:idx val="310"/>
        <c:spPr>
          <a:solidFill>
            <a:schemeClr val="accent1"/>
          </a:solidFill>
          <a:ln w="25400">
            <a:noFill/>
          </a:ln>
          <a:effectLst/>
        </c:spPr>
        <c:marker>
          <c:symbol val="none"/>
        </c:marker>
      </c:pivotFmt>
      <c:pivotFmt>
        <c:idx val="311"/>
        <c:spPr>
          <a:solidFill>
            <a:schemeClr val="accent1"/>
          </a:solidFill>
          <a:ln w="25400">
            <a:noFill/>
          </a:ln>
          <a:effectLst/>
        </c:spPr>
        <c:marker>
          <c:symbol val="none"/>
        </c:marker>
      </c:pivotFmt>
      <c:pivotFmt>
        <c:idx val="312"/>
        <c:spPr>
          <a:solidFill>
            <a:schemeClr val="accent1"/>
          </a:solidFill>
          <a:ln w="25400">
            <a:noFill/>
          </a:ln>
          <a:effectLst/>
        </c:spPr>
        <c:marker>
          <c:symbol val="none"/>
        </c:marker>
      </c:pivotFmt>
      <c:pivotFmt>
        <c:idx val="313"/>
        <c:spPr>
          <a:solidFill>
            <a:schemeClr val="accent1"/>
          </a:solidFill>
          <a:ln w="25400">
            <a:noFill/>
          </a:ln>
          <a:effectLst/>
        </c:spPr>
        <c:marker>
          <c:symbol val="none"/>
        </c:marker>
      </c:pivotFmt>
      <c:pivotFmt>
        <c:idx val="314"/>
        <c:spPr>
          <a:solidFill>
            <a:schemeClr val="accent1"/>
          </a:solidFill>
          <a:ln w="25400">
            <a:noFill/>
          </a:ln>
          <a:effectLst/>
        </c:spPr>
        <c:marker>
          <c:symbol val="none"/>
        </c:marker>
      </c:pivotFmt>
      <c:pivotFmt>
        <c:idx val="315"/>
        <c:spPr>
          <a:solidFill>
            <a:schemeClr val="accent1"/>
          </a:solidFill>
          <a:ln w="25400">
            <a:noFill/>
          </a:ln>
          <a:effectLst/>
        </c:spPr>
        <c:marker>
          <c:symbol val="none"/>
        </c:marker>
      </c:pivotFmt>
      <c:pivotFmt>
        <c:idx val="316"/>
        <c:spPr>
          <a:solidFill>
            <a:schemeClr val="accent1"/>
          </a:solidFill>
          <a:ln w="25400">
            <a:noFill/>
          </a:ln>
          <a:effectLst/>
        </c:spPr>
        <c:marker>
          <c:symbol val="none"/>
        </c:marker>
      </c:pivotFmt>
      <c:pivotFmt>
        <c:idx val="317"/>
        <c:spPr>
          <a:solidFill>
            <a:schemeClr val="accent1"/>
          </a:solidFill>
          <a:ln w="25400">
            <a:noFill/>
          </a:ln>
          <a:effectLst/>
        </c:spPr>
        <c:marker>
          <c:symbol val="none"/>
        </c:marker>
      </c:pivotFmt>
      <c:pivotFmt>
        <c:idx val="318"/>
        <c:spPr>
          <a:solidFill>
            <a:schemeClr val="accent1"/>
          </a:solidFill>
          <a:ln w="25400">
            <a:noFill/>
          </a:ln>
          <a:effectLst/>
        </c:spPr>
        <c:marker>
          <c:symbol val="none"/>
        </c:marker>
      </c:pivotFmt>
      <c:pivotFmt>
        <c:idx val="319"/>
        <c:spPr>
          <a:solidFill>
            <a:schemeClr val="accent1"/>
          </a:solidFill>
          <a:ln w="25400">
            <a:noFill/>
          </a:ln>
          <a:effectLst/>
        </c:spPr>
        <c:marker>
          <c:symbol val="none"/>
        </c:marker>
      </c:pivotFmt>
      <c:pivotFmt>
        <c:idx val="320"/>
        <c:spPr>
          <a:solidFill>
            <a:schemeClr val="accent1"/>
          </a:solidFill>
          <a:ln w="25400">
            <a:noFill/>
          </a:ln>
          <a:effectLst/>
        </c:spPr>
        <c:marker>
          <c:symbol val="none"/>
        </c:marker>
      </c:pivotFmt>
      <c:pivotFmt>
        <c:idx val="321"/>
        <c:spPr>
          <a:solidFill>
            <a:schemeClr val="accent1"/>
          </a:solidFill>
          <a:ln w="25400">
            <a:noFill/>
          </a:ln>
          <a:effectLst/>
        </c:spPr>
        <c:marker>
          <c:symbol val="none"/>
        </c:marker>
      </c:pivotFmt>
      <c:pivotFmt>
        <c:idx val="322"/>
        <c:spPr>
          <a:solidFill>
            <a:schemeClr val="accent1"/>
          </a:solidFill>
          <a:ln w="25400">
            <a:noFill/>
          </a:ln>
          <a:effectLst/>
        </c:spPr>
        <c:marker>
          <c:symbol val="none"/>
        </c:marker>
      </c:pivotFmt>
      <c:pivotFmt>
        <c:idx val="323"/>
        <c:spPr>
          <a:solidFill>
            <a:schemeClr val="accent1"/>
          </a:solidFill>
          <a:ln w="25400">
            <a:noFill/>
          </a:ln>
          <a:effectLst/>
        </c:spPr>
        <c:marker>
          <c:symbol val="none"/>
        </c:marker>
      </c:pivotFmt>
      <c:pivotFmt>
        <c:idx val="324"/>
        <c:spPr>
          <a:solidFill>
            <a:schemeClr val="accent1"/>
          </a:solidFill>
          <a:ln w="25400">
            <a:noFill/>
          </a:ln>
          <a:effectLst/>
        </c:spPr>
        <c:marker>
          <c:symbol val="none"/>
        </c:marker>
      </c:pivotFmt>
      <c:pivotFmt>
        <c:idx val="325"/>
        <c:spPr>
          <a:solidFill>
            <a:schemeClr val="accent1"/>
          </a:solidFill>
          <a:ln w="25400">
            <a:noFill/>
          </a:ln>
          <a:effectLst/>
        </c:spPr>
        <c:marker>
          <c:symbol val="none"/>
        </c:marker>
      </c:pivotFmt>
      <c:pivotFmt>
        <c:idx val="326"/>
        <c:spPr>
          <a:solidFill>
            <a:schemeClr val="accent1"/>
          </a:solidFill>
          <a:ln w="25400">
            <a:noFill/>
          </a:ln>
          <a:effectLst/>
        </c:spPr>
        <c:marker>
          <c:symbol val="none"/>
        </c:marker>
      </c:pivotFmt>
      <c:pivotFmt>
        <c:idx val="327"/>
        <c:spPr>
          <a:solidFill>
            <a:schemeClr val="accent1"/>
          </a:solidFill>
          <a:ln w="25400">
            <a:noFill/>
          </a:ln>
          <a:effectLst/>
        </c:spPr>
        <c:marker>
          <c:symbol val="none"/>
        </c:marker>
      </c:pivotFmt>
      <c:pivotFmt>
        <c:idx val="328"/>
        <c:spPr>
          <a:solidFill>
            <a:schemeClr val="accent1"/>
          </a:solidFill>
          <a:ln w="25400">
            <a:noFill/>
          </a:ln>
          <a:effectLst/>
        </c:spPr>
        <c:marker>
          <c:symbol val="none"/>
        </c:marker>
      </c:pivotFmt>
      <c:pivotFmt>
        <c:idx val="329"/>
        <c:spPr>
          <a:solidFill>
            <a:schemeClr val="accent1"/>
          </a:solidFill>
          <a:ln w="25400">
            <a:noFill/>
          </a:ln>
          <a:effectLst/>
        </c:spPr>
        <c:marker>
          <c:symbol val="none"/>
        </c:marker>
      </c:pivotFmt>
      <c:pivotFmt>
        <c:idx val="330"/>
        <c:spPr>
          <a:solidFill>
            <a:schemeClr val="accent1"/>
          </a:solidFill>
          <a:ln w="25400">
            <a:noFill/>
          </a:ln>
          <a:effectLst/>
        </c:spPr>
        <c:marker>
          <c:symbol val="none"/>
        </c:marker>
      </c:pivotFmt>
      <c:pivotFmt>
        <c:idx val="331"/>
        <c:spPr>
          <a:solidFill>
            <a:schemeClr val="accent1"/>
          </a:solidFill>
          <a:ln w="25400">
            <a:noFill/>
          </a:ln>
          <a:effectLst/>
        </c:spPr>
        <c:marker>
          <c:symbol val="none"/>
        </c:marker>
      </c:pivotFmt>
      <c:pivotFmt>
        <c:idx val="332"/>
        <c:spPr>
          <a:solidFill>
            <a:schemeClr val="accent1"/>
          </a:solidFill>
          <a:ln w="25400">
            <a:noFill/>
          </a:ln>
          <a:effectLst/>
        </c:spPr>
        <c:marker>
          <c:symbol val="none"/>
        </c:marker>
      </c:pivotFmt>
      <c:pivotFmt>
        <c:idx val="333"/>
        <c:spPr>
          <a:solidFill>
            <a:schemeClr val="accent1"/>
          </a:solidFill>
          <a:ln w="25400">
            <a:noFill/>
          </a:ln>
          <a:effectLst/>
        </c:spPr>
        <c:marker>
          <c:symbol val="none"/>
        </c:marker>
      </c:pivotFmt>
      <c:pivotFmt>
        <c:idx val="334"/>
        <c:spPr>
          <a:solidFill>
            <a:schemeClr val="accent1"/>
          </a:solidFill>
          <a:ln w="25400">
            <a:noFill/>
          </a:ln>
          <a:effectLst/>
        </c:spPr>
        <c:marker>
          <c:symbol val="none"/>
        </c:marker>
      </c:pivotFmt>
      <c:pivotFmt>
        <c:idx val="335"/>
        <c:spPr>
          <a:solidFill>
            <a:schemeClr val="accent1"/>
          </a:solidFill>
          <a:ln w="25400">
            <a:noFill/>
          </a:ln>
          <a:effectLst/>
        </c:spPr>
        <c:marker>
          <c:symbol val="none"/>
        </c:marker>
      </c:pivotFmt>
      <c:pivotFmt>
        <c:idx val="336"/>
        <c:spPr>
          <a:solidFill>
            <a:schemeClr val="accent1"/>
          </a:solidFill>
          <a:ln w="25400">
            <a:noFill/>
          </a:ln>
          <a:effectLst/>
        </c:spPr>
        <c:marker>
          <c:symbol val="none"/>
        </c:marker>
      </c:pivotFmt>
      <c:pivotFmt>
        <c:idx val="337"/>
        <c:spPr>
          <a:solidFill>
            <a:schemeClr val="accent1"/>
          </a:solidFill>
          <a:ln w="25400">
            <a:noFill/>
          </a:ln>
          <a:effectLst/>
        </c:spPr>
        <c:marker>
          <c:symbol val="none"/>
        </c:marker>
      </c:pivotFmt>
      <c:pivotFmt>
        <c:idx val="338"/>
        <c:spPr>
          <a:solidFill>
            <a:schemeClr val="accent1"/>
          </a:solidFill>
          <a:ln w="25400">
            <a:noFill/>
          </a:ln>
          <a:effectLst/>
        </c:spPr>
        <c:marker>
          <c:symbol val="none"/>
        </c:marker>
      </c:pivotFmt>
      <c:pivotFmt>
        <c:idx val="339"/>
        <c:spPr>
          <a:solidFill>
            <a:schemeClr val="accent1"/>
          </a:solidFill>
          <a:ln w="25400">
            <a:noFill/>
          </a:ln>
          <a:effectLst/>
        </c:spPr>
        <c:marker>
          <c:symbol val="none"/>
        </c:marker>
      </c:pivotFmt>
      <c:pivotFmt>
        <c:idx val="340"/>
        <c:spPr>
          <a:solidFill>
            <a:schemeClr val="accent1"/>
          </a:solidFill>
          <a:ln w="25400">
            <a:noFill/>
          </a:ln>
          <a:effectLst/>
        </c:spPr>
        <c:marker>
          <c:symbol val="none"/>
        </c:marker>
      </c:pivotFmt>
      <c:pivotFmt>
        <c:idx val="341"/>
        <c:spPr>
          <a:solidFill>
            <a:schemeClr val="accent1"/>
          </a:solidFill>
          <a:ln w="25400">
            <a:noFill/>
          </a:ln>
          <a:effectLst/>
        </c:spPr>
        <c:marker>
          <c:symbol val="none"/>
        </c:marker>
      </c:pivotFmt>
      <c:pivotFmt>
        <c:idx val="342"/>
        <c:spPr>
          <a:solidFill>
            <a:schemeClr val="accent1"/>
          </a:solidFill>
          <a:ln w="25400">
            <a:noFill/>
          </a:ln>
          <a:effectLst/>
        </c:spPr>
        <c:marker>
          <c:symbol val="none"/>
        </c:marker>
      </c:pivotFmt>
      <c:pivotFmt>
        <c:idx val="343"/>
        <c:spPr>
          <a:solidFill>
            <a:schemeClr val="accent1"/>
          </a:solidFill>
          <a:ln w="25400">
            <a:noFill/>
          </a:ln>
          <a:effectLst/>
        </c:spPr>
        <c:marker>
          <c:symbol val="none"/>
        </c:marker>
      </c:pivotFmt>
      <c:pivotFmt>
        <c:idx val="344"/>
        <c:spPr>
          <a:solidFill>
            <a:schemeClr val="accent1"/>
          </a:solidFill>
          <a:ln w="25400">
            <a:noFill/>
          </a:ln>
          <a:effectLst/>
        </c:spPr>
        <c:marker>
          <c:symbol val="none"/>
        </c:marker>
      </c:pivotFmt>
      <c:pivotFmt>
        <c:idx val="345"/>
        <c:spPr>
          <a:solidFill>
            <a:schemeClr val="accent1"/>
          </a:solidFill>
          <a:ln w="25400">
            <a:noFill/>
          </a:ln>
          <a:effectLst/>
        </c:spPr>
        <c:marker>
          <c:symbol val="none"/>
        </c:marker>
      </c:pivotFmt>
      <c:pivotFmt>
        <c:idx val="346"/>
        <c:spPr>
          <a:solidFill>
            <a:schemeClr val="accent1"/>
          </a:solidFill>
          <a:ln w="25400">
            <a:noFill/>
          </a:ln>
          <a:effectLst/>
        </c:spPr>
        <c:marker>
          <c:symbol val="none"/>
        </c:marker>
      </c:pivotFmt>
      <c:pivotFmt>
        <c:idx val="347"/>
        <c:spPr>
          <a:solidFill>
            <a:schemeClr val="accent1"/>
          </a:solidFill>
          <a:ln w="25400">
            <a:noFill/>
          </a:ln>
          <a:effectLst/>
        </c:spPr>
        <c:marker>
          <c:symbol val="none"/>
        </c:marker>
      </c:pivotFmt>
      <c:pivotFmt>
        <c:idx val="348"/>
        <c:spPr>
          <a:solidFill>
            <a:schemeClr val="accent1"/>
          </a:solidFill>
          <a:ln w="25400">
            <a:noFill/>
          </a:ln>
          <a:effectLst/>
        </c:spPr>
        <c:marker>
          <c:symbol val="none"/>
        </c:marker>
      </c:pivotFmt>
      <c:pivotFmt>
        <c:idx val="349"/>
        <c:spPr>
          <a:solidFill>
            <a:schemeClr val="accent1"/>
          </a:solidFill>
          <a:ln w="25400">
            <a:noFill/>
          </a:ln>
          <a:effectLst/>
        </c:spPr>
        <c:marker>
          <c:symbol val="none"/>
        </c:marker>
      </c:pivotFmt>
      <c:pivotFmt>
        <c:idx val="350"/>
        <c:spPr>
          <a:solidFill>
            <a:schemeClr val="accent1"/>
          </a:solidFill>
          <a:ln w="25400">
            <a:noFill/>
          </a:ln>
          <a:effectLst/>
        </c:spPr>
        <c:marker>
          <c:symbol val="none"/>
        </c:marker>
      </c:pivotFmt>
      <c:pivotFmt>
        <c:idx val="351"/>
        <c:spPr>
          <a:solidFill>
            <a:schemeClr val="accent1"/>
          </a:solidFill>
          <a:ln w="25400">
            <a:noFill/>
          </a:ln>
          <a:effectLst/>
        </c:spPr>
        <c:marker>
          <c:symbol val="none"/>
        </c:marker>
      </c:pivotFmt>
      <c:pivotFmt>
        <c:idx val="352"/>
        <c:spPr>
          <a:solidFill>
            <a:schemeClr val="accent1"/>
          </a:solidFill>
          <a:ln w="25400">
            <a:noFill/>
          </a:ln>
          <a:effectLst/>
        </c:spPr>
        <c:marker>
          <c:symbol val="none"/>
        </c:marker>
      </c:pivotFmt>
      <c:pivotFmt>
        <c:idx val="353"/>
        <c:spPr>
          <a:solidFill>
            <a:schemeClr val="accent1"/>
          </a:solidFill>
          <a:ln w="25400">
            <a:noFill/>
          </a:ln>
          <a:effectLst/>
        </c:spPr>
        <c:marker>
          <c:symbol val="none"/>
        </c:marker>
      </c:pivotFmt>
      <c:pivotFmt>
        <c:idx val="354"/>
        <c:spPr>
          <a:solidFill>
            <a:schemeClr val="accent1"/>
          </a:solidFill>
          <a:ln w="25400">
            <a:noFill/>
          </a:ln>
          <a:effectLst/>
        </c:spPr>
        <c:marker>
          <c:symbol val="none"/>
        </c:marker>
      </c:pivotFmt>
      <c:pivotFmt>
        <c:idx val="355"/>
        <c:spPr>
          <a:solidFill>
            <a:schemeClr val="accent1"/>
          </a:solidFill>
          <a:ln w="25400">
            <a:noFill/>
          </a:ln>
          <a:effectLst/>
        </c:spPr>
        <c:marker>
          <c:symbol val="none"/>
        </c:marker>
      </c:pivotFmt>
      <c:pivotFmt>
        <c:idx val="356"/>
        <c:spPr>
          <a:solidFill>
            <a:schemeClr val="accent1"/>
          </a:solidFill>
          <a:ln w="25400">
            <a:noFill/>
          </a:ln>
          <a:effectLst/>
        </c:spPr>
        <c:marker>
          <c:symbol val="none"/>
        </c:marker>
      </c:pivotFmt>
      <c:pivotFmt>
        <c:idx val="357"/>
        <c:spPr>
          <a:solidFill>
            <a:schemeClr val="accent1"/>
          </a:solidFill>
          <a:ln w="25400">
            <a:noFill/>
          </a:ln>
          <a:effectLst/>
        </c:spPr>
        <c:marker>
          <c:symbol val="none"/>
        </c:marker>
      </c:pivotFmt>
      <c:pivotFmt>
        <c:idx val="358"/>
        <c:spPr>
          <a:solidFill>
            <a:schemeClr val="accent1"/>
          </a:solidFill>
          <a:ln w="25400">
            <a:noFill/>
          </a:ln>
          <a:effectLst/>
        </c:spPr>
        <c:marker>
          <c:symbol val="none"/>
        </c:marker>
      </c:pivotFmt>
      <c:pivotFmt>
        <c:idx val="359"/>
        <c:spPr>
          <a:solidFill>
            <a:schemeClr val="accent1"/>
          </a:solidFill>
          <a:ln w="25400">
            <a:noFill/>
          </a:ln>
          <a:effectLst/>
        </c:spPr>
        <c:marker>
          <c:symbol val="none"/>
        </c:marker>
      </c:pivotFmt>
      <c:pivotFmt>
        <c:idx val="360"/>
        <c:spPr>
          <a:solidFill>
            <a:schemeClr val="accent1"/>
          </a:solidFill>
          <a:ln w="25400">
            <a:noFill/>
          </a:ln>
          <a:effectLst/>
        </c:spPr>
        <c:marker>
          <c:symbol val="none"/>
        </c:marker>
      </c:pivotFmt>
      <c:pivotFmt>
        <c:idx val="361"/>
        <c:spPr>
          <a:solidFill>
            <a:schemeClr val="accent1"/>
          </a:solidFill>
          <a:ln w="25400">
            <a:noFill/>
          </a:ln>
          <a:effectLst/>
        </c:spPr>
        <c:marker>
          <c:symbol val="none"/>
        </c:marker>
      </c:pivotFmt>
      <c:pivotFmt>
        <c:idx val="362"/>
        <c:spPr>
          <a:solidFill>
            <a:schemeClr val="accent1"/>
          </a:solidFill>
          <a:ln w="25400">
            <a:noFill/>
          </a:ln>
          <a:effectLst/>
        </c:spPr>
        <c:marker>
          <c:symbol val="none"/>
        </c:marker>
      </c:pivotFmt>
      <c:pivotFmt>
        <c:idx val="363"/>
        <c:spPr>
          <a:solidFill>
            <a:schemeClr val="accent1"/>
          </a:solidFill>
          <a:ln w="25400">
            <a:noFill/>
          </a:ln>
          <a:effectLst/>
        </c:spPr>
        <c:marker>
          <c:symbol val="none"/>
        </c:marker>
      </c:pivotFmt>
      <c:pivotFmt>
        <c:idx val="364"/>
        <c:spPr>
          <a:solidFill>
            <a:schemeClr val="accent1"/>
          </a:solidFill>
          <a:ln w="25400">
            <a:noFill/>
          </a:ln>
          <a:effectLst/>
        </c:spPr>
        <c:marker>
          <c:symbol val="none"/>
        </c:marker>
      </c:pivotFmt>
      <c:pivotFmt>
        <c:idx val="365"/>
        <c:spPr>
          <a:solidFill>
            <a:schemeClr val="accent1"/>
          </a:solidFill>
          <a:ln w="25400">
            <a:noFill/>
          </a:ln>
          <a:effectLst/>
        </c:spPr>
        <c:marker>
          <c:symbol val="none"/>
        </c:marker>
      </c:pivotFmt>
      <c:pivotFmt>
        <c:idx val="366"/>
        <c:spPr>
          <a:solidFill>
            <a:schemeClr val="accent1"/>
          </a:solidFill>
          <a:ln w="25400">
            <a:noFill/>
          </a:ln>
          <a:effectLst/>
        </c:spPr>
        <c:marker>
          <c:symbol val="none"/>
        </c:marker>
      </c:pivotFmt>
      <c:pivotFmt>
        <c:idx val="367"/>
        <c:spPr>
          <a:solidFill>
            <a:schemeClr val="accent1"/>
          </a:solidFill>
          <a:ln w="25400">
            <a:noFill/>
          </a:ln>
          <a:effectLst/>
        </c:spPr>
        <c:marker>
          <c:symbol val="none"/>
        </c:marker>
      </c:pivotFmt>
      <c:pivotFmt>
        <c:idx val="368"/>
        <c:spPr>
          <a:solidFill>
            <a:schemeClr val="accent1"/>
          </a:solidFill>
          <a:ln w="25400">
            <a:noFill/>
          </a:ln>
          <a:effectLst/>
        </c:spPr>
        <c:marker>
          <c:symbol val="none"/>
        </c:marker>
      </c:pivotFmt>
      <c:pivotFmt>
        <c:idx val="369"/>
        <c:spPr>
          <a:solidFill>
            <a:schemeClr val="accent1"/>
          </a:solidFill>
          <a:ln w="25400">
            <a:noFill/>
          </a:ln>
          <a:effectLst/>
        </c:spPr>
        <c:marker>
          <c:symbol val="none"/>
        </c:marker>
      </c:pivotFmt>
      <c:pivotFmt>
        <c:idx val="370"/>
        <c:spPr>
          <a:solidFill>
            <a:schemeClr val="accent1"/>
          </a:solidFill>
          <a:ln w="25400">
            <a:noFill/>
          </a:ln>
          <a:effectLst/>
        </c:spPr>
        <c:marker>
          <c:symbol val="none"/>
        </c:marker>
      </c:pivotFmt>
      <c:pivotFmt>
        <c:idx val="371"/>
        <c:spPr>
          <a:solidFill>
            <a:schemeClr val="accent1"/>
          </a:solidFill>
          <a:ln w="25400">
            <a:noFill/>
          </a:ln>
          <a:effectLst/>
        </c:spPr>
        <c:marker>
          <c:symbol val="none"/>
        </c:marker>
      </c:pivotFmt>
      <c:pivotFmt>
        <c:idx val="372"/>
        <c:spPr>
          <a:solidFill>
            <a:schemeClr val="accent1"/>
          </a:solidFill>
          <a:ln w="25400">
            <a:noFill/>
          </a:ln>
          <a:effectLst/>
        </c:spPr>
        <c:marker>
          <c:symbol val="none"/>
        </c:marker>
      </c:pivotFmt>
      <c:pivotFmt>
        <c:idx val="373"/>
        <c:spPr>
          <a:solidFill>
            <a:schemeClr val="accent1"/>
          </a:solidFill>
          <a:ln w="25400">
            <a:noFill/>
          </a:ln>
          <a:effectLst/>
        </c:spPr>
        <c:marker>
          <c:symbol val="none"/>
        </c:marker>
      </c:pivotFmt>
      <c:pivotFmt>
        <c:idx val="374"/>
        <c:spPr>
          <a:solidFill>
            <a:schemeClr val="accent1"/>
          </a:solidFill>
          <a:ln w="25400">
            <a:noFill/>
          </a:ln>
          <a:effectLst/>
        </c:spPr>
        <c:marker>
          <c:symbol val="none"/>
        </c:marker>
      </c:pivotFmt>
      <c:pivotFmt>
        <c:idx val="375"/>
        <c:spPr>
          <a:solidFill>
            <a:schemeClr val="accent1"/>
          </a:solidFill>
          <a:ln w="25400">
            <a:noFill/>
          </a:ln>
          <a:effectLst/>
        </c:spPr>
        <c:marker>
          <c:symbol val="none"/>
        </c:marker>
      </c:pivotFmt>
      <c:pivotFmt>
        <c:idx val="376"/>
        <c:spPr>
          <a:solidFill>
            <a:schemeClr val="accent1"/>
          </a:solidFill>
          <a:ln w="25400">
            <a:noFill/>
          </a:ln>
          <a:effectLst/>
        </c:spPr>
        <c:marker>
          <c:symbol val="none"/>
        </c:marker>
      </c:pivotFmt>
      <c:pivotFmt>
        <c:idx val="377"/>
        <c:spPr>
          <a:solidFill>
            <a:schemeClr val="accent1"/>
          </a:solidFill>
          <a:ln w="25400">
            <a:noFill/>
          </a:ln>
          <a:effectLst/>
        </c:spPr>
        <c:marker>
          <c:symbol val="none"/>
        </c:marker>
      </c:pivotFmt>
      <c:pivotFmt>
        <c:idx val="378"/>
        <c:spPr>
          <a:solidFill>
            <a:schemeClr val="accent1"/>
          </a:solidFill>
          <a:ln w="25400">
            <a:noFill/>
          </a:ln>
          <a:effectLst/>
        </c:spPr>
        <c:marker>
          <c:symbol val="none"/>
        </c:marker>
      </c:pivotFmt>
      <c:pivotFmt>
        <c:idx val="379"/>
        <c:spPr>
          <a:solidFill>
            <a:schemeClr val="accent1"/>
          </a:solidFill>
          <a:ln w="25400">
            <a:noFill/>
          </a:ln>
          <a:effectLst/>
        </c:spPr>
        <c:marker>
          <c:symbol val="none"/>
        </c:marker>
      </c:pivotFmt>
      <c:pivotFmt>
        <c:idx val="380"/>
        <c:spPr>
          <a:solidFill>
            <a:schemeClr val="accent1"/>
          </a:solidFill>
          <a:ln w="25400">
            <a:noFill/>
          </a:ln>
          <a:effectLst/>
        </c:spPr>
        <c:marker>
          <c:symbol val="none"/>
        </c:marker>
      </c:pivotFmt>
      <c:pivotFmt>
        <c:idx val="381"/>
        <c:spPr>
          <a:solidFill>
            <a:schemeClr val="accent1"/>
          </a:solidFill>
          <a:ln w="25400">
            <a:noFill/>
          </a:ln>
          <a:effectLst/>
        </c:spPr>
        <c:marker>
          <c:symbol val="none"/>
        </c:marker>
      </c:pivotFmt>
      <c:pivotFmt>
        <c:idx val="382"/>
        <c:spPr>
          <a:solidFill>
            <a:schemeClr val="accent1"/>
          </a:solidFill>
          <a:ln w="25400">
            <a:noFill/>
          </a:ln>
          <a:effectLst/>
        </c:spPr>
        <c:marker>
          <c:symbol val="none"/>
        </c:marker>
      </c:pivotFmt>
      <c:pivotFmt>
        <c:idx val="383"/>
        <c:spPr>
          <a:solidFill>
            <a:schemeClr val="accent1"/>
          </a:solidFill>
          <a:ln w="25400">
            <a:noFill/>
          </a:ln>
          <a:effectLst/>
        </c:spPr>
        <c:marker>
          <c:symbol val="none"/>
        </c:marker>
      </c:pivotFmt>
      <c:pivotFmt>
        <c:idx val="384"/>
        <c:spPr>
          <a:solidFill>
            <a:schemeClr val="accent1"/>
          </a:solidFill>
          <a:ln w="25400">
            <a:noFill/>
          </a:ln>
          <a:effectLst/>
        </c:spPr>
        <c:marker>
          <c:symbol val="none"/>
        </c:marker>
      </c:pivotFmt>
      <c:pivotFmt>
        <c:idx val="385"/>
        <c:spPr>
          <a:solidFill>
            <a:schemeClr val="accent1"/>
          </a:solidFill>
          <a:ln w="25400">
            <a:noFill/>
          </a:ln>
          <a:effectLst/>
        </c:spPr>
        <c:marker>
          <c:symbol val="none"/>
        </c:marker>
      </c:pivotFmt>
      <c:pivotFmt>
        <c:idx val="386"/>
        <c:spPr>
          <a:solidFill>
            <a:schemeClr val="accent1"/>
          </a:solidFill>
          <a:ln w="25400">
            <a:noFill/>
          </a:ln>
          <a:effectLst/>
        </c:spPr>
        <c:marker>
          <c:symbol val="none"/>
        </c:marker>
      </c:pivotFmt>
      <c:pivotFmt>
        <c:idx val="387"/>
        <c:spPr>
          <a:solidFill>
            <a:schemeClr val="accent1"/>
          </a:solidFill>
          <a:ln w="25400">
            <a:noFill/>
          </a:ln>
          <a:effectLst/>
        </c:spPr>
        <c:marker>
          <c:symbol val="none"/>
        </c:marker>
      </c:pivotFmt>
      <c:pivotFmt>
        <c:idx val="388"/>
        <c:spPr>
          <a:solidFill>
            <a:schemeClr val="accent1"/>
          </a:solidFill>
          <a:ln w="25400">
            <a:noFill/>
          </a:ln>
          <a:effectLst/>
        </c:spPr>
        <c:marker>
          <c:symbol val="none"/>
        </c:marker>
      </c:pivotFmt>
      <c:pivotFmt>
        <c:idx val="389"/>
        <c:spPr>
          <a:solidFill>
            <a:schemeClr val="accent1"/>
          </a:solidFill>
          <a:ln w="25400">
            <a:noFill/>
          </a:ln>
          <a:effectLst/>
        </c:spPr>
        <c:marker>
          <c:symbol val="none"/>
        </c:marker>
      </c:pivotFmt>
      <c:pivotFmt>
        <c:idx val="390"/>
        <c:spPr>
          <a:solidFill>
            <a:schemeClr val="accent1"/>
          </a:solidFill>
          <a:ln w="25400">
            <a:noFill/>
          </a:ln>
          <a:effectLst/>
        </c:spPr>
        <c:marker>
          <c:symbol val="none"/>
        </c:marker>
      </c:pivotFmt>
      <c:pivotFmt>
        <c:idx val="391"/>
        <c:spPr>
          <a:solidFill>
            <a:schemeClr val="accent1"/>
          </a:solidFill>
          <a:ln w="25400">
            <a:noFill/>
          </a:ln>
          <a:effectLst/>
        </c:spPr>
        <c:marker>
          <c:symbol val="none"/>
        </c:marker>
      </c:pivotFmt>
      <c:pivotFmt>
        <c:idx val="392"/>
        <c:spPr>
          <a:solidFill>
            <a:schemeClr val="accent1"/>
          </a:solidFill>
          <a:ln w="25400">
            <a:noFill/>
          </a:ln>
          <a:effectLst/>
        </c:spPr>
        <c:marker>
          <c:symbol val="none"/>
        </c:marker>
      </c:pivotFmt>
      <c:pivotFmt>
        <c:idx val="393"/>
        <c:spPr>
          <a:solidFill>
            <a:schemeClr val="accent1"/>
          </a:solidFill>
          <a:ln w="25400">
            <a:noFill/>
          </a:ln>
          <a:effectLst/>
        </c:spPr>
        <c:marker>
          <c:symbol val="none"/>
        </c:marker>
      </c:pivotFmt>
      <c:pivotFmt>
        <c:idx val="394"/>
        <c:spPr>
          <a:solidFill>
            <a:schemeClr val="accent1"/>
          </a:solidFill>
          <a:ln w="25400">
            <a:noFill/>
          </a:ln>
          <a:effectLst/>
        </c:spPr>
        <c:marker>
          <c:symbol val="none"/>
        </c:marker>
      </c:pivotFmt>
      <c:pivotFmt>
        <c:idx val="395"/>
        <c:spPr>
          <a:solidFill>
            <a:schemeClr val="accent1"/>
          </a:solidFill>
          <a:ln w="25400">
            <a:noFill/>
          </a:ln>
          <a:effectLst/>
        </c:spPr>
        <c:marker>
          <c:symbol val="none"/>
        </c:marker>
      </c:pivotFmt>
      <c:pivotFmt>
        <c:idx val="396"/>
        <c:spPr>
          <a:solidFill>
            <a:schemeClr val="accent1"/>
          </a:solidFill>
          <a:ln w="25400">
            <a:noFill/>
          </a:ln>
          <a:effectLst/>
        </c:spPr>
        <c:marker>
          <c:symbol val="none"/>
        </c:marker>
      </c:pivotFmt>
      <c:pivotFmt>
        <c:idx val="397"/>
        <c:spPr>
          <a:solidFill>
            <a:schemeClr val="accent1"/>
          </a:solidFill>
          <a:ln w="25400">
            <a:noFill/>
          </a:ln>
          <a:effectLst/>
        </c:spPr>
        <c:marker>
          <c:symbol val="none"/>
        </c:marker>
      </c:pivotFmt>
      <c:pivotFmt>
        <c:idx val="398"/>
        <c:spPr>
          <a:solidFill>
            <a:schemeClr val="accent1"/>
          </a:solidFill>
          <a:ln w="25400">
            <a:noFill/>
          </a:ln>
          <a:effectLst/>
        </c:spPr>
        <c:marker>
          <c:symbol val="none"/>
        </c:marker>
      </c:pivotFmt>
      <c:pivotFmt>
        <c:idx val="399"/>
        <c:spPr>
          <a:solidFill>
            <a:schemeClr val="accent1"/>
          </a:solidFill>
          <a:ln w="25400">
            <a:noFill/>
          </a:ln>
          <a:effectLst/>
        </c:spPr>
        <c:marker>
          <c:symbol val="none"/>
        </c:marker>
      </c:pivotFmt>
      <c:pivotFmt>
        <c:idx val="400"/>
        <c:spPr>
          <a:solidFill>
            <a:schemeClr val="accent1"/>
          </a:solidFill>
          <a:ln w="25400">
            <a:noFill/>
          </a:ln>
          <a:effectLst/>
        </c:spPr>
        <c:marker>
          <c:symbol val="none"/>
        </c:marker>
      </c:pivotFmt>
      <c:pivotFmt>
        <c:idx val="401"/>
        <c:spPr>
          <a:solidFill>
            <a:schemeClr val="accent1"/>
          </a:solidFill>
          <a:ln w="25400">
            <a:noFill/>
          </a:ln>
          <a:effectLst/>
        </c:spPr>
        <c:marker>
          <c:symbol val="none"/>
        </c:marker>
      </c:pivotFmt>
      <c:pivotFmt>
        <c:idx val="402"/>
        <c:spPr>
          <a:solidFill>
            <a:schemeClr val="accent1"/>
          </a:solidFill>
          <a:ln w="25400">
            <a:noFill/>
          </a:ln>
          <a:effectLst/>
        </c:spPr>
        <c:marker>
          <c:symbol val="none"/>
        </c:marker>
      </c:pivotFmt>
      <c:pivotFmt>
        <c:idx val="403"/>
        <c:spPr>
          <a:solidFill>
            <a:schemeClr val="accent1"/>
          </a:solidFill>
          <a:ln w="25400">
            <a:noFill/>
          </a:ln>
          <a:effectLst/>
        </c:spPr>
        <c:marker>
          <c:symbol val="none"/>
        </c:marker>
      </c:pivotFmt>
      <c:pivotFmt>
        <c:idx val="404"/>
        <c:spPr>
          <a:solidFill>
            <a:schemeClr val="accent1"/>
          </a:solidFill>
          <a:ln w="25400">
            <a:noFill/>
          </a:ln>
          <a:effectLst/>
        </c:spPr>
        <c:marker>
          <c:symbol val="none"/>
        </c:marker>
      </c:pivotFmt>
      <c:pivotFmt>
        <c:idx val="405"/>
        <c:spPr>
          <a:solidFill>
            <a:schemeClr val="accent1"/>
          </a:solidFill>
          <a:ln w="25400">
            <a:noFill/>
          </a:ln>
          <a:effectLst/>
        </c:spPr>
        <c:marker>
          <c:symbol val="none"/>
        </c:marker>
      </c:pivotFmt>
      <c:pivotFmt>
        <c:idx val="406"/>
        <c:spPr>
          <a:solidFill>
            <a:schemeClr val="accent1"/>
          </a:solidFill>
          <a:ln w="25400">
            <a:noFill/>
          </a:ln>
          <a:effectLst/>
        </c:spPr>
        <c:marker>
          <c:symbol val="none"/>
        </c:marker>
      </c:pivotFmt>
      <c:pivotFmt>
        <c:idx val="407"/>
        <c:spPr>
          <a:solidFill>
            <a:schemeClr val="accent1"/>
          </a:solidFill>
          <a:ln w="25400">
            <a:noFill/>
          </a:ln>
          <a:effectLst/>
        </c:spPr>
        <c:marker>
          <c:symbol val="none"/>
        </c:marker>
      </c:pivotFmt>
      <c:pivotFmt>
        <c:idx val="408"/>
        <c:spPr>
          <a:solidFill>
            <a:schemeClr val="accent1"/>
          </a:solidFill>
          <a:ln w="25400">
            <a:noFill/>
          </a:ln>
          <a:effectLst/>
        </c:spPr>
        <c:marker>
          <c:symbol val="none"/>
        </c:marker>
      </c:pivotFmt>
      <c:pivotFmt>
        <c:idx val="409"/>
        <c:spPr>
          <a:solidFill>
            <a:schemeClr val="accent1"/>
          </a:solidFill>
          <a:ln w="25400">
            <a:noFill/>
          </a:ln>
          <a:effectLst/>
        </c:spPr>
        <c:marker>
          <c:symbol val="none"/>
        </c:marker>
      </c:pivotFmt>
      <c:pivotFmt>
        <c:idx val="410"/>
        <c:spPr>
          <a:solidFill>
            <a:schemeClr val="accent1"/>
          </a:solidFill>
          <a:ln w="25400">
            <a:noFill/>
          </a:ln>
          <a:effectLst/>
        </c:spPr>
        <c:marker>
          <c:symbol val="none"/>
        </c:marker>
      </c:pivotFmt>
      <c:pivotFmt>
        <c:idx val="411"/>
        <c:spPr>
          <a:solidFill>
            <a:schemeClr val="accent1"/>
          </a:solidFill>
          <a:ln w="25400">
            <a:noFill/>
          </a:ln>
          <a:effectLst/>
        </c:spPr>
        <c:marker>
          <c:symbol val="none"/>
        </c:marker>
      </c:pivotFmt>
      <c:pivotFmt>
        <c:idx val="412"/>
        <c:spPr>
          <a:solidFill>
            <a:schemeClr val="accent1"/>
          </a:solidFill>
          <a:ln w="25400">
            <a:noFill/>
          </a:ln>
          <a:effectLst/>
        </c:spPr>
        <c:marker>
          <c:symbol val="none"/>
        </c:marker>
      </c:pivotFmt>
      <c:pivotFmt>
        <c:idx val="413"/>
        <c:spPr>
          <a:solidFill>
            <a:schemeClr val="accent1"/>
          </a:solidFill>
          <a:ln w="25400">
            <a:noFill/>
          </a:ln>
          <a:effectLst/>
        </c:spPr>
        <c:marker>
          <c:symbol val="none"/>
        </c:marker>
      </c:pivotFmt>
      <c:pivotFmt>
        <c:idx val="414"/>
        <c:spPr>
          <a:solidFill>
            <a:schemeClr val="accent1"/>
          </a:solidFill>
          <a:ln w="25400">
            <a:noFill/>
          </a:ln>
          <a:effectLst/>
        </c:spPr>
        <c:marker>
          <c:symbol val="none"/>
        </c:marker>
      </c:pivotFmt>
      <c:pivotFmt>
        <c:idx val="415"/>
        <c:spPr>
          <a:solidFill>
            <a:schemeClr val="accent1"/>
          </a:solidFill>
          <a:ln w="25400">
            <a:noFill/>
          </a:ln>
          <a:effectLst/>
        </c:spPr>
        <c:marker>
          <c:symbol val="none"/>
        </c:marker>
      </c:pivotFmt>
      <c:pivotFmt>
        <c:idx val="416"/>
        <c:spPr>
          <a:solidFill>
            <a:schemeClr val="accent1"/>
          </a:solidFill>
          <a:ln w="25400">
            <a:noFill/>
          </a:ln>
          <a:effectLst/>
        </c:spPr>
        <c:marker>
          <c:symbol val="none"/>
        </c:marker>
      </c:pivotFmt>
      <c:pivotFmt>
        <c:idx val="417"/>
        <c:spPr>
          <a:solidFill>
            <a:schemeClr val="accent1"/>
          </a:solidFill>
          <a:ln w="25400">
            <a:noFill/>
          </a:ln>
          <a:effectLst/>
        </c:spPr>
        <c:marker>
          <c:symbol val="none"/>
        </c:marker>
      </c:pivotFmt>
      <c:pivotFmt>
        <c:idx val="418"/>
        <c:spPr>
          <a:solidFill>
            <a:schemeClr val="accent1"/>
          </a:solidFill>
          <a:ln w="25400">
            <a:noFill/>
          </a:ln>
          <a:effectLst/>
        </c:spPr>
        <c:marker>
          <c:symbol val="none"/>
        </c:marker>
      </c:pivotFmt>
      <c:pivotFmt>
        <c:idx val="419"/>
        <c:spPr>
          <a:solidFill>
            <a:schemeClr val="accent1"/>
          </a:solidFill>
          <a:ln w="25400">
            <a:noFill/>
          </a:ln>
          <a:effectLst/>
        </c:spPr>
        <c:marker>
          <c:symbol val="none"/>
        </c:marker>
      </c:pivotFmt>
      <c:pivotFmt>
        <c:idx val="420"/>
        <c:spPr>
          <a:solidFill>
            <a:schemeClr val="accent1"/>
          </a:solidFill>
          <a:ln w="25400">
            <a:noFill/>
          </a:ln>
          <a:effectLst/>
        </c:spPr>
        <c:marker>
          <c:symbol val="none"/>
        </c:marker>
      </c:pivotFmt>
      <c:pivotFmt>
        <c:idx val="421"/>
        <c:spPr>
          <a:solidFill>
            <a:schemeClr val="accent1"/>
          </a:solidFill>
          <a:ln w="25400">
            <a:noFill/>
          </a:ln>
          <a:effectLst/>
        </c:spPr>
        <c:marker>
          <c:symbol val="none"/>
        </c:marker>
      </c:pivotFmt>
      <c:pivotFmt>
        <c:idx val="422"/>
        <c:spPr>
          <a:solidFill>
            <a:schemeClr val="accent1"/>
          </a:solidFill>
          <a:ln w="25400">
            <a:noFill/>
          </a:ln>
          <a:effectLst/>
        </c:spPr>
        <c:marker>
          <c:symbol val="none"/>
        </c:marker>
      </c:pivotFmt>
      <c:pivotFmt>
        <c:idx val="423"/>
        <c:spPr>
          <a:solidFill>
            <a:schemeClr val="accent1"/>
          </a:solidFill>
          <a:ln w="25400">
            <a:noFill/>
          </a:ln>
          <a:effectLst/>
        </c:spPr>
        <c:marker>
          <c:symbol val="none"/>
        </c:marker>
      </c:pivotFmt>
      <c:pivotFmt>
        <c:idx val="424"/>
        <c:spPr>
          <a:solidFill>
            <a:schemeClr val="accent1"/>
          </a:solidFill>
          <a:ln w="25400">
            <a:noFill/>
          </a:ln>
          <a:effectLst/>
        </c:spPr>
        <c:marker>
          <c:symbol val="none"/>
        </c:marker>
      </c:pivotFmt>
      <c:pivotFmt>
        <c:idx val="425"/>
        <c:spPr>
          <a:solidFill>
            <a:schemeClr val="accent1"/>
          </a:solidFill>
          <a:ln w="25400">
            <a:noFill/>
          </a:ln>
          <a:effectLst/>
        </c:spPr>
        <c:marker>
          <c:symbol val="none"/>
        </c:marker>
      </c:pivotFmt>
      <c:pivotFmt>
        <c:idx val="426"/>
        <c:spPr>
          <a:solidFill>
            <a:schemeClr val="accent1"/>
          </a:solidFill>
          <a:ln w="25400">
            <a:noFill/>
          </a:ln>
          <a:effectLst/>
        </c:spPr>
        <c:marker>
          <c:symbol val="none"/>
        </c:marker>
      </c:pivotFmt>
      <c:pivotFmt>
        <c:idx val="427"/>
        <c:spPr>
          <a:solidFill>
            <a:schemeClr val="accent1"/>
          </a:solidFill>
          <a:ln w="25400">
            <a:noFill/>
          </a:ln>
          <a:effectLst/>
        </c:spPr>
        <c:marker>
          <c:symbol val="none"/>
        </c:marker>
      </c:pivotFmt>
      <c:pivotFmt>
        <c:idx val="428"/>
        <c:spPr>
          <a:solidFill>
            <a:schemeClr val="accent1"/>
          </a:solidFill>
          <a:ln w="25400">
            <a:noFill/>
          </a:ln>
          <a:effectLst/>
        </c:spPr>
        <c:marker>
          <c:symbol val="none"/>
        </c:marker>
      </c:pivotFmt>
      <c:pivotFmt>
        <c:idx val="429"/>
        <c:spPr>
          <a:solidFill>
            <a:schemeClr val="accent1"/>
          </a:solidFill>
          <a:ln w="25400">
            <a:noFill/>
          </a:ln>
          <a:effectLst/>
        </c:spPr>
        <c:marker>
          <c:symbol val="none"/>
        </c:marker>
      </c:pivotFmt>
      <c:pivotFmt>
        <c:idx val="430"/>
        <c:spPr>
          <a:solidFill>
            <a:schemeClr val="accent1"/>
          </a:solidFill>
          <a:ln w="25400">
            <a:noFill/>
          </a:ln>
          <a:effectLst/>
        </c:spPr>
        <c:marker>
          <c:symbol val="none"/>
        </c:marker>
      </c:pivotFmt>
      <c:pivotFmt>
        <c:idx val="431"/>
        <c:spPr>
          <a:solidFill>
            <a:schemeClr val="accent1"/>
          </a:solidFill>
          <a:ln w="25400">
            <a:noFill/>
          </a:ln>
          <a:effectLst/>
        </c:spPr>
        <c:marker>
          <c:symbol val="none"/>
        </c:marker>
      </c:pivotFmt>
      <c:pivotFmt>
        <c:idx val="432"/>
        <c:spPr>
          <a:solidFill>
            <a:schemeClr val="accent1"/>
          </a:solidFill>
          <a:ln w="25400">
            <a:noFill/>
          </a:ln>
          <a:effectLst/>
        </c:spPr>
        <c:marker>
          <c:symbol val="none"/>
        </c:marker>
      </c:pivotFmt>
      <c:pivotFmt>
        <c:idx val="433"/>
        <c:spPr>
          <a:solidFill>
            <a:schemeClr val="accent1"/>
          </a:solidFill>
          <a:ln w="25400">
            <a:noFill/>
          </a:ln>
          <a:effectLst/>
        </c:spPr>
        <c:marker>
          <c:symbol val="none"/>
        </c:marker>
      </c:pivotFmt>
      <c:pivotFmt>
        <c:idx val="434"/>
        <c:spPr>
          <a:solidFill>
            <a:schemeClr val="accent1"/>
          </a:solidFill>
          <a:ln w="25400">
            <a:noFill/>
          </a:ln>
          <a:effectLst/>
        </c:spPr>
        <c:marker>
          <c:symbol val="none"/>
        </c:marker>
      </c:pivotFmt>
      <c:pivotFmt>
        <c:idx val="435"/>
        <c:spPr>
          <a:solidFill>
            <a:schemeClr val="accent1"/>
          </a:solidFill>
          <a:ln w="25400">
            <a:noFill/>
          </a:ln>
          <a:effectLst/>
        </c:spPr>
        <c:marker>
          <c:symbol val="none"/>
        </c:marker>
      </c:pivotFmt>
      <c:pivotFmt>
        <c:idx val="436"/>
        <c:spPr>
          <a:solidFill>
            <a:schemeClr val="accent1"/>
          </a:solidFill>
          <a:ln w="25400">
            <a:noFill/>
          </a:ln>
          <a:effectLst/>
        </c:spPr>
        <c:marker>
          <c:symbol val="none"/>
        </c:marker>
      </c:pivotFmt>
      <c:pivotFmt>
        <c:idx val="437"/>
        <c:spPr>
          <a:solidFill>
            <a:schemeClr val="accent1"/>
          </a:solidFill>
          <a:ln w="25400">
            <a:noFill/>
          </a:ln>
          <a:effectLst/>
        </c:spPr>
        <c:marker>
          <c:symbol val="none"/>
        </c:marker>
      </c:pivotFmt>
      <c:pivotFmt>
        <c:idx val="438"/>
        <c:spPr>
          <a:solidFill>
            <a:schemeClr val="accent1"/>
          </a:solidFill>
          <a:ln w="25400">
            <a:noFill/>
          </a:ln>
          <a:effectLst/>
        </c:spPr>
        <c:marker>
          <c:symbol val="none"/>
        </c:marker>
      </c:pivotFmt>
      <c:pivotFmt>
        <c:idx val="439"/>
        <c:spPr>
          <a:solidFill>
            <a:schemeClr val="accent1"/>
          </a:solidFill>
          <a:ln w="25400">
            <a:noFill/>
          </a:ln>
          <a:effectLst/>
        </c:spPr>
        <c:marker>
          <c:symbol val="none"/>
        </c:marker>
      </c:pivotFmt>
      <c:pivotFmt>
        <c:idx val="440"/>
        <c:spPr>
          <a:solidFill>
            <a:schemeClr val="accent1"/>
          </a:solidFill>
          <a:ln w="25400">
            <a:noFill/>
          </a:ln>
          <a:effectLst/>
        </c:spPr>
        <c:marker>
          <c:symbol val="none"/>
        </c:marker>
      </c:pivotFmt>
      <c:pivotFmt>
        <c:idx val="441"/>
        <c:spPr>
          <a:solidFill>
            <a:schemeClr val="accent1"/>
          </a:solidFill>
          <a:ln w="25400">
            <a:noFill/>
          </a:ln>
          <a:effectLst/>
        </c:spPr>
        <c:marker>
          <c:symbol val="none"/>
        </c:marker>
      </c:pivotFmt>
      <c:pivotFmt>
        <c:idx val="442"/>
        <c:spPr>
          <a:solidFill>
            <a:schemeClr val="accent1"/>
          </a:solidFill>
          <a:ln w="25400">
            <a:noFill/>
          </a:ln>
          <a:effectLst/>
        </c:spPr>
        <c:marker>
          <c:symbol val="none"/>
        </c:marker>
      </c:pivotFmt>
      <c:pivotFmt>
        <c:idx val="443"/>
        <c:spPr>
          <a:solidFill>
            <a:schemeClr val="accent1"/>
          </a:solidFill>
          <a:ln w="25400">
            <a:noFill/>
          </a:ln>
          <a:effectLst/>
        </c:spPr>
        <c:marker>
          <c:symbol val="none"/>
        </c:marker>
      </c:pivotFmt>
      <c:pivotFmt>
        <c:idx val="444"/>
        <c:spPr>
          <a:solidFill>
            <a:schemeClr val="accent1"/>
          </a:solidFill>
          <a:ln w="25400">
            <a:noFill/>
          </a:ln>
          <a:effectLst/>
        </c:spPr>
        <c:marker>
          <c:symbol val="none"/>
        </c:marker>
      </c:pivotFmt>
      <c:pivotFmt>
        <c:idx val="445"/>
        <c:spPr>
          <a:solidFill>
            <a:schemeClr val="accent1"/>
          </a:solidFill>
          <a:ln w="25400">
            <a:noFill/>
          </a:ln>
          <a:effectLst/>
        </c:spPr>
        <c:marker>
          <c:symbol val="none"/>
        </c:marker>
      </c:pivotFmt>
      <c:pivotFmt>
        <c:idx val="446"/>
        <c:spPr>
          <a:solidFill>
            <a:schemeClr val="accent1"/>
          </a:solidFill>
          <a:ln w="25400">
            <a:noFill/>
          </a:ln>
          <a:effectLst/>
        </c:spPr>
        <c:marker>
          <c:symbol val="none"/>
        </c:marker>
      </c:pivotFmt>
      <c:pivotFmt>
        <c:idx val="447"/>
        <c:spPr>
          <a:solidFill>
            <a:schemeClr val="accent1"/>
          </a:solidFill>
          <a:ln w="25400">
            <a:noFill/>
          </a:ln>
          <a:effectLst/>
        </c:spPr>
        <c:marker>
          <c:symbol val="none"/>
        </c:marker>
      </c:pivotFmt>
      <c:pivotFmt>
        <c:idx val="448"/>
        <c:spPr>
          <a:solidFill>
            <a:schemeClr val="accent1"/>
          </a:solidFill>
          <a:ln w="25400">
            <a:noFill/>
          </a:ln>
          <a:effectLst/>
        </c:spPr>
        <c:marker>
          <c:symbol val="none"/>
        </c:marker>
      </c:pivotFmt>
      <c:pivotFmt>
        <c:idx val="449"/>
        <c:spPr>
          <a:solidFill>
            <a:schemeClr val="accent1"/>
          </a:solidFill>
          <a:ln w="25400">
            <a:noFill/>
          </a:ln>
          <a:effectLst/>
        </c:spPr>
        <c:marker>
          <c:symbol val="none"/>
        </c:marker>
      </c:pivotFmt>
      <c:pivotFmt>
        <c:idx val="450"/>
        <c:spPr>
          <a:solidFill>
            <a:schemeClr val="accent1"/>
          </a:solidFill>
          <a:ln w="25400">
            <a:noFill/>
          </a:ln>
          <a:effectLst/>
        </c:spPr>
        <c:marker>
          <c:symbol val="none"/>
        </c:marker>
      </c:pivotFmt>
      <c:pivotFmt>
        <c:idx val="451"/>
        <c:spPr>
          <a:solidFill>
            <a:schemeClr val="accent1"/>
          </a:solidFill>
          <a:ln w="25400">
            <a:noFill/>
          </a:ln>
          <a:effectLst/>
        </c:spPr>
        <c:marker>
          <c:symbol val="none"/>
        </c:marker>
      </c:pivotFmt>
      <c:pivotFmt>
        <c:idx val="452"/>
        <c:spPr>
          <a:solidFill>
            <a:schemeClr val="accent1"/>
          </a:solidFill>
          <a:ln w="25400">
            <a:noFill/>
          </a:ln>
          <a:effectLst/>
        </c:spPr>
        <c:marker>
          <c:symbol val="none"/>
        </c:marker>
      </c:pivotFmt>
      <c:pivotFmt>
        <c:idx val="453"/>
        <c:spPr>
          <a:solidFill>
            <a:schemeClr val="accent1"/>
          </a:solidFill>
          <a:ln w="25400">
            <a:noFill/>
          </a:ln>
          <a:effectLst/>
        </c:spPr>
        <c:marker>
          <c:symbol val="none"/>
        </c:marker>
      </c:pivotFmt>
      <c:pivotFmt>
        <c:idx val="454"/>
        <c:spPr>
          <a:solidFill>
            <a:schemeClr val="accent1"/>
          </a:solidFill>
          <a:ln w="25400">
            <a:noFill/>
          </a:ln>
          <a:effectLst/>
        </c:spPr>
        <c:marker>
          <c:symbol val="none"/>
        </c:marker>
      </c:pivotFmt>
      <c:pivotFmt>
        <c:idx val="455"/>
        <c:spPr>
          <a:solidFill>
            <a:schemeClr val="accent1"/>
          </a:solidFill>
          <a:ln w="25400">
            <a:noFill/>
          </a:ln>
          <a:effectLst/>
        </c:spPr>
        <c:marker>
          <c:symbol val="none"/>
        </c:marker>
      </c:pivotFmt>
      <c:pivotFmt>
        <c:idx val="456"/>
        <c:spPr>
          <a:solidFill>
            <a:schemeClr val="accent1"/>
          </a:solidFill>
          <a:ln w="25400">
            <a:noFill/>
          </a:ln>
          <a:effectLst/>
        </c:spPr>
        <c:marker>
          <c:symbol val="none"/>
        </c:marker>
      </c:pivotFmt>
      <c:pivotFmt>
        <c:idx val="457"/>
        <c:spPr>
          <a:solidFill>
            <a:schemeClr val="accent1"/>
          </a:solidFill>
          <a:ln w="25400">
            <a:noFill/>
          </a:ln>
          <a:effectLst/>
        </c:spPr>
        <c:marker>
          <c:symbol val="none"/>
        </c:marker>
      </c:pivotFmt>
      <c:pivotFmt>
        <c:idx val="458"/>
        <c:spPr>
          <a:solidFill>
            <a:schemeClr val="accent1"/>
          </a:solidFill>
          <a:ln w="25400">
            <a:noFill/>
          </a:ln>
          <a:effectLst/>
        </c:spPr>
        <c:marker>
          <c:symbol val="none"/>
        </c:marker>
      </c:pivotFmt>
      <c:pivotFmt>
        <c:idx val="459"/>
        <c:spPr>
          <a:solidFill>
            <a:schemeClr val="accent1"/>
          </a:solidFill>
          <a:ln w="25400">
            <a:noFill/>
          </a:ln>
          <a:effectLst/>
        </c:spPr>
        <c:marker>
          <c:symbol val="none"/>
        </c:marker>
      </c:pivotFmt>
      <c:pivotFmt>
        <c:idx val="460"/>
        <c:spPr>
          <a:solidFill>
            <a:schemeClr val="accent1"/>
          </a:solidFill>
          <a:ln w="25400">
            <a:noFill/>
          </a:ln>
          <a:effectLst/>
        </c:spPr>
        <c:marker>
          <c:symbol val="none"/>
        </c:marker>
      </c:pivotFmt>
      <c:pivotFmt>
        <c:idx val="461"/>
        <c:spPr>
          <a:solidFill>
            <a:schemeClr val="accent1"/>
          </a:solidFill>
          <a:ln w="25400">
            <a:noFill/>
          </a:ln>
          <a:effectLst/>
        </c:spPr>
        <c:marker>
          <c:symbol val="none"/>
        </c:marker>
      </c:pivotFmt>
      <c:pivotFmt>
        <c:idx val="462"/>
        <c:spPr>
          <a:solidFill>
            <a:schemeClr val="accent1"/>
          </a:solidFill>
          <a:ln w="25400">
            <a:noFill/>
          </a:ln>
          <a:effectLst/>
        </c:spPr>
        <c:marker>
          <c:symbol val="none"/>
        </c:marker>
      </c:pivotFmt>
      <c:pivotFmt>
        <c:idx val="463"/>
        <c:spPr>
          <a:solidFill>
            <a:schemeClr val="accent1"/>
          </a:solidFill>
          <a:ln w="25400">
            <a:noFill/>
          </a:ln>
          <a:effectLst/>
        </c:spPr>
        <c:marker>
          <c:symbol val="none"/>
        </c:marker>
      </c:pivotFmt>
      <c:pivotFmt>
        <c:idx val="464"/>
        <c:spPr>
          <a:solidFill>
            <a:schemeClr val="accent1"/>
          </a:solidFill>
          <a:ln w="25400">
            <a:noFill/>
          </a:ln>
          <a:effectLst/>
        </c:spPr>
        <c:marker>
          <c:symbol val="none"/>
        </c:marker>
      </c:pivotFmt>
      <c:pivotFmt>
        <c:idx val="465"/>
        <c:spPr>
          <a:solidFill>
            <a:schemeClr val="accent1"/>
          </a:solidFill>
          <a:ln w="25400">
            <a:noFill/>
          </a:ln>
          <a:effectLst/>
        </c:spPr>
        <c:marker>
          <c:symbol val="none"/>
        </c:marker>
      </c:pivotFmt>
      <c:pivotFmt>
        <c:idx val="466"/>
        <c:spPr>
          <a:solidFill>
            <a:schemeClr val="accent1"/>
          </a:solidFill>
          <a:ln w="25400">
            <a:noFill/>
          </a:ln>
          <a:effectLst/>
        </c:spPr>
        <c:marker>
          <c:symbol val="none"/>
        </c:marker>
      </c:pivotFmt>
      <c:pivotFmt>
        <c:idx val="467"/>
        <c:spPr>
          <a:solidFill>
            <a:schemeClr val="accent1"/>
          </a:solidFill>
          <a:ln w="25400">
            <a:noFill/>
          </a:ln>
          <a:effectLst/>
        </c:spPr>
        <c:marker>
          <c:symbol val="none"/>
        </c:marker>
      </c:pivotFmt>
      <c:pivotFmt>
        <c:idx val="468"/>
        <c:spPr>
          <a:solidFill>
            <a:schemeClr val="accent1"/>
          </a:solidFill>
          <a:ln w="25400">
            <a:noFill/>
          </a:ln>
          <a:effectLst/>
        </c:spPr>
        <c:marker>
          <c:symbol val="none"/>
        </c:marker>
      </c:pivotFmt>
      <c:pivotFmt>
        <c:idx val="469"/>
        <c:spPr>
          <a:solidFill>
            <a:schemeClr val="accent1"/>
          </a:solidFill>
          <a:ln w="25400">
            <a:noFill/>
          </a:ln>
          <a:effectLst/>
        </c:spPr>
        <c:marker>
          <c:symbol val="none"/>
        </c:marker>
      </c:pivotFmt>
      <c:pivotFmt>
        <c:idx val="470"/>
        <c:spPr>
          <a:solidFill>
            <a:schemeClr val="accent1"/>
          </a:solidFill>
          <a:ln w="25400">
            <a:noFill/>
          </a:ln>
          <a:effectLst/>
        </c:spPr>
        <c:marker>
          <c:symbol val="none"/>
        </c:marker>
      </c:pivotFmt>
      <c:pivotFmt>
        <c:idx val="471"/>
        <c:spPr>
          <a:solidFill>
            <a:schemeClr val="accent1"/>
          </a:solidFill>
          <a:ln w="25400">
            <a:noFill/>
          </a:ln>
          <a:effectLst/>
        </c:spPr>
        <c:marker>
          <c:symbol val="none"/>
        </c:marker>
      </c:pivotFmt>
      <c:pivotFmt>
        <c:idx val="472"/>
        <c:spPr>
          <a:solidFill>
            <a:schemeClr val="accent1"/>
          </a:solidFill>
          <a:ln w="25400">
            <a:noFill/>
          </a:ln>
          <a:effectLst/>
        </c:spPr>
        <c:marker>
          <c:symbol val="none"/>
        </c:marker>
      </c:pivotFmt>
      <c:pivotFmt>
        <c:idx val="473"/>
        <c:spPr>
          <a:solidFill>
            <a:schemeClr val="accent1"/>
          </a:solidFill>
          <a:ln w="25400">
            <a:noFill/>
          </a:ln>
          <a:effectLst/>
        </c:spPr>
        <c:marker>
          <c:symbol val="none"/>
        </c:marker>
      </c:pivotFmt>
      <c:pivotFmt>
        <c:idx val="474"/>
        <c:spPr>
          <a:solidFill>
            <a:schemeClr val="accent1"/>
          </a:solidFill>
          <a:ln w="25400">
            <a:noFill/>
          </a:ln>
          <a:effectLst/>
        </c:spPr>
        <c:marker>
          <c:symbol val="none"/>
        </c:marker>
      </c:pivotFmt>
      <c:pivotFmt>
        <c:idx val="475"/>
        <c:spPr>
          <a:solidFill>
            <a:schemeClr val="accent1"/>
          </a:solidFill>
          <a:ln w="25400">
            <a:noFill/>
          </a:ln>
          <a:effectLst/>
        </c:spPr>
        <c:marker>
          <c:symbol val="none"/>
        </c:marker>
      </c:pivotFmt>
      <c:pivotFmt>
        <c:idx val="476"/>
        <c:spPr>
          <a:solidFill>
            <a:schemeClr val="accent1"/>
          </a:solidFill>
          <a:ln w="25400">
            <a:noFill/>
          </a:ln>
          <a:effectLst/>
        </c:spPr>
        <c:marker>
          <c:symbol val="none"/>
        </c:marker>
      </c:pivotFmt>
      <c:pivotFmt>
        <c:idx val="477"/>
        <c:spPr>
          <a:solidFill>
            <a:schemeClr val="accent1"/>
          </a:solidFill>
          <a:ln w="25400">
            <a:noFill/>
          </a:ln>
          <a:effectLst/>
        </c:spPr>
        <c:marker>
          <c:symbol val="none"/>
        </c:marker>
      </c:pivotFmt>
      <c:pivotFmt>
        <c:idx val="478"/>
        <c:spPr>
          <a:solidFill>
            <a:schemeClr val="accent1"/>
          </a:solidFill>
          <a:ln w="25400">
            <a:noFill/>
          </a:ln>
          <a:effectLst/>
        </c:spPr>
        <c:marker>
          <c:symbol val="none"/>
        </c:marker>
      </c:pivotFmt>
      <c:pivotFmt>
        <c:idx val="479"/>
        <c:spPr>
          <a:solidFill>
            <a:schemeClr val="accent1"/>
          </a:solidFill>
          <a:ln w="25400">
            <a:noFill/>
          </a:ln>
          <a:effectLst/>
        </c:spPr>
        <c:marker>
          <c:symbol val="none"/>
        </c:marker>
      </c:pivotFmt>
      <c:pivotFmt>
        <c:idx val="480"/>
        <c:spPr>
          <a:solidFill>
            <a:schemeClr val="accent1"/>
          </a:solidFill>
          <a:ln w="25400">
            <a:noFill/>
          </a:ln>
          <a:effectLst/>
        </c:spPr>
        <c:marker>
          <c:symbol val="none"/>
        </c:marker>
      </c:pivotFmt>
      <c:pivotFmt>
        <c:idx val="481"/>
        <c:spPr>
          <a:solidFill>
            <a:schemeClr val="accent1"/>
          </a:solidFill>
          <a:ln w="25400">
            <a:noFill/>
          </a:ln>
          <a:effectLst/>
        </c:spPr>
        <c:marker>
          <c:symbol val="none"/>
        </c:marker>
      </c:pivotFmt>
      <c:pivotFmt>
        <c:idx val="482"/>
        <c:spPr>
          <a:solidFill>
            <a:schemeClr val="accent1"/>
          </a:solidFill>
          <a:ln w="25400">
            <a:noFill/>
          </a:ln>
          <a:effectLst/>
        </c:spPr>
        <c:marker>
          <c:symbol val="none"/>
        </c:marker>
      </c:pivotFmt>
      <c:pivotFmt>
        <c:idx val="483"/>
        <c:spPr>
          <a:solidFill>
            <a:schemeClr val="accent1"/>
          </a:solidFill>
          <a:ln w="25400">
            <a:noFill/>
          </a:ln>
          <a:effectLst/>
        </c:spPr>
        <c:marker>
          <c:symbol val="none"/>
        </c:marker>
      </c:pivotFmt>
      <c:pivotFmt>
        <c:idx val="484"/>
        <c:spPr>
          <a:solidFill>
            <a:schemeClr val="accent1"/>
          </a:solidFill>
          <a:ln w="25400">
            <a:noFill/>
          </a:ln>
          <a:effectLst/>
        </c:spPr>
        <c:marker>
          <c:symbol val="none"/>
        </c:marker>
      </c:pivotFmt>
      <c:pivotFmt>
        <c:idx val="485"/>
        <c:spPr>
          <a:solidFill>
            <a:schemeClr val="accent1"/>
          </a:solidFill>
          <a:ln w="25400">
            <a:noFill/>
          </a:ln>
          <a:effectLst/>
        </c:spPr>
        <c:marker>
          <c:symbol val="none"/>
        </c:marker>
      </c:pivotFmt>
      <c:pivotFmt>
        <c:idx val="486"/>
        <c:spPr>
          <a:solidFill>
            <a:schemeClr val="accent1"/>
          </a:solidFill>
          <a:ln w="25400">
            <a:noFill/>
          </a:ln>
          <a:effectLst/>
        </c:spPr>
        <c:marker>
          <c:symbol val="none"/>
        </c:marker>
      </c:pivotFmt>
      <c:pivotFmt>
        <c:idx val="487"/>
        <c:spPr>
          <a:solidFill>
            <a:schemeClr val="accent1"/>
          </a:solidFill>
          <a:ln w="25400">
            <a:noFill/>
          </a:ln>
          <a:effectLst/>
        </c:spPr>
        <c:marker>
          <c:symbol val="none"/>
        </c:marker>
      </c:pivotFmt>
      <c:pivotFmt>
        <c:idx val="488"/>
        <c:spPr>
          <a:solidFill>
            <a:schemeClr val="accent1"/>
          </a:solidFill>
          <a:ln w="25400">
            <a:noFill/>
          </a:ln>
          <a:effectLst/>
        </c:spPr>
        <c:marker>
          <c:symbol val="none"/>
        </c:marker>
      </c:pivotFmt>
      <c:pivotFmt>
        <c:idx val="489"/>
        <c:spPr>
          <a:solidFill>
            <a:schemeClr val="accent1"/>
          </a:solidFill>
          <a:ln w="25400">
            <a:noFill/>
          </a:ln>
          <a:effectLst/>
        </c:spPr>
        <c:marker>
          <c:symbol val="none"/>
        </c:marker>
      </c:pivotFmt>
      <c:pivotFmt>
        <c:idx val="490"/>
        <c:spPr>
          <a:solidFill>
            <a:schemeClr val="accent1"/>
          </a:solidFill>
          <a:ln w="25400">
            <a:noFill/>
          </a:ln>
          <a:effectLst/>
        </c:spPr>
        <c:marker>
          <c:symbol val="none"/>
        </c:marker>
      </c:pivotFmt>
      <c:pivotFmt>
        <c:idx val="491"/>
        <c:spPr>
          <a:solidFill>
            <a:schemeClr val="accent1"/>
          </a:solidFill>
          <a:ln w="25400">
            <a:noFill/>
          </a:ln>
          <a:effectLst/>
        </c:spPr>
        <c:marker>
          <c:symbol val="none"/>
        </c:marker>
      </c:pivotFmt>
      <c:pivotFmt>
        <c:idx val="492"/>
        <c:spPr>
          <a:solidFill>
            <a:schemeClr val="accent1"/>
          </a:solidFill>
          <a:ln w="25400">
            <a:noFill/>
          </a:ln>
          <a:effectLst/>
        </c:spPr>
        <c:marker>
          <c:symbol val="none"/>
        </c:marker>
      </c:pivotFmt>
      <c:pivotFmt>
        <c:idx val="493"/>
        <c:spPr>
          <a:solidFill>
            <a:schemeClr val="accent1"/>
          </a:solidFill>
          <a:ln w="25400">
            <a:noFill/>
          </a:ln>
          <a:effectLst/>
        </c:spPr>
        <c:marker>
          <c:symbol val="none"/>
        </c:marker>
      </c:pivotFmt>
      <c:pivotFmt>
        <c:idx val="494"/>
        <c:spPr>
          <a:solidFill>
            <a:schemeClr val="accent1"/>
          </a:solidFill>
          <a:ln w="25400">
            <a:noFill/>
          </a:ln>
          <a:effectLst/>
        </c:spPr>
        <c:marker>
          <c:symbol val="none"/>
        </c:marker>
      </c:pivotFmt>
      <c:pivotFmt>
        <c:idx val="495"/>
        <c:spPr>
          <a:solidFill>
            <a:schemeClr val="accent1"/>
          </a:solidFill>
          <a:ln w="25400">
            <a:noFill/>
          </a:ln>
          <a:effectLst/>
        </c:spPr>
        <c:marker>
          <c:symbol val="none"/>
        </c:marker>
      </c:pivotFmt>
      <c:pivotFmt>
        <c:idx val="496"/>
        <c:spPr>
          <a:solidFill>
            <a:schemeClr val="accent1"/>
          </a:solidFill>
          <a:ln w="25400">
            <a:noFill/>
          </a:ln>
          <a:effectLst/>
        </c:spPr>
        <c:marker>
          <c:symbol val="none"/>
        </c:marker>
      </c:pivotFmt>
      <c:pivotFmt>
        <c:idx val="497"/>
        <c:spPr>
          <a:solidFill>
            <a:schemeClr val="accent1"/>
          </a:solidFill>
          <a:ln w="25400">
            <a:noFill/>
          </a:ln>
          <a:effectLst/>
        </c:spPr>
        <c:marker>
          <c:symbol val="none"/>
        </c:marker>
      </c:pivotFmt>
      <c:pivotFmt>
        <c:idx val="498"/>
        <c:spPr>
          <a:solidFill>
            <a:schemeClr val="accent1"/>
          </a:solidFill>
          <a:ln w="25400">
            <a:noFill/>
          </a:ln>
          <a:effectLst/>
        </c:spPr>
        <c:marker>
          <c:symbol val="none"/>
        </c:marker>
      </c:pivotFmt>
      <c:pivotFmt>
        <c:idx val="499"/>
        <c:spPr>
          <a:solidFill>
            <a:schemeClr val="accent1"/>
          </a:solidFill>
          <a:ln w="25400">
            <a:noFill/>
          </a:ln>
          <a:effectLst/>
        </c:spPr>
        <c:marker>
          <c:symbol val="none"/>
        </c:marker>
      </c:pivotFmt>
      <c:pivotFmt>
        <c:idx val="500"/>
        <c:spPr>
          <a:solidFill>
            <a:schemeClr val="accent1"/>
          </a:solidFill>
          <a:ln w="25400">
            <a:noFill/>
          </a:ln>
          <a:effectLst/>
        </c:spPr>
        <c:marker>
          <c:symbol val="none"/>
        </c:marker>
      </c:pivotFmt>
      <c:pivotFmt>
        <c:idx val="501"/>
        <c:spPr>
          <a:solidFill>
            <a:schemeClr val="accent1"/>
          </a:solidFill>
          <a:ln w="25400">
            <a:noFill/>
          </a:ln>
          <a:effectLst/>
        </c:spPr>
        <c:marker>
          <c:symbol val="none"/>
        </c:marker>
      </c:pivotFmt>
      <c:pivotFmt>
        <c:idx val="502"/>
        <c:spPr>
          <a:solidFill>
            <a:schemeClr val="accent1"/>
          </a:solidFill>
          <a:ln w="25400">
            <a:noFill/>
          </a:ln>
          <a:effectLst/>
        </c:spPr>
        <c:marker>
          <c:symbol val="none"/>
        </c:marker>
      </c:pivotFmt>
      <c:pivotFmt>
        <c:idx val="503"/>
        <c:spPr>
          <a:solidFill>
            <a:schemeClr val="accent1"/>
          </a:solidFill>
          <a:ln w="25400">
            <a:noFill/>
          </a:ln>
          <a:effectLst/>
        </c:spPr>
        <c:marker>
          <c:symbol val="none"/>
        </c:marker>
      </c:pivotFmt>
      <c:pivotFmt>
        <c:idx val="504"/>
        <c:spPr>
          <a:solidFill>
            <a:schemeClr val="accent1"/>
          </a:solidFill>
          <a:ln w="25400">
            <a:noFill/>
          </a:ln>
          <a:effectLst/>
        </c:spPr>
        <c:marker>
          <c:symbol val="none"/>
        </c:marker>
      </c:pivotFmt>
      <c:pivotFmt>
        <c:idx val="505"/>
        <c:spPr>
          <a:solidFill>
            <a:schemeClr val="accent1"/>
          </a:solidFill>
          <a:ln w="25400">
            <a:noFill/>
          </a:ln>
          <a:effectLst/>
        </c:spPr>
        <c:marker>
          <c:symbol val="none"/>
        </c:marker>
      </c:pivotFmt>
      <c:pivotFmt>
        <c:idx val="506"/>
        <c:spPr>
          <a:solidFill>
            <a:schemeClr val="accent1"/>
          </a:solidFill>
          <a:ln w="25400">
            <a:noFill/>
          </a:ln>
          <a:effectLst/>
        </c:spPr>
        <c:marker>
          <c:symbol val="none"/>
        </c:marker>
      </c:pivotFmt>
      <c:pivotFmt>
        <c:idx val="507"/>
        <c:spPr>
          <a:solidFill>
            <a:schemeClr val="accent1"/>
          </a:solidFill>
          <a:ln w="25400">
            <a:noFill/>
          </a:ln>
          <a:effectLst/>
        </c:spPr>
        <c:marker>
          <c:symbol val="none"/>
        </c:marker>
      </c:pivotFmt>
      <c:pivotFmt>
        <c:idx val="508"/>
        <c:spPr>
          <a:solidFill>
            <a:schemeClr val="accent1"/>
          </a:solidFill>
          <a:ln w="25400">
            <a:noFill/>
          </a:ln>
          <a:effectLst/>
        </c:spPr>
        <c:marker>
          <c:symbol val="none"/>
        </c:marker>
      </c:pivotFmt>
      <c:pivotFmt>
        <c:idx val="509"/>
        <c:spPr>
          <a:solidFill>
            <a:schemeClr val="accent1"/>
          </a:solidFill>
          <a:ln w="25400">
            <a:noFill/>
          </a:ln>
          <a:effectLst/>
        </c:spPr>
        <c:marker>
          <c:symbol val="none"/>
        </c:marker>
      </c:pivotFmt>
      <c:pivotFmt>
        <c:idx val="510"/>
        <c:spPr>
          <a:solidFill>
            <a:schemeClr val="accent1"/>
          </a:solidFill>
          <a:ln w="25400">
            <a:noFill/>
          </a:ln>
          <a:effectLst/>
        </c:spPr>
        <c:marker>
          <c:symbol val="none"/>
        </c:marker>
      </c:pivotFmt>
      <c:pivotFmt>
        <c:idx val="511"/>
        <c:spPr>
          <a:solidFill>
            <a:schemeClr val="accent1"/>
          </a:solidFill>
          <a:ln w="25400">
            <a:noFill/>
          </a:ln>
          <a:effectLst/>
        </c:spPr>
        <c:marker>
          <c:symbol val="none"/>
        </c:marker>
      </c:pivotFmt>
      <c:pivotFmt>
        <c:idx val="512"/>
        <c:spPr>
          <a:solidFill>
            <a:schemeClr val="accent1"/>
          </a:solidFill>
          <a:ln w="25400">
            <a:noFill/>
          </a:ln>
          <a:effectLst/>
        </c:spPr>
        <c:marker>
          <c:symbol val="none"/>
        </c:marker>
      </c:pivotFmt>
      <c:pivotFmt>
        <c:idx val="513"/>
        <c:spPr>
          <a:solidFill>
            <a:schemeClr val="accent1"/>
          </a:solidFill>
          <a:ln w="25400">
            <a:noFill/>
          </a:ln>
          <a:effectLst/>
        </c:spPr>
        <c:marker>
          <c:symbol val="none"/>
        </c:marker>
      </c:pivotFmt>
      <c:pivotFmt>
        <c:idx val="514"/>
        <c:spPr>
          <a:solidFill>
            <a:schemeClr val="accent1"/>
          </a:solidFill>
          <a:ln w="25400">
            <a:noFill/>
          </a:ln>
          <a:effectLst/>
        </c:spPr>
        <c:marker>
          <c:symbol val="none"/>
        </c:marker>
      </c:pivotFmt>
      <c:pivotFmt>
        <c:idx val="515"/>
        <c:spPr>
          <a:solidFill>
            <a:schemeClr val="accent1"/>
          </a:solidFill>
          <a:ln w="25400">
            <a:noFill/>
          </a:ln>
          <a:effectLst/>
        </c:spPr>
        <c:marker>
          <c:symbol val="none"/>
        </c:marker>
      </c:pivotFmt>
      <c:pivotFmt>
        <c:idx val="516"/>
        <c:spPr>
          <a:solidFill>
            <a:schemeClr val="accent1"/>
          </a:solidFill>
          <a:ln w="25400">
            <a:noFill/>
          </a:ln>
          <a:effectLst/>
        </c:spPr>
        <c:marker>
          <c:symbol val="none"/>
        </c:marker>
      </c:pivotFmt>
      <c:pivotFmt>
        <c:idx val="517"/>
        <c:spPr>
          <a:solidFill>
            <a:schemeClr val="accent1"/>
          </a:solidFill>
          <a:ln w="25400">
            <a:noFill/>
          </a:ln>
          <a:effectLst/>
        </c:spPr>
        <c:marker>
          <c:symbol val="none"/>
        </c:marker>
      </c:pivotFmt>
      <c:pivotFmt>
        <c:idx val="518"/>
        <c:spPr>
          <a:solidFill>
            <a:schemeClr val="accent1"/>
          </a:solidFill>
          <a:ln w="25400">
            <a:noFill/>
          </a:ln>
          <a:effectLst/>
        </c:spPr>
        <c:marker>
          <c:symbol val="none"/>
        </c:marker>
      </c:pivotFmt>
      <c:pivotFmt>
        <c:idx val="519"/>
        <c:spPr>
          <a:solidFill>
            <a:schemeClr val="accent1"/>
          </a:solidFill>
          <a:ln w="25400">
            <a:noFill/>
          </a:ln>
          <a:effectLst/>
        </c:spPr>
        <c:marker>
          <c:symbol val="none"/>
        </c:marker>
      </c:pivotFmt>
      <c:pivotFmt>
        <c:idx val="520"/>
        <c:spPr>
          <a:solidFill>
            <a:schemeClr val="accent1"/>
          </a:solidFill>
          <a:ln w="25400">
            <a:noFill/>
          </a:ln>
          <a:effectLst/>
        </c:spPr>
        <c:marker>
          <c:symbol val="none"/>
        </c:marker>
      </c:pivotFmt>
      <c:pivotFmt>
        <c:idx val="521"/>
        <c:spPr>
          <a:solidFill>
            <a:schemeClr val="accent1"/>
          </a:solidFill>
          <a:ln w="25400">
            <a:noFill/>
          </a:ln>
          <a:effectLst/>
        </c:spPr>
        <c:marker>
          <c:symbol val="none"/>
        </c:marker>
      </c:pivotFmt>
      <c:pivotFmt>
        <c:idx val="522"/>
        <c:spPr>
          <a:solidFill>
            <a:schemeClr val="accent1"/>
          </a:solidFill>
          <a:ln w="25400">
            <a:noFill/>
          </a:ln>
          <a:effectLst/>
        </c:spPr>
        <c:marker>
          <c:symbol val="none"/>
        </c:marker>
      </c:pivotFmt>
      <c:pivotFmt>
        <c:idx val="523"/>
        <c:spPr>
          <a:solidFill>
            <a:schemeClr val="accent1"/>
          </a:solidFill>
          <a:ln w="25400">
            <a:noFill/>
          </a:ln>
          <a:effectLst/>
        </c:spPr>
        <c:marker>
          <c:symbol val="none"/>
        </c:marker>
      </c:pivotFmt>
      <c:pivotFmt>
        <c:idx val="524"/>
        <c:spPr>
          <a:solidFill>
            <a:schemeClr val="accent1"/>
          </a:solidFill>
          <a:ln w="25400">
            <a:noFill/>
          </a:ln>
          <a:effectLst/>
        </c:spPr>
        <c:marker>
          <c:symbol val="none"/>
        </c:marker>
      </c:pivotFmt>
      <c:pivotFmt>
        <c:idx val="525"/>
        <c:spPr>
          <a:solidFill>
            <a:schemeClr val="accent1"/>
          </a:solidFill>
          <a:ln w="25400">
            <a:noFill/>
          </a:ln>
          <a:effectLst/>
        </c:spPr>
        <c:marker>
          <c:symbol val="none"/>
        </c:marker>
      </c:pivotFmt>
      <c:pivotFmt>
        <c:idx val="526"/>
        <c:spPr>
          <a:solidFill>
            <a:schemeClr val="accent1"/>
          </a:solidFill>
          <a:ln w="25400">
            <a:noFill/>
          </a:ln>
          <a:effectLst/>
        </c:spPr>
        <c:marker>
          <c:symbol val="none"/>
        </c:marker>
      </c:pivotFmt>
      <c:pivotFmt>
        <c:idx val="527"/>
        <c:spPr>
          <a:solidFill>
            <a:schemeClr val="accent1"/>
          </a:solidFill>
          <a:ln w="25400">
            <a:noFill/>
          </a:ln>
          <a:effectLst/>
        </c:spPr>
        <c:marker>
          <c:symbol val="none"/>
        </c:marker>
      </c:pivotFmt>
      <c:pivotFmt>
        <c:idx val="528"/>
        <c:spPr>
          <a:solidFill>
            <a:schemeClr val="accent1"/>
          </a:solidFill>
          <a:ln w="25400">
            <a:noFill/>
          </a:ln>
          <a:effectLst/>
        </c:spPr>
        <c:marker>
          <c:symbol val="none"/>
        </c:marker>
      </c:pivotFmt>
      <c:pivotFmt>
        <c:idx val="529"/>
        <c:spPr>
          <a:solidFill>
            <a:schemeClr val="accent1"/>
          </a:solidFill>
          <a:ln w="25400">
            <a:noFill/>
          </a:ln>
          <a:effectLst/>
        </c:spPr>
        <c:marker>
          <c:symbol val="none"/>
        </c:marker>
      </c:pivotFmt>
      <c:pivotFmt>
        <c:idx val="530"/>
        <c:spPr>
          <a:solidFill>
            <a:schemeClr val="accent1"/>
          </a:solidFill>
          <a:ln w="25400">
            <a:noFill/>
          </a:ln>
          <a:effectLst/>
        </c:spPr>
        <c:marker>
          <c:symbol val="none"/>
        </c:marker>
      </c:pivotFmt>
      <c:pivotFmt>
        <c:idx val="531"/>
        <c:spPr>
          <a:solidFill>
            <a:schemeClr val="accent1"/>
          </a:solidFill>
          <a:ln w="25400">
            <a:noFill/>
          </a:ln>
          <a:effectLst/>
        </c:spPr>
        <c:marker>
          <c:symbol val="none"/>
        </c:marker>
      </c:pivotFmt>
      <c:pivotFmt>
        <c:idx val="532"/>
        <c:spPr>
          <a:solidFill>
            <a:schemeClr val="accent1"/>
          </a:solidFill>
          <a:ln w="25400">
            <a:noFill/>
          </a:ln>
          <a:effectLst/>
        </c:spPr>
        <c:marker>
          <c:symbol val="none"/>
        </c:marker>
      </c:pivotFmt>
      <c:pivotFmt>
        <c:idx val="533"/>
        <c:spPr>
          <a:solidFill>
            <a:schemeClr val="accent1"/>
          </a:solidFill>
          <a:ln w="25400">
            <a:noFill/>
          </a:ln>
          <a:effectLst/>
        </c:spPr>
        <c:marker>
          <c:symbol val="none"/>
        </c:marker>
      </c:pivotFmt>
      <c:pivotFmt>
        <c:idx val="534"/>
        <c:spPr>
          <a:solidFill>
            <a:schemeClr val="accent1"/>
          </a:solidFill>
          <a:ln w="25400">
            <a:noFill/>
          </a:ln>
          <a:effectLst/>
        </c:spPr>
        <c:marker>
          <c:symbol val="none"/>
        </c:marker>
      </c:pivotFmt>
      <c:pivotFmt>
        <c:idx val="535"/>
        <c:spPr>
          <a:solidFill>
            <a:schemeClr val="accent1"/>
          </a:solidFill>
          <a:ln w="25400">
            <a:noFill/>
          </a:ln>
          <a:effectLst/>
        </c:spPr>
        <c:marker>
          <c:symbol val="none"/>
        </c:marker>
      </c:pivotFmt>
      <c:pivotFmt>
        <c:idx val="536"/>
        <c:spPr>
          <a:solidFill>
            <a:schemeClr val="accent1"/>
          </a:solidFill>
          <a:ln w="25400">
            <a:noFill/>
          </a:ln>
          <a:effectLst/>
        </c:spPr>
        <c:marker>
          <c:symbol val="none"/>
        </c:marker>
      </c:pivotFmt>
      <c:pivotFmt>
        <c:idx val="537"/>
        <c:spPr>
          <a:solidFill>
            <a:schemeClr val="accent1"/>
          </a:solidFill>
          <a:ln w="25400">
            <a:noFill/>
          </a:ln>
          <a:effectLst/>
        </c:spPr>
        <c:marker>
          <c:symbol val="none"/>
        </c:marker>
      </c:pivotFmt>
      <c:pivotFmt>
        <c:idx val="538"/>
        <c:spPr>
          <a:solidFill>
            <a:schemeClr val="accent1"/>
          </a:solidFill>
          <a:ln w="25400">
            <a:noFill/>
          </a:ln>
          <a:effectLst/>
        </c:spPr>
        <c:marker>
          <c:symbol val="none"/>
        </c:marker>
      </c:pivotFmt>
      <c:pivotFmt>
        <c:idx val="539"/>
        <c:spPr>
          <a:solidFill>
            <a:schemeClr val="accent1"/>
          </a:solidFill>
          <a:ln w="25400">
            <a:noFill/>
          </a:ln>
          <a:effectLst/>
        </c:spPr>
        <c:marker>
          <c:symbol val="none"/>
        </c:marker>
      </c:pivotFmt>
      <c:pivotFmt>
        <c:idx val="540"/>
        <c:spPr>
          <a:solidFill>
            <a:schemeClr val="accent1"/>
          </a:solidFill>
          <a:ln w="25400">
            <a:noFill/>
          </a:ln>
          <a:effectLst/>
        </c:spPr>
        <c:marker>
          <c:symbol val="none"/>
        </c:marker>
      </c:pivotFmt>
      <c:pivotFmt>
        <c:idx val="541"/>
        <c:spPr>
          <a:solidFill>
            <a:schemeClr val="accent1"/>
          </a:solidFill>
          <a:ln w="25400">
            <a:noFill/>
          </a:ln>
          <a:effectLst/>
        </c:spPr>
        <c:marker>
          <c:symbol val="none"/>
        </c:marker>
      </c:pivotFmt>
      <c:pivotFmt>
        <c:idx val="542"/>
        <c:spPr>
          <a:solidFill>
            <a:schemeClr val="accent1"/>
          </a:solidFill>
          <a:ln w="25400">
            <a:noFill/>
          </a:ln>
          <a:effectLst/>
        </c:spPr>
        <c:marker>
          <c:symbol val="none"/>
        </c:marker>
      </c:pivotFmt>
      <c:pivotFmt>
        <c:idx val="543"/>
        <c:spPr>
          <a:solidFill>
            <a:schemeClr val="accent1"/>
          </a:solidFill>
          <a:ln w="25400">
            <a:noFill/>
          </a:ln>
          <a:effectLst/>
        </c:spPr>
        <c:marker>
          <c:symbol val="none"/>
        </c:marker>
      </c:pivotFmt>
      <c:pivotFmt>
        <c:idx val="544"/>
        <c:spPr>
          <a:solidFill>
            <a:schemeClr val="accent1"/>
          </a:solidFill>
          <a:ln w="25400">
            <a:noFill/>
          </a:ln>
          <a:effectLst/>
        </c:spPr>
        <c:marker>
          <c:symbol val="none"/>
        </c:marker>
      </c:pivotFmt>
      <c:pivotFmt>
        <c:idx val="545"/>
        <c:spPr>
          <a:solidFill>
            <a:schemeClr val="accent1"/>
          </a:solidFill>
          <a:ln w="25400">
            <a:noFill/>
          </a:ln>
          <a:effectLst/>
        </c:spPr>
        <c:marker>
          <c:symbol val="none"/>
        </c:marker>
      </c:pivotFmt>
      <c:pivotFmt>
        <c:idx val="546"/>
        <c:spPr>
          <a:solidFill>
            <a:schemeClr val="accent1"/>
          </a:solidFill>
          <a:ln w="25400">
            <a:noFill/>
          </a:ln>
          <a:effectLst/>
        </c:spPr>
        <c:marker>
          <c:symbol val="none"/>
        </c:marker>
      </c:pivotFmt>
      <c:pivotFmt>
        <c:idx val="547"/>
        <c:spPr>
          <a:solidFill>
            <a:schemeClr val="accent1"/>
          </a:solidFill>
          <a:ln w="25400">
            <a:noFill/>
          </a:ln>
          <a:effectLst/>
        </c:spPr>
        <c:marker>
          <c:symbol val="none"/>
        </c:marker>
      </c:pivotFmt>
      <c:pivotFmt>
        <c:idx val="548"/>
        <c:spPr>
          <a:solidFill>
            <a:schemeClr val="accent1"/>
          </a:solidFill>
          <a:ln w="25400">
            <a:noFill/>
          </a:ln>
          <a:effectLst/>
        </c:spPr>
        <c:marker>
          <c:symbol val="none"/>
        </c:marker>
      </c:pivotFmt>
      <c:pivotFmt>
        <c:idx val="549"/>
        <c:spPr>
          <a:solidFill>
            <a:schemeClr val="accent1"/>
          </a:solidFill>
          <a:ln w="25400">
            <a:noFill/>
          </a:ln>
          <a:effectLst/>
        </c:spPr>
        <c:marker>
          <c:symbol val="none"/>
        </c:marker>
      </c:pivotFmt>
      <c:pivotFmt>
        <c:idx val="550"/>
        <c:spPr>
          <a:solidFill>
            <a:schemeClr val="accent1"/>
          </a:solidFill>
          <a:ln w="25400">
            <a:noFill/>
          </a:ln>
          <a:effectLst/>
        </c:spPr>
        <c:marker>
          <c:symbol val="none"/>
        </c:marker>
      </c:pivotFmt>
      <c:pivotFmt>
        <c:idx val="551"/>
        <c:spPr>
          <a:solidFill>
            <a:schemeClr val="accent1"/>
          </a:solidFill>
          <a:ln w="25400">
            <a:noFill/>
          </a:ln>
          <a:effectLst/>
        </c:spPr>
        <c:marker>
          <c:symbol val="none"/>
        </c:marker>
      </c:pivotFmt>
      <c:pivotFmt>
        <c:idx val="552"/>
        <c:spPr>
          <a:solidFill>
            <a:schemeClr val="accent1"/>
          </a:solidFill>
          <a:ln w="25400">
            <a:noFill/>
          </a:ln>
          <a:effectLst/>
        </c:spPr>
        <c:marker>
          <c:symbol val="none"/>
        </c:marker>
      </c:pivotFmt>
      <c:pivotFmt>
        <c:idx val="553"/>
        <c:spPr>
          <a:solidFill>
            <a:schemeClr val="accent1"/>
          </a:solidFill>
          <a:ln w="25400">
            <a:noFill/>
          </a:ln>
          <a:effectLst/>
        </c:spPr>
        <c:marker>
          <c:symbol val="none"/>
        </c:marker>
      </c:pivotFmt>
      <c:pivotFmt>
        <c:idx val="554"/>
        <c:spPr>
          <a:solidFill>
            <a:schemeClr val="accent1"/>
          </a:solidFill>
          <a:ln w="25400">
            <a:noFill/>
          </a:ln>
          <a:effectLst/>
        </c:spPr>
        <c:marker>
          <c:symbol val="none"/>
        </c:marker>
      </c:pivotFmt>
      <c:pivotFmt>
        <c:idx val="555"/>
        <c:spPr>
          <a:solidFill>
            <a:schemeClr val="accent1"/>
          </a:solidFill>
          <a:ln w="25400">
            <a:noFill/>
          </a:ln>
          <a:effectLst/>
        </c:spPr>
        <c:marker>
          <c:symbol val="none"/>
        </c:marker>
      </c:pivotFmt>
      <c:pivotFmt>
        <c:idx val="556"/>
        <c:spPr>
          <a:solidFill>
            <a:schemeClr val="accent1"/>
          </a:solidFill>
          <a:ln w="25400">
            <a:noFill/>
          </a:ln>
          <a:effectLst/>
        </c:spPr>
        <c:marker>
          <c:symbol val="none"/>
        </c:marker>
      </c:pivotFmt>
      <c:pivotFmt>
        <c:idx val="557"/>
        <c:spPr>
          <a:solidFill>
            <a:schemeClr val="accent1"/>
          </a:solidFill>
          <a:ln w="25400">
            <a:noFill/>
          </a:ln>
          <a:effectLst/>
        </c:spPr>
        <c:marker>
          <c:symbol val="none"/>
        </c:marker>
      </c:pivotFmt>
      <c:pivotFmt>
        <c:idx val="558"/>
        <c:spPr>
          <a:solidFill>
            <a:schemeClr val="accent1"/>
          </a:solidFill>
          <a:ln w="25400">
            <a:noFill/>
          </a:ln>
          <a:effectLst/>
        </c:spPr>
        <c:marker>
          <c:symbol val="none"/>
        </c:marker>
      </c:pivotFmt>
      <c:pivotFmt>
        <c:idx val="559"/>
        <c:spPr>
          <a:solidFill>
            <a:schemeClr val="accent1"/>
          </a:solidFill>
          <a:ln w="25400">
            <a:noFill/>
          </a:ln>
          <a:effectLst/>
        </c:spPr>
        <c:marker>
          <c:symbol val="none"/>
        </c:marker>
      </c:pivotFmt>
      <c:pivotFmt>
        <c:idx val="560"/>
        <c:spPr>
          <a:solidFill>
            <a:schemeClr val="accent1"/>
          </a:solidFill>
          <a:ln w="25400">
            <a:noFill/>
          </a:ln>
          <a:effectLst/>
        </c:spPr>
        <c:marker>
          <c:symbol val="none"/>
        </c:marker>
      </c:pivotFmt>
      <c:pivotFmt>
        <c:idx val="561"/>
        <c:spPr>
          <a:solidFill>
            <a:schemeClr val="accent1"/>
          </a:solidFill>
          <a:ln w="25400">
            <a:noFill/>
          </a:ln>
          <a:effectLst/>
        </c:spPr>
        <c:marker>
          <c:symbol val="none"/>
        </c:marker>
      </c:pivotFmt>
      <c:pivotFmt>
        <c:idx val="562"/>
        <c:spPr>
          <a:solidFill>
            <a:schemeClr val="accent1"/>
          </a:solidFill>
          <a:ln w="25400">
            <a:noFill/>
          </a:ln>
          <a:effectLst/>
        </c:spPr>
        <c:marker>
          <c:symbol val="none"/>
        </c:marker>
      </c:pivotFmt>
      <c:pivotFmt>
        <c:idx val="563"/>
        <c:spPr>
          <a:solidFill>
            <a:schemeClr val="accent1"/>
          </a:solidFill>
          <a:ln w="25400">
            <a:noFill/>
          </a:ln>
          <a:effectLst/>
        </c:spPr>
        <c:marker>
          <c:symbol val="none"/>
        </c:marker>
      </c:pivotFmt>
      <c:pivotFmt>
        <c:idx val="564"/>
        <c:spPr>
          <a:solidFill>
            <a:schemeClr val="accent1"/>
          </a:solidFill>
          <a:ln w="25400">
            <a:noFill/>
          </a:ln>
          <a:effectLst/>
        </c:spPr>
        <c:marker>
          <c:symbol val="none"/>
        </c:marker>
      </c:pivotFmt>
      <c:pivotFmt>
        <c:idx val="565"/>
        <c:spPr>
          <a:solidFill>
            <a:schemeClr val="accent1"/>
          </a:solidFill>
          <a:ln w="25400">
            <a:noFill/>
          </a:ln>
          <a:effectLst/>
        </c:spPr>
        <c:marker>
          <c:symbol val="none"/>
        </c:marker>
      </c:pivotFmt>
      <c:pivotFmt>
        <c:idx val="566"/>
        <c:spPr>
          <a:solidFill>
            <a:schemeClr val="accent1"/>
          </a:solidFill>
          <a:ln w="25400">
            <a:noFill/>
          </a:ln>
          <a:effectLst/>
        </c:spPr>
        <c:marker>
          <c:symbol val="none"/>
        </c:marker>
      </c:pivotFmt>
      <c:pivotFmt>
        <c:idx val="567"/>
        <c:spPr>
          <a:solidFill>
            <a:schemeClr val="accent1"/>
          </a:solidFill>
          <a:ln w="25400">
            <a:noFill/>
          </a:ln>
          <a:effectLst/>
        </c:spPr>
        <c:marker>
          <c:symbol val="none"/>
        </c:marker>
      </c:pivotFmt>
      <c:pivotFmt>
        <c:idx val="568"/>
        <c:spPr>
          <a:solidFill>
            <a:schemeClr val="accent1"/>
          </a:solidFill>
          <a:ln w="25400">
            <a:noFill/>
          </a:ln>
          <a:effectLst/>
        </c:spPr>
        <c:marker>
          <c:symbol val="none"/>
        </c:marker>
      </c:pivotFmt>
      <c:pivotFmt>
        <c:idx val="569"/>
        <c:spPr>
          <a:solidFill>
            <a:schemeClr val="accent1"/>
          </a:solidFill>
          <a:ln w="25400">
            <a:noFill/>
          </a:ln>
          <a:effectLst/>
        </c:spPr>
        <c:marker>
          <c:symbol val="none"/>
        </c:marker>
      </c:pivotFmt>
      <c:pivotFmt>
        <c:idx val="570"/>
        <c:spPr>
          <a:solidFill>
            <a:schemeClr val="accent1"/>
          </a:solidFill>
          <a:ln w="25400">
            <a:noFill/>
          </a:ln>
          <a:effectLst/>
        </c:spPr>
        <c:marker>
          <c:symbol val="none"/>
        </c:marker>
      </c:pivotFmt>
      <c:pivotFmt>
        <c:idx val="571"/>
        <c:spPr>
          <a:solidFill>
            <a:schemeClr val="accent1"/>
          </a:solidFill>
          <a:ln w="25400">
            <a:noFill/>
          </a:ln>
          <a:effectLst/>
        </c:spPr>
        <c:marker>
          <c:symbol val="none"/>
        </c:marker>
      </c:pivotFmt>
      <c:pivotFmt>
        <c:idx val="572"/>
        <c:spPr>
          <a:solidFill>
            <a:schemeClr val="accent1"/>
          </a:solidFill>
          <a:ln w="25400">
            <a:noFill/>
          </a:ln>
          <a:effectLst/>
        </c:spPr>
        <c:marker>
          <c:symbol val="none"/>
        </c:marker>
      </c:pivotFmt>
      <c:pivotFmt>
        <c:idx val="573"/>
        <c:spPr>
          <a:solidFill>
            <a:schemeClr val="accent1"/>
          </a:solidFill>
          <a:ln w="25400">
            <a:noFill/>
          </a:ln>
          <a:effectLst/>
        </c:spPr>
        <c:marker>
          <c:symbol val="none"/>
        </c:marker>
      </c:pivotFmt>
      <c:pivotFmt>
        <c:idx val="574"/>
        <c:spPr>
          <a:solidFill>
            <a:schemeClr val="accent1"/>
          </a:solidFill>
          <a:ln w="25400">
            <a:noFill/>
          </a:ln>
          <a:effectLst/>
        </c:spPr>
        <c:marker>
          <c:symbol val="none"/>
        </c:marker>
      </c:pivotFmt>
      <c:pivotFmt>
        <c:idx val="575"/>
        <c:spPr>
          <a:solidFill>
            <a:schemeClr val="accent1"/>
          </a:solidFill>
          <a:ln w="25400">
            <a:noFill/>
          </a:ln>
          <a:effectLst/>
        </c:spPr>
        <c:marker>
          <c:symbol val="none"/>
        </c:marker>
      </c:pivotFmt>
      <c:pivotFmt>
        <c:idx val="576"/>
        <c:spPr>
          <a:solidFill>
            <a:schemeClr val="accent1"/>
          </a:solidFill>
          <a:ln w="25400">
            <a:noFill/>
          </a:ln>
          <a:effectLst/>
        </c:spPr>
        <c:marker>
          <c:symbol val="none"/>
        </c:marker>
      </c:pivotFmt>
      <c:pivotFmt>
        <c:idx val="577"/>
        <c:spPr>
          <a:solidFill>
            <a:schemeClr val="accent1"/>
          </a:solidFill>
          <a:ln w="25400">
            <a:noFill/>
          </a:ln>
          <a:effectLst/>
        </c:spPr>
        <c:marker>
          <c:symbol val="none"/>
        </c:marker>
      </c:pivotFmt>
      <c:pivotFmt>
        <c:idx val="578"/>
        <c:spPr>
          <a:solidFill>
            <a:schemeClr val="accent1"/>
          </a:solidFill>
          <a:ln w="25400">
            <a:noFill/>
          </a:ln>
          <a:effectLst/>
        </c:spPr>
        <c:marker>
          <c:symbol val="none"/>
        </c:marker>
      </c:pivotFmt>
      <c:pivotFmt>
        <c:idx val="579"/>
        <c:spPr>
          <a:solidFill>
            <a:schemeClr val="accent1"/>
          </a:solidFill>
          <a:ln w="25400">
            <a:noFill/>
          </a:ln>
          <a:effectLst/>
        </c:spPr>
        <c:marker>
          <c:symbol val="none"/>
        </c:marker>
      </c:pivotFmt>
      <c:pivotFmt>
        <c:idx val="580"/>
        <c:spPr>
          <a:solidFill>
            <a:schemeClr val="accent1"/>
          </a:solidFill>
          <a:ln w="25400">
            <a:noFill/>
          </a:ln>
          <a:effectLst/>
        </c:spPr>
        <c:marker>
          <c:symbol val="none"/>
        </c:marker>
      </c:pivotFmt>
      <c:pivotFmt>
        <c:idx val="581"/>
        <c:spPr>
          <a:solidFill>
            <a:schemeClr val="accent1"/>
          </a:solidFill>
          <a:ln w="25400">
            <a:noFill/>
          </a:ln>
          <a:effectLst/>
        </c:spPr>
        <c:marker>
          <c:symbol val="none"/>
        </c:marker>
      </c:pivotFmt>
      <c:pivotFmt>
        <c:idx val="582"/>
        <c:spPr>
          <a:solidFill>
            <a:schemeClr val="accent1"/>
          </a:solidFill>
          <a:ln w="25400">
            <a:noFill/>
          </a:ln>
          <a:effectLst/>
        </c:spPr>
        <c:marker>
          <c:symbol val="none"/>
        </c:marker>
      </c:pivotFmt>
      <c:pivotFmt>
        <c:idx val="583"/>
        <c:spPr>
          <a:solidFill>
            <a:schemeClr val="accent1"/>
          </a:solidFill>
          <a:ln w="25400">
            <a:noFill/>
          </a:ln>
          <a:effectLst/>
        </c:spPr>
        <c:marker>
          <c:symbol val="none"/>
        </c:marker>
      </c:pivotFmt>
      <c:pivotFmt>
        <c:idx val="584"/>
        <c:spPr>
          <a:solidFill>
            <a:schemeClr val="accent1"/>
          </a:solidFill>
          <a:ln w="25400">
            <a:noFill/>
          </a:ln>
          <a:effectLst/>
        </c:spPr>
        <c:marker>
          <c:symbol val="none"/>
        </c:marker>
      </c:pivotFmt>
      <c:pivotFmt>
        <c:idx val="585"/>
        <c:spPr>
          <a:solidFill>
            <a:schemeClr val="accent1"/>
          </a:solidFill>
          <a:ln w="25400">
            <a:noFill/>
          </a:ln>
          <a:effectLst/>
        </c:spPr>
        <c:marker>
          <c:symbol val="none"/>
        </c:marker>
      </c:pivotFmt>
      <c:pivotFmt>
        <c:idx val="586"/>
        <c:spPr>
          <a:solidFill>
            <a:schemeClr val="accent1"/>
          </a:solidFill>
          <a:ln w="25400">
            <a:noFill/>
          </a:ln>
          <a:effectLst/>
        </c:spPr>
        <c:marker>
          <c:symbol val="none"/>
        </c:marker>
      </c:pivotFmt>
      <c:pivotFmt>
        <c:idx val="587"/>
        <c:spPr>
          <a:solidFill>
            <a:schemeClr val="accent1"/>
          </a:solidFill>
          <a:ln w="25400">
            <a:noFill/>
          </a:ln>
          <a:effectLst/>
        </c:spPr>
        <c:marker>
          <c:symbol val="none"/>
        </c:marker>
      </c:pivotFmt>
      <c:pivotFmt>
        <c:idx val="588"/>
        <c:spPr>
          <a:solidFill>
            <a:schemeClr val="accent1"/>
          </a:solidFill>
          <a:ln w="25400">
            <a:noFill/>
          </a:ln>
          <a:effectLst/>
        </c:spPr>
        <c:marker>
          <c:symbol val="none"/>
        </c:marker>
      </c:pivotFmt>
      <c:pivotFmt>
        <c:idx val="589"/>
        <c:spPr>
          <a:solidFill>
            <a:schemeClr val="accent1"/>
          </a:solidFill>
          <a:ln w="25400">
            <a:noFill/>
          </a:ln>
          <a:effectLst/>
        </c:spPr>
        <c:marker>
          <c:symbol val="none"/>
        </c:marker>
      </c:pivotFmt>
      <c:pivotFmt>
        <c:idx val="590"/>
        <c:spPr>
          <a:solidFill>
            <a:schemeClr val="accent1"/>
          </a:solidFill>
          <a:ln w="25400">
            <a:noFill/>
          </a:ln>
          <a:effectLst/>
        </c:spPr>
        <c:marker>
          <c:symbol val="none"/>
        </c:marker>
      </c:pivotFmt>
      <c:pivotFmt>
        <c:idx val="591"/>
        <c:spPr>
          <a:solidFill>
            <a:schemeClr val="accent1"/>
          </a:solidFill>
          <a:ln>
            <a:noFill/>
          </a:ln>
          <a:effectLst/>
        </c:spPr>
        <c:marker>
          <c:symbol val="none"/>
        </c:marker>
      </c:pivotFmt>
      <c:pivotFmt>
        <c:idx val="592"/>
        <c:spPr>
          <a:solidFill>
            <a:schemeClr val="accent1"/>
          </a:solidFill>
          <a:ln>
            <a:noFill/>
          </a:ln>
          <a:effectLst/>
        </c:spPr>
        <c:marker>
          <c:symbol val="none"/>
        </c:marker>
      </c:pivotFmt>
      <c:pivotFmt>
        <c:idx val="593"/>
        <c:spPr>
          <a:solidFill>
            <a:schemeClr val="accent1"/>
          </a:solidFill>
          <a:ln>
            <a:noFill/>
          </a:ln>
          <a:effectLst/>
        </c:spPr>
        <c:marker>
          <c:symbol val="none"/>
        </c:marker>
      </c:pivotFmt>
      <c:pivotFmt>
        <c:idx val="594"/>
        <c:spPr>
          <a:solidFill>
            <a:schemeClr val="accent1"/>
          </a:solidFill>
          <a:ln>
            <a:noFill/>
          </a:ln>
          <a:effectLst/>
        </c:spPr>
        <c:marker>
          <c:symbol val="none"/>
        </c:marker>
      </c:pivotFmt>
      <c:pivotFmt>
        <c:idx val="595"/>
        <c:spPr>
          <a:solidFill>
            <a:schemeClr val="accent1"/>
          </a:solidFill>
          <a:ln>
            <a:noFill/>
          </a:ln>
          <a:effectLst/>
        </c:spPr>
        <c:marker>
          <c:symbol val="none"/>
        </c:marker>
      </c:pivotFmt>
      <c:pivotFmt>
        <c:idx val="596"/>
        <c:spPr>
          <a:solidFill>
            <a:schemeClr val="accent1"/>
          </a:solidFill>
          <a:ln>
            <a:noFill/>
          </a:ln>
          <a:effectLst/>
        </c:spPr>
        <c:marker>
          <c:symbol val="none"/>
        </c:marker>
      </c:pivotFmt>
      <c:pivotFmt>
        <c:idx val="597"/>
        <c:spPr>
          <a:solidFill>
            <a:schemeClr val="accent1"/>
          </a:solidFill>
          <a:ln>
            <a:noFill/>
          </a:ln>
          <a:effectLst/>
        </c:spPr>
        <c:marker>
          <c:symbol val="none"/>
        </c:marker>
      </c:pivotFmt>
      <c:pivotFmt>
        <c:idx val="598"/>
        <c:spPr>
          <a:solidFill>
            <a:schemeClr val="accent1"/>
          </a:solidFill>
          <a:ln>
            <a:noFill/>
          </a:ln>
          <a:effectLst/>
        </c:spPr>
        <c:marker>
          <c:symbol val="none"/>
        </c:marker>
      </c:pivotFmt>
      <c:pivotFmt>
        <c:idx val="599"/>
        <c:spPr>
          <a:solidFill>
            <a:schemeClr val="accent1"/>
          </a:solidFill>
          <a:ln>
            <a:noFill/>
          </a:ln>
          <a:effectLst/>
        </c:spPr>
        <c:marker>
          <c:symbol val="none"/>
        </c:marker>
      </c:pivotFmt>
      <c:pivotFmt>
        <c:idx val="600"/>
        <c:spPr>
          <a:solidFill>
            <a:schemeClr val="accent1"/>
          </a:solidFill>
          <a:ln>
            <a:noFill/>
          </a:ln>
          <a:effectLst/>
        </c:spPr>
        <c:marker>
          <c:symbol val="none"/>
        </c:marker>
      </c:pivotFmt>
      <c:pivotFmt>
        <c:idx val="601"/>
        <c:spPr>
          <a:solidFill>
            <a:schemeClr val="accent1"/>
          </a:solidFill>
          <a:ln>
            <a:noFill/>
          </a:ln>
          <a:effectLst/>
        </c:spPr>
        <c:marker>
          <c:symbol val="none"/>
        </c:marker>
      </c:pivotFmt>
      <c:pivotFmt>
        <c:idx val="602"/>
        <c:spPr>
          <a:solidFill>
            <a:schemeClr val="accent1"/>
          </a:solidFill>
          <a:ln>
            <a:noFill/>
          </a:ln>
          <a:effectLst/>
        </c:spPr>
        <c:marker>
          <c:symbol val="none"/>
        </c:marker>
      </c:pivotFmt>
      <c:pivotFmt>
        <c:idx val="603"/>
        <c:spPr>
          <a:solidFill>
            <a:schemeClr val="accent1"/>
          </a:solidFill>
          <a:ln>
            <a:noFill/>
          </a:ln>
          <a:effectLst/>
        </c:spPr>
        <c:marker>
          <c:symbol val="none"/>
        </c:marker>
      </c:pivotFmt>
      <c:pivotFmt>
        <c:idx val="604"/>
        <c:spPr>
          <a:solidFill>
            <a:schemeClr val="accent1"/>
          </a:solidFill>
          <a:ln>
            <a:noFill/>
          </a:ln>
          <a:effectLst/>
        </c:spPr>
        <c:marker>
          <c:symbol val="none"/>
        </c:marker>
      </c:pivotFmt>
      <c:pivotFmt>
        <c:idx val="605"/>
        <c:spPr>
          <a:solidFill>
            <a:schemeClr val="accent1"/>
          </a:solidFill>
          <a:ln>
            <a:noFill/>
          </a:ln>
          <a:effectLst/>
        </c:spPr>
        <c:marker>
          <c:symbol val="none"/>
        </c:marker>
      </c:pivotFmt>
      <c:pivotFmt>
        <c:idx val="606"/>
        <c:spPr>
          <a:solidFill>
            <a:schemeClr val="accent1"/>
          </a:solidFill>
          <a:ln>
            <a:noFill/>
          </a:ln>
          <a:effectLst/>
        </c:spPr>
        <c:marker>
          <c:symbol val="none"/>
        </c:marker>
      </c:pivotFmt>
      <c:pivotFmt>
        <c:idx val="607"/>
        <c:spPr>
          <a:solidFill>
            <a:schemeClr val="accent1"/>
          </a:solidFill>
          <a:ln>
            <a:noFill/>
          </a:ln>
          <a:effectLst/>
        </c:spPr>
        <c:marker>
          <c:symbol val="none"/>
        </c:marker>
      </c:pivotFmt>
      <c:pivotFmt>
        <c:idx val="608"/>
        <c:spPr>
          <a:solidFill>
            <a:schemeClr val="accent1"/>
          </a:solidFill>
          <a:ln>
            <a:noFill/>
          </a:ln>
          <a:effectLst/>
        </c:spPr>
        <c:marker>
          <c:symbol val="none"/>
        </c:marker>
      </c:pivotFmt>
      <c:pivotFmt>
        <c:idx val="609"/>
        <c:spPr>
          <a:solidFill>
            <a:schemeClr val="accent1"/>
          </a:solidFill>
          <a:ln>
            <a:noFill/>
          </a:ln>
          <a:effectLst/>
        </c:spPr>
        <c:marker>
          <c:symbol val="none"/>
        </c:marker>
      </c:pivotFmt>
      <c:pivotFmt>
        <c:idx val="610"/>
        <c:spPr>
          <a:solidFill>
            <a:schemeClr val="accent1"/>
          </a:solidFill>
          <a:ln>
            <a:noFill/>
          </a:ln>
          <a:effectLst/>
        </c:spPr>
        <c:marker>
          <c:symbol val="none"/>
        </c:marker>
      </c:pivotFmt>
      <c:pivotFmt>
        <c:idx val="611"/>
        <c:spPr>
          <a:solidFill>
            <a:schemeClr val="accent1"/>
          </a:solidFill>
          <a:ln>
            <a:noFill/>
          </a:ln>
          <a:effectLst/>
        </c:spPr>
        <c:marker>
          <c:symbol val="none"/>
        </c:marker>
      </c:pivotFmt>
      <c:pivotFmt>
        <c:idx val="612"/>
        <c:spPr>
          <a:solidFill>
            <a:schemeClr val="accent1"/>
          </a:solidFill>
          <a:ln>
            <a:noFill/>
          </a:ln>
          <a:effectLst/>
        </c:spPr>
        <c:marker>
          <c:symbol val="none"/>
        </c:marker>
      </c:pivotFmt>
      <c:pivotFmt>
        <c:idx val="613"/>
        <c:spPr>
          <a:solidFill>
            <a:schemeClr val="accent1"/>
          </a:solidFill>
          <a:ln>
            <a:noFill/>
          </a:ln>
          <a:effectLst/>
        </c:spPr>
        <c:marker>
          <c:symbol val="none"/>
        </c:marker>
      </c:pivotFmt>
      <c:pivotFmt>
        <c:idx val="614"/>
        <c:spPr>
          <a:solidFill>
            <a:schemeClr val="accent1"/>
          </a:solidFill>
          <a:ln>
            <a:noFill/>
          </a:ln>
          <a:effectLst/>
        </c:spPr>
        <c:marker>
          <c:symbol val="none"/>
        </c:marker>
      </c:pivotFmt>
      <c:pivotFmt>
        <c:idx val="615"/>
        <c:spPr>
          <a:solidFill>
            <a:schemeClr val="accent1"/>
          </a:solidFill>
          <a:ln>
            <a:noFill/>
          </a:ln>
          <a:effectLst/>
        </c:spPr>
        <c:marker>
          <c:symbol val="none"/>
        </c:marker>
      </c:pivotFmt>
      <c:pivotFmt>
        <c:idx val="616"/>
        <c:spPr>
          <a:solidFill>
            <a:schemeClr val="accent1"/>
          </a:solidFill>
          <a:ln>
            <a:noFill/>
          </a:ln>
          <a:effectLst/>
        </c:spPr>
        <c:marker>
          <c:symbol val="none"/>
        </c:marker>
      </c:pivotFmt>
      <c:pivotFmt>
        <c:idx val="617"/>
        <c:spPr>
          <a:solidFill>
            <a:schemeClr val="accent1"/>
          </a:solidFill>
          <a:ln>
            <a:noFill/>
          </a:ln>
          <a:effectLst/>
        </c:spPr>
        <c:marker>
          <c:symbol val="none"/>
        </c:marker>
      </c:pivotFmt>
      <c:pivotFmt>
        <c:idx val="618"/>
        <c:spPr>
          <a:solidFill>
            <a:schemeClr val="accent1"/>
          </a:solidFill>
          <a:ln>
            <a:noFill/>
          </a:ln>
          <a:effectLst/>
        </c:spPr>
        <c:marker>
          <c:symbol val="none"/>
        </c:marker>
      </c:pivotFmt>
      <c:pivotFmt>
        <c:idx val="619"/>
        <c:spPr>
          <a:solidFill>
            <a:schemeClr val="accent1"/>
          </a:solidFill>
          <a:ln>
            <a:noFill/>
          </a:ln>
          <a:effectLst/>
        </c:spPr>
        <c:marker>
          <c:symbol val="none"/>
        </c:marker>
      </c:pivotFmt>
      <c:pivotFmt>
        <c:idx val="620"/>
        <c:spPr>
          <a:solidFill>
            <a:schemeClr val="accent1"/>
          </a:solidFill>
          <a:ln>
            <a:noFill/>
          </a:ln>
          <a:effectLst/>
        </c:spPr>
        <c:marker>
          <c:symbol val="none"/>
        </c:marker>
      </c:pivotFmt>
      <c:pivotFmt>
        <c:idx val="621"/>
        <c:spPr>
          <a:solidFill>
            <a:schemeClr val="accent1"/>
          </a:solidFill>
          <a:ln>
            <a:noFill/>
          </a:ln>
          <a:effectLst/>
        </c:spPr>
        <c:marker>
          <c:symbol val="none"/>
        </c:marker>
      </c:pivotFmt>
      <c:pivotFmt>
        <c:idx val="622"/>
        <c:spPr>
          <a:solidFill>
            <a:schemeClr val="accent1"/>
          </a:solidFill>
          <a:ln>
            <a:noFill/>
          </a:ln>
          <a:effectLst/>
        </c:spPr>
        <c:marker>
          <c:symbol val="none"/>
        </c:marker>
      </c:pivotFmt>
      <c:pivotFmt>
        <c:idx val="623"/>
        <c:spPr>
          <a:solidFill>
            <a:schemeClr val="accent1"/>
          </a:solidFill>
          <a:ln>
            <a:noFill/>
          </a:ln>
          <a:effectLst/>
        </c:spPr>
        <c:marker>
          <c:symbol val="none"/>
        </c:marker>
      </c:pivotFmt>
      <c:pivotFmt>
        <c:idx val="624"/>
        <c:spPr>
          <a:solidFill>
            <a:schemeClr val="accent1"/>
          </a:solidFill>
          <a:ln>
            <a:noFill/>
          </a:ln>
          <a:effectLst/>
        </c:spPr>
        <c:marker>
          <c:symbol val="none"/>
        </c:marker>
      </c:pivotFmt>
      <c:pivotFmt>
        <c:idx val="625"/>
        <c:spPr>
          <a:solidFill>
            <a:schemeClr val="accent1"/>
          </a:solidFill>
          <a:ln>
            <a:noFill/>
          </a:ln>
          <a:effectLst/>
        </c:spPr>
        <c:marker>
          <c:symbol val="none"/>
        </c:marker>
      </c:pivotFmt>
      <c:pivotFmt>
        <c:idx val="626"/>
        <c:spPr>
          <a:solidFill>
            <a:schemeClr val="accent1"/>
          </a:solidFill>
          <a:ln>
            <a:noFill/>
          </a:ln>
          <a:effectLst/>
        </c:spPr>
        <c:marker>
          <c:symbol val="none"/>
        </c:marker>
      </c:pivotFmt>
      <c:pivotFmt>
        <c:idx val="627"/>
        <c:spPr>
          <a:solidFill>
            <a:schemeClr val="accent1"/>
          </a:solidFill>
          <a:ln>
            <a:noFill/>
          </a:ln>
          <a:effectLst/>
        </c:spPr>
        <c:marker>
          <c:symbol val="none"/>
        </c:marker>
      </c:pivotFmt>
      <c:pivotFmt>
        <c:idx val="628"/>
        <c:spPr>
          <a:solidFill>
            <a:schemeClr val="accent1"/>
          </a:solidFill>
          <a:ln>
            <a:noFill/>
          </a:ln>
          <a:effectLst/>
        </c:spPr>
        <c:marker>
          <c:symbol val="none"/>
        </c:marker>
      </c:pivotFmt>
      <c:pivotFmt>
        <c:idx val="629"/>
        <c:spPr>
          <a:solidFill>
            <a:schemeClr val="accent1"/>
          </a:solidFill>
          <a:ln>
            <a:noFill/>
          </a:ln>
          <a:effectLst/>
        </c:spPr>
        <c:marker>
          <c:symbol val="none"/>
        </c:marker>
      </c:pivotFmt>
      <c:pivotFmt>
        <c:idx val="630"/>
        <c:spPr>
          <a:solidFill>
            <a:schemeClr val="accent1"/>
          </a:solidFill>
          <a:ln>
            <a:noFill/>
          </a:ln>
          <a:effectLst/>
        </c:spPr>
        <c:marker>
          <c:symbol val="none"/>
        </c:marker>
      </c:pivotFmt>
      <c:pivotFmt>
        <c:idx val="631"/>
        <c:spPr>
          <a:solidFill>
            <a:schemeClr val="accent1"/>
          </a:solidFill>
          <a:ln>
            <a:noFill/>
          </a:ln>
          <a:effectLst/>
        </c:spPr>
        <c:marker>
          <c:symbol val="none"/>
        </c:marker>
      </c:pivotFmt>
      <c:pivotFmt>
        <c:idx val="632"/>
        <c:spPr>
          <a:solidFill>
            <a:schemeClr val="accent1"/>
          </a:solidFill>
          <a:ln>
            <a:noFill/>
          </a:ln>
          <a:effectLst/>
        </c:spPr>
        <c:marker>
          <c:symbol val="none"/>
        </c:marker>
      </c:pivotFmt>
      <c:pivotFmt>
        <c:idx val="633"/>
        <c:spPr>
          <a:solidFill>
            <a:schemeClr val="accent1"/>
          </a:solidFill>
          <a:ln>
            <a:noFill/>
          </a:ln>
          <a:effectLst/>
        </c:spPr>
        <c:marker>
          <c:symbol val="none"/>
        </c:marker>
      </c:pivotFmt>
      <c:pivotFmt>
        <c:idx val="634"/>
        <c:spPr>
          <a:solidFill>
            <a:schemeClr val="accent1"/>
          </a:solidFill>
          <a:ln>
            <a:noFill/>
          </a:ln>
          <a:effectLst/>
        </c:spPr>
        <c:marker>
          <c:symbol val="none"/>
        </c:marker>
      </c:pivotFmt>
      <c:pivotFmt>
        <c:idx val="635"/>
        <c:spPr>
          <a:solidFill>
            <a:schemeClr val="accent1"/>
          </a:solidFill>
          <a:ln>
            <a:noFill/>
          </a:ln>
          <a:effectLst/>
        </c:spPr>
        <c:marker>
          <c:symbol val="none"/>
        </c:marker>
      </c:pivotFmt>
      <c:pivotFmt>
        <c:idx val="636"/>
        <c:spPr>
          <a:solidFill>
            <a:schemeClr val="accent1"/>
          </a:solidFill>
          <a:ln>
            <a:noFill/>
          </a:ln>
          <a:effectLst/>
        </c:spPr>
        <c:marker>
          <c:symbol val="none"/>
        </c:marker>
      </c:pivotFmt>
      <c:pivotFmt>
        <c:idx val="637"/>
        <c:spPr>
          <a:solidFill>
            <a:schemeClr val="accent1"/>
          </a:solidFill>
          <a:ln>
            <a:noFill/>
          </a:ln>
          <a:effectLst/>
        </c:spPr>
        <c:marker>
          <c:symbol val="none"/>
        </c:marker>
      </c:pivotFmt>
      <c:pivotFmt>
        <c:idx val="638"/>
        <c:spPr>
          <a:solidFill>
            <a:schemeClr val="accent1"/>
          </a:solidFill>
          <a:ln>
            <a:noFill/>
          </a:ln>
          <a:effectLst/>
        </c:spPr>
        <c:marker>
          <c:symbol val="none"/>
        </c:marker>
      </c:pivotFmt>
      <c:pivotFmt>
        <c:idx val="639"/>
        <c:spPr>
          <a:solidFill>
            <a:schemeClr val="accent1"/>
          </a:solidFill>
          <a:ln>
            <a:noFill/>
          </a:ln>
          <a:effectLst/>
        </c:spPr>
        <c:marker>
          <c:symbol val="none"/>
        </c:marker>
      </c:pivotFmt>
      <c:pivotFmt>
        <c:idx val="640"/>
        <c:spPr>
          <a:solidFill>
            <a:schemeClr val="accent1"/>
          </a:solidFill>
          <a:ln>
            <a:noFill/>
          </a:ln>
          <a:effectLst/>
        </c:spPr>
        <c:marker>
          <c:symbol val="none"/>
        </c:marker>
      </c:pivotFmt>
      <c:pivotFmt>
        <c:idx val="641"/>
        <c:spPr>
          <a:solidFill>
            <a:schemeClr val="accent1"/>
          </a:solidFill>
          <a:ln>
            <a:noFill/>
          </a:ln>
          <a:effectLst/>
        </c:spPr>
        <c:marker>
          <c:symbol val="none"/>
        </c:marker>
      </c:pivotFmt>
      <c:pivotFmt>
        <c:idx val="642"/>
        <c:spPr>
          <a:solidFill>
            <a:schemeClr val="accent1"/>
          </a:solidFill>
          <a:ln>
            <a:noFill/>
          </a:ln>
          <a:effectLst/>
        </c:spPr>
        <c:marker>
          <c:symbol val="none"/>
        </c:marker>
      </c:pivotFmt>
      <c:pivotFmt>
        <c:idx val="643"/>
        <c:spPr>
          <a:solidFill>
            <a:schemeClr val="accent1"/>
          </a:solidFill>
          <a:ln>
            <a:noFill/>
          </a:ln>
          <a:effectLst/>
        </c:spPr>
        <c:marker>
          <c:symbol val="none"/>
        </c:marker>
      </c:pivotFmt>
      <c:pivotFmt>
        <c:idx val="644"/>
        <c:spPr>
          <a:solidFill>
            <a:schemeClr val="accent1"/>
          </a:solidFill>
          <a:ln>
            <a:noFill/>
          </a:ln>
          <a:effectLst/>
        </c:spPr>
        <c:marker>
          <c:symbol val="none"/>
        </c:marker>
      </c:pivotFmt>
      <c:pivotFmt>
        <c:idx val="645"/>
        <c:spPr>
          <a:solidFill>
            <a:schemeClr val="accent1"/>
          </a:solidFill>
          <a:ln>
            <a:noFill/>
          </a:ln>
          <a:effectLst/>
        </c:spPr>
        <c:marker>
          <c:symbol val="none"/>
        </c:marker>
      </c:pivotFmt>
      <c:pivotFmt>
        <c:idx val="646"/>
        <c:spPr>
          <a:solidFill>
            <a:schemeClr val="accent1"/>
          </a:solidFill>
          <a:ln>
            <a:noFill/>
          </a:ln>
          <a:effectLst/>
        </c:spPr>
        <c:marker>
          <c:symbol val="none"/>
        </c:marker>
      </c:pivotFmt>
      <c:pivotFmt>
        <c:idx val="647"/>
        <c:spPr>
          <a:solidFill>
            <a:schemeClr val="accent1"/>
          </a:solidFill>
          <a:ln>
            <a:noFill/>
          </a:ln>
          <a:effectLst/>
        </c:spPr>
        <c:marker>
          <c:symbol val="none"/>
        </c:marker>
      </c:pivotFmt>
      <c:pivotFmt>
        <c:idx val="648"/>
        <c:spPr>
          <a:solidFill>
            <a:schemeClr val="accent1"/>
          </a:solidFill>
          <a:ln>
            <a:noFill/>
          </a:ln>
          <a:effectLst/>
        </c:spPr>
        <c:marker>
          <c:symbol val="none"/>
        </c:marker>
      </c:pivotFmt>
      <c:pivotFmt>
        <c:idx val="649"/>
        <c:spPr>
          <a:solidFill>
            <a:schemeClr val="accent1"/>
          </a:solidFill>
          <a:ln>
            <a:noFill/>
          </a:ln>
          <a:effectLst/>
        </c:spPr>
        <c:marker>
          <c:symbol val="none"/>
        </c:marker>
      </c:pivotFmt>
      <c:pivotFmt>
        <c:idx val="650"/>
        <c:spPr>
          <a:solidFill>
            <a:schemeClr val="accent1"/>
          </a:solidFill>
          <a:ln>
            <a:noFill/>
          </a:ln>
          <a:effectLst/>
        </c:spPr>
        <c:marker>
          <c:symbol val="none"/>
        </c:marker>
      </c:pivotFmt>
      <c:pivotFmt>
        <c:idx val="651"/>
        <c:spPr>
          <a:solidFill>
            <a:schemeClr val="accent1"/>
          </a:solidFill>
          <a:ln>
            <a:noFill/>
          </a:ln>
          <a:effectLst/>
        </c:spPr>
        <c:marker>
          <c:symbol val="none"/>
        </c:marker>
      </c:pivotFmt>
      <c:pivotFmt>
        <c:idx val="652"/>
        <c:spPr>
          <a:solidFill>
            <a:schemeClr val="accent1"/>
          </a:solidFill>
          <a:ln>
            <a:noFill/>
          </a:ln>
          <a:effectLst/>
        </c:spPr>
        <c:marker>
          <c:symbol val="none"/>
        </c:marker>
      </c:pivotFmt>
      <c:pivotFmt>
        <c:idx val="653"/>
        <c:spPr>
          <a:solidFill>
            <a:schemeClr val="accent1"/>
          </a:solidFill>
          <a:ln>
            <a:noFill/>
          </a:ln>
          <a:effectLst/>
        </c:spPr>
        <c:marker>
          <c:symbol val="none"/>
        </c:marker>
      </c:pivotFmt>
      <c:pivotFmt>
        <c:idx val="654"/>
        <c:spPr>
          <a:solidFill>
            <a:schemeClr val="accent1"/>
          </a:solidFill>
          <a:ln>
            <a:noFill/>
          </a:ln>
          <a:effectLst/>
        </c:spPr>
        <c:marker>
          <c:symbol val="none"/>
        </c:marker>
      </c:pivotFmt>
      <c:pivotFmt>
        <c:idx val="655"/>
        <c:spPr>
          <a:solidFill>
            <a:schemeClr val="accent1"/>
          </a:solidFill>
          <a:ln>
            <a:noFill/>
          </a:ln>
          <a:effectLst/>
        </c:spPr>
        <c:marker>
          <c:symbol val="none"/>
        </c:marker>
      </c:pivotFmt>
      <c:pivotFmt>
        <c:idx val="656"/>
        <c:spPr>
          <a:solidFill>
            <a:schemeClr val="accent1"/>
          </a:solidFill>
          <a:ln>
            <a:noFill/>
          </a:ln>
          <a:effectLst/>
        </c:spPr>
        <c:marker>
          <c:symbol val="none"/>
        </c:marker>
      </c:pivotFmt>
      <c:pivotFmt>
        <c:idx val="657"/>
        <c:spPr>
          <a:solidFill>
            <a:schemeClr val="accent1"/>
          </a:solidFill>
          <a:ln>
            <a:noFill/>
          </a:ln>
          <a:effectLst/>
        </c:spPr>
        <c:marker>
          <c:symbol val="none"/>
        </c:marker>
      </c:pivotFmt>
      <c:pivotFmt>
        <c:idx val="658"/>
        <c:spPr>
          <a:solidFill>
            <a:schemeClr val="accent1"/>
          </a:solidFill>
          <a:ln>
            <a:noFill/>
          </a:ln>
          <a:effectLst/>
        </c:spPr>
        <c:marker>
          <c:symbol val="none"/>
        </c:marker>
      </c:pivotFmt>
      <c:pivotFmt>
        <c:idx val="659"/>
        <c:spPr>
          <a:solidFill>
            <a:schemeClr val="accent1"/>
          </a:solidFill>
          <a:ln>
            <a:noFill/>
          </a:ln>
          <a:effectLst/>
        </c:spPr>
        <c:marker>
          <c:symbol val="none"/>
        </c:marker>
      </c:pivotFmt>
      <c:pivotFmt>
        <c:idx val="660"/>
        <c:spPr>
          <a:solidFill>
            <a:schemeClr val="accent1"/>
          </a:solidFill>
          <a:ln>
            <a:noFill/>
          </a:ln>
          <a:effectLst/>
        </c:spPr>
        <c:marker>
          <c:symbol val="none"/>
        </c:marker>
      </c:pivotFmt>
      <c:pivotFmt>
        <c:idx val="661"/>
        <c:spPr>
          <a:solidFill>
            <a:schemeClr val="accent1"/>
          </a:solidFill>
          <a:ln>
            <a:noFill/>
          </a:ln>
          <a:effectLst/>
        </c:spPr>
        <c:marker>
          <c:symbol val="none"/>
        </c:marker>
      </c:pivotFmt>
      <c:pivotFmt>
        <c:idx val="662"/>
        <c:spPr>
          <a:solidFill>
            <a:schemeClr val="accent1"/>
          </a:solidFill>
          <a:ln>
            <a:noFill/>
          </a:ln>
          <a:effectLst/>
        </c:spPr>
        <c:marker>
          <c:symbol val="none"/>
        </c:marker>
      </c:pivotFmt>
      <c:pivotFmt>
        <c:idx val="663"/>
        <c:spPr>
          <a:solidFill>
            <a:schemeClr val="accent1"/>
          </a:solidFill>
          <a:ln>
            <a:noFill/>
          </a:ln>
          <a:effectLst/>
        </c:spPr>
        <c:marker>
          <c:symbol val="none"/>
        </c:marker>
      </c:pivotFmt>
      <c:pivotFmt>
        <c:idx val="664"/>
        <c:spPr>
          <a:solidFill>
            <a:schemeClr val="accent1"/>
          </a:solidFill>
          <a:ln>
            <a:noFill/>
          </a:ln>
          <a:effectLst/>
        </c:spPr>
        <c:marker>
          <c:symbol val="none"/>
        </c:marker>
      </c:pivotFmt>
      <c:pivotFmt>
        <c:idx val="665"/>
        <c:spPr>
          <a:solidFill>
            <a:schemeClr val="accent1"/>
          </a:solidFill>
          <a:ln>
            <a:noFill/>
          </a:ln>
          <a:effectLst/>
        </c:spPr>
        <c:marker>
          <c:symbol val="none"/>
        </c:marker>
      </c:pivotFmt>
      <c:pivotFmt>
        <c:idx val="666"/>
        <c:spPr>
          <a:solidFill>
            <a:schemeClr val="accent1"/>
          </a:solidFill>
          <a:ln>
            <a:noFill/>
          </a:ln>
          <a:effectLst/>
        </c:spPr>
        <c:marker>
          <c:symbol val="none"/>
        </c:marker>
      </c:pivotFmt>
      <c:pivotFmt>
        <c:idx val="667"/>
        <c:spPr>
          <a:solidFill>
            <a:schemeClr val="accent1"/>
          </a:solidFill>
          <a:ln>
            <a:noFill/>
          </a:ln>
          <a:effectLst/>
        </c:spPr>
        <c:marker>
          <c:symbol val="none"/>
        </c:marker>
      </c:pivotFmt>
      <c:pivotFmt>
        <c:idx val="668"/>
        <c:spPr>
          <a:solidFill>
            <a:schemeClr val="accent1"/>
          </a:solidFill>
          <a:ln>
            <a:noFill/>
          </a:ln>
          <a:effectLst/>
        </c:spPr>
        <c:marker>
          <c:symbol val="none"/>
        </c:marker>
      </c:pivotFmt>
      <c:pivotFmt>
        <c:idx val="669"/>
        <c:spPr>
          <a:solidFill>
            <a:schemeClr val="accent1"/>
          </a:solidFill>
          <a:ln>
            <a:noFill/>
          </a:ln>
          <a:effectLst/>
        </c:spPr>
        <c:marker>
          <c:symbol val="none"/>
        </c:marker>
      </c:pivotFmt>
      <c:pivotFmt>
        <c:idx val="670"/>
        <c:spPr>
          <a:solidFill>
            <a:schemeClr val="accent1"/>
          </a:solidFill>
          <a:ln>
            <a:noFill/>
          </a:ln>
          <a:effectLst/>
        </c:spPr>
        <c:marker>
          <c:symbol val="none"/>
        </c:marker>
      </c:pivotFmt>
      <c:pivotFmt>
        <c:idx val="671"/>
        <c:spPr>
          <a:solidFill>
            <a:schemeClr val="accent1"/>
          </a:solidFill>
          <a:ln>
            <a:noFill/>
          </a:ln>
          <a:effectLst/>
        </c:spPr>
        <c:marker>
          <c:symbol val="none"/>
        </c:marker>
      </c:pivotFmt>
      <c:pivotFmt>
        <c:idx val="672"/>
        <c:spPr>
          <a:solidFill>
            <a:schemeClr val="accent1"/>
          </a:solidFill>
          <a:ln>
            <a:noFill/>
          </a:ln>
          <a:effectLst/>
        </c:spPr>
        <c:marker>
          <c:symbol val="none"/>
        </c:marker>
      </c:pivotFmt>
      <c:pivotFmt>
        <c:idx val="673"/>
        <c:spPr>
          <a:solidFill>
            <a:schemeClr val="accent1"/>
          </a:solidFill>
          <a:ln>
            <a:noFill/>
          </a:ln>
          <a:effectLst/>
        </c:spPr>
        <c:marker>
          <c:symbol val="none"/>
        </c:marker>
      </c:pivotFmt>
      <c:pivotFmt>
        <c:idx val="674"/>
        <c:spPr>
          <a:solidFill>
            <a:schemeClr val="accent1"/>
          </a:solidFill>
          <a:ln>
            <a:noFill/>
          </a:ln>
          <a:effectLst/>
        </c:spPr>
        <c:marker>
          <c:symbol val="none"/>
        </c:marker>
      </c:pivotFmt>
      <c:pivotFmt>
        <c:idx val="675"/>
        <c:spPr>
          <a:solidFill>
            <a:schemeClr val="accent1"/>
          </a:solidFill>
          <a:ln>
            <a:noFill/>
          </a:ln>
          <a:effectLst/>
        </c:spPr>
        <c:marker>
          <c:symbol val="none"/>
        </c:marker>
      </c:pivotFmt>
      <c:pivotFmt>
        <c:idx val="676"/>
        <c:spPr>
          <a:solidFill>
            <a:schemeClr val="accent1"/>
          </a:solidFill>
          <a:ln>
            <a:noFill/>
          </a:ln>
          <a:effectLst/>
        </c:spPr>
        <c:marker>
          <c:symbol val="none"/>
        </c:marker>
      </c:pivotFmt>
      <c:pivotFmt>
        <c:idx val="677"/>
        <c:spPr>
          <a:solidFill>
            <a:schemeClr val="accent1"/>
          </a:solidFill>
          <a:ln>
            <a:noFill/>
          </a:ln>
          <a:effectLst/>
        </c:spPr>
        <c:marker>
          <c:symbol val="none"/>
        </c:marker>
      </c:pivotFmt>
      <c:pivotFmt>
        <c:idx val="678"/>
        <c:spPr>
          <a:solidFill>
            <a:schemeClr val="accent1"/>
          </a:solidFill>
          <a:ln>
            <a:noFill/>
          </a:ln>
          <a:effectLst/>
        </c:spPr>
        <c:marker>
          <c:symbol val="none"/>
        </c:marker>
      </c:pivotFmt>
      <c:pivotFmt>
        <c:idx val="679"/>
        <c:spPr>
          <a:solidFill>
            <a:schemeClr val="accent1"/>
          </a:solidFill>
          <a:ln>
            <a:noFill/>
          </a:ln>
          <a:effectLst/>
        </c:spPr>
        <c:marker>
          <c:symbol val="none"/>
        </c:marker>
      </c:pivotFmt>
      <c:pivotFmt>
        <c:idx val="680"/>
        <c:spPr>
          <a:solidFill>
            <a:schemeClr val="accent1"/>
          </a:solidFill>
          <a:ln>
            <a:noFill/>
          </a:ln>
          <a:effectLst/>
        </c:spPr>
        <c:marker>
          <c:symbol val="none"/>
        </c:marker>
      </c:pivotFmt>
      <c:pivotFmt>
        <c:idx val="681"/>
        <c:spPr>
          <a:solidFill>
            <a:schemeClr val="accent1"/>
          </a:solidFill>
          <a:ln>
            <a:noFill/>
          </a:ln>
          <a:effectLst/>
        </c:spPr>
        <c:marker>
          <c:symbol val="none"/>
        </c:marker>
      </c:pivotFmt>
      <c:pivotFmt>
        <c:idx val="682"/>
        <c:spPr>
          <a:solidFill>
            <a:schemeClr val="accent1"/>
          </a:solidFill>
          <a:ln>
            <a:noFill/>
          </a:ln>
          <a:effectLst/>
        </c:spPr>
        <c:marker>
          <c:symbol val="none"/>
        </c:marker>
      </c:pivotFmt>
      <c:pivotFmt>
        <c:idx val="683"/>
        <c:spPr>
          <a:solidFill>
            <a:schemeClr val="accent1"/>
          </a:solidFill>
          <a:ln>
            <a:noFill/>
          </a:ln>
          <a:effectLst/>
        </c:spPr>
        <c:marker>
          <c:symbol val="none"/>
        </c:marker>
      </c:pivotFmt>
      <c:pivotFmt>
        <c:idx val="684"/>
        <c:spPr>
          <a:solidFill>
            <a:schemeClr val="accent1"/>
          </a:solidFill>
          <a:ln>
            <a:noFill/>
          </a:ln>
          <a:effectLst/>
        </c:spPr>
        <c:marker>
          <c:symbol val="none"/>
        </c:marker>
      </c:pivotFmt>
      <c:pivotFmt>
        <c:idx val="685"/>
        <c:spPr>
          <a:solidFill>
            <a:schemeClr val="accent1"/>
          </a:solidFill>
          <a:ln>
            <a:noFill/>
          </a:ln>
          <a:effectLst/>
        </c:spPr>
        <c:marker>
          <c:symbol val="none"/>
        </c:marker>
      </c:pivotFmt>
      <c:pivotFmt>
        <c:idx val="686"/>
        <c:spPr>
          <a:solidFill>
            <a:schemeClr val="accent1"/>
          </a:solidFill>
          <a:ln>
            <a:noFill/>
          </a:ln>
          <a:effectLst/>
        </c:spPr>
        <c:marker>
          <c:symbol val="none"/>
        </c:marker>
      </c:pivotFmt>
      <c:pivotFmt>
        <c:idx val="687"/>
        <c:spPr>
          <a:solidFill>
            <a:schemeClr val="accent1"/>
          </a:solidFill>
          <a:ln>
            <a:noFill/>
          </a:ln>
          <a:effectLst/>
        </c:spPr>
        <c:marker>
          <c:symbol val="none"/>
        </c:marker>
      </c:pivotFmt>
      <c:pivotFmt>
        <c:idx val="688"/>
        <c:spPr>
          <a:solidFill>
            <a:schemeClr val="accent1"/>
          </a:solidFill>
          <a:ln>
            <a:noFill/>
          </a:ln>
          <a:effectLst/>
        </c:spPr>
        <c:marker>
          <c:symbol val="none"/>
        </c:marker>
      </c:pivotFmt>
      <c:pivotFmt>
        <c:idx val="689"/>
        <c:spPr>
          <a:solidFill>
            <a:schemeClr val="accent1"/>
          </a:solidFill>
          <a:ln>
            <a:noFill/>
          </a:ln>
          <a:effectLst/>
        </c:spPr>
        <c:marker>
          <c:symbol val="none"/>
        </c:marker>
      </c:pivotFmt>
      <c:pivotFmt>
        <c:idx val="690"/>
        <c:spPr>
          <a:solidFill>
            <a:schemeClr val="accent1"/>
          </a:solidFill>
          <a:ln>
            <a:noFill/>
          </a:ln>
          <a:effectLst/>
        </c:spPr>
        <c:marker>
          <c:symbol val="none"/>
        </c:marker>
      </c:pivotFmt>
      <c:pivotFmt>
        <c:idx val="691"/>
        <c:spPr>
          <a:solidFill>
            <a:schemeClr val="accent1"/>
          </a:solidFill>
          <a:ln>
            <a:noFill/>
          </a:ln>
          <a:effectLst/>
        </c:spPr>
        <c:marker>
          <c:symbol val="none"/>
        </c:marker>
      </c:pivotFmt>
      <c:pivotFmt>
        <c:idx val="692"/>
        <c:spPr>
          <a:solidFill>
            <a:schemeClr val="accent1"/>
          </a:solidFill>
          <a:ln>
            <a:noFill/>
          </a:ln>
          <a:effectLst/>
        </c:spPr>
        <c:marker>
          <c:symbol val="none"/>
        </c:marker>
      </c:pivotFmt>
      <c:pivotFmt>
        <c:idx val="693"/>
        <c:spPr>
          <a:solidFill>
            <a:schemeClr val="accent1"/>
          </a:solidFill>
          <a:ln>
            <a:noFill/>
          </a:ln>
          <a:effectLst/>
        </c:spPr>
        <c:marker>
          <c:symbol val="none"/>
        </c:marker>
      </c:pivotFmt>
      <c:pivotFmt>
        <c:idx val="694"/>
        <c:spPr>
          <a:solidFill>
            <a:schemeClr val="accent1"/>
          </a:solidFill>
          <a:ln>
            <a:noFill/>
          </a:ln>
          <a:effectLst/>
        </c:spPr>
        <c:marker>
          <c:symbol val="none"/>
        </c:marker>
      </c:pivotFmt>
      <c:pivotFmt>
        <c:idx val="695"/>
        <c:spPr>
          <a:solidFill>
            <a:schemeClr val="accent1"/>
          </a:solidFill>
          <a:ln>
            <a:noFill/>
          </a:ln>
          <a:effectLst/>
        </c:spPr>
        <c:marker>
          <c:symbol val="none"/>
        </c:marker>
      </c:pivotFmt>
      <c:pivotFmt>
        <c:idx val="696"/>
        <c:spPr>
          <a:solidFill>
            <a:schemeClr val="accent1"/>
          </a:solidFill>
          <a:ln>
            <a:noFill/>
          </a:ln>
          <a:effectLst/>
        </c:spPr>
        <c:marker>
          <c:symbol val="none"/>
        </c:marker>
      </c:pivotFmt>
      <c:pivotFmt>
        <c:idx val="697"/>
        <c:spPr>
          <a:solidFill>
            <a:schemeClr val="accent1"/>
          </a:solidFill>
          <a:ln>
            <a:noFill/>
          </a:ln>
          <a:effectLst/>
        </c:spPr>
        <c:marker>
          <c:symbol val="none"/>
        </c:marker>
      </c:pivotFmt>
      <c:pivotFmt>
        <c:idx val="698"/>
        <c:spPr>
          <a:solidFill>
            <a:schemeClr val="accent1"/>
          </a:solidFill>
          <a:ln>
            <a:noFill/>
          </a:ln>
          <a:effectLst/>
        </c:spPr>
        <c:marker>
          <c:symbol val="none"/>
        </c:marker>
      </c:pivotFmt>
      <c:pivotFmt>
        <c:idx val="699"/>
        <c:spPr>
          <a:solidFill>
            <a:schemeClr val="accent1"/>
          </a:solidFill>
          <a:ln>
            <a:noFill/>
          </a:ln>
          <a:effectLst/>
        </c:spPr>
        <c:marker>
          <c:symbol val="none"/>
        </c:marker>
      </c:pivotFmt>
      <c:pivotFmt>
        <c:idx val="700"/>
        <c:spPr>
          <a:solidFill>
            <a:schemeClr val="accent1"/>
          </a:solidFill>
          <a:ln>
            <a:noFill/>
          </a:ln>
          <a:effectLst/>
        </c:spPr>
        <c:marker>
          <c:symbol val="none"/>
        </c:marker>
      </c:pivotFmt>
      <c:pivotFmt>
        <c:idx val="701"/>
        <c:spPr>
          <a:solidFill>
            <a:schemeClr val="accent1"/>
          </a:solidFill>
          <a:ln>
            <a:noFill/>
          </a:ln>
          <a:effectLst/>
        </c:spPr>
        <c:marker>
          <c:symbol val="none"/>
        </c:marker>
      </c:pivotFmt>
      <c:pivotFmt>
        <c:idx val="702"/>
        <c:spPr>
          <a:solidFill>
            <a:schemeClr val="accent1"/>
          </a:solidFill>
          <a:ln>
            <a:noFill/>
          </a:ln>
          <a:effectLst/>
        </c:spPr>
        <c:marker>
          <c:symbol val="none"/>
        </c:marker>
      </c:pivotFmt>
      <c:pivotFmt>
        <c:idx val="703"/>
        <c:spPr>
          <a:solidFill>
            <a:schemeClr val="accent1"/>
          </a:solidFill>
          <a:ln>
            <a:noFill/>
          </a:ln>
          <a:effectLst/>
        </c:spPr>
        <c:marker>
          <c:symbol val="none"/>
        </c:marker>
      </c:pivotFmt>
      <c:pivotFmt>
        <c:idx val="704"/>
        <c:spPr>
          <a:solidFill>
            <a:schemeClr val="accent1"/>
          </a:solidFill>
          <a:ln>
            <a:noFill/>
          </a:ln>
          <a:effectLst/>
        </c:spPr>
        <c:marker>
          <c:symbol val="none"/>
        </c:marker>
      </c:pivotFmt>
      <c:pivotFmt>
        <c:idx val="705"/>
        <c:spPr>
          <a:solidFill>
            <a:schemeClr val="accent1"/>
          </a:solidFill>
          <a:ln>
            <a:noFill/>
          </a:ln>
          <a:effectLst/>
        </c:spPr>
        <c:marker>
          <c:symbol val="none"/>
        </c:marker>
      </c:pivotFmt>
      <c:pivotFmt>
        <c:idx val="706"/>
        <c:spPr>
          <a:solidFill>
            <a:schemeClr val="accent1"/>
          </a:solidFill>
          <a:ln>
            <a:noFill/>
          </a:ln>
          <a:effectLst/>
        </c:spPr>
        <c:marker>
          <c:symbol val="none"/>
        </c:marker>
      </c:pivotFmt>
      <c:pivotFmt>
        <c:idx val="707"/>
        <c:spPr>
          <a:solidFill>
            <a:schemeClr val="accent1"/>
          </a:solidFill>
          <a:ln>
            <a:noFill/>
          </a:ln>
          <a:effectLst/>
        </c:spPr>
        <c:marker>
          <c:symbol val="none"/>
        </c:marker>
      </c:pivotFmt>
      <c:pivotFmt>
        <c:idx val="708"/>
        <c:spPr>
          <a:solidFill>
            <a:schemeClr val="accent1"/>
          </a:solidFill>
          <a:ln>
            <a:noFill/>
          </a:ln>
          <a:effectLst/>
        </c:spPr>
        <c:marker>
          <c:symbol val="none"/>
        </c:marker>
      </c:pivotFmt>
      <c:pivotFmt>
        <c:idx val="709"/>
        <c:spPr>
          <a:solidFill>
            <a:schemeClr val="accent1"/>
          </a:solidFill>
          <a:ln>
            <a:noFill/>
          </a:ln>
          <a:effectLst/>
        </c:spPr>
        <c:marker>
          <c:symbol val="none"/>
        </c:marker>
      </c:pivotFmt>
      <c:pivotFmt>
        <c:idx val="710"/>
        <c:spPr>
          <a:solidFill>
            <a:schemeClr val="accent1"/>
          </a:solidFill>
          <a:ln>
            <a:noFill/>
          </a:ln>
          <a:effectLst/>
        </c:spPr>
        <c:marker>
          <c:symbol val="none"/>
        </c:marker>
      </c:pivotFmt>
      <c:pivotFmt>
        <c:idx val="711"/>
        <c:spPr>
          <a:solidFill>
            <a:schemeClr val="accent1"/>
          </a:solidFill>
          <a:ln w="25400">
            <a:noFill/>
          </a:ln>
          <a:effectLst/>
        </c:spPr>
        <c:marker>
          <c:symbol val="none"/>
        </c:marker>
      </c:pivotFmt>
      <c:pivotFmt>
        <c:idx val="712"/>
        <c:spPr>
          <a:solidFill>
            <a:schemeClr val="accent1"/>
          </a:solidFill>
          <a:ln w="25400">
            <a:noFill/>
          </a:ln>
          <a:effectLst/>
        </c:spPr>
        <c:marker>
          <c:symbol val="none"/>
        </c:marker>
      </c:pivotFmt>
      <c:pivotFmt>
        <c:idx val="713"/>
        <c:spPr>
          <a:solidFill>
            <a:schemeClr val="accent1"/>
          </a:solidFill>
          <a:ln w="25400">
            <a:noFill/>
          </a:ln>
          <a:effectLst/>
        </c:spPr>
        <c:marker>
          <c:symbol val="none"/>
        </c:marker>
      </c:pivotFmt>
      <c:pivotFmt>
        <c:idx val="714"/>
        <c:spPr>
          <a:solidFill>
            <a:schemeClr val="accent1"/>
          </a:solidFill>
          <a:ln w="25400">
            <a:noFill/>
          </a:ln>
          <a:effectLst/>
        </c:spPr>
        <c:marker>
          <c:symbol val="none"/>
        </c:marker>
      </c:pivotFmt>
      <c:pivotFmt>
        <c:idx val="715"/>
        <c:spPr>
          <a:solidFill>
            <a:schemeClr val="accent1"/>
          </a:solidFill>
          <a:ln w="25400">
            <a:noFill/>
          </a:ln>
          <a:effectLst/>
        </c:spPr>
        <c:marker>
          <c:symbol val="none"/>
        </c:marker>
      </c:pivotFmt>
      <c:pivotFmt>
        <c:idx val="716"/>
        <c:spPr>
          <a:solidFill>
            <a:schemeClr val="accent1"/>
          </a:solidFill>
          <a:ln w="25400">
            <a:noFill/>
          </a:ln>
          <a:effectLst/>
        </c:spPr>
        <c:marker>
          <c:symbol val="none"/>
        </c:marker>
      </c:pivotFmt>
      <c:pivotFmt>
        <c:idx val="717"/>
        <c:spPr>
          <a:solidFill>
            <a:schemeClr val="accent1"/>
          </a:solidFill>
          <a:ln>
            <a:noFill/>
          </a:ln>
          <a:effectLst/>
        </c:spPr>
        <c:marker>
          <c:symbol val="none"/>
        </c:marker>
      </c:pivotFmt>
      <c:pivotFmt>
        <c:idx val="718"/>
        <c:spPr>
          <a:solidFill>
            <a:schemeClr val="accent1"/>
          </a:solidFill>
          <a:ln>
            <a:noFill/>
          </a:ln>
          <a:effectLst/>
        </c:spPr>
        <c:marker>
          <c:symbol val="none"/>
        </c:marker>
      </c:pivotFmt>
      <c:pivotFmt>
        <c:idx val="719"/>
        <c:spPr>
          <a:solidFill>
            <a:schemeClr val="accent1"/>
          </a:solidFill>
          <a:ln w="25400">
            <a:noFill/>
          </a:ln>
          <a:effectLst/>
        </c:spPr>
        <c:marker>
          <c:symbol val="none"/>
        </c:marker>
      </c:pivotFmt>
      <c:pivotFmt>
        <c:idx val="720"/>
        <c:spPr>
          <a:solidFill>
            <a:schemeClr val="accent1"/>
          </a:solidFill>
          <a:ln w="25400">
            <a:noFill/>
          </a:ln>
          <a:effectLst/>
        </c:spPr>
        <c:marker>
          <c:symbol val="none"/>
        </c:marker>
      </c:pivotFmt>
      <c:pivotFmt>
        <c:idx val="721"/>
        <c:spPr>
          <a:solidFill>
            <a:schemeClr val="accent1"/>
          </a:solidFill>
          <a:ln w="25400">
            <a:noFill/>
          </a:ln>
          <a:effectLst/>
        </c:spPr>
        <c:marker>
          <c:symbol val="none"/>
        </c:marker>
      </c:pivotFmt>
      <c:pivotFmt>
        <c:idx val="722"/>
        <c:spPr>
          <a:solidFill>
            <a:schemeClr val="accent1"/>
          </a:solidFill>
          <a:ln w="25400">
            <a:noFill/>
          </a:ln>
          <a:effectLst/>
        </c:spPr>
        <c:marker>
          <c:symbol val="none"/>
        </c:marker>
      </c:pivotFmt>
      <c:pivotFmt>
        <c:idx val="723"/>
        <c:spPr>
          <a:solidFill>
            <a:schemeClr val="accent1"/>
          </a:solidFill>
          <a:ln w="25400">
            <a:noFill/>
          </a:ln>
          <a:effectLst/>
        </c:spPr>
        <c:marker>
          <c:symbol val="none"/>
        </c:marker>
      </c:pivotFmt>
      <c:pivotFmt>
        <c:idx val="724"/>
        <c:spPr>
          <a:solidFill>
            <a:schemeClr val="accent1"/>
          </a:solidFill>
          <a:ln w="25400">
            <a:noFill/>
          </a:ln>
          <a:effectLst/>
        </c:spPr>
        <c:marker>
          <c:symbol val="none"/>
        </c:marker>
      </c:pivotFmt>
      <c:pivotFmt>
        <c:idx val="725"/>
        <c:spPr>
          <a:solidFill>
            <a:schemeClr val="accent1"/>
          </a:solidFill>
          <a:ln w="25400">
            <a:noFill/>
          </a:ln>
          <a:effectLst/>
        </c:spPr>
        <c:marker>
          <c:symbol val="none"/>
        </c:marker>
      </c:pivotFmt>
      <c:pivotFmt>
        <c:idx val="726"/>
        <c:spPr>
          <a:solidFill>
            <a:schemeClr val="accent1"/>
          </a:solidFill>
          <a:ln w="25400">
            <a:noFill/>
          </a:ln>
          <a:effectLst/>
        </c:spPr>
        <c:marker>
          <c:symbol val="none"/>
        </c:marker>
      </c:pivotFmt>
      <c:pivotFmt>
        <c:idx val="727"/>
        <c:spPr>
          <a:solidFill>
            <a:schemeClr val="accent1"/>
          </a:solidFill>
          <a:ln w="25400">
            <a:noFill/>
          </a:ln>
          <a:effectLst/>
        </c:spPr>
        <c:marker>
          <c:symbol val="none"/>
        </c:marker>
      </c:pivotFmt>
      <c:pivotFmt>
        <c:idx val="728"/>
        <c:spPr>
          <a:solidFill>
            <a:schemeClr val="accent1"/>
          </a:solidFill>
          <a:ln w="25400">
            <a:noFill/>
          </a:ln>
          <a:effectLst/>
        </c:spPr>
        <c:marker>
          <c:symbol val="none"/>
        </c:marker>
      </c:pivotFmt>
      <c:pivotFmt>
        <c:idx val="729"/>
        <c:spPr>
          <a:solidFill>
            <a:schemeClr val="accent1"/>
          </a:solidFill>
          <a:ln w="25400">
            <a:noFill/>
          </a:ln>
          <a:effectLst/>
        </c:spPr>
        <c:marker>
          <c:symbol val="none"/>
        </c:marker>
      </c:pivotFmt>
      <c:pivotFmt>
        <c:idx val="730"/>
        <c:spPr>
          <a:solidFill>
            <a:schemeClr val="accent1"/>
          </a:solidFill>
          <a:ln w="25400">
            <a:noFill/>
          </a:ln>
          <a:effectLst/>
        </c:spPr>
        <c:marker>
          <c:symbol val="none"/>
        </c:marker>
      </c:pivotFmt>
      <c:pivotFmt>
        <c:idx val="731"/>
        <c:spPr>
          <a:solidFill>
            <a:schemeClr val="accent1"/>
          </a:solidFill>
          <a:ln w="25400">
            <a:noFill/>
          </a:ln>
          <a:effectLst/>
        </c:spPr>
        <c:marker>
          <c:symbol val="none"/>
        </c:marker>
      </c:pivotFmt>
      <c:pivotFmt>
        <c:idx val="732"/>
        <c:spPr>
          <a:solidFill>
            <a:schemeClr val="accent1"/>
          </a:solidFill>
          <a:ln w="25400">
            <a:noFill/>
          </a:ln>
          <a:effectLst/>
        </c:spPr>
        <c:marker>
          <c:symbol val="none"/>
        </c:marker>
      </c:pivotFmt>
      <c:pivotFmt>
        <c:idx val="733"/>
        <c:spPr>
          <a:solidFill>
            <a:schemeClr val="accent1"/>
          </a:solidFill>
          <a:ln w="25400">
            <a:noFill/>
          </a:ln>
          <a:effectLst/>
        </c:spPr>
        <c:marker>
          <c:symbol val="none"/>
        </c:marker>
      </c:pivotFmt>
      <c:pivotFmt>
        <c:idx val="734"/>
        <c:spPr>
          <a:solidFill>
            <a:schemeClr val="accent1"/>
          </a:solidFill>
          <a:ln w="25400">
            <a:noFill/>
          </a:ln>
          <a:effectLst/>
        </c:spPr>
        <c:marker>
          <c:symbol val="none"/>
        </c:marker>
      </c:pivotFmt>
      <c:pivotFmt>
        <c:idx val="735"/>
        <c:spPr>
          <a:solidFill>
            <a:schemeClr val="accent1"/>
          </a:solidFill>
          <a:ln w="25400">
            <a:noFill/>
          </a:ln>
          <a:effectLst/>
        </c:spPr>
        <c:marker>
          <c:symbol val="none"/>
        </c:marker>
      </c:pivotFmt>
      <c:pivotFmt>
        <c:idx val="736"/>
        <c:spPr>
          <a:solidFill>
            <a:schemeClr val="accent1"/>
          </a:solidFill>
          <a:ln w="25400">
            <a:noFill/>
          </a:ln>
          <a:effectLst/>
        </c:spPr>
        <c:marker>
          <c:symbol val="none"/>
        </c:marker>
      </c:pivotFmt>
      <c:pivotFmt>
        <c:idx val="737"/>
        <c:spPr>
          <a:solidFill>
            <a:schemeClr val="accent1"/>
          </a:solidFill>
          <a:ln w="25400">
            <a:noFill/>
          </a:ln>
          <a:effectLst/>
        </c:spPr>
        <c:marker>
          <c:symbol val="none"/>
        </c:marker>
      </c:pivotFmt>
      <c:pivotFmt>
        <c:idx val="738"/>
        <c:spPr>
          <a:solidFill>
            <a:schemeClr val="accent1"/>
          </a:solidFill>
          <a:ln w="25400">
            <a:noFill/>
          </a:ln>
          <a:effectLst/>
        </c:spPr>
        <c:marker>
          <c:symbol val="none"/>
        </c:marker>
      </c:pivotFmt>
      <c:pivotFmt>
        <c:idx val="739"/>
        <c:spPr>
          <a:solidFill>
            <a:schemeClr val="accent1"/>
          </a:solidFill>
          <a:ln w="25400">
            <a:noFill/>
          </a:ln>
          <a:effectLst/>
        </c:spPr>
        <c:marker>
          <c:symbol val="none"/>
        </c:marker>
      </c:pivotFmt>
      <c:pivotFmt>
        <c:idx val="740"/>
        <c:spPr>
          <a:solidFill>
            <a:schemeClr val="accent1"/>
          </a:solidFill>
          <a:ln w="25400">
            <a:noFill/>
          </a:ln>
          <a:effectLst/>
        </c:spPr>
        <c:marker>
          <c:symbol val="none"/>
        </c:marker>
      </c:pivotFmt>
      <c:pivotFmt>
        <c:idx val="741"/>
        <c:spPr>
          <a:solidFill>
            <a:schemeClr val="accent1"/>
          </a:solidFill>
          <a:ln w="25400">
            <a:noFill/>
          </a:ln>
          <a:effectLst/>
        </c:spPr>
        <c:marker>
          <c:symbol val="none"/>
        </c:marker>
      </c:pivotFmt>
      <c:pivotFmt>
        <c:idx val="742"/>
        <c:spPr>
          <a:solidFill>
            <a:schemeClr val="accent1"/>
          </a:solidFill>
          <a:ln w="25400">
            <a:noFill/>
          </a:ln>
          <a:effectLst/>
        </c:spPr>
        <c:marker>
          <c:symbol val="none"/>
        </c:marker>
      </c:pivotFmt>
      <c:pivotFmt>
        <c:idx val="743"/>
        <c:spPr>
          <a:solidFill>
            <a:schemeClr val="accent1"/>
          </a:solidFill>
          <a:ln w="25400">
            <a:noFill/>
          </a:ln>
          <a:effectLst/>
        </c:spPr>
        <c:marker>
          <c:symbol val="none"/>
        </c:marker>
      </c:pivotFmt>
      <c:pivotFmt>
        <c:idx val="744"/>
        <c:spPr>
          <a:solidFill>
            <a:schemeClr val="accent1"/>
          </a:solidFill>
          <a:ln w="25400">
            <a:noFill/>
          </a:ln>
          <a:effectLst/>
        </c:spPr>
        <c:marker>
          <c:symbol val="none"/>
        </c:marker>
      </c:pivotFmt>
      <c:pivotFmt>
        <c:idx val="745"/>
        <c:spPr>
          <a:solidFill>
            <a:schemeClr val="accent1"/>
          </a:solidFill>
          <a:ln w="25400">
            <a:noFill/>
          </a:ln>
          <a:effectLst/>
        </c:spPr>
        <c:marker>
          <c:symbol val="none"/>
        </c:marker>
      </c:pivotFmt>
      <c:pivotFmt>
        <c:idx val="746"/>
        <c:spPr>
          <a:solidFill>
            <a:schemeClr val="accent1"/>
          </a:solidFill>
          <a:ln w="25400">
            <a:noFill/>
          </a:ln>
          <a:effectLst/>
        </c:spPr>
        <c:marker>
          <c:symbol val="none"/>
        </c:marker>
      </c:pivotFmt>
      <c:pivotFmt>
        <c:idx val="747"/>
        <c:spPr>
          <a:solidFill>
            <a:schemeClr val="accent1"/>
          </a:solidFill>
          <a:ln w="25400">
            <a:noFill/>
          </a:ln>
          <a:effectLst/>
        </c:spPr>
        <c:marker>
          <c:symbol val="none"/>
        </c:marker>
      </c:pivotFmt>
      <c:pivotFmt>
        <c:idx val="748"/>
        <c:spPr>
          <a:solidFill>
            <a:schemeClr val="accent1"/>
          </a:solidFill>
          <a:ln w="25400">
            <a:noFill/>
          </a:ln>
          <a:effectLst/>
        </c:spPr>
        <c:marker>
          <c:symbol val="none"/>
        </c:marker>
      </c:pivotFmt>
      <c:pivotFmt>
        <c:idx val="749"/>
        <c:spPr>
          <a:solidFill>
            <a:schemeClr val="accent1"/>
          </a:solidFill>
          <a:ln w="25400">
            <a:noFill/>
          </a:ln>
          <a:effectLst/>
        </c:spPr>
        <c:marker>
          <c:symbol val="none"/>
        </c:marker>
      </c:pivotFmt>
      <c:pivotFmt>
        <c:idx val="750"/>
        <c:spPr>
          <a:solidFill>
            <a:schemeClr val="accent1"/>
          </a:solidFill>
          <a:ln w="25400">
            <a:noFill/>
          </a:ln>
          <a:effectLst/>
        </c:spPr>
        <c:marker>
          <c:symbol val="none"/>
        </c:marker>
      </c:pivotFmt>
      <c:pivotFmt>
        <c:idx val="751"/>
        <c:spPr>
          <a:solidFill>
            <a:schemeClr val="accent1"/>
          </a:solidFill>
          <a:ln w="25400">
            <a:noFill/>
          </a:ln>
          <a:effectLst/>
        </c:spPr>
        <c:marker>
          <c:symbol val="none"/>
        </c:marker>
      </c:pivotFmt>
      <c:pivotFmt>
        <c:idx val="752"/>
        <c:spPr>
          <a:solidFill>
            <a:schemeClr val="accent1"/>
          </a:solidFill>
          <a:ln w="25400">
            <a:noFill/>
          </a:ln>
          <a:effectLst/>
        </c:spPr>
        <c:marker>
          <c:symbol val="none"/>
        </c:marker>
      </c:pivotFmt>
      <c:pivotFmt>
        <c:idx val="753"/>
        <c:spPr>
          <a:solidFill>
            <a:schemeClr val="accent1"/>
          </a:solidFill>
          <a:ln w="25400">
            <a:noFill/>
          </a:ln>
          <a:effectLst/>
        </c:spPr>
        <c:marker>
          <c:symbol val="none"/>
        </c:marker>
      </c:pivotFmt>
      <c:pivotFmt>
        <c:idx val="754"/>
        <c:spPr>
          <a:solidFill>
            <a:schemeClr val="accent1"/>
          </a:solidFill>
          <a:ln w="25400">
            <a:noFill/>
          </a:ln>
          <a:effectLst/>
        </c:spPr>
        <c:marker>
          <c:symbol val="none"/>
        </c:marker>
      </c:pivotFmt>
      <c:pivotFmt>
        <c:idx val="755"/>
        <c:spPr>
          <a:solidFill>
            <a:schemeClr val="accent1"/>
          </a:solidFill>
          <a:ln w="25400">
            <a:noFill/>
          </a:ln>
          <a:effectLst/>
        </c:spPr>
        <c:marker>
          <c:symbol val="none"/>
        </c:marker>
      </c:pivotFmt>
      <c:pivotFmt>
        <c:idx val="756"/>
        <c:spPr>
          <a:solidFill>
            <a:schemeClr val="accent1"/>
          </a:solidFill>
          <a:ln w="25400">
            <a:noFill/>
          </a:ln>
          <a:effectLst/>
        </c:spPr>
        <c:marker>
          <c:symbol val="none"/>
        </c:marker>
      </c:pivotFmt>
      <c:pivotFmt>
        <c:idx val="757"/>
        <c:spPr>
          <a:solidFill>
            <a:schemeClr val="accent1"/>
          </a:solidFill>
          <a:ln w="25400">
            <a:noFill/>
          </a:ln>
          <a:effectLst/>
        </c:spPr>
        <c:marker>
          <c:symbol val="none"/>
        </c:marker>
      </c:pivotFmt>
      <c:pivotFmt>
        <c:idx val="758"/>
        <c:spPr>
          <a:solidFill>
            <a:schemeClr val="accent1"/>
          </a:solidFill>
          <a:ln w="25400">
            <a:noFill/>
          </a:ln>
          <a:effectLst/>
        </c:spPr>
        <c:marker>
          <c:symbol val="none"/>
        </c:marker>
      </c:pivotFmt>
      <c:pivotFmt>
        <c:idx val="759"/>
        <c:spPr>
          <a:solidFill>
            <a:schemeClr val="accent1"/>
          </a:solidFill>
          <a:ln w="25400">
            <a:noFill/>
          </a:ln>
          <a:effectLst/>
        </c:spPr>
        <c:marker>
          <c:symbol val="none"/>
        </c:marker>
      </c:pivotFmt>
      <c:pivotFmt>
        <c:idx val="760"/>
        <c:spPr>
          <a:solidFill>
            <a:schemeClr val="accent1"/>
          </a:solidFill>
          <a:ln w="25400">
            <a:noFill/>
          </a:ln>
          <a:effectLst/>
        </c:spPr>
        <c:marker>
          <c:symbol val="none"/>
        </c:marker>
      </c:pivotFmt>
      <c:pivotFmt>
        <c:idx val="761"/>
        <c:spPr>
          <a:solidFill>
            <a:schemeClr val="accent1"/>
          </a:solidFill>
          <a:ln w="25400">
            <a:noFill/>
          </a:ln>
          <a:effectLst/>
        </c:spPr>
        <c:marker>
          <c:symbol val="none"/>
        </c:marker>
      </c:pivotFmt>
      <c:pivotFmt>
        <c:idx val="762"/>
        <c:spPr>
          <a:solidFill>
            <a:schemeClr val="accent1"/>
          </a:solidFill>
          <a:ln w="25400">
            <a:noFill/>
          </a:ln>
          <a:effectLst/>
        </c:spPr>
        <c:marker>
          <c:symbol val="none"/>
        </c:marker>
      </c:pivotFmt>
      <c:pivotFmt>
        <c:idx val="763"/>
        <c:spPr>
          <a:solidFill>
            <a:schemeClr val="accent1"/>
          </a:solidFill>
          <a:ln w="25400">
            <a:noFill/>
          </a:ln>
          <a:effectLst/>
        </c:spPr>
        <c:marker>
          <c:symbol val="none"/>
        </c:marker>
      </c:pivotFmt>
      <c:pivotFmt>
        <c:idx val="764"/>
        <c:spPr>
          <a:solidFill>
            <a:schemeClr val="accent1"/>
          </a:solidFill>
          <a:ln w="25400">
            <a:noFill/>
          </a:ln>
          <a:effectLst/>
        </c:spPr>
        <c:marker>
          <c:symbol val="none"/>
        </c:marker>
      </c:pivotFmt>
      <c:pivotFmt>
        <c:idx val="765"/>
        <c:spPr>
          <a:solidFill>
            <a:schemeClr val="accent1"/>
          </a:solidFill>
          <a:ln w="25400">
            <a:noFill/>
          </a:ln>
          <a:effectLst/>
        </c:spPr>
        <c:marker>
          <c:symbol val="none"/>
        </c:marker>
      </c:pivotFmt>
      <c:pivotFmt>
        <c:idx val="766"/>
        <c:spPr>
          <a:solidFill>
            <a:schemeClr val="accent1"/>
          </a:solidFill>
          <a:ln w="25400">
            <a:noFill/>
          </a:ln>
          <a:effectLst/>
        </c:spPr>
        <c:marker>
          <c:symbol val="none"/>
        </c:marker>
      </c:pivotFmt>
      <c:pivotFmt>
        <c:idx val="767"/>
        <c:spPr>
          <a:solidFill>
            <a:schemeClr val="accent1"/>
          </a:solidFill>
          <a:ln w="25400">
            <a:noFill/>
          </a:ln>
          <a:effectLst/>
        </c:spPr>
        <c:marker>
          <c:symbol val="none"/>
        </c:marker>
      </c:pivotFmt>
      <c:pivotFmt>
        <c:idx val="768"/>
        <c:spPr>
          <a:solidFill>
            <a:schemeClr val="accent1"/>
          </a:solidFill>
          <a:ln w="25400">
            <a:noFill/>
          </a:ln>
          <a:effectLst/>
        </c:spPr>
        <c:marker>
          <c:symbol val="none"/>
        </c:marker>
      </c:pivotFmt>
      <c:pivotFmt>
        <c:idx val="769"/>
        <c:spPr>
          <a:solidFill>
            <a:schemeClr val="accent1"/>
          </a:solidFill>
          <a:ln w="25400">
            <a:noFill/>
          </a:ln>
          <a:effectLst/>
        </c:spPr>
        <c:marker>
          <c:symbol val="none"/>
        </c:marker>
      </c:pivotFmt>
      <c:pivotFmt>
        <c:idx val="770"/>
        <c:spPr>
          <a:solidFill>
            <a:schemeClr val="accent1"/>
          </a:solidFill>
          <a:ln w="25400">
            <a:noFill/>
          </a:ln>
          <a:effectLst/>
        </c:spPr>
        <c:marker>
          <c:symbol val="none"/>
        </c:marker>
      </c:pivotFmt>
      <c:pivotFmt>
        <c:idx val="771"/>
        <c:spPr>
          <a:solidFill>
            <a:schemeClr val="accent1"/>
          </a:solidFill>
          <a:ln w="25400">
            <a:noFill/>
          </a:ln>
          <a:effectLst/>
        </c:spPr>
        <c:marker>
          <c:symbol val="none"/>
        </c:marker>
      </c:pivotFmt>
      <c:pivotFmt>
        <c:idx val="772"/>
        <c:spPr>
          <a:solidFill>
            <a:schemeClr val="accent1"/>
          </a:solidFill>
          <a:ln w="25400">
            <a:noFill/>
          </a:ln>
          <a:effectLst/>
        </c:spPr>
        <c:marker>
          <c:symbol val="none"/>
        </c:marker>
      </c:pivotFmt>
      <c:pivotFmt>
        <c:idx val="773"/>
        <c:spPr>
          <a:solidFill>
            <a:schemeClr val="accent1"/>
          </a:solidFill>
          <a:ln w="25400">
            <a:noFill/>
          </a:ln>
          <a:effectLst/>
        </c:spPr>
        <c:marker>
          <c:symbol val="none"/>
        </c:marker>
      </c:pivotFmt>
      <c:pivotFmt>
        <c:idx val="774"/>
        <c:spPr>
          <a:solidFill>
            <a:schemeClr val="accent1"/>
          </a:solidFill>
          <a:ln w="25400">
            <a:noFill/>
          </a:ln>
          <a:effectLst/>
        </c:spPr>
        <c:marker>
          <c:symbol val="none"/>
        </c:marker>
      </c:pivotFmt>
      <c:pivotFmt>
        <c:idx val="775"/>
        <c:spPr>
          <a:solidFill>
            <a:schemeClr val="accent1"/>
          </a:solidFill>
          <a:ln w="25400">
            <a:noFill/>
          </a:ln>
          <a:effectLst/>
        </c:spPr>
        <c:marker>
          <c:symbol val="none"/>
        </c:marker>
      </c:pivotFmt>
      <c:pivotFmt>
        <c:idx val="776"/>
        <c:spPr>
          <a:solidFill>
            <a:schemeClr val="accent1"/>
          </a:solidFill>
          <a:ln w="25400">
            <a:noFill/>
          </a:ln>
          <a:effectLst/>
        </c:spPr>
        <c:marker>
          <c:symbol val="none"/>
        </c:marker>
      </c:pivotFmt>
      <c:pivotFmt>
        <c:idx val="777"/>
        <c:spPr>
          <a:solidFill>
            <a:schemeClr val="accent1"/>
          </a:solidFill>
          <a:ln w="25400">
            <a:noFill/>
          </a:ln>
          <a:effectLst/>
        </c:spPr>
        <c:marker>
          <c:symbol val="none"/>
        </c:marker>
      </c:pivotFmt>
      <c:pivotFmt>
        <c:idx val="778"/>
        <c:spPr>
          <a:solidFill>
            <a:schemeClr val="accent1"/>
          </a:solidFill>
          <a:ln w="25400">
            <a:noFill/>
          </a:ln>
          <a:effectLst/>
        </c:spPr>
        <c:marker>
          <c:symbol val="none"/>
        </c:marker>
      </c:pivotFmt>
      <c:pivotFmt>
        <c:idx val="779"/>
        <c:spPr>
          <a:solidFill>
            <a:schemeClr val="accent1"/>
          </a:solidFill>
          <a:ln w="25400">
            <a:noFill/>
          </a:ln>
          <a:effectLst/>
        </c:spPr>
        <c:marker>
          <c:symbol val="none"/>
        </c:marker>
      </c:pivotFmt>
      <c:pivotFmt>
        <c:idx val="780"/>
        <c:spPr>
          <a:solidFill>
            <a:schemeClr val="accent1"/>
          </a:solidFill>
          <a:ln w="25400">
            <a:noFill/>
          </a:ln>
          <a:effectLst/>
        </c:spPr>
        <c:marker>
          <c:symbol val="none"/>
        </c:marker>
      </c:pivotFmt>
      <c:pivotFmt>
        <c:idx val="781"/>
        <c:spPr>
          <a:solidFill>
            <a:schemeClr val="accent1"/>
          </a:solidFill>
          <a:ln w="25400">
            <a:noFill/>
          </a:ln>
          <a:effectLst/>
        </c:spPr>
        <c:marker>
          <c:symbol val="none"/>
        </c:marker>
      </c:pivotFmt>
      <c:pivotFmt>
        <c:idx val="782"/>
        <c:spPr>
          <a:solidFill>
            <a:schemeClr val="accent1"/>
          </a:solidFill>
          <a:ln w="25400">
            <a:noFill/>
          </a:ln>
          <a:effectLst/>
        </c:spPr>
        <c:marker>
          <c:symbol val="none"/>
        </c:marker>
      </c:pivotFmt>
      <c:pivotFmt>
        <c:idx val="783"/>
        <c:spPr>
          <a:solidFill>
            <a:schemeClr val="accent1"/>
          </a:solidFill>
          <a:ln w="25400">
            <a:noFill/>
          </a:ln>
          <a:effectLst/>
        </c:spPr>
        <c:marker>
          <c:symbol val="none"/>
        </c:marker>
      </c:pivotFmt>
      <c:pivotFmt>
        <c:idx val="784"/>
        <c:spPr>
          <a:solidFill>
            <a:schemeClr val="accent1"/>
          </a:solidFill>
          <a:ln w="25400">
            <a:noFill/>
          </a:ln>
          <a:effectLst/>
        </c:spPr>
        <c:marker>
          <c:symbol val="none"/>
        </c:marker>
      </c:pivotFmt>
      <c:pivotFmt>
        <c:idx val="785"/>
        <c:spPr>
          <a:solidFill>
            <a:schemeClr val="accent1"/>
          </a:solidFill>
          <a:ln w="25400">
            <a:noFill/>
          </a:ln>
          <a:effectLst/>
        </c:spPr>
        <c:marker>
          <c:symbol val="none"/>
        </c:marker>
      </c:pivotFmt>
      <c:pivotFmt>
        <c:idx val="786"/>
        <c:spPr>
          <a:solidFill>
            <a:schemeClr val="accent1"/>
          </a:solidFill>
          <a:ln w="25400">
            <a:noFill/>
          </a:ln>
          <a:effectLst/>
        </c:spPr>
        <c:marker>
          <c:symbol val="none"/>
        </c:marker>
      </c:pivotFmt>
      <c:pivotFmt>
        <c:idx val="787"/>
        <c:spPr>
          <a:solidFill>
            <a:schemeClr val="accent1"/>
          </a:solidFill>
          <a:ln w="25400">
            <a:noFill/>
          </a:ln>
          <a:effectLst/>
        </c:spPr>
        <c:marker>
          <c:symbol val="none"/>
        </c:marker>
      </c:pivotFmt>
      <c:pivotFmt>
        <c:idx val="788"/>
        <c:spPr>
          <a:solidFill>
            <a:schemeClr val="accent1"/>
          </a:solidFill>
          <a:ln w="25400">
            <a:noFill/>
          </a:ln>
          <a:effectLst/>
        </c:spPr>
        <c:marker>
          <c:symbol val="none"/>
        </c:marker>
      </c:pivotFmt>
      <c:pivotFmt>
        <c:idx val="789"/>
        <c:spPr>
          <a:solidFill>
            <a:schemeClr val="accent1"/>
          </a:solidFill>
          <a:ln w="25400">
            <a:noFill/>
          </a:ln>
          <a:effectLst/>
        </c:spPr>
        <c:marker>
          <c:symbol val="none"/>
        </c:marker>
      </c:pivotFmt>
      <c:pivotFmt>
        <c:idx val="790"/>
        <c:spPr>
          <a:solidFill>
            <a:schemeClr val="accent1"/>
          </a:solidFill>
          <a:ln w="25400">
            <a:noFill/>
          </a:ln>
          <a:effectLst/>
        </c:spPr>
        <c:marker>
          <c:symbol val="none"/>
        </c:marker>
      </c:pivotFmt>
      <c:pivotFmt>
        <c:idx val="791"/>
        <c:spPr>
          <a:solidFill>
            <a:schemeClr val="accent1"/>
          </a:solidFill>
          <a:ln w="25400">
            <a:noFill/>
          </a:ln>
          <a:effectLst/>
        </c:spPr>
        <c:marker>
          <c:symbol val="none"/>
        </c:marker>
      </c:pivotFmt>
      <c:pivotFmt>
        <c:idx val="792"/>
        <c:spPr>
          <a:solidFill>
            <a:schemeClr val="accent1"/>
          </a:solidFill>
          <a:ln w="25400">
            <a:noFill/>
          </a:ln>
          <a:effectLst/>
        </c:spPr>
        <c:marker>
          <c:symbol val="none"/>
        </c:marker>
      </c:pivotFmt>
      <c:pivotFmt>
        <c:idx val="793"/>
        <c:spPr>
          <a:solidFill>
            <a:schemeClr val="accent1"/>
          </a:solidFill>
          <a:ln w="25400">
            <a:noFill/>
          </a:ln>
          <a:effectLst/>
        </c:spPr>
        <c:marker>
          <c:symbol val="none"/>
        </c:marker>
      </c:pivotFmt>
      <c:pivotFmt>
        <c:idx val="794"/>
        <c:spPr>
          <a:solidFill>
            <a:schemeClr val="accent1"/>
          </a:solidFill>
          <a:ln w="25400">
            <a:noFill/>
          </a:ln>
          <a:effectLst/>
        </c:spPr>
        <c:marker>
          <c:symbol val="none"/>
        </c:marker>
      </c:pivotFmt>
      <c:pivotFmt>
        <c:idx val="795"/>
        <c:spPr>
          <a:solidFill>
            <a:schemeClr val="accent1"/>
          </a:solidFill>
          <a:ln w="25400">
            <a:noFill/>
          </a:ln>
          <a:effectLst/>
        </c:spPr>
        <c:marker>
          <c:symbol val="none"/>
        </c:marker>
      </c:pivotFmt>
      <c:pivotFmt>
        <c:idx val="796"/>
        <c:spPr>
          <a:solidFill>
            <a:schemeClr val="accent1"/>
          </a:solidFill>
          <a:ln w="25400">
            <a:noFill/>
          </a:ln>
          <a:effectLst/>
        </c:spPr>
        <c:marker>
          <c:symbol val="none"/>
        </c:marker>
      </c:pivotFmt>
      <c:pivotFmt>
        <c:idx val="797"/>
        <c:spPr>
          <a:solidFill>
            <a:schemeClr val="accent1"/>
          </a:solidFill>
          <a:ln w="25400">
            <a:noFill/>
          </a:ln>
          <a:effectLst/>
        </c:spPr>
        <c:marker>
          <c:symbol val="none"/>
        </c:marker>
      </c:pivotFmt>
      <c:pivotFmt>
        <c:idx val="798"/>
        <c:spPr>
          <a:solidFill>
            <a:schemeClr val="accent1"/>
          </a:solidFill>
          <a:ln w="25400">
            <a:noFill/>
          </a:ln>
          <a:effectLst/>
        </c:spPr>
        <c:marker>
          <c:symbol val="none"/>
        </c:marker>
      </c:pivotFmt>
      <c:pivotFmt>
        <c:idx val="799"/>
        <c:spPr>
          <a:solidFill>
            <a:schemeClr val="accent1"/>
          </a:solidFill>
          <a:ln w="25400">
            <a:noFill/>
          </a:ln>
          <a:effectLst/>
        </c:spPr>
        <c:marker>
          <c:symbol val="none"/>
        </c:marker>
      </c:pivotFmt>
      <c:pivotFmt>
        <c:idx val="800"/>
        <c:spPr>
          <a:solidFill>
            <a:schemeClr val="accent1"/>
          </a:solidFill>
          <a:ln w="25400">
            <a:noFill/>
          </a:ln>
          <a:effectLst/>
        </c:spPr>
        <c:marker>
          <c:symbol val="none"/>
        </c:marker>
      </c:pivotFmt>
      <c:pivotFmt>
        <c:idx val="801"/>
        <c:spPr>
          <a:solidFill>
            <a:schemeClr val="accent1"/>
          </a:solidFill>
          <a:ln w="25400">
            <a:noFill/>
          </a:ln>
          <a:effectLst/>
        </c:spPr>
        <c:marker>
          <c:symbol val="none"/>
        </c:marker>
      </c:pivotFmt>
      <c:pivotFmt>
        <c:idx val="802"/>
        <c:spPr>
          <a:solidFill>
            <a:schemeClr val="accent1"/>
          </a:solidFill>
          <a:ln w="25400">
            <a:noFill/>
          </a:ln>
          <a:effectLst/>
        </c:spPr>
        <c:marker>
          <c:symbol val="none"/>
        </c:marker>
      </c:pivotFmt>
      <c:pivotFmt>
        <c:idx val="803"/>
        <c:spPr>
          <a:solidFill>
            <a:schemeClr val="accent1"/>
          </a:solidFill>
          <a:ln w="25400">
            <a:noFill/>
          </a:ln>
          <a:effectLst/>
        </c:spPr>
        <c:marker>
          <c:symbol val="none"/>
        </c:marker>
      </c:pivotFmt>
      <c:pivotFmt>
        <c:idx val="804"/>
        <c:spPr>
          <a:solidFill>
            <a:schemeClr val="accent1"/>
          </a:solidFill>
          <a:ln w="25400">
            <a:noFill/>
          </a:ln>
          <a:effectLst/>
        </c:spPr>
        <c:marker>
          <c:symbol val="none"/>
        </c:marker>
      </c:pivotFmt>
      <c:pivotFmt>
        <c:idx val="805"/>
        <c:spPr>
          <a:solidFill>
            <a:schemeClr val="accent1"/>
          </a:solidFill>
          <a:ln w="25400">
            <a:noFill/>
          </a:ln>
          <a:effectLst/>
        </c:spPr>
        <c:marker>
          <c:symbol val="none"/>
        </c:marker>
      </c:pivotFmt>
      <c:pivotFmt>
        <c:idx val="806"/>
        <c:spPr>
          <a:solidFill>
            <a:schemeClr val="accent1"/>
          </a:solidFill>
          <a:ln w="25400">
            <a:noFill/>
          </a:ln>
          <a:effectLst/>
        </c:spPr>
        <c:marker>
          <c:symbol val="none"/>
        </c:marker>
      </c:pivotFmt>
      <c:pivotFmt>
        <c:idx val="807"/>
        <c:spPr>
          <a:solidFill>
            <a:schemeClr val="accent1"/>
          </a:solidFill>
          <a:ln w="25400">
            <a:noFill/>
          </a:ln>
          <a:effectLst/>
        </c:spPr>
        <c:marker>
          <c:symbol val="none"/>
        </c:marker>
      </c:pivotFmt>
      <c:pivotFmt>
        <c:idx val="808"/>
        <c:spPr>
          <a:solidFill>
            <a:schemeClr val="accent1"/>
          </a:solidFill>
          <a:ln w="25400">
            <a:noFill/>
          </a:ln>
          <a:effectLst/>
        </c:spPr>
        <c:marker>
          <c:symbol val="none"/>
        </c:marker>
      </c:pivotFmt>
      <c:pivotFmt>
        <c:idx val="809"/>
        <c:spPr>
          <a:solidFill>
            <a:schemeClr val="accent1"/>
          </a:solidFill>
          <a:ln w="25400">
            <a:noFill/>
          </a:ln>
          <a:effectLst/>
        </c:spPr>
        <c:marker>
          <c:symbol val="none"/>
        </c:marker>
      </c:pivotFmt>
      <c:pivotFmt>
        <c:idx val="810"/>
        <c:spPr>
          <a:solidFill>
            <a:schemeClr val="accent1"/>
          </a:solidFill>
          <a:ln w="25400">
            <a:noFill/>
          </a:ln>
          <a:effectLst/>
        </c:spPr>
        <c:marker>
          <c:symbol val="none"/>
        </c:marker>
      </c:pivotFmt>
      <c:pivotFmt>
        <c:idx val="811"/>
        <c:spPr>
          <a:solidFill>
            <a:schemeClr val="accent1"/>
          </a:solidFill>
          <a:ln w="25400">
            <a:noFill/>
          </a:ln>
          <a:effectLst/>
        </c:spPr>
        <c:marker>
          <c:symbol val="none"/>
        </c:marker>
      </c:pivotFmt>
      <c:pivotFmt>
        <c:idx val="812"/>
        <c:spPr>
          <a:solidFill>
            <a:schemeClr val="accent1"/>
          </a:solidFill>
          <a:ln w="25400">
            <a:noFill/>
          </a:ln>
          <a:effectLst/>
        </c:spPr>
        <c:marker>
          <c:symbol val="none"/>
        </c:marker>
      </c:pivotFmt>
      <c:pivotFmt>
        <c:idx val="813"/>
        <c:spPr>
          <a:solidFill>
            <a:schemeClr val="accent1"/>
          </a:solidFill>
          <a:ln w="25400">
            <a:noFill/>
          </a:ln>
          <a:effectLst/>
        </c:spPr>
        <c:marker>
          <c:symbol val="none"/>
        </c:marker>
      </c:pivotFmt>
      <c:pivotFmt>
        <c:idx val="814"/>
        <c:spPr>
          <a:solidFill>
            <a:schemeClr val="accent1"/>
          </a:solidFill>
          <a:ln w="25400">
            <a:noFill/>
          </a:ln>
          <a:effectLst/>
        </c:spPr>
        <c:marker>
          <c:symbol val="none"/>
        </c:marker>
      </c:pivotFmt>
      <c:pivotFmt>
        <c:idx val="815"/>
        <c:spPr>
          <a:solidFill>
            <a:schemeClr val="accent1"/>
          </a:solidFill>
          <a:ln w="25400">
            <a:noFill/>
          </a:ln>
          <a:effectLst/>
        </c:spPr>
        <c:marker>
          <c:symbol val="none"/>
        </c:marker>
      </c:pivotFmt>
      <c:pivotFmt>
        <c:idx val="816"/>
        <c:spPr>
          <a:solidFill>
            <a:schemeClr val="accent1"/>
          </a:solidFill>
          <a:ln w="25400">
            <a:noFill/>
          </a:ln>
          <a:effectLst/>
        </c:spPr>
        <c:marker>
          <c:symbol val="none"/>
        </c:marker>
      </c:pivotFmt>
    </c:pivotFmts>
    <c:plotArea>
      <c:layout/>
      <c:areaChart>
        <c:grouping val="stacked"/>
        <c:varyColors val="0"/>
        <c:ser>
          <c:idx val="0"/>
          <c:order val="0"/>
          <c:tx>
            <c:strRef>
              <c:f>'EL GEN - Time'!$D$5:$D$6</c:f>
              <c:strCache>
                <c:ptCount val="1"/>
                <c:pt idx="0">
                  <c:v>Backpressure</c:v>
                </c:pt>
              </c:strCache>
            </c:strRef>
          </c:tx>
          <c:spPr>
            <a:solidFill>
              <a:schemeClr val="accent1"/>
            </a:solidFill>
            <a:ln>
              <a:noFill/>
            </a:ln>
            <a:effectLst/>
          </c:spPr>
          <c:cat>
            <c:multiLvlStrRef>
              <c:f>'EL GEN - Time'!$B$7:$C$31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'EL GEN - Time'!$D$7:$D$31</c:f>
              <c:numCache>
                <c:formatCode>General</c:formatCode>
                <c:ptCount val="24"/>
                <c:pt idx="0">
                  <c:v>22692.551086420484</c:v>
                </c:pt>
                <c:pt idx="1">
                  <c:v>22247.956830175164</c:v>
                </c:pt>
                <c:pt idx="2">
                  <c:v>22154.634960439271</c:v>
                </c:pt>
                <c:pt idx="3">
                  <c:v>22349.394590211672</c:v>
                </c:pt>
                <c:pt idx="4">
                  <c:v>22585.387256029564</c:v>
                </c:pt>
                <c:pt idx="5">
                  <c:v>25149.841705103798</c:v>
                </c:pt>
                <c:pt idx="6">
                  <c:v>33423.968788355538</c:v>
                </c:pt>
                <c:pt idx="7">
                  <c:v>39237.884031052679</c:v>
                </c:pt>
                <c:pt idx="8">
                  <c:v>39533.297389759347</c:v>
                </c:pt>
                <c:pt idx="9">
                  <c:v>37789.714976090239</c:v>
                </c:pt>
                <c:pt idx="10">
                  <c:v>36162.621675758288</c:v>
                </c:pt>
                <c:pt idx="11">
                  <c:v>34036.408979257023</c:v>
                </c:pt>
                <c:pt idx="12">
                  <c:v>31920.260024320109</c:v>
                </c:pt>
                <c:pt idx="13">
                  <c:v>30957.163367420802</c:v>
                </c:pt>
                <c:pt idx="14">
                  <c:v>31486.545427755296</c:v>
                </c:pt>
                <c:pt idx="15">
                  <c:v>33190.295699926435</c:v>
                </c:pt>
                <c:pt idx="16">
                  <c:v>33956.746027210778</c:v>
                </c:pt>
                <c:pt idx="17">
                  <c:v>35139.822548905184</c:v>
                </c:pt>
                <c:pt idx="18">
                  <c:v>33678.058063825192</c:v>
                </c:pt>
                <c:pt idx="19">
                  <c:v>32508.474864426764</c:v>
                </c:pt>
                <c:pt idx="20">
                  <c:v>31403.060836881083</c:v>
                </c:pt>
                <c:pt idx="21">
                  <c:v>25927.930948405265</c:v>
                </c:pt>
                <c:pt idx="22">
                  <c:v>24071.614349040745</c:v>
                </c:pt>
                <c:pt idx="23">
                  <c:v>21933.026514415134</c:v>
                </c:pt>
              </c:numCache>
            </c:numRef>
          </c:val>
          <c:extLst>
            <c:ext xmlns:c16="http://schemas.microsoft.com/office/drawing/2014/chart" uri="{C3380CC4-5D6E-409C-BE32-E72D297353CC}">
              <c16:uniqueId val="{00000000-422C-4272-A169-BD2915ED7009}"/>
            </c:ext>
          </c:extLst>
        </c:ser>
        <c:ser>
          <c:idx val="1"/>
          <c:order val="1"/>
          <c:tx>
            <c:strRef>
              <c:f>'EL GEN - Time'!$E$5:$E$6</c:f>
              <c:strCache>
                <c:ptCount val="1"/>
                <c:pt idx="0">
                  <c:v>Condensing</c:v>
                </c:pt>
              </c:strCache>
            </c:strRef>
          </c:tx>
          <c:spPr>
            <a:solidFill>
              <a:schemeClr val="accent2"/>
            </a:solidFill>
            <a:ln>
              <a:noFill/>
            </a:ln>
            <a:effectLst/>
          </c:spPr>
          <c:cat>
            <c:multiLvlStrRef>
              <c:f>'EL GEN - Time'!$B$7:$C$31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'EL GEN - Time'!$E$7:$E$31</c:f>
              <c:numCache>
                <c:formatCode>General</c:formatCode>
                <c:ptCount val="24"/>
                <c:pt idx="0">
                  <c:v>108582.45660970121</c:v>
                </c:pt>
                <c:pt idx="1">
                  <c:v>102791.16689525858</c:v>
                </c:pt>
                <c:pt idx="2">
                  <c:v>103059.26290863124</c:v>
                </c:pt>
                <c:pt idx="3">
                  <c:v>102668.80583117243</c:v>
                </c:pt>
                <c:pt idx="4">
                  <c:v>105289.13019942297</c:v>
                </c:pt>
                <c:pt idx="5">
                  <c:v>108629.89619335208</c:v>
                </c:pt>
                <c:pt idx="6">
                  <c:v>127363.07140306463</c:v>
                </c:pt>
                <c:pt idx="7">
                  <c:v>161576.21218336819</c:v>
                </c:pt>
                <c:pt idx="8">
                  <c:v>173835.0887374114</c:v>
                </c:pt>
                <c:pt idx="9">
                  <c:v>156437.54532013173</c:v>
                </c:pt>
                <c:pt idx="10">
                  <c:v>131832.504041087</c:v>
                </c:pt>
                <c:pt idx="11">
                  <c:v>128461.11756700149</c:v>
                </c:pt>
                <c:pt idx="12">
                  <c:v>127816.85436707019</c:v>
                </c:pt>
                <c:pt idx="13">
                  <c:v>127871.3467943587</c:v>
                </c:pt>
                <c:pt idx="14">
                  <c:v>129202.11867313582</c:v>
                </c:pt>
                <c:pt idx="15">
                  <c:v>133031.71297174686</c:v>
                </c:pt>
                <c:pt idx="16">
                  <c:v>150128.02741705431</c:v>
                </c:pt>
                <c:pt idx="17">
                  <c:v>161801.83389975814</c:v>
                </c:pt>
                <c:pt idx="18">
                  <c:v>153136.48733738859</c:v>
                </c:pt>
                <c:pt idx="19">
                  <c:v>146481.99778346979</c:v>
                </c:pt>
                <c:pt idx="20">
                  <c:v>139225.35489732167</c:v>
                </c:pt>
                <c:pt idx="21">
                  <c:v>126939.43215071679</c:v>
                </c:pt>
                <c:pt idx="22">
                  <c:v>113583.79868420841</c:v>
                </c:pt>
                <c:pt idx="23">
                  <c:v>96930.815576374807</c:v>
                </c:pt>
              </c:numCache>
            </c:numRef>
          </c:val>
          <c:extLst>
            <c:ext xmlns:c16="http://schemas.microsoft.com/office/drawing/2014/chart" uri="{C3380CC4-5D6E-409C-BE32-E72D297353CC}">
              <c16:uniqueId val="{0000003D-66F2-4940-B061-2E4F5C8174DB}"/>
            </c:ext>
          </c:extLst>
        </c:ser>
        <c:ser>
          <c:idx val="2"/>
          <c:order val="2"/>
          <c:tx>
            <c:strRef>
              <c:f>'EL GEN - Time'!$F$5:$F$6</c:f>
              <c:strCache>
                <c:ptCount val="1"/>
                <c:pt idx="0">
                  <c:v>EL storage S</c:v>
                </c:pt>
              </c:strCache>
            </c:strRef>
          </c:tx>
          <c:spPr>
            <a:solidFill>
              <a:schemeClr val="accent3"/>
            </a:solidFill>
            <a:ln>
              <a:noFill/>
            </a:ln>
            <a:effectLst/>
          </c:spPr>
          <c:cat>
            <c:multiLvlStrRef>
              <c:f>'EL GEN - Time'!$B$7:$C$31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'EL GEN - Time'!$F$7:$F$31</c:f>
              <c:numCache>
                <c:formatCode>General</c:formatCode>
                <c:ptCount val="24"/>
                <c:pt idx="0">
                  <c:v>4571.2740735146399</c:v>
                </c:pt>
                <c:pt idx="4">
                  <c:v>443.409943762811</c:v>
                </c:pt>
                <c:pt idx="5">
                  <c:v>5097.2697278412961</c:v>
                </c:pt>
                <c:pt idx="6">
                  <c:v>12665.272788353865</c:v>
                </c:pt>
                <c:pt idx="7">
                  <c:v>12688.221276595745</c:v>
                </c:pt>
                <c:pt idx="8">
                  <c:v>12688.221276595745</c:v>
                </c:pt>
                <c:pt idx="9">
                  <c:v>12688.221276595745</c:v>
                </c:pt>
                <c:pt idx="10">
                  <c:v>11690.835758139912</c:v>
                </c:pt>
                <c:pt idx="11">
                  <c:v>336.05426885643328</c:v>
                </c:pt>
                <c:pt idx="12">
                  <c:v>22.659398617330901</c:v>
                </c:pt>
                <c:pt idx="14">
                  <c:v>1394.8453401977545</c:v>
                </c:pt>
                <c:pt idx="15">
                  <c:v>5901.1788887752173</c:v>
                </c:pt>
                <c:pt idx="16">
                  <c:v>11764.381410974245</c:v>
                </c:pt>
                <c:pt idx="17">
                  <c:v>12773.151523369843</c:v>
                </c:pt>
                <c:pt idx="18">
                  <c:v>11740.029787234043</c:v>
                </c:pt>
                <c:pt idx="19">
                  <c:v>6887.3616364712734</c:v>
                </c:pt>
                <c:pt idx="20">
                  <c:v>4858.2225947926618</c:v>
                </c:pt>
                <c:pt idx="21">
                  <c:v>1859.3690782769099</c:v>
                </c:pt>
              </c:numCache>
            </c:numRef>
          </c:val>
          <c:extLst>
            <c:ext xmlns:c16="http://schemas.microsoft.com/office/drawing/2014/chart" uri="{C3380CC4-5D6E-409C-BE32-E72D297353CC}">
              <c16:uniqueId val="{0000003E-66F2-4940-B061-2E4F5C8174DB}"/>
            </c:ext>
          </c:extLst>
        </c:ser>
        <c:ser>
          <c:idx val="3"/>
          <c:order val="3"/>
          <c:tx>
            <c:strRef>
              <c:f>'EL GEN - Time'!$G$5:$G$6</c:f>
              <c:strCache>
                <c:ptCount val="1"/>
                <c:pt idx="0">
                  <c:v>Electricity to heat</c:v>
                </c:pt>
              </c:strCache>
            </c:strRef>
          </c:tx>
          <c:spPr>
            <a:solidFill>
              <a:schemeClr val="accent4"/>
            </a:solidFill>
            <a:ln>
              <a:noFill/>
            </a:ln>
            <a:effectLst/>
          </c:spPr>
          <c:cat>
            <c:multiLvlStrRef>
              <c:f>'EL GEN - Time'!$B$7:$C$31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'EL GEN - Time'!$G$7:$G$31</c:f>
              <c:numCache>
                <c:formatCode>General</c:formatCode>
                <c:ptCount val="24"/>
                <c:pt idx="0">
                  <c:v>-1442.8801248410136</c:v>
                </c:pt>
                <c:pt idx="1">
                  <c:v>-1440.3960426689166</c:v>
                </c:pt>
                <c:pt idx="2">
                  <c:v>-1441.5184752523594</c:v>
                </c:pt>
                <c:pt idx="3">
                  <c:v>-1452.439903258695</c:v>
                </c:pt>
                <c:pt idx="4">
                  <c:v>-1499.9813018664004</c:v>
                </c:pt>
                <c:pt idx="5">
                  <c:v>-1636.2000629578954</c:v>
                </c:pt>
                <c:pt idx="6">
                  <c:v>-1820.333659703492</c:v>
                </c:pt>
                <c:pt idx="7">
                  <c:v>-1856.3935430529762</c:v>
                </c:pt>
                <c:pt idx="8">
                  <c:v>-1853.4439681466638</c:v>
                </c:pt>
                <c:pt idx="9">
                  <c:v>-1857.0418295397326</c:v>
                </c:pt>
                <c:pt idx="10">
                  <c:v>-1884.1830881634467</c:v>
                </c:pt>
                <c:pt idx="11">
                  <c:v>-1901.9188847148541</c:v>
                </c:pt>
                <c:pt idx="12">
                  <c:v>-1856.4130499261128</c:v>
                </c:pt>
                <c:pt idx="13">
                  <c:v>-2249.2940462870838</c:v>
                </c:pt>
                <c:pt idx="14">
                  <c:v>-1810.9856333842872</c:v>
                </c:pt>
                <c:pt idx="15">
                  <c:v>-1794.2888147596605</c:v>
                </c:pt>
                <c:pt idx="16">
                  <c:v>-1722.5384538967471</c:v>
                </c:pt>
                <c:pt idx="17">
                  <c:v>-1658.7702888363215</c:v>
                </c:pt>
                <c:pt idx="18">
                  <c:v>-1659.1985339565933</c:v>
                </c:pt>
                <c:pt idx="19">
                  <c:v>-1629.1095425693768</c:v>
                </c:pt>
                <c:pt idx="20">
                  <c:v>-1580.6890161898159</c:v>
                </c:pt>
                <c:pt idx="21">
                  <c:v>-1550.0656052204574</c:v>
                </c:pt>
                <c:pt idx="22">
                  <c:v>-1509.8648733968009</c:v>
                </c:pt>
                <c:pt idx="23">
                  <c:v>-2141.4879688970641</c:v>
                </c:pt>
              </c:numCache>
            </c:numRef>
          </c:val>
          <c:extLst>
            <c:ext xmlns:c16="http://schemas.microsoft.com/office/drawing/2014/chart" uri="{C3380CC4-5D6E-409C-BE32-E72D297353CC}">
              <c16:uniqueId val="{0000003F-66F2-4940-B061-2E4F5C8174DB}"/>
            </c:ext>
          </c:extLst>
        </c:ser>
        <c:ser>
          <c:idx val="4"/>
          <c:order val="4"/>
          <c:tx>
            <c:strRef>
              <c:f>'EL GEN - Time'!$H$5:$H$6</c:f>
              <c:strCache>
                <c:ptCount val="1"/>
                <c:pt idx="0">
                  <c:v>Extraction</c:v>
                </c:pt>
              </c:strCache>
            </c:strRef>
          </c:tx>
          <c:spPr>
            <a:solidFill>
              <a:schemeClr val="accent5"/>
            </a:solidFill>
            <a:ln>
              <a:noFill/>
            </a:ln>
            <a:effectLst/>
          </c:spPr>
          <c:cat>
            <c:multiLvlStrRef>
              <c:f>'EL GEN - Time'!$B$7:$C$31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'EL GEN - Time'!$H$7:$H$31</c:f>
              <c:numCache>
                <c:formatCode>General</c:formatCode>
                <c:ptCount val="24"/>
                <c:pt idx="0">
                  <c:v>5505.1155668324445</c:v>
                </c:pt>
                <c:pt idx="1">
                  <c:v>5441.0796139028698</c:v>
                </c:pt>
                <c:pt idx="2">
                  <c:v>5376.3092207473337</c:v>
                </c:pt>
                <c:pt idx="3">
                  <c:v>5259.2529377968021</c:v>
                </c:pt>
                <c:pt idx="4">
                  <c:v>5455.698135464525</c:v>
                </c:pt>
                <c:pt idx="5">
                  <c:v>5455.7212443132676</c:v>
                </c:pt>
                <c:pt idx="6">
                  <c:v>6185.6823379220732</c:v>
                </c:pt>
                <c:pt idx="7">
                  <c:v>7465.0630109780031</c:v>
                </c:pt>
                <c:pt idx="8">
                  <c:v>8427.8393647515768</c:v>
                </c:pt>
                <c:pt idx="9">
                  <c:v>8196.7853497197939</c:v>
                </c:pt>
                <c:pt idx="10">
                  <c:v>6752.6916891009214</c:v>
                </c:pt>
                <c:pt idx="11">
                  <c:v>5999.0306859414868</c:v>
                </c:pt>
                <c:pt idx="12">
                  <c:v>5794.8804945832771</c:v>
                </c:pt>
                <c:pt idx="13">
                  <c:v>5926.0386254443792</c:v>
                </c:pt>
                <c:pt idx="14">
                  <c:v>5960.9731998729239</c:v>
                </c:pt>
                <c:pt idx="15">
                  <c:v>6073.836415459511</c:v>
                </c:pt>
                <c:pt idx="16">
                  <c:v>7080.0692188552703</c:v>
                </c:pt>
                <c:pt idx="17">
                  <c:v>7394.9880297111431</c:v>
                </c:pt>
                <c:pt idx="18">
                  <c:v>6336.6404988350459</c:v>
                </c:pt>
                <c:pt idx="19">
                  <c:v>5744.2844411419801</c:v>
                </c:pt>
                <c:pt idx="20">
                  <c:v>5587.8440442320762</c:v>
                </c:pt>
                <c:pt idx="21">
                  <c:v>5410.9521845633253</c:v>
                </c:pt>
                <c:pt idx="22">
                  <c:v>5270.9240155220159</c:v>
                </c:pt>
                <c:pt idx="23">
                  <c:v>3215.8394508385641</c:v>
                </c:pt>
              </c:numCache>
            </c:numRef>
          </c:val>
          <c:extLst>
            <c:ext xmlns:c16="http://schemas.microsoft.com/office/drawing/2014/chart" uri="{C3380CC4-5D6E-409C-BE32-E72D297353CC}">
              <c16:uniqueId val="{00000040-66F2-4940-B061-2E4F5C8174DB}"/>
            </c:ext>
          </c:extLst>
        </c:ser>
        <c:ser>
          <c:idx val="5"/>
          <c:order val="5"/>
          <c:tx>
            <c:strRef>
              <c:f>'EL GEN - Time'!$I$5:$I$6</c:f>
              <c:strCache>
                <c:ptCount val="1"/>
                <c:pt idx="0">
                  <c:v>Hydro reservoir</c:v>
                </c:pt>
              </c:strCache>
            </c:strRef>
          </c:tx>
          <c:spPr>
            <a:solidFill>
              <a:schemeClr val="accent6"/>
            </a:solidFill>
            <a:ln>
              <a:noFill/>
            </a:ln>
            <a:effectLst/>
          </c:spPr>
          <c:cat>
            <c:multiLvlStrRef>
              <c:f>'EL GEN - Time'!$B$7:$C$31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'EL GEN - Time'!$I$7:$I$31</c:f>
              <c:numCache>
                <c:formatCode>General</c:formatCode>
                <c:ptCount val="24"/>
                <c:pt idx="0">
                  <c:v>33929.581202546309</c:v>
                </c:pt>
                <c:pt idx="1">
                  <c:v>30226.34334691953</c:v>
                </c:pt>
                <c:pt idx="2">
                  <c:v>28561.896128273303</c:v>
                </c:pt>
                <c:pt idx="3">
                  <c:v>29332.839539887296</c:v>
                </c:pt>
                <c:pt idx="4">
                  <c:v>30116.62824933813</c:v>
                </c:pt>
                <c:pt idx="5">
                  <c:v>33123.501413527803</c:v>
                </c:pt>
                <c:pt idx="6">
                  <c:v>45841.412571037457</c:v>
                </c:pt>
                <c:pt idx="7">
                  <c:v>53065.498322465166</c:v>
                </c:pt>
                <c:pt idx="8">
                  <c:v>53877.782367731546</c:v>
                </c:pt>
                <c:pt idx="9">
                  <c:v>52449.271034609541</c:v>
                </c:pt>
                <c:pt idx="10">
                  <c:v>48583.570653852679</c:v>
                </c:pt>
                <c:pt idx="11">
                  <c:v>40676.99341779032</c:v>
                </c:pt>
                <c:pt idx="12">
                  <c:v>25344.937633040608</c:v>
                </c:pt>
                <c:pt idx="13">
                  <c:v>22069.460402990564</c:v>
                </c:pt>
                <c:pt idx="14">
                  <c:v>26526.354061062062</c:v>
                </c:pt>
                <c:pt idx="15">
                  <c:v>36792.018038025904</c:v>
                </c:pt>
                <c:pt idx="16">
                  <c:v>43479.481980937919</c:v>
                </c:pt>
                <c:pt idx="17">
                  <c:v>42732.59283817988</c:v>
                </c:pt>
                <c:pt idx="18">
                  <c:v>38963.767876964601</c:v>
                </c:pt>
                <c:pt idx="19">
                  <c:v>35981.459664049959</c:v>
                </c:pt>
                <c:pt idx="20">
                  <c:v>33062.923129300027</c:v>
                </c:pt>
                <c:pt idx="21">
                  <c:v>27768.220057624396</c:v>
                </c:pt>
                <c:pt idx="22">
                  <c:v>18423.671172406917</c:v>
                </c:pt>
                <c:pt idx="23">
                  <c:v>8898.3479896965382</c:v>
                </c:pt>
              </c:numCache>
            </c:numRef>
          </c:val>
          <c:extLst>
            <c:ext xmlns:c16="http://schemas.microsoft.com/office/drawing/2014/chart" uri="{C3380CC4-5D6E-409C-BE32-E72D297353CC}">
              <c16:uniqueId val="{00000041-66F2-4940-B061-2E4F5C8174DB}"/>
            </c:ext>
          </c:extLst>
        </c:ser>
        <c:ser>
          <c:idx val="6"/>
          <c:order val="6"/>
          <c:tx>
            <c:strRef>
              <c:f>'EL GEN - Time'!$J$5:$J$6</c:f>
              <c:strCache>
                <c:ptCount val="1"/>
                <c:pt idx="0">
                  <c:v>Hydro ROR</c:v>
                </c:pt>
              </c:strCache>
            </c:strRef>
          </c:tx>
          <c:spPr>
            <a:solidFill>
              <a:schemeClr val="accent1">
                <a:lumMod val="60000"/>
              </a:schemeClr>
            </a:solidFill>
            <a:ln>
              <a:noFill/>
            </a:ln>
            <a:effectLst/>
          </c:spPr>
          <c:cat>
            <c:multiLvlStrRef>
              <c:f>'EL GEN - Time'!$B$7:$C$31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'EL GEN - Time'!$J$7:$J$31</c:f>
              <c:numCache>
                <c:formatCode>General</c:formatCode>
                <c:ptCount val="24"/>
                <c:pt idx="0">
                  <c:v>28194.535761650306</c:v>
                </c:pt>
                <c:pt idx="1">
                  <c:v>28194.535761650306</c:v>
                </c:pt>
                <c:pt idx="2">
                  <c:v>28194.535761650306</c:v>
                </c:pt>
                <c:pt idx="3">
                  <c:v>28194.535761650306</c:v>
                </c:pt>
                <c:pt idx="4">
                  <c:v>28194.535761650306</c:v>
                </c:pt>
                <c:pt idx="5">
                  <c:v>28194.535761650306</c:v>
                </c:pt>
                <c:pt idx="6">
                  <c:v>28194.535761650306</c:v>
                </c:pt>
                <c:pt idx="7">
                  <c:v>28194.535761650306</c:v>
                </c:pt>
                <c:pt idx="8">
                  <c:v>28194.535761650306</c:v>
                </c:pt>
                <c:pt idx="9">
                  <c:v>28194.535761650306</c:v>
                </c:pt>
                <c:pt idx="10">
                  <c:v>28194.535761650306</c:v>
                </c:pt>
                <c:pt idx="11">
                  <c:v>28194.535761650306</c:v>
                </c:pt>
                <c:pt idx="12">
                  <c:v>28194.535761650306</c:v>
                </c:pt>
                <c:pt idx="13">
                  <c:v>28194.535761650306</c:v>
                </c:pt>
                <c:pt idx="14">
                  <c:v>28194.535761650306</c:v>
                </c:pt>
                <c:pt idx="15">
                  <c:v>28194.535761650306</c:v>
                </c:pt>
                <c:pt idx="16">
                  <c:v>28194.535761650306</c:v>
                </c:pt>
                <c:pt idx="17">
                  <c:v>28194.535761650306</c:v>
                </c:pt>
                <c:pt idx="18">
                  <c:v>28194.535761650306</c:v>
                </c:pt>
                <c:pt idx="19">
                  <c:v>28194.535761650306</c:v>
                </c:pt>
                <c:pt idx="20">
                  <c:v>28194.535761650306</c:v>
                </c:pt>
                <c:pt idx="21">
                  <c:v>28194.535761650306</c:v>
                </c:pt>
                <c:pt idx="22">
                  <c:v>28194.535761650306</c:v>
                </c:pt>
                <c:pt idx="23">
                  <c:v>28194.535761650306</c:v>
                </c:pt>
              </c:numCache>
            </c:numRef>
          </c:val>
          <c:extLst>
            <c:ext xmlns:c16="http://schemas.microsoft.com/office/drawing/2014/chart" uri="{C3380CC4-5D6E-409C-BE32-E72D297353CC}">
              <c16:uniqueId val="{00000042-66F2-4940-B061-2E4F5C8174DB}"/>
            </c:ext>
          </c:extLst>
        </c:ser>
        <c:ser>
          <c:idx val="7"/>
          <c:order val="7"/>
          <c:tx>
            <c:strRef>
              <c:f>'EL GEN - Time'!$K$5:$K$6</c:f>
              <c:strCache>
                <c:ptCount val="1"/>
                <c:pt idx="0">
                  <c:v>Solar PV</c:v>
                </c:pt>
              </c:strCache>
            </c:strRef>
          </c:tx>
          <c:spPr>
            <a:solidFill>
              <a:schemeClr val="accent2">
                <a:lumMod val="60000"/>
              </a:schemeClr>
            </a:solidFill>
            <a:ln>
              <a:noFill/>
            </a:ln>
            <a:effectLst/>
          </c:spPr>
          <c:cat>
            <c:multiLvlStrRef>
              <c:f>'EL GEN - Time'!$B$7:$C$31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'EL GEN - Time'!$K$7:$K$31</c:f>
              <c:numCache>
                <c:formatCode>General</c:formatCode>
                <c:ptCount val="24"/>
                <c:pt idx="5">
                  <c:v>183.86939231664701</c:v>
                </c:pt>
                <c:pt idx="6">
                  <c:v>367.73878463329402</c:v>
                </c:pt>
                <c:pt idx="7">
                  <c:v>441.286541559954</c:v>
                </c:pt>
                <c:pt idx="8">
                  <c:v>3228.2670855017241</c:v>
                </c:pt>
                <c:pt idx="9">
                  <c:v>22458.671756501932</c:v>
                </c:pt>
                <c:pt idx="10">
                  <c:v>51444.114634096011</c:v>
                </c:pt>
                <c:pt idx="11">
                  <c:v>78032.176056394324</c:v>
                </c:pt>
                <c:pt idx="12">
                  <c:v>89121.962188519145</c:v>
                </c:pt>
                <c:pt idx="13">
                  <c:v>77315.232587987994</c:v>
                </c:pt>
                <c:pt idx="14">
                  <c:v>51339.971941083255</c:v>
                </c:pt>
                <c:pt idx="15">
                  <c:v>25841.413762190612</c:v>
                </c:pt>
                <c:pt idx="16">
                  <c:v>3497.7323185986666</c:v>
                </c:pt>
                <c:pt idx="17">
                  <c:v>73.547756926658806</c:v>
                </c:pt>
                <c:pt idx="18">
                  <c:v>73.547756926658806</c:v>
                </c:pt>
                <c:pt idx="19">
                  <c:v>36.773878463329403</c:v>
                </c:pt>
              </c:numCache>
            </c:numRef>
          </c:val>
          <c:extLst>
            <c:ext xmlns:c16="http://schemas.microsoft.com/office/drawing/2014/chart" uri="{C3380CC4-5D6E-409C-BE32-E72D297353CC}">
              <c16:uniqueId val="{00000000-AD10-4431-A271-4F6B478B3F90}"/>
            </c:ext>
          </c:extLst>
        </c:ser>
        <c:ser>
          <c:idx val="8"/>
          <c:order val="8"/>
          <c:tx>
            <c:strRef>
              <c:f>'EL GEN - Time'!$L$5:$L$6</c:f>
              <c:strCache>
                <c:ptCount val="1"/>
                <c:pt idx="0">
                  <c:v>Wind</c:v>
                </c:pt>
              </c:strCache>
            </c:strRef>
          </c:tx>
          <c:spPr>
            <a:solidFill>
              <a:schemeClr val="accent3">
                <a:lumMod val="60000"/>
              </a:schemeClr>
            </a:solidFill>
            <a:ln>
              <a:noFill/>
            </a:ln>
            <a:effectLst/>
          </c:spPr>
          <c:cat>
            <c:multiLvlStrRef>
              <c:f>'EL GEN - Time'!$B$7:$C$31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'EL GEN - Time'!$L$7:$L$31</c:f>
              <c:numCache>
                <c:formatCode>General</c:formatCode>
                <c:ptCount val="24"/>
                <c:pt idx="0">
                  <c:v>93576.05710941313</c:v>
                </c:pt>
                <c:pt idx="1">
                  <c:v>101221.75002815317</c:v>
                </c:pt>
                <c:pt idx="2">
                  <c:v>99363.511040358135</c:v>
                </c:pt>
                <c:pt idx="3">
                  <c:v>100934.45783006991</c:v>
                </c:pt>
                <c:pt idx="4">
                  <c:v>99369.893507880886</c:v>
                </c:pt>
                <c:pt idx="5">
                  <c:v>101401.71464382306</c:v>
                </c:pt>
                <c:pt idx="6">
                  <c:v>98237.276064056365</c:v>
                </c:pt>
                <c:pt idx="7">
                  <c:v>97514.066623572711</c:v>
                </c:pt>
                <c:pt idx="8">
                  <c:v>98938.088585443023</c:v>
                </c:pt>
                <c:pt idx="9">
                  <c:v>101613.68351978672</c:v>
                </c:pt>
                <c:pt idx="10">
                  <c:v>108143.40845852754</c:v>
                </c:pt>
                <c:pt idx="11">
                  <c:v>114129.41060604778</c:v>
                </c:pt>
                <c:pt idx="12">
                  <c:v>128233.38972170833</c:v>
                </c:pt>
                <c:pt idx="13">
                  <c:v>141451.59205444876</c:v>
                </c:pt>
                <c:pt idx="14">
                  <c:v>154906.39013913134</c:v>
                </c:pt>
                <c:pt idx="15">
                  <c:v>159765.1250102311</c:v>
                </c:pt>
                <c:pt idx="16">
                  <c:v>160292.5954337944</c:v>
                </c:pt>
                <c:pt idx="17">
                  <c:v>159988.13731458099</c:v>
                </c:pt>
                <c:pt idx="18">
                  <c:v>169632.13166253257</c:v>
                </c:pt>
                <c:pt idx="19">
                  <c:v>174523.30129794701</c:v>
                </c:pt>
                <c:pt idx="20">
                  <c:v>168353.42704935771</c:v>
                </c:pt>
                <c:pt idx="21">
                  <c:v>174585.5213005695</c:v>
                </c:pt>
                <c:pt idx="22">
                  <c:v>177269.83815603453</c:v>
                </c:pt>
                <c:pt idx="23">
                  <c:v>180115.44324512276</c:v>
                </c:pt>
              </c:numCache>
            </c:numRef>
          </c:val>
          <c:extLst>
            <c:ext xmlns:c16="http://schemas.microsoft.com/office/drawing/2014/chart" uri="{C3380CC4-5D6E-409C-BE32-E72D297353CC}">
              <c16:uniqueId val="{00000001-AD10-4431-A271-4F6B478B3F90}"/>
            </c:ext>
          </c:extLst>
        </c:ser>
        <c:ser>
          <c:idx val="9"/>
          <c:order val="9"/>
          <c:tx>
            <c:strRef>
              <c:f>'EL GEN - Time'!$M$5:$M$6</c:f>
              <c:strCache>
                <c:ptCount val="1"/>
                <c:pt idx="0">
                  <c:v>EL storage</c:v>
                </c:pt>
              </c:strCache>
            </c:strRef>
          </c:tx>
          <c:spPr>
            <a:solidFill>
              <a:schemeClr val="accent4">
                <a:lumMod val="60000"/>
              </a:schemeClr>
            </a:solidFill>
            <a:ln w="25400">
              <a:noFill/>
            </a:ln>
            <a:effectLst/>
          </c:spPr>
          <c:cat>
            <c:multiLvlStrRef>
              <c:f>'EL GEN - Time'!$B$7:$C$31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'EL GEN - Time'!$M$7:$M$31</c:f>
              <c:numCache>
                <c:formatCode>General</c:formatCode>
                <c:ptCount val="24"/>
                <c:pt idx="0">
                  <c:v>2.4943378995433827</c:v>
                </c:pt>
                <c:pt idx="2">
                  <c:v>0.55134246575342505</c:v>
                </c:pt>
                <c:pt idx="6">
                  <c:v>1.6466666666666701</c:v>
                </c:pt>
                <c:pt idx="7">
                  <c:v>0.72</c:v>
                </c:pt>
                <c:pt idx="8">
                  <c:v>1.2622465753424659</c:v>
                </c:pt>
                <c:pt idx="9">
                  <c:v>2.10666666666667</c:v>
                </c:pt>
                <c:pt idx="10">
                  <c:v>2.10666666666667</c:v>
                </c:pt>
                <c:pt idx="11">
                  <c:v>3.7533333333333401</c:v>
                </c:pt>
                <c:pt idx="12">
                  <c:v>1.6466666666666701</c:v>
                </c:pt>
                <c:pt idx="13">
                  <c:v>3.3031415525114198</c:v>
                </c:pt>
                <c:pt idx="16">
                  <c:v>3.7533333333333401</c:v>
                </c:pt>
                <c:pt idx="17">
                  <c:v>1.2622465753424659</c:v>
                </c:pt>
                <c:pt idx="20">
                  <c:v>1.0143561643835617</c:v>
                </c:pt>
              </c:numCache>
            </c:numRef>
          </c:val>
          <c:extLst>
            <c:ext xmlns:c16="http://schemas.microsoft.com/office/drawing/2014/chart" uri="{C3380CC4-5D6E-409C-BE32-E72D297353CC}">
              <c16:uniqueId val="{00000000-1A66-430B-B2F7-435F8759C27F}"/>
            </c:ext>
          </c:extLst>
        </c:ser>
        <c:dLbls>
          <c:showLegendKey val="0"/>
          <c:showVal val="0"/>
          <c:showCatName val="0"/>
          <c:showSerName val="0"/>
          <c:showPercent val="0"/>
          <c:showBubbleSize val="0"/>
        </c:dLbls>
        <c:axId val="267784408"/>
        <c:axId val="267754600"/>
      </c:areaChart>
      <c:catAx>
        <c:axId val="267784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54600"/>
        <c:crosses val="autoZero"/>
        <c:auto val="1"/>
        <c:lblAlgn val="ctr"/>
        <c:lblOffset val="100"/>
        <c:noMultiLvlLbl val="0"/>
      </c:catAx>
      <c:valAx>
        <c:axId val="267754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8440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Annual!PivotTable2</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s>
    <c:plotArea>
      <c:layout/>
      <c:barChart>
        <c:barDir val="col"/>
        <c:grouping val="stacked"/>
        <c:varyColors val="0"/>
        <c:ser>
          <c:idx val="0"/>
          <c:order val="0"/>
          <c:tx>
            <c:strRef>
              <c:f>'HE GEN - Annual'!$D$2:$D$3</c:f>
              <c:strCache>
                <c:ptCount val="1"/>
                <c:pt idx="0">
                  <c:v>ELECTRIC</c:v>
                </c:pt>
              </c:strCache>
            </c:strRef>
          </c:tx>
          <c:spPr>
            <a:solidFill>
              <a:schemeClr val="accent1"/>
            </a:solidFill>
            <a:ln>
              <a:noFill/>
            </a:ln>
            <a:effectLst/>
          </c:spPr>
          <c:invertIfNegative val="0"/>
          <c:cat>
            <c:multiLvlStrRef>
              <c:f>'HE GEN - Annual'!$B$4:$C$20</c:f>
              <c:multiLvlStrCache>
                <c:ptCount val="16"/>
                <c:lvl>
                  <c:pt idx="0">
                    <c:v>2016</c:v>
                  </c:pt>
                  <c:pt idx="1">
                    <c:v>2030</c:v>
                  </c:pt>
                  <c:pt idx="2">
                    <c:v>2016</c:v>
                  </c:pt>
                  <c:pt idx="3">
                    <c:v>2030</c:v>
                  </c:pt>
                  <c:pt idx="4">
                    <c:v>2016</c:v>
                  </c:pt>
                  <c:pt idx="5">
                    <c:v>2030</c:v>
                  </c:pt>
                  <c:pt idx="6">
                    <c:v>2016</c:v>
                  </c:pt>
                  <c:pt idx="7">
                    <c:v>2030</c:v>
                  </c:pt>
                  <c:pt idx="8">
                    <c:v>2016</c:v>
                  </c:pt>
                  <c:pt idx="9">
                    <c:v>2030</c:v>
                  </c:pt>
                  <c:pt idx="10">
                    <c:v>2016</c:v>
                  </c:pt>
                  <c:pt idx="11">
                    <c:v>2030</c:v>
                  </c:pt>
                  <c:pt idx="12">
                    <c:v>2016</c:v>
                  </c:pt>
                  <c:pt idx="13">
                    <c:v>2030</c:v>
                  </c:pt>
                  <c:pt idx="14">
                    <c:v>2016</c:v>
                  </c:pt>
                  <c:pt idx="15">
                    <c:v>2030</c:v>
                  </c:pt>
                </c:lvl>
                <c:lvl>
                  <c:pt idx="0">
                    <c:v>DENMARK</c:v>
                  </c:pt>
                  <c:pt idx="2">
                    <c:v>GERMANY</c:v>
                  </c:pt>
                  <c:pt idx="4">
                    <c:v>NORWAY</c:v>
                  </c:pt>
                  <c:pt idx="6">
                    <c:v>SWEDEN</c:v>
                  </c:pt>
                  <c:pt idx="8">
                    <c:v>ESTONIA</c:v>
                  </c:pt>
                  <c:pt idx="10">
                    <c:v>LITHUANIA</c:v>
                  </c:pt>
                  <c:pt idx="12">
                    <c:v>POLAND</c:v>
                  </c:pt>
                  <c:pt idx="14">
                    <c:v>FINLAND</c:v>
                  </c:pt>
                </c:lvl>
              </c:multiLvlStrCache>
            </c:multiLvlStrRef>
          </c:cat>
          <c:val>
            <c:numRef>
              <c:f>'HE GEN - Annual'!$D$4:$D$20</c:f>
              <c:numCache>
                <c:formatCode>General</c:formatCode>
                <c:ptCount val="16"/>
                <c:pt idx="0">
                  <c:v>0.13505291999999997</c:v>
                </c:pt>
                <c:pt idx="1">
                  <c:v>3.4996564424435195</c:v>
                </c:pt>
                <c:pt idx="2">
                  <c:v>5.3349930489067603E-2</c:v>
                </c:pt>
                <c:pt idx="3">
                  <c:v>0.1546651</c:v>
                </c:pt>
                <c:pt idx="4">
                  <c:v>0.1908851504909885</c:v>
                </c:pt>
                <c:pt idx="5">
                  <c:v>2.1378802796705223</c:v>
                </c:pt>
                <c:pt idx="6">
                  <c:v>2.3857965199271454</c:v>
                </c:pt>
                <c:pt idx="7">
                  <c:v>3.2771266992446639</c:v>
                </c:pt>
                <c:pt idx="9">
                  <c:v>1.747017875063831</c:v>
                </c:pt>
                <c:pt idx="14">
                  <c:v>0.562392</c:v>
                </c:pt>
                <c:pt idx="15">
                  <c:v>30.336828694796733</c:v>
                </c:pt>
              </c:numCache>
            </c:numRef>
          </c:val>
          <c:extLst>
            <c:ext xmlns:c16="http://schemas.microsoft.com/office/drawing/2014/chart" uri="{C3380CC4-5D6E-409C-BE32-E72D297353CC}">
              <c16:uniqueId val="{00000000-C23E-490F-98BC-81548CC429A8}"/>
            </c:ext>
          </c:extLst>
        </c:ser>
        <c:ser>
          <c:idx val="1"/>
          <c:order val="1"/>
          <c:tx>
            <c:strRef>
              <c:f>'HE GEN - Annual'!$E$2:$E$3</c:f>
              <c:strCache>
                <c:ptCount val="1"/>
                <c:pt idx="0">
                  <c:v>MUNIWASTE</c:v>
                </c:pt>
              </c:strCache>
            </c:strRef>
          </c:tx>
          <c:spPr>
            <a:solidFill>
              <a:schemeClr val="accent2"/>
            </a:solidFill>
            <a:ln>
              <a:noFill/>
            </a:ln>
            <a:effectLst/>
          </c:spPr>
          <c:invertIfNegative val="0"/>
          <c:cat>
            <c:multiLvlStrRef>
              <c:f>'HE GEN - Annual'!$B$4:$C$20</c:f>
              <c:multiLvlStrCache>
                <c:ptCount val="16"/>
                <c:lvl>
                  <c:pt idx="0">
                    <c:v>2016</c:v>
                  </c:pt>
                  <c:pt idx="1">
                    <c:v>2030</c:v>
                  </c:pt>
                  <c:pt idx="2">
                    <c:v>2016</c:v>
                  </c:pt>
                  <c:pt idx="3">
                    <c:v>2030</c:v>
                  </c:pt>
                  <c:pt idx="4">
                    <c:v>2016</c:v>
                  </c:pt>
                  <c:pt idx="5">
                    <c:v>2030</c:v>
                  </c:pt>
                  <c:pt idx="6">
                    <c:v>2016</c:v>
                  </c:pt>
                  <c:pt idx="7">
                    <c:v>2030</c:v>
                  </c:pt>
                  <c:pt idx="8">
                    <c:v>2016</c:v>
                  </c:pt>
                  <c:pt idx="9">
                    <c:v>2030</c:v>
                  </c:pt>
                  <c:pt idx="10">
                    <c:v>2016</c:v>
                  </c:pt>
                  <c:pt idx="11">
                    <c:v>2030</c:v>
                  </c:pt>
                  <c:pt idx="12">
                    <c:v>2016</c:v>
                  </c:pt>
                  <c:pt idx="13">
                    <c:v>2030</c:v>
                  </c:pt>
                  <c:pt idx="14">
                    <c:v>2016</c:v>
                  </c:pt>
                  <c:pt idx="15">
                    <c:v>2030</c:v>
                  </c:pt>
                </c:lvl>
                <c:lvl>
                  <c:pt idx="0">
                    <c:v>DENMARK</c:v>
                  </c:pt>
                  <c:pt idx="2">
                    <c:v>GERMANY</c:v>
                  </c:pt>
                  <c:pt idx="4">
                    <c:v>NORWAY</c:v>
                  </c:pt>
                  <c:pt idx="6">
                    <c:v>SWEDEN</c:v>
                  </c:pt>
                  <c:pt idx="8">
                    <c:v>ESTONIA</c:v>
                  </c:pt>
                  <c:pt idx="10">
                    <c:v>LITHUANIA</c:v>
                  </c:pt>
                  <c:pt idx="12">
                    <c:v>POLAND</c:v>
                  </c:pt>
                  <c:pt idx="14">
                    <c:v>FINLAND</c:v>
                  </c:pt>
                </c:lvl>
              </c:multiLvlStrCache>
            </c:multiLvlStrRef>
          </c:cat>
          <c:val>
            <c:numRef>
              <c:f>'HE GEN - Annual'!$E$4:$E$20</c:f>
              <c:numCache>
                <c:formatCode>General</c:formatCode>
                <c:ptCount val="16"/>
                <c:pt idx="0">
                  <c:v>4.8968276553000791</c:v>
                </c:pt>
                <c:pt idx="1">
                  <c:v>1.5630581524357452</c:v>
                </c:pt>
                <c:pt idx="2">
                  <c:v>0.78486666432912</c:v>
                </c:pt>
                <c:pt idx="3">
                  <c:v>13.180061877995938</c:v>
                </c:pt>
                <c:pt idx="4">
                  <c:v>2.2363599014949886</c:v>
                </c:pt>
                <c:pt idx="5">
                  <c:v>2.3012602890322542</c:v>
                </c:pt>
                <c:pt idx="6">
                  <c:v>15.724833200714238</c:v>
                </c:pt>
                <c:pt idx="7">
                  <c:v>15.298417015128017</c:v>
                </c:pt>
                <c:pt idx="8">
                  <c:v>0.29783999999999999</c:v>
                </c:pt>
                <c:pt idx="9">
                  <c:v>0.29783999999999999</c:v>
                </c:pt>
                <c:pt idx="10">
                  <c:v>2.5841840458597689</c:v>
                </c:pt>
                <c:pt idx="11">
                  <c:v>2.5841840458597689</c:v>
                </c:pt>
                <c:pt idx="12">
                  <c:v>1.2410000000000001</c:v>
                </c:pt>
                <c:pt idx="13">
                  <c:v>23.389199999999999</c:v>
                </c:pt>
              </c:numCache>
            </c:numRef>
          </c:val>
          <c:extLst>
            <c:ext xmlns:c16="http://schemas.microsoft.com/office/drawing/2014/chart" uri="{C3380CC4-5D6E-409C-BE32-E72D297353CC}">
              <c16:uniqueId val="{00000000-CC11-4F5E-BB3F-4E87481F6FEA}"/>
            </c:ext>
          </c:extLst>
        </c:ser>
        <c:ser>
          <c:idx val="2"/>
          <c:order val="2"/>
          <c:tx>
            <c:strRef>
              <c:f>'HE GEN - Annual'!$F$2:$F$3</c:f>
              <c:strCache>
                <c:ptCount val="1"/>
                <c:pt idx="0">
                  <c:v>WOODWASTE</c:v>
                </c:pt>
              </c:strCache>
            </c:strRef>
          </c:tx>
          <c:spPr>
            <a:solidFill>
              <a:schemeClr val="accent3"/>
            </a:solidFill>
            <a:ln>
              <a:noFill/>
            </a:ln>
            <a:effectLst/>
          </c:spPr>
          <c:invertIfNegative val="0"/>
          <c:cat>
            <c:multiLvlStrRef>
              <c:f>'HE GEN - Annual'!$B$4:$C$20</c:f>
              <c:multiLvlStrCache>
                <c:ptCount val="16"/>
                <c:lvl>
                  <c:pt idx="0">
                    <c:v>2016</c:v>
                  </c:pt>
                  <c:pt idx="1">
                    <c:v>2030</c:v>
                  </c:pt>
                  <c:pt idx="2">
                    <c:v>2016</c:v>
                  </c:pt>
                  <c:pt idx="3">
                    <c:v>2030</c:v>
                  </c:pt>
                  <c:pt idx="4">
                    <c:v>2016</c:v>
                  </c:pt>
                  <c:pt idx="5">
                    <c:v>2030</c:v>
                  </c:pt>
                  <c:pt idx="6">
                    <c:v>2016</c:v>
                  </c:pt>
                  <c:pt idx="7">
                    <c:v>2030</c:v>
                  </c:pt>
                  <c:pt idx="8">
                    <c:v>2016</c:v>
                  </c:pt>
                  <c:pt idx="9">
                    <c:v>2030</c:v>
                  </c:pt>
                  <c:pt idx="10">
                    <c:v>2016</c:v>
                  </c:pt>
                  <c:pt idx="11">
                    <c:v>2030</c:v>
                  </c:pt>
                  <c:pt idx="12">
                    <c:v>2016</c:v>
                  </c:pt>
                  <c:pt idx="13">
                    <c:v>2030</c:v>
                  </c:pt>
                  <c:pt idx="14">
                    <c:v>2016</c:v>
                  </c:pt>
                  <c:pt idx="15">
                    <c:v>2030</c:v>
                  </c:pt>
                </c:lvl>
                <c:lvl>
                  <c:pt idx="0">
                    <c:v>DENMARK</c:v>
                  </c:pt>
                  <c:pt idx="2">
                    <c:v>GERMANY</c:v>
                  </c:pt>
                  <c:pt idx="4">
                    <c:v>NORWAY</c:v>
                  </c:pt>
                  <c:pt idx="6">
                    <c:v>SWEDEN</c:v>
                  </c:pt>
                  <c:pt idx="8">
                    <c:v>ESTONIA</c:v>
                  </c:pt>
                  <c:pt idx="10">
                    <c:v>LITHUANIA</c:v>
                  </c:pt>
                  <c:pt idx="12">
                    <c:v>POLAND</c:v>
                  </c:pt>
                  <c:pt idx="14">
                    <c:v>FINLAND</c:v>
                  </c:pt>
                </c:lvl>
              </c:multiLvlStrCache>
            </c:multiLvlStrRef>
          </c:cat>
          <c:val>
            <c:numRef>
              <c:f>'HE GEN - Annual'!$F$4:$F$20</c:f>
              <c:numCache>
                <c:formatCode>General</c:formatCode>
                <c:ptCount val="16"/>
                <c:pt idx="0">
                  <c:v>0.70805328000000001</c:v>
                </c:pt>
                <c:pt idx="1">
                  <c:v>0.36720168000000003</c:v>
                </c:pt>
                <c:pt idx="4">
                  <c:v>0.42832162069307866</c:v>
                </c:pt>
                <c:pt idx="5">
                  <c:v>0.87711803784119102</c:v>
                </c:pt>
                <c:pt idx="6">
                  <c:v>24.184981014618725</c:v>
                </c:pt>
                <c:pt idx="7">
                  <c:v>22.51890020410822</c:v>
                </c:pt>
                <c:pt idx="8">
                  <c:v>0.62339731578947399</c:v>
                </c:pt>
                <c:pt idx="9">
                  <c:v>0.67897245676164097</c:v>
                </c:pt>
                <c:pt idx="10">
                  <c:v>0.23974736842105299</c:v>
                </c:pt>
                <c:pt idx="11">
                  <c:v>0.119297368421053</c:v>
                </c:pt>
                <c:pt idx="14">
                  <c:v>6.14284725925926</c:v>
                </c:pt>
                <c:pt idx="15">
                  <c:v>6.14284725925926</c:v>
                </c:pt>
              </c:numCache>
            </c:numRef>
          </c:val>
          <c:extLst>
            <c:ext xmlns:c16="http://schemas.microsoft.com/office/drawing/2014/chart" uri="{C3380CC4-5D6E-409C-BE32-E72D297353CC}">
              <c16:uniqueId val="{00000001-CC11-4F5E-BB3F-4E87481F6FEA}"/>
            </c:ext>
          </c:extLst>
        </c:ser>
        <c:ser>
          <c:idx val="3"/>
          <c:order val="3"/>
          <c:tx>
            <c:strRef>
              <c:f>'HE GEN - Annual'!$G$2:$G$3</c:f>
              <c:strCache>
                <c:ptCount val="1"/>
                <c:pt idx="0">
                  <c:v>WASTEHEAT</c:v>
                </c:pt>
              </c:strCache>
            </c:strRef>
          </c:tx>
          <c:spPr>
            <a:solidFill>
              <a:schemeClr val="accent4"/>
            </a:solidFill>
            <a:ln>
              <a:noFill/>
            </a:ln>
            <a:effectLst/>
          </c:spPr>
          <c:invertIfNegative val="0"/>
          <c:cat>
            <c:multiLvlStrRef>
              <c:f>'HE GEN - Annual'!$B$4:$C$20</c:f>
              <c:multiLvlStrCache>
                <c:ptCount val="16"/>
                <c:lvl>
                  <c:pt idx="0">
                    <c:v>2016</c:v>
                  </c:pt>
                  <c:pt idx="1">
                    <c:v>2030</c:v>
                  </c:pt>
                  <c:pt idx="2">
                    <c:v>2016</c:v>
                  </c:pt>
                  <c:pt idx="3">
                    <c:v>2030</c:v>
                  </c:pt>
                  <c:pt idx="4">
                    <c:v>2016</c:v>
                  </c:pt>
                  <c:pt idx="5">
                    <c:v>2030</c:v>
                  </c:pt>
                  <c:pt idx="6">
                    <c:v>2016</c:v>
                  </c:pt>
                  <c:pt idx="7">
                    <c:v>2030</c:v>
                  </c:pt>
                  <c:pt idx="8">
                    <c:v>2016</c:v>
                  </c:pt>
                  <c:pt idx="9">
                    <c:v>2030</c:v>
                  </c:pt>
                  <c:pt idx="10">
                    <c:v>2016</c:v>
                  </c:pt>
                  <c:pt idx="11">
                    <c:v>2030</c:v>
                  </c:pt>
                  <c:pt idx="12">
                    <c:v>2016</c:v>
                  </c:pt>
                  <c:pt idx="13">
                    <c:v>2030</c:v>
                  </c:pt>
                  <c:pt idx="14">
                    <c:v>2016</c:v>
                  </c:pt>
                  <c:pt idx="15">
                    <c:v>2030</c:v>
                  </c:pt>
                </c:lvl>
                <c:lvl>
                  <c:pt idx="0">
                    <c:v>DENMARK</c:v>
                  </c:pt>
                  <c:pt idx="2">
                    <c:v>GERMANY</c:v>
                  </c:pt>
                  <c:pt idx="4">
                    <c:v>NORWAY</c:v>
                  </c:pt>
                  <c:pt idx="6">
                    <c:v>SWEDEN</c:v>
                  </c:pt>
                  <c:pt idx="8">
                    <c:v>ESTONIA</c:v>
                  </c:pt>
                  <c:pt idx="10">
                    <c:v>LITHUANIA</c:v>
                  </c:pt>
                  <c:pt idx="12">
                    <c:v>POLAND</c:v>
                  </c:pt>
                  <c:pt idx="14">
                    <c:v>FINLAND</c:v>
                  </c:pt>
                </c:lvl>
              </c:multiLvlStrCache>
            </c:multiLvlStrRef>
          </c:cat>
          <c:val>
            <c:numRef>
              <c:f>'HE GEN - Annual'!$G$4:$G$20</c:f>
              <c:numCache>
                <c:formatCode>General</c:formatCode>
                <c:ptCount val="16"/>
                <c:pt idx="0">
                  <c:v>2.9823420000000005</c:v>
                </c:pt>
                <c:pt idx="1">
                  <c:v>0.76220759999999999</c:v>
                </c:pt>
                <c:pt idx="4">
                  <c:v>0.18840353579019692</c:v>
                </c:pt>
                <c:pt idx="5">
                  <c:v>0.20307938186813113</c:v>
                </c:pt>
                <c:pt idx="6">
                  <c:v>5.0444379525783249</c:v>
                </c:pt>
                <c:pt idx="7">
                  <c:v>4.8176990119516887</c:v>
                </c:pt>
                <c:pt idx="14">
                  <c:v>1.9283832417582336</c:v>
                </c:pt>
                <c:pt idx="15">
                  <c:v>1.9283832417582336</c:v>
                </c:pt>
              </c:numCache>
            </c:numRef>
          </c:val>
          <c:extLst>
            <c:ext xmlns:c16="http://schemas.microsoft.com/office/drawing/2014/chart" uri="{C3380CC4-5D6E-409C-BE32-E72D297353CC}">
              <c16:uniqueId val="{00000002-CC11-4F5E-BB3F-4E87481F6FEA}"/>
            </c:ext>
          </c:extLst>
        </c:ser>
        <c:ser>
          <c:idx val="4"/>
          <c:order val="4"/>
          <c:tx>
            <c:strRef>
              <c:f>'HE GEN - Annual'!$H$2:$H$3</c:f>
              <c:strCache>
                <c:ptCount val="1"/>
                <c:pt idx="0">
                  <c:v>NATGAS</c:v>
                </c:pt>
              </c:strCache>
            </c:strRef>
          </c:tx>
          <c:spPr>
            <a:solidFill>
              <a:schemeClr val="accent5"/>
            </a:solidFill>
            <a:ln>
              <a:noFill/>
            </a:ln>
            <a:effectLst/>
          </c:spPr>
          <c:invertIfNegative val="0"/>
          <c:cat>
            <c:multiLvlStrRef>
              <c:f>'HE GEN - Annual'!$B$4:$C$20</c:f>
              <c:multiLvlStrCache>
                <c:ptCount val="16"/>
                <c:lvl>
                  <c:pt idx="0">
                    <c:v>2016</c:v>
                  </c:pt>
                  <c:pt idx="1">
                    <c:v>2030</c:v>
                  </c:pt>
                  <c:pt idx="2">
                    <c:v>2016</c:v>
                  </c:pt>
                  <c:pt idx="3">
                    <c:v>2030</c:v>
                  </c:pt>
                  <c:pt idx="4">
                    <c:v>2016</c:v>
                  </c:pt>
                  <c:pt idx="5">
                    <c:v>2030</c:v>
                  </c:pt>
                  <c:pt idx="6">
                    <c:v>2016</c:v>
                  </c:pt>
                  <c:pt idx="7">
                    <c:v>2030</c:v>
                  </c:pt>
                  <c:pt idx="8">
                    <c:v>2016</c:v>
                  </c:pt>
                  <c:pt idx="9">
                    <c:v>2030</c:v>
                  </c:pt>
                  <c:pt idx="10">
                    <c:v>2016</c:v>
                  </c:pt>
                  <c:pt idx="11">
                    <c:v>2030</c:v>
                  </c:pt>
                  <c:pt idx="12">
                    <c:v>2016</c:v>
                  </c:pt>
                  <c:pt idx="13">
                    <c:v>2030</c:v>
                  </c:pt>
                  <c:pt idx="14">
                    <c:v>2016</c:v>
                  </c:pt>
                  <c:pt idx="15">
                    <c:v>2030</c:v>
                  </c:pt>
                </c:lvl>
                <c:lvl>
                  <c:pt idx="0">
                    <c:v>DENMARK</c:v>
                  </c:pt>
                  <c:pt idx="2">
                    <c:v>GERMANY</c:v>
                  </c:pt>
                  <c:pt idx="4">
                    <c:v>NORWAY</c:v>
                  </c:pt>
                  <c:pt idx="6">
                    <c:v>SWEDEN</c:v>
                  </c:pt>
                  <c:pt idx="8">
                    <c:v>ESTONIA</c:v>
                  </c:pt>
                  <c:pt idx="10">
                    <c:v>LITHUANIA</c:v>
                  </c:pt>
                  <c:pt idx="12">
                    <c:v>POLAND</c:v>
                  </c:pt>
                  <c:pt idx="14">
                    <c:v>FINLAND</c:v>
                  </c:pt>
                </c:lvl>
              </c:multiLvlStrCache>
            </c:multiLvlStrRef>
          </c:cat>
          <c:val>
            <c:numRef>
              <c:f>'HE GEN - Annual'!$H$4:$H$20</c:f>
              <c:numCache>
                <c:formatCode>General</c:formatCode>
                <c:ptCount val="16"/>
                <c:pt idx="0">
                  <c:v>1.2096023024292231</c:v>
                </c:pt>
                <c:pt idx="1">
                  <c:v>5.455806037394181</c:v>
                </c:pt>
                <c:pt idx="2">
                  <c:v>1.521157301219954</c:v>
                </c:pt>
                <c:pt idx="3">
                  <c:v>13.09731534709243</c:v>
                </c:pt>
                <c:pt idx="6">
                  <c:v>0.48782745793793592</c:v>
                </c:pt>
                <c:pt idx="7">
                  <c:v>0.4088479476683769</c:v>
                </c:pt>
                <c:pt idx="8">
                  <c:v>0.84541145015352992</c:v>
                </c:pt>
                <c:pt idx="9">
                  <c:v>4.2583333333333299E-2</c:v>
                </c:pt>
                <c:pt idx="11">
                  <c:v>2.1291666666666698E-2</c:v>
                </c:pt>
                <c:pt idx="13">
                  <c:v>1.6884899999999998</c:v>
                </c:pt>
                <c:pt idx="14">
                  <c:v>10.759379656889687</c:v>
                </c:pt>
              </c:numCache>
            </c:numRef>
          </c:val>
          <c:extLst>
            <c:ext xmlns:c16="http://schemas.microsoft.com/office/drawing/2014/chart" uri="{C3380CC4-5D6E-409C-BE32-E72D297353CC}">
              <c16:uniqueId val="{00000003-CC11-4F5E-BB3F-4E87481F6FEA}"/>
            </c:ext>
          </c:extLst>
        </c:ser>
        <c:ser>
          <c:idx val="5"/>
          <c:order val="5"/>
          <c:tx>
            <c:strRef>
              <c:f>'HE GEN - Annual'!$I$2:$I$3</c:f>
              <c:strCache>
                <c:ptCount val="1"/>
                <c:pt idx="0">
                  <c:v>STRAW</c:v>
                </c:pt>
              </c:strCache>
            </c:strRef>
          </c:tx>
          <c:spPr>
            <a:solidFill>
              <a:schemeClr val="accent6"/>
            </a:solidFill>
            <a:ln>
              <a:noFill/>
            </a:ln>
            <a:effectLst/>
          </c:spPr>
          <c:invertIfNegative val="0"/>
          <c:cat>
            <c:multiLvlStrRef>
              <c:f>'HE GEN - Annual'!$B$4:$C$20</c:f>
              <c:multiLvlStrCache>
                <c:ptCount val="16"/>
                <c:lvl>
                  <c:pt idx="0">
                    <c:v>2016</c:v>
                  </c:pt>
                  <c:pt idx="1">
                    <c:v>2030</c:v>
                  </c:pt>
                  <c:pt idx="2">
                    <c:v>2016</c:v>
                  </c:pt>
                  <c:pt idx="3">
                    <c:v>2030</c:v>
                  </c:pt>
                  <c:pt idx="4">
                    <c:v>2016</c:v>
                  </c:pt>
                  <c:pt idx="5">
                    <c:v>2030</c:v>
                  </c:pt>
                  <c:pt idx="6">
                    <c:v>2016</c:v>
                  </c:pt>
                  <c:pt idx="7">
                    <c:v>2030</c:v>
                  </c:pt>
                  <c:pt idx="8">
                    <c:v>2016</c:v>
                  </c:pt>
                  <c:pt idx="9">
                    <c:v>2030</c:v>
                  </c:pt>
                  <c:pt idx="10">
                    <c:v>2016</c:v>
                  </c:pt>
                  <c:pt idx="11">
                    <c:v>2030</c:v>
                  </c:pt>
                  <c:pt idx="12">
                    <c:v>2016</c:v>
                  </c:pt>
                  <c:pt idx="13">
                    <c:v>2030</c:v>
                  </c:pt>
                  <c:pt idx="14">
                    <c:v>2016</c:v>
                  </c:pt>
                  <c:pt idx="15">
                    <c:v>2030</c:v>
                  </c:pt>
                </c:lvl>
                <c:lvl>
                  <c:pt idx="0">
                    <c:v>DENMARK</c:v>
                  </c:pt>
                  <c:pt idx="2">
                    <c:v>GERMANY</c:v>
                  </c:pt>
                  <c:pt idx="4">
                    <c:v>NORWAY</c:v>
                  </c:pt>
                  <c:pt idx="6">
                    <c:v>SWEDEN</c:v>
                  </c:pt>
                  <c:pt idx="8">
                    <c:v>ESTONIA</c:v>
                  </c:pt>
                  <c:pt idx="10">
                    <c:v>LITHUANIA</c:v>
                  </c:pt>
                  <c:pt idx="12">
                    <c:v>POLAND</c:v>
                  </c:pt>
                  <c:pt idx="14">
                    <c:v>FINLAND</c:v>
                  </c:pt>
                </c:lvl>
              </c:multiLvlStrCache>
            </c:multiLvlStrRef>
          </c:cat>
          <c:val>
            <c:numRef>
              <c:f>'HE GEN - Annual'!$I$4:$I$20</c:f>
              <c:numCache>
                <c:formatCode>General</c:formatCode>
                <c:ptCount val="16"/>
                <c:pt idx="0">
                  <c:v>3.4923896536441386</c:v>
                </c:pt>
                <c:pt idx="1">
                  <c:v>2.1722598109756692</c:v>
                </c:pt>
                <c:pt idx="6">
                  <c:v>2.5595625000000002E-3</c:v>
                </c:pt>
                <c:pt idx="7">
                  <c:v>9.1250000000000001E-4</c:v>
                </c:pt>
                <c:pt idx="13">
                  <c:v>38.713339422428106</c:v>
                </c:pt>
              </c:numCache>
            </c:numRef>
          </c:val>
          <c:extLst>
            <c:ext xmlns:c16="http://schemas.microsoft.com/office/drawing/2014/chart" uri="{C3380CC4-5D6E-409C-BE32-E72D297353CC}">
              <c16:uniqueId val="{00000004-CC11-4F5E-BB3F-4E87481F6FEA}"/>
            </c:ext>
          </c:extLst>
        </c:ser>
        <c:ser>
          <c:idx val="6"/>
          <c:order val="6"/>
          <c:tx>
            <c:strRef>
              <c:f>'HE GEN - Annual'!$J$2:$J$3</c:f>
              <c:strCache>
                <c:ptCount val="1"/>
                <c:pt idx="0">
                  <c:v>WOODCHIPS</c:v>
                </c:pt>
              </c:strCache>
            </c:strRef>
          </c:tx>
          <c:spPr>
            <a:solidFill>
              <a:schemeClr val="accent1">
                <a:lumMod val="60000"/>
              </a:schemeClr>
            </a:solidFill>
            <a:ln>
              <a:noFill/>
            </a:ln>
            <a:effectLst/>
          </c:spPr>
          <c:invertIfNegative val="0"/>
          <c:cat>
            <c:multiLvlStrRef>
              <c:f>'HE GEN - Annual'!$B$4:$C$20</c:f>
              <c:multiLvlStrCache>
                <c:ptCount val="16"/>
                <c:lvl>
                  <c:pt idx="0">
                    <c:v>2016</c:v>
                  </c:pt>
                  <c:pt idx="1">
                    <c:v>2030</c:v>
                  </c:pt>
                  <c:pt idx="2">
                    <c:v>2016</c:v>
                  </c:pt>
                  <c:pt idx="3">
                    <c:v>2030</c:v>
                  </c:pt>
                  <c:pt idx="4">
                    <c:v>2016</c:v>
                  </c:pt>
                  <c:pt idx="5">
                    <c:v>2030</c:v>
                  </c:pt>
                  <c:pt idx="6">
                    <c:v>2016</c:v>
                  </c:pt>
                  <c:pt idx="7">
                    <c:v>2030</c:v>
                  </c:pt>
                  <c:pt idx="8">
                    <c:v>2016</c:v>
                  </c:pt>
                  <c:pt idx="9">
                    <c:v>2030</c:v>
                  </c:pt>
                  <c:pt idx="10">
                    <c:v>2016</c:v>
                  </c:pt>
                  <c:pt idx="11">
                    <c:v>2030</c:v>
                  </c:pt>
                  <c:pt idx="12">
                    <c:v>2016</c:v>
                  </c:pt>
                  <c:pt idx="13">
                    <c:v>2030</c:v>
                  </c:pt>
                  <c:pt idx="14">
                    <c:v>2016</c:v>
                  </c:pt>
                  <c:pt idx="15">
                    <c:v>2030</c:v>
                  </c:pt>
                </c:lvl>
                <c:lvl>
                  <c:pt idx="0">
                    <c:v>DENMARK</c:v>
                  </c:pt>
                  <c:pt idx="2">
                    <c:v>GERMANY</c:v>
                  </c:pt>
                  <c:pt idx="4">
                    <c:v>NORWAY</c:v>
                  </c:pt>
                  <c:pt idx="6">
                    <c:v>SWEDEN</c:v>
                  </c:pt>
                  <c:pt idx="8">
                    <c:v>ESTONIA</c:v>
                  </c:pt>
                  <c:pt idx="10">
                    <c:v>LITHUANIA</c:v>
                  </c:pt>
                  <c:pt idx="12">
                    <c:v>POLAND</c:v>
                  </c:pt>
                  <c:pt idx="14">
                    <c:v>FINLAND</c:v>
                  </c:pt>
                </c:lvl>
              </c:multiLvlStrCache>
            </c:multiLvlStrRef>
          </c:cat>
          <c:val>
            <c:numRef>
              <c:f>'HE GEN - Annual'!$J$4:$J$20</c:f>
              <c:numCache>
                <c:formatCode>General</c:formatCode>
                <c:ptCount val="16"/>
                <c:pt idx="0">
                  <c:v>5.2866637643270149</c:v>
                </c:pt>
                <c:pt idx="1">
                  <c:v>10.869047103901307</c:v>
                </c:pt>
                <c:pt idx="6">
                  <c:v>0.56825413951278569</c:v>
                </c:pt>
                <c:pt idx="7">
                  <c:v>0.51917827425837726</c:v>
                </c:pt>
                <c:pt idx="14">
                  <c:v>3.4281424493207551</c:v>
                </c:pt>
                <c:pt idx="15">
                  <c:v>6.7117050247415371</c:v>
                </c:pt>
              </c:numCache>
            </c:numRef>
          </c:val>
          <c:extLst>
            <c:ext xmlns:c16="http://schemas.microsoft.com/office/drawing/2014/chart" uri="{C3380CC4-5D6E-409C-BE32-E72D297353CC}">
              <c16:uniqueId val="{00000005-CC11-4F5E-BB3F-4E87481F6FEA}"/>
            </c:ext>
          </c:extLst>
        </c:ser>
        <c:ser>
          <c:idx val="7"/>
          <c:order val="7"/>
          <c:tx>
            <c:strRef>
              <c:f>'HE GEN - Annual'!$K$2:$K$3</c:f>
              <c:strCache>
                <c:ptCount val="1"/>
                <c:pt idx="0">
                  <c:v>LPG</c:v>
                </c:pt>
              </c:strCache>
            </c:strRef>
          </c:tx>
          <c:spPr>
            <a:solidFill>
              <a:schemeClr val="accent2">
                <a:lumMod val="60000"/>
              </a:schemeClr>
            </a:solidFill>
            <a:ln>
              <a:noFill/>
            </a:ln>
            <a:effectLst/>
          </c:spPr>
          <c:invertIfNegative val="0"/>
          <c:cat>
            <c:multiLvlStrRef>
              <c:f>'HE GEN - Annual'!$B$4:$C$20</c:f>
              <c:multiLvlStrCache>
                <c:ptCount val="16"/>
                <c:lvl>
                  <c:pt idx="0">
                    <c:v>2016</c:v>
                  </c:pt>
                  <c:pt idx="1">
                    <c:v>2030</c:v>
                  </c:pt>
                  <c:pt idx="2">
                    <c:v>2016</c:v>
                  </c:pt>
                  <c:pt idx="3">
                    <c:v>2030</c:v>
                  </c:pt>
                  <c:pt idx="4">
                    <c:v>2016</c:v>
                  </c:pt>
                  <c:pt idx="5">
                    <c:v>2030</c:v>
                  </c:pt>
                  <c:pt idx="6">
                    <c:v>2016</c:v>
                  </c:pt>
                  <c:pt idx="7">
                    <c:v>2030</c:v>
                  </c:pt>
                  <c:pt idx="8">
                    <c:v>2016</c:v>
                  </c:pt>
                  <c:pt idx="9">
                    <c:v>2030</c:v>
                  </c:pt>
                  <c:pt idx="10">
                    <c:v>2016</c:v>
                  </c:pt>
                  <c:pt idx="11">
                    <c:v>2030</c:v>
                  </c:pt>
                  <c:pt idx="12">
                    <c:v>2016</c:v>
                  </c:pt>
                  <c:pt idx="13">
                    <c:v>2030</c:v>
                  </c:pt>
                  <c:pt idx="14">
                    <c:v>2016</c:v>
                  </c:pt>
                  <c:pt idx="15">
                    <c:v>2030</c:v>
                  </c:pt>
                </c:lvl>
                <c:lvl>
                  <c:pt idx="0">
                    <c:v>DENMARK</c:v>
                  </c:pt>
                  <c:pt idx="2">
                    <c:v>GERMANY</c:v>
                  </c:pt>
                  <c:pt idx="4">
                    <c:v>NORWAY</c:v>
                  </c:pt>
                  <c:pt idx="6">
                    <c:v>SWEDEN</c:v>
                  </c:pt>
                  <c:pt idx="8">
                    <c:v>ESTONIA</c:v>
                  </c:pt>
                  <c:pt idx="10">
                    <c:v>LITHUANIA</c:v>
                  </c:pt>
                  <c:pt idx="12">
                    <c:v>POLAND</c:v>
                  </c:pt>
                  <c:pt idx="14">
                    <c:v>FINLAND</c:v>
                  </c:pt>
                </c:lvl>
              </c:multiLvlStrCache>
            </c:multiLvlStrRef>
          </c:cat>
          <c:val>
            <c:numRef>
              <c:f>'HE GEN - Annual'!$K$4:$K$20</c:f>
              <c:numCache>
                <c:formatCode>General</c:formatCode>
                <c:ptCount val="16"/>
                <c:pt idx="4">
                  <c:v>1.6674731818862361</c:v>
                </c:pt>
                <c:pt idx="5">
                  <c:v>1.7923542394106724</c:v>
                </c:pt>
              </c:numCache>
            </c:numRef>
          </c:val>
          <c:extLst>
            <c:ext xmlns:c16="http://schemas.microsoft.com/office/drawing/2014/chart" uri="{C3380CC4-5D6E-409C-BE32-E72D297353CC}">
              <c16:uniqueId val="{00000006-CC11-4F5E-BB3F-4E87481F6FEA}"/>
            </c:ext>
          </c:extLst>
        </c:ser>
        <c:ser>
          <c:idx val="8"/>
          <c:order val="8"/>
          <c:tx>
            <c:strRef>
              <c:f>'HE GEN - Annual'!$L$2:$L$3</c:f>
              <c:strCache>
                <c:ptCount val="1"/>
                <c:pt idx="0">
                  <c:v>RECYCLEDWOOD</c:v>
                </c:pt>
              </c:strCache>
            </c:strRef>
          </c:tx>
          <c:spPr>
            <a:solidFill>
              <a:schemeClr val="accent3">
                <a:lumMod val="60000"/>
              </a:schemeClr>
            </a:solidFill>
            <a:ln>
              <a:noFill/>
            </a:ln>
            <a:effectLst/>
          </c:spPr>
          <c:invertIfNegative val="0"/>
          <c:cat>
            <c:multiLvlStrRef>
              <c:f>'HE GEN - Annual'!$B$4:$C$20</c:f>
              <c:multiLvlStrCache>
                <c:ptCount val="16"/>
                <c:lvl>
                  <c:pt idx="0">
                    <c:v>2016</c:v>
                  </c:pt>
                  <c:pt idx="1">
                    <c:v>2030</c:v>
                  </c:pt>
                  <c:pt idx="2">
                    <c:v>2016</c:v>
                  </c:pt>
                  <c:pt idx="3">
                    <c:v>2030</c:v>
                  </c:pt>
                  <c:pt idx="4">
                    <c:v>2016</c:v>
                  </c:pt>
                  <c:pt idx="5">
                    <c:v>2030</c:v>
                  </c:pt>
                  <c:pt idx="6">
                    <c:v>2016</c:v>
                  </c:pt>
                  <c:pt idx="7">
                    <c:v>2030</c:v>
                  </c:pt>
                  <c:pt idx="8">
                    <c:v>2016</c:v>
                  </c:pt>
                  <c:pt idx="9">
                    <c:v>2030</c:v>
                  </c:pt>
                  <c:pt idx="10">
                    <c:v>2016</c:v>
                  </c:pt>
                  <c:pt idx="11">
                    <c:v>2030</c:v>
                  </c:pt>
                  <c:pt idx="12">
                    <c:v>2016</c:v>
                  </c:pt>
                  <c:pt idx="13">
                    <c:v>2030</c:v>
                  </c:pt>
                  <c:pt idx="14">
                    <c:v>2016</c:v>
                  </c:pt>
                  <c:pt idx="15">
                    <c:v>2030</c:v>
                  </c:pt>
                </c:lvl>
                <c:lvl>
                  <c:pt idx="0">
                    <c:v>DENMARK</c:v>
                  </c:pt>
                  <c:pt idx="2">
                    <c:v>GERMANY</c:v>
                  </c:pt>
                  <c:pt idx="4">
                    <c:v>NORWAY</c:v>
                  </c:pt>
                  <c:pt idx="6">
                    <c:v>SWEDEN</c:v>
                  </c:pt>
                  <c:pt idx="8">
                    <c:v>ESTONIA</c:v>
                  </c:pt>
                  <c:pt idx="10">
                    <c:v>LITHUANIA</c:v>
                  </c:pt>
                  <c:pt idx="12">
                    <c:v>POLAND</c:v>
                  </c:pt>
                  <c:pt idx="14">
                    <c:v>FINLAND</c:v>
                  </c:pt>
                </c:lvl>
              </c:multiLvlStrCache>
            </c:multiLvlStrRef>
          </c:cat>
          <c:val>
            <c:numRef>
              <c:f>'HE GEN - Annual'!$L$4:$L$20</c:f>
              <c:numCache>
                <c:formatCode>General</c:formatCode>
                <c:ptCount val="16"/>
                <c:pt idx="6">
                  <c:v>1.8943671621673142</c:v>
                </c:pt>
                <c:pt idx="7">
                  <c:v>2.5201053791682106</c:v>
                </c:pt>
              </c:numCache>
            </c:numRef>
          </c:val>
          <c:extLst>
            <c:ext xmlns:c16="http://schemas.microsoft.com/office/drawing/2014/chart" uri="{C3380CC4-5D6E-409C-BE32-E72D297353CC}">
              <c16:uniqueId val="{00000007-CC11-4F5E-BB3F-4E87481F6FEA}"/>
            </c:ext>
          </c:extLst>
        </c:ser>
        <c:ser>
          <c:idx val="9"/>
          <c:order val="9"/>
          <c:tx>
            <c:strRef>
              <c:f>'HE GEN - Annual'!$M$2:$M$3</c:f>
              <c:strCache>
                <c:ptCount val="1"/>
                <c:pt idx="0">
                  <c:v>WOOD</c:v>
                </c:pt>
              </c:strCache>
            </c:strRef>
          </c:tx>
          <c:spPr>
            <a:solidFill>
              <a:schemeClr val="accent4">
                <a:lumMod val="60000"/>
              </a:schemeClr>
            </a:solidFill>
            <a:ln>
              <a:noFill/>
            </a:ln>
            <a:effectLst/>
          </c:spPr>
          <c:invertIfNegative val="0"/>
          <c:cat>
            <c:multiLvlStrRef>
              <c:f>'HE GEN - Annual'!$B$4:$C$20</c:f>
              <c:multiLvlStrCache>
                <c:ptCount val="16"/>
                <c:lvl>
                  <c:pt idx="0">
                    <c:v>2016</c:v>
                  </c:pt>
                  <c:pt idx="1">
                    <c:v>2030</c:v>
                  </c:pt>
                  <c:pt idx="2">
                    <c:v>2016</c:v>
                  </c:pt>
                  <c:pt idx="3">
                    <c:v>2030</c:v>
                  </c:pt>
                  <c:pt idx="4">
                    <c:v>2016</c:v>
                  </c:pt>
                  <c:pt idx="5">
                    <c:v>2030</c:v>
                  </c:pt>
                  <c:pt idx="6">
                    <c:v>2016</c:v>
                  </c:pt>
                  <c:pt idx="7">
                    <c:v>2030</c:v>
                  </c:pt>
                  <c:pt idx="8">
                    <c:v>2016</c:v>
                  </c:pt>
                  <c:pt idx="9">
                    <c:v>2030</c:v>
                  </c:pt>
                  <c:pt idx="10">
                    <c:v>2016</c:v>
                  </c:pt>
                  <c:pt idx="11">
                    <c:v>2030</c:v>
                  </c:pt>
                  <c:pt idx="12">
                    <c:v>2016</c:v>
                  </c:pt>
                  <c:pt idx="13">
                    <c:v>2030</c:v>
                  </c:pt>
                  <c:pt idx="14">
                    <c:v>2016</c:v>
                  </c:pt>
                  <c:pt idx="15">
                    <c:v>2030</c:v>
                  </c:pt>
                </c:lvl>
                <c:lvl>
                  <c:pt idx="0">
                    <c:v>DENMARK</c:v>
                  </c:pt>
                  <c:pt idx="2">
                    <c:v>GERMANY</c:v>
                  </c:pt>
                  <c:pt idx="4">
                    <c:v>NORWAY</c:v>
                  </c:pt>
                  <c:pt idx="6">
                    <c:v>SWEDEN</c:v>
                  </c:pt>
                  <c:pt idx="8">
                    <c:v>ESTONIA</c:v>
                  </c:pt>
                  <c:pt idx="10">
                    <c:v>LITHUANIA</c:v>
                  </c:pt>
                  <c:pt idx="12">
                    <c:v>POLAND</c:v>
                  </c:pt>
                  <c:pt idx="14">
                    <c:v>FINLAND</c:v>
                  </c:pt>
                </c:lvl>
              </c:multiLvlStrCache>
            </c:multiLvlStrRef>
          </c:cat>
          <c:val>
            <c:numRef>
              <c:f>'HE GEN - Annual'!$M$4:$M$20</c:f>
              <c:numCache>
                <c:formatCode>General</c:formatCode>
                <c:ptCount val="16"/>
                <c:pt idx="8">
                  <c:v>1.7568398831800538</c:v>
                </c:pt>
                <c:pt idx="9">
                  <c:v>1.0986171879285227</c:v>
                </c:pt>
              </c:numCache>
            </c:numRef>
          </c:val>
          <c:extLst>
            <c:ext xmlns:c16="http://schemas.microsoft.com/office/drawing/2014/chart" uri="{C3380CC4-5D6E-409C-BE32-E72D297353CC}">
              <c16:uniqueId val="{00000008-CC11-4F5E-BB3F-4E87481F6FEA}"/>
            </c:ext>
          </c:extLst>
        </c:ser>
        <c:dLbls>
          <c:showLegendKey val="0"/>
          <c:showVal val="0"/>
          <c:showCatName val="0"/>
          <c:showSerName val="0"/>
          <c:showPercent val="0"/>
          <c:showBubbleSize val="0"/>
        </c:dLbls>
        <c:gapWidth val="150"/>
        <c:overlap val="100"/>
        <c:axId val="267947144"/>
        <c:axId val="267947536"/>
      </c:barChart>
      <c:catAx>
        <c:axId val="267947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536"/>
        <c:crosses val="autoZero"/>
        <c:auto val="1"/>
        <c:lblAlgn val="ctr"/>
        <c:lblOffset val="100"/>
        <c:noMultiLvlLbl val="0"/>
      </c:catAx>
      <c:valAx>
        <c:axId val="267947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Time!PivotTable1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w="25400">
            <a:noFill/>
          </a:ln>
          <a:effectLst/>
        </c:spPr>
        <c:marker>
          <c:symbol val="none"/>
        </c:marker>
      </c:pivotFmt>
      <c:pivotFmt>
        <c:idx val="5"/>
        <c:spPr>
          <a:solidFill>
            <a:schemeClr val="accent1"/>
          </a:solidFill>
          <a:ln w="25400">
            <a:noFill/>
          </a:ln>
          <a:effectLst/>
        </c:spPr>
        <c:marker>
          <c:symbol val="none"/>
        </c:marker>
      </c:pivotFmt>
      <c:pivotFmt>
        <c:idx val="6"/>
        <c:spPr>
          <a:solidFill>
            <a:schemeClr val="accent1"/>
          </a:solidFill>
          <a:ln w="25400">
            <a:noFill/>
          </a:ln>
          <a:effectLst/>
        </c:spPr>
        <c:marker>
          <c:symbol val="none"/>
        </c:marker>
      </c:pivotFmt>
      <c:pivotFmt>
        <c:idx val="7"/>
        <c:spPr>
          <a:solidFill>
            <a:schemeClr val="accent1"/>
          </a:solidFill>
          <a:ln w="25400">
            <a:noFill/>
          </a:ln>
          <a:effectLst/>
        </c:spPr>
        <c:marker>
          <c:symbol val="none"/>
        </c:marker>
      </c:pivotFmt>
      <c:pivotFmt>
        <c:idx val="8"/>
        <c:spPr>
          <a:solidFill>
            <a:schemeClr val="accent1"/>
          </a:solidFill>
          <a:ln w="25400">
            <a:noFill/>
          </a:ln>
          <a:effectLst/>
        </c:spPr>
        <c:marker>
          <c:symbol val="none"/>
        </c:marker>
      </c:pivotFmt>
      <c:pivotFmt>
        <c:idx val="9"/>
        <c:spPr>
          <a:solidFill>
            <a:schemeClr val="accent1"/>
          </a:solidFill>
          <a:ln w="25400">
            <a:noFill/>
          </a:ln>
          <a:effectLst/>
        </c:spPr>
        <c:marker>
          <c:symbol val="none"/>
        </c:marker>
      </c:pivotFmt>
      <c:pivotFmt>
        <c:idx val="10"/>
        <c:spPr>
          <a:solidFill>
            <a:schemeClr val="accent1"/>
          </a:solidFill>
          <a:ln w="25400">
            <a:noFill/>
          </a:ln>
          <a:effectLst/>
        </c:spPr>
        <c:marker>
          <c:symbol val="none"/>
        </c:marker>
      </c:pivotFmt>
      <c:pivotFmt>
        <c:idx val="11"/>
        <c:spPr>
          <a:solidFill>
            <a:schemeClr val="accent1"/>
          </a:solidFill>
          <a:ln w="25400">
            <a:noFill/>
          </a:ln>
          <a:effectLst/>
        </c:spPr>
        <c:marker>
          <c:symbol val="none"/>
        </c:marker>
      </c:pivotFmt>
      <c:pivotFmt>
        <c:idx val="12"/>
        <c:spPr>
          <a:solidFill>
            <a:schemeClr val="accent1"/>
          </a:solidFill>
          <a:ln w="25400">
            <a:noFill/>
          </a:ln>
          <a:effectLst/>
        </c:spPr>
        <c:marker>
          <c:symbol val="none"/>
        </c:marker>
      </c:pivotFmt>
      <c:pivotFmt>
        <c:idx val="13"/>
        <c:spPr>
          <a:solidFill>
            <a:schemeClr val="accent1"/>
          </a:solidFill>
          <a:ln w="25400">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w="25400">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w="25400">
            <a:noFill/>
          </a:ln>
          <a:effectLst/>
        </c:spPr>
        <c:marker>
          <c:symbol val="none"/>
        </c:marker>
      </c:pivotFmt>
      <c:pivotFmt>
        <c:idx val="192"/>
        <c:spPr>
          <a:solidFill>
            <a:schemeClr val="accent1"/>
          </a:solidFill>
          <a:ln w="25400">
            <a:noFill/>
          </a:ln>
          <a:effectLst/>
        </c:spPr>
        <c:marker>
          <c:symbol val="none"/>
        </c:marker>
      </c:pivotFmt>
      <c:pivotFmt>
        <c:idx val="193"/>
        <c:spPr>
          <a:solidFill>
            <a:schemeClr val="accent1"/>
          </a:solidFill>
          <a:ln w="25400">
            <a:noFill/>
          </a:ln>
          <a:effectLst/>
        </c:spPr>
        <c:marker>
          <c:symbol val="none"/>
        </c:marker>
      </c:pivotFmt>
      <c:pivotFmt>
        <c:idx val="194"/>
        <c:spPr>
          <a:solidFill>
            <a:schemeClr val="accent1"/>
          </a:solidFill>
          <a:ln w="25400">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s>
    <c:plotArea>
      <c:layout/>
      <c:areaChart>
        <c:grouping val="stacked"/>
        <c:varyColors val="0"/>
        <c:ser>
          <c:idx val="0"/>
          <c:order val="0"/>
          <c:tx>
            <c:strRef>
              <c:f>'HE GEN - Time'!$E$3:$E$4</c:f>
              <c:strCache>
                <c:ptCount val="1"/>
                <c:pt idx="0">
                  <c:v>ELECTRIC</c:v>
                </c:pt>
              </c:strCache>
            </c:strRef>
          </c:tx>
          <c:spPr>
            <a:solidFill>
              <a:schemeClr val="accent1"/>
            </a:solidFill>
            <a:ln>
              <a:noFill/>
            </a:ln>
            <a:effectLst/>
          </c:spPr>
          <c:cat>
            <c:multiLvlStrRef>
              <c:f>'HE GEN - Time'!$B$5:$D$53</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'HE GEN - Time'!$E$5:$E$53</c:f>
              <c:numCache>
                <c:formatCode>General</c:formatCode>
                <c:ptCount val="48"/>
                <c:pt idx="0">
                  <c:v>119.27446365889679</c:v>
                </c:pt>
                <c:pt idx="1">
                  <c:v>118.30400618236629</c:v>
                </c:pt>
                <c:pt idx="2">
                  <c:v>119.76665138924709</c:v>
                </c:pt>
                <c:pt idx="3">
                  <c:v>133.3428298808021</c:v>
                </c:pt>
                <c:pt idx="4">
                  <c:v>156.26374573016389</c:v>
                </c:pt>
                <c:pt idx="5">
                  <c:v>273.95200685626151</c:v>
                </c:pt>
                <c:pt idx="6">
                  <c:v>555.8642054742013</c:v>
                </c:pt>
                <c:pt idx="7">
                  <c:v>641.65074307910777</c:v>
                </c:pt>
                <c:pt idx="8">
                  <c:v>640.97258479014795</c:v>
                </c:pt>
                <c:pt idx="9">
                  <c:v>619.65451757129688</c:v>
                </c:pt>
                <c:pt idx="10">
                  <c:v>615.1286872525676</c:v>
                </c:pt>
                <c:pt idx="11">
                  <c:v>574.25863327763795</c:v>
                </c:pt>
                <c:pt idx="12">
                  <c:v>541.0659253416103</c:v>
                </c:pt>
                <c:pt idx="13">
                  <c:v>529.77338145295175</c:v>
                </c:pt>
                <c:pt idx="14">
                  <c:v>511.10810834730762</c:v>
                </c:pt>
                <c:pt idx="15">
                  <c:v>511.57772891905802</c:v>
                </c:pt>
                <c:pt idx="16">
                  <c:v>476.37341126778949</c:v>
                </c:pt>
                <c:pt idx="17">
                  <c:v>425.06113914330251</c:v>
                </c:pt>
                <c:pt idx="18">
                  <c:v>389.76342032229053</c:v>
                </c:pt>
                <c:pt idx="19">
                  <c:v>352.04624928025237</c:v>
                </c:pt>
                <c:pt idx="20">
                  <c:v>291.66549706885343</c:v>
                </c:pt>
                <c:pt idx="21">
                  <c:v>246.1943444842185</c:v>
                </c:pt>
                <c:pt idx="22">
                  <c:v>182.84145720926281</c:v>
                </c:pt>
                <c:pt idx="23">
                  <c:v>90.470291903163513</c:v>
                </c:pt>
                <c:pt idx="24">
                  <c:v>4357.0163594360984</c:v>
                </c:pt>
                <c:pt idx="25">
                  <c:v>4349.907782876171</c:v>
                </c:pt>
                <c:pt idx="26">
                  <c:v>4351.3908777112538</c:v>
                </c:pt>
                <c:pt idx="27">
                  <c:v>4365.5770273571015</c:v>
                </c:pt>
                <c:pt idx="28">
                  <c:v>4445.7325955358165</c:v>
                </c:pt>
                <c:pt idx="29">
                  <c:v>4638.5227527061343</c:v>
                </c:pt>
                <c:pt idx="30">
                  <c:v>4789.5771301599534</c:v>
                </c:pt>
                <c:pt idx="31">
                  <c:v>4748.4206115555771</c:v>
                </c:pt>
                <c:pt idx="32">
                  <c:v>4737.4612667088468</c:v>
                </c:pt>
                <c:pt idx="33">
                  <c:v>4797.1366256889723</c:v>
                </c:pt>
                <c:pt idx="34">
                  <c:v>4887.8355999889582</c:v>
                </c:pt>
                <c:pt idx="35">
                  <c:v>4979.4462356715258</c:v>
                </c:pt>
                <c:pt idx="36">
                  <c:v>4908.5325636225734</c:v>
                </c:pt>
                <c:pt idx="37">
                  <c:v>5272.6977806751684</c:v>
                </c:pt>
                <c:pt idx="38">
                  <c:v>4856.264312777761</c:v>
                </c:pt>
                <c:pt idx="39">
                  <c:v>4831.5770930168792</c:v>
                </c:pt>
                <c:pt idx="40">
                  <c:v>4718.9526257166181</c:v>
                </c:pt>
                <c:pt idx="41">
                  <c:v>4614.6997712951979</c:v>
                </c:pt>
                <c:pt idx="42">
                  <c:v>4668.291694528767</c:v>
                </c:pt>
                <c:pt idx="43">
                  <c:v>4623.5600803759444</c:v>
                </c:pt>
                <c:pt idx="44">
                  <c:v>4572.1002049670478</c:v>
                </c:pt>
                <c:pt idx="45">
                  <c:v>4518.3460193031597</c:v>
                </c:pt>
                <c:pt idx="46">
                  <c:v>4451.7782526936662</c:v>
                </c:pt>
                <c:pt idx="47">
                  <c:v>5263.5996430806017</c:v>
                </c:pt>
              </c:numCache>
            </c:numRef>
          </c:val>
          <c:extLst>
            <c:ext xmlns:c16="http://schemas.microsoft.com/office/drawing/2014/chart" uri="{C3380CC4-5D6E-409C-BE32-E72D297353CC}">
              <c16:uniqueId val="{00000000-177D-44E0-A469-C45A999AF873}"/>
            </c:ext>
          </c:extLst>
        </c:ser>
        <c:ser>
          <c:idx val="1"/>
          <c:order val="1"/>
          <c:tx>
            <c:strRef>
              <c:f>'HE GEN - Time'!$F$3:$F$4</c:f>
              <c:strCache>
                <c:ptCount val="1"/>
                <c:pt idx="0">
                  <c:v>MUNIWASTE</c:v>
                </c:pt>
              </c:strCache>
            </c:strRef>
          </c:tx>
          <c:spPr>
            <a:solidFill>
              <a:schemeClr val="accent2"/>
            </a:solidFill>
            <a:ln>
              <a:noFill/>
            </a:ln>
            <a:effectLst/>
          </c:spPr>
          <c:cat>
            <c:multiLvlStrRef>
              <c:f>'HE GEN - Time'!$B$5:$D$53</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'HE GEN - Time'!$F$5:$F$53</c:f>
              <c:numCache>
                <c:formatCode>General</c:formatCode>
                <c:ptCount val="48"/>
                <c:pt idx="0">
                  <c:v>2950.1600462018896</c:v>
                </c:pt>
                <c:pt idx="1">
                  <c:v>2960.7793627335354</c:v>
                </c:pt>
                <c:pt idx="2">
                  <c:v>2961.6220731872659</c:v>
                </c:pt>
                <c:pt idx="3">
                  <c:v>2961.8168933409847</c:v>
                </c:pt>
                <c:pt idx="4">
                  <c:v>2966.9182369546384</c:v>
                </c:pt>
                <c:pt idx="5">
                  <c:v>3065.0507217040799</c:v>
                </c:pt>
                <c:pt idx="6">
                  <c:v>3223.6582106085084</c:v>
                </c:pt>
                <c:pt idx="7">
                  <c:v>3563.920758474289</c:v>
                </c:pt>
                <c:pt idx="8">
                  <c:v>3331.4809064288247</c:v>
                </c:pt>
                <c:pt idx="9">
                  <c:v>3182.2631643363538</c:v>
                </c:pt>
                <c:pt idx="10">
                  <c:v>3315.8242617987898</c:v>
                </c:pt>
                <c:pt idx="11">
                  <c:v>3211.1730677666155</c:v>
                </c:pt>
                <c:pt idx="12">
                  <c:v>3211.1730677666155</c:v>
                </c:pt>
                <c:pt idx="13">
                  <c:v>3205.7173372888287</c:v>
                </c:pt>
                <c:pt idx="14">
                  <c:v>3204.5130677666157</c:v>
                </c:pt>
                <c:pt idx="15">
                  <c:v>3389.6278595707536</c:v>
                </c:pt>
                <c:pt idx="16">
                  <c:v>3440.6897777959985</c:v>
                </c:pt>
                <c:pt idx="17">
                  <c:v>3435.3570097262227</c:v>
                </c:pt>
                <c:pt idx="18">
                  <c:v>3404.4485148106251</c:v>
                </c:pt>
                <c:pt idx="19">
                  <c:v>3188.8776141330495</c:v>
                </c:pt>
                <c:pt idx="20">
                  <c:v>3184.454047449567</c:v>
                </c:pt>
                <c:pt idx="21">
                  <c:v>3107.3386684039897</c:v>
                </c:pt>
                <c:pt idx="22">
                  <c:v>2925.0940042259008</c:v>
                </c:pt>
                <c:pt idx="23">
                  <c:v>2679.03164998683</c:v>
                </c:pt>
                <c:pt idx="24">
                  <c:v>6915.8717071764468</c:v>
                </c:pt>
                <c:pt idx="25">
                  <c:v>6915.8717071764468</c:v>
                </c:pt>
                <c:pt idx="26">
                  <c:v>6922.5312680944326</c:v>
                </c:pt>
                <c:pt idx="27">
                  <c:v>6956.0566728362628</c:v>
                </c:pt>
                <c:pt idx="28">
                  <c:v>7021.0106928167288</c:v>
                </c:pt>
                <c:pt idx="29">
                  <c:v>7093.6768848934444</c:v>
                </c:pt>
                <c:pt idx="30">
                  <c:v>6202.0777223667128</c:v>
                </c:pt>
                <c:pt idx="31">
                  <c:v>5295.6246687939301</c:v>
                </c:pt>
                <c:pt idx="32">
                  <c:v>5295.6246687939301</c:v>
                </c:pt>
                <c:pt idx="33">
                  <c:v>5295.6246687939301</c:v>
                </c:pt>
                <c:pt idx="34">
                  <c:v>6202.0777223667128</c:v>
                </c:pt>
                <c:pt idx="35">
                  <c:v>7093.6768848934444</c:v>
                </c:pt>
                <c:pt idx="36">
                  <c:v>7093.6768848934444</c:v>
                </c:pt>
                <c:pt idx="37">
                  <c:v>7093.6768848934444</c:v>
                </c:pt>
                <c:pt idx="38">
                  <c:v>7093.6768848934444</c:v>
                </c:pt>
                <c:pt idx="39">
                  <c:v>7093.6768848934444</c:v>
                </c:pt>
                <c:pt idx="40">
                  <c:v>7093.6768848934444</c:v>
                </c:pt>
                <c:pt idx="41">
                  <c:v>6202.0777223667128</c:v>
                </c:pt>
                <c:pt idx="42">
                  <c:v>7065.9682151507468</c:v>
                </c:pt>
                <c:pt idx="43">
                  <c:v>7033.3724730274625</c:v>
                </c:pt>
                <c:pt idx="44">
                  <c:v>6646.4096891853578</c:v>
                </c:pt>
                <c:pt idx="45">
                  <c:v>6975.6139785180712</c:v>
                </c:pt>
                <c:pt idx="46">
                  <c:v>7068.9936094303348</c:v>
                </c:pt>
                <c:pt idx="47">
                  <c:v>6915.814565294766</c:v>
                </c:pt>
              </c:numCache>
            </c:numRef>
          </c:val>
          <c:extLst>
            <c:ext xmlns:c16="http://schemas.microsoft.com/office/drawing/2014/chart" uri="{C3380CC4-5D6E-409C-BE32-E72D297353CC}">
              <c16:uniqueId val="{00000001-177D-44E0-A469-C45A999AF873}"/>
            </c:ext>
          </c:extLst>
        </c:ser>
        <c:ser>
          <c:idx val="2"/>
          <c:order val="2"/>
          <c:tx>
            <c:strRef>
              <c:f>'HE GEN - Time'!$G$3:$G$4</c:f>
              <c:strCache>
                <c:ptCount val="1"/>
                <c:pt idx="0">
                  <c:v>WOODWASTE</c:v>
                </c:pt>
              </c:strCache>
            </c:strRef>
          </c:tx>
          <c:spPr>
            <a:solidFill>
              <a:schemeClr val="accent3"/>
            </a:solidFill>
            <a:ln w="25400">
              <a:noFill/>
            </a:ln>
            <a:effectLst/>
          </c:spPr>
          <c:cat>
            <c:multiLvlStrRef>
              <c:f>'HE GEN - Time'!$B$5:$D$53</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'HE GEN - Time'!$G$5:$G$53</c:f>
              <c:numCache>
                <c:formatCode>General</c:formatCode>
                <c:ptCount val="48"/>
                <c:pt idx="0">
                  <c:v>3164.6342721664587</c:v>
                </c:pt>
                <c:pt idx="1">
                  <c:v>3175.6817348690874</c:v>
                </c:pt>
                <c:pt idx="2">
                  <c:v>3204.9357424204504</c:v>
                </c:pt>
                <c:pt idx="3">
                  <c:v>3316.8160009742069</c:v>
                </c:pt>
                <c:pt idx="4">
                  <c:v>3498.6863218715544</c:v>
                </c:pt>
                <c:pt idx="5">
                  <c:v>3759.5559888905391</c:v>
                </c:pt>
                <c:pt idx="6">
                  <c:v>3997.4951425679296</c:v>
                </c:pt>
                <c:pt idx="7">
                  <c:v>4095.616586991709</c:v>
                </c:pt>
                <c:pt idx="8">
                  <c:v>4093.2372606462291</c:v>
                </c:pt>
                <c:pt idx="9">
                  <c:v>4090.5649431705174</c:v>
                </c:pt>
                <c:pt idx="10">
                  <c:v>4057.8025076347271</c:v>
                </c:pt>
                <c:pt idx="11">
                  <c:v>4025.6413051271043</c:v>
                </c:pt>
                <c:pt idx="12">
                  <c:v>4020.2188343648781</c:v>
                </c:pt>
                <c:pt idx="13">
                  <c:v>4019.0798113137712</c:v>
                </c:pt>
                <c:pt idx="14">
                  <c:v>4010.8808615915382</c:v>
                </c:pt>
                <c:pt idx="15">
                  <c:v>4033.711491581827</c:v>
                </c:pt>
                <c:pt idx="16">
                  <c:v>3946.7353495003831</c:v>
                </c:pt>
                <c:pt idx="17">
                  <c:v>3801.4552543212712</c:v>
                </c:pt>
                <c:pt idx="18">
                  <c:v>3689.3295664200068</c:v>
                </c:pt>
                <c:pt idx="19">
                  <c:v>3565.0322414000943</c:v>
                </c:pt>
                <c:pt idx="20">
                  <c:v>3465.1049270615549</c:v>
                </c:pt>
                <c:pt idx="21">
                  <c:v>3360.5635714479808</c:v>
                </c:pt>
                <c:pt idx="22">
                  <c:v>3216.4240353784135</c:v>
                </c:pt>
                <c:pt idx="23">
                  <c:v>2958.8725737167779</c:v>
                </c:pt>
                <c:pt idx="24">
                  <c:v>3034.2861698982433</c:v>
                </c:pt>
                <c:pt idx="25">
                  <c:v>2934.9042034073327</c:v>
                </c:pt>
                <c:pt idx="26">
                  <c:v>2990.5378842046312</c:v>
                </c:pt>
                <c:pt idx="27">
                  <c:v>3101.4001750283151</c:v>
                </c:pt>
                <c:pt idx="28">
                  <c:v>3263.3365780228246</c:v>
                </c:pt>
                <c:pt idx="29">
                  <c:v>3544.1462294870084</c:v>
                </c:pt>
                <c:pt idx="30">
                  <c:v>3901.9496510604599</c:v>
                </c:pt>
                <c:pt idx="31">
                  <c:v>4063.2832954244527</c:v>
                </c:pt>
                <c:pt idx="32">
                  <c:v>4063.9371981695608</c:v>
                </c:pt>
                <c:pt idx="33">
                  <c:v>4060.3708492541332</c:v>
                </c:pt>
                <c:pt idx="34">
                  <c:v>4028.0082526808278</c:v>
                </c:pt>
                <c:pt idx="35">
                  <c:v>3912.3656759405326</c:v>
                </c:pt>
                <c:pt idx="36">
                  <c:v>3901.6631061058706</c:v>
                </c:pt>
                <c:pt idx="37">
                  <c:v>3898.4476230796063</c:v>
                </c:pt>
                <c:pt idx="38">
                  <c:v>3862.7230495192625</c:v>
                </c:pt>
                <c:pt idx="39">
                  <c:v>3805.7180978275369</c:v>
                </c:pt>
                <c:pt idx="40">
                  <c:v>3684.9887658257235</c:v>
                </c:pt>
                <c:pt idx="41">
                  <c:v>3493.2959478821999</c:v>
                </c:pt>
                <c:pt idx="42">
                  <c:v>3383.3838682205596</c:v>
                </c:pt>
                <c:pt idx="43">
                  <c:v>3356.1541209633419</c:v>
                </c:pt>
                <c:pt idx="44">
                  <c:v>3261.793258942208</c:v>
                </c:pt>
                <c:pt idx="45">
                  <c:v>3120.7869551466397</c:v>
                </c:pt>
                <c:pt idx="46">
                  <c:v>2990.9183851456864</c:v>
                </c:pt>
                <c:pt idx="47">
                  <c:v>2463.0719091502929</c:v>
                </c:pt>
              </c:numCache>
            </c:numRef>
          </c:val>
          <c:extLst>
            <c:ext xmlns:c16="http://schemas.microsoft.com/office/drawing/2014/chart" uri="{C3380CC4-5D6E-409C-BE32-E72D297353CC}">
              <c16:uniqueId val="{00000002-177D-44E0-A469-C45A999AF873}"/>
            </c:ext>
          </c:extLst>
        </c:ser>
        <c:ser>
          <c:idx val="3"/>
          <c:order val="3"/>
          <c:tx>
            <c:strRef>
              <c:f>'HE GEN - Time'!$H$3:$H$4</c:f>
              <c:strCache>
                <c:ptCount val="1"/>
                <c:pt idx="0">
                  <c:v>WASTEHEAT</c:v>
                </c:pt>
              </c:strCache>
            </c:strRef>
          </c:tx>
          <c:spPr>
            <a:solidFill>
              <a:schemeClr val="accent4"/>
            </a:solidFill>
            <a:ln>
              <a:noFill/>
            </a:ln>
            <a:effectLst/>
          </c:spPr>
          <c:cat>
            <c:multiLvlStrRef>
              <c:f>'HE GEN - Time'!$B$5:$D$53</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'HE GEN - Time'!$H$5:$H$53</c:f>
              <c:numCache>
                <c:formatCode>General</c:formatCode>
                <c:ptCount val="48"/>
                <c:pt idx="0">
                  <c:v>1128.3786651572698</c:v>
                </c:pt>
                <c:pt idx="1">
                  <c:v>1128.1359166545801</c:v>
                </c:pt>
                <c:pt idx="2">
                  <c:v>1130.2401519723699</c:v>
                </c:pt>
                <c:pt idx="3">
                  <c:v>1135.3037144267068</c:v>
                </c:pt>
                <c:pt idx="4">
                  <c:v>1144.9825265781831</c:v>
                </c:pt>
                <c:pt idx="5">
                  <c:v>1154.5517063764983</c:v>
                </c:pt>
                <c:pt idx="6">
                  <c:v>1166.7274012886623</c:v>
                </c:pt>
                <c:pt idx="7">
                  <c:v>1163.1700081450279</c:v>
                </c:pt>
                <c:pt idx="8">
                  <c:v>1165.5792578847438</c:v>
                </c:pt>
                <c:pt idx="9">
                  <c:v>1169.3595939590498</c:v>
                </c:pt>
                <c:pt idx="10">
                  <c:v>1164.0853931312358</c:v>
                </c:pt>
                <c:pt idx="11">
                  <c:v>1179.2532343845703</c:v>
                </c:pt>
                <c:pt idx="12">
                  <c:v>1179.4671900331452</c:v>
                </c:pt>
                <c:pt idx="13">
                  <c:v>1178.4172605077674</c:v>
                </c:pt>
                <c:pt idx="14">
                  <c:v>1177.7747636578963</c:v>
                </c:pt>
                <c:pt idx="15">
                  <c:v>1166.7966162504488</c:v>
                </c:pt>
                <c:pt idx="16">
                  <c:v>1165.1435075986819</c:v>
                </c:pt>
                <c:pt idx="17">
                  <c:v>1159.9637749496699</c:v>
                </c:pt>
                <c:pt idx="18">
                  <c:v>1156.8698736930498</c:v>
                </c:pt>
                <c:pt idx="19">
                  <c:v>1168.1920340234362</c:v>
                </c:pt>
                <c:pt idx="20">
                  <c:v>1162.0582132790751</c:v>
                </c:pt>
                <c:pt idx="21">
                  <c:v>1157.5100664374154</c:v>
                </c:pt>
                <c:pt idx="22">
                  <c:v>1148.7279698553239</c:v>
                </c:pt>
                <c:pt idx="23">
                  <c:v>1139.9049409243685</c:v>
                </c:pt>
                <c:pt idx="24">
                  <c:v>834.13727380539922</c:v>
                </c:pt>
                <c:pt idx="25">
                  <c:v>842.33475319154536</c:v>
                </c:pt>
                <c:pt idx="26">
                  <c:v>846.51893333846806</c:v>
                </c:pt>
                <c:pt idx="27">
                  <c:v>850.36903582446325</c:v>
                </c:pt>
                <c:pt idx="28">
                  <c:v>857.39706469182738</c:v>
                </c:pt>
                <c:pt idx="29">
                  <c:v>865.73671492877065</c:v>
                </c:pt>
                <c:pt idx="30">
                  <c:v>885.33835233908894</c:v>
                </c:pt>
                <c:pt idx="31">
                  <c:v>898.03982926142703</c:v>
                </c:pt>
                <c:pt idx="32">
                  <c:v>900.26902182164986</c:v>
                </c:pt>
                <c:pt idx="33">
                  <c:v>903.76683149786186</c:v>
                </c:pt>
                <c:pt idx="34">
                  <c:v>898.88680222871903</c:v>
                </c:pt>
                <c:pt idx="35">
                  <c:v>896.92805741934694</c:v>
                </c:pt>
                <c:pt idx="36">
                  <c:v>897.12602292377801</c:v>
                </c:pt>
                <c:pt idx="37">
                  <c:v>896.15456070956589</c:v>
                </c:pt>
                <c:pt idx="38">
                  <c:v>895.56008136851301</c:v>
                </c:pt>
                <c:pt idx="39">
                  <c:v>901.39539994975485</c:v>
                </c:pt>
                <c:pt idx="40">
                  <c:v>891.5299350164139</c:v>
                </c:pt>
                <c:pt idx="41">
                  <c:v>886.73731377222293</c:v>
                </c:pt>
                <c:pt idx="42">
                  <c:v>884.37053427625688</c:v>
                </c:pt>
                <c:pt idx="43">
                  <c:v>880.10564081262601</c:v>
                </c:pt>
                <c:pt idx="44">
                  <c:v>875.71767128238685</c:v>
                </c:pt>
                <c:pt idx="45">
                  <c:v>873.78883960645976</c:v>
                </c:pt>
                <c:pt idx="46">
                  <c:v>866.7268566322723</c:v>
                </c:pt>
                <c:pt idx="47">
                  <c:v>898.10347488488537</c:v>
                </c:pt>
              </c:numCache>
            </c:numRef>
          </c:val>
          <c:extLst>
            <c:ext xmlns:c16="http://schemas.microsoft.com/office/drawing/2014/chart" uri="{C3380CC4-5D6E-409C-BE32-E72D297353CC}">
              <c16:uniqueId val="{00000003-177D-44E0-A469-C45A999AF873}"/>
            </c:ext>
          </c:extLst>
        </c:ser>
        <c:ser>
          <c:idx val="4"/>
          <c:order val="4"/>
          <c:tx>
            <c:strRef>
              <c:f>'HE GEN - Time'!$I$3:$I$4</c:f>
              <c:strCache>
                <c:ptCount val="1"/>
                <c:pt idx="0">
                  <c:v>HEAT</c:v>
                </c:pt>
              </c:strCache>
            </c:strRef>
          </c:tx>
          <c:spPr>
            <a:solidFill>
              <a:schemeClr val="accent5"/>
            </a:solidFill>
            <a:ln w="25400">
              <a:noFill/>
            </a:ln>
            <a:effectLst/>
          </c:spPr>
          <c:cat>
            <c:multiLvlStrRef>
              <c:f>'HE GEN - Time'!$B$5:$D$53</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'HE GEN - Time'!$I$5:$I$53</c:f>
              <c:numCache>
                <c:formatCode>General</c:formatCode>
                <c:ptCount val="48"/>
                <c:pt idx="0">
                  <c:v>666.5193638938124</c:v>
                </c:pt>
                <c:pt idx="1">
                  <c:v>342.66035371436197</c:v>
                </c:pt>
                <c:pt idx="2">
                  <c:v>50</c:v>
                </c:pt>
                <c:pt idx="3">
                  <c:v>55.214032918375018</c:v>
                </c:pt>
                <c:pt idx="4">
                  <c:v>64.434026389081396</c:v>
                </c:pt>
                <c:pt idx="5">
                  <c:v>70.313464891495272</c:v>
                </c:pt>
                <c:pt idx="6">
                  <c:v>402.68078955375927</c:v>
                </c:pt>
                <c:pt idx="7">
                  <c:v>951.24992848494412</c:v>
                </c:pt>
                <c:pt idx="8">
                  <c:v>744.47348994943923</c:v>
                </c:pt>
                <c:pt idx="9">
                  <c:v>169.11708321974561</c:v>
                </c:pt>
                <c:pt idx="10">
                  <c:v>282.55615598963419</c:v>
                </c:pt>
                <c:pt idx="11">
                  <c:v>384.92112239486704</c:v>
                </c:pt>
                <c:pt idx="12">
                  <c:v>514.58115773583745</c:v>
                </c:pt>
                <c:pt idx="13">
                  <c:v>443.54679237852361</c:v>
                </c:pt>
                <c:pt idx="14">
                  <c:v>341.09292480114789</c:v>
                </c:pt>
                <c:pt idx="15">
                  <c:v>236.00272109192431</c:v>
                </c:pt>
                <c:pt idx="16">
                  <c:v>1082.8885850941854</c:v>
                </c:pt>
                <c:pt idx="17">
                  <c:v>539.14780176658712</c:v>
                </c:pt>
                <c:pt idx="18">
                  <c:v>358.69279202307803</c:v>
                </c:pt>
                <c:pt idx="19">
                  <c:v>573.45816235851237</c:v>
                </c:pt>
                <c:pt idx="20">
                  <c:v>467.89816127725123</c:v>
                </c:pt>
                <c:pt idx="21">
                  <c:v>179.22069352753746</c:v>
                </c:pt>
                <c:pt idx="22">
                  <c:v>157.22830170075201</c:v>
                </c:pt>
                <c:pt idx="23">
                  <c:v>777.71442173395701</c:v>
                </c:pt>
                <c:pt idx="24">
                  <c:v>192.44064474721515</c:v>
                </c:pt>
                <c:pt idx="25">
                  <c:v>287.16043350056384</c:v>
                </c:pt>
                <c:pt idx="26">
                  <c:v>268.21958342655023</c:v>
                </c:pt>
                <c:pt idx="27">
                  <c:v>266.09575467974031</c:v>
                </c:pt>
                <c:pt idx="28">
                  <c:v>263.96087691111353</c:v>
                </c:pt>
                <c:pt idx="29">
                  <c:v>291.84446431270561</c:v>
                </c:pt>
                <c:pt idx="30">
                  <c:v>546.90396315199132</c:v>
                </c:pt>
                <c:pt idx="31">
                  <c:v>635.93721807045222</c:v>
                </c:pt>
                <c:pt idx="32">
                  <c:v>635.43097880877338</c:v>
                </c:pt>
                <c:pt idx="33">
                  <c:v>439.45726802290631</c:v>
                </c:pt>
                <c:pt idx="34">
                  <c:v>299.23454639361</c:v>
                </c:pt>
                <c:pt idx="35">
                  <c:v>593.03604855482024</c:v>
                </c:pt>
                <c:pt idx="36">
                  <c:v>560.32718370132557</c:v>
                </c:pt>
                <c:pt idx="37">
                  <c:v>573.03311417615146</c:v>
                </c:pt>
                <c:pt idx="38">
                  <c:v>513.56108535283397</c:v>
                </c:pt>
                <c:pt idx="39">
                  <c:v>512.33559888390664</c:v>
                </c:pt>
                <c:pt idx="40">
                  <c:v>328.38304557438812</c:v>
                </c:pt>
                <c:pt idx="41">
                  <c:v>256.98771281851066</c:v>
                </c:pt>
                <c:pt idx="42">
                  <c:v>243.22378915737389</c:v>
                </c:pt>
                <c:pt idx="43">
                  <c:v>358.32691319056642</c:v>
                </c:pt>
                <c:pt idx="44">
                  <c:v>304.61333344512536</c:v>
                </c:pt>
                <c:pt idx="45">
                  <c:v>283.40954166371705</c:v>
                </c:pt>
                <c:pt idx="46">
                  <c:v>309.53628376900122</c:v>
                </c:pt>
                <c:pt idx="47">
                  <c:v>602.95706923598107</c:v>
                </c:pt>
              </c:numCache>
            </c:numRef>
          </c:val>
          <c:extLst>
            <c:ext xmlns:c16="http://schemas.microsoft.com/office/drawing/2014/chart" uri="{C3380CC4-5D6E-409C-BE32-E72D297353CC}">
              <c16:uniqueId val="{00000004-177D-44E0-A469-C45A999AF873}"/>
            </c:ext>
          </c:extLst>
        </c:ser>
        <c:ser>
          <c:idx val="5"/>
          <c:order val="5"/>
          <c:tx>
            <c:strRef>
              <c:f>'HE GEN - Time'!$J$3:$J$4</c:f>
              <c:strCache>
                <c:ptCount val="1"/>
                <c:pt idx="0">
                  <c:v>NATGAS</c:v>
                </c:pt>
              </c:strCache>
            </c:strRef>
          </c:tx>
          <c:spPr>
            <a:solidFill>
              <a:schemeClr val="accent1"/>
            </a:solidFill>
            <a:ln w="25400">
              <a:noFill/>
            </a:ln>
            <a:effectLst/>
          </c:spPr>
          <c:cat>
            <c:multiLvlStrRef>
              <c:f>'HE GEN - Time'!$B$5:$D$53</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'HE GEN - Time'!$J$5:$J$53</c:f>
              <c:numCache>
                <c:formatCode>General</c:formatCode>
                <c:ptCount val="48"/>
                <c:pt idx="0">
                  <c:v>940.11761153537668</c:v>
                </c:pt>
                <c:pt idx="1">
                  <c:v>917.16400800414135</c:v>
                </c:pt>
                <c:pt idx="2">
                  <c:v>921.0661019493989</c:v>
                </c:pt>
                <c:pt idx="3">
                  <c:v>946.81826816356499</c:v>
                </c:pt>
                <c:pt idx="4">
                  <c:v>1008.2715166715604</c:v>
                </c:pt>
                <c:pt idx="5">
                  <c:v>1171.3271990286755</c:v>
                </c:pt>
                <c:pt idx="6">
                  <c:v>1875.5786094184682</c:v>
                </c:pt>
                <c:pt idx="7">
                  <c:v>3421.4822979104888</c:v>
                </c:pt>
                <c:pt idx="8">
                  <c:v>3338.3475985349751</c:v>
                </c:pt>
                <c:pt idx="9">
                  <c:v>2799.3634646714549</c:v>
                </c:pt>
                <c:pt idx="10">
                  <c:v>2234.5458251574669</c:v>
                </c:pt>
                <c:pt idx="11">
                  <c:v>1963.2449542671472</c:v>
                </c:pt>
                <c:pt idx="12">
                  <c:v>1842.2642231419352</c:v>
                </c:pt>
                <c:pt idx="13">
                  <c:v>1885.7002853392621</c:v>
                </c:pt>
                <c:pt idx="14">
                  <c:v>1880.4711011467427</c:v>
                </c:pt>
                <c:pt idx="15">
                  <c:v>1882.4590820539174</c:v>
                </c:pt>
                <c:pt idx="16">
                  <c:v>1913.7061302679024</c:v>
                </c:pt>
                <c:pt idx="17">
                  <c:v>1828.3030326903697</c:v>
                </c:pt>
                <c:pt idx="18">
                  <c:v>1717.6381717937877</c:v>
                </c:pt>
                <c:pt idx="19">
                  <c:v>1643.7694067485575</c:v>
                </c:pt>
                <c:pt idx="20">
                  <c:v>1433.1517908300038</c:v>
                </c:pt>
                <c:pt idx="21">
                  <c:v>1128.7269860232366</c:v>
                </c:pt>
                <c:pt idx="22">
                  <c:v>1009.1979413509687</c:v>
                </c:pt>
                <c:pt idx="23">
                  <c:v>909.27937584943948</c:v>
                </c:pt>
                <c:pt idx="24">
                  <c:v>990.75817301789266</c:v>
                </c:pt>
                <c:pt idx="25">
                  <c:v>708.62605571628364</c:v>
                </c:pt>
                <c:pt idx="26">
                  <c:v>705.77867635118469</c:v>
                </c:pt>
                <c:pt idx="27">
                  <c:v>708.97196762105591</c:v>
                </c:pt>
                <c:pt idx="28">
                  <c:v>713.18186270044259</c:v>
                </c:pt>
                <c:pt idx="29">
                  <c:v>1017.2270640862564</c:v>
                </c:pt>
                <c:pt idx="30">
                  <c:v>4154.2007387825715</c:v>
                </c:pt>
                <c:pt idx="31">
                  <c:v>5345.9680768938388</c:v>
                </c:pt>
                <c:pt idx="32">
                  <c:v>5799.4809879048826</c:v>
                </c:pt>
                <c:pt idx="33">
                  <c:v>4240.7204783827847</c:v>
                </c:pt>
                <c:pt idx="34">
                  <c:v>4130.6051662191949</c:v>
                </c:pt>
                <c:pt idx="35">
                  <c:v>2689.1120969944413</c:v>
                </c:pt>
                <c:pt idx="36">
                  <c:v>2042.8183120111285</c:v>
                </c:pt>
                <c:pt idx="37">
                  <c:v>1711.8212815781856</c:v>
                </c:pt>
                <c:pt idx="38">
                  <c:v>2067.366408539564</c:v>
                </c:pt>
                <c:pt idx="39">
                  <c:v>2479.4561965101188</c:v>
                </c:pt>
                <c:pt idx="40">
                  <c:v>2927.8037435218821</c:v>
                </c:pt>
                <c:pt idx="41">
                  <c:v>4077.5711458790925</c:v>
                </c:pt>
                <c:pt idx="42">
                  <c:v>2842.7541196144889</c:v>
                </c:pt>
                <c:pt idx="43">
                  <c:v>2435.6958831444144</c:v>
                </c:pt>
                <c:pt idx="44">
                  <c:v>2197.3197446950262</c:v>
                </c:pt>
                <c:pt idx="45">
                  <c:v>1098.1299727389051</c:v>
                </c:pt>
                <c:pt idx="46">
                  <c:v>789.83801107829447</c:v>
                </c:pt>
                <c:pt idx="47">
                  <c:v>876.39474603174551</c:v>
                </c:pt>
              </c:numCache>
            </c:numRef>
          </c:val>
          <c:extLst>
            <c:ext xmlns:c16="http://schemas.microsoft.com/office/drawing/2014/chart" uri="{C3380CC4-5D6E-409C-BE32-E72D297353CC}">
              <c16:uniqueId val="{00000005-177D-44E0-A469-C45A999AF873}"/>
            </c:ext>
          </c:extLst>
        </c:ser>
        <c:ser>
          <c:idx val="6"/>
          <c:order val="6"/>
          <c:tx>
            <c:strRef>
              <c:f>'HE GEN - Time'!$K$3:$K$4</c:f>
              <c:strCache>
                <c:ptCount val="1"/>
                <c:pt idx="0">
                  <c:v>STRAW</c:v>
                </c:pt>
              </c:strCache>
            </c:strRef>
          </c:tx>
          <c:spPr>
            <a:solidFill>
              <a:schemeClr val="accent1"/>
            </a:solidFill>
            <a:ln w="25400">
              <a:noFill/>
            </a:ln>
            <a:effectLst/>
          </c:spPr>
          <c:cat>
            <c:multiLvlStrRef>
              <c:f>'HE GEN - Time'!$B$5:$D$53</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'HE GEN - Time'!$K$5:$K$53</c:f>
              <c:numCache>
                <c:formatCode>General</c:formatCode>
                <c:ptCount val="48"/>
                <c:pt idx="0">
                  <c:v>335.9994866801498</c:v>
                </c:pt>
                <c:pt idx="1">
                  <c:v>335.9994866801498</c:v>
                </c:pt>
                <c:pt idx="2">
                  <c:v>335.9994866801498</c:v>
                </c:pt>
                <c:pt idx="3">
                  <c:v>335.9994866801498</c:v>
                </c:pt>
                <c:pt idx="4">
                  <c:v>335.9994866801498</c:v>
                </c:pt>
                <c:pt idx="5">
                  <c:v>375.35571110835093</c:v>
                </c:pt>
                <c:pt idx="6">
                  <c:v>375.35571110835093</c:v>
                </c:pt>
                <c:pt idx="7">
                  <c:v>371.72784665926548</c:v>
                </c:pt>
                <c:pt idx="8">
                  <c:v>371.72784665926548</c:v>
                </c:pt>
                <c:pt idx="9">
                  <c:v>449.13425910899457</c:v>
                </c:pt>
                <c:pt idx="10">
                  <c:v>464.86677314772521</c:v>
                </c:pt>
                <c:pt idx="11">
                  <c:v>463.62996561806943</c:v>
                </c:pt>
                <c:pt idx="12">
                  <c:v>455.93427432243362</c:v>
                </c:pt>
                <c:pt idx="13">
                  <c:v>450.57477502725862</c:v>
                </c:pt>
                <c:pt idx="14">
                  <c:v>452.77354396886886</c:v>
                </c:pt>
                <c:pt idx="15">
                  <c:v>454.83488985162842</c:v>
                </c:pt>
                <c:pt idx="16">
                  <c:v>456.07169738128425</c:v>
                </c:pt>
                <c:pt idx="17">
                  <c:v>459.78211997025153</c:v>
                </c:pt>
                <c:pt idx="18">
                  <c:v>459.23242773484895</c:v>
                </c:pt>
                <c:pt idx="19">
                  <c:v>414.24185789377162</c:v>
                </c:pt>
                <c:pt idx="20">
                  <c:v>403.66028236227231</c:v>
                </c:pt>
                <c:pt idx="21">
                  <c:v>352.81375058753554</c:v>
                </c:pt>
                <c:pt idx="22">
                  <c:v>338.52175246706889</c:v>
                </c:pt>
                <c:pt idx="23">
                  <c:v>324.96641352375917</c:v>
                </c:pt>
                <c:pt idx="24">
                  <c:v>6184.4759394909152</c:v>
                </c:pt>
                <c:pt idx="25">
                  <c:v>6524.2049945070485</c:v>
                </c:pt>
                <c:pt idx="26">
                  <c:v>6544.0418794801899</c:v>
                </c:pt>
                <c:pt idx="27">
                  <c:v>6485.5292467082845</c:v>
                </c:pt>
                <c:pt idx="28">
                  <c:v>6355.7870196255399</c:v>
                </c:pt>
                <c:pt idx="29">
                  <c:v>5949.1345504401961</c:v>
                </c:pt>
                <c:pt idx="30">
                  <c:v>1699.2174708282578</c:v>
                </c:pt>
                <c:pt idx="31">
                  <c:v>805.82315520605687</c:v>
                </c:pt>
                <c:pt idx="32">
                  <c:v>766.48010037292681</c:v>
                </c:pt>
                <c:pt idx="33">
                  <c:v>1891.6827232343567</c:v>
                </c:pt>
                <c:pt idx="34">
                  <c:v>4810.367882215055</c:v>
                </c:pt>
                <c:pt idx="35">
                  <c:v>5313.69740628008</c:v>
                </c:pt>
                <c:pt idx="36">
                  <c:v>5778.1965811975242</c:v>
                </c:pt>
                <c:pt idx="37">
                  <c:v>5828.4269423709493</c:v>
                </c:pt>
                <c:pt idx="38">
                  <c:v>5569.8981862807414</c:v>
                </c:pt>
                <c:pt idx="39">
                  <c:v>4532.818095575094</c:v>
                </c:pt>
                <c:pt idx="40">
                  <c:v>4157.8031246459032</c:v>
                </c:pt>
                <c:pt idx="41">
                  <c:v>4117.5502028323881</c:v>
                </c:pt>
                <c:pt idx="42">
                  <c:v>4117.9893609696937</c:v>
                </c:pt>
                <c:pt idx="43">
                  <c:v>4438.4832995528704</c:v>
                </c:pt>
                <c:pt idx="44">
                  <c:v>4619.9627829798919</c:v>
                </c:pt>
                <c:pt idx="45">
                  <c:v>5114.737112296596</c:v>
                </c:pt>
                <c:pt idx="46">
                  <c:v>5269.9190915944127</c:v>
                </c:pt>
                <c:pt idx="47">
                  <c:v>5141.6132168046906</c:v>
                </c:pt>
              </c:numCache>
            </c:numRef>
          </c:val>
          <c:extLst>
            <c:ext xmlns:c16="http://schemas.microsoft.com/office/drawing/2014/chart" uri="{C3380CC4-5D6E-409C-BE32-E72D297353CC}">
              <c16:uniqueId val="{00000006-177D-44E0-A469-C45A999AF873}"/>
            </c:ext>
          </c:extLst>
        </c:ser>
        <c:ser>
          <c:idx val="7"/>
          <c:order val="7"/>
          <c:tx>
            <c:strRef>
              <c:f>'HE GEN - Time'!$L$3:$L$4</c:f>
              <c:strCache>
                <c:ptCount val="1"/>
                <c:pt idx="0">
                  <c:v>WOODCHIPS</c:v>
                </c:pt>
              </c:strCache>
            </c:strRef>
          </c:tx>
          <c:spPr>
            <a:solidFill>
              <a:schemeClr val="accent1"/>
            </a:solidFill>
            <a:ln w="25400">
              <a:noFill/>
            </a:ln>
            <a:effectLst/>
          </c:spPr>
          <c:cat>
            <c:multiLvlStrRef>
              <c:f>'HE GEN - Time'!$B$5:$D$53</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'HE GEN - Time'!$L$5:$L$53</c:f>
              <c:numCache>
                <c:formatCode>General</c:formatCode>
                <c:ptCount val="48"/>
                <c:pt idx="0">
                  <c:v>489.04483632735264</c:v>
                </c:pt>
                <c:pt idx="1">
                  <c:v>472.06891630882416</c:v>
                </c:pt>
                <c:pt idx="2">
                  <c:v>577.64580688826697</c:v>
                </c:pt>
                <c:pt idx="3">
                  <c:v>642.25002072241534</c:v>
                </c:pt>
                <c:pt idx="4">
                  <c:v>600.37273958772096</c:v>
                </c:pt>
                <c:pt idx="5">
                  <c:v>816.24047521661828</c:v>
                </c:pt>
                <c:pt idx="6">
                  <c:v>1360.4709264044754</c:v>
                </c:pt>
                <c:pt idx="7">
                  <c:v>1462.3621368260904</c:v>
                </c:pt>
                <c:pt idx="8">
                  <c:v>1486.6502925788038</c:v>
                </c:pt>
                <c:pt idx="9">
                  <c:v>1546.5645591025095</c:v>
                </c:pt>
                <c:pt idx="10">
                  <c:v>1505.0197786625238</c:v>
                </c:pt>
                <c:pt idx="11">
                  <c:v>1562.7538449492718</c:v>
                </c:pt>
                <c:pt idx="12">
                  <c:v>1342.8828758869718</c:v>
                </c:pt>
                <c:pt idx="13">
                  <c:v>1317.1933119409946</c:v>
                </c:pt>
                <c:pt idx="14">
                  <c:v>1410.8952236883601</c:v>
                </c:pt>
                <c:pt idx="15">
                  <c:v>1484.1354251403968</c:v>
                </c:pt>
                <c:pt idx="16">
                  <c:v>1362.8276259933589</c:v>
                </c:pt>
                <c:pt idx="17">
                  <c:v>1238.757087954619</c:v>
                </c:pt>
                <c:pt idx="18">
                  <c:v>1153.5691775122243</c:v>
                </c:pt>
                <c:pt idx="19">
                  <c:v>958.18579025919405</c:v>
                </c:pt>
                <c:pt idx="20">
                  <c:v>900.76953113069044</c:v>
                </c:pt>
                <c:pt idx="21">
                  <c:v>735.56055695279099</c:v>
                </c:pt>
                <c:pt idx="22">
                  <c:v>587.5326456794495</c:v>
                </c:pt>
                <c:pt idx="23">
                  <c:v>419.28847773961905</c:v>
                </c:pt>
                <c:pt idx="24">
                  <c:v>1623.211659089817</c:v>
                </c:pt>
                <c:pt idx="25">
                  <c:v>1582.9880638596214</c:v>
                </c:pt>
                <c:pt idx="26">
                  <c:v>1604.2428694306464</c:v>
                </c:pt>
                <c:pt idx="27">
                  <c:v>1663.8531714380756</c:v>
                </c:pt>
                <c:pt idx="28">
                  <c:v>1880.0295621488624</c:v>
                </c:pt>
                <c:pt idx="29">
                  <c:v>1929.6470964978037</c:v>
                </c:pt>
                <c:pt idx="30">
                  <c:v>2306.1879638942119</c:v>
                </c:pt>
                <c:pt idx="31">
                  <c:v>2577.3855284712286</c:v>
                </c:pt>
                <c:pt idx="32">
                  <c:v>2620.6864315985181</c:v>
                </c:pt>
                <c:pt idx="33">
                  <c:v>2595.894136524465</c:v>
                </c:pt>
                <c:pt idx="34">
                  <c:v>2539.0205115349077</c:v>
                </c:pt>
                <c:pt idx="35">
                  <c:v>2447.5860641375684</c:v>
                </c:pt>
                <c:pt idx="36">
                  <c:v>2377.2895186170126</c:v>
                </c:pt>
                <c:pt idx="37">
                  <c:v>2348.6289546187872</c:v>
                </c:pt>
                <c:pt idx="38">
                  <c:v>2320.0257580906291</c:v>
                </c:pt>
                <c:pt idx="39">
                  <c:v>2331.262384185156</c:v>
                </c:pt>
                <c:pt idx="40">
                  <c:v>2131.8480784406543</c:v>
                </c:pt>
                <c:pt idx="41">
                  <c:v>2019.5119784118917</c:v>
                </c:pt>
                <c:pt idx="42">
                  <c:v>2037.2016161827526</c:v>
                </c:pt>
                <c:pt idx="43">
                  <c:v>1981.9986810960709</c:v>
                </c:pt>
                <c:pt idx="44">
                  <c:v>1964.7913412664702</c:v>
                </c:pt>
                <c:pt idx="45">
                  <c:v>1946.837140381406</c:v>
                </c:pt>
                <c:pt idx="46">
                  <c:v>1710.4888567681851</c:v>
                </c:pt>
                <c:pt idx="47">
                  <c:v>1048.233052222713</c:v>
                </c:pt>
              </c:numCache>
            </c:numRef>
          </c:val>
          <c:extLst>
            <c:ext xmlns:c16="http://schemas.microsoft.com/office/drawing/2014/chart" uri="{C3380CC4-5D6E-409C-BE32-E72D297353CC}">
              <c16:uniqueId val="{00000007-177D-44E0-A469-C45A999AF873}"/>
            </c:ext>
          </c:extLst>
        </c:ser>
        <c:ser>
          <c:idx val="8"/>
          <c:order val="8"/>
          <c:tx>
            <c:strRef>
              <c:f>'HE GEN - Time'!$M$3:$M$4</c:f>
              <c:strCache>
                <c:ptCount val="1"/>
                <c:pt idx="0">
                  <c:v>LPG</c:v>
                </c:pt>
              </c:strCache>
            </c:strRef>
          </c:tx>
          <c:spPr>
            <a:solidFill>
              <a:schemeClr val="accent1"/>
            </a:solidFill>
            <a:ln w="25400">
              <a:noFill/>
            </a:ln>
            <a:effectLst/>
          </c:spPr>
          <c:cat>
            <c:multiLvlStrRef>
              <c:f>'HE GEN - Time'!$B$5:$D$53</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'HE GEN - Time'!$M$5:$M$53</c:f>
              <c:numCache>
                <c:formatCode>General</c:formatCode>
                <c:ptCount val="48"/>
                <c:pt idx="0">
                  <c:v>161.15889257493149</c:v>
                </c:pt>
                <c:pt idx="1">
                  <c:v>162.11576296117224</c:v>
                </c:pt>
                <c:pt idx="2">
                  <c:v>164.47021018977048</c:v>
                </c:pt>
                <c:pt idx="3">
                  <c:v>173.43906466991882</c:v>
                </c:pt>
                <c:pt idx="4">
                  <c:v>176.40554176627509</c:v>
                </c:pt>
                <c:pt idx="5">
                  <c:v>188.989772912131</c:v>
                </c:pt>
                <c:pt idx="6">
                  <c:v>219.47914110175711</c:v>
                </c:pt>
                <c:pt idx="7">
                  <c:v>248.27835351655304</c:v>
                </c:pt>
                <c:pt idx="8">
                  <c:v>253.28089735335845</c:v>
                </c:pt>
                <c:pt idx="9">
                  <c:v>246.32083890053892</c:v>
                </c:pt>
                <c:pt idx="10">
                  <c:v>235.74289236899088</c:v>
                </c:pt>
                <c:pt idx="11">
                  <c:v>224.41748169992016</c:v>
                </c:pt>
                <c:pt idx="12">
                  <c:v>217.19770177055634</c:v>
                </c:pt>
                <c:pt idx="13">
                  <c:v>212.60350574048826</c:v>
                </c:pt>
                <c:pt idx="14">
                  <c:v>206.54024214991981</c:v>
                </c:pt>
                <c:pt idx="15">
                  <c:v>196.2104439157749</c:v>
                </c:pt>
                <c:pt idx="16">
                  <c:v>181.40931186463396</c:v>
                </c:pt>
                <c:pt idx="17">
                  <c:v>174.16449685082077</c:v>
                </c:pt>
                <c:pt idx="18">
                  <c:v>171.56706631903191</c:v>
                </c:pt>
                <c:pt idx="19">
                  <c:v>165.5286509641592</c:v>
                </c:pt>
                <c:pt idx="20">
                  <c:v>158.39634546077869</c:v>
                </c:pt>
                <c:pt idx="21">
                  <c:v>149.73964415531992</c:v>
                </c:pt>
                <c:pt idx="22">
                  <c:v>142.38416473801897</c:v>
                </c:pt>
                <c:pt idx="23">
                  <c:v>138.57925245582737</c:v>
                </c:pt>
                <c:pt idx="24">
                  <c:v>168.4018792691887</c:v>
                </c:pt>
                <c:pt idx="25">
                  <c:v>167.64015620160859</c:v>
                </c:pt>
                <c:pt idx="26">
                  <c:v>169.57949514132244</c:v>
                </c:pt>
                <c:pt idx="27">
                  <c:v>171.18759027263241</c:v>
                </c:pt>
                <c:pt idx="28">
                  <c:v>182.02889353298059</c:v>
                </c:pt>
                <c:pt idx="29">
                  <c:v>196.47818181342933</c:v>
                </c:pt>
                <c:pt idx="30">
                  <c:v>292.4148216693834</c:v>
                </c:pt>
                <c:pt idx="31">
                  <c:v>316.19602201521815</c:v>
                </c:pt>
                <c:pt idx="32">
                  <c:v>319.16147672954736</c:v>
                </c:pt>
                <c:pt idx="33">
                  <c:v>312.02135262474241</c:v>
                </c:pt>
                <c:pt idx="34">
                  <c:v>301.41302569258175</c:v>
                </c:pt>
                <c:pt idx="35">
                  <c:v>242.01083674358188</c:v>
                </c:pt>
                <c:pt idx="36">
                  <c:v>227.21119934771022</c:v>
                </c:pt>
                <c:pt idx="37">
                  <c:v>218.4663296793066</c:v>
                </c:pt>
                <c:pt idx="38">
                  <c:v>213.63202676195266</c:v>
                </c:pt>
                <c:pt idx="39">
                  <c:v>204.82237556399633</c:v>
                </c:pt>
                <c:pt idx="40">
                  <c:v>251.23734800529078</c:v>
                </c:pt>
                <c:pt idx="41">
                  <c:v>237.28984324727543</c:v>
                </c:pt>
                <c:pt idx="42">
                  <c:v>164.20611779986058</c:v>
                </c:pt>
                <c:pt idx="43">
                  <c:v>153.49913344033106</c:v>
                </c:pt>
                <c:pt idx="44">
                  <c:v>144.05422613823438</c:v>
                </c:pt>
                <c:pt idx="45">
                  <c:v>132.54432161298871</c:v>
                </c:pt>
                <c:pt idx="46">
                  <c:v>124.63983237132352</c:v>
                </c:pt>
                <c:pt idx="47">
                  <c:v>0.42307435475017402</c:v>
                </c:pt>
              </c:numCache>
            </c:numRef>
          </c:val>
          <c:extLst>
            <c:ext xmlns:c16="http://schemas.microsoft.com/office/drawing/2014/chart" uri="{C3380CC4-5D6E-409C-BE32-E72D297353CC}">
              <c16:uniqueId val="{00000006-1313-4556-84DE-66D64760551D}"/>
            </c:ext>
          </c:extLst>
        </c:ser>
        <c:ser>
          <c:idx val="9"/>
          <c:order val="9"/>
          <c:tx>
            <c:strRef>
              <c:f>'HE GEN - Time'!$N$3:$N$4</c:f>
              <c:strCache>
                <c:ptCount val="1"/>
                <c:pt idx="0">
                  <c:v>RECYCLEDWOOD</c:v>
                </c:pt>
              </c:strCache>
            </c:strRef>
          </c:tx>
          <c:spPr>
            <a:solidFill>
              <a:schemeClr val="accent1"/>
            </a:solidFill>
            <a:ln w="25400">
              <a:noFill/>
            </a:ln>
            <a:effectLst/>
          </c:spPr>
          <c:cat>
            <c:multiLvlStrRef>
              <c:f>'HE GEN - Time'!$B$5:$D$53</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'HE GEN - Time'!$N$5:$N$53</c:f>
              <c:numCache>
                <c:formatCode>General</c:formatCode>
                <c:ptCount val="48"/>
                <c:pt idx="0">
                  <c:v>41.8561976683323</c:v>
                </c:pt>
                <c:pt idx="1">
                  <c:v>41.748739149488301</c:v>
                </c:pt>
                <c:pt idx="2">
                  <c:v>42.698455665386597</c:v>
                </c:pt>
                <c:pt idx="3">
                  <c:v>45.631586014068702</c:v>
                </c:pt>
                <c:pt idx="4">
                  <c:v>99.399659991092989</c:v>
                </c:pt>
                <c:pt idx="5">
                  <c:v>193.62182402664271</c:v>
                </c:pt>
                <c:pt idx="6">
                  <c:v>367.2754940176448</c:v>
                </c:pt>
                <c:pt idx="7">
                  <c:v>557.30495741367508</c:v>
                </c:pt>
                <c:pt idx="8">
                  <c:v>569.3823321063204</c:v>
                </c:pt>
                <c:pt idx="9">
                  <c:v>551.19328800558378</c:v>
                </c:pt>
                <c:pt idx="10">
                  <c:v>428.00530876067228</c:v>
                </c:pt>
                <c:pt idx="11">
                  <c:v>370.0749270536158</c:v>
                </c:pt>
                <c:pt idx="12">
                  <c:v>303.11561041952228</c:v>
                </c:pt>
                <c:pt idx="13">
                  <c:v>263.84259264652354</c:v>
                </c:pt>
                <c:pt idx="14">
                  <c:v>226.63477204987836</c:v>
                </c:pt>
                <c:pt idx="15">
                  <c:v>218.84074982883175</c:v>
                </c:pt>
                <c:pt idx="16">
                  <c:v>206.47762431234693</c:v>
                </c:pt>
                <c:pt idx="17">
                  <c:v>197.36066813545796</c:v>
                </c:pt>
                <c:pt idx="18">
                  <c:v>155.0017257349088</c:v>
                </c:pt>
                <c:pt idx="19">
                  <c:v>115.52040405171441</c:v>
                </c:pt>
                <c:pt idx="20">
                  <c:v>80.140554455939011</c:v>
                </c:pt>
                <c:pt idx="21">
                  <c:v>45.024757023234898</c:v>
                </c:pt>
                <c:pt idx="22">
                  <c:v>39.795299305600103</c:v>
                </c:pt>
                <c:pt idx="23">
                  <c:v>30.099491799994201</c:v>
                </c:pt>
                <c:pt idx="24">
                  <c:v>193.62182402664271</c:v>
                </c:pt>
                <c:pt idx="25">
                  <c:v>193.62182402664271</c:v>
                </c:pt>
                <c:pt idx="26">
                  <c:v>193.62182402664271</c:v>
                </c:pt>
                <c:pt idx="27">
                  <c:v>193.62182402664271</c:v>
                </c:pt>
                <c:pt idx="28">
                  <c:v>193.62182402664271</c:v>
                </c:pt>
                <c:pt idx="29">
                  <c:v>193.62182402664271</c:v>
                </c:pt>
                <c:pt idx="30">
                  <c:v>429.00179913542991</c:v>
                </c:pt>
                <c:pt idx="31">
                  <c:v>526.08132385282238</c:v>
                </c:pt>
                <c:pt idx="32">
                  <c:v>527.66205073976209</c:v>
                </c:pt>
                <c:pt idx="33">
                  <c:v>515.90411726502714</c:v>
                </c:pt>
                <c:pt idx="34">
                  <c:v>452.4085889978399</c:v>
                </c:pt>
                <c:pt idx="35">
                  <c:v>416.78411221596264</c:v>
                </c:pt>
                <c:pt idx="36">
                  <c:v>355.91069064528455</c:v>
                </c:pt>
                <c:pt idx="37">
                  <c:v>303.06203799053588</c:v>
                </c:pt>
                <c:pt idx="38">
                  <c:v>261.02675390516299</c:v>
                </c:pt>
                <c:pt idx="39">
                  <c:v>374.09721330473133</c:v>
                </c:pt>
                <c:pt idx="40">
                  <c:v>321.55632170605611</c:v>
                </c:pt>
                <c:pt idx="41">
                  <c:v>318.26420193753171</c:v>
                </c:pt>
                <c:pt idx="42">
                  <c:v>318.26420193753171</c:v>
                </c:pt>
                <c:pt idx="43">
                  <c:v>193.62182402664271</c:v>
                </c:pt>
                <c:pt idx="44">
                  <c:v>193.62182402664271</c:v>
                </c:pt>
                <c:pt idx="45">
                  <c:v>186.1263095839179</c:v>
                </c:pt>
                <c:pt idx="46">
                  <c:v>49.2739836602289</c:v>
                </c:pt>
              </c:numCache>
            </c:numRef>
          </c:val>
          <c:extLst>
            <c:ext xmlns:c16="http://schemas.microsoft.com/office/drawing/2014/chart" uri="{C3380CC4-5D6E-409C-BE32-E72D297353CC}">
              <c16:uniqueId val="{00000007-1313-4556-84DE-66D64760551D}"/>
            </c:ext>
          </c:extLst>
        </c:ser>
        <c:ser>
          <c:idx val="10"/>
          <c:order val="10"/>
          <c:tx>
            <c:strRef>
              <c:f>'HE GEN - Time'!$O$3:$O$4</c:f>
              <c:strCache>
                <c:ptCount val="1"/>
                <c:pt idx="0">
                  <c:v>WOOD</c:v>
                </c:pt>
              </c:strCache>
            </c:strRef>
          </c:tx>
          <c:spPr>
            <a:solidFill>
              <a:schemeClr val="accent1"/>
            </a:solidFill>
            <a:ln>
              <a:noFill/>
            </a:ln>
            <a:effectLst/>
          </c:spPr>
          <c:cat>
            <c:multiLvlStrRef>
              <c:f>'HE GEN - Time'!$B$5:$D$53</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'HE GEN - Time'!$O$5:$O$53</c:f>
              <c:numCache>
                <c:formatCode>General</c:formatCode>
                <c:ptCount val="48"/>
                <c:pt idx="0">
                  <c:v>204.26765438243009</c:v>
                </c:pt>
                <c:pt idx="1">
                  <c:v>204.43443250028909</c:v>
                </c:pt>
                <c:pt idx="2">
                  <c:v>204.4865506621201</c:v>
                </c:pt>
                <c:pt idx="3">
                  <c:v>204.33019617662731</c:v>
                </c:pt>
                <c:pt idx="4">
                  <c:v>203.98621630854311</c:v>
                </c:pt>
                <c:pt idx="5">
                  <c:v>203.48588195496612</c:v>
                </c:pt>
                <c:pt idx="6">
                  <c:v>202.85004038062871</c:v>
                </c:pt>
                <c:pt idx="7">
                  <c:v>202.06826795316468</c:v>
                </c:pt>
                <c:pt idx="8">
                  <c:v>201.39073184936248</c:v>
                </c:pt>
                <c:pt idx="9">
                  <c:v>200.7757375397575</c:v>
                </c:pt>
                <c:pt idx="10">
                  <c:v>200.22328502434959</c:v>
                </c:pt>
                <c:pt idx="11">
                  <c:v>199.76464520023737</c:v>
                </c:pt>
                <c:pt idx="12">
                  <c:v>199.36854717032227</c:v>
                </c:pt>
                <c:pt idx="13">
                  <c:v>199.04541456697049</c:v>
                </c:pt>
                <c:pt idx="14">
                  <c:v>198.84736555201292</c:v>
                </c:pt>
                <c:pt idx="15">
                  <c:v>198.70143469888629</c:v>
                </c:pt>
                <c:pt idx="16">
                  <c:v>198.57635111049208</c:v>
                </c:pt>
                <c:pt idx="17">
                  <c:v>198.46169115446398</c:v>
                </c:pt>
                <c:pt idx="18">
                  <c:v>198.33660756606977</c:v>
                </c:pt>
                <c:pt idx="19">
                  <c:v>198.1906767129432</c:v>
                </c:pt>
                <c:pt idx="20">
                  <c:v>198.06559312454888</c:v>
                </c:pt>
                <c:pt idx="21">
                  <c:v>197.94050953615468</c:v>
                </c:pt>
                <c:pt idx="22">
                  <c:v>197.846696844859</c:v>
                </c:pt>
                <c:pt idx="23">
                  <c:v>197.81542594776047</c:v>
                </c:pt>
                <c:pt idx="24">
                  <c:v>183.40218627706079</c:v>
                </c:pt>
                <c:pt idx="25">
                  <c:v>120.44947909249942</c:v>
                </c:pt>
                <c:pt idx="26">
                  <c:v>140.2182571082256</c:v>
                </c:pt>
                <c:pt idx="27">
                  <c:v>139.8583020298972</c:v>
                </c:pt>
                <c:pt idx="28">
                  <c:v>136.52885538322019</c:v>
                </c:pt>
                <c:pt idx="29">
                  <c:v>153.24209055086499</c:v>
                </c:pt>
                <c:pt idx="30">
                  <c:v>205.0001027287224</c:v>
                </c:pt>
                <c:pt idx="31">
                  <c:v>205.0001027287224</c:v>
                </c:pt>
                <c:pt idx="32">
                  <c:v>205.0001027287224</c:v>
                </c:pt>
                <c:pt idx="33">
                  <c:v>238.0001357287554</c:v>
                </c:pt>
                <c:pt idx="34">
                  <c:v>205.0001027287224</c:v>
                </c:pt>
                <c:pt idx="35">
                  <c:v>74.347587552229896</c:v>
                </c:pt>
                <c:pt idx="36">
                  <c:v>33.006235060890639</c:v>
                </c:pt>
                <c:pt idx="38">
                  <c:v>72.235851092705403</c:v>
                </c:pt>
                <c:pt idx="39">
                  <c:v>86.680349028176863</c:v>
                </c:pt>
                <c:pt idx="40">
                  <c:v>205.0001027287224</c:v>
                </c:pt>
                <c:pt idx="41">
                  <c:v>211.51282539266415</c:v>
                </c:pt>
                <c:pt idx="42">
                  <c:v>151.5236814358237</c:v>
                </c:pt>
                <c:pt idx="43">
                  <c:v>88.451181233228198</c:v>
                </c:pt>
                <c:pt idx="44">
                  <c:v>87.3522170651555</c:v>
                </c:pt>
                <c:pt idx="45">
                  <c:v>68.100356238751999</c:v>
                </c:pt>
              </c:numCache>
            </c:numRef>
          </c:val>
          <c:extLst>
            <c:ext xmlns:c16="http://schemas.microsoft.com/office/drawing/2014/chart" uri="{C3380CC4-5D6E-409C-BE32-E72D297353CC}">
              <c16:uniqueId val="{00000008-1313-4556-84DE-66D64760551D}"/>
            </c:ext>
          </c:extLst>
        </c:ser>
        <c:ser>
          <c:idx val="11"/>
          <c:order val="11"/>
          <c:tx>
            <c:strRef>
              <c:f>'HE GEN - Time'!$P$3:$P$4</c:f>
              <c:strCache>
                <c:ptCount val="1"/>
                <c:pt idx="0">
                  <c:v>NATGAS_EXETS</c:v>
                </c:pt>
              </c:strCache>
            </c:strRef>
          </c:tx>
          <c:spPr>
            <a:solidFill>
              <a:schemeClr val="accent1"/>
            </a:solidFill>
            <a:ln w="25400">
              <a:noFill/>
            </a:ln>
            <a:effectLst/>
          </c:spPr>
          <c:cat>
            <c:multiLvlStrRef>
              <c:f>'HE GEN - Time'!$B$5:$D$53</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'HE GEN - Time'!$P$5:$P$53</c:f>
              <c:numCache>
                <c:formatCode>General</c:formatCode>
                <c:ptCount val="48"/>
                <c:pt idx="0">
                  <c:v>149.52860767244599</c:v>
                </c:pt>
                <c:pt idx="1">
                  <c:v>148.11397551797</c:v>
                </c:pt>
                <c:pt idx="2">
                  <c:v>148.920468403635</c:v>
                </c:pt>
                <c:pt idx="3">
                  <c:v>151.89304732382701</c:v>
                </c:pt>
                <c:pt idx="4">
                  <c:v>159.13587041128</c:v>
                </c:pt>
                <c:pt idx="5">
                  <c:v>152.52372111809899</c:v>
                </c:pt>
                <c:pt idx="6">
                  <c:v>48.205320197557498</c:v>
                </c:pt>
                <c:pt idx="7">
                  <c:v>64.297365572639109</c:v>
                </c:pt>
                <c:pt idx="8">
                  <c:v>68.332670545797399</c:v>
                </c:pt>
                <c:pt idx="9">
                  <c:v>69.374025461481892</c:v>
                </c:pt>
                <c:pt idx="10">
                  <c:v>63.5420679554881</c:v>
                </c:pt>
                <c:pt idx="11">
                  <c:v>57.8607161253599</c:v>
                </c:pt>
                <c:pt idx="12">
                  <c:v>48.384491673654999</c:v>
                </c:pt>
                <c:pt idx="13">
                  <c:v>45.307553033333498</c:v>
                </c:pt>
                <c:pt idx="14">
                  <c:v>44.831663886703154</c:v>
                </c:pt>
                <c:pt idx="15">
                  <c:v>52.975525651249015</c:v>
                </c:pt>
                <c:pt idx="16">
                  <c:v>42.330631767120437</c:v>
                </c:pt>
                <c:pt idx="17">
                  <c:v>36.056625582713401</c:v>
                </c:pt>
                <c:pt idx="18">
                  <c:v>36.760812678445298</c:v>
                </c:pt>
                <c:pt idx="19">
                  <c:v>48.562080646120201</c:v>
                </c:pt>
                <c:pt idx="20">
                  <c:v>181.090714855166</c:v>
                </c:pt>
                <c:pt idx="21">
                  <c:v>177.46182307952799</c:v>
                </c:pt>
                <c:pt idx="22">
                  <c:v>188.35195736357599</c:v>
                </c:pt>
                <c:pt idx="23">
                  <c:v>180.12969310496001</c:v>
                </c:pt>
              </c:numCache>
            </c:numRef>
          </c:val>
          <c:extLst>
            <c:ext xmlns:c16="http://schemas.microsoft.com/office/drawing/2014/chart" uri="{C3380CC4-5D6E-409C-BE32-E72D297353CC}">
              <c16:uniqueId val="{00000009-1313-4556-84DE-66D64760551D}"/>
            </c:ext>
          </c:extLst>
        </c:ser>
        <c:ser>
          <c:idx val="12"/>
          <c:order val="12"/>
          <c:tx>
            <c:strRef>
              <c:f>'HE GEN - Time'!$Q$3:$Q$4</c:f>
              <c:strCache>
                <c:ptCount val="1"/>
                <c:pt idx="0">
                  <c:v>BIOGAS</c:v>
                </c:pt>
              </c:strCache>
            </c:strRef>
          </c:tx>
          <c:spPr>
            <a:solidFill>
              <a:schemeClr val="accent1"/>
            </a:solidFill>
            <a:ln>
              <a:noFill/>
            </a:ln>
            <a:effectLst/>
          </c:spPr>
          <c:cat>
            <c:multiLvlStrRef>
              <c:f>'HE GEN - Time'!$B$5:$D$53</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'HE GEN - Time'!$Q$5:$Q$53</c:f>
              <c:numCache>
                <c:formatCode>General</c:formatCode>
                <c:ptCount val="48"/>
                <c:pt idx="10">
                  <c:v>0.2</c:v>
                </c:pt>
                <c:pt idx="11">
                  <c:v>0.2</c:v>
                </c:pt>
                <c:pt idx="24">
                  <c:v>47.254111498257885</c:v>
                </c:pt>
                <c:pt idx="25">
                  <c:v>47.254111498257885</c:v>
                </c:pt>
                <c:pt idx="26">
                  <c:v>47.254111498257885</c:v>
                </c:pt>
                <c:pt idx="27">
                  <c:v>47.213036396251056</c:v>
                </c:pt>
                <c:pt idx="28">
                  <c:v>47.254111498257885</c:v>
                </c:pt>
                <c:pt idx="29">
                  <c:v>49.66481150063828</c:v>
                </c:pt>
                <c:pt idx="30">
                  <c:v>52.969965156794466</c:v>
                </c:pt>
                <c:pt idx="31">
                  <c:v>75.816306620209104</c:v>
                </c:pt>
                <c:pt idx="32">
                  <c:v>91.105331010453</c:v>
                </c:pt>
                <c:pt idx="33">
                  <c:v>59.2382578397213</c:v>
                </c:pt>
                <c:pt idx="34">
                  <c:v>52.969965156794466</c:v>
                </c:pt>
                <c:pt idx="35">
                  <c:v>52.969965156794466</c:v>
                </c:pt>
                <c:pt idx="36">
                  <c:v>52.969965156794466</c:v>
                </c:pt>
                <c:pt idx="37">
                  <c:v>53.869965156794464</c:v>
                </c:pt>
                <c:pt idx="38">
                  <c:v>52.969965156794466</c:v>
                </c:pt>
                <c:pt idx="39">
                  <c:v>52.969965156794466</c:v>
                </c:pt>
                <c:pt idx="40">
                  <c:v>52.969965156794466</c:v>
                </c:pt>
                <c:pt idx="41">
                  <c:v>52.969965156794466</c:v>
                </c:pt>
                <c:pt idx="42">
                  <c:v>52.969965156794466</c:v>
                </c:pt>
                <c:pt idx="43">
                  <c:v>52.969965156794466</c:v>
                </c:pt>
                <c:pt idx="44">
                  <c:v>52.969965156794466</c:v>
                </c:pt>
                <c:pt idx="45">
                  <c:v>52.969965156794466</c:v>
                </c:pt>
                <c:pt idx="46">
                  <c:v>52.969965156794466</c:v>
                </c:pt>
                <c:pt idx="47">
                  <c:v>50.13223245311525</c:v>
                </c:pt>
              </c:numCache>
            </c:numRef>
          </c:val>
          <c:extLst>
            <c:ext xmlns:c16="http://schemas.microsoft.com/office/drawing/2014/chart" uri="{C3380CC4-5D6E-409C-BE32-E72D297353CC}">
              <c16:uniqueId val="{0000000A-1313-4556-84DE-66D64760551D}"/>
            </c:ext>
          </c:extLst>
        </c:ser>
        <c:ser>
          <c:idx val="13"/>
          <c:order val="13"/>
          <c:tx>
            <c:strRef>
              <c:f>'HE GEN - Time'!$R$3:$R$4</c:f>
              <c:strCache>
                <c:ptCount val="1"/>
                <c:pt idx="0">
                  <c:v>WOODPELLETS</c:v>
                </c:pt>
              </c:strCache>
            </c:strRef>
          </c:tx>
          <c:spPr>
            <a:solidFill>
              <a:schemeClr val="accent1"/>
            </a:solidFill>
            <a:ln>
              <a:noFill/>
            </a:ln>
            <a:effectLst/>
          </c:spPr>
          <c:cat>
            <c:multiLvlStrRef>
              <c:f>'HE GEN - Time'!$B$5:$D$53</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'HE GEN - Time'!$R$5:$R$53</c:f>
              <c:numCache>
                <c:formatCode>General</c:formatCode>
                <c:ptCount val="48"/>
                <c:pt idx="7">
                  <c:v>79.147066278762395</c:v>
                </c:pt>
                <c:pt idx="8">
                  <c:v>126.5535881816989</c:v>
                </c:pt>
                <c:pt idx="9">
                  <c:v>28.5754156495431</c:v>
                </c:pt>
                <c:pt idx="10">
                  <c:v>19.191785444505101</c:v>
                </c:pt>
                <c:pt idx="24">
                  <c:v>73.417959780234696</c:v>
                </c:pt>
                <c:pt idx="25">
                  <c:v>75.25769688676111</c:v>
                </c:pt>
                <c:pt idx="26">
                  <c:v>78.523286774038013</c:v>
                </c:pt>
                <c:pt idx="27">
                  <c:v>88.799000000000007</c:v>
                </c:pt>
                <c:pt idx="28">
                  <c:v>88.799000000000007</c:v>
                </c:pt>
                <c:pt idx="29">
                  <c:v>88.799000000000007</c:v>
                </c:pt>
                <c:pt idx="30">
                  <c:v>88.799000000000007</c:v>
                </c:pt>
                <c:pt idx="31">
                  <c:v>132.62893604162571</c:v>
                </c:pt>
                <c:pt idx="32">
                  <c:v>131.10344408151775</c:v>
                </c:pt>
                <c:pt idx="33">
                  <c:v>124.04400000000001</c:v>
                </c:pt>
                <c:pt idx="34">
                  <c:v>124.04400000000001</c:v>
                </c:pt>
                <c:pt idx="35">
                  <c:v>124.04400000000001</c:v>
                </c:pt>
                <c:pt idx="36">
                  <c:v>132.48150000000001</c:v>
                </c:pt>
                <c:pt idx="37">
                  <c:v>41.236500000000007</c:v>
                </c:pt>
                <c:pt idx="38">
                  <c:v>132.48150000000001</c:v>
                </c:pt>
                <c:pt idx="39">
                  <c:v>124.04400000000001</c:v>
                </c:pt>
                <c:pt idx="40">
                  <c:v>124.04400000000001</c:v>
                </c:pt>
                <c:pt idx="41">
                  <c:v>124.04400000000001</c:v>
                </c:pt>
                <c:pt idx="42">
                  <c:v>124.04400000000001</c:v>
                </c:pt>
                <c:pt idx="43">
                  <c:v>118.47993787810691</c:v>
                </c:pt>
                <c:pt idx="44">
                  <c:v>109.11204260749702</c:v>
                </c:pt>
                <c:pt idx="45">
                  <c:v>72.010691507509449</c:v>
                </c:pt>
                <c:pt idx="46">
                  <c:v>53.715370274578305</c:v>
                </c:pt>
                <c:pt idx="47">
                  <c:v>32.799000000000007</c:v>
                </c:pt>
              </c:numCache>
            </c:numRef>
          </c:val>
          <c:extLst>
            <c:ext xmlns:c16="http://schemas.microsoft.com/office/drawing/2014/chart" uri="{C3380CC4-5D6E-409C-BE32-E72D297353CC}">
              <c16:uniqueId val="{0000000B-1313-4556-84DE-66D64760551D}"/>
            </c:ext>
          </c:extLst>
        </c:ser>
        <c:ser>
          <c:idx val="14"/>
          <c:order val="14"/>
          <c:tx>
            <c:strRef>
              <c:f>'HE GEN - Time'!$S$3:$S$4</c:f>
              <c:strCache>
                <c:ptCount val="1"/>
                <c:pt idx="0">
                  <c:v>FUELOIL</c:v>
                </c:pt>
              </c:strCache>
            </c:strRef>
          </c:tx>
          <c:spPr>
            <a:solidFill>
              <a:schemeClr val="accent1"/>
            </a:solidFill>
            <a:ln>
              <a:noFill/>
            </a:ln>
            <a:effectLst/>
          </c:spPr>
          <c:cat>
            <c:multiLvlStrRef>
              <c:f>'HE GEN - Time'!$B$5:$D$53</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'HE GEN - Time'!$S$5:$S$53</c:f>
              <c:numCache>
                <c:formatCode>General</c:formatCode>
                <c:ptCount val="48"/>
                <c:pt idx="7">
                  <c:v>87.672554758087699</c:v>
                </c:pt>
                <c:pt idx="8">
                  <c:v>123.76175698256219</c:v>
                </c:pt>
                <c:pt idx="9">
                  <c:v>119.1349361845528</c:v>
                </c:pt>
                <c:pt idx="10">
                  <c:v>112.5732136209697</c:v>
                </c:pt>
                <c:pt idx="11">
                  <c:v>104.2449361845527</c:v>
                </c:pt>
                <c:pt idx="12">
                  <c:v>52.624543246845299</c:v>
                </c:pt>
                <c:pt idx="13">
                  <c:v>16.535341022370801</c:v>
                </c:pt>
                <c:pt idx="14">
                  <c:v>31.3411675760014</c:v>
                </c:pt>
                <c:pt idx="15">
                  <c:v>45.221629970030001</c:v>
                </c:pt>
                <c:pt idx="16">
                  <c:v>54.285714285714299</c:v>
                </c:pt>
                <c:pt idx="17">
                  <c:v>78.534739715699104</c:v>
                </c:pt>
                <c:pt idx="18">
                  <c:v>74.833283077291298</c:v>
                </c:pt>
                <c:pt idx="19">
                  <c:v>36.893352533612799</c:v>
                </c:pt>
                <c:pt idx="31">
                  <c:v>5.71218537028897</c:v>
                </c:pt>
                <c:pt idx="32">
                  <c:v>6.0546230403954402</c:v>
                </c:pt>
                <c:pt idx="33">
                  <c:v>3.9329035281940601</c:v>
                </c:pt>
                <c:pt idx="34">
                  <c:v>1.4928581114364701</c:v>
                </c:pt>
                <c:pt idx="38">
                  <c:v>0.99</c:v>
                </c:pt>
              </c:numCache>
            </c:numRef>
          </c:val>
          <c:extLst>
            <c:ext xmlns:c16="http://schemas.microsoft.com/office/drawing/2014/chart" uri="{C3380CC4-5D6E-409C-BE32-E72D297353CC}">
              <c16:uniqueId val="{0000000C-1313-4556-84DE-66D64760551D}"/>
            </c:ext>
          </c:extLst>
        </c:ser>
        <c:ser>
          <c:idx val="15"/>
          <c:order val="15"/>
          <c:tx>
            <c:strRef>
              <c:f>'HE GEN - Time'!$T$3:$T$4</c:f>
              <c:strCache>
                <c:ptCount val="1"/>
                <c:pt idx="0">
                  <c:v>COAL</c:v>
                </c:pt>
              </c:strCache>
            </c:strRef>
          </c:tx>
          <c:spPr>
            <a:solidFill>
              <a:schemeClr val="accent1"/>
            </a:solidFill>
            <a:ln>
              <a:noFill/>
            </a:ln>
            <a:effectLst/>
          </c:spPr>
          <c:cat>
            <c:multiLvlStrRef>
              <c:f>'HE GEN - Time'!$B$5:$D$53</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'HE GEN - Time'!$T$5:$T$53</c:f>
              <c:numCache>
                <c:formatCode>General</c:formatCode>
                <c:ptCount val="48"/>
                <c:pt idx="0">
                  <c:v>13064.457524056877</c:v>
                </c:pt>
                <c:pt idx="1">
                  <c:v>13409.298517656931</c:v>
                </c:pt>
                <c:pt idx="2">
                  <c:v>13845.282416753633</c:v>
                </c:pt>
                <c:pt idx="3">
                  <c:v>14773.167573930579</c:v>
                </c:pt>
                <c:pt idx="4">
                  <c:v>13726.336071743059</c:v>
                </c:pt>
                <c:pt idx="5">
                  <c:v>14143.981346893013</c:v>
                </c:pt>
                <c:pt idx="6">
                  <c:v>15031.008966383088</c:v>
                </c:pt>
                <c:pt idx="7">
                  <c:v>14652.484288949085</c:v>
                </c:pt>
                <c:pt idx="8">
                  <c:v>14934.18274890773</c:v>
                </c:pt>
                <c:pt idx="9">
                  <c:v>15092.525952442971</c:v>
                </c:pt>
                <c:pt idx="10">
                  <c:v>14776.302373563729</c:v>
                </c:pt>
                <c:pt idx="11">
                  <c:v>14597.409298660374</c:v>
                </c:pt>
                <c:pt idx="12">
                  <c:v>15400.809270925887</c:v>
                </c:pt>
                <c:pt idx="13">
                  <c:v>14333.651290968903</c:v>
                </c:pt>
                <c:pt idx="14">
                  <c:v>14155.872416792039</c:v>
                </c:pt>
                <c:pt idx="15">
                  <c:v>14134.590595514061</c:v>
                </c:pt>
                <c:pt idx="16">
                  <c:v>13484.435504055058</c:v>
                </c:pt>
                <c:pt idx="17">
                  <c:v>14073.413104808551</c:v>
                </c:pt>
                <c:pt idx="18">
                  <c:v>14062.193587190352</c:v>
                </c:pt>
                <c:pt idx="19">
                  <c:v>13920.282560498061</c:v>
                </c:pt>
                <c:pt idx="20">
                  <c:v>13707.463875227766</c:v>
                </c:pt>
                <c:pt idx="21">
                  <c:v>13080.090459428284</c:v>
                </c:pt>
                <c:pt idx="22">
                  <c:v>13645.906969537564</c:v>
                </c:pt>
                <c:pt idx="23">
                  <c:v>11924.989194640602</c:v>
                </c:pt>
                <c:pt idx="24">
                  <c:v>5973.9340480128139</c:v>
                </c:pt>
                <c:pt idx="25">
                  <c:v>5924.1163303497033</c:v>
                </c:pt>
                <c:pt idx="26">
                  <c:v>5878.8274961105135</c:v>
                </c:pt>
                <c:pt idx="27">
                  <c:v>5946.7607474693032</c:v>
                </c:pt>
                <c:pt idx="28">
                  <c:v>5996.5784651324138</c:v>
                </c:pt>
                <c:pt idx="29">
                  <c:v>6789.1330643183137</c:v>
                </c:pt>
                <c:pt idx="30">
                  <c:v>11405.315706204281</c:v>
                </c:pt>
                <c:pt idx="31">
                  <c:v>12887.942527807732</c:v>
                </c:pt>
                <c:pt idx="32">
                  <c:v>12219.554492114774</c:v>
                </c:pt>
                <c:pt idx="33">
                  <c:v>12000.022604608814</c:v>
                </c:pt>
                <c:pt idx="34">
                  <c:v>8913.5375678082819</c:v>
                </c:pt>
                <c:pt idx="35">
                  <c:v>8041.4101442591891</c:v>
                </c:pt>
                <c:pt idx="36">
                  <c:v>7305.9033951470665</c:v>
                </c:pt>
                <c:pt idx="37">
                  <c:v>7022.8623287872388</c:v>
                </c:pt>
                <c:pt idx="38">
                  <c:v>7164.3599302544844</c:v>
                </c:pt>
                <c:pt idx="39">
                  <c:v>8285.8490934846959</c:v>
                </c:pt>
                <c:pt idx="40">
                  <c:v>8624.1994532752251</c:v>
                </c:pt>
                <c:pt idx="41">
                  <c:v>8529.2894851526635</c:v>
                </c:pt>
                <c:pt idx="42">
                  <c:v>8454.5381155481718</c:v>
                </c:pt>
                <c:pt idx="43">
                  <c:v>8151.1213676153757</c:v>
                </c:pt>
                <c:pt idx="44">
                  <c:v>8118.025857387106</c:v>
                </c:pt>
                <c:pt idx="45">
                  <c:v>6437.1412767472575</c:v>
                </c:pt>
                <c:pt idx="46">
                  <c:v>6030.4187329679971</c:v>
                </c:pt>
                <c:pt idx="47">
                  <c:v>5624.2151829521572</c:v>
                </c:pt>
              </c:numCache>
            </c:numRef>
          </c:val>
          <c:extLst>
            <c:ext xmlns:c16="http://schemas.microsoft.com/office/drawing/2014/chart" uri="{C3380CC4-5D6E-409C-BE32-E72D297353CC}">
              <c16:uniqueId val="{0000000D-1313-4556-84DE-66D64760551D}"/>
            </c:ext>
          </c:extLst>
        </c:ser>
        <c:ser>
          <c:idx val="16"/>
          <c:order val="16"/>
          <c:tx>
            <c:strRef>
              <c:f>'HE GEN - Time'!$U$3:$U$4</c:f>
              <c:strCache>
                <c:ptCount val="1"/>
                <c:pt idx="0">
                  <c:v>SHALE</c:v>
                </c:pt>
              </c:strCache>
            </c:strRef>
          </c:tx>
          <c:spPr>
            <a:solidFill>
              <a:schemeClr val="accent1"/>
            </a:solidFill>
            <a:ln w="25400">
              <a:noFill/>
            </a:ln>
            <a:effectLst/>
          </c:spPr>
          <c:cat>
            <c:multiLvlStrRef>
              <c:f>'HE GEN - Time'!$B$5:$D$53</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'HE GEN - Time'!$U$5:$U$53</c:f>
              <c:numCache>
                <c:formatCode>General</c:formatCode>
                <c:ptCount val="48"/>
                <c:pt idx="0">
                  <c:v>92.5907814838598</c:v>
                </c:pt>
                <c:pt idx="1">
                  <c:v>93.29153424107659</c:v>
                </c:pt>
                <c:pt idx="2">
                  <c:v>93.510519477706794</c:v>
                </c:pt>
                <c:pt idx="3">
                  <c:v>92.853563767816098</c:v>
                </c:pt>
                <c:pt idx="4">
                  <c:v>91.408261206056494</c:v>
                </c:pt>
                <c:pt idx="5">
                  <c:v>89.306002934406308</c:v>
                </c:pt>
                <c:pt idx="6">
                  <c:v>86.634383047517503</c:v>
                </c:pt>
                <c:pt idx="7">
                  <c:v>83.349604498063911</c:v>
                </c:pt>
                <c:pt idx="8">
                  <c:v>80.502796421870897</c:v>
                </c:pt>
                <c:pt idx="9">
                  <c:v>77.918770629634096</c:v>
                </c:pt>
                <c:pt idx="10">
                  <c:v>75.597527121353707</c:v>
                </c:pt>
                <c:pt idx="11">
                  <c:v>73.670457039007601</c:v>
                </c:pt>
                <c:pt idx="12">
                  <c:v>72.006169240617893</c:v>
                </c:pt>
                <c:pt idx="13">
                  <c:v>70.648460773510408</c:v>
                </c:pt>
                <c:pt idx="14">
                  <c:v>69.816316874315504</c:v>
                </c:pt>
                <c:pt idx="15">
                  <c:v>69.203158211750804</c:v>
                </c:pt>
                <c:pt idx="16">
                  <c:v>68.677593643838293</c:v>
                </c:pt>
                <c:pt idx="17">
                  <c:v>68.195826123251805</c:v>
                </c:pt>
                <c:pt idx="18">
                  <c:v>67.670261555339195</c:v>
                </c:pt>
                <c:pt idx="19">
                  <c:v>67.057102892774594</c:v>
                </c:pt>
                <c:pt idx="20">
                  <c:v>66.531538324862098</c:v>
                </c:pt>
                <c:pt idx="21">
                  <c:v>66.005973756949501</c:v>
                </c:pt>
                <c:pt idx="22">
                  <c:v>65.61180033101499</c:v>
                </c:pt>
                <c:pt idx="23">
                  <c:v>65.480409189036905</c:v>
                </c:pt>
              </c:numCache>
            </c:numRef>
          </c:val>
          <c:extLst>
            <c:ext xmlns:c16="http://schemas.microsoft.com/office/drawing/2014/chart" uri="{C3380CC4-5D6E-409C-BE32-E72D297353CC}">
              <c16:uniqueId val="{00000000-9045-4D7B-9092-B3FDC14F8211}"/>
            </c:ext>
          </c:extLst>
        </c:ser>
        <c:ser>
          <c:idx val="17"/>
          <c:order val="17"/>
          <c:tx>
            <c:strRef>
              <c:f>'HE GEN - Time'!$V$3:$V$4</c:f>
              <c:strCache>
                <c:ptCount val="1"/>
                <c:pt idx="0">
                  <c:v>PEAT</c:v>
                </c:pt>
              </c:strCache>
            </c:strRef>
          </c:tx>
          <c:spPr>
            <a:solidFill>
              <a:schemeClr val="accent1"/>
            </a:solidFill>
            <a:ln w="25400">
              <a:noFill/>
            </a:ln>
            <a:effectLst/>
          </c:spPr>
          <c:cat>
            <c:multiLvlStrRef>
              <c:f>'HE GEN - Time'!$B$5:$D$53</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'HE GEN - Time'!$V$5:$V$53</c:f>
              <c:numCache>
                <c:formatCode>General</c:formatCode>
                <c:ptCount val="48"/>
                <c:pt idx="0">
                  <c:v>2074.5079682289561</c:v>
                </c:pt>
                <c:pt idx="1">
                  <c:v>2074.5079682289561</c:v>
                </c:pt>
                <c:pt idx="2">
                  <c:v>2074.5079682289561</c:v>
                </c:pt>
                <c:pt idx="3">
                  <c:v>2074.5079682289561</c:v>
                </c:pt>
                <c:pt idx="4">
                  <c:v>2074.5079682289561</c:v>
                </c:pt>
                <c:pt idx="5">
                  <c:v>2093.8522286669986</c:v>
                </c:pt>
                <c:pt idx="6">
                  <c:v>2312.2284569368076</c:v>
                </c:pt>
                <c:pt idx="7">
                  <c:v>2356.3495784811994</c:v>
                </c:pt>
                <c:pt idx="8">
                  <c:v>2357.1684436115347</c:v>
                </c:pt>
                <c:pt idx="9">
                  <c:v>2353.3539396820097</c:v>
                </c:pt>
                <c:pt idx="10">
                  <c:v>2348.0881994140541</c:v>
                </c:pt>
                <c:pt idx="11">
                  <c:v>2312.6986027385879</c:v>
                </c:pt>
                <c:pt idx="12">
                  <c:v>2270.7091177207944</c:v>
                </c:pt>
                <c:pt idx="13">
                  <c:v>2237.4047886680678</c:v>
                </c:pt>
                <c:pt idx="14">
                  <c:v>2208.1616763350644</c:v>
                </c:pt>
                <c:pt idx="15">
                  <c:v>2193.7243083729345</c:v>
                </c:pt>
                <c:pt idx="16">
                  <c:v>2134.0915754878383</c:v>
                </c:pt>
                <c:pt idx="17">
                  <c:v>2076.160712732104</c:v>
                </c:pt>
                <c:pt idx="18">
                  <c:v>2074.5079682289561</c:v>
                </c:pt>
                <c:pt idx="19">
                  <c:v>2074.5079682289561</c:v>
                </c:pt>
                <c:pt idx="20">
                  <c:v>2074.5079682289561</c:v>
                </c:pt>
                <c:pt idx="21">
                  <c:v>2074.5079682289561</c:v>
                </c:pt>
                <c:pt idx="22">
                  <c:v>2074.5079682289561</c:v>
                </c:pt>
                <c:pt idx="23">
                  <c:v>2074.5079682289561</c:v>
                </c:pt>
              </c:numCache>
            </c:numRef>
          </c:val>
          <c:extLst>
            <c:ext xmlns:c16="http://schemas.microsoft.com/office/drawing/2014/chart" uri="{C3380CC4-5D6E-409C-BE32-E72D297353CC}">
              <c16:uniqueId val="{00000001-9045-4D7B-9092-B3FDC14F8211}"/>
            </c:ext>
          </c:extLst>
        </c:ser>
        <c:ser>
          <c:idx val="18"/>
          <c:order val="18"/>
          <c:tx>
            <c:strRef>
              <c:f>'HE GEN - Time'!$W$3:$W$4</c:f>
              <c:strCache>
                <c:ptCount val="1"/>
                <c:pt idx="0">
                  <c:v>LIGNITE</c:v>
                </c:pt>
              </c:strCache>
            </c:strRef>
          </c:tx>
          <c:spPr>
            <a:solidFill>
              <a:schemeClr val="accent1">
                <a:lumMod val="80000"/>
              </a:schemeClr>
            </a:solidFill>
            <a:ln w="25400">
              <a:noFill/>
            </a:ln>
            <a:effectLst/>
          </c:spPr>
          <c:cat>
            <c:multiLvlStrRef>
              <c:f>'HE GEN - Time'!$B$5:$D$53</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'HE GEN - Time'!$W$5:$W$53</c:f>
              <c:numCache>
                <c:formatCode>General</c:formatCode>
                <c:ptCount val="48"/>
                <c:pt idx="0">
                  <c:v>5582.2502912016498</c:v>
                </c:pt>
                <c:pt idx="1">
                  <c:v>5521.4535058519396</c:v>
                </c:pt>
                <c:pt idx="2">
                  <c:v>5466.1837009885603</c:v>
                </c:pt>
                <c:pt idx="3">
                  <c:v>5549.0884082836301</c:v>
                </c:pt>
                <c:pt idx="4">
                  <c:v>5609.8851936333504</c:v>
                </c:pt>
                <c:pt idx="5">
                  <c:v>6577.10677874255</c:v>
                </c:pt>
                <c:pt idx="6">
                  <c:v>8997.9242317587195</c:v>
                </c:pt>
                <c:pt idx="7">
                  <c:v>10349.382805359674</c:v>
                </c:pt>
                <c:pt idx="8">
                  <c:v>10564.935044326867</c:v>
                </c:pt>
                <c:pt idx="9">
                  <c:v>10628.383475228509</c:v>
                </c:pt>
                <c:pt idx="10">
                  <c:v>10678.126299605552</c:v>
                </c:pt>
                <c:pt idx="11">
                  <c:v>10628.383475228509</c:v>
                </c:pt>
                <c:pt idx="12">
                  <c:v>10318.872567993563</c:v>
                </c:pt>
                <c:pt idx="13">
                  <c:v>10103.32032902637</c:v>
                </c:pt>
                <c:pt idx="14">
                  <c:v>10191.752016807783</c:v>
                </c:pt>
                <c:pt idx="15">
                  <c:v>10274.656724102857</c:v>
                </c:pt>
                <c:pt idx="16">
                  <c:v>10324.399548479909</c:v>
                </c:pt>
                <c:pt idx="17">
                  <c:v>10473.628021611041</c:v>
                </c:pt>
                <c:pt idx="18">
                  <c:v>10451.520099665689</c:v>
                </c:pt>
                <c:pt idx="19">
                  <c:v>10224.913899725816</c:v>
                </c:pt>
                <c:pt idx="20">
                  <c:v>9799.3364022777678</c:v>
                </c:pt>
                <c:pt idx="21">
                  <c:v>7754.3536223326</c:v>
                </c:pt>
                <c:pt idx="22">
                  <c:v>7179.5476517534198</c:v>
                </c:pt>
                <c:pt idx="23">
                  <c:v>6842.4018420867797</c:v>
                </c:pt>
                <c:pt idx="24">
                  <c:v>1191.7004527112299</c:v>
                </c:pt>
                <c:pt idx="25">
                  <c:v>1160.12573135566</c:v>
                </c:pt>
                <c:pt idx="26">
                  <c:v>1131.4214392142401</c:v>
                </c:pt>
                <c:pt idx="27">
                  <c:v>1174.47787742638</c:v>
                </c:pt>
                <c:pt idx="28">
                  <c:v>1206.0525987819501</c:v>
                </c:pt>
                <c:pt idx="29">
                  <c:v>1708.3777112569001</c:v>
                </c:pt>
                <c:pt idx="30">
                  <c:v>2893.4590403846901</c:v>
                </c:pt>
                <c:pt idx="31">
                  <c:v>4546.07411884868</c:v>
                </c:pt>
                <c:pt idx="32">
                  <c:v>4658.0208582002397</c:v>
                </c:pt>
                <c:pt idx="33">
                  <c:v>4643.6687121295299</c:v>
                </c:pt>
                <c:pt idx="34">
                  <c:v>3766.0695214840298</c:v>
                </c:pt>
                <c:pt idx="35">
                  <c:v>3812.4023252234201</c:v>
                </c:pt>
                <c:pt idx="36">
                  <c:v>4105.5249558980968</c:v>
                </c:pt>
                <c:pt idx="37">
                  <c:v>3941.1882165465368</c:v>
                </c:pt>
                <c:pt idx="38">
                  <c:v>4039.5050839728174</c:v>
                </c:pt>
                <c:pt idx="39">
                  <c:v>3628.6948555182898</c:v>
                </c:pt>
                <c:pt idx="40">
                  <c:v>3582.36205177891</c:v>
                </c:pt>
                <c:pt idx="41">
                  <c:v>3659.8636405607599</c:v>
                </c:pt>
                <c:pt idx="42">
                  <c:v>3720.54859037085</c:v>
                </c:pt>
                <c:pt idx="43">
                  <c:v>3602.86099259101</c:v>
                </c:pt>
                <c:pt idx="44">
                  <c:v>3381.8379431020298</c:v>
                </c:pt>
                <c:pt idx="45">
                  <c:v>2319.77913386927</c:v>
                </c:pt>
                <c:pt idx="46">
                  <c:v>2021.2544955984399</c:v>
                </c:pt>
                <c:pt idx="47">
                  <c:v>1793.7683135357399</c:v>
                </c:pt>
              </c:numCache>
            </c:numRef>
          </c:val>
          <c:extLst>
            <c:ext xmlns:c16="http://schemas.microsoft.com/office/drawing/2014/chart" uri="{C3380CC4-5D6E-409C-BE32-E72D297353CC}">
              <c16:uniqueId val="{00000000-33D7-47A6-92EA-18DBBEC525A6}"/>
            </c:ext>
          </c:extLst>
        </c:ser>
        <c:ser>
          <c:idx val="19"/>
          <c:order val="19"/>
          <c:tx>
            <c:strRef>
              <c:f>'HE GEN - Time'!$X$3:$X$4</c:f>
              <c:strCache>
                <c:ptCount val="1"/>
                <c:pt idx="0">
                  <c:v>OTHERGAS</c:v>
                </c:pt>
              </c:strCache>
            </c:strRef>
          </c:tx>
          <c:spPr>
            <a:solidFill>
              <a:schemeClr val="accent2">
                <a:lumMod val="80000"/>
              </a:schemeClr>
            </a:solidFill>
            <a:ln w="25400">
              <a:noFill/>
            </a:ln>
            <a:effectLst/>
          </c:spPr>
          <c:cat>
            <c:multiLvlStrRef>
              <c:f>'HE GEN - Time'!$B$5:$D$53</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'HE GEN - Time'!$X$5:$X$53</c:f>
              <c:numCache>
                <c:formatCode>General</c:formatCode>
                <c:ptCount val="48"/>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pt idx="18">
                  <c:v>20</c:v>
                </c:pt>
                <c:pt idx="19">
                  <c:v>20</c:v>
                </c:pt>
                <c:pt idx="20">
                  <c:v>20</c:v>
                </c:pt>
                <c:pt idx="21">
                  <c:v>20</c:v>
                </c:pt>
                <c:pt idx="22">
                  <c:v>20</c:v>
                </c:pt>
                <c:pt idx="23">
                  <c:v>20</c:v>
                </c:pt>
                <c:pt idx="31">
                  <c:v>5.2530178944957804</c:v>
                </c:pt>
                <c:pt idx="32">
                  <c:v>8.4804588859916006</c:v>
                </c:pt>
                <c:pt idx="33">
                  <c:v>8.6367440609795807</c:v>
                </c:pt>
                <c:pt idx="34">
                  <c:v>7.5295537599695104</c:v>
                </c:pt>
                <c:pt idx="35">
                  <c:v>5.2230925533069001</c:v>
                </c:pt>
                <c:pt idx="36">
                  <c:v>3.1948435774848298</c:v>
                </c:pt>
                <c:pt idx="37">
                  <c:v>2.29031398983998</c:v>
                </c:pt>
                <c:pt idx="38">
                  <c:v>1.1882206919553899</c:v>
                </c:pt>
              </c:numCache>
            </c:numRef>
          </c:val>
          <c:extLst>
            <c:ext xmlns:c16="http://schemas.microsoft.com/office/drawing/2014/chart" uri="{C3380CC4-5D6E-409C-BE32-E72D297353CC}">
              <c16:uniqueId val="{00000001-33D7-47A6-92EA-18DBBEC525A6}"/>
            </c:ext>
          </c:extLst>
        </c:ser>
        <c:ser>
          <c:idx val="20"/>
          <c:order val="20"/>
          <c:tx>
            <c:strRef>
              <c:f>'HE GEN - Time'!$Y$3:$Y$4</c:f>
              <c:strCache>
                <c:ptCount val="1"/>
                <c:pt idx="0">
                  <c:v>BIOOIL</c:v>
                </c:pt>
              </c:strCache>
            </c:strRef>
          </c:tx>
          <c:spPr>
            <a:solidFill>
              <a:schemeClr val="accent3">
                <a:lumMod val="80000"/>
              </a:schemeClr>
            </a:solidFill>
            <a:ln w="25400">
              <a:noFill/>
            </a:ln>
            <a:effectLst/>
          </c:spPr>
          <c:cat>
            <c:multiLvlStrRef>
              <c:f>'HE GEN - Time'!$B$5:$D$53</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'HE GEN - Time'!$Y$5:$Y$53</c:f>
              <c:numCache>
                <c:formatCode>General</c:formatCode>
                <c:ptCount val="48"/>
                <c:pt idx="24">
                  <c:v>100</c:v>
                </c:pt>
                <c:pt idx="25">
                  <c:v>100</c:v>
                </c:pt>
                <c:pt idx="26">
                  <c:v>100</c:v>
                </c:pt>
                <c:pt idx="27">
                  <c:v>100</c:v>
                </c:pt>
                <c:pt idx="28">
                  <c:v>100</c:v>
                </c:pt>
                <c:pt idx="29">
                  <c:v>100</c:v>
                </c:pt>
                <c:pt idx="30">
                  <c:v>105</c:v>
                </c:pt>
                <c:pt idx="31">
                  <c:v>105</c:v>
                </c:pt>
                <c:pt idx="32">
                  <c:v>105</c:v>
                </c:pt>
                <c:pt idx="33">
                  <c:v>105</c:v>
                </c:pt>
                <c:pt idx="34">
                  <c:v>105</c:v>
                </c:pt>
                <c:pt idx="35">
                  <c:v>105</c:v>
                </c:pt>
                <c:pt idx="36">
                  <c:v>105</c:v>
                </c:pt>
                <c:pt idx="37">
                  <c:v>105</c:v>
                </c:pt>
                <c:pt idx="38">
                  <c:v>105</c:v>
                </c:pt>
                <c:pt idx="39">
                  <c:v>105</c:v>
                </c:pt>
                <c:pt idx="40">
                  <c:v>105</c:v>
                </c:pt>
                <c:pt idx="41">
                  <c:v>105</c:v>
                </c:pt>
                <c:pt idx="42">
                  <c:v>105</c:v>
                </c:pt>
                <c:pt idx="43">
                  <c:v>105</c:v>
                </c:pt>
                <c:pt idx="44">
                  <c:v>105</c:v>
                </c:pt>
                <c:pt idx="45">
                  <c:v>105</c:v>
                </c:pt>
                <c:pt idx="46">
                  <c:v>105</c:v>
                </c:pt>
                <c:pt idx="47">
                  <c:v>105</c:v>
                </c:pt>
              </c:numCache>
            </c:numRef>
          </c:val>
          <c:extLst>
            <c:ext xmlns:c16="http://schemas.microsoft.com/office/drawing/2014/chart" uri="{C3380CC4-5D6E-409C-BE32-E72D297353CC}">
              <c16:uniqueId val="{00000002-33D7-47A6-92EA-18DBBEC525A6}"/>
            </c:ext>
          </c:extLst>
        </c:ser>
        <c:ser>
          <c:idx val="21"/>
          <c:order val="21"/>
          <c:tx>
            <c:strRef>
              <c:f>'HE GEN - Time'!$Z$3:$Z$4</c:f>
              <c:strCache>
                <c:ptCount val="1"/>
                <c:pt idx="0">
                  <c:v>LIGHTOIL</c:v>
                </c:pt>
              </c:strCache>
            </c:strRef>
          </c:tx>
          <c:spPr>
            <a:solidFill>
              <a:schemeClr val="accent4">
                <a:lumMod val="80000"/>
              </a:schemeClr>
            </a:solidFill>
            <a:ln w="25400">
              <a:noFill/>
            </a:ln>
            <a:effectLst/>
          </c:spPr>
          <c:cat>
            <c:multiLvlStrRef>
              <c:f>'HE GEN - Time'!$B$5:$D$53</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S02</c:v>
                  </c:pt>
                  <c:pt idx="24">
                    <c:v>S02</c:v>
                  </c:pt>
                </c:lvl>
                <c:lvl>
                  <c:pt idx="0">
                    <c:v>2016</c:v>
                  </c:pt>
                  <c:pt idx="24">
                    <c:v>2030</c:v>
                  </c:pt>
                </c:lvl>
              </c:multiLvlStrCache>
            </c:multiLvlStrRef>
          </c:cat>
          <c:val>
            <c:numRef>
              <c:f>'HE GEN - Time'!$Z$5:$Z$53</c:f>
              <c:numCache>
                <c:formatCode>General</c:formatCode>
                <c:ptCount val="48"/>
                <c:pt idx="24">
                  <c:v>312.46255706562351</c:v>
                </c:pt>
                <c:pt idx="25">
                  <c:v>310.97720248372076</c:v>
                </c:pt>
                <c:pt idx="26">
                  <c:v>309.62688013653633</c:v>
                </c:pt>
                <c:pt idx="27">
                  <c:v>311.65236365731295</c:v>
                </c:pt>
                <c:pt idx="28">
                  <c:v>313.13771823921576</c:v>
                </c:pt>
                <c:pt idx="29">
                  <c:v>336.76835931494253</c:v>
                </c:pt>
                <c:pt idx="30">
                  <c:v>371.3655555555556</c:v>
                </c:pt>
                <c:pt idx="31">
                  <c:v>371.3655555555556</c:v>
                </c:pt>
                <c:pt idx="32">
                  <c:v>371.3655555555556</c:v>
                </c:pt>
                <c:pt idx="33">
                  <c:v>371.3655555555556</c:v>
                </c:pt>
                <c:pt idx="34">
                  <c:v>371.3655555555556</c:v>
                </c:pt>
                <c:pt idx="35">
                  <c:v>371.3655555555556</c:v>
                </c:pt>
                <c:pt idx="36">
                  <c:v>371.3655555555556</c:v>
                </c:pt>
                <c:pt idx="37">
                  <c:v>371.3655555555556</c:v>
                </c:pt>
                <c:pt idx="38">
                  <c:v>371.3655555555556</c:v>
                </c:pt>
                <c:pt idx="39">
                  <c:v>371.3655555555556</c:v>
                </c:pt>
                <c:pt idx="40">
                  <c:v>371.3655555555556</c:v>
                </c:pt>
                <c:pt idx="41">
                  <c:v>371.3655555555556</c:v>
                </c:pt>
                <c:pt idx="42">
                  <c:v>371.3655555555556</c:v>
                </c:pt>
                <c:pt idx="43">
                  <c:v>371.3655555555556</c:v>
                </c:pt>
                <c:pt idx="44">
                  <c:v>371.3655555555556</c:v>
                </c:pt>
                <c:pt idx="45">
                  <c:v>371.3655555555556</c:v>
                </c:pt>
                <c:pt idx="46">
                  <c:v>359.68687289925242</c:v>
                </c:pt>
                <c:pt idx="47">
                  <c:v>354.80546213698312</c:v>
                </c:pt>
              </c:numCache>
            </c:numRef>
          </c:val>
          <c:extLst>
            <c:ext xmlns:c16="http://schemas.microsoft.com/office/drawing/2014/chart" uri="{C3380CC4-5D6E-409C-BE32-E72D297353CC}">
              <c16:uniqueId val="{00000003-33D7-47A6-92EA-18DBBEC525A6}"/>
            </c:ext>
          </c:extLst>
        </c:ser>
        <c:dLbls>
          <c:showLegendKey val="0"/>
          <c:showVal val="0"/>
          <c:showCatName val="0"/>
          <c:showSerName val="0"/>
          <c:showPercent val="0"/>
          <c:showBubbleSize val="0"/>
        </c:dLbls>
        <c:axId val="267948712"/>
        <c:axId val="269917504"/>
      </c:areaChart>
      <c:catAx>
        <c:axId val="267948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7504"/>
        <c:crosses val="autoZero"/>
        <c:auto val="1"/>
        <c:lblAlgn val="ctr"/>
        <c:lblOffset val="100"/>
        <c:noMultiLvlLbl val="0"/>
      </c:catAx>
      <c:valAx>
        <c:axId val="269917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71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Time!PivotTable2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s>
    <c:plotArea>
      <c:layout/>
      <c:barChart>
        <c:barDir val="col"/>
        <c:grouping val="clustered"/>
        <c:varyColors val="0"/>
        <c:ser>
          <c:idx val="0"/>
          <c:order val="0"/>
          <c:tx>
            <c:strRef>
              <c:f>'Fuel CON - Time'!$D$4:$D$7</c:f>
              <c:strCache>
                <c:ptCount val="1"/>
                <c:pt idx="0">
                  <c:v>DENMARK - NATGAS - GNR_ENG_NGAS_BP_E-40</c:v>
                </c:pt>
              </c:strCache>
            </c:strRef>
          </c:tx>
          <c:spPr>
            <a:solidFill>
              <a:schemeClr val="accent1"/>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Time'!$D$8:$D$32</c:f>
              <c:numCache>
                <c:formatCode>General</c:formatCode>
                <c:ptCount val="24"/>
                <c:pt idx="6">
                  <c:v>15176.7</c:v>
                </c:pt>
                <c:pt idx="7">
                  <c:v>315892.17000000004</c:v>
                </c:pt>
                <c:pt idx="8">
                  <c:v>315892.17000000004</c:v>
                </c:pt>
                <c:pt idx="9">
                  <c:v>43099.199999999997</c:v>
                </c:pt>
                <c:pt idx="10">
                  <c:v>15176.7</c:v>
                </c:pt>
                <c:pt idx="17">
                  <c:v>15176.7</c:v>
                </c:pt>
              </c:numCache>
            </c:numRef>
          </c:val>
          <c:extLst>
            <c:ext xmlns:c16="http://schemas.microsoft.com/office/drawing/2014/chart" uri="{C3380CC4-5D6E-409C-BE32-E72D297353CC}">
              <c16:uniqueId val="{00000000-C276-4130-A710-9D626C89CFEA}"/>
            </c:ext>
          </c:extLst>
        </c:ser>
        <c:ser>
          <c:idx val="1"/>
          <c:order val="1"/>
          <c:tx>
            <c:strRef>
              <c:f>'Fuel CON - Time'!$E$4:$E$7</c:f>
              <c:strCache>
                <c:ptCount val="1"/>
                <c:pt idx="0">
                  <c:v>DENMARK - NATGAS - GNR_ENG_NGAS_BP_E-41</c:v>
                </c:pt>
              </c:strCache>
            </c:strRef>
          </c:tx>
          <c:spPr>
            <a:solidFill>
              <a:schemeClr val="accent2"/>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Time'!$E$8:$E$32</c:f>
              <c:numCache>
                <c:formatCode>General</c:formatCode>
                <c:ptCount val="24"/>
                <c:pt idx="0">
                  <c:v>9678.7317073170798</c:v>
                </c:pt>
                <c:pt idx="1">
                  <c:v>9678.7317073170798</c:v>
                </c:pt>
                <c:pt idx="2">
                  <c:v>9678.7317073170798</c:v>
                </c:pt>
                <c:pt idx="3">
                  <c:v>9678.7317073170798</c:v>
                </c:pt>
                <c:pt idx="4">
                  <c:v>9678.7317073170798</c:v>
                </c:pt>
                <c:pt idx="5">
                  <c:v>23459.707317073182</c:v>
                </c:pt>
                <c:pt idx="6">
                  <c:v>70411.170731707389</c:v>
                </c:pt>
                <c:pt idx="7">
                  <c:v>436087.75609756116</c:v>
                </c:pt>
                <c:pt idx="8">
                  <c:v>436087.75609756116</c:v>
                </c:pt>
                <c:pt idx="9">
                  <c:v>97716.731707317187</c:v>
                </c:pt>
                <c:pt idx="10">
                  <c:v>70411.170731707389</c:v>
                </c:pt>
                <c:pt idx="11">
                  <c:v>23459.707317073182</c:v>
                </c:pt>
                <c:pt idx="12">
                  <c:v>23459.707317073182</c:v>
                </c:pt>
                <c:pt idx="13">
                  <c:v>23459.707317073182</c:v>
                </c:pt>
                <c:pt idx="14">
                  <c:v>23459.707317073182</c:v>
                </c:pt>
                <c:pt idx="15">
                  <c:v>23459.707317073182</c:v>
                </c:pt>
                <c:pt idx="16">
                  <c:v>23459.707317073182</c:v>
                </c:pt>
                <c:pt idx="17">
                  <c:v>70411.170731707389</c:v>
                </c:pt>
                <c:pt idx="18">
                  <c:v>23459.707317073182</c:v>
                </c:pt>
                <c:pt idx="19">
                  <c:v>23459.707317073182</c:v>
                </c:pt>
                <c:pt idx="20">
                  <c:v>23459.707317073182</c:v>
                </c:pt>
                <c:pt idx="21">
                  <c:v>23459.707317073182</c:v>
                </c:pt>
                <c:pt idx="22">
                  <c:v>23459.707317073182</c:v>
                </c:pt>
                <c:pt idx="23">
                  <c:v>13780.9756097561</c:v>
                </c:pt>
              </c:numCache>
            </c:numRef>
          </c:val>
          <c:extLst>
            <c:ext xmlns:c16="http://schemas.microsoft.com/office/drawing/2014/chart" uri="{C3380CC4-5D6E-409C-BE32-E72D297353CC}">
              <c16:uniqueId val="{0000008B-8F36-414A-BFDD-19B2A05302E7}"/>
            </c:ext>
          </c:extLst>
        </c:ser>
        <c:ser>
          <c:idx val="2"/>
          <c:order val="2"/>
          <c:tx>
            <c:strRef>
              <c:f>'Fuel CON - Time'!$F$4:$F$7</c:f>
              <c:strCache>
                <c:ptCount val="1"/>
                <c:pt idx="0">
                  <c:v>DENMARK - NATGAS - GNR_ENG_NGAS_BP_E-42</c:v>
                </c:pt>
              </c:strCache>
            </c:strRef>
          </c:tx>
          <c:spPr>
            <a:solidFill>
              <a:schemeClr val="accent3"/>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Time'!$F$8:$F$32</c:f>
              <c:numCache>
                <c:formatCode>General</c:formatCode>
                <c:ptCount val="24"/>
                <c:pt idx="0">
                  <c:v>13327.71428571429</c:v>
                </c:pt>
                <c:pt idx="1">
                  <c:v>13327.71428571429</c:v>
                </c:pt>
                <c:pt idx="2">
                  <c:v>13327.71428571429</c:v>
                </c:pt>
                <c:pt idx="3">
                  <c:v>13327.71428571429</c:v>
                </c:pt>
                <c:pt idx="4">
                  <c:v>13327.71428571429</c:v>
                </c:pt>
                <c:pt idx="5">
                  <c:v>32724.857142857189</c:v>
                </c:pt>
                <c:pt idx="6">
                  <c:v>138789.68571428617</c:v>
                </c:pt>
                <c:pt idx="7">
                  <c:v>378882.51428571413</c:v>
                </c:pt>
                <c:pt idx="8">
                  <c:v>378882.51428571413</c:v>
                </c:pt>
                <c:pt idx="9">
                  <c:v>138789.68571428617</c:v>
                </c:pt>
                <c:pt idx="10">
                  <c:v>138789.68571428617</c:v>
                </c:pt>
                <c:pt idx="11">
                  <c:v>32724.857142857189</c:v>
                </c:pt>
                <c:pt idx="12">
                  <c:v>32724.857142857189</c:v>
                </c:pt>
                <c:pt idx="13">
                  <c:v>32724.857142857189</c:v>
                </c:pt>
                <c:pt idx="14">
                  <c:v>32724.857142857189</c:v>
                </c:pt>
                <c:pt idx="15">
                  <c:v>32724.857142857189</c:v>
                </c:pt>
                <c:pt idx="16">
                  <c:v>32724.857142857189</c:v>
                </c:pt>
                <c:pt idx="17">
                  <c:v>138789.68571428617</c:v>
                </c:pt>
                <c:pt idx="18">
                  <c:v>32724.857142857189</c:v>
                </c:pt>
                <c:pt idx="19">
                  <c:v>32724.857142857189</c:v>
                </c:pt>
                <c:pt idx="20">
                  <c:v>32724.857142857189</c:v>
                </c:pt>
                <c:pt idx="21">
                  <c:v>32724.857142857189</c:v>
                </c:pt>
                <c:pt idx="22">
                  <c:v>32724.857142857189</c:v>
                </c:pt>
                <c:pt idx="23">
                  <c:v>32724.857142857189</c:v>
                </c:pt>
              </c:numCache>
            </c:numRef>
          </c:val>
          <c:extLst>
            <c:ext xmlns:c16="http://schemas.microsoft.com/office/drawing/2014/chart" uri="{C3380CC4-5D6E-409C-BE32-E72D297353CC}">
              <c16:uniqueId val="{0000008C-8F36-414A-BFDD-19B2A05302E7}"/>
            </c:ext>
          </c:extLst>
        </c:ser>
        <c:ser>
          <c:idx val="3"/>
          <c:order val="3"/>
          <c:tx>
            <c:strRef>
              <c:f>'Fuel CON - Time'!$G$4:$G$7</c:f>
              <c:strCache>
                <c:ptCount val="1"/>
                <c:pt idx="0">
                  <c:v>DENMARK - NATGAS - GNR_ENG_NGAS_BP_E-43</c:v>
                </c:pt>
              </c:strCache>
            </c:strRef>
          </c:tx>
          <c:spPr>
            <a:solidFill>
              <a:schemeClr val="accent4"/>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Time'!$G$8:$G$32</c:f>
              <c:numCache>
                <c:formatCode>General</c:formatCode>
                <c:ptCount val="24"/>
                <c:pt idx="0">
                  <c:v>9289.6744186046508</c:v>
                </c:pt>
                <c:pt idx="1">
                  <c:v>9289.6744186046508</c:v>
                </c:pt>
                <c:pt idx="2">
                  <c:v>9289.6744186046508</c:v>
                </c:pt>
                <c:pt idx="3">
                  <c:v>9289.6744186046508</c:v>
                </c:pt>
                <c:pt idx="4">
                  <c:v>9289.6744186046508</c:v>
                </c:pt>
                <c:pt idx="5">
                  <c:v>13628.930232558141</c:v>
                </c:pt>
                <c:pt idx="6">
                  <c:v>62008.576744186037</c:v>
                </c:pt>
                <c:pt idx="7">
                  <c:v>210313.33953488403</c:v>
                </c:pt>
                <c:pt idx="8">
                  <c:v>210313.33953488403</c:v>
                </c:pt>
                <c:pt idx="9">
                  <c:v>67038.822215963562</c:v>
                </c:pt>
                <c:pt idx="10">
                  <c:v>62008.576744186037</c:v>
                </c:pt>
                <c:pt idx="11">
                  <c:v>13628.930232558141</c:v>
                </c:pt>
                <c:pt idx="12">
                  <c:v>13628.930232558141</c:v>
                </c:pt>
                <c:pt idx="13">
                  <c:v>13628.930232558141</c:v>
                </c:pt>
                <c:pt idx="14">
                  <c:v>13628.930232558141</c:v>
                </c:pt>
                <c:pt idx="15">
                  <c:v>13628.930232558141</c:v>
                </c:pt>
                <c:pt idx="16">
                  <c:v>62008.576744186037</c:v>
                </c:pt>
                <c:pt idx="17">
                  <c:v>62008.576744186037</c:v>
                </c:pt>
                <c:pt idx="18">
                  <c:v>13628.930232558141</c:v>
                </c:pt>
                <c:pt idx="19">
                  <c:v>13628.930232558141</c:v>
                </c:pt>
                <c:pt idx="20">
                  <c:v>13628.930232558141</c:v>
                </c:pt>
                <c:pt idx="21">
                  <c:v>13628.930232558141</c:v>
                </c:pt>
                <c:pt idx="22">
                  <c:v>13628.930232558141</c:v>
                </c:pt>
                <c:pt idx="23">
                  <c:v>13628.930232558141</c:v>
                </c:pt>
              </c:numCache>
            </c:numRef>
          </c:val>
          <c:extLst>
            <c:ext xmlns:c16="http://schemas.microsoft.com/office/drawing/2014/chart" uri="{C3380CC4-5D6E-409C-BE32-E72D297353CC}">
              <c16:uniqueId val="{0000008D-8F36-414A-BFDD-19B2A05302E7}"/>
            </c:ext>
          </c:extLst>
        </c:ser>
        <c:ser>
          <c:idx val="4"/>
          <c:order val="4"/>
          <c:tx>
            <c:strRef>
              <c:f>'Fuel CON - Time'!$H$4:$H$7</c:f>
              <c:strCache>
                <c:ptCount val="1"/>
                <c:pt idx="0">
                  <c:v>DENMARK - NATGAS - GNR_ENG_NGAS_BP_E-44</c:v>
                </c:pt>
              </c:strCache>
            </c:strRef>
          </c:tx>
          <c:spPr>
            <a:solidFill>
              <a:schemeClr val="accent5"/>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Time'!$H$8:$H$32</c:f>
              <c:numCache>
                <c:formatCode>General</c:formatCode>
                <c:ptCount val="24"/>
                <c:pt idx="4">
                  <c:v>2757.6231190933599</c:v>
                </c:pt>
                <c:pt idx="5">
                  <c:v>13976.1818181818</c:v>
                </c:pt>
                <c:pt idx="6">
                  <c:v>53276.727272727301</c:v>
                </c:pt>
                <c:pt idx="7">
                  <c:v>228606.13636363612</c:v>
                </c:pt>
                <c:pt idx="8">
                  <c:v>228606.13636363612</c:v>
                </c:pt>
                <c:pt idx="9">
                  <c:v>214629.9545454543</c:v>
                </c:pt>
                <c:pt idx="10">
                  <c:v>53276.727272727301</c:v>
                </c:pt>
                <c:pt idx="11">
                  <c:v>13976.1818181818</c:v>
                </c:pt>
                <c:pt idx="12">
                  <c:v>13976.1818181818</c:v>
                </c:pt>
                <c:pt idx="13">
                  <c:v>13976.1818181818</c:v>
                </c:pt>
                <c:pt idx="14">
                  <c:v>13976.1818181818</c:v>
                </c:pt>
                <c:pt idx="15">
                  <c:v>13976.1818181818</c:v>
                </c:pt>
                <c:pt idx="16">
                  <c:v>53276.727272727301</c:v>
                </c:pt>
                <c:pt idx="17">
                  <c:v>53276.727272727301</c:v>
                </c:pt>
                <c:pt idx="18">
                  <c:v>13976.1818181818</c:v>
                </c:pt>
                <c:pt idx="19">
                  <c:v>13976.1818181818</c:v>
                </c:pt>
                <c:pt idx="20">
                  <c:v>13976.1818181818</c:v>
                </c:pt>
                <c:pt idx="21">
                  <c:v>13976.1818181818</c:v>
                </c:pt>
                <c:pt idx="22">
                  <c:v>13976.1818181818</c:v>
                </c:pt>
                <c:pt idx="23">
                  <c:v>13976.1818181818</c:v>
                </c:pt>
              </c:numCache>
            </c:numRef>
          </c:val>
          <c:extLst>
            <c:ext xmlns:c16="http://schemas.microsoft.com/office/drawing/2014/chart" uri="{C3380CC4-5D6E-409C-BE32-E72D297353CC}">
              <c16:uniqueId val="{0000008E-8F36-414A-BFDD-19B2A05302E7}"/>
            </c:ext>
          </c:extLst>
        </c:ser>
        <c:ser>
          <c:idx val="5"/>
          <c:order val="5"/>
          <c:tx>
            <c:strRef>
              <c:f>'Fuel CON - Time'!$I$4:$I$7</c:f>
              <c:strCache>
                <c:ptCount val="1"/>
                <c:pt idx="0">
                  <c:v>DENMARK - NATGAS - GNR_ENG_NGAS_BP_E-46</c:v>
                </c:pt>
              </c:strCache>
            </c:strRef>
          </c:tx>
          <c:spPr>
            <a:solidFill>
              <a:schemeClr val="accent6"/>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Time'!$I$8:$I$32</c:f>
              <c:numCache>
                <c:formatCode>General</c:formatCode>
                <c:ptCount val="24"/>
                <c:pt idx="0">
                  <c:v>2085.2608695652202</c:v>
                </c:pt>
                <c:pt idx="1">
                  <c:v>2085.2608695652202</c:v>
                </c:pt>
                <c:pt idx="2">
                  <c:v>2085.2608695652202</c:v>
                </c:pt>
                <c:pt idx="3">
                  <c:v>2085.2608695652202</c:v>
                </c:pt>
                <c:pt idx="4">
                  <c:v>2085.2608695652202</c:v>
                </c:pt>
                <c:pt idx="5">
                  <c:v>2085.2608695652202</c:v>
                </c:pt>
                <c:pt idx="6">
                  <c:v>7284.1304347826099</c:v>
                </c:pt>
                <c:pt idx="7">
                  <c:v>186959.34782608721</c:v>
                </c:pt>
                <c:pt idx="8">
                  <c:v>190672.82608695677</c:v>
                </c:pt>
                <c:pt idx="9">
                  <c:v>166160.45510179587</c:v>
                </c:pt>
                <c:pt idx="10">
                  <c:v>7284.1304347826099</c:v>
                </c:pt>
                <c:pt idx="11">
                  <c:v>7284.1304347826099</c:v>
                </c:pt>
                <c:pt idx="12">
                  <c:v>2085.2608695652202</c:v>
                </c:pt>
                <c:pt idx="13">
                  <c:v>2085.2608695652202</c:v>
                </c:pt>
                <c:pt idx="14">
                  <c:v>2085.2608695652202</c:v>
                </c:pt>
                <c:pt idx="15">
                  <c:v>2085.2608695652202</c:v>
                </c:pt>
                <c:pt idx="16">
                  <c:v>7284.1304347826099</c:v>
                </c:pt>
                <c:pt idx="17">
                  <c:v>7284.1304347826099</c:v>
                </c:pt>
                <c:pt idx="18">
                  <c:v>7284.1304347826099</c:v>
                </c:pt>
                <c:pt idx="19">
                  <c:v>7284.1304347826099</c:v>
                </c:pt>
                <c:pt idx="20">
                  <c:v>7284.1304347826099</c:v>
                </c:pt>
                <c:pt idx="21">
                  <c:v>2085.2608695652202</c:v>
                </c:pt>
                <c:pt idx="22">
                  <c:v>2085.2608695652202</c:v>
                </c:pt>
                <c:pt idx="23">
                  <c:v>2085.2608695652202</c:v>
                </c:pt>
              </c:numCache>
            </c:numRef>
          </c:val>
          <c:extLst>
            <c:ext xmlns:c16="http://schemas.microsoft.com/office/drawing/2014/chart" uri="{C3380CC4-5D6E-409C-BE32-E72D297353CC}">
              <c16:uniqueId val="{0000008F-8F36-414A-BFDD-19B2A05302E7}"/>
            </c:ext>
          </c:extLst>
        </c:ser>
        <c:ser>
          <c:idx val="6"/>
          <c:order val="6"/>
          <c:tx>
            <c:strRef>
              <c:f>'Fuel CON - Time'!$J$4:$J$7</c:f>
              <c:strCache>
                <c:ptCount val="1"/>
                <c:pt idx="0">
                  <c:v>DENMARK - NATGAS - GNR_GT_NGAS_BP_E-47</c:v>
                </c:pt>
              </c:strCache>
            </c:strRef>
          </c:tx>
          <c:spPr>
            <a:solidFill>
              <a:schemeClr val="accent1">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Time'!$J$8:$J$32</c:f>
              <c:numCache>
                <c:formatCode>General</c:formatCode>
                <c:ptCount val="24"/>
                <c:pt idx="7">
                  <c:v>303478.08510638302</c:v>
                </c:pt>
                <c:pt idx="8">
                  <c:v>303478.08510638302</c:v>
                </c:pt>
                <c:pt idx="9">
                  <c:v>277659.58504971798</c:v>
                </c:pt>
              </c:numCache>
            </c:numRef>
          </c:val>
          <c:extLst>
            <c:ext xmlns:c16="http://schemas.microsoft.com/office/drawing/2014/chart" uri="{C3380CC4-5D6E-409C-BE32-E72D297353CC}">
              <c16:uniqueId val="{00000090-8F36-414A-BFDD-19B2A05302E7}"/>
            </c:ext>
          </c:extLst>
        </c:ser>
        <c:ser>
          <c:idx val="7"/>
          <c:order val="7"/>
          <c:tx>
            <c:strRef>
              <c:f>'Fuel CON - Time'!$K$4:$K$7</c:f>
              <c:strCache>
                <c:ptCount val="1"/>
                <c:pt idx="0">
                  <c:v>DENMARK - NATGAS - GNR_ENG_NGAS_BP_E-47</c:v>
                </c:pt>
              </c:strCache>
            </c:strRef>
          </c:tx>
          <c:spPr>
            <a:solidFill>
              <a:schemeClr val="accent2">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Time'!$K$8:$K$32</c:f>
              <c:numCache>
                <c:formatCode>General</c:formatCode>
                <c:ptCount val="24"/>
                <c:pt idx="7">
                  <c:v>10344.255319148901</c:v>
                </c:pt>
                <c:pt idx="8">
                  <c:v>10344.255319148901</c:v>
                </c:pt>
                <c:pt idx="9">
                  <c:v>10344.255319148901</c:v>
                </c:pt>
              </c:numCache>
            </c:numRef>
          </c:val>
          <c:extLst>
            <c:ext xmlns:c16="http://schemas.microsoft.com/office/drawing/2014/chart" uri="{C3380CC4-5D6E-409C-BE32-E72D297353CC}">
              <c16:uniqueId val="{00000091-8F36-414A-BFDD-19B2A05302E7}"/>
            </c:ext>
          </c:extLst>
        </c:ser>
        <c:ser>
          <c:idx val="8"/>
          <c:order val="8"/>
          <c:tx>
            <c:strRef>
              <c:f>'Fuel CON - Time'!$L$4:$L$7</c:f>
              <c:strCache>
                <c:ptCount val="1"/>
                <c:pt idx="0">
                  <c:v>DENMARK - NATGAS - GNR_ST_NGAS_BP_E-39</c:v>
                </c:pt>
              </c:strCache>
            </c:strRef>
          </c:tx>
          <c:spPr>
            <a:solidFill>
              <a:schemeClr val="accent3">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Time'!$L$8:$L$32</c:f>
              <c:numCache>
                <c:formatCode>General</c:formatCode>
                <c:ptCount val="24"/>
                <c:pt idx="7">
                  <c:v>276276.92307692301</c:v>
                </c:pt>
                <c:pt idx="8">
                  <c:v>276276.92307692301</c:v>
                </c:pt>
                <c:pt idx="9">
                  <c:v>276276.92307692301</c:v>
                </c:pt>
                <c:pt idx="16">
                  <c:v>276276.92307692301</c:v>
                </c:pt>
                <c:pt idx="17">
                  <c:v>230472.24896379799</c:v>
                </c:pt>
              </c:numCache>
            </c:numRef>
          </c:val>
          <c:extLst>
            <c:ext xmlns:c16="http://schemas.microsoft.com/office/drawing/2014/chart" uri="{C3380CC4-5D6E-409C-BE32-E72D297353CC}">
              <c16:uniqueId val="{00000092-8F36-414A-BFDD-19B2A05302E7}"/>
            </c:ext>
          </c:extLst>
        </c:ser>
        <c:ser>
          <c:idx val="9"/>
          <c:order val="9"/>
          <c:tx>
            <c:strRef>
              <c:f>'Fuel CON - Time'!$M$4:$M$7</c:f>
              <c:strCache>
                <c:ptCount val="1"/>
                <c:pt idx="0">
                  <c:v>DENMARK - NATGAS - GNR_GT_NGAS_BP_E-44</c:v>
                </c:pt>
              </c:strCache>
            </c:strRef>
          </c:tx>
          <c:spPr>
            <a:solidFill>
              <a:schemeClr val="accent4">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Time'!$M$8:$M$32</c:f>
              <c:numCache>
                <c:formatCode>General</c:formatCode>
                <c:ptCount val="24"/>
                <c:pt idx="7">
                  <c:v>170222.727272727</c:v>
                </c:pt>
                <c:pt idx="8">
                  <c:v>170222.727272727</c:v>
                </c:pt>
              </c:numCache>
            </c:numRef>
          </c:val>
          <c:extLst>
            <c:ext xmlns:c16="http://schemas.microsoft.com/office/drawing/2014/chart" uri="{C3380CC4-5D6E-409C-BE32-E72D297353CC}">
              <c16:uniqueId val="{00000093-8F36-414A-BFDD-19B2A05302E7}"/>
            </c:ext>
          </c:extLst>
        </c:ser>
        <c:ser>
          <c:idx val="10"/>
          <c:order val="10"/>
          <c:tx>
            <c:strRef>
              <c:f>'Fuel CON - Time'!$N$4:$N$7</c:f>
              <c:strCache>
                <c:ptCount val="1"/>
                <c:pt idx="0">
                  <c:v>DENMARK - NATGAS - GNR_ENG_NGAS_BP_E-38</c:v>
                </c:pt>
              </c:strCache>
            </c:strRef>
          </c:tx>
          <c:spPr>
            <a:solidFill>
              <a:schemeClr val="accent5">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Time'!$N$8:$N$32</c:f>
              <c:numCache>
                <c:formatCode>General</c:formatCode>
                <c:ptCount val="24"/>
                <c:pt idx="7">
                  <c:v>11704.97368421051</c:v>
                </c:pt>
                <c:pt idx="8">
                  <c:v>15612.39473684209</c:v>
                </c:pt>
                <c:pt idx="9">
                  <c:v>10373.6842105263</c:v>
                </c:pt>
              </c:numCache>
            </c:numRef>
          </c:val>
          <c:extLst>
            <c:ext xmlns:c16="http://schemas.microsoft.com/office/drawing/2014/chart" uri="{C3380CC4-5D6E-409C-BE32-E72D297353CC}">
              <c16:uniqueId val="{00000094-8F36-414A-BFDD-19B2A05302E7}"/>
            </c:ext>
          </c:extLst>
        </c:ser>
        <c:ser>
          <c:idx val="11"/>
          <c:order val="11"/>
          <c:tx>
            <c:strRef>
              <c:f>'Fuel CON - Time'!$O$4:$O$7</c:f>
              <c:strCache>
                <c:ptCount val="1"/>
                <c:pt idx="0">
                  <c:v>DENMARK - NATGAS - GNR_ENG_NGAS_BP_E-39</c:v>
                </c:pt>
              </c:strCache>
            </c:strRef>
          </c:tx>
          <c:spPr>
            <a:solidFill>
              <a:schemeClr val="accent6">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Time'!$O$8:$O$32</c:f>
              <c:numCache>
                <c:formatCode>General</c:formatCode>
                <c:ptCount val="24"/>
                <c:pt idx="0">
                  <c:v>12466.1538461539</c:v>
                </c:pt>
                <c:pt idx="1">
                  <c:v>12466.1538461539</c:v>
                </c:pt>
                <c:pt idx="2">
                  <c:v>12466.1538461539</c:v>
                </c:pt>
                <c:pt idx="3">
                  <c:v>12466.1538461539</c:v>
                </c:pt>
                <c:pt idx="4">
                  <c:v>12466.1538461539</c:v>
                </c:pt>
                <c:pt idx="5">
                  <c:v>12466.1538461539</c:v>
                </c:pt>
                <c:pt idx="6">
                  <c:v>19204.615384615441</c:v>
                </c:pt>
                <c:pt idx="7">
                  <c:v>19204.615384615441</c:v>
                </c:pt>
                <c:pt idx="8">
                  <c:v>19204.615384615441</c:v>
                </c:pt>
                <c:pt idx="9">
                  <c:v>19204.615384615441</c:v>
                </c:pt>
                <c:pt idx="10">
                  <c:v>12466.1538461539</c:v>
                </c:pt>
                <c:pt idx="11">
                  <c:v>12466.1538461539</c:v>
                </c:pt>
                <c:pt idx="12">
                  <c:v>12466.1538461539</c:v>
                </c:pt>
                <c:pt idx="13">
                  <c:v>12466.1538461539</c:v>
                </c:pt>
                <c:pt idx="14">
                  <c:v>12466.1538461539</c:v>
                </c:pt>
                <c:pt idx="15">
                  <c:v>12466.1538461539</c:v>
                </c:pt>
                <c:pt idx="16">
                  <c:v>12466.1538461539</c:v>
                </c:pt>
                <c:pt idx="17">
                  <c:v>12466.1538461539</c:v>
                </c:pt>
                <c:pt idx="18">
                  <c:v>12466.1538461539</c:v>
                </c:pt>
                <c:pt idx="19">
                  <c:v>12466.1538461539</c:v>
                </c:pt>
                <c:pt idx="20">
                  <c:v>12466.1538461539</c:v>
                </c:pt>
                <c:pt idx="21">
                  <c:v>12466.1538461539</c:v>
                </c:pt>
                <c:pt idx="22">
                  <c:v>12466.1538461539</c:v>
                </c:pt>
                <c:pt idx="23">
                  <c:v>12466.1538461539</c:v>
                </c:pt>
              </c:numCache>
            </c:numRef>
          </c:val>
          <c:extLst>
            <c:ext xmlns:c16="http://schemas.microsoft.com/office/drawing/2014/chart" uri="{C3380CC4-5D6E-409C-BE32-E72D297353CC}">
              <c16:uniqueId val="{00000095-8F36-414A-BFDD-19B2A05302E7}"/>
            </c:ext>
          </c:extLst>
        </c:ser>
        <c:ser>
          <c:idx val="12"/>
          <c:order val="12"/>
          <c:tx>
            <c:strRef>
              <c:f>'Fuel CON - Time'!$P$4:$P$7</c:f>
              <c:strCache>
                <c:ptCount val="1"/>
                <c:pt idx="0">
                  <c:v>DENMARK - NATGAS - GNR_ENG_NGAS_BP_E-35</c:v>
                </c:pt>
              </c:strCache>
            </c:strRef>
          </c:tx>
          <c:spPr>
            <a:solidFill>
              <a:schemeClr val="accent1">
                <a:lumMod val="80000"/>
                <a:lumOff val="2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Time'!$P$8:$P$32</c:f>
              <c:numCache>
                <c:formatCode>General</c:formatCode>
                <c:ptCount val="24"/>
                <c:pt idx="0">
                  <c:v>3641.6571428571401</c:v>
                </c:pt>
                <c:pt idx="1">
                  <c:v>3641.6571428571401</c:v>
                </c:pt>
                <c:pt idx="2">
                  <c:v>3641.6571428571401</c:v>
                </c:pt>
                <c:pt idx="4">
                  <c:v>3641.6571428571401</c:v>
                </c:pt>
                <c:pt idx="5">
                  <c:v>3641.6571428571401</c:v>
                </c:pt>
                <c:pt idx="6">
                  <c:v>3641.6571428571401</c:v>
                </c:pt>
                <c:pt idx="7">
                  <c:v>3641.6571428571401</c:v>
                </c:pt>
                <c:pt idx="8">
                  <c:v>3641.6571428571401</c:v>
                </c:pt>
                <c:pt idx="9">
                  <c:v>3641.6571428571401</c:v>
                </c:pt>
                <c:pt idx="10">
                  <c:v>3641.6571428571401</c:v>
                </c:pt>
                <c:pt idx="11">
                  <c:v>3641.6571428571401</c:v>
                </c:pt>
                <c:pt idx="12">
                  <c:v>3641.6571428571401</c:v>
                </c:pt>
                <c:pt idx="13">
                  <c:v>3641.6571428571401</c:v>
                </c:pt>
                <c:pt idx="14">
                  <c:v>3641.6571428571401</c:v>
                </c:pt>
                <c:pt idx="15">
                  <c:v>3641.6571428571401</c:v>
                </c:pt>
                <c:pt idx="16">
                  <c:v>3641.6571428571401</c:v>
                </c:pt>
                <c:pt idx="17">
                  <c:v>3641.6571428571401</c:v>
                </c:pt>
                <c:pt idx="18">
                  <c:v>3641.6571428571401</c:v>
                </c:pt>
                <c:pt idx="19">
                  <c:v>3641.6571428571401</c:v>
                </c:pt>
                <c:pt idx="20">
                  <c:v>3641.6571428571401</c:v>
                </c:pt>
                <c:pt idx="21">
                  <c:v>3641.6571428571401</c:v>
                </c:pt>
                <c:pt idx="22">
                  <c:v>3641.6571428571401</c:v>
                </c:pt>
                <c:pt idx="23">
                  <c:v>3641.6571428571401</c:v>
                </c:pt>
              </c:numCache>
            </c:numRef>
          </c:val>
          <c:extLst>
            <c:ext xmlns:c16="http://schemas.microsoft.com/office/drawing/2014/chart" uri="{C3380CC4-5D6E-409C-BE32-E72D297353CC}">
              <c16:uniqueId val="{00000000-99F0-4D09-BD46-9867FA12E5C4}"/>
            </c:ext>
          </c:extLst>
        </c:ser>
        <c:ser>
          <c:idx val="13"/>
          <c:order val="13"/>
          <c:tx>
            <c:strRef>
              <c:f>'Fuel CON - Time'!$Q$4:$Q$7</c:f>
              <c:strCache>
                <c:ptCount val="1"/>
                <c:pt idx="0">
                  <c:v>DENMARK - NATGAS - GNR_ENG_NGAS_BP_E-37</c:v>
                </c:pt>
              </c:strCache>
            </c:strRef>
          </c:tx>
          <c:spPr>
            <a:solidFill>
              <a:schemeClr val="accent2">
                <a:lumMod val="80000"/>
                <a:lumOff val="2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Time'!$Q$8:$Q$32</c:f>
              <c:numCache>
                <c:formatCode>General</c:formatCode>
                <c:ptCount val="24"/>
                <c:pt idx="7">
                  <c:v>29014.540540540551</c:v>
                </c:pt>
                <c:pt idx="8">
                  <c:v>29014.540540540551</c:v>
                </c:pt>
                <c:pt idx="9">
                  <c:v>25463.189189189201</c:v>
                </c:pt>
              </c:numCache>
            </c:numRef>
          </c:val>
          <c:extLst>
            <c:ext xmlns:c16="http://schemas.microsoft.com/office/drawing/2014/chart" uri="{C3380CC4-5D6E-409C-BE32-E72D297353CC}">
              <c16:uniqueId val="{00000001-99F0-4D09-BD46-9867FA12E5C4}"/>
            </c:ext>
          </c:extLst>
        </c:ser>
        <c:ser>
          <c:idx val="14"/>
          <c:order val="14"/>
          <c:tx>
            <c:strRef>
              <c:f>'Fuel CON - Time'!$R$4:$R$7</c:f>
              <c:strCache>
                <c:ptCount val="1"/>
                <c:pt idx="0">
                  <c:v>DENMARK - NATGAS - GNR_ENG_NGAS_BP_E-36</c:v>
                </c:pt>
              </c:strCache>
            </c:strRef>
          </c:tx>
          <c:spPr>
            <a:solidFill>
              <a:schemeClr val="accent3">
                <a:lumMod val="80000"/>
                <a:lumOff val="2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Time'!$R$8:$R$32</c:f>
              <c:numCache>
                <c:formatCode>General</c:formatCode>
                <c:ptCount val="24"/>
                <c:pt idx="7">
                  <c:v>1040.25</c:v>
                </c:pt>
                <c:pt idx="8">
                  <c:v>1040.25</c:v>
                </c:pt>
              </c:numCache>
            </c:numRef>
          </c:val>
          <c:extLst>
            <c:ext xmlns:c16="http://schemas.microsoft.com/office/drawing/2014/chart" uri="{C3380CC4-5D6E-409C-BE32-E72D297353CC}">
              <c16:uniqueId val="{00000002-99F0-4D09-BD46-9867FA12E5C4}"/>
            </c:ext>
          </c:extLst>
        </c:ser>
        <c:ser>
          <c:idx val="15"/>
          <c:order val="15"/>
          <c:tx>
            <c:strRef>
              <c:f>'Fuel CON - Time'!$S$4:$S$7</c:f>
              <c:strCache>
                <c:ptCount val="1"/>
                <c:pt idx="0">
                  <c:v>DENMARK - NATGAS - GNR_GT_NGAS_BP_E-43</c:v>
                </c:pt>
              </c:strCache>
            </c:strRef>
          </c:tx>
          <c:spPr>
            <a:solidFill>
              <a:schemeClr val="accent4">
                <a:lumMod val="80000"/>
                <a:lumOff val="2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Time'!$S$8:$S$32</c:f>
              <c:numCache>
                <c:formatCode>General</c:formatCode>
                <c:ptCount val="24"/>
                <c:pt idx="7">
                  <c:v>251035.11627907</c:v>
                </c:pt>
                <c:pt idx="8">
                  <c:v>251035.11627907</c:v>
                </c:pt>
              </c:numCache>
            </c:numRef>
          </c:val>
          <c:extLst>
            <c:ext xmlns:c16="http://schemas.microsoft.com/office/drawing/2014/chart" uri="{C3380CC4-5D6E-409C-BE32-E72D297353CC}">
              <c16:uniqueId val="{00000003-99F0-4D09-BD46-9867FA12E5C4}"/>
            </c:ext>
          </c:extLst>
        </c:ser>
        <c:ser>
          <c:idx val="16"/>
          <c:order val="16"/>
          <c:tx>
            <c:strRef>
              <c:f>'Fuel CON - Time'!$T$4:$T$7</c:f>
              <c:strCache>
                <c:ptCount val="1"/>
                <c:pt idx="0">
                  <c:v>DENMARK - NATGAS - GNR_ENG_NGAS_BP_E-45</c:v>
                </c:pt>
              </c:strCache>
            </c:strRef>
          </c:tx>
          <c:spPr>
            <a:solidFill>
              <a:schemeClr val="accent5">
                <a:lumMod val="80000"/>
                <a:lumOff val="2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Time'!$T$8:$T$32</c:f>
              <c:numCache>
                <c:formatCode>General</c:formatCode>
                <c:ptCount val="24"/>
                <c:pt idx="6">
                  <c:v>16352</c:v>
                </c:pt>
                <c:pt idx="7">
                  <c:v>48296.800000000003</c:v>
                </c:pt>
                <c:pt idx="8">
                  <c:v>48296.800000000003</c:v>
                </c:pt>
                <c:pt idx="9">
                  <c:v>46836.800000000003</c:v>
                </c:pt>
                <c:pt idx="10">
                  <c:v>16352</c:v>
                </c:pt>
                <c:pt idx="16">
                  <c:v>14892</c:v>
                </c:pt>
                <c:pt idx="17">
                  <c:v>16352</c:v>
                </c:pt>
                <c:pt idx="18">
                  <c:v>14892</c:v>
                </c:pt>
              </c:numCache>
            </c:numRef>
          </c:val>
          <c:extLst>
            <c:ext xmlns:c16="http://schemas.microsoft.com/office/drawing/2014/chart" uri="{C3380CC4-5D6E-409C-BE32-E72D297353CC}">
              <c16:uniqueId val="{00000004-99F0-4D09-BD46-9867FA12E5C4}"/>
            </c:ext>
          </c:extLst>
        </c:ser>
        <c:ser>
          <c:idx val="17"/>
          <c:order val="17"/>
          <c:tx>
            <c:strRef>
              <c:f>'Fuel CON - Time'!$U$4:$U$7</c:f>
              <c:strCache>
                <c:ptCount val="1"/>
                <c:pt idx="0">
                  <c:v>DENMARK - NATGAS - GNR_GT_NGAS_BP_E-41</c:v>
                </c:pt>
              </c:strCache>
            </c:strRef>
          </c:tx>
          <c:spPr>
            <a:solidFill>
              <a:schemeClr val="accent6">
                <a:lumMod val="80000"/>
                <a:lumOff val="2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Time'!$U$8:$U$32</c:f>
              <c:numCache>
                <c:formatCode>General</c:formatCode>
                <c:ptCount val="24"/>
                <c:pt idx="7">
                  <c:v>19229.2682926829</c:v>
                </c:pt>
                <c:pt idx="8">
                  <c:v>19229.2682926829</c:v>
                </c:pt>
              </c:numCache>
            </c:numRef>
          </c:val>
          <c:extLst>
            <c:ext xmlns:c16="http://schemas.microsoft.com/office/drawing/2014/chart" uri="{C3380CC4-5D6E-409C-BE32-E72D297353CC}">
              <c16:uniqueId val="{00000005-99F0-4D09-BD46-9867FA12E5C4}"/>
            </c:ext>
          </c:extLst>
        </c:ser>
        <c:ser>
          <c:idx val="18"/>
          <c:order val="18"/>
          <c:tx>
            <c:strRef>
              <c:f>'Fuel CON - Time'!$V$4:$V$7</c:f>
              <c:strCache>
                <c:ptCount val="1"/>
                <c:pt idx="0">
                  <c:v>DENMARK - NATGAS - GNR_BO_NGAS_E-101</c:v>
                </c:pt>
              </c:strCache>
            </c:strRef>
          </c:tx>
          <c:spPr>
            <a:solidFill>
              <a:schemeClr val="accent1">
                <a:lumMod val="8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Time'!$V$8:$V$32</c:f>
              <c:numCache>
                <c:formatCode>General</c:formatCode>
                <c:ptCount val="24"/>
                <c:pt idx="0">
                  <c:v>148807.2475247524</c:v>
                </c:pt>
                <c:pt idx="1">
                  <c:v>148807.2475247524</c:v>
                </c:pt>
                <c:pt idx="2">
                  <c:v>148807.2475247524</c:v>
                </c:pt>
                <c:pt idx="3">
                  <c:v>148807.2475247524</c:v>
                </c:pt>
                <c:pt idx="4">
                  <c:v>148807.2475247524</c:v>
                </c:pt>
                <c:pt idx="5">
                  <c:v>148807.2475247524</c:v>
                </c:pt>
                <c:pt idx="6">
                  <c:v>221855.24406499602</c:v>
                </c:pt>
                <c:pt idx="7">
                  <c:v>245918.46762084391</c:v>
                </c:pt>
                <c:pt idx="8">
                  <c:v>178081.12887692865</c:v>
                </c:pt>
                <c:pt idx="9">
                  <c:v>275376.74621713371</c:v>
                </c:pt>
                <c:pt idx="10">
                  <c:v>280529.21882125508</c:v>
                </c:pt>
                <c:pt idx="11">
                  <c:v>427268.01016304037</c:v>
                </c:pt>
                <c:pt idx="12">
                  <c:v>322065.95498226065</c:v>
                </c:pt>
                <c:pt idx="13">
                  <c:v>228818.13861386132</c:v>
                </c:pt>
                <c:pt idx="14">
                  <c:v>390427.21920808736</c:v>
                </c:pt>
                <c:pt idx="15">
                  <c:v>370028.07107855665</c:v>
                </c:pt>
                <c:pt idx="16">
                  <c:v>270495.32915605139</c:v>
                </c:pt>
                <c:pt idx="17">
                  <c:v>207123.1558178085</c:v>
                </c:pt>
                <c:pt idx="18">
                  <c:v>323896.31241063942</c:v>
                </c:pt>
                <c:pt idx="19">
                  <c:v>310783.28629903944</c:v>
                </c:pt>
                <c:pt idx="20">
                  <c:v>272310.8873447004</c:v>
                </c:pt>
                <c:pt idx="21">
                  <c:v>176541.6836866521</c:v>
                </c:pt>
                <c:pt idx="22">
                  <c:v>158511.17084685454</c:v>
                </c:pt>
                <c:pt idx="23">
                  <c:v>148807.2475247524</c:v>
                </c:pt>
              </c:numCache>
            </c:numRef>
          </c:val>
          <c:extLst>
            <c:ext xmlns:c16="http://schemas.microsoft.com/office/drawing/2014/chart" uri="{C3380CC4-5D6E-409C-BE32-E72D297353CC}">
              <c16:uniqueId val="{00000006-99F0-4D09-BD46-9867FA12E5C4}"/>
            </c:ext>
          </c:extLst>
        </c:ser>
        <c:ser>
          <c:idx val="19"/>
          <c:order val="19"/>
          <c:tx>
            <c:strRef>
              <c:f>'Fuel CON - Time'!$W$4:$W$7</c:f>
              <c:strCache>
                <c:ptCount val="1"/>
                <c:pt idx="0">
                  <c:v>DENMARK - NATGAS - GNR_BO_NGAS_E-102</c:v>
                </c:pt>
              </c:strCache>
            </c:strRef>
          </c:tx>
          <c:spPr>
            <a:solidFill>
              <a:schemeClr val="accent2">
                <a:lumMod val="8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Time'!$W$8:$W$32</c:f>
              <c:numCache>
                <c:formatCode>General</c:formatCode>
                <c:ptCount val="24"/>
                <c:pt idx="0">
                  <c:v>13140</c:v>
                </c:pt>
                <c:pt idx="1">
                  <c:v>13140</c:v>
                </c:pt>
                <c:pt idx="2">
                  <c:v>13140</c:v>
                </c:pt>
                <c:pt idx="3">
                  <c:v>13140</c:v>
                </c:pt>
                <c:pt idx="4">
                  <c:v>13140</c:v>
                </c:pt>
                <c:pt idx="5">
                  <c:v>13140</c:v>
                </c:pt>
                <c:pt idx="6">
                  <c:v>13140</c:v>
                </c:pt>
                <c:pt idx="7">
                  <c:v>30672.8823529412</c:v>
                </c:pt>
                <c:pt idx="8">
                  <c:v>30672.8823529412</c:v>
                </c:pt>
                <c:pt idx="9">
                  <c:v>30672.8823529412</c:v>
                </c:pt>
                <c:pt idx="10">
                  <c:v>30672.8823529412</c:v>
                </c:pt>
                <c:pt idx="11">
                  <c:v>30672.8823529412</c:v>
                </c:pt>
                <c:pt idx="12">
                  <c:v>30672.8823529412</c:v>
                </c:pt>
                <c:pt idx="13">
                  <c:v>13140</c:v>
                </c:pt>
                <c:pt idx="14">
                  <c:v>30672.8823529412</c:v>
                </c:pt>
                <c:pt idx="15">
                  <c:v>30672.8823529412</c:v>
                </c:pt>
                <c:pt idx="16">
                  <c:v>30672.8823529412</c:v>
                </c:pt>
                <c:pt idx="17">
                  <c:v>30672.8823529412</c:v>
                </c:pt>
                <c:pt idx="18">
                  <c:v>30672.8823529412</c:v>
                </c:pt>
                <c:pt idx="19">
                  <c:v>30672.8823529412</c:v>
                </c:pt>
                <c:pt idx="20">
                  <c:v>30672.8823529412</c:v>
                </c:pt>
                <c:pt idx="21">
                  <c:v>13140</c:v>
                </c:pt>
                <c:pt idx="22">
                  <c:v>13140</c:v>
                </c:pt>
                <c:pt idx="23">
                  <c:v>13140</c:v>
                </c:pt>
              </c:numCache>
            </c:numRef>
          </c:val>
          <c:extLst>
            <c:ext xmlns:c16="http://schemas.microsoft.com/office/drawing/2014/chart" uri="{C3380CC4-5D6E-409C-BE32-E72D297353CC}">
              <c16:uniqueId val="{00000007-99F0-4D09-BD46-9867FA12E5C4}"/>
            </c:ext>
          </c:extLst>
        </c:ser>
        <c:ser>
          <c:idx val="20"/>
          <c:order val="20"/>
          <c:tx>
            <c:strRef>
              <c:f>'Fuel CON - Time'!$X$4:$X$7</c:f>
              <c:strCache>
                <c:ptCount val="1"/>
                <c:pt idx="0">
                  <c:v>DENMARK - NATGAS - GNR_BO_NGAS_E-104</c:v>
                </c:pt>
              </c:strCache>
            </c:strRef>
          </c:tx>
          <c:spPr>
            <a:solidFill>
              <a:schemeClr val="accent3">
                <a:lumMod val="8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Time'!$X$8:$X$32</c:f>
              <c:numCache>
                <c:formatCode>General</c:formatCode>
                <c:ptCount val="24"/>
                <c:pt idx="0">
                  <c:v>19492.538615708101</c:v>
                </c:pt>
                <c:pt idx="1">
                  <c:v>16015.094273481791</c:v>
                </c:pt>
                <c:pt idx="2">
                  <c:v>15875.65100286097</c:v>
                </c:pt>
                <c:pt idx="3">
                  <c:v>16084.815908792201</c:v>
                </c:pt>
                <c:pt idx="4">
                  <c:v>16238.203506475111</c:v>
                </c:pt>
                <c:pt idx="5">
                  <c:v>18678.460742339521</c:v>
                </c:pt>
                <c:pt idx="6">
                  <c:v>20404.903846153829</c:v>
                </c:pt>
                <c:pt idx="7">
                  <c:v>19798.44230769229</c:v>
                </c:pt>
                <c:pt idx="8">
                  <c:v>19798.44230769229</c:v>
                </c:pt>
                <c:pt idx="9">
                  <c:v>19798.44230769229</c:v>
                </c:pt>
                <c:pt idx="10">
                  <c:v>19798.44230769229</c:v>
                </c:pt>
                <c:pt idx="11">
                  <c:v>19798.44230769229</c:v>
                </c:pt>
                <c:pt idx="12">
                  <c:v>19798.44230769229</c:v>
                </c:pt>
                <c:pt idx="13">
                  <c:v>14466.634615384601</c:v>
                </c:pt>
                <c:pt idx="14">
                  <c:v>25688.406221882989</c:v>
                </c:pt>
                <c:pt idx="15">
                  <c:v>25736.711538461521</c:v>
                </c:pt>
                <c:pt idx="16">
                  <c:v>25736.711538461521</c:v>
                </c:pt>
                <c:pt idx="17">
                  <c:v>25736.711538461521</c:v>
                </c:pt>
                <c:pt idx="18">
                  <c:v>25736.711538461521</c:v>
                </c:pt>
                <c:pt idx="19">
                  <c:v>25736.711538461521</c:v>
                </c:pt>
                <c:pt idx="20">
                  <c:v>25736.711538461521</c:v>
                </c:pt>
                <c:pt idx="21">
                  <c:v>20404.903846153829</c:v>
                </c:pt>
                <c:pt idx="22">
                  <c:v>20198.3923921065</c:v>
                </c:pt>
                <c:pt idx="23">
                  <c:v>20404.903846153829</c:v>
                </c:pt>
              </c:numCache>
            </c:numRef>
          </c:val>
          <c:extLst>
            <c:ext xmlns:c16="http://schemas.microsoft.com/office/drawing/2014/chart" uri="{C3380CC4-5D6E-409C-BE32-E72D297353CC}">
              <c16:uniqueId val="{00000008-99F0-4D09-BD46-9867FA12E5C4}"/>
            </c:ext>
          </c:extLst>
        </c:ser>
        <c:ser>
          <c:idx val="21"/>
          <c:order val="21"/>
          <c:tx>
            <c:strRef>
              <c:f>'Fuel CON - Time'!$Y$4:$Y$7</c:f>
              <c:strCache>
                <c:ptCount val="1"/>
                <c:pt idx="0">
                  <c:v>DENMARK - NATGAS - GNR_BO_NGAS_E-100</c:v>
                </c:pt>
              </c:strCache>
            </c:strRef>
          </c:tx>
          <c:spPr>
            <a:solidFill>
              <a:schemeClr val="accent4">
                <a:lumMod val="8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Time'!$Y$8:$Y$32</c:f>
              <c:numCache>
                <c:formatCode>General</c:formatCode>
                <c:ptCount val="24"/>
                <c:pt idx="0">
                  <c:v>430732.24305979803</c:v>
                </c:pt>
                <c:pt idx="1">
                  <c:v>426616.64092548296</c:v>
                </c:pt>
                <c:pt idx="2">
                  <c:v>422875.18443974201</c:v>
                </c:pt>
                <c:pt idx="3">
                  <c:v>428487.36916835303</c:v>
                </c:pt>
                <c:pt idx="4">
                  <c:v>431254.80000000005</c:v>
                </c:pt>
                <c:pt idx="5">
                  <c:v>431254.80000000005</c:v>
                </c:pt>
                <c:pt idx="6">
                  <c:v>431254.80000000005</c:v>
                </c:pt>
                <c:pt idx="7">
                  <c:v>431254.80000000005</c:v>
                </c:pt>
                <c:pt idx="8">
                  <c:v>431254.80000000005</c:v>
                </c:pt>
                <c:pt idx="9">
                  <c:v>431254.80000000005</c:v>
                </c:pt>
                <c:pt idx="10">
                  <c:v>431254.80000000005</c:v>
                </c:pt>
                <c:pt idx="11">
                  <c:v>431254.80000000005</c:v>
                </c:pt>
                <c:pt idx="12">
                  <c:v>431254.80000000005</c:v>
                </c:pt>
                <c:pt idx="13">
                  <c:v>431254.80000000005</c:v>
                </c:pt>
                <c:pt idx="14">
                  <c:v>431254.80000000005</c:v>
                </c:pt>
                <c:pt idx="15">
                  <c:v>431254.80000000005</c:v>
                </c:pt>
                <c:pt idx="16">
                  <c:v>431254.80000000005</c:v>
                </c:pt>
                <c:pt idx="17">
                  <c:v>431254.80000000005</c:v>
                </c:pt>
                <c:pt idx="18">
                  <c:v>431254.80000000005</c:v>
                </c:pt>
                <c:pt idx="19">
                  <c:v>431254.80000000005</c:v>
                </c:pt>
                <c:pt idx="20">
                  <c:v>431254.80000000005</c:v>
                </c:pt>
                <c:pt idx="21">
                  <c:v>431254.80000000005</c:v>
                </c:pt>
                <c:pt idx="22">
                  <c:v>431254.80000000005</c:v>
                </c:pt>
                <c:pt idx="23">
                  <c:v>431254.80000000005</c:v>
                </c:pt>
              </c:numCache>
            </c:numRef>
          </c:val>
          <c:extLst>
            <c:ext xmlns:c16="http://schemas.microsoft.com/office/drawing/2014/chart" uri="{C3380CC4-5D6E-409C-BE32-E72D297353CC}">
              <c16:uniqueId val="{00000009-99F0-4D09-BD46-9867FA12E5C4}"/>
            </c:ext>
          </c:extLst>
        </c:ser>
        <c:ser>
          <c:idx val="22"/>
          <c:order val="22"/>
          <c:tx>
            <c:strRef>
              <c:f>'Fuel CON - Time'!$Z$4:$Z$7</c:f>
              <c:strCache>
                <c:ptCount val="1"/>
                <c:pt idx="0">
                  <c:v>DENMARK - NATGAS - GNR_BO_NGAS_E-97</c:v>
                </c:pt>
              </c:strCache>
            </c:strRef>
          </c:tx>
          <c:spPr>
            <a:solidFill>
              <a:schemeClr val="accent5">
                <a:lumMod val="8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Time'!$Z$8:$Z$32</c:f>
              <c:numCache>
                <c:formatCode>General</c:formatCode>
                <c:ptCount val="24"/>
                <c:pt idx="0">
                  <c:v>12191.752577319599</c:v>
                </c:pt>
                <c:pt idx="1">
                  <c:v>12191.752577319599</c:v>
                </c:pt>
                <c:pt idx="2">
                  <c:v>12191.752577319599</c:v>
                </c:pt>
                <c:pt idx="3">
                  <c:v>12191.752577319599</c:v>
                </c:pt>
                <c:pt idx="4">
                  <c:v>12191.752577319599</c:v>
                </c:pt>
                <c:pt idx="5">
                  <c:v>12191.752577319599</c:v>
                </c:pt>
                <c:pt idx="6">
                  <c:v>12191.752577319599</c:v>
                </c:pt>
                <c:pt idx="7">
                  <c:v>12191.752577319599</c:v>
                </c:pt>
                <c:pt idx="8">
                  <c:v>12191.752577319599</c:v>
                </c:pt>
                <c:pt idx="9">
                  <c:v>12191.752577319599</c:v>
                </c:pt>
                <c:pt idx="10">
                  <c:v>12191.752577319599</c:v>
                </c:pt>
                <c:pt idx="11">
                  <c:v>12191.752577319599</c:v>
                </c:pt>
                <c:pt idx="12">
                  <c:v>12191.752577319599</c:v>
                </c:pt>
                <c:pt idx="13">
                  <c:v>12191.752577319599</c:v>
                </c:pt>
                <c:pt idx="14">
                  <c:v>12191.752577319599</c:v>
                </c:pt>
                <c:pt idx="15">
                  <c:v>12191.752577319599</c:v>
                </c:pt>
                <c:pt idx="16">
                  <c:v>12191.752577319599</c:v>
                </c:pt>
                <c:pt idx="17">
                  <c:v>12191.752577319599</c:v>
                </c:pt>
                <c:pt idx="18">
                  <c:v>12191.752577319599</c:v>
                </c:pt>
                <c:pt idx="19">
                  <c:v>12191.752577319599</c:v>
                </c:pt>
                <c:pt idx="20">
                  <c:v>12191.752577319599</c:v>
                </c:pt>
                <c:pt idx="21">
                  <c:v>12191.752577319599</c:v>
                </c:pt>
                <c:pt idx="22">
                  <c:v>12191.752577319599</c:v>
                </c:pt>
                <c:pt idx="23">
                  <c:v>12191.752577319599</c:v>
                </c:pt>
              </c:numCache>
            </c:numRef>
          </c:val>
          <c:extLst>
            <c:ext xmlns:c16="http://schemas.microsoft.com/office/drawing/2014/chart" uri="{C3380CC4-5D6E-409C-BE32-E72D297353CC}">
              <c16:uniqueId val="{0000000A-99F0-4D09-BD46-9867FA12E5C4}"/>
            </c:ext>
          </c:extLst>
        </c:ser>
        <c:ser>
          <c:idx val="23"/>
          <c:order val="23"/>
          <c:tx>
            <c:strRef>
              <c:f>'Fuel CON - Time'!$AA$4:$AA$7</c:f>
              <c:strCache>
                <c:ptCount val="1"/>
                <c:pt idx="0">
                  <c:v>DENMARK - NATGAS - GNR_BO_NGAS_E-103</c:v>
                </c:pt>
              </c:strCache>
            </c:strRef>
          </c:tx>
          <c:spPr>
            <a:solidFill>
              <a:schemeClr val="accent6">
                <a:lumMod val="8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Time'!$AA$8:$AA$32</c:f>
              <c:numCache>
                <c:formatCode>General</c:formatCode>
                <c:ptCount val="24"/>
                <c:pt idx="0">
                  <c:v>25276.001941747571</c:v>
                </c:pt>
                <c:pt idx="1">
                  <c:v>25276.001941747571</c:v>
                </c:pt>
                <c:pt idx="2">
                  <c:v>25276.001941747571</c:v>
                </c:pt>
                <c:pt idx="3">
                  <c:v>25276.001941747571</c:v>
                </c:pt>
                <c:pt idx="4">
                  <c:v>25276.001941747571</c:v>
                </c:pt>
                <c:pt idx="5">
                  <c:v>25276.001941747571</c:v>
                </c:pt>
                <c:pt idx="6">
                  <c:v>25276.001941747571</c:v>
                </c:pt>
                <c:pt idx="7">
                  <c:v>25276.001941747571</c:v>
                </c:pt>
                <c:pt idx="8">
                  <c:v>25276.001941747571</c:v>
                </c:pt>
                <c:pt idx="9">
                  <c:v>25276.001941747571</c:v>
                </c:pt>
                <c:pt idx="10">
                  <c:v>25276.001941747571</c:v>
                </c:pt>
                <c:pt idx="11">
                  <c:v>25276.001941747571</c:v>
                </c:pt>
                <c:pt idx="12">
                  <c:v>25276.001941747571</c:v>
                </c:pt>
                <c:pt idx="13">
                  <c:v>25276.001941747571</c:v>
                </c:pt>
                <c:pt idx="14">
                  <c:v>25276.001941747571</c:v>
                </c:pt>
                <c:pt idx="15">
                  <c:v>25276.001941747571</c:v>
                </c:pt>
                <c:pt idx="16">
                  <c:v>25276.001941747571</c:v>
                </c:pt>
                <c:pt idx="17">
                  <c:v>25276.001941747571</c:v>
                </c:pt>
                <c:pt idx="18">
                  <c:v>25276.001941747571</c:v>
                </c:pt>
                <c:pt idx="19">
                  <c:v>25276.001941747571</c:v>
                </c:pt>
                <c:pt idx="20">
                  <c:v>25276.001941747571</c:v>
                </c:pt>
                <c:pt idx="21">
                  <c:v>25276.001941747571</c:v>
                </c:pt>
                <c:pt idx="22">
                  <c:v>25276.001941747571</c:v>
                </c:pt>
                <c:pt idx="23">
                  <c:v>25276.001941747571</c:v>
                </c:pt>
              </c:numCache>
            </c:numRef>
          </c:val>
          <c:extLst>
            <c:ext xmlns:c16="http://schemas.microsoft.com/office/drawing/2014/chart" uri="{C3380CC4-5D6E-409C-BE32-E72D297353CC}">
              <c16:uniqueId val="{0000000B-99F0-4D09-BD46-9867FA12E5C4}"/>
            </c:ext>
          </c:extLst>
        </c:ser>
        <c:ser>
          <c:idx val="24"/>
          <c:order val="24"/>
          <c:tx>
            <c:strRef>
              <c:f>'Fuel CON - Time'!$AB$4:$AB$7</c:f>
              <c:strCache>
                <c:ptCount val="1"/>
                <c:pt idx="0">
                  <c:v>DENMARK - NATGAS - GNR_BO_NGAS_E-105</c:v>
                </c:pt>
              </c:strCache>
            </c:strRef>
          </c:tx>
          <c:spPr>
            <a:solidFill>
              <a:schemeClr val="accent1">
                <a:lumMod val="60000"/>
                <a:lumOff val="4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Time'!$AB$8:$AB$32</c:f>
              <c:numCache>
                <c:formatCode>General</c:formatCode>
                <c:ptCount val="24"/>
                <c:pt idx="6">
                  <c:v>34710.173307784898</c:v>
                </c:pt>
                <c:pt idx="7">
                  <c:v>43299.428571428602</c:v>
                </c:pt>
                <c:pt idx="8">
                  <c:v>43299.428571428602</c:v>
                </c:pt>
                <c:pt idx="9">
                  <c:v>43299.428571428602</c:v>
                </c:pt>
                <c:pt idx="10">
                  <c:v>43299.428571428602</c:v>
                </c:pt>
                <c:pt idx="11">
                  <c:v>43299.428571428602</c:v>
                </c:pt>
                <c:pt idx="12">
                  <c:v>43299.428571428602</c:v>
                </c:pt>
                <c:pt idx="14">
                  <c:v>43299.428571428602</c:v>
                </c:pt>
                <c:pt idx="15">
                  <c:v>43299.428571428602</c:v>
                </c:pt>
                <c:pt idx="16">
                  <c:v>43299.428571428602</c:v>
                </c:pt>
                <c:pt idx="17">
                  <c:v>43299.428571428602</c:v>
                </c:pt>
                <c:pt idx="18">
                  <c:v>43299.428571428602</c:v>
                </c:pt>
                <c:pt idx="19">
                  <c:v>43299.428571428602</c:v>
                </c:pt>
                <c:pt idx="20">
                  <c:v>43299.428571428602</c:v>
                </c:pt>
                <c:pt idx="21">
                  <c:v>43299.428571428602</c:v>
                </c:pt>
                <c:pt idx="22">
                  <c:v>3240.4124106018098</c:v>
                </c:pt>
              </c:numCache>
            </c:numRef>
          </c:val>
          <c:extLst>
            <c:ext xmlns:c16="http://schemas.microsoft.com/office/drawing/2014/chart" uri="{C3380CC4-5D6E-409C-BE32-E72D297353CC}">
              <c16:uniqueId val="{0000000C-99F0-4D09-BD46-9867FA12E5C4}"/>
            </c:ext>
          </c:extLst>
        </c:ser>
        <c:ser>
          <c:idx val="25"/>
          <c:order val="25"/>
          <c:tx>
            <c:strRef>
              <c:f>'Fuel CON - Time'!$AC$4:$AC$7</c:f>
              <c:strCache>
                <c:ptCount val="1"/>
                <c:pt idx="0">
                  <c:v>DENMARK - NATGAS - GNR_BO_NGAS_E-98</c:v>
                </c:pt>
              </c:strCache>
            </c:strRef>
          </c:tx>
          <c:spPr>
            <a:solidFill>
              <a:schemeClr val="accent2">
                <a:lumMod val="60000"/>
                <a:lumOff val="4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Time'!$AC$8:$AC$32</c:f>
              <c:numCache>
                <c:formatCode>General</c:formatCode>
                <c:ptCount val="24"/>
                <c:pt idx="0">
                  <c:v>6999.0612244897902</c:v>
                </c:pt>
                <c:pt idx="1">
                  <c:v>6999.0612244897902</c:v>
                </c:pt>
                <c:pt idx="2">
                  <c:v>6999.0612244897902</c:v>
                </c:pt>
                <c:pt idx="3">
                  <c:v>6999.0612244897902</c:v>
                </c:pt>
                <c:pt idx="4">
                  <c:v>6999.0612244897902</c:v>
                </c:pt>
                <c:pt idx="5">
                  <c:v>6999.0612244897902</c:v>
                </c:pt>
                <c:pt idx="6">
                  <c:v>6999.0612244897902</c:v>
                </c:pt>
                <c:pt idx="7">
                  <c:v>6999.0612244897902</c:v>
                </c:pt>
                <c:pt idx="8">
                  <c:v>6999.0612244897902</c:v>
                </c:pt>
                <c:pt idx="9">
                  <c:v>6999.0612244897902</c:v>
                </c:pt>
                <c:pt idx="10">
                  <c:v>6999.0612244897902</c:v>
                </c:pt>
                <c:pt idx="11">
                  <c:v>6999.0612244897902</c:v>
                </c:pt>
                <c:pt idx="12">
                  <c:v>6999.0612244897902</c:v>
                </c:pt>
                <c:pt idx="13">
                  <c:v>6999.0612244897902</c:v>
                </c:pt>
                <c:pt idx="14">
                  <c:v>6999.0612244897902</c:v>
                </c:pt>
                <c:pt idx="15">
                  <c:v>6999.0612244897902</c:v>
                </c:pt>
                <c:pt idx="16">
                  <c:v>6999.0612244897902</c:v>
                </c:pt>
                <c:pt idx="17">
                  <c:v>6999.0612244897902</c:v>
                </c:pt>
                <c:pt idx="18">
                  <c:v>6999.0612244897902</c:v>
                </c:pt>
                <c:pt idx="19">
                  <c:v>6999.0612244897902</c:v>
                </c:pt>
                <c:pt idx="20">
                  <c:v>6999.0612244897902</c:v>
                </c:pt>
                <c:pt idx="21">
                  <c:v>6999.0612244897902</c:v>
                </c:pt>
                <c:pt idx="22">
                  <c:v>6999.0612244897902</c:v>
                </c:pt>
                <c:pt idx="23">
                  <c:v>6999.0612244897902</c:v>
                </c:pt>
              </c:numCache>
            </c:numRef>
          </c:val>
          <c:extLst>
            <c:ext xmlns:c16="http://schemas.microsoft.com/office/drawing/2014/chart" uri="{C3380CC4-5D6E-409C-BE32-E72D297353CC}">
              <c16:uniqueId val="{0000000D-99F0-4D09-BD46-9867FA12E5C4}"/>
            </c:ext>
          </c:extLst>
        </c:ser>
        <c:dLbls>
          <c:showLegendKey val="0"/>
          <c:showVal val="0"/>
          <c:showCatName val="0"/>
          <c:showSerName val="0"/>
          <c:showPercent val="0"/>
          <c:showBubbleSize val="0"/>
        </c:dLbls>
        <c:gapWidth val="219"/>
        <c:overlap val="-27"/>
        <c:axId val="269918288"/>
        <c:axId val="269918680"/>
      </c:barChart>
      <c:catAx>
        <c:axId val="26991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680"/>
        <c:crosses val="autoZero"/>
        <c:auto val="1"/>
        <c:lblAlgn val="ctr"/>
        <c:lblOffset val="100"/>
        <c:noMultiLvlLbl val="0"/>
      </c:catAx>
      <c:valAx>
        <c:axId val="269918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Annual!PivotTable1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
        <c:idx val="152"/>
        <c:spPr>
          <a:solidFill>
            <a:schemeClr val="accent1"/>
          </a:solidFill>
          <a:ln>
            <a:noFill/>
          </a:ln>
          <a:effectLst/>
        </c:spPr>
        <c:marker>
          <c:symbol val="none"/>
        </c:marker>
      </c:pivotFmt>
      <c:pivotFmt>
        <c:idx val="153"/>
        <c:spPr>
          <a:solidFill>
            <a:schemeClr val="accent1"/>
          </a:solidFill>
          <a:ln>
            <a:noFill/>
          </a:ln>
          <a:effectLst/>
        </c:spPr>
        <c:marker>
          <c:symbol val="none"/>
        </c:marker>
      </c:pivotFmt>
      <c:pivotFmt>
        <c:idx val="154"/>
        <c:spPr>
          <a:solidFill>
            <a:schemeClr val="accent1"/>
          </a:solidFill>
          <a:ln>
            <a:noFill/>
          </a:ln>
          <a:effectLst/>
        </c:spPr>
        <c:marker>
          <c:symbol val="none"/>
        </c:marker>
      </c:pivotFmt>
      <c:pivotFmt>
        <c:idx val="155"/>
        <c:spPr>
          <a:solidFill>
            <a:schemeClr val="accent1"/>
          </a:solidFill>
          <a:ln>
            <a:noFill/>
          </a:ln>
          <a:effectLst/>
        </c:spPr>
        <c:marker>
          <c:symbol val="none"/>
        </c:marker>
      </c:pivotFmt>
      <c:pivotFmt>
        <c:idx val="156"/>
        <c:spPr>
          <a:solidFill>
            <a:schemeClr val="accent1"/>
          </a:solidFill>
          <a:ln>
            <a:noFill/>
          </a:ln>
          <a:effectLst/>
        </c:spPr>
        <c:marker>
          <c:symbol val="none"/>
        </c:marker>
      </c:pivotFmt>
      <c:pivotFmt>
        <c:idx val="157"/>
        <c:spPr>
          <a:solidFill>
            <a:schemeClr val="accent1"/>
          </a:solidFill>
          <a:ln>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s>
    <c:plotArea>
      <c:layout/>
      <c:barChart>
        <c:barDir val="col"/>
        <c:grouping val="stacked"/>
        <c:varyColors val="0"/>
        <c:ser>
          <c:idx val="0"/>
          <c:order val="0"/>
          <c:tx>
            <c:strRef>
              <c:f>'Fuel CON - Annual'!$C$4:$C$5</c:f>
              <c:strCache>
                <c:ptCount val="1"/>
                <c:pt idx="0">
                  <c:v>SUN</c:v>
                </c:pt>
              </c:strCache>
            </c:strRef>
          </c:tx>
          <c:spPr>
            <a:solidFill>
              <a:schemeClr val="accent1"/>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Annual'!$C$6:$C$17</c:f>
              <c:numCache>
                <c:formatCode>General</c:formatCode>
                <c:ptCount val="11"/>
                <c:pt idx="0">
                  <c:v>0.86137220129927305</c:v>
                </c:pt>
                <c:pt idx="1">
                  <c:v>45.458540943829099</c:v>
                </c:pt>
                <c:pt idx="4">
                  <c:v>0.83486304</c:v>
                </c:pt>
                <c:pt idx="5">
                  <c:v>5.7649489919999999</c:v>
                </c:pt>
                <c:pt idx="8">
                  <c:v>8.7830410424068805E-2</c:v>
                </c:pt>
                <c:pt idx="9">
                  <c:v>1.09788013030086E-3</c:v>
                </c:pt>
              </c:numCache>
            </c:numRef>
          </c:val>
          <c:extLst>
            <c:ext xmlns:c16="http://schemas.microsoft.com/office/drawing/2014/chart" uri="{C3380CC4-5D6E-409C-BE32-E72D297353CC}">
              <c16:uniqueId val="{00000000-9575-4B09-8D6E-5D253FEFC951}"/>
            </c:ext>
          </c:extLst>
        </c:ser>
        <c:ser>
          <c:idx val="1"/>
          <c:order val="1"/>
          <c:tx>
            <c:strRef>
              <c:f>'Fuel CON - Annual'!$D$4:$D$5</c:f>
              <c:strCache>
                <c:ptCount val="1"/>
                <c:pt idx="0">
                  <c:v>ELECTRIC</c:v>
                </c:pt>
              </c:strCache>
            </c:strRef>
          </c:tx>
          <c:spPr>
            <a:solidFill>
              <a:schemeClr val="accent2"/>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Annual'!$D$6:$D$17</c:f>
              <c:numCache>
                <c:formatCode>General</c:formatCode>
                <c:ptCount val="11"/>
                <c:pt idx="1">
                  <c:v>22.076305735268363</c:v>
                </c:pt>
              </c:numCache>
            </c:numRef>
          </c:val>
          <c:extLst>
            <c:ext xmlns:c16="http://schemas.microsoft.com/office/drawing/2014/chart" uri="{C3380CC4-5D6E-409C-BE32-E72D297353CC}">
              <c16:uniqueId val="{00000001-9575-4B09-8D6E-5D253FEFC951}"/>
            </c:ext>
          </c:extLst>
        </c:ser>
        <c:ser>
          <c:idx val="2"/>
          <c:order val="2"/>
          <c:tx>
            <c:strRef>
              <c:f>'Fuel CON - Annual'!$E$4:$E$5</c:f>
              <c:strCache>
                <c:ptCount val="1"/>
                <c:pt idx="0">
                  <c:v>WIND</c:v>
                </c:pt>
              </c:strCache>
            </c:strRef>
          </c:tx>
          <c:spPr>
            <a:solidFill>
              <a:schemeClr val="accent3"/>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Annual'!$E$6:$E$17</c:f>
              <c:numCache>
                <c:formatCode>General</c:formatCode>
                <c:ptCount val="11"/>
                <c:pt idx="0">
                  <c:v>17.9143997560003</c:v>
                </c:pt>
                <c:pt idx="1">
                  <c:v>115.62945736</c:v>
                </c:pt>
                <c:pt idx="2">
                  <c:v>3.3228556000000005</c:v>
                </c:pt>
                <c:pt idx="3">
                  <c:v>14.657852</c:v>
                </c:pt>
                <c:pt idx="4">
                  <c:v>7.7591800000000006</c:v>
                </c:pt>
                <c:pt idx="5">
                  <c:v>40.909140000000001</c:v>
                </c:pt>
                <c:pt idx="6">
                  <c:v>0.78061100000000005</c:v>
                </c:pt>
                <c:pt idx="7">
                  <c:v>0.11622</c:v>
                </c:pt>
                <c:pt idx="8">
                  <c:v>0.98593299999999995</c:v>
                </c:pt>
                <c:pt idx="9">
                  <c:v>6.9265800000000004</c:v>
                </c:pt>
                <c:pt idx="10">
                  <c:v>2.967977935</c:v>
                </c:pt>
              </c:numCache>
            </c:numRef>
          </c:val>
          <c:extLst>
            <c:ext xmlns:c16="http://schemas.microsoft.com/office/drawing/2014/chart" uri="{C3380CC4-5D6E-409C-BE32-E72D297353CC}">
              <c16:uniqueId val="{00000002-9575-4B09-8D6E-5D253FEFC951}"/>
            </c:ext>
          </c:extLst>
        </c:ser>
        <c:ser>
          <c:idx val="3"/>
          <c:order val="3"/>
          <c:tx>
            <c:strRef>
              <c:f>'Fuel CON - Annual'!$F$4:$F$5</c:f>
              <c:strCache>
                <c:ptCount val="1"/>
                <c:pt idx="0">
                  <c:v>NATGAS</c:v>
                </c:pt>
              </c:strCache>
            </c:strRef>
          </c:tx>
          <c:spPr>
            <a:solidFill>
              <a:schemeClr val="accent4"/>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Annual'!$F$6:$F$17</c:f>
              <c:numCache>
                <c:formatCode>General</c:formatCode>
                <c:ptCount val="11"/>
                <c:pt idx="0">
                  <c:v>2.0991622878391007</c:v>
                </c:pt>
                <c:pt idx="1">
                  <c:v>14.938919870196782</c:v>
                </c:pt>
                <c:pt idx="3">
                  <c:v>1.225913688371089</c:v>
                </c:pt>
                <c:pt idx="4">
                  <c:v>3.58428028567227</c:v>
                </c:pt>
                <c:pt idx="5">
                  <c:v>97.45221387802377</c:v>
                </c:pt>
                <c:pt idx="6">
                  <c:v>1.142227608581929</c:v>
                </c:pt>
                <c:pt idx="7">
                  <c:v>3.2468905845863598</c:v>
                </c:pt>
                <c:pt idx="8">
                  <c:v>0.10895080609628099</c:v>
                </c:pt>
                <c:pt idx="10">
                  <c:v>21.887696783808735</c:v>
                </c:pt>
              </c:numCache>
            </c:numRef>
          </c:val>
          <c:extLst>
            <c:ext xmlns:c16="http://schemas.microsoft.com/office/drawing/2014/chart" uri="{C3380CC4-5D6E-409C-BE32-E72D297353CC}">
              <c16:uniqueId val="{00000003-9575-4B09-8D6E-5D253FEFC951}"/>
            </c:ext>
          </c:extLst>
        </c:ser>
        <c:ser>
          <c:idx val="4"/>
          <c:order val="4"/>
          <c:tx>
            <c:strRef>
              <c:f>'Fuel CON - Annual'!$G$4:$G$5</c:f>
              <c:strCache>
                <c:ptCount val="1"/>
                <c:pt idx="0">
                  <c:v>MUNIWASTE</c:v>
                </c:pt>
              </c:strCache>
            </c:strRef>
          </c:tx>
          <c:spPr>
            <a:solidFill>
              <a:schemeClr val="accent5"/>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Annual'!$G$6:$G$17</c:f>
              <c:numCache>
                <c:formatCode>General</c:formatCode>
                <c:ptCount val="11"/>
                <c:pt idx="0">
                  <c:v>6.6484314339200843</c:v>
                </c:pt>
                <c:pt idx="1">
                  <c:v>8.0810547440220333</c:v>
                </c:pt>
                <c:pt idx="2">
                  <c:v>2.9661518188818614</c:v>
                </c:pt>
                <c:pt idx="3">
                  <c:v>20.964508297056515</c:v>
                </c:pt>
                <c:pt idx="4">
                  <c:v>14.9796</c:v>
                </c:pt>
                <c:pt idx="5">
                  <c:v>17.651399999999999</c:v>
                </c:pt>
                <c:pt idx="6">
                  <c:v>0.49640000000000001</c:v>
                </c:pt>
                <c:pt idx="8">
                  <c:v>3.5734832294230698</c:v>
                </c:pt>
                <c:pt idx="9">
                  <c:v>1.9856</c:v>
                </c:pt>
              </c:numCache>
            </c:numRef>
          </c:val>
          <c:extLst>
            <c:ext xmlns:c16="http://schemas.microsoft.com/office/drawing/2014/chart" uri="{C3380CC4-5D6E-409C-BE32-E72D297353CC}">
              <c16:uniqueId val="{00000004-9575-4B09-8D6E-5D253FEFC951}"/>
            </c:ext>
          </c:extLst>
        </c:ser>
        <c:ser>
          <c:idx val="5"/>
          <c:order val="5"/>
          <c:tx>
            <c:strRef>
              <c:f>'Fuel CON - Annual'!$H$4:$H$5</c:f>
              <c:strCache>
                <c:ptCount val="1"/>
                <c:pt idx="0">
                  <c:v>WOODWASTE</c:v>
                </c:pt>
              </c:strCache>
            </c:strRef>
          </c:tx>
          <c:spPr>
            <a:solidFill>
              <a:schemeClr val="accent6"/>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Annual'!$H$6:$H$17</c:f>
              <c:numCache>
                <c:formatCode>General</c:formatCode>
                <c:ptCount val="11"/>
                <c:pt idx="0">
                  <c:v>0.74706410686558578</c:v>
                </c:pt>
                <c:pt idx="2">
                  <c:v>0.50390778905068045</c:v>
                </c:pt>
                <c:pt idx="3">
                  <c:v>37.092645117519595</c:v>
                </c:pt>
                <c:pt idx="6">
                  <c:v>0.76460478500496598</c:v>
                </c:pt>
                <c:pt idx="8">
                  <c:v>0.35962105263157901</c:v>
                </c:pt>
                <c:pt idx="10">
                  <c:v>8.8821075004951453</c:v>
                </c:pt>
              </c:numCache>
            </c:numRef>
          </c:val>
          <c:extLst>
            <c:ext xmlns:c16="http://schemas.microsoft.com/office/drawing/2014/chart" uri="{C3380CC4-5D6E-409C-BE32-E72D297353CC}">
              <c16:uniqueId val="{00000005-9575-4B09-8D6E-5D253FEFC951}"/>
            </c:ext>
          </c:extLst>
        </c:ser>
        <c:ser>
          <c:idx val="6"/>
          <c:order val="6"/>
          <c:tx>
            <c:strRef>
              <c:f>'Fuel CON - Annual'!$I$4:$I$5</c:f>
              <c:strCache>
                <c:ptCount val="1"/>
                <c:pt idx="0">
                  <c:v>WASTEHEAT</c:v>
                </c:pt>
              </c:strCache>
            </c:strRef>
          </c:tx>
          <c:spPr>
            <a:solidFill>
              <a:schemeClr val="accent1">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Annual'!$I$6:$I$17</c:f>
              <c:numCache>
                <c:formatCode>General</c:formatCode>
                <c:ptCount val="11"/>
                <c:pt idx="0">
                  <c:v>2.9823420000000005</c:v>
                </c:pt>
                <c:pt idx="1">
                  <c:v>0.39402480000000001</c:v>
                </c:pt>
                <c:pt idx="2">
                  <c:v>0.18840353579019692</c:v>
                </c:pt>
                <c:pt idx="3">
                  <c:v>5.0444379525783249</c:v>
                </c:pt>
                <c:pt idx="10">
                  <c:v>1.9283832417582336</c:v>
                </c:pt>
              </c:numCache>
            </c:numRef>
          </c:val>
          <c:extLst>
            <c:ext xmlns:c16="http://schemas.microsoft.com/office/drawing/2014/chart" uri="{C3380CC4-5D6E-409C-BE32-E72D297353CC}">
              <c16:uniqueId val="{00000006-9575-4B09-8D6E-5D253FEFC951}"/>
            </c:ext>
          </c:extLst>
        </c:ser>
        <c:ser>
          <c:idx val="7"/>
          <c:order val="7"/>
          <c:tx>
            <c:strRef>
              <c:f>'Fuel CON - Annual'!$J$4:$J$5</c:f>
              <c:strCache>
                <c:ptCount val="1"/>
                <c:pt idx="0">
                  <c:v>WATER</c:v>
                </c:pt>
              </c:strCache>
            </c:strRef>
          </c:tx>
          <c:spPr>
            <a:solidFill>
              <a:schemeClr val="accent2">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Annual'!$J$6:$J$17</c:f>
              <c:numCache>
                <c:formatCode>General</c:formatCode>
                <c:ptCount val="11"/>
                <c:pt idx="0">
                  <c:v>3.3522130756080723E-2</c:v>
                </c:pt>
                <c:pt idx="1">
                  <c:v>43.223641610514896</c:v>
                </c:pt>
                <c:pt idx="2">
                  <c:v>137.49465082913997</c:v>
                </c:pt>
                <c:pt idx="3">
                  <c:v>68.09759873456602</c:v>
                </c:pt>
                <c:pt idx="4">
                  <c:v>0.15959999999999999</c:v>
                </c:pt>
                <c:pt idx="5">
                  <c:v>5.3628182805778337</c:v>
                </c:pt>
                <c:pt idx="6">
                  <c:v>0.03</c:v>
                </c:pt>
                <c:pt idx="7">
                  <c:v>4.0200000000000001E-4</c:v>
                </c:pt>
                <c:pt idx="8">
                  <c:v>0.78120425405133298</c:v>
                </c:pt>
                <c:pt idx="9">
                  <c:v>2.3286845744680851</c:v>
                </c:pt>
                <c:pt idx="10">
                  <c:v>17.166220842502938</c:v>
                </c:pt>
              </c:numCache>
            </c:numRef>
          </c:val>
          <c:extLst>
            <c:ext xmlns:c16="http://schemas.microsoft.com/office/drawing/2014/chart" uri="{C3380CC4-5D6E-409C-BE32-E72D297353CC}">
              <c16:uniqueId val="{00000007-9575-4B09-8D6E-5D253FEFC951}"/>
            </c:ext>
          </c:extLst>
        </c:ser>
        <c:ser>
          <c:idx val="8"/>
          <c:order val="8"/>
          <c:tx>
            <c:strRef>
              <c:f>'Fuel CON - Annual'!$K$4:$K$5</c:f>
              <c:strCache>
                <c:ptCount val="1"/>
                <c:pt idx="0">
                  <c:v>NUCLEAR</c:v>
                </c:pt>
              </c:strCache>
            </c:strRef>
          </c:tx>
          <c:spPr>
            <a:solidFill>
              <a:schemeClr val="accent3">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Annual'!$K$6:$K$17</c:f>
              <c:numCache>
                <c:formatCode>General</c:formatCode>
                <c:ptCount val="11"/>
                <c:pt idx="1">
                  <c:v>286.69090909090932</c:v>
                </c:pt>
                <c:pt idx="3">
                  <c:v>182.06996649289101</c:v>
                </c:pt>
                <c:pt idx="4">
                  <c:v>13.670909090909101</c:v>
                </c:pt>
                <c:pt idx="5">
                  <c:v>249.553818181818</c:v>
                </c:pt>
                <c:pt idx="10">
                  <c:v>72.575688959999994</c:v>
                </c:pt>
              </c:numCache>
            </c:numRef>
          </c:val>
          <c:extLst>
            <c:ext xmlns:c16="http://schemas.microsoft.com/office/drawing/2014/chart" uri="{C3380CC4-5D6E-409C-BE32-E72D297353CC}">
              <c16:uniqueId val="{00000008-9575-4B09-8D6E-5D253FEFC951}"/>
            </c:ext>
          </c:extLst>
        </c:ser>
        <c:ser>
          <c:idx val="9"/>
          <c:order val="9"/>
          <c:tx>
            <c:strRef>
              <c:f>'Fuel CON - Annual'!$L$4:$L$5</c:f>
              <c:strCache>
                <c:ptCount val="1"/>
                <c:pt idx="0">
                  <c:v>WOOD</c:v>
                </c:pt>
              </c:strCache>
            </c:strRef>
          </c:tx>
          <c:spPr>
            <a:solidFill>
              <a:schemeClr val="accent4">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Annual'!$L$6:$L$17</c:f>
              <c:numCache>
                <c:formatCode>General</c:formatCode>
                <c:ptCount val="11"/>
                <c:pt idx="4">
                  <c:v>4.0502545116602198</c:v>
                </c:pt>
                <c:pt idx="6">
                  <c:v>2.7507257525294158</c:v>
                </c:pt>
              </c:numCache>
            </c:numRef>
          </c:val>
          <c:extLst>
            <c:ext xmlns:c16="http://schemas.microsoft.com/office/drawing/2014/chart" uri="{C3380CC4-5D6E-409C-BE32-E72D297353CC}">
              <c16:uniqueId val="{00000009-9575-4B09-8D6E-5D253FEFC951}"/>
            </c:ext>
          </c:extLst>
        </c:ser>
        <c:ser>
          <c:idx val="10"/>
          <c:order val="10"/>
          <c:tx>
            <c:strRef>
              <c:f>'Fuel CON - Annual'!$M$4:$M$5</c:f>
              <c:strCache>
                <c:ptCount val="1"/>
                <c:pt idx="0">
                  <c:v>STRAW</c:v>
                </c:pt>
              </c:strCache>
            </c:strRef>
          </c:tx>
          <c:spPr>
            <a:solidFill>
              <a:schemeClr val="accent5">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Annual'!$M$6:$M$17</c:f>
              <c:numCache>
                <c:formatCode>General</c:formatCode>
                <c:ptCount val="11"/>
                <c:pt idx="0">
                  <c:v>3.9792491114830386</c:v>
                </c:pt>
                <c:pt idx="3">
                  <c:v>3.01125E-3</c:v>
                </c:pt>
              </c:numCache>
            </c:numRef>
          </c:val>
          <c:extLst>
            <c:ext xmlns:c16="http://schemas.microsoft.com/office/drawing/2014/chart" uri="{C3380CC4-5D6E-409C-BE32-E72D297353CC}">
              <c16:uniqueId val="{0000000A-9575-4B09-8D6E-5D253FEFC951}"/>
            </c:ext>
          </c:extLst>
        </c:ser>
        <c:ser>
          <c:idx val="11"/>
          <c:order val="11"/>
          <c:tx>
            <c:strRef>
              <c:f>'Fuel CON - Annual'!$N$4:$N$5</c:f>
              <c:strCache>
                <c:ptCount val="1"/>
                <c:pt idx="0">
                  <c:v>WOODCHIPS</c:v>
                </c:pt>
              </c:strCache>
            </c:strRef>
          </c:tx>
          <c:spPr>
            <a:solidFill>
              <a:schemeClr val="accent6">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Annual'!$N$6:$N$17</c:f>
              <c:numCache>
                <c:formatCode>General</c:formatCode>
                <c:ptCount val="11"/>
                <c:pt idx="0">
                  <c:v>5.6791520999319767</c:v>
                </c:pt>
                <c:pt idx="3">
                  <c:v>0.67230332970177586</c:v>
                </c:pt>
                <c:pt idx="10">
                  <c:v>4.0473237882630677</c:v>
                </c:pt>
              </c:numCache>
            </c:numRef>
          </c:val>
          <c:extLst>
            <c:ext xmlns:c16="http://schemas.microsoft.com/office/drawing/2014/chart" uri="{C3380CC4-5D6E-409C-BE32-E72D297353CC}">
              <c16:uniqueId val="{00000000-81FF-4F1F-B265-5E7B5905AE22}"/>
            </c:ext>
          </c:extLst>
        </c:ser>
        <c:ser>
          <c:idx val="12"/>
          <c:order val="12"/>
          <c:tx>
            <c:strRef>
              <c:f>'Fuel CON - Annual'!$O$4:$O$5</c:f>
              <c:strCache>
                <c:ptCount val="1"/>
                <c:pt idx="0">
                  <c:v>HEAT</c:v>
                </c:pt>
              </c:strCache>
            </c:strRef>
          </c:tx>
          <c:spPr>
            <a:solidFill>
              <a:schemeClr val="accent1">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Annual'!$O$6:$O$17</c:f>
              <c:numCache>
                <c:formatCode>General</c:formatCode>
                <c:ptCount val="11"/>
                <c:pt idx="8">
                  <c:v>0.747176470588235</c:v>
                </c:pt>
              </c:numCache>
            </c:numRef>
          </c:val>
          <c:extLst>
            <c:ext xmlns:c16="http://schemas.microsoft.com/office/drawing/2014/chart" uri="{C3380CC4-5D6E-409C-BE32-E72D297353CC}">
              <c16:uniqueId val="{00000001-81FF-4F1F-B265-5E7B5905AE22}"/>
            </c:ext>
          </c:extLst>
        </c:ser>
        <c:ser>
          <c:idx val="13"/>
          <c:order val="13"/>
          <c:tx>
            <c:strRef>
              <c:f>'Fuel CON - Annual'!$P$4:$P$5</c:f>
              <c:strCache>
                <c:ptCount val="1"/>
                <c:pt idx="0">
                  <c:v>LPG</c:v>
                </c:pt>
              </c:strCache>
            </c:strRef>
          </c:tx>
          <c:spPr>
            <a:solidFill>
              <a:schemeClr val="accent2">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Annual'!$P$6:$P$17</c:f>
              <c:numCache>
                <c:formatCode>General</c:formatCode>
                <c:ptCount val="11"/>
                <c:pt idx="2">
                  <c:v>1.9617331551602784</c:v>
                </c:pt>
              </c:numCache>
            </c:numRef>
          </c:val>
          <c:extLst>
            <c:ext xmlns:c16="http://schemas.microsoft.com/office/drawing/2014/chart" uri="{C3380CC4-5D6E-409C-BE32-E72D297353CC}">
              <c16:uniqueId val="{00000006-3A7A-42A9-8EE0-2B9BE1BFD318}"/>
            </c:ext>
          </c:extLst>
        </c:ser>
        <c:ser>
          <c:idx val="14"/>
          <c:order val="14"/>
          <c:tx>
            <c:strRef>
              <c:f>'Fuel CON - Annual'!$Q$4:$Q$5</c:f>
              <c:strCache>
                <c:ptCount val="1"/>
                <c:pt idx="0">
                  <c:v>RECYCLEDWOOD</c:v>
                </c:pt>
              </c:strCache>
            </c:strRef>
          </c:tx>
          <c:spPr>
            <a:solidFill>
              <a:schemeClr val="accent3">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Annual'!$Q$6:$Q$17</c:f>
              <c:numCache>
                <c:formatCode>General</c:formatCode>
                <c:ptCount val="11"/>
                <c:pt idx="3">
                  <c:v>2.9049328558276919</c:v>
                </c:pt>
              </c:numCache>
            </c:numRef>
          </c:val>
          <c:extLst>
            <c:ext xmlns:c16="http://schemas.microsoft.com/office/drawing/2014/chart" uri="{C3380CC4-5D6E-409C-BE32-E72D297353CC}">
              <c16:uniqueId val="{00000007-3A7A-42A9-8EE0-2B9BE1BFD318}"/>
            </c:ext>
          </c:extLst>
        </c:ser>
        <c:ser>
          <c:idx val="15"/>
          <c:order val="15"/>
          <c:tx>
            <c:strRef>
              <c:f>'Fuel CON - Annual'!$R$4:$R$5</c:f>
              <c:strCache>
                <c:ptCount val="1"/>
                <c:pt idx="0">
                  <c:v>RETORTGAS</c:v>
                </c:pt>
              </c:strCache>
            </c:strRef>
          </c:tx>
          <c:spPr>
            <a:solidFill>
              <a:schemeClr val="accent4">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Annual'!$R$6:$R$17</c:f>
              <c:numCache>
                <c:formatCode>General</c:formatCode>
                <c:ptCount val="11"/>
                <c:pt idx="6">
                  <c:v>3.13686831955923</c:v>
                </c:pt>
              </c:numCache>
            </c:numRef>
          </c:val>
          <c:extLst>
            <c:ext xmlns:c16="http://schemas.microsoft.com/office/drawing/2014/chart" uri="{C3380CC4-5D6E-409C-BE32-E72D297353CC}">
              <c16:uniqueId val="{00000008-3A7A-42A9-8EE0-2B9BE1BFD318}"/>
            </c:ext>
          </c:extLst>
        </c:ser>
        <c:ser>
          <c:idx val="16"/>
          <c:order val="16"/>
          <c:tx>
            <c:strRef>
              <c:f>'Fuel CON - Annual'!$S$4:$S$5</c:f>
              <c:strCache>
                <c:ptCount val="1"/>
                <c:pt idx="0">
                  <c:v>NATGAS_EXETS</c:v>
                </c:pt>
              </c:strCache>
            </c:strRef>
          </c:tx>
          <c:spPr>
            <a:solidFill>
              <a:schemeClr val="accent5">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Annual'!$S$6:$S$17</c:f>
              <c:numCache>
                <c:formatCode>General</c:formatCode>
                <c:ptCount val="11"/>
                <c:pt idx="10">
                  <c:v>1.0151171433109121</c:v>
                </c:pt>
              </c:numCache>
            </c:numRef>
          </c:val>
          <c:extLst>
            <c:ext xmlns:c16="http://schemas.microsoft.com/office/drawing/2014/chart" uri="{C3380CC4-5D6E-409C-BE32-E72D297353CC}">
              <c16:uniqueId val="{00000009-3A7A-42A9-8EE0-2B9BE1BFD318}"/>
            </c:ext>
          </c:extLst>
        </c:ser>
        <c:ser>
          <c:idx val="17"/>
          <c:order val="17"/>
          <c:tx>
            <c:strRef>
              <c:f>'Fuel CON - Annual'!$T$4:$T$5</c:f>
              <c:strCache>
                <c:ptCount val="1"/>
                <c:pt idx="0">
                  <c:v>BIOGAS</c:v>
                </c:pt>
              </c:strCache>
            </c:strRef>
          </c:tx>
          <c:spPr>
            <a:solidFill>
              <a:schemeClr val="accent6">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Annual'!$T$6:$T$17</c:f>
              <c:numCache>
                <c:formatCode>General</c:formatCode>
                <c:ptCount val="11"/>
                <c:pt idx="1">
                  <c:v>1.8249999999999999E-4</c:v>
                </c:pt>
              </c:numCache>
            </c:numRef>
          </c:val>
          <c:extLst>
            <c:ext xmlns:c16="http://schemas.microsoft.com/office/drawing/2014/chart" uri="{C3380CC4-5D6E-409C-BE32-E72D297353CC}">
              <c16:uniqueId val="{0000000A-3A7A-42A9-8EE0-2B9BE1BFD318}"/>
            </c:ext>
          </c:extLst>
        </c:ser>
        <c:ser>
          <c:idx val="18"/>
          <c:order val="18"/>
          <c:tx>
            <c:strRef>
              <c:f>'Fuel CON - Annual'!$U$4:$U$5</c:f>
              <c:strCache>
                <c:ptCount val="1"/>
                <c:pt idx="0">
                  <c:v>WOODPELLETS</c:v>
                </c:pt>
              </c:strCache>
            </c:strRef>
          </c:tx>
          <c:spPr>
            <a:solidFill>
              <a:schemeClr val="accent1">
                <a:lumMod val="8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Annual'!$U$6:$U$17</c:f>
              <c:numCache>
                <c:formatCode>General</c:formatCode>
                <c:ptCount val="11"/>
                <c:pt idx="0">
                  <c:v>9.0106483739193596E-2</c:v>
                </c:pt>
                <c:pt idx="2">
                  <c:v>4.7174010716122899E-2</c:v>
                </c:pt>
              </c:numCache>
            </c:numRef>
          </c:val>
          <c:extLst>
            <c:ext xmlns:c16="http://schemas.microsoft.com/office/drawing/2014/chart" uri="{C3380CC4-5D6E-409C-BE32-E72D297353CC}">
              <c16:uniqueId val="{0000000B-3A7A-42A9-8EE0-2B9BE1BFD318}"/>
            </c:ext>
          </c:extLst>
        </c:ser>
        <c:ser>
          <c:idx val="19"/>
          <c:order val="19"/>
          <c:tx>
            <c:strRef>
              <c:f>'Fuel CON - Annual'!$V$4:$V$5</c:f>
              <c:strCache>
                <c:ptCount val="1"/>
                <c:pt idx="0">
                  <c:v>FUELOIL</c:v>
                </c:pt>
              </c:strCache>
            </c:strRef>
          </c:tx>
          <c:spPr>
            <a:solidFill>
              <a:schemeClr val="accent2">
                <a:lumMod val="8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Annual'!$V$6:$V$17</c:f>
              <c:numCache>
                <c:formatCode>General</c:formatCode>
                <c:ptCount val="11"/>
                <c:pt idx="1">
                  <c:v>0.64893671165634803</c:v>
                </c:pt>
              </c:numCache>
            </c:numRef>
          </c:val>
          <c:extLst>
            <c:ext xmlns:c16="http://schemas.microsoft.com/office/drawing/2014/chart" uri="{C3380CC4-5D6E-409C-BE32-E72D297353CC}">
              <c16:uniqueId val="{0000000C-3A7A-42A9-8EE0-2B9BE1BFD318}"/>
            </c:ext>
          </c:extLst>
        </c:ser>
        <c:ser>
          <c:idx val="20"/>
          <c:order val="20"/>
          <c:tx>
            <c:strRef>
              <c:f>'Fuel CON - Annual'!$W$4:$W$5</c:f>
              <c:strCache>
                <c:ptCount val="1"/>
                <c:pt idx="0">
                  <c:v>COAL</c:v>
                </c:pt>
              </c:strCache>
            </c:strRef>
          </c:tx>
          <c:spPr>
            <a:solidFill>
              <a:schemeClr val="accent3">
                <a:lumMod val="8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Annual'!$W$6:$W$17</c:f>
              <c:numCache>
                <c:formatCode>General</c:formatCode>
                <c:ptCount val="11"/>
                <c:pt idx="0">
                  <c:v>63.723133076998927</c:v>
                </c:pt>
                <c:pt idx="1">
                  <c:v>329.98849770823733</c:v>
                </c:pt>
                <c:pt idx="3">
                  <c:v>3.3876397301217773</c:v>
                </c:pt>
                <c:pt idx="4">
                  <c:v>106.7625</c:v>
                </c:pt>
                <c:pt idx="5">
                  <c:v>464.12113604495198</c:v>
                </c:pt>
                <c:pt idx="9">
                  <c:v>320.14568705055808</c:v>
                </c:pt>
                <c:pt idx="10">
                  <c:v>32.159218600245801</c:v>
                </c:pt>
              </c:numCache>
            </c:numRef>
          </c:val>
          <c:extLst>
            <c:ext xmlns:c16="http://schemas.microsoft.com/office/drawing/2014/chart" uri="{C3380CC4-5D6E-409C-BE32-E72D297353CC}">
              <c16:uniqueId val="{0000000D-3A7A-42A9-8EE0-2B9BE1BFD318}"/>
            </c:ext>
          </c:extLst>
        </c:ser>
        <c:ser>
          <c:idx val="21"/>
          <c:order val="21"/>
          <c:tx>
            <c:strRef>
              <c:f>'Fuel CON - Annual'!$X$4:$X$5</c:f>
              <c:strCache>
                <c:ptCount val="1"/>
                <c:pt idx="0">
                  <c:v>SHALE</c:v>
                </c:pt>
              </c:strCache>
            </c:strRef>
          </c:tx>
          <c:spPr>
            <a:solidFill>
              <a:schemeClr val="accent4">
                <a:lumMod val="8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Annual'!$X$6:$X$17</c:f>
              <c:numCache>
                <c:formatCode>General</c:formatCode>
                <c:ptCount val="11"/>
                <c:pt idx="6">
                  <c:v>18.374961858560201</c:v>
                </c:pt>
              </c:numCache>
            </c:numRef>
          </c:val>
          <c:extLst>
            <c:ext xmlns:c16="http://schemas.microsoft.com/office/drawing/2014/chart" uri="{C3380CC4-5D6E-409C-BE32-E72D297353CC}">
              <c16:uniqueId val="{00000000-CEFE-4006-A47F-A751A0217272}"/>
            </c:ext>
          </c:extLst>
        </c:ser>
        <c:ser>
          <c:idx val="22"/>
          <c:order val="22"/>
          <c:tx>
            <c:strRef>
              <c:f>'Fuel CON - Annual'!$Y$4:$Y$5</c:f>
              <c:strCache>
                <c:ptCount val="1"/>
                <c:pt idx="0">
                  <c:v>PEAT</c:v>
                </c:pt>
              </c:strCache>
            </c:strRef>
          </c:tx>
          <c:spPr>
            <a:solidFill>
              <a:schemeClr val="accent5">
                <a:lumMod val="8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Annual'!$Y$6:$Y$17</c:f>
              <c:numCache>
                <c:formatCode>General</c:formatCode>
                <c:ptCount val="11"/>
                <c:pt idx="3">
                  <c:v>1.7102851245079487</c:v>
                </c:pt>
                <c:pt idx="10">
                  <c:v>35.346159689737675</c:v>
                </c:pt>
              </c:numCache>
            </c:numRef>
          </c:val>
          <c:extLst>
            <c:ext xmlns:c16="http://schemas.microsoft.com/office/drawing/2014/chart" uri="{C3380CC4-5D6E-409C-BE32-E72D297353CC}">
              <c16:uniqueId val="{00000001-CEFE-4006-A47F-A751A0217272}"/>
            </c:ext>
          </c:extLst>
        </c:ser>
        <c:ser>
          <c:idx val="23"/>
          <c:order val="23"/>
          <c:tx>
            <c:strRef>
              <c:f>'Fuel CON - Annual'!$Z$4:$Z$5</c:f>
              <c:strCache>
                <c:ptCount val="1"/>
                <c:pt idx="0">
                  <c:v>LIGNITE</c:v>
                </c:pt>
              </c:strCache>
            </c:strRef>
          </c:tx>
          <c:spPr>
            <a:solidFill>
              <a:schemeClr val="accent6">
                <a:lumMod val="8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Annual'!$Z$6:$Z$17</c:f>
              <c:numCache>
                <c:formatCode>General</c:formatCode>
                <c:ptCount val="11"/>
                <c:pt idx="1">
                  <c:v>375.43394609872865</c:v>
                </c:pt>
                <c:pt idx="9">
                  <c:v>133.9785780934512</c:v>
                </c:pt>
              </c:numCache>
            </c:numRef>
          </c:val>
          <c:extLst>
            <c:ext xmlns:c16="http://schemas.microsoft.com/office/drawing/2014/chart" uri="{C3380CC4-5D6E-409C-BE32-E72D297353CC}">
              <c16:uniqueId val="{00000000-0AEB-412C-A79C-E53595FAFA56}"/>
            </c:ext>
          </c:extLst>
        </c:ser>
        <c:ser>
          <c:idx val="24"/>
          <c:order val="24"/>
          <c:tx>
            <c:strRef>
              <c:f>'Fuel CON - Annual'!$AA$4:$AA$5</c:f>
              <c:strCache>
                <c:ptCount val="1"/>
                <c:pt idx="0">
                  <c:v>OTHERGAS</c:v>
                </c:pt>
              </c:strCache>
            </c:strRef>
          </c:tx>
          <c:spPr>
            <a:solidFill>
              <a:schemeClr val="accent1">
                <a:lumMod val="60000"/>
                <a:lumOff val="4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Annual'!$AA$6:$AA$17</c:f>
              <c:numCache>
                <c:formatCode>General</c:formatCode>
                <c:ptCount val="11"/>
                <c:pt idx="3">
                  <c:v>0.20611764705882399</c:v>
                </c:pt>
              </c:numCache>
            </c:numRef>
          </c:val>
          <c:extLst>
            <c:ext xmlns:c16="http://schemas.microsoft.com/office/drawing/2014/chart" uri="{C3380CC4-5D6E-409C-BE32-E72D297353CC}">
              <c16:uniqueId val="{00000001-0AEB-412C-A79C-E53595FAFA56}"/>
            </c:ext>
          </c:extLst>
        </c:ser>
        <c:dLbls>
          <c:showLegendKey val="0"/>
          <c:showVal val="0"/>
          <c:showCatName val="0"/>
          <c:showSerName val="0"/>
          <c:showPercent val="0"/>
          <c:showBubbleSize val="0"/>
        </c:dLbls>
        <c:gapWidth val="150"/>
        <c:overlap val="100"/>
        <c:axId val="269919464"/>
        <c:axId val="269919856"/>
      </c:barChart>
      <c:catAx>
        <c:axId val="269919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856"/>
        <c:crosses val="autoZero"/>
        <c:auto val="1"/>
        <c:lblAlgn val="ctr"/>
        <c:lblOffset val="100"/>
        <c:noMultiLvlLbl val="0"/>
      </c:catAx>
      <c:valAx>
        <c:axId val="269919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tool.xlsm]Emissions - Annual!PivotTable3</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s>
    <c:plotArea>
      <c:layout/>
      <c:barChart>
        <c:barDir val="col"/>
        <c:grouping val="clustered"/>
        <c:varyColors val="0"/>
        <c:ser>
          <c:idx val="0"/>
          <c:order val="0"/>
          <c:tx>
            <c:strRef>
              <c:f>'Emissions - Annual'!$E$3</c:f>
              <c:strCache>
                <c:ptCount val="1"/>
                <c:pt idx="0">
                  <c:v>Sum of CO2 kilotons</c:v>
                </c:pt>
              </c:strCache>
            </c:strRef>
          </c:tx>
          <c:spPr>
            <a:solidFill>
              <a:schemeClr val="accent1"/>
            </a:solidFill>
            <a:ln>
              <a:noFill/>
            </a:ln>
            <a:effectLst/>
          </c:spPr>
          <c:invertIfNegative val="0"/>
          <c:cat>
            <c:multiLvlStrRef>
              <c:f>'Emissions - Annual'!$B$4:$D$21</c:f>
              <c:multiLvlStrCache>
                <c:ptCount val="17"/>
                <c:lvl>
                  <c:pt idx="0">
                    <c:v>GNR_ST_COAL_EXT_E-47</c:v>
                  </c:pt>
                  <c:pt idx="1">
                    <c:v>GNR_ST_COAL_EXT_E-42</c:v>
                  </c:pt>
                  <c:pt idx="2">
                    <c:v>GNR_ST_COAL_EXT_E-41</c:v>
                  </c:pt>
                  <c:pt idx="3">
                    <c:v>GNR_ST_COAL_BP_E-35</c:v>
                  </c:pt>
                  <c:pt idx="4">
                    <c:v>GNR_ST_COAL_EXT_E-43</c:v>
                  </c:pt>
                  <c:pt idx="5">
                    <c:v>GNR_BO_COAL_E-91</c:v>
                  </c:pt>
                  <c:pt idx="6">
                    <c:v>GNR_ST_COAL_BP_E-38</c:v>
                  </c:pt>
                  <c:pt idx="7">
                    <c:v>GNR_ST_COAL_EXT_E-42</c:v>
                  </c:pt>
                  <c:pt idx="8">
                    <c:v>GNR_ST_COAL_BP_E-35</c:v>
                  </c:pt>
                  <c:pt idx="9">
                    <c:v>GNR_BO_LIGHTOIL_E-100</c:v>
                  </c:pt>
                  <c:pt idx="10">
                    <c:v>GNR_BO_LIGHTOIL_E-88</c:v>
                  </c:pt>
                  <c:pt idx="11">
                    <c:v>GNR_BO_LIGHTOIL_E-89</c:v>
                  </c:pt>
                  <c:pt idx="12">
                    <c:v>GNR_BO_LIGHTOIL_E-90</c:v>
                  </c:pt>
                  <c:pt idx="13">
                    <c:v>GNR_BO_LIGHTOIL_E-92</c:v>
                  </c:pt>
                  <c:pt idx="14">
                    <c:v>GNR_BO_LIGHTOIL_E-94</c:v>
                  </c:pt>
                  <c:pt idx="15">
                    <c:v>GNR_ENG_LIGHTOIL_BP_E-37</c:v>
                  </c:pt>
                  <c:pt idx="16">
                    <c:v>GNR_BO_LIGHTOIL_E-115</c:v>
                  </c:pt>
                </c:lvl>
                <c:lvl>
                  <c:pt idx="0">
                    <c:v>DENMARK</c:v>
                  </c:pt>
                  <c:pt idx="7">
                    <c:v>DENMARK</c:v>
                  </c:pt>
                </c:lvl>
                <c:lvl>
                  <c:pt idx="0">
                    <c:v>2016</c:v>
                  </c:pt>
                  <c:pt idx="7">
                    <c:v>2030</c:v>
                  </c:pt>
                </c:lvl>
              </c:multiLvlStrCache>
            </c:multiLvlStrRef>
          </c:cat>
          <c:val>
            <c:numRef>
              <c:f>'Emissions - Annual'!$E$4:$E$21</c:f>
              <c:numCache>
                <c:formatCode>General</c:formatCode>
                <c:ptCount val="17"/>
                <c:pt idx="0">
                  <c:v>2443.7716085106399</c:v>
                </c:pt>
                <c:pt idx="1">
                  <c:v>8411.8563257142887</c:v>
                </c:pt>
                <c:pt idx="2">
                  <c:v>4462.83114146342</c:v>
                </c:pt>
                <c:pt idx="3">
                  <c:v>315.37802057142801</c:v>
                </c:pt>
                <c:pt idx="4">
                  <c:v>4953.3858</c:v>
                </c:pt>
                <c:pt idx="5">
                  <c:v>32.783578021978002</c:v>
                </c:pt>
                <c:pt idx="6">
                  <c:v>1081.54372642105</c:v>
                </c:pt>
                <c:pt idx="7">
                  <c:v>549.89485004611402</c:v>
                </c:pt>
                <c:pt idx="8">
                  <c:v>91.985255999999893</c:v>
                </c:pt>
                <c:pt idx="9">
                  <c:v>243.69908899593119</c:v>
                </c:pt>
                <c:pt idx="10">
                  <c:v>0.60993490909090897</c:v>
                </c:pt>
                <c:pt idx="11">
                  <c:v>13.1104719101124</c:v>
                </c:pt>
                <c:pt idx="12">
                  <c:v>405.53894400000001</c:v>
                </c:pt>
                <c:pt idx="13">
                  <c:v>31.783489043478209</c:v>
                </c:pt>
                <c:pt idx="14">
                  <c:v>37.239319148936197</c:v>
                </c:pt>
                <c:pt idx="15">
                  <c:v>201.8304</c:v>
                </c:pt>
                <c:pt idx="16">
                  <c:v>54.613852051540597</c:v>
                </c:pt>
              </c:numCache>
            </c:numRef>
          </c:val>
          <c:extLst>
            <c:ext xmlns:c16="http://schemas.microsoft.com/office/drawing/2014/chart" uri="{C3380CC4-5D6E-409C-BE32-E72D297353CC}">
              <c16:uniqueId val="{00000003-67F4-4EED-B23F-1045A65ACCF2}"/>
            </c:ext>
          </c:extLst>
        </c:ser>
        <c:ser>
          <c:idx val="1"/>
          <c:order val="1"/>
          <c:tx>
            <c:strRef>
              <c:f>'Emissions - Annual'!$F$3</c:f>
              <c:strCache>
                <c:ptCount val="1"/>
                <c:pt idx="0">
                  <c:v>Sum of N2O kilotons</c:v>
                </c:pt>
              </c:strCache>
            </c:strRef>
          </c:tx>
          <c:spPr>
            <a:solidFill>
              <a:schemeClr val="accent2"/>
            </a:solidFill>
            <a:ln>
              <a:noFill/>
            </a:ln>
            <a:effectLst/>
          </c:spPr>
          <c:invertIfNegative val="0"/>
          <c:cat>
            <c:multiLvlStrRef>
              <c:f>'Emissions - Annual'!$B$4:$D$21</c:f>
              <c:multiLvlStrCache>
                <c:ptCount val="17"/>
                <c:lvl>
                  <c:pt idx="0">
                    <c:v>GNR_ST_COAL_EXT_E-47</c:v>
                  </c:pt>
                  <c:pt idx="1">
                    <c:v>GNR_ST_COAL_EXT_E-42</c:v>
                  </c:pt>
                  <c:pt idx="2">
                    <c:v>GNR_ST_COAL_EXT_E-41</c:v>
                  </c:pt>
                  <c:pt idx="3">
                    <c:v>GNR_ST_COAL_BP_E-35</c:v>
                  </c:pt>
                  <c:pt idx="4">
                    <c:v>GNR_ST_COAL_EXT_E-43</c:v>
                  </c:pt>
                  <c:pt idx="5">
                    <c:v>GNR_BO_COAL_E-91</c:v>
                  </c:pt>
                  <c:pt idx="6">
                    <c:v>GNR_ST_COAL_BP_E-38</c:v>
                  </c:pt>
                  <c:pt idx="7">
                    <c:v>GNR_ST_COAL_EXT_E-42</c:v>
                  </c:pt>
                  <c:pt idx="8">
                    <c:v>GNR_ST_COAL_BP_E-35</c:v>
                  </c:pt>
                  <c:pt idx="9">
                    <c:v>GNR_BO_LIGHTOIL_E-100</c:v>
                  </c:pt>
                  <c:pt idx="10">
                    <c:v>GNR_BO_LIGHTOIL_E-88</c:v>
                  </c:pt>
                  <c:pt idx="11">
                    <c:v>GNR_BO_LIGHTOIL_E-89</c:v>
                  </c:pt>
                  <c:pt idx="12">
                    <c:v>GNR_BO_LIGHTOIL_E-90</c:v>
                  </c:pt>
                  <c:pt idx="13">
                    <c:v>GNR_BO_LIGHTOIL_E-92</c:v>
                  </c:pt>
                  <c:pt idx="14">
                    <c:v>GNR_BO_LIGHTOIL_E-94</c:v>
                  </c:pt>
                  <c:pt idx="15">
                    <c:v>GNR_ENG_LIGHTOIL_BP_E-37</c:v>
                  </c:pt>
                  <c:pt idx="16">
                    <c:v>GNR_BO_LIGHTOIL_E-115</c:v>
                  </c:pt>
                </c:lvl>
                <c:lvl>
                  <c:pt idx="0">
                    <c:v>DENMARK</c:v>
                  </c:pt>
                  <c:pt idx="7">
                    <c:v>DENMARK</c:v>
                  </c:pt>
                </c:lvl>
                <c:lvl>
                  <c:pt idx="0">
                    <c:v>2016</c:v>
                  </c:pt>
                  <c:pt idx="7">
                    <c:v>2030</c:v>
                  </c:pt>
                </c:lvl>
              </c:multiLvlStrCache>
            </c:multiLvlStrRef>
          </c:cat>
          <c:val>
            <c:numRef>
              <c:f>'Emissions - Annual'!$F$4:$F$21</c:f>
              <c:numCache>
                <c:formatCode>General</c:formatCode>
                <c:ptCount val="17"/>
                <c:pt idx="0">
                  <c:v>7.7498042553191496E-2</c:v>
                </c:pt>
                <c:pt idx="1">
                  <c:v>0.26676077142857102</c:v>
                </c:pt>
                <c:pt idx="2">
                  <c:v>0.141527414634146</c:v>
                </c:pt>
                <c:pt idx="3">
                  <c:v>1.00014171428571E-2</c:v>
                </c:pt>
                <c:pt idx="4">
                  <c:v>0.15708411627907001</c:v>
                </c:pt>
                <c:pt idx="5">
                  <c:v>1.03964835164835E-3</c:v>
                </c:pt>
                <c:pt idx="6">
                  <c:v>3.4298426842105198E-2</c:v>
                </c:pt>
                <c:pt idx="7">
                  <c:v>1.7438525899982502E-2</c:v>
                </c:pt>
                <c:pt idx="8">
                  <c:v>2.9170799999999998E-3</c:v>
                </c:pt>
                <c:pt idx="9">
                  <c:v>6.5864618647548997E-3</c:v>
                </c:pt>
                <c:pt idx="10">
                  <c:v>1.6484727272727301E-5</c:v>
                </c:pt>
                <c:pt idx="11">
                  <c:v>3.5433707865168502E-4</c:v>
                </c:pt>
                <c:pt idx="12">
                  <c:v>1.0960512E-2</c:v>
                </c:pt>
                <c:pt idx="13">
                  <c:v>8.5901321739130401E-4</c:v>
                </c:pt>
                <c:pt idx="14">
                  <c:v>1.00646808510638E-3</c:v>
                </c:pt>
                <c:pt idx="15">
                  <c:v>5.45487567567568E-3</c:v>
                </c:pt>
                <c:pt idx="16">
                  <c:v>1.47605005544704E-3</c:v>
                </c:pt>
              </c:numCache>
            </c:numRef>
          </c:val>
          <c:extLst>
            <c:ext xmlns:c16="http://schemas.microsoft.com/office/drawing/2014/chart" uri="{C3380CC4-5D6E-409C-BE32-E72D297353CC}">
              <c16:uniqueId val="{00000004-67F4-4EED-B23F-1045A65ACCF2}"/>
            </c:ext>
          </c:extLst>
        </c:ser>
        <c:ser>
          <c:idx val="2"/>
          <c:order val="2"/>
          <c:tx>
            <c:strRef>
              <c:f>'Emissions - Annual'!$G$3</c:f>
              <c:strCache>
                <c:ptCount val="1"/>
                <c:pt idx="0">
                  <c:v>Sum of SO2 kilotons</c:v>
                </c:pt>
              </c:strCache>
            </c:strRef>
          </c:tx>
          <c:spPr>
            <a:solidFill>
              <a:schemeClr val="accent3"/>
            </a:solidFill>
            <a:ln>
              <a:noFill/>
            </a:ln>
            <a:effectLst/>
          </c:spPr>
          <c:invertIfNegative val="0"/>
          <c:cat>
            <c:multiLvlStrRef>
              <c:f>'Emissions - Annual'!$B$4:$D$21</c:f>
              <c:multiLvlStrCache>
                <c:ptCount val="17"/>
                <c:lvl>
                  <c:pt idx="0">
                    <c:v>GNR_ST_COAL_EXT_E-47</c:v>
                  </c:pt>
                  <c:pt idx="1">
                    <c:v>GNR_ST_COAL_EXT_E-42</c:v>
                  </c:pt>
                  <c:pt idx="2">
                    <c:v>GNR_ST_COAL_EXT_E-41</c:v>
                  </c:pt>
                  <c:pt idx="3">
                    <c:v>GNR_ST_COAL_BP_E-35</c:v>
                  </c:pt>
                  <c:pt idx="4">
                    <c:v>GNR_ST_COAL_EXT_E-43</c:v>
                  </c:pt>
                  <c:pt idx="5">
                    <c:v>GNR_BO_COAL_E-91</c:v>
                  </c:pt>
                  <c:pt idx="6">
                    <c:v>GNR_ST_COAL_BP_E-38</c:v>
                  </c:pt>
                  <c:pt idx="7">
                    <c:v>GNR_ST_COAL_EXT_E-42</c:v>
                  </c:pt>
                  <c:pt idx="8">
                    <c:v>GNR_ST_COAL_BP_E-35</c:v>
                  </c:pt>
                  <c:pt idx="9">
                    <c:v>GNR_BO_LIGHTOIL_E-100</c:v>
                  </c:pt>
                  <c:pt idx="10">
                    <c:v>GNR_BO_LIGHTOIL_E-88</c:v>
                  </c:pt>
                  <c:pt idx="11">
                    <c:v>GNR_BO_LIGHTOIL_E-89</c:v>
                  </c:pt>
                  <c:pt idx="12">
                    <c:v>GNR_BO_LIGHTOIL_E-90</c:v>
                  </c:pt>
                  <c:pt idx="13">
                    <c:v>GNR_BO_LIGHTOIL_E-92</c:v>
                  </c:pt>
                  <c:pt idx="14">
                    <c:v>GNR_BO_LIGHTOIL_E-94</c:v>
                  </c:pt>
                  <c:pt idx="15">
                    <c:v>GNR_ENG_LIGHTOIL_BP_E-37</c:v>
                  </c:pt>
                  <c:pt idx="16">
                    <c:v>GNR_BO_LIGHTOIL_E-115</c:v>
                  </c:pt>
                </c:lvl>
                <c:lvl>
                  <c:pt idx="0">
                    <c:v>DENMARK</c:v>
                  </c:pt>
                  <c:pt idx="7">
                    <c:v>DENMARK</c:v>
                  </c:pt>
                </c:lvl>
                <c:lvl>
                  <c:pt idx="0">
                    <c:v>2016</c:v>
                  </c:pt>
                  <c:pt idx="7">
                    <c:v>2030</c:v>
                  </c:pt>
                </c:lvl>
              </c:multiLvlStrCache>
            </c:multiLvlStrRef>
          </c:cat>
          <c:val>
            <c:numRef>
              <c:f>'Emissions - Annual'!$G$4:$G$21</c:f>
              <c:numCache>
                <c:formatCode>General</c:formatCode>
                <c:ptCount val="17"/>
                <c:pt idx="0">
                  <c:v>-1770.6752762553199</c:v>
                </c:pt>
                <c:pt idx="1">
                  <c:v>-6094.9501055999999</c:v>
                </c:pt>
                <c:pt idx="2">
                  <c:v>-3233.6183695609802</c:v>
                </c:pt>
                <c:pt idx="3">
                  <c:v>2.38033728</c:v>
                </c:pt>
                <c:pt idx="4">
                  <c:v>-3589.0578887441902</c:v>
                </c:pt>
                <c:pt idx="5">
                  <c:v>0.24743630769230801</c:v>
                </c:pt>
                <c:pt idx="6">
                  <c:v>8.1630255884210499</c:v>
                </c:pt>
                <c:pt idx="7">
                  <c:v>-398.4354397628</c:v>
                </c:pt>
                <c:pt idx="8">
                  <c:v>0.69426504</c:v>
                </c:pt>
                <c:pt idx="9">
                  <c:v>7.57443114446813E-2</c:v>
                </c:pt>
                <c:pt idx="10">
                  <c:v>1.8957436363636399E-4</c:v>
                </c:pt>
                <c:pt idx="11">
                  <c:v>4.0748764044943797E-3</c:v>
                </c:pt>
                <c:pt idx="12">
                  <c:v>0.12604588799999999</c:v>
                </c:pt>
                <c:pt idx="13">
                  <c:v>9.8786520000000017E-3</c:v>
                </c:pt>
                <c:pt idx="14">
                  <c:v>1.15743829787234E-2</c:v>
                </c:pt>
                <c:pt idx="15">
                  <c:v>6.2731070270270306E-2</c:v>
                </c:pt>
                <c:pt idx="16">
                  <c:v>1.6974575637641001E-2</c:v>
                </c:pt>
              </c:numCache>
            </c:numRef>
          </c:val>
          <c:extLst>
            <c:ext xmlns:c16="http://schemas.microsoft.com/office/drawing/2014/chart" uri="{C3380CC4-5D6E-409C-BE32-E72D297353CC}">
              <c16:uniqueId val="{00000005-67F4-4EED-B23F-1045A65ACCF2}"/>
            </c:ext>
          </c:extLst>
        </c:ser>
        <c:dLbls>
          <c:showLegendKey val="0"/>
          <c:showVal val="0"/>
          <c:showCatName val="0"/>
          <c:showSerName val="0"/>
          <c:showPercent val="0"/>
          <c:showBubbleSize val="0"/>
        </c:dLbls>
        <c:gapWidth val="219"/>
        <c:overlap val="-27"/>
        <c:axId val="267946752"/>
        <c:axId val="267946360"/>
      </c:barChart>
      <c:catAx>
        <c:axId val="26794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360"/>
        <c:crosses val="autoZero"/>
        <c:auto val="1"/>
        <c:lblAlgn val="ctr"/>
        <c:lblOffset val="100"/>
        <c:noMultiLvlLbl val="0"/>
      </c:catAx>
      <c:valAx>
        <c:axId val="267946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STO - Time!PivotTable1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'HE STO - Time'!$E$5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'HE STO - Time'!$C$6:$D$30</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STO - Time'!$E$6:$E$30</c:f>
              <c:numCache>
                <c:formatCode>General</c:formatCode>
                <c:ptCount val="24"/>
                <c:pt idx="0">
                  <c:v>15071.948474374809</c:v>
                </c:pt>
                <c:pt idx="1">
                  <c:v>17385.742509806652</c:v>
                </c:pt>
                <c:pt idx="2">
                  <c:v>21002.212470441111</c:v>
                </c:pt>
                <c:pt idx="3">
                  <c:v>28749.366388949289</c:v>
                </c:pt>
                <c:pt idx="4">
                  <c:v>42531.213885255827</c:v>
                </c:pt>
                <c:pt idx="5">
                  <c:v>47498.694106191855</c:v>
                </c:pt>
                <c:pt idx="6">
                  <c:v>48837.24127933813</c:v>
                </c:pt>
                <c:pt idx="7">
                  <c:v>44934.864699612401</c:v>
                </c:pt>
                <c:pt idx="8">
                  <c:v>41702.805044475157</c:v>
                </c:pt>
                <c:pt idx="9">
                  <c:v>39284.878988326054</c:v>
                </c:pt>
                <c:pt idx="10">
                  <c:v>38518.688134474651</c:v>
                </c:pt>
                <c:pt idx="11">
                  <c:v>37775.676416658876</c:v>
                </c:pt>
                <c:pt idx="12">
                  <c:v>32413.787322458953</c:v>
                </c:pt>
                <c:pt idx="13">
                  <c:v>33742.378817535224</c:v>
                </c:pt>
                <c:pt idx="14">
                  <c:v>29259.930542905844</c:v>
                </c:pt>
                <c:pt idx="15">
                  <c:v>24899.167932621112</c:v>
                </c:pt>
                <c:pt idx="16">
                  <c:v>22150.985107432323</c:v>
                </c:pt>
                <c:pt idx="17">
                  <c:v>18582.454438067765</c:v>
                </c:pt>
                <c:pt idx="18">
                  <c:v>19114.677196149674</c:v>
                </c:pt>
                <c:pt idx="19">
                  <c:v>18063.860043923713</c:v>
                </c:pt>
                <c:pt idx="20">
                  <c:v>13561.857929332584</c:v>
                </c:pt>
                <c:pt idx="21">
                  <c:v>10859.657916942524</c:v>
                </c:pt>
                <c:pt idx="22">
                  <c:v>12304.96204300407</c:v>
                </c:pt>
                <c:pt idx="23">
                  <c:v>20118.061966695113</c:v>
                </c:pt>
              </c:numCache>
            </c:numRef>
          </c:val>
          <c:smooth val="0"/>
          <c:extLst>
            <c:ext xmlns:c16="http://schemas.microsoft.com/office/drawing/2014/chart" uri="{C3380CC4-5D6E-409C-BE32-E72D297353CC}">
              <c16:uniqueId val="{00000000-D811-4CDC-A13F-8250ED7B7CC8}"/>
            </c:ext>
          </c:extLst>
        </c:ser>
        <c:dLbls>
          <c:showLegendKey val="0"/>
          <c:showVal val="0"/>
          <c:showCatName val="0"/>
          <c:showSerName val="0"/>
          <c:showPercent val="0"/>
          <c:showBubbleSize val="0"/>
        </c:dLbls>
        <c:marker val="1"/>
        <c:smooth val="0"/>
        <c:axId val="267948320"/>
        <c:axId val="267945576"/>
      </c:lineChart>
      <c:catAx>
        <c:axId val="26794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5576"/>
        <c:crosses val="autoZero"/>
        <c:auto val="1"/>
        <c:lblAlgn val="ctr"/>
        <c:lblOffset val="100"/>
        <c:noMultiLvlLbl val="0"/>
      </c:catAx>
      <c:valAx>
        <c:axId val="267945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tool.xlsm]HY STO - Time!PivotTable2</c:name>
    <c:fmtId val="1"/>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9"/>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'HY STO - Time'!$D$4:$D$5</c:f>
              <c:strCache>
                <c:ptCount val="1"/>
                <c:pt idx="0">
                  <c:v>GERMANY</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'HY STO - Time'!$C$6:$C$7</c:f>
              <c:strCache>
                <c:ptCount val="1"/>
                <c:pt idx="0">
                  <c:v>S02</c:v>
                </c:pt>
              </c:strCache>
            </c:strRef>
          </c:cat>
          <c:val>
            <c:numRef>
              <c:f>'HY STO - Time'!$D$6:$D$7</c:f>
              <c:numCache>
                <c:formatCode>General</c:formatCode>
                <c:ptCount val="1"/>
                <c:pt idx="0">
                  <c:v>1686.341841537072</c:v>
                </c:pt>
              </c:numCache>
            </c:numRef>
          </c:val>
          <c:smooth val="0"/>
          <c:extLst>
            <c:ext xmlns:c16="http://schemas.microsoft.com/office/drawing/2014/chart" uri="{C3380CC4-5D6E-409C-BE32-E72D297353CC}">
              <c16:uniqueId val="{00000000-791D-4904-8726-1D04F7729FE0}"/>
            </c:ext>
          </c:extLst>
        </c:ser>
        <c:ser>
          <c:idx val="1"/>
          <c:order val="1"/>
          <c:tx>
            <c:strRef>
              <c:f>'HY STO - Time'!$E$4:$E$5</c:f>
              <c:strCache>
                <c:ptCount val="1"/>
                <c:pt idx="0">
                  <c:v>SWEDEN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'HY STO - Time'!$C$6:$C$7</c:f>
              <c:strCache>
                <c:ptCount val="1"/>
                <c:pt idx="0">
                  <c:v>S02</c:v>
                </c:pt>
              </c:strCache>
            </c:strRef>
          </c:cat>
          <c:val>
            <c:numRef>
              <c:f>'HY STO - Time'!$E$6:$E$7</c:f>
              <c:numCache>
                <c:formatCode>General</c:formatCode>
                <c:ptCount val="1"/>
                <c:pt idx="0">
                  <c:v>49774346</c:v>
                </c:pt>
              </c:numCache>
            </c:numRef>
          </c:val>
          <c:smooth val="0"/>
          <c:extLst>
            <c:ext xmlns:c16="http://schemas.microsoft.com/office/drawing/2014/chart" uri="{C3380CC4-5D6E-409C-BE32-E72D297353CC}">
              <c16:uniqueId val="{00000001-791D-4904-8726-1D04F7729FE0}"/>
            </c:ext>
          </c:extLst>
        </c:ser>
        <c:ser>
          <c:idx val="2"/>
          <c:order val="2"/>
          <c:tx>
            <c:strRef>
              <c:f>'HY STO - Time'!$F$4:$F$5</c:f>
              <c:strCache>
                <c:ptCount val="1"/>
                <c:pt idx="0">
                  <c:v>NORWAY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'HY STO - Time'!$C$6:$C$7</c:f>
              <c:strCache>
                <c:ptCount val="1"/>
                <c:pt idx="0">
                  <c:v>S02</c:v>
                </c:pt>
              </c:strCache>
            </c:strRef>
          </c:cat>
          <c:val>
            <c:numRef>
              <c:f>'HY STO - Time'!$F$6:$F$7</c:f>
              <c:numCache>
                <c:formatCode>General</c:formatCode>
                <c:ptCount val="1"/>
                <c:pt idx="0">
                  <c:v>127630916</c:v>
                </c:pt>
              </c:numCache>
            </c:numRef>
          </c:val>
          <c:smooth val="0"/>
          <c:extLst>
            <c:ext xmlns:c16="http://schemas.microsoft.com/office/drawing/2014/chart" uri="{C3380CC4-5D6E-409C-BE32-E72D297353CC}">
              <c16:uniqueId val="{00000002-791D-4904-8726-1D04F7729FE0}"/>
            </c:ext>
          </c:extLst>
        </c:ser>
        <c:ser>
          <c:idx val="3"/>
          <c:order val="3"/>
          <c:tx>
            <c:strRef>
              <c:f>'HY STO - Time'!$G$4:$G$5</c:f>
              <c:strCache>
                <c:ptCount val="1"/>
                <c:pt idx="0">
                  <c:v>FINLAND</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'HY STO - Time'!$C$6:$C$7</c:f>
              <c:strCache>
                <c:ptCount val="1"/>
                <c:pt idx="0">
                  <c:v>S02</c:v>
                </c:pt>
              </c:strCache>
            </c:strRef>
          </c:cat>
          <c:val>
            <c:numRef>
              <c:f>'HY STO - Time'!$G$6:$G$7</c:f>
              <c:numCache>
                <c:formatCode>General</c:formatCode>
                <c:ptCount val="1"/>
                <c:pt idx="0">
                  <c:v>8557713.7452229206</c:v>
                </c:pt>
              </c:numCache>
            </c:numRef>
          </c:val>
          <c:smooth val="0"/>
          <c:extLst>
            <c:ext xmlns:c16="http://schemas.microsoft.com/office/drawing/2014/chart" uri="{C3380CC4-5D6E-409C-BE32-E72D297353CC}">
              <c16:uniqueId val="{00000000-7F01-4F1C-9663-8400EDFFD1FD}"/>
            </c:ext>
          </c:extLst>
        </c:ser>
        <c:dLbls>
          <c:showLegendKey val="0"/>
          <c:showVal val="0"/>
          <c:showCatName val="0"/>
          <c:showSerName val="0"/>
          <c:showPercent val="0"/>
          <c:showBubbleSize val="0"/>
        </c:dLbls>
        <c:marker val="1"/>
        <c:smooth val="0"/>
        <c:axId val="269702176"/>
        <c:axId val="269702568"/>
      </c:lineChart>
      <c:catAx>
        <c:axId val="26970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568"/>
        <c:crosses val="autoZero"/>
        <c:auto val="1"/>
        <c:lblAlgn val="ctr"/>
        <c:lblOffset val="100"/>
        <c:noMultiLvlLbl val="0"/>
      </c:catAx>
      <c:valAx>
        <c:axId val="269702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Time!PivotTable1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chemeClr val="accent1"/>
            </a:solidFill>
            <a:round/>
          </a:ln>
          <a:effectLst/>
        </c:spPr>
        <c:marker>
          <c:symbol val="none"/>
        </c:marker>
      </c:pivotFmt>
      <c:pivotFmt>
        <c:idx val="28"/>
        <c:spPr>
          <a:ln w="28575" cap="rnd">
            <a:solidFill>
              <a:schemeClr val="accent1"/>
            </a:solidFill>
            <a:round/>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chemeClr val="accent1"/>
            </a:solidFill>
            <a:round/>
          </a:ln>
          <a:effectLst/>
        </c:spPr>
        <c:marker>
          <c:symbol val="none"/>
        </c:marker>
      </c:pivotFmt>
    </c:pivotFmts>
    <c:plotArea>
      <c:layout/>
      <c:lineChart>
        <c:grouping val="standard"/>
        <c:varyColors val="0"/>
        <c:ser>
          <c:idx val="0"/>
          <c:order val="0"/>
          <c:tx>
            <c:strRef>
              <c:f>'EL DEM - Time'!$E$3:$E$4</c:f>
              <c:strCache>
                <c:ptCount val="1"/>
                <c:pt idx="0">
                  <c:v>DENMARK</c:v>
                </c:pt>
              </c:strCache>
            </c:strRef>
          </c:tx>
          <c:spPr>
            <a:ln w="28575" cap="rnd">
              <a:solidFill>
                <a:schemeClr val="accent1"/>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Time'!$E$5:$E$29</c:f>
              <c:numCache>
                <c:formatCode>General</c:formatCode>
                <c:ptCount val="24"/>
                <c:pt idx="0">
                  <c:v>4993.2274128954396</c:v>
                </c:pt>
                <c:pt idx="1">
                  <c:v>4788.1975452354</c:v>
                </c:pt>
                <c:pt idx="2">
                  <c:v>4665.2704299631205</c:v>
                </c:pt>
                <c:pt idx="3">
                  <c:v>4615.27107259284</c:v>
                </c:pt>
                <c:pt idx="4">
                  <c:v>4647.4653244381607</c:v>
                </c:pt>
                <c:pt idx="5">
                  <c:v>5192.6251873131205</c:v>
                </c:pt>
                <c:pt idx="6">
                  <c:v>6479.7444397261797</c:v>
                </c:pt>
                <c:pt idx="7">
                  <c:v>7917.6428754489398</c:v>
                </c:pt>
                <c:pt idx="8">
                  <c:v>8254.1391125926202</c:v>
                </c:pt>
                <c:pt idx="9">
                  <c:v>8221.1634920283614</c:v>
                </c:pt>
                <c:pt idx="10">
                  <c:v>8291.4750883303004</c:v>
                </c:pt>
                <c:pt idx="11">
                  <c:v>8282.8634061767807</c:v>
                </c:pt>
                <c:pt idx="12">
                  <c:v>8279.5567326855798</c:v>
                </c:pt>
                <c:pt idx="13">
                  <c:v>8260.3890322638999</c:v>
                </c:pt>
                <c:pt idx="14">
                  <c:v>8118.421416128881</c:v>
                </c:pt>
                <c:pt idx="15">
                  <c:v>7968.5323722114208</c:v>
                </c:pt>
                <c:pt idx="16">
                  <c:v>8341.1107608693401</c:v>
                </c:pt>
                <c:pt idx="17">
                  <c:v>8954.0930004850197</c:v>
                </c:pt>
                <c:pt idx="18">
                  <c:v>8635.0202701895996</c:v>
                </c:pt>
                <c:pt idx="19">
                  <c:v>8165.1138424878391</c:v>
                </c:pt>
                <c:pt idx="20">
                  <c:v>7583.490229421921</c:v>
                </c:pt>
                <c:pt idx="21">
                  <c:v>6913.8407713568795</c:v>
                </c:pt>
                <c:pt idx="22">
                  <c:v>6312.3228607670999</c:v>
                </c:pt>
                <c:pt idx="23">
                  <c:v>5827.5548312405208</c:v>
                </c:pt>
              </c:numCache>
            </c:numRef>
          </c:val>
          <c:smooth val="0"/>
          <c:extLst>
            <c:ext xmlns:c16="http://schemas.microsoft.com/office/drawing/2014/chart" uri="{C3380CC4-5D6E-409C-BE32-E72D297353CC}">
              <c16:uniqueId val="{00000000-A847-44AA-82B9-3A455AABD4F5}"/>
            </c:ext>
          </c:extLst>
        </c:ser>
        <c:ser>
          <c:idx val="1"/>
          <c:order val="1"/>
          <c:tx>
            <c:strRef>
              <c:f>'EL DEM - Time'!$F$3:$F$4</c:f>
              <c:strCache>
                <c:ptCount val="1"/>
                <c:pt idx="0">
                  <c:v>GERMANY</c:v>
                </c:pt>
              </c:strCache>
            </c:strRef>
          </c:tx>
          <c:spPr>
            <a:ln w="28575" cap="rnd">
              <a:solidFill>
                <a:schemeClr val="accent2"/>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Time'!$F$5:$F$29</c:f>
              <c:numCache>
                <c:formatCode>General</c:formatCode>
                <c:ptCount val="24"/>
                <c:pt idx="0">
                  <c:v>88558.179201535066</c:v>
                </c:pt>
                <c:pt idx="1">
                  <c:v>84416.998112430025</c:v>
                </c:pt>
                <c:pt idx="2">
                  <c:v>82881.526435708001</c:v>
                </c:pt>
                <c:pt idx="3">
                  <c:v>83885.872668986485</c:v>
                </c:pt>
                <c:pt idx="4">
                  <c:v>87306.240656275288</c:v>
                </c:pt>
                <c:pt idx="5">
                  <c:v>95031.520132527658</c:v>
                </c:pt>
                <c:pt idx="6">
                  <c:v>112938.03508290998</c:v>
                </c:pt>
                <c:pt idx="7">
                  <c:v>128674.12387907035</c:v>
                </c:pt>
                <c:pt idx="8">
                  <c:v>135211.3596002516</c:v>
                </c:pt>
                <c:pt idx="9">
                  <c:v>135590.73491699679</c:v>
                </c:pt>
                <c:pt idx="10">
                  <c:v>138056.67447584184</c:v>
                </c:pt>
                <c:pt idx="11">
                  <c:v>140057.38009362531</c:v>
                </c:pt>
                <c:pt idx="12">
                  <c:v>139594.14286475745</c:v>
                </c:pt>
                <c:pt idx="13">
                  <c:v>138615.75388999292</c:v>
                </c:pt>
                <c:pt idx="14">
                  <c:v>137393.76602763415</c:v>
                </c:pt>
                <c:pt idx="15">
                  <c:v>136601.07128685561</c:v>
                </c:pt>
                <c:pt idx="16">
                  <c:v>136337.5052773272</c:v>
                </c:pt>
                <c:pt idx="17">
                  <c:v>140326.93623973409</c:v>
                </c:pt>
                <c:pt idx="18">
                  <c:v>139254.70179187995</c:v>
                </c:pt>
                <c:pt idx="19">
                  <c:v>135604.71190235057</c:v>
                </c:pt>
                <c:pt idx="20">
                  <c:v>127198.55356815006</c:v>
                </c:pt>
                <c:pt idx="21">
                  <c:v>119091.90206295914</c:v>
                </c:pt>
                <c:pt idx="22">
                  <c:v>112566.64661493845</c:v>
                </c:pt>
                <c:pt idx="23">
                  <c:v>102065.93718986446</c:v>
                </c:pt>
              </c:numCache>
            </c:numRef>
          </c:val>
          <c:smooth val="0"/>
          <c:extLst>
            <c:ext xmlns:c16="http://schemas.microsoft.com/office/drawing/2014/chart" uri="{C3380CC4-5D6E-409C-BE32-E72D297353CC}">
              <c16:uniqueId val="{00000000-0D8E-4FA7-9030-249117F0A5D4}"/>
            </c:ext>
          </c:extLst>
        </c:ser>
        <c:ser>
          <c:idx val="2"/>
          <c:order val="2"/>
          <c:tx>
            <c:strRef>
              <c:f>'EL DEM - Time'!$G$3:$G$4</c:f>
              <c:strCache>
                <c:ptCount val="1"/>
                <c:pt idx="0">
                  <c:v>NORWAY</c:v>
                </c:pt>
              </c:strCache>
            </c:strRef>
          </c:tx>
          <c:spPr>
            <a:ln w="28575" cap="rnd">
              <a:solidFill>
                <a:schemeClr val="accent3"/>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Time'!$G$5:$G$29</c:f>
              <c:numCache>
                <c:formatCode>General</c:formatCode>
                <c:ptCount val="24"/>
                <c:pt idx="0">
                  <c:v>25025.009106282738</c:v>
                </c:pt>
                <c:pt idx="1">
                  <c:v>24508.3293547344</c:v>
                </c:pt>
                <c:pt idx="2">
                  <c:v>24340.68056487912</c:v>
                </c:pt>
                <c:pt idx="3">
                  <c:v>24435.177613614338</c:v>
                </c:pt>
                <c:pt idx="4">
                  <c:v>24798.692772086881</c:v>
                </c:pt>
                <c:pt idx="5">
                  <c:v>25833.806630540897</c:v>
                </c:pt>
                <c:pt idx="6">
                  <c:v>27931.756922269262</c:v>
                </c:pt>
                <c:pt idx="7">
                  <c:v>30606.843846240197</c:v>
                </c:pt>
                <c:pt idx="8">
                  <c:v>31640.001481384064</c:v>
                </c:pt>
                <c:pt idx="9">
                  <c:v>31320.745016304198</c:v>
                </c:pt>
                <c:pt idx="10">
                  <c:v>30968.276513888799</c:v>
                </c:pt>
                <c:pt idx="11">
                  <c:v>30759.861118214998</c:v>
                </c:pt>
                <c:pt idx="12">
                  <c:v>30434.169856304223</c:v>
                </c:pt>
                <c:pt idx="13">
                  <c:v>30452.780540644661</c:v>
                </c:pt>
                <c:pt idx="14">
                  <c:v>30362.066331898281</c:v>
                </c:pt>
                <c:pt idx="15">
                  <c:v>30454.119788843276</c:v>
                </c:pt>
                <c:pt idx="16">
                  <c:v>30649.600788123083</c:v>
                </c:pt>
                <c:pt idx="17">
                  <c:v>30111.493289750142</c:v>
                </c:pt>
                <c:pt idx="18">
                  <c:v>29778.086960277822</c:v>
                </c:pt>
                <c:pt idx="19">
                  <c:v>29408.421243340163</c:v>
                </c:pt>
                <c:pt idx="20">
                  <c:v>29052.952554399682</c:v>
                </c:pt>
                <c:pt idx="21">
                  <c:v>28256.89365739176</c:v>
                </c:pt>
                <c:pt idx="22">
                  <c:v>27169.29626718814</c:v>
                </c:pt>
                <c:pt idx="23">
                  <c:v>26017.458329344281</c:v>
                </c:pt>
              </c:numCache>
            </c:numRef>
          </c:val>
          <c:smooth val="0"/>
          <c:extLst>
            <c:ext xmlns:c16="http://schemas.microsoft.com/office/drawing/2014/chart" uri="{C3380CC4-5D6E-409C-BE32-E72D297353CC}">
              <c16:uniqueId val="{00000001-0D8E-4FA7-9030-249117F0A5D4}"/>
            </c:ext>
          </c:extLst>
        </c:ser>
        <c:ser>
          <c:idx val="3"/>
          <c:order val="3"/>
          <c:tx>
            <c:strRef>
              <c:f>'EL DEM - Time'!$H$3:$H$4</c:f>
              <c:strCache>
                <c:ptCount val="1"/>
                <c:pt idx="0">
                  <c:v>SWEDEN</c:v>
                </c:pt>
              </c:strCache>
            </c:strRef>
          </c:tx>
          <c:spPr>
            <a:ln w="28575" cap="rnd">
              <a:solidFill>
                <a:schemeClr val="accent4"/>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Time'!$H$5:$H$29</c:f>
              <c:numCache>
                <c:formatCode>General</c:formatCode>
                <c:ptCount val="24"/>
                <c:pt idx="0">
                  <c:v>24390.020909439936</c:v>
                </c:pt>
                <c:pt idx="1">
                  <c:v>24042.105576886104</c:v>
                </c:pt>
                <c:pt idx="2">
                  <c:v>24126.346247373658</c:v>
                </c:pt>
                <c:pt idx="3">
                  <c:v>24271.535158115512</c:v>
                </c:pt>
                <c:pt idx="4">
                  <c:v>24825.577526870162</c:v>
                </c:pt>
                <c:pt idx="5">
                  <c:v>26051.480039539521</c:v>
                </c:pt>
                <c:pt idx="6">
                  <c:v>29435.980602154785</c:v>
                </c:pt>
                <c:pt idx="7">
                  <c:v>31679.446501726408</c:v>
                </c:pt>
                <c:pt idx="8">
                  <c:v>32605.702701857401</c:v>
                </c:pt>
                <c:pt idx="9">
                  <c:v>32131.62180585778</c:v>
                </c:pt>
                <c:pt idx="10">
                  <c:v>32470.46626989084</c:v>
                </c:pt>
                <c:pt idx="11">
                  <c:v>32313.926873332122</c:v>
                </c:pt>
                <c:pt idx="12">
                  <c:v>32338.429949449863</c:v>
                </c:pt>
                <c:pt idx="13">
                  <c:v>32191.725883711304</c:v>
                </c:pt>
                <c:pt idx="14">
                  <c:v>32498.607908335202</c:v>
                </c:pt>
                <c:pt idx="15">
                  <c:v>32896.126607234721</c:v>
                </c:pt>
                <c:pt idx="16">
                  <c:v>33002.218942513879</c:v>
                </c:pt>
                <c:pt idx="17">
                  <c:v>32983.942173758347</c:v>
                </c:pt>
                <c:pt idx="18">
                  <c:v>32498.342125052019</c:v>
                </c:pt>
                <c:pt idx="19">
                  <c:v>31987.146020059125</c:v>
                </c:pt>
                <c:pt idx="20">
                  <c:v>31080.33619283386</c:v>
                </c:pt>
                <c:pt idx="21">
                  <c:v>29627.616433881682</c:v>
                </c:pt>
                <c:pt idx="22">
                  <c:v>27901.019943939471</c:v>
                </c:pt>
                <c:pt idx="23">
                  <c:v>26346.858428103707</c:v>
                </c:pt>
              </c:numCache>
            </c:numRef>
          </c:val>
          <c:smooth val="0"/>
          <c:extLst>
            <c:ext xmlns:c16="http://schemas.microsoft.com/office/drawing/2014/chart" uri="{C3380CC4-5D6E-409C-BE32-E72D297353CC}">
              <c16:uniqueId val="{00000002-0D8E-4FA7-9030-249117F0A5D4}"/>
            </c:ext>
          </c:extLst>
        </c:ser>
        <c:ser>
          <c:idx val="4"/>
          <c:order val="4"/>
          <c:tx>
            <c:strRef>
              <c:f>'EL DEM - Time'!$I$3:$I$4</c:f>
              <c:strCache>
                <c:ptCount val="1"/>
                <c:pt idx="0">
                  <c:v>NETHERLANDS</c:v>
                </c:pt>
              </c:strCache>
            </c:strRef>
          </c:tx>
          <c:spPr>
            <a:ln w="28575" cap="rnd">
              <a:solidFill>
                <a:schemeClr val="accent5"/>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Time'!$I$5:$I$29</c:f>
              <c:numCache>
                <c:formatCode>General</c:formatCode>
                <c:ptCount val="24"/>
                <c:pt idx="0">
                  <c:v>18489.74648990338</c:v>
                </c:pt>
                <c:pt idx="1">
                  <c:v>17520.639064853302</c:v>
                </c:pt>
                <c:pt idx="2">
                  <c:v>17101.565583750558</c:v>
                </c:pt>
                <c:pt idx="3">
                  <c:v>16985.572030945339</c:v>
                </c:pt>
                <c:pt idx="4">
                  <c:v>17170.787542682701</c:v>
                </c:pt>
                <c:pt idx="5">
                  <c:v>18061.318690026019</c:v>
                </c:pt>
                <c:pt idx="6">
                  <c:v>20854.518276126</c:v>
                </c:pt>
                <c:pt idx="7">
                  <c:v>25679.475900072201</c:v>
                </c:pt>
                <c:pt idx="8">
                  <c:v>28693.437409253002</c:v>
                </c:pt>
                <c:pt idx="9">
                  <c:v>29393.140453594198</c:v>
                </c:pt>
                <c:pt idx="10">
                  <c:v>29486.683641340402</c:v>
                </c:pt>
                <c:pt idx="11">
                  <c:v>29851.5020735504</c:v>
                </c:pt>
                <c:pt idx="12">
                  <c:v>29630.740150469399</c:v>
                </c:pt>
                <c:pt idx="13">
                  <c:v>29920.724032482602</c:v>
                </c:pt>
                <c:pt idx="14">
                  <c:v>29737.3793845</c:v>
                </c:pt>
                <c:pt idx="15">
                  <c:v>29552.163872762601</c:v>
                </c:pt>
                <c:pt idx="16">
                  <c:v>30122.777318014199</c:v>
                </c:pt>
                <c:pt idx="17">
                  <c:v>31509.087360411999</c:v>
                </c:pt>
                <c:pt idx="18">
                  <c:v>30090.972634180602</c:v>
                </c:pt>
                <c:pt idx="19">
                  <c:v>29258.438263239801</c:v>
                </c:pt>
                <c:pt idx="20">
                  <c:v>27786.068488115401</c:v>
                </c:pt>
                <c:pt idx="21">
                  <c:v>26023.714830977999</c:v>
                </c:pt>
                <c:pt idx="22">
                  <c:v>23932.0891529742</c:v>
                </c:pt>
                <c:pt idx="23">
                  <c:v>21885.364205088601</c:v>
                </c:pt>
              </c:numCache>
            </c:numRef>
          </c:val>
          <c:smooth val="0"/>
          <c:extLst>
            <c:ext xmlns:c16="http://schemas.microsoft.com/office/drawing/2014/chart" uri="{C3380CC4-5D6E-409C-BE32-E72D297353CC}">
              <c16:uniqueId val="{00000000-070B-4FF1-AAF1-21F55AA776DF}"/>
            </c:ext>
          </c:extLst>
        </c:ser>
        <c:ser>
          <c:idx val="5"/>
          <c:order val="5"/>
          <c:tx>
            <c:strRef>
              <c:f>'EL DEM - Time'!$J$3:$J$4</c:f>
              <c:strCache>
                <c:ptCount val="1"/>
                <c:pt idx="0">
                  <c:v>UNITED_KINGDOM</c:v>
                </c:pt>
              </c:strCache>
            </c:strRef>
          </c:tx>
          <c:spPr>
            <a:ln w="28575" cap="rnd">
              <a:solidFill>
                <a:schemeClr val="accent6"/>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Time'!$J$5:$J$29</c:f>
              <c:numCache>
                <c:formatCode>General</c:formatCode>
                <c:ptCount val="24"/>
                <c:pt idx="0">
                  <c:v>57212.6647204611</c:v>
                </c:pt>
                <c:pt idx="1">
                  <c:v>55931.819833226604</c:v>
                </c:pt>
                <c:pt idx="2">
                  <c:v>54124.299175196502</c:v>
                </c:pt>
                <c:pt idx="3">
                  <c:v>52186.782319655998</c:v>
                </c:pt>
                <c:pt idx="4">
                  <c:v>50670.7972516308</c:v>
                </c:pt>
                <c:pt idx="5">
                  <c:v>53062.344944063996</c:v>
                </c:pt>
                <c:pt idx="6">
                  <c:v>64239.150366774804</c:v>
                </c:pt>
                <c:pt idx="7">
                  <c:v>78346.605359829497</c:v>
                </c:pt>
                <c:pt idx="8">
                  <c:v>82463.470232455409</c:v>
                </c:pt>
                <c:pt idx="9">
                  <c:v>84022.468748186191</c:v>
                </c:pt>
                <c:pt idx="10">
                  <c:v>84362.752912257507</c:v>
                </c:pt>
                <c:pt idx="11">
                  <c:v>84810.092768396105</c:v>
                </c:pt>
                <c:pt idx="12">
                  <c:v>85084.422979318697</c:v>
                </c:pt>
                <c:pt idx="13">
                  <c:v>84614.142617737089</c:v>
                </c:pt>
                <c:pt idx="14">
                  <c:v>84695.3902411811</c:v>
                </c:pt>
                <c:pt idx="15">
                  <c:v>85322.430723289901</c:v>
                </c:pt>
                <c:pt idx="16">
                  <c:v>93148.010642534908</c:v>
                </c:pt>
                <c:pt idx="17">
                  <c:v>98145.2174115362</c:v>
                </c:pt>
                <c:pt idx="18">
                  <c:v>95792.859749234805</c:v>
                </c:pt>
                <c:pt idx="19">
                  <c:v>90679.994598624995</c:v>
                </c:pt>
                <c:pt idx="20">
                  <c:v>84631.347996819401</c:v>
                </c:pt>
                <c:pt idx="21">
                  <c:v>77700.447789851489</c:v>
                </c:pt>
                <c:pt idx="22">
                  <c:v>69287.973273022799</c:v>
                </c:pt>
                <c:pt idx="23">
                  <c:v>61933.629569752797</c:v>
                </c:pt>
              </c:numCache>
            </c:numRef>
          </c:val>
          <c:smooth val="0"/>
          <c:extLst>
            <c:ext xmlns:c16="http://schemas.microsoft.com/office/drawing/2014/chart" uri="{C3380CC4-5D6E-409C-BE32-E72D297353CC}">
              <c16:uniqueId val="{00000001-070B-4FF1-AAF1-21F55AA776DF}"/>
            </c:ext>
          </c:extLst>
        </c:ser>
        <c:ser>
          <c:idx val="6"/>
          <c:order val="6"/>
          <c:tx>
            <c:strRef>
              <c:f>'EL DEM - Time'!$K$3:$K$4</c:f>
              <c:strCache>
                <c:ptCount val="1"/>
                <c:pt idx="0">
                  <c:v>ESTONIA</c:v>
                </c:pt>
              </c:strCache>
            </c:strRef>
          </c:tx>
          <c:spPr>
            <a:ln w="28575" cap="rnd">
              <a:solidFill>
                <a:schemeClr val="accent1">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Time'!$K$5:$K$29</c:f>
              <c:numCache>
                <c:formatCode>General</c:formatCode>
                <c:ptCount val="24"/>
                <c:pt idx="0">
                  <c:v>1883.0520306519511</c:v>
                </c:pt>
                <c:pt idx="1">
                  <c:v>1800.4434488798179</c:v>
                </c:pt>
                <c:pt idx="2">
                  <c:v>1755.96190484867</c:v>
                </c:pt>
                <c:pt idx="3">
                  <c:v>1743.2528922683421</c:v>
                </c:pt>
                <c:pt idx="4">
                  <c:v>1749.6073985585058</c:v>
                </c:pt>
                <c:pt idx="5">
                  <c:v>1777.14359248255</c:v>
                </c:pt>
                <c:pt idx="6">
                  <c:v>1834.334149094027</c:v>
                </c:pt>
                <c:pt idx="7">
                  <c:v>1927.533574683102</c:v>
                </c:pt>
                <c:pt idx="8">
                  <c:v>2037.678350379279</c:v>
                </c:pt>
                <c:pt idx="9">
                  <c:v>2126.6414384415721</c:v>
                </c:pt>
                <c:pt idx="10">
                  <c:v>2221.9590327940396</c:v>
                </c:pt>
                <c:pt idx="11">
                  <c:v>2264.3224080617902</c:v>
                </c:pt>
                <c:pt idx="12">
                  <c:v>2268.5587455885698</c:v>
                </c:pt>
                <c:pt idx="13">
                  <c:v>2277.0314206421199</c:v>
                </c:pt>
                <c:pt idx="14">
                  <c:v>2274.9132518787401</c:v>
                </c:pt>
                <c:pt idx="15">
                  <c:v>2308.8039520929497</c:v>
                </c:pt>
                <c:pt idx="16">
                  <c:v>2459.1939342935002</c:v>
                </c:pt>
                <c:pt idx="17">
                  <c:v>2503.6754783246397</c:v>
                </c:pt>
                <c:pt idx="18">
                  <c:v>2484.6119594541501</c:v>
                </c:pt>
                <c:pt idx="19">
                  <c:v>2452.8394280033299</c:v>
                </c:pt>
                <c:pt idx="20">
                  <c:v>2393.5307026284599</c:v>
                </c:pt>
                <c:pt idx="21">
                  <c:v>2279.1495894055197</c:v>
                </c:pt>
                <c:pt idx="22">
                  <c:v>2139.3504510218982</c:v>
                </c:pt>
                <c:pt idx="23">
                  <c:v>1995.314975111512</c:v>
                </c:pt>
              </c:numCache>
            </c:numRef>
          </c:val>
          <c:smooth val="0"/>
          <c:extLst>
            <c:ext xmlns:c16="http://schemas.microsoft.com/office/drawing/2014/chart" uri="{C3380CC4-5D6E-409C-BE32-E72D297353CC}">
              <c16:uniqueId val="{00000002-070B-4FF1-AAF1-21F55AA776DF}"/>
            </c:ext>
          </c:extLst>
        </c:ser>
        <c:ser>
          <c:idx val="7"/>
          <c:order val="7"/>
          <c:tx>
            <c:strRef>
              <c:f>'EL DEM - Time'!$L$3:$L$4</c:f>
              <c:strCache>
                <c:ptCount val="1"/>
                <c:pt idx="0">
                  <c:v>LATVIA</c:v>
                </c:pt>
              </c:strCache>
            </c:strRef>
          </c:tx>
          <c:spPr>
            <a:ln w="28575" cap="rnd">
              <a:solidFill>
                <a:schemeClr val="accent2">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Time'!$L$5:$L$29</c:f>
              <c:numCache>
                <c:formatCode>General</c:formatCode>
                <c:ptCount val="24"/>
                <c:pt idx="0">
                  <c:v>1307.7036631905512</c:v>
                </c:pt>
                <c:pt idx="1">
                  <c:v>1202.8586173079261</c:v>
                </c:pt>
                <c:pt idx="2">
                  <c:v>1162.826872516378</c:v>
                </c:pt>
                <c:pt idx="3">
                  <c:v>1141.857863339854</c:v>
                </c:pt>
                <c:pt idx="4">
                  <c:v>1159.014325393375</c:v>
                </c:pt>
                <c:pt idx="5">
                  <c:v>1252.4217299069851</c:v>
                </c:pt>
                <c:pt idx="6">
                  <c:v>1513.5812078327949</c:v>
                </c:pt>
                <c:pt idx="7">
                  <c:v>1894.8359201332469</c:v>
                </c:pt>
                <c:pt idx="8">
                  <c:v>2150.27657737455</c:v>
                </c:pt>
                <c:pt idx="9">
                  <c:v>2222.7149727116303</c:v>
                </c:pt>
                <c:pt idx="10">
                  <c:v>2249.4028025726702</c:v>
                </c:pt>
                <c:pt idx="11">
                  <c:v>2207.46478421962</c:v>
                </c:pt>
                <c:pt idx="12">
                  <c:v>2199.8396899736099</c:v>
                </c:pt>
                <c:pt idx="13">
                  <c:v>2190.30832216609</c:v>
                </c:pt>
                <c:pt idx="14">
                  <c:v>2197.9334164121101</c:v>
                </c:pt>
                <c:pt idx="15">
                  <c:v>2213.1836049041303</c:v>
                </c:pt>
                <c:pt idx="16">
                  <c:v>2304.68473585623</c:v>
                </c:pt>
                <c:pt idx="17">
                  <c:v>2287.5282738027099</c:v>
                </c:pt>
                <c:pt idx="18">
                  <c:v>2230.3400669576499</c:v>
                </c:pt>
                <c:pt idx="19">
                  <c:v>2150.27657737455</c:v>
                </c:pt>
                <c:pt idx="20">
                  <c:v>2075.93190847596</c:v>
                </c:pt>
                <c:pt idx="21">
                  <c:v>1969.1805890318381</c:v>
                </c:pt>
                <c:pt idx="22">
                  <c:v>1772.834412197102</c:v>
                </c:pt>
                <c:pt idx="23">
                  <c:v>1545.9878583783329</c:v>
                </c:pt>
              </c:numCache>
            </c:numRef>
          </c:val>
          <c:smooth val="0"/>
          <c:extLst>
            <c:ext xmlns:c16="http://schemas.microsoft.com/office/drawing/2014/chart" uri="{C3380CC4-5D6E-409C-BE32-E72D297353CC}">
              <c16:uniqueId val="{00000003-070B-4FF1-AAF1-21F55AA776DF}"/>
            </c:ext>
          </c:extLst>
        </c:ser>
        <c:ser>
          <c:idx val="8"/>
          <c:order val="8"/>
          <c:tx>
            <c:strRef>
              <c:f>'EL DEM - Time'!$M$3:$M$4</c:f>
              <c:strCache>
                <c:ptCount val="1"/>
                <c:pt idx="0">
                  <c:v>LITHUANIA</c:v>
                </c:pt>
              </c:strCache>
            </c:strRef>
          </c:tx>
          <c:spPr>
            <a:ln w="28575" cap="rnd">
              <a:solidFill>
                <a:schemeClr val="accent3">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Time'!$M$5:$M$29</c:f>
              <c:numCache>
                <c:formatCode>General</c:formatCode>
                <c:ptCount val="24"/>
                <c:pt idx="0">
                  <c:v>2109.0107348104229</c:v>
                </c:pt>
                <c:pt idx="1">
                  <c:v>1944.5548848809049</c:v>
                </c:pt>
                <c:pt idx="2">
                  <c:v>1846.9656992084451</c:v>
                </c:pt>
                <c:pt idx="3">
                  <c:v>1799.9783135142989</c:v>
                </c:pt>
                <c:pt idx="4">
                  <c:v>1778.2918278093011</c:v>
                </c:pt>
                <c:pt idx="5">
                  <c:v>1798.1711063722141</c:v>
                </c:pt>
                <c:pt idx="6">
                  <c:v>1928.2900206021609</c:v>
                </c:pt>
                <c:pt idx="7">
                  <c:v>2349.3692847074099</c:v>
                </c:pt>
                <c:pt idx="8">
                  <c:v>2792.1350345176497</c:v>
                </c:pt>
                <c:pt idx="9">
                  <c:v>3021.6503415621501</c:v>
                </c:pt>
                <c:pt idx="10">
                  <c:v>3046.9512415513</c:v>
                </c:pt>
                <c:pt idx="11">
                  <c:v>3048.7584486933902</c:v>
                </c:pt>
                <c:pt idx="12">
                  <c:v>3048.7584486933902</c:v>
                </c:pt>
                <c:pt idx="13">
                  <c:v>2996.3494415729901</c:v>
                </c:pt>
                <c:pt idx="14">
                  <c:v>3036.1079986988198</c:v>
                </c:pt>
                <c:pt idx="15">
                  <c:v>3034.30079155673</c:v>
                </c:pt>
                <c:pt idx="16">
                  <c:v>3034.30079155673</c:v>
                </c:pt>
                <c:pt idx="17">
                  <c:v>3101.1674558137902</c:v>
                </c:pt>
                <c:pt idx="18">
                  <c:v>3155.3836700762599</c:v>
                </c:pt>
                <c:pt idx="19">
                  <c:v>3074.0593486825501</c:v>
                </c:pt>
                <c:pt idx="20">
                  <c:v>2989.1206130046603</c:v>
                </c:pt>
                <c:pt idx="21">
                  <c:v>2895.14584161637</c:v>
                </c:pt>
                <c:pt idx="22">
                  <c:v>2737.91882025518</c:v>
                </c:pt>
                <c:pt idx="23">
                  <c:v>2446.9584703798701</c:v>
                </c:pt>
              </c:numCache>
            </c:numRef>
          </c:val>
          <c:smooth val="0"/>
          <c:extLst>
            <c:ext xmlns:c16="http://schemas.microsoft.com/office/drawing/2014/chart" uri="{C3380CC4-5D6E-409C-BE32-E72D297353CC}">
              <c16:uniqueId val="{00000004-070B-4FF1-AAF1-21F55AA776DF}"/>
            </c:ext>
          </c:extLst>
        </c:ser>
        <c:ser>
          <c:idx val="9"/>
          <c:order val="9"/>
          <c:tx>
            <c:strRef>
              <c:f>'EL DEM - Time'!$N$3:$N$4</c:f>
              <c:strCache>
                <c:ptCount val="1"/>
                <c:pt idx="0">
                  <c:v>POLAND</c:v>
                </c:pt>
              </c:strCache>
            </c:strRef>
          </c:tx>
          <c:spPr>
            <a:ln w="28575" cap="rnd">
              <a:solidFill>
                <a:schemeClr val="accent4">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Time'!$N$5:$N$29</c:f>
              <c:numCache>
                <c:formatCode>General</c:formatCode>
                <c:ptCount val="24"/>
                <c:pt idx="0">
                  <c:v>29151.532620681501</c:v>
                </c:pt>
                <c:pt idx="1">
                  <c:v>28502.1938268913</c:v>
                </c:pt>
                <c:pt idx="2">
                  <c:v>28363.049799650602</c:v>
                </c:pt>
                <c:pt idx="3">
                  <c:v>28747.8431589336</c:v>
                </c:pt>
                <c:pt idx="4">
                  <c:v>29797.435759477899</c:v>
                </c:pt>
                <c:pt idx="5">
                  <c:v>32913.5748386716</c:v>
                </c:pt>
                <c:pt idx="6">
                  <c:v>39108.060792129298</c:v>
                </c:pt>
                <c:pt idx="7">
                  <c:v>40954.725351188303</c:v>
                </c:pt>
                <c:pt idx="8">
                  <c:v>41835.970857046195</c:v>
                </c:pt>
                <c:pt idx="9">
                  <c:v>41902.966129421504</c:v>
                </c:pt>
                <c:pt idx="10">
                  <c:v>42390.829138512403</c:v>
                </c:pt>
                <c:pt idx="11">
                  <c:v>42200.150286367701</c:v>
                </c:pt>
                <c:pt idx="12">
                  <c:v>42322.116038640495</c:v>
                </c:pt>
                <c:pt idx="13">
                  <c:v>41081.844585951403</c:v>
                </c:pt>
                <c:pt idx="14">
                  <c:v>41664.188107366397</c:v>
                </c:pt>
                <c:pt idx="15">
                  <c:v>43789.1407209069</c:v>
                </c:pt>
                <c:pt idx="16">
                  <c:v>46793.621012808595</c:v>
                </c:pt>
                <c:pt idx="17">
                  <c:v>45785.2562721875</c:v>
                </c:pt>
                <c:pt idx="18">
                  <c:v>46072.133464152896</c:v>
                </c:pt>
                <c:pt idx="19">
                  <c:v>45314.571538064498</c:v>
                </c:pt>
                <c:pt idx="20">
                  <c:v>43838.957718314101</c:v>
                </c:pt>
                <c:pt idx="21">
                  <c:v>39492.854151412306</c:v>
                </c:pt>
                <c:pt idx="22">
                  <c:v>37165.197893249402</c:v>
                </c:pt>
                <c:pt idx="23">
                  <c:v>34390.9064859188</c:v>
                </c:pt>
              </c:numCache>
            </c:numRef>
          </c:val>
          <c:smooth val="0"/>
          <c:extLst>
            <c:ext xmlns:c16="http://schemas.microsoft.com/office/drawing/2014/chart" uri="{C3380CC4-5D6E-409C-BE32-E72D297353CC}">
              <c16:uniqueId val="{00000005-070B-4FF1-AAF1-21F55AA776DF}"/>
            </c:ext>
          </c:extLst>
        </c:ser>
        <c:ser>
          <c:idx val="10"/>
          <c:order val="10"/>
          <c:tx>
            <c:strRef>
              <c:f>'EL DEM - Time'!$O$3:$O$4</c:f>
              <c:strCache>
                <c:ptCount val="1"/>
                <c:pt idx="0">
                  <c:v>FINLAND</c:v>
                </c:pt>
              </c:strCache>
            </c:strRef>
          </c:tx>
          <c:spPr>
            <a:ln w="28575" cap="rnd">
              <a:solidFill>
                <a:schemeClr val="accent5">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Time'!$O$5:$O$29</c:f>
              <c:numCache>
                <c:formatCode>General</c:formatCode>
                <c:ptCount val="24"/>
                <c:pt idx="0">
                  <c:v>16862.88454125162</c:v>
                </c:pt>
                <c:pt idx="1">
                  <c:v>16431.92602054586</c:v>
                </c:pt>
                <c:pt idx="2">
                  <c:v>16369.89411226246</c:v>
                </c:pt>
                <c:pt idx="3">
                  <c:v>16520.076627053859</c:v>
                </c:pt>
                <c:pt idx="4">
                  <c:v>17238.340828230121</c:v>
                </c:pt>
                <c:pt idx="5">
                  <c:v>19016.044726141339</c:v>
                </c:pt>
                <c:pt idx="6">
                  <c:v>19923.669489445881</c:v>
                </c:pt>
                <c:pt idx="7">
                  <c:v>20465.632477606199</c:v>
                </c:pt>
                <c:pt idx="8">
                  <c:v>20215.8724258334</c:v>
                </c:pt>
                <c:pt idx="9">
                  <c:v>19980.804141812179</c:v>
                </c:pt>
                <c:pt idx="10">
                  <c:v>19967.744792699879</c:v>
                </c:pt>
                <c:pt idx="11">
                  <c:v>19771.854556015442</c:v>
                </c:pt>
                <c:pt idx="12">
                  <c:v>19606.98027347272</c:v>
                </c:pt>
                <c:pt idx="13">
                  <c:v>19471.489526432641</c:v>
                </c:pt>
                <c:pt idx="14">
                  <c:v>19703.2929731759</c:v>
                </c:pt>
                <c:pt idx="15">
                  <c:v>19962.847536782781</c:v>
                </c:pt>
                <c:pt idx="16">
                  <c:v>20083.6465160716</c:v>
                </c:pt>
                <c:pt idx="17">
                  <c:v>20039.571212817598</c:v>
                </c:pt>
                <c:pt idx="18">
                  <c:v>20080.381678793401</c:v>
                </c:pt>
                <c:pt idx="19">
                  <c:v>19811.032603352342</c:v>
                </c:pt>
                <c:pt idx="20">
                  <c:v>19074.811797146682</c:v>
                </c:pt>
                <c:pt idx="21">
                  <c:v>19353.955384421981</c:v>
                </c:pt>
                <c:pt idx="22">
                  <c:v>18568.762019045222</c:v>
                </c:pt>
                <c:pt idx="23">
                  <c:v>17763.979630000002</c:v>
                </c:pt>
              </c:numCache>
            </c:numRef>
          </c:val>
          <c:smooth val="0"/>
          <c:extLst>
            <c:ext xmlns:c16="http://schemas.microsoft.com/office/drawing/2014/chart" uri="{C3380CC4-5D6E-409C-BE32-E72D297353CC}">
              <c16:uniqueId val="{00000006-070B-4FF1-AAF1-21F55AA776DF}"/>
            </c:ext>
          </c:extLst>
        </c:ser>
        <c:dLbls>
          <c:showLegendKey val="0"/>
          <c:showVal val="0"/>
          <c:showCatName val="0"/>
          <c:showSerName val="0"/>
          <c:showPercent val="0"/>
          <c:showBubbleSize val="0"/>
        </c:dLbls>
        <c:smooth val="0"/>
        <c:axId val="269703352"/>
        <c:axId val="269703744"/>
      </c:lineChart>
      <c:catAx>
        <c:axId val="269703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744"/>
        <c:crosses val="autoZero"/>
        <c:auto val="1"/>
        <c:lblAlgn val="ctr"/>
        <c:lblOffset val="100"/>
        <c:noMultiLvlLbl val="0"/>
      </c:catAx>
      <c:valAx>
        <c:axId val="269703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Annual!PivotTable3</c:name>
    <c:fmtId val="1"/>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barChart>
        <c:barDir val="col"/>
        <c:grouping val="clustered"/>
        <c:varyColors val="0"/>
        <c:ser>
          <c:idx val="0"/>
          <c:order val="0"/>
          <c:tx>
            <c:strRef>
              <c:f>'EL DEM - Annual'!$D$4:$D$5</c:f>
              <c:strCache>
                <c:ptCount val="1"/>
                <c:pt idx="0">
                  <c:v>2016</c:v>
                </c:pt>
              </c:strCache>
            </c:strRef>
          </c:tx>
          <c:spPr>
            <a:solidFill>
              <a:schemeClr val="accent1"/>
            </a:solidFill>
            <a:ln>
              <a:noFill/>
            </a:ln>
            <a:effectLst/>
          </c:spPr>
          <c:invertIfNegative val="0"/>
          <c:cat>
            <c:strRef>
              <c:f>'EL DEM - Annual'!$C$6:$C$17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'EL DEM - Annual'!$D$6:$D$17</c:f>
              <c:numCache>
                <c:formatCode>General</c:formatCode>
                <c:ptCount val="11"/>
                <c:pt idx="0">
                  <c:v>30.971806999999998</c:v>
                </c:pt>
                <c:pt idx="1">
                  <c:v>525.1</c:v>
                </c:pt>
                <c:pt idx="2">
                  <c:v>124.887765</c:v>
                </c:pt>
                <c:pt idx="3">
                  <c:v>130.24962600000001</c:v>
                </c:pt>
                <c:pt idx="4">
                  <c:v>111.094668</c:v>
                </c:pt>
                <c:pt idx="5">
                  <c:v>322.90002489405998</c:v>
                </c:pt>
                <c:pt idx="6">
                  <c:v>8.6</c:v>
                </c:pt>
                <c:pt idx="7">
                  <c:v>7.798</c:v>
                </c:pt>
                <c:pt idx="8">
                  <c:v>10.055966111111101</c:v>
                </c:pt>
                <c:pt idx="9">
                  <c:v>155.567216</c:v>
                </c:pt>
                <c:pt idx="10">
                  <c:v>83.272103000000001</c:v>
                </c:pt>
              </c:numCache>
            </c:numRef>
          </c:val>
          <c:extLst>
            <c:ext xmlns:c16="http://schemas.microsoft.com/office/drawing/2014/chart" uri="{C3380CC4-5D6E-409C-BE32-E72D297353CC}">
              <c16:uniqueId val="{00000000-61C2-4C88-B3A0-5995242AC754}"/>
            </c:ext>
          </c:extLst>
        </c:ser>
        <c:ser>
          <c:idx val="1"/>
          <c:order val="1"/>
          <c:tx>
            <c:strRef>
              <c:f>'EL DEM - Annual'!$E$4:$E$5</c:f>
              <c:strCache>
                <c:ptCount val="1"/>
                <c:pt idx="0">
                  <c:v>2030</c:v>
                </c:pt>
              </c:strCache>
            </c:strRef>
          </c:tx>
          <c:spPr>
            <a:solidFill>
              <a:schemeClr val="accent2"/>
            </a:solidFill>
            <a:ln>
              <a:noFill/>
            </a:ln>
            <a:effectLst/>
          </c:spPr>
          <c:invertIfNegative val="0"/>
          <c:cat>
            <c:strRef>
              <c:f>'EL DEM - Annual'!$C$6:$C$17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'EL DEM - Annual'!$E$6:$E$17</c:f>
              <c:numCache>
                <c:formatCode>General</c:formatCode>
                <c:ptCount val="11"/>
                <c:pt idx="0">
                  <c:v>30.971806999999998</c:v>
                </c:pt>
                <c:pt idx="1">
                  <c:v>525.1</c:v>
                </c:pt>
                <c:pt idx="2">
                  <c:v>124.887765</c:v>
                </c:pt>
                <c:pt idx="3">
                  <c:v>130.24962600000001</c:v>
                </c:pt>
                <c:pt idx="4">
                  <c:v>111.094668</c:v>
                </c:pt>
                <c:pt idx="5">
                  <c:v>338.65120252807901</c:v>
                </c:pt>
                <c:pt idx="6">
                  <c:v>9.9999999999999893</c:v>
                </c:pt>
                <c:pt idx="7">
                  <c:v>8.4820909090909105</c:v>
                </c:pt>
                <c:pt idx="8">
                  <c:v>12.944033888888899</c:v>
                </c:pt>
                <c:pt idx="9">
                  <c:v>185.18916300000001</c:v>
                </c:pt>
                <c:pt idx="10">
                  <c:v>83.272103000000001</c:v>
                </c:pt>
              </c:numCache>
            </c:numRef>
          </c:val>
          <c:extLst>
            <c:ext xmlns:c16="http://schemas.microsoft.com/office/drawing/2014/chart" uri="{C3380CC4-5D6E-409C-BE32-E72D297353CC}">
              <c16:uniqueId val="{00000000-25AC-4542-BB02-A8DAE5DA0D9D}"/>
            </c:ext>
          </c:extLst>
        </c:ser>
        <c:dLbls>
          <c:showLegendKey val="0"/>
          <c:showVal val="0"/>
          <c:showCatName val="0"/>
          <c:showSerName val="0"/>
          <c:showPercent val="0"/>
          <c:showBubbleSize val="0"/>
        </c:dLbls>
        <c:gapWidth val="219"/>
        <c:overlap val="-27"/>
        <c:axId val="269704528"/>
        <c:axId val="269704920"/>
      </c:barChart>
      <c:catAx>
        <c:axId val="26970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920"/>
        <c:crosses val="autoZero"/>
        <c:auto val="1"/>
        <c:lblAlgn val="ctr"/>
        <c:lblOffset val="100"/>
        <c:noMultiLvlLbl val="0"/>
      </c:catAx>
      <c:valAx>
        <c:axId val="269704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tool.xlsm]GEN INVEST!PivotTable2</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s>
    <c:plotArea>
      <c:layout/>
      <c:barChart>
        <c:barDir val="col"/>
        <c:grouping val="stacked"/>
        <c:varyColors val="0"/>
        <c:ser>
          <c:idx val="0"/>
          <c:order val="0"/>
          <c:tx>
            <c:strRef>
              <c:f>'GEN INVEST'!$D$3:$D$4</c:f>
              <c:strCache>
                <c:ptCount val="1"/>
                <c:pt idx="0">
                  <c:v>GNR_HS_HEAT_WTR-TANK_LS_E-95_Y-2010</c:v>
                </c:pt>
              </c:strCache>
            </c:strRef>
          </c:tx>
          <c:spPr>
            <a:solidFill>
              <a:schemeClr val="accent1"/>
            </a:solidFill>
            <a:ln>
              <a:noFill/>
            </a:ln>
            <a:effectLst/>
          </c:spPr>
          <c:invertIfNegative val="0"/>
          <c:cat>
            <c:multiLvlStrRef>
              <c:f>'GEN INVEST'!$B$5:$C$27</c:f>
              <c:multiLvlStrCache>
                <c:ptCount val="22"/>
                <c:lvl>
                  <c:pt idx="0">
                    <c:v>ELECTRIC</c:v>
                  </c:pt>
                  <c:pt idx="1">
                    <c:v>HEAT</c:v>
                  </c:pt>
                  <c:pt idx="2">
                    <c:v>WIND</c:v>
                  </c:pt>
                  <c:pt idx="3">
                    <c:v>SUN</c:v>
                  </c:pt>
                  <c:pt idx="4">
                    <c:v>WOODCHIPS</c:v>
                  </c:pt>
                  <c:pt idx="5">
                    <c:v>ELECTRIC</c:v>
                  </c:pt>
                  <c:pt idx="6">
                    <c:v>HEAT</c:v>
                  </c:pt>
                  <c:pt idx="7">
                    <c:v>WIND</c:v>
                  </c:pt>
                  <c:pt idx="8">
                    <c:v>SUN</c:v>
                  </c:pt>
                  <c:pt idx="9">
                    <c:v>ELECTRIC</c:v>
                  </c:pt>
                  <c:pt idx="10">
                    <c:v>HEAT</c:v>
                  </c:pt>
                  <c:pt idx="11">
                    <c:v>WIND</c:v>
                  </c:pt>
                  <c:pt idx="12">
                    <c:v>WIND</c:v>
                  </c:pt>
                  <c:pt idx="13">
                    <c:v>WIND</c:v>
                  </c:pt>
                  <c:pt idx="14">
                    <c:v>WIND</c:v>
                  </c:pt>
                  <c:pt idx="15">
                    <c:v>WIND</c:v>
                  </c:pt>
                  <c:pt idx="16">
                    <c:v>WIND</c:v>
                  </c:pt>
                  <c:pt idx="17">
                    <c:v>SUN</c:v>
                  </c:pt>
                  <c:pt idx="18">
                    <c:v>WIND</c:v>
                  </c:pt>
                  <c:pt idx="19">
                    <c:v>SUN</c:v>
                  </c:pt>
                  <c:pt idx="20">
                    <c:v>WIND</c:v>
                  </c:pt>
                  <c:pt idx="21">
                    <c:v>SUN</c:v>
                  </c:pt>
                </c:lvl>
                <c:lvl>
                  <c:pt idx="0">
                    <c:v>DENMARK</c:v>
                  </c:pt>
                  <c:pt idx="5">
                    <c:v>ESTONIA</c:v>
                  </c:pt>
                  <c:pt idx="9">
                    <c:v>FINLAND</c:v>
                  </c:pt>
                  <c:pt idx="11">
                    <c:v>GERMANY</c:v>
                  </c:pt>
                  <c:pt idx="12">
                    <c:v>NORWAY</c:v>
                  </c:pt>
                  <c:pt idx="13">
                    <c:v>SWEDEN</c:v>
                  </c:pt>
                  <c:pt idx="14">
                    <c:v>NETHERLANDS</c:v>
                  </c:pt>
                  <c:pt idx="15">
                    <c:v>UNITED_KINGDOM</c:v>
                  </c:pt>
                  <c:pt idx="16">
                    <c:v>LATVIA</c:v>
                  </c:pt>
                  <c:pt idx="18">
                    <c:v>LITHUANIA</c:v>
                  </c:pt>
                  <c:pt idx="20">
                    <c:v>POLAND</c:v>
                  </c:pt>
                </c:lvl>
              </c:multiLvlStrCache>
            </c:multiLvlStrRef>
          </c:cat>
          <c:val>
            <c:numRef>
              <c:f>'GEN INVEST'!$D$5:$D$27</c:f>
              <c:numCache>
                <c:formatCode>General</c:formatCode>
                <c:ptCount val="22"/>
                <c:pt idx="1">
                  <c:v>3708.3834785632553</c:v>
                </c:pt>
                <c:pt idx="6">
                  <c:v>4299.7024475090193</c:v>
                </c:pt>
                <c:pt idx="10">
                  <c:v>22063.470454729126</c:v>
                </c:pt>
              </c:numCache>
            </c:numRef>
          </c:val>
          <c:extLst>
            <c:ext xmlns:c16="http://schemas.microsoft.com/office/drawing/2014/chart" uri="{C3380CC4-5D6E-409C-BE32-E72D297353CC}">
              <c16:uniqueId val="{00000000-AB16-497C-86D7-0A47737DD7AC}"/>
            </c:ext>
          </c:extLst>
        </c:ser>
        <c:ser>
          <c:idx val="1"/>
          <c:order val="1"/>
          <c:tx>
            <c:strRef>
              <c:f>'GEN INVEST'!$E$3:$E$4</c:f>
              <c:strCache>
                <c:ptCount val="1"/>
                <c:pt idx="0">
                  <c:v>GNR_WT_WIND_ON_LS_Y-2030</c:v>
                </c:pt>
              </c:strCache>
            </c:strRef>
          </c:tx>
          <c:spPr>
            <a:solidFill>
              <a:schemeClr val="accent2"/>
            </a:solidFill>
            <a:ln>
              <a:noFill/>
            </a:ln>
            <a:effectLst/>
          </c:spPr>
          <c:invertIfNegative val="0"/>
          <c:cat>
            <c:multiLvlStrRef>
              <c:f>'GEN INVEST'!$B$5:$C$27</c:f>
              <c:multiLvlStrCache>
                <c:ptCount val="22"/>
                <c:lvl>
                  <c:pt idx="0">
                    <c:v>ELECTRIC</c:v>
                  </c:pt>
                  <c:pt idx="1">
                    <c:v>HEAT</c:v>
                  </c:pt>
                  <c:pt idx="2">
                    <c:v>WIND</c:v>
                  </c:pt>
                  <c:pt idx="3">
                    <c:v>SUN</c:v>
                  </c:pt>
                  <c:pt idx="4">
                    <c:v>WOODCHIPS</c:v>
                  </c:pt>
                  <c:pt idx="5">
                    <c:v>ELECTRIC</c:v>
                  </c:pt>
                  <c:pt idx="6">
                    <c:v>HEAT</c:v>
                  </c:pt>
                  <c:pt idx="7">
                    <c:v>WIND</c:v>
                  </c:pt>
                  <c:pt idx="8">
                    <c:v>SUN</c:v>
                  </c:pt>
                  <c:pt idx="9">
                    <c:v>ELECTRIC</c:v>
                  </c:pt>
                  <c:pt idx="10">
                    <c:v>HEAT</c:v>
                  </c:pt>
                  <c:pt idx="11">
                    <c:v>WIND</c:v>
                  </c:pt>
                  <c:pt idx="12">
                    <c:v>WIND</c:v>
                  </c:pt>
                  <c:pt idx="13">
                    <c:v>WIND</c:v>
                  </c:pt>
                  <c:pt idx="14">
                    <c:v>WIND</c:v>
                  </c:pt>
                  <c:pt idx="15">
                    <c:v>WIND</c:v>
                  </c:pt>
                  <c:pt idx="16">
                    <c:v>WIND</c:v>
                  </c:pt>
                  <c:pt idx="17">
                    <c:v>SUN</c:v>
                  </c:pt>
                  <c:pt idx="18">
                    <c:v>WIND</c:v>
                  </c:pt>
                  <c:pt idx="19">
                    <c:v>SUN</c:v>
                  </c:pt>
                  <c:pt idx="20">
                    <c:v>WIND</c:v>
                  </c:pt>
                  <c:pt idx="21">
                    <c:v>SUN</c:v>
                  </c:pt>
                </c:lvl>
                <c:lvl>
                  <c:pt idx="0">
                    <c:v>DENMARK</c:v>
                  </c:pt>
                  <c:pt idx="5">
                    <c:v>ESTONIA</c:v>
                  </c:pt>
                  <c:pt idx="9">
                    <c:v>FINLAND</c:v>
                  </c:pt>
                  <c:pt idx="11">
                    <c:v>GERMANY</c:v>
                  </c:pt>
                  <c:pt idx="12">
                    <c:v>NORWAY</c:v>
                  </c:pt>
                  <c:pt idx="13">
                    <c:v>SWEDEN</c:v>
                  </c:pt>
                  <c:pt idx="14">
                    <c:v>NETHERLANDS</c:v>
                  </c:pt>
                  <c:pt idx="15">
                    <c:v>UNITED_KINGDOM</c:v>
                  </c:pt>
                  <c:pt idx="16">
                    <c:v>LATVIA</c:v>
                  </c:pt>
                  <c:pt idx="18">
                    <c:v>LITHUANIA</c:v>
                  </c:pt>
                  <c:pt idx="20">
                    <c:v>POLAND</c:v>
                  </c:pt>
                </c:lvl>
              </c:multiLvlStrCache>
            </c:multiLvlStrRef>
          </c:cat>
          <c:val>
            <c:numRef>
              <c:f>'GEN INVEST'!$E$5:$E$27</c:f>
              <c:numCache>
                <c:formatCode>General</c:formatCode>
                <c:ptCount val="22"/>
                <c:pt idx="2">
                  <c:v>1875.4559999999019</c:v>
                </c:pt>
                <c:pt idx="7">
                  <c:v>1075.56583787933</c:v>
                </c:pt>
                <c:pt idx="12">
                  <c:v>11194</c:v>
                </c:pt>
                <c:pt idx="13">
                  <c:v>5375.2457868255497</c:v>
                </c:pt>
                <c:pt idx="14">
                  <c:v>151992.86353094899</c:v>
                </c:pt>
                <c:pt idx="15">
                  <c:v>25678</c:v>
                </c:pt>
                <c:pt idx="16">
                  <c:v>5728.8301795384205</c:v>
                </c:pt>
                <c:pt idx="18">
                  <c:v>4023.3248540187501</c:v>
                </c:pt>
                <c:pt idx="20">
                  <c:v>18559.8103579177</c:v>
                </c:pt>
              </c:numCache>
            </c:numRef>
          </c:val>
          <c:extLst>
            <c:ext xmlns:c16="http://schemas.microsoft.com/office/drawing/2014/chart" uri="{C3380CC4-5D6E-409C-BE32-E72D297353CC}">
              <c16:uniqueId val="{00000001-AB16-497C-86D7-0A47737DD7AC}"/>
            </c:ext>
          </c:extLst>
        </c:ser>
        <c:ser>
          <c:idx val="2"/>
          <c:order val="2"/>
          <c:tx>
            <c:strRef>
              <c:f>'GEN INVEST'!$F$3:$F$4</c:f>
              <c:strCache>
                <c:ptCount val="1"/>
                <c:pt idx="0">
                  <c:v>GNR_PV_SUN_LS-4-MW_Y-2030</c:v>
                </c:pt>
              </c:strCache>
            </c:strRef>
          </c:tx>
          <c:spPr>
            <a:solidFill>
              <a:schemeClr val="accent3"/>
            </a:solidFill>
            <a:ln>
              <a:noFill/>
            </a:ln>
            <a:effectLst/>
          </c:spPr>
          <c:invertIfNegative val="0"/>
          <c:cat>
            <c:multiLvlStrRef>
              <c:f>'GEN INVEST'!$B$5:$C$27</c:f>
              <c:multiLvlStrCache>
                <c:ptCount val="22"/>
                <c:lvl>
                  <c:pt idx="0">
                    <c:v>ELECTRIC</c:v>
                  </c:pt>
                  <c:pt idx="1">
                    <c:v>HEAT</c:v>
                  </c:pt>
                  <c:pt idx="2">
                    <c:v>WIND</c:v>
                  </c:pt>
                  <c:pt idx="3">
                    <c:v>SUN</c:v>
                  </c:pt>
                  <c:pt idx="4">
                    <c:v>WOODCHIPS</c:v>
                  </c:pt>
                  <c:pt idx="5">
                    <c:v>ELECTRIC</c:v>
                  </c:pt>
                  <c:pt idx="6">
                    <c:v>HEAT</c:v>
                  </c:pt>
                  <c:pt idx="7">
                    <c:v>WIND</c:v>
                  </c:pt>
                  <c:pt idx="8">
                    <c:v>SUN</c:v>
                  </c:pt>
                  <c:pt idx="9">
                    <c:v>ELECTRIC</c:v>
                  </c:pt>
                  <c:pt idx="10">
                    <c:v>HEAT</c:v>
                  </c:pt>
                  <c:pt idx="11">
                    <c:v>WIND</c:v>
                  </c:pt>
                  <c:pt idx="12">
                    <c:v>WIND</c:v>
                  </c:pt>
                  <c:pt idx="13">
                    <c:v>WIND</c:v>
                  </c:pt>
                  <c:pt idx="14">
                    <c:v>WIND</c:v>
                  </c:pt>
                  <c:pt idx="15">
                    <c:v>WIND</c:v>
                  </c:pt>
                  <c:pt idx="16">
                    <c:v>WIND</c:v>
                  </c:pt>
                  <c:pt idx="17">
                    <c:v>SUN</c:v>
                  </c:pt>
                  <c:pt idx="18">
                    <c:v>WIND</c:v>
                  </c:pt>
                  <c:pt idx="19">
                    <c:v>SUN</c:v>
                  </c:pt>
                  <c:pt idx="20">
                    <c:v>WIND</c:v>
                  </c:pt>
                  <c:pt idx="21">
                    <c:v>SUN</c:v>
                  </c:pt>
                </c:lvl>
                <c:lvl>
                  <c:pt idx="0">
                    <c:v>DENMARK</c:v>
                  </c:pt>
                  <c:pt idx="5">
                    <c:v>ESTONIA</c:v>
                  </c:pt>
                  <c:pt idx="9">
                    <c:v>FINLAND</c:v>
                  </c:pt>
                  <c:pt idx="11">
                    <c:v>GERMANY</c:v>
                  </c:pt>
                  <c:pt idx="12">
                    <c:v>NORWAY</c:v>
                  </c:pt>
                  <c:pt idx="13">
                    <c:v>SWEDEN</c:v>
                  </c:pt>
                  <c:pt idx="14">
                    <c:v>NETHERLANDS</c:v>
                  </c:pt>
                  <c:pt idx="15">
                    <c:v>UNITED_KINGDOM</c:v>
                  </c:pt>
                  <c:pt idx="16">
                    <c:v>LATVIA</c:v>
                  </c:pt>
                  <c:pt idx="18">
                    <c:v>LITHUANIA</c:v>
                  </c:pt>
                  <c:pt idx="20">
                    <c:v>POLAND</c:v>
                  </c:pt>
                </c:lvl>
              </c:multiLvlStrCache>
            </c:multiLvlStrRef>
          </c:cat>
          <c:val>
            <c:numRef>
              <c:f>'GEN INVEST'!$F$5:$F$27</c:f>
              <c:numCache>
                <c:formatCode>General</c:formatCode>
                <c:ptCount val="22"/>
                <c:pt idx="3">
                  <c:v>2090.7982857499601</c:v>
                </c:pt>
                <c:pt idx="8">
                  <c:v>23.573872261017499</c:v>
                </c:pt>
                <c:pt idx="17">
                  <c:v>93.122957700233101</c:v>
                </c:pt>
                <c:pt idx="19">
                  <c:v>419.87106167410599</c:v>
                </c:pt>
                <c:pt idx="21">
                  <c:v>34079.297876097298</c:v>
                </c:pt>
              </c:numCache>
            </c:numRef>
          </c:val>
          <c:extLst>
            <c:ext xmlns:c16="http://schemas.microsoft.com/office/drawing/2014/chart" uri="{C3380CC4-5D6E-409C-BE32-E72D297353CC}">
              <c16:uniqueId val="{00000000-7B67-4EEF-87FC-01B70FD32E35}"/>
            </c:ext>
          </c:extLst>
        </c:ser>
        <c:ser>
          <c:idx val="3"/>
          <c:order val="3"/>
          <c:tx>
            <c:strRef>
              <c:f>'GEN INVEST'!$G$3:$G$4</c:f>
              <c:strCache>
                <c:ptCount val="1"/>
                <c:pt idx="0">
                  <c:v>GNR_WT_WIND_OFF_L-NS_Y-2030</c:v>
                </c:pt>
              </c:strCache>
            </c:strRef>
          </c:tx>
          <c:spPr>
            <a:solidFill>
              <a:schemeClr val="accent4"/>
            </a:solidFill>
            <a:ln>
              <a:noFill/>
            </a:ln>
            <a:effectLst/>
          </c:spPr>
          <c:invertIfNegative val="0"/>
          <c:cat>
            <c:multiLvlStrRef>
              <c:f>'GEN INVEST'!$B$5:$C$27</c:f>
              <c:multiLvlStrCache>
                <c:ptCount val="22"/>
                <c:lvl>
                  <c:pt idx="0">
                    <c:v>ELECTRIC</c:v>
                  </c:pt>
                  <c:pt idx="1">
                    <c:v>HEAT</c:v>
                  </c:pt>
                  <c:pt idx="2">
                    <c:v>WIND</c:v>
                  </c:pt>
                  <c:pt idx="3">
                    <c:v>SUN</c:v>
                  </c:pt>
                  <c:pt idx="4">
                    <c:v>WOODCHIPS</c:v>
                  </c:pt>
                  <c:pt idx="5">
                    <c:v>ELECTRIC</c:v>
                  </c:pt>
                  <c:pt idx="6">
                    <c:v>HEAT</c:v>
                  </c:pt>
                  <c:pt idx="7">
                    <c:v>WIND</c:v>
                  </c:pt>
                  <c:pt idx="8">
                    <c:v>SUN</c:v>
                  </c:pt>
                  <c:pt idx="9">
                    <c:v>ELECTRIC</c:v>
                  </c:pt>
                  <c:pt idx="10">
                    <c:v>HEAT</c:v>
                  </c:pt>
                  <c:pt idx="11">
                    <c:v>WIND</c:v>
                  </c:pt>
                  <c:pt idx="12">
                    <c:v>WIND</c:v>
                  </c:pt>
                  <c:pt idx="13">
                    <c:v>WIND</c:v>
                  </c:pt>
                  <c:pt idx="14">
                    <c:v>WIND</c:v>
                  </c:pt>
                  <c:pt idx="15">
                    <c:v>WIND</c:v>
                  </c:pt>
                  <c:pt idx="16">
                    <c:v>WIND</c:v>
                  </c:pt>
                  <c:pt idx="17">
                    <c:v>SUN</c:v>
                  </c:pt>
                  <c:pt idx="18">
                    <c:v>WIND</c:v>
                  </c:pt>
                  <c:pt idx="19">
                    <c:v>SUN</c:v>
                  </c:pt>
                  <c:pt idx="20">
                    <c:v>WIND</c:v>
                  </c:pt>
                  <c:pt idx="21">
                    <c:v>SUN</c:v>
                  </c:pt>
                </c:lvl>
                <c:lvl>
                  <c:pt idx="0">
                    <c:v>DENMARK</c:v>
                  </c:pt>
                  <c:pt idx="5">
                    <c:v>ESTONIA</c:v>
                  </c:pt>
                  <c:pt idx="9">
                    <c:v>FINLAND</c:v>
                  </c:pt>
                  <c:pt idx="11">
                    <c:v>GERMANY</c:v>
                  </c:pt>
                  <c:pt idx="12">
                    <c:v>NORWAY</c:v>
                  </c:pt>
                  <c:pt idx="13">
                    <c:v>SWEDEN</c:v>
                  </c:pt>
                  <c:pt idx="14">
                    <c:v>NETHERLANDS</c:v>
                  </c:pt>
                  <c:pt idx="15">
                    <c:v>UNITED_KINGDOM</c:v>
                  </c:pt>
                  <c:pt idx="16">
                    <c:v>LATVIA</c:v>
                  </c:pt>
                  <c:pt idx="18">
                    <c:v>LITHUANIA</c:v>
                  </c:pt>
                  <c:pt idx="20">
                    <c:v>POLAND</c:v>
                  </c:pt>
                </c:lvl>
              </c:multiLvlStrCache>
            </c:multiLvlStrRef>
          </c:cat>
          <c:val>
            <c:numRef>
              <c:f>'GEN INVEST'!$G$5:$G$27</c:f>
              <c:numCache>
                <c:formatCode>General</c:formatCode>
                <c:ptCount val="22"/>
                <c:pt idx="11">
                  <c:v>14200.27</c:v>
                </c:pt>
              </c:numCache>
            </c:numRef>
          </c:val>
          <c:extLst>
            <c:ext xmlns:c16="http://schemas.microsoft.com/office/drawing/2014/chart" uri="{C3380CC4-5D6E-409C-BE32-E72D297353CC}">
              <c16:uniqueId val="{00000001-7B67-4EEF-87FC-01B70FD32E35}"/>
            </c:ext>
          </c:extLst>
        </c:ser>
        <c:ser>
          <c:idx val="4"/>
          <c:order val="4"/>
          <c:tx>
            <c:strRef>
              <c:f>'GEN INVEST'!$H$3:$H$4</c:f>
              <c:strCache>
                <c:ptCount val="1"/>
                <c:pt idx="0">
                  <c:v>GNR_HP_ELEC_AIR-WTR_COP-330_LS_Y-2030</c:v>
                </c:pt>
              </c:strCache>
            </c:strRef>
          </c:tx>
          <c:spPr>
            <a:solidFill>
              <a:schemeClr val="accent5"/>
            </a:solidFill>
            <a:ln>
              <a:noFill/>
            </a:ln>
            <a:effectLst/>
          </c:spPr>
          <c:invertIfNegative val="0"/>
          <c:cat>
            <c:multiLvlStrRef>
              <c:f>'GEN INVEST'!$B$5:$C$27</c:f>
              <c:multiLvlStrCache>
                <c:ptCount val="22"/>
                <c:lvl>
                  <c:pt idx="0">
                    <c:v>ELECTRIC</c:v>
                  </c:pt>
                  <c:pt idx="1">
                    <c:v>HEAT</c:v>
                  </c:pt>
                  <c:pt idx="2">
                    <c:v>WIND</c:v>
                  </c:pt>
                  <c:pt idx="3">
                    <c:v>SUN</c:v>
                  </c:pt>
                  <c:pt idx="4">
                    <c:v>WOODCHIPS</c:v>
                  </c:pt>
                  <c:pt idx="5">
                    <c:v>ELECTRIC</c:v>
                  </c:pt>
                  <c:pt idx="6">
                    <c:v>HEAT</c:v>
                  </c:pt>
                  <c:pt idx="7">
                    <c:v>WIND</c:v>
                  </c:pt>
                  <c:pt idx="8">
                    <c:v>SUN</c:v>
                  </c:pt>
                  <c:pt idx="9">
                    <c:v>ELECTRIC</c:v>
                  </c:pt>
                  <c:pt idx="10">
                    <c:v>HEAT</c:v>
                  </c:pt>
                  <c:pt idx="11">
                    <c:v>WIND</c:v>
                  </c:pt>
                  <c:pt idx="12">
                    <c:v>WIND</c:v>
                  </c:pt>
                  <c:pt idx="13">
                    <c:v>WIND</c:v>
                  </c:pt>
                  <c:pt idx="14">
                    <c:v>WIND</c:v>
                  </c:pt>
                  <c:pt idx="15">
                    <c:v>WIND</c:v>
                  </c:pt>
                  <c:pt idx="16">
                    <c:v>WIND</c:v>
                  </c:pt>
                  <c:pt idx="17">
                    <c:v>SUN</c:v>
                  </c:pt>
                  <c:pt idx="18">
                    <c:v>WIND</c:v>
                  </c:pt>
                  <c:pt idx="19">
                    <c:v>SUN</c:v>
                  </c:pt>
                  <c:pt idx="20">
                    <c:v>WIND</c:v>
                  </c:pt>
                  <c:pt idx="21">
                    <c:v>SUN</c:v>
                  </c:pt>
                </c:lvl>
                <c:lvl>
                  <c:pt idx="0">
                    <c:v>DENMARK</c:v>
                  </c:pt>
                  <c:pt idx="5">
                    <c:v>ESTONIA</c:v>
                  </c:pt>
                  <c:pt idx="9">
                    <c:v>FINLAND</c:v>
                  </c:pt>
                  <c:pt idx="11">
                    <c:v>GERMANY</c:v>
                  </c:pt>
                  <c:pt idx="12">
                    <c:v>NORWAY</c:v>
                  </c:pt>
                  <c:pt idx="13">
                    <c:v>SWEDEN</c:v>
                  </c:pt>
                  <c:pt idx="14">
                    <c:v>NETHERLANDS</c:v>
                  </c:pt>
                  <c:pt idx="15">
                    <c:v>UNITED_KINGDOM</c:v>
                  </c:pt>
                  <c:pt idx="16">
                    <c:v>LATVIA</c:v>
                  </c:pt>
                  <c:pt idx="18">
                    <c:v>LITHUANIA</c:v>
                  </c:pt>
                  <c:pt idx="20">
                    <c:v>POLAND</c:v>
                  </c:pt>
                </c:lvl>
              </c:multiLvlStrCache>
            </c:multiLvlStrRef>
          </c:cat>
          <c:val>
            <c:numRef>
              <c:f>'GEN INVEST'!$H$5:$H$27</c:f>
              <c:numCache>
                <c:formatCode>General</c:formatCode>
                <c:ptCount val="22"/>
                <c:pt idx="0">
                  <c:v>294.10164548770496</c:v>
                </c:pt>
                <c:pt idx="5">
                  <c:v>203.38775822944351</c:v>
                </c:pt>
                <c:pt idx="9">
                  <c:v>3395.3855744663147</c:v>
                </c:pt>
              </c:numCache>
            </c:numRef>
          </c:val>
          <c:extLst>
            <c:ext xmlns:c16="http://schemas.microsoft.com/office/drawing/2014/chart" uri="{C3380CC4-5D6E-409C-BE32-E72D297353CC}">
              <c16:uniqueId val="{00000002-7B67-4EEF-87FC-01B70FD32E35}"/>
            </c:ext>
          </c:extLst>
        </c:ser>
        <c:ser>
          <c:idx val="5"/>
          <c:order val="5"/>
          <c:tx>
            <c:strRef>
              <c:f>'GEN INVEST'!$I$3:$I$4</c:f>
              <c:strCache>
                <c:ptCount val="1"/>
                <c:pt idx="0">
                  <c:v>GNR_ST_WOODCHI_BP_E-29_LS-600-MW-FEED_Y-2030</c:v>
                </c:pt>
              </c:strCache>
            </c:strRef>
          </c:tx>
          <c:spPr>
            <a:solidFill>
              <a:schemeClr val="accent6"/>
            </a:solidFill>
            <a:ln>
              <a:noFill/>
            </a:ln>
            <a:effectLst/>
          </c:spPr>
          <c:invertIfNegative val="0"/>
          <c:cat>
            <c:multiLvlStrRef>
              <c:f>'GEN INVEST'!$B$5:$C$27</c:f>
              <c:multiLvlStrCache>
                <c:ptCount val="22"/>
                <c:lvl>
                  <c:pt idx="0">
                    <c:v>ELECTRIC</c:v>
                  </c:pt>
                  <c:pt idx="1">
                    <c:v>HEAT</c:v>
                  </c:pt>
                  <c:pt idx="2">
                    <c:v>WIND</c:v>
                  </c:pt>
                  <c:pt idx="3">
                    <c:v>SUN</c:v>
                  </c:pt>
                  <c:pt idx="4">
                    <c:v>WOODCHIPS</c:v>
                  </c:pt>
                  <c:pt idx="5">
                    <c:v>ELECTRIC</c:v>
                  </c:pt>
                  <c:pt idx="6">
                    <c:v>HEAT</c:v>
                  </c:pt>
                  <c:pt idx="7">
                    <c:v>WIND</c:v>
                  </c:pt>
                  <c:pt idx="8">
                    <c:v>SUN</c:v>
                  </c:pt>
                  <c:pt idx="9">
                    <c:v>ELECTRIC</c:v>
                  </c:pt>
                  <c:pt idx="10">
                    <c:v>HEAT</c:v>
                  </c:pt>
                  <c:pt idx="11">
                    <c:v>WIND</c:v>
                  </c:pt>
                  <c:pt idx="12">
                    <c:v>WIND</c:v>
                  </c:pt>
                  <c:pt idx="13">
                    <c:v>WIND</c:v>
                  </c:pt>
                  <c:pt idx="14">
                    <c:v>WIND</c:v>
                  </c:pt>
                  <c:pt idx="15">
                    <c:v>WIND</c:v>
                  </c:pt>
                  <c:pt idx="16">
                    <c:v>WIND</c:v>
                  </c:pt>
                  <c:pt idx="17">
                    <c:v>SUN</c:v>
                  </c:pt>
                  <c:pt idx="18">
                    <c:v>WIND</c:v>
                  </c:pt>
                  <c:pt idx="19">
                    <c:v>SUN</c:v>
                  </c:pt>
                  <c:pt idx="20">
                    <c:v>WIND</c:v>
                  </c:pt>
                  <c:pt idx="21">
                    <c:v>SUN</c:v>
                  </c:pt>
                </c:lvl>
                <c:lvl>
                  <c:pt idx="0">
                    <c:v>DENMARK</c:v>
                  </c:pt>
                  <c:pt idx="5">
                    <c:v>ESTONIA</c:v>
                  </c:pt>
                  <c:pt idx="9">
                    <c:v>FINLAND</c:v>
                  </c:pt>
                  <c:pt idx="11">
                    <c:v>GERMANY</c:v>
                  </c:pt>
                  <c:pt idx="12">
                    <c:v>NORWAY</c:v>
                  </c:pt>
                  <c:pt idx="13">
                    <c:v>SWEDEN</c:v>
                  </c:pt>
                  <c:pt idx="14">
                    <c:v>NETHERLANDS</c:v>
                  </c:pt>
                  <c:pt idx="15">
                    <c:v>UNITED_KINGDOM</c:v>
                  </c:pt>
                  <c:pt idx="16">
                    <c:v>LATVIA</c:v>
                  </c:pt>
                  <c:pt idx="18">
                    <c:v>LITHUANIA</c:v>
                  </c:pt>
                  <c:pt idx="20">
                    <c:v>POLAND</c:v>
                  </c:pt>
                </c:lvl>
              </c:multiLvlStrCache>
            </c:multiLvlStrRef>
          </c:cat>
          <c:val>
            <c:numRef>
              <c:f>'GEN INVEST'!$I$5:$I$27</c:f>
              <c:numCache>
                <c:formatCode>General</c:formatCode>
                <c:ptCount val="22"/>
                <c:pt idx="4">
                  <c:v>237.117850060509</c:v>
                </c:pt>
              </c:numCache>
            </c:numRef>
          </c:val>
          <c:extLst>
            <c:ext xmlns:c16="http://schemas.microsoft.com/office/drawing/2014/chart" uri="{C3380CC4-5D6E-409C-BE32-E72D297353CC}">
              <c16:uniqueId val="{00000003-7B67-4EEF-87FC-01B70FD32E35}"/>
            </c:ext>
          </c:extLst>
        </c:ser>
        <c:dLbls>
          <c:showLegendKey val="0"/>
          <c:showVal val="0"/>
          <c:showCatName val="0"/>
          <c:showSerName val="0"/>
          <c:showPercent val="0"/>
          <c:showBubbleSize val="0"/>
        </c:dLbls>
        <c:gapWidth val="150"/>
        <c:overlap val="100"/>
        <c:axId val="2080468400"/>
        <c:axId val="2080469232"/>
      </c:barChart>
      <c:catAx>
        <c:axId val="2080468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080469232"/>
        <c:crosses val="autoZero"/>
        <c:auto val="1"/>
        <c:lblAlgn val="ctr"/>
        <c:lblOffset val="100"/>
        <c:noMultiLvlLbl val="0"/>
      </c:catAx>
      <c:valAx>
        <c:axId val="2080469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0804684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CAP!PivotTable1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s>
    <c:plotArea>
      <c:layout/>
      <c:barChart>
        <c:barDir val="col"/>
        <c:grouping val="stacked"/>
        <c:varyColors val="0"/>
        <c:ser>
          <c:idx val="0"/>
          <c:order val="0"/>
          <c:tx>
            <c:strRef>
              <c:f>'EL GEN CAP'!$C$2:$C$4</c:f>
              <c:strCache>
                <c:ptCount val="1"/>
                <c:pt idx="0">
                  <c:v>SUN - Endogenous</c:v>
                </c:pt>
              </c:strCache>
            </c:strRef>
          </c:tx>
          <c:spPr>
            <a:solidFill>
              <a:schemeClr val="accent1"/>
            </a:solidFill>
            <a:ln>
              <a:noFill/>
            </a:ln>
            <a:effectLst/>
          </c:spPr>
          <c:invertIfNegative val="0"/>
          <c:cat>
            <c:strRef>
              <c:f>'EL GEN CAP'!$B$5:$B$8</c:f>
              <c:strCache>
                <c:ptCount val="3"/>
                <c:pt idx="0">
                  <c:v>ESTONIA</c:v>
                </c:pt>
                <c:pt idx="1">
                  <c:v>LATVIA</c:v>
                </c:pt>
                <c:pt idx="2">
                  <c:v>LITHUANIA</c:v>
                </c:pt>
              </c:strCache>
            </c:strRef>
          </c:cat>
          <c:val>
            <c:numRef>
              <c:f>'EL GEN CAP'!$C$5:$C$8</c:f>
              <c:numCache>
                <c:formatCode>General</c:formatCode>
                <c:ptCount val="3"/>
                <c:pt idx="0">
                  <c:v>2.3573872261017498E-2</c:v>
                </c:pt>
                <c:pt idx="1">
                  <c:v>9.31229577002331E-2</c:v>
                </c:pt>
                <c:pt idx="2">
                  <c:v>0.41987106167410598</c:v>
                </c:pt>
              </c:numCache>
            </c:numRef>
          </c:val>
          <c:extLst>
            <c:ext xmlns:c16="http://schemas.microsoft.com/office/drawing/2014/chart" uri="{C3380CC4-5D6E-409C-BE32-E72D297353CC}">
              <c16:uniqueId val="{00000000-C939-4995-8C3F-7C3B4F0807CF}"/>
            </c:ext>
          </c:extLst>
        </c:ser>
        <c:ser>
          <c:idx val="1"/>
          <c:order val="1"/>
          <c:tx>
            <c:strRef>
              <c:f>'EL GEN CAP'!$D$2:$D$4</c:f>
              <c:strCache>
                <c:ptCount val="1"/>
                <c:pt idx="0">
                  <c:v>SUN - Exogenous</c:v>
                </c:pt>
              </c:strCache>
            </c:strRef>
          </c:tx>
          <c:spPr>
            <a:solidFill>
              <a:schemeClr val="accent2"/>
            </a:solidFill>
            <a:ln>
              <a:noFill/>
            </a:ln>
            <a:effectLst/>
          </c:spPr>
          <c:invertIfNegative val="0"/>
          <c:cat>
            <c:strRef>
              <c:f>'EL GEN CAP'!$B$5:$B$8</c:f>
              <c:strCache>
                <c:ptCount val="3"/>
                <c:pt idx="0">
                  <c:v>ESTONIA</c:v>
                </c:pt>
                <c:pt idx="1">
                  <c:v>LATVIA</c:v>
                </c:pt>
                <c:pt idx="2">
                  <c:v>LITHUANIA</c:v>
                </c:pt>
              </c:strCache>
            </c:strRef>
          </c:cat>
          <c:val>
            <c:numRef>
              <c:f>'EL GEN CAP'!$D$5:$D$8</c:f>
              <c:numCache>
                <c:formatCode>General</c:formatCode>
                <c:ptCount val="3"/>
                <c:pt idx="2">
                  <c:v>0.16</c:v>
                </c:pt>
              </c:numCache>
            </c:numRef>
          </c:val>
          <c:extLst>
            <c:ext xmlns:c16="http://schemas.microsoft.com/office/drawing/2014/chart" uri="{C3380CC4-5D6E-409C-BE32-E72D297353CC}">
              <c16:uniqueId val="{00000002-C939-4995-8C3F-7C3B4F0807CF}"/>
            </c:ext>
          </c:extLst>
        </c:ser>
        <c:ser>
          <c:idx val="2"/>
          <c:order val="2"/>
          <c:tx>
            <c:strRef>
              <c:f>'EL GEN CAP'!$E$2:$E$4</c:f>
              <c:strCache>
                <c:ptCount val="1"/>
                <c:pt idx="0">
                  <c:v>BIOGAS - Exogenous</c:v>
                </c:pt>
              </c:strCache>
            </c:strRef>
          </c:tx>
          <c:spPr>
            <a:solidFill>
              <a:schemeClr val="accent3"/>
            </a:solidFill>
            <a:ln>
              <a:noFill/>
            </a:ln>
            <a:effectLst/>
          </c:spPr>
          <c:invertIfNegative val="0"/>
          <c:cat>
            <c:strRef>
              <c:f>'EL GEN CAP'!$B$5:$B$8</c:f>
              <c:strCache>
                <c:ptCount val="3"/>
                <c:pt idx="0">
                  <c:v>ESTONIA</c:v>
                </c:pt>
                <c:pt idx="1">
                  <c:v>LATVIA</c:v>
                </c:pt>
                <c:pt idx="2">
                  <c:v>LITHUANIA</c:v>
                </c:pt>
              </c:strCache>
            </c:strRef>
          </c:cat>
          <c:val>
            <c:numRef>
              <c:f>'EL GEN CAP'!$E$5:$E$8</c:f>
              <c:numCache>
                <c:formatCode>General</c:formatCode>
                <c:ptCount val="3"/>
                <c:pt idx="0">
                  <c:v>7.1999999999999998E-3</c:v>
                </c:pt>
                <c:pt idx="1">
                  <c:v>0.11699999999999999</c:v>
                </c:pt>
                <c:pt idx="2">
                  <c:v>7.8E-2</c:v>
                </c:pt>
              </c:numCache>
            </c:numRef>
          </c:val>
          <c:extLst>
            <c:ext xmlns:c16="http://schemas.microsoft.com/office/drawing/2014/chart" uri="{C3380CC4-5D6E-409C-BE32-E72D297353CC}">
              <c16:uniqueId val="{00000003-C939-4995-8C3F-7C3B4F0807CF}"/>
            </c:ext>
          </c:extLst>
        </c:ser>
        <c:ser>
          <c:idx val="3"/>
          <c:order val="3"/>
          <c:tx>
            <c:strRef>
              <c:f>'EL GEN CAP'!$F$2:$F$4</c:f>
              <c:strCache>
                <c:ptCount val="1"/>
                <c:pt idx="0">
                  <c:v>FUELOIL - Exogenous</c:v>
                </c:pt>
              </c:strCache>
            </c:strRef>
          </c:tx>
          <c:spPr>
            <a:solidFill>
              <a:schemeClr val="accent4"/>
            </a:solidFill>
            <a:ln>
              <a:noFill/>
            </a:ln>
            <a:effectLst/>
          </c:spPr>
          <c:invertIfNegative val="0"/>
          <c:cat>
            <c:strRef>
              <c:f>'EL GEN CAP'!$B$5:$B$8</c:f>
              <c:strCache>
                <c:ptCount val="3"/>
                <c:pt idx="0">
                  <c:v>ESTONIA</c:v>
                </c:pt>
                <c:pt idx="1">
                  <c:v>LATVIA</c:v>
                </c:pt>
                <c:pt idx="2">
                  <c:v>LITHUANIA</c:v>
                </c:pt>
              </c:strCache>
            </c:strRef>
          </c:cat>
          <c:val>
            <c:numRef>
              <c:f>'EL GEN CAP'!$F$5:$F$8</c:f>
              <c:numCache>
                <c:formatCode>General</c:formatCode>
                <c:ptCount val="3"/>
                <c:pt idx="2">
                  <c:v>0.32</c:v>
                </c:pt>
              </c:numCache>
            </c:numRef>
          </c:val>
          <c:extLst>
            <c:ext xmlns:c16="http://schemas.microsoft.com/office/drawing/2014/chart" uri="{C3380CC4-5D6E-409C-BE32-E72D297353CC}">
              <c16:uniqueId val="{00000004-C939-4995-8C3F-7C3B4F0807CF}"/>
            </c:ext>
          </c:extLst>
        </c:ser>
        <c:ser>
          <c:idx val="4"/>
          <c:order val="4"/>
          <c:tx>
            <c:strRef>
              <c:f>'EL GEN CAP'!$G$2:$G$4</c:f>
              <c:strCache>
                <c:ptCount val="1"/>
                <c:pt idx="0">
                  <c:v>HEAT - Exogenous</c:v>
                </c:pt>
              </c:strCache>
            </c:strRef>
          </c:tx>
          <c:spPr>
            <a:solidFill>
              <a:schemeClr val="accent5"/>
            </a:solidFill>
            <a:ln>
              <a:noFill/>
            </a:ln>
            <a:effectLst/>
          </c:spPr>
          <c:invertIfNegative val="0"/>
          <c:cat>
            <c:strRef>
              <c:f>'EL GEN CAP'!$B$5:$B$8</c:f>
              <c:strCache>
                <c:ptCount val="3"/>
                <c:pt idx="0">
                  <c:v>ESTONIA</c:v>
                </c:pt>
                <c:pt idx="1">
                  <c:v>LATVIA</c:v>
                </c:pt>
                <c:pt idx="2">
                  <c:v>LITHUANIA</c:v>
                </c:pt>
              </c:strCache>
            </c:strRef>
          </c:cat>
          <c:val>
            <c:numRef>
              <c:f>'EL GEN CAP'!$G$5:$G$8</c:f>
              <c:numCache>
                <c:formatCode>General</c:formatCode>
                <c:ptCount val="3"/>
                <c:pt idx="2">
                  <c:v>7.3999999999999996E-2</c:v>
                </c:pt>
              </c:numCache>
            </c:numRef>
          </c:val>
          <c:extLst>
            <c:ext xmlns:c16="http://schemas.microsoft.com/office/drawing/2014/chart" uri="{C3380CC4-5D6E-409C-BE32-E72D297353CC}">
              <c16:uniqueId val="{00000005-C939-4995-8C3F-7C3B4F0807CF}"/>
            </c:ext>
          </c:extLst>
        </c:ser>
        <c:ser>
          <c:idx val="5"/>
          <c:order val="5"/>
          <c:tx>
            <c:strRef>
              <c:f>'EL GEN CAP'!$H$2:$H$4</c:f>
              <c:strCache>
                <c:ptCount val="1"/>
                <c:pt idx="0">
                  <c:v>MUNIWASTE - Exogenous</c:v>
                </c:pt>
              </c:strCache>
            </c:strRef>
          </c:tx>
          <c:spPr>
            <a:solidFill>
              <a:schemeClr val="accent6"/>
            </a:solidFill>
            <a:ln>
              <a:noFill/>
            </a:ln>
            <a:effectLst/>
          </c:spPr>
          <c:invertIfNegative val="0"/>
          <c:cat>
            <c:strRef>
              <c:f>'EL GEN CAP'!$B$5:$B$8</c:f>
              <c:strCache>
                <c:ptCount val="3"/>
                <c:pt idx="0">
                  <c:v>ESTONIA</c:v>
                </c:pt>
                <c:pt idx="1">
                  <c:v>LATVIA</c:v>
                </c:pt>
                <c:pt idx="2">
                  <c:v>LITHUANIA</c:v>
                </c:pt>
              </c:strCache>
            </c:strRef>
          </c:cat>
          <c:val>
            <c:numRef>
              <c:f>'EL GEN CAP'!$H$5:$H$8</c:f>
              <c:numCache>
                <c:formatCode>General</c:formatCode>
                <c:ptCount val="3"/>
                <c:pt idx="0">
                  <c:v>3.4000000000000002E-2</c:v>
                </c:pt>
                <c:pt idx="2">
                  <c:v>0.23199999999999998</c:v>
                </c:pt>
              </c:numCache>
            </c:numRef>
          </c:val>
          <c:extLst>
            <c:ext xmlns:c16="http://schemas.microsoft.com/office/drawing/2014/chart" uri="{C3380CC4-5D6E-409C-BE32-E72D297353CC}">
              <c16:uniqueId val="{00000006-C939-4995-8C3F-7C3B4F0807CF}"/>
            </c:ext>
          </c:extLst>
        </c:ser>
        <c:ser>
          <c:idx val="6"/>
          <c:order val="6"/>
          <c:tx>
            <c:strRef>
              <c:f>'EL GEN CAP'!$I$2:$I$4</c:f>
              <c:strCache>
                <c:ptCount val="1"/>
                <c:pt idx="0">
                  <c:v>NATGAS - Exogenous</c:v>
                </c:pt>
              </c:strCache>
            </c:strRef>
          </c:tx>
          <c:spPr>
            <a:solidFill>
              <a:schemeClr val="accent1">
                <a:lumMod val="60000"/>
              </a:schemeClr>
            </a:solidFill>
            <a:ln>
              <a:noFill/>
            </a:ln>
            <a:effectLst/>
          </c:spPr>
          <c:invertIfNegative val="0"/>
          <c:cat>
            <c:strRef>
              <c:f>'EL GEN CAP'!$B$5:$B$8</c:f>
              <c:strCache>
                <c:ptCount val="3"/>
                <c:pt idx="0">
                  <c:v>ESTONIA</c:v>
                </c:pt>
                <c:pt idx="1">
                  <c:v>LATVIA</c:v>
                </c:pt>
                <c:pt idx="2">
                  <c:v>LITHUANIA</c:v>
                </c:pt>
              </c:strCache>
            </c:strRef>
          </c:cat>
          <c:val>
            <c:numRef>
              <c:f>'EL GEN CAP'!$I$5:$I$8</c:f>
              <c:numCache>
                <c:formatCode>General</c:formatCode>
                <c:ptCount val="3"/>
                <c:pt idx="0">
                  <c:v>0.1532</c:v>
                </c:pt>
                <c:pt idx="1">
                  <c:v>2.38598</c:v>
                </c:pt>
                <c:pt idx="2">
                  <c:v>2.9104000000000001</c:v>
                </c:pt>
              </c:numCache>
            </c:numRef>
          </c:val>
          <c:extLst>
            <c:ext xmlns:c16="http://schemas.microsoft.com/office/drawing/2014/chart" uri="{C3380CC4-5D6E-409C-BE32-E72D297353CC}">
              <c16:uniqueId val="{00000007-C939-4995-8C3F-7C3B4F0807CF}"/>
            </c:ext>
          </c:extLst>
        </c:ser>
        <c:ser>
          <c:idx val="7"/>
          <c:order val="7"/>
          <c:tx>
            <c:strRef>
              <c:f>'EL GEN CAP'!$J$2:$J$4</c:f>
              <c:strCache>
                <c:ptCount val="1"/>
                <c:pt idx="0">
                  <c:v>RETORTGAS - Exogenous</c:v>
                </c:pt>
              </c:strCache>
            </c:strRef>
          </c:tx>
          <c:spPr>
            <a:solidFill>
              <a:schemeClr val="accent2">
                <a:lumMod val="60000"/>
              </a:schemeClr>
            </a:solidFill>
            <a:ln>
              <a:noFill/>
            </a:ln>
            <a:effectLst/>
          </c:spPr>
          <c:invertIfNegative val="0"/>
          <c:cat>
            <c:strRef>
              <c:f>'EL GEN CAP'!$B$5:$B$8</c:f>
              <c:strCache>
                <c:ptCount val="3"/>
                <c:pt idx="0">
                  <c:v>ESTONIA</c:v>
                </c:pt>
                <c:pt idx="1">
                  <c:v>LATVIA</c:v>
                </c:pt>
                <c:pt idx="2">
                  <c:v>LITHUANIA</c:v>
                </c:pt>
              </c:strCache>
            </c:strRef>
          </c:cat>
          <c:val>
            <c:numRef>
              <c:f>'EL GEN CAP'!$J$5:$J$8</c:f>
              <c:numCache>
                <c:formatCode>General</c:formatCode>
                <c:ptCount val="3"/>
                <c:pt idx="0">
                  <c:v>0.26</c:v>
                </c:pt>
              </c:numCache>
            </c:numRef>
          </c:val>
          <c:extLst>
            <c:ext xmlns:c16="http://schemas.microsoft.com/office/drawing/2014/chart" uri="{C3380CC4-5D6E-409C-BE32-E72D297353CC}">
              <c16:uniqueId val="{00000008-C939-4995-8C3F-7C3B4F0807CF}"/>
            </c:ext>
          </c:extLst>
        </c:ser>
        <c:ser>
          <c:idx val="8"/>
          <c:order val="8"/>
          <c:tx>
            <c:strRef>
              <c:f>'EL GEN CAP'!$K$2:$K$4</c:f>
              <c:strCache>
                <c:ptCount val="1"/>
                <c:pt idx="0">
                  <c:v>SHALE - Exogenous</c:v>
                </c:pt>
              </c:strCache>
            </c:strRef>
          </c:tx>
          <c:spPr>
            <a:solidFill>
              <a:schemeClr val="accent3">
                <a:lumMod val="60000"/>
              </a:schemeClr>
            </a:solidFill>
            <a:ln>
              <a:noFill/>
            </a:ln>
            <a:effectLst/>
          </c:spPr>
          <c:invertIfNegative val="0"/>
          <c:cat>
            <c:strRef>
              <c:f>'EL GEN CAP'!$B$5:$B$8</c:f>
              <c:strCache>
                <c:ptCount val="3"/>
                <c:pt idx="0">
                  <c:v>ESTONIA</c:v>
                </c:pt>
                <c:pt idx="1">
                  <c:v>LATVIA</c:v>
                </c:pt>
                <c:pt idx="2">
                  <c:v>LITHUANIA</c:v>
                </c:pt>
              </c:strCache>
            </c:strRef>
          </c:cat>
          <c:val>
            <c:numRef>
              <c:f>'EL GEN CAP'!$K$5:$K$8</c:f>
              <c:numCache>
                <c:formatCode>General</c:formatCode>
                <c:ptCount val="3"/>
                <c:pt idx="0">
                  <c:v>3.3290000000000002</c:v>
                </c:pt>
              </c:numCache>
            </c:numRef>
          </c:val>
          <c:extLst>
            <c:ext xmlns:c16="http://schemas.microsoft.com/office/drawing/2014/chart" uri="{C3380CC4-5D6E-409C-BE32-E72D297353CC}">
              <c16:uniqueId val="{00000009-C939-4995-8C3F-7C3B4F0807CF}"/>
            </c:ext>
          </c:extLst>
        </c:ser>
        <c:ser>
          <c:idx val="9"/>
          <c:order val="9"/>
          <c:tx>
            <c:strRef>
              <c:f>'EL GEN CAP'!$L$2:$L$4</c:f>
              <c:strCache>
                <c:ptCount val="1"/>
                <c:pt idx="0">
                  <c:v>WATER - Exogenous</c:v>
                </c:pt>
              </c:strCache>
            </c:strRef>
          </c:tx>
          <c:spPr>
            <a:solidFill>
              <a:schemeClr val="accent4">
                <a:lumMod val="60000"/>
              </a:schemeClr>
            </a:solidFill>
            <a:ln>
              <a:noFill/>
            </a:ln>
            <a:effectLst/>
          </c:spPr>
          <c:invertIfNegative val="0"/>
          <c:cat>
            <c:strRef>
              <c:f>'EL GEN CAP'!$B$5:$B$8</c:f>
              <c:strCache>
                <c:ptCount val="3"/>
                <c:pt idx="0">
                  <c:v>ESTONIA</c:v>
                </c:pt>
                <c:pt idx="1">
                  <c:v>LATVIA</c:v>
                </c:pt>
                <c:pt idx="2">
                  <c:v>LITHUANIA</c:v>
                </c:pt>
              </c:strCache>
            </c:strRef>
          </c:cat>
          <c:val>
            <c:numRef>
              <c:f>'EL GEN CAP'!$L$5:$L$8</c:f>
              <c:numCache>
                <c:formatCode>General</c:formatCode>
                <c:ptCount val="3"/>
                <c:pt idx="0">
                  <c:v>8.0000000000000002E-3</c:v>
                </c:pt>
                <c:pt idx="1">
                  <c:v>3.2320000000000002</c:v>
                </c:pt>
                <c:pt idx="2">
                  <c:v>2.1704936170212759</c:v>
                </c:pt>
              </c:numCache>
            </c:numRef>
          </c:val>
          <c:extLst>
            <c:ext xmlns:c16="http://schemas.microsoft.com/office/drawing/2014/chart" uri="{C3380CC4-5D6E-409C-BE32-E72D297353CC}">
              <c16:uniqueId val="{0000000A-C939-4995-8C3F-7C3B4F0807CF}"/>
            </c:ext>
          </c:extLst>
        </c:ser>
        <c:ser>
          <c:idx val="10"/>
          <c:order val="10"/>
          <c:tx>
            <c:strRef>
              <c:f>'EL GEN CAP'!$M$2:$M$4</c:f>
              <c:strCache>
                <c:ptCount val="1"/>
                <c:pt idx="0">
                  <c:v>WIND - Endogenous</c:v>
                </c:pt>
              </c:strCache>
            </c:strRef>
          </c:tx>
          <c:spPr>
            <a:solidFill>
              <a:schemeClr val="accent5">
                <a:lumMod val="60000"/>
              </a:schemeClr>
            </a:solidFill>
            <a:ln>
              <a:noFill/>
            </a:ln>
            <a:effectLst/>
          </c:spPr>
          <c:invertIfNegative val="0"/>
          <c:cat>
            <c:strRef>
              <c:f>'EL GEN CAP'!$B$5:$B$8</c:f>
              <c:strCache>
                <c:ptCount val="3"/>
                <c:pt idx="0">
                  <c:v>ESTONIA</c:v>
                </c:pt>
                <c:pt idx="1">
                  <c:v>LATVIA</c:v>
                </c:pt>
                <c:pt idx="2">
                  <c:v>LITHUANIA</c:v>
                </c:pt>
              </c:strCache>
            </c:strRef>
          </c:cat>
          <c:val>
            <c:numRef>
              <c:f>'EL GEN CAP'!$M$5:$M$8</c:f>
              <c:numCache>
                <c:formatCode>General</c:formatCode>
                <c:ptCount val="3"/>
                <c:pt idx="0">
                  <c:v>1.07556583787933</c:v>
                </c:pt>
                <c:pt idx="1">
                  <c:v>5.72883017953842</c:v>
                </c:pt>
                <c:pt idx="2">
                  <c:v>4.0233248540187496</c:v>
                </c:pt>
              </c:numCache>
            </c:numRef>
          </c:val>
          <c:extLst>
            <c:ext xmlns:c16="http://schemas.microsoft.com/office/drawing/2014/chart" uri="{C3380CC4-5D6E-409C-BE32-E72D297353CC}">
              <c16:uniqueId val="{0000000B-C939-4995-8C3F-7C3B4F0807CF}"/>
            </c:ext>
          </c:extLst>
        </c:ser>
        <c:ser>
          <c:idx val="11"/>
          <c:order val="11"/>
          <c:tx>
            <c:strRef>
              <c:f>'EL GEN CAP'!$N$2:$N$4</c:f>
              <c:strCache>
                <c:ptCount val="1"/>
                <c:pt idx="0">
                  <c:v>WIND - Exogenous</c:v>
                </c:pt>
              </c:strCache>
            </c:strRef>
          </c:tx>
          <c:spPr>
            <a:solidFill>
              <a:schemeClr val="accent6">
                <a:lumMod val="60000"/>
              </a:schemeClr>
            </a:solidFill>
            <a:ln>
              <a:noFill/>
            </a:ln>
            <a:effectLst/>
          </c:spPr>
          <c:invertIfNegative val="0"/>
          <c:cat>
            <c:strRef>
              <c:f>'EL GEN CAP'!$B$5:$B$8</c:f>
              <c:strCache>
                <c:ptCount val="3"/>
                <c:pt idx="0">
                  <c:v>ESTONIA</c:v>
                </c:pt>
                <c:pt idx="1">
                  <c:v>LATVIA</c:v>
                </c:pt>
                <c:pt idx="2">
                  <c:v>LITHUANIA</c:v>
                </c:pt>
              </c:strCache>
            </c:strRef>
          </c:cat>
          <c:val>
            <c:numRef>
              <c:f>'EL GEN CAP'!$N$5:$N$8</c:f>
              <c:numCache>
                <c:formatCode>General</c:formatCode>
                <c:ptCount val="3"/>
                <c:pt idx="0">
                  <c:v>0.66400000000000003</c:v>
                </c:pt>
                <c:pt idx="1">
                  <c:v>9.4E-2</c:v>
                </c:pt>
                <c:pt idx="2">
                  <c:v>0.745</c:v>
                </c:pt>
              </c:numCache>
            </c:numRef>
          </c:val>
          <c:extLst>
            <c:ext xmlns:c16="http://schemas.microsoft.com/office/drawing/2014/chart" uri="{C3380CC4-5D6E-409C-BE32-E72D297353CC}">
              <c16:uniqueId val="{00000074-C939-4995-8C3F-7C3B4F0807CF}"/>
            </c:ext>
          </c:extLst>
        </c:ser>
        <c:ser>
          <c:idx val="12"/>
          <c:order val="12"/>
          <c:tx>
            <c:strRef>
              <c:f>'EL GEN CAP'!$O$2:$O$4</c:f>
              <c:strCache>
                <c:ptCount val="1"/>
                <c:pt idx="0">
                  <c:v>WOOD - Exogenous</c:v>
                </c:pt>
              </c:strCache>
            </c:strRef>
          </c:tx>
          <c:spPr>
            <a:solidFill>
              <a:schemeClr val="accent1">
                <a:lumMod val="80000"/>
                <a:lumOff val="20000"/>
              </a:schemeClr>
            </a:solidFill>
            <a:ln>
              <a:noFill/>
            </a:ln>
            <a:effectLst/>
          </c:spPr>
          <c:invertIfNegative val="0"/>
          <c:cat>
            <c:strRef>
              <c:f>'EL GEN CAP'!$B$5:$B$8</c:f>
              <c:strCache>
                <c:ptCount val="3"/>
                <c:pt idx="0">
                  <c:v>ESTONIA</c:v>
                </c:pt>
                <c:pt idx="1">
                  <c:v>LATVIA</c:v>
                </c:pt>
                <c:pt idx="2">
                  <c:v>LITHUANIA</c:v>
                </c:pt>
              </c:strCache>
            </c:strRef>
          </c:cat>
          <c:val>
            <c:numRef>
              <c:f>'EL GEN CAP'!$O$5:$O$8</c:f>
              <c:numCache>
                <c:formatCode>General</c:formatCode>
                <c:ptCount val="3"/>
                <c:pt idx="0">
                  <c:v>0.27560000000000007</c:v>
                </c:pt>
                <c:pt idx="1">
                  <c:v>0.108</c:v>
                </c:pt>
                <c:pt idx="2">
                  <c:v>9.4100000000000003E-2</c:v>
                </c:pt>
              </c:numCache>
            </c:numRef>
          </c:val>
          <c:extLst>
            <c:ext xmlns:c16="http://schemas.microsoft.com/office/drawing/2014/chart" uri="{C3380CC4-5D6E-409C-BE32-E72D297353CC}">
              <c16:uniqueId val="{00000000-A23A-41E7-A739-FD97C0956B4F}"/>
            </c:ext>
          </c:extLst>
        </c:ser>
        <c:ser>
          <c:idx val="13"/>
          <c:order val="13"/>
          <c:tx>
            <c:strRef>
              <c:f>'EL GEN CAP'!$P$2:$P$4</c:f>
              <c:strCache>
                <c:ptCount val="1"/>
                <c:pt idx="0">
                  <c:v>WOODWASTE - Exogenous</c:v>
                </c:pt>
              </c:strCache>
            </c:strRef>
          </c:tx>
          <c:spPr>
            <a:solidFill>
              <a:schemeClr val="accent2">
                <a:lumMod val="80000"/>
                <a:lumOff val="20000"/>
              </a:schemeClr>
            </a:solidFill>
            <a:ln>
              <a:noFill/>
            </a:ln>
            <a:effectLst/>
          </c:spPr>
          <c:invertIfNegative val="0"/>
          <c:cat>
            <c:strRef>
              <c:f>'EL GEN CAP'!$B$5:$B$8</c:f>
              <c:strCache>
                <c:ptCount val="3"/>
                <c:pt idx="0">
                  <c:v>ESTONIA</c:v>
                </c:pt>
                <c:pt idx="1">
                  <c:v>LATVIA</c:v>
                </c:pt>
                <c:pt idx="2">
                  <c:v>LITHUANIA</c:v>
                </c:pt>
              </c:strCache>
            </c:strRef>
          </c:cat>
          <c:val>
            <c:numRef>
              <c:f>'EL GEN CAP'!$P$5:$P$8</c:f>
              <c:numCache>
                <c:formatCode>General</c:formatCode>
                <c:ptCount val="3"/>
                <c:pt idx="0">
                  <c:v>4.5999999999999999E-2</c:v>
                </c:pt>
                <c:pt idx="2">
                  <c:v>1.5800000000000002E-2</c:v>
                </c:pt>
              </c:numCache>
            </c:numRef>
          </c:val>
          <c:extLst>
            <c:ext xmlns:c16="http://schemas.microsoft.com/office/drawing/2014/chart" uri="{C3380CC4-5D6E-409C-BE32-E72D297353CC}">
              <c16:uniqueId val="{00000001-A23A-41E7-A739-FD97C0956B4F}"/>
            </c:ext>
          </c:extLst>
        </c:ser>
        <c:dLbls>
          <c:showLegendKey val="0"/>
          <c:showVal val="0"/>
          <c:showCatName val="0"/>
          <c:showSerName val="0"/>
          <c:showPercent val="0"/>
          <c:showBubbleSize val="0"/>
        </c:dLbls>
        <c:gapWidth val="150"/>
        <c:overlap val="100"/>
        <c:axId val="1815674944"/>
        <c:axId val="1815675360"/>
      </c:barChart>
      <c:catAx>
        <c:axId val="181567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815675360"/>
        <c:crosses val="autoZero"/>
        <c:auto val="1"/>
        <c:lblAlgn val="ctr"/>
        <c:lblOffset val="100"/>
        <c:noMultiLvlLbl val="0"/>
      </c:catAx>
      <c:valAx>
        <c:axId val="181567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815674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CAP!PivotTable1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s>
    <c:plotArea>
      <c:layout/>
      <c:barChart>
        <c:barDir val="col"/>
        <c:grouping val="stacked"/>
        <c:varyColors val="0"/>
        <c:ser>
          <c:idx val="0"/>
          <c:order val="0"/>
          <c:tx>
            <c:strRef>
              <c:f>'HE GEN CAP'!$D$2:$D$3</c:f>
              <c:strCache>
                <c:ptCount val="1"/>
                <c:pt idx="0">
                  <c:v>BIOGAS</c:v>
                </c:pt>
              </c:strCache>
            </c:strRef>
          </c:tx>
          <c:spPr>
            <a:solidFill>
              <a:schemeClr val="accent1"/>
            </a:solidFill>
            <a:ln>
              <a:noFill/>
            </a:ln>
            <a:effectLst/>
          </c:spPr>
          <c:invertIfNegative val="0"/>
          <c:cat>
            <c:multiLvlStrRef>
              <c:f>'HE GEN CAP'!$B$4:$C$16</c:f>
              <c:multiLvlStrCache>
                <c:ptCount val="12"/>
                <c:lvl>
                  <c:pt idx="0">
                    <c:v>DENMARK</c:v>
                  </c:pt>
                  <c:pt idx="1">
                    <c:v>ESTONIA</c:v>
                  </c:pt>
                  <c:pt idx="2">
                    <c:v>FINLAND</c:v>
                  </c:pt>
                  <c:pt idx="3">
                    <c:v>GERMANY</c:v>
                  </c:pt>
                  <c:pt idx="4">
                    <c:v>LATVIA</c:v>
                  </c:pt>
                  <c:pt idx="5">
                    <c:v>LITHUANIA</c:v>
                  </c:pt>
                  <c:pt idx="6">
                    <c:v>NORWAY</c:v>
                  </c:pt>
                  <c:pt idx="7">
                    <c:v>POLAND</c:v>
                  </c:pt>
                  <c:pt idx="8">
                    <c:v>SWEDEN</c:v>
                  </c:pt>
                  <c:pt idx="9">
                    <c:v>DENMARK</c:v>
                  </c:pt>
                  <c:pt idx="10">
                    <c:v>ESTONIA</c:v>
                  </c:pt>
                  <c:pt idx="11">
                    <c:v>FINLAND</c:v>
                  </c:pt>
                </c:lvl>
                <c:lvl>
                  <c:pt idx="0">
                    <c:v>Exogenous</c:v>
                  </c:pt>
                  <c:pt idx="9">
                    <c:v>Endogenous</c:v>
                  </c:pt>
                </c:lvl>
              </c:multiLvlStrCache>
            </c:multiLvlStrRef>
          </c:cat>
          <c:val>
            <c:numRef>
              <c:f>'HE GEN CAP'!$D$4:$D$16</c:f>
              <c:numCache>
                <c:formatCode>General</c:formatCode>
                <c:ptCount val="12"/>
                <c:pt idx="0">
                  <c:v>0.23053414634146349</c:v>
                </c:pt>
                <c:pt idx="1">
                  <c:v>8.6746987951807162E-3</c:v>
                </c:pt>
                <c:pt idx="3">
                  <c:v>1.4276898954703836</c:v>
                </c:pt>
                <c:pt idx="4">
                  <c:v>0.22941176470588198</c:v>
                </c:pt>
                <c:pt idx="5">
                  <c:v>3.0000000000000001E-3</c:v>
                </c:pt>
              </c:numCache>
            </c:numRef>
          </c:val>
          <c:extLst>
            <c:ext xmlns:c16="http://schemas.microsoft.com/office/drawing/2014/chart" uri="{C3380CC4-5D6E-409C-BE32-E72D297353CC}">
              <c16:uniqueId val="{00000000-1BFE-438E-B093-4691AD4E7729}"/>
            </c:ext>
          </c:extLst>
        </c:ser>
        <c:ser>
          <c:idx val="1"/>
          <c:order val="1"/>
          <c:tx>
            <c:strRef>
              <c:f>'HE GEN CAP'!$E$2:$E$3</c:f>
              <c:strCache>
                <c:ptCount val="1"/>
                <c:pt idx="0">
                  <c:v>BIOOIL</c:v>
                </c:pt>
              </c:strCache>
            </c:strRef>
          </c:tx>
          <c:spPr>
            <a:solidFill>
              <a:schemeClr val="accent2"/>
            </a:solidFill>
            <a:ln>
              <a:noFill/>
            </a:ln>
            <a:effectLst/>
          </c:spPr>
          <c:invertIfNegative val="0"/>
          <c:cat>
            <c:multiLvlStrRef>
              <c:f>'HE GEN CAP'!$B$4:$C$16</c:f>
              <c:multiLvlStrCache>
                <c:ptCount val="12"/>
                <c:lvl>
                  <c:pt idx="0">
                    <c:v>DENMARK</c:v>
                  </c:pt>
                  <c:pt idx="1">
                    <c:v>ESTONIA</c:v>
                  </c:pt>
                  <c:pt idx="2">
                    <c:v>FINLAND</c:v>
                  </c:pt>
                  <c:pt idx="3">
                    <c:v>GERMANY</c:v>
                  </c:pt>
                  <c:pt idx="4">
                    <c:v>LATVIA</c:v>
                  </c:pt>
                  <c:pt idx="5">
                    <c:v>LITHUANIA</c:v>
                  </c:pt>
                  <c:pt idx="6">
                    <c:v>NORWAY</c:v>
                  </c:pt>
                  <c:pt idx="7">
                    <c:v>POLAND</c:v>
                  </c:pt>
                  <c:pt idx="8">
                    <c:v>SWEDEN</c:v>
                  </c:pt>
                  <c:pt idx="9">
                    <c:v>DENMARK</c:v>
                  </c:pt>
                  <c:pt idx="10">
                    <c:v>ESTONIA</c:v>
                  </c:pt>
                  <c:pt idx="11">
                    <c:v>FINLAND</c:v>
                  </c:pt>
                </c:lvl>
                <c:lvl>
                  <c:pt idx="0">
                    <c:v>Exogenous</c:v>
                  </c:pt>
                  <c:pt idx="9">
                    <c:v>Endogenous</c:v>
                  </c:pt>
                </c:lvl>
              </c:multiLvlStrCache>
            </c:multiLvlStrRef>
          </c:cat>
          <c:val>
            <c:numRef>
              <c:f>'HE GEN CAP'!$E$4:$E$16</c:f>
              <c:numCache>
                <c:formatCode>General</c:formatCode>
                <c:ptCount val="12"/>
                <c:pt idx="8">
                  <c:v>0.50184891706286405</c:v>
                </c:pt>
              </c:numCache>
            </c:numRef>
          </c:val>
          <c:extLst>
            <c:ext xmlns:c16="http://schemas.microsoft.com/office/drawing/2014/chart" uri="{C3380CC4-5D6E-409C-BE32-E72D297353CC}">
              <c16:uniqueId val="{00000001-1BFE-438E-B093-4691AD4E7729}"/>
            </c:ext>
          </c:extLst>
        </c:ser>
        <c:ser>
          <c:idx val="2"/>
          <c:order val="2"/>
          <c:tx>
            <c:strRef>
              <c:f>'HE GEN CAP'!$F$2:$F$3</c:f>
              <c:strCache>
                <c:ptCount val="1"/>
                <c:pt idx="0">
                  <c:v>COAL</c:v>
                </c:pt>
              </c:strCache>
            </c:strRef>
          </c:tx>
          <c:spPr>
            <a:solidFill>
              <a:schemeClr val="accent3"/>
            </a:solidFill>
            <a:ln>
              <a:noFill/>
            </a:ln>
            <a:effectLst/>
          </c:spPr>
          <c:invertIfNegative val="0"/>
          <c:cat>
            <c:multiLvlStrRef>
              <c:f>'HE GEN CAP'!$B$4:$C$16</c:f>
              <c:multiLvlStrCache>
                <c:ptCount val="12"/>
                <c:lvl>
                  <c:pt idx="0">
                    <c:v>DENMARK</c:v>
                  </c:pt>
                  <c:pt idx="1">
                    <c:v>ESTONIA</c:v>
                  </c:pt>
                  <c:pt idx="2">
                    <c:v>FINLAND</c:v>
                  </c:pt>
                  <c:pt idx="3">
                    <c:v>GERMANY</c:v>
                  </c:pt>
                  <c:pt idx="4">
                    <c:v>LATVIA</c:v>
                  </c:pt>
                  <c:pt idx="5">
                    <c:v>LITHUANIA</c:v>
                  </c:pt>
                  <c:pt idx="6">
                    <c:v>NORWAY</c:v>
                  </c:pt>
                  <c:pt idx="7">
                    <c:v>POLAND</c:v>
                  </c:pt>
                  <c:pt idx="8">
                    <c:v>SWEDEN</c:v>
                  </c:pt>
                  <c:pt idx="9">
                    <c:v>DENMARK</c:v>
                  </c:pt>
                  <c:pt idx="10">
                    <c:v>ESTONIA</c:v>
                  </c:pt>
                  <c:pt idx="11">
                    <c:v>FINLAND</c:v>
                  </c:pt>
                </c:lvl>
                <c:lvl>
                  <c:pt idx="0">
                    <c:v>Exogenous</c:v>
                  </c:pt>
                  <c:pt idx="9">
                    <c:v>Endogenous</c:v>
                  </c:pt>
                </c:lvl>
              </c:multiLvlStrCache>
            </c:multiLvlStrRef>
          </c:cat>
          <c:val>
            <c:numRef>
              <c:f>'HE GEN CAP'!$F$4:$F$16</c:f>
              <c:numCache>
                <c:formatCode>General</c:formatCode>
                <c:ptCount val="12"/>
                <c:pt idx="0">
                  <c:v>3.8813333333333335</c:v>
                </c:pt>
                <c:pt idx="2">
                  <c:v>2.6487922638916164</c:v>
                </c:pt>
                <c:pt idx="3">
                  <c:v>34.373216666666607</c:v>
                </c:pt>
                <c:pt idx="7">
                  <c:v>24.263028130959341</c:v>
                </c:pt>
                <c:pt idx="8">
                  <c:v>0.76832566853801698</c:v>
                </c:pt>
              </c:numCache>
            </c:numRef>
          </c:val>
          <c:extLst>
            <c:ext xmlns:c16="http://schemas.microsoft.com/office/drawing/2014/chart" uri="{C3380CC4-5D6E-409C-BE32-E72D297353CC}">
              <c16:uniqueId val="{00000002-1BFE-438E-B093-4691AD4E7729}"/>
            </c:ext>
          </c:extLst>
        </c:ser>
        <c:ser>
          <c:idx val="3"/>
          <c:order val="3"/>
          <c:tx>
            <c:strRef>
              <c:f>'HE GEN CAP'!$G$2:$G$3</c:f>
              <c:strCache>
                <c:ptCount val="1"/>
                <c:pt idx="0">
                  <c:v>ELECTRIC</c:v>
                </c:pt>
              </c:strCache>
            </c:strRef>
          </c:tx>
          <c:spPr>
            <a:solidFill>
              <a:schemeClr val="accent4"/>
            </a:solidFill>
            <a:ln>
              <a:noFill/>
            </a:ln>
            <a:effectLst/>
          </c:spPr>
          <c:invertIfNegative val="0"/>
          <c:cat>
            <c:multiLvlStrRef>
              <c:f>'HE GEN CAP'!$B$4:$C$16</c:f>
              <c:multiLvlStrCache>
                <c:ptCount val="12"/>
                <c:lvl>
                  <c:pt idx="0">
                    <c:v>DENMARK</c:v>
                  </c:pt>
                  <c:pt idx="1">
                    <c:v>ESTONIA</c:v>
                  </c:pt>
                  <c:pt idx="2">
                    <c:v>FINLAND</c:v>
                  </c:pt>
                  <c:pt idx="3">
                    <c:v>GERMANY</c:v>
                  </c:pt>
                  <c:pt idx="4">
                    <c:v>LATVIA</c:v>
                  </c:pt>
                  <c:pt idx="5">
                    <c:v>LITHUANIA</c:v>
                  </c:pt>
                  <c:pt idx="6">
                    <c:v>NORWAY</c:v>
                  </c:pt>
                  <c:pt idx="7">
                    <c:v>POLAND</c:v>
                  </c:pt>
                  <c:pt idx="8">
                    <c:v>SWEDEN</c:v>
                  </c:pt>
                  <c:pt idx="9">
                    <c:v>DENMARK</c:v>
                  </c:pt>
                  <c:pt idx="10">
                    <c:v>ESTONIA</c:v>
                  </c:pt>
                  <c:pt idx="11">
                    <c:v>FINLAND</c:v>
                  </c:pt>
                </c:lvl>
                <c:lvl>
                  <c:pt idx="0">
                    <c:v>Exogenous</c:v>
                  </c:pt>
                  <c:pt idx="9">
                    <c:v>Endogenous</c:v>
                  </c:pt>
                </c:lvl>
              </c:multiLvlStrCache>
            </c:multiLvlStrRef>
          </c:cat>
          <c:val>
            <c:numRef>
              <c:f>'HE GEN CAP'!$G$4:$G$16</c:f>
              <c:numCache>
                <c:formatCode>General</c:formatCode>
                <c:ptCount val="12"/>
                <c:pt idx="0">
                  <c:v>957.45400000000006</c:v>
                </c:pt>
                <c:pt idx="2">
                  <c:v>519.59999999999991</c:v>
                </c:pt>
                <c:pt idx="3">
                  <c:v>244.44</c:v>
                </c:pt>
                <c:pt idx="6">
                  <c:v>1554.9139999999998</c:v>
                </c:pt>
                <c:pt idx="8">
                  <c:v>4370.3500000000004</c:v>
                </c:pt>
                <c:pt idx="9">
                  <c:v>294.10164548770496</c:v>
                </c:pt>
                <c:pt idx="10">
                  <c:v>203.38775822944351</c:v>
                </c:pt>
                <c:pt idx="11">
                  <c:v>3395.3855744663147</c:v>
                </c:pt>
              </c:numCache>
            </c:numRef>
          </c:val>
          <c:extLst>
            <c:ext xmlns:c16="http://schemas.microsoft.com/office/drawing/2014/chart" uri="{C3380CC4-5D6E-409C-BE32-E72D297353CC}">
              <c16:uniqueId val="{00000003-1BFE-438E-B093-4691AD4E7729}"/>
            </c:ext>
          </c:extLst>
        </c:ser>
        <c:ser>
          <c:idx val="4"/>
          <c:order val="4"/>
          <c:tx>
            <c:strRef>
              <c:f>'HE GEN CAP'!$H$2:$H$3</c:f>
              <c:strCache>
                <c:ptCount val="1"/>
                <c:pt idx="0">
                  <c:v>FUELOIL</c:v>
                </c:pt>
              </c:strCache>
            </c:strRef>
          </c:tx>
          <c:spPr>
            <a:solidFill>
              <a:schemeClr val="accent5"/>
            </a:solidFill>
            <a:ln>
              <a:noFill/>
            </a:ln>
            <a:effectLst/>
          </c:spPr>
          <c:invertIfNegative val="0"/>
          <c:cat>
            <c:multiLvlStrRef>
              <c:f>'HE GEN CAP'!$B$4:$C$16</c:f>
              <c:multiLvlStrCache>
                <c:ptCount val="12"/>
                <c:lvl>
                  <c:pt idx="0">
                    <c:v>DENMARK</c:v>
                  </c:pt>
                  <c:pt idx="1">
                    <c:v>ESTONIA</c:v>
                  </c:pt>
                  <c:pt idx="2">
                    <c:v>FINLAND</c:v>
                  </c:pt>
                  <c:pt idx="3">
                    <c:v>GERMANY</c:v>
                  </c:pt>
                  <c:pt idx="4">
                    <c:v>LATVIA</c:v>
                  </c:pt>
                  <c:pt idx="5">
                    <c:v>LITHUANIA</c:v>
                  </c:pt>
                  <c:pt idx="6">
                    <c:v>NORWAY</c:v>
                  </c:pt>
                  <c:pt idx="7">
                    <c:v>POLAND</c:v>
                  </c:pt>
                  <c:pt idx="8">
                    <c:v>SWEDEN</c:v>
                  </c:pt>
                  <c:pt idx="9">
                    <c:v>DENMARK</c:v>
                  </c:pt>
                  <c:pt idx="10">
                    <c:v>ESTONIA</c:v>
                  </c:pt>
                  <c:pt idx="11">
                    <c:v>FINLAND</c:v>
                  </c:pt>
                </c:lvl>
                <c:lvl>
                  <c:pt idx="0">
                    <c:v>Exogenous</c:v>
                  </c:pt>
                  <c:pt idx="9">
                    <c:v>Endogenous</c:v>
                  </c:pt>
                </c:lvl>
              </c:multiLvlStrCache>
            </c:multiLvlStrRef>
          </c:cat>
          <c:val>
            <c:numRef>
              <c:f>'HE GEN CAP'!$H$4:$H$16</c:f>
              <c:numCache>
                <c:formatCode>General</c:formatCode>
                <c:ptCount val="12"/>
                <c:pt idx="0">
                  <c:v>3.1828571428571512E-2</c:v>
                </c:pt>
                <c:pt idx="2">
                  <c:v>0.16</c:v>
                </c:pt>
                <c:pt idx="3">
                  <c:v>2.3532857142857138</c:v>
                </c:pt>
                <c:pt idx="5">
                  <c:v>0.86799904520104998</c:v>
                </c:pt>
                <c:pt idx="7">
                  <c:v>2.2000000000000002</c:v>
                </c:pt>
                <c:pt idx="8">
                  <c:v>1.3328498604199541</c:v>
                </c:pt>
              </c:numCache>
            </c:numRef>
          </c:val>
          <c:extLst>
            <c:ext xmlns:c16="http://schemas.microsoft.com/office/drawing/2014/chart" uri="{C3380CC4-5D6E-409C-BE32-E72D297353CC}">
              <c16:uniqueId val="{00000004-1BFE-438E-B093-4691AD4E7729}"/>
            </c:ext>
          </c:extLst>
        </c:ser>
        <c:ser>
          <c:idx val="5"/>
          <c:order val="5"/>
          <c:tx>
            <c:strRef>
              <c:f>'HE GEN CAP'!$I$2:$I$3</c:f>
              <c:strCache>
                <c:ptCount val="1"/>
                <c:pt idx="0">
                  <c:v>HEAT</c:v>
                </c:pt>
              </c:strCache>
            </c:strRef>
          </c:tx>
          <c:spPr>
            <a:solidFill>
              <a:schemeClr val="accent6"/>
            </a:solidFill>
            <a:ln>
              <a:noFill/>
            </a:ln>
            <a:effectLst/>
          </c:spPr>
          <c:invertIfNegative val="0"/>
          <c:cat>
            <c:multiLvlStrRef>
              <c:f>'HE GEN CAP'!$B$4:$C$16</c:f>
              <c:multiLvlStrCache>
                <c:ptCount val="12"/>
                <c:lvl>
                  <c:pt idx="0">
                    <c:v>DENMARK</c:v>
                  </c:pt>
                  <c:pt idx="1">
                    <c:v>ESTONIA</c:v>
                  </c:pt>
                  <c:pt idx="2">
                    <c:v>FINLAND</c:v>
                  </c:pt>
                  <c:pt idx="3">
                    <c:v>GERMANY</c:v>
                  </c:pt>
                  <c:pt idx="4">
                    <c:v>LATVIA</c:v>
                  </c:pt>
                  <c:pt idx="5">
                    <c:v>LITHUANIA</c:v>
                  </c:pt>
                  <c:pt idx="6">
                    <c:v>NORWAY</c:v>
                  </c:pt>
                  <c:pt idx="7">
                    <c:v>POLAND</c:v>
                  </c:pt>
                  <c:pt idx="8">
                    <c:v>SWEDEN</c:v>
                  </c:pt>
                  <c:pt idx="9">
                    <c:v>DENMARK</c:v>
                  </c:pt>
                  <c:pt idx="10">
                    <c:v>ESTONIA</c:v>
                  </c:pt>
                  <c:pt idx="11">
                    <c:v>FINLAND</c:v>
                  </c:pt>
                </c:lvl>
                <c:lvl>
                  <c:pt idx="0">
                    <c:v>Exogenous</c:v>
                  </c:pt>
                  <c:pt idx="9">
                    <c:v>Endogenous</c:v>
                  </c:pt>
                </c:lvl>
              </c:multiLvlStrCache>
            </c:multiLvlStrRef>
          </c:cat>
          <c:val>
            <c:numRef>
              <c:f>'HE GEN CAP'!$I$4:$I$16</c:f>
              <c:numCache>
                <c:formatCode>General</c:formatCode>
                <c:ptCount val="12"/>
                <c:pt idx="5">
                  <c:v>0.1</c:v>
                </c:pt>
              </c:numCache>
            </c:numRef>
          </c:val>
          <c:extLst>
            <c:ext xmlns:c16="http://schemas.microsoft.com/office/drawing/2014/chart" uri="{C3380CC4-5D6E-409C-BE32-E72D297353CC}">
              <c16:uniqueId val="{00000005-1BFE-438E-B093-4691AD4E7729}"/>
            </c:ext>
          </c:extLst>
        </c:ser>
        <c:ser>
          <c:idx val="6"/>
          <c:order val="6"/>
          <c:tx>
            <c:strRef>
              <c:f>'HE GEN CAP'!$J$2:$J$3</c:f>
              <c:strCache>
                <c:ptCount val="1"/>
                <c:pt idx="0">
                  <c:v>HEAVYFUELOIL</c:v>
                </c:pt>
              </c:strCache>
            </c:strRef>
          </c:tx>
          <c:spPr>
            <a:solidFill>
              <a:schemeClr val="accent1">
                <a:lumMod val="60000"/>
              </a:schemeClr>
            </a:solidFill>
            <a:ln>
              <a:noFill/>
            </a:ln>
            <a:effectLst/>
          </c:spPr>
          <c:invertIfNegative val="0"/>
          <c:cat>
            <c:multiLvlStrRef>
              <c:f>'HE GEN CAP'!$B$4:$C$16</c:f>
              <c:multiLvlStrCache>
                <c:ptCount val="12"/>
                <c:lvl>
                  <c:pt idx="0">
                    <c:v>DENMARK</c:v>
                  </c:pt>
                  <c:pt idx="1">
                    <c:v>ESTONIA</c:v>
                  </c:pt>
                  <c:pt idx="2">
                    <c:v>FINLAND</c:v>
                  </c:pt>
                  <c:pt idx="3">
                    <c:v>GERMANY</c:v>
                  </c:pt>
                  <c:pt idx="4">
                    <c:v>LATVIA</c:v>
                  </c:pt>
                  <c:pt idx="5">
                    <c:v>LITHUANIA</c:v>
                  </c:pt>
                  <c:pt idx="6">
                    <c:v>NORWAY</c:v>
                  </c:pt>
                  <c:pt idx="7">
                    <c:v>POLAND</c:v>
                  </c:pt>
                  <c:pt idx="8">
                    <c:v>SWEDEN</c:v>
                  </c:pt>
                  <c:pt idx="9">
                    <c:v>DENMARK</c:v>
                  </c:pt>
                  <c:pt idx="10">
                    <c:v>ESTONIA</c:v>
                  </c:pt>
                  <c:pt idx="11">
                    <c:v>FINLAND</c:v>
                  </c:pt>
                </c:lvl>
                <c:lvl>
                  <c:pt idx="0">
                    <c:v>Exogenous</c:v>
                  </c:pt>
                  <c:pt idx="9">
                    <c:v>Endogenous</c:v>
                  </c:pt>
                </c:lvl>
              </c:multiLvlStrCache>
            </c:multiLvlStrRef>
          </c:cat>
          <c:val>
            <c:numRef>
              <c:f>'HE GEN CAP'!$J$4:$J$16</c:f>
              <c:numCache>
                <c:formatCode>General</c:formatCode>
                <c:ptCount val="12"/>
                <c:pt idx="2">
                  <c:v>0.37</c:v>
                </c:pt>
              </c:numCache>
            </c:numRef>
          </c:val>
          <c:extLst>
            <c:ext xmlns:c16="http://schemas.microsoft.com/office/drawing/2014/chart" uri="{C3380CC4-5D6E-409C-BE32-E72D297353CC}">
              <c16:uniqueId val="{00000006-1BFE-438E-B093-4691AD4E7729}"/>
            </c:ext>
          </c:extLst>
        </c:ser>
        <c:ser>
          <c:idx val="7"/>
          <c:order val="7"/>
          <c:tx>
            <c:strRef>
              <c:f>'HE GEN CAP'!$K$2:$K$3</c:f>
              <c:strCache>
                <c:ptCount val="1"/>
                <c:pt idx="0">
                  <c:v>LIGHTOIL</c:v>
                </c:pt>
              </c:strCache>
            </c:strRef>
          </c:tx>
          <c:spPr>
            <a:solidFill>
              <a:schemeClr val="accent2">
                <a:lumMod val="60000"/>
              </a:schemeClr>
            </a:solidFill>
            <a:ln>
              <a:noFill/>
            </a:ln>
            <a:effectLst/>
          </c:spPr>
          <c:invertIfNegative val="0"/>
          <c:cat>
            <c:multiLvlStrRef>
              <c:f>'HE GEN CAP'!$B$4:$C$16</c:f>
              <c:multiLvlStrCache>
                <c:ptCount val="12"/>
                <c:lvl>
                  <c:pt idx="0">
                    <c:v>DENMARK</c:v>
                  </c:pt>
                  <c:pt idx="1">
                    <c:v>ESTONIA</c:v>
                  </c:pt>
                  <c:pt idx="2">
                    <c:v>FINLAND</c:v>
                  </c:pt>
                  <c:pt idx="3">
                    <c:v>GERMANY</c:v>
                  </c:pt>
                  <c:pt idx="4">
                    <c:v>LATVIA</c:v>
                  </c:pt>
                  <c:pt idx="5">
                    <c:v>LITHUANIA</c:v>
                  </c:pt>
                  <c:pt idx="6">
                    <c:v>NORWAY</c:v>
                  </c:pt>
                  <c:pt idx="7">
                    <c:v>POLAND</c:v>
                  </c:pt>
                  <c:pt idx="8">
                    <c:v>SWEDEN</c:v>
                  </c:pt>
                  <c:pt idx="9">
                    <c:v>DENMARK</c:v>
                  </c:pt>
                  <c:pt idx="10">
                    <c:v>ESTONIA</c:v>
                  </c:pt>
                  <c:pt idx="11">
                    <c:v>FINLAND</c:v>
                  </c:pt>
                </c:lvl>
                <c:lvl>
                  <c:pt idx="0">
                    <c:v>Exogenous</c:v>
                  </c:pt>
                  <c:pt idx="9">
                    <c:v>Endogenous</c:v>
                  </c:pt>
                </c:lvl>
              </c:multiLvlStrCache>
            </c:multiLvlStrRef>
          </c:cat>
          <c:val>
            <c:numRef>
              <c:f>'HE GEN CAP'!$K$4:$K$16</c:f>
              <c:numCache>
                <c:formatCode>General</c:formatCode>
                <c:ptCount val="12"/>
                <c:pt idx="0">
                  <c:v>0.14593555555555576</c:v>
                </c:pt>
              </c:numCache>
            </c:numRef>
          </c:val>
          <c:extLst>
            <c:ext xmlns:c16="http://schemas.microsoft.com/office/drawing/2014/chart" uri="{C3380CC4-5D6E-409C-BE32-E72D297353CC}">
              <c16:uniqueId val="{00000007-1BFE-438E-B093-4691AD4E7729}"/>
            </c:ext>
          </c:extLst>
        </c:ser>
        <c:ser>
          <c:idx val="8"/>
          <c:order val="8"/>
          <c:tx>
            <c:strRef>
              <c:f>'HE GEN CAP'!$L$2:$L$3</c:f>
              <c:strCache>
                <c:ptCount val="1"/>
                <c:pt idx="0">
                  <c:v>LIGNITE</c:v>
                </c:pt>
              </c:strCache>
            </c:strRef>
          </c:tx>
          <c:spPr>
            <a:solidFill>
              <a:schemeClr val="accent3">
                <a:lumMod val="60000"/>
              </a:schemeClr>
            </a:solidFill>
            <a:ln>
              <a:noFill/>
            </a:ln>
            <a:effectLst/>
          </c:spPr>
          <c:invertIfNegative val="0"/>
          <c:cat>
            <c:multiLvlStrRef>
              <c:f>'HE GEN CAP'!$B$4:$C$16</c:f>
              <c:multiLvlStrCache>
                <c:ptCount val="12"/>
                <c:lvl>
                  <c:pt idx="0">
                    <c:v>DENMARK</c:v>
                  </c:pt>
                  <c:pt idx="1">
                    <c:v>ESTONIA</c:v>
                  </c:pt>
                  <c:pt idx="2">
                    <c:v>FINLAND</c:v>
                  </c:pt>
                  <c:pt idx="3">
                    <c:v>GERMANY</c:v>
                  </c:pt>
                  <c:pt idx="4">
                    <c:v>LATVIA</c:v>
                  </c:pt>
                  <c:pt idx="5">
                    <c:v>LITHUANIA</c:v>
                  </c:pt>
                  <c:pt idx="6">
                    <c:v>NORWAY</c:v>
                  </c:pt>
                  <c:pt idx="7">
                    <c:v>POLAND</c:v>
                  </c:pt>
                  <c:pt idx="8">
                    <c:v>SWEDEN</c:v>
                  </c:pt>
                  <c:pt idx="9">
                    <c:v>DENMARK</c:v>
                  </c:pt>
                  <c:pt idx="10">
                    <c:v>ESTONIA</c:v>
                  </c:pt>
                  <c:pt idx="11">
                    <c:v>FINLAND</c:v>
                  </c:pt>
                </c:lvl>
                <c:lvl>
                  <c:pt idx="0">
                    <c:v>Exogenous</c:v>
                  </c:pt>
                  <c:pt idx="9">
                    <c:v>Endogenous</c:v>
                  </c:pt>
                </c:lvl>
              </c:multiLvlStrCache>
            </c:multiLvlStrRef>
          </c:cat>
          <c:val>
            <c:numRef>
              <c:f>'HE GEN CAP'!$L$4:$L$16</c:f>
              <c:numCache>
                <c:formatCode>General</c:formatCode>
                <c:ptCount val="12"/>
                <c:pt idx="3">
                  <c:v>25.59679999999997</c:v>
                </c:pt>
                <c:pt idx="7">
                  <c:v>0.47491508491508511</c:v>
                </c:pt>
              </c:numCache>
            </c:numRef>
          </c:val>
          <c:extLst>
            <c:ext xmlns:c16="http://schemas.microsoft.com/office/drawing/2014/chart" uri="{C3380CC4-5D6E-409C-BE32-E72D297353CC}">
              <c16:uniqueId val="{00000008-1BFE-438E-B093-4691AD4E7729}"/>
            </c:ext>
          </c:extLst>
        </c:ser>
        <c:ser>
          <c:idx val="9"/>
          <c:order val="9"/>
          <c:tx>
            <c:strRef>
              <c:f>'HE GEN CAP'!$M$2:$M$3</c:f>
              <c:strCache>
                <c:ptCount val="1"/>
                <c:pt idx="0">
                  <c:v>MUNIWASTE</c:v>
                </c:pt>
              </c:strCache>
            </c:strRef>
          </c:tx>
          <c:spPr>
            <a:solidFill>
              <a:schemeClr val="accent4">
                <a:lumMod val="60000"/>
              </a:schemeClr>
            </a:solidFill>
            <a:ln>
              <a:noFill/>
            </a:ln>
            <a:effectLst/>
          </c:spPr>
          <c:invertIfNegative val="0"/>
          <c:cat>
            <c:multiLvlStrRef>
              <c:f>'HE GEN CAP'!$B$4:$C$16</c:f>
              <c:multiLvlStrCache>
                <c:ptCount val="12"/>
                <c:lvl>
                  <c:pt idx="0">
                    <c:v>DENMARK</c:v>
                  </c:pt>
                  <c:pt idx="1">
                    <c:v>ESTONIA</c:v>
                  </c:pt>
                  <c:pt idx="2">
                    <c:v>FINLAND</c:v>
                  </c:pt>
                  <c:pt idx="3">
                    <c:v>GERMANY</c:v>
                  </c:pt>
                  <c:pt idx="4">
                    <c:v>LATVIA</c:v>
                  </c:pt>
                  <c:pt idx="5">
                    <c:v>LITHUANIA</c:v>
                  </c:pt>
                  <c:pt idx="6">
                    <c:v>NORWAY</c:v>
                  </c:pt>
                  <c:pt idx="7">
                    <c:v>POLAND</c:v>
                  </c:pt>
                  <c:pt idx="8">
                    <c:v>SWEDEN</c:v>
                  </c:pt>
                  <c:pt idx="9">
                    <c:v>DENMARK</c:v>
                  </c:pt>
                  <c:pt idx="10">
                    <c:v>ESTONIA</c:v>
                  </c:pt>
                  <c:pt idx="11">
                    <c:v>FINLAND</c:v>
                  </c:pt>
                </c:lvl>
                <c:lvl>
                  <c:pt idx="0">
                    <c:v>Exogenous</c:v>
                  </c:pt>
                  <c:pt idx="9">
                    <c:v>Endogenous</c:v>
                  </c:pt>
                </c:lvl>
              </c:multiLvlStrCache>
            </c:multiLvlStrRef>
          </c:cat>
          <c:val>
            <c:numRef>
              <c:f>'HE GEN CAP'!$M$4:$M$16</c:f>
              <c:numCache>
                <c:formatCode>General</c:formatCode>
                <c:ptCount val="12"/>
                <c:pt idx="0">
                  <c:v>1.4041418892898219</c:v>
                </c:pt>
                <c:pt idx="1">
                  <c:v>6.8000000000000005E-2</c:v>
                </c:pt>
                <c:pt idx="3">
                  <c:v>6.3794816073395388</c:v>
                </c:pt>
                <c:pt idx="5">
                  <c:v>0.58999635750223045</c:v>
                </c:pt>
                <c:pt idx="6">
                  <c:v>0.27452473118279491</c:v>
                </c:pt>
                <c:pt idx="8">
                  <c:v>4.0858420481007913</c:v>
                </c:pt>
              </c:numCache>
            </c:numRef>
          </c:val>
          <c:extLst>
            <c:ext xmlns:c16="http://schemas.microsoft.com/office/drawing/2014/chart" uri="{C3380CC4-5D6E-409C-BE32-E72D297353CC}">
              <c16:uniqueId val="{00000009-1BFE-438E-B093-4691AD4E7729}"/>
            </c:ext>
          </c:extLst>
        </c:ser>
        <c:ser>
          <c:idx val="10"/>
          <c:order val="10"/>
          <c:tx>
            <c:strRef>
              <c:f>'HE GEN CAP'!$N$2:$N$3</c:f>
              <c:strCache>
                <c:ptCount val="1"/>
                <c:pt idx="0">
                  <c:v>NATGAS</c:v>
                </c:pt>
              </c:strCache>
            </c:strRef>
          </c:tx>
          <c:spPr>
            <a:solidFill>
              <a:schemeClr val="accent5">
                <a:lumMod val="60000"/>
              </a:schemeClr>
            </a:solidFill>
            <a:ln>
              <a:noFill/>
            </a:ln>
            <a:effectLst/>
          </c:spPr>
          <c:invertIfNegative val="0"/>
          <c:cat>
            <c:multiLvlStrRef>
              <c:f>'HE GEN CAP'!$B$4:$C$16</c:f>
              <c:multiLvlStrCache>
                <c:ptCount val="12"/>
                <c:lvl>
                  <c:pt idx="0">
                    <c:v>DENMARK</c:v>
                  </c:pt>
                  <c:pt idx="1">
                    <c:v>ESTONIA</c:v>
                  </c:pt>
                  <c:pt idx="2">
                    <c:v>FINLAND</c:v>
                  </c:pt>
                  <c:pt idx="3">
                    <c:v>GERMANY</c:v>
                  </c:pt>
                  <c:pt idx="4">
                    <c:v>LATVIA</c:v>
                  </c:pt>
                  <c:pt idx="5">
                    <c:v>LITHUANIA</c:v>
                  </c:pt>
                  <c:pt idx="6">
                    <c:v>NORWAY</c:v>
                  </c:pt>
                  <c:pt idx="7">
                    <c:v>POLAND</c:v>
                  </c:pt>
                  <c:pt idx="8">
                    <c:v>SWEDEN</c:v>
                  </c:pt>
                  <c:pt idx="9">
                    <c:v>DENMARK</c:v>
                  </c:pt>
                  <c:pt idx="10">
                    <c:v>ESTONIA</c:v>
                  </c:pt>
                  <c:pt idx="11">
                    <c:v>FINLAND</c:v>
                  </c:pt>
                </c:lvl>
                <c:lvl>
                  <c:pt idx="0">
                    <c:v>Exogenous</c:v>
                  </c:pt>
                  <c:pt idx="9">
                    <c:v>Endogenous</c:v>
                  </c:pt>
                </c:lvl>
              </c:multiLvlStrCache>
            </c:multiLvlStrRef>
          </c:cat>
          <c:val>
            <c:numRef>
              <c:f>'HE GEN CAP'!$N$4:$N$16</c:f>
              <c:numCache>
                <c:formatCode>General</c:formatCode>
                <c:ptCount val="12"/>
                <c:pt idx="0">
                  <c:v>2.4585072940973096</c:v>
                </c:pt>
                <c:pt idx="1">
                  <c:v>6.6516853932584233E-2</c:v>
                </c:pt>
                <c:pt idx="2">
                  <c:v>4.5388446692969122</c:v>
                </c:pt>
                <c:pt idx="3">
                  <c:v>23.078333751044283</c:v>
                </c:pt>
                <c:pt idx="4">
                  <c:v>1.9453045883673321</c:v>
                </c:pt>
                <c:pt idx="5">
                  <c:v>1.5294851875762134</c:v>
                </c:pt>
                <c:pt idx="7">
                  <c:v>0.77600000000000002</c:v>
                </c:pt>
                <c:pt idx="8">
                  <c:v>2.0262474067961276</c:v>
                </c:pt>
              </c:numCache>
            </c:numRef>
          </c:val>
          <c:extLst>
            <c:ext xmlns:c16="http://schemas.microsoft.com/office/drawing/2014/chart" uri="{C3380CC4-5D6E-409C-BE32-E72D297353CC}">
              <c16:uniqueId val="{0000000A-1BFE-438E-B093-4691AD4E7729}"/>
            </c:ext>
          </c:extLst>
        </c:ser>
        <c:ser>
          <c:idx val="11"/>
          <c:order val="11"/>
          <c:tx>
            <c:strRef>
              <c:f>'HE GEN CAP'!$O$2:$O$3</c:f>
              <c:strCache>
                <c:ptCount val="1"/>
                <c:pt idx="0">
                  <c:v>PEAT</c:v>
                </c:pt>
              </c:strCache>
            </c:strRef>
          </c:tx>
          <c:spPr>
            <a:solidFill>
              <a:schemeClr val="accent6">
                <a:lumMod val="60000"/>
              </a:schemeClr>
            </a:solidFill>
            <a:ln>
              <a:noFill/>
            </a:ln>
            <a:effectLst/>
          </c:spPr>
          <c:invertIfNegative val="0"/>
          <c:cat>
            <c:multiLvlStrRef>
              <c:f>'HE GEN CAP'!$B$4:$C$16</c:f>
              <c:multiLvlStrCache>
                <c:ptCount val="12"/>
                <c:lvl>
                  <c:pt idx="0">
                    <c:v>DENMARK</c:v>
                  </c:pt>
                  <c:pt idx="1">
                    <c:v>ESTONIA</c:v>
                  </c:pt>
                  <c:pt idx="2">
                    <c:v>FINLAND</c:v>
                  </c:pt>
                  <c:pt idx="3">
                    <c:v>GERMANY</c:v>
                  </c:pt>
                  <c:pt idx="4">
                    <c:v>LATVIA</c:v>
                  </c:pt>
                  <c:pt idx="5">
                    <c:v>LITHUANIA</c:v>
                  </c:pt>
                  <c:pt idx="6">
                    <c:v>NORWAY</c:v>
                  </c:pt>
                  <c:pt idx="7">
                    <c:v>POLAND</c:v>
                  </c:pt>
                  <c:pt idx="8">
                    <c:v>SWEDEN</c:v>
                  </c:pt>
                  <c:pt idx="9">
                    <c:v>DENMARK</c:v>
                  </c:pt>
                  <c:pt idx="10">
                    <c:v>ESTONIA</c:v>
                  </c:pt>
                  <c:pt idx="11">
                    <c:v>FINLAND</c:v>
                  </c:pt>
                </c:lvl>
                <c:lvl>
                  <c:pt idx="0">
                    <c:v>Exogenous</c:v>
                  </c:pt>
                  <c:pt idx="9">
                    <c:v>Endogenous</c:v>
                  </c:pt>
                </c:lvl>
              </c:multiLvlStrCache>
            </c:multiLvlStrRef>
          </c:cat>
          <c:val>
            <c:numRef>
              <c:f>'HE GEN CAP'!$O$4:$O$16</c:f>
              <c:numCache>
                <c:formatCode>General</c:formatCode>
                <c:ptCount val="12"/>
                <c:pt idx="2">
                  <c:v>4.7423294879579041</c:v>
                </c:pt>
                <c:pt idx="8">
                  <c:v>0.60797052631578952</c:v>
                </c:pt>
              </c:numCache>
            </c:numRef>
          </c:val>
          <c:extLst>
            <c:ext xmlns:c16="http://schemas.microsoft.com/office/drawing/2014/chart" uri="{C3380CC4-5D6E-409C-BE32-E72D297353CC}">
              <c16:uniqueId val="{0000000B-1BFE-438E-B093-4691AD4E7729}"/>
            </c:ext>
          </c:extLst>
        </c:ser>
        <c:ser>
          <c:idx val="12"/>
          <c:order val="12"/>
          <c:tx>
            <c:strRef>
              <c:f>'HE GEN CAP'!$P$2:$P$3</c:f>
              <c:strCache>
                <c:ptCount val="1"/>
                <c:pt idx="0">
                  <c:v>RECYCLEDWOOD</c:v>
                </c:pt>
              </c:strCache>
            </c:strRef>
          </c:tx>
          <c:spPr>
            <a:solidFill>
              <a:schemeClr val="accent1">
                <a:lumMod val="80000"/>
                <a:lumOff val="20000"/>
              </a:schemeClr>
            </a:solidFill>
            <a:ln>
              <a:noFill/>
            </a:ln>
            <a:effectLst/>
          </c:spPr>
          <c:invertIfNegative val="0"/>
          <c:cat>
            <c:multiLvlStrRef>
              <c:f>'HE GEN CAP'!$B$4:$C$16</c:f>
              <c:multiLvlStrCache>
                <c:ptCount val="12"/>
                <c:lvl>
                  <c:pt idx="0">
                    <c:v>DENMARK</c:v>
                  </c:pt>
                  <c:pt idx="1">
                    <c:v>ESTONIA</c:v>
                  </c:pt>
                  <c:pt idx="2">
                    <c:v>FINLAND</c:v>
                  </c:pt>
                  <c:pt idx="3">
                    <c:v>GERMANY</c:v>
                  </c:pt>
                  <c:pt idx="4">
                    <c:v>LATVIA</c:v>
                  </c:pt>
                  <c:pt idx="5">
                    <c:v>LITHUANIA</c:v>
                  </c:pt>
                  <c:pt idx="6">
                    <c:v>NORWAY</c:v>
                  </c:pt>
                  <c:pt idx="7">
                    <c:v>POLAND</c:v>
                  </c:pt>
                  <c:pt idx="8">
                    <c:v>SWEDEN</c:v>
                  </c:pt>
                  <c:pt idx="9">
                    <c:v>DENMARK</c:v>
                  </c:pt>
                  <c:pt idx="10">
                    <c:v>ESTONIA</c:v>
                  </c:pt>
                  <c:pt idx="11">
                    <c:v>FINLAND</c:v>
                  </c:pt>
                </c:lvl>
                <c:lvl>
                  <c:pt idx="0">
                    <c:v>Exogenous</c:v>
                  </c:pt>
                  <c:pt idx="9">
                    <c:v>Endogenous</c:v>
                  </c:pt>
                </c:lvl>
              </c:multiLvlStrCache>
            </c:multiLvlStrRef>
          </c:cat>
          <c:val>
            <c:numRef>
              <c:f>'HE GEN CAP'!$P$4:$P$16</c:f>
              <c:numCache>
                <c:formatCode>General</c:formatCode>
                <c:ptCount val="12"/>
                <c:pt idx="8">
                  <c:v>1.0191568324427756</c:v>
                </c:pt>
              </c:numCache>
            </c:numRef>
          </c:val>
          <c:extLst>
            <c:ext xmlns:c16="http://schemas.microsoft.com/office/drawing/2014/chart" uri="{C3380CC4-5D6E-409C-BE32-E72D297353CC}">
              <c16:uniqueId val="{0000000C-1BFE-438E-B093-4691AD4E7729}"/>
            </c:ext>
          </c:extLst>
        </c:ser>
        <c:ser>
          <c:idx val="13"/>
          <c:order val="13"/>
          <c:tx>
            <c:strRef>
              <c:f>'HE GEN CAP'!$Q$2:$Q$3</c:f>
              <c:strCache>
                <c:ptCount val="1"/>
                <c:pt idx="0">
                  <c:v>RETORTGAS</c:v>
                </c:pt>
              </c:strCache>
            </c:strRef>
          </c:tx>
          <c:spPr>
            <a:solidFill>
              <a:schemeClr val="accent2">
                <a:lumMod val="80000"/>
                <a:lumOff val="20000"/>
              </a:schemeClr>
            </a:solidFill>
            <a:ln>
              <a:noFill/>
            </a:ln>
            <a:effectLst/>
          </c:spPr>
          <c:invertIfNegative val="0"/>
          <c:cat>
            <c:multiLvlStrRef>
              <c:f>'HE GEN CAP'!$B$4:$C$16</c:f>
              <c:multiLvlStrCache>
                <c:ptCount val="12"/>
                <c:lvl>
                  <c:pt idx="0">
                    <c:v>DENMARK</c:v>
                  </c:pt>
                  <c:pt idx="1">
                    <c:v>ESTONIA</c:v>
                  </c:pt>
                  <c:pt idx="2">
                    <c:v>FINLAND</c:v>
                  </c:pt>
                  <c:pt idx="3">
                    <c:v>GERMANY</c:v>
                  </c:pt>
                  <c:pt idx="4">
                    <c:v>LATVIA</c:v>
                  </c:pt>
                  <c:pt idx="5">
                    <c:v>LITHUANIA</c:v>
                  </c:pt>
                  <c:pt idx="6">
                    <c:v>NORWAY</c:v>
                  </c:pt>
                  <c:pt idx="7">
                    <c:v>POLAND</c:v>
                  </c:pt>
                  <c:pt idx="8">
                    <c:v>SWEDEN</c:v>
                  </c:pt>
                  <c:pt idx="9">
                    <c:v>DENMARK</c:v>
                  </c:pt>
                  <c:pt idx="10">
                    <c:v>ESTONIA</c:v>
                  </c:pt>
                  <c:pt idx="11">
                    <c:v>FINLAND</c:v>
                  </c:pt>
                </c:lvl>
                <c:lvl>
                  <c:pt idx="0">
                    <c:v>Exogenous</c:v>
                  </c:pt>
                  <c:pt idx="9">
                    <c:v>Endogenous</c:v>
                  </c:pt>
                </c:lvl>
              </c:multiLvlStrCache>
            </c:multiLvlStrRef>
          </c:cat>
          <c:val>
            <c:numRef>
              <c:f>'HE GEN CAP'!$Q$4:$Q$16</c:f>
              <c:numCache>
                <c:formatCode>General</c:formatCode>
                <c:ptCount val="12"/>
                <c:pt idx="1">
                  <c:v>0.15322580645161299</c:v>
                </c:pt>
              </c:numCache>
            </c:numRef>
          </c:val>
          <c:extLst>
            <c:ext xmlns:c16="http://schemas.microsoft.com/office/drawing/2014/chart" uri="{C3380CC4-5D6E-409C-BE32-E72D297353CC}">
              <c16:uniqueId val="{0000000D-1BFE-438E-B093-4691AD4E7729}"/>
            </c:ext>
          </c:extLst>
        </c:ser>
        <c:ser>
          <c:idx val="14"/>
          <c:order val="14"/>
          <c:tx>
            <c:strRef>
              <c:f>'HE GEN CAP'!$R$2:$R$3</c:f>
              <c:strCache>
                <c:ptCount val="1"/>
                <c:pt idx="0">
                  <c:v>SHALE</c:v>
                </c:pt>
              </c:strCache>
            </c:strRef>
          </c:tx>
          <c:spPr>
            <a:solidFill>
              <a:schemeClr val="accent3">
                <a:lumMod val="80000"/>
                <a:lumOff val="20000"/>
              </a:schemeClr>
            </a:solidFill>
            <a:ln>
              <a:noFill/>
            </a:ln>
            <a:effectLst/>
          </c:spPr>
          <c:invertIfNegative val="0"/>
          <c:cat>
            <c:multiLvlStrRef>
              <c:f>'HE GEN CAP'!$B$4:$C$16</c:f>
              <c:multiLvlStrCache>
                <c:ptCount val="12"/>
                <c:lvl>
                  <c:pt idx="0">
                    <c:v>DENMARK</c:v>
                  </c:pt>
                  <c:pt idx="1">
                    <c:v>ESTONIA</c:v>
                  </c:pt>
                  <c:pt idx="2">
                    <c:v>FINLAND</c:v>
                  </c:pt>
                  <c:pt idx="3">
                    <c:v>GERMANY</c:v>
                  </c:pt>
                  <c:pt idx="4">
                    <c:v>LATVIA</c:v>
                  </c:pt>
                  <c:pt idx="5">
                    <c:v>LITHUANIA</c:v>
                  </c:pt>
                  <c:pt idx="6">
                    <c:v>NORWAY</c:v>
                  </c:pt>
                  <c:pt idx="7">
                    <c:v>POLAND</c:v>
                  </c:pt>
                  <c:pt idx="8">
                    <c:v>SWEDEN</c:v>
                  </c:pt>
                  <c:pt idx="9">
                    <c:v>DENMARK</c:v>
                  </c:pt>
                  <c:pt idx="10">
                    <c:v>ESTONIA</c:v>
                  </c:pt>
                  <c:pt idx="11">
                    <c:v>FINLAND</c:v>
                  </c:pt>
                </c:lvl>
                <c:lvl>
                  <c:pt idx="0">
                    <c:v>Exogenous</c:v>
                  </c:pt>
                  <c:pt idx="9">
                    <c:v>Endogenous</c:v>
                  </c:pt>
                </c:lvl>
              </c:multiLvlStrCache>
            </c:multiLvlStrRef>
          </c:cat>
          <c:val>
            <c:numRef>
              <c:f>'HE GEN CAP'!$R$4:$R$16</c:f>
              <c:numCache>
                <c:formatCode>General</c:formatCode>
                <c:ptCount val="12"/>
                <c:pt idx="1">
                  <c:v>0.36571428571428599</c:v>
                </c:pt>
              </c:numCache>
            </c:numRef>
          </c:val>
          <c:extLst>
            <c:ext xmlns:c16="http://schemas.microsoft.com/office/drawing/2014/chart" uri="{C3380CC4-5D6E-409C-BE32-E72D297353CC}">
              <c16:uniqueId val="{0000000E-1BFE-438E-B093-4691AD4E7729}"/>
            </c:ext>
          </c:extLst>
        </c:ser>
        <c:ser>
          <c:idx val="15"/>
          <c:order val="15"/>
          <c:tx>
            <c:strRef>
              <c:f>'HE GEN CAP'!$S$2:$S$3</c:f>
              <c:strCache>
                <c:ptCount val="1"/>
                <c:pt idx="0">
                  <c:v>STRAW</c:v>
                </c:pt>
              </c:strCache>
            </c:strRef>
          </c:tx>
          <c:spPr>
            <a:solidFill>
              <a:schemeClr val="accent4">
                <a:lumMod val="80000"/>
                <a:lumOff val="20000"/>
              </a:schemeClr>
            </a:solidFill>
            <a:ln>
              <a:noFill/>
            </a:ln>
            <a:effectLst/>
          </c:spPr>
          <c:invertIfNegative val="0"/>
          <c:cat>
            <c:multiLvlStrRef>
              <c:f>'HE GEN CAP'!$B$4:$C$16</c:f>
              <c:multiLvlStrCache>
                <c:ptCount val="12"/>
                <c:lvl>
                  <c:pt idx="0">
                    <c:v>DENMARK</c:v>
                  </c:pt>
                  <c:pt idx="1">
                    <c:v>ESTONIA</c:v>
                  </c:pt>
                  <c:pt idx="2">
                    <c:v>FINLAND</c:v>
                  </c:pt>
                  <c:pt idx="3">
                    <c:v>GERMANY</c:v>
                  </c:pt>
                  <c:pt idx="4">
                    <c:v>LATVIA</c:v>
                  </c:pt>
                  <c:pt idx="5">
                    <c:v>LITHUANIA</c:v>
                  </c:pt>
                  <c:pt idx="6">
                    <c:v>NORWAY</c:v>
                  </c:pt>
                  <c:pt idx="7">
                    <c:v>POLAND</c:v>
                  </c:pt>
                  <c:pt idx="8">
                    <c:v>SWEDEN</c:v>
                  </c:pt>
                  <c:pt idx="9">
                    <c:v>DENMARK</c:v>
                  </c:pt>
                  <c:pt idx="10">
                    <c:v>ESTONIA</c:v>
                  </c:pt>
                  <c:pt idx="11">
                    <c:v>FINLAND</c:v>
                  </c:pt>
                </c:lvl>
                <c:lvl>
                  <c:pt idx="0">
                    <c:v>Exogenous</c:v>
                  </c:pt>
                  <c:pt idx="9">
                    <c:v>Endogenous</c:v>
                  </c:pt>
                </c:lvl>
              </c:multiLvlStrCache>
            </c:multiLvlStrRef>
          </c:cat>
          <c:val>
            <c:numRef>
              <c:f>'HE GEN CAP'!$S$4:$S$16</c:f>
              <c:numCache>
                <c:formatCode>General</c:formatCode>
                <c:ptCount val="12"/>
                <c:pt idx="0">
                  <c:v>0.24351382749060618</c:v>
                </c:pt>
                <c:pt idx="7">
                  <c:v>1.5399999999999998</c:v>
                </c:pt>
              </c:numCache>
            </c:numRef>
          </c:val>
          <c:extLst>
            <c:ext xmlns:c16="http://schemas.microsoft.com/office/drawing/2014/chart" uri="{C3380CC4-5D6E-409C-BE32-E72D297353CC}">
              <c16:uniqueId val="{0000000F-1BFE-438E-B093-4691AD4E7729}"/>
            </c:ext>
          </c:extLst>
        </c:ser>
        <c:ser>
          <c:idx val="16"/>
          <c:order val="16"/>
          <c:tx>
            <c:strRef>
              <c:f>'HE GEN CAP'!$T$2:$T$3</c:f>
              <c:strCache>
                <c:ptCount val="1"/>
                <c:pt idx="0">
                  <c:v>WOOD</c:v>
                </c:pt>
              </c:strCache>
            </c:strRef>
          </c:tx>
          <c:spPr>
            <a:solidFill>
              <a:schemeClr val="accent5">
                <a:lumMod val="80000"/>
                <a:lumOff val="20000"/>
              </a:schemeClr>
            </a:solidFill>
            <a:ln>
              <a:noFill/>
            </a:ln>
            <a:effectLst/>
          </c:spPr>
          <c:invertIfNegative val="0"/>
          <c:cat>
            <c:multiLvlStrRef>
              <c:f>'HE GEN CAP'!$B$4:$C$16</c:f>
              <c:multiLvlStrCache>
                <c:ptCount val="12"/>
                <c:lvl>
                  <c:pt idx="0">
                    <c:v>DENMARK</c:v>
                  </c:pt>
                  <c:pt idx="1">
                    <c:v>ESTONIA</c:v>
                  </c:pt>
                  <c:pt idx="2">
                    <c:v>FINLAND</c:v>
                  </c:pt>
                  <c:pt idx="3">
                    <c:v>GERMANY</c:v>
                  </c:pt>
                  <c:pt idx="4">
                    <c:v>LATVIA</c:v>
                  </c:pt>
                  <c:pt idx="5">
                    <c:v>LITHUANIA</c:v>
                  </c:pt>
                  <c:pt idx="6">
                    <c:v>NORWAY</c:v>
                  </c:pt>
                  <c:pt idx="7">
                    <c:v>POLAND</c:v>
                  </c:pt>
                  <c:pt idx="8">
                    <c:v>SWEDEN</c:v>
                  </c:pt>
                  <c:pt idx="9">
                    <c:v>DENMARK</c:v>
                  </c:pt>
                  <c:pt idx="10">
                    <c:v>ESTONIA</c:v>
                  </c:pt>
                  <c:pt idx="11">
                    <c:v>FINLAND</c:v>
                  </c:pt>
                </c:lvl>
                <c:lvl>
                  <c:pt idx="0">
                    <c:v>Exogenous</c:v>
                  </c:pt>
                  <c:pt idx="9">
                    <c:v>Endogenous</c:v>
                  </c:pt>
                </c:lvl>
              </c:multiLvlStrCache>
            </c:multiLvlStrRef>
          </c:cat>
          <c:val>
            <c:numRef>
              <c:f>'HE GEN CAP'!$T$4:$T$16</c:f>
              <c:numCache>
                <c:formatCode>General</c:formatCode>
                <c:ptCount val="12"/>
                <c:pt idx="1">
                  <c:v>0.69600039145763093</c:v>
                </c:pt>
                <c:pt idx="2">
                  <c:v>6.3555282555282639</c:v>
                </c:pt>
                <c:pt idx="4">
                  <c:v>0.21176470588235199</c:v>
                </c:pt>
                <c:pt idx="5">
                  <c:v>0.49186601240750549</c:v>
                </c:pt>
                <c:pt idx="7">
                  <c:v>1.81538461538462</c:v>
                </c:pt>
                <c:pt idx="8">
                  <c:v>6.0018181818181899</c:v>
                </c:pt>
              </c:numCache>
            </c:numRef>
          </c:val>
          <c:extLst>
            <c:ext xmlns:c16="http://schemas.microsoft.com/office/drawing/2014/chart" uri="{C3380CC4-5D6E-409C-BE32-E72D297353CC}">
              <c16:uniqueId val="{00000010-1BFE-438E-B093-4691AD4E7729}"/>
            </c:ext>
          </c:extLst>
        </c:ser>
        <c:ser>
          <c:idx val="17"/>
          <c:order val="17"/>
          <c:tx>
            <c:strRef>
              <c:f>'HE GEN CAP'!$U$2:$U$3</c:f>
              <c:strCache>
                <c:ptCount val="1"/>
                <c:pt idx="0">
                  <c:v>WOODCHIPS</c:v>
                </c:pt>
              </c:strCache>
            </c:strRef>
          </c:tx>
          <c:spPr>
            <a:solidFill>
              <a:schemeClr val="accent6">
                <a:lumMod val="80000"/>
                <a:lumOff val="20000"/>
              </a:schemeClr>
            </a:solidFill>
            <a:ln>
              <a:noFill/>
            </a:ln>
            <a:effectLst/>
          </c:spPr>
          <c:invertIfNegative val="0"/>
          <c:cat>
            <c:multiLvlStrRef>
              <c:f>'HE GEN CAP'!$B$4:$C$16</c:f>
              <c:multiLvlStrCache>
                <c:ptCount val="12"/>
                <c:lvl>
                  <c:pt idx="0">
                    <c:v>DENMARK</c:v>
                  </c:pt>
                  <c:pt idx="1">
                    <c:v>ESTONIA</c:v>
                  </c:pt>
                  <c:pt idx="2">
                    <c:v>FINLAND</c:v>
                  </c:pt>
                  <c:pt idx="3">
                    <c:v>GERMANY</c:v>
                  </c:pt>
                  <c:pt idx="4">
                    <c:v>LATVIA</c:v>
                  </c:pt>
                  <c:pt idx="5">
                    <c:v>LITHUANIA</c:v>
                  </c:pt>
                  <c:pt idx="6">
                    <c:v>NORWAY</c:v>
                  </c:pt>
                  <c:pt idx="7">
                    <c:v>POLAND</c:v>
                  </c:pt>
                  <c:pt idx="8">
                    <c:v>SWEDEN</c:v>
                  </c:pt>
                  <c:pt idx="9">
                    <c:v>DENMARK</c:v>
                  </c:pt>
                  <c:pt idx="10">
                    <c:v>ESTONIA</c:v>
                  </c:pt>
                  <c:pt idx="11">
                    <c:v>FINLAND</c:v>
                  </c:pt>
                </c:lvl>
                <c:lvl>
                  <c:pt idx="0">
                    <c:v>Exogenous</c:v>
                  </c:pt>
                  <c:pt idx="9">
                    <c:v>Endogenous</c:v>
                  </c:pt>
                </c:lvl>
              </c:multiLvlStrCache>
            </c:multiLvlStrRef>
          </c:cat>
          <c:val>
            <c:numRef>
              <c:f>'HE GEN CAP'!$U$4:$U$16</c:f>
              <c:numCache>
                <c:formatCode>General</c:formatCode>
                <c:ptCount val="12"/>
                <c:pt idx="0">
                  <c:v>0.76235298072365709</c:v>
                </c:pt>
                <c:pt idx="2">
                  <c:v>1.2647041690937841</c:v>
                </c:pt>
                <c:pt idx="8">
                  <c:v>0.9120881006711159</c:v>
                </c:pt>
                <c:pt idx="9">
                  <c:v>0.69740544135443705</c:v>
                </c:pt>
              </c:numCache>
            </c:numRef>
          </c:val>
          <c:extLst>
            <c:ext xmlns:c16="http://schemas.microsoft.com/office/drawing/2014/chart" uri="{C3380CC4-5D6E-409C-BE32-E72D297353CC}">
              <c16:uniqueId val="{00000011-1BFE-438E-B093-4691AD4E7729}"/>
            </c:ext>
          </c:extLst>
        </c:ser>
        <c:ser>
          <c:idx val="18"/>
          <c:order val="18"/>
          <c:tx>
            <c:strRef>
              <c:f>'HE GEN CAP'!$V$2:$V$3</c:f>
              <c:strCache>
                <c:ptCount val="1"/>
                <c:pt idx="0">
                  <c:v>WOODPELLETS</c:v>
                </c:pt>
              </c:strCache>
            </c:strRef>
          </c:tx>
          <c:spPr>
            <a:solidFill>
              <a:schemeClr val="accent1">
                <a:lumMod val="80000"/>
              </a:schemeClr>
            </a:solidFill>
            <a:ln>
              <a:noFill/>
            </a:ln>
            <a:effectLst/>
          </c:spPr>
          <c:invertIfNegative val="0"/>
          <c:cat>
            <c:multiLvlStrRef>
              <c:f>'HE GEN CAP'!$B$4:$C$16</c:f>
              <c:multiLvlStrCache>
                <c:ptCount val="12"/>
                <c:lvl>
                  <c:pt idx="0">
                    <c:v>DENMARK</c:v>
                  </c:pt>
                  <c:pt idx="1">
                    <c:v>ESTONIA</c:v>
                  </c:pt>
                  <c:pt idx="2">
                    <c:v>FINLAND</c:v>
                  </c:pt>
                  <c:pt idx="3">
                    <c:v>GERMANY</c:v>
                  </c:pt>
                  <c:pt idx="4">
                    <c:v>LATVIA</c:v>
                  </c:pt>
                  <c:pt idx="5">
                    <c:v>LITHUANIA</c:v>
                  </c:pt>
                  <c:pt idx="6">
                    <c:v>NORWAY</c:v>
                  </c:pt>
                  <c:pt idx="7">
                    <c:v>POLAND</c:v>
                  </c:pt>
                  <c:pt idx="8">
                    <c:v>SWEDEN</c:v>
                  </c:pt>
                  <c:pt idx="9">
                    <c:v>DENMARK</c:v>
                  </c:pt>
                  <c:pt idx="10">
                    <c:v>ESTONIA</c:v>
                  </c:pt>
                  <c:pt idx="11">
                    <c:v>FINLAND</c:v>
                  </c:pt>
                </c:lvl>
                <c:lvl>
                  <c:pt idx="0">
                    <c:v>Exogenous</c:v>
                  </c:pt>
                  <c:pt idx="9">
                    <c:v>Endogenous</c:v>
                  </c:pt>
                </c:lvl>
              </c:multiLvlStrCache>
            </c:multiLvlStrRef>
          </c:cat>
          <c:val>
            <c:numRef>
              <c:f>'HE GEN CAP'!$V$4:$V$16</c:f>
              <c:numCache>
                <c:formatCode>General</c:formatCode>
                <c:ptCount val="12"/>
                <c:pt idx="0">
                  <c:v>0.762931111111111</c:v>
                </c:pt>
                <c:pt idx="2">
                  <c:v>4.5081967213114801E-3</c:v>
                </c:pt>
                <c:pt idx="8">
                  <c:v>0.67752372735116606</c:v>
                </c:pt>
              </c:numCache>
            </c:numRef>
          </c:val>
          <c:extLst>
            <c:ext xmlns:c16="http://schemas.microsoft.com/office/drawing/2014/chart" uri="{C3380CC4-5D6E-409C-BE32-E72D297353CC}">
              <c16:uniqueId val="{00000012-1BFE-438E-B093-4691AD4E7729}"/>
            </c:ext>
          </c:extLst>
        </c:ser>
        <c:ser>
          <c:idx val="19"/>
          <c:order val="19"/>
          <c:tx>
            <c:strRef>
              <c:f>'HE GEN CAP'!$W$2:$W$3</c:f>
              <c:strCache>
                <c:ptCount val="1"/>
                <c:pt idx="0">
                  <c:v>WOODWASTE</c:v>
                </c:pt>
              </c:strCache>
            </c:strRef>
          </c:tx>
          <c:spPr>
            <a:solidFill>
              <a:schemeClr val="accent2">
                <a:lumMod val="80000"/>
              </a:schemeClr>
            </a:solidFill>
            <a:ln>
              <a:noFill/>
            </a:ln>
            <a:effectLst/>
          </c:spPr>
          <c:invertIfNegative val="0"/>
          <c:cat>
            <c:multiLvlStrRef>
              <c:f>'HE GEN CAP'!$B$4:$C$16</c:f>
              <c:multiLvlStrCache>
                <c:ptCount val="12"/>
                <c:lvl>
                  <c:pt idx="0">
                    <c:v>DENMARK</c:v>
                  </c:pt>
                  <c:pt idx="1">
                    <c:v>ESTONIA</c:v>
                  </c:pt>
                  <c:pt idx="2">
                    <c:v>FINLAND</c:v>
                  </c:pt>
                  <c:pt idx="3">
                    <c:v>GERMANY</c:v>
                  </c:pt>
                  <c:pt idx="4">
                    <c:v>LATVIA</c:v>
                  </c:pt>
                  <c:pt idx="5">
                    <c:v>LITHUANIA</c:v>
                  </c:pt>
                  <c:pt idx="6">
                    <c:v>NORWAY</c:v>
                  </c:pt>
                  <c:pt idx="7">
                    <c:v>POLAND</c:v>
                  </c:pt>
                  <c:pt idx="8">
                    <c:v>SWEDEN</c:v>
                  </c:pt>
                  <c:pt idx="9">
                    <c:v>DENMARK</c:v>
                  </c:pt>
                  <c:pt idx="10">
                    <c:v>ESTONIA</c:v>
                  </c:pt>
                  <c:pt idx="11">
                    <c:v>FINLAND</c:v>
                  </c:pt>
                </c:lvl>
                <c:lvl>
                  <c:pt idx="0">
                    <c:v>Exogenous</c:v>
                  </c:pt>
                  <c:pt idx="9">
                    <c:v>Endogenous</c:v>
                  </c:pt>
                </c:lvl>
              </c:multiLvlStrCache>
            </c:multiLvlStrRef>
          </c:cat>
          <c:val>
            <c:numRef>
              <c:f>'HE GEN CAP'!$W$4:$W$16</c:f>
              <c:numCache>
                <c:formatCode>General</c:formatCode>
                <c:ptCount val="12"/>
                <c:pt idx="1">
                  <c:v>0.25263157894736843</c:v>
                </c:pt>
                <c:pt idx="2">
                  <c:v>1.009876543209876</c:v>
                </c:pt>
                <c:pt idx="5">
                  <c:v>4.1578947368421104E-2</c:v>
                </c:pt>
                <c:pt idx="8">
                  <c:v>5.6474385294770961</c:v>
                </c:pt>
              </c:numCache>
            </c:numRef>
          </c:val>
          <c:extLst>
            <c:ext xmlns:c16="http://schemas.microsoft.com/office/drawing/2014/chart" uri="{C3380CC4-5D6E-409C-BE32-E72D297353CC}">
              <c16:uniqueId val="{00000013-1BFE-438E-B093-4691AD4E7729}"/>
            </c:ext>
          </c:extLst>
        </c:ser>
        <c:dLbls>
          <c:showLegendKey val="0"/>
          <c:showVal val="0"/>
          <c:showCatName val="0"/>
          <c:showSerName val="0"/>
          <c:showPercent val="0"/>
          <c:showBubbleSize val="0"/>
        </c:dLbls>
        <c:gapWidth val="219"/>
        <c:overlap val="100"/>
        <c:axId val="1770374464"/>
        <c:axId val="1770372800"/>
      </c:barChart>
      <c:catAx>
        <c:axId val="1770374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770372800"/>
        <c:crosses val="autoZero"/>
        <c:auto val="1"/>
        <c:lblAlgn val="ctr"/>
        <c:lblOffset val="100"/>
        <c:noMultiLvlLbl val="0"/>
      </c:catAx>
      <c:valAx>
        <c:axId val="1770372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770374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B17" lockText="1" noThreeD="1"/>
</file>

<file path=xl/ctrlProps/ctrlProp3.xml><?xml version="1.0" encoding="utf-8"?>
<formControlPr xmlns="http://schemas.microsoft.com/office/spreadsheetml/2009/9/main" objectType="CheckBox" checked="Checked" fmlaLink="B18" lockText="1" noThreeD="1"/>
</file>

<file path=xl/ctrlProps/ctrlProp4.xml><?xml version="1.0" encoding="utf-8"?>
<formControlPr xmlns="http://schemas.microsoft.com/office/spreadsheetml/2009/9/main" objectType="CheckBox" checked="Checked" fmlaLink="B19" lockText="1" noThreeD="1"/>
</file>

<file path=xl/ctrlProps/ctrlProp5.xml><?xml version="1.0" encoding="utf-8"?>
<formControlPr xmlns="http://schemas.microsoft.com/office/spreadsheetml/2009/9/main" objectType="CheckBox" checked="Checked" fmlaLink="B20" lockText="1" noThreeD="1"/>
</file>

<file path=xl/ctrlProps/ctrlProp6.xml><?xml version="1.0" encoding="utf-8"?>
<formControlPr xmlns="http://schemas.microsoft.com/office/spreadsheetml/2009/9/main" objectType="CheckBox" checked="Checked" fmlaLink="B21" lockText="1" noThreeD="1"/>
</file>

<file path=xl/ctrlProps/ctrlProp7.xml><?xml version="1.0" encoding="utf-8"?>
<formControlPr xmlns="http://schemas.microsoft.com/office/spreadsheetml/2009/9/main" objectType="CheckBox" checked="Checked" fmlaLink="B22" lockText="1" noThreeD="1"/>
</file>

<file path=xl/ctrlProps/ctrlProp8.xml><?xml version="1.0" encoding="utf-8"?>
<formControlPr xmlns="http://schemas.microsoft.com/office/spreadsheetml/2009/9/main" objectType="CheckBox" checked="Checked" fmlaLink="B23" lockText="1" noThreeD="1"/>
</file>

<file path=xl/ctrlProps/ctrlProp9.xml><?xml version="1.0" encoding="utf-8"?>
<formControlPr xmlns="http://schemas.microsoft.com/office/spreadsheetml/2009/9/main" objectType="CheckBox" checked="Checked" fmlaLink="B24" lockText="1" noThreeD="1"/>
</file>

<file path=xl/ctrlProps/ctrlProp10.xml><?xml version="1.0" encoding="utf-8"?>
<formControlPr xmlns="http://schemas.microsoft.com/office/spreadsheetml/2009/9/main" objectType="CheckBox" checked="Checked" fmlaLink="B2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firstButton="1" fmlaLink="B1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fmlaLink="B31" lockText="1" noThreeD="1"/>
</file>

<file path=xl/ctrlProps/ctrlProp16.xml><?xml version="1.0" encoding="utf-8"?>
<formControlPr xmlns="http://schemas.microsoft.com/office/spreadsheetml/2009/9/main" objectType="CheckBox" checked="Checked" fmlaLink="B26"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1</xdr:row>
          <xdr:rowOff>180975</xdr:rowOff>
        </xdr:from>
        <xdr:to>
          <xdr:col>3</xdr:col>
          <xdr:colOff>0</xdr:colOff>
          <xdr:row>4</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 + 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171450</xdr:rowOff>
        </xdr:from>
        <xdr:to>
          <xdr:col>2</xdr:col>
          <xdr:colOff>123825</xdr:colOff>
          <xdr:row>17</xdr:row>
          <xdr:rowOff>28575</xdr:rowOff>
        </xdr:to>
        <xdr:sp macro="" textlink="">
          <xdr:nvSpPr>
            <xdr:cNvPr id="2067" name="Check Box 19" hidden="1">
              <a:extLst>
                <a:ext uri="{63B3BB69-23CF-44E3-9099-C40C66FF867C}">
                  <a14:compatExt spid="_x0000_s2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171450</xdr:rowOff>
        </xdr:from>
        <xdr:to>
          <xdr:col>2</xdr:col>
          <xdr:colOff>123825</xdr:colOff>
          <xdr:row>18</xdr:row>
          <xdr:rowOff>28575</xdr:rowOff>
        </xdr:to>
        <xdr:sp macro="" textlink="">
          <xdr:nvSpPr>
            <xdr:cNvPr id="2068" name="Check Box 20" hidden="1">
              <a:extLst>
                <a:ext uri="{63B3BB69-23CF-44E3-9099-C40C66FF867C}">
                  <a14:compatExt spid="_x0000_s2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171450</xdr:rowOff>
        </xdr:from>
        <xdr:to>
          <xdr:col>2</xdr:col>
          <xdr:colOff>123825</xdr:colOff>
          <xdr:row>19</xdr:row>
          <xdr:rowOff>28575</xdr:rowOff>
        </xdr:to>
        <xdr:sp macro="" textlink="">
          <xdr:nvSpPr>
            <xdr:cNvPr id="2069" name="Check Box 21" hidden="1">
              <a:extLst>
                <a:ext uri="{63B3BB69-23CF-44E3-9099-C40C66FF867C}">
                  <a14:compatExt spid="_x0000_s2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171450</xdr:rowOff>
        </xdr:from>
        <xdr:to>
          <xdr:col>2</xdr:col>
          <xdr:colOff>123825</xdr:colOff>
          <xdr:row>20</xdr:row>
          <xdr:rowOff>28575</xdr:rowOff>
        </xdr:to>
        <xdr:sp macro="" textlink="">
          <xdr:nvSpPr>
            <xdr:cNvPr id="2070" name="Check Box 22" hidden="1">
              <a:extLst>
                <a:ext uri="{63B3BB69-23CF-44E3-9099-C40C66FF867C}">
                  <a14:compatExt spid="_x0000_s2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171450</xdr:rowOff>
        </xdr:from>
        <xdr:to>
          <xdr:col>2</xdr:col>
          <xdr:colOff>123825</xdr:colOff>
          <xdr:row>21</xdr:row>
          <xdr:rowOff>28575</xdr:rowOff>
        </xdr:to>
        <xdr:sp macro="" textlink="">
          <xdr:nvSpPr>
            <xdr:cNvPr id="2071" name="Check Box 23" hidden="1">
              <a:extLst>
                <a:ext uri="{63B3BB69-23CF-44E3-9099-C40C66FF867C}">
                  <a14:compatExt spid="_x0000_s2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171450</xdr:rowOff>
        </xdr:from>
        <xdr:to>
          <xdr:col>2</xdr:col>
          <xdr:colOff>123825</xdr:colOff>
          <xdr:row>22</xdr:row>
          <xdr:rowOff>28575</xdr:rowOff>
        </xdr:to>
        <xdr:sp macro="" textlink="">
          <xdr:nvSpPr>
            <xdr:cNvPr id="2072" name="Check Box 24"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171450</xdr:rowOff>
        </xdr:from>
        <xdr:to>
          <xdr:col>2</xdr:col>
          <xdr:colOff>123825</xdr:colOff>
          <xdr:row>23</xdr:row>
          <xdr:rowOff>28575</xdr:rowOff>
        </xdr:to>
        <xdr:sp macro="" textlink="">
          <xdr:nvSpPr>
            <xdr:cNvPr id="2073" name="Check Box 25"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171450</xdr:rowOff>
        </xdr:from>
        <xdr:to>
          <xdr:col>2</xdr:col>
          <xdr:colOff>123825</xdr:colOff>
          <xdr:row>24</xdr:row>
          <xdr:rowOff>28575</xdr:rowOff>
        </xdr:to>
        <xdr:sp macro="" textlink="">
          <xdr:nvSpPr>
            <xdr:cNvPr id="2074" name="Check Box 26" hidden="1">
              <a:extLst>
                <a:ext uri="{63B3BB69-23CF-44E3-9099-C40C66FF867C}">
                  <a14:compatExt spid="_x0000_s2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171450</xdr:rowOff>
        </xdr:from>
        <xdr:to>
          <xdr:col>2</xdr:col>
          <xdr:colOff>123825</xdr:colOff>
          <xdr:row>25</xdr:row>
          <xdr:rowOff>28575</xdr:rowOff>
        </xdr:to>
        <xdr:sp macro="" textlink="">
          <xdr:nvSpPr>
            <xdr:cNvPr id="2075" name="Check Box 27" hidden="1">
              <a:extLst>
                <a:ext uri="{63B3BB69-23CF-44E3-9099-C40C66FF867C}">
                  <a14:compatExt spid="_x0000_s2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0</xdr:rowOff>
        </xdr:from>
        <xdr:to>
          <xdr:col>2</xdr:col>
          <xdr:colOff>504825</xdr:colOff>
          <xdr:row>8</xdr:row>
          <xdr:rowOff>190500</xdr:rowOff>
        </xdr:to>
        <xdr:sp macro="" textlink="">
          <xdr:nvSpPr>
            <xdr:cNvPr id="2082" name="Button 34" hidden="1">
              <a:extLst>
                <a:ext uri="{63B3BB69-23CF-44E3-9099-C40C66FF867C}">
                  <a14:compatExt spid="_x0000_s2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0</xdr:rowOff>
        </xdr:from>
        <xdr:to>
          <xdr:col>3</xdr:col>
          <xdr:colOff>0</xdr:colOff>
          <xdr:row>8</xdr:row>
          <xdr:rowOff>180975</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086" name="Option Button 38" hidden="1">
              <a:extLst>
                <a:ext uri="{63B3BB69-23CF-44E3-9099-C40C66FF867C}">
                  <a14:compatExt spid="_x0000_s2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2</xdr:col>
          <xdr:colOff>0</xdr:colOff>
          <xdr:row>14</xdr:row>
          <xdr:rowOff>190500</xdr:rowOff>
        </xdr:to>
        <xdr:sp macro="" textlink="">
          <xdr:nvSpPr>
            <xdr:cNvPr id="2087" name="Option Button 39" hidden="1">
              <a:extLst>
                <a:ext uri="{63B3BB69-23CF-44E3-9099-C40C66FF867C}">
                  <a14:compatExt spid="_x0000_s2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171450</xdr:rowOff>
        </xdr:from>
        <xdr:to>
          <xdr:col>2</xdr:col>
          <xdr:colOff>123825</xdr:colOff>
          <xdr:row>31</xdr:row>
          <xdr:rowOff>19050</xdr:rowOff>
        </xdr:to>
        <xdr:sp macro="" textlink="">
          <xdr:nvSpPr>
            <xdr:cNvPr id="2088" name="Check Box 40" hidden="1">
              <a:extLst>
                <a:ext uri="{63B3BB69-23CF-44E3-9099-C40C66FF867C}">
                  <a14:compatExt spid="_x0000_s2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171450</xdr:rowOff>
        </xdr:from>
        <xdr:to>
          <xdr:col>2</xdr:col>
          <xdr:colOff>123825</xdr:colOff>
          <xdr:row>26</xdr:row>
          <xdr:rowOff>28575</xdr:rowOff>
        </xdr:to>
        <xdr:sp macro="" textlink="">
          <xdr:nvSpPr>
            <xdr:cNvPr id="2089" name="Check Box 41" hidden="1">
              <a:extLst>
                <a:ext uri="{63B3BB69-23CF-44E3-9099-C40C66FF867C}">
                  <a14:compatExt spid="_x0000_s2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28575</xdr:colOff>
          <xdr:row>2</xdr:row>
          <xdr:rowOff>28575</xdr:rowOff>
        </xdr:from>
        <xdr:to>
          <xdr:col>8</xdr:col>
          <xdr:colOff>161925</xdr:colOff>
          <xdr:row>5</xdr:row>
          <xdr:rowOff>28575</xdr:rowOff>
        </xdr:to>
        <xdr:sp macro="" textlink="">
          <xdr:nvSpPr>
            <xdr:cNvPr id="2714" name="Button 666" hidden="1">
              <a:extLst>
                <a:ext uri="{63B3BB69-23CF-44E3-9099-C40C66FF867C}">
                  <a14:compatExt spid="_x0000_s27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Clean PivotTable cache and refresh all tables</a:t>
              </a:r>
            </a:p>
            <a:p>
              <a:pPr algn="ctr" rtl="0">
                <a:defRPr sz="1000"/>
              </a:pPr>
              <a:r>
                <a:rPr lang="et-EE" sz="1100" b="0" i="0" u="none" strike="noStrike" baseline="0">
                  <a:solidFill>
                    <a:srgbClr val="000000"/>
                  </a:solidFill>
                  <a:latin typeface="Calibri"/>
                  <a:cs typeface="Calibri"/>
                </a:rPr>
                <a:t>(TEST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6</xdr:col>
          <xdr:colOff>76200</xdr:colOff>
          <xdr:row>15</xdr:row>
          <xdr:rowOff>9525</xdr:rowOff>
        </xdr:to>
        <xdr:sp macro="" textlink="">
          <xdr:nvSpPr>
            <xdr:cNvPr id="2821" name="Check Box 773" hidden="1">
              <a:extLst>
                <a:ext uri="{63B3BB69-23CF-44E3-9099-C40C66FF867C}">
                  <a14:compatExt spid="_x0000_s282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6</xdr:col>
          <xdr:colOff>76200</xdr:colOff>
          <xdr:row>16</xdr:row>
          <xdr:rowOff>19050</xdr:rowOff>
        </xdr:to>
        <xdr:sp macro="" textlink="">
          <xdr:nvSpPr>
            <xdr:cNvPr id="2822" name="Check Box 774" hidden="1">
              <a:extLst>
                <a:ext uri="{63B3BB69-23CF-44E3-9099-C40C66FF867C}">
                  <a14:compatExt spid="_x0000_s282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76200</xdr:colOff>
          <xdr:row>17</xdr:row>
          <xdr:rowOff>19050</xdr:rowOff>
        </xdr:to>
        <xdr:sp macro="" textlink="">
          <xdr:nvSpPr>
            <xdr:cNvPr id="2823" name="Check Box 775" hidden="1">
              <a:extLst>
                <a:ext uri="{63B3BB69-23CF-44E3-9099-C40C66FF867C}">
                  <a14:compatExt spid="_x0000_s282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76200</xdr:colOff>
          <xdr:row>18</xdr:row>
          <xdr:rowOff>19050</xdr:rowOff>
        </xdr:to>
        <xdr:sp macro="" textlink="">
          <xdr:nvSpPr>
            <xdr:cNvPr id="2824" name="Check Box 776" hidden="1">
              <a:extLst>
                <a:ext uri="{63B3BB69-23CF-44E3-9099-C40C66FF867C}">
                  <a14:compatExt spid="_x0000_s282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76200</xdr:colOff>
          <xdr:row>19</xdr:row>
          <xdr:rowOff>19050</xdr:rowOff>
        </xdr:to>
        <xdr:sp macro="" textlink="">
          <xdr:nvSpPr>
            <xdr:cNvPr id="2825" name="Check Box 777" hidden="1">
              <a:extLst>
                <a:ext uri="{63B3BB69-23CF-44E3-9099-C40C66FF867C}">
                  <a14:compatExt spid="_x0000_s282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6</xdr:col>
          <xdr:colOff>76200</xdr:colOff>
          <xdr:row>20</xdr:row>
          <xdr:rowOff>19050</xdr:rowOff>
        </xdr:to>
        <xdr:sp macro="" textlink="">
          <xdr:nvSpPr>
            <xdr:cNvPr id="2826" name="Check Box 778" hidden="1">
              <a:extLst>
                <a:ext uri="{63B3BB69-23CF-44E3-9099-C40C66FF867C}">
                  <a14:compatExt spid="_x0000_s282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6</xdr:col>
          <xdr:colOff>76200</xdr:colOff>
          <xdr:row>21</xdr:row>
          <xdr:rowOff>19050</xdr:rowOff>
        </xdr:to>
        <xdr:sp macro="" textlink="">
          <xdr:nvSpPr>
            <xdr:cNvPr id="2827" name="Check Box 779" hidden="1">
              <a:extLst>
                <a:ext uri="{63B3BB69-23CF-44E3-9099-C40C66FF867C}">
                  <a14:compatExt spid="_x0000_s282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6</xdr:col>
          <xdr:colOff>76200</xdr:colOff>
          <xdr:row>22</xdr:row>
          <xdr:rowOff>19050</xdr:rowOff>
        </xdr:to>
        <xdr:sp macro="" textlink="">
          <xdr:nvSpPr>
            <xdr:cNvPr id="2828" name="Check Box 780" hidden="1">
              <a:extLst>
                <a:ext uri="{63B3BB69-23CF-44E3-9099-C40C66FF867C}">
                  <a14:compatExt spid="_x0000_s282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0</xdr:rowOff>
        </xdr:from>
        <xdr:to>
          <xdr:col>6</xdr:col>
          <xdr:colOff>76200</xdr:colOff>
          <xdr:row>23</xdr:row>
          <xdr:rowOff>19050</xdr:rowOff>
        </xdr:to>
        <xdr:sp macro="" textlink="">
          <xdr:nvSpPr>
            <xdr:cNvPr id="2829" name="Check Box 781" hidden="1">
              <a:extLst>
                <a:ext uri="{63B3BB69-23CF-44E3-9099-C40C66FF867C}">
                  <a14:compatExt spid="_x0000_s282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76200</xdr:colOff>
          <xdr:row>24</xdr:row>
          <xdr:rowOff>19050</xdr:rowOff>
        </xdr:to>
        <xdr:sp macro="" textlink="">
          <xdr:nvSpPr>
            <xdr:cNvPr id="2830" name="Check Box 782" hidden="1">
              <a:extLst>
                <a:ext uri="{63B3BB69-23CF-44E3-9099-C40C66FF867C}">
                  <a14:compatExt spid="_x0000_s283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76200</xdr:colOff>
          <xdr:row>25</xdr:row>
          <xdr:rowOff>19050</xdr:rowOff>
        </xdr:to>
        <xdr:sp macro="" textlink="">
          <xdr:nvSpPr>
            <xdr:cNvPr id="2831" name="Check Box 783" hidden="1">
              <a:extLst>
                <a:ext uri="{63B3BB69-23CF-44E3-9099-C40C66FF867C}">
                  <a14:compatExt spid="_x0000_s283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480365</xdr:colOff>
      <xdr:row>9</xdr:row>
      <xdr:rowOff>94861</xdr:rowOff>
    </xdr:from>
    <xdr:to>
      <xdr:col>14</xdr:col>
      <xdr:colOff>1300201</xdr:colOff>
      <xdr:row>33</xdr:row>
      <xdr:rowOff>8417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885824</xdr:colOff>
      <xdr:row>9</xdr:row>
      <xdr:rowOff>9524</xdr:rowOff>
    </xdr:from>
    <xdr:to>
      <xdr:col>8</xdr:col>
      <xdr:colOff>1523999</xdr:colOff>
      <xdr:row>26</xdr:row>
      <xdr:rowOff>171449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177037</xdr:colOff>
      <xdr:row>11</xdr:row>
      <xdr:rowOff>134888</xdr:rowOff>
    </xdr:from>
    <xdr:to>
      <xdr:col>10</xdr:col>
      <xdr:colOff>186950</xdr:colOff>
      <xdr:row>36</xdr:row>
      <xdr:rowOff>12423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870858</xdr:colOff>
      <xdr:row>7</xdr:row>
      <xdr:rowOff>136071</xdr:rowOff>
    </xdr:from>
    <xdr:to>
      <xdr:col>13</xdr:col>
      <xdr:colOff>103987</xdr:colOff>
      <xdr:row>46</xdr:row>
      <xdr:rowOff>86405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1000125</xdr:colOff>
      <xdr:row>4</xdr:row>
      <xdr:rowOff>166686</xdr:rowOff>
    </xdr:from>
    <xdr:to>
      <xdr:col>11</xdr:col>
      <xdr:colOff>228600</xdr:colOff>
      <xdr:row>29</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268942</xdr:colOff>
      <xdr:row>10</xdr:row>
      <xdr:rowOff>145676</xdr:rowOff>
    </xdr:from>
    <xdr:to>
      <xdr:col>9</xdr:col>
      <xdr:colOff>302558</xdr:colOff>
      <xdr:row>36</xdr:row>
      <xdr:rowOff>134469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762000</xdr:colOff>
      <xdr:row>9</xdr:row>
      <xdr:rowOff>23812</xdr:rowOff>
    </xdr:from>
    <xdr:to>
      <xdr:col>12</xdr:col>
      <xdr:colOff>638175</xdr:colOff>
      <xdr:row>23</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752474</xdr:colOff>
      <xdr:row>14</xdr:row>
      <xdr:rowOff>95250</xdr:rowOff>
    </xdr:from>
    <xdr:to>
      <xdr:col>13</xdr:col>
      <xdr:colOff>676274</xdr:colOff>
      <xdr:row>41</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1276350</xdr:colOff>
      <xdr:row>23</xdr:row>
      <xdr:rowOff>180975</xdr:rowOff>
    </xdr:from>
    <xdr:to>
      <xdr:col>7</xdr:col>
      <xdr:colOff>9525</xdr:colOff>
      <xdr:row>44</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6</xdr:col>
      <xdr:colOff>371474</xdr:colOff>
      <xdr:row>6</xdr:row>
      <xdr:rowOff>57149</xdr:rowOff>
    </xdr:from>
    <xdr:to>
      <xdr:col>15</xdr:col>
      <xdr:colOff>419099</xdr:colOff>
      <xdr:row>25</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251731</xdr:colOff>
      <xdr:row>11</xdr:row>
      <xdr:rowOff>148318</xdr:rowOff>
    </xdr:from>
    <xdr:to>
      <xdr:col>10</xdr:col>
      <xdr:colOff>522513</xdr:colOff>
      <xdr:row>31</xdr:row>
      <xdr:rowOff>167368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4762</xdr:colOff>
      <xdr:row>1</xdr:row>
      <xdr:rowOff>95250</xdr:rowOff>
    </xdr:from>
    <xdr:to>
      <xdr:col>11</xdr:col>
      <xdr:colOff>247650</xdr:colOff>
      <xdr:row>24</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2</xdr:col>
      <xdr:colOff>461962</xdr:colOff>
      <xdr:row>17</xdr:row>
      <xdr:rowOff>57150</xdr:rowOff>
    </xdr:from>
    <xdr:to>
      <xdr:col>8</xdr:col>
      <xdr:colOff>1090612</xdr:colOff>
      <xdr:row>31</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2</xdr:col>
      <xdr:colOff>252130</xdr:colOff>
      <xdr:row>1</xdr:row>
      <xdr:rowOff>51546</xdr:rowOff>
    </xdr:from>
    <xdr:to>
      <xdr:col>5</xdr:col>
      <xdr:colOff>806822</xdr:colOff>
      <xdr:row>21</xdr:row>
      <xdr:rowOff>44823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xdr:col>
      <xdr:colOff>833435</xdr:colOff>
      <xdr:row>0</xdr:row>
      <xdr:rowOff>0</xdr:rowOff>
    </xdr:from>
    <xdr:to>
      <xdr:col>12</xdr:col>
      <xdr:colOff>133349</xdr:colOff>
      <xdr:row>33</xdr:row>
      <xdr:rowOff>85724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547687</xdr:colOff>
      <xdr:row>3</xdr:row>
      <xdr:rowOff>114300</xdr:rowOff>
    </xdr:from>
    <xdr:to>
      <xdr:col>8</xdr:col>
      <xdr:colOff>1000125</xdr:colOff>
      <xdr:row>21</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17.xml"/></Relationships>
</file>

<file path=xl/pivotCache/_rels/pivotCacheDefinition18.xml.rels><?xml version="1.0" encoding="UTF-8" standalone="yes"?>
<Relationships xmlns="http://schemas.openxmlformats.org/package/2006/relationships"><Relationship Id="rId1" Type="http://schemas.openxmlformats.org/officeDocument/2006/relationships/pivotCacheRecords" Target="pivotCacheRecords18.xml"/></Relationships>
</file>

<file path=xl/pivotCache/_rels/pivotCacheDefinition19.xml.rels><?xml version="1.0" encoding="UTF-8" standalone="yes"?>
<Relationships xmlns="http://schemas.openxmlformats.org/package/2006/relationships"><Relationship Id="rId1" Type="http://schemas.openxmlformats.org/officeDocument/2006/relationships/pivotCacheRecords" Target="pivotCacheRecords19.xml"/></Relationships>
</file>

<file path=xl/pivotCache/_rels/pivotCacheDefinition20.xml.rels><?xml version="1.0" encoding="UTF-8" standalone="yes"?>
<Relationships xmlns="http://schemas.openxmlformats.org/package/2006/relationships"><Relationship Id="rId1" Type="http://schemas.openxmlformats.org/officeDocument/2006/relationships/pivotCacheRecords" Target="pivotCacheRecords20.xml"/></Relationships>
</file>

<file path=xl/pivotCache/pivotCacheDefinition1.xml><?xml version="1.0" encoding="utf-8"?>
<pivotCacheDefinition xmlns="http://schemas.openxmlformats.org/spreadsheetml/2006/main" xmlns:r="http://schemas.openxmlformats.org/officeDocument/2006/relationships" r:id="rId1" refreshedBy="Hardi Koduvere" refreshedDate="43228.677244907405" missingItemsLimit="0" createdVersion="5" refreshedVersion="6" minRefreshableVersion="3" recordCount="1056">
  <cacheSource type="external" connectionId="9"/>
  <cacheFields count="7">
    <cacheField name="Case" numFmtId="0" sqlType="-10">
      <sharedItems count="1">
        <s v="BASE"/>
      </sharedItems>
    </cacheField>
    <cacheField name="Year1" numFmtId="0" sqlType="-10">
      <sharedItems count="2">
        <s v="2016"/>
        <s v="203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OMONEY/MWh" numFmtId="0" sqlType="8">
      <sharedItems containsSemiMixedTypes="0" containsString="0" containsNumber="1" minValue="-122.52342358868199" maxValue="168.10698941796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ardi Koduvere" refreshedDate="43228.677246180552" missingItemsLimit="0" createdVersion="5" refreshedVersion="6" minRefreshableVersion="3" recordCount="2304">
  <cacheSource type="external" connectionId="17"/>
  <cacheFields count="9">
    <cacheField name="Case" numFmtId="0" sqlType="-10">
      <sharedItems count="1">
        <s v="BASE"/>
      </sharedItems>
    </cacheField>
    <cacheField name="Year" numFmtId="0" sqlType="-10">
      <sharedItems count="2">
        <s v="2016"/>
        <s v="2030"/>
      </sharedItems>
    </cacheField>
    <cacheField name="Country" numFmtId="0" sqlType="-10">
      <sharedItems count="7">
        <s v="DENMARK"/>
        <s v="ESTONIA"/>
        <s v="FINLAND"/>
        <s v="GERMANY"/>
        <s v="NORWAY"/>
        <s v="POLAND"/>
        <s v="SWEDEN"/>
      </sharedItems>
    </cacheField>
    <cacheField name="Region" numFmtId="0" sqlType="-10">
      <sharedItems count="18">
        <s v="DK1"/>
        <s v="DK2"/>
        <s v="EE"/>
        <s v="FIN"/>
        <s v="DE4-E"/>
        <s v="DE4-N"/>
        <s v="DE4-S"/>
        <s v="DE4-W"/>
        <s v="NO1"/>
        <s v="NO2"/>
        <s v="NO3"/>
        <s v="NO4"/>
        <s v="NO5"/>
        <s v="PL"/>
        <s v="SE1"/>
        <s v="SE2"/>
        <s v="SE3"/>
        <s v="SE4"/>
      </sharedItems>
    </cacheField>
    <cacheField name="Area" numFmtId="0" sqlType="-10">
      <sharedItems count="48">
        <s v="DK1_Large"/>
        <s v="DK1_MedSmall"/>
        <s v="DK1_Medium"/>
        <s v="DK1_Rural"/>
        <s v="DK1_Small"/>
        <s v="DK2_Large"/>
        <s v="DK2_MedSmall"/>
        <s v="DK2_Medium"/>
        <s v="DK2_Rural"/>
        <s v="DK2_Small"/>
        <s v="EE_Industry"/>
        <s v="EE_Kohtla_Jarve"/>
        <s v="EE_Narva"/>
        <s v="EE_Parnu"/>
        <s v="EE_Tallinn"/>
        <s v="EE_Tartu"/>
        <s v="FIN_EL"/>
        <s v="FIN_ESPOO"/>
        <s v="FIN_GAS"/>
        <s v="FIN_HELS"/>
        <s v="FIN_HP"/>
        <s v="FIN_OTHER"/>
        <s v="FIN_TAMP"/>
        <s v="DE4-E_A"/>
        <s v="DE4-N_A"/>
        <s v="DE4-S_A"/>
        <s v="DE4-W_A"/>
        <s v="NO1_A1"/>
        <s v="NO1_A2"/>
        <s v="NO2_A1"/>
        <s v="NO3_A1"/>
        <s v="NO3_A2"/>
        <s v="NO4_A1"/>
        <s v="NO5_A1"/>
        <s v="PL_A"/>
        <s v="SE1_EL"/>
        <s v="SE1_OTHER"/>
        <s v="SE2_EL"/>
        <s v="SE2_OTHER"/>
        <s v="SE3_EL"/>
        <s v="SE3_GOT"/>
        <s v="SE3_HP"/>
        <s v="SE3_OTHER"/>
        <s v="SE3_STO"/>
        <s v="SE4_EL"/>
        <s v="SE4_HP"/>
        <s v="SE4_MAL"/>
        <s v="SE4_OTHER"/>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OMONEY/GJ" numFmtId="0" sqlType="8">
      <sharedItems containsSemiMixedTypes="0" containsString="0" containsNumber="1" minValue="-9.2471932430000905" maxValue="777777.77777777798"/>
    </cacheField>
    <cacheField name="OMONEY/MWh" numFmtId="0" sqlType="8">
      <sharedItems containsSemiMixedTypes="0" containsString="0" containsNumber="1" minValue="-33.289895674800299" maxValue="2800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Hardi Koduvere" refreshedDate="43228.677247106483" missingItemsLimit="0" createdVersion="5" refreshedVersion="6" minRefreshableVersion="3" recordCount="859">
  <cacheSource type="external" connectionId="6"/>
  <cacheFields count="10">
    <cacheField name="Case" numFmtId="0" sqlType="-10">
      <sharedItems count="1">
        <s v="BASE"/>
      </sharedItems>
    </cacheField>
    <cacheField name="Year" numFmtId="0" sqlType="-10">
      <sharedItems count="2">
        <s v="2016"/>
        <s v="203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3">
        <s v="COAL"/>
        <s v="MUNIWASTE"/>
        <s v="NATGAS"/>
        <s v="STRAW"/>
        <s v="WOODCHIPS"/>
        <s v="SUN"/>
        <s v="WATER"/>
        <s v="WIND"/>
        <s v="ELECTRIC"/>
        <s v="WOODPELLETS"/>
        <s v="RETORTGAS"/>
        <s v="WOODWASTE"/>
        <s v="SHALE"/>
        <s v="WOOD"/>
        <s v="PEAT"/>
        <s v="NUCLEAR"/>
        <s v="LIGNITE"/>
        <s v="WASTEHEAT"/>
        <s v="FUELOIL"/>
        <s v="HEAT"/>
        <s v="RECYCLEDWOOD"/>
        <s v="BIOGAS"/>
        <s v="LIGHTOIL"/>
      </sharedItems>
    </cacheField>
    <cacheField name="Technology Type" numFmtId="0" sqlType="-10">
      <sharedItems count="10">
        <s v="Extraction"/>
        <s v="Backpressure"/>
        <s v="Solar PV"/>
        <s v="Hydro ROR"/>
        <s v="Wind"/>
        <s v="Electricity to heat"/>
        <s v="Condensing"/>
        <s v="Hydro reservoir"/>
        <s v="EL storage"/>
        <s v="EL storage S"/>
      </sharedItems>
    </cacheField>
    <cacheField name="Technology" numFmtId="0" sqlType="-10">
      <sharedItems/>
    </cacheField>
    <cacheField name="TWh" numFmtId="0" sqlType="8">
      <sharedItems containsSemiMixedTypes="0" containsString="0" containsNumber="1" minValue="-3.2219926200533502" maxValue="434.69958969851399"/>
    </cacheField>
    <cacheField name="PJ" numFmtId="0" sqlType="8">
      <sharedItems containsSemiMixedTypes="0" containsString="0" containsNumber="1" minValue="-11.599173432192" maxValue="1564.918522914650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Hardi Koduvere" refreshedDate="43228.677250000001" missingItemsLimit="0" createdVersion="5" refreshedVersion="6" minRefreshableVersion="3" recordCount="14396">
  <cacheSource type="external" connectionId="7"/>
  <cacheFields count="13">
    <cacheField name="Case" numFmtId="0" sqlType="-10">
      <sharedItems count="1">
        <s v="BASE"/>
      </sharedItems>
    </cacheField>
    <cacheField name="Year" numFmtId="0" sqlType="-10">
      <sharedItems count="2">
        <s v="2016"/>
        <s v="203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3">
        <s v="COAL"/>
        <s v="MUNIWASTE"/>
        <s v="NATGAS"/>
        <s v="STRAW"/>
        <s v="WOODCHIPS"/>
        <s v="SUN"/>
        <s v="WATER"/>
        <s v="WIND"/>
        <s v="ELECTRIC"/>
        <s v="WOODPELLETS"/>
        <s v="RETORTGAS"/>
        <s v="WOODWASTE"/>
        <s v="SHALE"/>
        <s v="WOOD"/>
        <s v="PEAT"/>
        <s v="NUCLEAR"/>
        <s v="LIGNITE"/>
        <s v="WASTEHEAT"/>
        <s v="FUELOIL"/>
        <s v="HEAT"/>
        <s v="RECYCLEDWOOD"/>
        <s v="BIOGAS"/>
        <s v="LIGHTOIL"/>
      </sharedItems>
    </cacheField>
    <cacheField name="Technology Type" numFmtId="0" sqlType="-10">
      <sharedItems count="10">
        <s v="Extraction"/>
        <s v="Backpressure"/>
        <s v="Solar PV"/>
        <s v="Hydro ROR"/>
        <s v="Wind"/>
        <s v="Electricity to heat"/>
        <s v="Condensing"/>
        <s v="Hydro reservoir"/>
        <s v="EL storage"/>
        <s v="EL storage S"/>
      </sharedItems>
    </cacheField>
    <cacheField name="Technology" numFmtId="0" sqlType="-10">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W" numFmtId="0" sqlType="8">
      <sharedItems containsSemiMixedTypes="0" containsString="0" containsNumber="1" minValue="-367.80737671841899" maxValue="77423.709886169105"/>
    </cacheField>
    <cacheField name="MWh" numFmtId="0" sqlType="8">
      <sharedItems containsSemiMixedTypes="0" containsString="0" containsNumber="1" minValue="-134249.69250222301" maxValue="28259654.108451702"/>
    </cacheField>
    <cacheField name="GJ" numFmtId="0" sqlType="8">
      <sharedItems containsSemiMixedTypes="0" containsString="0" containsNumber="1" minValue="-483298.89300800202" maxValue="101734754.790426"/>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Hardi Koduvere" refreshedDate="43228.677251157409" missingItemsLimit="0" createdVersion="5" refreshedVersion="6" minRefreshableVersion="3" recordCount="741">
  <cacheSource type="external" connectionId="14"/>
  <cacheFields count="9">
    <cacheField name="Case" numFmtId="0" sqlType="-10">
      <sharedItems count="1">
        <s v="BASE"/>
      </sharedItems>
    </cacheField>
    <cacheField name="Year1" numFmtId="0" sqlType="-10">
      <sharedItems count="2">
        <s v="2016"/>
        <s v="2030"/>
      </sharedItems>
    </cacheField>
    <cacheField name="Country" numFmtId="0" sqlType="-10">
      <sharedItems count="8">
        <s v="DENMARK"/>
        <s v="ESTONIA"/>
        <s v="FINLAND"/>
        <s v="GERMANY"/>
        <s v="LITHUANIA"/>
        <s v="NORWAY"/>
        <s v="POLAND"/>
        <s v="SWEDEN"/>
      </sharedItems>
    </cacheField>
    <cacheField name="Region" numFmtId="0" sqlType="-10">
      <sharedItems count="19">
        <s v="DK1"/>
        <s v="DK2"/>
        <s v="EE"/>
        <s v="FIN"/>
        <s v="DE4-E"/>
        <s v="DE4-N"/>
        <s v="DE4-S"/>
        <s v="DE4-W"/>
        <s v="LT"/>
        <s v="NO1"/>
        <s v="NO2"/>
        <s v="NO3"/>
        <s v="NO4"/>
        <s v="NO5"/>
        <s v="PL"/>
        <s v="SE1"/>
        <s v="SE2"/>
        <s v="SE3"/>
        <s v="SE4"/>
      </sharedItems>
    </cacheField>
    <cacheField name="Area" numFmtId="0" sqlType="-10">
      <sharedItems/>
    </cacheField>
    <cacheField name="Fuel" numFmtId="0" sqlType="-10">
      <sharedItems count="22">
        <s v="COAL"/>
        <s v="HEAT"/>
        <s v="MUNIWASTE"/>
        <s v="WASTEHEAT"/>
        <s v="NATGAS"/>
        <s v="STRAW"/>
        <s v="WOODCHIPS"/>
        <s v="ELECTRIC"/>
        <s v="WOODWASTE"/>
        <s v="WOODPELLETS"/>
        <s v="SHALE"/>
        <s v="WOOD"/>
        <s v="PEAT"/>
        <s v="NATGAS_EXETS"/>
        <s v="LIGNITE"/>
        <s v="BIOGAS"/>
        <s v="FUELOIL"/>
        <s v="LPG"/>
        <s v="RECYCLEDWOOD"/>
        <s v="OTHERGAS"/>
        <s v="BIOOIL"/>
        <s v="LIGHTOIL"/>
      </sharedItems>
    </cacheField>
    <cacheField name="Technology" numFmtId="0" sqlType="-10">
      <sharedItems/>
    </cacheField>
    <cacheField name="TWh" numFmtId="0" sqlType="8">
      <sharedItems containsSemiMixedTypes="0" containsString="0" containsNumber="1" minValue="3.0082417582417501E-5" maxValue="39.86"/>
    </cacheField>
    <cacheField name="PJ" numFmtId="0" sqlType="8">
      <sharedItems containsSemiMixedTypes="0" containsString="0" containsNumber="1" minValue="1.08296703296703E-4" maxValue="143.4960000000000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Hardi Koduvere" refreshedDate="43228.677253587965" missingItemsLimit="0" createdVersion="5" refreshedVersion="6" minRefreshableVersion="3" recordCount="13191">
  <cacheSource type="external" connectionId="15"/>
  <cacheFields count="12">
    <cacheField name="Case" numFmtId="0" sqlType="-10">
      <sharedItems count="1">
        <s v="BASE"/>
      </sharedItems>
    </cacheField>
    <cacheField name="Year1" numFmtId="0" sqlType="-10">
      <sharedItems count="2">
        <s v="2016"/>
        <s v="2030"/>
      </sharedItems>
    </cacheField>
    <cacheField name="Country" numFmtId="0" sqlType="-10">
      <sharedItems count="8">
        <s v="DENMARK"/>
        <s v="ESTONIA"/>
        <s v="FINLAND"/>
        <s v="GERMANY"/>
        <s v="LITHUANIA"/>
        <s v="NORWAY"/>
        <s v="POLAND"/>
        <s v="SWEDEN"/>
      </sharedItems>
    </cacheField>
    <cacheField name="Region" numFmtId="0" sqlType="-10">
      <sharedItems count="19">
        <s v="DK1"/>
        <s v="DK2"/>
        <s v="EE"/>
        <s v="FIN"/>
        <s v="DE4-E"/>
        <s v="DE4-N"/>
        <s v="DE4-S"/>
        <s v="DE4-W"/>
        <s v="LT"/>
        <s v="NO1"/>
        <s v="NO2"/>
        <s v="NO3"/>
        <s v="NO4"/>
        <s v="NO5"/>
        <s v="PL"/>
        <s v="SE1"/>
        <s v="SE2"/>
        <s v="SE3"/>
        <s v="SE4"/>
      </sharedItems>
    </cacheField>
    <cacheField name="Area" numFmtId="0" sqlType="-10">
      <sharedItems/>
    </cacheField>
    <cacheField name="Fuel" numFmtId="0" sqlType="-10">
      <sharedItems count="22">
        <s v="COAL"/>
        <s v="HEAT"/>
        <s v="MUNIWASTE"/>
        <s v="WASTEHEAT"/>
        <s v="NATGAS"/>
        <s v="STRAW"/>
        <s v="WOODCHIPS"/>
        <s v="ELECTRIC"/>
        <s v="WOODWASTE"/>
        <s v="WOODPELLETS"/>
        <s v="SHALE"/>
        <s v="WOOD"/>
        <s v="PEAT"/>
        <s v="NATGAS_EXETS"/>
        <s v="LIGNITE"/>
        <s v="BIOGAS"/>
        <s v="FUELOIL"/>
        <s v="LPG"/>
        <s v="RECYCLEDWOOD"/>
        <s v="OTHERGAS"/>
        <s v="BIOOIL"/>
        <s v="LIGHTOIL"/>
      </sharedItems>
    </cacheField>
    <cacheField name="Technology" numFmtId="0" sqlType="-10">
      <sharedItems/>
    </cacheField>
    <cacheField name="Season" numFmtId="0" sqlType="-10">
      <sharedItems count="1">
        <s v="S02"/>
      </sharedItems>
    </cacheField>
    <cacheField name="Term" numFmtId="0" sqlType="-10">
      <sharedItems count="24">
        <s v="T004"/>
        <s v="T005"/>
        <s v="T006"/>
        <s v="T010"/>
        <s v="T011"/>
        <s v="T013"/>
        <s v="T014"/>
        <s v="T016"/>
        <s v="T018"/>
        <s v="T019"/>
        <s v="T023"/>
        <s v="T001"/>
        <s v="T003"/>
        <s v="T007"/>
        <s v="T008"/>
        <s v="T009"/>
        <s v="T012"/>
        <s v="T015"/>
        <s v="T020"/>
        <s v="T021"/>
        <s v="T022"/>
        <s v="T002"/>
        <s v="T024"/>
        <s v="T017"/>
      </sharedItems>
    </cacheField>
    <cacheField name="MW" numFmtId="0" sqlType="8">
      <sharedItems containsSemiMixedTypes="0" containsString="0" containsNumber="1" minValue="3.4340659340659201E-3" maxValue="5839.7251390645197"/>
    </cacheField>
    <cacheField name="MWh" numFmtId="0" sqlType="8">
      <sharedItems containsSemiMixedTypes="0" containsString="0" containsNumber="1" minValue="1.2534340659340599" maxValue="2131499.6757585499"/>
    </cacheField>
    <cacheField name="GJ" numFmtId="0" sqlType="8">
      <sharedItems containsSemiMixedTypes="0" containsString="0" containsNumber="1" minValue="4.51236263736262" maxValue="7673398.8327307804"/>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Hardi Koduvere" refreshedDate="43228.677257407406" missingItemsLimit="0" createdVersion="5" refreshedVersion="6" minRefreshableVersion="3" recordCount="18858">
  <cacheSource type="external" connectionId="13"/>
  <cacheFields count="12">
    <cacheField name="Case" numFmtId="0" sqlType="-10">
      <sharedItems count="1">
        <s v="BASE"/>
      </sharedItems>
    </cacheField>
    <cacheField name="Year1" numFmtId="0" sqlType="-10">
      <sharedItems count="2">
        <s v="2016"/>
        <s v="203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7">
        <s v="COAL"/>
        <s v="MUNIWASTE"/>
        <s v="WASTEHEAT"/>
        <s v="NATGAS"/>
        <s v="STRAW"/>
        <s v="WOODCHIPS"/>
        <s v="SUN"/>
        <s v="WATER"/>
        <s v="WIND"/>
        <s v="WOODWASTE"/>
        <s v="WOODPELLETS"/>
        <s v="RETORTGAS"/>
        <s v="SHALE"/>
        <s v="WOOD"/>
        <s v="PEAT"/>
        <s v="NATGAS_EXETS"/>
        <s v="NUCLEAR"/>
        <s v="ELECTRIC"/>
        <s v="LIGNITE"/>
        <s v="BIOGAS"/>
        <s v="FUELOIL"/>
        <s v="HEAT"/>
        <s v="LPG"/>
        <s v="RECYCLEDWOOD"/>
        <s v="OTHERGAS"/>
        <s v="BIOOIL"/>
        <s v="LIGHTOIL"/>
      </sharedItems>
    </cacheField>
    <cacheField name="Technology" numFmtId="0" sqlType="-10">
      <sharedItems count="328">
        <s v="GNR_ST_COAL_EXT_E-42"/>
        <s v="GNR_ST_COAL_EXT_E-43"/>
        <s v="GNR_ST_COAL_EXT_E-47"/>
        <s v="GNR_BO_MSW_E-105"/>
        <s v="GNR_EH_HEAT"/>
        <s v="GNR_BO_MSW_E-100"/>
        <s v="GNR_ST_MSW_BP_E-17"/>
        <s v="GNR_ST_MSW_BP_E-20"/>
        <s v="GNR_ST_MSW_BP_E-21"/>
        <s v="GNR_ST_MSW_BP_E-22"/>
        <s v="GNR_ST_MSW_BP_E-26"/>
        <s v="GNR_BO_NGAS_E-101"/>
        <s v="GNR_BO_NGAS_E-102"/>
        <s v="GNR_BO_NGAS_E-104"/>
        <s v="GNR_ENG_NGAS_BP_E-37"/>
        <s v="GNR_ENG_NGAS_BP_E-40"/>
        <s v="GNR_ENG_NGAS_BP_E-41"/>
        <s v="GNR_ENG_NGAS_BP_E-46"/>
        <s v="GNR_BO_STRW_E-102"/>
        <s v="GNR_ST_STRW_BP_E-21"/>
        <s v="GNR_GEO_HEAT_HO"/>
        <s v="GNR_BO_WOODCHI_E-100"/>
        <s v="GNR_BO_WOODCHI_E-110"/>
        <s v="GNR_ST_MSW_BP_E-18"/>
        <s v="GNR_ENG_NGAS_BP_E-44"/>
        <s v="GNR_GT_NGAS_BP_E-43"/>
        <s v="GNR_GT_NGAS_BP_E-44"/>
        <s v="GNR_GT_NGAS_BP_E-47"/>
        <s v="GNR_ST_WOODCHI_BP_E-27"/>
        <s v="GNR_ST_WOODCHI_BP_E-30"/>
        <s v="GNR_PV_SUN"/>
        <s v="GNR_ROR_WTR"/>
        <s v="GNR_WT_WIND_ONS"/>
        <s v="GNR_WT_WIND_OFF"/>
        <s v="GNR_BO_COAL_E-91"/>
        <s v="GNR_ENG_NGAS_BP_E-42"/>
        <s v="GNR_ENG_NGAS_BP_E-43"/>
        <s v="GNR_ENG_NGAS_BP_E-45"/>
        <s v="GNR_ENG_NGAS_BP_E-47"/>
        <s v="GNR_GT_NGAS_BP_E-41"/>
        <s v="GNR_BO_STRW_E-100"/>
        <s v="GNR_ST_STRW_BP_E-26"/>
        <s v="GNR_BO_WOODCHI_E-105"/>
        <s v="GNR_BO_WOODCHI_E-106"/>
        <s v="GNR_BO_WOODCHI_E-107"/>
        <s v="GNR_BO_WOODCHI_E-108"/>
        <s v="GNR_BO_WOODCHI_E-112"/>
        <s v="GNR_BO_WOODCHI_E-113"/>
        <s v="GNR_BO_WOODCHI_E-114"/>
        <s v="GNR_BO_WOODCHI_E-117"/>
        <s v="GNR_BO_WOODCHI_E-120"/>
        <s v="GNR_BO_WOODWST_E-100"/>
        <s v="GNR_BO_WOODWST_E-113"/>
        <s v="GNR_BO_WOODWST_E-84"/>
        <s v="GNR_BO_WOODWST_E-86"/>
        <s v="GNR_BO_WOODWST_E-89"/>
        <s v="GNR_BO_WOODWST_E-90"/>
        <s v="GNR_BO_WOODWST_E-91"/>
        <s v="GNR_BO_WOODWST_E-94"/>
        <s v="GNR_BO_MSW_E-104"/>
        <s v="GNR_ST_MSW_BP_E-16"/>
        <s v="GNR_ST_MSW_BP_E-27"/>
        <s v="GNR_ST_NGAS_BP_E-39"/>
        <s v="GNR_ST_WOODCHI_BP_E-24"/>
        <s v="GNR_ST_WOODPEL_EXT_E-50"/>
        <s v="GNR_ST_MSW_BP_E-25"/>
        <s v="GNR_ST_MSW_BP_E-28"/>
        <s v="GNR_BO_WOODCHI_E-118"/>
        <s v="GNR_ST_COAL_BP_E-38"/>
        <s v="GNR_ST_COAL_EXT_E-41"/>
        <s v="GNR_BO_WOODWST_E-82"/>
        <s v="GNR_ST_COAL_BP_E-35"/>
        <s v="GNR_ST_STRW_BP_E-24"/>
        <s v="GNR_ST_STRW_BP_E-27"/>
        <s v="GNR_ST_STRW_BP_E-28"/>
        <s v="ENEFIT_ST_RETORT-GAS_CND"/>
        <s v="GNR_ENG_RETORT-GAS_E-44"/>
        <s v="GNR_ST_WOODWST_BP_E-53"/>
        <s v="GNR_ENG_NGAS_EXT_E-44"/>
        <s v="GNR_BO_SHALE_E-34"/>
        <s v="AUVERE_ST_SHALE_CND"/>
        <s v="NARVA-11_ST_SHALE_EXT"/>
        <s v="NARVA-12_ST_SHALE_CND"/>
        <s v="NARVA-1_ST_SHALE_CND"/>
        <s v="NARVA-2_ST_SHALE_CND"/>
        <s v="NARVA-5_ST_SHALE_CND"/>
        <s v="NARVA-6_ST_SHALE_CND"/>
        <s v="NARVA-8_ST_SHALE_CND"/>
        <s v="PARNU-1_ST_WOOD_BP"/>
        <s v="EBAVERE_ST_WOODWST_BP"/>
        <s v="IRU_ST_MSW_BP"/>
        <s v="GNR_BO_NGAS_E-85"/>
        <s v="MUSTAMAE_ST_WOOD_BP"/>
        <s v="VAO-1_ST_WOOD_BP"/>
        <s v="VAO-2_ST_WOOD_BP"/>
        <s v="TARTU-1_ST_WOOD_BP"/>
        <s v="GEXT_COAL_KYMIJARVI"/>
        <s v="GHOB_PEAT"/>
        <s v="GBPR_WOODCHIPS"/>
        <s v="GHOB_WOODCHIPS"/>
        <s v="GBPR_WOODWASTE_FINEL"/>
        <s v="GBPR_COAL_SUOMENOJA"/>
        <s v="GBPR_NATGAS_SUOMENOJA"/>
        <s v="GBPR_NATGAS_SUOMENOJA2"/>
        <s v="GHOB_NATGAS"/>
        <s v="GHOB_NATGAS_EXETS"/>
        <s v="GBPR_NATGAS_GASAREA"/>
        <s v="GEXT_NATGAS_NOKIA"/>
        <s v="GBPR_COAL_MARTINLAAKSO"/>
        <s v="GBPR_COAL_SALMISAARI"/>
        <s v="GHOB_COAL"/>
        <s v="GBPR_NATGAS_MARTINLAAKSOGT"/>
        <s v="GBPR_NATGAS_VOUSAARI"/>
        <s v="GEXT_NATGAS_VOUSAARI"/>
        <s v="GBPR_COAL_NAANTALI"/>
        <s v="GHOB_WASTEHEAT"/>
        <s v="GHOB_WOODWASTE"/>
        <s v="GBPR_COAL"/>
        <s v="GBPR_NATGAS_100"/>
        <s v="GBPR_PEAT"/>
        <s v="GEXT_PEAT_KELJONLAHTI"/>
        <s v="GEXT_PEAT_SEVO"/>
        <s v="GEXT_PEAT_TOPPILA"/>
        <s v="GBPR_WOODCHIPS_FINOTHER"/>
        <s v="GBPR_WOODWASTE_FINOTHER"/>
        <s v="GEXT_NATGAS_TAMPERE"/>
        <s v="GCND_COAL3"/>
        <s v="GCND_NUCLEAR"/>
        <s v="GBPR_PEAT_IND"/>
        <s v="GCND_PEAT"/>
        <s v="GNR_RES_WTR_NOPMP_MC-01"/>
        <s v="GNR_RES_WTR_NOPMP_MC-02"/>
        <s v="GNR_RES_WTR_NOPMP_MC-03"/>
        <s v="GNR_RES_WTR_NOPMP_MC-04"/>
        <s v="GNR_RES_WTR_NOPMP_MC-05"/>
        <s v="GNR_RES_WTR_NOPMP_MC-06"/>
        <s v="GNR_RES_WTR_NOPMP_MC-07"/>
        <s v="GNR_RES_WTR_NOPMP_MC-08"/>
        <s v="GNR_RES_WTR_NOPMP_MC-09"/>
        <s v="AGG-DE4-E_ES_ELEC"/>
        <s v="AGG-DE4-E_RES_WTR_PMP"/>
        <s v="GNR_ST_LIGN_BP_E-39"/>
        <s v="GNR_ST_LIGN_CND_E-43"/>
        <s v="GNR_ST_MSW_CND_E-33"/>
        <s v="GNR_CC_NGAS_CND_E-51"/>
        <s v="GNR_CC_NGAS_CND_E-57"/>
        <s v="GNR_GEO_HEAT_EO"/>
        <s v="GNR_BO_BGAS_E-80"/>
        <s v="GNR_ST_COAL_BP_E-40"/>
        <s v="GNR_ST_COAL_CND_E-46"/>
        <s v="AGG-DE4-N_ES_ELEC"/>
        <s v="AGG-DE4-N_RES_WTR_PMP"/>
        <s v="GNR_ST_FUELOIL_BP_E-35"/>
        <s v="GNR_ST_FUELOIL_BP_E-38"/>
        <s v="GNR_BO_MSW_E-80"/>
        <s v="GNR_ST_MSW_BP_E-33"/>
        <s v="GNR_CC_NGAS_BP_E-57"/>
        <s v="GNR_ST_NUCL_CND_E-33"/>
        <s v="GNR_ST_COAL_BP_E-43"/>
        <s v="GNR_ST_COAL_CND_E-38"/>
        <s v="GNR_ST_COAL_CND_E-44"/>
        <s v="AGG-DE4-S_ES_ELEC"/>
        <s v="AGG-DE4-S_RES_WTR_PMP"/>
        <s v="GNR_CC_NGAS_CND_E-43"/>
        <s v="GNR_RES_WTR_NOPMP"/>
        <s v="GNR_CC_COAL_BP_E-47"/>
        <s v="GNR_CC_COAL_BP_E-49"/>
        <s v="GNR_ST_COAL_CND_E-37"/>
        <s v="GNR_ST_COAL_CND_E-45"/>
        <s v="AGG-DE4-W_ES_ELEC"/>
        <s v="AGG-DE4-W_RES_WTR_PMP"/>
        <s v="GNR_ST_LIGN_BP_E-33"/>
        <s v="GNR_ST_LIGN_BP_E-37"/>
        <s v="GNR_ST_LIGN_CND_E-32"/>
        <s v="GNR_ST_LIGN_CND_E-41"/>
        <s v="GNR_ENG_NGAS_CND_E-44"/>
        <s v="RIGA-TEC2_CC_NGAS_EXT"/>
        <s v="KAUNAS_ST_MSW_BP"/>
        <s v="LIFOSA_ST_HEAT_BP"/>
        <s v="VILNIUS_ST_MSW_BP"/>
        <s v="GNR_CC_NGAS_CND_E-58"/>
        <s v="GNR_ES_WTR_PMP"/>
        <s v="GNR_ST_COAL_CND_E-40"/>
        <s v="GNR_ST_MSW_CND_E-40"/>
        <s v="GNR_CC_NGAS_CND_E-38"/>
        <s v="GNR_ST_WOOD_CND_E-50"/>
        <s v="GHOB_LNG"/>
        <s v="GHOB_LPG"/>
        <s v="GBPR_MUNIWASTE"/>
        <s v="GHOB_MUNIWASTE"/>
        <s v="GHOB_WOODPELLETS"/>
        <s v="GNR_RES_WTR_PMP_MC-01"/>
        <s v="BIAL-4_ST_COAL_CND"/>
        <s v="BIEL-4_ST_COAL_BP"/>
        <s v="CHOR2-1_ST_COAL_BP"/>
        <s v="CORZ-3_ST_COAL_EXT"/>
        <s v="DOLN-1_ST_COAL_EXT"/>
        <s v="GDAN2-1_ST_COAL_BP"/>
        <s v="JAWO2-1_ST_COAL_BP"/>
        <s v="KARO-1_ST_COAL_EXT"/>
        <s v="KARO-2_ST_COAL_BP"/>
        <s v="KATO_ST_COAL_BP"/>
        <s v="KOZI-1_ST_COAL_EXT"/>
        <s v="KRLEG-1_ST_COAL_BP"/>
        <s v="KRLEG-3_ST_COAL_EXT"/>
        <s v="LAZI-1_ST_COAL_EXT"/>
        <s v="SIEK-1_ST_COAL_BP"/>
        <s v="SIEK-1_ST_COAL_EXT"/>
        <s v="SIEK-8_ST_COAL_EXT"/>
        <s v="SIER-1_ST_COAL_BP"/>
        <s v="TYCH_ST_COAL_BP"/>
        <s v="ZIEL-2_ST_COAL_BP"/>
        <s v="ZIEL-4_ST_COAL_BP"/>
        <s v="ADAM-1_ST_LIGNITE_EXT"/>
        <s v="BELC-1_ST_LIGNITE_EXT"/>
        <s v="GNR_ST_MSW_BP_E-15"/>
        <s v="DOLN-2_ST_COAL_CND"/>
        <s v="KOZI-2_ST_COAL_CND"/>
        <s v="LAZI-2_ST_COAL_CND"/>
        <s v="LAZI-6_ST_COAL_CND"/>
        <s v="OPOL-1_ST_COAL_CND"/>
        <s v="OSTRB-1_ST_COAL_CND"/>
        <s v="POLA-2_ST_COAL_CND"/>
        <s v="RYBN-2_ST_COAL_CND"/>
        <s v="SZCZ-1_ST_COAL_BP"/>
        <s v="ADAM-2_ST_LIGNITE_CON"/>
        <s v="BELC-2_ST_LIGNITE_CON"/>
        <s v="PATN2-1_ST_LIGNITE_CON"/>
        <s v="GBPR_WOODWASTE_25"/>
        <s v="GBPR_PEAT_38"/>
        <s v="GBPR_WOODWASTE"/>
        <s v="GBPR_MUNIWASTE_24"/>
        <s v="GEXT_WOODWASTE_HORNEBORG"/>
        <s v="GBPR_WOODWASTE_36"/>
        <s v="GNR_RES_WTR_NOPMP_MC-10"/>
        <s v="GEXT_COAL_LINK"/>
        <s v="GBPR_MUNIWASTE_LINK"/>
        <s v="GEXT_PEAT"/>
        <s v="GBPR_RECYCLEDWOOD_SE3EL"/>
        <s v="GHOB_RECYCLEDWOOD"/>
        <s v="GBPR_WOODWASTE_ABY"/>
        <s v="GBPR_NATGAS_RYA"/>
        <s v="GBPR_WOODWASTE_GOT"/>
        <s v="GEXT_WOODWASTE"/>
        <s v="GBPR_COAL_SE3"/>
        <s v="GHOB_OTHERGAS"/>
        <s v="GBPR_RECYCLEDWOOD_SE3OTHER"/>
        <s v="GHOB_STRAW"/>
        <s v="GBPR_COAL_VARTAN"/>
        <s v="GBPR_MUNIWASTE_HOGDALEN"/>
        <s v="GBPR_WOODWASTE_BRISTA"/>
        <s v="GBPR_RECYCLEDWOOD"/>
        <s v="GBPR_RECYCLEDWOOD_SE4EL"/>
        <s v="GBPR_MUNIWASTE_65"/>
        <s v="GBPR_NATGAS_MAL"/>
        <s v="GEXT_NATGAS_ORESUND"/>
        <s v="GBPR_MUNIWASTE_19"/>
        <s v="GNR_ST_COAL_CND_E-33"/>
        <s v="GNR_ST_COAL_CND_E-35"/>
        <s v="GNR_CC_NGAS_CND_E-47"/>
        <s v="GNR_CC_NGAS_CND_E-52"/>
        <s v="GNR_CC_NGAS_CND_E-56"/>
        <s v="GNR_ENG_BGAS_BP_E-36"/>
        <s v="GNR_ENG_BGAS_BP_E-37"/>
        <s v="GNR_ENG_BGAS_BP_E-39"/>
        <s v="GNR_ENG_BGAS_BP_E-40"/>
        <s v="GNR_ENG_BGAS_BP_E-41"/>
        <s v="GNR_ENG_BGAS_BP_E-42"/>
        <s v="GNR_ENG_BGAS_BP_E-43"/>
        <s v="GNR_BO_BIOIL_E-94"/>
        <s v="GNR_BO_LIGHTOIL_E-100"/>
        <s v="GNR_BO_LIGHTOIL_E-88"/>
        <s v="GNR_BO_LIGHTOIL_E-89"/>
        <s v="GNR_BO_LIGHTOIL_E-90"/>
        <s v="GNR_BO_LIGHTOIL_E-92"/>
        <s v="GNR_BO_LIGHTOIL_E-94"/>
        <s v="GNR_ENG_LIGHTOIL_BP_E-37"/>
        <s v="GNR_BO_NGAS_E-100"/>
        <s v="GNR_BO_NGAS_E-98"/>
        <s v="GNR_ENG_NGAS_BP_E-39"/>
        <s v="GNR_ST_WOODCHI_BP_E-23"/>
        <s v="GNR_BO_WOODPEL_E-100"/>
        <s v="GNR_BO_WOODPEL_E-102"/>
        <s v="GNR_BO_LIGHTOIL_E-115"/>
        <s v="GNR_BO_NGAS_E-97"/>
        <s v="GNR_BO_BGAS_E-100"/>
        <s v="GNR_BO_BIOIL_E-93"/>
        <s v="GNR_BO_NGAS_E-103"/>
        <s v="GNR_WT_WIND_ON_LS_Y-2030"/>
        <s v="GNR_ST_WOODCHI_EXT_E-30"/>
        <s v="GNR_BO_NGAS_E-105"/>
        <s v="GNR_ENG_NGAS_BP_E-38"/>
        <s v="GNR_ST_WOODCHI_BP_E-17"/>
        <s v="GNR_ST_WOODCHI_BP_E-29_LS-600-MW-FEED_Y-2030"/>
        <s v="GNR_ST_MSW_BP_E-23"/>
        <s v="GNR_ENG_NGAS_BP_E-35"/>
        <s v="GNR_PV_SUN_LS-4-MW_Y-2030"/>
        <s v="GNR_ENG_NGAS_BP_E-36"/>
        <s v="GNR_ST_WOOD_BP_E-53"/>
        <s v="GNR_BO_COAL_E-80"/>
        <s v="GNR_BO_NGAS_E-80"/>
        <s v="GNR_CC_NGAS_BP_E-53"/>
        <s v="GNR_WT_WIND_OFF_L-NS_Y-2030"/>
        <s v="GNR_ENG_BGAS_BP_E-45"/>
        <s v="GNR_ST_BGAS_BP_E-38"/>
        <s v="GNR_BO_FUELOIL_E-80"/>
        <s v="GNR_ST_COAL_BP_E-41"/>
        <s v="GNR_CC_NGAS_BP_E-55"/>
        <s v="GNR_ST_NGAS_BP_E-38"/>
        <s v="GNR_CC_NGAS_BP_E-42"/>
        <s v="GNR_ST_NGAS_CON_E-38"/>
        <s v="GHOB_FUELOIL"/>
        <s v="GNR_ST_BGAS_CND_E-37"/>
        <s v="GNR_ST_COAL_BP_E-15"/>
        <s v="SKAW-1_ST_COAL_BP"/>
        <s v="ZERA-7_ST_COAL_EXT"/>
        <s v="ZERA-8_ST_COAL_EXT"/>
        <s v="GNR_ST_NGAS_BP_E-15"/>
        <s v="GORZ-4_ST_NGAS_BP"/>
        <s v="NOWA-1_ST_NGAS_BP"/>
        <s v="RZES-2_ST_NGAS_BP"/>
        <s v="ZIEL-3_ST_NGAS_BP"/>
        <s v="GNR_ST_STRAW_BP_E-15"/>
        <s v="LODZ-3_ST_STRAW_EXT"/>
        <s v="TURO-1_ST_COAL_BP"/>
        <s v="GBPR_WOODCHIPS_25"/>
        <s v="GBPR_WOODCHIPS_37"/>
        <s v="GBPR_WOODPELLETS"/>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J/s" numFmtId="0" sqlType="8">
      <sharedItems containsSemiMixedTypes="0" containsString="0" containsNumber="1" minValue="1.9046709287600201E-5" maxValue="77423.709886169105"/>
    </cacheField>
    <cacheField name="MWh" numFmtId="0" sqlType="8">
      <sharedItems containsSemiMixedTypes="0" containsString="0" containsNumber="1" minValue="6.9520488899740699E-3" maxValue="28259654.108451702"/>
    </cacheField>
    <cacheField name="GJ" numFmtId="0" sqlType="8">
      <sharedItems containsSemiMixedTypes="0" containsString="0" containsNumber="1" minValue="2.5027376003906698E-2" maxValue="101734754.790426"/>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Hardi Koduvere" refreshedDate="43228.677258564814" missingItemsLimit="0" createdVersion="5" refreshedVersion="6" minRefreshableVersion="3" recordCount="1081">
  <cacheSource type="external" connectionId="12"/>
  <cacheFields count="9">
    <cacheField name="Case" numFmtId="0" sqlType="-10">
      <sharedItems count="1">
        <s v="BASE"/>
      </sharedItems>
    </cacheField>
    <cacheField name="Year1" numFmtId="0" sqlType="-10">
      <sharedItems count="2">
        <s v="2016"/>
        <s v="203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7">
        <s v="COAL"/>
        <s v="MUNIWASTE"/>
        <s v="WASTEHEAT"/>
        <s v="NATGAS"/>
        <s v="STRAW"/>
        <s v="WOODCHIPS"/>
        <s v="SUN"/>
        <s v="WATER"/>
        <s v="WIND"/>
        <s v="WOODWASTE"/>
        <s v="WOODPELLETS"/>
        <s v="RETORTGAS"/>
        <s v="SHALE"/>
        <s v="WOOD"/>
        <s v="PEAT"/>
        <s v="NATGAS_EXETS"/>
        <s v="NUCLEAR"/>
        <s v="ELECTRIC"/>
        <s v="LIGNITE"/>
        <s v="BIOGAS"/>
        <s v="FUELOIL"/>
        <s v="HEAT"/>
        <s v="LPG"/>
        <s v="RECYCLEDWOOD"/>
        <s v="OTHERGAS"/>
        <s v="BIOOIL"/>
        <s v="LIGHTOIL"/>
      </sharedItems>
    </cacheField>
    <cacheField name="Technology" numFmtId="0" sqlType="-10">
      <sharedItems/>
    </cacheField>
    <cacheField name="TWh" numFmtId="0" sqlType="8">
      <sharedItems containsSemiMixedTypes="0" containsString="0" containsNumber="1" minValue="2.1840000000000001E-5" maxValue="434.69958969851399"/>
    </cacheField>
    <cacheField name="PJ" numFmtId="0" sqlType="8">
      <sharedItems containsSemiMixedTypes="0" containsString="0" containsNumber="1" minValue="7.8623999999999998E-5" maxValue="1564.9185229146501"/>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Hardi Koduvere" refreshedDate="43228.677259490738" missingItemsLimit="0" createdVersion="5" refreshedVersion="6" minRefreshableVersion="3" recordCount="145">
  <cacheSource type="external" connectionId="10"/>
  <cacheFields count="13">
    <cacheField name="Case" numFmtId="0" sqlType="-10">
      <sharedItems count="1">
        <s v="BASE"/>
      </sharedItems>
    </cacheField>
    <cacheField name="Year1" numFmtId="0" sqlType="-10">
      <sharedItems count="2">
        <s v="2016"/>
        <s v="2030"/>
      </sharedItems>
    </cacheField>
    <cacheField name="Country" numFmtId="0" sqlType="-10">
      <sharedItems count="9">
        <s v="DENMARK"/>
        <s v="ESTONIA"/>
        <s v="FINLAND"/>
        <s v="GERMANY"/>
        <s v="NETHERLANDS"/>
        <s v="POLAND"/>
        <s v="SWEDEN"/>
        <s v="UNITED_KINGDOM"/>
        <s v="NORWAY"/>
      </sharedItems>
    </cacheField>
    <cacheField name="Region" numFmtId="0" sqlType="-10">
      <sharedItems count="14">
        <s v="DK1"/>
        <s v="DK2"/>
        <s v="EE"/>
        <s v="FIN"/>
        <s v="DE4-E"/>
        <s v="DE4-N"/>
        <s v="DE4-S"/>
        <s v="DE4-W"/>
        <s v="NL"/>
        <s v="PL"/>
        <s v="SE1"/>
        <s v="SE3"/>
        <s v="UK"/>
        <s v="NO5"/>
      </sharedItems>
    </cacheField>
    <cacheField name="Area" numFmtId="0" sqlType="-10">
      <sharedItems count="28">
        <s v="DK1_Large"/>
        <s v="DK1_Rural"/>
        <s v="DK2_Large"/>
        <s v="DK2_Medium"/>
        <s v="DK2_Rural"/>
        <s v="EE_Kohtla_Jarve"/>
        <s v="EE_Narva"/>
        <s v="FIN_EL"/>
        <s v="FIN_ESPOO"/>
        <s v="FIN_HELS"/>
        <s v="FIN_HP"/>
        <s v="FIN_OTHER"/>
        <s v="FinA"/>
        <s v="DE4-E_A"/>
        <s v="DE4-N_A"/>
        <s v="DE4-S_A"/>
        <s v="DE4-W_A"/>
        <s v="NL_A"/>
        <s v="PL_A"/>
        <s v="PL_Rural"/>
        <s v="SE1_OTHER"/>
        <s v="SE3_EL"/>
        <s v="SE3_OTHER"/>
        <s v="SE3_STO"/>
        <s v="UK_A"/>
        <s v="DK1_MedSmall"/>
        <s v="DK1_Medium"/>
        <s v="NO5_A1"/>
      </sharedItems>
    </cacheField>
    <cacheField name="Fuel" numFmtId="0" sqlType="-10">
      <sharedItems count="6">
        <s v="COAL"/>
        <s v="SHALE"/>
        <s v="PEAT"/>
        <s v="LIGNITE"/>
        <s v="FUELOIL"/>
        <s v="LIGHTOIL"/>
      </sharedItems>
    </cacheField>
    <cacheField name="Technology" numFmtId="0" sqlType="-10">
      <sharedItems count="106">
        <s v="GNR_ST_COAL_EXT_E-42"/>
        <s v="GNR_ST_COAL_EXT_E-43"/>
        <s v="GNR_ST_COAL_EXT_E-47"/>
        <s v="GNR_BO_COAL_E-91"/>
        <s v="GNR_ST_COAL_BP_E-38"/>
        <s v="GNR_ST_COAL_EXT_E-41"/>
        <s v="GNR_ST_COAL_BP_E-35"/>
        <s v="GNR_BO_SHALE_E-34"/>
        <s v="NARVA-11_ST_SHALE_EXT"/>
        <s v="NARVA-12_ST_SHALE_CND"/>
        <s v="NARVA-1_ST_SHALE_CND"/>
        <s v="NARVA-2_ST_SHALE_CND"/>
        <s v="NARVA-5_ST_SHALE_CND"/>
        <s v="NARVA-6_ST_SHALE_CND"/>
        <s v="GEXT_COAL_KYMIJARVI"/>
        <s v="GHOB_PEAT"/>
        <s v="GBPR_COAL_SUOMENOJA"/>
        <s v="GBPR_COAL_MARTINLAAKSO"/>
        <s v="GBPR_COAL_SALMISAARI"/>
        <s v="GHOB_COAL"/>
        <s v="GBPR_COAL_NAANTALI"/>
        <s v="GBPR_COAL"/>
        <s v="GBPR_PEAT"/>
        <s v="GEXT_PEAT_KELJONLAHTI"/>
        <s v="GEXT_PEAT_SEVO"/>
        <s v="GEXT_PEAT_TOPPILA"/>
        <s v="GCND_COAL3"/>
        <s v="GBPR_PEAT_IND"/>
        <s v="GCND_PEAT"/>
        <s v="GNR_ST_LIGN_BP_E-39"/>
        <s v="GNR_ST_LIGN_CND_E-43"/>
        <s v="GNR_ST_COAL_BP_E-40"/>
        <s v="GNR_ST_COAL_CND_E-46"/>
        <s v="GNR_ST_FUELOIL_BP_E-35"/>
        <s v="GNR_ST_FUELOIL_BP_E-38"/>
        <s v="GNR_ST_COAL_BP_E-43"/>
        <s v="GNR_ST_COAL_CND_E-38"/>
        <s v="GNR_ST_COAL_CND_E-44"/>
        <s v="GNR_CC_COAL_BP_E-47"/>
        <s v="GNR_CC_COAL_BP_E-49"/>
        <s v="GNR_ST_COAL_CND_E-37"/>
        <s v="GNR_ST_COAL_CND_E-45"/>
        <s v="GNR_ST_LIGN_BP_E-33"/>
        <s v="GNR_ST_LIGN_BP_E-37"/>
        <s v="GNR_ST_LIGN_CND_E-32"/>
        <s v="GNR_ST_LIGN_CND_E-41"/>
        <s v="GNR_ST_COAL_CND_E-40"/>
        <s v="BIAL-4_ST_COAL_CND"/>
        <s v="BIEL-4_ST_COAL_BP"/>
        <s v="CHOR2-1_ST_COAL_BP"/>
        <s v="CORZ-3_ST_COAL_EXT"/>
        <s v="DOLN-1_ST_COAL_EXT"/>
        <s v="GDAN2-1_ST_COAL_BP"/>
        <s v="JAWO2-1_ST_COAL_BP"/>
        <s v="KARO-1_ST_COAL_EXT"/>
        <s v="KARO-2_ST_COAL_BP"/>
        <s v="KATO_ST_COAL_BP"/>
        <s v="KOZI-1_ST_COAL_EXT"/>
        <s v="KRLEG-1_ST_COAL_BP"/>
        <s v="KRLEG-3_ST_COAL_EXT"/>
        <s v="LAZI-1_ST_COAL_EXT"/>
        <s v="SIEK-1_ST_COAL_BP"/>
        <s v="SIEK-1_ST_COAL_EXT"/>
        <s v="SIEK-8_ST_COAL_EXT"/>
        <s v="SIER-1_ST_COAL_BP"/>
        <s v="TYCH_ST_COAL_BP"/>
        <s v="ZIEL-2_ST_COAL_BP"/>
        <s v="ZIEL-4_ST_COAL_BP"/>
        <s v="ADAM-1_ST_LIGNITE_EXT"/>
        <s v="BELC-1_ST_LIGNITE_EXT"/>
        <s v="DOLN-2_ST_COAL_CND"/>
        <s v="KOZI-2_ST_COAL_CND"/>
        <s v="LAZI-2_ST_COAL_CND"/>
        <s v="LAZI-6_ST_COAL_CND"/>
        <s v="OPOL-1_ST_COAL_CND"/>
        <s v="OSTRB-1_ST_COAL_CND"/>
        <s v="POLA-2_ST_COAL_CND"/>
        <s v="RYBN-2_ST_COAL_CND"/>
        <s v="SZCZ-1_ST_COAL_BP"/>
        <s v="ADAM-2_ST_LIGNITE_CON"/>
        <s v="BELC-2_ST_LIGNITE_CON"/>
        <s v="PATN2-1_ST_LIGNITE_CON"/>
        <s v="GBPR_PEAT_38"/>
        <s v="GEXT_COAL_LINK"/>
        <s v="GEXT_PEAT"/>
        <s v="GBPR_COAL_SE3"/>
        <s v="GBPR_COAL_VARTAN"/>
        <s v="GNR_ST_COAL_CND_E-33"/>
        <s v="GNR_ST_COAL_CND_E-35"/>
        <s v="GNR_BO_LIGHTOIL_E-100"/>
        <s v="GNR_BO_LIGHTOIL_E-88"/>
        <s v="GNR_BO_LIGHTOIL_E-89"/>
        <s v="GNR_BO_LIGHTOIL_E-90"/>
        <s v="GNR_BO_LIGHTOIL_E-92"/>
        <s v="GNR_BO_LIGHTOIL_E-94"/>
        <s v="GNR_ENG_LIGHTOIL_BP_E-37"/>
        <s v="GNR_BO_LIGHTOIL_E-115"/>
        <s v="GNR_BO_COAL_E-80"/>
        <s v="GNR_BO_FUELOIL_E-80"/>
        <s v="GNR_ST_COAL_BP_E-41"/>
        <s v="GHOB_FUELOIL"/>
        <s v="GNR_ST_COAL_BP_E-15"/>
        <s v="SKAW-1_ST_COAL_BP"/>
        <s v="ZERA-7_ST_COAL_EXT"/>
        <s v="ZERA-8_ST_COAL_EXT"/>
        <s v="TURO-1_ST_COAL_BP"/>
      </sharedItems>
    </cacheField>
    <cacheField name="CO2 kilotons" numFmtId="0" sqlType="8">
      <sharedItems containsSemiMixedTypes="0" containsString="0" containsNumber="1" minValue="0.12032954999999999" maxValue="97906.295998634901"/>
    </cacheField>
    <cacheField name="CO2 megatons" numFmtId="0" sqlType="8">
      <sharedItems containsSemiMixedTypes="0" containsString="0" containsNumber="1" minValue="1.2032955E-4" maxValue="97.906295998634803"/>
    </cacheField>
    <cacheField name="SO2 kilotons" numFmtId="0" sqlType="8">
      <sharedItems containsSemiMixedTypes="0" containsString="0" containsNumber="1" minValue="-3589.0578887441902" maxValue="738.95449622648403"/>
    </cacheField>
    <cacheField name="SO2 megatons" numFmtId="0" sqlType="8">
      <sharedItems containsSemiMixedTypes="0" containsString="0" containsNumber="1" minValue="-3.5890578887441902" maxValue="0.73895449622648302"/>
    </cacheField>
    <cacheField name="N2O kilotons" numFmtId="0" sqlType="8">
      <sharedItems containsSemiMixedTypes="0" containsString="0" containsNumber="1" minValue="3.2521499999999999E-6" maxValue="3.1048508244810198"/>
    </cacheField>
    <cacheField name="N2O megatons" numFmtId="0" sqlType="8">
      <sharedItems containsSemiMixedTypes="0" containsString="0" containsNumber="1" minValue="3.2521500000000002E-9" maxValue="3.1048508244810201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Hardi Koduvere" refreshedDate="43228.677260532408" missingItemsLimit="0" createdVersion="5" refreshedVersion="6" minRefreshableVersion="3" recordCount="1680">
  <cacheSource type="external" connectionId="18"/>
  <cacheFields count="9">
    <cacheField name="Case" numFmtId="0" sqlType="-10">
      <sharedItems count="1">
        <s v="BASE"/>
      </sharedItems>
    </cacheField>
    <cacheField name="Year" numFmtId="0" sqlType="-10">
      <sharedItems count="2">
        <s v="2016"/>
        <s v="2030"/>
      </sharedItems>
    </cacheField>
    <cacheField name="Country" numFmtId="0" sqlType="-10">
      <sharedItems count="6">
        <s v="DENMARK"/>
        <s v="ESTONIA"/>
        <s v="FINLAND"/>
        <s v="LITHUANIA"/>
        <s v="LATVIA"/>
        <s v="POLAND"/>
      </sharedItems>
    </cacheField>
    <cacheField name="Region" numFmtId="0" sqlType="-10">
      <sharedItems count="7">
        <s v="DK1"/>
        <s v="DK2"/>
        <s v="EE"/>
        <s v="FIN"/>
        <s v="LT"/>
        <s v="LV"/>
        <s v="PL"/>
      </sharedItems>
    </cacheField>
    <cacheField name="Area" numFmtId="0" sqlType="-10">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Wh" numFmtId="0" sqlType="8">
      <sharedItems containsSemiMixedTypes="0" containsString="0" containsNumber="1" minValue="0" maxValue="8413"/>
    </cacheField>
    <cacheField name="GJ" numFmtId="0" sqlType="8">
      <sharedItems containsSemiMixedTypes="0" containsString="0" containsNumber="1" minValue="0" maxValue="30286.799999999999"/>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Hardi Koduvere" refreshedDate="43228.677261342593" missingItemsLimit="0" createdVersion="5" refreshedVersion="6" minRefreshableVersion="3" recordCount="22">
  <cacheSource type="external" connectionId="20"/>
  <cacheFields count="7">
    <cacheField name="Case" numFmtId="0" sqlType="-10">
      <sharedItems count="1">
        <s v="BASE"/>
      </sharedItems>
    </cacheField>
    <cacheField name="Year" numFmtId="0" sqlType="-10">
      <sharedItems count="2">
        <s v="2016"/>
        <s v="2030"/>
      </sharedItems>
    </cacheField>
    <cacheField name="Country" numFmtId="0" sqlType="-10">
      <sharedItems count="4">
        <s v="FINLAND"/>
        <s v="GERMANY"/>
        <s v="SWEDEN"/>
        <s v="NORWAY"/>
      </sharedItems>
    </cacheField>
    <cacheField name="Region" numFmtId="0" sqlType="-10">
      <sharedItems count="11">
        <s v="FIN"/>
        <s v="DE4-S"/>
        <s v="SE1"/>
        <s v="SE2"/>
        <s v="SE3"/>
        <s v="SE4"/>
        <s v="NO1"/>
        <s v="NO2"/>
        <s v="NO3"/>
        <s v="NO4"/>
        <s v="NO5"/>
      </sharedItems>
    </cacheField>
    <cacheField name="Area" numFmtId="0" sqlType="-10">
      <sharedItems count="11">
        <s v="FinA"/>
        <s v="DE4-S_A"/>
        <s v="SE1A"/>
        <s v="SE2A"/>
        <s v="SE3A"/>
        <s v="SE4A"/>
        <s v="NO1_A1"/>
        <s v="NO2_A1"/>
        <s v="NO3_A1"/>
        <s v="NO4_A1"/>
        <s v="NO5_A1"/>
      </sharedItems>
    </cacheField>
    <cacheField name="Week" numFmtId="0" sqlType="-10">
      <sharedItems count="1">
        <s v="S02"/>
      </sharedItems>
    </cacheField>
    <cacheField name="MWh" numFmtId="0" sqlType="8">
      <sharedItems containsSemiMixedTypes="0" containsString="0" containsNumber="1" minValue="843.17092076853601" maxValue="26998125" count="11">
        <n v="4278856.8726114603"/>
        <n v="843.17092076853601"/>
        <n v="11982254"/>
        <n v="10847914"/>
        <n v="1955530"/>
        <n v="101475"/>
        <n v="3998817"/>
        <n v="26998125"/>
        <n v="5419446"/>
        <n v="15377398"/>
        <n v="12021672"/>
      </sharedItems>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r:id="rId1" refreshedBy="Hardi Koduvere" refreshedDate="43228.677262500001" missingItemsLimit="0" createdVersion="5" refreshedVersion="6" minRefreshableVersion="3" recordCount="4464">
  <cacheSource type="external" connectionId="3"/>
  <cacheFields count="7">
    <cacheField name="Case" numFmtId="0" sqlType="-10">
      <sharedItems count="1">
        <s v="BASE"/>
      </sharedItems>
    </cacheField>
    <cacheField name="Year" numFmtId="0" sqlType="-10">
      <sharedItems count="2">
        <s v="2016"/>
        <s v="2030"/>
      </sharedItems>
    </cacheField>
    <cacheField name="Source" numFmtId="0" sqlType="-10">
      <sharedItems count="22">
        <s v="DE4-E"/>
        <s v="DE4-N"/>
        <s v="DE4-S"/>
        <s v="DE4-W"/>
        <s v="DK1"/>
        <s v="DK2"/>
        <s v="EE"/>
        <s v="FIN"/>
        <s v="LT"/>
        <s v="LV"/>
        <s v="NL"/>
        <s v="NO1"/>
        <s v="NO2"/>
        <s v="NO3"/>
        <s v="NO4"/>
        <s v="NO5"/>
        <s v="PL"/>
        <s v="SE1"/>
        <s v="SE2"/>
        <s v="SE3"/>
        <s v="SE4"/>
        <s v="UK"/>
      </sharedItems>
    </cacheField>
    <cacheField name="Destination" numFmtId="0" sqlType="-10">
      <sharedItems count="22">
        <s v="DE4-N"/>
        <s v="DE4-S"/>
        <s v="DE4-W"/>
        <s v="DK2"/>
        <s v="PL"/>
        <s v="DE4-E"/>
        <s v="DK1"/>
        <s v="NO2"/>
        <s v="SE4"/>
        <s v="NL"/>
        <s v="SE3"/>
        <s v="UK"/>
        <s v="FIN"/>
        <s v="LV"/>
        <s v="EE"/>
        <s v="NO4"/>
        <s v="SE1"/>
        <s v="LT"/>
        <s v="NO3"/>
        <s v="NO5"/>
        <s v="NO1"/>
        <s v="SE2"/>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GW" numFmtId="0" sqlType="8">
      <sharedItems containsSemiMixedTypes="0" containsString="0" containsNumber="1" minValue="-31.278281166208501" maxValue="31.278281166208501"/>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r:id="rId1" refreshedBy="Hardi Koduvere" refreshedDate="43228.67726365741" missingItemsLimit="0" createdVersion="5" refreshedVersion="6" minRefreshableVersion="3" recordCount="186">
  <cacheSource type="external" connectionId="2"/>
  <cacheFields count="7">
    <cacheField name="Case" numFmtId="0" sqlType="-10">
      <sharedItems count="1">
        <s v="BASE"/>
      </sharedItems>
    </cacheField>
    <cacheField name="Year" numFmtId="0" sqlType="-10">
      <sharedItems count="2">
        <s v="2016"/>
        <s v="2030"/>
      </sharedItems>
    </cacheField>
    <cacheField name="Country1" numFmtId="0" sqlType="-10">
      <sharedItems count="11">
        <s v="DENMARK"/>
        <s v="ESTONIA"/>
        <s v="FINLAND"/>
        <s v="GERMANY"/>
        <s v="LATVIA"/>
        <s v="LITHUANIA"/>
        <s v="NETHERLANDS"/>
        <s v="NORWAY"/>
        <s v="POLAND"/>
        <s v="SWEDEN"/>
        <s v="UNITED_KINGDOM"/>
      </sharedItems>
    </cacheField>
    <cacheField name="Region1" numFmtId="0" sqlType="-10">
      <sharedItems count="22">
        <s v="DK1"/>
        <s v="DK2"/>
        <s v="EE"/>
        <s v="FIN"/>
        <s v="DE4-E"/>
        <s v="DE4-N"/>
        <s v="DE4-S"/>
        <s v="DE4-W"/>
        <s v="LV"/>
        <s v="LT"/>
        <s v="NL"/>
        <s v="NO1"/>
        <s v="NO2"/>
        <s v="NO3"/>
        <s v="NO4"/>
        <s v="NO5"/>
        <s v="PL"/>
        <s v="SE1"/>
        <s v="SE2"/>
        <s v="SE3"/>
        <s v="SE4"/>
        <s v="UK"/>
      </sharedItems>
    </cacheField>
    <cacheField name="Country2" numFmtId="0" sqlType="-10">
      <sharedItems count="11">
        <s v="DENMARK"/>
        <s v="GERMANY"/>
        <s v="NETHERLANDS"/>
        <s v="NORWAY"/>
        <s v="SWEDEN"/>
        <s v="UNITED_KINGDOM"/>
        <s v="FINLAND"/>
        <s v="LATVIA"/>
        <s v="ESTONIA"/>
        <s v="POLAND"/>
        <s v="LITHUANIA"/>
      </sharedItems>
    </cacheField>
    <cacheField name="Region2" numFmtId="0" sqlType="-10">
      <sharedItems count="22">
        <s v="DK2"/>
        <s v="DE4-N"/>
        <s v="NL"/>
        <s v="NO2"/>
        <s v="SE3"/>
        <s v="UK"/>
        <s v="DK1"/>
        <s v="DE4-E"/>
        <s v="SE4"/>
        <s v="FIN"/>
        <s v="LV"/>
        <s v="EE"/>
        <s v="NO4"/>
        <s v="SE1"/>
        <s v="DE4-S"/>
        <s v="DE4-W"/>
        <s v="PL"/>
        <s v="LT"/>
        <s v="NO3"/>
        <s v="NO5"/>
        <s v="NO1"/>
        <s v="SE2"/>
      </sharedItems>
    </cacheField>
    <cacheField name="GWh" numFmtId="0" sqlType="8">
      <sharedItems containsSemiMixedTypes="0" containsString="0" containsNumber="1" minValue="0" maxValue="200866.62764118001"/>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r:id="rId1" refreshedBy="Hardi Koduvere" refreshedDate="43228.677264699072" missingItemsLimit="0" createdVersion="5" refreshedVersion="6" minRefreshableVersion="3" recordCount="1056">
  <cacheSource type="external" connectionId="5"/>
  <cacheFields count="9">
    <cacheField name="Case" numFmtId="0" sqlType="-10">
      <sharedItems count="1">
        <s v="BASE"/>
      </sharedItems>
    </cacheField>
    <cacheField name="Year" numFmtId="0" sqlType="-10">
      <sharedItems count="2">
        <s v="2016"/>
        <s v="203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UserGroup" numFmtId="0" sqlType="-10">
      <sharedItems count="1">
        <s v="RESE"/>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W" numFmtId="0" sqlType="8">
      <sharedItems containsSemiMixedTypes="0" containsString="0" containsNumber="1" minValue="546.93844574000605" maxValue="50241.0010307302"/>
    </cacheField>
    <cacheField name="MWh" numFmtId="0" sqlType="8">
      <sharedItems containsSemiMixedTypes="0" containsString="0" containsNumber="1" minValue="199632.53269510201" maxValue="18337965.376216501"/>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r:id="rId1" refreshedBy="Hardi Koduvere" refreshedDate="43228.677265625003" missingItemsLimit="0" createdVersion="5" refreshedVersion="6" minRefreshableVersion="3" recordCount="44">
  <cacheSource type="external" connectionId="4"/>
  <cacheFields count="7">
    <cacheField name="Case" numFmtId="0" sqlType="-10">
      <sharedItems count="1">
        <s v="BASE"/>
      </sharedItems>
    </cacheField>
    <cacheField name="Year" numFmtId="0" sqlType="-10">
      <sharedItems count="2">
        <s v="2016"/>
        <s v="203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UserGroup" numFmtId="0" sqlType="-10">
      <sharedItems count="1">
        <s v="RESE"/>
      </sharedItems>
    </cacheField>
    <cacheField name="TWh" numFmtId="0" sqlType="8">
      <sharedItems containsSemiMixedTypes="0" containsString="0" containsNumber="1" minValue="7.798" maxValue="338.65120252807901" count="27">
        <n v="18.366678"/>
        <n v="12.605129"/>
        <n v="8.6"/>
        <n v="83.272103000000001"/>
        <n v="75.089299999999994"/>
        <n v="23.104399999999998"/>
        <n v="203.21369999999999"/>
        <n v="223.6926"/>
        <n v="7.798"/>
        <n v="10.055966111111101"/>
        <n v="111.094668"/>
        <n v="34.480893999999999"/>
        <n v="33.131326999999999"/>
        <n v="23.994347999999999"/>
        <n v="17.984932000000001"/>
        <n v="15.296264000000001"/>
        <n v="155.567216"/>
        <n v="9.0839719999999993"/>
        <n v="15.680241000000001"/>
        <n v="82.414223000000007"/>
        <n v="23.071190000000001"/>
        <n v="322.90002489405998"/>
        <n v="9.9999999999999893"/>
        <n v="8.4820909090909105"/>
        <n v="12.944033888888899"/>
        <n v="185.18916300000001"/>
        <n v="338.65120252807901"/>
      </sharedItems>
    </cacheField>
    <cacheField name="GWh" numFmtId="0" sqlType="8">
      <sharedItems containsSemiMixedTypes="0" containsString="0" containsNumber="1" minValue="7798" maxValue="338651.20252807898" count="27">
        <n v="18366.678"/>
        <n v="12605.129000000001"/>
        <n v="8600"/>
        <n v="83272.103000000003"/>
        <n v="75089.3"/>
        <n v="23104.400000000001"/>
        <n v="203213.7"/>
        <n v="223692.6"/>
        <n v="7798"/>
        <n v="10055.9661111111"/>
        <n v="111094.66800000001"/>
        <n v="34480.894"/>
        <n v="33131.326999999997"/>
        <n v="23994.348000000002"/>
        <n v="17984.932000000001"/>
        <n v="15296.263999999999"/>
        <n v="155567.21599999999"/>
        <n v="9083.9719999999998"/>
        <n v="15680.241"/>
        <n v="82414.222999999998"/>
        <n v="23071.19"/>
        <n v="322900.02489405998"/>
        <n v="9999.9999999999909"/>
        <n v="8482.0909090909099"/>
        <n v="12944.0338888889"/>
        <n v="185189.163"/>
        <n v="338651.20252807898"/>
      </sharedItems>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r:id="rId1" refreshedBy="Hardi Koduvere" refreshedDate="43228.677266435188" missingItemsLimit="0" createdVersion="6" refreshedVersion="6" minRefreshableVersion="3" recordCount="58">
  <cacheSource type="external" connectionId="11"/>
  <cacheFields count="9">
    <cacheField name="Case" numFmtId="0" sqlType="-10">
      <sharedItems count="1">
        <s v="BASE"/>
      </sharedItems>
    </cacheField>
    <cacheField name="Year" numFmtId="0" sqlType="-10">
      <sharedItems count="2">
        <s v="2016"/>
        <s v="2030"/>
      </sharedItems>
    </cacheField>
    <cacheField name="Country" numFmtId="0" sqlType="-10">
      <sharedItems count="11">
        <s v="FINLAND"/>
        <s v="DENMARK"/>
        <s v="ESTONIA"/>
        <s v="GERMANY"/>
        <s v="LATVIA"/>
        <s v="LITHUANIA"/>
        <s v="NETHERLANDS"/>
        <s v="NORWAY"/>
        <s v="POLAND"/>
        <s v="SWEDEN"/>
        <s v="UNITED_KINGDOM"/>
      </sharedItems>
    </cacheField>
    <cacheField name="Region" numFmtId="0" sqlType="-10">
      <sharedItems count="19">
        <s v="FIN"/>
        <s v="DK1"/>
        <s v="DK2"/>
        <s v="EE"/>
        <s v="DE4-E"/>
        <s v="DE4-N"/>
        <s v="DE4-W"/>
        <s v="LV"/>
        <s v="LT"/>
        <s v="NL"/>
        <s v="NO1"/>
        <s v="NO2"/>
        <s v="NO3"/>
        <s v="NO4"/>
        <s v="NO5"/>
        <s v="PL"/>
        <s v="SE2"/>
        <s v="SE3"/>
        <s v="UK"/>
      </sharedItems>
    </cacheField>
    <cacheField name="Area" numFmtId="0" sqlType="-10">
      <sharedItems/>
    </cacheField>
    <cacheField name="Fuel" numFmtId="0" sqlType="-10">
      <sharedItems count="5">
        <s v="HEAT"/>
        <s v="WIND"/>
        <s v="ELECTRIC"/>
        <s v="WOODCHIPS"/>
        <s v="SUN"/>
      </sharedItems>
    </cacheField>
    <cacheField name="Technology Type" numFmtId="0" sqlType="-10">
      <sharedItems count="5">
        <s v="HE storage"/>
        <s v="Wind"/>
        <s v="Electricity to heat"/>
        <s v="Backpressure"/>
        <s v="Solar PV"/>
      </sharedItems>
    </cacheField>
    <cacheField name="Technology" numFmtId="0" sqlType="-10">
      <sharedItems count="6">
        <s v="GNR_HS_HEAT_WTR-TANK_LS_E-95_Y-2010"/>
        <s v="GNR_WT_WIND_ON_LS_Y-2030"/>
        <s v="GNR_HP_ELEC_AIR-WTR_COP-330_LS_Y-2030"/>
        <s v="GNR_ST_WOODCHI_BP_E-29_LS-600-MW-FEED_Y-2030"/>
        <s v="GNR_PV_SUN_LS-4-MW_Y-2030"/>
        <s v="GNR_WT_WIND_OFF_L-NS_Y-2030"/>
      </sharedItems>
    </cacheField>
    <cacheField name="MW" numFmtId="0" sqlType="8">
      <sharedItems containsSemiMixedTypes="0" containsString="0" containsNumber="1" minValue="15.057232072662" maxValue="151992.86353094899"/>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r:id="rId1" refreshedBy="Hardi Koduvere" refreshedDate="43228.677267476851" missingItemsLimit="0" createdVersion="6" refreshedVersion="6" minRefreshableVersion="3" recordCount="1401">
  <cacheSource type="external" connectionId="8"/>
  <cacheFields count="11">
    <cacheField name="Case" numFmtId="0" sqlType="-10">
      <sharedItems count="1">
        <s v="BASE"/>
      </sharedItems>
    </cacheField>
    <cacheField name="Year" numFmtId="0" sqlType="-10">
      <sharedItems count="2">
        <s v="2016"/>
        <s v="203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5">
        <s v="BIOGAS"/>
        <s v="COAL"/>
        <s v="LIGHTOIL"/>
        <s v="MUNIWASTE"/>
        <s v="NATGAS"/>
        <s v="STRAW"/>
        <s v="WOODCHIPS"/>
        <s v="FUELOIL"/>
        <s v="SUN"/>
        <s v="WATER"/>
        <s v="WIND"/>
        <s v="WOODPELLETS"/>
        <s v="RETORTGAS"/>
        <s v="WOOD"/>
        <s v="WOODWASTE"/>
        <s v="SHALE"/>
        <s v="HEAVYFUELOIL"/>
        <s v="PEAT"/>
        <s v="NUCLEAR"/>
        <s v="ELECTRIC"/>
        <s v="LIGNITE"/>
        <s v="WASTEHEAT"/>
        <s v="HEAT"/>
        <s v="RECYCLEDWOOD"/>
        <s v="BIOOIL"/>
      </sharedItems>
    </cacheField>
    <cacheField name="Technology Type" numFmtId="0" sqlType="-10">
      <sharedItems count="9">
        <s v="Backpressure"/>
        <s v="Extraction"/>
        <s v="Condensing"/>
        <s v="Solar PV"/>
        <s v="Hydro ROR"/>
        <s v="Wind"/>
        <s v="Hydro reservoir"/>
        <s v="EL storage"/>
        <s v="EL storage S"/>
      </sharedItems>
    </cacheField>
    <cacheField name="Capacity Type" numFmtId="0" sqlType="-10">
      <sharedItems count="2">
        <s v="Exogenous"/>
        <s v="Endogenous"/>
      </sharedItems>
    </cacheField>
    <cacheField name="Technology" numFmtId="0" sqlType="-10">
      <sharedItems/>
    </cacheField>
    <cacheField name="MW" numFmtId="0" sqlType="8">
      <sharedItems containsSemiMixedTypes="0" containsString="0" containsNumber="1" minValue="0.01" maxValue="151992.86353094899"/>
    </cacheField>
    <cacheField name="GW" numFmtId="0" sqlType="8">
      <sharedItems containsSemiMixedTypes="0" containsString="0" containsNumber="1" minValue="1.0000000000000001E-5" maxValue="151.99286353094899"/>
    </cacheField>
  </cacheFields>
  <extLst>
    <ext xmlns:x14="http://schemas.microsoft.com/office/spreadsheetml/2009/9/main" uri="{725AE2AE-9491-48be-B2B4-4EB974FC3084}">
      <x14:pivotCacheDefinition/>
    </ext>
  </extLst>
</pivotCacheDefinition>
</file>

<file path=xl/pivotCache/pivotCacheDefinition18.xml><?xml version="1.0" encoding="utf-8"?>
<pivotCacheDefinition xmlns="http://schemas.openxmlformats.org/spreadsheetml/2006/main" xmlns:r="http://schemas.openxmlformats.org/officeDocument/2006/relationships" r:id="rId1" refreshedBy="Hardi Koduvere" refreshedDate="43228.677268402775" missingItemsLimit="0" createdVersion="6" refreshedVersion="6" minRefreshableVersion="3" recordCount="895">
  <cacheSource type="external" connectionId="16"/>
  <cacheFields count="11">
    <cacheField name="Case" numFmtId="0" sqlType="-10">
      <sharedItems count="1">
        <s v="BASE"/>
      </sharedItems>
    </cacheField>
    <cacheField name="Year" numFmtId="0" sqlType="-10">
      <sharedItems count="2">
        <s v="2016"/>
        <s v="2030"/>
      </sharedItems>
    </cacheField>
    <cacheField name="Country" numFmtId="0" sqlType="-10">
      <sharedItems count="9">
        <s v="DENMARK"/>
        <s v="ESTONIA"/>
        <s v="FINLAND"/>
        <s v="GERMANY"/>
        <s v="LATVIA"/>
        <s v="LITHUANIA"/>
        <s v="NORWAY"/>
        <s v="POLAND"/>
        <s v="SWEDEN"/>
      </sharedItems>
    </cacheField>
    <cacheField name="Region" numFmtId="0" sqlType="-10">
      <sharedItems count="20">
        <s v="DK1"/>
        <s v="DK2"/>
        <s v="EE"/>
        <s v="FIN"/>
        <s v="DE4-E"/>
        <s v="DE4-N"/>
        <s v="DE4-S"/>
        <s v="DE4-W"/>
        <s v="LV"/>
        <s v="LT"/>
        <s v="NO1"/>
        <s v="NO2"/>
        <s v="NO3"/>
        <s v="NO4"/>
        <s v="NO5"/>
        <s v="PL"/>
        <s v="SE1"/>
        <s v="SE2"/>
        <s v="SE3"/>
        <s v="SE4"/>
      </sharedItems>
    </cacheField>
    <cacheField name="Area" numFmtId="0" sqlType="-10">
      <sharedItems/>
    </cacheField>
    <cacheField name="Fuel" numFmtId="0" sqlType="-10">
      <sharedItems count="20">
        <s v="BIOGAS"/>
        <s v="COAL"/>
        <s v="ELECTRIC"/>
        <s v="LIGHTOIL"/>
        <s v="MUNIWASTE"/>
        <s v="NATGAS"/>
        <s v="STRAW"/>
        <s v="WOODCHIPS"/>
        <s v="FUELOIL"/>
        <s v="WOODPELLETS"/>
        <s v="RETORTGAS"/>
        <s v="WOOD"/>
        <s v="WOODWASTE"/>
        <s v="SHALE"/>
        <s v="HEAVYFUELOIL"/>
        <s v="PEAT"/>
        <s v="LIGNITE"/>
        <s v="HEAT"/>
        <s v="RECYCLEDWOOD"/>
        <s v="BIOOIL"/>
      </sharedItems>
    </cacheField>
    <cacheField name="Technology Type" numFmtId="0" sqlType="-10">
      <sharedItems count="3">
        <s v="Backpressure"/>
        <s v="Extraction"/>
        <s v="Electricity to heat"/>
      </sharedItems>
    </cacheField>
    <cacheField name="Capacity Type" numFmtId="0" sqlType="-10">
      <sharedItems count="2">
        <s v="Exogenous"/>
        <s v="Endogenous"/>
      </sharedItems>
    </cacheField>
    <cacheField name="Technology" numFmtId="0" sqlType="-10">
      <sharedItems/>
    </cacheField>
    <cacheField name="MW" numFmtId="0" sqlType="8">
      <sharedItems containsString="0" containsBlank="1" containsNumber="1" minValue="1.6666666666666701E-2" maxValue="12428.5333333333"/>
    </cacheField>
    <cacheField name="GW" numFmtId="0" sqlType="8">
      <sharedItems containsString="0" containsBlank="1" containsNumber="1" minValue="1.6666666666666701E-5" maxValue="1215.1947051913501"/>
    </cacheField>
  </cacheFields>
  <extLst>
    <ext xmlns:x14="http://schemas.microsoft.com/office/spreadsheetml/2009/9/main" uri="{725AE2AE-9491-48be-B2B4-4EB974FC3084}">
      <x14:pivotCacheDefinition/>
    </ext>
  </extLst>
</pivotCacheDefinition>
</file>

<file path=xl/pivotCache/pivotCacheDefinition19.xml><?xml version="1.0" encoding="utf-8"?>
<pivotCacheDefinition xmlns="http://schemas.openxmlformats.org/spreadsheetml/2006/main" xmlns:r="http://schemas.openxmlformats.org/officeDocument/2006/relationships" r:id="rId1" refreshedBy="Hardi Koduvere" refreshedDate="43228.677269444444" missingItemsLimit="0" createdVersion="6" refreshedVersion="6" minRefreshableVersion="3" recordCount="3223">
  <cacheSource type="external" connectionId="19"/>
  <cacheFields count="6">
    <cacheField name="Case" numFmtId="0" sqlType="-10">
      <sharedItems count="1">
        <s v="BASE"/>
      </sharedItems>
    </cacheField>
    <cacheField name="Year" numFmtId="0" sqlType="-10">
      <sharedItems/>
    </cacheField>
    <cacheField name="Export Region" numFmtId="0" sqlType="-10">
      <sharedItems count="22">
        <s v="DE4-E"/>
        <s v="DE4-N"/>
        <s v="DE4-S"/>
        <s v="DE4-W"/>
        <s v="DK1"/>
        <s v="DK2"/>
        <s v="EE"/>
        <s v="FIN"/>
        <s v="LT"/>
        <s v="LV"/>
        <s v="NL"/>
        <s v="NO1"/>
        <s v="NO2"/>
        <s v="NO3"/>
        <s v="NO4"/>
        <s v="NO5"/>
        <s v="PL"/>
        <s v="SE1"/>
        <s v="SE2"/>
        <s v="SE3"/>
        <s v="SE4"/>
        <s v="UK"/>
      </sharedItems>
    </cacheField>
    <cacheField name="Import Region" numFmtId="0" sqlType="-10">
      <sharedItems count="22">
        <s v="DE4-N"/>
        <s v="DE4-S"/>
        <s v="DE4-W"/>
        <s v="DK2"/>
        <s v="PL"/>
        <s v="DE4-E"/>
        <s v="DK1"/>
        <s v="SE4"/>
        <s v="NL"/>
        <s v="NO2"/>
        <s v="SE3"/>
        <s v="FIN"/>
        <s v="LV"/>
        <s v="EE"/>
        <s v="NO4"/>
        <s v="SE1"/>
        <s v="LT"/>
        <s v="UK"/>
        <s v="NO3"/>
        <s v="NO1"/>
        <s v="NO5"/>
        <s v="SE2"/>
      </sharedItems>
    </cacheField>
    <cacheField name="Capacity Type" numFmtId="0" sqlType="-10">
      <sharedItems count="2">
        <s v="Exogenous"/>
        <s v="Endogenous"/>
      </sharedItems>
    </cacheField>
    <cacheField name="MW" numFmtId="0" sqlType="8">
      <sharedItems containsSemiMixedTypes="0" containsString="0" containsNumber="1" minValue="0" maxValue="31278.281166208501"/>
    </cacheField>
  </cacheFields>
  <extLst>
    <ext xmlns:x14="http://schemas.microsoft.com/office/spreadsheetml/2009/9/main" uri="{725AE2AE-9491-48be-B2B4-4EB974FC3084}">
      <x14:pivotCacheDefinition/>
    </ext>
  </extLst>
</pivotCacheDefinition>
</file>

<file path=xl/pivotCache/pivotCacheDefinition20.xml><?xml version="1.0" encoding="utf-8"?>
<pivotCacheDefinition xmlns="http://schemas.openxmlformats.org/spreadsheetml/2006/main" xmlns:r="http://schemas.openxmlformats.org/officeDocument/2006/relationships" r:id="rId1" refreshedBy="Hardi Koduvere" refreshedDate="43228.678521064816" missingItemsLimit="0" createdVersion="5" refreshedVersion="6" minRefreshableVersion="3" recordCount="11">
  <cacheSource type="external" connectionId="1"/>
  <cacheFields count="3">
    <cacheField name="C" numFmtId="0" sqlType="-10">
      <sharedItems count="1">
        <s v="BASE"/>
      </sharedItems>
    </cacheField>
    <cacheField name="C2" numFmtId="0" sqlType="-10">
      <sharedItems count="1">
        <s v="1INPUT"/>
      </sharedItems>
    </cacheField>
    <cacheField name="C3" numFmtId="0" sqlType="-10">
      <sharedItems count="11">
        <s v="NORWAY"/>
        <s v="DENMARK"/>
        <s v="FINLAND"/>
        <s v="GERMANY"/>
        <s v="NETHERLANDS"/>
        <s v="SWEDEN"/>
        <s v="UNITED_KINGDOM"/>
        <s v="ESTONIA"/>
        <s v="LATVIA"/>
        <s v="LITHUANIA"/>
        <s v="POLAND"/>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56">
  <r>
    <x v="0"/>
    <x v="0"/>
    <x v="0"/>
    <x v="0"/>
    <x v="0"/>
    <x v="0"/>
    <n v="32.317085155213498"/>
  </r>
  <r>
    <x v="0"/>
    <x v="0"/>
    <x v="0"/>
    <x v="0"/>
    <x v="0"/>
    <x v="1"/>
    <n v="32.317085155213498"/>
  </r>
  <r>
    <x v="0"/>
    <x v="0"/>
    <x v="0"/>
    <x v="0"/>
    <x v="0"/>
    <x v="2"/>
    <n v="32.317085155213498"/>
  </r>
  <r>
    <x v="0"/>
    <x v="0"/>
    <x v="0"/>
    <x v="0"/>
    <x v="0"/>
    <x v="3"/>
    <n v="32.317085155213498"/>
  </r>
  <r>
    <x v="0"/>
    <x v="0"/>
    <x v="0"/>
    <x v="0"/>
    <x v="0"/>
    <x v="4"/>
    <n v="32.317085155213498"/>
  </r>
  <r>
    <x v="0"/>
    <x v="0"/>
    <x v="0"/>
    <x v="0"/>
    <x v="0"/>
    <x v="5"/>
    <n v="32.5733356873641"/>
  </r>
  <r>
    <x v="0"/>
    <x v="0"/>
    <x v="0"/>
    <x v="0"/>
    <x v="0"/>
    <x v="6"/>
    <n v="34.450696846236497"/>
  </r>
  <r>
    <x v="0"/>
    <x v="0"/>
    <x v="0"/>
    <x v="0"/>
    <x v="0"/>
    <x v="7"/>
    <n v="53.480446209687102"/>
  </r>
  <r>
    <x v="0"/>
    <x v="0"/>
    <x v="0"/>
    <x v="0"/>
    <x v="0"/>
    <x v="8"/>
    <n v="53.480446209687102"/>
  </r>
  <r>
    <x v="0"/>
    <x v="0"/>
    <x v="0"/>
    <x v="0"/>
    <x v="0"/>
    <x v="9"/>
    <n v="46.979746101529699"/>
  </r>
  <r>
    <x v="0"/>
    <x v="0"/>
    <x v="0"/>
    <x v="0"/>
    <x v="0"/>
    <x v="10"/>
    <n v="35.068306771778801"/>
  </r>
  <r>
    <x v="0"/>
    <x v="0"/>
    <x v="0"/>
    <x v="0"/>
    <x v="0"/>
    <x v="11"/>
    <n v="32.5733356873641"/>
  </r>
  <r>
    <x v="0"/>
    <x v="0"/>
    <x v="0"/>
    <x v="0"/>
    <x v="0"/>
    <x v="12"/>
    <n v="32.5733356873641"/>
  </r>
  <r>
    <x v="0"/>
    <x v="0"/>
    <x v="0"/>
    <x v="0"/>
    <x v="0"/>
    <x v="13"/>
    <n v="32.5733356873641"/>
  </r>
  <r>
    <x v="0"/>
    <x v="0"/>
    <x v="0"/>
    <x v="0"/>
    <x v="0"/>
    <x v="14"/>
    <n v="32.5733356873641"/>
  </r>
  <r>
    <x v="0"/>
    <x v="0"/>
    <x v="0"/>
    <x v="0"/>
    <x v="0"/>
    <x v="15"/>
    <n v="34.450696846236497"/>
  </r>
  <r>
    <x v="0"/>
    <x v="0"/>
    <x v="0"/>
    <x v="0"/>
    <x v="0"/>
    <x v="16"/>
    <n v="35.5175026917479"/>
  </r>
  <r>
    <x v="0"/>
    <x v="0"/>
    <x v="0"/>
    <x v="0"/>
    <x v="0"/>
    <x v="17"/>
    <n v="35.5175026917479"/>
  </r>
  <r>
    <x v="0"/>
    <x v="0"/>
    <x v="0"/>
    <x v="0"/>
    <x v="0"/>
    <x v="18"/>
    <n v="34.450696846236497"/>
  </r>
  <r>
    <x v="0"/>
    <x v="0"/>
    <x v="0"/>
    <x v="0"/>
    <x v="0"/>
    <x v="19"/>
    <n v="31.2051533884948"/>
  </r>
  <r>
    <x v="0"/>
    <x v="0"/>
    <x v="0"/>
    <x v="0"/>
    <x v="0"/>
    <x v="20"/>
    <n v="30.5293356873641"/>
  </r>
  <r>
    <x v="0"/>
    <x v="0"/>
    <x v="0"/>
    <x v="0"/>
    <x v="0"/>
    <x v="21"/>
    <n v="29.894434746178"/>
  </r>
  <r>
    <x v="0"/>
    <x v="0"/>
    <x v="0"/>
    <x v="0"/>
    <x v="0"/>
    <x v="22"/>
    <n v="29.6592572327894"/>
  </r>
  <r>
    <x v="0"/>
    <x v="0"/>
    <x v="0"/>
    <x v="0"/>
    <x v="0"/>
    <x v="23"/>
    <n v="27.138630676277199"/>
  </r>
  <r>
    <x v="0"/>
    <x v="0"/>
    <x v="0"/>
    <x v="1"/>
    <x v="0"/>
    <x v="0"/>
    <n v="31.2051533884948"/>
  </r>
  <r>
    <x v="0"/>
    <x v="0"/>
    <x v="0"/>
    <x v="1"/>
    <x v="0"/>
    <x v="1"/>
    <n v="31.2051533884948"/>
  </r>
  <r>
    <x v="0"/>
    <x v="0"/>
    <x v="0"/>
    <x v="1"/>
    <x v="0"/>
    <x v="2"/>
    <n v="31.2051533884948"/>
  </r>
  <r>
    <x v="0"/>
    <x v="0"/>
    <x v="0"/>
    <x v="1"/>
    <x v="0"/>
    <x v="3"/>
    <n v="31.2051533884948"/>
  </r>
  <r>
    <x v="0"/>
    <x v="0"/>
    <x v="0"/>
    <x v="1"/>
    <x v="0"/>
    <x v="4"/>
    <n v="31.2051533884948"/>
  </r>
  <r>
    <x v="0"/>
    <x v="0"/>
    <x v="0"/>
    <x v="1"/>
    <x v="0"/>
    <x v="5"/>
    <n v="31.867889235244402"/>
  </r>
  <r>
    <x v="0"/>
    <x v="0"/>
    <x v="0"/>
    <x v="1"/>
    <x v="0"/>
    <x v="6"/>
    <n v="34.001500926267298"/>
  </r>
  <r>
    <x v="0"/>
    <x v="0"/>
    <x v="0"/>
    <x v="1"/>
    <x v="0"/>
    <x v="7"/>
    <n v="48.387245315970802"/>
  </r>
  <r>
    <x v="0"/>
    <x v="0"/>
    <x v="0"/>
    <x v="1"/>
    <x v="0"/>
    <x v="8"/>
    <n v="48.387245315970802"/>
  </r>
  <r>
    <x v="0"/>
    <x v="0"/>
    <x v="0"/>
    <x v="1"/>
    <x v="0"/>
    <x v="9"/>
    <n v="45.006494565265498"/>
  </r>
  <r>
    <x v="0"/>
    <x v="0"/>
    <x v="0"/>
    <x v="1"/>
    <x v="0"/>
    <x v="10"/>
    <n v="35.068306771778801"/>
  </r>
  <r>
    <x v="0"/>
    <x v="0"/>
    <x v="0"/>
    <x v="1"/>
    <x v="0"/>
    <x v="11"/>
    <n v="34.001500926267298"/>
  </r>
  <r>
    <x v="0"/>
    <x v="0"/>
    <x v="0"/>
    <x v="1"/>
    <x v="0"/>
    <x v="12"/>
    <n v="34.001500926267298"/>
  </r>
  <r>
    <x v="0"/>
    <x v="0"/>
    <x v="0"/>
    <x v="1"/>
    <x v="0"/>
    <x v="13"/>
    <n v="34.001500926267298"/>
  </r>
  <r>
    <x v="0"/>
    <x v="0"/>
    <x v="0"/>
    <x v="1"/>
    <x v="0"/>
    <x v="14"/>
    <n v="34.001500926267298"/>
  </r>
  <r>
    <x v="0"/>
    <x v="0"/>
    <x v="0"/>
    <x v="1"/>
    <x v="0"/>
    <x v="15"/>
    <n v="34.602471642139101"/>
  </r>
  <r>
    <x v="0"/>
    <x v="0"/>
    <x v="0"/>
    <x v="1"/>
    <x v="0"/>
    <x v="16"/>
    <n v="37.074744145874703"/>
  </r>
  <r>
    <x v="0"/>
    <x v="0"/>
    <x v="0"/>
    <x v="1"/>
    <x v="0"/>
    <x v="17"/>
    <n v="37.074744145874703"/>
  </r>
  <r>
    <x v="0"/>
    <x v="0"/>
    <x v="0"/>
    <x v="1"/>
    <x v="0"/>
    <x v="18"/>
    <n v="35.961168106718702"/>
  </r>
  <r>
    <x v="0"/>
    <x v="0"/>
    <x v="0"/>
    <x v="1"/>
    <x v="0"/>
    <x v="19"/>
    <n v="32.5733356873641"/>
  </r>
  <r>
    <x v="0"/>
    <x v="0"/>
    <x v="0"/>
    <x v="1"/>
    <x v="0"/>
    <x v="20"/>
    <n v="31.867889235244402"/>
  </r>
  <r>
    <x v="0"/>
    <x v="0"/>
    <x v="0"/>
    <x v="1"/>
    <x v="0"/>
    <x v="21"/>
    <n v="31.2051533884948"/>
  </r>
  <r>
    <x v="0"/>
    <x v="0"/>
    <x v="0"/>
    <x v="1"/>
    <x v="0"/>
    <x v="22"/>
    <n v="30.959665378694499"/>
  </r>
  <r>
    <x v="0"/>
    <x v="0"/>
    <x v="0"/>
    <x v="1"/>
    <x v="0"/>
    <x v="23"/>
    <n v="28.328531186093102"/>
  </r>
  <r>
    <x v="0"/>
    <x v="0"/>
    <x v="1"/>
    <x v="2"/>
    <x v="0"/>
    <x v="0"/>
    <n v="33.7340160284066"/>
  </r>
  <r>
    <x v="0"/>
    <x v="0"/>
    <x v="1"/>
    <x v="2"/>
    <x v="0"/>
    <x v="1"/>
    <n v="33.7340160284066"/>
  </r>
  <r>
    <x v="0"/>
    <x v="0"/>
    <x v="1"/>
    <x v="2"/>
    <x v="0"/>
    <x v="2"/>
    <n v="33.7340160284066"/>
  </r>
  <r>
    <x v="0"/>
    <x v="0"/>
    <x v="1"/>
    <x v="2"/>
    <x v="0"/>
    <x v="3"/>
    <n v="33.7340160284066"/>
  </r>
  <r>
    <x v="0"/>
    <x v="0"/>
    <x v="1"/>
    <x v="2"/>
    <x v="0"/>
    <x v="4"/>
    <n v="33.7340160284066"/>
  </r>
  <r>
    <x v="0"/>
    <x v="0"/>
    <x v="1"/>
    <x v="2"/>
    <x v="0"/>
    <x v="5"/>
    <n v="34.723621042930901"/>
  </r>
  <r>
    <x v="0"/>
    <x v="0"/>
    <x v="1"/>
    <x v="2"/>
    <x v="0"/>
    <x v="6"/>
    <n v="37.048414444091698"/>
  </r>
  <r>
    <x v="0"/>
    <x v="0"/>
    <x v="1"/>
    <x v="2"/>
    <x v="0"/>
    <x v="7"/>
    <n v="38.482155159114797"/>
  </r>
  <r>
    <x v="0"/>
    <x v="0"/>
    <x v="1"/>
    <x v="2"/>
    <x v="0"/>
    <x v="8"/>
    <n v="38.482155159114797"/>
  </r>
  <r>
    <x v="0"/>
    <x v="0"/>
    <x v="1"/>
    <x v="2"/>
    <x v="0"/>
    <x v="9"/>
    <n v="38.482155159114797"/>
  </r>
  <r>
    <x v="0"/>
    <x v="0"/>
    <x v="1"/>
    <x v="2"/>
    <x v="0"/>
    <x v="10"/>
    <n v="38.2108111446721"/>
  </r>
  <r>
    <x v="0"/>
    <x v="0"/>
    <x v="1"/>
    <x v="2"/>
    <x v="0"/>
    <x v="11"/>
    <n v="37.048414444091698"/>
  </r>
  <r>
    <x v="0"/>
    <x v="0"/>
    <x v="1"/>
    <x v="2"/>
    <x v="0"/>
    <x v="12"/>
    <n v="37.048414444091698"/>
  </r>
  <r>
    <x v="0"/>
    <x v="0"/>
    <x v="1"/>
    <x v="2"/>
    <x v="0"/>
    <x v="13"/>
    <n v="37.048414444091698"/>
  </r>
  <r>
    <x v="0"/>
    <x v="0"/>
    <x v="1"/>
    <x v="2"/>
    <x v="0"/>
    <x v="14"/>
    <n v="37.048414444091698"/>
  </r>
  <r>
    <x v="0"/>
    <x v="0"/>
    <x v="1"/>
    <x v="2"/>
    <x v="0"/>
    <x v="15"/>
    <n v="37.703234981693697"/>
  </r>
  <r>
    <x v="0"/>
    <x v="0"/>
    <x v="1"/>
    <x v="2"/>
    <x v="0"/>
    <x v="16"/>
    <n v="38.482155159114797"/>
  </r>
  <r>
    <x v="0"/>
    <x v="0"/>
    <x v="1"/>
    <x v="2"/>
    <x v="0"/>
    <x v="17"/>
    <n v="38.482155159114797"/>
  </r>
  <r>
    <x v="0"/>
    <x v="0"/>
    <x v="1"/>
    <x v="2"/>
    <x v="0"/>
    <x v="18"/>
    <n v="37.970319357877003"/>
  </r>
  <r>
    <x v="0"/>
    <x v="0"/>
    <x v="1"/>
    <x v="2"/>
    <x v="0"/>
    <x v="19"/>
    <n v="36.906058289184202"/>
  </r>
  <r>
    <x v="0"/>
    <x v="0"/>
    <x v="1"/>
    <x v="2"/>
    <x v="0"/>
    <x v="20"/>
    <n v="34.723621042930901"/>
  </r>
  <r>
    <x v="0"/>
    <x v="0"/>
    <x v="1"/>
    <x v="2"/>
    <x v="0"/>
    <x v="21"/>
    <n v="34.914802753068699"/>
  </r>
  <r>
    <x v="0"/>
    <x v="0"/>
    <x v="1"/>
    <x v="2"/>
    <x v="0"/>
    <x v="22"/>
    <n v="33.7340160284066"/>
  </r>
  <r>
    <x v="0"/>
    <x v="0"/>
    <x v="1"/>
    <x v="2"/>
    <x v="0"/>
    <x v="23"/>
    <n v="32.571619327826198"/>
  </r>
  <r>
    <x v="0"/>
    <x v="0"/>
    <x v="2"/>
    <x v="3"/>
    <x v="0"/>
    <x v="0"/>
    <n v="32.317085155213498"/>
  </r>
  <r>
    <x v="0"/>
    <x v="0"/>
    <x v="2"/>
    <x v="3"/>
    <x v="0"/>
    <x v="1"/>
    <n v="32.317085155213498"/>
  </r>
  <r>
    <x v="0"/>
    <x v="0"/>
    <x v="2"/>
    <x v="3"/>
    <x v="0"/>
    <x v="2"/>
    <n v="32.317085155213498"/>
  </r>
  <r>
    <x v="0"/>
    <x v="0"/>
    <x v="2"/>
    <x v="3"/>
    <x v="0"/>
    <x v="3"/>
    <n v="32.317085155213498"/>
  </r>
  <r>
    <x v="0"/>
    <x v="0"/>
    <x v="2"/>
    <x v="3"/>
    <x v="0"/>
    <x v="4"/>
    <n v="32.317085155213498"/>
  </r>
  <r>
    <x v="0"/>
    <x v="0"/>
    <x v="2"/>
    <x v="3"/>
    <x v="0"/>
    <x v="5"/>
    <n v="33.265126759127803"/>
  </r>
  <r>
    <x v="0"/>
    <x v="0"/>
    <x v="2"/>
    <x v="3"/>
    <x v="0"/>
    <x v="6"/>
    <n v="35.492278837439798"/>
  </r>
  <r>
    <x v="0"/>
    <x v="0"/>
    <x v="2"/>
    <x v="3"/>
    <x v="0"/>
    <x v="7"/>
    <n v="36.865802442431999"/>
  </r>
  <r>
    <x v="0"/>
    <x v="0"/>
    <x v="2"/>
    <x v="3"/>
    <x v="0"/>
    <x v="8"/>
    <n v="36.865802442431999"/>
  </r>
  <r>
    <x v="0"/>
    <x v="0"/>
    <x v="2"/>
    <x v="3"/>
    <x v="0"/>
    <x v="9"/>
    <n v="36.865802442431999"/>
  </r>
  <r>
    <x v="0"/>
    <x v="0"/>
    <x v="2"/>
    <x v="3"/>
    <x v="0"/>
    <x v="10"/>
    <n v="36.605854876595899"/>
  </r>
  <r>
    <x v="0"/>
    <x v="0"/>
    <x v="2"/>
    <x v="3"/>
    <x v="0"/>
    <x v="11"/>
    <n v="35.492278837439798"/>
  </r>
  <r>
    <x v="0"/>
    <x v="0"/>
    <x v="2"/>
    <x v="3"/>
    <x v="0"/>
    <x v="12"/>
    <n v="35.492278837439798"/>
  </r>
  <r>
    <x v="0"/>
    <x v="0"/>
    <x v="2"/>
    <x v="3"/>
    <x v="0"/>
    <x v="13"/>
    <n v="35.492278837439798"/>
  </r>
  <r>
    <x v="0"/>
    <x v="0"/>
    <x v="2"/>
    <x v="3"/>
    <x v="0"/>
    <x v="14"/>
    <n v="35.492278837439798"/>
  </r>
  <r>
    <x v="0"/>
    <x v="0"/>
    <x v="2"/>
    <x v="3"/>
    <x v="0"/>
    <x v="15"/>
    <n v="36.119596912462498"/>
  </r>
  <r>
    <x v="0"/>
    <x v="0"/>
    <x v="2"/>
    <x v="3"/>
    <x v="0"/>
    <x v="16"/>
    <n v="36.865802442431999"/>
  </r>
  <r>
    <x v="0"/>
    <x v="0"/>
    <x v="2"/>
    <x v="3"/>
    <x v="0"/>
    <x v="17"/>
    <n v="36.605854876595899"/>
  </r>
  <r>
    <x v="0"/>
    <x v="0"/>
    <x v="2"/>
    <x v="3"/>
    <x v="0"/>
    <x v="18"/>
    <n v="36.375463744846201"/>
  </r>
  <r>
    <x v="0"/>
    <x v="0"/>
    <x v="2"/>
    <x v="3"/>
    <x v="0"/>
    <x v="19"/>
    <n v="35.3559016410384"/>
  </r>
  <r>
    <x v="0"/>
    <x v="0"/>
    <x v="2"/>
    <x v="3"/>
    <x v="0"/>
    <x v="20"/>
    <n v="33.265126759127803"/>
  </r>
  <r>
    <x v="0"/>
    <x v="0"/>
    <x v="2"/>
    <x v="3"/>
    <x v="0"/>
    <x v="21"/>
    <n v="33.448278837439801"/>
  </r>
  <r>
    <x v="0"/>
    <x v="0"/>
    <x v="2"/>
    <x v="3"/>
    <x v="0"/>
    <x v="22"/>
    <n v="32.317085155213498"/>
  </r>
  <r>
    <x v="0"/>
    <x v="0"/>
    <x v="2"/>
    <x v="3"/>
    <x v="0"/>
    <x v="23"/>
    <n v="31.2035091160575"/>
  </r>
  <r>
    <x v="0"/>
    <x v="0"/>
    <x v="3"/>
    <x v="4"/>
    <x v="0"/>
    <x v="0"/>
    <n v="32.5733356873641"/>
  </r>
  <r>
    <x v="0"/>
    <x v="0"/>
    <x v="3"/>
    <x v="4"/>
    <x v="0"/>
    <x v="1"/>
    <n v="32.5733356873641"/>
  </r>
  <r>
    <x v="0"/>
    <x v="0"/>
    <x v="3"/>
    <x v="4"/>
    <x v="0"/>
    <x v="2"/>
    <n v="32.5733356873641"/>
  </r>
  <r>
    <x v="0"/>
    <x v="0"/>
    <x v="3"/>
    <x v="4"/>
    <x v="0"/>
    <x v="3"/>
    <n v="32.5733356873641"/>
  </r>
  <r>
    <x v="0"/>
    <x v="0"/>
    <x v="3"/>
    <x v="4"/>
    <x v="0"/>
    <x v="4"/>
    <n v="32.5733356873641"/>
  </r>
  <r>
    <x v="0"/>
    <x v="0"/>
    <x v="3"/>
    <x v="4"/>
    <x v="0"/>
    <x v="5"/>
    <n v="32.5733356873641"/>
  </r>
  <r>
    <x v="0"/>
    <x v="0"/>
    <x v="3"/>
    <x v="4"/>
    <x v="0"/>
    <x v="6"/>
    <n v="34.450696846236497"/>
  </r>
  <r>
    <x v="0"/>
    <x v="0"/>
    <x v="3"/>
    <x v="4"/>
    <x v="0"/>
    <x v="7"/>
    <n v="63.600121232404497"/>
  </r>
  <r>
    <x v="0"/>
    <x v="0"/>
    <x v="3"/>
    <x v="4"/>
    <x v="0"/>
    <x v="8"/>
    <n v="67.082724792457796"/>
  </r>
  <r>
    <x v="0"/>
    <x v="0"/>
    <x v="3"/>
    <x v="4"/>
    <x v="0"/>
    <x v="9"/>
    <n v="49.039507621638499"/>
  </r>
  <r>
    <x v="0"/>
    <x v="0"/>
    <x v="3"/>
    <x v="4"/>
    <x v="0"/>
    <x v="10"/>
    <n v="33.595335687364098"/>
  </r>
  <r>
    <x v="0"/>
    <x v="0"/>
    <x v="3"/>
    <x v="4"/>
    <x v="0"/>
    <x v="11"/>
    <n v="32.5733356873641"/>
  </r>
  <r>
    <x v="0"/>
    <x v="0"/>
    <x v="3"/>
    <x v="4"/>
    <x v="0"/>
    <x v="12"/>
    <n v="32.5733356873641"/>
  </r>
  <r>
    <x v="0"/>
    <x v="0"/>
    <x v="3"/>
    <x v="4"/>
    <x v="0"/>
    <x v="13"/>
    <n v="32.5733356873641"/>
  </r>
  <r>
    <x v="0"/>
    <x v="0"/>
    <x v="3"/>
    <x v="4"/>
    <x v="0"/>
    <x v="14"/>
    <n v="32.5733356873641"/>
  </r>
  <r>
    <x v="0"/>
    <x v="0"/>
    <x v="3"/>
    <x v="4"/>
    <x v="0"/>
    <x v="15"/>
    <n v="34.602471642139101"/>
  </r>
  <r>
    <x v="0"/>
    <x v="0"/>
    <x v="3"/>
    <x v="4"/>
    <x v="0"/>
    <x v="16"/>
    <n v="46.979746101529699"/>
  </r>
  <r>
    <x v="0"/>
    <x v="0"/>
    <x v="3"/>
    <x v="4"/>
    <x v="0"/>
    <x v="17"/>
    <n v="46.998814255442298"/>
  </r>
  <r>
    <x v="0"/>
    <x v="0"/>
    <x v="3"/>
    <x v="4"/>
    <x v="0"/>
    <x v="18"/>
    <n v="37.970319357877003"/>
  </r>
  <r>
    <x v="0"/>
    <x v="0"/>
    <x v="3"/>
    <x v="4"/>
    <x v="0"/>
    <x v="19"/>
    <n v="32.5733356873641"/>
  </r>
  <r>
    <x v="0"/>
    <x v="0"/>
    <x v="3"/>
    <x v="4"/>
    <x v="0"/>
    <x v="20"/>
    <n v="32.5733356873641"/>
  </r>
  <r>
    <x v="0"/>
    <x v="0"/>
    <x v="3"/>
    <x v="4"/>
    <x v="0"/>
    <x v="21"/>
    <n v="32.5733356873641"/>
  </r>
  <r>
    <x v="0"/>
    <x v="0"/>
    <x v="3"/>
    <x v="4"/>
    <x v="0"/>
    <x v="22"/>
    <n v="31.2051533884948"/>
  </r>
  <r>
    <x v="0"/>
    <x v="0"/>
    <x v="3"/>
    <x v="4"/>
    <x v="0"/>
    <x v="23"/>
    <n v="27.138630676277199"/>
  </r>
  <r>
    <x v="0"/>
    <x v="0"/>
    <x v="3"/>
    <x v="5"/>
    <x v="0"/>
    <x v="0"/>
    <n v="31.2051533884948"/>
  </r>
  <r>
    <x v="0"/>
    <x v="0"/>
    <x v="3"/>
    <x v="5"/>
    <x v="0"/>
    <x v="1"/>
    <n v="31.2051533884948"/>
  </r>
  <r>
    <x v="0"/>
    <x v="0"/>
    <x v="3"/>
    <x v="5"/>
    <x v="0"/>
    <x v="2"/>
    <n v="31.2051533884948"/>
  </r>
  <r>
    <x v="0"/>
    <x v="0"/>
    <x v="3"/>
    <x v="5"/>
    <x v="0"/>
    <x v="3"/>
    <n v="31.2051533884948"/>
  </r>
  <r>
    <x v="0"/>
    <x v="0"/>
    <x v="3"/>
    <x v="5"/>
    <x v="0"/>
    <x v="4"/>
    <n v="31.2051533884948"/>
  </r>
  <r>
    <x v="0"/>
    <x v="0"/>
    <x v="3"/>
    <x v="5"/>
    <x v="0"/>
    <x v="5"/>
    <n v="31.2051533884948"/>
  </r>
  <r>
    <x v="0"/>
    <x v="0"/>
    <x v="3"/>
    <x v="5"/>
    <x v="0"/>
    <x v="6"/>
    <n v="33.0036653786945"/>
  </r>
  <r>
    <x v="0"/>
    <x v="0"/>
    <x v="3"/>
    <x v="5"/>
    <x v="0"/>
    <x v="7"/>
    <n v="60.9288139406436"/>
  </r>
  <r>
    <x v="0"/>
    <x v="0"/>
    <x v="3"/>
    <x v="5"/>
    <x v="0"/>
    <x v="8"/>
    <n v="64.2651481511745"/>
  </r>
  <r>
    <x v="0"/>
    <x v="0"/>
    <x v="3"/>
    <x v="5"/>
    <x v="0"/>
    <x v="9"/>
    <n v="49.039507621638499"/>
  </r>
  <r>
    <x v="0"/>
    <x v="0"/>
    <x v="3"/>
    <x v="5"/>
    <x v="0"/>
    <x v="10"/>
    <n v="33.595335687364098"/>
  </r>
  <r>
    <x v="0"/>
    <x v="0"/>
    <x v="3"/>
    <x v="5"/>
    <x v="0"/>
    <x v="11"/>
    <n v="31.2051533884948"/>
  </r>
  <r>
    <x v="0"/>
    <x v="0"/>
    <x v="3"/>
    <x v="5"/>
    <x v="0"/>
    <x v="12"/>
    <n v="31.2051533884948"/>
  </r>
  <r>
    <x v="0"/>
    <x v="0"/>
    <x v="3"/>
    <x v="5"/>
    <x v="0"/>
    <x v="13"/>
    <n v="31.2051533884948"/>
  </r>
  <r>
    <x v="0"/>
    <x v="0"/>
    <x v="3"/>
    <x v="5"/>
    <x v="0"/>
    <x v="14"/>
    <n v="31.2051533884948"/>
  </r>
  <r>
    <x v="0"/>
    <x v="0"/>
    <x v="3"/>
    <x v="5"/>
    <x v="0"/>
    <x v="15"/>
    <n v="34.602471642139101"/>
  </r>
  <r>
    <x v="0"/>
    <x v="0"/>
    <x v="3"/>
    <x v="5"/>
    <x v="0"/>
    <x v="16"/>
    <n v="46.979746101529699"/>
  </r>
  <r>
    <x v="0"/>
    <x v="0"/>
    <x v="3"/>
    <x v="5"/>
    <x v="0"/>
    <x v="17"/>
    <n v="46.998814255442298"/>
  </r>
  <r>
    <x v="0"/>
    <x v="0"/>
    <x v="3"/>
    <x v="5"/>
    <x v="0"/>
    <x v="18"/>
    <n v="37.970319357877003"/>
  </r>
  <r>
    <x v="0"/>
    <x v="0"/>
    <x v="3"/>
    <x v="5"/>
    <x v="0"/>
    <x v="19"/>
    <n v="32.5733356873641"/>
  </r>
  <r>
    <x v="0"/>
    <x v="0"/>
    <x v="3"/>
    <x v="5"/>
    <x v="0"/>
    <x v="20"/>
    <n v="31.2051533884948"/>
  </r>
  <r>
    <x v="0"/>
    <x v="0"/>
    <x v="3"/>
    <x v="5"/>
    <x v="0"/>
    <x v="21"/>
    <n v="31.2051533884948"/>
  </r>
  <r>
    <x v="0"/>
    <x v="0"/>
    <x v="3"/>
    <x v="5"/>
    <x v="0"/>
    <x v="22"/>
    <n v="30.959665378694499"/>
  </r>
  <r>
    <x v="0"/>
    <x v="0"/>
    <x v="3"/>
    <x v="5"/>
    <x v="0"/>
    <x v="23"/>
    <n v="25.9987059878735"/>
  </r>
  <r>
    <x v="0"/>
    <x v="0"/>
    <x v="3"/>
    <x v="6"/>
    <x v="0"/>
    <x v="0"/>
    <n v="34.001500926267397"/>
  </r>
  <r>
    <x v="0"/>
    <x v="0"/>
    <x v="3"/>
    <x v="6"/>
    <x v="0"/>
    <x v="1"/>
    <n v="34.001500926267397"/>
  </r>
  <r>
    <x v="0"/>
    <x v="0"/>
    <x v="3"/>
    <x v="6"/>
    <x v="0"/>
    <x v="2"/>
    <n v="34.001500926267397"/>
  </r>
  <r>
    <x v="0"/>
    <x v="0"/>
    <x v="3"/>
    <x v="6"/>
    <x v="0"/>
    <x v="3"/>
    <n v="34.001500926267397"/>
  </r>
  <r>
    <x v="0"/>
    <x v="0"/>
    <x v="3"/>
    <x v="6"/>
    <x v="0"/>
    <x v="4"/>
    <n v="34.001500926267397"/>
  </r>
  <r>
    <x v="0"/>
    <x v="0"/>
    <x v="3"/>
    <x v="6"/>
    <x v="0"/>
    <x v="5"/>
    <n v="34.001500926267397"/>
  </r>
  <r>
    <x v="0"/>
    <x v="0"/>
    <x v="3"/>
    <x v="6"/>
    <x v="0"/>
    <x v="6"/>
    <n v="35.961168106718702"/>
  </r>
  <r>
    <x v="0"/>
    <x v="0"/>
    <x v="3"/>
    <x v="6"/>
    <x v="0"/>
    <x v="7"/>
    <n v="66.388542205015199"/>
  </r>
  <r>
    <x v="0"/>
    <x v="0"/>
    <x v="3"/>
    <x v="6"/>
    <x v="0"/>
    <x v="8"/>
    <n v="70.023827758306595"/>
  </r>
  <r>
    <x v="0"/>
    <x v="0"/>
    <x v="3"/>
    <x v="6"/>
    <x v="0"/>
    <x v="9"/>
    <n v="53.433897744124302"/>
  </r>
  <r>
    <x v="0"/>
    <x v="0"/>
    <x v="3"/>
    <x v="6"/>
    <x v="0"/>
    <x v="10"/>
    <n v="36.605854876595899"/>
  </r>
  <r>
    <x v="0"/>
    <x v="0"/>
    <x v="3"/>
    <x v="6"/>
    <x v="0"/>
    <x v="11"/>
    <n v="34.001500926267298"/>
  </r>
  <r>
    <x v="0"/>
    <x v="0"/>
    <x v="3"/>
    <x v="6"/>
    <x v="0"/>
    <x v="12"/>
    <n v="34.001500926267397"/>
  </r>
  <r>
    <x v="0"/>
    <x v="0"/>
    <x v="3"/>
    <x v="6"/>
    <x v="0"/>
    <x v="13"/>
    <n v="34.001500926267298"/>
  </r>
  <r>
    <x v="0"/>
    <x v="0"/>
    <x v="3"/>
    <x v="6"/>
    <x v="0"/>
    <x v="14"/>
    <n v="34.001500926267298"/>
  </r>
  <r>
    <x v="0"/>
    <x v="0"/>
    <x v="3"/>
    <x v="6"/>
    <x v="0"/>
    <x v="15"/>
    <n v="37.703234981693697"/>
  </r>
  <r>
    <x v="0"/>
    <x v="0"/>
    <x v="3"/>
    <x v="6"/>
    <x v="0"/>
    <x v="16"/>
    <n v="51.189571838871103"/>
  </r>
  <r>
    <x v="0"/>
    <x v="0"/>
    <x v="3"/>
    <x v="6"/>
    <x v="0"/>
    <x v="17"/>
    <n v="51.210348589661699"/>
  </r>
  <r>
    <x v="0"/>
    <x v="0"/>
    <x v="3"/>
    <x v="6"/>
    <x v="0"/>
    <x v="18"/>
    <n v="41.372857799474602"/>
  </r>
  <r>
    <x v="0"/>
    <x v="0"/>
    <x v="3"/>
    <x v="6"/>
    <x v="0"/>
    <x v="19"/>
    <n v="35.492278837439798"/>
  </r>
  <r>
    <x v="0"/>
    <x v="0"/>
    <x v="3"/>
    <x v="6"/>
    <x v="0"/>
    <x v="20"/>
    <n v="34.001500926267298"/>
  </r>
  <r>
    <x v="0"/>
    <x v="0"/>
    <x v="3"/>
    <x v="6"/>
    <x v="0"/>
    <x v="21"/>
    <n v="34.001500926267397"/>
  </r>
  <r>
    <x v="0"/>
    <x v="0"/>
    <x v="3"/>
    <x v="6"/>
    <x v="0"/>
    <x v="22"/>
    <n v="34.001500926267397"/>
  </r>
  <r>
    <x v="0"/>
    <x v="0"/>
    <x v="3"/>
    <x v="6"/>
    <x v="0"/>
    <x v="23"/>
    <n v="28.328531186093102"/>
  </r>
  <r>
    <x v="0"/>
    <x v="0"/>
    <x v="3"/>
    <x v="7"/>
    <x v="0"/>
    <x v="0"/>
    <n v="32.5733356873641"/>
  </r>
  <r>
    <x v="0"/>
    <x v="0"/>
    <x v="3"/>
    <x v="7"/>
    <x v="0"/>
    <x v="1"/>
    <n v="32.5733356873641"/>
  </r>
  <r>
    <x v="0"/>
    <x v="0"/>
    <x v="3"/>
    <x v="7"/>
    <x v="0"/>
    <x v="2"/>
    <n v="32.5733356873641"/>
  </r>
  <r>
    <x v="0"/>
    <x v="0"/>
    <x v="3"/>
    <x v="7"/>
    <x v="0"/>
    <x v="3"/>
    <n v="32.5733356873641"/>
  </r>
  <r>
    <x v="0"/>
    <x v="0"/>
    <x v="3"/>
    <x v="7"/>
    <x v="0"/>
    <x v="4"/>
    <n v="32.5733356873641"/>
  </r>
  <r>
    <x v="0"/>
    <x v="0"/>
    <x v="3"/>
    <x v="7"/>
    <x v="0"/>
    <x v="5"/>
    <n v="32.5733356873641"/>
  </r>
  <r>
    <x v="0"/>
    <x v="0"/>
    <x v="3"/>
    <x v="7"/>
    <x v="0"/>
    <x v="6"/>
    <n v="34.450696846236497"/>
  </r>
  <r>
    <x v="0"/>
    <x v="0"/>
    <x v="3"/>
    <x v="7"/>
    <x v="0"/>
    <x v="7"/>
    <n v="63.600121232404497"/>
  </r>
  <r>
    <x v="0"/>
    <x v="0"/>
    <x v="3"/>
    <x v="7"/>
    <x v="0"/>
    <x v="8"/>
    <n v="67.082724792457796"/>
  </r>
  <r>
    <x v="0"/>
    <x v="0"/>
    <x v="3"/>
    <x v="7"/>
    <x v="0"/>
    <x v="9"/>
    <n v="51.189571838871103"/>
  </r>
  <r>
    <x v="0"/>
    <x v="0"/>
    <x v="3"/>
    <x v="7"/>
    <x v="0"/>
    <x v="10"/>
    <n v="35.068306771778801"/>
  </r>
  <r>
    <x v="0"/>
    <x v="0"/>
    <x v="3"/>
    <x v="7"/>
    <x v="0"/>
    <x v="11"/>
    <n v="32.5733356873641"/>
  </r>
  <r>
    <x v="0"/>
    <x v="0"/>
    <x v="3"/>
    <x v="7"/>
    <x v="0"/>
    <x v="12"/>
    <n v="32.5733356873641"/>
  </r>
  <r>
    <x v="0"/>
    <x v="0"/>
    <x v="3"/>
    <x v="7"/>
    <x v="0"/>
    <x v="13"/>
    <n v="32.5733356873641"/>
  </r>
  <r>
    <x v="0"/>
    <x v="0"/>
    <x v="3"/>
    <x v="7"/>
    <x v="0"/>
    <x v="14"/>
    <n v="32.5733356873641"/>
  </r>
  <r>
    <x v="0"/>
    <x v="0"/>
    <x v="3"/>
    <x v="7"/>
    <x v="0"/>
    <x v="15"/>
    <n v="36.119596912462498"/>
  </r>
  <r>
    <x v="0"/>
    <x v="0"/>
    <x v="3"/>
    <x v="7"/>
    <x v="0"/>
    <x v="16"/>
    <n v="49.039507621638499"/>
  </r>
  <r>
    <x v="0"/>
    <x v="0"/>
    <x v="3"/>
    <x v="7"/>
    <x v="0"/>
    <x v="17"/>
    <n v="49.059411748895897"/>
  </r>
  <r>
    <x v="0"/>
    <x v="0"/>
    <x v="3"/>
    <x v="7"/>
    <x v="0"/>
    <x v="18"/>
    <n v="39.635095571896699"/>
  </r>
  <r>
    <x v="0"/>
    <x v="0"/>
    <x v="3"/>
    <x v="7"/>
    <x v="0"/>
    <x v="19"/>
    <n v="34.001500926267397"/>
  </r>
  <r>
    <x v="0"/>
    <x v="0"/>
    <x v="3"/>
    <x v="7"/>
    <x v="0"/>
    <x v="20"/>
    <n v="32.5733356873641"/>
  </r>
  <r>
    <x v="0"/>
    <x v="0"/>
    <x v="3"/>
    <x v="7"/>
    <x v="0"/>
    <x v="21"/>
    <n v="32.5733356873641"/>
  </r>
  <r>
    <x v="0"/>
    <x v="0"/>
    <x v="3"/>
    <x v="7"/>
    <x v="0"/>
    <x v="22"/>
    <n v="32.5733356873641"/>
  </r>
  <r>
    <x v="0"/>
    <x v="0"/>
    <x v="3"/>
    <x v="7"/>
    <x v="0"/>
    <x v="23"/>
    <n v="27.138630676277199"/>
  </r>
  <r>
    <x v="0"/>
    <x v="0"/>
    <x v="4"/>
    <x v="8"/>
    <x v="0"/>
    <x v="0"/>
    <n v="35.213067044265699"/>
  </r>
  <r>
    <x v="0"/>
    <x v="0"/>
    <x v="4"/>
    <x v="8"/>
    <x v="0"/>
    <x v="1"/>
    <n v="35.213067044265699"/>
  </r>
  <r>
    <x v="0"/>
    <x v="0"/>
    <x v="4"/>
    <x v="8"/>
    <x v="0"/>
    <x v="2"/>
    <n v="35.213067044265699"/>
  </r>
  <r>
    <x v="0"/>
    <x v="0"/>
    <x v="4"/>
    <x v="8"/>
    <x v="0"/>
    <x v="3"/>
    <n v="35.213067044265699"/>
  </r>
  <r>
    <x v="0"/>
    <x v="0"/>
    <x v="4"/>
    <x v="8"/>
    <x v="0"/>
    <x v="4"/>
    <n v="35.213067044265699"/>
  </r>
  <r>
    <x v="0"/>
    <x v="0"/>
    <x v="4"/>
    <x v="8"/>
    <x v="0"/>
    <x v="5"/>
    <n v="36.246057664854803"/>
  </r>
  <r>
    <x v="0"/>
    <x v="0"/>
    <x v="4"/>
    <x v="8"/>
    <x v="0"/>
    <x v="6"/>
    <n v="38.672773114918201"/>
  </r>
  <r>
    <x v="0"/>
    <x v="0"/>
    <x v="4"/>
    <x v="8"/>
    <x v="0"/>
    <x v="7"/>
    <n v="48.1031318388711"/>
  </r>
  <r>
    <x v="0"/>
    <x v="0"/>
    <x v="4"/>
    <x v="8"/>
    <x v="0"/>
    <x v="8"/>
    <n v="48.1031318388711"/>
  </r>
  <r>
    <x v="0"/>
    <x v="0"/>
    <x v="4"/>
    <x v="8"/>
    <x v="0"/>
    <x v="9"/>
    <n v="48.1031318388711"/>
  </r>
  <r>
    <x v="0"/>
    <x v="0"/>
    <x v="4"/>
    <x v="8"/>
    <x v="0"/>
    <x v="10"/>
    <n v="48.1031318388711"/>
  </r>
  <r>
    <x v="0"/>
    <x v="0"/>
    <x v="4"/>
    <x v="8"/>
    <x v="0"/>
    <x v="11"/>
    <n v="48.1031318388711"/>
  </r>
  <r>
    <x v="0"/>
    <x v="0"/>
    <x v="4"/>
    <x v="8"/>
    <x v="0"/>
    <x v="12"/>
    <n v="48.1031318388711"/>
  </r>
  <r>
    <x v="0"/>
    <x v="0"/>
    <x v="4"/>
    <x v="8"/>
    <x v="0"/>
    <x v="13"/>
    <n v="48.1031318388711"/>
  </r>
  <r>
    <x v="0"/>
    <x v="0"/>
    <x v="4"/>
    <x v="8"/>
    <x v="0"/>
    <x v="14"/>
    <n v="48.1031318388711"/>
  </r>
  <r>
    <x v="0"/>
    <x v="0"/>
    <x v="4"/>
    <x v="8"/>
    <x v="0"/>
    <x v="15"/>
    <n v="48.1031318388711"/>
  </r>
  <r>
    <x v="0"/>
    <x v="0"/>
    <x v="4"/>
    <x v="8"/>
    <x v="0"/>
    <x v="16"/>
    <n v="48.1031318388711"/>
  </r>
  <r>
    <x v="0"/>
    <x v="0"/>
    <x v="4"/>
    <x v="8"/>
    <x v="0"/>
    <x v="17"/>
    <n v="48.1031318388711"/>
  </r>
  <r>
    <x v="0"/>
    <x v="0"/>
    <x v="4"/>
    <x v="8"/>
    <x v="0"/>
    <x v="18"/>
    <n v="48.1031318388711"/>
  </r>
  <r>
    <x v="0"/>
    <x v="0"/>
    <x v="4"/>
    <x v="8"/>
    <x v="0"/>
    <x v="19"/>
    <n v="48.1031318388711"/>
  </r>
  <r>
    <x v="0"/>
    <x v="0"/>
    <x v="4"/>
    <x v="8"/>
    <x v="0"/>
    <x v="20"/>
    <n v="48.1031318388711"/>
  </r>
  <r>
    <x v="0"/>
    <x v="0"/>
    <x v="4"/>
    <x v="8"/>
    <x v="0"/>
    <x v="21"/>
    <n v="36.445621036606198"/>
  </r>
  <r>
    <x v="0"/>
    <x v="0"/>
    <x v="4"/>
    <x v="8"/>
    <x v="0"/>
    <x v="22"/>
    <n v="35.213067044265699"/>
  </r>
  <r>
    <x v="0"/>
    <x v="0"/>
    <x v="4"/>
    <x v="8"/>
    <x v="0"/>
    <x v="23"/>
    <n v="34.989462553729503"/>
  </r>
  <r>
    <x v="0"/>
    <x v="0"/>
    <x v="5"/>
    <x v="9"/>
    <x v="0"/>
    <x v="0"/>
    <n v="33.7340160284066"/>
  </r>
  <r>
    <x v="0"/>
    <x v="0"/>
    <x v="5"/>
    <x v="9"/>
    <x v="0"/>
    <x v="1"/>
    <n v="33.7340160284066"/>
  </r>
  <r>
    <x v="0"/>
    <x v="0"/>
    <x v="5"/>
    <x v="9"/>
    <x v="0"/>
    <x v="2"/>
    <n v="33.7340160284066"/>
  </r>
  <r>
    <x v="0"/>
    <x v="0"/>
    <x v="5"/>
    <x v="9"/>
    <x v="0"/>
    <x v="3"/>
    <n v="33.7340160284066"/>
  </r>
  <r>
    <x v="0"/>
    <x v="0"/>
    <x v="5"/>
    <x v="9"/>
    <x v="0"/>
    <x v="4"/>
    <n v="33.7340160284066"/>
  </r>
  <r>
    <x v="0"/>
    <x v="0"/>
    <x v="5"/>
    <x v="9"/>
    <x v="0"/>
    <x v="5"/>
    <n v="34.723621042930901"/>
  </r>
  <r>
    <x v="0"/>
    <x v="0"/>
    <x v="5"/>
    <x v="9"/>
    <x v="0"/>
    <x v="6"/>
    <n v="37.048414444091698"/>
  </r>
  <r>
    <x v="0"/>
    <x v="0"/>
    <x v="5"/>
    <x v="9"/>
    <x v="0"/>
    <x v="7"/>
    <n v="46.082698101638499"/>
  </r>
  <r>
    <x v="0"/>
    <x v="0"/>
    <x v="5"/>
    <x v="9"/>
    <x v="0"/>
    <x v="8"/>
    <n v="46.998814255442298"/>
  </r>
  <r>
    <x v="0"/>
    <x v="0"/>
    <x v="5"/>
    <x v="9"/>
    <x v="0"/>
    <x v="9"/>
    <n v="46.998814255442298"/>
  </r>
  <r>
    <x v="0"/>
    <x v="0"/>
    <x v="5"/>
    <x v="9"/>
    <x v="0"/>
    <x v="10"/>
    <n v="46.998814255442298"/>
  </r>
  <r>
    <x v="0"/>
    <x v="0"/>
    <x v="5"/>
    <x v="9"/>
    <x v="0"/>
    <x v="11"/>
    <n v="46.998814255442298"/>
  </r>
  <r>
    <x v="0"/>
    <x v="0"/>
    <x v="5"/>
    <x v="9"/>
    <x v="0"/>
    <x v="12"/>
    <n v="46.998814255442298"/>
  </r>
  <r>
    <x v="0"/>
    <x v="0"/>
    <x v="5"/>
    <x v="9"/>
    <x v="0"/>
    <x v="13"/>
    <n v="46.082698101638499"/>
  </r>
  <r>
    <x v="0"/>
    <x v="0"/>
    <x v="5"/>
    <x v="9"/>
    <x v="0"/>
    <x v="14"/>
    <n v="46.998814255442298"/>
  </r>
  <r>
    <x v="0"/>
    <x v="0"/>
    <x v="5"/>
    <x v="9"/>
    <x v="0"/>
    <x v="15"/>
    <n v="46.998814255442298"/>
  </r>
  <r>
    <x v="0"/>
    <x v="0"/>
    <x v="5"/>
    <x v="9"/>
    <x v="0"/>
    <x v="16"/>
    <n v="46.979746101529699"/>
  </r>
  <r>
    <x v="0"/>
    <x v="0"/>
    <x v="5"/>
    <x v="9"/>
    <x v="0"/>
    <x v="17"/>
    <n v="46.998814255442298"/>
  </r>
  <r>
    <x v="0"/>
    <x v="0"/>
    <x v="5"/>
    <x v="9"/>
    <x v="0"/>
    <x v="18"/>
    <n v="46.082698101638499"/>
  </r>
  <r>
    <x v="0"/>
    <x v="0"/>
    <x v="5"/>
    <x v="9"/>
    <x v="0"/>
    <x v="19"/>
    <n v="46.082698101638499"/>
  </r>
  <r>
    <x v="0"/>
    <x v="0"/>
    <x v="5"/>
    <x v="9"/>
    <x v="0"/>
    <x v="20"/>
    <n v="46.082698101638499"/>
  </r>
  <r>
    <x v="0"/>
    <x v="0"/>
    <x v="5"/>
    <x v="9"/>
    <x v="0"/>
    <x v="21"/>
    <n v="34.914802753068699"/>
  </r>
  <r>
    <x v="0"/>
    <x v="0"/>
    <x v="5"/>
    <x v="9"/>
    <x v="0"/>
    <x v="22"/>
    <n v="33.7340160284066"/>
  </r>
  <r>
    <x v="0"/>
    <x v="0"/>
    <x v="5"/>
    <x v="9"/>
    <x v="0"/>
    <x v="23"/>
    <n v="33.519802926472899"/>
  </r>
  <r>
    <x v="0"/>
    <x v="0"/>
    <x v="6"/>
    <x v="10"/>
    <x v="0"/>
    <x v="0"/>
    <n v="34.001500926267397"/>
  </r>
  <r>
    <x v="0"/>
    <x v="0"/>
    <x v="6"/>
    <x v="10"/>
    <x v="0"/>
    <x v="1"/>
    <n v="34.001500926267397"/>
  </r>
  <r>
    <x v="0"/>
    <x v="0"/>
    <x v="6"/>
    <x v="10"/>
    <x v="0"/>
    <x v="2"/>
    <n v="33.7340160284066"/>
  </r>
  <r>
    <x v="0"/>
    <x v="0"/>
    <x v="6"/>
    <x v="10"/>
    <x v="0"/>
    <x v="3"/>
    <n v="33.7340160284066"/>
  </r>
  <r>
    <x v="0"/>
    <x v="0"/>
    <x v="6"/>
    <x v="10"/>
    <x v="0"/>
    <x v="4"/>
    <n v="33.7340160284066"/>
  </r>
  <r>
    <x v="0"/>
    <x v="0"/>
    <x v="6"/>
    <x v="10"/>
    <x v="0"/>
    <x v="5"/>
    <n v="34.001500926267397"/>
  </r>
  <r>
    <x v="0"/>
    <x v="0"/>
    <x v="6"/>
    <x v="10"/>
    <x v="0"/>
    <x v="6"/>
    <n v="35.961168106718702"/>
  </r>
  <r>
    <x v="0"/>
    <x v="0"/>
    <x v="6"/>
    <x v="10"/>
    <x v="0"/>
    <x v="7"/>
    <n v="66.388542205015199"/>
  </r>
  <r>
    <x v="0"/>
    <x v="0"/>
    <x v="6"/>
    <x v="10"/>
    <x v="0"/>
    <x v="8"/>
    <n v="70.023827758306595"/>
  </r>
  <r>
    <x v="0"/>
    <x v="0"/>
    <x v="6"/>
    <x v="10"/>
    <x v="0"/>
    <x v="9"/>
    <n v="55.776617895745602"/>
  </r>
  <r>
    <x v="0"/>
    <x v="0"/>
    <x v="6"/>
    <x v="10"/>
    <x v="0"/>
    <x v="10"/>
    <n v="49.599447845504997"/>
  </r>
  <r>
    <x v="0"/>
    <x v="0"/>
    <x v="6"/>
    <x v="10"/>
    <x v="0"/>
    <x v="11"/>
    <n v="49.599447845504997"/>
  </r>
  <r>
    <x v="0"/>
    <x v="0"/>
    <x v="6"/>
    <x v="10"/>
    <x v="0"/>
    <x v="12"/>
    <n v="49.574890412127502"/>
  </r>
  <r>
    <x v="0"/>
    <x v="0"/>
    <x v="6"/>
    <x v="10"/>
    <x v="0"/>
    <x v="13"/>
    <n v="49.599447845504997"/>
  </r>
  <r>
    <x v="0"/>
    <x v="0"/>
    <x v="6"/>
    <x v="10"/>
    <x v="0"/>
    <x v="14"/>
    <n v="45.835827606198301"/>
  </r>
  <r>
    <x v="0"/>
    <x v="0"/>
    <x v="6"/>
    <x v="10"/>
    <x v="0"/>
    <x v="15"/>
    <n v="53.414781781268097"/>
  </r>
  <r>
    <x v="0"/>
    <x v="0"/>
    <x v="6"/>
    <x v="10"/>
    <x v="0"/>
    <x v="16"/>
    <n v="59.097194026021697"/>
  </r>
  <r>
    <x v="0"/>
    <x v="0"/>
    <x v="6"/>
    <x v="10"/>
    <x v="0"/>
    <x v="17"/>
    <n v="70.023827758306595"/>
  </r>
  <r>
    <x v="0"/>
    <x v="0"/>
    <x v="6"/>
    <x v="10"/>
    <x v="0"/>
    <x v="18"/>
    <n v="59.097194026021697"/>
  </r>
  <r>
    <x v="0"/>
    <x v="0"/>
    <x v="6"/>
    <x v="10"/>
    <x v="0"/>
    <x v="19"/>
    <n v="53.414781781268097"/>
  </r>
  <r>
    <x v="0"/>
    <x v="0"/>
    <x v="6"/>
    <x v="10"/>
    <x v="0"/>
    <x v="20"/>
    <n v="49.021963679103699"/>
  </r>
  <r>
    <x v="0"/>
    <x v="0"/>
    <x v="6"/>
    <x v="10"/>
    <x v="0"/>
    <x v="21"/>
    <n v="45.520387544881999"/>
  </r>
  <r>
    <x v="0"/>
    <x v="0"/>
    <x v="6"/>
    <x v="10"/>
    <x v="0"/>
    <x v="22"/>
    <n v="35.492278837439798"/>
  </r>
  <r>
    <x v="0"/>
    <x v="0"/>
    <x v="6"/>
    <x v="10"/>
    <x v="0"/>
    <x v="23"/>
    <n v="29.570598524105499"/>
  </r>
  <r>
    <x v="0"/>
    <x v="0"/>
    <x v="7"/>
    <x v="11"/>
    <x v="0"/>
    <x v="0"/>
    <n v="32.317085155213498"/>
  </r>
  <r>
    <x v="0"/>
    <x v="0"/>
    <x v="7"/>
    <x v="11"/>
    <x v="0"/>
    <x v="1"/>
    <n v="32.317085155213498"/>
  </r>
  <r>
    <x v="0"/>
    <x v="0"/>
    <x v="7"/>
    <x v="11"/>
    <x v="0"/>
    <x v="2"/>
    <n v="32.317085155213498"/>
  </r>
  <r>
    <x v="0"/>
    <x v="0"/>
    <x v="7"/>
    <x v="11"/>
    <x v="0"/>
    <x v="3"/>
    <n v="32.317085155213498"/>
  </r>
  <r>
    <x v="0"/>
    <x v="0"/>
    <x v="7"/>
    <x v="11"/>
    <x v="0"/>
    <x v="4"/>
    <n v="32.317085155213498"/>
  </r>
  <r>
    <x v="0"/>
    <x v="0"/>
    <x v="7"/>
    <x v="11"/>
    <x v="0"/>
    <x v="5"/>
    <n v="32.5733356873641"/>
  </r>
  <r>
    <x v="0"/>
    <x v="0"/>
    <x v="7"/>
    <x v="11"/>
    <x v="0"/>
    <x v="6"/>
    <n v="34.450696846236497"/>
  </r>
  <r>
    <x v="0"/>
    <x v="0"/>
    <x v="7"/>
    <x v="11"/>
    <x v="0"/>
    <x v="7"/>
    <n v="35.639335687364103"/>
  </r>
  <r>
    <x v="0"/>
    <x v="0"/>
    <x v="7"/>
    <x v="11"/>
    <x v="0"/>
    <x v="8"/>
    <n v="36.584308537259403"/>
  </r>
  <r>
    <x v="0"/>
    <x v="0"/>
    <x v="7"/>
    <x v="11"/>
    <x v="0"/>
    <x v="9"/>
    <n v="35.639335687364103"/>
  </r>
  <r>
    <x v="0"/>
    <x v="0"/>
    <x v="7"/>
    <x v="11"/>
    <x v="0"/>
    <x v="10"/>
    <n v="35.068306771778801"/>
  </r>
  <r>
    <x v="0"/>
    <x v="0"/>
    <x v="7"/>
    <x v="11"/>
    <x v="0"/>
    <x v="11"/>
    <n v="34.450696846236497"/>
  </r>
  <r>
    <x v="0"/>
    <x v="0"/>
    <x v="7"/>
    <x v="11"/>
    <x v="0"/>
    <x v="12"/>
    <n v="34.450696846236497"/>
  </r>
  <r>
    <x v="0"/>
    <x v="0"/>
    <x v="7"/>
    <x v="11"/>
    <x v="0"/>
    <x v="13"/>
    <n v="34.450696846236497"/>
  </r>
  <r>
    <x v="0"/>
    <x v="0"/>
    <x v="7"/>
    <x v="11"/>
    <x v="0"/>
    <x v="14"/>
    <n v="34.450696846236497"/>
  </r>
  <r>
    <x v="0"/>
    <x v="0"/>
    <x v="7"/>
    <x v="11"/>
    <x v="0"/>
    <x v="15"/>
    <n v="34.450696846236497"/>
  </r>
  <r>
    <x v="0"/>
    <x v="0"/>
    <x v="7"/>
    <x v="11"/>
    <x v="0"/>
    <x v="16"/>
    <n v="35.5175026917479"/>
  </r>
  <r>
    <x v="0"/>
    <x v="0"/>
    <x v="7"/>
    <x v="11"/>
    <x v="0"/>
    <x v="17"/>
    <n v="35.5175026917479"/>
  </r>
  <r>
    <x v="0"/>
    <x v="0"/>
    <x v="7"/>
    <x v="11"/>
    <x v="0"/>
    <x v="18"/>
    <n v="34.450696846236497"/>
  </r>
  <r>
    <x v="0"/>
    <x v="0"/>
    <x v="7"/>
    <x v="11"/>
    <x v="0"/>
    <x v="19"/>
    <n v="33.430661194369499"/>
  </r>
  <r>
    <x v="0"/>
    <x v="0"/>
    <x v="7"/>
    <x v="11"/>
    <x v="0"/>
    <x v="20"/>
    <n v="33.265126759127803"/>
  </r>
  <r>
    <x v="0"/>
    <x v="0"/>
    <x v="7"/>
    <x v="11"/>
    <x v="0"/>
    <x v="21"/>
    <n v="32.5733356873641"/>
  </r>
  <r>
    <x v="0"/>
    <x v="0"/>
    <x v="7"/>
    <x v="11"/>
    <x v="0"/>
    <x v="22"/>
    <n v="32.317085155213498"/>
  </r>
  <r>
    <x v="0"/>
    <x v="0"/>
    <x v="7"/>
    <x v="11"/>
    <x v="0"/>
    <x v="23"/>
    <n v="31.2035091160575"/>
  </r>
  <r>
    <x v="0"/>
    <x v="0"/>
    <x v="7"/>
    <x v="12"/>
    <x v="0"/>
    <x v="0"/>
    <n v="30.959665378694499"/>
  </r>
  <r>
    <x v="0"/>
    <x v="0"/>
    <x v="7"/>
    <x v="12"/>
    <x v="0"/>
    <x v="1"/>
    <n v="30.959665378694499"/>
  </r>
  <r>
    <x v="0"/>
    <x v="0"/>
    <x v="7"/>
    <x v="12"/>
    <x v="0"/>
    <x v="2"/>
    <n v="30.959665378694499"/>
  </r>
  <r>
    <x v="0"/>
    <x v="0"/>
    <x v="7"/>
    <x v="12"/>
    <x v="0"/>
    <x v="3"/>
    <n v="30.959665378694499"/>
  </r>
  <r>
    <x v="0"/>
    <x v="0"/>
    <x v="7"/>
    <x v="12"/>
    <x v="0"/>
    <x v="4"/>
    <n v="30.959665378694499"/>
  </r>
  <r>
    <x v="0"/>
    <x v="0"/>
    <x v="7"/>
    <x v="12"/>
    <x v="0"/>
    <x v="5"/>
    <n v="31.2051533884948"/>
  </r>
  <r>
    <x v="0"/>
    <x v="0"/>
    <x v="7"/>
    <x v="12"/>
    <x v="0"/>
    <x v="6"/>
    <n v="33.0036653786945"/>
  </r>
  <r>
    <x v="0"/>
    <x v="0"/>
    <x v="7"/>
    <x v="12"/>
    <x v="0"/>
    <x v="7"/>
    <n v="34.142381388494798"/>
  </r>
  <r>
    <x v="0"/>
    <x v="0"/>
    <x v="7"/>
    <x v="12"/>
    <x v="0"/>
    <x v="8"/>
    <n v="35.047665378694496"/>
  </r>
  <r>
    <x v="0"/>
    <x v="0"/>
    <x v="7"/>
    <x v="12"/>
    <x v="0"/>
    <x v="9"/>
    <n v="34.142381388494798"/>
  </r>
  <r>
    <x v="0"/>
    <x v="0"/>
    <x v="7"/>
    <x v="12"/>
    <x v="0"/>
    <x v="10"/>
    <n v="33.595335687364098"/>
  </r>
  <r>
    <x v="0"/>
    <x v="0"/>
    <x v="7"/>
    <x v="12"/>
    <x v="0"/>
    <x v="11"/>
    <n v="33.0036653786945"/>
  </r>
  <r>
    <x v="0"/>
    <x v="0"/>
    <x v="7"/>
    <x v="12"/>
    <x v="0"/>
    <x v="12"/>
    <n v="33.0036653786945"/>
  </r>
  <r>
    <x v="0"/>
    <x v="0"/>
    <x v="7"/>
    <x v="12"/>
    <x v="0"/>
    <x v="13"/>
    <n v="33.0036653786945"/>
  </r>
  <r>
    <x v="0"/>
    <x v="0"/>
    <x v="7"/>
    <x v="12"/>
    <x v="0"/>
    <x v="14"/>
    <n v="33.0036653786945"/>
  </r>
  <r>
    <x v="0"/>
    <x v="0"/>
    <x v="7"/>
    <x v="12"/>
    <x v="0"/>
    <x v="15"/>
    <n v="33.0036653786945"/>
  </r>
  <r>
    <x v="0"/>
    <x v="0"/>
    <x v="7"/>
    <x v="12"/>
    <x v="0"/>
    <x v="16"/>
    <n v="34.025665378694498"/>
  </r>
  <r>
    <x v="0"/>
    <x v="0"/>
    <x v="7"/>
    <x v="12"/>
    <x v="0"/>
    <x v="17"/>
    <n v="34.025665378694498"/>
  </r>
  <r>
    <x v="0"/>
    <x v="0"/>
    <x v="7"/>
    <x v="12"/>
    <x v="0"/>
    <x v="18"/>
    <n v="33.0036653786945"/>
  </r>
  <r>
    <x v="0"/>
    <x v="0"/>
    <x v="7"/>
    <x v="12"/>
    <x v="0"/>
    <x v="19"/>
    <n v="32.026471224205999"/>
  </r>
  <r>
    <x v="0"/>
    <x v="0"/>
    <x v="7"/>
    <x v="12"/>
    <x v="0"/>
    <x v="20"/>
    <n v="31.867889235244402"/>
  </r>
  <r>
    <x v="0"/>
    <x v="0"/>
    <x v="7"/>
    <x v="12"/>
    <x v="0"/>
    <x v="21"/>
    <n v="31.2051533884948"/>
  </r>
  <r>
    <x v="0"/>
    <x v="0"/>
    <x v="7"/>
    <x v="12"/>
    <x v="0"/>
    <x v="22"/>
    <n v="30.959665378694499"/>
  </r>
  <r>
    <x v="0"/>
    <x v="0"/>
    <x v="7"/>
    <x v="12"/>
    <x v="0"/>
    <x v="23"/>
    <n v="29.892859533183099"/>
  </r>
  <r>
    <x v="0"/>
    <x v="0"/>
    <x v="7"/>
    <x v="13"/>
    <x v="0"/>
    <x v="0"/>
    <n v="30.959665378694499"/>
  </r>
  <r>
    <x v="0"/>
    <x v="0"/>
    <x v="7"/>
    <x v="13"/>
    <x v="0"/>
    <x v="1"/>
    <n v="30.959665378694499"/>
  </r>
  <r>
    <x v="0"/>
    <x v="0"/>
    <x v="7"/>
    <x v="13"/>
    <x v="0"/>
    <x v="2"/>
    <n v="30.959665378694499"/>
  </r>
  <r>
    <x v="0"/>
    <x v="0"/>
    <x v="7"/>
    <x v="13"/>
    <x v="0"/>
    <x v="3"/>
    <n v="30.959665378694499"/>
  </r>
  <r>
    <x v="0"/>
    <x v="0"/>
    <x v="7"/>
    <x v="13"/>
    <x v="0"/>
    <x v="4"/>
    <n v="30.959665378694499"/>
  </r>
  <r>
    <x v="0"/>
    <x v="0"/>
    <x v="7"/>
    <x v="13"/>
    <x v="0"/>
    <x v="5"/>
    <n v="31.2051533884948"/>
  </r>
  <r>
    <x v="0"/>
    <x v="0"/>
    <x v="7"/>
    <x v="13"/>
    <x v="0"/>
    <x v="6"/>
    <n v="33.0036653786945"/>
  </r>
  <r>
    <x v="0"/>
    <x v="0"/>
    <x v="7"/>
    <x v="13"/>
    <x v="0"/>
    <x v="7"/>
    <n v="34.142381388494798"/>
  </r>
  <r>
    <x v="0"/>
    <x v="0"/>
    <x v="7"/>
    <x v="13"/>
    <x v="0"/>
    <x v="8"/>
    <n v="35.047665378694496"/>
  </r>
  <r>
    <x v="0"/>
    <x v="0"/>
    <x v="7"/>
    <x v="13"/>
    <x v="0"/>
    <x v="9"/>
    <n v="34.142381388494798"/>
  </r>
  <r>
    <x v="0"/>
    <x v="0"/>
    <x v="7"/>
    <x v="13"/>
    <x v="0"/>
    <x v="10"/>
    <n v="33.093277069717502"/>
  </r>
  <r>
    <x v="0"/>
    <x v="0"/>
    <x v="7"/>
    <x v="13"/>
    <x v="0"/>
    <x v="11"/>
    <n v="33.0036653786945"/>
  </r>
  <r>
    <x v="0"/>
    <x v="0"/>
    <x v="7"/>
    <x v="13"/>
    <x v="0"/>
    <x v="12"/>
    <n v="33.0036653786945"/>
  </r>
  <r>
    <x v="0"/>
    <x v="0"/>
    <x v="7"/>
    <x v="13"/>
    <x v="0"/>
    <x v="13"/>
    <n v="33.0036653786945"/>
  </r>
  <r>
    <x v="0"/>
    <x v="0"/>
    <x v="7"/>
    <x v="13"/>
    <x v="0"/>
    <x v="14"/>
    <n v="33.0036653786945"/>
  </r>
  <r>
    <x v="0"/>
    <x v="0"/>
    <x v="7"/>
    <x v="13"/>
    <x v="0"/>
    <x v="15"/>
    <n v="33.0036653786945"/>
  </r>
  <r>
    <x v="0"/>
    <x v="0"/>
    <x v="7"/>
    <x v="13"/>
    <x v="0"/>
    <x v="16"/>
    <n v="33.093277069717502"/>
  </r>
  <r>
    <x v="0"/>
    <x v="0"/>
    <x v="7"/>
    <x v="13"/>
    <x v="0"/>
    <x v="17"/>
    <n v="33.093277069717502"/>
  </r>
  <r>
    <x v="0"/>
    <x v="0"/>
    <x v="7"/>
    <x v="13"/>
    <x v="0"/>
    <x v="18"/>
    <n v="33.0036653786945"/>
  </r>
  <r>
    <x v="0"/>
    <x v="0"/>
    <x v="7"/>
    <x v="13"/>
    <x v="0"/>
    <x v="19"/>
    <n v="32.026471224205999"/>
  </r>
  <r>
    <x v="0"/>
    <x v="0"/>
    <x v="7"/>
    <x v="13"/>
    <x v="0"/>
    <x v="20"/>
    <n v="31.867889235244402"/>
  </r>
  <r>
    <x v="0"/>
    <x v="0"/>
    <x v="7"/>
    <x v="13"/>
    <x v="0"/>
    <x v="21"/>
    <n v="31.2051533884948"/>
  </r>
  <r>
    <x v="0"/>
    <x v="0"/>
    <x v="7"/>
    <x v="13"/>
    <x v="0"/>
    <x v="22"/>
    <n v="30.959665378694499"/>
  </r>
  <r>
    <x v="0"/>
    <x v="0"/>
    <x v="7"/>
    <x v="13"/>
    <x v="0"/>
    <x v="23"/>
    <n v="29.892859533183099"/>
  </r>
  <r>
    <x v="0"/>
    <x v="0"/>
    <x v="7"/>
    <x v="14"/>
    <x v="0"/>
    <x v="0"/>
    <n v="29.6592572327894"/>
  </r>
  <r>
    <x v="0"/>
    <x v="0"/>
    <x v="7"/>
    <x v="14"/>
    <x v="0"/>
    <x v="1"/>
    <n v="29.6592572327894"/>
  </r>
  <r>
    <x v="0"/>
    <x v="0"/>
    <x v="7"/>
    <x v="14"/>
    <x v="0"/>
    <x v="2"/>
    <n v="29.6592572327894"/>
  </r>
  <r>
    <x v="0"/>
    <x v="0"/>
    <x v="7"/>
    <x v="14"/>
    <x v="0"/>
    <x v="3"/>
    <n v="29.6592572327894"/>
  </r>
  <r>
    <x v="0"/>
    <x v="0"/>
    <x v="7"/>
    <x v="14"/>
    <x v="0"/>
    <x v="4"/>
    <n v="29.6592572327894"/>
  </r>
  <r>
    <x v="0"/>
    <x v="0"/>
    <x v="7"/>
    <x v="14"/>
    <x v="0"/>
    <x v="5"/>
    <n v="29.894434746178"/>
  </r>
  <r>
    <x v="0"/>
    <x v="0"/>
    <x v="7"/>
    <x v="14"/>
    <x v="0"/>
    <x v="6"/>
    <n v="31.617409232789399"/>
  </r>
  <r>
    <x v="0"/>
    <x v="0"/>
    <x v="7"/>
    <x v="14"/>
    <x v="0"/>
    <x v="7"/>
    <n v="31.703257232789401"/>
  </r>
  <r>
    <x v="0"/>
    <x v="0"/>
    <x v="7"/>
    <x v="14"/>
    <x v="0"/>
    <x v="8"/>
    <n v="32.725257232789403"/>
  </r>
  <r>
    <x v="0"/>
    <x v="0"/>
    <x v="7"/>
    <x v="14"/>
    <x v="0"/>
    <x v="9"/>
    <n v="32.708299170178002"/>
  </r>
  <r>
    <x v="0"/>
    <x v="0"/>
    <x v="7"/>
    <x v="14"/>
    <x v="0"/>
    <x v="10"/>
    <n v="31.703257232789401"/>
  </r>
  <r>
    <x v="0"/>
    <x v="0"/>
    <x v="7"/>
    <x v="14"/>
    <x v="0"/>
    <x v="11"/>
    <n v="31.617409232789399"/>
  </r>
  <r>
    <x v="0"/>
    <x v="0"/>
    <x v="7"/>
    <x v="14"/>
    <x v="0"/>
    <x v="12"/>
    <n v="31.617409232789399"/>
  </r>
  <r>
    <x v="0"/>
    <x v="0"/>
    <x v="7"/>
    <x v="14"/>
    <x v="0"/>
    <x v="13"/>
    <n v="31.617409232789399"/>
  </r>
  <r>
    <x v="0"/>
    <x v="0"/>
    <x v="7"/>
    <x v="14"/>
    <x v="0"/>
    <x v="14"/>
    <n v="31.617409232789399"/>
  </r>
  <r>
    <x v="0"/>
    <x v="0"/>
    <x v="7"/>
    <x v="14"/>
    <x v="0"/>
    <x v="15"/>
    <n v="31.617409232789399"/>
  </r>
  <r>
    <x v="0"/>
    <x v="0"/>
    <x v="7"/>
    <x v="14"/>
    <x v="0"/>
    <x v="16"/>
    <n v="31.703257232789401"/>
  </r>
  <r>
    <x v="0"/>
    <x v="0"/>
    <x v="7"/>
    <x v="14"/>
    <x v="0"/>
    <x v="17"/>
    <n v="31.703257232789401"/>
  </r>
  <r>
    <x v="0"/>
    <x v="0"/>
    <x v="7"/>
    <x v="14"/>
    <x v="0"/>
    <x v="18"/>
    <n v="31.617409232789399"/>
  </r>
  <r>
    <x v="0"/>
    <x v="0"/>
    <x v="7"/>
    <x v="14"/>
    <x v="0"/>
    <x v="19"/>
    <n v="30.681257232789399"/>
  </r>
  <r>
    <x v="0"/>
    <x v="0"/>
    <x v="7"/>
    <x v="14"/>
    <x v="0"/>
    <x v="20"/>
    <n v="30.5293356873641"/>
  </r>
  <r>
    <x v="0"/>
    <x v="0"/>
    <x v="7"/>
    <x v="14"/>
    <x v="0"/>
    <x v="21"/>
    <n v="29.894434746178"/>
  </r>
  <r>
    <x v="0"/>
    <x v="0"/>
    <x v="7"/>
    <x v="14"/>
    <x v="0"/>
    <x v="22"/>
    <n v="29.6592572327894"/>
  </r>
  <r>
    <x v="0"/>
    <x v="0"/>
    <x v="7"/>
    <x v="14"/>
    <x v="0"/>
    <x v="23"/>
    <n v="28.637257232789398"/>
  </r>
  <r>
    <x v="0"/>
    <x v="0"/>
    <x v="7"/>
    <x v="15"/>
    <x v="0"/>
    <x v="0"/>
    <n v="26.2933764372121"/>
  </r>
  <r>
    <x v="0"/>
    <x v="0"/>
    <x v="7"/>
    <x v="15"/>
    <x v="0"/>
    <x v="1"/>
    <n v="26.2933764372121"/>
  </r>
  <r>
    <x v="0"/>
    <x v="0"/>
    <x v="7"/>
    <x v="15"/>
    <x v="0"/>
    <x v="2"/>
    <n v="26.2933764372121"/>
  </r>
  <r>
    <x v="0"/>
    <x v="0"/>
    <x v="7"/>
    <x v="15"/>
    <x v="0"/>
    <x v="3"/>
    <n v="26.2933764372121"/>
  </r>
  <r>
    <x v="0"/>
    <x v="0"/>
    <x v="7"/>
    <x v="15"/>
    <x v="0"/>
    <x v="4"/>
    <n v="26.2933764372121"/>
  </r>
  <r>
    <x v="0"/>
    <x v="0"/>
    <x v="7"/>
    <x v="15"/>
    <x v="0"/>
    <x v="5"/>
    <n v="26.2933764372121"/>
  </r>
  <r>
    <x v="0"/>
    <x v="0"/>
    <x v="7"/>
    <x v="15"/>
    <x v="0"/>
    <x v="6"/>
    <n v="26.2933764372121"/>
  </r>
  <r>
    <x v="0"/>
    <x v="0"/>
    <x v="7"/>
    <x v="15"/>
    <x v="0"/>
    <x v="7"/>
    <n v="27.315376437212102"/>
  </r>
  <r>
    <x v="0"/>
    <x v="0"/>
    <x v="7"/>
    <x v="15"/>
    <x v="0"/>
    <x v="8"/>
    <n v="27.315376437212102"/>
  </r>
  <r>
    <x v="0"/>
    <x v="0"/>
    <x v="7"/>
    <x v="15"/>
    <x v="0"/>
    <x v="9"/>
    <n v="27.315376437212102"/>
  </r>
  <r>
    <x v="0"/>
    <x v="0"/>
    <x v="7"/>
    <x v="15"/>
    <x v="0"/>
    <x v="10"/>
    <n v="27.315376437212102"/>
  </r>
  <r>
    <x v="0"/>
    <x v="0"/>
    <x v="7"/>
    <x v="15"/>
    <x v="0"/>
    <x v="11"/>
    <n v="27.315376437212102"/>
  </r>
  <r>
    <x v="0"/>
    <x v="0"/>
    <x v="7"/>
    <x v="15"/>
    <x v="0"/>
    <x v="12"/>
    <n v="27.315376437212102"/>
  </r>
  <r>
    <x v="0"/>
    <x v="0"/>
    <x v="7"/>
    <x v="15"/>
    <x v="0"/>
    <x v="13"/>
    <n v="27.315376437212102"/>
  </r>
  <r>
    <x v="0"/>
    <x v="0"/>
    <x v="7"/>
    <x v="15"/>
    <x v="0"/>
    <x v="14"/>
    <n v="27.315376437212102"/>
  </r>
  <r>
    <x v="0"/>
    <x v="0"/>
    <x v="7"/>
    <x v="15"/>
    <x v="0"/>
    <x v="15"/>
    <n v="27.315376437212102"/>
  </r>
  <r>
    <x v="0"/>
    <x v="0"/>
    <x v="7"/>
    <x v="15"/>
    <x v="0"/>
    <x v="16"/>
    <n v="27.315376437212102"/>
  </r>
  <r>
    <x v="0"/>
    <x v="0"/>
    <x v="7"/>
    <x v="15"/>
    <x v="0"/>
    <x v="17"/>
    <n v="26.2933764372121"/>
  </r>
  <r>
    <x v="0"/>
    <x v="0"/>
    <x v="7"/>
    <x v="15"/>
    <x v="0"/>
    <x v="18"/>
    <n v="26.2933764372121"/>
  </r>
  <r>
    <x v="0"/>
    <x v="0"/>
    <x v="7"/>
    <x v="15"/>
    <x v="0"/>
    <x v="19"/>
    <n v="26.2933764372121"/>
  </r>
  <r>
    <x v="0"/>
    <x v="0"/>
    <x v="7"/>
    <x v="15"/>
    <x v="0"/>
    <x v="20"/>
    <n v="26.2933764372121"/>
  </r>
  <r>
    <x v="0"/>
    <x v="0"/>
    <x v="7"/>
    <x v="15"/>
    <x v="0"/>
    <x v="21"/>
    <n v="26.2933764372121"/>
  </r>
  <r>
    <x v="0"/>
    <x v="0"/>
    <x v="7"/>
    <x v="15"/>
    <x v="0"/>
    <x v="22"/>
    <n v="26.2933764372121"/>
  </r>
  <r>
    <x v="0"/>
    <x v="0"/>
    <x v="7"/>
    <x v="15"/>
    <x v="0"/>
    <x v="23"/>
    <n v="26.2933764372121"/>
  </r>
  <r>
    <x v="0"/>
    <x v="0"/>
    <x v="8"/>
    <x v="16"/>
    <x v="0"/>
    <x v="0"/>
    <n v="32.317085155213498"/>
  </r>
  <r>
    <x v="0"/>
    <x v="0"/>
    <x v="8"/>
    <x v="16"/>
    <x v="0"/>
    <x v="1"/>
    <n v="31.2051533884948"/>
  </r>
  <r>
    <x v="0"/>
    <x v="0"/>
    <x v="8"/>
    <x v="16"/>
    <x v="0"/>
    <x v="2"/>
    <n v="31.2051533884948"/>
  </r>
  <r>
    <x v="0"/>
    <x v="0"/>
    <x v="8"/>
    <x v="16"/>
    <x v="0"/>
    <x v="3"/>
    <n v="31.2051533884948"/>
  </r>
  <r>
    <x v="0"/>
    <x v="0"/>
    <x v="8"/>
    <x v="16"/>
    <x v="0"/>
    <x v="4"/>
    <n v="32.317085155213498"/>
  </r>
  <r>
    <x v="0"/>
    <x v="0"/>
    <x v="8"/>
    <x v="16"/>
    <x v="0"/>
    <x v="5"/>
    <n v="32.317085155213498"/>
  </r>
  <r>
    <x v="0"/>
    <x v="0"/>
    <x v="8"/>
    <x v="16"/>
    <x v="0"/>
    <x v="6"/>
    <n v="32.317085155213498"/>
  </r>
  <r>
    <x v="0"/>
    <x v="0"/>
    <x v="8"/>
    <x v="16"/>
    <x v="0"/>
    <x v="7"/>
    <n v="33.267587659778599"/>
  </r>
  <r>
    <x v="0"/>
    <x v="0"/>
    <x v="8"/>
    <x v="16"/>
    <x v="0"/>
    <x v="8"/>
    <n v="40.396356444016902"/>
  </r>
  <r>
    <x v="0"/>
    <x v="0"/>
    <x v="8"/>
    <x v="16"/>
    <x v="0"/>
    <x v="9"/>
    <n v="40.396356444016902"/>
  </r>
  <r>
    <x v="0"/>
    <x v="0"/>
    <x v="8"/>
    <x v="16"/>
    <x v="0"/>
    <x v="10"/>
    <n v="32.317085155213498"/>
  </r>
  <r>
    <x v="0"/>
    <x v="0"/>
    <x v="8"/>
    <x v="16"/>
    <x v="0"/>
    <x v="11"/>
    <n v="32.317085155213498"/>
  </r>
  <r>
    <x v="0"/>
    <x v="0"/>
    <x v="8"/>
    <x v="16"/>
    <x v="0"/>
    <x v="12"/>
    <n v="32.317085155213498"/>
  </r>
  <r>
    <x v="0"/>
    <x v="0"/>
    <x v="8"/>
    <x v="16"/>
    <x v="0"/>
    <x v="13"/>
    <n v="32.317085155213498"/>
  </r>
  <r>
    <x v="0"/>
    <x v="0"/>
    <x v="8"/>
    <x v="16"/>
    <x v="0"/>
    <x v="14"/>
    <n v="32.317085155213498"/>
  </r>
  <r>
    <x v="0"/>
    <x v="0"/>
    <x v="8"/>
    <x v="16"/>
    <x v="0"/>
    <x v="15"/>
    <n v="33.267587659778599"/>
  </r>
  <r>
    <x v="0"/>
    <x v="0"/>
    <x v="8"/>
    <x v="16"/>
    <x v="0"/>
    <x v="16"/>
    <n v="45.006494565265498"/>
  </r>
  <r>
    <x v="0"/>
    <x v="0"/>
    <x v="8"/>
    <x v="16"/>
    <x v="0"/>
    <x v="17"/>
    <n v="45.024761856713702"/>
  </r>
  <r>
    <x v="0"/>
    <x v="0"/>
    <x v="8"/>
    <x v="16"/>
    <x v="0"/>
    <x v="18"/>
    <n v="36.375463744846201"/>
  </r>
  <r>
    <x v="0"/>
    <x v="0"/>
    <x v="8"/>
    <x v="16"/>
    <x v="0"/>
    <x v="19"/>
    <n v="32.317085155213498"/>
  </r>
  <r>
    <x v="0"/>
    <x v="0"/>
    <x v="8"/>
    <x v="16"/>
    <x v="0"/>
    <x v="20"/>
    <n v="32.317085155213498"/>
  </r>
  <r>
    <x v="0"/>
    <x v="0"/>
    <x v="8"/>
    <x v="16"/>
    <x v="0"/>
    <x v="21"/>
    <n v="32.317085155213498"/>
  </r>
  <r>
    <x v="0"/>
    <x v="0"/>
    <x v="8"/>
    <x v="16"/>
    <x v="0"/>
    <x v="22"/>
    <n v="32.317085155213498"/>
  </r>
  <r>
    <x v="0"/>
    <x v="0"/>
    <x v="8"/>
    <x v="16"/>
    <x v="0"/>
    <x v="23"/>
    <n v="29.765736327170298"/>
  </r>
  <r>
    <x v="0"/>
    <x v="0"/>
    <x v="9"/>
    <x v="17"/>
    <x v="0"/>
    <x v="0"/>
    <n v="30.959665378694499"/>
  </r>
  <r>
    <x v="0"/>
    <x v="0"/>
    <x v="9"/>
    <x v="17"/>
    <x v="0"/>
    <x v="1"/>
    <n v="30.959665378694499"/>
  </r>
  <r>
    <x v="0"/>
    <x v="0"/>
    <x v="9"/>
    <x v="17"/>
    <x v="0"/>
    <x v="2"/>
    <n v="30.959665378694499"/>
  </r>
  <r>
    <x v="0"/>
    <x v="0"/>
    <x v="9"/>
    <x v="17"/>
    <x v="0"/>
    <x v="3"/>
    <n v="30.959665378694499"/>
  </r>
  <r>
    <x v="0"/>
    <x v="0"/>
    <x v="9"/>
    <x v="17"/>
    <x v="0"/>
    <x v="4"/>
    <n v="30.959665378694499"/>
  </r>
  <r>
    <x v="0"/>
    <x v="0"/>
    <x v="9"/>
    <x v="17"/>
    <x v="0"/>
    <x v="5"/>
    <n v="31.867889235244402"/>
  </r>
  <r>
    <x v="0"/>
    <x v="0"/>
    <x v="9"/>
    <x v="17"/>
    <x v="0"/>
    <x v="6"/>
    <n v="33.0036653786945"/>
  </r>
  <r>
    <x v="0"/>
    <x v="0"/>
    <x v="9"/>
    <x v="17"/>
    <x v="0"/>
    <x v="7"/>
    <n v="34.142381388494798"/>
  </r>
  <r>
    <x v="0"/>
    <x v="0"/>
    <x v="9"/>
    <x v="17"/>
    <x v="0"/>
    <x v="8"/>
    <n v="35.047665378694496"/>
  </r>
  <r>
    <x v="0"/>
    <x v="0"/>
    <x v="9"/>
    <x v="17"/>
    <x v="0"/>
    <x v="9"/>
    <n v="34.142381388494798"/>
  </r>
  <r>
    <x v="0"/>
    <x v="0"/>
    <x v="9"/>
    <x v="17"/>
    <x v="0"/>
    <x v="10"/>
    <n v="33.0036653786945"/>
  </r>
  <r>
    <x v="0"/>
    <x v="0"/>
    <x v="9"/>
    <x v="17"/>
    <x v="0"/>
    <x v="11"/>
    <n v="33.0036653786945"/>
  </r>
  <r>
    <x v="0"/>
    <x v="0"/>
    <x v="9"/>
    <x v="17"/>
    <x v="0"/>
    <x v="12"/>
    <n v="33.0036653786945"/>
  </r>
  <r>
    <x v="0"/>
    <x v="0"/>
    <x v="9"/>
    <x v="17"/>
    <x v="0"/>
    <x v="13"/>
    <n v="33.0036653786945"/>
  </r>
  <r>
    <x v="0"/>
    <x v="0"/>
    <x v="9"/>
    <x v="17"/>
    <x v="0"/>
    <x v="14"/>
    <n v="33.0036653786945"/>
  </r>
  <r>
    <x v="0"/>
    <x v="0"/>
    <x v="9"/>
    <x v="17"/>
    <x v="0"/>
    <x v="15"/>
    <n v="33.0036653786945"/>
  </r>
  <r>
    <x v="0"/>
    <x v="0"/>
    <x v="9"/>
    <x v="17"/>
    <x v="0"/>
    <x v="16"/>
    <n v="32.4127799445588"/>
  </r>
  <r>
    <x v="0"/>
    <x v="0"/>
    <x v="9"/>
    <x v="17"/>
    <x v="0"/>
    <x v="17"/>
    <n v="32.184229388494799"/>
  </r>
  <r>
    <x v="0"/>
    <x v="0"/>
    <x v="9"/>
    <x v="17"/>
    <x v="0"/>
    <x v="18"/>
    <n v="31.981665378694501"/>
  </r>
  <r>
    <x v="0"/>
    <x v="0"/>
    <x v="9"/>
    <x v="17"/>
    <x v="0"/>
    <x v="19"/>
    <n v="31.981665378694501"/>
  </r>
  <r>
    <x v="0"/>
    <x v="0"/>
    <x v="9"/>
    <x v="17"/>
    <x v="0"/>
    <x v="20"/>
    <n v="31.867889235244402"/>
  </r>
  <r>
    <x v="0"/>
    <x v="0"/>
    <x v="9"/>
    <x v="17"/>
    <x v="0"/>
    <x v="21"/>
    <n v="31.2051533884948"/>
  </r>
  <r>
    <x v="0"/>
    <x v="0"/>
    <x v="9"/>
    <x v="17"/>
    <x v="0"/>
    <x v="22"/>
    <n v="30.959665378694499"/>
  </r>
  <r>
    <x v="0"/>
    <x v="0"/>
    <x v="9"/>
    <x v="17"/>
    <x v="0"/>
    <x v="23"/>
    <n v="29.892859533183099"/>
  </r>
  <r>
    <x v="0"/>
    <x v="0"/>
    <x v="9"/>
    <x v="18"/>
    <x v="0"/>
    <x v="0"/>
    <n v="29.6592572327894"/>
  </r>
  <r>
    <x v="0"/>
    <x v="0"/>
    <x v="9"/>
    <x v="18"/>
    <x v="0"/>
    <x v="1"/>
    <n v="29.6592572327894"/>
  </r>
  <r>
    <x v="0"/>
    <x v="0"/>
    <x v="9"/>
    <x v="18"/>
    <x v="0"/>
    <x v="2"/>
    <n v="29.6592572327894"/>
  </r>
  <r>
    <x v="0"/>
    <x v="0"/>
    <x v="9"/>
    <x v="18"/>
    <x v="0"/>
    <x v="3"/>
    <n v="29.6592572327894"/>
  </r>
  <r>
    <x v="0"/>
    <x v="0"/>
    <x v="9"/>
    <x v="18"/>
    <x v="0"/>
    <x v="4"/>
    <n v="29.6592572327894"/>
  </r>
  <r>
    <x v="0"/>
    <x v="0"/>
    <x v="9"/>
    <x v="18"/>
    <x v="0"/>
    <x v="5"/>
    <n v="30.5293356873641"/>
  </r>
  <r>
    <x v="0"/>
    <x v="0"/>
    <x v="9"/>
    <x v="18"/>
    <x v="0"/>
    <x v="6"/>
    <n v="32.5733356873641"/>
  </r>
  <r>
    <x v="0"/>
    <x v="0"/>
    <x v="9"/>
    <x v="18"/>
    <x v="0"/>
    <x v="7"/>
    <n v="35.639335687364103"/>
  </r>
  <r>
    <x v="0"/>
    <x v="0"/>
    <x v="9"/>
    <x v="18"/>
    <x v="0"/>
    <x v="8"/>
    <n v="36.584308537259403"/>
  </r>
  <r>
    <x v="0"/>
    <x v="0"/>
    <x v="9"/>
    <x v="18"/>
    <x v="0"/>
    <x v="9"/>
    <n v="35.639335687364103"/>
  </r>
  <r>
    <x v="0"/>
    <x v="0"/>
    <x v="9"/>
    <x v="18"/>
    <x v="0"/>
    <x v="10"/>
    <n v="33.595335687364098"/>
  </r>
  <r>
    <x v="0"/>
    <x v="0"/>
    <x v="9"/>
    <x v="18"/>
    <x v="0"/>
    <x v="11"/>
    <n v="32.5733356873641"/>
  </r>
  <r>
    <x v="0"/>
    <x v="0"/>
    <x v="9"/>
    <x v="18"/>
    <x v="0"/>
    <x v="12"/>
    <n v="32.5733356873641"/>
  </r>
  <r>
    <x v="0"/>
    <x v="0"/>
    <x v="9"/>
    <x v="18"/>
    <x v="0"/>
    <x v="13"/>
    <n v="32.5733356873641"/>
  </r>
  <r>
    <x v="0"/>
    <x v="0"/>
    <x v="9"/>
    <x v="18"/>
    <x v="0"/>
    <x v="14"/>
    <n v="32.5733356873641"/>
  </r>
  <r>
    <x v="0"/>
    <x v="0"/>
    <x v="9"/>
    <x v="18"/>
    <x v="0"/>
    <x v="15"/>
    <n v="33.1490656331693"/>
  </r>
  <r>
    <x v="0"/>
    <x v="0"/>
    <x v="9"/>
    <x v="18"/>
    <x v="0"/>
    <x v="16"/>
    <n v="33.833906205176199"/>
  </r>
  <r>
    <x v="0"/>
    <x v="0"/>
    <x v="9"/>
    <x v="18"/>
    <x v="0"/>
    <x v="17"/>
    <n v="33.595335687364098"/>
  </r>
  <r>
    <x v="0"/>
    <x v="0"/>
    <x v="9"/>
    <x v="18"/>
    <x v="0"/>
    <x v="18"/>
    <n v="33.383891000725001"/>
  </r>
  <r>
    <x v="0"/>
    <x v="0"/>
    <x v="9"/>
    <x v="18"/>
    <x v="0"/>
    <x v="19"/>
    <n v="31.2051533884948"/>
  </r>
  <r>
    <x v="0"/>
    <x v="0"/>
    <x v="9"/>
    <x v="18"/>
    <x v="0"/>
    <x v="20"/>
    <n v="30.5293356873641"/>
  </r>
  <r>
    <x v="0"/>
    <x v="0"/>
    <x v="9"/>
    <x v="18"/>
    <x v="0"/>
    <x v="21"/>
    <n v="29.894434746178"/>
  </r>
  <r>
    <x v="0"/>
    <x v="0"/>
    <x v="9"/>
    <x v="18"/>
    <x v="0"/>
    <x v="22"/>
    <n v="29.6592572327894"/>
  </r>
  <r>
    <x v="0"/>
    <x v="0"/>
    <x v="9"/>
    <x v="18"/>
    <x v="0"/>
    <x v="23"/>
    <n v="28.637257232789398"/>
  </r>
  <r>
    <x v="0"/>
    <x v="0"/>
    <x v="9"/>
    <x v="19"/>
    <x v="0"/>
    <x v="0"/>
    <n v="30.959665378694499"/>
  </r>
  <r>
    <x v="0"/>
    <x v="0"/>
    <x v="9"/>
    <x v="19"/>
    <x v="0"/>
    <x v="1"/>
    <n v="30.959665378694499"/>
  </r>
  <r>
    <x v="0"/>
    <x v="0"/>
    <x v="9"/>
    <x v="19"/>
    <x v="0"/>
    <x v="2"/>
    <n v="30.959665378694499"/>
  </r>
  <r>
    <x v="0"/>
    <x v="0"/>
    <x v="9"/>
    <x v="19"/>
    <x v="0"/>
    <x v="3"/>
    <n v="30.959665378694499"/>
  </r>
  <r>
    <x v="0"/>
    <x v="0"/>
    <x v="9"/>
    <x v="19"/>
    <x v="0"/>
    <x v="4"/>
    <n v="30.959665378694499"/>
  </r>
  <r>
    <x v="0"/>
    <x v="0"/>
    <x v="9"/>
    <x v="19"/>
    <x v="0"/>
    <x v="5"/>
    <n v="31.867889235244402"/>
  </r>
  <r>
    <x v="0"/>
    <x v="0"/>
    <x v="9"/>
    <x v="19"/>
    <x v="0"/>
    <x v="6"/>
    <n v="34.001500926267298"/>
  </r>
  <r>
    <x v="0"/>
    <x v="0"/>
    <x v="9"/>
    <x v="19"/>
    <x v="0"/>
    <x v="7"/>
    <n v="37.2019184628018"/>
  </r>
  <r>
    <x v="0"/>
    <x v="0"/>
    <x v="9"/>
    <x v="19"/>
    <x v="0"/>
    <x v="8"/>
    <n v="38.188320185030697"/>
  </r>
  <r>
    <x v="0"/>
    <x v="0"/>
    <x v="9"/>
    <x v="19"/>
    <x v="0"/>
    <x v="9"/>
    <n v="37.2019184628018"/>
  </r>
  <r>
    <x v="0"/>
    <x v="0"/>
    <x v="9"/>
    <x v="19"/>
    <x v="0"/>
    <x v="10"/>
    <n v="35.068306771778801"/>
  </r>
  <r>
    <x v="0"/>
    <x v="0"/>
    <x v="9"/>
    <x v="19"/>
    <x v="0"/>
    <x v="11"/>
    <n v="34.001500926267298"/>
  </r>
  <r>
    <x v="0"/>
    <x v="0"/>
    <x v="9"/>
    <x v="19"/>
    <x v="0"/>
    <x v="12"/>
    <n v="34.001500926267298"/>
  </r>
  <r>
    <x v="0"/>
    <x v="0"/>
    <x v="9"/>
    <x v="19"/>
    <x v="0"/>
    <x v="13"/>
    <n v="34.001500926267298"/>
  </r>
  <r>
    <x v="0"/>
    <x v="0"/>
    <x v="9"/>
    <x v="19"/>
    <x v="0"/>
    <x v="14"/>
    <n v="34.001500926267298"/>
  </r>
  <r>
    <x v="0"/>
    <x v="0"/>
    <x v="9"/>
    <x v="19"/>
    <x v="0"/>
    <x v="15"/>
    <n v="34.602471642139101"/>
  </r>
  <r>
    <x v="0"/>
    <x v="0"/>
    <x v="9"/>
    <x v="19"/>
    <x v="0"/>
    <x v="16"/>
    <n v="35.317336539849897"/>
  </r>
  <r>
    <x v="0"/>
    <x v="0"/>
    <x v="9"/>
    <x v="19"/>
    <x v="0"/>
    <x v="17"/>
    <n v="35.068306771778801"/>
  </r>
  <r>
    <x v="0"/>
    <x v="0"/>
    <x v="9"/>
    <x v="19"/>
    <x v="0"/>
    <x v="18"/>
    <n v="34.847592067562601"/>
  </r>
  <r>
    <x v="0"/>
    <x v="0"/>
    <x v="9"/>
    <x v="19"/>
    <x v="0"/>
    <x v="19"/>
    <n v="32.5733356873641"/>
  </r>
  <r>
    <x v="0"/>
    <x v="0"/>
    <x v="9"/>
    <x v="19"/>
    <x v="0"/>
    <x v="20"/>
    <n v="31.867889235244402"/>
  </r>
  <r>
    <x v="0"/>
    <x v="0"/>
    <x v="9"/>
    <x v="19"/>
    <x v="0"/>
    <x v="21"/>
    <n v="31.2051533884948"/>
  </r>
  <r>
    <x v="0"/>
    <x v="0"/>
    <x v="9"/>
    <x v="19"/>
    <x v="0"/>
    <x v="22"/>
    <n v="30.959665378694499"/>
  </r>
  <r>
    <x v="0"/>
    <x v="0"/>
    <x v="9"/>
    <x v="19"/>
    <x v="0"/>
    <x v="23"/>
    <n v="29.892859533183099"/>
  </r>
  <r>
    <x v="0"/>
    <x v="0"/>
    <x v="9"/>
    <x v="20"/>
    <x v="0"/>
    <x v="0"/>
    <n v="32.317085155213498"/>
  </r>
  <r>
    <x v="0"/>
    <x v="0"/>
    <x v="9"/>
    <x v="20"/>
    <x v="0"/>
    <x v="1"/>
    <n v="32.317085155213498"/>
  </r>
  <r>
    <x v="0"/>
    <x v="0"/>
    <x v="9"/>
    <x v="20"/>
    <x v="0"/>
    <x v="2"/>
    <n v="32.317085155213498"/>
  </r>
  <r>
    <x v="0"/>
    <x v="0"/>
    <x v="9"/>
    <x v="20"/>
    <x v="0"/>
    <x v="3"/>
    <n v="32.317085155213498"/>
  </r>
  <r>
    <x v="0"/>
    <x v="0"/>
    <x v="9"/>
    <x v="20"/>
    <x v="0"/>
    <x v="4"/>
    <n v="32.317085155213498"/>
  </r>
  <r>
    <x v="0"/>
    <x v="0"/>
    <x v="9"/>
    <x v="20"/>
    <x v="0"/>
    <x v="5"/>
    <n v="33.265126759127803"/>
  </r>
  <r>
    <x v="0"/>
    <x v="0"/>
    <x v="9"/>
    <x v="20"/>
    <x v="0"/>
    <x v="6"/>
    <n v="35.492278837439798"/>
  </r>
  <r>
    <x v="0"/>
    <x v="0"/>
    <x v="9"/>
    <x v="20"/>
    <x v="0"/>
    <x v="7"/>
    <n v="38.833006954907901"/>
  </r>
  <r>
    <x v="0"/>
    <x v="0"/>
    <x v="9"/>
    <x v="20"/>
    <x v="0"/>
    <x v="8"/>
    <n v="39.862653846587399"/>
  </r>
  <r>
    <x v="0"/>
    <x v="0"/>
    <x v="9"/>
    <x v="20"/>
    <x v="0"/>
    <x v="9"/>
    <n v="38.833006954907901"/>
  </r>
  <r>
    <x v="0"/>
    <x v="0"/>
    <x v="9"/>
    <x v="20"/>
    <x v="0"/>
    <x v="10"/>
    <n v="36.605854876595899"/>
  </r>
  <r>
    <x v="0"/>
    <x v="0"/>
    <x v="9"/>
    <x v="20"/>
    <x v="0"/>
    <x v="11"/>
    <n v="35.492278837439798"/>
  </r>
  <r>
    <x v="0"/>
    <x v="0"/>
    <x v="9"/>
    <x v="20"/>
    <x v="0"/>
    <x v="12"/>
    <n v="35.492278837439798"/>
  </r>
  <r>
    <x v="0"/>
    <x v="0"/>
    <x v="9"/>
    <x v="20"/>
    <x v="0"/>
    <x v="13"/>
    <n v="35.492278837439798"/>
  </r>
  <r>
    <x v="0"/>
    <x v="0"/>
    <x v="9"/>
    <x v="20"/>
    <x v="0"/>
    <x v="14"/>
    <n v="35.492278837439798"/>
  </r>
  <r>
    <x v="0"/>
    <x v="0"/>
    <x v="9"/>
    <x v="20"/>
    <x v="0"/>
    <x v="15"/>
    <n v="36.119596912462498"/>
  </r>
  <r>
    <x v="0"/>
    <x v="0"/>
    <x v="9"/>
    <x v="20"/>
    <x v="0"/>
    <x v="16"/>
    <n v="36.865802442431999"/>
  </r>
  <r>
    <x v="0"/>
    <x v="0"/>
    <x v="9"/>
    <x v="20"/>
    <x v="0"/>
    <x v="17"/>
    <n v="36.605854876595899"/>
  </r>
  <r>
    <x v="0"/>
    <x v="0"/>
    <x v="9"/>
    <x v="20"/>
    <x v="0"/>
    <x v="18"/>
    <n v="36.375463744846201"/>
  </r>
  <r>
    <x v="0"/>
    <x v="0"/>
    <x v="9"/>
    <x v="20"/>
    <x v="0"/>
    <x v="19"/>
    <n v="34.001500926267397"/>
  </r>
  <r>
    <x v="0"/>
    <x v="0"/>
    <x v="9"/>
    <x v="20"/>
    <x v="0"/>
    <x v="20"/>
    <n v="33.265126759127803"/>
  </r>
  <r>
    <x v="0"/>
    <x v="0"/>
    <x v="9"/>
    <x v="20"/>
    <x v="0"/>
    <x v="21"/>
    <n v="32.5733356873641"/>
  </r>
  <r>
    <x v="0"/>
    <x v="0"/>
    <x v="9"/>
    <x v="20"/>
    <x v="0"/>
    <x v="22"/>
    <n v="32.317085155213498"/>
  </r>
  <r>
    <x v="0"/>
    <x v="0"/>
    <x v="9"/>
    <x v="20"/>
    <x v="0"/>
    <x v="23"/>
    <n v="29.570598524105499"/>
  </r>
  <r>
    <x v="0"/>
    <x v="0"/>
    <x v="10"/>
    <x v="21"/>
    <x v="0"/>
    <x v="0"/>
    <n v="34.2756963767416"/>
  </r>
  <r>
    <x v="0"/>
    <x v="0"/>
    <x v="10"/>
    <x v="21"/>
    <x v="0"/>
    <x v="1"/>
    <n v="34.2756963767416"/>
  </r>
  <r>
    <x v="0"/>
    <x v="0"/>
    <x v="10"/>
    <x v="21"/>
    <x v="0"/>
    <x v="2"/>
    <n v="32.317085155213498"/>
  </r>
  <r>
    <x v="0"/>
    <x v="0"/>
    <x v="10"/>
    <x v="21"/>
    <x v="0"/>
    <x v="3"/>
    <n v="32.317085155213498"/>
  </r>
  <r>
    <x v="0"/>
    <x v="0"/>
    <x v="10"/>
    <x v="21"/>
    <x v="0"/>
    <x v="4"/>
    <n v="32.317085155213498"/>
  </r>
  <r>
    <x v="0"/>
    <x v="0"/>
    <x v="10"/>
    <x v="21"/>
    <x v="0"/>
    <x v="5"/>
    <n v="32.317085155213498"/>
  </r>
  <r>
    <x v="0"/>
    <x v="0"/>
    <x v="10"/>
    <x v="21"/>
    <x v="0"/>
    <x v="6"/>
    <n v="34.2756963767416"/>
  </r>
  <r>
    <x v="0"/>
    <x v="0"/>
    <x v="10"/>
    <x v="21"/>
    <x v="0"/>
    <x v="7"/>
    <n v="47.516168835993803"/>
  </r>
  <r>
    <x v="0"/>
    <x v="0"/>
    <x v="10"/>
    <x v="21"/>
    <x v="0"/>
    <x v="8"/>
    <n v="47.516168835993803"/>
  </r>
  <r>
    <x v="0"/>
    <x v="0"/>
    <x v="10"/>
    <x v="21"/>
    <x v="0"/>
    <x v="9"/>
    <n v="47.516168835993803"/>
  </r>
  <r>
    <x v="0"/>
    <x v="0"/>
    <x v="10"/>
    <x v="21"/>
    <x v="0"/>
    <x v="10"/>
    <n v="47.516168835993803"/>
  </r>
  <r>
    <x v="0"/>
    <x v="0"/>
    <x v="10"/>
    <x v="21"/>
    <x v="0"/>
    <x v="11"/>
    <n v="47.516168835993803"/>
  </r>
  <r>
    <x v="0"/>
    <x v="0"/>
    <x v="10"/>
    <x v="21"/>
    <x v="0"/>
    <x v="12"/>
    <n v="47.516168835993803"/>
  </r>
  <r>
    <x v="0"/>
    <x v="0"/>
    <x v="10"/>
    <x v="21"/>
    <x v="0"/>
    <x v="13"/>
    <n v="47.516168835993803"/>
  </r>
  <r>
    <x v="0"/>
    <x v="0"/>
    <x v="10"/>
    <x v="21"/>
    <x v="0"/>
    <x v="14"/>
    <n v="47.516168835993803"/>
  </r>
  <r>
    <x v="0"/>
    <x v="0"/>
    <x v="10"/>
    <x v="21"/>
    <x v="0"/>
    <x v="15"/>
    <n v="51.171258746454797"/>
  </r>
  <r>
    <x v="0"/>
    <x v="0"/>
    <x v="10"/>
    <x v="21"/>
    <x v="0"/>
    <x v="16"/>
    <n v="56.6150096769288"/>
  </r>
  <r>
    <x v="0"/>
    <x v="0"/>
    <x v="10"/>
    <x v="21"/>
    <x v="0"/>
    <x v="17"/>
    <n v="56.6150096769288"/>
  </r>
  <r>
    <x v="0"/>
    <x v="0"/>
    <x v="10"/>
    <x v="21"/>
    <x v="0"/>
    <x v="18"/>
    <n v="56.6150096769288"/>
  </r>
  <r>
    <x v="0"/>
    <x v="0"/>
    <x v="10"/>
    <x v="21"/>
    <x v="0"/>
    <x v="19"/>
    <n v="51.171258746454797"/>
  </r>
  <r>
    <x v="0"/>
    <x v="0"/>
    <x v="10"/>
    <x v="21"/>
    <x v="0"/>
    <x v="20"/>
    <n v="51.171258746454797"/>
  </r>
  <r>
    <x v="0"/>
    <x v="0"/>
    <x v="10"/>
    <x v="21"/>
    <x v="0"/>
    <x v="21"/>
    <n v="47.516168835993803"/>
  </r>
  <r>
    <x v="0"/>
    <x v="0"/>
    <x v="10"/>
    <x v="21"/>
    <x v="0"/>
    <x v="22"/>
    <n v="47.516168835993803"/>
  </r>
  <r>
    <x v="0"/>
    <x v="0"/>
    <x v="10"/>
    <x v="21"/>
    <x v="0"/>
    <x v="23"/>
    <n v="34.2756963767416"/>
  </r>
  <r>
    <x v="0"/>
    <x v="1"/>
    <x v="0"/>
    <x v="0"/>
    <x v="0"/>
    <x v="0"/>
    <n v="53.3601417030508"/>
  </r>
  <r>
    <x v="0"/>
    <x v="1"/>
    <x v="0"/>
    <x v="0"/>
    <x v="0"/>
    <x v="1"/>
    <n v="52.225688167747897"/>
  </r>
  <r>
    <x v="0"/>
    <x v="1"/>
    <x v="0"/>
    <x v="0"/>
    <x v="0"/>
    <x v="2"/>
    <n v="50.092076476724898"/>
  </r>
  <r>
    <x v="0"/>
    <x v="1"/>
    <x v="0"/>
    <x v="0"/>
    <x v="0"/>
    <x v="3"/>
    <n v="50.032107064702501"/>
  </r>
  <r>
    <x v="0"/>
    <x v="1"/>
    <x v="0"/>
    <x v="0"/>
    <x v="0"/>
    <x v="4"/>
    <n v="50.032107064702501"/>
  </r>
  <r>
    <x v="0"/>
    <x v="1"/>
    <x v="0"/>
    <x v="0"/>
    <x v="0"/>
    <x v="5"/>
    <n v="53.3601417030508"/>
  </r>
  <r>
    <x v="0"/>
    <x v="1"/>
    <x v="0"/>
    <x v="0"/>
    <x v="0"/>
    <x v="6"/>
    <n v="71.534237314608504"/>
  </r>
  <r>
    <x v="0"/>
    <x v="1"/>
    <x v="0"/>
    <x v="0"/>
    <x v="0"/>
    <x v="7"/>
    <n v="83.091031843791995"/>
  </r>
  <r>
    <x v="0"/>
    <x v="1"/>
    <x v="0"/>
    <x v="0"/>
    <x v="0"/>
    <x v="8"/>
    <n v="91.133566370145999"/>
  </r>
  <r>
    <x v="0"/>
    <x v="1"/>
    <x v="0"/>
    <x v="0"/>
    <x v="0"/>
    <x v="9"/>
    <n v="77.036870954193802"/>
  </r>
  <r>
    <x v="0"/>
    <x v="1"/>
    <x v="0"/>
    <x v="0"/>
    <x v="0"/>
    <x v="10"/>
    <n v="68.529697147394998"/>
  </r>
  <r>
    <x v="0"/>
    <x v="1"/>
    <x v="0"/>
    <x v="0"/>
    <x v="0"/>
    <x v="11"/>
    <n v="53.360141703050701"/>
  </r>
  <r>
    <x v="0"/>
    <x v="1"/>
    <x v="0"/>
    <x v="0"/>
    <x v="0"/>
    <x v="12"/>
    <n v="41.040442469099602"/>
  </r>
  <r>
    <x v="0"/>
    <x v="1"/>
    <x v="0"/>
    <x v="0"/>
    <x v="0"/>
    <x v="13"/>
    <n v="22.2735630723196"/>
  </r>
  <r>
    <x v="0"/>
    <x v="1"/>
    <x v="0"/>
    <x v="0"/>
    <x v="0"/>
    <x v="14"/>
    <n v="41.4165929426904"/>
  </r>
  <r>
    <x v="0"/>
    <x v="1"/>
    <x v="0"/>
    <x v="0"/>
    <x v="0"/>
    <x v="15"/>
    <n v="52.225688167747897"/>
  </r>
  <r>
    <x v="0"/>
    <x v="1"/>
    <x v="0"/>
    <x v="0"/>
    <x v="0"/>
    <x v="16"/>
    <n v="61.501022931755998"/>
  </r>
  <r>
    <x v="0"/>
    <x v="1"/>
    <x v="0"/>
    <x v="0"/>
    <x v="0"/>
    <x v="17"/>
    <n v="68.688335605861795"/>
  </r>
  <r>
    <x v="0"/>
    <x v="1"/>
    <x v="0"/>
    <x v="0"/>
    <x v="0"/>
    <x v="18"/>
    <n v="55.426105704282399"/>
  </r>
  <r>
    <x v="0"/>
    <x v="1"/>
    <x v="0"/>
    <x v="0"/>
    <x v="0"/>
    <x v="19"/>
    <n v="53.471717395305298"/>
  </r>
  <r>
    <x v="0"/>
    <x v="1"/>
    <x v="0"/>
    <x v="0"/>
    <x v="0"/>
    <x v="20"/>
    <n v="53.846316759446204"/>
  </r>
  <r>
    <x v="0"/>
    <x v="1"/>
    <x v="0"/>
    <x v="0"/>
    <x v="0"/>
    <x v="21"/>
    <n v="49.988666131388797"/>
  </r>
  <r>
    <x v="0"/>
    <x v="1"/>
    <x v="0"/>
    <x v="0"/>
    <x v="0"/>
    <x v="22"/>
    <n v="41.192551301397401"/>
  </r>
  <r>
    <x v="0"/>
    <x v="1"/>
    <x v="0"/>
    <x v="0"/>
    <x v="0"/>
    <x v="23"/>
    <n v="11.2356637197545"/>
  </r>
  <r>
    <x v="0"/>
    <x v="1"/>
    <x v="0"/>
    <x v="1"/>
    <x v="0"/>
    <x v="0"/>
    <n v="58.780163554121302"/>
  </r>
  <r>
    <x v="0"/>
    <x v="1"/>
    <x v="0"/>
    <x v="1"/>
    <x v="0"/>
    <x v="1"/>
    <n v="54.689213958161801"/>
  </r>
  <r>
    <x v="0"/>
    <x v="1"/>
    <x v="0"/>
    <x v="1"/>
    <x v="0"/>
    <x v="2"/>
    <n v="55.648667266833399"/>
  </r>
  <r>
    <x v="0"/>
    <x v="1"/>
    <x v="0"/>
    <x v="1"/>
    <x v="0"/>
    <x v="3"/>
    <n v="55.699628291284697"/>
  </r>
  <r>
    <x v="0"/>
    <x v="1"/>
    <x v="0"/>
    <x v="1"/>
    <x v="0"/>
    <x v="4"/>
    <n v="56.905575153686499"/>
  </r>
  <r>
    <x v="0"/>
    <x v="1"/>
    <x v="0"/>
    <x v="1"/>
    <x v="0"/>
    <x v="5"/>
    <n v="60.690796761351201"/>
  </r>
  <r>
    <x v="0"/>
    <x v="1"/>
    <x v="0"/>
    <x v="1"/>
    <x v="0"/>
    <x v="6"/>
    <n v="77.094949907346304"/>
  </r>
  <r>
    <x v="0"/>
    <x v="1"/>
    <x v="0"/>
    <x v="1"/>
    <x v="0"/>
    <x v="7"/>
    <n v="94.505951952071698"/>
  </r>
  <r>
    <x v="0"/>
    <x v="1"/>
    <x v="0"/>
    <x v="1"/>
    <x v="0"/>
    <x v="8"/>
    <n v="103.653325335377"/>
  </r>
  <r>
    <x v="0"/>
    <x v="1"/>
    <x v="0"/>
    <x v="1"/>
    <x v="0"/>
    <x v="9"/>
    <n v="83.532932621765596"/>
  </r>
  <r>
    <x v="0"/>
    <x v="1"/>
    <x v="0"/>
    <x v="1"/>
    <x v="0"/>
    <x v="10"/>
    <n v="71.534237314608504"/>
  </r>
  <r>
    <x v="0"/>
    <x v="1"/>
    <x v="0"/>
    <x v="1"/>
    <x v="0"/>
    <x v="11"/>
    <n v="55.699628291284697"/>
  </r>
  <r>
    <x v="0"/>
    <x v="1"/>
    <x v="0"/>
    <x v="1"/>
    <x v="0"/>
    <x v="12"/>
    <n v="41.040442469099602"/>
  </r>
  <r>
    <x v="0"/>
    <x v="1"/>
    <x v="0"/>
    <x v="1"/>
    <x v="0"/>
    <x v="13"/>
    <n v="25.709810172618099"/>
  </r>
  <r>
    <x v="0"/>
    <x v="1"/>
    <x v="0"/>
    <x v="1"/>
    <x v="0"/>
    <x v="14"/>
    <n v="45.784884323965201"/>
  </r>
  <r>
    <x v="0"/>
    <x v="1"/>
    <x v="0"/>
    <x v="1"/>
    <x v="0"/>
    <x v="15"/>
    <n v="59.400498281509897"/>
  </r>
  <r>
    <x v="0"/>
    <x v="1"/>
    <x v="0"/>
    <x v="1"/>
    <x v="0"/>
    <x v="16"/>
    <n v="69.9500271723727"/>
  </r>
  <r>
    <x v="0"/>
    <x v="1"/>
    <x v="0"/>
    <x v="1"/>
    <x v="0"/>
    <x v="17"/>
    <n v="74.843353752666005"/>
  </r>
  <r>
    <x v="0"/>
    <x v="1"/>
    <x v="0"/>
    <x v="1"/>
    <x v="0"/>
    <x v="18"/>
    <n v="62.381084526220903"/>
  </r>
  <r>
    <x v="0"/>
    <x v="1"/>
    <x v="0"/>
    <x v="1"/>
    <x v="0"/>
    <x v="19"/>
    <n v="55.816095610965903"/>
  </r>
  <r>
    <x v="0"/>
    <x v="1"/>
    <x v="0"/>
    <x v="1"/>
    <x v="0"/>
    <x v="20"/>
    <n v="56.207117911739203"/>
  </r>
  <r>
    <x v="0"/>
    <x v="1"/>
    <x v="0"/>
    <x v="1"/>
    <x v="0"/>
    <x v="21"/>
    <n v="51.118913551522603"/>
  </r>
  <r>
    <x v="0"/>
    <x v="1"/>
    <x v="0"/>
    <x v="1"/>
    <x v="0"/>
    <x v="22"/>
    <n v="39.462361946738703"/>
  </r>
  <r>
    <x v="0"/>
    <x v="1"/>
    <x v="0"/>
    <x v="1"/>
    <x v="0"/>
    <x v="23"/>
    <n v="11.7283569099733"/>
  </r>
  <r>
    <x v="0"/>
    <x v="1"/>
    <x v="1"/>
    <x v="2"/>
    <x v="0"/>
    <x v="0"/>
    <n v="55.699628291284697"/>
  </r>
  <r>
    <x v="0"/>
    <x v="1"/>
    <x v="1"/>
    <x v="2"/>
    <x v="0"/>
    <x v="1"/>
    <n v="52.225688167747897"/>
  </r>
  <r>
    <x v="0"/>
    <x v="1"/>
    <x v="1"/>
    <x v="2"/>
    <x v="0"/>
    <x v="2"/>
    <n v="52.225688167747897"/>
  </r>
  <r>
    <x v="0"/>
    <x v="1"/>
    <x v="1"/>
    <x v="2"/>
    <x v="0"/>
    <x v="3"/>
    <n v="52.225688167747897"/>
  </r>
  <r>
    <x v="0"/>
    <x v="1"/>
    <x v="1"/>
    <x v="2"/>
    <x v="0"/>
    <x v="4"/>
    <n v="52.225688167747897"/>
  </r>
  <r>
    <x v="0"/>
    <x v="1"/>
    <x v="1"/>
    <x v="2"/>
    <x v="0"/>
    <x v="5"/>
    <n v="55.602807310811997"/>
  </r>
  <r>
    <x v="0"/>
    <x v="1"/>
    <x v="1"/>
    <x v="2"/>
    <x v="0"/>
    <x v="6"/>
    <n v="68.688335605861795"/>
  </r>
  <r>
    <x v="0"/>
    <x v="1"/>
    <x v="1"/>
    <x v="2"/>
    <x v="0"/>
    <x v="7"/>
    <n v="68.688335605861795"/>
  </r>
  <r>
    <x v="0"/>
    <x v="1"/>
    <x v="1"/>
    <x v="2"/>
    <x v="0"/>
    <x v="8"/>
    <n v="68.688335605861795"/>
  </r>
  <r>
    <x v="0"/>
    <x v="1"/>
    <x v="1"/>
    <x v="2"/>
    <x v="0"/>
    <x v="9"/>
    <n v="76.663318267082104"/>
  </r>
  <r>
    <x v="0"/>
    <x v="1"/>
    <x v="1"/>
    <x v="2"/>
    <x v="0"/>
    <x v="10"/>
    <n v="68.688335605861795"/>
  </r>
  <r>
    <x v="0"/>
    <x v="1"/>
    <x v="1"/>
    <x v="2"/>
    <x v="0"/>
    <x v="11"/>
    <n v="55.699628291284697"/>
  </r>
  <r>
    <x v="0"/>
    <x v="1"/>
    <x v="1"/>
    <x v="2"/>
    <x v="0"/>
    <x v="12"/>
    <n v="48.7252480878022"/>
  </r>
  <r>
    <x v="0"/>
    <x v="1"/>
    <x v="1"/>
    <x v="2"/>
    <x v="0"/>
    <x v="13"/>
    <n v="46.851690169476697"/>
  </r>
  <r>
    <x v="0"/>
    <x v="1"/>
    <x v="1"/>
    <x v="2"/>
    <x v="0"/>
    <x v="14"/>
    <n v="50.4028120472423"/>
  </r>
  <r>
    <x v="0"/>
    <x v="1"/>
    <x v="1"/>
    <x v="2"/>
    <x v="0"/>
    <x v="15"/>
    <n v="59.730337386240301"/>
  </r>
  <r>
    <x v="0"/>
    <x v="1"/>
    <x v="1"/>
    <x v="2"/>
    <x v="0"/>
    <x v="16"/>
    <n v="66.915314278400004"/>
  </r>
  <r>
    <x v="0"/>
    <x v="1"/>
    <x v="1"/>
    <x v="2"/>
    <x v="0"/>
    <x v="17"/>
    <n v="73.410314351087607"/>
  </r>
  <r>
    <x v="0"/>
    <x v="1"/>
    <x v="1"/>
    <x v="2"/>
    <x v="0"/>
    <x v="18"/>
    <n v="62.381084526220903"/>
  </r>
  <r>
    <x v="0"/>
    <x v="1"/>
    <x v="1"/>
    <x v="2"/>
    <x v="0"/>
    <x v="19"/>
    <n v="58.263254499964397"/>
  </r>
  <r>
    <x v="0"/>
    <x v="1"/>
    <x v="1"/>
    <x v="2"/>
    <x v="0"/>
    <x v="20"/>
    <n v="53.846316759446204"/>
  </r>
  <r>
    <x v="0"/>
    <x v="1"/>
    <x v="1"/>
    <x v="2"/>
    <x v="0"/>
    <x v="21"/>
    <n v="51.362252891190003"/>
  </r>
  <r>
    <x v="0"/>
    <x v="1"/>
    <x v="1"/>
    <x v="2"/>
    <x v="0"/>
    <x v="22"/>
    <n v="42.998594469099601"/>
  </r>
  <r>
    <x v="0"/>
    <x v="1"/>
    <x v="1"/>
    <x v="2"/>
    <x v="0"/>
    <x v="23"/>
    <n v="20.877090111303801"/>
  </r>
  <r>
    <x v="0"/>
    <x v="1"/>
    <x v="2"/>
    <x v="3"/>
    <x v="0"/>
    <x v="0"/>
    <n v="48.971816982358703"/>
  </r>
  <r>
    <x v="0"/>
    <x v="1"/>
    <x v="2"/>
    <x v="3"/>
    <x v="0"/>
    <x v="1"/>
    <n v="48.083442602135499"/>
  </r>
  <r>
    <x v="0"/>
    <x v="1"/>
    <x v="2"/>
    <x v="3"/>
    <x v="0"/>
    <x v="2"/>
    <n v="48.927011136847199"/>
  </r>
  <r>
    <x v="0"/>
    <x v="1"/>
    <x v="2"/>
    <x v="3"/>
    <x v="0"/>
    <x v="3"/>
    <n v="48.971816982358703"/>
  </r>
  <r>
    <x v="0"/>
    <x v="1"/>
    <x v="2"/>
    <x v="3"/>
    <x v="0"/>
    <x v="4"/>
    <n v="49.993816982358702"/>
  </r>
  <r>
    <x v="0"/>
    <x v="1"/>
    <x v="2"/>
    <x v="3"/>
    <x v="0"/>
    <x v="5"/>
    <n v="53.059816982358697"/>
  </r>
  <r>
    <x v="0"/>
    <x v="1"/>
    <x v="2"/>
    <x v="3"/>
    <x v="0"/>
    <x v="6"/>
    <n v="60.827782621631101"/>
  </r>
  <r>
    <x v="0"/>
    <x v="1"/>
    <x v="2"/>
    <x v="3"/>
    <x v="0"/>
    <x v="7"/>
    <n v="62.717558656588601"/>
  </r>
  <r>
    <x v="0"/>
    <x v="1"/>
    <x v="2"/>
    <x v="3"/>
    <x v="0"/>
    <x v="8"/>
    <n v="62.717558656588601"/>
  </r>
  <r>
    <x v="0"/>
    <x v="1"/>
    <x v="2"/>
    <x v="3"/>
    <x v="0"/>
    <x v="9"/>
    <n v="62.717558656588601"/>
  </r>
  <r>
    <x v="0"/>
    <x v="1"/>
    <x v="2"/>
    <x v="3"/>
    <x v="0"/>
    <x v="10"/>
    <n v="62.717558656588601"/>
  </r>
  <r>
    <x v="0"/>
    <x v="1"/>
    <x v="2"/>
    <x v="3"/>
    <x v="0"/>
    <x v="11"/>
    <n v="53.360141703050701"/>
  </r>
  <r>
    <x v="0"/>
    <x v="1"/>
    <x v="2"/>
    <x v="3"/>
    <x v="0"/>
    <x v="12"/>
    <n v="46.678685468114502"/>
  </r>
  <r>
    <x v="0"/>
    <x v="1"/>
    <x v="2"/>
    <x v="3"/>
    <x v="0"/>
    <x v="13"/>
    <n v="44.883816982358702"/>
  </r>
  <r>
    <x v="0"/>
    <x v="1"/>
    <x v="2"/>
    <x v="3"/>
    <x v="0"/>
    <x v="14"/>
    <n v="47.949816982358698"/>
  </r>
  <r>
    <x v="0"/>
    <x v="1"/>
    <x v="2"/>
    <x v="3"/>
    <x v="0"/>
    <x v="15"/>
    <n v="56.905575153686499"/>
  </r>
  <r>
    <x v="0"/>
    <x v="1"/>
    <x v="2"/>
    <x v="3"/>
    <x v="0"/>
    <x v="16"/>
    <n v="61.501022931755998"/>
  </r>
  <r>
    <x v="0"/>
    <x v="1"/>
    <x v="2"/>
    <x v="3"/>
    <x v="0"/>
    <x v="17"/>
    <n v="60.827782621631101"/>
  </r>
  <r>
    <x v="0"/>
    <x v="1"/>
    <x v="2"/>
    <x v="3"/>
    <x v="0"/>
    <x v="18"/>
    <n v="59.760976776119598"/>
  </r>
  <r>
    <x v="0"/>
    <x v="1"/>
    <x v="2"/>
    <x v="3"/>
    <x v="0"/>
    <x v="19"/>
    <n v="55.816095610965903"/>
  </r>
  <r>
    <x v="0"/>
    <x v="1"/>
    <x v="2"/>
    <x v="3"/>
    <x v="0"/>
    <x v="20"/>
    <n v="51.5846692555494"/>
  </r>
  <r>
    <x v="0"/>
    <x v="1"/>
    <x v="2"/>
    <x v="3"/>
    <x v="0"/>
    <x v="21"/>
    <n v="49.204936069760002"/>
  </r>
  <r>
    <x v="0"/>
    <x v="1"/>
    <x v="2"/>
    <x v="3"/>
    <x v="0"/>
    <x v="22"/>
    <n v="44.883816982358702"/>
  </r>
  <r>
    <x v="0"/>
    <x v="1"/>
    <x v="2"/>
    <x v="3"/>
    <x v="0"/>
    <x v="23"/>
    <n v="21.7924763166011"/>
  </r>
  <r>
    <x v="0"/>
    <x v="1"/>
    <x v="3"/>
    <x v="4"/>
    <x v="0"/>
    <x v="0"/>
    <n v="60.690796761351201"/>
  </r>
  <r>
    <x v="0"/>
    <x v="1"/>
    <x v="3"/>
    <x v="4"/>
    <x v="0"/>
    <x v="1"/>
    <n v="56.905575153686499"/>
  </r>
  <r>
    <x v="0"/>
    <x v="1"/>
    <x v="3"/>
    <x v="4"/>
    <x v="0"/>
    <x v="2"/>
    <n v="56.905575153686499"/>
  </r>
  <r>
    <x v="0"/>
    <x v="1"/>
    <x v="3"/>
    <x v="4"/>
    <x v="0"/>
    <x v="3"/>
    <n v="56.905575153686499"/>
  </r>
  <r>
    <x v="0"/>
    <x v="1"/>
    <x v="3"/>
    <x v="4"/>
    <x v="0"/>
    <x v="4"/>
    <n v="56.905575153686499"/>
  </r>
  <r>
    <x v="0"/>
    <x v="1"/>
    <x v="3"/>
    <x v="4"/>
    <x v="0"/>
    <x v="5"/>
    <n v="60.690796761351201"/>
  </r>
  <r>
    <x v="0"/>
    <x v="1"/>
    <x v="3"/>
    <x v="4"/>
    <x v="0"/>
    <x v="6"/>
    <n v="80.475002199735201"/>
  </r>
  <r>
    <x v="0"/>
    <x v="1"/>
    <x v="3"/>
    <x v="4"/>
    <x v="0"/>
    <x v="7"/>
    <n v="94.505951952071698"/>
  </r>
  <r>
    <x v="0"/>
    <x v="1"/>
    <x v="3"/>
    <x v="4"/>
    <x v="0"/>
    <x v="8"/>
    <n v="103.653325335377"/>
  </r>
  <r>
    <x v="0"/>
    <x v="1"/>
    <x v="3"/>
    <x v="4"/>
    <x v="0"/>
    <x v="9"/>
    <n v="83.532932621765596"/>
  </r>
  <r>
    <x v="0"/>
    <x v="1"/>
    <x v="3"/>
    <x v="4"/>
    <x v="0"/>
    <x v="10"/>
    <n v="71.534237314608504"/>
  </r>
  <r>
    <x v="0"/>
    <x v="1"/>
    <x v="3"/>
    <x v="4"/>
    <x v="0"/>
    <x v="11"/>
    <n v="55.699628291284697"/>
  </r>
  <r>
    <x v="0"/>
    <x v="1"/>
    <x v="3"/>
    <x v="4"/>
    <x v="0"/>
    <x v="12"/>
    <n v="39.3166416853974"/>
  </r>
  <r>
    <x v="0"/>
    <x v="1"/>
    <x v="3"/>
    <x v="4"/>
    <x v="0"/>
    <x v="13"/>
    <n v="21.337971223282199"/>
  </r>
  <r>
    <x v="0"/>
    <x v="1"/>
    <x v="3"/>
    <x v="4"/>
    <x v="0"/>
    <x v="14"/>
    <n v="43.861816982358697"/>
  </r>
  <r>
    <x v="0"/>
    <x v="1"/>
    <x v="3"/>
    <x v="4"/>
    <x v="0"/>
    <x v="15"/>
    <n v="56.905575153686499"/>
  </r>
  <r>
    <x v="0"/>
    <x v="1"/>
    <x v="3"/>
    <x v="4"/>
    <x v="0"/>
    <x v="16"/>
    <n v="69.9500271723727"/>
  </r>
  <r>
    <x v="0"/>
    <x v="1"/>
    <x v="3"/>
    <x v="4"/>
    <x v="0"/>
    <x v="17"/>
    <n v="74.843353752666005"/>
  </r>
  <r>
    <x v="0"/>
    <x v="1"/>
    <x v="3"/>
    <x v="4"/>
    <x v="0"/>
    <x v="18"/>
    <n v="60.392765255427697"/>
  </r>
  <r>
    <x v="0"/>
    <x v="1"/>
    <x v="3"/>
    <x v="4"/>
    <x v="0"/>
    <x v="19"/>
    <n v="55.816095610965903"/>
  </r>
  <r>
    <x v="0"/>
    <x v="1"/>
    <x v="3"/>
    <x v="4"/>
    <x v="0"/>
    <x v="20"/>
    <n v="56.905575153686499"/>
  </r>
  <r>
    <x v="0"/>
    <x v="1"/>
    <x v="3"/>
    <x v="4"/>
    <x v="0"/>
    <x v="21"/>
    <n v="49.988666131388797"/>
  </r>
  <r>
    <x v="0"/>
    <x v="1"/>
    <x v="3"/>
    <x v="4"/>
    <x v="0"/>
    <x v="22"/>
    <n v="41.192551301397401"/>
  </r>
  <r>
    <x v="0"/>
    <x v="1"/>
    <x v="3"/>
    <x v="4"/>
    <x v="0"/>
    <x v="23"/>
    <n v="11.2356637197545"/>
  </r>
  <r>
    <x v="0"/>
    <x v="1"/>
    <x v="3"/>
    <x v="5"/>
    <x v="0"/>
    <x v="0"/>
    <n v="55.699628291284697"/>
  </r>
  <r>
    <x v="0"/>
    <x v="1"/>
    <x v="3"/>
    <x v="5"/>
    <x v="0"/>
    <x v="1"/>
    <n v="52.225688167747897"/>
  </r>
  <r>
    <x v="0"/>
    <x v="1"/>
    <x v="3"/>
    <x v="5"/>
    <x v="0"/>
    <x v="2"/>
    <n v="52.225688167747897"/>
  </r>
  <r>
    <x v="0"/>
    <x v="1"/>
    <x v="3"/>
    <x v="5"/>
    <x v="0"/>
    <x v="3"/>
    <n v="52.225688167747897"/>
  </r>
  <r>
    <x v="0"/>
    <x v="1"/>
    <x v="3"/>
    <x v="5"/>
    <x v="0"/>
    <x v="4"/>
    <n v="52.225688167747897"/>
  </r>
  <r>
    <x v="0"/>
    <x v="1"/>
    <x v="3"/>
    <x v="5"/>
    <x v="0"/>
    <x v="5"/>
    <n v="55.699628291284697"/>
  </r>
  <r>
    <x v="0"/>
    <x v="1"/>
    <x v="3"/>
    <x v="5"/>
    <x v="0"/>
    <x v="6"/>
    <n v="74.670500537169701"/>
  </r>
  <r>
    <x v="0"/>
    <x v="1"/>
    <x v="3"/>
    <x v="5"/>
    <x v="0"/>
    <x v="7"/>
    <n v="86.733960379741106"/>
  </r>
  <r>
    <x v="0"/>
    <x v="1"/>
    <x v="3"/>
    <x v="5"/>
    <x v="0"/>
    <x v="8"/>
    <n v="95.129090365496893"/>
  </r>
  <r>
    <x v="0"/>
    <x v="1"/>
    <x v="3"/>
    <x v="5"/>
    <x v="0"/>
    <x v="9"/>
    <n v="77.036870954193802"/>
  </r>
  <r>
    <x v="0"/>
    <x v="1"/>
    <x v="3"/>
    <x v="5"/>
    <x v="0"/>
    <x v="10"/>
    <n v="71.534237314608504"/>
  </r>
  <r>
    <x v="0"/>
    <x v="1"/>
    <x v="3"/>
    <x v="5"/>
    <x v="0"/>
    <x v="11"/>
    <n v="55.699628291284697"/>
  </r>
  <r>
    <x v="0"/>
    <x v="1"/>
    <x v="3"/>
    <x v="5"/>
    <x v="0"/>
    <x v="12"/>
    <n v="39.3166416853974"/>
  </r>
  <r>
    <x v="0"/>
    <x v="1"/>
    <x v="3"/>
    <x v="5"/>
    <x v="0"/>
    <x v="13"/>
    <n v="21.337971223282199"/>
  </r>
  <r>
    <x v="0"/>
    <x v="1"/>
    <x v="3"/>
    <x v="5"/>
    <x v="0"/>
    <x v="14"/>
    <n v="42.019518469099602"/>
  </r>
  <r>
    <x v="0"/>
    <x v="1"/>
    <x v="3"/>
    <x v="5"/>
    <x v="0"/>
    <x v="15"/>
    <n v="54.515438797231702"/>
  </r>
  <r>
    <x v="0"/>
    <x v="1"/>
    <x v="3"/>
    <x v="5"/>
    <x v="0"/>
    <x v="16"/>
    <n v="64.197416630225504"/>
  </r>
  <r>
    <x v="0"/>
    <x v="1"/>
    <x v="3"/>
    <x v="5"/>
    <x v="0"/>
    <x v="17"/>
    <n v="71.699830695054004"/>
  </r>
  <r>
    <x v="0"/>
    <x v="1"/>
    <x v="3"/>
    <x v="5"/>
    <x v="0"/>
    <x v="18"/>
    <n v="57.856166914699799"/>
  </r>
  <r>
    <x v="0"/>
    <x v="1"/>
    <x v="3"/>
    <x v="5"/>
    <x v="0"/>
    <x v="19"/>
    <n v="53.471717395305298"/>
  </r>
  <r>
    <x v="0"/>
    <x v="1"/>
    <x v="3"/>
    <x v="5"/>
    <x v="0"/>
    <x v="20"/>
    <n v="54.515438797231702"/>
  </r>
  <r>
    <x v="0"/>
    <x v="1"/>
    <x v="3"/>
    <x v="5"/>
    <x v="0"/>
    <x v="21"/>
    <n v="47.889039953870501"/>
  </r>
  <r>
    <x v="0"/>
    <x v="1"/>
    <x v="3"/>
    <x v="5"/>
    <x v="0"/>
    <x v="22"/>
    <n v="39.462361946738703"/>
  </r>
  <r>
    <x v="0"/>
    <x v="1"/>
    <x v="3"/>
    <x v="5"/>
    <x v="0"/>
    <x v="23"/>
    <n v="10.763663643524801"/>
  </r>
  <r>
    <x v="0"/>
    <x v="1"/>
    <x v="3"/>
    <x v="6"/>
    <x v="0"/>
    <x v="0"/>
    <n v="55.699628291284697"/>
  </r>
  <r>
    <x v="0"/>
    <x v="1"/>
    <x v="3"/>
    <x v="6"/>
    <x v="0"/>
    <x v="1"/>
    <n v="52.225688167747897"/>
  </r>
  <r>
    <x v="0"/>
    <x v="1"/>
    <x v="3"/>
    <x v="6"/>
    <x v="0"/>
    <x v="2"/>
    <n v="52.225688167747897"/>
  </r>
  <r>
    <x v="0"/>
    <x v="1"/>
    <x v="3"/>
    <x v="6"/>
    <x v="0"/>
    <x v="3"/>
    <n v="50.032107064702501"/>
  </r>
  <r>
    <x v="0"/>
    <x v="1"/>
    <x v="3"/>
    <x v="6"/>
    <x v="0"/>
    <x v="4"/>
    <n v="50.032107064702501"/>
  </r>
  <r>
    <x v="0"/>
    <x v="1"/>
    <x v="3"/>
    <x v="6"/>
    <x v="0"/>
    <x v="5"/>
    <n v="55.699628291284697"/>
  </r>
  <r>
    <x v="0"/>
    <x v="1"/>
    <x v="3"/>
    <x v="6"/>
    <x v="0"/>
    <x v="6"/>
    <n v="71.534237314608504"/>
  </r>
  <r>
    <x v="0"/>
    <x v="1"/>
    <x v="3"/>
    <x v="6"/>
    <x v="0"/>
    <x v="7"/>
    <n v="85.484500115070603"/>
  </r>
  <r>
    <x v="0"/>
    <x v="1"/>
    <x v="3"/>
    <x v="6"/>
    <x v="0"/>
    <x v="8"/>
    <n v="95.129090365496893"/>
  </r>
  <r>
    <x v="0"/>
    <x v="1"/>
    <x v="3"/>
    <x v="6"/>
    <x v="0"/>
    <x v="9"/>
    <n v="77.036870954193802"/>
  </r>
  <r>
    <x v="0"/>
    <x v="1"/>
    <x v="3"/>
    <x v="6"/>
    <x v="0"/>
    <x v="10"/>
    <n v="71.534237314608504"/>
  </r>
  <r>
    <x v="0"/>
    <x v="1"/>
    <x v="3"/>
    <x v="6"/>
    <x v="0"/>
    <x v="11"/>
    <n v="55.699628291284697"/>
  </r>
  <r>
    <x v="0"/>
    <x v="1"/>
    <x v="3"/>
    <x v="6"/>
    <x v="0"/>
    <x v="12"/>
    <n v="39.3166416853974"/>
  </r>
  <r>
    <x v="0"/>
    <x v="1"/>
    <x v="3"/>
    <x v="6"/>
    <x v="0"/>
    <x v="13"/>
    <n v="20.4416742319044"/>
  </r>
  <r>
    <x v="0"/>
    <x v="1"/>
    <x v="3"/>
    <x v="6"/>
    <x v="0"/>
    <x v="14"/>
    <n v="-41.942947051378802"/>
  </r>
  <r>
    <x v="0"/>
    <x v="1"/>
    <x v="3"/>
    <x v="6"/>
    <x v="0"/>
    <x v="15"/>
    <n v="54.515438797231702"/>
  </r>
  <r>
    <x v="0"/>
    <x v="1"/>
    <x v="3"/>
    <x v="6"/>
    <x v="0"/>
    <x v="16"/>
    <n v="64.197416630225504"/>
  </r>
  <r>
    <x v="0"/>
    <x v="1"/>
    <x v="3"/>
    <x v="6"/>
    <x v="0"/>
    <x v="17"/>
    <n v="71.699830695054004"/>
  </r>
  <r>
    <x v="0"/>
    <x v="1"/>
    <x v="3"/>
    <x v="6"/>
    <x v="0"/>
    <x v="18"/>
    <n v="57.856166914699799"/>
  </r>
  <r>
    <x v="0"/>
    <x v="1"/>
    <x v="3"/>
    <x v="6"/>
    <x v="0"/>
    <x v="19"/>
    <n v="58.263254499964397"/>
  </r>
  <r>
    <x v="0"/>
    <x v="1"/>
    <x v="3"/>
    <x v="6"/>
    <x v="0"/>
    <x v="20"/>
    <n v="71.534237314608504"/>
  </r>
  <r>
    <x v="0"/>
    <x v="1"/>
    <x v="3"/>
    <x v="6"/>
    <x v="0"/>
    <x v="21"/>
    <n v="55.699628291284697"/>
  </r>
  <r>
    <x v="0"/>
    <x v="1"/>
    <x v="3"/>
    <x v="6"/>
    <x v="0"/>
    <x v="22"/>
    <n v="55.699628291284697"/>
  </r>
  <r>
    <x v="0"/>
    <x v="1"/>
    <x v="3"/>
    <x v="6"/>
    <x v="0"/>
    <x v="23"/>
    <n v="12.7794912609051"/>
  </r>
  <r>
    <x v="0"/>
    <x v="1"/>
    <x v="3"/>
    <x v="7"/>
    <x v="0"/>
    <x v="0"/>
    <n v="58.141681097374402"/>
  </r>
  <r>
    <x v="0"/>
    <x v="1"/>
    <x v="3"/>
    <x v="7"/>
    <x v="0"/>
    <x v="1"/>
    <n v="54.515438797231603"/>
  </r>
  <r>
    <x v="0"/>
    <x v="1"/>
    <x v="3"/>
    <x v="7"/>
    <x v="0"/>
    <x v="2"/>
    <n v="54.515438797231603"/>
  </r>
  <r>
    <x v="0"/>
    <x v="1"/>
    <x v="3"/>
    <x v="7"/>
    <x v="0"/>
    <x v="3"/>
    <n v="54.515438797231603"/>
  </r>
  <r>
    <x v="0"/>
    <x v="1"/>
    <x v="3"/>
    <x v="7"/>
    <x v="0"/>
    <x v="4"/>
    <n v="54.515438797231603"/>
  </r>
  <r>
    <x v="0"/>
    <x v="1"/>
    <x v="3"/>
    <x v="7"/>
    <x v="0"/>
    <x v="5"/>
    <n v="58.141681097374402"/>
  </r>
  <r>
    <x v="0"/>
    <x v="1"/>
    <x v="3"/>
    <x v="7"/>
    <x v="0"/>
    <x v="6"/>
    <n v="77.094949907346304"/>
  </r>
  <r>
    <x v="0"/>
    <x v="1"/>
    <x v="3"/>
    <x v="7"/>
    <x v="0"/>
    <x v="7"/>
    <n v="90.536599770084706"/>
  </r>
  <r>
    <x v="0"/>
    <x v="1"/>
    <x v="3"/>
    <x v="7"/>
    <x v="0"/>
    <x v="8"/>
    <n v="99.299783471291093"/>
  </r>
  <r>
    <x v="0"/>
    <x v="1"/>
    <x v="3"/>
    <x v="7"/>
    <x v="0"/>
    <x v="9"/>
    <n v="80.414376987676206"/>
  </r>
  <r>
    <x v="0"/>
    <x v="1"/>
    <x v="3"/>
    <x v="7"/>
    <x v="0"/>
    <x v="10"/>
    <n v="74.670500537169701"/>
  </r>
  <r>
    <x v="0"/>
    <x v="1"/>
    <x v="3"/>
    <x v="7"/>
    <x v="0"/>
    <x v="11"/>
    <n v="58.141681097374402"/>
  </r>
  <r>
    <x v="0"/>
    <x v="1"/>
    <x v="3"/>
    <x v="7"/>
    <x v="0"/>
    <x v="12"/>
    <n v="41.040442469099602"/>
  </r>
  <r>
    <x v="0"/>
    <x v="1"/>
    <x v="3"/>
    <x v="7"/>
    <x v="0"/>
    <x v="13"/>
    <n v="22.2735630723196"/>
  </r>
  <r>
    <x v="0"/>
    <x v="1"/>
    <x v="3"/>
    <x v="7"/>
    <x v="0"/>
    <x v="14"/>
    <n v="43.861816982358697"/>
  </r>
  <r>
    <x v="0"/>
    <x v="1"/>
    <x v="3"/>
    <x v="7"/>
    <x v="0"/>
    <x v="15"/>
    <n v="56.905575153686499"/>
  </r>
  <r>
    <x v="0"/>
    <x v="1"/>
    <x v="3"/>
    <x v="7"/>
    <x v="0"/>
    <x v="16"/>
    <n v="67.012023831133106"/>
  </r>
  <r>
    <x v="0"/>
    <x v="1"/>
    <x v="3"/>
    <x v="7"/>
    <x v="0"/>
    <x v="17"/>
    <n v="74.843353752666005"/>
  </r>
  <r>
    <x v="0"/>
    <x v="1"/>
    <x v="3"/>
    <x v="7"/>
    <x v="0"/>
    <x v="18"/>
    <n v="60.392765255427697"/>
  </r>
  <r>
    <x v="0"/>
    <x v="1"/>
    <x v="3"/>
    <x v="7"/>
    <x v="0"/>
    <x v="19"/>
    <n v="58.263254499964397"/>
  </r>
  <r>
    <x v="0"/>
    <x v="1"/>
    <x v="3"/>
    <x v="7"/>
    <x v="0"/>
    <x v="20"/>
    <n v="68.529697147394998"/>
  </r>
  <r>
    <x v="0"/>
    <x v="1"/>
    <x v="3"/>
    <x v="7"/>
    <x v="0"/>
    <x v="21"/>
    <n v="53.3601417030508"/>
  </r>
  <r>
    <x v="0"/>
    <x v="1"/>
    <x v="3"/>
    <x v="7"/>
    <x v="0"/>
    <x v="22"/>
    <n v="53.3601417030508"/>
  </r>
  <r>
    <x v="0"/>
    <x v="1"/>
    <x v="3"/>
    <x v="7"/>
    <x v="0"/>
    <x v="23"/>
    <n v="12.242650427947099"/>
  </r>
  <r>
    <x v="0"/>
    <x v="1"/>
    <x v="4"/>
    <x v="8"/>
    <x v="0"/>
    <x v="0"/>
    <n v="58.141681097374502"/>
  </r>
  <r>
    <x v="0"/>
    <x v="1"/>
    <x v="4"/>
    <x v="8"/>
    <x v="0"/>
    <x v="1"/>
    <n v="54.515438797231603"/>
  </r>
  <r>
    <x v="0"/>
    <x v="1"/>
    <x v="4"/>
    <x v="8"/>
    <x v="0"/>
    <x v="2"/>
    <n v="54.515438797231603"/>
  </r>
  <r>
    <x v="0"/>
    <x v="1"/>
    <x v="4"/>
    <x v="8"/>
    <x v="0"/>
    <x v="3"/>
    <n v="54.515438797231603"/>
  </r>
  <r>
    <x v="0"/>
    <x v="1"/>
    <x v="4"/>
    <x v="8"/>
    <x v="0"/>
    <x v="4"/>
    <n v="54.515438797231603"/>
  </r>
  <r>
    <x v="0"/>
    <x v="1"/>
    <x v="4"/>
    <x v="8"/>
    <x v="0"/>
    <x v="5"/>
    <n v="58.040615355753701"/>
  </r>
  <r>
    <x v="0"/>
    <x v="1"/>
    <x v="4"/>
    <x v="8"/>
    <x v="0"/>
    <x v="6"/>
    <n v="71.699830695054004"/>
  </r>
  <r>
    <x v="0"/>
    <x v="1"/>
    <x v="4"/>
    <x v="8"/>
    <x v="0"/>
    <x v="7"/>
    <n v="71.699830695054004"/>
  </r>
  <r>
    <x v="0"/>
    <x v="1"/>
    <x v="4"/>
    <x v="8"/>
    <x v="0"/>
    <x v="8"/>
    <n v="71.699830695054004"/>
  </r>
  <r>
    <x v="0"/>
    <x v="1"/>
    <x v="4"/>
    <x v="8"/>
    <x v="0"/>
    <x v="9"/>
    <n v="80.024447251651495"/>
  </r>
  <r>
    <x v="0"/>
    <x v="1"/>
    <x v="4"/>
    <x v="8"/>
    <x v="0"/>
    <x v="10"/>
    <n v="71.699830695054004"/>
  </r>
  <r>
    <x v="0"/>
    <x v="1"/>
    <x v="4"/>
    <x v="8"/>
    <x v="0"/>
    <x v="11"/>
    <n v="53.3601417030508"/>
  </r>
  <r>
    <x v="0"/>
    <x v="1"/>
    <x v="4"/>
    <x v="8"/>
    <x v="0"/>
    <x v="12"/>
    <n v="46.678685468114502"/>
  </r>
  <r>
    <x v="0"/>
    <x v="1"/>
    <x v="4"/>
    <x v="8"/>
    <x v="0"/>
    <x v="13"/>
    <n v="44.883816982358702"/>
  </r>
  <r>
    <x v="0"/>
    <x v="1"/>
    <x v="4"/>
    <x v="8"/>
    <x v="0"/>
    <x v="14"/>
    <n v="48.791043813358499"/>
  </r>
  <r>
    <x v="0"/>
    <x v="1"/>
    <x v="4"/>
    <x v="8"/>
    <x v="0"/>
    <x v="15"/>
    <n v="62.3491018645515"/>
  </r>
  <r>
    <x v="0"/>
    <x v="1"/>
    <x v="4"/>
    <x v="8"/>
    <x v="0"/>
    <x v="16"/>
    <n v="68.569819019595002"/>
  </r>
  <r>
    <x v="0"/>
    <x v="1"/>
    <x v="4"/>
    <x v="8"/>
    <x v="0"/>
    <x v="17"/>
    <n v="71.699830695054004"/>
  </r>
  <r>
    <x v="0"/>
    <x v="1"/>
    <x v="4"/>
    <x v="8"/>
    <x v="0"/>
    <x v="18"/>
    <n v="65.116061300856899"/>
  </r>
  <r>
    <x v="0"/>
    <x v="1"/>
    <x v="4"/>
    <x v="8"/>
    <x v="0"/>
    <x v="19"/>
    <n v="56.211919792925599"/>
  </r>
  <r>
    <x v="0"/>
    <x v="1"/>
    <x v="4"/>
    <x v="8"/>
    <x v="0"/>
    <x v="20"/>
    <n v="51.5846692555494"/>
  </r>
  <r>
    <x v="0"/>
    <x v="1"/>
    <x v="4"/>
    <x v="8"/>
    <x v="0"/>
    <x v="21"/>
    <n v="49.204936069760002"/>
  </r>
  <r>
    <x v="0"/>
    <x v="1"/>
    <x v="4"/>
    <x v="8"/>
    <x v="0"/>
    <x v="22"/>
    <n v="39.462361946738703"/>
  </r>
  <r>
    <x v="0"/>
    <x v="1"/>
    <x v="4"/>
    <x v="8"/>
    <x v="0"/>
    <x v="23"/>
    <n v="11.7283569099733"/>
  </r>
  <r>
    <x v="0"/>
    <x v="1"/>
    <x v="5"/>
    <x v="9"/>
    <x v="0"/>
    <x v="0"/>
    <n v="60.690796761351201"/>
  </r>
  <r>
    <x v="0"/>
    <x v="1"/>
    <x v="5"/>
    <x v="9"/>
    <x v="0"/>
    <x v="1"/>
    <n v="56.905575153686499"/>
  </r>
  <r>
    <x v="0"/>
    <x v="1"/>
    <x v="5"/>
    <x v="9"/>
    <x v="0"/>
    <x v="2"/>
    <n v="56.905575153686499"/>
  </r>
  <r>
    <x v="0"/>
    <x v="1"/>
    <x v="5"/>
    <x v="9"/>
    <x v="0"/>
    <x v="3"/>
    <n v="56.905575153686499"/>
  </r>
  <r>
    <x v="0"/>
    <x v="1"/>
    <x v="5"/>
    <x v="9"/>
    <x v="0"/>
    <x v="4"/>
    <n v="56.905575153686499"/>
  </r>
  <r>
    <x v="0"/>
    <x v="1"/>
    <x v="5"/>
    <x v="9"/>
    <x v="0"/>
    <x v="5"/>
    <n v="60.690796761351201"/>
  </r>
  <r>
    <x v="0"/>
    <x v="1"/>
    <x v="5"/>
    <x v="9"/>
    <x v="0"/>
    <x v="6"/>
    <n v="77.094949907346304"/>
  </r>
  <r>
    <x v="0"/>
    <x v="1"/>
    <x v="5"/>
    <x v="9"/>
    <x v="0"/>
    <x v="7"/>
    <n v="105.068471332855"/>
  </r>
  <r>
    <x v="0"/>
    <x v="1"/>
    <x v="5"/>
    <x v="9"/>
    <x v="0"/>
    <x v="8"/>
    <n v="107.926679040267"/>
  </r>
  <r>
    <x v="0"/>
    <x v="1"/>
    <x v="5"/>
    <x v="9"/>
    <x v="0"/>
    <x v="9"/>
    <n v="83.532932621765596"/>
  </r>
  <r>
    <x v="0"/>
    <x v="1"/>
    <x v="5"/>
    <x v="9"/>
    <x v="0"/>
    <x v="10"/>
    <n v="74.670500537169701"/>
  </r>
  <r>
    <x v="0"/>
    <x v="1"/>
    <x v="5"/>
    <x v="9"/>
    <x v="0"/>
    <x v="11"/>
    <n v="55.699628291284697"/>
  </r>
  <r>
    <x v="0"/>
    <x v="1"/>
    <x v="5"/>
    <x v="9"/>
    <x v="0"/>
    <x v="12"/>
    <n v="42.839816982358698"/>
  </r>
  <r>
    <x v="0"/>
    <x v="1"/>
    <x v="5"/>
    <x v="9"/>
    <x v="0"/>
    <x v="13"/>
    <n v="36.905612814744302"/>
  </r>
  <r>
    <x v="0"/>
    <x v="1"/>
    <x v="5"/>
    <x v="9"/>
    <x v="0"/>
    <x v="14"/>
    <n v="47.792261507270602"/>
  </r>
  <r>
    <x v="0"/>
    <x v="1"/>
    <x v="5"/>
    <x v="9"/>
    <x v="0"/>
    <x v="15"/>
    <n v="59.730337386240301"/>
  </r>
  <r>
    <x v="0"/>
    <x v="1"/>
    <x v="5"/>
    <x v="9"/>
    <x v="0"/>
    <x v="16"/>
    <n v="71.576118183293303"/>
  </r>
  <r>
    <x v="0"/>
    <x v="1"/>
    <x v="5"/>
    <x v="9"/>
    <x v="0"/>
    <x v="17"/>
    <n v="74.843353752666005"/>
  </r>
  <r>
    <x v="0"/>
    <x v="1"/>
    <x v="5"/>
    <x v="9"/>
    <x v="0"/>
    <x v="18"/>
    <n v="62.381084526220903"/>
  </r>
  <r>
    <x v="0"/>
    <x v="1"/>
    <x v="5"/>
    <x v="9"/>
    <x v="0"/>
    <x v="19"/>
    <n v="57.2770584456986"/>
  </r>
  <r>
    <x v="0"/>
    <x v="1"/>
    <x v="5"/>
    <x v="9"/>
    <x v="0"/>
    <x v="20"/>
    <n v="53.846316759446204"/>
  </r>
  <r>
    <x v="0"/>
    <x v="1"/>
    <x v="5"/>
    <x v="9"/>
    <x v="0"/>
    <x v="21"/>
    <n v="51.362252891190003"/>
  </r>
  <r>
    <x v="0"/>
    <x v="1"/>
    <x v="5"/>
    <x v="9"/>
    <x v="0"/>
    <x v="22"/>
    <n v="41.192551301397401"/>
  </r>
  <r>
    <x v="0"/>
    <x v="1"/>
    <x v="5"/>
    <x v="9"/>
    <x v="0"/>
    <x v="23"/>
    <n v="12.242650427947099"/>
  </r>
  <r>
    <x v="0"/>
    <x v="1"/>
    <x v="6"/>
    <x v="10"/>
    <x v="0"/>
    <x v="0"/>
    <n v="53.360141703050701"/>
  </r>
  <r>
    <x v="0"/>
    <x v="1"/>
    <x v="6"/>
    <x v="10"/>
    <x v="0"/>
    <x v="1"/>
    <n v="50.032107064702501"/>
  </r>
  <r>
    <x v="0"/>
    <x v="1"/>
    <x v="6"/>
    <x v="10"/>
    <x v="0"/>
    <x v="2"/>
    <n v="50.032107064702501"/>
  </r>
  <r>
    <x v="0"/>
    <x v="1"/>
    <x v="6"/>
    <x v="10"/>
    <x v="0"/>
    <x v="3"/>
    <n v="47.930656367985002"/>
  </r>
  <r>
    <x v="0"/>
    <x v="1"/>
    <x v="6"/>
    <x v="10"/>
    <x v="0"/>
    <x v="4"/>
    <n v="47.930656367985002"/>
  </r>
  <r>
    <x v="0"/>
    <x v="1"/>
    <x v="6"/>
    <x v="10"/>
    <x v="0"/>
    <x v="5"/>
    <n v="45.972504367985003"/>
  </r>
  <r>
    <x v="0"/>
    <x v="1"/>
    <x v="6"/>
    <x v="10"/>
    <x v="0"/>
    <x v="6"/>
    <n v="68.529697147394998"/>
  </r>
  <r>
    <x v="0"/>
    <x v="1"/>
    <x v="6"/>
    <x v="10"/>
    <x v="0"/>
    <x v="7"/>
    <n v="80.414376987676206"/>
  </r>
  <r>
    <x v="0"/>
    <x v="1"/>
    <x v="6"/>
    <x v="10"/>
    <x v="0"/>
    <x v="8"/>
    <n v="84.0534947089822"/>
  </r>
  <r>
    <x v="0"/>
    <x v="1"/>
    <x v="6"/>
    <x v="10"/>
    <x v="0"/>
    <x v="9"/>
    <n v="73.801220174117702"/>
  </r>
  <r>
    <x v="0"/>
    <x v="1"/>
    <x v="6"/>
    <x v="10"/>
    <x v="0"/>
    <x v="10"/>
    <n v="68.529697147394998"/>
  </r>
  <r>
    <x v="0"/>
    <x v="1"/>
    <x v="6"/>
    <x v="10"/>
    <x v="0"/>
    <x v="11"/>
    <n v="53.360141703050701"/>
  </r>
  <r>
    <x v="0"/>
    <x v="1"/>
    <x v="6"/>
    <x v="10"/>
    <x v="0"/>
    <x v="12"/>
    <n v="37.665240534610703"/>
  </r>
  <r>
    <x v="0"/>
    <x v="1"/>
    <x v="6"/>
    <x v="10"/>
    <x v="0"/>
    <x v="13"/>
    <n v="19.583021714164399"/>
  </r>
  <r>
    <x v="0"/>
    <x v="1"/>
    <x v="6"/>
    <x v="10"/>
    <x v="0"/>
    <x v="14"/>
    <n v="-122.52342358868199"/>
  </r>
  <r>
    <x v="0"/>
    <x v="1"/>
    <x v="6"/>
    <x v="10"/>
    <x v="0"/>
    <x v="15"/>
    <n v="0.91979999999999995"/>
  </r>
  <r>
    <x v="0"/>
    <x v="1"/>
    <x v="6"/>
    <x v="10"/>
    <x v="0"/>
    <x v="16"/>
    <n v="61.501022931755998"/>
  </r>
  <r>
    <x v="0"/>
    <x v="1"/>
    <x v="6"/>
    <x v="10"/>
    <x v="0"/>
    <x v="17"/>
    <n v="68.688335605861795"/>
  </r>
  <r>
    <x v="0"/>
    <x v="1"/>
    <x v="6"/>
    <x v="10"/>
    <x v="0"/>
    <x v="18"/>
    <n v="55.426105704282399"/>
  </r>
  <r>
    <x v="0"/>
    <x v="1"/>
    <x v="6"/>
    <x v="10"/>
    <x v="0"/>
    <x v="19"/>
    <n v="55.816095610965903"/>
  </r>
  <r>
    <x v="0"/>
    <x v="1"/>
    <x v="6"/>
    <x v="10"/>
    <x v="0"/>
    <x v="20"/>
    <n v="68.529697147394998"/>
  </r>
  <r>
    <x v="0"/>
    <x v="1"/>
    <x v="6"/>
    <x v="10"/>
    <x v="0"/>
    <x v="21"/>
    <n v="53.3601417030508"/>
  </r>
  <r>
    <x v="0"/>
    <x v="1"/>
    <x v="6"/>
    <x v="10"/>
    <x v="0"/>
    <x v="22"/>
    <n v="53.3601417030508"/>
  </r>
  <r>
    <x v="0"/>
    <x v="1"/>
    <x v="6"/>
    <x v="10"/>
    <x v="0"/>
    <x v="23"/>
    <n v="12.242650427947099"/>
  </r>
  <r>
    <x v="0"/>
    <x v="1"/>
    <x v="7"/>
    <x v="11"/>
    <x v="0"/>
    <x v="0"/>
    <n v="49.383717395305297"/>
  </r>
  <r>
    <x v="0"/>
    <x v="1"/>
    <x v="7"/>
    <x v="11"/>
    <x v="0"/>
    <x v="1"/>
    <n v="49.383717395305297"/>
  </r>
  <r>
    <x v="0"/>
    <x v="1"/>
    <x v="7"/>
    <x v="11"/>
    <x v="0"/>
    <x v="2"/>
    <n v="48.927011136847199"/>
  </r>
  <r>
    <x v="0"/>
    <x v="1"/>
    <x v="7"/>
    <x v="11"/>
    <x v="0"/>
    <x v="3"/>
    <n v="49.383717395305297"/>
  </r>
  <r>
    <x v="0"/>
    <x v="1"/>
    <x v="7"/>
    <x v="11"/>
    <x v="0"/>
    <x v="4"/>
    <n v="49.993816982358702"/>
  </r>
  <r>
    <x v="0"/>
    <x v="1"/>
    <x v="7"/>
    <x v="11"/>
    <x v="0"/>
    <x v="5"/>
    <n v="50.092076476724898"/>
  </r>
  <r>
    <x v="0"/>
    <x v="1"/>
    <x v="7"/>
    <x v="11"/>
    <x v="0"/>
    <x v="6"/>
    <n v="55.825348982358697"/>
  </r>
  <r>
    <x v="0"/>
    <x v="1"/>
    <x v="7"/>
    <x v="11"/>
    <x v="0"/>
    <x v="7"/>
    <n v="57.559717395305299"/>
  </r>
  <r>
    <x v="0"/>
    <x v="1"/>
    <x v="7"/>
    <x v="11"/>
    <x v="0"/>
    <x v="8"/>
    <n v="57.559717395305299"/>
  </r>
  <r>
    <x v="0"/>
    <x v="1"/>
    <x v="7"/>
    <x v="11"/>
    <x v="0"/>
    <x v="9"/>
    <n v="57.559717395305299"/>
  </r>
  <r>
    <x v="0"/>
    <x v="1"/>
    <x v="7"/>
    <x v="11"/>
    <x v="0"/>
    <x v="10"/>
    <n v="57.559717395305299"/>
  </r>
  <r>
    <x v="0"/>
    <x v="1"/>
    <x v="7"/>
    <x v="11"/>
    <x v="0"/>
    <x v="11"/>
    <n v="53.360141703050701"/>
  </r>
  <r>
    <x v="0"/>
    <x v="1"/>
    <x v="7"/>
    <x v="11"/>
    <x v="0"/>
    <x v="12"/>
    <n v="44.718078478453698"/>
  </r>
  <r>
    <x v="0"/>
    <x v="1"/>
    <x v="7"/>
    <x v="11"/>
    <x v="0"/>
    <x v="13"/>
    <n v="41.727413374578099"/>
  </r>
  <r>
    <x v="0"/>
    <x v="1"/>
    <x v="7"/>
    <x v="11"/>
    <x v="0"/>
    <x v="14"/>
    <n v="45.127933815545603"/>
  </r>
  <r>
    <x v="0"/>
    <x v="1"/>
    <x v="7"/>
    <x v="11"/>
    <x v="0"/>
    <x v="15"/>
    <n v="52.225688167747897"/>
  </r>
  <r>
    <x v="0"/>
    <x v="1"/>
    <x v="7"/>
    <x v="11"/>
    <x v="0"/>
    <x v="16"/>
    <n v="56.443224702340103"/>
  </r>
  <r>
    <x v="0"/>
    <x v="1"/>
    <x v="7"/>
    <x v="11"/>
    <x v="0"/>
    <x v="17"/>
    <n v="55.825348982358697"/>
  </r>
  <r>
    <x v="0"/>
    <x v="1"/>
    <x v="7"/>
    <x v="11"/>
    <x v="0"/>
    <x v="18"/>
    <n v="55.426105704282399"/>
  </r>
  <r>
    <x v="0"/>
    <x v="1"/>
    <x v="7"/>
    <x v="11"/>
    <x v="0"/>
    <x v="19"/>
    <n v="53.471717395305298"/>
  </r>
  <r>
    <x v="0"/>
    <x v="1"/>
    <x v="7"/>
    <x v="11"/>
    <x v="0"/>
    <x v="20"/>
    <n v="53.846316759446204"/>
  </r>
  <r>
    <x v="0"/>
    <x v="1"/>
    <x v="7"/>
    <x v="11"/>
    <x v="0"/>
    <x v="21"/>
    <n v="49.988666131388797"/>
  </r>
  <r>
    <x v="0"/>
    <x v="1"/>
    <x v="7"/>
    <x v="11"/>
    <x v="0"/>
    <x v="22"/>
    <n v="44.883816982358702"/>
  </r>
  <r>
    <x v="0"/>
    <x v="1"/>
    <x v="7"/>
    <x v="11"/>
    <x v="0"/>
    <x v="23"/>
    <n v="13.3398679132622"/>
  </r>
  <r>
    <x v="0"/>
    <x v="1"/>
    <x v="7"/>
    <x v="12"/>
    <x v="0"/>
    <x v="0"/>
    <n v="51.118913551522603"/>
  </r>
  <r>
    <x v="0"/>
    <x v="1"/>
    <x v="7"/>
    <x v="12"/>
    <x v="0"/>
    <x v="1"/>
    <n v="50.032107064702501"/>
  </r>
  <r>
    <x v="0"/>
    <x v="1"/>
    <x v="7"/>
    <x v="12"/>
    <x v="0"/>
    <x v="2"/>
    <n v="47.988107064702497"/>
  </r>
  <r>
    <x v="0"/>
    <x v="1"/>
    <x v="7"/>
    <x v="12"/>
    <x v="0"/>
    <x v="3"/>
    <n v="47.930656367985002"/>
  </r>
  <r>
    <x v="0"/>
    <x v="1"/>
    <x v="7"/>
    <x v="12"/>
    <x v="0"/>
    <x v="4"/>
    <n v="47.930656367985002"/>
  </r>
  <r>
    <x v="0"/>
    <x v="1"/>
    <x v="7"/>
    <x v="12"/>
    <x v="0"/>
    <x v="5"/>
    <n v="47.988107064702497"/>
  </r>
  <r>
    <x v="0"/>
    <x v="1"/>
    <x v="7"/>
    <x v="12"/>
    <x v="0"/>
    <x v="6"/>
    <n v="53.480582125099602"/>
  </r>
  <r>
    <x v="0"/>
    <x v="1"/>
    <x v="7"/>
    <x v="12"/>
    <x v="0"/>
    <x v="7"/>
    <n v="55.1421070647025"/>
  </r>
  <r>
    <x v="0"/>
    <x v="1"/>
    <x v="7"/>
    <x v="12"/>
    <x v="0"/>
    <x v="8"/>
    <n v="55.1421070647025"/>
  </r>
  <r>
    <x v="0"/>
    <x v="1"/>
    <x v="7"/>
    <x v="12"/>
    <x v="0"/>
    <x v="9"/>
    <n v="55.1421070647025"/>
  </r>
  <r>
    <x v="0"/>
    <x v="1"/>
    <x v="7"/>
    <x v="12"/>
    <x v="0"/>
    <x v="10"/>
    <n v="55.1421070647025"/>
  </r>
  <r>
    <x v="0"/>
    <x v="1"/>
    <x v="7"/>
    <x v="12"/>
    <x v="0"/>
    <x v="11"/>
    <n v="51.118913551522603"/>
  </r>
  <r>
    <x v="0"/>
    <x v="1"/>
    <x v="7"/>
    <x v="12"/>
    <x v="0"/>
    <x v="12"/>
    <n v="42.839816982358698"/>
  </r>
  <r>
    <x v="0"/>
    <x v="1"/>
    <x v="7"/>
    <x v="12"/>
    <x v="0"/>
    <x v="13"/>
    <n v="38.295717700706298"/>
  </r>
  <r>
    <x v="0"/>
    <x v="1"/>
    <x v="7"/>
    <x v="12"/>
    <x v="0"/>
    <x v="14"/>
    <n v="43.232458395292703"/>
  </r>
  <r>
    <x v="0"/>
    <x v="1"/>
    <x v="7"/>
    <x v="12"/>
    <x v="0"/>
    <x v="15"/>
    <n v="50.032107064702501"/>
  </r>
  <r>
    <x v="0"/>
    <x v="1"/>
    <x v="7"/>
    <x v="12"/>
    <x v="0"/>
    <x v="16"/>
    <n v="54.072507064841801"/>
  </r>
  <r>
    <x v="0"/>
    <x v="1"/>
    <x v="7"/>
    <x v="12"/>
    <x v="0"/>
    <x v="17"/>
    <n v="53.480582125099602"/>
  </r>
  <r>
    <x v="0"/>
    <x v="1"/>
    <x v="7"/>
    <x v="12"/>
    <x v="0"/>
    <x v="18"/>
    <n v="53.098107064702504"/>
  </r>
  <r>
    <x v="0"/>
    <x v="1"/>
    <x v="7"/>
    <x v="12"/>
    <x v="0"/>
    <x v="19"/>
    <n v="51.225803064702497"/>
  </r>
  <r>
    <x v="0"/>
    <x v="1"/>
    <x v="7"/>
    <x v="12"/>
    <x v="0"/>
    <x v="20"/>
    <n v="51.5846692555494"/>
  </r>
  <r>
    <x v="0"/>
    <x v="1"/>
    <x v="7"/>
    <x v="12"/>
    <x v="0"/>
    <x v="21"/>
    <n v="49.010107064702503"/>
  </r>
  <r>
    <x v="0"/>
    <x v="1"/>
    <x v="7"/>
    <x v="12"/>
    <x v="0"/>
    <x v="22"/>
    <n v="45.9441070647025"/>
  </r>
  <r>
    <x v="0"/>
    <x v="1"/>
    <x v="7"/>
    <x v="12"/>
    <x v="0"/>
    <x v="23"/>
    <n v="12.7794912609051"/>
  </r>
  <r>
    <x v="0"/>
    <x v="1"/>
    <x v="7"/>
    <x v="13"/>
    <x v="0"/>
    <x v="0"/>
    <n v="45.994636756623997"/>
  </r>
  <r>
    <x v="0"/>
    <x v="1"/>
    <x v="7"/>
    <x v="13"/>
    <x v="0"/>
    <x v="1"/>
    <n v="45.994636756623997"/>
  </r>
  <r>
    <x v="0"/>
    <x v="1"/>
    <x v="7"/>
    <x v="13"/>
    <x v="0"/>
    <x v="2"/>
    <n v="45.994636756623997"/>
  </r>
  <r>
    <x v="0"/>
    <x v="1"/>
    <x v="7"/>
    <x v="13"/>
    <x v="0"/>
    <x v="3"/>
    <n v="45.994636756623997"/>
  </r>
  <r>
    <x v="0"/>
    <x v="1"/>
    <x v="7"/>
    <x v="13"/>
    <x v="0"/>
    <x v="4"/>
    <n v="45.994636756623997"/>
  </r>
  <r>
    <x v="0"/>
    <x v="1"/>
    <x v="7"/>
    <x v="13"/>
    <x v="0"/>
    <x v="5"/>
    <n v="45.994636756623997"/>
  </r>
  <r>
    <x v="0"/>
    <x v="1"/>
    <x v="7"/>
    <x v="13"/>
    <x v="0"/>
    <x v="6"/>
    <n v="47.016636756624003"/>
  </r>
  <r>
    <x v="0"/>
    <x v="1"/>
    <x v="7"/>
    <x v="13"/>
    <x v="0"/>
    <x v="7"/>
    <n v="47.016636756624003"/>
  </r>
  <r>
    <x v="0"/>
    <x v="1"/>
    <x v="7"/>
    <x v="13"/>
    <x v="0"/>
    <x v="8"/>
    <n v="47.016636756624003"/>
  </r>
  <r>
    <x v="0"/>
    <x v="1"/>
    <x v="7"/>
    <x v="13"/>
    <x v="0"/>
    <x v="9"/>
    <n v="45.994636756623997"/>
  </r>
  <r>
    <x v="0"/>
    <x v="1"/>
    <x v="7"/>
    <x v="13"/>
    <x v="0"/>
    <x v="10"/>
    <n v="45.994636756623997"/>
  </r>
  <r>
    <x v="0"/>
    <x v="1"/>
    <x v="7"/>
    <x v="13"/>
    <x v="0"/>
    <x v="11"/>
    <n v="45.994636756623997"/>
  </r>
  <r>
    <x v="0"/>
    <x v="1"/>
    <x v="7"/>
    <x v="13"/>
    <x v="0"/>
    <x v="12"/>
    <n v="42.839816982358698"/>
  </r>
  <r>
    <x v="0"/>
    <x v="1"/>
    <x v="7"/>
    <x v="13"/>
    <x v="0"/>
    <x v="13"/>
    <n v="39.974759812845797"/>
  </r>
  <r>
    <x v="0"/>
    <x v="1"/>
    <x v="7"/>
    <x v="13"/>
    <x v="0"/>
    <x v="14"/>
    <n v="42.019518469099602"/>
  </r>
  <r>
    <x v="0"/>
    <x v="1"/>
    <x v="7"/>
    <x v="13"/>
    <x v="0"/>
    <x v="15"/>
    <n v="43.950636756624"/>
  </r>
  <r>
    <x v="0"/>
    <x v="1"/>
    <x v="7"/>
    <x v="13"/>
    <x v="0"/>
    <x v="16"/>
    <n v="43.950636756624"/>
  </r>
  <r>
    <x v="0"/>
    <x v="1"/>
    <x v="7"/>
    <x v="13"/>
    <x v="0"/>
    <x v="17"/>
    <n v="43.950636756624"/>
  </r>
  <r>
    <x v="0"/>
    <x v="1"/>
    <x v="7"/>
    <x v="13"/>
    <x v="0"/>
    <x v="18"/>
    <n v="43.950636756624"/>
  </r>
  <r>
    <x v="0"/>
    <x v="1"/>
    <x v="7"/>
    <x v="13"/>
    <x v="0"/>
    <x v="19"/>
    <n v="44.956746469099599"/>
  </r>
  <r>
    <x v="0"/>
    <x v="1"/>
    <x v="7"/>
    <x v="13"/>
    <x v="0"/>
    <x v="20"/>
    <n v="43.950636756624"/>
  </r>
  <r>
    <x v="0"/>
    <x v="1"/>
    <x v="7"/>
    <x v="13"/>
    <x v="0"/>
    <x v="21"/>
    <n v="43.950636756624"/>
  </r>
  <r>
    <x v="0"/>
    <x v="1"/>
    <x v="7"/>
    <x v="13"/>
    <x v="0"/>
    <x v="22"/>
    <n v="42.928636756624002"/>
  </r>
  <r>
    <x v="0"/>
    <x v="1"/>
    <x v="7"/>
    <x v="13"/>
    <x v="0"/>
    <x v="23"/>
    <n v="12.7794912609051"/>
  </r>
  <r>
    <x v="0"/>
    <x v="1"/>
    <x v="7"/>
    <x v="14"/>
    <x v="0"/>
    <x v="0"/>
    <n v="46.914898469099597"/>
  </r>
  <r>
    <x v="0"/>
    <x v="1"/>
    <x v="7"/>
    <x v="14"/>
    <x v="0"/>
    <x v="1"/>
    <n v="46.063835812845802"/>
  </r>
  <r>
    <x v="0"/>
    <x v="1"/>
    <x v="7"/>
    <x v="14"/>
    <x v="0"/>
    <x v="2"/>
    <n v="46.063835812845802"/>
  </r>
  <r>
    <x v="0"/>
    <x v="1"/>
    <x v="7"/>
    <x v="14"/>
    <x v="0"/>
    <x v="3"/>
    <n v="46.063835812845802"/>
  </r>
  <r>
    <x v="0"/>
    <x v="1"/>
    <x v="7"/>
    <x v="14"/>
    <x v="0"/>
    <x v="4"/>
    <n v="46.063835812845802"/>
  </r>
  <r>
    <x v="0"/>
    <x v="1"/>
    <x v="7"/>
    <x v="14"/>
    <x v="0"/>
    <x v="5"/>
    <n v="45.041835812845797"/>
  </r>
  <r>
    <x v="0"/>
    <x v="1"/>
    <x v="7"/>
    <x v="14"/>
    <x v="0"/>
    <x v="6"/>
    <n v="45.041835812845797"/>
  </r>
  <r>
    <x v="0"/>
    <x v="1"/>
    <x v="7"/>
    <x v="14"/>
    <x v="0"/>
    <x v="7"/>
    <n v="45.041835812845797"/>
  </r>
  <r>
    <x v="0"/>
    <x v="1"/>
    <x v="7"/>
    <x v="14"/>
    <x v="0"/>
    <x v="8"/>
    <n v="45.041835812845797"/>
  </r>
  <r>
    <x v="0"/>
    <x v="1"/>
    <x v="7"/>
    <x v="14"/>
    <x v="0"/>
    <x v="9"/>
    <n v="44.062759812845798"/>
  </r>
  <r>
    <x v="0"/>
    <x v="1"/>
    <x v="7"/>
    <x v="14"/>
    <x v="0"/>
    <x v="10"/>
    <n v="44.062759812845798"/>
  </r>
  <r>
    <x v="0"/>
    <x v="1"/>
    <x v="7"/>
    <x v="14"/>
    <x v="0"/>
    <x v="11"/>
    <n v="45.041835812845797"/>
  </r>
  <r>
    <x v="0"/>
    <x v="1"/>
    <x v="7"/>
    <x v="14"/>
    <x v="0"/>
    <x v="12"/>
    <n v="44.019835812845798"/>
  </r>
  <r>
    <x v="0"/>
    <x v="1"/>
    <x v="7"/>
    <x v="14"/>
    <x v="0"/>
    <x v="13"/>
    <n v="41.975835812845801"/>
  </r>
  <r>
    <x v="0"/>
    <x v="1"/>
    <x v="7"/>
    <x v="14"/>
    <x v="0"/>
    <x v="14"/>
    <n v="42.9978358128458"/>
  </r>
  <r>
    <x v="0"/>
    <x v="1"/>
    <x v="7"/>
    <x v="14"/>
    <x v="0"/>
    <x v="15"/>
    <n v="44.019835812845798"/>
  </r>
  <r>
    <x v="0"/>
    <x v="1"/>
    <x v="7"/>
    <x v="14"/>
    <x v="0"/>
    <x v="16"/>
    <n v="44.019835812845798"/>
  </r>
  <r>
    <x v="0"/>
    <x v="1"/>
    <x v="7"/>
    <x v="14"/>
    <x v="0"/>
    <x v="17"/>
    <n v="44.019835812845798"/>
  </r>
  <r>
    <x v="0"/>
    <x v="1"/>
    <x v="7"/>
    <x v="14"/>
    <x v="0"/>
    <x v="18"/>
    <n v="42.9978358128458"/>
  </r>
  <r>
    <x v="0"/>
    <x v="1"/>
    <x v="7"/>
    <x v="14"/>
    <x v="0"/>
    <x v="19"/>
    <n v="44.019835812845798"/>
  </r>
  <r>
    <x v="0"/>
    <x v="1"/>
    <x v="7"/>
    <x v="14"/>
    <x v="0"/>
    <x v="20"/>
    <n v="45.041835812845797"/>
  </r>
  <r>
    <x v="0"/>
    <x v="1"/>
    <x v="7"/>
    <x v="14"/>
    <x v="0"/>
    <x v="21"/>
    <n v="45.041835812845797"/>
  </r>
  <r>
    <x v="0"/>
    <x v="1"/>
    <x v="7"/>
    <x v="14"/>
    <x v="0"/>
    <x v="22"/>
    <n v="41.975835812845801"/>
  </r>
  <r>
    <x v="0"/>
    <x v="1"/>
    <x v="7"/>
    <x v="14"/>
    <x v="0"/>
    <x v="23"/>
    <n v="20.877090111303801"/>
  </r>
  <r>
    <x v="0"/>
    <x v="1"/>
    <x v="7"/>
    <x v="15"/>
    <x v="0"/>
    <x v="0"/>
    <n v="44.062759812845798"/>
  </r>
  <r>
    <x v="0"/>
    <x v="1"/>
    <x v="7"/>
    <x v="15"/>
    <x v="0"/>
    <x v="1"/>
    <n v="44.062759812845798"/>
  </r>
  <r>
    <x v="0"/>
    <x v="1"/>
    <x v="7"/>
    <x v="15"/>
    <x v="0"/>
    <x v="2"/>
    <n v="44.062759812845798"/>
  </r>
  <r>
    <x v="0"/>
    <x v="1"/>
    <x v="7"/>
    <x v="15"/>
    <x v="0"/>
    <x v="3"/>
    <n v="44.062759812845798"/>
  </r>
  <r>
    <x v="0"/>
    <x v="1"/>
    <x v="7"/>
    <x v="15"/>
    <x v="0"/>
    <x v="4"/>
    <n v="44.062759812845798"/>
  </r>
  <r>
    <x v="0"/>
    <x v="1"/>
    <x v="7"/>
    <x v="15"/>
    <x v="0"/>
    <x v="5"/>
    <n v="44.062759812845798"/>
  </r>
  <r>
    <x v="0"/>
    <x v="1"/>
    <x v="7"/>
    <x v="15"/>
    <x v="0"/>
    <x v="6"/>
    <n v="45.041835812845797"/>
  </r>
  <r>
    <x v="0"/>
    <x v="1"/>
    <x v="7"/>
    <x v="15"/>
    <x v="0"/>
    <x v="7"/>
    <n v="45.041835812845797"/>
  </r>
  <r>
    <x v="0"/>
    <x v="1"/>
    <x v="7"/>
    <x v="15"/>
    <x v="0"/>
    <x v="8"/>
    <n v="45.041835812845797"/>
  </r>
  <r>
    <x v="0"/>
    <x v="1"/>
    <x v="7"/>
    <x v="15"/>
    <x v="0"/>
    <x v="9"/>
    <n v="44.062759812845798"/>
  </r>
  <r>
    <x v="0"/>
    <x v="1"/>
    <x v="7"/>
    <x v="15"/>
    <x v="0"/>
    <x v="10"/>
    <n v="44.062759812845798"/>
  </r>
  <r>
    <x v="0"/>
    <x v="1"/>
    <x v="7"/>
    <x v="15"/>
    <x v="0"/>
    <x v="11"/>
    <n v="44.062759812845798"/>
  </r>
  <r>
    <x v="0"/>
    <x v="1"/>
    <x v="7"/>
    <x v="15"/>
    <x v="0"/>
    <x v="12"/>
    <n v="42.018759812845801"/>
  </r>
  <r>
    <x v="0"/>
    <x v="1"/>
    <x v="7"/>
    <x v="15"/>
    <x v="0"/>
    <x v="13"/>
    <n v="39.974759812845797"/>
  </r>
  <r>
    <x v="0"/>
    <x v="1"/>
    <x v="7"/>
    <x v="15"/>
    <x v="0"/>
    <x v="14"/>
    <n v="42.018759812845801"/>
  </r>
  <r>
    <x v="0"/>
    <x v="1"/>
    <x v="7"/>
    <x v="15"/>
    <x v="0"/>
    <x v="15"/>
    <n v="44.062759812845798"/>
  </r>
  <r>
    <x v="0"/>
    <x v="1"/>
    <x v="7"/>
    <x v="15"/>
    <x v="0"/>
    <x v="16"/>
    <n v="44.062759812845798"/>
  </r>
  <r>
    <x v="0"/>
    <x v="1"/>
    <x v="7"/>
    <x v="15"/>
    <x v="0"/>
    <x v="17"/>
    <n v="43.040759812845799"/>
  </r>
  <r>
    <x v="0"/>
    <x v="1"/>
    <x v="7"/>
    <x v="15"/>
    <x v="0"/>
    <x v="18"/>
    <n v="43.567907046646098"/>
  </r>
  <r>
    <x v="0"/>
    <x v="1"/>
    <x v="7"/>
    <x v="15"/>
    <x v="0"/>
    <x v="19"/>
    <n v="44.062759812845798"/>
  </r>
  <r>
    <x v="0"/>
    <x v="1"/>
    <x v="7"/>
    <x v="15"/>
    <x v="0"/>
    <x v="20"/>
    <n v="43.040759812845799"/>
  </r>
  <r>
    <x v="0"/>
    <x v="1"/>
    <x v="7"/>
    <x v="15"/>
    <x v="0"/>
    <x v="21"/>
    <n v="43.040759812845799"/>
  </r>
  <r>
    <x v="0"/>
    <x v="1"/>
    <x v="7"/>
    <x v="15"/>
    <x v="0"/>
    <x v="22"/>
    <n v="42.998594469099601"/>
  </r>
  <r>
    <x v="0"/>
    <x v="1"/>
    <x v="7"/>
    <x v="15"/>
    <x v="0"/>
    <x v="23"/>
    <n v="13.3398679132622"/>
  </r>
  <r>
    <x v="0"/>
    <x v="1"/>
    <x v="8"/>
    <x v="16"/>
    <x v="0"/>
    <x v="0"/>
    <n v="63.351669061953203"/>
  </r>
  <r>
    <x v="0"/>
    <x v="1"/>
    <x v="8"/>
    <x v="16"/>
    <x v="0"/>
    <x v="1"/>
    <n v="59.400498281509897"/>
  </r>
  <r>
    <x v="0"/>
    <x v="1"/>
    <x v="8"/>
    <x v="16"/>
    <x v="0"/>
    <x v="2"/>
    <n v="59.400498281509897"/>
  </r>
  <r>
    <x v="0"/>
    <x v="1"/>
    <x v="8"/>
    <x v="16"/>
    <x v="0"/>
    <x v="3"/>
    <n v="59.400498281509897"/>
  </r>
  <r>
    <x v="0"/>
    <x v="1"/>
    <x v="8"/>
    <x v="16"/>
    <x v="0"/>
    <x v="4"/>
    <n v="59.400498281509897"/>
  </r>
  <r>
    <x v="0"/>
    <x v="1"/>
    <x v="8"/>
    <x v="16"/>
    <x v="0"/>
    <x v="5"/>
    <n v="63.351669061953203"/>
  </r>
  <r>
    <x v="0"/>
    <x v="1"/>
    <x v="8"/>
    <x v="16"/>
    <x v="0"/>
    <x v="6"/>
    <n v="126.44305290686501"/>
  </r>
  <r>
    <x v="0"/>
    <x v="1"/>
    <x v="8"/>
    <x v="16"/>
    <x v="0"/>
    <x v="7"/>
    <n v="168.106989417964"/>
  </r>
  <r>
    <x v="0"/>
    <x v="1"/>
    <x v="8"/>
    <x v="16"/>
    <x v="0"/>
    <x v="8"/>
    <n v="168.106989417964"/>
  </r>
  <r>
    <x v="0"/>
    <x v="1"/>
    <x v="8"/>
    <x v="16"/>
    <x v="0"/>
    <x v="9"/>
    <n v="87.195234678252206"/>
  </r>
  <r>
    <x v="0"/>
    <x v="1"/>
    <x v="8"/>
    <x v="16"/>
    <x v="0"/>
    <x v="10"/>
    <n v="74.670500537169701"/>
  </r>
  <r>
    <x v="0"/>
    <x v="1"/>
    <x v="8"/>
    <x v="16"/>
    <x v="0"/>
    <x v="11"/>
    <n v="53.360141703050701"/>
  </r>
  <r>
    <x v="0"/>
    <x v="1"/>
    <x v="8"/>
    <x v="16"/>
    <x v="0"/>
    <x v="12"/>
    <n v="41.040442469099602"/>
  </r>
  <r>
    <x v="0"/>
    <x v="1"/>
    <x v="8"/>
    <x v="16"/>
    <x v="0"/>
    <x v="13"/>
    <n v="22.2735630723196"/>
  </r>
  <r>
    <x v="0"/>
    <x v="1"/>
    <x v="8"/>
    <x v="16"/>
    <x v="0"/>
    <x v="14"/>
    <n v="45.784884323965201"/>
  </r>
  <r>
    <x v="0"/>
    <x v="1"/>
    <x v="8"/>
    <x v="16"/>
    <x v="0"/>
    <x v="15"/>
    <n v="59.400498281509897"/>
  </r>
  <r>
    <x v="0"/>
    <x v="1"/>
    <x v="8"/>
    <x v="16"/>
    <x v="0"/>
    <x v="16"/>
    <n v="74.7142175190953"/>
  </r>
  <r>
    <x v="0"/>
    <x v="1"/>
    <x v="8"/>
    <x v="16"/>
    <x v="0"/>
    <x v="17"/>
    <n v="78.124693061238005"/>
  </r>
  <r>
    <x v="0"/>
    <x v="1"/>
    <x v="8"/>
    <x v="16"/>
    <x v="0"/>
    <x v="18"/>
    <n v="63.0405714566051"/>
  </r>
  <r>
    <x v="0"/>
    <x v="1"/>
    <x v="8"/>
    <x v="16"/>
    <x v="0"/>
    <x v="19"/>
    <n v="58.263254499964397"/>
  </r>
  <r>
    <x v="0"/>
    <x v="1"/>
    <x v="8"/>
    <x v="16"/>
    <x v="0"/>
    <x v="20"/>
    <n v="56.207117911739203"/>
  </r>
  <r>
    <x v="0"/>
    <x v="1"/>
    <x v="8"/>
    <x v="16"/>
    <x v="0"/>
    <x v="21"/>
    <n v="49.204936069760002"/>
  </r>
  <r>
    <x v="0"/>
    <x v="1"/>
    <x v="8"/>
    <x v="16"/>
    <x v="0"/>
    <x v="22"/>
    <n v="39.462361946738703"/>
  </r>
  <r>
    <x v="0"/>
    <x v="1"/>
    <x v="8"/>
    <x v="16"/>
    <x v="0"/>
    <x v="23"/>
    <n v="11.7283569099733"/>
  </r>
  <r>
    <x v="0"/>
    <x v="1"/>
    <x v="9"/>
    <x v="17"/>
    <x v="0"/>
    <x v="0"/>
    <n v="46.914898469099597"/>
  </r>
  <r>
    <x v="0"/>
    <x v="1"/>
    <x v="9"/>
    <x v="17"/>
    <x v="0"/>
    <x v="1"/>
    <n v="46.063835812845802"/>
  </r>
  <r>
    <x v="0"/>
    <x v="1"/>
    <x v="9"/>
    <x v="17"/>
    <x v="0"/>
    <x v="2"/>
    <n v="46.871974469099598"/>
  </r>
  <r>
    <x v="0"/>
    <x v="1"/>
    <x v="9"/>
    <x v="17"/>
    <x v="0"/>
    <x v="3"/>
    <n v="46.914898469099597"/>
  </r>
  <r>
    <x v="0"/>
    <x v="1"/>
    <x v="9"/>
    <x v="17"/>
    <x v="0"/>
    <x v="4"/>
    <n v="47.893974469099597"/>
  </r>
  <r>
    <x v="0"/>
    <x v="1"/>
    <x v="9"/>
    <x v="17"/>
    <x v="0"/>
    <x v="5"/>
    <n v="47.988107064702497"/>
  </r>
  <r>
    <x v="0"/>
    <x v="1"/>
    <x v="9"/>
    <x v="17"/>
    <x v="0"/>
    <x v="6"/>
    <n v="48.915974469099602"/>
  </r>
  <r>
    <x v="0"/>
    <x v="1"/>
    <x v="9"/>
    <x v="17"/>
    <x v="0"/>
    <x v="7"/>
    <n v="48.873050469099603"/>
  </r>
  <r>
    <x v="0"/>
    <x v="1"/>
    <x v="9"/>
    <x v="17"/>
    <x v="0"/>
    <x v="8"/>
    <n v="48.873050469099603"/>
  </r>
  <r>
    <x v="0"/>
    <x v="1"/>
    <x v="9"/>
    <x v="17"/>
    <x v="0"/>
    <x v="9"/>
    <n v="48.873050469099603"/>
  </r>
  <r>
    <x v="0"/>
    <x v="1"/>
    <x v="9"/>
    <x v="17"/>
    <x v="0"/>
    <x v="10"/>
    <n v="47.893974469099597"/>
  </r>
  <r>
    <x v="0"/>
    <x v="1"/>
    <x v="9"/>
    <x v="17"/>
    <x v="0"/>
    <x v="11"/>
    <n v="46.914898469099597"/>
  </r>
  <r>
    <x v="0"/>
    <x v="1"/>
    <x v="9"/>
    <x v="17"/>
    <x v="0"/>
    <x v="12"/>
    <n v="44.718078478453698"/>
  </r>
  <r>
    <x v="0"/>
    <x v="1"/>
    <x v="9"/>
    <x v="17"/>
    <x v="0"/>
    <x v="13"/>
    <n v="40.212748508706298"/>
  </r>
  <r>
    <x v="0"/>
    <x v="1"/>
    <x v="9"/>
    <x v="17"/>
    <x v="0"/>
    <x v="14"/>
    <n v="45.784884323965201"/>
  </r>
  <r>
    <x v="0"/>
    <x v="1"/>
    <x v="9"/>
    <x v="17"/>
    <x v="0"/>
    <x v="15"/>
    <n v="45.8499744690996"/>
  </r>
  <r>
    <x v="0"/>
    <x v="1"/>
    <x v="9"/>
    <x v="17"/>
    <x v="0"/>
    <x v="16"/>
    <n v="44.956746469099599"/>
  </r>
  <r>
    <x v="0"/>
    <x v="1"/>
    <x v="9"/>
    <x v="17"/>
    <x v="0"/>
    <x v="17"/>
    <n v="44.956746469099599"/>
  </r>
  <r>
    <x v="0"/>
    <x v="1"/>
    <x v="9"/>
    <x v="17"/>
    <x v="0"/>
    <x v="18"/>
    <n v="44.827974469099601"/>
  </r>
  <r>
    <x v="0"/>
    <x v="1"/>
    <x v="9"/>
    <x v="17"/>
    <x v="0"/>
    <x v="19"/>
    <n v="44.956746469099599"/>
  </r>
  <r>
    <x v="0"/>
    <x v="1"/>
    <x v="9"/>
    <x v="17"/>
    <x v="0"/>
    <x v="20"/>
    <n v="45.041835812845797"/>
  </r>
  <r>
    <x v="0"/>
    <x v="1"/>
    <x v="9"/>
    <x v="17"/>
    <x v="0"/>
    <x v="21"/>
    <n v="43.950636756624"/>
  </r>
  <r>
    <x v="0"/>
    <x v="1"/>
    <x v="9"/>
    <x v="17"/>
    <x v="0"/>
    <x v="22"/>
    <n v="42.783974469099597"/>
  </r>
  <r>
    <x v="0"/>
    <x v="1"/>
    <x v="9"/>
    <x v="17"/>
    <x v="0"/>
    <x v="23"/>
    <n v="12.7794912609051"/>
  </r>
  <r>
    <x v="0"/>
    <x v="1"/>
    <x v="9"/>
    <x v="18"/>
    <x v="0"/>
    <x v="0"/>
    <n v="48.971816982358703"/>
  </r>
  <r>
    <x v="0"/>
    <x v="1"/>
    <x v="9"/>
    <x v="18"/>
    <x v="0"/>
    <x v="1"/>
    <n v="48.083442602135499"/>
  </r>
  <r>
    <x v="0"/>
    <x v="1"/>
    <x v="9"/>
    <x v="18"/>
    <x v="0"/>
    <x v="2"/>
    <n v="48.927011136847199"/>
  </r>
  <r>
    <x v="0"/>
    <x v="1"/>
    <x v="9"/>
    <x v="18"/>
    <x v="0"/>
    <x v="3"/>
    <n v="48.971816982358703"/>
  </r>
  <r>
    <x v="0"/>
    <x v="1"/>
    <x v="9"/>
    <x v="18"/>
    <x v="0"/>
    <x v="4"/>
    <n v="49.993816982358702"/>
  </r>
  <r>
    <x v="0"/>
    <x v="1"/>
    <x v="9"/>
    <x v="18"/>
    <x v="0"/>
    <x v="5"/>
    <n v="50.092076476724898"/>
  </r>
  <r>
    <x v="0"/>
    <x v="1"/>
    <x v="9"/>
    <x v="18"/>
    <x v="0"/>
    <x v="6"/>
    <n v="51.060622827870098"/>
  </r>
  <r>
    <x v="0"/>
    <x v="1"/>
    <x v="9"/>
    <x v="18"/>
    <x v="0"/>
    <x v="7"/>
    <n v="51.0158169823587"/>
  </r>
  <r>
    <x v="0"/>
    <x v="1"/>
    <x v="9"/>
    <x v="18"/>
    <x v="0"/>
    <x v="8"/>
    <n v="51.0158169823587"/>
  </r>
  <r>
    <x v="0"/>
    <x v="1"/>
    <x v="9"/>
    <x v="18"/>
    <x v="0"/>
    <x v="9"/>
    <n v="51.0158169823587"/>
  </r>
  <r>
    <x v="0"/>
    <x v="1"/>
    <x v="9"/>
    <x v="18"/>
    <x v="0"/>
    <x v="10"/>
    <n v="49.993816982358702"/>
  </r>
  <r>
    <x v="0"/>
    <x v="1"/>
    <x v="9"/>
    <x v="18"/>
    <x v="0"/>
    <x v="11"/>
    <n v="48.971816982358703"/>
  </r>
  <r>
    <x v="0"/>
    <x v="1"/>
    <x v="9"/>
    <x v="18"/>
    <x v="0"/>
    <x v="12"/>
    <n v="42.839816982358698"/>
  </r>
  <r>
    <x v="0"/>
    <x v="1"/>
    <x v="9"/>
    <x v="18"/>
    <x v="0"/>
    <x v="13"/>
    <n v="38.523710871340597"/>
  </r>
  <r>
    <x v="0"/>
    <x v="1"/>
    <x v="9"/>
    <x v="18"/>
    <x v="0"/>
    <x v="14"/>
    <n v="43.861816982358697"/>
  </r>
  <r>
    <x v="0"/>
    <x v="1"/>
    <x v="9"/>
    <x v="18"/>
    <x v="0"/>
    <x v="15"/>
    <n v="47.860205291335703"/>
  </r>
  <r>
    <x v="0"/>
    <x v="1"/>
    <x v="9"/>
    <x v="18"/>
    <x v="0"/>
    <x v="16"/>
    <n v="46.927816982358699"/>
  </r>
  <r>
    <x v="0"/>
    <x v="1"/>
    <x v="9"/>
    <x v="18"/>
    <x v="0"/>
    <x v="17"/>
    <n v="46.927816982358699"/>
  </r>
  <r>
    <x v="0"/>
    <x v="1"/>
    <x v="9"/>
    <x v="18"/>
    <x v="0"/>
    <x v="18"/>
    <n v="46.7933994458242"/>
  </r>
  <r>
    <x v="0"/>
    <x v="1"/>
    <x v="9"/>
    <x v="18"/>
    <x v="0"/>
    <x v="19"/>
    <n v="46.927816982358699"/>
  </r>
  <r>
    <x v="0"/>
    <x v="1"/>
    <x v="9"/>
    <x v="18"/>
    <x v="0"/>
    <x v="20"/>
    <n v="47.016636756624003"/>
  </r>
  <r>
    <x v="0"/>
    <x v="1"/>
    <x v="9"/>
    <x v="18"/>
    <x v="0"/>
    <x v="21"/>
    <n v="45.877598075807903"/>
  </r>
  <r>
    <x v="0"/>
    <x v="1"/>
    <x v="9"/>
    <x v="18"/>
    <x v="0"/>
    <x v="22"/>
    <n v="41.192551301397401"/>
  </r>
  <r>
    <x v="0"/>
    <x v="1"/>
    <x v="9"/>
    <x v="18"/>
    <x v="0"/>
    <x v="23"/>
    <n v="12.242650427947099"/>
  </r>
  <r>
    <x v="0"/>
    <x v="1"/>
    <x v="9"/>
    <x v="19"/>
    <x v="0"/>
    <x v="0"/>
    <n v="51.118913551522603"/>
  </r>
  <r>
    <x v="0"/>
    <x v="1"/>
    <x v="9"/>
    <x v="19"/>
    <x v="0"/>
    <x v="1"/>
    <n v="50.191591651498399"/>
  </r>
  <r>
    <x v="0"/>
    <x v="1"/>
    <x v="9"/>
    <x v="19"/>
    <x v="0"/>
    <x v="2"/>
    <n v="51.072143357878097"/>
  </r>
  <r>
    <x v="0"/>
    <x v="1"/>
    <x v="9"/>
    <x v="19"/>
    <x v="0"/>
    <x v="3"/>
    <n v="51.118913551522603"/>
  </r>
  <r>
    <x v="0"/>
    <x v="1"/>
    <x v="9"/>
    <x v="19"/>
    <x v="0"/>
    <x v="4"/>
    <n v="52.185719397034099"/>
  </r>
  <r>
    <x v="0"/>
    <x v="1"/>
    <x v="9"/>
    <x v="19"/>
    <x v="0"/>
    <x v="5"/>
    <n v="52.288286718919601"/>
  </r>
  <r>
    <x v="0"/>
    <x v="1"/>
    <x v="9"/>
    <x v="19"/>
    <x v="0"/>
    <x v="6"/>
    <n v="58.272913551522599"/>
  </r>
  <r>
    <x v="0"/>
    <x v="1"/>
    <x v="9"/>
    <x v="19"/>
    <x v="0"/>
    <x v="7"/>
    <n v="60.083318993011801"/>
  </r>
  <r>
    <x v="0"/>
    <x v="1"/>
    <x v="9"/>
    <x v="19"/>
    <x v="0"/>
    <x v="8"/>
    <n v="60.083318993011801"/>
  </r>
  <r>
    <x v="0"/>
    <x v="1"/>
    <x v="9"/>
    <x v="19"/>
    <x v="0"/>
    <x v="9"/>
    <n v="60.083318993011801"/>
  </r>
  <r>
    <x v="0"/>
    <x v="1"/>
    <x v="9"/>
    <x v="19"/>
    <x v="0"/>
    <x v="10"/>
    <n v="60.083318993011801"/>
  </r>
  <r>
    <x v="0"/>
    <x v="1"/>
    <x v="9"/>
    <x v="19"/>
    <x v="0"/>
    <x v="11"/>
    <n v="51.118913551522603"/>
  </r>
  <r>
    <x v="0"/>
    <x v="1"/>
    <x v="9"/>
    <x v="19"/>
    <x v="0"/>
    <x v="12"/>
    <n v="44.718078478453698"/>
  </r>
  <r>
    <x v="0"/>
    <x v="1"/>
    <x v="9"/>
    <x v="19"/>
    <x v="0"/>
    <x v="13"/>
    <n v="40.212748508706298"/>
  </r>
  <r>
    <x v="0"/>
    <x v="1"/>
    <x v="9"/>
    <x v="19"/>
    <x v="0"/>
    <x v="14"/>
    <n v="45.784884323965201"/>
  </r>
  <r>
    <x v="0"/>
    <x v="1"/>
    <x v="9"/>
    <x v="19"/>
    <x v="0"/>
    <x v="15"/>
    <n v="54.515438797231702"/>
  </r>
  <r>
    <x v="0"/>
    <x v="1"/>
    <x v="9"/>
    <x v="19"/>
    <x v="0"/>
    <x v="16"/>
    <n v="58.917877768622297"/>
  </r>
  <r>
    <x v="0"/>
    <x v="1"/>
    <x v="9"/>
    <x v="19"/>
    <x v="0"/>
    <x v="17"/>
    <n v="58.272913551522599"/>
  </r>
  <r>
    <x v="0"/>
    <x v="1"/>
    <x v="9"/>
    <x v="19"/>
    <x v="0"/>
    <x v="18"/>
    <n v="57.250913551522601"/>
  </r>
  <r>
    <x v="0"/>
    <x v="1"/>
    <x v="9"/>
    <x v="19"/>
    <x v="0"/>
    <x v="19"/>
    <n v="53.471717395305298"/>
  </r>
  <r>
    <x v="0"/>
    <x v="1"/>
    <x v="9"/>
    <x v="19"/>
    <x v="0"/>
    <x v="20"/>
    <n v="51.5846692555494"/>
  </r>
  <r>
    <x v="0"/>
    <x v="1"/>
    <x v="9"/>
    <x v="19"/>
    <x v="0"/>
    <x v="21"/>
    <n v="47.889039953870501"/>
  </r>
  <r>
    <x v="0"/>
    <x v="1"/>
    <x v="9"/>
    <x v="19"/>
    <x v="0"/>
    <x v="22"/>
    <n v="42.998594469099601"/>
  </r>
  <r>
    <x v="0"/>
    <x v="1"/>
    <x v="9"/>
    <x v="19"/>
    <x v="0"/>
    <x v="23"/>
    <n v="12.7794912609051"/>
  </r>
  <r>
    <x v="0"/>
    <x v="1"/>
    <x v="9"/>
    <x v="20"/>
    <x v="0"/>
    <x v="0"/>
    <n v="56.311294484848197"/>
  </r>
  <r>
    <x v="0"/>
    <x v="1"/>
    <x v="9"/>
    <x v="20"/>
    <x v="0"/>
    <x v="1"/>
    <n v="52.392164771918999"/>
  </r>
  <r>
    <x v="0"/>
    <x v="1"/>
    <x v="9"/>
    <x v="20"/>
    <x v="0"/>
    <x v="2"/>
    <n v="53.3113210416264"/>
  </r>
  <r>
    <x v="0"/>
    <x v="1"/>
    <x v="9"/>
    <x v="20"/>
    <x v="0"/>
    <x v="3"/>
    <n v="53.3601417030508"/>
  </r>
  <r>
    <x v="0"/>
    <x v="1"/>
    <x v="9"/>
    <x v="20"/>
    <x v="0"/>
    <x v="4"/>
    <n v="54.515438797231603"/>
  </r>
  <r>
    <x v="0"/>
    <x v="1"/>
    <x v="9"/>
    <x v="20"/>
    <x v="0"/>
    <x v="5"/>
    <n v="58.141681097374502"/>
  </r>
  <r>
    <x v="0"/>
    <x v="1"/>
    <x v="9"/>
    <x v="20"/>
    <x v="0"/>
    <x v="6"/>
    <n v="73.856859811237797"/>
  </r>
  <r>
    <x v="0"/>
    <x v="1"/>
    <x v="9"/>
    <x v="20"/>
    <x v="0"/>
    <x v="7"/>
    <n v="90.536599770084706"/>
  </r>
  <r>
    <x v="0"/>
    <x v="1"/>
    <x v="9"/>
    <x v="20"/>
    <x v="0"/>
    <x v="8"/>
    <n v="99.299783471291093"/>
  </r>
  <r>
    <x v="0"/>
    <x v="1"/>
    <x v="9"/>
    <x v="20"/>
    <x v="0"/>
    <x v="9"/>
    <n v="80.024447251651495"/>
  </r>
  <r>
    <x v="0"/>
    <x v="1"/>
    <x v="9"/>
    <x v="20"/>
    <x v="0"/>
    <x v="10"/>
    <n v="71.534237314608504"/>
  </r>
  <r>
    <x v="0"/>
    <x v="1"/>
    <x v="9"/>
    <x v="20"/>
    <x v="0"/>
    <x v="11"/>
    <n v="53.360141703050701"/>
  </r>
  <r>
    <x v="0"/>
    <x v="1"/>
    <x v="9"/>
    <x v="20"/>
    <x v="0"/>
    <x v="12"/>
    <n v="42.839816982358698"/>
  </r>
  <r>
    <x v="0"/>
    <x v="1"/>
    <x v="9"/>
    <x v="20"/>
    <x v="0"/>
    <x v="13"/>
    <n v="38.523710871340597"/>
  </r>
  <r>
    <x v="0"/>
    <x v="1"/>
    <x v="9"/>
    <x v="20"/>
    <x v="0"/>
    <x v="14"/>
    <n v="47.792261507270602"/>
  </r>
  <r>
    <x v="0"/>
    <x v="1"/>
    <x v="9"/>
    <x v="20"/>
    <x v="0"/>
    <x v="15"/>
    <n v="56.905575153686499"/>
  </r>
  <r>
    <x v="0"/>
    <x v="1"/>
    <x v="9"/>
    <x v="20"/>
    <x v="0"/>
    <x v="16"/>
    <n v="67.012023831133106"/>
  </r>
  <r>
    <x v="0"/>
    <x v="1"/>
    <x v="9"/>
    <x v="20"/>
    <x v="0"/>
    <x v="17"/>
    <n v="71.699830695054004"/>
  </r>
  <r>
    <x v="0"/>
    <x v="1"/>
    <x v="9"/>
    <x v="20"/>
    <x v="0"/>
    <x v="18"/>
    <n v="59.760976776119598"/>
  </r>
  <r>
    <x v="0"/>
    <x v="1"/>
    <x v="9"/>
    <x v="20"/>
    <x v="0"/>
    <x v="19"/>
    <n v="55.816095610965903"/>
  </r>
  <r>
    <x v="0"/>
    <x v="1"/>
    <x v="9"/>
    <x v="20"/>
    <x v="0"/>
    <x v="20"/>
    <n v="53.846316759446204"/>
  </r>
  <r>
    <x v="0"/>
    <x v="1"/>
    <x v="9"/>
    <x v="20"/>
    <x v="0"/>
    <x v="21"/>
    <n v="49.988666131388797"/>
  </r>
  <r>
    <x v="0"/>
    <x v="1"/>
    <x v="9"/>
    <x v="20"/>
    <x v="0"/>
    <x v="22"/>
    <n v="41.192551301397401"/>
  </r>
  <r>
    <x v="0"/>
    <x v="1"/>
    <x v="9"/>
    <x v="20"/>
    <x v="0"/>
    <x v="23"/>
    <n v="12.242650427947099"/>
  </r>
  <r>
    <x v="0"/>
    <x v="1"/>
    <x v="10"/>
    <x v="21"/>
    <x v="0"/>
    <x v="0"/>
    <n v="55.699628291284697"/>
  </r>
  <r>
    <x v="0"/>
    <x v="1"/>
    <x v="10"/>
    <x v="21"/>
    <x v="0"/>
    <x v="1"/>
    <n v="52.225688167747897"/>
  </r>
  <r>
    <x v="0"/>
    <x v="1"/>
    <x v="10"/>
    <x v="21"/>
    <x v="0"/>
    <x v="2"/>
    <n v="47.988107064702497"/>
  </r>
  <r>
    <x v="0"/>
    <x v="1"/>
    <x v="10"/>
    <x v="21"/>
    <x v="0"/>
    <x v="3"/>
    <n v="45.9174666005296"/>
  </r>
  <r>
    <x v="0"/>
    <x v="1"/>
    <x v="10"/>
    <x v="21"/>
    <x v="0"/>
    <x v="4"/>
    <n v="45.9174666005296"/>
  </r>
  <r>
    <x v="0"/>
    <x v="1"/>
    <x v="10"/>
    <x v="21"/>
    <x v="0"/>
    <x v="5"/>
    <n v="44.041556984529599"/>
  </r>
  <r>
    <x v="0"/>
    <x v="1"/>
    <x v="10"/>
    <x v="21"/>
    <x v="0"/>
    <x v="6"/>
    <n v="71.534237314608504"/>
  </r>
  <r>
    <x v="0"/>
    <x v="1"/>
    <x v="10"/>
    <x v="21"/>
    <x v="0"/>
    <x v="7"/>
    <n v="77.036870954193802"/>
  </r>
  <r>
    <x v="0"/>
    <x v="1"/>
    <x v="10"/>
    <x v="21"/>
    <x v="0"/>
    <x v="8"/>
    <n v="80.523145731205005"/>
  </r>
  <r>
    <x v="0"/>
    <x v="1"/>
    <x v="10"/>
    <x v="21"/>
    <x v="0"/>
    <x v="9"/>
    <n v="77.036870954193802"/>
  </r>
  <r>
    <x v="0"/>
    <x v="1"/>
    <x v="10"/>
    <x v="21"/>
    <x v="0"/>
    <x v="10"/>
    <n v="71.534237314608504"/>
  </r>
  <r>
    <x v="0"/>
    <x v="1"/>
    <x v="10"/>
    <x v="21"/>
    <x v="0"/>
    <x v="11"/>
    <n v="55.699628291284697"/>
  </r>
  <r>
    <x v="0"/>
    <x v="1"/>
    <x v="10"/>
    <x v="21"/>
    <x v="0"/>
    <x v="12"/>
    <n v="39.3166416853974"/>
  </r>
  <r>
    <x v="0"/>
    <x v="1"/>
    <x v="10"/>
    <x v="21"/>
    <x v="0"/>
    <x v="13"/>
    <n v="20.4416742319044"/>
  </r>
  <r>
    <x v="0"/>
    <x v="1"/>
    <x v="10"/>
    <x v="21"/>
    <x v="0"/>
    <x v="14"/>
    <n v="39.676993839097399"/>
  </r>
  <r>
    <x v="0"/>
    <x v="1"/>
    <x v="10"/>
    <x v="21"/>
    <x v="0"/>
    <x v="15"/>
    <n v="54.515438797231702"/>
  </r>
  <r>
    <x v="0"/>
    <x v="1"/>
    <x v="10"/>
    <x v="21"/>
    <x v="0"/>
    <x v="16"/>
    <n v="71.534237314608504"/>
  </r>
  <r>
    <x v="0"/>
    <x v="1"/>
    <x v="10"/>
    <x v="21"/>
    <x v="0"/>
    <x v="17"/>
    <n v="77.036870954193802"/>
  </r>
  <r>
    <x v="0"/>
    <x v="1"/>
    <x v="10"/>
    <x v="21"/>
    <x v="0"/>
    <x v="18"/>
    <n v="77.036870954193802"/>
  </r>
  <r>
    <x v="0"/>
    <x v="1"/>
    <x v="10"/>
    <x v="21"/>
    <x v="0"/>
    <x v="19"/>
    <n v="71.534237314608504"/>
  </r>
  <r>
    <x v="0"/>
    <x v="1"/>
    <x v="10"/>
    <x v="21"/>
    <x v="0"/>
    <x v="20"/>
    <n v="71.534237314608504"/>
  </r>
  <r>
    <x v="0"/>
    <x v="1"/>
    <x v="10"/>
    <x v="21"/>
    <x v="0"/>
    <x v="21"/>
    <n v="55.699628291284697"/>
  </r>
  <r>
    <x v="0"/>
    <x v="1"/>
    <x v="10"/>
    <x v="21"/>
    <x v="0"/>
    <x v="22"/>
    <n v="55.699628291284697"/>
  </r>
  <r>
    <x v="0"/>
    <x v="1"/>
    <x v="10"/>
    <x v="21"/>
    <x v="0"/>
    <x v="23"/>
    <n v="12.7794912609051"/>
  </r>
</pivotCacheRecords>
</file>

<file path=xl/pivotCache/pivotCacheRecords2.xml><?xml version="1.0" encoding="utf-8"?>
<pivotCacheRecords xmlns="http://schemas.openxmlformats.org/spreadsheetml/2006/main" xmlns:r="http://schemas.openxmlformats.org/officeDocument/2006/relationships" count="2304">
  <r>
    <x v="0"/>
    <x v="0"/>
    <x v="0"/>
    <x v="0"/>
    <x v="0"/>
    <x v="0"/>
    <x v="0"/>
    <n v="1.3465452148005601"/>
    <n v="4.8475627732820303"/>
  </r>
  <r>
    <x v="0"/>
    <x v="0"/>
    <x v="0"/>
    <x v="0"/>
    <x v="0"/>
    <x v="0"/>
    <x v="1"/>
    <n v="1.3465452148005601"/>
    <n v="4.8475627732820303"/>
  </r>
  <r>
    <x v="0"/>
    <x v="0"/>
    <x v="0"/>
    <x v="0"/>
    <x v="0"/>
    <x v="0"/>
    <x v="2"/>
    <n v="1.3465452148005601"/>
    <n v="4.8475627732820303"/>
  </r>
  <r>
    <x v="0"/>
    <x v="0"/>
    <x v="0"/>
    <x v="0"/>
    <x v="0"/>
    <x v="0"/>
    <x v="3"/>
    <n v="1.3465452148005601"/>
    <n v="4.8475627732820197"/>
  </r>
  <r>
    <x v="0"/>
    <x v="0"/>
    <x v="0"/>
    <x v="0"/>
    <x v="0"/>
    <x v="0"/>
    <x v="4"/>
    <n v="1.3465452148005601"/>
    <n v="4.8475627732820303"/>
  </r>
  <r>
    <x v="0"/>
    <x v="0"/>
    <x v="0"/>
    <x v="0"/>
    <x v="0"/>
    <x v="0"/>
    <x v="5"/>
    <n v="1.3572223203068401"/>
    <n v="4.8860003531046203"/>
  </r>
  <r>
    <x v="0"/>
    <x v="0"/>
    <x v="0"/>
    <x v="0"/>
    <x v="0"/>
    <x v="0"/>
    <x v="6"/>
    <n v="1.4354457019265201"/>
    <n v="5.1676045269354702"/>
  </r>
  <r>
    <x v="0"/>
    <x v="0"/>
    <x v="0"/>
    <x v="0"/>
    <x v="0"/>
    <x v="0"/>
    <x v="7"/>
    <n v="2.2283519254036301"/>
    <n v="8.0220669314530593"/>
  </r>
  <r>
    <x v="0"/>
    <x v="0"/>
    <x v="0"/>
    <x v="0"/>
    <x v="0"/>
    <x v="0"/>
    <x v="8"/>
    <n v="2.2283519254036301"/>
    <n v="8.0220669314530593"/>
  </r>
  <r>
    <x v="0"/>
    <x v="0"/>
    <x v="0"/>
    <x v="0"/>
    <x v="0"/>
    <x v="0"/>
    <x v="9"/>
    <n v="1.9574894208970699"/>
    <n v="7.04696191522945"/>
  </r>
  <r>
    <x v="0"/>
    <x v="0"/>
    <x v="0"/>
    <x v="0"/>
    <x v="0"/>
    <x v="0"/>
    <x v="10"/>
    <n v="1.4611794488241201"/>
    <n v="5.2602460157668203"/>
  </r>
  <r>
    <x v="0"/>
    <x v="0"/>
    <x v="0"/>
    <x v="0"/>
    <x v="0"/>
    <x v="0"/>
    <x v="11"/>
    <n v="1.3572223203068401"/>
    <n v="4.8860003531046203"/>
  </r>
  <r>
    <x v="0"/>
    <x v="0"/>
    <x v="0"/>
    <x v="0"/>
    <x v="0"/>
    <x v="0"/>
    <x v="12"/>
    <n v="1.3572223203068401"/>
    <n v="4.8860003531046203"/>
  </r>
  <r>
    <x v="0"/>
    <x v="0"/>
    <x v="0"/>
    <x v="0"/>
    <x v="0"/>
    <x v="0"/>
    <x v="13"/>
    <n v="1.3572223203068401"/>
    <n v="4.8860003531046203"/>
  </r>
  <r>
    <x v="0"/>
    <x v="0"/>
    <x v="0"/>
    <x v="0"/>
    <x v="0"/>
    <x v="0"/>
    <x v="14"/>
    <n v="1.3572223203068401"/>
    <n v="4.8860003531046203"/>
  </r>
  <r>
    <x v="0"/>
    <x v="0"/>
    <x v="0"/>
    <x v="0"/>
    <x v="0"/>
    <x v="0"/>
    <x v="15"/>
    <n v="1.4354457019265201"/>
    <n v="5.1676045269354702"/>
  </r>
  <r>
    <x v="0"/>
    <x v="0"/>
    <x v="0"/>
    <x v="0"/>
    <x v="0"/>
    <x v="0"/>
    <x v="16"/>
    <n v="1.4798959454895"/>
    <n v="5.3276254037621902"/>
  </r>
  <r>
    <x v="0"/>
    <x v="0"/>
    <x v="0"/>
    <x v="0"/>
    <x v="0"/>
    <x v="0"/>
    <x v="17"/>
    <n v="1.4798959454895"/>
    <n v="5.3276254037621902"/>
  </r>
  <r>
    <x v="0"/>
    <x v="0"/>
    <x v="0"/>
    <x v="0"/>
    <x v="0"/>
    <x v="0"/>
    <x v="18"/>
    <n v="1.4354457019265201"/>
    <n v="5.1676045269354702"/>
  </r>
  <r>
    <x v="0"/>
    <x v="0"/>
    <x v="0"/>
    <x v="0"/>
    <x v="0"/>
    <x v="0"/>
    <x v="19"/>
    <n v="1.3002147245206199"/>
    <n v="4.6807730082742198"/>
  </r>
  <r>
    <x v="0"/>
    <x v="0"/>
    <x v="0"/>
    <x v="0"/>
    <x v="0"/>
    <x v="0"/>
    <x v="20"/>
    <n v="1.2720556536401699"/>
    <n v="4.5794003531046199"/>
  </r>
  <r>
    <x v="0"/>
    <x v="0"/>
    <x v="0"/>
    <x v="0"/>
    <x v="0"/>
    <x v="0"/>
    <x v="21"/>
    <n v="1.24560144775742"/>
    <n v="4.4841652119267099"/>
  </r>
  <r>
    <x v="0"/>
    <x v="0"/>
    <x v="0"/>
    <x v="0"/>
    <x v="0"/>
    <x v="0"/>
    <x v="22"/>
    <n v="1.2358023846995601"/>
    <n v="4.4488885849184001"/>
  </r>
  <r>
    <x v="0"/>
    <x v="0"/>
    <x v="0"/>
    <x v="0"/>
    <x v="0"/>
    <x v="0"/>
    <x v="23"/>
    <n v="1.3465452148005601"/>
    <n v="4.8475627732820303"/>
  </r>
  <r>
    <x v="0"/>
    <x v="0"/>
    <x v="0"/>
    <x v="0"/>
    <x v="1"/>
    <x v="0"/>
    <x v="0"/>
    <n v="7.62425404514756"/>
    <n v="27.447314562531201"/>
  </r>
  <r>
    <x v="0"/>
    <x v="0"/>
    <x v="0"/>
    <x v="0"/>
    <x v="1"/>
    <x v="0"/>
    <x v="1"/>
    <n v="7.62425404514756"/>
    <n v="27.447314562531201"/>
  </r>
  <r>
    <x v="0"/>
    <x v="0"/>
    <x v="0"/>
    <x v="0"/>
    <x v="1"/>
    <x v="0"/>
    <x v="2"/>
    <n v="7.62425404514756"/>
    <n v="27.447314562531201"/>
  </r>
  <r>
    <x v="0"/>
    <x v="0"/>
    <x v="0"/>
    <x v="0"/>
    <x v="1"/>
    <x v="0"/>
    <x v="3"/>
    <n v="7.62425404514756"/>
    <n v="27.447314562531201"/>
  </r>
  <r>
    <x v="0"/>
    <x v="0"/>
    <x v="0"/>
    <x v="0"/>
    <x v="1"/>
    <x v="0"/>
    <x v="4"/>
    <n v="7.62425404514756"/>
    <n v="27.447314562531201"/>
  </r>
  <r>
    <x v="0"/>
    <x v="0"/>
    <x v="0"/>
    <x v="0"/>
    <x v="1"/>
    <x v="0"/>
    <x v="5"/>
    <n v="7.62425404514756"/>
    <n v="27.447314562531201"/>
  </r>
  <r>
    <x v="0"/>
    <x v="0"/>
    <x v="0"/>
    <x v="0"/>
    <x v="1"/>
    <x v="0"/>
    <x v="6"/>
    <n v="7.62425404514756"/>
    <n v="27.447314562531201"/>
  </r>
  <r>
    <x v="0"/>
    <x v="0"/>
    <x v="0"/>
    <x v="0"/>
    <x v="1"/>
    <x v="0"/>
    <x v="7"/>
    <n v="7.62425404514756"/>
    <n v="27.447314562531201"/>
  </r>
  <r>
    <x v="0"/>
    <x v="0"/>
    <x v="0"/>
    <x v="0"/>
    <x v="1"/>
    <x v="0"/>
    <x v="8"/>
    <n v="7.62425404514756"/>
    <n v="27.447314562531201"/>
  </r>
  <r>
    <x v="0"/>
    <x v="0"/>
    <x v="0"/>
    <x v="0"/>
    <x v="1"/>
    <x v="0"/>
    <x v="9"/>
    <n v="7.62425404514756"/>
    <n v="27.447314562531201"/>
  </r>
  <r>
    <x v="0"/>
    <x v="0"/>
    <x v="0"/>
    <x v="0"/>
    <x v="1"/>
    <x v="0"/>
    <x v="10"/>
    <n v="7.62425404514756"/>
    <n v="27.447314562531201"/>
  </r>
  <r>
    <x v="0"/>
    <x v="0"/>
    <x v="0"/>
    <x v="0"/>
    <x v="1"/>
    <x v="0"/>
    <x v="11"/>
    <n v="7.62425404514756"/>
    <n v="27.447314562531201"/>
  </r>
  <r>
    <x v="0"/>
    <x v="0"/>
    <x v="0"/>
    <x v="0"/>
    <x v="1"/>
    <x v="0"/>
    <x v="12"/>
    <n v="7.62425404514756"/>
    <n v="27.447314562531201"/>
  </r>
  <r>
    <x v="0"/>
    <x v="0"/>
    <x v="0"/>
    <x v="0"/>
    <x v="1"/>
    <x v="0"/>
    <x v="13"/>
    <n v="7.62425404514756"/>
    <n v="27.447314562531201"/>
  </r>
  <r>
    <x v="0"/>
    <x v="0"/>
    <x v="0"/>
    <x v="0"/>
    <x v="1"/>
    <x v="0"/>
    <x v="14"/>
    <n v="7.62425404514756"/>
    <n v="27.447314562531201"/>
  </r>
  <r>
    <x v="0"/>
    <x v="0"/>
    <x v="0"/>
    <x v="0"/>
    <x v="1"/>
    <x v="0"/>
    <x v="15"/>
    <n v="7.62425404514756"/>
    <n v="27.447314562531201"/>
  </r>
  <r>
    <x v="0"/>
    <x v="0"/>
    <x v="0"/>
    <x v="0"/>
    <x v="1"/>
    <x v="0"/>
    <x v="16"/>
    <n v="7.62425404514756"/>
    <n v="27.447314562531201"/>
  </r>
  <r>
    <x v="0"/>
    <x v="0"/>
    <x v="0"/>
    <x v="0"/>
    <x v="1"/>
    <x v="0"/>
    <x v="17"/>
    <n v="7.62425404514756"/>
    <n v="27.447314562531201"/>
  </r>
  <r>
    <x v="0"/>
    <x v="0"/>
    <x v="0"/>
    <x v="0"/>
    <x v="1"/>
    <x v="0"/>
    <x v="18"/>
    <n v="7.62425404514756"/>
    <n v="27.447314562531201"/>
  </r>
  <r>
    <x v="0"/>
    <x v="0"/>
    <x v="0"/>
    <x v="0"/>
    <x v="1"/>
    <x v="0"/>
    <x v="19"/>
    <n v="7.62425404514756"/>
    <n v="27.447314562531201"/>
  </r>
  <r>
    <x v="0"/>
    <x v="0"/>
    <x v="0"/>
    <x v="0"/>
    <x v="1"/>
    <x v="0"/>
    <x v="20"/>
    <n v="7.62425404514756"/>
    <n v="27.447314562531201"/>
  </r>
  <r>
    <x v="0"/>
    <x v="0"/>
    <x v="0"/>
    <x v="0"/>
    <x v="1"/>
    <x v="0"/>
    <x v="21"/>
    <n v="7.62425404514756"/>
    <n v="27.447314562531201"/>
  </r>
  <r>
    <x v="0"/>
    <x v="0"/>
    <x v="0"/>
    <x v="0"/>
    <x v="1"/>
    <x v="0"/>
    <x v="22"/>
    <n v="7.62425404514756"/>
    <n v="27.447314562531201"/>
  </r>
  <r>
    <x v="0"/>
    <x v="0"/>
    <x v="0"/>
    <x v="0"/>
    <x v="1"/>
    <x v="0"/>
    <x v="23"/>
    <n v="7.62425404514756"/>
    <n v="27.447314562531201"/>
  </r>
  <r>
    <x v="0"/>
    <x v="0"/>
    <x v="0"/>
    <x v="0"/>
    <x v="2"/>
    <x v="0"/>
    <x v="0"/>
    <n v="6.31945075545267"/>
    <n v="22.750022719629602"/>
  </r>
  <r>
    <x v="0"/>
    <x v="0"/>
    <x v="0"/>
    <x v="0"/>
    <x v="2"/>
    <x v="0"/>
    <x v="1"/>
    <n v="6.31945075545267"/>
    <n v="22.750022719629602"/>
  </r>
  <r>
    <x v="0"/>
    <x v="0"/>
    <x v="0"/>
    <x v="0"/>
    <x v="2"/>
    <x v="0"/>
    <x v="2"/>
    <n v="6.31945075545267"/>
    <n v="22.750022719629602"/>
  </r>
  <r>
    <x v="0"/>
    <x v="0"/>
    <x v="0"/>
    <x v="0"/>
    <x v="2"/>
    <x v="0"/>
    <x v="3"/>
    <n v="6.31945075545267"/>
    <n v="22.750022719629602"/>
  </r>
  <r>
    <x v="0"/>
    <x v="0"/>
    <x v="0"/>
    <x v="0"/>
    <x v="2"/>
    <x v="0"/>
    <x v="4"/>
    <n v="6.31945075545267"/>
    <n v="22.750022719629602"/>
  </r>
  <r>
    <x v="0"/>
    <x v="0"/>
    <x v="0"/>
    <x v="0"/>
    <x v="2"/>
    <x v="0"/>
    <x v="5"/>
    <n v="6.31945075545267"/>
    <n v="22.750022719629602"/>
  </r>
  <r>
    <x v="0"/>
    <x v="0"/>
    <x v="0"/>
    <x v="0"/>
    <x v="2"/>
    <x v="0"/>
    <x v="6"/>
    <n v="6.2473480298752602"/>
    <n v="22.4904529075509"/>
  </r>
  <r>
    <x v="0"/>
    <x v="0"/>
    <x v="0"/>
    <x v="0"/>
    <x v="2"/>
    <x v="0"/>
    <x v="7"/>
    <n v="4.68394465371858"/>
    <n v="16.862200753386901"/>
  </r>
  <r>
    <x v="0"/>
    <x v="0"/>
    <x v="0"/>
    <x v="0"/>
    <x v="2"/>
    <x v="0"/>
    <x v="8"/>
    <n v="4.68394465371858"/>
    <n v="16.862200753386901"/>
  </r>
  <r>
    <x v="0"/>
    <x v="0"/>
    <x v="0"/>
    <x v="0"/>
    <x v="2"/>
    <x v="0"/>
    <x v="9"/>
    <n v="4.9839414990636497"/>
    <n v="17.9421893966291"/>
  </r>
  <r>
    <x v="0"/>
    <x v="0"/>
    <x v="0"/>
    <x v="0"/>
    <x v="2"/>
    <x v="0"/>
    <x v="10"/>
    <n v="6.1966078217779703"/>
    <n v="22.307788158400701"/>
  </r>
  <r>
    <x v="0"/>
    <x v="0"/>
    <x v="0"/>
    <x v="0"/>
    <x v="2"/>
    <x v="0"/>
    <x v="11"/>
    <n v="6.31945075545267"/>
    <n v="22.750022719629602"/>
  </r>
  <r>
    <x v="0"/>
    <x v="0"/>
    <x v="0"/>
    <x v="0"/>
    <x v="2"/>
    <x v="0"/>
    <x v="12"/>
    <n v="6.31945075545267"/>
    <n v="22.750022719629602"/>
  </r>
  <r>
    <x v="0"/>
    <x v="0"/>
    <x v="0"/>
    <x v="0"/>
    <x v="2"/>
    <x v="0"/>
    <x v="13"/>
    <n v="6.31945075545267"/>
    <n v="22.750022719629602"/>
  </r>
  <r>
    <x v="0"/>
    <x v="0"/>
    <x v="0"/>
    <x v="0"/>
    <x v="2"/>
    <x v="0"/>
    <x v="14"/>
    <n v="6.31945075545267"/>
    <n v="22.750022719629602"/>
  </r>
  <r>
    <x v="0"/>
    <x v="0"/>
    <x v="0"/>
    <x v="0"/>
    <x v="2"/>
    <x v="0"/>
    <x v="15"/>
    <n v="6.2473480298752602"/>
    <n v="22.4904529075509"/>
  </r>
  <r>
    <x v="0"/>
    <x v="0"/>
    <x v="0"/>
    <x v="0"/>
    <x v="2"/>
    <x v="0"/>
    <x v="16"/>
    <n v="6.2473480298752602"/>
    <n v="22.4904529075509"/>
  </r>
  <r>
    <x v="0"/>
    <x v="0"/>
    <x v="0"/>
    <x v="0"/>
    <x v="2"/>
    <x v="0"/>
    <x v="17"/>
    <n v="6.2473480298752602"/>
    <n v="22.4904529075509"/>
  </r>
  <r>
    <x v="0"/>
    <x v="0"/>
    <x v="0"/>
    <x v="0"/>
    <x v="2"/>
    <x v="0"/>
    <x v="18"/>
    <n v="6.2473480298752602"/>
    <n v="22.4904529075509"/>
  </r>
  <r>
    <x v="0"/>
    <x v="0"/>
    <x v="0"/>
    <x v="0"/>
    <x v="2"/>
    <x v="0"/>
    <x v="19"/>
    <n v="6.44866797256811"/>
    <n v="23.215204701245199"/>
  </r>
  <r>
    <x v="0"/>
    <x v="0"/>
    <x v="0"/>
    <x v="0"/>
    <x v="2"/>
    <x v="0"/>
    <x v="20"/>
    <n v="6.44866797256811"/>
    <n v="23.215204701245199"/>
  </r>
  <r>
    <x v="0"/>
    <x v="0"/>
    <x v="0"/>
    <x v="0"/>
    <x v="2"/>
    <x v="0"/>
    <x v="21"/>
    <n v="6.44866797256811"/>
    <n v="23.215204701245199"/>
  </r>
  <r>
    <x v="0"/>
    <x v="0"/>
    <x v="0"/>
    <x v="0"/>
    <x v="2"/>
    <x v="0"/>
    <x v="22"/>
    <n v="6.44866797256811"/>
    <n v="23.215204701245199"/>
  </r>
  <r>
    <x v="0"/>
    <x v="0"/>
    <x v="0"/>
    <x v="0"/>
    <x v="2"/>
    <x v="0"/>
    <x v="23"/>
    <n v="6.44866797256811"/>
    <n v="23.215204701245199"/>
  </r>
  <r>
    <x v="0"/>
    <x v="0"/>
    <x v="0"/>
    <x v="0"/>
    <x v="3"/>
    <x v="0"/>
    <x v="0"/>
    <n v="6.1194260097550002"/>
    <n v="22.029933635117999"/>
  </r>
  <r>
    <x v="0"/>
    <x v="0"/>
    <x v="0"/>
    <x v="0"/>
    <x v="3"/>
    <x v="0"/>
    <x v="1"/>
    <n v="6.1194260097550002"/>
    <n v="22.029933635117999"/>
  </r>
  <r>
    <x v="0"/>
    <x v="0"/>
    <x v="0"/>
    <x v="0"/>
    <x v="3"/>
    <x v="0"/>
    <x v="2"/>
    <n v="6.1194260097550002"/>
    <n v="22.029933635117999"/>
  </r>
  <r>
    <x v="0"/>
    <x v="0"/>
    <x v="0"/>
    <x v="0"/>
    <x v="3"/>
    <x v="0"/>
    <x v="3"/>
    <n v="6.1194260097550002"/>
    <n v="22.029933635117999"/>
  </r>
  <r>
    <x v="0"/>
    <x v="0"/>
    <x v="0"/>
    <x v="0"/>
    <x v="3"/>
    <x v="0"/>
    <x v="4"/>
    <n v="6.1194260097550002"/>
    <n v="22.029933635117999"/>
  </r>
  <r>
    <x v="0"/>
    <x v="0"/>
    <x v="0"/>
    <x v="0"/>
    <x v="3"/>
    <x v="0"/>
    <x v="5"/>
    <n v="6.1194260097550002"/>
    <n v="22.029933635117999"/>
  </r>
  <r>
    <x v="0"/>
    <x v="0"/>
    <x v="0"/>
    <x v="0"/>
    <x v="3"/>
    <x v="0"/>
    <x v="6"/>
    <n v="6.1194260097550002"/>
    <n v="22.029933635117999"/>
  </r>
  <r>
    <x v="0"/>
    <x v="0"/>
    <x v="0"/>
    <x v="0"/>
    <x v="3"/>
    <x v="0"/>
    <x v="7"/>
    <n v="6.1194260097550002"/>
    <n v="22.029933635117999"/>
  </r>
  <r>
    <x v="0"/>
    <x v="0"/>
    <x v="0"/>
    <x v="0"/>
    <x v="3"/>
    <x v="0"/>
    <x v="8"/>
    <n v="6.1194260097550002"/>
    <n v="22.029933635117999"/>
  </r>
  <r>
    <x v="0"/>
    <x v="0"/>
    <x v="0"/>
    <x v="0"/>
    <x v="3"/>
    <x v="0"/>
    <x v="9"/>
    <n v="6.57989002587136"/>
    <n v="23.687604093136901"/>
  </r>
  <r>
    <x v="0"/>
    <x v="0"/>
    <x v="0"/>
    <x v="0"/>
    <x v="3"/>
    <x v="0"/>
    <x v="10"/>
    <n v="6.6954623733913596"/>
    <n v="24.1036645442089"/>
  </r>
  <r>
    <x v="0"/>
    <x v="0"/>
    <x v="0"/>
    <x v="0"/>
    <x v="3"/>
    <x v="0"/>
    <x v="11"/>
    <n v="6.6954623733913596"/>
    <n v="24.1036645442089"/>
  </r>
  <r>
    <x v="0"/>
    <x v="0"/>
    <x v="0"/>
    <x v="0"/>
    <x v="3"/>
    <x v="0"/>
    <x v="12"/>
    <n v="6.6954623733913596"/>
    <n v="24.1036645442089"/>
  </r>
  <r>
    <x v="0"/>
    <x v="0"/>
    <x v="0"/>
    <x v="0"/>
    <x v="3"/>
    <x v="0"/>
    <x v="13"/>
    <n v="6.6954623733913596"/>
    <n v="24.1036645442089"/>
  </r>
  <r>
    <x v="0"/>
    <x v="0"/>
    <x v="0"/>
    <x v="0"/>
    <x v="3"/>
    <x v="0"/>
    <x v="14"/>
    <n v="6.6954623733913596"/>
    <n v="24.1036645442089"/>
  </r>
  <r>
    <x v="0"/>
    <x v="0"/>
    <x v="0"/>
    <x v="0"/>
    <x v="3"/>
    <x v="0"/>
    <x v="15"/>
    <n v="6.6954623733913596"/>
    <n v="24.1036645442089"/>
  </r>
  <r>
    <x v="0"/>
    <x v="0"/>
    <x v="0"/>
    <x v="0"/>
    <x v="3"/>
    <x v="0"/>
    <x v="16"/>
    <n v="6.6954623733913596"/>
    <n v="24.1036645442089"/>
  </r>
  <r>
    <x v="0"/>
    <x v="0"/>
    <x v="0"/>
    <x v="0"/>
    <x v="3"/>
    <x v="0"/>
    <x v="17"/>
    <n v="6.6954623733913596"/>
    <n v="24.1036645442089"/>
  </r>
  <r>
    <x v="0"/>
    <x v="0"/>
    <x v="0"/>
    <x v="0"/>
    <x v="3"/>
    <x v="0"/>
    <x v="18"/>
    <n v="6.6954623733913596"/>
    <n v="24.1036645442089"/>
  </r>
  <r>
    <x v="0"/>
    <x v="0"/>
    <x v="0"/>
    <x v="0"/>
    <x v="3"/>
    <x v="0"/>
    <x v="19"/>
    <n v="6.6954623733913596"/>
    <n v="24.1036645442089"/>
  </r>
  <r>
    <x v="0"/>
    <x v="0"/>
    <x v="0"/>
    <x v="0"/>
    <x v="3"/>
    <x v="0"/>
    <x v="20"/>
    <n v="6.6954623733913596"/>
    <n v="24.1036645442089"/>
  </r>
  <r>
    <x v="0"/>
    <x v="0"/>
    <x v="0"/>
    <x v="0"/>
    <x v="3"/>
    <x v="0"/>
    <x v="21"/>
    <n v="6.1194260097550002"/>
    <n v="22.029933635117999"/>
  </r>
  <r>
    <x v="0"/>
    <x v="0"/>
    <x v="0"/>
    <x v="0"/>
    <x v="3"/>
    <x v="0"/>
    <x v="22"/>
    <n v="6.1194260097550002"/>
    <n v="22.029933635117999"/>
  </r>
  <r>
    <x v="0"/>
    <x v="0"/>
    <x v="0"/>
    <x v="0"/>
    <x v="3"/>
    <x v="0"/>
    <x v="23"/>
    <n v="6.1194260097550002"/>
    <n v="22.029933635117999"/>
  </r>
  <r>
    <x v="0"/>
    <x v="0"/>
    <x v="0"/>
    <x v="0"/>
    <x v="4"/>
    <x v="0"/>
    <x v="0"/>
    <n v="1.8618424720311699"/>
    <n v="6.7026328993122002"/>
  </r>
  <r>
    <x v="0"/>
    <x v="0"/>
    <x v="0"/>
    <x v="0"/>
    <x v="4"/>
    <x v="0"/>
    <x v="1"/>
    <n v="1.8618424720311699"/>
    <n v="6.7026328993122002"/>
  </r>
  <r>
    <x v="0"/>
    <x v="0"/>
    <x v="0"/>
    <x v="0"/>
    <x v="4"/>
    <x v="0"/>
    <x v="2"/>
    <n v="1.8618424720311699"/>
    <n v="6.7026328993122002"/>
  </r>
  <r>
    <x v="0"/>
    <x v="0"/>
    <x v="0"/>
    <x v="0"/>
    <x v="4"/>
    <x v="0"/>
    <x v="3"/>
    <n v="1.8618424720311699"/>
    <n v="6.7026328993122002"/>
  </r>
  <r>
    <x v="0"/>
    <x v="0"/>
    <x v="0"/>
    <x v="0"/>
    <x v="4"/>
    <x v="0"/>
    <x v="4"/>
    <n v="1.8618424720311699"/>
    <n v="6.7026328993122002"/>
  </r>
  <r>
    <x v="0"/>
    <x v="0"/>
    <x v="0"/>
    <x v="0"/>
    <x v="4"/>
    <x v="0"/>
    <x v="5"/>
    <n v="1.8618424720311699"/>
    <n v="6.7026328993122002"/>
  </r>
  <r>
    <x v="0"/>
    <x v="0"/>
    <x v="0"/>
    <x v="0"/>
    <x v="4"/>
    <x v="0"/>
    <x v="6"/>
    <n v="1.8618424720311699"/>
    <n v="6.7026328993122002"/>
  </r>
  <r>
    <x v="0"/>
    <x v="0"/>
    <x v="0"/>
    <x v="0"/>
    <x v="4"/>
    <x v="0"/>
    <x v="7"/>
    <n v="1.8627783694670601"/>
    <n v="6.7060021300814299"/>
  </r>
  <r>
    <x v="0"/>
    <x v="0"/>
    <x v="0"/>
    <x v="0"/>
    <x v="4"/>
    <x v="0"/>
    <x v="8"/>
    <n v="1.8627783694670601"/>
    <n v="6.7060021300814299"/>
  </r>
  <r>
    <x v="0"/>
    <x v="0"/>
    <x v="0"/>
    <x v="0"/>
    <x v="4"/>
    <x v="0"/>
    <x v="9"/>
    <n v="1.8627783694670601"/>
    <n v="6.7060021300814299"/>
  </r>
  <r>
    <x v="0"/>
    <x v="0"/>
    <x v="0"/>
    <x v="0"/>
    <x v="4"/>
    <x v="0"/>
    <x v="10"/>
    <n v="1.8627783694670601"/>
    <n v="6.7060021300814299"/>
  </r>
  <r>
    <x v="0"/>
    <x v="0"/>
    <x v="0"/>
    <x v="0"/>
    <x v="4"/>
    <x v="0"/>
    <x v="11"/>
    <n v="1.8627783694670601"/>
    <n v="6.7060021300814299"/>
  </r>
  <r>
    <x v="0"/>
    <x v="0"/>
    <x v="0"/>
    <x v="0"/>
    <x v="4"/>
    <x v="0"/>
    <x v="12"/>
    <n v="1.8627783694670601"/>
    <n v="6.7060021300814299"/>
  </r>
  <r>
    <x v="0"/>
    <x v="0"/>
    <x v="0"/>
    <x v="0"/>
    <x v="4"/>
    <x v="0"/>
    <x v="13"/>
    <n v="1.8627783694670701"/>
    <n v="6.7060021300814396"/>
  </r>
  <r>
    <x v="0"/>
    <x v="0"/>
    <x v="0"/>
    <x v="0"/>
    <x v="4"/>
    <x v="0"/>
    <x v="14"/>
    <n v="1.8627783694670601"/>
    <n v="6.7060021300814299"/>
  </r>
  <r>
    <x v="0"/>
    <x v="0"/>
    <x v="0"/>
    <x v="0"/>
    <x v="4"/>
    <x v="0"/>
    <x v="15"/>
    <n v="1.8627783694670601"/>
    <n v="6.7060021300814299"/>
  </r>
  <r>
    <x v="0"/>
    <x v="0"/>
    <x v="0"/>
    <x v="0"/>
    <x v="4"/>
    <x v="0"/>
    <x v="16"/>
    <n v="1.8627783694670601"/>
    <n v="6.7060021300814299"/>
  </r>
  <r>
    <x v="0"/>
    <x v="0"/>
    <x v="0"/>
    <x v="0"/>
    <x v="4"/>
    <x v="0"/>
    <x v="17"/>
    <n v="1.8627783694670601"/>
    <n v="6.7060021300814299"/>
  </r>
  <r>
    <x v="0"/>
    <x v="0"/>
    <x v="0"/>
    <x v="0"/>
    <x v="4"/>
    <x v="0"/>
    <x v="18"/>
    <n v="1.8627783694670601"/>
    <n v="6.7060021300814299"/>
  </r>
  <r>
    <x v="0"/>
    <x v="0"/>
    <x v="0"/>
    <x v="0"/>
    <x v="4"/>
    <x v="0"/>
    <x v="19"/>
    <n v="1.8627783694670601"/>
    <n v="6.7060021300814299"/>
  </r>
  <r>
    <x v="0"/>
    <x v="0"/>
    <x v="0"/>
    <x v="0"/>
    <x v="4"/>
    <x v="0"/>
    <x v="20"/>
    <n v="1.8627783694670601"/>
    <n v="6.7060021300814299"/>
  </r>
  <r>
    <x v="0"/>
    <x v="0"/>
    <x v="0"/>
    <x v="0"/>
    <x v="4"/>
    <x v="0"/>
    <x v="21"/>
    <n v="1.8618424720311699"/>
    <n v="6.7026328993122002"/>
  </r>
  <r>
    <x v="0"/>
    <x v="0"/>
    <x v="0"/>
    <x v="0"/>
    <x v="4"/>
    <x v="0"/>
    <x v="22"/>
    <n v="1.8618424720311699"/>
    <n v="6.7026328993122002"/>
  </r>
  <r>
    <x v="0"/>
    <x v="0"/>
    <x v="0"/>
    <x v="0"/>
    <x v="4"/>
    <x v="0"/>
    <x v="23"/>
    <n v="1.8618424720311699"/>
    <n v="6.7026328993122002"/>
  </r>
  <r>
    <x v="0"/>
    <x v="0"/>
    <x v="0"/>
    <x v="1"/>
    <x v="5"/>
    <x v="0"/>
    <x v="0"/>
    <n v="6.5655109542459202"/>
    <n v="23.635839435285298"/>
  </r>
  <r>
    <x v="0"/>
    <x v="0"/>
    <x v="0"/>
    <x v="1"/>
    <x v="5"/>
    <x v="0"/>
    <x v="1"/>
    <n v="6.5655109542459202"/>
    <n v="23.635839435285298"/>
  </r>
  <r>
    <x v="0"/>
    <x v="0"/>
    <x v="0"/>
    <x v="1"/>
    <x v="5"/>
    <x v="0"/>
    <x v="2"/>
    <n v="6.5655109542459202"/>
    <n v="23.635839435285298"/>
  </r>
  <r>
    <x v="0"/>
    <x v="0"/>
    <x v="0"/>
    <x v="1"/>
    <x v="5"/>
    <x v="0"/>
    <x v="3"/>
    <n v="6.5655109542459202"/>
    <n v="23.635839435285298"/>
  </r>
  <r>
    <x v="0"/>
    <x v="0"/>
    <x v="0"/>
    <x v="1"/>
    <x v="5"/>
    <x v="0"/>
    <x v="4"/>
    <n v="6.5655109542459202"/>
    <n v="23.635839435285298"/>
  </r>
  <r>
    <x v="0"/>
    <x v="0"/>
    <x v="0"/>
    <x v="1"/>
    <x v="5"/>
    <x v="0"/>
    <x v="5"/>
    <n v="6.5655109542459202"/>
    <n v="23.635839435285298"/>
  </r>
  <r>
    <x v="0"/>
    <x v="0"/>
    <x v="0"/>
    <x v="1"/>
    <x v="5"/>
    <x v="0"/>
    <x v="6"/>
    <n v="6.5655109542459202"/>
    <n v="23.635839435285298"/>
  </r>
  <r>
    <x v="0"/>
    <x v="0"/>
    <x v="0"/>
    <x v="1"/>
    <x v="5"/>
    <x v="0"/>
    <x v="7"/>
    <n v="6.4454708984941398"/>
    <n v="23.203695234578898"/>
  </r>
  <r>
    <x v="0"/>
    <x v="0"/>
    <x v="0"/>
    <x v="1"/>
    <x v="5"/>
    <x v="0"/>
    <x v="8"/>
    <n v="6.4454708984941398"/>
    <n v="23.203695234578898"/>
  </r>
  <r>
    <x v="0"/>
    <x v="0"/>
    <x v="0"/>
    <x v="1"/>
    <x v="5"/>
    <x v="0"/>
    <x v="9"/>
    <n v="6.4454708984941398"/>
    <n v="23.203695234578898"/>
  </r>
  <r>
    <x v="0"/>
    <x v="0"/>
    <x v="0"/>
    <x v="1"/>
    <x v="5"/>
    <x v="0"/>
    <x v="10"/>
    <n v="6.4454708984941398"/>
    <n v="23.203695234578898"/>
  </r>
  <r>
    <x v="0"/>
    <x v="0"/>
    <x v="0"/>
    <x v="1"/>
    <x v="5"/>
    <x v="0"/>
    <x v="11"/>
    <n v="6.4454708984941398"/>
    <n v="23.203695234578898"/>
  </r>
  <r>
    <x v="0"/>
    <x v="0"/>
    <x v="0"/>
    <x v="1"/>
    <x v="5"/>
    <x v="0"/>
    <x v="12"/>
    <n v="6.4454708984941398"/>
    <n v="23.203695234578898"/>
  </r>
  <r>
    <x v="0"/>
    <x v="0"/>
    <x v="0"/>
    <x v="1"/>
    <x v="5"/>
    <x v="0"/>
    <x v="13"/>
    <n v="6.4454708984941398"/>
    <n v="23.203695234578898"/>
  </r>
  <r>
    <x v="0"/>
    <x v="0"/>
    <x v="0"/>
    <x v="1"/>
    <x v="5"/>
    <x v="0"/>
    <x v="14"/>
    <n v="6.4454708984941398"/>
    <n v="23.203695234578898"/>
  </r>
  <r>
    <x v="0"/>
    <x v="0"/>
    <x v="0"/>
    <x v="1"/>
    <x v="5"/>
    <x v="0"/>
    <x v="15"/>
    <n v="6.4454708984941398"/>
    <n v="23.203695234578898"/>
  </r>
  <r>
    <x v="0"/>
    <x v="0"/>
    <x v="0"/>
    <x v="1"/>
    <x v="5"/>
    <x v="0"/>
    <x v="16"/>
    <n v="6.4454708984941398"/>
    <n v="23.203695234578898"/>
  </r>
  <r>
    <x v="0"/>
    <x v="0"/>
    <x v="0"/>
    <x v="1"/>
    <x v="5"/>
    <x v="0"/>
    <x v="17"/>
    <n v="6.4454708984941496"/>
    <n v="23.203695234578898"/>
  </r>
  <r>
    <x v="0"/>
    <x v="0"/>
    <x v="0"/>
    <x v="1"/>
    <x v="5"/>
    <x v="0"/>
    <x v="18"/>
    <n v="6.5856792063861702"/>
    <n v="23.7084451429902"/>
  </r>
  <r>
    <x v="0"/>
    <x v="0"/>
    <x v="0"/>
    <x v="1"/>
    <x v="5"/>
    <x v="0"/>
    <x v="19"/>
    <n v="6.5856792063861702"/>
    <n v="23.7084451429902"/>
  </r>
  <r>
    <x v="0"/>
    <x v="0"/>
    <x v="0"/>
    <x v="1"/>
    <x v="5"/>
    <x v="0"/>
    <x v="20"/>
    <n v="6.5856792063861702"/>
    <n v="23.7084451429902"/>
  </r>
  <r>
    <x v="0"/>
    <x v="0"/>
    <x v="0"/>
    <x v="1"/>
    <x v="5"/>
    <x v="0"/>
    <x v="21"/>
    <n v="6.5856792063861702"/>
    <n v="23.7084451429902"/>
  </r>
  <r>
    <x v="0"/>
    <x v="0"/>
    <x v="0"/>
    <x v="1"/>
    <x v="5"/>
    <x v="0"/>
    <x v="22"/>
    <n v="6.5856792063861702"/>
    <n v="23.7084451429902"/>
  </r>
  <r>
    <x v="0"/>
    <x v="0"/>
    <x v="0"/>
    <x v="1"/>
    <x v="5"/>
    <x v="0"/>
    <x v="23"/>
    <n v="6.5856792063861702"/>
    <n v="23.7084451429902"/>
  </r>
  <r>
    <x v="0"/>
    <x v="0"/>
    <x v="0"/>
    <x v="1"/>
    <x v="6"/>
    <x v="0"/>
    <x v="0"/>
    <n v="5.7288928818659404"/>
    <n v="20.624014374717401"/>
  </r>
  <r>
    <x v="0"/>
    <x v="0"/>
    <x v="0"/>
    <x v="1"/>
    <x v="6"/>
    <x v="0"/>
    <x v="1"/>
    <n v="5.7288928818659404"/>
    <n v="20.624014374717401"/>
  </r>
  <r>
    <x v="0"/>
    <x v="0"/>
    <x v="0"/>
    <x v="1"/>
    <x v="6"/>
    <x v="0"/>
    <x v="2"/>
    <n v="5.7288928818659404"/>
    <n v="20.624014374717401"/>
  </r>
  <r>
    <x v="0"/>
    <x v="0"/>
    <x v="0"/>
    <x v="1"/>
    <x v="6"/>
    <x v="0"/>
    <x v="3"/>
    <n v="5.7288928818659404"/>
    <n v="20.624014374717401"/>
  </r>
  <r>
    <x v="0"/>
    <x v="0"/>
    <x v="0"/>
    <x v="1"/>
    <x v="6"/>
    <x v="0"/>
    <x v="4"/>
    <n v="5.7288928818659404"/>
    <n v="20.624014374717401"/>
  </r>
  <r>
    <x v="0"/>
    <x v="0"/>
    <x v="0"/>
    <x v="1"/>
    <x v="6"/>
    <x v="0"/>
    <x v="5"/>
    <n v="5.7288928818659404"/>
    <n v="20.624014374717401"/>
  </r>
  <r>
    <x v="0"/>
    <x v="0"/>
    <x v="0"/>
    <x v="1"/>
    <x v="6"/>
    <x v="0"/>
    <x v="6"/>
    <n v="5.7288928818659404"/>
    <n v="20.624014374717401"/>
  </r>
  <r>
    <x v="0"/>
    <x v="0"/>
    <x v="0"/>
    <x v="1"/>
    <x v="6"/>
    <x v="0"/>
    <x v="7"/>
    <n v="5.5964252782852499"/>
    <n v="20.147131001826899"/>
  </r>
  <r>
    <x v="0"/>
    <x v="0"/>
    <x v="0"/>
    <x v="1"/>
    <x v="6"/>
    <x v="0"/>
    <x v="8"/>
    <n v="5.5964252782852499"/>
    <n v="20.147131001826899"/>
  </r>
  <r>
    <x v="0"/>
    <x v="0"/>
    <x v="0"/>
    <x v="1"/>
    <x v="6"/>
    <x v="0"/>
    <x v="9"/>
    <n v="5.5964252782852499"/>
    <n v="20.147131001826899"/>
  </r>
  <r>
    <x v="0"/>
    <x v="0"/>
    <x v="0"/>
    <x v="1"/>
    <x v="6"/>
    <x v="0"/>
    <x v="10"/>
    <n v="6.01656237339136"/>
    <n v="21.659624544208899"/>
  </r>
  <r>
    <x v="0"/>
    <x v="0"/>
    <x v="0"/>
    <x v="1"/>
    <x v="6"/>
    <x v="0"/>
    <x v="11"/>
    <n v="6.01656237339136"/>
    <n v="21.659624544208899"/>
  </r>
  <r>
    <x v="0"/>
    <x v="0"/>
    <x v="0"/>
    <x v="1"/>
    <x v="6"/>
    <x v="0"/>
    <x v="12"/>
    <n v="6.01656237339136"/>
    <n v="21.659624544208899"/>
  </r>
  <r>
    <x v="0"/>
    <x v="0"/>
    <x v="0"/>
    <x v="1"/>
    <x v="6"/>
    <x v="0"/>
    <x v="13"/>
    <n v="6.01656237339136"/>
    <n v="21.659624544208899"/>
  </r>
  <r>
    <x v="0"/>
    <x v="0"/>
    <x v="0"/>
    <x v="1"/>
    <x v="6"/>
    <x v="0"/>
    <x v="14"/>
    <n v="6.01656237339136"/>
    <n v="21.659624544208899"/>
  </r>
  <r>
    <x v="0"/>
    <x v="0"/>
    <x v="0"/>
    <x v="1"/>
    <x v="6"/>
    <x v="0"/>
    <x v="15"/>
    <n v="6.01656237339136"/>
    <n v="21.659624544208899"/>
  </r>
  <r>
    <x v="0"/>
    <x v="0"/>
    <x v="0"/>
    <x v="1"/>
    <x v="6"/>
    <x v="0"/>
    <x v="16"/>
    <n v="6.01656237339136"/>
    <n v="21.659624544208899"/>
  </r>
  <r>
    <x v="0"/>
    <x v="0"/>
    <x v="0"/>
    <x v="1"/>
    <x v="6"/>
    <x v="0"/>
    <x v="17"/>
    <n v="6.01656237339136"/>
    <n v="21.659624544208899"/>
  </r>
  <r>
    <x v="0"/>
    <x v="0"/>
    <x v="0"/>
    <x v="1"/>
    <x v="6"/>
    <x v="0"/>
    <x v="18"/>
    <n v="6.01656237339136"/>
    <n v="21.659624544208899"/>
  </r>
  <r>
    <x v="0"/>
    <x v="0"/>
    <x v="0"/>
    <x v="1"/>
    <x v="6"/>
    <x v="0"/>
    <x v="19"/>
    <n v="6.01656237339136"/>
    <n v="21.659624544208899"/>
  </r>
  <r>
    <x v="0"/>
    <x v="0"/>
    <x v="0"/>
    <x v="1"/>
    <x v="6"/>
    <x v="0"/>
    <x v="20"/>
    <n v="6.01656237339136"/>
    <n v="21.659624544208899"/>
  </r>
  <r>
    <x v="0"/>
    <x v="0"/>
    <x v="0"/>
    <x v="1"/>
    <x v="6"/>
    <x v="0"/>
    <x v="21"/>
    <n v="6.01656237339136"/>
    <n v="21.659624544208899"/>
  </r>
  <r>
    <x v="0"/>
    <x v="0"/>
    <x v="0"/>
    <x v="1"/>
    <x v="6"/>
    <x v="0"/>
    <x v="22"/>
    <n v="6.01656237339136"/>
    <n v="21.659624544208899"/>
  </r>
  <r>
    <x v="0"/>
    <x v="0"/>
    <x v="0"/>
    <x v="1"/>
    <x v="6"/>
    <x v="0"/>
    <x v="23"/>
    <n v="6.01656237339136"/>
    <n v="21.659624544208899"/>
  </r>
  <r>
    <x v="0"/>
    <x v="0"/>
    <x v="0"/>
    <x v="1"/>
    <x v="7"/>
    <x v="0"/>
    <x v="0"/>
    <n v="1.2731566266133101"/>
    <n v="4.5833638558079297"/>
  </r>
  <r>
    <x v="0"/>
    <x v="0"/>
    <x v="0"/>
    <x v="1"/>
    <x v="7"/>
    <x v="0"/>
    <x v="1"/>
    <n v="1.2731566266133101"/>
    <n v="4.5833638558079297"/>
  </r>
  <r>
    <x v="0"/>
    <x v="0"/>
    <x v="0"/>
    <x v="1"/>
    <x v="7"/>
    <x v="0"/>
    <x v="2"/>
    <n v="1.2731566266133101"/>
    <n v="4.5833638558079297"/>
  </r>
  <r>
    <x v="0"/>
    <x v="0"/>
    <x v="0"/>
    <x v="1"/>
    <x v="7"/>
    <x v="0"/>
    <x v="3"/>
    <n v="1.2731566266133101"/>
    <n v="4.5833638558079297"/>
  </r>
  <r>
    <x v="0"/>
    <x v="0"/>
    <x v="0"/>
    <x v="1"/>
    <x v="7"/>
    <x v="0"/>
    <x v="4"/>
    <n v="1.2731566266133101"/>
    <n v="4.5833638558079297"/>
  </r>
  <r>
    <x v="0"/>
    <x v="0"/>
    <x v="0"/>
    <x v="1"/>
    <x v="7"/>
    <x v="0"/>
    <x v="5"/>
    <n v="1.2731566266133101"/>
    <n v="4.5833638558079297"/>
  </r>
  <r>
    <x v="0"/>
    <x v="0"/>
    <x v="0"/>
    <x v="1"/>
    <x v="7"/>
    <x v="0"/>
    <x v="6"/>
    <n v="1.2731566266133101"/>
    <n v="4.5833638558079297"/>
  </r>
  <r>
    <x v="0"/>
    <x v="0"/>
    <x v="0"/>
    <x v="1"/>
    <x v="7"/>
    <x v="0"/>
    <x v="7"/>
    <n v="1.2731566266133101"/>
    <n v="4.5833638558079297"/>
  </r>
  <r>
    <x v="0"/>
    <x v="0"/>
    <x v="0"/>
    <x v="1"/>
    <x v="7"/>
    <x v="0"/>
    <x v="8"/>
    <n v="1.2731566266133101"/>
    <n v="4.5833638558079297"/>
  </r>
  <r>
    <x v="0"/>
    <x v="0"/>
    <x v="0"/>
    <x v="1"/>
    <x v="7"/>
    <x v="0"/>
    <x v="9"/>
    <n v="1.2731566266133101"/>
    <n v="4.5833638558079297"/>
  </r>
  <r>
    <x v="0"/>
    <x v="0"/>
    <x v="0"/>
    <x v="1"/>
    <x v="7"/>
    <x v="0"/>
    <x v="10"/>
    <n v="1.2731566266133101"/>
    <n v="4.5833638558079297"/>
  </r>
  <r>
    <x v="0"/>
    <x v="0"/>
    <x v="0"/>
    <x v="1"/>
    <x v="7"/>
    <x v="0"/>
    <x v="11"/>
    <n v="1.2731566266133101"/>
    <n v="4.5833638558079297"/>
  </r>
  <r>
    <x v="0"/>
    <x v="0"/>
    <x v="0"/>
    <x v="1"/>
    <x v="7"/>
    <x v="0"/>
    <x v="12"/>
    <n v="1.2731566266133101"/>
    <n v="4.5833638558079297"/>
  </r>
  <r>
    <x v="0"/>
    <x v="0"/>
    <x v="0"/>
    <x v="1"/>
    <x v="7"/>
    <x v="0"/>
    <x v="13"/>
    <n v="1.2731566266133101"/>
    <n v="4.5833638558079297"/>
  </r>
  <r>
    <x v="0"/>
    <x v="0"/>
    <x v="0"/>
    <x v="1"/>
    <x v="7"/>
    <x v="0"/>
    <x v="14"/>
    <n v="1.2731566266133101"/>
    <n v="4.5833638558079297"/>
  </r>
  <r>
    <x v="0"/>
    <x v="0"/>
    <x v="0"/>
    <x v="1"/>
    <x v="7"/>
    <x v="0"/>
    <x v="15"/>
    <n v="1.2731566266133101"/>
    <n v="4.5833638558079297"/>
  </r>
  <r>
    <x v="0"/>
    <x v="0"/>
    <x v="0"/>
    <x v="1"/>
    <x v="7"/>
    <x v="0"/>
    <x v="16"/>
    <n v="1.2731566266133101"/>
    <n v="4.5833638558079297"/>
  </r>
  <r>
    <x v="0"/>
    <x v="0"/>
    <x v="0"/>
    <x v="1"/>
    <x v="7"/>
    <x v="0"/>
    <x v="17"/>
    <n v="1.2731566266133101"/>
    <n v="4.5833638558079297"/>
  </r>
  <r>
    <x v="0"/>
    <x v="0"/>
    <x v="0"/>
    <x v="1"/>
    <x v="7"/>
    <x v="0"/>
    <x v="18"/>
    <n v="1.2731566266133101"/>
    <n v="4.5833638558079297"/>
  </r>
  <r>
    <x v="0"/>
    <x v="0"/>
    <x v="0"/>
    <x v="1"/>
    <x v="7"/>
    <x v="0"/>
    <x v="19"/>
    <n v="1.2731566266133101"/>
    <n v="4.5833638558079297"/>
  </r>
  <r>
    <x v="0"/>
    <x v="0"/>
    <x v="0"/>
    <x v="1"/>
    <x v="7"/>
    <x v="0"/>
    <x v="20"/>
    <n v="1.2731566266133101"/>
    <n v="4.5833638558079297"/>
  </r>
  <r>
    <x v="0"/>
    <x v="0"/>
    <x v="0"/>
    <x v="1"/>
    <x v="7"/>
    <x v="0"/>
    <x v="21"/>
    <n v="1.2731566266133101"/>
    <n v="4.5833638558079297"/>
  </r>
  <r>
    <x v="0"/>
    <x v="0"/>
    <x v="0"/>
    <x v="1"/>
    <x v="7"/>
    <x v="0"/>
    <x v="22"/>
    <n v="1.2731566266133101"/>
    <n v="4.5833638558079297"/>
  </r>
  <r>
    <x v="0"/>
    <x v="0"/>
    <x v="0"/>
    <x v="1"/>
    <x v="7"/>
    <x v="0"/>
    <x v="23"/>
    <n v="1.2731566266133101"/>
    <n v="4.5833638558079297"/>
  </r>
  <r>
    <x v="0"/>
    <x v="0"/>
    <x v="0"/>
    <x v="1"/>
    <x v="8"/>
    <x v="0"/>
    <x v="0"/>
    <n v="5.5964252782852499"/>
    <n v="20.147131001826899"/>
  </r>
  <r>
    <x v="0"/>
    <x v="0"/>
    <x v="0"/>
    <x v="1"/>
    <x v="8"/>
    <x v="0"/>
    <x v="1"/>
    <n v="5.5964252782852499"/>
    <n v="20.147131001826899"/>
  </r>
  <r>
    <x v="0"/>
    <x v="0"/>
    <x v="0"/>
    <x v="1"/>
    <x v="8"/>
    <x v="0"/>
    <x v="2"/>
    <n v="5.5964252782852499"/>
    <n v="20.147131001826899"/>
  </r>
  <r>
    <x v="0"/>
    <x v="0"/>
    <x v="0"/>
    <x v="1"/>
    <x v="8"/>
    <x v="0"/>
    <x v="3"/>
    <n v="5.5964252782852499"/>
    <n v="20.147131001826899"/>
  </r>
  <r>
    <x v="0"/>
    <x v="0"/>
    <x v="0"/>
    <x v="1"/>
    <x v="8"/>
    <x v="0"/>
    <x v="4"/>
    <n v="5.5964252782852499"/>
    <n v="20.147131001826899"/>
  </r>
  <r>
    <x v="0"/>
    <x v="0"/>
    <x v="0"/>
    <x v="1"/>
    <x v="8"/>
    <x v="0"/>
    <x v="5"/>
    <n v="5.5964252782852499"/>
    <n v="20.147131001826899"/>
  </r>
  <r>
    <x v="0"/>
    <x v="0"/>
    <x v="0"/>
    <x v="1"/>
    <x v="8"/>
    <x v="0"/>
    <x v="6"/>
    <n v="5.5964252782852499"/>
    <n v="20.147131001826899"/>
  </r>
  <r>
    <x v="0"/>
    <x v="0"/>
    <x v="0"/>
    <x v="1"/>
    <x v="8"/>
    <x v="0"/>
    <x v="7"/>
    <n v="5.5964252782852499"/>
    <n v="20.147131001826899"/>
  </r>
  <r>
    <x v="0"/>
    <x v="0"/>
    <x v="0"/>
    <x v="1"/>
    <x v="8"/>
    <x v="0"/>
    <x v="8"/>
    <n v="5.5964252782852499"/>
    <n v="20.147131001826899"/>
  </r>
  <r>
    <x v="0"/>
    <x v="0"/>
    <x v="0"/>
    <x v="1"/>
    <x v="8"/>
    <x v="0"/>
    <x v="9"/>
    <n v="5.5964252782852499"/>
    <n v="20.147131001826899"/>
  </r>
  <r>
    <x v="0"/>
    <x v="0"/>
    <x v="0"/>
    <x v="1"/>
    <x v="8"/>
    <x v="0"/>
    <x v="10"/>
    <n v="5.5964252782852499"/>
    <n v="20.147131001826899"/>
  </r>
  <r>
    <x v="0"/>
    <x v="0"/>
    <x v="0"/>
    <x v="1"/>
    <x v="8"/>
    <x v="0"/>
    <x v="11"/>
    <n v="5.5964252782852499"/>
    <n v="20.147131001826899"/>
  </r>
  <r>
    <x v="0"/>
    <x v="0"/>
    <x v="0"/>
    <x v="1"/>
    <x v="8"/>
    <x v="0"/>
    <x v="12"/>
    <n v="5.5964252782852499"/>
    <n v="20.147131001826899"/>
  </r>
  <r>
    <x v="0"/>
    <x v="0"/>
    <x v="0"/>
    <x v="1"/>
    <x v="8"/>
    <x v="0"/>
    <x v="13"/>
    <n v="5.5964252782852499"/>
    <n v="20.147131001826899"/>
  </r>
  <r>
    <x v="0"/>
    <x v="0"/>
    <x v="0"/>
    <x v="1"/>
    <x v="8"/>
    <x v="0"/>
    <x v="14"/>
    <n v="5.5964252782852499"/>
    <n v="20.147131001826899"/>
  </r>
  <r>
    <x v="0"/>
    <x v="0"/>
    <x v="0"/>
    <x v="1"/>
    <x v="8"/>
    <x v="0"/>
    <x v="15"/>
    <n v="5.5964252782852499"/>
    <n v="20.147131001826899"/>
  </r>
  <r>
    <x v="0"/>
    <x v="0"/>
    <x v="0"/>
    <x v="1"/>
    <x v="8"/>
    <x v="0"/>
    <x v="16"/>
    <n v="5.5964252782852499"/>
    <n v="20.147131001826899"/>
  </r>
  <r>
    <x v="0"/>
    <x v="0"/>
    <x v="0"/>
    <x v="1"/>
    <x v="8"/>
    <x v="0"/>
    <x v="17"/>
    <n v="5.5964252782852499"/>
    <n v="20.147131001826899"/>
  </r>
  <r>
    <x v="0"/>
    <x v="0"/>
    <x v="0"/>
    <x v="1"/>
    <x v="8"/>
    <x v="0"/>
    <x v="18"/>
    <n v="5.5964252782852499"/>
    <n v="20.147131001826899"/>
  </r>
  <r>
    <x v="0"/>
    <x v="0"/>
    <x v="0"/>
    <x v="1"/>
    <x v="8"/>
    <x v="0"/>
    <x v="19"/>
    <n v="5.5964252782852499"/>
    <n v="20.147131001826899"/>
  </r>
  <r>
    <x v="0"/>
    <x v="0"/>
    <x v="0"/>
    <x v="1"/>
    <x v="8"/>
    <x v="0"/>
    <x v="20"/>
    <n v="5.5964252782852499"/>
    <n v="20.147131001826899"/>
  </r>
  <r>
    <x v="0"/>
    <x v="0"/>
    <x v="0"/>
    <x v="1"/>
    <x v="8"/>
    <x v="0"/>
    <x v="21"/>
    <n v="5.5964252782852499"/>
    <n v="20.147131001826899"/>
  </r>
  <r>
    <x v="0"/>
    <x v="0"/>
    <x v="0"/>
    <x v="1"/>
    <x v="8"/>
    <x v="0"/>
    <x v="22"/>
    <n v="5.5964252782852499"/>
    <n v="20.147131001826899"/>
  </r>
  <r>
    <x v="0"/>
    <x v="0"/>
    <x v="0"/>
    <x v="1"/>
    <x v="8"/>
    <x v="0"/>
    <x v="23"/>
    <n v="5.5964252782852499"/>
    <n v="20.147131001826899"/>
  </r>
  <r>
    <x v="0"/>
    <x v="0"/>
    <x v="0"/>
    <x v="1"/>
    <x v="9"/>
    <x v="0"/>
    <x v="0"/>
    <n v="7.4131514925631699"/>
    <n v="26.687345373227402"/>
  </r>
  <r>
    <x v="0"/>
    <x v="0"/>
    <x v="0"/>
    <x v="1"/>
    <x v="9"/>
    <x v="0"/>
    <x v="1"/>
    <n v="7.4131514925631699"/>
    <n v="26.687345373227402"/>
  </r>
  <r>
    <x v="0"/>
    <x v="0"/>
    <x v="0"/>
    <x v="1"/>
    <x v="9"/>
    <x v="0"/>
    <x v="2"/>
    <n v="7.4131514925631699"/>
    <n v="26.687345373227402"/>
  </r>
  <r>
    <x v="0"/>
    <x v="0"/>
    <x v="0"/>
    <x v="1"/>
    <x v="9"/>
    <x v="0"/>
    <x v="3"/>
    <n v="7.4131514925631699"/>
    <n v="26.687345373227402"/>
  </r>
  <r>
    <x v="0"/>
    <x v="0"/>
    <x v="0"/>
    <x v="1"/>
    <x v="9"/>
    <x v="0"/>
    <x v="4"/>
    <n v="7.4131514925631699"/>
    <n v="26.687345373227402"/>
  </r>
  <r>
    <x v="0"/>
    <x v="0"/>
    <x v="0"/>
    <x v="1"/>
    <x v="9"/>
    <x v="0"/>
    <x v="5"/>
    <n v="7.4131514925631699"/>
    <n v="26.687345373227402"/>
  </r>
  <r>
    <x v="0"/>
    <x v="0"/>
    <x v="0"/>
    <x v="1"/>
    <x v="9"/>
    <x v="0"/>
    <x v="6"/>
    <n v="7.4131514925631699"/>
    <n v="26.687345373227402"/>
  </r>
  <r>
    <x v="0"/>
    <x v="0"/>
    <x v="0"/>
    <x v="1"/>
    <x v="9"/>
    <x v="0"/>
    <x v="7"/>
    <n v="6.0642650478991396"/>
    <n v="21.8313541724369"/>
  </r>
  <r>
    <x v="0"/>
    <x v="0"/>
    <x v="0"/>
    <x v="1"/>
    <x v="9"/>
    <x v="0"/>
    <x v="8"/>
    <n v="6.0642650478991396"/>
    <n v="21.8313541724369"/>
  </r>
  <r>
    <x v="0"/>
    <x v="0"/>
    <x v="0"/>
    <x v="1"/>
    <x v="9"/>
    <x v="0"/>
    <x v="9"/>
    <n v="6.0642650478991396"/>
    <n v="21.8313541724369"/>
  </r>
  <r>
    <x v="0"/>
    <x v="0"/>
    <x v="0"/>
    <x v="1"/>
    <x v="9"/>
    <x v="0"/>
    <x v="10"/>
    <n v="7.4131514925631699"/>
    <n v="26.687345373227402"/>
  </r>
  <r>
    <x v="0"/>
    <x v="0"/>
    <x v="0"/>
    <x v="1"/>
    <x v="9"/>
    <x v="0"/>
    <x v="11"/>
    <n v="7.4131514925631699"/>
    <n v="26.687345373227402"/>
  </r>
  <r>
    <x v="0"/>
    <x v="0"/>
    <x v="0"/>
    <x v="1"/>
    <x v="9"/>
    <x v="0"/>
    <x v="12"/>
    <n v="7.4131514925631699"/>
    <n v="26.687345373227402"/>
  </r>
  <r>
    <x v="0"/>
    <x v="0"/>
    <x v="0"/>
    <x v="1"/>
    <x v="9"/>
    <x v="0"/>
    <x v="13"/>
    <n v="7.4131514925631699"/>
    <n v="26.687345373227402"/>
  </r>
  <r>
    <x v="0"/>
    <x v="0"/>
    <x v="0"/>
    <x v="1"/>
    <x v="9"/>
    <x v="0"/>
    <x v="14"/>
    <n v="7.4131514925631699"/>
    <n v="26.687345373227402"/>
  </r>
  <r>
    <x v="0"/>
    <x v="0"/>
    <x v="0"/>
    <x v="1"/>
    <x v="9"/>
    <x v="0"/>
    <x v="15"/>
    <n v="7.4131514925631699"/>
    <n v="26.687345373227402"/>
  </r>
  <r>
    <x v="0"/>
    <x v="0"/>
    <x v="0"/>
    <x v="1"/>
    <x v="9"/>
    <x v="0"/>
    <x v="16"/>
    <n v="7.4131514925631699"/>
    <n v="26.687345373227402"/>
  </r>
  <r>
    <x v="0"/>
    <x v="0"/>
    <x v="0"/>
    <x v="1"/>
    <x v="9"/>
    <x v="0"/>
    <x v="17"/>
    <n v="7.4131514925631699"/>
    <n v="26.687345373227402"/>
  </r>
  <r>
    <x v="0"/>
    <x v="0"/>
    <x v="0"/>
    <x v="1"/>
    <x v="9"/>
    <x v="0"/>
    <x v="18"/>
    <n v="7.4131514925631699"/>
    <n v="26.687345373227402"/>
  </r>
  <r>
    <x v="0"/>
    <x v="0"/>
    <x v="0"/>
    <x v="1"/>
    <x v="9"/>
    <x v="0"/>
    <x v="19"/>
    <n v="7.4131514925631699"/>
    <n v="26.687345373227402"/>
  </r>
  <r>
    <x v="0"/>
    <x v="0"/>
    <x v="0"/>
    <x v="1"/>
    <x v="9"/>
    <x v="0"/>
    <x v="20"/>
    <n v="7.4131514925631699"/>
    <n v="26.687345373227402"/>
  </r>
  <r>
    <x v="0"/>
    <x v="0"/>
    <x v="0"/>
    <x v="1"/>
    <x v="9"/>
    <x v="0"/>
    <x v="21"/>
    <n v="7.4131514925631699"/>
    <n v="26.687345373227402"/>
  </r>
  <r>
    <x v="0"/>
    <x v="0"/>
    <x v="0"/>
    <x v="1"/>
    <x v="9"/>
    <x v="0"/>
    <x v="22"/>
    <n v="7.4131514925631699"/>
    <n v="26.687345373227402"/>
  </r>
  <r>
    <x v="0"/>
    <x v="0"/>
    <x v="0"/>
    <x v="1"/>
    <x v="9"/>
    <x v="0"/>
    <x v="23"/>
    <n v="7.4131514925631699"/>
    <n v="26.687345373227402"/>
  </r>
  <r>
    <x v="0"/>
    <x v="0"/>
    <x v="1"/>
    <x v="2"/>
    <x v="10"/>
    <x v="0"/>
    <x v="0"/>
    <n v="3.93325655647686E-2"/>
    <n v="0.14159723603316701"/>
  </r>
  <r>
    <x v="0"/>
    <x v="0"/>
    <x v="1"/>
    <x v="2"/>
    <x v="10"/>
    <x v="0"/>
    <x v="1"/>
    <n v="3.93325655647686E-2"/>
    <n v="0.14159723603316701"/>
  </r>
  <r>
    <x v="0"/>
    <x v="0"/>
    <x v="1"/>
    <x v="2"/>
    <x v="10"/>
    <x v="0"/>
    <x v="2"/>
    <n v="3.93325655647686E-2"/>
    <n v="0.14159723603316701"/>
  </r>
  <r>
    <x v="0"/>
    <x v="0"/>
    <x v="1"/>
    <x v="2"/>
    <x v="10"/>
    <x v="0"/>
    <x v="3"/>
    <n v="3.93325655647686E-2"/>
    <n v="0.14159723603316701"/>
  </r>
  <r>
    <x v="0"/>
    <x v="0"/>
    <x v="1"/>
    <x v="2"/>
    <x v="10"/>
    <x v="0"/>
    <x v="4"/>
    <n v="3.9332565564768801E-2"/>
    <n v="0.14159723603316801"/>
  </r>
  <r>
    <x v="0"/>
    <x v="0"/>
    <x v="1"/>
    <x v="2"/>
    <x v="10"/>
    <x v="0"/>
    <x v="5"/>
    <n v="3.5968289291700099E-3"/>
    <n v="1.2948584145012E-2"/>
  </r>
  <r>
    <x v="0"/>
    <x v="0"/>
    <x v="1"/>
    <x v="2"/>
    <x v="10"/>
    <x v="0"/>
    <x v="6"/>
    <n v="-8.0354043890526403E-2"/>
    <n v="-0.28927455800589502"/>
  </r>
  <r>
    <x v="0"/>
    <x v="0"/>
    <x v="1"/>
    <x v="2"/>
    <x v="10"/>
    <x v="0"/>
    <x v="7"/>
    <n v="-0.13212801415525199"/>
    <n v="-0.47566085095890598"/>
  </r>
  <r>
    <x v="0"/>
    <x v="0"/>
    <x v="1"/>
    <x v="2"/>
    <x v="10"/>
    <x v="0"/>
    <x v="8"/>
    <n v="-0.13212801415525199"/>
    <n v="-0.47566085095890598"/>
  </r>
  <r>
    <x v="0"/>
    <x v="0"/>
    <x v="1"/>
    <x v="2"/>
    <x v="10"/>
    <x v="0"/>
    <x v="9"/>
    <n v="-0.13212801415525199"/>
    <n v="-0.47566085095890598"/>
  </r>
  <r>
    <x v="0"/>
    <x v="0"/>
    <x v="1"/>
    <x v="2"/>
    <x v="10"/>
    <x v="0"/>
    <x v="10"/>
    <n v="-0.12232948030037499"/>
    <n v="-0.440386129081349"/>
  </r>
  <r>
    <x v="0"/>
    <x v="0"/>
    <x v="1"/>
    <x v="2"/>
    <x v="10"/>
    <x v="0"/>
    <x v="11"/>
    <n v="-8.0354043890526403E-2"/>
    <n v="-0.28927455800589502"/>
  </r>
  <r>
    <x v="0"/>
    <x v="0"/>
    <x v="1"/>
    <x v="2"/>
    <x v="10"/>
    <x v="0"/>
    <x v="12"/>
    <n v="-8.0354043890526403E-2"/>
    <n v="-0.28927455800589502"/>
  </r>
  <r>
    <x v="0"/>
    <x v="0"/>
    <x v="1"/>
    <x v="2"/>
    <x v="10"/>
    <x v="0"/>
    <x v="13"/>
    <n v="-8.0354043890526194E-2"/>
    <n v="-0.28927455800589402"/>
  </r>
  <r>
    <x v="0"/>
    <x v="0"/>
    <x v="1"/>
    <x v="2"/>
    <x v="10"/>
    <x v="0"/>
    <x v="14"/>
    <n v="-8.0354043890526403E-2"/>
    <n v="-0.28927455800589502"/>
  </r>
  <r>
    <x v="0"/>
    <x v="0"/>
    <x v="1"/>
    <x v="2"/>
    <x v="10"/>
    <x v="0"/>
    <x v="15"/>
    <n v="-0.104000341081709"/>
    <n v="-0.37440122789415298"/>
  </r>
  <r>
    <x v="0"/>
    <x v="0"/>
    <x v="1"/>
    <x v="2"/>
    <x v="10"/>
    <x v="0"/>
    <x v="16"/>
    <n v="-0.13212801415525199"/>
    <n v="-0.47566085095890598"/>
  </r>
  <r>
    <x v="0"/>
    <x v="0"/>
    <x v="1"/>
    <x v="2"/>
    <x v="10"/>
    <x v="0"/>
    <x v="17"/>
    <n v="-0.13212801415525199"/>
    <n v="-0.47566085095890598"/>
  </r>
  <r>
    <x v="0"/>
    <x v="0"/>
    <x v="1"/>
    <x v="2"/>
    <x v="10"/>
    <x v="0"/>
    <x v="18"/>
    <n v="-0.113645054666108"/>
    <n v="-0.409122196797987"/>
  </r>
  <r>
    <x v="0"/>
    <x v="0"/>
    <x v="1"/>
    <x v="2"/>
    <x v="10"/>
    <x v="0"/>
    <x v="19"/>
    <n v="-7.5213404963310498E-2"/>
    <n v="-0.27076825786791803"/>
  </r>
  <r>
    <x v="0"/>
    <x v="0"/>
    <x v="1"/>
    <x v="2"/>
    <x v="10"/>
    <x v="0"/>
    <x v="20"/>
    <n v="3.5968289291700099E-3"/>
    <n v="1.2948584145012E-2"/>
  </r>
  <r>
    <x v="0"/>
    <x v="0"/>
    <x v="1"/>
    <x v="2"/>
    <x v="10"/>
    <x v="0"/>
    <x v="21"/>
    <n v="-3.30695504803051E-3"/>
    <n v="-1.1905038172909801E-2"/>
  </r>
  <r>
    <x v="0"/>
    <x v="0"/>
    <x v="1"/>
    <x v="2"/>
    <x v="10"/>
    <x v="0"/>
    <x v="22"/>
    <n v="3.9332565564768801E-2"/>
    <n v="0.14159723603316801"/>
  </r>
  <r>
    <x v="0"/>
    <x v="0"/>
    <x v="1"/>
    <x v="2"/>
    <x v="10"/>
    <x v="0"/>
    <x v="23"/>
    <n v="8.1308001974616795E-2"/>
    <n v="0.29270880710862002"/>
  </r>
  <r>
    <x v="0"/>
    <x v="0"/>
    <x v="1"/>
    <x v="2"/>
    <x v="11"/>
    <x v="0"/>
    <x v="0"/>
    <n v="8.4863235457241295"/>
    <n v="30.5507647646069"/>
  </r>
  <r>
    <x v="0"/>
    <x v="0"/>
    <x v="1"/>
    <x v="2"/>
    <x v="11"/>
    <x v="0"/>
    <x v="1"/>
    <n v="8.4863235457241295"/>
    <n v="30.5507647646069"/>
  </r>
  <r>
    <x v="0"/>
    <x v="0"/>
    <x v="1"/>
    <x v="2"/>
    <x v="11"/>
    <x v="0"/>
    <x v="2"/>
    <n v="8.4863235457241295"/>
    <n v="30.5507647646069"/>
  </r>
  <r>
    <x v="0"/>
    <x v="0"/>
    <x v="1"/>
    <x v="2"/>
    <x v="11"/>
    <x v="0"/>
    <x v="3"/>
    <n v="8.4863235457241295"/>
    <n v="30.5507647646069"/>
  </r>
  <r>
    <x v="0"/>
    <x v="0"/>
    <x v="1"/>
    <x v="2"/>
    <x v="11"/>
    <x v="0"/>
    <x v="4"/>
    <n v="8.4863235457241295"/>
    <n v="30.5507647646069"/>
  </r>
  <r>
    <x v="0"/>
    <x v="0"/>
    <x v="1"/>
    <x v="2"/>
    <x v="11"/>
    <x v="0"/>
    <x v="5"/>
    <n v="8.4863235457241295"/>
    <n v="30.5507647646069"/>
  </r>
  <r>
    <x v="0"/>
    <x v="0"/>
    <x v="1"/>
    <x v="2"/>
    <x v="11"/>
    <x v="0"/>
    <x v="6"/>
    <n v="8.4863235457241295"/>
    <n v="30.5507647646069"/>
  </r>
  <r>
    <x v="0"/>
    <x v="0"/>
    <x v="1"/>
    <x v="2"/>
    <x v="11"/>
    <x v="0"/>
    <x v="7"/>
    <n v="8.4863235457241295"/>
    <n v="30.5507647646069"/>
  </r>
  <r>
    <x v="0"/>
    <x v="0"/>
    <x v="1"/>
    <x v="2"/>
    <x v="11"/>
    <x v="0"/>
    <x v="8"/>
    <n v="8.4863235457241295"/>
    <n v="30.5507647646069"/>
  </r>
  <r>
    <x v="0"/>
    <x v="0"/>
    <x v="1"/>
    <x v="2"/>
    <x v="11"/>
    <x v="0"/>
    <x v="9"/>
    <n v="8.4863235457241295"/>
    <n v="30.5507647646069"/>
  </r>
  <r>
    <x v="0"/>
    <x v="0"/>
    <x v="1"/>
    <x v="2"/>
    <x v="11"/>
    <x v="0"/>
    <x v="10"/>
    <n v="8.4863235457241295"/>
    <n v="30.5507647646069"/>
  </r>
  <r>
    <x v="0"/>
    <x v="0"/>
    <x v="1"/>
    <x v="2"/>
    <x v="11"/>
    <x v="0"/>
    <x v="11"/>
    <n v="8.4863235457241295"/>
    <n v="30.5507647646069"/>
  </r>
  <r>
    <x v="0"/>
    <x v="0"/>
    <x v="1"/>
    <x v="2"/>
    <x v="11"/>
    <x v="0"/>
    <x v="12"/>
    <n v="8.4863235457241295"/>
    <n v="30.5507647646069"/>
  </r>
  <r>
    <x v="0"/>
    <x v="0"/>
    <x v="1"/>
    <x v="2"/>
    <x v="11"/>
    <x v="0"/>
    <x v="13"/>
    <n v="8.4863235457241295"/>
    <n v="30.5507647646069"/>
  </r>
  <r>
    <x v="0"/>
    <x v="0"/>
    <x v="1"/>
    <x v="2"/>
    <x v="11"/>
    <x v="0"/>
    <x v="14"/>
    <n v="8.4863235457241295"/>
    <n v="30.5507647646069"/>
  </r>
  <r>
    <x v="0"/>
    <x v="0"/>
    <x v="1"/>
    <x v="2"/>
    <x v="11"/>
    <x v="0"/>
    <x v="15"/>
    <n v="8.4863235457241295"/>
    <n v="30.5507647646069"/>
  </r>
  <r>
    <x v="0"/>
    <x v="0"/>
    <x v="1"/>
    <x v="2"/>
    <x v="11"/>
    <x v="0"/>
    <x v="16"/>
    <n v="8.4863235457241295"/>
    <n v="30.5507647646069"/>
  </r>
  <r>
    <x v="0"/>
    <x v="0"/>
    <x v="1"/>
    <x v="2"/>
    <x v="11"/>
    <x v="0"/>
    <x v="17"/>
    <n v="8.4863235457241295"/>
    <n v="30.5507647646069"/>
  </r>
  <r>
    <x v="0"/>
    <x v="0"/>
    <x v="1"/>
    <x v="2"/>
    <x v="11"/>
    <x v="0"/>
    <x v="18"/>
    <n v="8.4863235457241295"/>
    <n v="30.5507647646069"/>
  </r>
  <r>
    <x v="0"/>
    <x v="0"/>
    <x v="1"/>
    <x v="2"/>
    <x v="11"/>
    <x v="0"/>
    <x v="19"/>
    <n v="8.4863235457241295"/>
    <n v="30.5507647646069"/>
  </r>
  <r>
    <x v="0"/>
    <x v="0"/>
    <x v="1"/>
    <x v="2"/>
    <x v="11"/>
    <x v="0"/>
    <x v="20"/>
    <n v="8.4863235457241295"/>
    <n v="30.5507647646069"/>
  </r>
  <r>
    <x v="0"/>
    <x v="0"/>
    <x v="1"/>
    <x v="2"/>
    <x v="11"/>
    <x v="0"/>
    <x v="21"/>
    <n v="8.4863235457241295"/>
    <n v="30.5507647646069"/>
  </r>
  <r>
    <x v="0"/>
    <x v="0"/>
    <x v="1"/>
    <x v="2"/>
    <x v="11"/>
    <x v="0"/>
    <x v="22"/>
    <n v="8.4863235457241295"/>
    <n v="30.5507647646069"/>
  </r>
  <r>
    <x v="0"/>
    <x v="0"/>
    <x v="1"/>
    <x v="2"/>
    <x v="11"/>
    <x v="0"/>
    <x v="23"/>
    <n v="8.4863235457241295"/>
    <n v="30.5507647646069"/>
  </r>
  <r>
    <x v="0"/>
    <x v="0"/>
    <x v="1"/>
    <x v="2"/>
    <x v="12"/>
    <x v="0"/>
    <x v="0"/>
    <n v="1.8741120015781401"/>
    <n v="6.7468032056813199"/>
  </r>
  <r>
    <x v="0"/>
    <x v="0"/>
    <x v="1"/>
    <x v="2"/>
    <x v="12"/>
    <x v="0"/>
    <x v="1"/>
    <n v="1.8741120015781401"/>
    <n v="6.7468032056813199"/>
  </r>
  <r>
    <x v="0"/>
    <x v="0"/>
    <x v="1"/>
    <x v="2"/>
    <x v="12"/>
    <x v="0"/>
    <x v="2"/>
    <n v="1.8741120015781401"/>
    <n v="6.7468032056813199"/>
  </r>
  <r>
    <x v="0"/>
    <x v="0"/>
    <x v="1"/>
    <x v="2"/>
    <x v="12"/>
    <x v="0"/>
    <x v="3"/>
    <n v="1.8741120015781401"/>
    <n v="6.7468032056813199"/>
  </r>
  <r>
    <x v="0"/>
    <x v="0"/>
    <x v="1"/>
    <x v="2"/>
    <x v="12"/>
    <x v="0"/>
    <x v="4"/>
    <n v="1.8741120015781401"/>
    <n v="6.7468032056813199"/>
  </r>
  <r>
    <x v="0"/>
    <x v="0"/>
    <x v="1"/>
    <x v="2"/>
    <x v="12"/>
    <x v="0"/>
    <x v="5"/>
    <n v="1.9290900579406001"/>
    <n v="6.9447242085861696"/>
  </r>
  <r>
    <x v="0"/>
    <x v="0"/>
    <x v="1"/>
    <x v="2"/>
    <x v="12"/>
    <x v="0"/>
    <x v="6"/>
    <n v="2.0582452468939798"/>
    <n v="7.4096828888183301"/>
  </r>
  <r>
    <x v="0"/>
    <x v="0"/>
    <x v="1"/>
    <x v="2"/>
    <x v="12"/>
    <x v="0"/>
    <x v="7"/>
    <n v="2.1378975088397101"/>
    <n v="7.6964310318229696"/>
  </r>
  <r>
    <x v="0"/>
    <x v="0"/>
    <x v="1"/>
    <x v="2"/>
    <x v="12"/>
    <x v="0"/>
    <x v="8"/>
    <n v="2.1378975088397101"/>
    <n v="7.6964310318229696"/>
  </r>
  <r>
    <x v="0"/>
    <x v="0"/>
    <x v="1"/>
    <x v="2"/>
    <x v="12"/>
    <x v="0"/>
    <x v="9"/>
    <n v="2.1378975088397101"/>
    <n v="7.6964310318229696"/>
  </r>
  <r>
    <x v="0"/>
    <x v="0"/>
    <x v="1"/>
    <x v="2"/>
    <x v="12"/>
    <x v="0"/>
    <x v="10"/>
    <n v="2.1228228413706698"/>
    <n v="7.6421622289344198"/>
  </r>
  <r>
    <x v="0"/>
    <x v="0"/>
    <x v="1"/>
    <x v="2"/>
    <x v="12"/>
    <x v="0"/>
    <x v="11"/>
    <n v="2.0582452468939798"/>
    <n v="7.4096828888183301"/>
  </r>
  <r>
    <x v="0"/>
    <x v="0"/>
    <x v="1"/>
    <x v="2"/>
    <x v="12"/>
    <x v="0"/>
    <x v="12"/>
    <n v="2.0582452468939798"/>
    <n v="7.4096828888183301"/>
  </r>
  <r>
    <x v="0"/>
    <x v="0"/>
    <x v="1"/>
    <x v="2"/>
    <x v="12"/>
    <x v="0"/>
    <x v="13"/>
    <n v="2.0582452468939798"/>
    <n v="7.4096828888183301"/>
  </r>
  <r>
    <x v="0"/>
    <x v="0"/>
    <x v="1"/>
    <x v="2"/>
    <x v="12"/>
    <x v="0"/>
    <x v="14"/>
    <n v="2.0582452468939798"/>
    <n v="7.4096828888183301"/>
  </r>
  <r>
    <x v="0"/>
    <x v="0"/>
    <x v="1"/>
    <x v="2"/>
    <x v="12"/>
    <x v="0"/>
    <x v="15"/>
    <n v="2.09462416564965"/>
    <n v="7.5406469963387304"/>
  </r>
  <r>
    <x v="0"/>
    <x v="0"/>
    <x v="1"/>
    <x v="2"/>
    <x v="12"/>
    <x v="0"/>
    <x v="16"/>
    <n v="2.1378975088397101"/>
    <n v="7.6964310318229696"/>
  </r>
  <r>
    <x v="0"/>
    <x v="0"/>
    <x v="1"/>
    <x v="2"/>
    <x v="12"/>
    <x v="0"/>
    <x v="17"/>
    <n v="2.1378975088397101"/>
    <n v="7.6964310318229696"/>
  </r>
  <r>
    <x v="0"/>
    <x v="0"/>
    <x v="1"/>
    <x v="2"/>
    <x v="12"/>
    <x v="0"/>
    <x v="18"/>
    <n v="2.1094621865487202"/>
    <n v="7.5940638715753996"/>
  </r>
  <r>
    <x v="0"/>
    <x v="0"/>
    <x v="1"/>
    <x v="2"/>
    <x v="12"/>
    <x v="0"/>
    <x v="19"/>
    <n v="2.0503365716213402"/>
    <n v="7.3812116578368299"/>
  </r>
  <r>
    <x v="0"/>
    <x v="0"/>
    <x v="1"/>
    <x v="2"/>
    <x v="12"/>
    <x v="0"/>
    <x v="20"/>
    <n v="1.9290900579406001"/>
    <n v="6.9447242085861696"/>
  </r>
  <r>
    <x v="0"/>
    <x v="0"/>
    <x v="1"/>
    <x v="2"/>
    <x v="12"/>
    <x v="0"/>
    <x v="21"/>
    <n v="1.9397112640593701"/>
    <n v="6.9829605506137398"/>
  </r>
  <r>
    <x v="0"/>
    <x v="0"/>
    <x v="1"/>
    <x v="2"/>
    <x v="12"/>
    <x v="0"/>
    <x v="22"/>
    <n v="1.8741120015781401"/>
    <n v="6.7468032056813199"/>
  </r>
  <r>
    <x v="0"/>
    <x v="0"/>
    <x v="1"/>
    <x v="2"/>
    <x v="12"/>
    <x v="0"/>
    <x v="23"/>
    <n v="1.8095344071014501"/>
    <n v="6.5143238655652302"/>
  </r>
  <r>
    <x v="0"/>
    <x v="0"/>
    <x v="1"/>
    <x v="2"/>
    <x v="13"/>
    <x v="0"/>
    <x v="0"/>
    <n v="6.2732648195298797"/>
    <n v="22.5837533503076"/>
  </r>
  <r>
    <x v="0"/>
    <x v="0"/>
    <x v="1"/>
    <x v="2"/>
    <x v="13"/>
    <x v="0"/>
    <x v="1"/>
    <n v="6.2732648195298797"/>
    <n v="22.5837533503076"/>
  </r>
  <r>
    <x v="0"/>
    <x v="0"/>
    <x v="1"/>
    <x v="2"/>
    <x v="13"/>
    <x v="0"/>
    <x v="2"/>
    <n v="6.2732648195298797"/>
    <n v="22.5837533503076"/>
  </r>
  <r>
    <x v="0"/>
    <x v="0"/>
    <x v="1"/>
    <x v="2"/>
    <x v="13"/>
    <x v="0"/>
    <x v="3"/>
    <n v="6.2732648195298797"/>
    <n v="22.5837533503076"/>
  </r>
  <r>
    <x v="0"/>
    <x v="0"/>
    <x v="1"/>
    <x v="2"/>
    <x v="13"/>
    <x v="0"/>
    <x v="4"/>
    <n v="6.2732648195298797"/>
    <n v="22.5837533503076"/>
  </r>
  <r>
    <x v="0"/>
    <x v="0"/>
    <x v="1"/>
    <x v="2"/>
    <x v="13"/>
    <x v="0"/>
    <x v="5"/>
    <n v="6.1472735319960004"/>
    <n v="22.130184715185599"/>
  </r>
  <r>
    <x v="0"/>
    <x v="0"/>
    <x v="1"/>
    <x v="2"/>
    <x v="13"/>
    <x v="0"/>
    <x v="6"/>
    <n v="5.8512931059031601"/>
    <n v="21.0646551812514"/>
  </r>
  <r>
    <x v="0"/>
    <x v="0"/>
    <x v="1"/>
    <x v="2"/>
    <x v="13"/>
    <x v="0"/>
    <x v="7"/>
    <n v="5.6687568050312898"/>
    <n v="20.4075244981127"/>
  </r>
  <r>
    <x v="0"/>
    <x v="0"/>
    <x v="1"/>
    <x v="2"/>
    <x v="13"/>
    <x v="0"/>
    <x v="8"/>
    <n v="5.6687568050312898"/>
    <n v="20.4075244981127"/>
  </r>
  <r>
    <x v="0"/>
    <x v="0"/>
    <x v="1"/>
    <x v="2"/>
    <x v="13"/>
    <x v="0"/>
    <x v="9"/>
    <n v="5.6687568050312898"/>
    <n v="20.4075244981127"/>
  </r>
  <r>
    <x v="0"/>
    <x v="0"/>
    <x v="1"/>
    <x v="2"/>
    <x v="13"/>
    <x v="0"/>
    <x v="10"/>
    <n v="5.7033028928567298"/>
    <n v="20.531890414284199"/>
  </r>
  <r>
    <x v="0"/>
    <x v="0"/>
    <x v="1"/>
    <x v="2"/>
    <x v="13"/>
    <x v="0"/>
    <x v="11"/>
    <n v="5.8512931059031601"/>
    <n v="21.0646551812514"/>
  </r>
  <r>
    <x v="0"/>
    <x v="0"/>
    <x v="1"/>
    <x v="2"/>
    <x v="13"/>
    <x v="0"/>
    <x v="12"/>
    <n v="5.8512931059031601"/>
    <n v="21.0646551812514"/>
  </r>
  <r>
    <x v="0"/>
    <x v="0"/>
    <x v="1"/>
    <x v="2"/>
    <x v="13"/>
    <x v="0"/>
    <x v="13"/>
    <n v="5.8512931059031601"/>
    <n v="21.0646551812514"/>
  </r>
  <r>
    <x v="0"/>
    <x v="0"/>
    <x v="1"/>
    <x v="2"/>
    <x v="13"/>
    <x v="0"/>
    <x v="14"/>
    <n v="5.8512931059031601"/>
    <n v="21.0646551812514"/>
  </r>
  <r>
    <x v="0"/>
    <x v="0"/>
    <x v="1"/>
    <x v="2"/>
    <x v="13"/>
    <x v="0"/>
    <x v="15"/>
    <n v="5.76792481105295"/>
    <n v="20.764529319790601"/>
  </r>
  <r>
    <x v="0"/>
    <x v="0"/>
    <x v="1"/>
    <x v="2"/>
    <x v="13"/>
    <x v="0"/>
    <x v="16"/>
    <n v="5.6687568050312898"/>
    <n v="20.4075244981127"/>
  </r>
  <r>
    <x v="0"/>
    <x v="0"/>
    <x v="1"/>
    <x v="2"/>
    <x v="13"/>
    <x v="0"/>
    <x v="17"/>
    <n v="5.6687568050312898"/>
    <n v="20.4075244981127"/>
  </r>
  <r>
    <x v="0"/>
    <x v="0"/>
    <x v="1"/>
    <x v="2"/>
    <x v="13"/>
    <x v="0"/>
    <x v="18"/>
    <n v="5.7339210378892798"/>
    <n v="20.642115736401401"/>
  </r>
  <r>
    <x v="0"/>
    <x v="0"/>
    <x v="1"/>
    <x v="2"/>
    <x v="13"/>
    <x v="0"/>
    <x v="19"/>
    <n v="5.86941714022183"/>
    <n v="21.129901704798598"/>
  </r>
  <r>
    <x v="0"/>
    <x v="0"/>
    <x v="1"/>
    <x v="2"/>
    <x v="13"/>
    <x v="0"/>
    <x v="20"/>
    <n v="6.1472735319960004"/>
    <n v="22.130184715185599"/>
  </r>
  <r>
    <x v="0"/>
    <x v="0"/>
    <x v="1"/>
    <x v="2"/>
    <x v="13"/>
    <x v="0"/>
    <x v="21"/>
    <n v="6.1229332856758303"/>
    <n v="22.042559828432999"/>
  </r>
  <r>
    <x v="0"/>
    <x v="0"/>
    <x v="1"/>
    <x v="2"/>
    <x v="13"/>
    <x v="0"/>
    <x v="22"/>
    <n v="6.2732648195298797"/>
    <n v="22.5837533503076"/>
  </r>
  <r>
    <x v="0"/>
    <x v="0"/>
    <x v="1"/>
    <x v="2"/>
    <x v="13"/>
    <x v="0"/>
    <x v="23"/>
    <n v="6.4212550325763003"/>
    <n v="23.116518117274701"/>
  </r>
  <r>
    <x v="0"/>
    <x v="0"/>
    <x v="1"/>
    <x v="2"/>
    <x v="14"/>
    <x v="0"/>
    <x v="0"/>
    <n v="8.9030083490707597"/>
    <n v="32.050830056654704"/>
  </r>
  <r>
    <x v="0"/>
    <x v="0"/>
    <x v="1"/>
    <x v="2"/>
    <x v="14"/>
    <x v="0"/>
    <x v="1"/>
    <n v="8.9030083490707597"/>
    <n v="32.050830056654704"/>
  </r>
  <r>
    <x v="0"/>
    <x v="0"/>
    <x v="1"/>
    <x v="2"/>
    <x v="14"/>
    <x v="0"/>
    <x v="2"/>
    <n v="8.9030083490707597"/>
    <n v="32.050830056654704"/>
  </r>
  <r>
    <x v="0"/>
    <x v="0"/>
    <x v="1"/>
    <x v="2"/>
    <x v="14"/>
    <x v="0"/>
    <x v="3"/>
    <n v="8.9030083490707597"/>
    <n v="32.050830056654704"/>
  </r>
  <r>
    <x v="0"/>
    <x v="0"/>
    <x v="1"/>
    <x v="2"/>
    <x v="14"/>
    <x v="0"/>
    <x v="4"/>
    <n v="8.9030083490707597"/>
    <n v="32.050830056654704"/>
  </r>
  <r>
    <x v="0"/>
    <x v="0"/>
    <x v="1"/>
    <x v="2"/>
    <x v="14"/>
    <x v="0"/>
    <x v="5"/>
    <n v="8.9030083490707597"/>
    <n v="32.050830056654704"/>
  </r>
  <r>
    <x v="0"/>
    <x v="0"/>
    <x v="1"/>
    <x v="2"/>
    <x v="14"/>
    <x v="0"/>
    <x v="6"/>
    <n v="8.9030083490707597"/>
    <n v="32.050830056654704"/>
  </r>
  <r>
    <x v="0"/>
    <x v="0"/>
    <x v="1"/>
    <x v="2"/>
    <x v="14"/>
    <x v="0"/>
    <x v="7"/>
    <n v="8.9030083490707597"/>
    <n v="32.050830056654704"/>
  </r>
  <r>
    <x v="0"/>
    <x v="0"/>
    <x v="1"/>
    <x v="2"/>
    <x v="14"/>
    <x v="0"/>
    <x v="8"/>
    <n v="8.9030083490707597"/>
    <n v="32.050830056654704"/>
  </r>
  <r>
    <x v="0"/>
    <x v="0"/>
    <x v="1"/>
    <x v="2"/>
    <x v="14"/>
    <x v="0"/>
    <x v="9"/>
    <n v="8.9030083490707597"/>
    <n v="32.050830056654704"/>
  </r>
  <r>
    <x v="0"/>
    <x v="0"/>
    <x v="1"/>
    <x v="2"/>
    <x v="14"/>
    <x v="0"/>
    <x v="10"/>
    <n v="8.9030083490707597"/>
    <n v="32.050830056654704"/>
  </r>
  <r>
    <x v="0"/>
    <x v="0"/>
    <x v="1"/>
    <x v="2"/>
    <x v="14"/>
    <x v="0"/>
    <x v="11"/>
    <n v="8.9030083490707597"/>
    <n v="32.050830056654704"/>
  </r>
  <r>
    <x v="0"/>
    <x v="0"/>
    <x v="1"/>
    <x v="2"/>
    <x v="14"/>
    <x v="0"/>
    <x v="12"/>
    <n v="8.9030083490707597"/>
    <n v="32.050830056654704"/>
  </r>
  <r>
    <x v="0"/>
    <x v="0"/>
    <x v="1"/>
    <x v="2"/>
    <x v="14"/>
    <x v="0"/>
    <x v="13"/>
    <n v="8.9030083490707597"/>
    <n v="32.050830056654704"/>
  </r>
  <r>
    <x v="0"/>
    <x v="0"/>
    <x v="1"/>
    <x v="2"/>
    <x v="14"/>
    <x v="0"/>
    <x v="14"/>
    <n v="8.9030083490707597"/>
    <n v="32.050830056654704"/>
  </r>
  <r>
    <x v="0"/>
    <x v="0"/>
    <x v="1"/>
    <x v="2"/>
    <x v="14"/>
    <x v="0"/>
    <x v="15"/>
    <n v="8.9030083490707597"/>
    <n v="32.050830056654704"/>
  </r>
  <r>
    <x v="0"/>
    <x v="0"/>
    <x v="1"/>
    <x v="2"/>
    <x v="14"/>
    <x v="0"/>
    <x v="16"/>
    <n v="8.9030083490707597"/>
    <n v="32.050830056654704"/>
  </r>
  <r>
    <x v="0"/>
    <x v="0"/>
    <x v="1"/>
    <x v="2"/>
    <x v="14"/>
    <x v="0"/>
    <x v="17"/>
    <n v="8.9030083490707597"/>
    <n v="32.050830056654704"/>
  </r>
  <r>
    <x v="0"/>
    <x v="0"/>
    <x v="1"/>
    <x v="2"/>
    <x v="14"/>
    <x v="0"/>
    <x v="18"/>
    <n v="8.9030083490707597"/>
    <n v="32.050830056654704"/>
  </r>
  <r>
    <x v="0"/>
    <x v="0"/>
    <x v="1"/>
    <x v="2"/>
    <x v="14"/>
    <x v="0"/>
    <x v="19"/>
    <n v="8.9030083490707597"/>
    <n v="32.050830056654704"/>
  </r>
  <r>
    <x v="0"/>
    <x v="0"/>
    <x v="1"/>
    <x v="2"/>
    <x v="14"/>
    <x v="0"/>
    <x v="20"/>
    <n v="8.9030083490707597"/>
    <n v="32.050830056654704"/>
  </r>
  <r>
    <x v="0"/>
    <x v="0"/>
    <x v="1"/>
    <x v="2"/>
    <x v="14"/>
    <x v="0"/>
    <x v="21"/>
    <n v="8.9030083490707597"/>
    <n v="32.050830056654704"/>
  </r>
  <r>
    <x v="0"/>
    <x v="0"/>
    <x v="1"/>
    <x v="2"/>
    <x v="14"/>
    <x v="0"/>
    <x v="22"/>
    <n v="8.9030083490707597"/>
    <n v="32.050830056654704"/>
  </r>
  <r>
    <x v="0"/>
    <x v="0"/>
    <x v="1"/>
    <x v="2"/>
    <x v="14"/>
    <x v="0"/>
    <x v="23"/>
    <n v="8.9030083490707597"/>
    <n v="32.050830056654704"/>
  </r>
  <r>
    <x v="0"/>
    <x v="0"/>
    <x v="1"/>
    <x v="2"/>
    <x v="15"/>
    <x v="0"/>
    <x v="0"/>
    <n v="8.9030083490707597"/>
    <n v="32.050830056654704"/>
  </r>
  <r>
    <x v="0"/>
    <x v="0"/>
    <x v="1"/>
    <x v="2"/>
    <x v="15"/>
    <x v="0"/>
    <x v="1"/>
    <n v="8.9030083490707597"/>
    <n v="32.050830056654704"/>
  </r>
  <r>
    <x v="0"/>
    <x v="0"/>
    <x v="1"/>
    <x v="2"/>
    <x v="15"/>
    <x v="0"/>
    <x v="2"/>
    <n v="8.9030083490707597"/>
    <n v="32.050830056654704"/>
  </r>
  <r>
    <x v="0"/>
    <x v="0"/>
    <x v="1"/>
    <x v="2"/>
    <x v="15"/>
    <x v="0"/>
    <x v="3"/>
    <n v="8.9030083490707597"/>
    <n v="32.050830056654704"/>
  </r>
  <r>
    <x v="0"/>
    <x v="0"/>
    <x v="1"/>
    <x v="2"/>
    <x v="15"/>
    <x v="0"/>
    <x v="4"/>
    <n v="8.9030083490707597"/>
    <n v="32.050830056654704"/>
  </r>
  <r>
    <x v="0"/>
    <x v="0"/>
    <x v="1"/>
    <x v="2"/>
    <x v="15"/>
    <x v="0"/>
    <x v="5"/>
    <n v="8.9030083490707597"/>
    <n v="32.050830056654704"/>
  </r>
  <r>
    <x v="0"/>
    <x v="0"/>
    <x v="1"/>
    <x v="2"/>
    <x v="15"/>
    <x v="0"/>
    <x v="6"/>
    <n v="8.9030083490707597"/>
    <n v="32.050830056654704"/>
  </r>
  <r>
    <x v="0"/>
    <x v="0"/>
    <x v="1"/>
    <x v="2"/>
    <x v="15"/>
    <x v="0"/>
    <x v="7"/>
    <n v="8.9030083490707597"/>
    <n v="32.050830056654704"/>
  </r>
  <r>
    <x v="0"/>
    <x v="0"/>
    <x v="1"/>
    <x v="2"/>
    <x v="15"/>
    <x v="0"/>
    <x v="8"/>
    <n v="8.9030083490707597"/>
    <n v="32.050830056654704"/>
  </r>
  <r>
    <x v="0"/>
    <x v="0"/>
    <x v="1"/>
    <x v="2"/>
    <x v="15"/>
    <x v="0"/>
    <x v="9"/>
    <n v="8.9030083490707597"/>
    <n v="32.050830056654704"/>
  </r>
  <r>
    <x v="0"/>
    <x v="0"/>
    <x v="1"/>
    <x v="2"/>
    <x v="15"/>
    <x v="0"/>
    <x v="10"/>
    <n v="8.9030083490707597"/>
    <n v="32.050830056654704"/>
  </r>
  <r>
    <x v="0"/>
    <x v="0"/>
    <x v="1"/>
    <x v="2"/>
    <x v="15"/>
    <x v="0"/>
    <x v="11"/>
    <n v="8.9030083490707597"/>
    <n v="32.050830056654704"/>
  </r>
  <r>
    <x v="0"/>
    <x v="0"/>
    <x v="1"/>
    <x v="2"/>
    <x v="15"/>
    <x v="0"/>
    <x v="12"/>
    <n v="8.9030083490707597"/>
    <n v="32.050830056654704"/>
  </r>
  <r>
    <x v="0"/>
    <x v="0"/>
    <x v="1"/>
    <x v="2"/>
    <x v="15"/>
    <x v="0"/>
    <x v="13"/>
    <n v="8.9030083490707597"/>
    <n v="32.050830056654704"/>
  </r>
  <r>
    <x v="0"/>
    <x v="0"/>
    <x v="1"/>
    <x v="2"/>
    <x v="15"/>
    <x v="0"/>
    <x v="14"/>
    <n v="8.9030083490707597"/>
    <n v="32.050830056654704"/>
  </r>
  <r>
    <x v="0"/>
    <x v="0"/>
    <x v="1"/>
    <x v="2"/>
    <x v="15"/>
    <x v="0"/>
    <x v="15"/>
    <n v="8.9030083490707597"/>
    <n v="32.050830056654704"/>
  </r>
  <r>
    <x v="0"/>
    <x v="0"/>
    <x v="1"/>
    <x v="2"/>
    <x v="15"/>
    <x v="0"/>
    <x v="16"/>
    <n v="8.9030083490707597"/>
    <n v="32.050830056654704"/>
  </r>
  <r>
    <x v="0"/>
    <x v="0"/>
    <x v="1"/>
    <x v="2"/>
    <x v="15"/>
    <x v="0"/>
    <x v="17"/>
    <n v="8.9030083490707597"/>
    <n v="32.050830056654704"/>
  </r>
  <r>
    <x v="0"/>
    <x v="0"/>
    <x v="1"/>
    <x v="2"/>
    <x v="15"/>
    <x v="0"/>
    <x v="18"/>
    <n v="8.9030083490707597"/>
    <n v="32.050830056654704"/>
  </r>
  <r>
    <x v="0"/>
    <x v="0"/>
    <x v="1"/>
    <x v="2"/>
    <x v="15"/>
    <x v="0"/>
    <x v="19"/>
    <n v="8.9030083490707597"/>
    <n v="32.050830056654704"/>
  </r>
  <r>
    <x v="0"/>
    <x v="0"/>
    <x v="1"/>
    <x v="2"/>
    <x v="15"/>
    <x v="0"/>
    <x v="20"/>
    <n v="8.9030083490707597"/>
    <n v="32.050830056654704"/>
  </r>
  <r>
    <x v="0"/>
    <x v="0"/>
    <x v="1"/>
    <x v="2"/>
    <x v="15"/>
    <x v="0"/>
    <x v="21"/>
    <n v="8.9030083490707597"/>
    <n v="32.050830056654704"/>
  </r>
  <r>
    <x v="0"/>
    <x v="0"/>
    <x v="1"/>
    <x v="2"/>
    <x v="15"/>
    <x v="0"/>
    <x v="22"/>
    <n v="8.9030083490707597"/>
    <n v="32.050830056654704"/>
  </r>
  <r>
    <x v="0"/>
    <x v="0"/>
    <x v="1"/>
    <x v="2"/>
    <x v="15"/>
    <x v="0"/>
    <x v="23"/>
    <n v="8.9030083490707597"/>
    <n v="32.050830056654704"/>
  </r>
  <r>
    <x v="0"/>
    <x v="0"/>
    <x v="2"/>
    <x v="3"/>
    <x v="16"/>
    <x v="0"/>
    <x v="0"/>
    <n v="5.1796619658119702"/>
    <n v="18.6467830769231"/>
  </r>
  <r>
    <x v="0"/>
    <x v="0"/>
    <x v="2"/>
    <x v="3"/>
    <x v="16"/>
    <x v="0"/>
    <x v="1"/>
    <n v="5.1796619658119702"/>
    <n v="18.6467830769231"/>
  </r>
  <r>
    <x v="0"/>
    <x v="0"/>
    <x v="2"/>
    <x v="3"/>
    <x v="16"/>
    <x v="0"/>
    <x v="2"/>
    <n v="5.1796619658119702"/>
    <n v="18.6467830769231"/>
  </r>
  <r>
    <x v="0"/>
    <x v="0"/>
    <x v="2"/>
    <x v="3"/>
    <x v="16"/>
    <x v="0"/>
    <x v="3"/>
    <n v="5.1796619658119702"/>
    <n v="18.6467830769231"/>
  </r>
  <r>
    <x v="0"/>
    <x v="0"/>
    <x v="2"/>
    <x v="3"/>
    <x v="16"/>
    <x v="0"/>
    <x v="4"/>
    <n v="5.1796619658119702"/>
    <n v="18.6467830769231"/>
  </r>
  <r>
    <x v="0"/>
    <x v="0"/>
    <x v="2"/>
    <x v="3"/>
    <x v="16"/>
    <x v="0"/>
    <x v="5"/>
    <n v="5.1796619658119702"/>
    <n v="18.6467830769231"/>
  </r>
  <r>
    <x v="0"/>
    <x v="0"/>
    <x v="2"/>
    <x v="3"/>
    <x v="16"/>
    <x v="0"/>
    <x v="6"/>
    <n v="7.0404444444444501"/>
    <n v="25.345600000000001"/>
  </r>
  <r>
    <x v="0"/>
    <x v="0"/>
    <x v="2"/>
    <x v="3"/>
    <x v="16"/>
    <x v="0"/>
    <x v="7"/>
    <n v="6.9963811979250101"/>
    <n v="25.186972312529999"/>
  </r>
  <r>
    <x v="0"/>
    <x v="0"/>
    <x v="2"/>
    <x v="3"/>
    <x v="16"/>
    <x v="0"/>
    <x v="8"/>
    <n v="6.9963811979250101"/>
    <n v="25.186972312529999"/>
  </r>
  <r>
    <x v="0"/>
    <x v="0"/>
    <x v="2"/>
    <x v="3"/>
    <x v="16"/>
    <x v="0"/>
    <x v="9"/>
    <n v="6.9963811979250101"/>
    <n v="25.186972312529999"/>
  </r>
  <r>
    <x v="0"/>
    <x v="0"/>
    <x v="2"/>
    <x v="3"/>
    <x v="16"/>
    <x v="0"/>
    <x v="10"/>
    <n v="7.03161853462725"/>
    <n v="25.313826724658099"/>
  </r>
  <r>
    <x v="0"/>
    <x v="0"/>
    <x v="2"/>
    <x v="3"/>
    <x v="16"/>
    <x v="0"/>
    <x v="11"/>
    <n v="7.0404444444444501"/>
    <n v="25.345600000000001"/>
  </r>
  <r>
    <x v="0"/>
    <x v="0"/>
    <x v="2"/>
    <x v="3"/>
    <x v="16"/>
    <x v="0"/>
    <x v="12"/>
    <n v="7.0404444444444501"/>
    <n v="25.345600000000001"/>
  </r>
  <r>
    <x v="0"/>
    <x v="0"/>
    <x v="2"/>
    <x v="3"/>
    <x v="16"/>
    <x v="0"/>
    <x v="13"/>
    <n v="7.0404444444444501"/>
    <n v="25.345600000000001"/>
  </r>
  <r>
    <x v="0"/>
    <x v="0"/>
    <x v="2"/>
    <x v="3"/>
    <x v="16"/>
    <x v="0"/>
    <x v="14"/>
    <n v="7.0404444444444501"/>
    <n v="25.345600000000001"/>
  </r>
  <r>
    <x v="0"/>
    <x v="0"/>
    <x v="2"/>
    <x v="3"/>
    <x v="16"/>
    <x v="0"/>
    <x v="15"/>
    <n v="7.0404444444444501"/>
    <n v="25.345600000000001"/>
  </r>
  <r>
    <x v="0"/>
    <x v="0"/>
    <x v="2"/>
    <x v="3"/>
    <x v="16"/>
    <x v="0"/>
    <x v="16"/>
    <n v="6.9963811979250101"/>
    <n v="25.186972312529999"/>
  </r>
  <r>
    <x v="0"/>
    <x v="0"/>
    <x v="2"/>
    <x v="3"/>
    <x v="16"/>
    <x v="0"/>
    <x v="17"/>
    <n v="7.03161853462725"/>
    <n v="25.313826724658099"/>
  </r>
  <r>
    <x v="0"/>
    <x v="0"/>
    <x v="2"/>
    <x v="3"/>
    <x v="16"/>
    <x v="0"/>
    <x v="18"/>
    <n v="7.0404444444444501"/>
    <n v="25.345600000000001"/>
  </r>
  <r>
    <x v="0"/>
    <x v="0"/>
    <x v="2"/>
    <x v="3"/>
    <x v="16"/>
    <x v="0"/>
    <x v="19"/>
    <n v="7.0404444444444501"/>
    <n v="25.345600000000001"/>
  </r>
  <r>
    <x v="0"/>
    <x v="0"/>
    <x v="2"/>
    <x v="3"/>
    <x v="16"/>
    <x v="0"/>
    <x v="20"/>
    <n v="7.0404444444444501"/>
    <n v="25.345600000000001"/>
  </r>
  <r>
    <x v="0"/>
    <x v="0"/>
    <x v="2"/>
    <x v="3"/>
    <x v="16"/>
    <x v="0"/>
    <x v="21"/>
    <n v="7.0404444444444501"/>
    <n v="25.345600000000001"/>
  </r>
  <r>
    <x v="0"/>
    <x v="0"/>
    <x v="2"/>
    <x v="3"/>
    <x v="16"/>
    <x v="0"/>
    <x v="22"/>
    <n v="5.1796619658119702"/>
    <n v="18.6467830769231"/>
  </r>
  <r>
    <x v="0"/>
    <x v="0"/>
    <x v="2"/>
    <x v="3"/>
    <x v="16"/>
    <x v="0"/>
    <x v="23"/>
    <n v="5.1796619658119702"/>
    <n v="18.6467830769231"/>
  </r>
  <r>
    <x v="0"/>
    <x v="0"/>
    <x v="2"/>
    <x v="3"/>
    <x v="17"/>
    <x v="0"/>
    <x v="0"/>
    <n v="8.3620013546867007"/>
    <n v="30.103204876872098"/>
  </r>
  <r>
    <x v="0"/>
    <x v="0"/>
    <x v="2"/>
    <x v="3"/>
    <x v="17"/>
    <x v="0"/>
    <x v="1"/>
    <n v="8.3620013546867007"/>
    <n v="30.103204876872098"/>
  </r>
  <r>
    <x v="0"/>
    <x v="0"/>
    <x v="2"/>
    <x v="3"/>
    <x v="17"/>
    <x v="0"/>
    <x v="2"/>
    <n v="8.3620013546867007"/>
    <n v="30.103204876872098"/>
  </r>
  <r>
    <x v="0"/>
    <x v="0"/>
    <x v="2"/>
    <x v="3"/>
    <x v="17"/>
    <x v="0"/>
    <x v="3"/>
    <n v="8.3620013546867007"/>
    <n v="30.103204876872098"/>
  </r>
  <r>
    <x v="0"/>
    <x v="0"/>
    <x v="2"/>
    <x v="3"/>
    <x v="17"/>
    <x v="0"/>
    <x v="4"/>
    <n v="8.3620013546867007"/>
    <n v="30.103204876872098"/>
  </r>
  <r>
    <x v="0"/>
    <x v="0"/>
    <x v="2"/>
    <x v="3"/>
    <x v="17"/>
    <x v="0"/>
    <x v="5"/>
    <n v="8.0740447927501293"/>
    <n v="29.066561253900499"/>
  </r>
  <r>
    <x v="0"/>
    <x v="0"/>
    <x v="2"/>
    <x v="3"/>
    <x v="17"/>
    <x v="0"/>
    <x v="6"/>
    <n v="8.6099493869800998"/>
    <n v="30.995817793128399"/>
  </r>
  <r>
    <x v="0"/>
    <x v="0"/>
    <x v="2"/>
    <x v="3"/>
    <x v="17"/>
    <x v="0"/>
    <x v="7"/>
    <n v="8.3772134428008709"/>
    <n v="30.157968394083099"/>
  </r>
  <r>
    <x v="0"/>
    <x v="0"/>
    <x v="2"/>
    <x v="3"/>
    <x v="17"/>
    <x v="0"/>
    <x v="8"/>
    <n v="8.3772134428008709"/>
    <n v="30.157968394083099"/>
  </r>
  <r>
    <x v="0"/>
    <x v="0"/>
    <x v="2"/>
    <x v="3"/>
    <x v="17"/>
    <x v="0"/>
    <x v="9"/>
    <n v="8.3772134428008709"/>
    <n v="30.157968394083099"/>
  </r>
  <r>
    <x v="0"/>
    <x v="0"/>
    <x v="2"/>
    <x v="3"/>
    <x v="17"/>
    <x v="0"/>
    <x v="10"/>
    <n v="8.4212601136786596"/>
    <n v="30.316536409243199"/>
  </r>
  <r>
    <x v="0"/>
    <x v="0"/>
    <x v="2"/>
    <x v="3"/>
    <x v="17"/>
    <x v="0"/>
    <x v="11"/>
    <n v="8.3011752601818696"/>
    <n v="29.884230936654699"/>
  </r>
  <r>
    <x v="0"/>
    <x v="0"/>
    <x v="2"/>
    <x v="3"/>
    <x v="17"/>
    <x v="0"/>
    <x v="12"/>
    <n v="8.3011752601818696"/>
    <n v="29.884230936654699"/>
  </r>
  <r>
    <x v="0"/>
    <x v="0"/>
    <x v="2"/>
    <x v="3"/>
    <x v="17"/>
    <x v="0"/>
    <x v="13"/>
    <n v="8.3011752601818696"/>
    <n v="29.884230936654699"/>
  </r>
  <r>
    <x v="0"/>
    <x v="0"/>
    <x v="2"/>
    <x v="3"/>
    <x v="17"/>
    <x v="0"/>
    <x v="14"/>
    <n v="8.3011752601818696"/>
    <n v="29.884230936654699"/>
  </r>
  <r>
    <x v="0"/>
    <x v="0"/>
    <x v="2"/>
    <x v="3"/>
    <x v="17"/>
    <x v="0"/>
    <x v="15"/>
    <n v="8.3011752601818696"/>
    <n v="29.884230936654699"/>
  </r>
  <r>
    <x v="0"/>
    <x v="0"/>
    <x v="2"/>
    <x v="3"/>
    <x v="17"/>
    <x v="0"/>
    <x v="16"/>
    <n v="8.3011752601818696"/>
    <n v="29.884230936654699"/>
  </r>
  <r>
    <x v="0"/>
    <x v="0"/>
    <x v="2"/>
    <x v="3"/>
    <x v="17"/>
    <x v="0"/>
    <x v="17"/>
    <n v="7.0593376542668302"/>
    <n v="25.4136155553606"/>
  </r>
  <r>
    <x v="0"/>
    <x v="0"/>
    <x v="2"/>
    <x v="3"/>
    <x v="17"/>
    <x v="0"/>
    <x v="18"/>
    <n v="7.1293162690506202"/>
    <n v="25.6655385685822"/>
  </r>
  <r>
    <x v="0"/>
    <x v="0"/>
    <x v="2"/>
    <x v="3"/>
    <x v="17"/>
    <x v="0"/>
    <x v="19"/>
    <n v="7.4389963473099803"/>
    <n v="26.780386850315899"/>
  </r>
  <r>
    <x v="0"/>
    <x v="0"/>
    <x v="2"/>
    <x v="3"/>
    <x v="17"/>
    <x v="0"/>
    <x v="20"/>
    <n v="8.0740447927501293"/>
    <n v="29.066561253900499"/>
  </r>
  <r>
    <x v="0"/>
    <x v="0"/>
    <x v="2"/>
    <x v="3"/>
    <x v="17"/>
    <x v="0"/>
    <x v="21"/>
    <n v="8.0184144885899205"/>
    <n v="28.866292158923699"/>
  </r>
  <r>
    <x v="0"/>
    <x v="0"/>
    <x v="2"/>
    <x v="3"/>
    <x v="17"/>
    <x v="0"/>
    <x v="22"/>
    <n v="8.3620013546867007"/>
    <n v="30.103204876872098"/>
  </r>
  <r>
    <x v="0"/>
    <x v="0"/>
    <x v="2"/>
    <x v="3"/>
    <x v="17"/>
    <x v="0"/>
    <x v="23"/>
    <n v="8.6957694601818698"/>
    <n v="31.3047700566547"/>
  </r>
  <r>
    <x v="0"/>
    <x v="0"/>
    <x v="2"/>
    <x v="3"/>
    <x v="18"/>
    <x v="0"/>
    <x v="0"/>
    <n v="8.3011752601818696"/>
    <n v="29.884230936654699"/>
  </r>
  <r>
    <x v="0"/>
    <x v="0"/>
    <x v="2"/>
    <x v="3"/>
    <x v="18"/>
    <x v="0"/>
    <x v="1"/>
    <n v="8.3011752601818696"/>
    <n v="29.884230936654699"/>
  </r>
  <r>
    <x v="0"/>
    <x v="0"/>
    <x v="2"/>
    <x v="3"/>
    <x v="18"/>
    <x v="0"/>
    <x v="2"/>
    <n v="8.3011752601818696"/>
    <n v="29.884230936654699"/>
  </r>
  <r>
    <x v="0"/>
    <x v="0"/>
    <x v="2"/>
    <x v="3"/>
    <x v="18"/>
    <x v="0"/>
    <x v="3"/>
    <n v="8.3011752601818696"/>
    <n v="29.884230936654699"/>
  </r>
  <r>
    <x v="0"/>
    <x v="0"/>
    <x v="2"/>
    <x v="3"/>
    <x v="18"/>
    <x v="0"/>
    <x v="4"/>
    <n v="8.3011752601818696"/>
    <n v="29.884230936654699"/>
  </r>
  <r>
    <x v="0"/>
    <x v="0"/>
    <x v="2"/>
    <x v="3"/>
    <x v="18"/>
    <x v="0"/>
    <x v="5"/>
    <n v="8.3011752601818696"/>
    <n v="29.884230936654699"/>
  </r>
  <r>
    <x v="0"/>
    <x v="0"/>
    <x v="2"/>
    <x v="3"/>
    <x v="18"/>
    <x v="0"/>
    <x v="6"/>
    <n v="8.3011752601818696"/>
    <n v="29.884230936654699"/>
  </r>
  <r>
    <x v="0"/>
    <x v="0"/>
    <x v="2"/>
    <x v="3"/>
    <x v="18"/>
    <x v="0"/>
    <x v="7"/>
    <n v="8.3011752601818696"/>
    <n v="29.884230936654699"/>
  </r>
  <r>
    <x v="0"/>
    <x v="0"/>
    <x v="2"/>
    <x v="3"/>
    <x v="18"/>
    <x v="0"/>
    <x v="8"/>
    <n v="8.3011752601818696"/>
    <n v="29.884230936654699"/>
  </r>
  <r>
    <x v="0"/>
    <x v="0"/>
    <x v="2"/>
    <x v="3"/>
    <x v="18"/>
    <x v="0"/>
    <x v="9"/>
    <n v="8.3011752601818696"/>
    <n v="29.884230936654699"/>
  </r>
  <r>
    <x v="0"/>
    <x v="0"/>
    <x v="2"/>
    <x v="3"/>
    <x v="18"/>
    <x v="0"/>
    <x v="10"/>
    <n v="8.3011752601818696"/>
    <n v="29.884230936654699"/>
  </r>
  <r>
    <x v="0"/>
    <x v="0"/>
    <x v="2"/>
    <x v="3"/>
    <x v="18"/>
    <x v="0"/>
    <x v="11"/>
    <n v="8.3011752601818696"/>
    <n v="29.884230936654699"/>
  </r>
  <r>
    <x v="0"/>
    <x v="0"/>
    <x v="2"/>
    <x v="3"/>
    <x v="18"/>
    <x v="0"/>
    <x v="12"/>
    <n v="8.3011752601818696"/>
    <n v="29.884230936654699"/>
  </r>
  <r>
    <x v="0"/>
    <x v="0"/>
    <x v="2"/>
    <x v="3"/>
    <x v="18"/>
    <x v="0"/>
    <x v="13"/>
    <n v="8.3011752601818696"/>
    <n v="29.884230936654699"/>
  </r>
  <r>
    <x v="0"/>
    <x v="0"/>
    <x v="2"/>
    <x v="3"/>
    <x v="18"/>
    <x v="0"/>
    <x v="14"/>
    <n v="8.3011752601818696"/>
    <n v="29.884230936654699"/>
  </r>
  <r>
    <x v="0"/>
    <x v="0"/>
    <x v="2"/>
    <x v="3"/>
    <x v="18"/>
    <x v="0"/>
    <x v="15"/>
    <n v="8.3011752601818696"/>
    <n v="29.884230936654699"/>
  </r>
  <r>
    <x v="0"/>
    <x v="0"/>
    <x v="2"/>
    <x v="3"/>
    <x v="18"/>
    <x v="0"/>
    <x v="16"/>
    <n v="8.3011752601818696"/>
    <n v="29.884230936654699"/>
  </r>
  <r>
    <x v="0"/>
    <x v="0"/>
    <x v="2"/>
    <x v="3"/>
    <x v="18"/>
    <x v="0"/>
    <x v="17"/>
    <n v="8.3011752601818696"/>
    <n v="29.884230936654699"/>
  </r>
  <r>
    <x v="0"/>
    <x v="0"/>
    <x v="2"/>
    <x v="3"/>
    <x v="18"/>
    <x v="0"/>
    <x v="18"/>
    <n v="8.3011752601818696"/>
    <n v="29.884230936654699"/>
  </r>
  <r>
    <x v="0"/>
    <x v="0"/>
    <x v="2"/>
    <x v="3"/>
    <x v="18"/>
    <x v="0"/>
    <x v="19"/>
    <n v="8.3011752601818696"/>
    <n v="29.884230936654699"/>
  </r>
  <r>
    <x v="0"/>
    <x v="0"/>
    <x v="2"/>
    <x v="3"/>
    <x v="18"/>
    <x v="0"/>
    <x v="20"/>
    <n v="8.3011752601818696"/>
    <n v="29.884230936654699"/>
  </r>
  <r>
    <x v="0"/>
    <x v="0"/>
    <x v="2"/>
    <x v="3"/>
    <x v="18"/>
    <x v="0"/>
    <x v="21"/>
    <n v="8.3011752601818696"/>
    <n v="29.884230936654699"/>
  </r>
  <r>
    <x v="0"/>
    <x v="0"/>
    <x v="2"/>
    <x v="3"/>
    <x v="18"/>
    <x v="0"/>
    <x v="22"/>
    <n v="8.3011752601818696"/>
    <n v="29.884230936654699"/>
  </r>
  <r>
    <x v="0"/>
    <x v="0"/>
    <x v="2"/>
    <x v="3"/>
    <x v="18"/>
    <x v="0"/>
    <x v="23"/>
    <n v="8.3011752601818696"/>
    <n v="29.884230936654699"/>
  </r>
  <r>
    <x v="0"/>
    <x v="0"/>
    <x v="2"/>
    <x v="3"/>
    <x v="19"/>
    <x v="0"/>
    <x v="0"/>
    <n v="7.5220636101317799"/>
    <n v="27.079428996474402"/>
  </r>
  <r>
    <x v="0"/>
    <x v="0"/>
    <x v="2"/>
    <x v="3"/>
    <x v="19"/>
    <x v="0"/>
    <x v="1"/>
    <n v="7.5220636101317799"/>
    <n v="27.079428996474402"/>
  </r>
  <r>
    <x v="0"/>
    <x v="0"/>
    <x v="2"/>
    <x v="3"/>
    <x v="19"/>
    <x v="0"/>
    <x v="2"/>
    <n v="7.5220636101317799"/>
    <n v="27.079428996474402"/>
  </r>
  <r>
    <x v="0"/>
    <x v="0"/>
    <x v="2"/>
    <x v="3"/>
    <x v="19"/>
    <x v="0"/>
    <x v="3"/>
    <n v="7.5220636101317799"/>
    <n v="27.079428996474402"/>
  </r>
  <r>
    <x v="0"/>
    <x v="0"/>
    <x v="2"/>
    <x v="3"/>
    <x v="19"/>
    <x v="0"/>
    <x v="4"/>
    <n v="7.5220636101317799"/>
    <n v="27.079428996474402"/>
  </r>
  <r>
    <x v="0"/>
    <x v="0"/>
    <x v="2"/>
    <x v="3"/>
    <x v="19"/>
    <x v="0"/>
    <x v="5"/>
    <n v="7.5723088356247796"/>
    <n v="27.260311808249199"/>
  </r>
  <r>
    <x v="0"/>
    <x v="0"/>
    <x v="2"/>
    <x v="3"/>
    <x v="19"/>
    <x v="0"/>
    <x v="6"/>
    <n v="8.6957694601818698"/>
    <n v="31.3047700566547"/>
  </r>
  <r>
    <x v="0"/>
    <x v="0"/>
    <x v="2"/>
    <x v="3"/>
    <x v="19"/>
    <x v="0"/>
    <x v="7"/>
    <n v="8.6957694601818698"/>
    <n v="31.3047700566547"/>
  </r>
  <r>
    <x v="0"/>
    <x v="0"/>
    <x v="2"/>
    <x v="3"/>
    <x v="19"/>
    <x v="0"/>
    <x v="8"/>
    <n v="8.6957694601818698"/>
    <n v="31.3047700566547"/>
  </r>
  <r>
    <x v="0"/>
    <x v="0"/>
    <x v="2"/>
    <x v="3"/>
    <x v="19"/>
    <x v="0"/>
    <x v="9"/>
    <n v="8.6957694601818698"/>
    <n v="31.3047700566547"/>
  </r>
  <r>
    <x v="0"/>
    <x v="0"/>
    <x v="2"/>
    <x v="3"/>
    <x v="19"/>
    <x v="0"/>
    <x v="10"/>
    <n v="8.6957694601818698"/>
    <n v="31.3047700566547"/>
  </r>
  <r>
    <x v="0"/>
    <x v="0"/>
    <x v="2"/>
    <x v="3"/>
    <x v="19"/>
    <x v="0"/>
    <x v="11"/>
    <n v="8.6957694601818698"/>
    <n v="31.3047700566547"/>
  </r>
  <r>
    <x v="0"/>
    <x v="0"/>
    <x v="2"/>
    <x v="3"/>
    <x v="19"/>
    <x v="0"/>
    <x v="12"/>
    <n v="8.6957694601818698"/>
    <n v="31.3047700566547"/>
  </r>
  <r>
    <x v="0"/>
    <x v="0"/>
    <x v="2"/>
    <x v="3"/>
    <x v="19"/>
    <x v="0"/>
    <x v="13"/>
    <n v="8.2999532691966298"/>
    <n v="29.879831769107899"/>
  </r>
  <r>
    <x v="0"/>
    <x v="0"/>
    <x v="2"/>
    <x v="3"/>
    <x v="19"/>
    <x v="0"/>
    <x v="14"/>
    <n v="8.2999532691966298"/>
    <n v="29.879831769107899"/>
  </r>
  <r>
    <x v="0"/>
    <x v="0"/>
    <x v="2"/>
    <x v="3"/>
    <x v="19"/>
    <x v="0"/>
    <x v="15"/>
    <n v="8.1652541380875796"/>
    <n v="29.394914897115299"/>
  </r>
  <r>
    <x v="0"/>
    <x v="0"/>
    <x v="2"/>
    <x v="3"/>
    <x v="19"/>
    <x v="0"/>
    <x v="16"/>
    <n v="8.0050272284580206"/>
    <n v="28.818098022448901"/>
  </r>
  <r>
    <x v="0"/>
    <x v="0"/>
    <x v="2"/>
    <x v="3"/>
    <x v="19"/>
    <x v="0"/>
    <x v="17"/>
    <n v="6.9915380350940399"/>
    <n v="25.169536926338498"/>
  </r>
  <r>
    <x v="0"/>
    <x v="0"/>
    <x v="2"/>
    <x v="3"/>
    <x v="19"/>
    <x v="0"/>
    <x v="18"/>
    <n v="6.7187818745408601"/>
    <n v="24.187614748347102"/>
  </r>
  <r>
    <x v="0"/>
    <x v="0"/>
    <x v="2"/>
    <x v="3"/>
    <x v="19"/>
    <x v="0"/>
    <x v="19"/>
    <n v="6.9915380350940399"/>
    <n v="25.169536926338498"/>
  </r>
  <r>
    <x v="0"/>
    <x v="0"/>
    <x v="2"/>
    <x v="3"/>
    <x v="19"/>
    <x v="0"/>
    <x v="20"/>
    <n v="7.5723088356247796"/>
    <n v="27.260311808249199"/>
  </r>
  <r>
    <x v="0"/>
    <x v="0"/>
    <x v="2"/>
    <x v="3"/>
    <x v="19"/>
    <x v="0"/>
    <x v="21"/>
    <n v="7.5214332583158701"/>
    <n v="27.077159729937101"/>
  </r>
  <r>
    <x v="0"/>
    <x v="0"/>
    <x v="2"/>
    <x v="3"/>
    <x v="19"/>
    <x v="0"/>
    <x v="22"/>
    <n v="7.8356537256009604"/>
    <n v="28.2083534121635"/>
  </r>
  <r>
    <x v="0"/>
    <x v="0"/>
    <x v="2"/>
    <x v="3"/>
    <x v="19"/>
    <x v="0"/>
    <x v="23"/>
    <n v="7.8054068467614801"/>
    <n v="28.0994646483413"/>
  </r>
  <r>
    <x v="0"/>
    <x v="0"/>
    <x v="2"/>
    <x v="3"/>
    <x v="20"/>
    <x v="0"/>
    <x v="0"/>
    <n v="5.1796619658119702"/>
    <n v="18.6467830769231"/>
  </r>
  <r>
    <x v="0"/>
    <x v="0"/>
    <x v="2"/>
    <x v="3"/>
    <x v="20"/>
    <x v="0"/>
    <x v="1"/>
    <n v="5.1796619658119702"/>
    <n v="18.6467830769231"/>
  </r>
  <r>
    <x v="0"/>
    <x v="0"/>
    <x v="2"/>
    <x v="3"/>
    <x v="20"/>
    <x v="0"/>
    <x v="2"/>
    <n v="5.1796619658119702"/>
    <n v="18.6467830769231"/>
  </r>
  <r>
    <x v="0"/>
    <x v="0"/>
    <x v="2"/>
    <x v="3"/>
    <x v="20"/>
    <x v="0"/>
    <x v="3"/>
    <n v="5.1796619658119702"/>
    <n v="18.6467830769231"/>
  </r>
  <r>
    <x v="0"/>
    <x v="0"/>
    <x v="2"/>
    <x v="3"/>
    <x v="20"/>
    <x v="0"/>
    <x v="4"/>
    <n v="5.1796619658119702"/>
    <n v="18.6467830769231"/>
  </r>
  <r>
    <x v="0"/>
    <x v="0"/>
    <x v="2"/>
    <x v="3"/>
    <x v="20"/>
    <x v="0"/>
    <x v="5"/>
    <n v="7.0404444444444501"/>
    <n v="25.345600000000001"/>
  </r>
  <r>
    <x v="0"/>
    <x v="0"/>
    <x v="2"/>
    <x v="3"/>
    <x v="20"/>
    <x v="0"/>
    <x v="6"/>
    <n v="7.0404444444444501"/>
    <n v="25.345600000000001"/>
  </r>
  <r>
    <x v="0"/>
    <x v="0"/>
    <x v="2"/>
    <x v="3"/>
    <x v="20"/>
    <x v="0"/>
    <x v="7"/>
    <n v="7.0404444444444501"/>
    <n v="25.345600000000001"/>
  </r>
  <r>
    <x v="0"/>
    <x v="0"/>
    <x v="2"/>
    <x v="3"/>
    <x v="20"/>
    <x v="0"/>
    <x v="8"/>
    <n v="7.0404444444444501"/>
    <n v="25.345600000000001"/>
  </r>
  <r>
    <x v="0"/>
    <x v="0"/>
    <x v="2"/>
    <x v="3"/>
    <x v="20"/>
    <x v="0"/>
    <x v="9"/>
    <n v="7.0404444444444501"/>
    <n v="25.345600000000001"/>
  </r>
  <r>
    <x v="0"/>
    <x v="0"/>
    <x v="2"/>
    <x v="3"/>
    <x v="20"/>
    <x v="0"/>
    <x v="10"/>
    <n v="7.0404444444444501"/>
    <n v="25.345600000000001"/>
  </r>
  <r>
    <x v="0"/>
    <x v="0"/>
    <x v="2"/>
    <x v="3"/>
    <x v="20"/>
    <x v="0"/>
    <x v="11"/>
    <n v="7.0404444444444501"/>
    <n v="25.345600000000001"/>
  </r>
  <r>
    <x v="0"/>
    <x v="0"/>
    <x v="2"/>
    <x v="3"/>
    <x v="20"/>
    <x v="0"/>
    <x v="12"/>
    <n v="7.0404444444444501"/>
    <n v="25.345600000000001"/>
  </r>
  <r>
    <x v="0"/>
    <x v="0"/>
    <x v="2"/>
    <x v="3"/>
    <x v="20"/>
    <x v="0"/>
    <x v="13"/>
    <n v="7.0404444444444501"/>
    <n v="25.345600000000001"/>
  </r>
  <r>
    <x v="0"/>
    <x v="0"/>
    <x v="2"/>
    <x v="3"/>
    <x v="20"/>
    <x v="0"/>
    <x v="14"/>
    <n v="7.0404444444444501"/>
    <n v="25.345600000000001"/>
  </r>
  <r>
    <x v="0"/>
    <x v="0"/>
    <x v="2"/>
    <x v="3"/>
    <x v="20"/>
    <x v="0"/>
    <x v="15"/>
    <n v="7.0404444444444501"/>
    <n v="25.345600000000001"/>
  </r>
  <r>
    <x v="0"/>
    <x v="0"/>
    <x v="2"/>
    <x v="3"/>
    <x v="20"/>
    <x v="0"/>
    <x v="16"/>
    <n v="7.0404444444444501"/>
    <n v="25.345600000000001"/>
  </r>
  <r>
    <x v="0"/>
    <x v="0"/>
    <x v="2"/>
    <x v="3"/>
    <x v="20"/>
    <x v="0"/>
    <x v="17"/>
    <n v="7.0404444444444501"/>
    <n v="25.345600000000001"/>
  </r>
  <r>
    <x v="0"/>
    <x v="0"/>
    <x v="2"/>
    <x v="3"/>
    <x v="20"/>
    <x v="0"/>
    <x v="18"/>
    <n v="7.0404444444444501"/>
    <n v="25.345600000000001"/>
  </r>
  <r>
    <x v="0"/>
    <x v="0"/>
    <x v="2"/>
    <x v="3"/>
    <x v="20"/>
    <x v="0"/>
    <x v="19"/>
    <n v="5.1796619658119702"/>
    <n v="18.6467830769231"/>
  </r>
  <r>
    <x v="0"/>
    <x v="0"/>
    <x v="2"/>
    <x v="3"/>
    <x v="20"/>
    <x v="0"/>
    <x v="20"/>
    <n v="5.1796619658119702"/>
    <n v="18.6467830769231"/>
  </r>
  <r>
    <x v="0"/>
    <x v="0"/>
    <x v="2"/>
    <x v="3"/>
    <x v="20"/>
    <x v="0"/>
    <x v="21"/>
    <n v="5.1796619658119702"/>
    <n v="18.6467830769231"/>
  </r>
  <r>
    <x v="0"/>
    <x v="0"/>
    <x v="2"/>
    <x v="3"/>
    <x v="20"/>
    <x v="0"/>
    <x v="22"/>
    <n v="5.1796619658119702"/>
    <n v="18.6467830769231"/>
  </r>
  <r>
    <x v="0"/>
    <x v="0"/>
    <x v="2"/>
    <x v="3"/>
    <x v="20"/>
    <x v="0"/>
    <x v="23"/>
    <n v="5.1796619658119702"/>
    <n v="18.6467830769231"/>
  </r>
  <r>
    <x v="0"/>
    <x v="0"/>
    <x v="2"/>
    <x v="3"/>
    <x v="21"/>
    <x v="0"/>
    <x v="0"/>
    <n v="7.0404444444444501"/>
    <n v="25.345600000000001"/>
  </r>
  <r>
    <x v="0"/>
    <x v="0"/>
    <x v="2"/>
    <x v="3"/>
    <x v="21"/>
    <x v="0"/>
    <x v="1"/>
    <n v="6.6884222222222203"/>
    <n v="24.078320000000001"/>
  </r>
  <r>
    <x v="0"/>
    <x v="0"/>
    <x v="2"/>
    <x v="3"/>
    <x v="21"/>
    <x v="0"/>
    <x v="2"/>
    <n v="7.0404444444444501"/>
    <n v="25.345600000000001"/>
  </r>
  <r>
    <x v="0"/>
    <x v="0"/>
    <x v="2"/>
    <x v="3"/>
    <x v="21"/>
    <x v="0"/>
    <x v="3"/>
    <n v="7.0404444444444501"/>
    <n v="25.345600000000001"/>
  </r>
  <r>
    <x v="0"/>
    <x v="0"/>
    <x v="2"/>
    <x v="3"/>
    <x v="21"/>
    <x v="0"/>
    <x v="4"/>
    <n v="7.0404444444444501"/>
    <n v="25.345600000000001"/>
  </r>
  <r>
    <x v="0"/>
    <x v="0"/>
    <x v="2"/>
    <x v="3"/>
    <x v="21"/>
    <x v="0"/>
    <x v="5"/>
    <n v="7.0404444444444501"/>
    <n v="25.345600000000001"/>
  </r>
  <r>
    <x v="0"/>
    <x v="0"/>
    <x v="2"/>
    <x v="3"/>
    <x v="21"/>
    <x v="0"/>
    <x v="6"/>
    <n v="7.3402242302660596"/>
    <n v="26.4248072289578"/>
  </r>
  <r>
    <x v="0"/>
    <x v="0"/>
    <x v="2"/>
    <x v="3"/>
    <x v="21"/>
    <x v="0"/>
    <x v="7"/>
    <n v="7.1898997023863602"/>
    <n v="25.883638928590901"/>
  </r>
  <r>
    <x v="0"/>
    <x v="0"/>
    <x v="2"/>
    <x v="3"/>
    <x v="21"/>
    <x v="0"/>
    <x v="8"/>
    <n v="7.1898997023863602"/>
    <n v="25.883638928590901"/>
  </r>
  <r>
    <x v="0"/>
    <x v="0"/>
    <x v="2"/>
    <x v="3"/>
    <x v="21"/>
    <x v="0"/>
    <x v="9"/>
    <n v="7.1898997023863602"/>
    <n v="25.883638928590901"/>
  </r>
  <r>
    <x v="0"/>
    <x v="0"/>
    <x v="2"/>
    <x v="3"/>
    <x v="21"/>
    <x v="0"/>
    <x v="10"/>
    <n v="7.2183495193139802"/>
    <n v="25.9860582695303"/>
  </r>
  <r>
    <x v="0"/>
    <x v="0"/>
    <x v="2"/>
    <x v="3"/>
    <x v="21"/>
    <x v="0"/>
    <x v="11"/>
    <n v="7.3402242302660596"/>
    <n v="26.4248072289578"/>
  </r>
  <r>
    <x v="0"/>
    <x v="0"/>
    <x v="2"/>
    <x v="3"/>
    <x v="21"/>
    <x v="0"/>
    <x v="12"/>
    <n v="7.3402242302660596"/>
    <n v="26.4248072289578"/>
  </r>
  <r>
    <x v="0"/>
    <x v="0"/>
    <x v="2"/>
    <x v="3"/>
    <x v="21"/>
    <x v="0"/>
    <x v="13"/>
    <n v="7.3402242302660596"/>
    <n v="26.4248072289578"/>
  </r>
  <r>
    <x v="0"/>
    <x v="0"/>
    <x v="2"/>
    <x v="3"/>
    <x v="21"/>
    <x v="0"/>
    <x v="14"/>
    <n v="7.3402242302660596"/>
    <n v="26.4248072289578"/>
  </r>
  <r>
    <x v="0"/>
    <x v="0"/>
    <x v="2"/>
    <x v="3"/>
    <x v="21"/>
    <x v="0"/>
    <x v="15"/>
    <n v="7.2715677520552404"/>
    <n v="26.177643907398899"/>
  </r>
  <r>
    <x v="0"/>
    <x v="0"/>
    <x v="2"/>
    <x v="3"/>
    <x v="21"/>
    <x v="0"/>
    <x v="16"/>
    <n v="7.0404444444444501"/>
    <n v="25.345600000000001"/>
  </r>
  <r>
    <x v="0"/>
    <x v="0"/>
    <x v="2"/>
    <x v="3"/>
    <x v="21"/>
    <x v="0"/>
    <x v="17"/>
    <n v="7.0404444444444501"/>
    <n v="25.345600000000001"/>
  </r>
  <r>
    <x v="0"/>
    <x v="0"/>
    <x v="2"/>
    <x v="3"/>
    <x v="21"/>
    <x v="0"/>
    <x v="18"/>
    <n v="7.0404444444444501"/>
    <n v="25.345600000000001"/>
  </r>
  <r>
    <x v="0"/>
    <x v="0"/>
    <x v="2"/>
    <x v="3"/>
    <x v="21"/>
    <x v="0"/>
    <x v="19"/>
    <n v="7.0404444444444501"/>
    <n v="25.345600000000001"/>
  </r>
  <r>
    <x v="0"/>
    <x v="0"/>
    <x v="2"/>
    <x v="3"/>
    <x v="21"/>
    <x v="0"/>
    <x v="20"/>
    <n v="7.0404444444444501"/>
    <n v="25.345600000000001"/>
  </r>
  <r>
    <x v="0"/>
    <x v="0"/>
    <x v="2"/>
    <x v="3"/>
    <x v="21"/>
    <x v="0"/>
    <x v="21"/>
    <n v="7.0404444444444501"/>
    <n v="25.345600000000001"/>
  </r>
  <r>
    <x v="0"/>
    <x v="0"/>
    <x v="2"/>
    <x v="3"/>
    <x v="21"/>
    <x v="0"/>
    <x v="22"/>
    <n v="7.0404444444444501"/>
    <n v="25.345600000000001"/>
  </r>
  <r>
    <x v="0"/>
    <x v="0"/>
    <x v="2"/>
    <x v="3"/>
    <x v="21"/>
    <x v="0"/>
    <x v="23"/>
    <n v="5.2934323720579304"/>
    <n v="19.056356539408601"/>
  </r>
  <r>
    <x v="0"/>
    <x v="0"/>
    <x v="2"/>
    <x v="3"/>
    <x v="22"/>
    <x v="0"/>
    <x v="0"/>
    <n v="7.6500369550590799"/>
    <n v="27.540133038212701"/>
  </r>
  <r>
    <x v="0"/>
    <x v="0"/>
    <x v="2"/>
    <x v="3"/>
    <x v="22"/>
    <x v="0"/>
    <x v="1"/>
    <n v="7.6500369550590799"/>
    <n v="27.540133038212701"/>
  </r>
  <r>
    <x v="0"/>
    <x v="0"/>
    <x v="2"/>
    <x v="3"/>
    <x v="22"/>
    <x v="0"/>
    <x v="2"/>
    <n v="7.6500369550590799"/>
    <n v="27.540133038212701"/>
  </r>
  <r>
    <x v="0"/>
    <x v="0"/>
    <x v="2"/>
    <x v="3"/>
    <x v="22"/>
    <x v="0"/>
    <x v="3"/>
    <n v="7.6500369550590799"/>
    <n v="27.540133038212701"/>
  </r>
  <r>
    <x v="0"/>
    <x v="0"/>
    <x v="2"/>
    <x v="3"/>
    <x v="22"/>
    <x v="0"/>
    <x v="4"/>
    <n v="7.6500369550590799"/>
    <n v="27.540133038212701"/>
  </r>
  <r>
    <x v="0"/>
    <x v="0"/>
    <x v="2"/>
    <x v="3"/>
    <x v="22"/>
    <x v="0"/>
    <x v="5"/>
    <n v="7.4862364334938896"/>
    <n v="26.950451160578002"/>
  </r>
  <r>
    <x v="0"/>
    <x v="0"/>
    <x v="2"/>
    <x v="3"/>
    <x v="22"/>
    <x v="0"/>
    <x v="6"/>
    <n v="7.1014340466299801"/>
    <n v="25.565162567867901"/>
  </r>
  <r>
    <x v="0"/>
    <x v="0"/>
    <x v="2"/>
    <x v="3"/>
    <x v="22"/>
    <x v="0"/>
    <x v="7"/>
    <n v="6.8641196904340998"/>
    <n v="24.7108308855628"/>
  </r>
  <r>
    <x v="0"/>
    <x v="0"/>
    <x v="2"/>
    <x v="3"/>
    <x v="22"/>
    <x v="0"/>
    <x v="8"/>
    <n v="6.8641196904340998"/>
    <n v="24.7108308855628"/>
  </r>
  <r>
    <x v="0"/>
    <x v="0"/>
    <x v="2"/>
    <x v="3"/>
    <x v="22"/>
    <x v="0"/>
    <x v="9"/>
    <n v="6.8641196904340998"/>
    <n v="24.7108308855628"/>
  </r>
  <r>
    <x v="0"/>
    <x v="0"/>
    <x v="2"/>
    <x v="3"/>
    <x v="22"/>
    <x v="0"/>
    <x v="10"/>
    <n v="6.9090328531980196"/>
    <n v="24.872518271512899"/>
  </r>
  <r>
    <x v="0"/>
    <x v="0"/>
    <x v="2"/>
    <x v="3"/>
    <x v="22"/>
    <x v="0"/>
    <x v="11"/>
    <n v="7.1014340466299801"/>
    <n v="25.565162567867901"/>
  </r>
  <r>
    <x v="0"/>
    <x v="0"/>
    <x v="2"/>
    <x v="3"/>
    <x v="22"/>
    <x v="0"/>
    <x v="12"/>
    <n v="7.1014340466299801"/>
    <n v="25.565162567867901"/>
  </r>
  <r>
    <x v="0"/>
    <x v="0"/>
    <x v="2"/>
    <x v="3"/>
    <x v="22"/>
    <x v="0"/>
    <x v="13"/>
    <n v="7.1014340466299801"/>
    <n v="25.565162567867901"/>
  </r>
  <r>
    <x v="0"/>
    <x v="0"/>
    <x v="2"/>
    <x v="3"/>
    <x v="22"/>
    <x v="0"/>
    <x v="14"/>
    <n v="7.1014340466299801"/>
    <n v="25.565162567867901"/>
  </r>
  <r>
    <x v="0"/>
    <x v="0"/>
    <x v="2"/>
    <x v="3"/>
    <x v="22"/>
    <x v="0"/>
    <x v="15"/>
    <n v="6.9930474236677203"/>
    <n v="25.174970725203799"/>
  </r>
  <r>
    <x v="0"/>
    <x v="0"/>
    <x v="2"/>
    <x v="3"/>
    <x v="22"/>
    <x v="0"/>
    <x v="16"/>
    <n v="6.8641196904340998"/>
    <n v="24.7108308855628"/>
  </r>
  <r>
    <x v="0"/>
    <x v="0"/>
    <x v="2"/>
    <x v="3"/>
    <x v="22"/>
    <x v="0"/>
    <x v="17"/>
    <n v="6.9090328531980196"/>
    <n v="24.872518271512899"/>
  </r>
  <r>
    <x v="0"/>
    <x v="0"/>
    <x v="2"/>
    <x v="3"/>
    <x v="22"/>
    <x v="0"/>
    <x v="18"/>
    <n v="6.9488393209614401"/>
    <n v="25.015821555461201"/>
  </r>
  <r>
    <x v="0"/>
    <x v="0"/>
    <x v="2"/>
    <x v="3"/>
    <x v="22"/>
    <x v="0"/>
    <x v="19"/>
    <n v="7.1249969955637704"/>
    <n v="25.6499891840296"/>
  </r>
  <r>
    <x v="0"/>
    <x v="0"/>
    <x v="2"/>
    <x v="3"/>
    <x v="22"/>
    <x v="0"/>
    <x v="20"/>
    <n v="7.4862364334938896"/>
    <n v="26.950451160578002"/>
  </r>
  <r>
    <x v="0"/>
    <x v="0"/>
    <x v="2"/>
    <x v="3"/>
    <x v="22"/>
    <x v="0"/>
    <x v="21"/>
    <n v="7.4545918244077498"/>
    <n v="26.8365305678679"/>
  </r>
  <r>
    <x v="0"/>
    <x v="0"/>
    <x v="2"/>
    <x v="3"/>
    <x v="22"/>
    <x v="0"/>
    <x v="22"/>
    <n v="7.6500369550590799"/>
    <n v="27.540133038212701"/>
  </r>
  <r>
    <x v="0"/>
    <x v="0"/>
    <x v="2"/>
    <x v="3"/>
    <x v="22"/>
    <x v="0"/>
    <x v="23"/>
    <n v="7.8424381484910404"/>
    <n v="28.2327773345677"/>
  </r>
  <r>
    <x v="0"/>
    <x v="0"/>
    <x v="3"/>
    <x v="4"/>
    <x v="23"/>
    <x v="0"/>
    <x v="0"/>
    <n v="-2.0577371794389099"/>
    <n v="-7.4078538459800898"/>
  </r>
  <r>
    <x v="0"/>
    <x v="0"/>
    <x v="3"/>
    <x v="4"/>
    <x v="23"/>
    <x v="0"/>
    <x v="1"/>
    <n v="-2.0577371794389099"/>
    <n v="-7.40785384598008"/>
  </r>
  <r>
    <x v="0"/>
    <x v="0"/>
    <x v="3"/>
    <x v="4"/>
    <x v="23"/>
    <x v="0"/>
    <x v="2"/>
    <n v="-2.0577371794389099"/>
    <n v="-7.4078538459800898"/>
  </r>
  <r>
    <x v="0"/>
    <x v="0"/>
    <x v="3"/>
    <x v="4"/>
    <x v="23"/>
    <x v="0"/>
    <x v="3"/>
    <n v="-2.0577371794389099"/>
    <n v="-7.4078538459800898"/>
  </r>
  <r>
    <x v="0"/>
    <x v="0"/>
    <x v="3"/>
    <x v="4"/>
    <x v="23"/>
    <x v="0"/>
    <x v="4"/>
    <n v="-2.0577371794389099"/>
    <n v="-7.40785384598008"/>
  </r>
  <r>
    <x v="0"/>
    <x v="0"/>
    <x v="3"/>
    <x v="4"/>
    <x v="23"/>
    <x v="0"/>
    <x v="5"/>
    <n v="-2.0577371794389099"/>
    <n v="-7.40785384598008"/>
  </r>
  <r>
    <x v="0"/>
    <x v="0"/>
    <x v="3"/>
    <x v="4"/>
    <x v="23"/>
    <x v="0"/>
    <x v="6"/>
    <n v="-2.4488540875373199"/>
    <n v="-8.8158747151343508"/>
  </r>
  <r>
    <x v="0"/>
    <x v="0"/>
    <x v="3"/>
    <x v="4"/>
    <x v="23"/>
    <x v="0"/>
    <x v="7"/>
    <n v="-8.5216508346556701"/>
    <n v="-30.677943004760401"/>
  </r>
  <r>
    <x v="0"/>
    <x v="0"/>
    <x v="3"/>
    <x v="4"/>
    <x v="23"/>
    <x v="0"/>
    <x v="8"/>
    <n v="-9.2471932430000905"/>
    <n v="-33.289895674800299"/>
  </r>
  <r>
    <x v="0"/>
    <x v="0"/>
    <x v="3"/>
    <x v="4"/>
    <x v="23"/>
    <x v="0"/>
    <x v="9"/>
    <n v="-5.4881896657460798"/>
    <n v="-19.757482796685899"/>
  </r>
  <r>
    <x v="0"/>
    <x v="0"/>
    <x v="3"/>
    <x v="4"/>
    <x v="23"/>
    <x v="0"/>
    <x v="10"/>
    <n v="-2.2706538461055801"/>
    <n v="-8.1743538459800806"/>
  </r>
  <r>
    <x v="0"/>
    <x v="0"/>
    <x v="3"/>
    <x v="4"/>
    <x v="23"/>
    <x v="0"/>
    <x v="11"/>
    <n v="-2.0577371794389099"/>
    <n v="-7.40785384598008"/>
  </r>
  <r>
    <x v="0"/>
    <x v="0"/>
    <x v="3"/>
    <x v="4"/>
    <x v="23"/>
    <x v="0"/>
    <x v="12"/>
    <n v="-2.0577371794389099"/>
    <n v="-7.40785384598008"/>
  </r>
  <r>
    <x v="0"/>
    <x v="0"/>
    <x v="3"/>
    <x v="4"/>
    <x v="23"/>
    <x v="0"/>
    <x v="13"/>
    <n v="-2.0577371794389099"/>
    <n v="-7.40785384598008"/>
  </r>
  <r>
    <x v="0"/>
    <x v="0"/>
    <x v="3"/>
    <x v="4"/>
    <x v="23"/>
    <x v="0"/>
    <x v="14"/>
    <n v="-2.0577371794389099"/>
    <n v="-7.40785384598008"/>
  </r>
  <r>
    <x v="0"/>
    <x v="0"/>
    <x v="3"/>
    <x v="4"/>
    <x v="23"/>
    <x v="0"/>
    <x v="15"/>
    <n v="-2.4804738366837"/>
    <n v="-8.9297058120613197"/>
  </r>
  <r>
    <x v="0"/>
    <x v="0"/>
    <x v="3"/>
    <x v="4"/>
    <x v="23"/>
    <x v="0"/>
    <x v="16"/>
    <n v="-5.0590726823900702"/>
    <n v="-18.2126616566043"/>
  </r>
  <r>
    <x v="0"/>
    <x v="0"/>
    <x v="3"/>
    <x v="4"/>
    <x v="23"/>
    <x v="0"/>
    <x v="17"/>
    <n v="-5.0630452144551903"/>
    <n v="-18.2269627720387"/>
  </r>
  <r>
    <x v="0"/>
    <x v="0"/>
    <x v="3"/>
    <x v="4"/>
    <x v="23"/>
    <x v="0"/>
    <x v="18"/>
    <n v="-3.1821087774624299"/>
    <n v="-11.4555915988647"/>
  </r>
  <r>
    <x v="0"/>
    <x v="0"/>
    <x v="3"/>
    <x v="4"/>
    <x v="23"/>
    <x v="0"/>
    <x v="19"/>
    <n v="-2.0577371794389099"/>
    <n v="-7.40785384598008"/>
  </r>
  <r>
    <x v="0"/>
    <x v="0"/>
    <x v="3"/>
    <x v="4"/>
    <x v="23"/>
    <x v="0"/>
    <x v="20"/>
    <n v="-2.0577371794389099"/>
    <n v="-7.40785384598008"/>
  </r>
  <r>
    <x v="0"/>
    <x v="0"/>
    <x v="3"/>
    <x v="4"/>
    <x v="23"/>
    <x v="0"/>
    <x v="21"/>
    <n v="-2.0577371794389099"/>
    <n v="-7.40785384598008"/>
  </r>
  <r>
    <x v="0"/>
    <x v="0"/>
    <x v="3"/>
    <x v="4"/>
    <x v="23"/>
    <x v="0"/>
    <x v="22"/>
    <n v="-1.7726992005078099"/>
    <n v="-6.3817171218281104"/>
  </r>
  <r>
    <x v="0"/>
    <x v="0"/>
    <x v="3"/>
    <x v="4"/>
    <x v="23"/>
    <x v="0"/>
    <x v="23"/>
    <n v="-0.92550696879579697"/>
    <n v="-3.3318250876648698"/>
  </r>
  <r>
    <x v="0"/>
    <x v="0"/>
    <x v="3"/>
    <x v="5"/>
    <x v="24"/>
    <x v="0"/>
    <x v="0"/>
    <n v="0.36380058103826302"/>
    <n v="1.3096820917377501"/>
  </r>
  <r>
    <x v="0"/>
    <x v="0"/>
    <x v="3"/>
    <x v="5"/>
    <x v="24"/>
    <x v="0"/>
    <x v="1"/>
    <n v="0.36380058103826302"/>
    <n v="1.3096820917377501"/>
  </r>
  <r>
    <x v="0"/>
    <x v="0"/>
    <x v="3"/>
    <x v="5"/>
    <x v="24"/>
    <x v="0"/>
    <x v="2"/>
    <n v="0.36380058103826302"/>
    <n v="1.3096820917377501"/>
  </r>
  <r>
    <x v="0"/>
    <x v="0"/>
    <x v="3"/>
    <x v="5"/>
    <x v="24"/>
    <x v="0"/>
    <x v="3"/>
    <n v="0.36380058103826302"/>
    <n v="1.3096820917377501"/>
  </r>
  <r>
    <x v="0"/>
    <x v="0"/>
    <x v="3"/>
    <x v="5"/>
    <x v="24"/>
    <x v="0"/>
    <x v="4"/>
    <n v="0.36380058103826302"/>
    <n v="1.3096820917377501"/>
  </r>
  <r>
    <x v="0"/>
    <x v="0"/>
    <x v="3"/>
    <x v="5"/>
    <x v="24"/>
    <x v="0"/>
    <x v="5"/>
    <n v="0.36380058103826401"/>
    <n v="1.3096820917377501"/>
  </r>
  <r>
    <x v="0"/>
    <x v="0"/>
    <x v="3"/>
    <x v="5"/>
    <x v="24"/>
    <x v="0"/>
    <x v="6"/>
    <n v="7.2370695476680602"/>
    <n v="26.053450371604999"/>
  </r>
  <r>
    <x v="0"/>
    <x v="0"/>
    <x v="3"/>
    <x v="5"/>
    <x v="24"/>
    <x v="0"/>
    <x v="7"/>
    <n v="13.875833293351"/>
    <n v="49.952999856063499"/>
  </r>
  <r>
    <x v="0"/>
    <x v="0"/>
    <x v="3"/>
    <x v="5"/>
    <x v="24"/>
    <x v="0"/>
    <x v="8"/>
    <n v="13.2271016413033"/>
    <n v="47.617565908691802"/>
  </r>
  <r>
    <x v="0"/>
    <x v="0"/>
    <x v="3"/>
    <x v="5"/>
    <x v="24"/>
    <x v="0"/>
    <x v="9"/>
    <n v="16.1876428553797"/>
    <n v="58.275514279367002"/>
  </r>
  <r>
    <x v="0"/>
    <x v="0"/>
    <x v="3"/>
    <x v="5"/>
    <x v="24"/>
    <x v="0"/>
    <x v="10"/>
    <n v="19.190676287044202"/>
    <n v="69.086434633359104"/>
  </r>
  <r>
    <x v="0"/>
    <x v="0"/>
    <x v="3"/>
    <x v="5"/>
    <x v="24"/>
    <x v="0"/>
    <x v="11"/>
    <n v="19.655433956268801"/>
    <n v="70.759562242567597"/>
  </r>
  <r>
    <x v="0"/>
    <x v="0"/>
    <x v="3"/>
    <x v="5"/>
    <x v="24"/>
    <x v="0"/>
    <x v="12"/>
    <n v="17.655280557704899"/>
    <n v="63.559010007737498"/>
  </r>
  <r>
    <x v="0"/>
    <x v="0"/>
    <x v="3"/>
    <x v="5"/>
    <x v="24"/>
    <x v="0"/>
    <x v="13"/>
    <n v="17.655280557704899"/>
    <n v="63.559010007737498"/>
  </r>
  <r>
    <x v="0"/>
    <x v="0"/>
    <x v="3"/>
    <x v="5"/>
    <x v="24"/>
    <x v="0"/>
    <x v="14"/>
    <n v="17.655280557704899"/>
    <n v="63.559010007737498"/>
  </r>
  <r>
    <x v="0"/>
    <x v="0"/>
    <x v="3"/>
    <x v="5"/>
    <x v="24"/>
    <x v="0"/>
    <x v="15"/>
    <n v="16.994690897274001"/>
    <n v="61.180887230186499"/>
  </r>
  <r>
    <x v="0"/>
    <x v="0"/>
    <x v="3"/>
    <x v="5"/>
    <x v="24"/>
    <x v="0"/>
    <x v="16"/>
    <n v="16.486293785253402"/>
    <n v="59.350657626912103"/>
  </r>
  <r>
    <x v="0"/>
    <x v="0"/>
    <x v="3"/>
    <x v="5"/>
    <x v="24"/>
    <x v="0"/>
    <x v="17"/>
    <n v="16.584444343251199"/>
    <n v="59.703999635704399"/>
  </r>
  <r>
    <x v="0"/>
    <x v="0"/>
    <x v="3"/>
    <x v="5"/>
    <x v="24"/>
    <x v="0"/>
    <x v="18"/>
    <n v="18.339985017777799"/>
    <n v="66.0239460640001"/>
  </r>
  <r>
    <x v="0"/>
    <x v="0"/>
    <x v="3"/>
    <x v="5"/>
    <x v="24"/>
    <x v="0"/>
    <x v="19"/>
    <n v="17.3892451107025"/>
    <n v="62.601282398529001"/>
  </r>
  <r>
    <x v="0"/>
    <x v="0"/>
    <x v="3"/>
    <x v="5"/>
    <x v="24"/>
    <x v="0"/>
    <x v="20"/>
    <n v="7.9134228167920897"/>
    <n v="28.488322140451501"/>
  </r>
  <r>
    <x v="0"/>
    <x v="0"/>
    <x v="3"/>
    <x v="5"/>
    <x v="24"/>
    <x v="0"/>
    <x v="21"/>
    <n v="6.4681899968719803"/>
    <n v="23.285483988739099"/>
  </r>
  <r>
    <x v="0"/>
    <x v="0"/>
    <x v="3"/>
    <x v="5"/>
    <x v="24"/>
    <x v="0"/>
    <x v="22"/>
    <n v="0.41494391641332401"/>
    <n v="1.49379809908797"/>
  </r>
  <r>
    <x v="0"/>
    <x v="0"/>
    <x v="3"/>
    <x v="5"/>
    <x v="24"/>
    <x v="0"/>
    <x v="23"/>
    <n v="1.44847712283437"/>
    <n v="5.2145176422037203"/>
  </r>
  <r>
    <x v="0"/>
    <x v="0"/>
    <x v="3"/>
    <x v="6"/>
    <x v="25"/>
    <x v="0"/>
    <x v="0"/>
    <n v="-0.62978126322845696"/>
    <n v="-2.2672125476224498"/>
  </r>
  <r>
    <x v="0"/>
    <x v="0"/>
    <x v="3"/>
    <x v="6"/>
    <x v="25"/>
    <x v="0"/>
    <x v="1"/>
    <n v="-0.62978126322845696"/>
    <n v="-2.2672125476224498"/>
  </r>
  <r>
    <x v="0"/>
    <x v="0"/>
    <x v="3"/>
    <x v="6"/>
    <x v="25"/>
    <x v="0"/>
    <x v="2"/>
    <n v="-0.62978126322845696"/>
    <n v="-2.2672125476224498"/>
  </r>
  <r>
    <x v="0"/>
    <x v="0"/>
    <x v="3"/>
    <x v="6"/>
    <x v="25"/>
    <x v="0"/>
    <x v="3"/>
    <n v="-0.62978126322845696"/>
    <n v="-2.2672125476224498"/>
  </r>
  <r>
    <x v="0"/>
    <x v="0"/>
    <x v="3"/>
    <x v="6"/>
    <x v="25"/>
    <x v="0"/>
    <x v="4"/>
    <n v="-0.62978126322845696"/>
    <n v="-2.2672125476224498"/>
  </r>
  <r>
    <x v="0"/>
    <x v="0"/>
    <x v="3"/>
    <x v="6"/>
    <x v="25"/>
    <x v="0"/>
    <x v="5"/>
    <n v="-0.62978126322845596"/>
    <n v="-2.2672125476224401"/>
  </r>
  <r>
    <x v="0"/>
    <x v="0"/>
    <x v="3"/>
    <x v="6"/>
    <x v="25"/>
    <x v="0"/>
    <x v="6"/>
    <n v="-1.03804525915581"/>
    <n v="-3.7369629329609202"/>
  </r>
  <r>
    <x v="0"/>
    <x v="0"/>
    <x v="3"/>
    <x v="6"/>
    <x v="25"/>
    <x v="0"/>
    <x v="7"/>
    <n v="-7.3770815296342498"/>
    <n v="-26.557493506683301"/>
  </r>
  <r>
    <x v="0"/>
    <x v="0"/>
    <x v="3"/>
    <x v="6"/>
    <x v="25"/>
    <x v="0"/>
    <x v="8"/>
    <n v="-8.1344326865699692"/>
    <n v="-29.283957671651901"/>
  </r>
  <r>
    <x v="0"/>
    <x v="0"/>
    <x v="3"/>
    <x v="6"/>
    <x v="25"/>
    <x v="0"/>
    <x v="9"/>
    <n v="-4.6781972669486596"/>
    <n v="-16.841510161015201"/>
  </r>
  <r>
    <x v="0"/>
    <x v="0"/>
    <x v="3"/>
    <x v="6"/>
    <x v="25"/>
    <x v="0"/>
    <x v="10"/>
    <n v="-1.1723550028802301"/>
    <n v="-4.2204780103688204"/>
  </r>
  <r>
    <x v="0"/>
    <x v="0"/>
    <x v="3"/>
    <x v="6"/>
    <x v="25"/>
    <x v="0"/>
    <x v="11"/>
    <n v="-0.62978126322845396"/>
    <n v="-2.2672125476224299"/>
  </r>
  <r>
    <x v="0"/>
    <x v="0"/>
    <x v="3"/>
    <x v="6"/>
    <x v="25"/>
    <x v="0"/>
    <x v="12"/>
    <n v="-0.62978126322845596"/>
    <n v="-2.2672125476224401"/>
  </r>
  <r>
    <x v="0"/>
    <x v="0"/>
    <x v="3"/>
    <x v="6"/>
    <x v="25"/>
    <x v="0"/>
    <x v="13"/>
    <n v="-0.62978126322845396"/>
    <n v="-2.2672125476224299"/>
  </r>
  <r>
    <x v="0"/>
    <x v="0"/>
    <x v="3"/>
    <x v="6"/>
    <x v="25"/>
    <x v="0"/>
    <x v="14"/>
    <n v="-0.62978126322845496"/>
    <n v="-2.2672125476224401"/>
  </r>
  <r>
    <x v="0"/>
    <x v="0"/>
    <x v="3"/>
    <x v="6"/>
    <x v="25"/>
    <x v="0"/>
    <x v="15"/>
    <n v="-1.40097585810894"/>
    <n v="-5.0435130891921798"/>
  </r>
  <r>
    <x v="0"/>
    <x v="0"/>
    <x v="3"/>
    <x v="6"/>
    <x v="25"/>
    <x v="0"/>
    <x v="16"/>
    <n v="-4.2106293700209001"/>
    <n v="-15.1582657320753"/>
  </r>
  <r>
    <x v="0"/>
    <x v="0"/>
    <x v="3"/>
    <x v="6"/>
    <x v="25"/>
    <x v="0"/>
    <x v="17"/>
    <n v="-4.2149578597689503"/>
    <n v="-15.173848295168201"/>
  </r>
  <r>
    <x v="0"/>
    <x v="0"/>
    <x v="3"/>
    <x v="6"/>
    <x v="25"/>
    <x v="0"/>
    <x v="18"/>
    <n v="-2.1654806118133001"/>
    <n v="-7.7957302025278796"/>
  </r>
  <r>
    <x v="0"/>
    <x v="0"/>
    <x v="3"/>
    <x v="6"/>
    <x v="25"/>
    <x v="0"/>
    <x v="19"/>
    <n v="-0.94035999472272203"/>
    <n v="-3.3852959810018"/>
  </r>
  <r>
    <x v="0"/>
    <x v="0"/>
    <x v="3"/>
    <x v="6"/>
    <x v="25"/>
    <x v="0"/>
    <x v="20"/>
    <n v="-0.62978126322845396"/>
    <n v="-2.2672125476224299"/>
  </r>
  <r>
    <x v="0"/>
    <x v="0"/>
    <x v="3"/>
    <x v="6"/>
    <x v="25"/>
    <x v="0"/>
    <x v="21"/>
    <n v="-0.62978126322845596"/>
    <n v="-2.2672125476224401"/>
  </r>
  <r>
    <x v="0"/>
    <x v="0"/>
    <x v="3"/>
    <x v="6"/>
    <x v="25"/>
    <x v="0"/>
    <x v="22"/>
    <n v="-0.62978126322845696"/>
    <n v="-2.2672125476224498"/>
  </r>
  <r>
    <x v="0"/>
    <x v="0"/>
    <x v="3"/>
    <x v="6"/>
    <x v="25"/>
    <x v="0"/>
    <x v="23"/>
    <n v="0.55208743264118398"/>
    <n v="1.9875147575082599"/>
  </r>
  <r>
    <x v="0"/>
    <x v="0"/>
    <x v="3"/>
    <x v="7"/>
    <x v="26"/>
    <x v="0"/>
    <x v="0"/>
    <n v="-1.8547839073737"/>
    <n v="-6.6772220665453199"/>
  </r>
  <r>
    <x v="0"/>
    <x v="0"/>
    <x v="3"/>
    <x v="7"/>
    <x v="26"/>
    <x v="0"/>
    <x v="1"/>
    <n v="-1.8547839073737"/>
    <n v="-6.6772220665453199"/>
  </r>
  <r>
    <x v="0"/>
    <x v="0"/>
    <x v="3"/>
    <x v="7"/>
    <x v="26"/>
    <x v="0"/>
    <x v="2"/>
    <n v="-1.8547839073737"/>
    <n v="-6.6772220665453199"/>
  </r>
  <r>
    <x v="0"/>
    <x v="0"/>
    <x v="3"/>
    <x v="7"/>
    <x v="26"/>
    <x v="0"/>
    <x v="3"/>
    <n v="-1.8547839073737"/>
    <n v="-6.6772220665453199"/>
  </r>
  <r>
    <x v="0"/>
    <x v="0"/>
    <x v="3"/>
    <x v="7"/>
    <x v="26"/>
    <x v="0"/>
    <x v="4"/>
    <n v="-1.8547839073737"/>
    <n v="-6.6772220665453199"/>
  </r>
  <r>
    <x v="0"/>
    <x v="0"/>
    <x v="3"/>
    <x v="7"/>
    <x v="26"/>
    <x v="0"/>
    <x v="5"/>
    <n v="-1.8547839073737"/>
    <n v="-6.6772220665453199"/>
  </r>
  <r>
    <x v="0"/>
    <x v="0"/>
    <x v="3"/>
    <x v="7"/>
    <x v="26"/>
    <x v="0"/>
    <x v="6"/>
    <n v="-2.2459008154720999"/>
    <n v="-8.0852429356995792"/>
  </r>
  <r>
    <x v="0"/>
    <x v="0"/>
    <x v="3"/>
    <x v="7"/>
    <x v="26"/>
    <x v="0"/>
    <x v="7"/>
    <n v="-7.8389898286181401"/>
    <n v="-28.220363383025301"/>
  </r>
  <r>
    <x v="0"/>
    <x v="0"/>
    <x v="3"/>
    <x v="7"/>
    <x v="26"/>
    <x v="0"/>
    <x v="8"/>
    <n v="-8.5645322369625596"/>
    <n v="-30.832316053065199"/>
  </r>
  <r>
    <x v="0"/>
    <x v="0"/>
    <x v="3"/>
    <x v="7"/>
    <x v="26"/>
    <x v="0"/>
    <x v="9"/>
    <n v="-5.2534587049653396"/>
    <n v="-18.912451337875201"/>
  </r>
  <r>
    <x v="0"/>
    <x v="0"/>
    <x v="3"/>
    <x v="7"/>
    <x v="26"/>
    <x v="0"/>
    <x v="10"/>
    <n v="-1.8948618159877799"/>
    <n v="-6.8215025375560296"/>
  </r>
  <r>
    <x v="0"/>
    <x v="0"/>
    <x v="3"/>
    <x v="7"/>
    <x v="26"/>
    <x v="0"/>
    <x v="11"/>
    <n v="-1.3750761734013801"/>
    <n v="-4.9502742242449802"/>
  </r>
  <r>
    <x v="0"/>
    <x v="0"/>
    <x v="3"/>
    <x v="7"/>
    <x v="26"/>
    <x v="0"/>
    <x v="12"/>
    <n v="-1.3750761734013901"/>
    <n v="-4.95027422424499"/>
  </r>
  <r>
    <x v="0"/>
    <x v="0"/>
    <x v="3"/>
    <x v="7"/>
    <x v="26"/>
    <x v="0"/>
    <x v="13"/>
    <n v="-1.3750761734013801"/>
    <n v="-4.9502742242449802"/>
  </r>
  <r>
    <x v="0"/>
    <x v="0"/>
    <x v="3"/>
    <x v="7"/>
    <x v="26"/>
    <x v="0"/>
    <x v="14"/>
    <n v="-1.3750761734013801"/>
    <n v="-4.9502742242449802"/>
  </r>
  <r>
    <x v="0"/>
    <x v="0"/>
    <x v="3"/>
    <x v="7"/>
    <x v="26"/>
    <x v="0"/>
    <x v="15"/>
    <n v="-2.11388059529689"/>
    <n v="-7.6099701430688"/>
  </r>
  <r>
    <x v="0"/>
    <x v="0"/>
    <x v="3"/>
    <x v="7"/>
    <x v="26"/>
    <x v="0"/>
    <x v="16"/>
    <n v="-4.8055286597085498"/>
    <n v="-17.299903174950799"/>
  </r>
  <r>
    <x v="0"/>
    <x v="0"/>
    <x v="3"/>
    <x v="7"/>
    <x v="26"/>
    <x v="0"/>
    <x v="17"/>
    <n v="-4.8096753528871696"/>
    <n v="-17.3148312703938"/>
  </r>
  <r>
    <x v="0"/>
    <x v="0"/>
    <x v="3"/>
    <x v="7"/>
    <x v="26"/>
    <x v="0"/>
    <x v="18"/>
    <n v="-2.8462761493456701"/>
    <n v="-10.246594137644401"/>
  </r>
  <r>
    <x v="0"/>
    <x v="0"/>
    <x v="3"/>
    <x v="7"/>
    <x v="26"/>
    <x v="0"/>
    <x v="19"/>
    <n v="-1.67261059817289"/>
    <n v="-6.0213981534224104"/>
  </r>
  <r>
    <x v="0"/>
    <x v="0"/>
    <x v="3"/>
    <x v="7"/>
    <x v="26"/>
    <x v="0"/>
    <x v="20"/>
    <n v="-1.3750761734013801"/>
    <n v="-4.9502742242449802"/>
  </r>
  <r>
    <x v="0"/>
    <x v="0"/>
    <x v="3"/>
    <x v="7"/>
    <x v="26"/>
    <x v="0"/>
    <x v="21"/>
    <n v="-1.8547839073737"/>
    <n v="-6.6772220665453199"/>
  </r>
  <r>
    <x v="0"/>
    <x v="0"/>
    <x v="3"/>
    <x v="7"/>
    <x v="26"/>
    <x v="0"/>
    <x v="22"/>
    <n v="-1.8547839073737"/>
    <n v="-6.6772220665453199"/>
  </r>
  <r>
    <x v="0"/>
    <x v="0"/>
    <x v="3"/>
    <x v="7"/>
    <x v="26"/>
    <x v="0"/>
    <x v="23"/>
    <n v="-0.72255369673058401"/>
    <n v="-2.6011933082301"/>
  </r>
  <r>
    <x v="0"/>
    <x v="0"/>
    <x v="4"/>
    <x v="8"/>
    <x v="27"/>
    <x v="0"/>
    <x v="0"/>
    <n v="0.78219470650008205"/>
    <n v="2.8159009434003002"/>
  </r>
  <r>
    <x v="0"/>
    <x v="0"/>
    <x v="4"/>
    <x v="8"/>
    <x v="27"/>
    <x v="0"/>
    <x v="1"/>
    <n v="0.78219470650008205"/>
    <n v="2.8159009434003002"/>
  </r>
  <r>
    <x v="0"/>
    <x v="0"/>
    <x v="4"/>
    <x v="8"/>
    <x v="27"/>
    <x v="0"/>
    <x v="2"/>
    <n v="0.78219470650008205"/>
    <n v="2.8159009434003002"/>
  </r>
  <r>
    <x v="0"/>
    <x v="0"/>
    <x v="4"/>
    <x v="8"/>
    <x v="27"/>
    <x v="0"/>
    <x v="3"/>
    <n v="0.78219470650008205"/>
    <n v="2.8159009434003002"/>
  </r>
  <r>
    <x v="0"/>
    <x v="0"/>
    <x v="4"/>
    <x v="8"/>
    <x v="27"/>
    <x v="0"/>
    <x v="4"/>
    <n v="0.78219470650008205"/>
    <n v="2.8159009434003002"/>
  </r>
  <r>
    <x v="0"/>
    <x v="0"/>
    <x v="4"/>
    <x v="8"/>
    <x v="27"/>
    <x v="0"/>
    <x v="5"/>
    <n v="0.78219470650008205"/>
    <n v="2.8159009434003002"/>
  </r>
  <r>
    <x v="0"/>
    <x v="0"/>
    <x v="4"/>
    <x v="8"/>
    <x v="27"/>
    <x v="0"/>
    <x v="6"/>
    <n v="3.54431037512721"/>
    <n v="12.759517350457999"/>
  </r>
  <r>
    <x v="0"/>
    <x v="0"/>
    <x v="4"/>
    <x v="8"/>
    <x v="27"/>
    <x v="0"/>
    <x v="7"/>
    <n v="3.6665983217452802"/>
    <n v="13.199753958283001"/>
  </r>
  <r>
    <x v="0"/>
    <x v="0"/>
    <x v="4"/>
    <x v="8"/>
    <x v="27"/>
    <x v="0"/>
    <x v="8"/>
    <n v="3.76381775074685"/>
    <n v="13.5497439026887"/>
  </r>
  <r>
    <x v="0"/>
    <x v="0"/>
    <x v="4"/>
    <x v="8"/>
    <x v="27"/>
    <x v="0"/>
    <x v="9"/>
    <n v="3.6665983217452802"/>
    <n v="13.199753958283001"/>
  </r>
  <r>
    <x v="0"/>
    <x v="0"/>
    <x v="4"/>
    <x v="8"/>
    <x v="27"/>
    <x v="0"/>
    <x v="10"/>
    <n v="3.6078504909237501"/>
    <n v="12.988261767325501"/>
  </r>
  <r>
    <x v="0"/>
    <x v="0"/>
    <x v="4"/>
    <x v="8"/>
    <x v="27"/>
    <x v="0"/>
    <x v="11"/>
    <n v="3.54431037512721"/>
    <n v="12.759517350457999"/>
  </r>
  <r>
    <x v="0"/>
    <x v="0"/>
    <x v="4"/>
    <x v="8"/>
    <x v="27"/>
    <x v="0"/>
    <x v="12"/>
    <n v="3.54431037512721"/>
    <n v="12.759517350457999"/>
  </r>
  <r>
    <x v="0"/>
    <x v="0"/>
    <x v="4"/>
    <x v="8"/>
    <x v="27"/>
    <x v="0"/>
    <x v="13"/>
    <n v="3.54431037512721"/>
    <n v="12.759517350457999"/>
  </r>
  <r>
    <x v="0"/>
    <x v="0"/>
    <x v="4"/>
    <x v="8"/>
    <x v="27"/>
    <x v="0"/>
    <x v="14"/>
    <n v="3.54431037512721"/>
    <n v="12.759517350457999"/>
  </r>
  <r>
    <x v="0"/>
    <x v="0"/>
    <x v="4"/>
    <x v="8"/>
    <x v="27"/>
    <x v="0"/>
    <x v="15"/>
    <n v="0.78219470650008205"/>
    <n v="2.8159009434003002"/>
  </r>
  <r>
    <x v="0"/>
    <x v="0"/>
    <x v="4"/>
    <x v="8"/>
    <x v="27"/>
    <x v="0"/>
    <x v="16"/>
    <n v="0.78219470650008205"/>
    <n v="2.8159009434003002"/>
  </r>
  <r>
    <x v="0"/>
    <x v="0"/>
    <x v="4"/>
    <x v="8"/>
    <x v="27"/>
    <x v="0"/>
    <x v="17"/>
    <n v="0.78219470650008205"/>
    <n v="2.8159009434003002"/>
  </r>
  <r>
    <x v="0"/>
    <x v="0"/>
    <x v="4"/>
    <x v="8"/>
    <x v="27"/>
    <x v="0"/>
    <x v="18"/>
    <n v="0.78219470650008205"/>
    <n v="2.8159009434003002"/>
  </r>
  <r>
    <x v="0"/>
    <x v="0"/>
    <x v="4"/>
    <x v="8"/>
    <x v="27"/>
    <x v="0"/>
    <x v="19"/>
    <n v="0.78219470650008205"/>
    <n v="2.8159009434003002"/>
  </r>
  <r>
    <x v="0"/>
    <x v="0"/>
    <x v="4"/>
    <x v="8"/>
    <x v="27"/>
    <x v="0"/>
    <x v="20"/>
    <n v="0.78219470650008205"/>
    <n v="2.8159009434003002"/>
  </r>
  <r>
    <x v="0"/>
    <x v="0"/>
    <x v="4"/>
    <x v="8"/>
    <x v="27"/>
    <x v="0"/>
    <x v="21"/>
    <n v="0.78219470650008205"/>
    <n v="2.8159009434003002"/>
  </r>
  <r>
    <x v="0"/>
    <x v="0"/>
    <x v="4"/>
    <x v="8"/>
    <x v="27"/>
    <x v="0"/>
    <x v="22"/>
    <n v="0.78219470650008205"/>
    <n v="2.8159009434003002"/>
  </r>
  <r>
    <x v="0"/>
    <x v="0"/>
    <x v="4"/>
    <x v="8"/>
    <x v="27"/>
    <x v="0"/>
    <x v="23"/>
    <n v="0.78219470650008205"/>
    <n v="2.8159009434003002"/>
  </r>
  <r>
    <x v="0"/>
    <x v="0"/>
    <x v="4"/>
    <x v="8"/>
    <x v="28"/>
    <x v="0"/>
    <x v="0"/>
    <n v="0.44383055294117701"/>
    <n v="1.59778999058824"/>
  </r>
  <r>
    <x v="0"/>
    <x v="0"/>
    <x v="4"/>
    <x v="8"/>
    <x v="28"/>
    <x v="0"/>
    <x v="1"/>
    <n v="0.44383055294117701"/>
    <n v="1.59778999058824"/>
  </r>
  <r>
    <x v="0"/>
    <x v="0"/>
    <x v="4"/>
    <x v="8"/>
    <x v="28"/>
    <x v="0"/>
    <x v="2"/>
    <n v="0.44383055294117701"/>
    <n v="1.59778999058824"/>
  </r>
  <r>
    <x v="0"/>
    <x v="0"/>
    <x v="4"/>
    <x v="8"/>
    <x v="28"/>
    <x v="0"/>
    <x v="3"/>
    <n v="0.44383055294117701"/>
    <n v="1.59778999058824"/>
  </r>
  <r>
    <x v="0"/>
    <x v="0"/>
    <x v="4"/>
    <x v="8"/>
    <x v="28"/>
    <x v="0"/>
    <x v="4"/>
    <n v="0.78219470650008205"/>
    <n v="2.8159009434003002"/>
  </r>
  <r>
    <x v="0"/>
    <x v="0"/>
    <x v="4"/>
    <x v="8"/>
    <x v="28"/>
    <x v="0"/>
    <x v="5"/>
    <n v="3.3511662229798498"/>
    <n v="12.064198402727399"/>
  </r>
  <r>
    <x v="0"/>
    <x v="0"/>
    <x v="4"/>
    <x v="8"/>
    <x v="28"/>
    <x v="0"/>
    <x v="6"/>
    <n v="9.7649367477994495"/>
    <n v="35.153772292078003"/>
  </r>
  <r>
    <x v="0"/>
    <x v="0"/>
    <x v="4"/>
    <x v="8"/>
    <x v="28"/>
    <x v="0"/>
    <x v="7"/>
    <n v="9.8922018555481905"/>
    <n v="35.6119266799735"/>
  </r>
  <r>
    <x v="0"/>
    <x v="0"/>
    <x v="4"/>
    <x v="8"/>
    <x v="28"/>
    <x v="0"/>
    <x v="8"/>
    <n v="9.8922018555481905"/>
    <n v="35.6119266799735"/>
  </r>
  <r>
    <x v="0"/>
    <x v="0"/>
    <x v="4"/>
    <x v="8"/>
    <x v="28"/>
    <x v="0"/>
    <x v="9"/>
    <n v="9.8922018555481905"/>
    <n v="35.6119266799735"/>
  </r>
  <r>
    <x v="0"/>
    <x v="0"/>
    <x v="4"/>
    <x v="8"/>
    <x v="28"/>
    <x v="0"/>
    <x v="10"/>
    <n v="9.8922018555481905"/>
    <n v="35.6119266799735"/>
  </r>
  <r>
    <x v="0"/>
    <x v="0"/>
    <x v="4"/>
    <x v="8"/>
    <x v="28"/>
    <x v="0"/>
    <x v="11"/>
    <n v="9.7649367477994495"/>
    <n v="35.153772292078003"/>
  </r>
  <r>
    <x v="0"/>
    <x v="0"/>
    <x v="4"/>
    <x v="8"/>
    <x v="28"/>
    <x v="0"/>
    <x v="12"/>
    <n v="9.7649367477994495"/>
    <n v="35.153772292078003"/>
  </r>
  <r>
    <x v="0"/>
    <x v="0"/>
    <x v="4"/>
    <x v="8"/>
    <x v="28"/>
    <x v="0"/>
    <x v="13"/>
    <n v="9.7649367477994495"/>
    <n v="35.153772292078003"/>
  </r>
  <r>
    <x v="0"/>
    <x v="0"/>
    <x v="4"/>
    <x v="8"/>
    <x v="28"/>
    <x v="0"/>
    <x v="14"/>
    <n v="3.54431037512721"/>
    <n v="12.759517350457999"/>
  </r>
  <r>
    <x v="0"/>
    <x v="0"/>
    <x v="4"/>
    <x v="8"/>
    <x v="28"/>
    <x v="0"/>
    <x v="15"/>
    <n v="3.54431037512721"/>
    <n v="12.759517350457999"/>
  </r>
  <r>
    <x v="0"/>
    <x v="0"/>
    <x v="4"/>
    <x v="8"/>
    <x v="28"/>
    <x v="0"/>
    <x v="16"/>
    <n v="3.6540640629370298"/>
    <n v="13.154630626573301"/>
  </r>
  <r>
    <x v="0"/>
    <x v="0"/>
    <x v="4"/>
    <x v="8"/>
    <x v="28"/>
    <x v="0"/>
    <x v="17"/>
    <n v="0.78219470650008205"/>
    <n v="2.8159009434003002"/>
  </r>
  <r>
    <x v="0"/>
    <x v="0"/>
    <x v="4"/>
    <x v="8"/>
    <x v="28"/>
    <x v="0"/>
    <x v="18"/>
    <n v="0.78219470650008205"/>
    <n v="2.8159009434003002"/>
  </r>
  <r>
    <x v="0"/>
    <x v="0"/>
    <x v="4"/>
    <x v="8"/>
    <x v="28"/>
    <x v="0"/>
    <x v="19"/>
    <n v="0.44383055294117701"/>
    <n v="1.59778999058824"/>
  </r>
  <r>
    <x v="0"/>
    <x v="0"/>
    <x v="4"/>
    <x v="8"/>
    <x v="28"/>
    <x v="0"/>
    <x v="20"/>
    <n v="0.44383055294117701"/>
    <n v="1.59778999058824"/>
  </r>
  <r>
    <x v="0"/>
    <x v="0"/>
    <x v="4"/>
    <x v="8"/>
    <x v="28"/>
    <x v="0"/>
    <x v="21"/>
    <n v="0.44383055294117701"/>
    <n v="1.59778999058824"/>
  </r>
  <r>
    <x v="0"/>
    <x v="0"/>
    <x v="4"/>
    <x v="8"/>
    <x v="28"/>
    <x v="0"/>
    <x v="22"/>
    <n v="0.44383055294117701"/>
    <n v="1.59778999058824"/>
  </r>
  <r>
    <x v="0"/>
    <x v="0"/>
    <x v="4"/>
    <x v="8"/>
    <x v="28"/>
    <x v="0"/>
    <x v="23"/>
    <n v="0.44383055294117701"/>
    <n v="1.59778999058824"/>
  </r>
  <r>
    <x v="0"/>
    <x v="0"/>
    <x v="4"/>
    <x v="9"/>
    <x v="29"/>
    <x v="0"/>
    <x v="0"/>
    <n v="0.10015091963546"/>
    <n v="0.36054331068765499"/>
  </r>
  <r>
    <x v="0"/>
    <x v="0"/>
    <x v="4"/>
    <x v="9"/>
    <x v="29"/>
    <x v="0"/>
    <x v="1"/>
    <n v="0.10015091963546"/>
    <n v="0.36054331068765499"/>
  </r>
  <r>
    <x v="0"/>
    <x v="0"/>
    <x v="4"/>
    <x v="9"/>
    <x v="29"/>
    <x v="0"/>
    <x v="2"/>
    <n v="0.10015091963546"/>
    <n v="0.36054331068765499"/>
  </r>
  <r>
    <x v="0"/>
    <x v="0"/>
    <x v="4"/>
    <x v="9"/>
    <x v="29"/>
    <x v="0"/>
    <x v="3"/>
    <n v="0.10015091963546"/>
    <n v="0.36054331068765499"/>
  </r>
  <r>
    <x v="0"/>
    <x v="0"/>
    <x v="4"/>
    <x v="9"/>
    <x v="29"/>
    <x v="0"/>
    <x v="4"/>
    <n v="0.10015091963546"/>
    <n v="0.36054331068765499"/>
  </r>
  <r>
    <x v="0"/>
    <x v="0"/>
    <x v="4"/>
    <x v="9"/>
    <x v="29"/>
    <x v="0"/>
    <x v="5"/>
    <n v="0.44383055294117701"/>
    <n v="1.59778999058824"/>
  </r>
  <r>
    <x v="0"/>
    <x v="0"/>
    <x v="4"/>
    <x v="9"/>
    <x v="29"/>
    <x v="0"/>
    <x v="6"/>
    <n v="0.44383055294117701"/>
    <n v="1.59778999058824"/>
  </r>
  <r>
    <x v="0"/>
    <x v="0"/>
    <x v="4"/>
    <x v="9"/>
    <x v="29"/>
    <x v="0"/>
    <x v="7"/>
    <n v="0.44383055294117701"/>
    <n v="1.59778999058824"/>
  </r>
  <r>
    <x v="0"/>
    <x v="0"/>
    <x v="4"/>
    <x v="9"/>
    <x v="29"/>
    <x v="0"/>
    <x v="8"/>
    <n v="0.44383055294117701"/>
    <n v="1.59778999058824"/>
  </r>
  <r>
    <x v="0"/>
    <x v="0"/>
    <x v="4"/>
    <x v="9"/>
    <x v="29"/>
    <x v="0"/>
    <x v="9"/>
    <n v="0.44383055294117701"/>
    <n v="1.59778999058824"/>
  </r>
  <r>
    <x v="0"/>
    <x v="0"/>
    <x v="4"/>
    <x v="9"/>
    <x v="29"/>
    <x v="0"/>
    <x v="10"/>
    <n v="0.44383055294117701"/>
    <n v="1.59778999058824"/>
  </r>
  <r>
    <x v="0"/>
    <x v="0"/>
    <x v="4"/>
    <x v="9"/>
    <x v="29"/>
    <x v="0"/>
    <x v="11"/>
    <n v="0.44383055294117701"/>
    <n v="1.59778999058824"/>
  </r>
  <r>
    <x v="0"/>
    <x v="0"/>
    <x v="4"/>
    <x v="9"/>
    <x v="29"/>
    <x v="0"/>
    <x v="12"/>
    <n v="0.44383055294117701"/>
    <n v="1.59778999058824"/>
  </r>
  <r>
    <x v="0"/>
    <x v="0"/>
    <x v="4"/>
    <x v="9"/>
    <x v="29"/>
    <x v="0"/>
    <x v="13"/>
    <n v="0.44383055294117701"/>
    <n v="1.59778999058824"/>
  </r>
  <r>
    <x v="0"/>
    <x v="0"/>
    <x v="4"/>
    <x v="9"/>
    <x v="29"/>
    <x v="0"/>
    <x v="14"/>
    <n v="0.44383055294117701"/>
    <n v="1.59778999058824"/>
  </r>
  <r>
    <x v="0"/>
    <x v="0"/>
    <x v="4"/>
    <x v="9"/>
    <x v="29"/>
    <x v="0"/>
    <x v="15"/>
    <n v="0.44383055294117701"/>
    <n v="1.59778999058824"/>
  </r>
  <r>
    <x v="0"/>
    <x v="0"/>
    <x v="4"/>
    <x v="9"/>
    <x v="29"/>
    <x v="0"/>
    <x v="16"/>
    <n v="0.44383055294117701"/>
    <n v="1.59778999058824"/>
  </r>
  <r>
    <x v="0"/>
    <x v="0"/>
    <x v="4"/>
    <x v="9"/>
    <x v="29"/>
    <x v="0"/>
    <x v="17"/>
    <n v="0.44383055294117701"/>
    <n v="1.59778999058824"/>
  </r>
  <r>
    <x v="0"/>
    <x v="0"/>
    <x v="4"/>
    <x v="9"/>
    <x v="29"/>
    <x v="0"/>
    <x v="18"/>
    <n v="0.10015091963546"/>
    <n v="0.36054331068765499"/>
  </r>
  <r>
    <x v="0"/>
    <x v="0"/>
    <x v="4"/>
    <x v="9"/>
    <x v="29"/>
    <x v="0"/>
    <x v="19"/>
    <n v="0.10015091963546"/>
    <n v="0.36054331068765499"/>
  </r>
  <r>
    <x v="0"/>
    <x v="0"/>
    <x v="4"/>
    <x v="9"/>
    <x v="29"/>
    <x v="0"/>
    <x v="20"/>
    <n v="0.10015091963546"/>
    <n v="0.36054331068765499"/>
  </r>
  <r>
    <x v="0"/>
    <x v="0"/>
    <x v="4"/>
    <x v="9"/>
    <x v="29"/>
    <x v="0"/>
    <x v="21"/>
    <n v="0.10015091963546"/>
    <n v="0.36054331068765499"/>
  </r>
  <r>
    <x v="0"/>
    <x v="0"/>
    <x v="4"/>
    <x v="9"/>
    <x v="29"/>
    <x v="0"/>
    <x v="22"/>
    <n v="-1.0296356298320299"/>
    <n v="-3.7066882673953101"/>
  </r>
  <r>
    <x v="0"/>
    <x v="0"/>
    <x v="4"/>
    <x v="9"/>
    <x v="29"/>
    <x v="0"/>
    <x v="23"/>
    <n v="-0.93777179313520698"/>
    <n v="-3.37597845528675"/>
  </r>
  <r>
    <x v="0"/>
    <x v="0"/>
    <x v="4"/>
    <x v="10"/>
    <x v="30"/>
    <x v="0"/>
    <x v="0"/>
    <n v="0.44383055294117701"/>
    <n v="1.59778999058824"/>
  </r>
  <r>
    <x v="0"/>
    <x v="0"/>
    <x v="4"/>
    <x v="10"/>
    <x v="30"/>
    <x v="0"/>
    <x v="1"/>
    <n v="0.44383055294117701"/>
    <n v="1.59778999058824"/>
  </r>
  <r>
    <x v="0"/>
    <x v="0"/>
    <x v="4"/>
    <x v="10"/>
    <x v="30"/>
    <x v="0"/>
    <x v="2"/>
    <n v="0.44383055294117701"/>
    <n v="1.59778999058824"/>
  </r>
  <r>
    <x v="0"/>
    <x v="0"/>
    <x v="4"/>
    <x v="10"/>
    <x v="30"/>
    <x v="0"/>
    <x v="3"/>
    <n v="0.44383055294117701"/>
    <n v="1.59778999058824"/>
  </r>
  <r>
    <x v="0"/>
    <x v="0"/>
    <x v="4"/>
    <x v="10"/>
    <x v="30"/>
    <x v="0"/>
    <x v="4"/>
    <n v="0.44383055294117701"/>
    <n v="1.59778999058824"/>
  </r>
  <r>
    <x v="0"/>
    <x v="0"/>
    <x v="4"/>
    <x v="10"/>
    <x v="30"/>
    <x v="0"/>
    <x v="5"/>
    <n v="0.44383055294117701"/>
    <n v="1.59778999058824"/>
  </r>
  <r>
    <x v="0"/>
    <x v="0"/>
    <x v="4"/>
    <x v="10"/>
    <x v="30"/>
    <x v="0"/>
    <x v="6"/>
    <n v="0.44383055294117701"/>
    <n v="1.59778999058824"/>
  </r>
  <r>
    <x v="0"/>
    <x v="0"/>
    <x v="4"/>
    <x v="10"/>
    <x v="30"/>
    <x v="0"/>
    <x v="7"/>
    <n v="0.44383055294117701"/>
    <n v="1.59778999058824"/>
  </r>
  <r>
    <x v="0"/>
    <x v="0"/>
    <x v="4"/>
    <x v="10"/>
    <x v="30"/>
    <x v="0"/>
    <x v="8"/>
    <n v="0.44383055294117701"/>
    <n v="1.59778999058824"/>
  </r>
  <r>
    <x v="0"/>
    <x v="0"/>
    <x v="4"/>
    <x v="10"/>
    <x v="30"/>
    <x v="0"/>
    <x v="9"/>
    <n v="0.44383055294117701"/>
    <n v="1.59778999058824"/>
  </r>
  <r>
    <x v="0"/>
    <x v="0"/>
    <x v="4"/>
    <x v="10"/>
    <x v="30"/>
    <x v="0"/>
    <x v="10"/>
    <n v="0.44383055294117701"/>
    <n v="1.59778999058824"/>
  </r>
  <r>
    <x v="0"/>
    <x v="0"/>
    <x v="4"/>
    <x v="10"/>
    <x v="30"/>
    <x v="0"/>
    <x v="11"/>
    <n v="0.44383055294117701"/>
    <n v="1.59778999058824"/>
  </r>
  <r>
    <x v="0"/>
    <x v="0"/>
    <x v="4"/>
    <x v="10"/>
    <x v="30"/>
    <x v="0"/>
    <x v="12"/>
    <n v="0.44383055294117701"/>
    <n v="1.59778999058824"/>
  </r>
  <r>
    <x v="0"/>
    <x v="0"/>
    <x v="4"/>
    <x v="10"/>
    <x v="30"/>
    <x v="0"/>
    <x v="13"/>
    <n v="0.44383055294117701"/>
    <n v="1.59778999058824"/>
  </r>
  <r>
    <x v="0"/>
    <x v="0"/>
    <x v="4"/>
    <x v="10"/>
    <x v="30"/>
    <x v="0"/>
    <x v="14"/>
    <n v="0.44383055294117701"/>
    <n v="1.59778999058824"/>
  </r>
  <r>
    <x v="0"/>
    <x v="0"/>
    <x v="4"/>
    <x v="10"/>
    <x v="30"/>
    <x v="0"/>
    <x v="15"/>
    <n v="0.44383055294117701"/>
    <n v="1.59778999058824"/>
  </r>
  <r>
    <x v="0"/>
    <x v="0"/>
    <x v="4"/>
    <x v="10"/>
    <x v="30"/>
    <x v="0"/>
    <x v="16"/>
    <n v="0.44383055294117701"/>
    <n v="1.59778999058824"/>
  </r>
  <r>
    <x v="0"/>
    <x v="0"/>
    <x v="4"/>
    <x v="10"/>
    <x v="30"/>
    <x v="0"/>
    <x v="17"/>
    <n v="0.44383055294117701"/>
    <n v="1.59778999058824"/>
  </r>
  <r>
    <x v="0"/>
    <x v="0"/>
    <x v="4"/>
    <x v="10"/>
    <x v="30"/>
    <x v="0"/>
    <x v="18"/>
    <n v="0.44383055294117701"/>
    <n v="1.59778999058824"/>
  </r>
  <r>
    <x v="0"/>
    <x v="0"/>
    <x v="4"/>
    <x v="10"/>
    <x v="30"/>
    <x v="0"/>
    <x v="19"/>
    <n v="0.44383055294117701"/>
    <n v="1.59778999058824"/>
  </r>
  <r>
    <x v="0"/>
    <x v="0"/>
    <x v="4"/>
    <x v="10"/>
    <x v="30"/>
    <x v="0"/>
    <x v="20"/>
    <n v="0.44383055294117701"/>
    <n v="1.59778999058824"/>
  </r>
  <r>
    <x v="0"/>
    <x v="0"/>
    <x v="4"/>
    <x v="10"/>
    <x v="30"/>
    <x v="0"/>
    <x v="21"/>
    <n v="0.10015091963546"/>
    <n v="0.36054331068765499"/>
  </r>
  <r>
    <x v="0"/>
    <x v="0"/>
    <x v="4"/>
    <x v="10"/>
    <x v="30"/>
    <x v="0"/>
    <x v="22"/>
    <n v="0.10015091963546"/>
    <n v="0.36054331068765499"/>
  </r>
  <r>
    <x v="0"/>
    <x v="0"/>
    <x v="4"/>
    <x v="10"/>
    <x v="30"/>
    <x v="0"/>
    <x v="23"/>
    <n v="0.10015091963546"/>
    <n v="0.36054331068765499"/>
  </r>
  <r>
    <x v="0"/>
    <x v="0"/>
    <x v="4"/>
    <x v="10"/>
    <x v="31"/>
    <x v="0"/>
    <x v="0"/>
    <n v="0.120235294117647"/>
    <n v="0.43284705882352897"/>
  </r>
  <r>
    <x v="0"/>
    <x v="0"/>
    <x v="4"/>
    <x v="10"/>
    <x v="31"/>
    <x v="0"/>
    <x v="1"/>
    <n v="0.120235294117647"/>
    <n v="0.43284705882352897"/>
  </r>
  <r>
    <x v="0"/>
    <x v="0"/>
    <x v="4"/>
    <x v="10"/>
    <x v="31"/>
    <x v="0"/>
    <x v="2"/>
    <n v="0.120235294117647"/>
    <n v="0.43284705882352897"/>
  </r>
  <r>
    <x v="0"/>
    <x v="0"/>
    <x v="4"/>
    <x v="10"/>
    <x v="31"/>
    <x v="0"/>
    <x v="3"/>
    <n v="0.120235294117647"/>
    <n v="0.43284705882352897"/>
  </r>
  <r>
    <x v="0"/>
    <x v="0"/>
    <x v="4"/>
    <x v="10"/>
    <x v="31"/>
    <x v="0"/>
    <x v="4"/>
    <n v="0.120235294117647"/>
    <n v="0.43284705882352897"/>
  </r>
  <r>
    <x v="0"/>
    <x v="0"/>
    <x v="4"/>
    <x v="10"/>
    <x v="31"/>
    <x v="0"/>
    <x v="5"/>
    <n v="0.44383055294117701"/>
    <n v="1.59778999058824"/>
  </r>
  <r>
    <x v="0"/>
    <x v="0"/>
    <x v="4"/>
    <x v="10"/>
    <x v="31"/>
    <x v="0"/>
    <x v="6"/>
    <n v="0.44383055294117701"/>
    <n v="1.59778999058824"/>
  </r>
  <r>
    <x v="0"/>
    <x v="0"/>
    <x v="4"/>
    <x v="10"/>
    <x v="31"/>
    <x v="0"/>
    <x v="7"/>
    <n v="0.44383055294117701"/>
    <n v="1.59778999058824"/>
  </r>
  <r>
    <x v="0"/>
    <x v="0"/>
    <x v="4"/>
    <x v="10"/>
    <x v="31"/>
    <x v="0"/>
    <x v="8"/>
    <n v="0.44383055294117701"/>
    <n v="1.59778999058824"/>
  </r>
  <r>
    <x v="0"/>
    <x v="0"/>
    <x v="4"/>
    <x v="10"/>
    <x v="31"/>
    <x v="0"/>
    <x v="9"/>
    <n v="0.44383055294117701"/>
    <n v="1.59778999058824"/>
  </r>
  <r>
    <x v="0"/>
    <x v="0"/>
    <x v="4"/>
    <x v="10"/>
    <x v="31"/>
    <x v="0"/>
    <x v="10"/>
    <n v="0.44383055294117701"/>
    <n v="1.59778999058824"/>
  </r>
  <r>
    <x v="0"/>
    <x v="0"/>
    <x v="4"/>
    <x v="10"/>
    <x v="31"/>
    <x v="0"/>
    <x v="11"/>
    <n v="0.44383055294117701"/>
    <n v="1.59778999058824"/>
  </r>
  <r>
    <x v="0"/>
    <x v="0"/>
    <x v="4"/>
    <x v="10"/>
    <x v="31"/>
    <x v="0"/>
    <x v="12"/>
    <n v="0.44383055294117701"/>
    <n v="1.59778999058824"/>
  </r>
  <r>
    <x v="0"/>
    <x v="0"/>
    <x v="4"/>
    <x v="10"/>
    <x v="31"/>
    <x v="0"/>
    <x v="13"/>
    <n v="0.44383055294117701"/>
    <n v="1.59778999058824"/>
  </r>
  <r>
    <x v="0"/>
    <x v="0"/>
    <x v="4"/>
    <x v="10"/>
    <x v="31"/>
    <x v="0"/>
    <x v="14"/>
    <n v="0.44383055294117701"/>
    <n v="1.59778999058824"/>
  </r>
  <r>
    <x v="0"/>
    <x v="0"/>
    <x v="4"/>
    <x v="10"/>
    <x v="31"/>
    <x v="0"/>
    <x v="15"/>
    <n v="0.44383055294117701"/>
    <n v="1.59778999058824"/>
  </r>
  <r>
    <x v="0"/>
    <x v="0"/>
    <x v="4"/>
    <x v="10"/>
    <x v="31"/>
    <x v="0"/>
    <x v="16"/>
    <n v="0.120235294117647"/>
    <n v="0.43284705882352897"/>
  </r>
  <r>
    <x v="0"/>
    <x v="0"/>
    <x v="4"/>
    <x v="10"/>
    <x v="31"/>
    <x v="0"/>
    <x v="17"/>
    <n v="0.120235294117647"/>
    <n v="0.43284705882352897"/>
  </r>
  <r>
    <x v="0"/>
    <x v="0"/>
    <x v="4"/>
    <x v="10"/>
    <x v="31"/>
    <x v="0"/>
    <x v="18"/>
    <n v="0.120235294117647"/>
    <n v="0.43284705882352897"/>
  </r>
  <r>
    <x v="0"/>
    <x v="0"/>
    <x v="4"/>
    <x v="10"/>
    <x v="31"/>
    <x v="0"/>
    <x v="19"/>
    <n v="0.120235294117647"/>
    <n v="0.43284705882352897"/>
  </r>
  <r>
    <x v="0"/>
    <x v="0"/>
    <x v="4"/>
    <x v="10"/>
    <x v="31"/>
    <x v="0"/>
    <x v="20"/>
    <n v="0.120235294117647"/>
    <n v="0.43284705882352897"/>
  </r>
  <r>
    <x v="0"/>
    <x v="0"/>
    <x v="4"/>
    <x v="10"/>
    <x v="31"/>
    <x v="0"/>
    <x v="21"/>
    <n v="0.120235294117647"/>
    <n v="0.43284705882352897"/>
  </r>
  <r>
    <x v="0"/>
    <x v="0"/>
    <x v="4"/>
    <x v="10"/>
    <x v="31"/>
    <x v="0"/>
    <x v="22"/>
    <n v="0.120235294117647"/>
    <n v="0.43284705882352897"/>
  </r>
  <r>
    <x v="0"/>
    <x v="0"/>
    <x v="4"/>
    <x v="10"/>
    <x v="31"/>
    <x v="0"/>
    <x v="23"/>
    <n v="0.120235294117647"/>
    <n v="0.43284705882352897"/>
  </r>
  <r>
    <x v="0"/>
    <x v="0"/>
    <x v="4"/>
    <x v="11"/>
    <x v="32"/>
    <x v="0"/>
    <x v="0"/>
    <n v="0.120235294117647"/>
    <n v="0.43284705882352897"/>
  </r>
  <r>
    <x v="0"/>
    <x v="0"/>
    <x v="4"/>
    <x v="11"/>
    <x v="32"/>
    <x v="0"/>
    <x v="1"/>
    <n v="0.120235294117647"/>
    <n v="0.43284705882352897"/>
  </r>
  <r>
    <x v="0"/>
    <x v="0"/>
    <x v="4"/>
    <x v="11"/>
    <x v="32"/>
    <x v="0"/>
    <x v="2"/>
    <n v="0.120235294117647"/>
    <n v="0.43284705882352897"/>
  </r>
  <r>
    <x v="0"/>
    <x v="0"/>
    <x v="4"/>
    <x v="11"/>
    <x v="32"/>
    <x v="0"/>
    <x v="3"/>
    <n v="0.120235294117647"/>
    <n v="0.43284705882352897"/>
  </r>
  <r>
    <x v="0"/>
    <x v="0"/>
    <x v="4"/>
    <x v="11"/>
    <x v="32"/>
    <x v="0"/>
    <x v="4"/>
    <n v="0.120235294117647"/>
    <n v="0.43284705882352897"/>
  </r>
  <r>
    <x v="0"/>
    <x v="0"/>
    <x v="4"/>
    <x v="11"/>
    <x v="32"/>
    <x v="0"/>
    <x v="5"/>
    <n v="0.120235294117647"/>
    <n v="0.43284705882352897"/>
  </r>
  <r>
    <x v="0"/>
    <x v="0"/>
    <x v="4"/>
    <x v="11"/>
    <x v="32"/>
    <x v="0"/>
    <x v="6"/>
    <n v="0.44383055294117701"/>
    <n v="1.59778999058824"/>
  </r>
  <r>
    <x v="0"/>
    <x v="0"/>
    <x v="4"/>
    <x v="11"/>
    <x v="32"/>
    <x v="0"/>
    <x v="7"/>
    <n v="0.44383055294117701"/>
    <n v="1.59778999058824"/>
  </r>
  <r>
    <x v="0"/>
    <x v="0"/>
    <x v="4"/>
    <x v="11"/>
    <x v="32"/>
    <x v="0"/>
    <x v="8"/>
    <n v="0.44383055294117701"/>
    <n v="1.59778999058824"/>
  </r>
  <r>
    <x v="0"/>
    <x v="0"/>
    <x v="4"/>
    <x v="11"/>
    <x v="32"/>
    <x v="0"/>
    <x v="9"/>
    <n v="0.44383055294117701"/>
    <n v="1.59778999058824"/>
  </r>
  <r>
    <x v="0"/>
    <x v="0"/>
    <x v="4"/>
    <x v="11"/>
    <x v="32"/>
    <x v="0"/>
    <x v="10"/>
    <n v="0.44383055294117701"/>
    <n v="1.59778999058824"/>
  </r>
  <r>
    <x v="0"/>
    <x v="0"/>
    <x v="4"/>
    <x v="11"/>
    <x v="32"/>
    <x v="0"/>
    <x v="11"/>
    <n v="0.44383055294117701"/>
    <n v="1.59778999058824"/>
  </r>
  <r>
    <x v="0"/>
    <x v="0"/>
    <x v="4"/>
    <x v="11"/>
    <x v="32"/>
    <x v="0"/>
    <x v="12"/>
    <n v="0.44383055294117701"/>
    <n v="1.59778999058824"/>
  </r>
  <r>
    <x v="0"/>
    <x v="0"/>
    <x v="4"/>
    <x v="11"/>
    <x v="32"/>
    <x v="0"/>
    <x v="13"/>
    <n v="0.44383055294117701"/>
    <n v="1.59778999058824"/>
  </r>
  <r>
    <x v="0"/>
    <x v="0"/>
    <x v="4"/>
    <x v="11"/>
    <x v="32"/>
    <x v="0"/>
    <x v="14"/>
    <n v="0.44383055294117701"/>
    <n v="1.59778999058824"/>
  </r>
  <r>
    <x v="0"/>
    <x v="0"/>
    <x v="4"/>
    <x v="11"/>
    <x v="32"/>
    <x v="0"/>
    <x v="15"/>
    <n v="0.44383055294117701"/>
    <n v="1.59778999058824"/>
  </r>
  <r>
    <x v="0"/>
    <x v="0"/>
    <x v="4"/>
    <x v="11"/>
    <x v="32"/>
    <x v="0"/>
    <x v="16"/>
    <n v="0.44383055294117701"/>
    <n v="1.59778999058824"/>
  </r>
  <r>
    <x v="0"/>
    <x v="0"/>
    <x v="4"/>
    <x v="11"/>
    <x v="32"/>
    <x v="0"/>
    <x v="17"/>
    <n v="0.44383055294117701"/>
    <n v="1.59778999058824"/>
  </r>
  <r>
    <x v="0"/>
    <x v="0"/>
    <x v="4"/>
    <x v="11"/>
    <x v="32"/>
    <x v="0"/>
    <x v="18"/>
    <n v="0.120235294117647"/>
    <n v="0.43284705882352897"/>
  </r>
  <r>
    <x v="0"/>
    <x v="0"/>
    <x v="4"/>
    <x v="11"/>
    <x v="32"/>
    <x v="0"/>
    <x v="19"/>
    <n v="0.120235294117647"/>
    <n v="0.43284705882352897"/>
  </r>
  <r>
    <x v="0"/>
    <x v="0"/>
    <x v="4"/>
    <x v="11"/>
    <x v="32"/>
    <x v="0"/>
    <x v="20"/>
    <n v="0.120235294117647"/>
    <n v="0.43284705882352897"/>
  </r>
  <r>
    <x v="0"/>
    <x v="0"/>
    <x v="4"/>
    <x v="11"/>
    <x v="32"/>
    <x v="0"/>
    <x v="21"/>
    <n v="0.120235294117647"/>
    <n v="0.43284705882352897"/>
  </r>
  <r>
    <x v="0"/>
    <x v="0"/>
    <x v="4"/>
    <x v="11"/>
    <x v="32"/>
    <x v="0"/>
    <x v="22"/>
    <n v="0.120235294117647"/>
    <n v="0.43284705882352897"/>
  </r>
  <r>
    <x v="0"/>
    <x v="0"/>
    <x v="4"/>
    <x v="11"/>
    <x v="32"/>
    <x v="0"/>
    <x v="23"/>
    <n v="0.120235294117647"/>
    <n v="0.43284705882352897"/>
  </r>
  <r>
    <x v="0"/>
    <x v="0"/>
    <x v="4"/>
    <x v="12"/>
    <x v="33"/>
    <x v="0"/>
    <x v="0"/>
    <n v="0.44383055294117701"/>
    <n v="1.59778999058824"/>
  </r>
  <r>
    <x v="0"/>
    <x v="0"/>
    <x v="4"/>
    <x v="12"/>
    <x v="33"/>
    <x v="0"/>
    <x v="1"/>
    <n v="0.44383055294117701"/>
    <n v="1.59778999058824"/>
  </r>
  <r>
    <x v="0"/>
    <x v="0"/>
    <x v="4"/>
    <x v="12"/>
    <x v="33"/>
    <x v="0"/>
    <x v="2"/>
    <n v="0.44383055294117701"/>
    <n v="1.59778999058824"/>
  </r>
  <r>
    <x v="0"/>
    <x v="0"/>
    <x v="4"/>
    <x v="12"/>
    <x v="33"/>
    <x v="0"/>
    <x v="3"/>
    <n v="0.44383055294117701"/>
    <n v="1.59778999058824"/>
  </r>
  <r>
    <x v="0"/>
    <x v="0"/>
    <x v="4"/>
    <x v="12"/>
    <x v="33"/>
    <x v="0"/>
    <x v="4"/>
    <n v="0.44383055294117701"/>
    <n v="1.59778999058824"/>
  </r>
  <r>
    <x v="0"/>
    <x v="0"/>
    <x v="4"/>
    <x v="12"/>
    <x v="33"/>
    <x v="0"/>
    <x v="5"/>
    <n v="0.44383055294117701"/>
    <n v="1.59778999058824"/>
  </r>
  <r>
    <x v="0"/>
    <x v="0"/>
    <x v="4"/>
    <x v="12"/>
    <x v="33"/>
    <x v="0"/>
    <x v="6"/>
    <n v="0.44383055294117701"/>
    <n v="1.59778999058824"/>
  </r>
  <r>
    <x v="0"/>
    <x v="0"/>
    <x v="4"/>
    <x v="12"/>
    <x v="33"/>
    <x v="0"/>
    <x v="7"/>
    <n v="0.44383055294117701"/>
    <n v="1.59778999058824"/>
  </r>
  <r>
    <x v="0"/>
    <x v="0"/>
    <x v="4"/>
    <x v="12"/>
    <x v="33"/>
    <x v="0"/>
    <x v="8"/>
    <n v="0.44383055294117701"/>
    <n v="1.59778999058824"/>
  </r>
  <r>
    <x v="0"/>
    <x v="0"/>
    <x v="4"/>
    <x v="12"/>
    <x v="33"/>
    <x v="0"/>
    <x v="9"/>
    <n v="0.44383055294117701"/>
    <n v="1.59778999058824"/>
  </r>
  <r>
    <x v="0"/>
    <x v="0"/>
    <x v="4"/>
    <x v="12"/>
    <x v="33"/>
    <x v="0"/>
    <x v="10"/>
    <n v="0.44383055294117701"/>
    <n v="1.59778999058824"/>
  </r>
  <r>
    <x v="0"/>
    <x v="0"/>
    <x v="4"/>
    <x v="12"/>
    <x v="33"/>
    <x v="0"/>
    <x v="11"/>
    <n v="0.44383055294117701"/>
    <n v="1.59778999058824"/>
  </r>
  <r>
    <x v="0"/>
    <x v="0"/>
    <x v="4"/>
    <x v="12"/>
    <x v="33"/>
    <x v="0"/>
    <x v="12"/>
    <n v="0.44383055294117701"/>
    <n v="1.59778999058824"/>
  </r>
  <r>
    <x v="0"/>
    <x v="0"/>
    <x v="4"/>
    <x v="12"/>
    <x v="33"/>
    <x v="0"/>
    <x v="13"/>
    <n v="0.44383055294117701"/>
    <n v="1.59778999058824"/>
  </r>
  <r>
    <x v="0"/>
    <x v="0"/>
    <x v="4"/>
    <x v="12"/>
    <x v="33"/>
    <x v="0"/>
    <x v="14"/>
    <n v="0.44383055294117701"/>
    <n v="1.59778999058824"/>
  </r>
  <r>
    <x v="0"/>
    <x v="0"/>
    <x v="4"/>
    <x v="12"/>
    <x v="33"/>
    <x v="0"/>
    <x v="15"/>
    <n v="0.44383055294117701"/>
    <n v="1.59778999058824"/>
  </r>
  <r>
    <x v="0"/>
    <x v="0"/>
    <x v="4"/>
    <x v="12"/>
    <x v="33"/>
    <x v="0"/>
    <x v="16"/>
    <n v="0.44383055294117701"/>
    <n v="1.59778999058824"/>
  </r>
  <r>
    <x v="0"/>
    <x v="0"/>
    <x v="4"/>
    <x v="12"/>
    <x v="33"/>
    <x v="0"/>
    <x v="17"/>
    <n v="0.44383055294117701"/>
    <n v="1.59778999058824"/>
  </r>
  <r>
    <x v="0"/>
    <x v="0"/>
    <x v="4"/>
    <x v="12"/>
    <x v="33"/>
    <x v="0"/>
    <x v="18"/>
    <n v="0.44383055294117701"/>
    <n v="1.59778999058824"/>
  </r>
  <r>
    <x v="0"/>
    <x v="0"/>
    <x v="4"/>
    <x v="12"/>
    <x v="33"/>
    <x v="0"/>
    <x v="19"/>
    <n v="0.44383055294117701"/>
    <n v="1.59778999058824"/>
  </r>
  <r>
    <x v="0"/>
    <x v="0"/>
    <x v="4"/>
    <x v="12"/>
    <x v="33"/>
    <x v="0"/>
    <x v="20"/>
    <n v="0.44383055294117701"/>
    <n v="1.59778999058824"/>
  </r>
  <r>
    <x v="0"/>
    <x v="0"/>
    <x v="4"/>
    <x v="12"/>
    <x v="33"/>
    <x v="0"/>
    <x v="21"/>
    <n v="0.44383055294117701"/>
    <n v="1.59778999058824"/>
  </r>
  <r>
    <x v="0"/>
    <x v="0"/>
    <x v="4"/>
    <x v="12"/>
    <x v="33"/>
    <x v="0"/>
    <x v="22"/>
    <n v="0.44383055294117701"/>
    <n v="1.59778999058824"/>
  </r>
  <r>
    <x v="0"/>
    <x v="0"/>
    <x v="4"/>
    <x v="12"/>
    <x v="33"/>
    <x v="0"/>
    <x v="23"/>
    <n v="0.44383055294117701"/>
    <n v="1.59778999058824"/>
  </r>
  <r>
    <x v="0"/>
    <x v="0"/>
    <x v="5"/>
    <x v="13"/>
    <x v="34"/>
    <x v="0"/>
    <x v="0"/>
    <n v="1.00990891110042"/>
    <n v="3.6356720799615201"/>
  </r>
  <r>
    <x v="0"/>
    <x v="0"/>
    <x v="5"/>
    <x v="13"/>
    <x v="34"/>
    <x v="0"/>
    <x v="1"/>
    <n v="1.1489003819402599"/>
    <n v="4.1360413749849299"/>
  </r>
  <r>
    <x v="0"/>
    <x v="0"/>
    <x v="5"/>
    <x v="13"/>
    <x v="34"/>
    <x v="0"/>
    <x v="2"/>
    <n v="1.1489003819402599"/>
    <n v="4.1360413749849299"/>
  </r>
  <r>
    <x v="0"/>
    <x v="0"/>
    <x v="5"/>
    <x v="13"/>
    <x v="34"/>
    <x v="0"/>
    <x v="3"/>
    <n v="1.1489003819402599"/>
    <n v="4.1360413749849299"/>
  </r>
  <r>
    <x v="0"/>
    <x v="0"/>
    <x v="5"/>
    <x v="13"/>
    <x v="34"/>
    <x v="0"/>
    <x v="4"/>
    <n v="1.00990891110042"/>
    <n v="3.6356720799615201"/>
  </r>
  <r>
    <x v="0"/>
    <x v="0"/>
    <x v="5"/>
    <x v="13"/>
    <x v="34"/>
    <x v="0"/>
    <x v="5"/>
    <n v="1.00990891110042"/>
    <n v="3.6356720799615201"/>
  </r>
  <r>
    <x v="0"/>
    <x v="0"/>
    <x v="5"/>
    <x v="13"/>
    <x v="34"/>
    <x v="0"/>
    <x v="6"/>
    <n v="1.00990891110042"/>
    <n v="3.6356720799615201"/>
  </r>
  <r>
    <x v="0"/>
    <x v="0"/>
    <x v="5"/>
    <x v="13"/>
    <x v="34"/>
    <x v="0"/>
    <x v="7"/>
    <n v="0.89109609802978496"/>
    <n v="3.2079459529072301"/>
  </r>
  <r>
    <x v="0"/>
    <x v="0"/>
    <x v="5"/>
    <x v="13"/>
    <x v="34"/>
    <x v="0"/>
    <x v="8"/>
    <n v="1.41476953609122E-15"/>
    <n v="5.0931703299283997E-15"/>
  </r>
  <r>
    <x v="0"/>
    <x v="0"/>
    <x v="5"/>
    <x v="13"/>
    <x v="34"/>
    <x v="0"/>
    <x v="9"/>
    <n v="1.41476953609122E-15"/>
    <n v="5.0931703299283997E-15"/>
  </r>
  <r>
    <x v="0"/>
    <x v="0"/>
    <x v="5"/>
    <x v="13"/>
    <x v="34"/>
    <x v="0"/>
    <x v="10"/>
    <n v="1.00990891110042"/>
    <n v="3.6356720799615201"/>
  </r>
  <r>
    <x v="0"/>
    <x v="0"/>
    <x v="5"/>
    <x v="13"/>
    <x v="34"/>
    <x v="0"/>
    <x v="11"/>
    <n v="1.00990891110042"/>
    <n v="3.6356720799615201"/>
  </r>
  <r>
    <x v="0"/>
    <x v="0"/>
    <x v="5"/>
    <x v="13"/>
    <x v="34"/>
    <x v="0"/>
    <x v="12"/>
    <n v="0.74808067488920205"/>
    <n v="2.69309042960113"/>
  </r>
  <r>
    <x v="0"/>
    <x v="0"/>
    <x v="5"/>
    <x v="13"/>
    <x v="34"/>
    <x v="0"/>
    <x v="13"/>
    <n v="0.74808067488920205"/>
    <n v="2.69309042960113"/>
  </r>
  <r>
    <x v="0"/>
    <x v="0"/>
    <x v="5"/>
    <x v="13"/>
    <x v="34"/>
    <x v="0"/>
    <x v="14"/>
    <n v="0.74808067488920205"/>
    <n v="2.69309042960113"/>
  </r>
  <r>
    <x v="0"/>
    <x v="0"/>
    <x v="5"/>
    <x v="13"/>
    <x v="34"/>
    <x v="0"/>
    <x v="15"/>
    <n v="0.61606643814404904"/>
    <n v="2.2178391773185799"/>
  </r>
  <r>
    <x v="0"/>
    <x v="0"/>
    <x v="5"/>
    <x v="13"/>
    <x v="34"/>
    <x v="0"/>
    <x v="16"/>
    <n v="-1.0143372987291199"/>
    <n v="-3.65161427542485"/>
  </r>
  <r>
    <x v="0"/>
    <x v="0"/>
    <x v="5"/>
    <x v="13"/>
    <x v="34"/>
    <x v="0"/>
    <x v="17"/>
    <n v="-1.0168744225413799"/>
    <n v="-3.66074792114898"/>
  </r>
  <r>
    <x v="0"/>
    <x v="0"/>
    <x v="5"/>
    <x v="13"/>
    <x v="34"/>
    <x v="0"/>
    <x v="18"/>
    <n v="0.18441698188466599"/>
    <n v="0.66390113478479695"/>
  </r>
  <r>
    <x v="0"/>
    <x v="0"/>
    <x v="5"/>
    <x v="13"/>
    <x v="34"/>
    <x v="0"/>
    <x v="19"/>
    <n v="0.74808067488920205"/>
    <n v="2.69309042960113"/>
  </r>
  <r>
    <x v="0"/>
    <x v="0"/>
    <x v="5"/>
    <x v="13"/>
    <x v="34"/>
    <x v="0"/>
    <x v="20"/>
    <n v="0.74808067488920205"/>
    <n v="2.69309042960113"/>
  </r>
  <r>
    <x v="0"/>
    <x v="0"/>
    <x v="5"/>
    <x v="13"/>
    <x v="34"/>
    <x v="0"/>
    <x v="21"/>
    <n v="0.74808067488920205"/>
    <n v="2.69309042960113"/>
  </r>
  <r>
    <x v="0"/>
    <x v="0"/>
    <x v="5"/>
    <x v="13"/>
    <x v="34"/>
    <x v="0"/>
    <x v="22"/>
    <n v="0.74808067488920205"/>
    <n v="2.69309042960113"/>
  </r>
  <r>
    <x v="0"/>
    <x v="0"/>
    <x v="5"/>
    <x v="13"/>
    <x v="34"/>
    <x v="0"/>
    <x v="23"/>
    <n v="1.10243467878409"/>
    <n v="3.9687648436227101"/>
  </r>
  <r>
    <x v="0"/>
    <x v="0"/>
    <x v="6"/>
    <x v="14"/>
    <x v="35"/>
    <x v="0"/>
    <x v="0"/>
    <n v="0.10015091963546"/>
    <n v="0.36054331068765499"/>
  </r>
  <r>
    <x v="0"/>
    <x v="0"/>
    <x v="6"/>
    <x v="14"/>
    <x v="35"/>
    <x v="0"/>
    <x v="1"/>
    <n v="0.10015091963546"/>
    <n v="0.36054331068765499"/>
  </r>
  <r>
    <x v="0"/>
    <x v="0"/>
    <x v="6"/>
    <x v="14"/>
    <x v="35"/>
    <x v="0"/>
    <x v="2"/>
    <n v="0.10015091963546"/>
    <n v="0.36054331068765499"/>
  </r>
  <r>
    <x v="0"/>
    <x v="0"/>
    <x v="6"/>
    <x v="14"/>
    <x v="35"/>
    <x v="0"/>
    <x v="3"/>
    <n v="0.10015091963546"/>
    <n v="0.36054331068765499"/>
  </r>
  <r>
    <x v="0"/>
    <x v="0"/>
    <x v="6"/>
    <x v="14"/>
    <x v="35"/>
    <x v="0"/>
    <x v="4"/>
    <n v="0.10015091963546"/>
    <n v="0.36054331068765499"/>
  </r>
  <r>
    <x v="0"/>
    <x v="0"/>
    <x v="6"/>
    <x v="14"/>
    <x v="35"/>
    <x v="0"/>
    <x v="5"/>
    <n v="0.10015091963546"/>
    <n v="0.36054331068765499"/>
  </r>
  <r>
    <x v="0"/>
    <x v="0"/>
    <x v="6"/>
    <x v="14"/>
    <x v="35"/>
    <x v="0"/>
    <x v="6"/>
    <n v="0.10015091963546"/>
    <n v="0.36054331068765499"/>
  </r>
  <r>
    <x v="0"/>
    <x v="0"/>
    <x v="6"/>
    <x v="14"/>
    <x v="35"/>
    <x v="0"/>
    <x v="7"/>
    <n v="0.10015091963546"/>
    <n v="0.36054331068765499"/>
  </r>
  <r>
    <x v="0"/>
    <x v="0"/>
    <x v="6"/>
    <x v="14"/>
    <x v="35"/>
    <x v="0"/>
    <x v="8"/>
    <n v="0.10015091963546"/>
    <n v="0.36054331068765499"/>
  </r>
  <r>
    <x v="0"/>
    <x v="0"/>
    <x v="6"/>
    <x v="14"/>
    <x v="35"/>
    <x v="0"/>
    <x v="9"/>
    <n v="0.10015091963546"/>
    <n v="0.36054331068765499"/>
  </r>
  <r>
    <x v="0"/>
    <x v="0"/>
    <x v="6"/>
    <x v="14"/>
    <x v="35"/>
    <x v="0"/>
    <x v="10"/>
    <n v="0.10015091963546"/>
    <n v="0.36054331068765499"/>
  </r>
  <r>
    <x v="0"/>
    <x v="0"/>
    <x v="6"/>
    <x v="14"/>
    <x v="35"/>
    <x v="0"/>
    <x v="11"/>
    <n v="0.10015091963546"/>
    <n v="0.36054331068765499"/>
  </r>
  <r>
    <x v="0"/>
    <x v="0"/>
    <x v="6"/>
    <x v="14"/>
    <x v="35"/>
    <x v="0"/>
    <x v="12"/>
    <n v="0.10015091963546"/>
    <n v="0.36054331068765499"/>
  </r>
  <r>
    <x v="0"/>
    <x v="0"/>
    <x v="6"/>
    <x v="14"/>
    <x v="35"/>
    <x v="0"/>
    <x v="13"/>
    <n v="0.10015091963546"/>
    <n v="0.36054331068765499"/>
  </r>
  <r>
    <x v="0"/>
    <x v="0"/>
    <x v="6"/>
    <x v="14"/>
    <x v="35"/>
    <x v="0"/>
    <x v="14"/>
    <n v="0.10015091963546"/>
    <n v="0.36054331068765499"/>
  </r>
  <r>
    <x v="0"/>
    <x v="0"/>
    <x v="6"/>
    <x v="14"/>
    <x v="35"/>
    <x v="0"/>
    <x v="15"/>
    <n v="0.10015091963546"/>
    <n v="0.36054331068765499"/>
  </r>
  <r>
    <x v="0"/>
    <x v="0"/>
    <x v="6"/>
    <x v="14"/>
    <x v="35"/>
    <x v="0"/>
    <x v="16"/>
    <n v="0.10015091963546"/>
    <n v="0.36054331068765499"/>
  </r>
  <r>
    <x v="0"/>
    <x v="0"/>
    <x v="6"/>
    <x v="14"/>
    <x v="35"/>
    <x v="0"/>
    <x v="17"/>
    <n v="0.10015091963546"/>
    <n v="0.36054331068765499"/>
  </r>
  <r>
    <x v="0"/>
    <x v="0"/>
    <x v="6"/>
    <x v="14"/>
    <x v="35"/>
    <x v="0"/>
    <x v="18"/>
    <n v="0.10015091963546"/>
    <n v="0.36054331068765499"/>
  </r>
  <r>
    <x v="0"/>
    <x v="0"/>
    <x v="6"/>
    <x v="14"/>
    <x v="35"/>
    <x v="0"/>
    <x v="19"/>
    <n v="0.10015091963546"/>
    <n v="0.36054331068765499"/>
  </r>
  <r>
    <x v="0"/>
    <x v="0"/>
    <x v="6"/>
    <x v="14"/>
    <x v="35"/>
    <x v="0"/>
    <x v="20"/>
    <n v="0.10015091963546"/>
    <n v="0.36054331068765499"/>
  </r>
  <r>
    <x v="0"/>
    <x v="0"/>
    <x v="6"/>
    <x v="14"/>
    <x v="35"/>
    <x v="0"/>
    <x v="21"/>
    <n v="0.10015091963546"/>
    <n v="0.36054331068765499"/>
  </r>
  <r>
    <x v="0"/>
    <x v="0"/>
    <x v="6"/>
    <x v="14"/>
    <x v="35"/>
    <x v="0"/>
    <x v="22"/>
    <n v="0.10015091963546"/>
    <n v="0.36054331068765499"/>
  </r>
  <r>
    <x v="0"/>
    <x v="0"/>
    <x v="6"/>
    <x v="14"/>
    <x v="35"/>
    <x v="0"/>
    <x v="23"/>
    <n v="0.10015091963546"/>
    <n v="0.36054331068765499"/>
  </r>
  <r>
    <x v="0"/>
    <x v="0"/>
    <x v="6"/>
    <x v="14"/>
    <x v="36"/>
    <x v="0"/>
    <x v="0"/>
    <n v="0.78219470650008205"/>
    <n v="2.8159009434003002"/>
  </r>
  <r>
    <x v="0"/>
    <x v="0"/>
    <x v="6"/>
    <x v="14"/>
    <x v="36"/>
    <x v="0"/>
    <x v="1"/>
    <n v="0.78219470650008205"/>
    <n v="2.8159009434003002"/>
  </r>
  <r>
    <x v="0"/>
    <x v="0"/>
    <x v="6"/>
    <x v="14"/>
    <x v="36"/>
    <x v="0"/>
    <x v="2"/>
    <n v="0.78219470650008205"/>
    <n v="2.8159009434003002"/>
  </r>
  <r>
    <x v="0"/>
    <x v="0"/>
    <x v="6"/>
    <x v="14"/>
    <x v="36"/>
    <x v="0"/>
    <x v="3"/>
    <n v="0.78219470650008205"/>
    <n v="2.8159009434003002"/>
  </r>
  <r>
    <x v="0"/>
    <x v="0"/>
    <x v="6"/>
    <x v="14"/>
    <x v="36"/>
    <x v="0"/>
    <x v="4"/>
    <n v="0.78219470650008205"/>
    <n v="2.8159009434003002"/>
  </r>
  <r>
    <x v="0"/>
    <x v="0"/>
    <x v="6"/>
    <x v="14"/>
    <x v="36"/>
    <x v="0"/>
    <x v="5"/>
    <n v="0.78219470650008205"/>
    <n v="2.8159009434003002"/>
  </r>
  <r>
    <x v="0"/>
    <x v="0"/>
    <x v="6"/>
    <x v="14"/>
    <x v="36"/>
    <x v="0"/>
    <x v="6"/>
    <n v="2.01998769543057"/>
    <n v="7.2719557035500397"/>
  </r>
  <r>
    <x v="0"/>
    <x v="0"/>
    <x v="6"/>
    <x v="14"/>
    <x v="36"/>
    <x v="0"/>
    <x v="7"/>
    <n v="3.7624580117148501"/>
    <n v="13.544848842173399"/>
  </r>
  <r>
    <x v="0"/>
    <x v="0"/>
    <x v="6"/>
    <x v="14"/>
    <x v="36"/>
    <x v="0"/>
    <x v="8"/>
    <n v="3.7624580117148501"/>
    <n v="13.544848842173399"/>
  </r>
  <r>
    <x v="0"/>
    <x v="0"/>
    <x v="6"/>
    <x v="14"/>
    <x v="36"/>
    <x v="0"/>
    <x v="9"/>
    <n v="3.7624580117148501"/>
    <n v="13.544848842173399"/>
  </r>
  <r>
    <x v="0"/>
    <x v="0"/>
    <x v="6"/>
    <x v="14"/>
    <x v="36"/>
    <x v="0"/>
    <x v="10"/>
    <n v="3.7624580117148501"/>
    <n v="13.544848842173399"/>
  </r>
  <r>
    <x v="0"/>
    <x v="0"/>
    <x v="6"/>
    <x v="14"/>
    <x v="36"/>
    <x v="0"/>
    <x v="11"/>
    <n v="2.01998769543057"/>
    <n v="7.2719557035500397"/>
  </r>
  <r>
    <x v="0"/>
    <x v="0"/>
    <x v="6"/>
    <x v="14"/>
    <x v="36"/>
    <x v="0"/>
    <x v="12"/>
    <n v="2.01998769543057"/>
    <n v="7.2719557035500397"/>
  </r>
  <r>
    <x v="0"/>
    <x v="0"/>
    <x v="6"/>
    <x v="14"/>
    <x v="36"/>
    <x v="0"/>
    <x v="13"/>
    <n v="2.01998769543057"/>
    <n v="7.2719557035500397"/>
  </r>
  <r>
    <x v="0"/>
    <x v="0"/>
    <x v="6"/>
    <x v="14"/>
    <x v="36"/>
    <x v="0"/>
    <x v="14"/>
    <n v="2.01998769543057"/>
    <n v="7.2719557035500397"/>
  </r>
  <r>
    <x v="0"/>
    <x v="0"/>
    <x v="6"/>
    <x v="14"/>
    <x v="36"/>
    <x v="0"/>
    <x v="15"/>
    <n v="2.01998769543057"/>
    <n v="7.2719557035500397"/>
  </r>
  <r>
    <x v="0"/>
    <x v="0"/>
    <x v="6"/>
    <x v="14"/>
    <x v="36"/>
    <x v="0"/>
    <x v="16"/>
    <n v="2.0823589357004502"/>
    <n v="7.4964921685216304"/>
  </r>
  <r>
    <x v="0"/>
    <x v="0"/>
    <x v="6"/>
    <x v="14"/>
    <x v="36"/>
    <x v="0"/>
    <x v="17"/>
    <n v="2.1064837166183099"/>
    <n v="7.5833413798259297"/>
  </r>
  <r>
    <x v="0"/>
    <x v="0"/>
    <x v="6"/>
    <x v="14"/>
    <x v="36"/>
    <x v="0"/>
    <x v="18"/>
    <n v="0.78219470650008205"/>
    <n v="2.8159009434003002"/>
  </r>
  <r>
    <x v="0"/>
    <x v="0"/>
    <x v="6"/>
    <x v="14"/>
    <x v="36"/>
    <x v="0"/>
    <x v="19"/>
    <n v="0.78219470650008205"/>
    <n v="2.8159009434003002"/>
  </r>
  <r>
    <x v="0"/>
    <x v="0"/>
    <x v="6"/>
    <x v="14"/>
    <x v="36"/>
    <x v="0"/>
    <x v="20"/>
    <n v="0.78219470650008205"/>
    <n v="2.8159009434003002"/>
  </r>
  <r>
    <x v="0"/>
    <x v="0"/>
    <x v="6"/>
    <x v="14"/>
    <x v="36"/>
    <x v="0"/>
    <x v="21"/>
    <n v="0.78219470650008205"/>
    <n v="2.8159009434003002"/>
  </r>
  <r>
    <x v="0"/>
    <x v="0"/>
    <x v="6"/>
    <x v="14"/>
    <x v="36"/>
    <x v="0"/>
    <x v="22"/>
    <n v="0.78219470650008205"/>
    <n v="2.8159009434003002"/>
  </r>
  <r>
    <x v="0"/>
    <x v="0"/>
    <x v="6"/>
    <x v="14"/>
    <x v="36"/>
    <x v="0"/>
    <x v="23"/>
    <n v="0.78219470650008205"/>
    <n v="2.8159009434003002"/>
  </r>
  <r>
    <x v="0"/>
    <x v="0"/>
    <x v="6"/>
    <x v="15"/>
    <x v="37"/>
    <x v="0"/>
    <x v="0"/>
    <n v="0.304185025615264"/>
    <n v="1.09506609221495"/>
  </r>
  <r>
    <x v="0"/>
    <x v="0"/>
    <x v="6"/>
    <x v="15"/>
    <x v="37"/>
    <x v="0"/>
    <x v="1"/>
    <n v="0.304185025615264"/>
    <n v="1.09506609221495"/>
  </r>
  <r>
    <x v="0"/>
    <x v="0"/>
    <x v="6"/>
    <x v="15"/>
    <x v="37"/>
    <x v="0"/>
    <x v="2"/>
    <n v="0.304185025615263"/>
    <n v="1.09506609221495"/>
  </r>
  <r>
    <x v="0"/>
    <x v="0"/>
    <x v="6"/>
    <x v="15"/>
    <x v="37"/>
    <x v="0"/>
    <x v="3"/>
    <n v="0.304185025615264"/>
    <n v="1.09506609221495"/>
  </r>
  <r>
    <x v="0"/>
    <x v="0"/>
    <x v="6"/>
    <x v="15"/>
    <x v="37"/>
    <x v="0"/>
    <x v="4"/>
    <n v="0.304185025615264"/>
    <n v="1.09506609221495"/>
  </r>
  <r>
    <x v="0"/>
    <x v="0"/>
    <x v="6"/>
    <x v="15"/>
    <x v="37"/>
    <x v="0"/>
    <x v="5"/>
    <n v="0.243762910714239"/>
    <n v="0.877546478571262"/>
  </r>
  <r>
    <x v="0"/>
    <x v="0"/>
    <x v="6"/>
    <x v="15"/>
    <x v="37"/>
    <x v="0"/>
    <x v="6"/>
    <n v="0.101818466269795"/>
    <n v="0.36654647857126199"/>
  </r>
  <r>
    <x v="0"/>
    <x v="0"/>
    <x v="6"/>
    <x v="15"/>
    <x v="37"/>
    <x v="0"/>
    <x v="7"/>
    <n v="-0.111098200396872"/>
    <n v="-0.39995352142873802"/>
  </r>
  <r>
    <x v="0"/>
    <x v="0"/>
    <x v="6"/>
    <x v="15"/>
    <x v="37"/>
    <x v="0"/>
    <x v="8"/>
    <n v="-0.176721314972936"/>
    <n v="-0.63619673390256803"/>
  </r>
  <r>
    <x v="0"/>
    <x v="0"/>
    <x v="6"/>
    <x v="15"/>
    <x v="37"/>
    <x v="0"/>
    <x v="9"/>
    <n v="-0.111098200396872"/>
    <n v="-0.39995352142873802"/>
  </r>
  <r>
    <x v="0"/>
    <x v="0"/>
    <x v="6"/>
    <x v="15"/>
    <x v="37"/>
    <x v="0"/>
    <x v="10"/>
    <n v="3.0846244047572701E-2"/>
    <n v="0.111046478571262"/>
  </r>
  <r>
    <x v="0"/>
    <x v="0"/>
    <x v="6"/>
    <x v="15"/>
    <x v="37"/>
    <x v="0"/>
    <x v="11"/>
    <n v="0.101818466269795"/>
    <n v="0.36654647857126199"/>
  </r>
  <r>
    <x v="0"/>
    <x v="0"/>
    <x v="6"/>
    <x v="15"/>
    <x v="37"/>
    <x v="0"/>
    <x v="12"/>
    <n v="0.101818466269795"/>
    <n v="0.36654647857126199"/>
  </r>
  <r>
    <x v="0"/>
    <x v="0"/>
    <x v="6"/>
    <x v="15"/>
    <x v="37"/>
    <x v="0"/>
    <x v="13"/>
    <n v="0.101818466269795"/>
    <n v="0.36654647857126299"/>
  </r>
  <r>
    <x v="0"/>
    <x v="0"/>
    <x v="6"/>
    <x v="15"/>
    <x v="37"/>
    <x v="0"/>
    <x v="14"/>
    <n v="0.101818466269795"/>
    <n v="0.36654647857126199"/>
  </r>
  <r>
    <x v="0"/>
    <x v="0"/>
    <x v="6"/>
    <x v="15"/>
    <x v="37"/>
    <x v="0"/>
    <x v="15"/>
    <n v="6.1837220033326999E-2"/>
    <n v="0.22261399211997701"/>
  </r>
  <r>
    <x v="0"/>
    <x v="0"/>
    <x v="6"/>
    <x v="15"/>
    <x v="37"/>
    <x v="0"/>
    <x v="16"/>
    <n v="1.4278846977290999E-2"/>
    <n v="5.1403849118247698E-2"/>
  </r>
  <r>
    <x v="0"/>
    <x v="0"/>
    <x v="6"/>
    <x v="15"/>
    <x v="37"/>
    <x v="0"/>
    <x v="17"/>
    <n v="3.0846244047572299E-2"/>
    <n v="0.11104647857126"/>
  </r>
  <r>
    <x v="0"/>
    <x v="0"/>
    <x v="6"/>
    <x v="15"/>
    <x v="37"/>
    <x v="0"/>
    <x v="18"/>
    <n v="4.5529902841956502E-2"/>
    <n v="0.16390765023104301"/>
  </r>
  <r>
    <x v="0"/>
    <x v="0"/>
    <x v="6"/>
    <x v="15"/>
    <x v="37"/>
    <x v="0"/>
    <x v="19"/>
    <n v="0.196831125913496"/>
    <n v="0.70859205328858499"/>
  </r>
  <r>
    <x v="0"/>
    <x v="0"/>
    <x v="6"/>
    <x v="15"/>
    <x v="37"/>
    <x v="0"/>
    <x v="20"/>
    <n v="0.243762910714239"/>
    <n v="0.877546478571262"/>
  </r>
  <r>
    <x v="0"/>
    <x v="0"/>
    <x v="6"/>
    <x v="15"/>
    <x v="37"/>
    <x v="0"/>
    <x v="21"/>
    <n v="0.28785325385216098"/>
    <n v="1.0362717138677799"/>
  </r>
  <r>
    <x v="0"/>
    <x v="0"/>
    <x v="6"/>
    <x v="15"/>
    <x v="37"/>
    <x v="0"/>
    <x v="22"/>
    <n v="0.304185025615264"/>
    <n v="1.09506609221495"/>
  </r>
  <r>
    <x v="0"/>
    <x v="0"/>
    <x v="6"/>
    <x v="15"/>
    <x v="37"/>
    <x v="0"/>
    <x v="23"/>
    <n v="0.375157247837486"/>
    <n v="1.3505660922149501"/>
  </r>
  <r>
    <x v="0"/>
    <x v="0"/>
    <x v="6"/>
    <x v="15"/>
    <x v="38"/>
    <x v="0"/>
    <x v="0"/>
    <n v="0.78219470650008205"/>
    <n v="2.8159009434003002"/>
  </r>
  <r>
    <x v="0"/>
    <x v="0"/>
    <x v="6"/>
    <x v="15"/>
    <x v="38"/>
    <x v="0"/>
    <x v="1"/>
    <n v="0.78219470650008205"/>
    <n v="2.8159009434003002"/>
  </r>
  <r>
    <x v="0"/>
    <x v="0"/>
    <x v="6"/>
    <x v="15"/>
    <x v="38"/>
    <x v="0"/>
    <x v="2"/>
    <n v="0.78219470650008205"/>
    <n v="2.8159009434003002"/>
  </r>
  <r>
    <x v="0"/>
    <x v="0"/>
    <x v="6"/>
    <x v="15"/>
    <x v="38"/>
    <x v="0"/>
    <x v="3"/>
    <n v="0.78219470650008205"/>
    <n v="2.8159009434003002"/>
  </r>
  <r>
    <x v="0"/>
    <x v="0"/>
    <x v="6"/>
    <x v="15"/>
    <x v="38"/>
    <x v="0"/>
    <x v="4"/>
    <n v="0.78219470650008205"/>
    <n v="2.8159009434003002"/>
  </r>
  <r>
    <x v="0"/>
    <x v="0"/>
    <x v="6"/>
    <x v="15"/>
    <x v="38"/>
    <x v="0"/>
    <x v="5"/>
    <n v="0.78219470650008205"/>
    <n v="2.8159009434003002"/>
  </r>
  <r>
    <x v="0"/>
    <x v="0"/>
    <x v="6"/>
    <x v="15"/>
    <x v="38"/>
    <x v="0"/>
    <x v="6"/>
    <n v="0.78219470650008205"/>
    <n v="2.8159009434003002"/>
  </r>
  <r>
    <x v="0"/>
    <x v="0"/>
    <x v="6"/>
    <x v="15"/>
    <x v="38"/>
    <x v="0"/>
    <x v="7"/>
    <n v="0.78219470650008205"/>
    <n v="2.8159009434003002"/>
  </r>
  <r>
    <x v="0"/>
    <x v="0"/>
    <x v="6"/>
    <x v="15"/>
    <x v="38"/>
    <x v="0"/>
    <x v="8"/>
    <n v="0.78219470650008205"/>
    <n v="2.8159009434003002"/>
  </r>
  <r>
    <x v="0"/>
    <x v="0"/>
    <x v="6"/>
    <x v="15"/>
    <x v="38"/>
    <x v="0"/>
    <x v="9"/>
    <n v="0.78219470650008205"/>
    <n v="2.8159009434003002"/>
  </r>
  <r>
    <x v="0"/>
    <x v="0"/>
    <x v="6"/>
    <x v="15"/>
    <x v="38"/>
    <x v="0"/>
    <x v="10"/>
    <n v="0.78219470650008205"/>
    <n v="2.8159009434003002"/>
  </r>
  <r>
    <x v="0"/>
    <x v="0"/>
    <x v="6"/>
    <x v="15"/>
    <x v="38"/>
    <x v="0"/>
    <x v="11"/>
    <n v="0.78219470650008205"/>
    <n v="2.8159009434003002"/>
  </r>
  <r>
    <x v="0"/>
    <x v="0"/>
    <x v="6"/>
    <x v="15"/>
    <x v="38"/>
    <x v="0"/>
    <x v="12"/>
    <n v="0.78219470650008205"/>
    <n v="2.8159009434003002"/>
  </r>
  <r>
    <x v="0"/>
    <x v="0"/>
    <x v="6"/>
    <x v="15"/>
    <x v="38"/>
    <x v="0"/>
    <x v="13"/>
    <n v="0.78219470650008205"/>
    <n v="2.8159009434003002"/>
  </r>
  <r>
    <x v="0"/>
    <x v="0"/>
    <x v="6"/>
    <x v="15"/>
    <x v="38"/>
    <x v="0"/>
    <x v="14"/>
    <n v="0.78219470650008205"/>
    <n v="2.8159009434003002"/>
  </r>
  <r>
    <x v="0"/>
    <x v="0"/>
    <x v="6"/>
    <x v="15"/>
    <x v="38"/>
    <x v="0"/>
    <x v="15"/>
    <n v="0.78219470650008205"/>
    <n v="2.8159009434003002"/>
  </r>
  <r>
    <x v="0"/>
    <x v="0"/>
    <x v="6"/>
    <x v="15"/>
    <x v="38"/>
    <x v="0"/>
    <x v="16"/>
    <n v="0.78219470650008205"/>
    <n v="2.8159009434003002"/>
  </r>
  <r>
    <x v="0"/>
    <x v="0"/>
    <x v="6"/>
    <x v="15"/>
    <x v="38"/>
    <x v="0"/>
    <x v="17"/>
    <n v="0.78219470650008205"/>
    <n v="2.8159009434003002"/>
  </r>
  <r>
    <x v="0"/>
    <x v="0"/>
    <x v="6"/>
    <x v="15"/>
    <x v="38"/>
    <x v="0"/>
    <x v="18"/>
    <n v="0.78219470650008205"/>
    <n v="2.8159009434003002"/>
  </r>
  <r>
    <x v="0"/>
    <x v="0"/>
    <x v="6"/>
    <x v="15"/>
    <x v="38"/>
    <x v="0"/>
    <x v="19"/>
    <n v="0.78219470650008205"/>
    <n v="2.8159009434003002"/>
  </r>
  <r>
    <x v="0"/>
    <x v="0"/>
    <x v="6"/>
    <x v="15"/>
    <x v="38"/>
    <x v="0"/>
    <x v="20"/>
    <n v="0.78219470650008205"/>
    <n v="2.8159009434003002"/>
  </r>
  <r>
    <x v="0"/>
    <x v="0"/>
    <x v="6"/>
    <x v="15"/>
    <x v="38"/>
    <x v="0"/>
    <x v="21"/>
    <n v="0.78219470650008205"/>
    <n v="2.8159009434003002"/>
  </r>
  <r>
    <x v="0"/>
    <x v="0"/>
    <x v="6"/>
    <x v="15"/>
    <x v="38"/>
    <x v="0"/>
    <x v="22"/>
    <n v="0.78219470650008205"/>
    <n v="2.8159009434003002"/>
  </r>
  <r>
    <x v="0"/>
    <x v="0"/>
    <x v="6"/>
    <x v="15"/>
    <x v="38"/>
    <x v="0"/>
    <x v="23"/>
    <n v="0.78219470650008205"/>
    <n v="2.8159009434003002"/>
  </r>
  <r>
    <x v="0"/>
    <x v="0"/>
    <x v="6"/>
    <x v="16"/>
    <x v="39"/>
    <x v="0"/>
    <x v="0"/>
    <n v="0.78219470650008205"/>
    <n v="2.8159009434003002"/>
  </r>
  <r>
    <x v="0"/>
    <x v="0"/>
    <x v="6"/>
    <x v="16"/>
    <x v="39"/>
    <x v="0"/>
    <x v="1"/>
    <n v="0.78219470650008205"/>
    <n v="2.8159009434003002"/>
  </r>
  <r>
    <x v="0"/>
    <x v="0"/>
    <x v="6"/>
    <x v="16"/>
    <x v="39"/>
    <x v="0"/>
    <x v="2"/>
    <n v="0.78219470650008205"/>
    <n v="2.8159009434003002"/>
  </r>
  <r>
    <x v="0"/>
    <x v="0"/>
    <x v="6"/>
    <x v="16"/>
    <x v="39"/>
    <x v="0"/>
    <x v="3"/>
    <n v="1.6479696866667499"/>
    <n v="5.9326908720002898"/>
  </r>
  <r>
    <x v="0"/>
    <x v="0"/>
    <x v="6"/>
    <x v="16"/>
    <x v="39"/>
    <x v="0"/>
    <x v="4"/>
    <n v="2.06251511739057"/>
    <n v="7.4250544226060704"/>
  </r>
  <r>
    <x v="0"/>
    <x v="0"/>
    <x v="6"/>
    <x v="16"/>
    <x v="39"/>
    <x v="0"/>
    <x v="5"/>
    <n v="2.0287671388347199"/>
    <n v="7.3035616998049804"/>
  </r>
  <r>
    <x v="0"/>
    <x v="0"/>
    <x v="6"/>
    <x v="16"/>
    <x v="39"/>
    <x v="0"/>
    <x v="6"/>
    <n v="1.91466060985344"/>
    <n v="6.8927781954723697"/>
  </r>
  <r>
    <x v="0"/>
    <x v="0"/>
    <x v="6"/>
    <x v="16"/>
    <x v="39"/>
    <x v="0"/>
    <x v="7"/>
    <n v="3.1098110578136802"/>
    <n v="11.1953198081292"/>
  </r>
  <r>
    <x v="0"/>
    <x v="0"/>
    <x v="6"/>
    <x v="16"/>
    <x v="39"/>
    <x v="0"/>
    <x v="8"/>
    <n v="3.1098110578136802"/>
    <n v="11.1953198081292"/>
  </r>
  <r>
    <x v="0"/>
    <x v="0"/>
    <x v="6"/>
    <x v="16"/>
    <x v="39"/>
    <x v="0"/>
    <x v="9"/>
    <n v="3.1098110578136802"/>
    <n v="11.1953198081292"/>
  </r>
  <r>
    <x v="0"/>
    <x v="0"/>
    <x v="6"/>
    <x v="16"/>
    <x v="39"/>
    <x v="0"/>
    <x v="10"/>
    <n v="2.95187767439216"/>
    <n v="10.626759627811801"/>
  </r>
  <r>
    <x v="0"/>
    <x v="0"/>
    <x v="6"/>
    <x v="16"/>
    <x v="39"/>
    <x v="0"/>
    <x v="11"/>
    <n v="1.91466060985344"/>
    <n v="6.8927781954723697"/>
  </r>
  <r>
    <x v="0"/>
    <x v="0"/>
    <x v="6"/>
    <x v="16"/>
    <x v="39"/>
    <x v="0"/>
    <x v="12"/>
    <n v="1.88897227368152"/>
    <n v="6.8003001852534704"/>
  </r>
  <r>
    <x v="0"/>
    <x v="0"/>
    <x v="6"/>
    <x v="16"/>
    <x v="39"/>
    <x v="0"/>
    <x v="13"/>
    <n v="1.88897227368152"/>
    <n v="6.8003001852534704"/>
  </r>
  <r>
    <x v="0"/>
    <x v="0"/>
    <x v="6"/>
    <x v="16"/>
    <x v="39"/>
    <x v="0"/>
    <x v="14"/>
    <n v="1.88897227368152"/>
    <n v="6.8003001852534704"/>
  </r>
  <r>
    <x v="0"/>
    <x v="0"/>
    <x v="6"/>
    <x v="16"/>
    <x v="39"/>
    <x v="0"/>
    <x v="15"/>
    <n v="1.9223595356743901"/>
    <n v="6.9204943284278198"/>
  </r>
  <r>
    <x v="0"/>
    <x v="0"/>
    <x v="6"/>
    <x v="16"/>
    <x v="39"/>
    <x v="0"/>
    <x v="16"/>
    <n v="1.9620742522138801"/>
    <n v="7.0634673079699697"/>
  </r>
  <r>
    <x v="0"/>
    <x v="0"/>
    <x v="6"/>
    <x v="16"/>
    <x v="39"/>
    <x v="0"/>
    <x v="17"/>
    <n v="1.53113083055167"/>
    <n v="5.5120709899860199"/>
  </r>
  <r>
    <x v="0"/>
    <x v="0"/>
    <x v="6"/>
    <x v="16"/>
    <x v="39"/>
    <x v="0"/>
    <x v="18"/>
    <n v="1.5596765989636401"/>
    <n v="5.6148357562690903"/>
  </r>
  <r>
    <x v="0"/>
    <x v="0"/>
    <x v="6"/>
    <x v="16"/>
    <x v="39"/>
    <x v="0"/>
    <x v="19"/>
    <n v="1.8538137574693101"/>
    <n v="6.6737295268895096"/>
  </r>
  <r>
    <x v="0"/>
    <x v="0"/>
    <x v="6"/>
    <x v="16"/>
    <x v="39"/>
    <x v="0"/>
    <x v="20"/>
    <n v="1.9450514986101299"/>
    <n v="7.0021853949964603"/>
  </r>
  <r>
    <x v="0"/>
    <x v="0"/>
    <x v="6"/>
    <x v="16"/>
    <x v="39"/>
    <x v="0"/>
    <x v="21"/>
    <n v="1.62955808593173"/>
    <n v="5.8664091093542101"/>
  </r>
  <r>
    <x v="0"/>
    <x v="0"/>
    <x v="6"/>
    <x v="16"/>
    <x v="39"/>
    <x v="0"/>
    <x v="22"/>
    <n v="0.78219470650008205"/>
    <n v="2.8159009434003002"/>
  </r>
  <r>
    <x v="0"/>
    <x v="0"/>
    <x v="6"/>
    <x v="16"/>
    <x v="39"/>
    <x v="0"/>
    <x v="23"/>
    <n v="0.28796264364348001"/>
    <n v="1.03666551711653"/>
  </r>
  <r>
    <x v="0"/>
    <x v="0"/>
    <x v="6"/>
    <x v="16"/>
    <x v="40"/>
    <x v="0"/>
    <x v="0"/>
    <n v="2.6060324392840499"/>
    <n v="9.3817167814225897"/>
  </r>
  <r>
    <x v="0"/>
    <x v="0"/>
    <x v="6"/>
    <x v="16"/>
    <x v="40"/>
    <x v="0"/>
    <x v="1"/>
    <n v="2.6060324392840499"/>
    <n v="9.3817167814225897"/>
  </r>
  <r>
    <x v="0"/>
    <x v="0"/>
    <x v="6"/>
    <x v="16"/>
    <x v="40"/>
    <x v="0"/>
    <x v="2"/>
    <n v="2.6060324392840499"/>
    <n v="9.3817167814225897"/>
  </r>
  <r>
    <x v="0"/>
    <x v="0"/>
    <x v="6"/>
    <x v="16"/>
    <x v="40"/>
    <x v="0"/>
    <x v="3"/>
    <n v="2.6060324392840499"/>
    <n v="9.3817167814225897"/>
  </r>
  <r>
    <x v="0"/>
    <x v="0"/>
    <x v="6"/>
    <x v="16"/>
    <x v="40"/>
    <x v="0"/>
    <x v="4"/>
    <n v="2.6060324392840499"/>
    <n v="9.3817167814225897"/>
  </r>
  <r>
    <x v="0"/>
    <x v="0"/>
    <x v="6"/>
    <x v="16"/>
    <x v="40"/>
    <x v="0"/>
    <x v="5"/>
    <n v="2.6824822588589501"/>
    <n v="9.6569361318922393"/>
  </r>
  <r>
    <x v="0"/>
    <x v="0"/>
    <x v="6"/>
    <x v="16"/>
    <x v="40"/>
    <x v="0"/>
    <x v="6"/>
    <n v="7.2213570932071498"/>
    <n v="25.9968855355458"/>
  </r>
  <r>
    <x v="0"/>
    <x v="0"/>
    <x v="6"/>
    <x v="16"/>
    <x v="40"/>
    <x v="0"/>
    <x v="7"/>
    <n v="6.4212527090735403"/>
    <n v="23.116509752664701"/>
  </r>
  <r>
    <x v="0"/>
    <x v="0"/>
    <x v="6"/>
    <x v="16"/>
    <x v="40"/>
    <x v="0"/>
    <x v="8"/>
    <n v="6.1746522785163096"/>
    <n v="22.2287482026587"/>
  </r>
  <r>
    <x v="0"/>
    <x v="0"/>
    <x v="6"/>
    <x v="16"/>
    <x v="40"/>
    <x v="0"/>
    <x v="9"/>
    <n v="6.4212527090735403"/>
    <n v="23.116509752664701"/>
  </r>
  <r>
    <x v="0"/>
    <x v="0"/>
    <x v="6"/>
    <x v="16"/>
    <x v="40"/>
    <x v="0"/>
    <x v="10"/>
    <n v="6.9546556318292803"/>
    <n v="25.036760274585401"/>
  </r>
  <r>
    <x v="0"/>
    <x v="0"/>
    <x v="6"/>
    <x v="16"/>
    <x v="40"/>
    <x v="0"/>
    <x v="11"/>
    <n v="7.2213570932071498"/>
    <n v="25.9968855355458"/>
  </r>
  <r>
    <x v="0"/>
    <x v="0"/>
    <x v="6"/>
    <x v="16"/>
    <x v="40"/>
    <x v="0"/>
    <x v="12"/>
    <n v="2.8620792025477599"/>
    <n v="10.3034851291719"/>
  </r>
  <r>
    <x v="0"/>
    <x v="0"/>
    <x v="6"/>
    <x v="16"/>
    <x v="40"/>
    <x v="0"/>
    <x v="13"/>
    <n v="2.8620792025477599"/>
    <n v="10.3034851291719"/>
  </r>
  <r>
    <x v="0"/>
    <x v="0"/>
    <x v="6"/>
    <x v="16"/>
    <x v="40"/>
    <x v="0"/>
    <x v="14"/>
    <n v="2.8620792025477599"/>
    <n v="10.3034851291719"/>
  </r>
  <r>
    <x v="0"/>
    <x v="0"/>
    <x v="6"/>
    <x v="16"/>
    <x v="40"/>
    <x v="0"/>
    <x v="15"/>
    <n v="2.9126659631430201"/>
    <n v="10.4855974673149"/>
  </r>
  <r>
    <x v="0"/>
    <x v="0"/>
    <x v="6"/>
    <x v="16"/>
    <x v="40"/>
    <x v="0"/>
    <x v="16"/>
    <n v="2.9728397760816399"/>
    <n v="10.7022231938939"/>
  </r>
  <r>
    <x v="0"/>
    <x v="0"/>
    <x v="6"/>
    <x v="16"/>
    <x v="40"/>
    <x v="0"/>
    <x v="17"/>
    <n v="2.95187767439216"/>
    <n v="10.626759627811801"/>
  </r>
  <r>
    <x v="0"/>
    <x v="0"/>
    <x v="6"/>
    <x v="16"/>
    <x v="40"/>
    <x v="0"/>
    <x v="18"/>
    <n v="2.93329899558608"/>
    <n v="10.5598763841099"/>
  </r>
  <r>
    <x v="0"/>
    <x v="0"/>
    <x v="6"/>
    <x v="16"/>
    <x v="40"/>
    <x v="0"/>
    <x v="19"/>
    <n v="2.7418632733471502"/>
    <n v="9.8707077840497295"/>
  </r>
  <r>
    <x v="0"/>
    <x v="0"/>
    <x v="6"/>
    <x v="16"/>
    <x v="40"/>
    <x v="0"/>
    <x v="20"/>
    <n v="2.6824822588589501"/>
    <n v="9.6569361318922393"/>
  </r>
  <r>
    <x v="0"/>
    <x v="0"/>
    <x v="6"/>
    <x v="16"/>
    <x v="40"/>
    <x v="0"/>
    <x v="21"/>
    <n v="2.6266964131729602"/>
    <n v="9.4561070874226694"/>
  </r>
  <r>
    <x v="0"/>
    <x v="0"/>
    <x v="6"/>
    <x v="16"/>
    <x v="40"/>
    <x v="0"/>
    <x v="22"/>
    <n v="2.6060324392840499"/>
    <n v="9.3817167814225897"/>
  </r>
  <r>
    <x v="0"/>
    <x v="0"/>
    <x v="6"/>
    <x v="16"/>
    <x v="40"/>
    <x v="0"/>
    <x v="23"/>
    <n v="1.0135869108590501"/>
    <n v="3.64891287909257"/>
  </r>
  <r>
    <x v="0"/>
    <x v="0"/>
    <x v="6"/>
    <x v="16"/>
    <x v="41"/>
    <x v="0"/>
    <x v="0"/>
    <n v="1.71998140992747"/>
    <n v="6.1919330757389099"/>
  </r>
  <r>
    <x v="0"/>
    <x v="0"/>
    <x v="6"/>
    <x v="16"/>
    <x v="41"/>
    <x v="0"/>
    <x v="1"/>
    <n v="1.71998140992747"/>
    <n v="6.1919330757389099"/>
  </r>
  <r>
    <x v="0"/>
    <x v="0"/>
    <x v="6"/>
    <x v="16"/>
    <x v="41"/>
    <x v="0"/>
    <x v="2"/>
    <n v="1.71998140992747"/>
    <n v="6.1919330757389099"/>
  </r>
  <r>
    <x v="0"/>
    <x v="0"/>
    <x v="6"/>
    <x v="16"/>
    <x v="41"/>
    <x v="0"/>
    <x v="3"/>
    <n v="1.71998140992747"/>
    <n v="6.1919330757389099"/>
  </r>
  <r>
    <x v="0"/>
    <x v="0"/>
    <x v="6"/>
    <x v="16"/>
    <x v="41"/>
    <x v="0"/>
    <x v="4"/>
    <n v="1.71998140992747"/>
    <n v="6.1919330757389099"/>
  </r>
  <r>
    <x v="0"/>
    <x v="0"/>
    <x v="6"/>
    <x v="16"/>
    <x v="41"/>
    <x v="0"/>
    <x v="5"/>
    <n v="1.7704382908469101"/>
    <n v="6.37357784704888"/>
  </r>
  <r>
    <x v="0"/>
    <x v="0"/>
    <x v="6"/>
    <x v="16"/>
    <x v="41"/>
    <x v="0"/>
    <x v="6"/>
    <n v="1.88897227368152"/>
    <n v="6.8003001852534704"/>
  </r>
  <r>
    <x v="0"/>
    <x v="0"/>
    <x v="6"/>
    <x v="16"/>
    <x v="41"/>
    <x v="0"/>
    <x v="7"/>
    <n v="2.0667732479334302"/>
    <n v="7.4403836925603599"/>
  </r>
  <r>
    <x v="0"/>
    <x v="0"/>
    <x v="6"/>
    <x v="16"/>
    <x v="41"/>
    <x v="0"/>
    <x v="8"/>
    <n v="2.1215733436128201"/>
    <n v="7.6376640370061502"/>
  </r>
  <r>
    <x v="0"/>
    <x v="0"/>
    <x v="6"/>
    <x v="16"/>
    <x v="41"/>
    <x v="0"/>
    <x v="9"/>
    <n v="2.0667732479334302"/>
    <n v="7.4403836925603599"/>
  </r>
  <r>
    <x v="0"/>
    <x v="0"/>
    <x v="6"/>
    <x v="16"/>
    <x v="41"/>
    <x v="0"/>
    <x v="10"/>
    <n v="1.9482392650988201"/>
    <n v="7.0136613543557704"/>
  </r>
  <r>
    <x v="0"/>
    <x v="0"/>
    <x v="6"/>
    <x v="16"/>
    <x v="41"/>
    <x v="0"/>
    <x v="11"/>
    <n v="1.88897227368152"/>
    <n v="6.8003001852534704"/>
  </r>
  <r>
    <x v="0"/>
    <x v="0"/>
    <x v="6"/>
    <x v="16"/>
    <x v="41"/>
    <x v="0"/>
    <x v="12"/>
    <n v="1.88897227368152"/>
    <n v="6.8003001852534704"/>
  </r>
  <r>
    <x v="0"/>
    <x v="0"/>
    <x v="6"/>
    <x v="16"/>
    <x v="41"/>
    <x v="0"/>
    <x v="13"/>
    <n v="1.88897227368152"/>
    <n v="6.8003001852534704"/>
  </r>
  <r>
    <x v="0"/>
    <x v="0"/>
    <x v="6"/>
    <x v="16"/>
    <x v="41"/>
    <x v="0"/>
    <x v="14"/>
    <n v="1.88897227368152"/>
    <n v="6.8003001852534704"/>
  </r>
  <r>
    <x v="0"/>
    <x v="0"/>
    <x v="6"/>
    <x v="16"/>
    <x v="41"/>
    <x v="0"/>
    <x v="15"/>
    <n v="1.9223595356743901"/>
    <n v="6.9204943284278198"/>
  </r>
  <r>
    <x v="0"/>
    <x v="0"/>
    <x v="6"/>
    <x v="16"/>
    <x v="41"/>
    <x v="0"/>
    <x v="16"/>
    <n v="1.9620742522138801"/>
    <n v="7.0634673079699697"/>
  </r>
  <r>
    <x v="0"/>
    <x v="0"/>
    <x v="6"/>
    <x v="16"/>
    <x v="41"/>
    <x v="0"/>
    <x v="17"/>
    <n v="1.9482392650988201"/>
    <n v="7.0136613543557704"/>
  </r>
  <r>
    <x v="0"/>
    <x v="0"/>
    <x v="6"/>
    <x v="16"/>
    <x v="41"/>
    <x v="0"/>
    <x v="18"/>
    <n v="1.9359773370868101"/>
    <n v="6.9695184135125201"/>
  </r>
  <r>
    <x v="0"/>
    <x v="0"/>
    <x v="6"/>
    <x v="16"/>
    <x v="41"/>
    <x v="0"/>
    <x v="19"/>
    <n v="1.80962976040912"/>
    <n v="6.51466713747282"/>
  </r>
  <r>
    <x v="0"/>
    <x v="0"/>
    <x v="6"/>
    <x v="16"/>
    <x v="41"/>
    <x v="0"/>
    <x v="20"/>
    <n v="1.7704382908469101"/>
    <n v="6.37357784704888"/>
  </r>
  <r>
    <x v="0"/>
    <x v="0"/>
    <x v="6"/>
    <x v="16"/>
    <x v="41"/>
    <x v="0"/>
    <x v="21"/>
    <n v="1.73361963269416"/>
    <n v="6.2410306776989604"/>
  </r>
  <r>
    <x v="0"/>
    <x v="0"/>
    <x v="6"/>
    <x v="16"/>
    <x v="41"/>
    <x v="0"/>
    <x v="22"/>
    <n v="1.71998140992747"/>
    <n v="6.1919330757389099"/>
  </r>
  <r>
    <x v="0"/>
    <x v="0"/>
    <x v="6"/>
    <x v="16"/>
    <x v="41"/>
    <x v="0"/>
    <x v="23"/>
    <n v="1.6607144185101701"/>
    <n v="5.9785719066366099"/>
  </r>
  <r>
    <x v="0"/>
    <x v="0"/>
    <x v="6"/>
    <x v="16"/>
    <x v="42"/>
    <x v="0"/>
    <x v="0"/>
    <n v="0.78219470650008205"/>
    <n v="2.8159009434003002"/>
  </r>
  <r>
    <x v="0"/>
    <x v="0"/>
    <x v="6"/>
    <x v="16"/>
    <x v="42"/>
    <x v="0"/>
    <x v="1"/>
    <n v="0.78219470650008205"/>
    <n v="2.8159009434003002"/>
  </r>
  <r>
    <x v="0"/>
    <x v="0"/>
    <x v="6"/>
    <x v="16"/>
    <x v="42"/>
    <x v="0"/>
    <x v="2"/>
    <n v="0.78219470650008205"/>
    <n v="2.8159009434003002"/>
  </r>
  <r>
    <x v="0"/>
    <x v="0"/>
    <x v="6"/>
    <x v="16"/>
    <x v="42"/>
    <x v="0"/>
    <x v="3"/>
    <n v="0.78219470650008205"/>
    <n v="2.8159009434003002"/>
  </r>
  <r>
    <x v="0"/>
    <x v="0"/>
    <x v="6"/>
    <x v="16"/>
    <x v="42"/>
    <x v="0"/>
    <x v="4"/>
    <n v="0.78219470650008205"/>
    <n v="2.8159009434003002"/>
  </r>
  <r>
    <x v="0"/>
    <x v="0"/>
    <x v="6"/>
    <x v="16"/>
    <x v="42"/>
    <x v="0"/>
    <x v="5"/>
    <n v="0.78219470650008205"/>
    <n v="2.8159009434003002"/>
  </r>
  <r>
    <x v="0"/>
    <x v="0"/>
    <x v="6"/>
    <x v="16"/>
    <x v="42"/>
    <x v="0"/>
    <x v="6"/>
    <n v="2.50631402885677"/>
    <n v="9.0227305038843593"/>
  </r>
  <r>
    <x v="0"/>
    <x v="0"/>
    <x v="6"/>
    <x v="16"/>
    <x v="42"/>
    <x v="0"/>
    <x v="7"/>
    <n v="7.0404444444444501"/>
    <n v="25.345600000000001"/>
  </r>
  <r>
    <x v="0"/>
    <x v="0"/>
    <x v="6"/>
    <x v="16"/>
    <x v="42"/>
    <x v="0"/>
    <x v="8"/>
    <n v="7.0404444444444501"/>
    <n v="25.345600000000001"/>
  </r>
  <r>
    <x v="0"/>
    <x v="0"/>
    <x v="6"/>
    <x v="16"/>
    <x v="42"/>
    <x v="0"/>
    <x v="9"/>
    <n v="7.0404444444444501"/>
    <n v="25.345600000000001"/>
  </r>
  <r>
    <x v="0"/>
    <x v="0"/>
    <x v="6"/>
    <x v="16"/>
    <x v="42"/>
    <x v="0"/>
    <x v="10"/>
    <n v="3.1098110578136802"/>
    <n v="11.1953198081292"/>
  </r>
  <r>
    <x v="0"/>
    <x v="0"/>
    <x v="6"/>
    <x v="16"/>
    <x v="42"/>
    <x v="0"/>
    <x v="11"/>
    <n v="2.50631402885677"/>
    <n v="9.0227305038843593"/>
  </r>
  <r>
    <x v="0"/>
    <x v="0"/>
    <x v="6"/>
    <x v="16"/>
    <x v="42"/>
    <x v="0"/>
    <x v="12"/>
    <n v="2.50631402885677"/>
    <n v="9.0227305038843593"/>
  </r>
  <r>
    <x v="0"/>
    <x v="0"/>
    <x v="6"/>
    <x v="16"/>
    <x v="42"/>
    <x v="0"/>
    <x v="13"/>
    <n v="2.50631402885677"/>
    <n v="9.0227305038843593"/>
  </r>
  <r>
    <x v="0"/>
    <x v="0"/>
    <x v="6"/>
    <x v="16"/>
    <x v="42"/>
    <x v="0"/>
    <x v="14"/>
    <n v="2.17319264578826"/>
    <n v="7.82349352483772"/>
  </r>
  <r>
    <x v="0"/>
    <x v="0"/>
    <x v="6"/>
    <x v="16"/>
    <x v="42"/>
    <x v="0"/>
    <x v="15"/>
    <n v="2.11309557420108"/>
    <n v="7.6071440671238904"/>
  </r>
  <r>
    <x v="0"/>
    <x v="0"/>
    <x v="6"/>
    <x v="16"/>
    <x v="42"/>
    <x v="0"/>
    <x v="16"/>
    <n v="0.78219470650008205"/>
    <n v="2.8159009434003002"/>
  </r>
  <r>
    <x v="0"/>
    <x v="0"/>
    <x v="6"/>
    <x v="16"/>
    <x v="42"/>
    <x v="0"/>
    <x v="17"/>
    <n v="0.78219470650008205"/>
    <n v="2.8159009434003002"/>
  </r>
  <r>
    <x v="0"/>
    <x v="0"/>
    <x v="6"/>
    <x v="16"/>
    <x v="42"/>
    <x v="0"/>
    <x v="18"/>
    <n v="0.78219470650008205"/>
    <n v="2.8159009434003002"/>
  </r>
  <r>
    <x v="0"/>
    <x v="0"/>
    <x v="6"/>
    <x v="16"/>
    <x v="42"/>
    <x v="0"/>
    <x v="19"/>
    <n v="0.78219470650008205"/>
    <n v="2.8159009434003002"/>
  </r>
  <r>
    <x v="0"/>
    <x v="0"/>
    <x v="6"/>
    <x v="16"/>
    <x v="42"/>
    <x v="0"/>
    <x v="20"/>
    <n v="0.78219470650008205"/>
    <n v="2.8159009434003002"/>
  </r>
  <r>
    <x v="0"/>
    <x v="0"/>
    <x v="6"/>
    <x v="16"/>
    <x v="42"/>
    <x v="0"/>
    <x v="21"/>
    <n v="0.78219470650008205"/>
    <n v="2.8159009434003002"/>
  </r>
  <r>
    <x v="0"/>
    <x v="0"/>
    <x v="6"/>
    <x v="16"/>
    <x v="42"/>
    <x v="0"/>
    <x v="22"/>
    <n v="0.78219470650008205"/>
    <n v="2.8159009434003002"/>
  </r>
  <r>
    <x v="0"/>
    <x v="0"/>
    <x v="6"/>
    <x v="16"/>
    <x v="42"/>
    <x v="0"/>
    <x v="23"/>
    <n v="0.78219470650008205"/>
    <n v="2.8159009434003002"/>
  </r>
  <r>
    <x v="0"/>
    <x v="0"/>
    <x v="6"/>
    <x v="16"/>
    <x v="43"/>
    <x v="0"/>
    <x v="0"/>
    <n v="1.8681166757904999"/>
    <n v="6.7252200328458196"/>
  </r>
  <r>
    <x v="0"/>
    <x v="0"/>
    <x v="6"/>
    <x v="16"/>
    <x v="43"/>
    <x v="0"/>
    <x v="1"/>
    <n v="1.8681166757904999"/>
    <n v="6.7252200328458196"/>
  </r>
  <r>
    <x v="0"/>
    <x v="0"/>
    <x v="6"/>
    <x v="16"/>
    <x v="43"/>
    <x v="0"/>
    <x v="2"/>
    <n v="1.8681166757904999"/>
    <n v="6.7252200328458098"/>
  </r>
  <r>
    <x v="0"/>
    <x v="0"/>
    <x v="6"/>
    <x v="16"/>
    <x v="43"/>
    <x v="0"/>
    <x v="3"/>
    <n v="1.8681166757904999"/>
    <n v="6.7252200328458196"/>
  </r>
  <r>
    <x v="0"/>
    <x v="0"/>
    <x v="6"/>
    <x v="16"/>
    <x v="43"/>
    <x v="0"/>
    <x v="4"/>
    <n v="1.8681166757904999"/>
    <n v="6.7252200328458196"/>
  </r>
  <r>
    <x v="0"/>
    <x v="0"/>
    <x v="6"/>
    <x v="16"/>
    <x v="43"/>
    <x v="0"/>
    <x v="5"/>
    <n v="2.6824822588589501"/>
    <n v="9.6569361318922393"/>
  </r>
  <r>
    <x v="0"/>
    <x v="0"/>
    <x v="6"/>
    <x v="16"/>
    <x v="43"/>
    <x v="0"/>
    <x v="6"/>
    <n v="2.8620792025477599"/>
    <n v="10.3034851291719"/>
  </r>
  <r>
    <x v="0"/>
    <x v="0"/>
    <x v="6"/>
    <x v="16"/>
    <x v="43"/>
    <x v="0"/>
    <x v="7"/>
    <n v="3.1314746180809601"/>
    <n v="11.2733086250915"/>
  </r>
  <r>
    <x v="0"/>
    <x v="0"/>
    <x v="6"/>
    <x v="16"/>
    <x v="43"/>
    <x v="0"/>
    <x v="8"/>
    <n v="3.2145050660800298"/>
    <n v="11.5722182378881"/>
  </r>
  <r>
    <x v="0"/>
    <x v="0"/>
    <x v="6"/>
    <x v="16"/>
    <x v="43"/>
    <x v="0"/>
    <x v="9"/>
    <n v="3.1314746180809601"/>
    <n v="11.2733086250915"/>
  </r>
  <r>
    <x v="0"/>
    <x v="0"/>
    <x v="6"/>
    <x v="16"/>
    <x v="43"/>
    <x v="0"/>
    <x v="10"/>
    <n v="2.95187767439216"/>
    <n v="10.626759627811801"/>
  </r>
  <r>
    <x v="0"/>
    <x v="0"/>
    <x v="6"/>
    <x v="16"/>
    <x v="43"/>
    <x v="0"/>
    <x v="11"/>
    <n v="2.8620792025477599"/>
    <n v="10.3034851291719"/>
  </r>
  <r>
    <x v="0"/>
    <x v="0"/>
    <x v="6"/>
    <x v="16"/>
    <x v="43"/>
    <x v="0"/>
    <x v="12"/>
    <n v="2.8620792025477599"/>
    <n v="10.3034851291719"/>
  </r>
  <r>
    <x v="0"/>
    <x v="0"/>
    <x v="6"/>
    <x v="16"/>
    <x v="43"/>
    <x v="0"/>
    <x v="13"/>
    <n v="2.8620792025477599"/>
    <n v="10.3034851291719"/>
  </r>
  <r>
    <x v="0"/>
    <x v="0"/>
    <x v="6"/>
    <x v="16"/>
    <x v="43"/>
    <x v="0"/>
    <x v="14"/>
    <n v="2.8620792025477599"/>
    <n v="10.3034851291719"/>
  </r>
  <r>
    <x v="0"/>
    <x v="0"/>
    <x v="6"/>
    <x v="16"/>
    <x v="43"/>
    <x v="0"/>
    <x v="15"/>
    <n v="2.9126659631430201"/>
    <n v="10.4855974673149"/>
  </r>
  <r>
    <x v="0"/>
    <x v="0"/>
    <x v="6"/>
    <x v="16"/>
    <x v="43"/>
    <x v="0"/>
    <x v="16"/>
    <n v="2.9728397760816399"/>
    <n v="10.7022231938939"/>
  </r>
  <r>
    <x v="0"/>
    <x v="0"/>
    <x v="6"/>
    <x v="16"/>
    <x v="43"/>
    <x v="0"/>
    <x v="17"/>
    <n v="2.95187767439216"/>
    <n v="10.626759627811801"/>
  </r>
  <r>
    <x v="0"/>
    <x v="0"/>
    <x v="6"/>
    <x v="16"/>
    <x v="43"/>
    <x v="0"/>
    <x v="18"/>
    <n v="2.93329899558608"/>
    <n v="10.5598763841099"/>
  </r>
  <r>
    <x v="0"/>
    <x v="0"/>
    <x v="6"/>
    <x v="16"/>
    <x v="43"/>
    <x v="0"/>
    <x v="19"/>
    <n v="2.7418632733471502"/>
    <n v="9.8707077840497295"/>
  </r>
  <r>
    <x v="0"/>
    <x v="0"/>
    <x v="6"/>
    <x v="16"/>
    <x v="43"/>
    <x v="0"/>
    <x v="20"/>
    <n v="2.6824822588589501"/>
    <n v="9.6569361318922393"/>
  </r>
  <r>
    <x v="0"/>
    <x v="0"/>
    <x v="6"/>
    <x v="16"/>
    <x v="43"/>
    <x v="0"/>
    <x v="21"/>
    <n v="2.6266964131729602"/>
    <n v="9.4561070874226694"/>
  </r>
  <r>
    <x v="0"/>
    <x v="0"/>
    <x v="6"/>
    <x v="16"/>
    <x v="43"/>
    <x v="0"/>
    <x v="22"/>
    <n v="2.6060324392840499"/>
    <n v="9.3817167814225897"/>
  </r>
  <r>
    <x v="0"/>
    <x v="0"/>
    <x v="6"/>
    <x v="16"/>
    <x v="43"/>
    <x v="0"/>
    <x v="23"/>
    <n v="2.0073941056211702"/>
    <n v="7.2266187802362101"/>
  </r>
  <r>
    <x v="0"/>
    <x v="0"/>
    <x v="6"/>
    <x v="17"/>
    <x v="44"/>
    <x v="0"/>
    <x v="0"/>
    <n v="1.7836777770897301"/>
    <n v="6.4212399975230099"/>
  </r>
  <r>
    <x v="0"/>
    <x v="0"/>
    <x v="6"/>
    <x v="17"/>
    <x v="44"/>
    <x v="0"/>
    <x v="1"/>
    <n v="1.7836777770897301"/>
    <n v="6.4212399975230099"/>
  </r>
  <r>
    <x v="0"/>
    <x v="0"/>
    <x v="6"/>
    <x v="17"/>
    <x v="44"/>
    <x v="0"/>
    <x v="2"/>
    <n v="1.7836777770897301"/>
    <n v="6.4212399975230099"/>
  </r>
  <r>
    <x v="0"/>
    <x v="0"/>
    <x v="6"/>
    <x v="17"/>
    <x v="44"/>
    <x v="0"/>
    <x v="3"/>
    <n v="1.7836777770897301"/>
    <n v="6.4212399975230099"/>
  </r>
  <r>
    <x v="0"/>
    <x v="0"/>
    <x v="6"/>
    <x v="17"/>
    <x v="44"/>
    <x v="0"/>
    <x v="4"/>
    <n v="2.5269723241121098"/>
    <n v="9.0971003668036108"/>
  </r>
  <r>
    <x v="0"/>
    <x v="0"/>
    <x v="6"/>
    <x v="17"/>
    <x v="44"/>
    <x v="0"/>
    <x v="5"/>
    <n v="2.9807461253698699"/>
    <n v="10.730686051331499"/>
  </r>
  <r>
    <x v="0"/>
    <x v="0"/>
    <x v="6"/>
    <x v="17"/>
    <x v="44"/>
    <x v="0"/>
    <x v="6"/>
    <n v="3.1803117237849299"/>
    <n v="11.4491222056257"/>
  </r>
  <r>
    <x v="0"/>
    <x v="0"/>
    <x v="6"/>
    <x v="17"/>
    <x v="44"/>
    <x v="0"/>
    <x v="7"/>
    <n v="3.47966012140752"/>
    <n v="12.526776437067101"/>
  </r>
  <r>
    <x v="0"/>
    <x v="0"/>
    <x v="6"/>
    <x v="17"/>
    <x v="44"/>
    <x v="0"/>
    <x v="8"/>
    <n v="3.5719223876870401"/>
    <n v="12.8589205956734"/>
  </r>
  <r>
    <x v="0"/>
    <x v="0"/>
    <x v="6"/>
    <x v="17"/>
    <x v="44"/>
    <x v="0"/>
    <x v="9"/>
    <n v="3.47966012140752"/>
    <n v="12.526776437067101"/>
  </r>
  <r>
    <x v="0"/>
    <x v="0"/>
    <x v="6"/>
    <x v="17"/>
    <x v="44"/>
    <x v="0"/>
    <x v="10"/>
    <n v="3.2800945229924601"/>
    <n v="11.8083402827729"/>
  </r>
  <r>
    <x v="0"/>
    <x v="0"/>
    <x v="6"/>
    <x v="17"/>
    <x v="44"/>
    <x v="0"/>
    <x v="11"/>
    <n v="3.1803117237849299"/>
    <n v="11.4491222056257"/>
  </r>
  <r>
    <x v="0"/>
    <x v="0"/>
    <x v="6"/>
    <x v="17"/>
    <x v="44"/>
    <x v="0"/>
    <x v="12"/>
    <n v="3.1803117237849299"/>
    <n v="11.4491222056257"/>
  </r>
  <r>
    <x v="0"/>
    <x v="0"/>
    <x v="6"/>
    <x v="17"/>
    <x v="44"/>
    <x v="0"/>
    <x v="13"/>
    <n v="3.1803117237849299"/>
    <n v="11.4491222056257"/>
  </r>
  <r>
    <x v="0"/>
    <x v="0"/>
    <x v="6"/>
    <x v="17"/>
    <x v="44"/>
    <x v="0"/>
    <x v="14"/>
    <n v="3.1803117237849299"/>
    <n v="11.4491222056257"/>
  </r>
  <r>
    <x v="0"/>
    <x v="0"/>
    <x v="6"/>
    <x v="17"/>
    <x v="44"/>
    <x v="0"/>
    <x v="15"/>
    <n v="3.23652302082998"/>
    <n v="11.6514828749879"/>
  </r>
  <r>
    <x v="0"/>
    <x v="0"/>
    <x v="6"/>
    <x v="17"/>
    <x v="44"/>
    <x v="0"/>
    <x v="16"/>
    <n v="3.3033873156301099"/>
    <n v="11.8921943362684"/>
  </r>
  <r>
    <x v="0"/>
    <x v="0"/>
    <x v="6"/>
    <x v="17"/>
    <x v="44"/>
    <x v="0"/>
    <x v="17"/>
    <n v="3.2800945229924601"/>
    <n v="11.8083402827729"/>
  </r>
  <r>
    <x v="0"/>
    <x v="0"/>
    <x v="6"/>
    <x v="17"/>
    <x v="44"/>
    <x v="0"/>
    <x v="18"/>
    <n v="3.1098110578136802"/>
    <n v="11.1953198081292"/>
  </r>
  <r>
    <x v="0"/>
    <x v="0"/>
    <x v="6"/>
    <x v="17"/>
    <x v="44"/>
    <x v="0"/>
    <x v="19"/>
    <n v="2.3710234973087099"/>
    <n v="8.5356845903113605"/>
  </r>
  <r>
    <x v="0"/>
    <x v="0"/>
    <x v="6"/>
    <x v="17"/>
    <x v="44"/>
    <x v="0"/>
    <x v="20"/>
    <n v="2.4391994722830499"/>
    <n v="8.7811181002189898"/>
  </r>
  <r>
    <x v="0"/>
    <x v="0"/>
    <x v="6"/>
    <x v="17"/>
    <x v="44"/>
    <x v="0"/>
    <x v="21"/>
    <n v="1.74894159384264"/>
    <n v="6.2961897378335099"/>
  </r>
  <r>
    <x v="0"/>
    <x v="0"/>
    <x v="6"/>
    <x v="17"/>
    <x v="44"/>
    <x v="0"/>
    <x v="22"/>
    <n v="1.7836777770897301"/>
    <n v="6.4212399975230099"/>
  </r>
  <r>
    <x v="0"/>
    <x v="0"/>
    <x v="6"/>
    <x v="17"/>
    <x v="44"/>
    <x v="0"/>
    <x v="23"/>
    <n v="2.1559792981954802"/>
    <n v="7.7615254735037098"/>
  </r>
  <r>
    <x v="0"/>
    <x v="0"/>
    <x v="6"/>
    <x v="17"/>
    <x v="45"/>
    <x v="0"/>
    <x v="0"/>
    <n v="8.3894552271859695"/>
    <n v="30.2020388178695"/>
  </r>
  <r>
    <x v="0"/>
    <x v="0"/>
    <x v="6"/>
    <x v="17"/>
    <x v="45"/>
    <x v="0"/>
    <x v="1"/>
    <n v="8.3894552271859695"/>
    <n v="30.2020388178695"/>
  </r>
  <r>
    <x v="0"/>
    <x v="0"/>
    <x v="6"/>
    <x v="17"/>
    <x v="45"/>
    <x v="0"/>
    <x v="2"/>
    <n v="8.3894552271859695"/>
    <n v="30.2020388178695"/>
  </r>
  <r>
    <x v="0"/>
    <x v="0"/>
    <x v="6"/>
    <x v="17"/>
    <x v="45"/>
    <x v="0"/>
    <x v="3"/>
    <n v="8.3894552271859695"/>
    <n v="30.2020388178695"/>
  </r>
  <r>
    <x v="0"/>
    <x v="0"/>
    <x v="6"/>
    <x v="17"/>
    <x v="45"/>
    <x v="0"/>
    <x v="4"/>
    <n v="8.3894552271859695"/>
    <n v="30.2020388178695"/>
  </r>
  <r>
    <x v="0"/>
    <x v="0"/>
    <x v="6"/>
    <x v="17"/>
    <x v="45"/>
    <x v="0"/>
    <x v="5"/>
    <n v="8.1261103372097896"/>
    <n v="29.253997213955302"/>
  </r>
  <r>
    <x v="0"/>
    <x v="0"/>
    <x v="6"/>
    <x v="17"/>
    <x v="45"/>
    <x v="0"/>
    <x v="6"/>
    <n v="7.5074569821231103"/>
    <n v="27.0268451356432"/>
  </r>
  <r>
    <x v="0"/>
    <x v="0"/>
    <x v="6"/>
    <x v="17"/>
    <x v="45"/>
    <x v="0"/>
    <x v="7"/>
    <n v="6.5794769494930803"/>
    <n v="23.6861170181751"/>
  </r>
  <r>
    <x v="0"/>
    <x v="0"/>
    <x v="6"/>
    <x v="17"/>
    <x v="45"/>
    <x v="0"/>
    <x v="8"/>
    <n v="6.2934639240265602"/>
    <n v="22.656470126495599"/>
  </r>
  <r>
    <x v="0"/>
    <x v="0"/>
    <x v="6"/>
    <x v="17"/>
    <x v="45"/>
    <x v="0"/>
    <x v="9"/>
    <n v="6.5794769494930803"/>
    <n v="23.6861170181751"/>
  </r>
  <r>
    <x v="0"/>
    <x v="0"/>
    <x v="6"/>
    <x v="17"/>
    <x v="45"/>
    <x v="0"/>
    <x v="10"/>
    <n v="7.1981303045797604"/>
    <n v="25.913269096487099"/>
  </r>
  <r>
    <x v="0"/>
    <x v="0"/>
    <x v="6"/>
    <x v="17"/>
    <x v="45"/>
    <x v="0"/>
    <x v="11"/>
    <n v="7.5074569821231103"/>
    <n v="27.0268451356432"/>
  </r>
  <r>
    <x v="0"/>
    <x v="0"/>
    <x v="6"/>
    <x v="17"/>
    <x v="45"/>
    <x v="0"/>
    <x v="12"/>
    <n v="7.5074569821231103"/>
    <n v="27.0268451356432"/>
  </r>
  <r>
    <x v="0"/>
    <x v="0"/>
    <x v="6"/>
    <x v="17"/>
    <x v="45"/>
    <x v="0"/>
    <x v="13"/>
    <n v="7.5074569821231103"/>
    <n v="27.0268451356432"/>
  </r>
  <r>
    <x v="0"/>
    <x v="0"/>
    <x v="6"/>
    <x v="17"/>
    <x v="45"/>
    <x v="0"/>
    <x v="14"/>
    <n v="7.5074569821231103"/>
    <n v="27.0268451356432"/>
  </r>
  <r>
    <x v="0"/>
    <x v="0"/>
    <x v="6"/>
    <x v="17"/>
    <x v="45"/>
    <x v="0"/>
    <x v="15"/>
    <n v="7.3332019612834598"/>
    <n v="26.3995270606205"/>
  </r>
  <r>
    <x v="0"/>
    <x v="0"/>
    <x v="6"/>
    <x v="17"/>
    <x v="45"/>
    <x v="0"/>
    <x v="16"/>
    <n v="7.1259226474030504"/>
    <n v="25.653321530650999"/>
  </r>
  <r>
    <x v="0"/>
    <x v="0"/>
    <x v="6"/>
    <x v="17"/>
    <x v="45"/>
    <x v="0"/>
    <x v="17"/>
    <n v="7.1981303045797604"/>
    <n v="25.913269096487099"/>
  </r>
  <r>
    <x v="0"/>
    <x v="0"/>
    <x v="6"/>
    <x v="17"/>
    <x v="45"/>
    <x v="0"/>
    <x v="18"/>
    <n v="7.2621278411769001"/>
    <n v="26.143660228236801"/>
  </r>
  <r>
    <x v="0"/>
    <x v="0"/>
    <x v="6"/>
    <x v="17"/>
    <x v="45"/>
    <x v="0"/>
    <x v="19"/>
    <n v="7.9215619574487901"/>
    <n v="28.5176230468157"/>
  </r>
  <r>
    <x v="0"/>
    <x v="0"/>
    <x v="6"/>
    <x v="17"/>
    <x v="45"/>
    <x v="0"/>
    <x v="20"/>
    <n v="8.1261103372097896"/>
    <n v="29.253997213955302"/>
  </r>
  <r>
    <x v="0"/>
    <x v="0"/>
    <x v="6"/>
    <x v="17"/>
    <x v="45"/>
    <x v="0"/>
    <x v="21"/>
    <n v="8.3182745238107998"/>
    <n v="29.945788285718901"/>
  </r>
  <r>
    <x v="0"/>
    <x v="0"/>
    <x v="6"/>
    <x v="17"/>
    <x v="45"/>
    <x v="0"/>
    <x v="22"/>
    <n v="2.89579616086142"/>
    <n v="10.4248661791011"/>
  </r>
  <r>
    <x v="0"/>
    <x v="0"/>
    <x v="6"/>
    <x v="17"/>
    <x v="45"/>
    <x v="0"/>
    <x v="23"/>
    <n v="2.6496952082531799"/>
    <n v="9.5389027497114594"/>
  </r>
  <r>
    <x v="0"/>
    <x v="0"/>
    <x v="6"/>
    <x v="17"/>
    <x v="46"/>
    <x v="0"/>
    <x v="0"/>
    <n v="7.0404444444444501"/>
    <n v="25.345600000000001"/>
  </r>
  <r>
    <x v="0"/>
    <x v="0"/>
    <x v="6"/>
    <x v="17"/>
    <x v="46"/>
    <x v="0"/>
    <x v="1"/>
    <n v="7.0404444444444501"/>
    <n v="25.345600000000001"/>
  </r>
  <r>
    <x v="0"/>
    <x v="0"/>
    <x v="6"/>
    <x v="17"/>
    <x v="46"/>
    <x v="0"/>
    <x v="2"/>
    <n v="7.0404444444444501"/>
    <n v="25.345600000000001"/>
  </r>
  <r>
    <x v="0"/>
    <x v="0"/>
    <x v="6"/>
    <x v="17"/>
    <x v="46"/>
    <x v="0"/>
    <x v="3"/>
    <n v="7.0404444444444501"/>
    <n v="25.345600000000001"/>
  </r>
  <r>
    <x v="0"/>
    <x v="0"/>
    <x v="6"/>
    <x v="17"/>
    <x v="46"/>
    <x v="0"/>
    <x v="4"/>
    <n v="7.0404444444444501"/>
    <n v="25.345600000000001"/>
  </r>
  <r>
    <x v="0"/>
    <x v="0"/>
    <x v="6"/>
    <x v="17"/>
    <x v="46"/>
    <x v="0"/>
    <x v="5"/>
    <n v="7.0404444444444501"/>
    <n v="25.345600000000001"/>
  </r>
  <r>
    <x v="0"/>
    <x v="0"/>
    <x v="6"/>
    <x v="17"/>
    <x v="46"/>
    <x v="0"/>
    <x v="6"/>
    <n v="8.1776371501820009"/>
    <n v="29.439493740655202"/>
  </r>
  <r>
    <x v="0"/>
    <x v="0"/>
    <x v="6"/>
    <x v="17"/>
    <x v="46"/>
    <x v="0"/>
    <x v="7"/>
    <n v="6.8930231739578298"/>
    <n v="24.814883426248201"/>
  </r>
  <r>
    <x v="0"/>
    <x v="0"/>
    <x v="6"/>
    <x v="17"/>
    <x v="46"/>
    <x v="0"/>
    <x v="8"/>
    <n v="6.4354023332113899"/>
    <n v="23.167448399561"/>
  </r>
  <r>
    <x v="0"/>
    <x v="0"/>
    <x v="6"/>
    <x v="17"/>
    <x v="46"/>
    <x v="0"/>
    <x v="9"/>
    <n v="6.8930231739578298"/>
    <n v="24.814883426248201"/>
  </r>
  <r>
    <x v="0"/>
    <x v="0"/>
    <x v="6"/>
    <x v="17"/>
    <x v="46"/>
    <x v="0"/>
    <x v="10"/>
    <n v="7.8828685420965199"/>
    <n v="28.378326751547501"/>
  </r>
  <r>
    <x v="0"/>
    <x v="0"/>
    <x v="6"/>
    <x v="17"/>
    <x v="46"/>
    <x v="0"/>
    <x v="11"/>
    <n v="8.1776371501820009"/>
    <n v="29.439493740655202"/>
  </r>
  <r>
    <x v="0"/>
    <x v="0"/>
    <x v="6"/>
    <x v="17"/>
    <x v="46"/>
    <x v="0"/>
    <x v="12"/>
    <n v="8.1776371501820009"/>
    <n v="29.439493740655202"/>
  </r>
  <r>
    <x v="0"/>
    <x v="0"/>
    <x v="6"/>
    <x v="17"/>
    <x v="46"/>
    <x v="0"/>
    <x v="13"/>
    <n v="8.1776371501820098"/>
    <n v="29.439493740655202"/>
  </r>
  <r>
    <x v="0"/>
    <x v="0"/>
    <x v="6"/>
    <x v="17"/>
    <x v="46"/>
    <x v="0"/>
    <x v="14"/>
    <n v="8.1776371501820009"/>
    <n v="29.439493740655202"/>
  </r>
  <r>
    <x v="0"/>
    <x v="0"/>
    <x v="6"/>
    <x v="17"/>
    <x v="46"/>
    <x v="0"/>
    <x v="15"/>
    <n v="8.0989831928224501"/>
    <n v="29.1563394941608"/>
  </r>
  <r>
    <x v="0"/>
    <x v="0"/>
    <x v="6"/>
    <x v="17"/>
    <x v="46"/>
    <x v="0"/>
    <x v="16"/>
    <n v="7.7673362906137902"/>
    <n v="27.962410646209602"/>
  </r>
  <r>
    <x v="0"/>
    <x v="0"/>
    <x v="6"/>
    <x v="17"/>
    <x v="46"/>
    <x v="0"/>
    <x v="17"/>
    <n v="7.8828685420965199"/>
    <n v="28.378326751547501"/>
  </r>
  <r>
    <x v="0"/>
    <x v="0"/>
    <x v="6"/>
    <x v="17"/>
    <x v="46"/>
    <x v="0"/>
    <x v="18"/>
    <n v="7.9852646006519397"/>
    <n v="28.746952562347001"/>
  </r>
  <r>
    <x v="0"/>
    <x v="0"/>
    <x v="6"/>
    <x v="17"/>
    <x v="46"/>
    <x v="0"/>
    <x v="19"/>
    <n v="8.3557022895720507"/>
    <n v="30.080528242459401"/>
  </r>
  <r>
    <x v="0"/>
    <x v="0"/>
    <x v="6"/>
    <x v="17"/>
    <x v="46"/>
    <x v="0"/>
    <x v="20"/>
    <n v="7.0404444444444501"/>
    <n v="25.345600000000001"/>
  </r>
  <r>
    <x v="0"/>
    <x v="0"/>
    <x v="6"/>
    <x v="17"/>
    <x v="46"/>
    <x v="0"/>
    <x v="21"/>
    <n v="7.0404444444444501"/>
    <n v="25.345600000000001"/>
  </r>
  <r>
    <x v="0"/>
    <x v="0"/>
    <x v="6"/>
    <x v="17"/>
    <x v="46"/>
    <x v="0"/>
    <x v="22"/>
    <n v="7.0404444444444501"/>
    <n v="25.345600000000001"/>
  </r>
  <r>
    <x v="0"/>
    <x v="0"/>
    <x v="6"/>
    <x v="17"/>
    <x v="46"/>
    <x v="0"/>
    <x v="23"/>
    <n v="7.0404444444444501"/>
    <n v="25.345600000000001"/>
  </r>
  <r>
    <x v="0"/>
    <x v="0"/>
    <x v="6"/>
    <x v="17"/>
    <x v="47"/>
    <x v="0"/>
    <x v="0"/>
    <n v="0.78219470650008205"/>
    <n v="2.8159009434003002"/>
  </r>
  <r>
    <x v="0"/>
    <x v="0"/>
    <x v="6"/>
    <x v="17"/>
    <x v="47"/>
    <x v="0"/>
    <x v="1"/>
    <n v="0.78219470650008205"/>
    <n v="2.8159009434003002"/>
  </r>
  <r>
    <x v="0"/>
    <x v="0"/>
    <x v="6"/>
    <x v="17"/>
    <x v="47"/>
    <x v="0"/>
    <x v="2"/>
    <n v="0.78219470650008205"/>
    <n v="2.8159009434003002"/>
  </r>
  <r>
    <x v="0"/>
    <x v="0"/>
    <x v="6"/>
    <x v="17"/>
    <x v="47"/>
    <x v="0"/>
    <x v="3"/>
    <n v="0.78219470650008205"/>
    <n v="2.8159009434003002"/>
  </r>
  <r>
    <x v="0"/>
    <x v="0"/>
    <x v="6"/>
    <x v="17"/>
    <x v="47"/>
    <x v="0"/>
    <x v="4"/>
    <n v="0.78219470650008205"/>
    <n v="2.8159009434003002"/>
  </r>
  <r>
    <x v="0"/>
    <x v="0"/>
    <x v="6"/>
    <x v="17"/>
    <x v="47"/>
    <x v="0"/>
    <x v="5"/>
    <n v="0.78219470650008205"/>
    <n v="2.8159009434003002"/>
  </r>
  <r>
    <x v="0"/>
    <x v="0"/>
    <x v="6"/>
    <x v="17"/>
    <x v="47"/>
    <x v="0"/>
    <x v="6"/>
    <n v="7.0404444444444501"/>
    <n v="25.345600000000001"/>
  </r>
  <r>
    <x v="0"/>
    <x v="0"/>
    <x v="6"/>
    <x v="17"/>
    <x v="47"/>
    <x v="0"/>
    <x v="7"/>
    <n v="6.7297156973449397"/>
    <n v="24.226976510441801"/>
  </r>
  <r>
    <x v="0"/>
    <x v="0"/>
    <x v="6"/>
    <x v="17"/>
    <x v="47"/>
    <x v="0"/>
    <x v="8"/>
    <n v="7.0404444444444501"/>
    <n v="25.345600000000001"/>
  </r>
  <r>
    <x v="0"/>
    <x v="0"/>
    <x v="6"/>
    <x v="17"/>
    <x v="47"/>
    <x v="0"/>
    <x v="9"/>
    <n v="6.7297156973449397"/>
    <n v="24.226976510441801"/>
  </r>
  <r>
    <x v="0"/>
    <x v="0"/>
    <x v="6"/>
    <x v="17"/>
    <x v="47"/>
    <x v="0"/>
    <x v="10"/>
    <n v="7.03161853462725"/>
    <n v="25.313826724658099"/>
  </r>
  <r>
    <x v="0"/>
    <x v="0"/>
    <x v="6"/>
    <x v="17"/>
    <x v="47"/>
    <x v="0"/>
    <x v="11"/>
    <n v="7.0404444444444501"/>
    <n v="25.345600000000001"/>
  </r>
  <r>
    <x v="0"/>
    <x v="0"/>
    <x v="6"/>
    <x v="17"/>
    <x v="47"/>
    <x v="0"/>
    <x v="12"/>
    <n v="3.1098110578136802"/>
    <n v="11.1953198081292"/>
  </r>
  <r>
    <x v="0"/>
    <x v="0"/>
    <x v="6"/>
    <x v="17"/>
    <x v="47"/>
    <x v="0"/>
    <x v="13"/>
    <n v="3.1098110578136802"/>
    <n v="11.1953198081292"/>
  </r>
  <r>
    <x v="0"/>
    <x v="0"/>
    <x v="6"/>
    <x v="17"/>
    <x v="47"/>
    <x v="0"/>
    <x v="14"/>
    <n v="3.1098110578136802"/>
    <n v="11.1953198081292"/>
  </r>
  <r>
    <x v="0"/>
    <x v="0"/>
    <x v="6"/>
    <x v="17"/>
    <x v="47"/>
    <x v="0"/>
    <x v="15"/>
    <n v="3.1098110578136802"/>
    <n v="11.1953198081292"/>
  </r>
  <r>
    <x v="0"/>
    <x v="0"/>
    <x v="6"/>
    <x v="17"/>
    <x v="47"/>
    <x v="0"/>
    <x v="16"/>
    <n v="3.1098110578136802"/>
    <n v="11.1953198081292"/>
  </r>
  <r>
    <x v="0"/>
    <x v="0"/>
    <x v="6"/>
    <x v="17"/>
    <x v="47"/>
    <x v="0"/>
    <x v="17"/>
    <n v="0.78219470650008205"/>
    <n v="2.8159009434003002"/>
  </r>
  <r>
    <x v="0"/>
    <x v="0"/>
    <x v="6"/>
    <x v="17"/>
    <x v="47"/>
    <x v="0"/>
    <x v="18"/>
    <n v="0.78219470650008205"/>
    <n v="2.8159009434003002"/>
  </r>
  <r>
    <x v="0"/>
    <x v="0"/>
    <x v="6"/>
    <x v="17"/>
    <x v="47"/>
    <x v="0"/>
    <x v="19"/>
    <n v="0.78219470650008205"/>
    <n v="2.8159009434003002"/>
  </r>
  <r>
    <x v="0"/>
    <x v="0"/>
    <x v="6"/>
    <x v="17"/>
    <x v="47"/>
    <x v="0"/>
    <x v="20"/>
    <n v="0.78219470650008205"/>
    <n v="2.8159009434003002"/>
  </r>
  <r>
    <x v="0"/>
    <x v="0"/>
    <x v="6"/>
    <x v="17"/>
    <x v="47"/>
    <x v="0"/>
    <x v="21"/>
    <n v="0.78219470650008205"/>
    <n v="2.8159009434003002"/>
  </r>
  <r>
    <x v="0"/>
    <x v="0"/>
    <x v="6"/>
    <x v="17"/>
    <x v="47"/>
    <x v="0"/>
    <x v="22"/>
    <n v="0.78219470650008205"/>
    <n v="2.8159009434003002"/>
  </r>
  <r>
    <x v="0"/>
    <x v="0"/>
    <x v="6"/>
    <x v="17"/>
    <x v="47"/>
    <x v="0"/>
    <x v="23"/>
    <n v="0.78219470650008205"/>
    <n v="2.8159009434003002"/>
  </r>
  <r>
    <x v="0"/>
    <x v="1"/>
    <x v="0"/>
    <x v="0"/>
    <x v="0"/>
    <x v="0"/>
    <x v="0"/>
    <n v="777777.77777777798"/>
    <n v="2800000"/>
  </r>
  <r>
    <x v="0"/>
    <x v="1"/>
    <x v="0"/>
    <x v="0"/>
    <x v="0"/>
    <x v="0"/>
    <x v="1"/>
    <n v="777777.77777777798"/>
    <n v="2800000"/>
  </r>
  <r>
    <x v="0"/>
    <x v="1"/>
    <x v="0"/>
    <x v="0"/>
    <x v="0"/>
    <x v="0"/>
    <x v="2"/>
    <n v="777777.77777777798"/>
    <n v="2800000"/>
  </r>
  <r>
    <x v="0"/>
    <x v="1"/>
    <x v="0"/>
    <x v="0"/>
    <x v="0"/>
    <x v="0"/>
    <x v="3"/>
    <n v="777777.77777777798"/>
    <n v="2800000"/>
  </r>
  <r>
    <x v="0"/>
    <x v="1"/>
    <x v="0"/>
    <x v="0"/>
    <x v="0"/>
    <x v="0"/>
    <x v="4"/>
    <n v="777777.77777777798"/>
    <n v="2800000"/>
  </r>
  <r>
    <x v="0"/>
    <x v="1"/>
    <x v="0"/>
    <x v="0"/>
    <x v="0"/>
    <x v="0"/>
    <x v="5"/>
    <n v="777777.77777777798"/>
    <n v="2800000"/>
  </r>
  <r>
    <x v="0"/>
    <x v="1"/>
    <x v="0"/>
    <x v="0"/>
    <x v="0"/>
    <x v="0"/>
    <x v="6"/>
    <n v="777777.77777777798"/>
    <n v="2800000"/>
  </r>
  <r>
    <x v="0"/>
    <x v="1"/>
    <x v="0"/>
    <x v="0"/>
    <x v="0"/>
    <x v="0"/>
    <x v="7"/>
    <n v="777777.77777777798"/>
    <n v="2800000"/>
  </r>
  <r>
    <x v="0"/>
    <x v="1"/>
    <x v="0"/>
    <x v="0"/>
    <x v="0"/>
    <x v="0"/>
    <x v="8"/>
    <n v="777777.77777777798"/>
    <n v="2800000"/>
  </r>
  <r>
    <x v="0"/>
    <x v="1"/>
    <x v="0"/>
    <x v="0"/>
    <x v="0"/>
    <x v="0"/>
    <x v="9"/>
    <n v="777777.77777777798"/>
    <n v="2800000"/>
  </r>
  <r>
    <x v="0"/>
    <x v="1"/>
    <x v="0"/>
    <x v="0"/>
    <x v="0"/>
    <x v="0"/>
    <x v="10"/>
    <n v="777777.77777777798"/>
    <n v="2800000"/>
  </r>
  <r>
    <x v="0"/>
    <x v="1"/>
    <x v="0"/>
    <x v="0"/>
    <x v="0"/>
    <x v="0"/>
    <x v="11"/>
    <n v="777777.77777777798"/>
    <n v="2800000"/>
  </r>
  <r>
    <x v="0"/>
    <x v="1"/>
    <x v="0"/>
    <x v="0"/>
    <x v="0"/>
    <x v="0"/>
    <x v="12"/>
    <n v="777777.77777777798"/>
    <n v="2800000"/>
  </r>
  <r>
    <x v="0"/>
    <x v="1"/>
    <x v="0"/>
    <x v="0"/>
    <x v="0"/>
    <x v="0"/>
    <x v="13"/>
    <n v="777777.77777777798"/>
    <n v="2800000"/>
  </r>
  <r>
    <x v="0"/>
    <x v="1"/>
    <x v="0"/>
    <x v="0"/>
    <x v="0"/>
    <x v="0"/>
    <x v="14"/>
    <n v="777777.77777777798"/>
    <n v="2800000"/>
  </r>
  <r>
    <x v="0"/>
    <x v="1"/>
    <x v="0"/>
    <x v="0"/>
    <x v="0"/>
    <x v="0"/>
    <x v="15"/>
    <n v="777777.77777777798"/>
    <n v="2800000"/>
  </r>
  <r>
    <x v="0"/>
    <x v="1"/>
    <x v="0"/>
    <x v="0"/>
    <x v="0"/>
    <x v="0"/>
    <x v="16"/>
    <n v="777777.77777777798"/>
    <n v="2800000"/>
  </r>
  <r>
    <x v="0"/>
    <x v="1"/>
    <x v="0"/>
    <x v="0"/>
    <x v="0"/>
    <x v="0"/>
    <x v="17"/>
    <n v="777777.77777777798"/>
    <n v="2800000"/>
  </r>
  <r>
    <x v="0"/>
    <x v="1"/>
    <x v="0"/>
    <x v="0"/>
    <x v="0"/>
    <x v="0"/>
    <x v="18"/>
    <n v="777777.77777777798"/>
    <n v="2800000"/>
  </r>
  <r>
    <x v="0"/>
    <x v="1"/>
    <x v="0"/>
    <x v="0"/>
    <x v="0"/>
    <x v="0"/>
    <x v="19"/>
    <n v="777777.77777777798"/>
    <n v="2800000"/>
  </r>
  <r>
    <x v="0"/>
    <x v="1"/>
    <x v="0"/>
    <x v="0"/>
    <x v="0"/>
    <x v="0"/>
    <x v="20"/>
    <n v="777777.77777777798"/>
    <n v="2800000"/>
  </r>
  <r>
    <x v="0"/>
    <x v="1"/>
    <x v="0"/>
    <x v="0"/>
    <x v="0"/>
    <x v="0"/>
    <x v="21"/>
    <n v="777777.77777777798"/>
    <n v="2800000"/>
  </r>
  <r>
    <x v="0"/>
    <x v="1"/>
    <x v="0"/>
    <x v="0"/>
    <x v="0"/>
    <x v="0"/>
    <x v="22"/>
    <n v="777777.77777777798"/>
    <n v="2800000"/>
  </r>
  <r>
    <x v="0"/>
    <x v="1"/>
    <x v="0"/>
    <x v="0"/>
    <x v="0"/>
    <x v="0"/>
    <x v="23"/>
    <n v="777777.77777777798"/>
    <n v="2800000"/>
  </r>
  <r>
    <x v="0"/>
    <x v="1"/>
    <x v="0"/>
    <x v="0"/>
    <x v="1"/>
    <x v="0"/>
    <x v="0"/>
    <n v="19.837289586782401"/>
    <n v="71.414242512416706"/>
  </r>
  <r>
    <x v="0"/>
    <x v="1"/>
    <x v="0"/>
    <x v="0"/>
    <x v="1"/>
    <x v="0"/>
    <x v="1"/>
    <n v="19.837289586782401"/>
    <n v="71.414242512416706"/>
  </r>
  <r>
    <x v="0"/>
    <x v="1"/>
    <x v="0"/>
    <x v="0"/>
    <x v="1"/>
    <x v="0"/>
    <x v="2"/>
    <n v="19.837289586782401"/>
    <n v="71.414242512416706"/>
  </r>
  <r>
    <x v="0"/>
    <x v="1"/>
    <x v="0"/>
    <x v="0"/>
    <x v="1"/>
    <x v="0"/>
    <x v="3"/>
    <n v="19.837289586782401"/>
    <n v="71.414242512416706"/>
  </r>
  <r>
    <x v="0"/>
    <x v="1"/>
    <x v="0"/>
    <x v="0"/>
    <x v="1"/>
    <x v="0"/>
    <x v="4"/>
    <n v="19.837289586782401"/>
    <n v="71.414242512416706"/>
  </r>
  <r>
    <x v="0"/>
    <x v="1"/>
    <x v="0"/>
    <x v="0"/>
    <x v="1"/>
    <x v="0"/>
    <x v="5"/>
    <n v="22.962290765112101"/>
    <n v="82.664246754403393"/>
  </r>
  <r>
    <x v="0"/>
    <x v="1"/>
    <x v="0"/>
    <x v="0"/>
    <x v="1"/>
    <x v="0"/>
    <x v="6"/>
    <n v="777777.77777777798"/>
    <n v="2800000"/>
  </r>
  <r>
    <x v="0"/>
    <x v="1"/>
    <x v="0"/>
    <x v="0"/>
    <x v="1"/>
    <x v="0"/>
    <x v="7"/>
    <n v="777777.77777777798"/>
    <n v="2800000"/>
  </r>
  <r>
    <x v="0"/>
    <x v="1"/>
    <x v="0"/>
    <x v="0"/>
    <x v="1"/>
    <x v="0"/>
    <x v="8"/>
    <n v="777777.77777777798"/>
    <n v="2800000"/>
  </r>
  <r>
    <x v="0"/>
    <x v="1"/>
    <x v="0"/>
    <x v="0"/>
    <x v="1"/>
    <x v="0"/>
    <x v="9"/>
    <n v="777777.77777777798"/>
    <n v="2800000"/>
  </r>
  <r>
    <x v="0"/>
    <x v="1"/>
    <x v="0"/>
    <x v="0"/>
    <x v="1"/>
    <x v="0"/>
    <x v="10"/>
    <n v="777777.77777777798"/>
    <n v="2800000"/>
  </r>
  <r>
    <x v="0"/>
    <x v="1"/>
    <x v="0"/>
    <x v="0"/>
    <x v="1"/>
    <x v="0"/>
    <x v="11"/>
    <n v="777777.77777777798"/>
    <n v="2800000"/>
  </r>
  <r>
    <x v="0"/>
    <x v="1"/>
    <x v="0"/>
    <x v="0"/>
    <x v="1"/>
    <x v="0"/>
    <x v="12"/>
    <n v="777777.77777777798"/>
    <n v="2800000"/>
  </r>
  <r>
    <x v="0"/>
    <x v="1"/>
    <x v="0"/>
    <x v="0"/>
    <x v="1"/>
    <x v="0"/>
    <x v="13"/>
    <n v="777777.77777777798"/>
    <n v="2800000"/>
  </r>
  <r>
    <x v="0"/>
    <x v="1"/>
    <x v="0"/>
    <x v="0"/>
    <x v="1"/>
    <x v="0"/>
    <x v="14"/>
    <n v="777777.77777777798"/>
    <n v="2800000"/>
  </r>
  <r>
    <x v="0"/>
    <x v="1"/>
    <x v="0"/>
    <x v="0"/>
    <x v="1"/>
    <x v="0"/>
    <x v="15"/>
    <n v="777777.77777777798"/>
    <n v="2800000"/>
  </r>
  <r>
    <x v="0"/>
    <x v="1"/>
    <x v="0"/>
    <x v="0"/>
    <x v="1"/>
    <x v="0"/>
    <x v="16"/>
    <n v="777777.77777777798"/>
    <n v="2800000"/>
  </r>
  <r>
    <x v="0"/>
    <x v="1"/>
    <x v="0"/>
    <x v="0"/>
    <x v="1"/>
    <x v="0"/>
    <x v="17"/>
    <n v="777777.77777777798"/>
    <n v="2800000"/>
  </r>
  <r>
    <x v="0"/>
    <x v="1"/>
    <x v="0"/>
    <x v="0"/>
    <x v="1"/>
    <x v="0"/>
    <x v="18"/>
    <n v="777777.77777777798"/>
    <n v="2800000"/>
  </r>
  <r>
    <x v="0"/>
    <x v="1"/>
    <x v="0"/>
    <x v="0"/>
    <x v="1"/>
    <x v="0"/>
    <x v="19"/>
    <n v="777777.77777777798"/>
    <n v="2800000"/>
  </r>
  <r>
    <x v="0"/>
    <x v="1"/>
    <x v="0"/>
    <x v="0"/>
    <x v="1"/>
    <x v="0"/>
    <x v="20"/>
    <n v="777777.77777777798"/>
    <n v="2800000"/>
  </r>
  <r>
    <x v="0"/>
    <x v="1"/>
    <x v="0"/>
    <x v="0"/>
    <x v="1"/>
    <x v="0"/>
    <x v="21"/>
    <n v="777777.77777777798"/>
    <n v="2800000"/>
  </r>
  <r>
    <x v="0"/>
    <x v="1"/>
    <x v="0"/>
    <x v="0"/>
    <x v="1"/>
    <x v="0"/>
    <x v="22"/>
    <n v="22.962290765112101"/>
    <n v="82.664246754403393"/>
  </r>
  <r>
    <x v="0"/>
    <x v="1"/>
    <x v="0"/>
    <x v="0"/>
    <x v="1"/>
    <x v="0"/>
    <x v="23"/>
    <n v="22.962290765112101"/>
    <n v="82.664246754403393"/>
  </r>
  <r>
    <x v="0"/>
    <x v="1"/>
    <x v="0"/>
    <x v="0"/>
    <x v="2"/>
    <x v="0"/>
    <x v="0"/>
    <n v="11.4335802489391"/>
    <n v="41.160888896180801"/>
  </r>
  <r>
    <x v="0"/>
    <x v="1"/>
    <x v="0"/>
    <x v="0"/>
    <x v="2"/>
    <x v="0"/>
    <x v="1"/>
    <n v="11.4335802489391"/>
    <n v="41.160888896180801"/>
  </r>
  <r>
    <x v="0"/>
    <x v="1"/>
    <x v="0"/>
    <x v="0"/>
    <x v="2"/>
    <x v="0"/>
    <x v="2"/>
    <n v="11.4335802489391"/>
    <n v="41.160888896180801"/>
  </r>
  <r>
    <x v="0"/>
    <x v="1"/>
    <x v="0"/>
    <x v="0"/>
    <x v="2"/>
    <x v="0"/>
    <x v="3"/>
    <n v="11.4335802489391"/>
    <n v="41.160888896180801"/>
  </r>
  <r>
    <x v="0"/>
    <x v="1"/>
    <x v="0"/>
    <x v="0"/>
    <x v="2"/>
    <x v="0"/>
    <x v="4"/>
    <n v="13.107312924836201"/>
    <n v="47.186326529410302"/>
  </r>
  <r>
    <x v="0"/>
    <x v="1"/>
    <x v="0"/>
    <x v="0"/>
    <x v="2"/>
    <x v="0"/>
    <x v="5"/>
    <n v="17.887571265160702"/>
    <n v="64.395256554578594"/>
  </r>
  <r>
    <x v="0"/>
    <x v="1"/>
    <x v="0"/>
    <x v="0"/>
    <x v="2"/>
    <x v="0"/>
    <x v="6"/>
    <n v="777777.77777777798"/>
    <n v="2800000"/>
  </r>
  <r>
    <x v="0"/>
    <x v="1"/>
    <x v="0"/>
    <x v="0"/>
    <x v="2"/>
    <x v="0"/>
    <x v="7"/>
    <n v="777777.77777777798"/>
    <n v="2800000"/>
  </r>
  <r>
    <x v="0"/>
    <x v="1"/>
    <x v="0"/>
    <x v="0"/>
    <x v="2"/>
    <x v="0"/>
    <x v="8"/>
    <n v="777777.77777777798"/>
    <n v="2800000"/>
  </r>
  <r>
    <x v="0"/>
    <x v="1"/>
    <x v="0"/>
    <x v="0"/>
    <x v="2"/>
    <x v="0"/>
    <x v="9"/>
    <n v="777777.77777777798"/>
    <n v="2800000"/>
  </r>
  <r>
    <x v="0"/>
    <x v="1"/>
    <x v="0"/>
    <x v="0"/>
    <x v="2"/>
    <x v="0"/>
    <x v="10"/>
    <n v="777777.77777777798"/>
    <n v="2800000"/>
  </r>
  <r>
    <x v="0"/>
    <x v="1"/>
    <x v="0"/>
    <x v="0"/>
    <x v="2"/>
    <x v="0"/>
    <x v="11"/>
    <n v="777777.77777777798"/>
    <n v="2800000"/>
  </r>
  <r>
    <x v="0"/>
    <x v="1"/>
    <x v="0"/>
    <x v="0"/>
    <x v="2"/>
    <x v="0"/>
    <x v="12"/>
    <n v="777777.77777777798"/>
    <n v="2800000"/>
  </r>
  <r>
    <x v="0"/>
    <x v="1"/>
    <x v="0"/>
    <x v="0"/>
    <x v="2"/>
    <x v="0"/>
    <x v="13"/>
    <n v="777777.77777777798"/>
    <n v="2800000"/>
  </r>
  <r>
    <x v="0"/>
    <x v="1"/>
    <x v="0"/>
    <x v="0"/>
    <x v="2"/>
    <x v="0"/>
    <x v="14"/>
    <n v="777777.77777777798"/>
    <n v="2800000"/>
  </r>
  <r>
    <x v="0"/>
    <x v="1"/>
    <x v="0"/>
    <x v="0"/>
    <x v="2"/>
    <x v="0"/>
    <x v="15"/>
    <n v="777777.77777777798"/>
    <n v="2800000"/>
  </r>
  <r>
    <x v="0"/>
    <x v="1"/>
    <x v="0"/>
    <x v="0"/>
    <x v="2"/>
    <x v="0"/>
    <x v="16"/>
    <n v="777777.77777777798"/>
    <n v="2800000"/>
  </r>
  <r>
    <x v="0"/>
    <x v="1"/>
    <x v="0"/>
    <x v="0"/>
    <x v="2"/>
    <x v="0"/>
    <x v="17"/>
    <n v="777777.77777777798"/>
    <n v="2800000"/>
  </r>
  <r>
    <x v="0"/>
    <x v="1"/>
    <x v="0"/>
    <x v="0"/>
    <x v="2"/>
    <x v="0"/>
    <x v="18"/>
    <n v="777777.77777777798"/>
    <n v="2800000"/>
  </r>
  <r>
    <x v="0"/>
    <x v="1"/>
    <x v="0"/>
    <x v="0"/>
    <x v="2"/>
    <x v="0"/>
    <x v="19"/>
    <n v="777777.77777777798"/>
    <n v="2800000"/>
  </r>
  <r>
    <x v="0"/>
    <x v="1"/>
    <x v="0"/>
    <x v="0"/>
    <x v="2"/>
    <x v="0"/>
    <x v="20"/>
    <n v="777777.77777777798"/>
    <n v="2800000"/>
  </r>
  <r>
    <x v="0"/>
    <x v="1"/>
    <x v="0"/>
    <x v="0"/>
    <x v="2"/>
    <x v="0"/>
    <x v="21"/>
    <n v="777777.77777777798"/>
    <n v="2800000"/>
  </r>
  <r>
    <x v="0"/>
    <x v="1"/>
    <x v="0"/>
    <x v="0"/>
    <x v="2"/>
    <x v="0"/>
    <x v="22"/>
    <n v="777777.77777777798"/>
    <n v="2800000"/>
  </r>
  <r>
    <x v="0"/>
    <x v="1"/>
    <x v="0"/>
    <x v="0"/>
    <x v="2"/>
    <x v="0"/>
    <x v="23"/>
    <n v="27.482591250244901"/>
    <n v="98.937328500881506"/>
  </r>
  <r>
    <x v="0"/>
    <x v="1"/>
    <x v="0"/>
    <x v="0"/>
    <x v="3"/>
    <x v="0"/>
    <x v="0"/>
    <n v="7.4647040316331799"/>
    <n v="26.8729345138795"/>
  </r>
  <r>
    <x v="0"/>
    <x v="1"/>
    <x v="0"/>
    <x v="0"/>
    <x v="3"/>
    <x v="0"/>
    <x v="1"/>
    <n v="7.4647040316331799"/>
    <n v="26.8729345138795"/>
  </r>
  <r>
    <x v="0"/>
    <x v="1"/>
    <x v="0"/>
    <x v="0"/>
    <x v="3"/>
    <x v="0"/>
    <x v="2"/>
    <n v="6.6954623733913596"/>
    <n v="24.1036645442089"/>
  </r>
  <r>
    <x v="0"/>
    <x v="1"/>
    <x v="0"/>
    <x v="0"/>
    <x v="3"/>
    <x v="0"/>
    <x v="3"/>
    <n v="7.4647040316331799"/>
    <n v="26.8729345138795"/>
  </r>
  <r>
    <x v="0"/>
    <x v="1"/>
    <x v="0"/>
    <x v="0"/>
    <x v="3"/>
    <x v="0"/>
    <x v="4"/>
    <n v="7.4647040316331799"/>
    <n v="26.8729345138795"/>
  </r>
  <r>
    <x v="0"/>
    <x v="1"/>
    <x v="0"/>
    <x v="0"/>
    <x v="3"/>
    <x v="0"/>
    <x v="5"/>
    <n v="7.6081898821685403"/>
    <n v="27.3894835758067"/>
  </r>
  <r>
    <x v="0"/>
    <x v="1"/>
    <x v="0"/>
    <x v="0"/>
    <x v="3"/>
    <x v="0"/>
    <x v="6"/>
    <n v="10.9036970095716"/>
    <n v="39.253309234457902"/>
  </r>
  <r>
    <x v="0"/>
    <x v="1"/>
    <x v="0"/>
    <x v="0"/>
    <x v="3"/>
    <x v="0"/>
    <x v="7"/>
    <n v="11.3234065061003"/>
    <n v="40.764263421961203"/>
  </r>
  <r>
    <x v="0"/>
    <x v="1"/>
    <x v="0"/>
    <x v="0"/>
    <x v="3"/>
    <x v="0"/>
    <x v="8"/>
    <n v="11.3234065061003"/>
    <n v="40.764263421961203"/>
  </r>
  <r>
    <x v="0"/>
    <x v="1"/>
    <x v="0"/>
    <x v="0"/>
    <x v="3"/>
    <x v="0"/>
    <x v="9"/>
    <n v="11.3234065061003"/>
    <n v="40.764263421961203"/>
  </r>
  <r>
    <x v="0"/>
    <x v="1"/>
    <x v="0"/>
    <x v="0"/>
    <x v="3"/>
    <x v="0"/>
    <x v="10"/>
    <n v="11.3234065061003"/>
    <n v="40.764263421961203"/>
  </r>
  <r>
    <x v="0"/>
    <x v="1"/>
    <x v="0"/>
    <x v="0"/>
    <x v="3"/>
    <x v="0"/>
    <x v="11"/>
    <n v="11.3234065061003"/>
    <n v="40.764263421961203"/>
  </r>
  <r>
    <x v="0"/>
    <x v="1"/>
    <x v="0"/>
    <x v="0"/>
    <x v="3"/>
    <x v="0"/>
    <x v="12"/>
    <n v="11.3234065061003"/>
    <n v="40.764263421961203"/>
  </r>
  <r>
    <x v="0"/>
    <x v="1"/>
    <x v="0"/>
    <x v="0"/>
    <x v="3"/>
    <x v="0"/>
    <x v="13"/>
    <n v="7.6081898821685403"/>
    <n v="27.3894835758067"/>
  </r>
  <r>
    <x v="0"/>
    <x v="1"/>
    <x v="0"/>
    <x v="0"/>
    <x v="3"/>
    <x v="0"/>
    <x v="14"/>
    <n v="11.3234065061003"/>
    <n v="40.764263421961203"/>
  </r>
  <r>
    <x v="0"/>
    <x v="1"/>
    <x v="0"/>
    <x v="0"/>
    <x v="3"/>
    <x v="0"/>
    <x v="15"/>
    <n v="11.3234065061003"/>
    <n v="40.764263421961203"/>
  </r>
  <r>
    <x v="0"/>
    <x v="1"/>
    <x v="0"/>
    <x v="0"/>
    <x v="3"/>
    <x v="0"/>
    <x v="16"/>
    <n v="11.3234065061003"/>
    <n v="40.764263421961203"/>
  </r>
  <r>
    <x v="0"/>
    <x v="1"/>
    <x v="0"/>
    <x v="0"/>
    <x v="3"/>
    <x v="0"/>
    <x v="17"/>
    <n v="11.3234065061003"/>
    <n v="40.764263421961203"/>
  </r>
  <r>
    <x v="0"/>
    <x v="1"/>
    <x v="0"/>
    <x v="0"/>
    <x v="3"/>
    <x v="0"/>
    <x v="18"/>
    <n v="11.3234065061003"/>
    <n v="40.764263421961203"/>
  </r>
  <r>
    <x v="0"/>
    <x v="1"/>
    <x v="0"/>
    <x v="0"/>
    <x v="3"/>
    <x v="0"/>
    <x v="19"/>
    <n v="11.3234065061003"/>
    <n v="40.764263421961203"/>
  </r>
  <r>
    <x v="0"/>
    <x v="1"/>
    <x v="0"/>
    <x v="0"/>
    <x v="3"/>
    <x v="0"/>
    <x v="20"/>
    <n v="11.3234065061003"/>
    <n v="40.764263421961203"/>
  </r>
  <r>
    <x v="0"/>
    <x v="1"/>
    <x v="0"/>
    <x v="0"/>
    <x v="3"/>
    <x v="0"/>
    <x v="21"/>
    <n v="10.958024954155899"/>
    <n v="39.448889834961101"/>
  </r>
  <r>
    <x v="0"/>
    <x v="1"/>
    <x v="0"/>
    <x v="0"/>
    <x v="3"/>
    <x v="0"/>
    <x v="22"/>
    <n v="10.9036970095716"/>
    <n v="39.253309234457902"/>
  </r>
  <r>
    <x v="0"/>
    <x v="1"/>
    <x v="0"/>
    <x v="0"/>
    <x v="3"/>
    <x v="0"/>
    <x v="23"/>
    <n v="6.6954623733913596"/>
    <n v="24.1036645442089"/>
  </r>
  <r>
    <x v="0"/>
    <x v="1"/>
    <x v="0"/>
    <x v="0"/>
    <x v="4"/>
    <x v="0"/>
    <x v="0"/>
    <n v="6.6954623733913596"/>
    <n v="24.1036645442089"/>
  </r>
  <r>
    <x v="0"/>
    <x v="1"/>
    <x v="0"/>
    <x v="0"/>
    <x v="4"/>
    <x v="0"/>
    <x v="1"/>
    <n v="6.6954623733913596"/>
    <n v="24.1036645442089"/>
  </r>
  <r>
    <x v="0"/>
    <x v="1"/>
    <x v="0"/>
    <x v="0"/>
    <x v="4"/>
    <x v="0"/>
    <x v="2"/>
    <n v="6.6954623733913596"/>
    <n v="24.1036645442089"/>
  </r>
  <r>
    <x v="0"/>
    <x v="1"/>
    <x v="0"/>
    <x v="0"/>
    <x v="4"/>
    <x v="0"/>
    <x v="3"/>
    <n v="6.6954623733913596"/>
    <n v="24.1036645442089"/>
  </r>
  <r>
    <x v="0"/>
    <x v="1"/>
    <x v="0"/>
    <x v="0"/>
    <x v="4"/>
    <x v="0"/>
    <x v="4"/>
    <n v="6.6954623733913596"/>
    <n v="24.1036645442089"/>
  </r>
  <r>
    <x v="0"/>
    <x v="1"/>
    <x v="0"/>
    <x v="0"/>
    <x v="4"/>
    <x v="0"/>
    <x v="5"/>
    <n v="6.6954623733913596"/>
    <n v="24.1036645442089"/>
  </r>
  <r>
    <x v="0"/>
    <x v="1"/>
    <x v="0"/>
    <x v="0"/>
    <x v="4"/>
    <x v="0"/>
    <x v="6"/>
    <n v="7.6081898821685403"/>
    <n v="27.3894835758067"/>
  </r>
  <r>
    <x v="0"/>
    <x v="1"/>
    <x v="0"/>
    <x v="0"/>
    <x v="4"/>
    <x v="0"/>
    <x v="7"/>
    <n v="7.6081898821685403"/>
    <n v="27.3894835758067"/>
  </r>
  <r>
    <x v="0"/>
    <x v="1"/>
    <x v="0"/>
    <x v="0"/>
    <x v="4"/>
    <x v="0"/>
    <x v="8"/>
    <n v="7.6081898821685403"/>
    <n v="27.3894835758067"/>
  </r>
  <r>
    <x v="0"/>
    <x v="1"/>
    <x v="0"/>
    <x v="0"/>
    <x v="4"/>
    <x v="0"/>
    <x v="9"/>
    <n v="7.6081898821685403"/>
    <n v="27.3894835758067"/>
  </r>
  <r>
    <x v="0"/>
    <x v="1"/>
    <x v="0"/>
    <x v="0"/>
    <x v="4"/>
    <x v="0"/>
    <x v="10"/>
    <n v="7.6081898821685403"/>
    <n v="27.3894835758067"/>
  </r>
  <r>
    <x v="0"/>
    <x v="1"/>
    <x v="0"/>
    <x v="0"/>
    <x v="4"/>
    <x v="0"/>
    <x v="11"/>
    <n v="7.6081898821685403"/>
    <n v="27.3894835758067"/>
  </r>
  <r>
    <x v="0"/>
    <x v="1"/>
    <x v="0"/>
    <x v="0"/>
    <x v="4"/>
    <x v="0"/>
    <x v="12"/>
    <n v="7.6081898821685403"/>
    <n v="27.3894835758067"/>
  </r>
  <r>
    <x v="0"/>
    <x v="1"/>
    <x v="0"/>
    <x v="0"/>
    <x v="4"/>
    <x v="0"/>
    <x v="13"/>
    <n v="7.6081898821685403"/>
    <n v="27.3894835758067"/>
  </r>
  <r>
    <x v="0"/>
    <x v="1"/>
    <x v="0"/>
    <x v="0"/>
    <x v="4"/>
    <x v="0"/>
    <x v="14"/>
    <n v="7.6081898821685403"/>
    <n v="27.3894835758067"/>
  </r>
  <r>
    <x v="0"/>
    <x v="1"/>
    <x v="0"/>
    <x v="0"/>
    <x v="4"/>
    <x v="0"/>
    <x v="15"/>
    <n v="7.6081898821685403"/>
    <n v="27.3894835758067"/>
  </r>
  <r>
    <x v="0"/>
    <x v="1"/>
    <x v="0"/>
    <x v="0"/>
    <x v="4"/>
    <x v="0"/>
    <x v="16"/>
    <n v="7.6081898821685403"/>
    <n v="27.3894835758067"/>
  </r>
  <r>
    <x v="0"/>
    <x v="1"/>
    <x v="0"/>
    <x v="0"/>
    <x v="4"/>
    <x v="0"/>
    <x v="17"/>
    <n v="7.6081898821685403"/>
    <n v="27.3894835758067"/>
  </r>
  <r>
    <x v="0"/>
    <x v="1"/>
    <x v="0"/>
    <x v="0"/>
    <x v="4"/>
    <x v="0"/>
    <x v="18"/>
    <n v="7.6081898821685403"/>
    <n v="27.3894835758067"/>
  </r>
  <r>
    <x v="0"/>
    <x v="1"/>
    <x v="0"/>
    <x v="0"/>
    <x v="4"/>
    <x v="0"/>
    <x v="19"/>
    <n v="7.6081898821685403"/>
    <n v="27.3894835758067"/>
  </r>
  <r>
    <x v="0"/>
    <x v="1"/>
    <x v="0"/>
    <x v="0"/>
    <x v="4"/>
    <x v="0"/>
    <x v="20"/>
    <n v="7.6081898821685403"/>
    <n v="27.3894835758067"/>
  </r>
  <r>
    <x v="0"/>
    <x v="1"/>
    <x v="0"/>
    <x v="0"/>
    <x v="4"/>
    <x v="0"/>
    <x v="21"/>
    <n v="7.6081898821685403"/>
    <n v="27.3894835758067"/>
  </r>
  <r>
    <x v="0"/>
    <x v="1"/>
    <x v="0"/>
    <x v="0"/>
    <x v="4"/>
    <x v="0"/>
    <x v="22"/>
    <n v="7.6081898821685403"/>
    <n v="27.3894835758067"/>
  </r>
  <r>
    <x v="0"/>
    <x v="1"/>
    <x v="0"/>
    <x v="0"/>
    <x v="4"/>
    <x v="0"/>
    <x v="23"/>
    <n v="6.6954623733913596"/>
    <n v="24.1036645442089"/>
  </r>
  <r>
    <x v="0"/>
    <x v="1"/>
    <x v="0"/>
    <x v="1"/>
    <x v="5"/>
    <x v="0"/>
    <x v="0"/>
    <n v="6.1707686840582001"/>
    <n v="22.214767262609499"/>
  </r>
  <r>
    <x v="0"/>
    <x v="1"/>
    <x v="0"/>
    <x v="1"/>
    <x v="5"/>
    <x v="0"/>
    <x v="1"/>
    <n v="6.1707686840582001"/>
    <n v="22.214767262609499"/>
  </r>
  <r>
    <x v="0"/>
    <x v="1"/>
    <x v="0"/>
    <x v="1"/>
    <x v="5"/>
    <x v="0"/>
    <x v="2"/>
    <n v="6.1707686840582001"/>
    <n v="22.214767262609499"/>
  </r>
  <r>
    <x v="0"/>
    <x v="1"/>
    <x v="0"/>
    <x v="1"/>
    <x v="5"/>
    <x v="0"/>
    <x v="3"/>
    <n v="6.1707686840582001"/>
    <n v="22.214767262609499"/>
  </r>
  <r>
    <x v="0"/>
    <x v="1"/>
    <x v="0"/>
    <x v="1"/>
    <x v="5"/>
    <x v="0"/>
    <x v="4"/>
    <n v="6.1707686840582001"/>
    <n v="22.214767262609499"/>
  </r>
  <r>
    <x v="0"/>
    <x v="1"/>
    <x v="0"/>
    <x v="1"/>
    <x v="5"/>
    <x v="0"/>
    <x v="5"/>
    <n v="6.4955459832191602"/>
    <n v="23.383965539588999"/>
  </r>
  <r>
    <x v="0"/>
    <x v="1"/>
    <x v="0"/>
    <x v="1"/>
    <x v="5"/>
    <x v="0"/>
    <x v="6"/>
    <n v="6.1707686840582001"/>
    <n v="22.214767262609499"/>
  </r>
  <r>
    <x v="0"/>
    <x v="1"/>
    <x v="0"/>
    <x v="1"/>
    <x v="5"/>
    <x v="0"/>
    <x v="7"/>
    <n v="6.1707686840582001"/>
    <n v="22.214767262609499"/>
  </r>
  <r>
    <x v="0"/>
    <x v="1"/>
    <x v="0"/>
    <x v="1"/>
    <x v="5"/>
    <x v="0"/>
    <x v="8"/>
    <n v="6.1775139280033597"/>
    <n v="22.2390501408121"/>
  </r>
  <r>
    <x v="0"/>
    <x v="1"/>
    <x v="0"/>
    <x v="1"/>
    <x v="5"/>
    <x v="0"/>
    <x v="9"/>
    <n v="6.1707686840582001"/>
    <n v="22.214767262609499"/>
  </r>
  <r>
    <x v="0"/>
    <x v="1"/>
    <x v="0"/>
    <x v="1"/>
    <x v="5"/>
    <x v="0"/>
    <x v="10"/>
    <n v="6.1707686840582001"/>
    <n v="22.214767262609499"/>
  </r>
  <r>
    <x v="0"/>
    <x v="1"/>
    <x v="0"/>
    <x v="1"/>
    <x v="5"/>
    <x v="0"/>
    <x v="11"/>
    <n v="7.8338673425979097"/>
    <n v="28.2019224333525"/>
  </r>
  <r>
    <x v="0"/>
    <x v="1"/>
    <x v="0"/>
    <x v="1"/>
    <x v="5"/>
    <x v="0"/>
    <x v="12"/>
    <n v="7.8338673425979097"/>
    <n v="28.2019224333525"/>
  </r>
  <r>
    <x v="0"/>
    <x v="1"/>
    <x v="0"/>
    <x v="1"/>
    <x v="5"/>
    <x v="0"/>
    <x v="13"/>
    <n v="7.8338673425979097"/>
    <n v="28.2019224333525"/>
  </r>
  <r>
    <x v="0"/>
    <x v="1"/>
    <x v="0"/>
    <x v="1"/>
    <x v="5"/>
    <x v="0"/>
    <x v="14"/>
    <n v="7.8338673425979097"/>
    <n v="28.2019224333525"/>
  </r>
  <r>
    <x v="0"/>
    <x v="1"/>
    <x v="0"/>
    <x v="1"/>
    <x v="5"/>
    <x v="0"/>
    <x v="15"/>
    <n v="7.8338673425979097"/>
    <n v="28.2019224333525"/>
  </r>
  <r>
    <x v="0"/>
    <x v="1"/>
    <x v="0"/>
    <x v="1"/>
    <x v="5"/>
    <x v="0"/>
    <x v="16"/>
    <n v="7.1150410190509801"/>
    <n v="25.614147668583499"/>
  </r>
  <r>
    <x v="0"/>
    <x v="1"/>
    <x v="0"/>
    <x v="1"/>
    <x v="5"/>
    <x v="0"/>
    <x v="17"/>
    <n v="7.1150410190509801"/>
    <n v="25.614147668583499"/>
  </r>
  <r>
    <x v="0"/>
    <x v="1"/>
    <x v="0"/>
    <x v="1"/>
    <x v="5"/>
    <x v="0"/>
    <x v="18"/>
    <n v="7.5174575591759298"/>
    <n v="27.062847213033301"/>
  </r>
  <r>
    <x v="0"/>
    <x v="1"/>
    <x v="0"/>
    <x v="1"/>
    <x v="5"/>
    <x v="0"/>
    <x v="19"/>
    <n v="7.7393641937383304"/>
    <n v="27.861711097457999"/>
  </r>
  <r>
    <x v="0"/>
    <x v="1"/>
    <x v="0"/>
    <x v="1"/>
    <x v="5"/>
    <x v="0"/>
    <x v="20"/>
    <n v="7.7393641937383304"/>
    <n v="27.861711097457999"/>
  </r>
  <r>
    <x v="0"/>
    <x v="1"/>
    <x v="0"/>
    <x v="1"/>
    <x v="5"/>
    <x v="0"/>
    <x v="21"/>
    <n v="7.7393641937383304"/>
    <n v="27.861711097457999"/>
  </r>
  <r>
    <x v="0"/>
    <x v="1"/>
    <x v="0"/>
    <x v="1"/>
    <x v="5"/>
    <x v="0"/>
    <x v="22"/>
    <n v="7.3523959840514097"/>
    <n v="26.468625542585102"/>
  </r>
  <r>
    <x v="0"/>
    <x v="1"/>
    <x v="0"/>
    <x v="1"/>
    <x v="5"/>
    <x v="0"/>
    <x v="23"/>
    <n v="7.7393641937383304"/>
    <n v="27.861711097457999"/>
  </r>
  <r>
    <x v="0"/>
    <x v="1"/>
    <x v="0"/>
    <x v="1"/>
    <x v="6"/>
    <x v="0"/>
    <x v="0"/>
    <n v="6.01656237339136"/>
    <n v="21.659624544208899"/>
  </r>
  <r>
    <x v="0"/>
    <x v="1"/>
    <x v="0"/>
    <x v="1"/>
    <x v="6"/>
    <x v="0"/>
    <x v="1"/>
    <n v="6.01656237339136"/>
    <n v="21.659624544208899"/>
  </r>
  <r>
    <x v="0"/>
    <x v="1"/>
    <x v="0"/>
    <x v="1"/>
    <x v="6"/>
    <x v="0"/>
    <x v="2"/>
    <n v="6.01656237339136"/>
    <n v="21.659624544208899"/>
  </r>
  <r>
    <x v="0"/>
    <x v="1"/>
    <x v="0"/>
    <x v="1"/>
    <x v="6"/>
    <x v="0"/>
    <x v="3"/>
    <n v="6.01656237339136"/>
    <n v="21.659624544208899"/>
  </r>
  <r>
    <x v="0"/>
    <x v="1"/>
    <x v="0"/>
    <x v="1"/>
    <x v="6"/>
    <x v="0"/>
    <x v="4"/>
    <n v="6.01656237339136"/>
    <n v="21.659624544208899"/>
  </r>
  <r>
    <x v="0"/>
    <x v="1"/>
    <x v="0"/>
    <x v="1"/>
    <x v="6"/>
    <x v="0"/>
    <x v="5"/>
    <n v="6.01656237339136"/>
    <n v="21.659624544208899"/>
  </r>
  <r>
    <x v="0"/>
    <x v="1"/>
    <x v="0"/>
    <x v="1"/>
    <x v="6"/>
    <x v="0"/>
    <x v="6"/>
    <n v="7.6081898821685403"/>
    <n v="27.3894835758067"/>
  </r>
  <r>
    <x v="0"/>
    <x v="1"/>
    <x v="0"/>
    <x v="1"/>
    <x v="6"/>
    <x v="0"/>
    <x v="7"/>
    <n v="7.9213922418964398"/>
    <n v="28.517012070827199"/>
  </r>
  <r>
    <x v="0"/>
    <x v="1"/>
    <x v="0"/>
    <x v="1"/>
    <x v="6"/>
    <x v="0"/>
    <x v="8"/>
    <n v="7.9213922418964398"/>
    <n v="28.517012070827199"/>
  </r>
  <r>
    <x v="0"/>
    <x v="1"/>
    <x v="0"/>
    <x v="1"/>
    <x v="6"/>
    <x v="0"/>
    <x v="9"/>
    <n v="7.9213922418964398"/>
    <n v="28.517012070827199"/>
  </r>
  <r>
    <x v="0"/>
    <x v="1"/>
    <x v="0"/>
    <x v="1"/>
    <x v="6"/>
    <x v="0"/>
    <x v="10"/>
    <n v="7.9213922418964398"/>
    <n v="28.517012070827199"/>
  </r>
  <r>
    <x v="0"/>
    <x v="1"/>
    <x v="0"/>
    <x v="1"/>
    <x v="6"/>
    <x v="0"/>
    <x v="11"/>
    <n v="7.9213922418964398"/>
    <n v="28.517012070827199"/>
  </r>
  <r>
    <x v="0"/>
    <x v="1"/>
    <x v="0"/>
    <x v="1"/>
    <x v="6"/>
    <x v="0"/>
    <x v="12"/>
    <n v="7.79005362306878"/>
    <n v="28.044193043047599"/>
  </r>
  <r>
    <x v="0"/>
    <x v="1"/>
    <x v="0"/>
    <x v="1"/>
    <x v="6"/>
    <x v="0"/>
    <x v="13"/>
    <n v="7.6081898821685403"/>
    <n v="27.3894835758067"/>
  </r>
  <r>
    <x v="0"/>
    <x v="1"/>
    <x v="0"/>
    <x v="1"/>
    <x v="6"/>
    <x v="0"/>
    <x v="14"/>
    <n v="7.6081898821685403"/>
    <n v="27.3894835758067"/>
  </r>
  <r>
    <x v="0"/>
    <x v="1"/>
    <x v="0"/>
    <x v="1"/>
    <x v="6"/>
    <x v="0"/>
    <x v="15"/>
    <n v="7.6081898821685403"/>
    <n v="27.3894835758067"/>
  </r>
  <r>
    <x v="0"/>
    <x v="1"/>
    <x v="0"/>
    <x v="1"/>
    <x v="6"/>
    <x v="0"/>
    <x v="16"/>
    <n v="7.9213922418964398"/>
    <n v="28.517012070827199"/>
  </r>
  <r>
    <x v="0"/>
    <x v="1"/>
    <x v="0"/>
    <x v="1"/>
    <x v="6"/>
    <x v="0"/>
    <x v="17"/>
    <n v="7.9213922418964398"/>
    <n v="28.517012070827199"/>
  </r>
  <r>
    <x v="0"/>
    <x v="1"/>
    <x v="0"/>
    <x v="1"/>
    <x v="6"/>
    <x v="0"/>
    <x v="18"/>
    <n v="7.9213922418964398"/>
    <n v="28.517012070827199"/>
  </r>
  <r>
    <x v="0"/>
    <x v="1"/>
    <x v="0"/>
    <x v="1"/>
    <x v="6"/>
    <x v="0"/>
    <x v="19"/>
    <n v="7.6081898821685403"/>
    <n v="27.3894835758067"/>
  </r>
  <r>
    <x v="0"/>
    <x v="1"/>
    <x v="0"/>
    <x v="1"/>
    <x v="6"/>
    <x v="0"/>
    <x v="20"/>
    <n v="7.6081898821685403"/>
    <n v="27.3894835758067"/>
  </r>
  <r>
    <x v="0"/>
    <x v="1"/>
    <x v="0"/>
    <x v="1"/>
    <x v="6"/>
    <x v="0"/>
    <x v="21"/>
    <n v="7.4647040316331799"/>
    <n v="26.8729345138795"/>
  </r>
  <r>
    <x v="0"/>
    <x v="1"/>
    <x v="0"/>
    <x v="1"/>
    <x v="6"/>
    <x v="0"/>
    <x v="22"/>
    <n v="6.01656237339136"/>
    <n v="21.659624544208899"/>
  </r>
  <r>
    <x v="0"/>
    <x v="1"/>
    <x v="0"/>
    <x v="1"/>
    <x v="6"/>
    <x v="0"/>
    <x v="23"/>
    <n v="6.01656237339136"/>
    <n v="21.659624544208899"/>
  </r>
  <r>
    <x v="0"/>
    <x v="1"/>
    <x v="0"/>
    <x v="1"/>
    <x v="7"/>
    <x v="0"/>
    <x v="0"/>
    <n v="777777.77777777798"/>
    <n v="2800000"/>
  </r>
  <r>
    <x v="0"/>
    <x v="1"/>
    <x v="0"/>
    <x v="1"/>
    <x v="7"/>
    <x v="0"/>
    <x v="1"/>
    <n v="777777.77777777798"/>
    <n v="2800000"/>
  </r>
  <r>
    <x v="0"/>
    <x v="1"/>
    <x v="0"/>
    <x v="1"/>
    <x v="7"/>
    <x v="0"/>
    <x v="2"/>
    <n v="777777.77777777798"/>
    <n v="2800000"/>
  </r>
  <r>
    <x v="0"/>
    <x v="1"/>
    <x v="0"/>
    <x v="1"/>
    <x v="7"/>
    <x v="0"/>
    <x v="3"/>
    <n v="13.3015682154278"/>
    <n v="47.885645575540103"/>
  </r>
  <r>
    <x v="0"/>
    <x v="1"/>
    <x v="0"/>
    <x v="1"/>
    <x v="7"/>
    <x v="0"/>
    <x v="4"/>
    <n v="777777.77777777798"/>
    <n v="2800000"/>
  </r>
  <r>
    <x v="0"/>
    <x v="1"/>
    <x v="0"/>
    <x v="1"/>
    <x v="7"/>
    <x v="0"/>
    <x v="5"/>
    <n v="777777.77777777798"/>
    <n v="2800000"/>
  </r>
  <r>
    <x v="0"/>
    <x v="1"/>
    <x v="0"/>
    <x v="1"/>
    <x v="7"/>
    <x v="0"/>
    <x v="6"/>
    <n v="777777.77777777798"/>
    <n v="2800000"/>
  </r>
  <r>
    <x v="0"/>
    <x v="1"/>
    <x v="0"/>
    <x v="1"/>
    <x v="7"/>
    <x v="0"/>
    <x v="7"/>
    <n v="777777.77777777798"/>
    <n v="2800000"/>
  </r>
  <r>
    <x v="0"/>
    <x v="1"/>
    <x v="0"/>
    <x v="1"/>
    <x v="7"/>
    <x v="0"/>
    <x v="8"/>
    <n v="777777.77777777798"/>
    <n v="2800000"/>
  </r>
  <r>
    <x v="0"/>
    <x v="1"/>
    <x v="0"/>
    <x v="1"/>
    <x v="7"/>
    <x v="0"/>
    <x v="9"/>
    <n v="777777.77777777798"/>
    <n v="2800000"/>
  </r>
  <r>
    <x v="0"/>
    <x v="1"/>
    <x v="0"/>
    <x v="1"/>
    <x v="7"/>
    <x v="0"/>
    <x v="10"/>
    <n v="777777.77777777798"/>
    <n v="2800000"/>
  </r>
  <r>
    <x v="0"/>
    <x v="1"/>
    <x v="0"/>
    <x v="1"/>
    <x v="7"/>
    <x v="0"/>
    <x v="11"/>
    <n v="777777.77777777798"/>
    <n v="2800000"/>
  </r>
  <r>
    <x v="0"/>
    <x v="1"/>
    <x v="0"/>
    <x v="1"/>
    <x v="7"/>
    <x v="0"/>
    <x v="12"/>
    <n v="777777.77777777798"/>
    <n v="2800000"/>
  </r>
  <r>
    <x v="0"/>
    <x v="1"/>
    <x v="0"/>
    <x v="1"/>
    <x v="7"/>
    <x v="0"/>
    <x v="13"/>
    <n v="777777.77777777798"/>
    <n v="2800000"/>
  </r>
  <r>
    <x v="0"/>
    <x v="1"/>
    <x v="0"/>
    <x v="1"/>
    <x v="7"/>
    <x v="0"/>
    <x v="14"/>
    <n v="777777.77777777798"/>
    <n v="2800000"/>
  </r>
  <r>
    <x v="0"/>
    <x v="1"/>
    <x v="0"/>
    <x v="1"/>
    <x v="7"/>
    <x v="0"/>
    <x v="15"/>
    <n v="777777.77777777798"/>
    <n v="2800000"/>
  </r>
  <r>
    <x v="0"/>
    <x v="1"/>
    <x v="0"/>
    <x v="1"/>
    <x v="7"/>
    <x v="0"/>
    <x v="16"/>
    <n v="777777.77777777798"/>
    <n v="2800000"/>
  </r>
  <r>
    <x v="0"/>
    <x v="1"/>
    <x v="0"/>
    <x v="1"/>
    <x v="7"/>
    <x v="0"/>
    <x v="17"/>
    <n v="777777.77777777798"/>
    <n v="2800000"/>
  </r>
  <r>
    <x v="0"/>
    <x v="1"/>
    <x v="0"/>
    <x v="1"/>
    <x v="7"/>
    <x v="0"/>
    <x v="18"/>
    <n v="777777.77777777798"/>
    <n v="2800000"/>
  </r>
  <r>
    <x v="0"/>
    <x v="1"/>
    <x v="0"/>
    <x v="1"/>
    <x v="7"/>
    <x v="0"/>
    <x v="19"/>
    <n v="777777.77777777798"/>
    <n v="2800000"/>
  </r>
  <r>
    <x v="0"/>
    <x v="1"/>
    <x v="0"/>
    <x v="1"/>
    <x v="7"/>
    <x v="0"/>
    <x v="20"/>
    <n v="777777.77777777798"/>
    <n v="2800000"/>
  </r>
  <r>
    <x v="0"/>
    <x v="1"/>
    <x v="0"/>
    <x v="1"/>
    <x v="7"/>
    <x v="0"/>
    <x v="21"/>
    <n v="777777.77777777798"/>
    <n v="2800000"/>
  </r>
  <r>
    <x v="0"/>
    <x v="1"/>
    <x v="0"/>
    <x v="1"/>
    <x v="7"/>
    <x v="0"/>
    <x v="22"/>
    <n v="777777.77777777798"/>
    <n v="2800000"/>
  </r>
  <r>
    <x v="0"/>
    <x v="1"/>
    <x v="0"/>
    <x v="1"/>
    <x v="7"/>
    <x v="0"/>
    <x v="23"/>
    <n v="777777.77777777798"/>
    <n v="2800000"/>
  </r>
  <r>
    <x v="0"/>
    <x v="1"/>
    <x v="0"/>
    <x v="1"/>
    <x v="8"/>
    <x v="0"/>
    <x v="0"/>
    <n v="6.1194260097550002"/>
    <n v="22.029933635117999"/>
  </r>
  <r>
    <x v="0"/>
    <x v="1"/>
    <x v="0"/>
    <x v="1"/>
    <x v="8"/>
    <x v="0"/>
    <x v="1"/>
    <n v="6.1194260097550002"/>
    <n v="22.029933635117999"/>
  </r>
  <r>
    <x v="0"/>
    <x v="1"/>
    <x v="0"/>
    <x v="1"/>
    <x v="8"/>
    <x v="0"/>
    <x v="2"/>
    <n v="6.1194260097550002"/>
    <n v="22.029933635117999"/>
  </r>
  <r>
    <x v="0"/>
    <x v="1"/>
    <x v="0"/>
    <x v="1"/>
    <x v="8"/>
    <x v="0"/>
    <x v="3"/>
    <n v="6.1194260097550002"/>
    <n v="22.029933635117999"/>
  </r>
  <r>
    <x v="0"/>
    <x v="1"/>
    <x v="0"/>
    <x v="1"/>
    <x v="8"/>
    <x v="0"/>
    <x v="4"/>
    <n v="6.1194260097550002"/>
    <n v="22.029933635117999"/>
  </r>
  <r>
    <x v="0"/>
    <x v="1"/>
    <x v="0"/>
    <x v="1"/>
    <x v="8"/>
    <x v="0"/>
    <x v="5"/>
    <n v="6.6954623733913596"/>
    <n v="24.1036645442089"/>
  </r>
  <r>
    <x v="0"/>
    <x v="1"/>
    <x v="0"/>
    <x v="1"/>
    <x v="8"/>
    <x v="0"/>
    <x v="6"/>
    <n v="7.4647040316331799"/>
    <n v="26.8729345138795"/>
  </r>
  <r>
    <x v="0"/>
    <x v="1"/>
    <x v="0"/>
    <x v="1"/>
    <x v="8"/>
    <x v="0"/>
    <x v="7"/>
    <n v="8.0296697538581601"/>
    <n v="28.9068111138894"/>
  </r>
  <r>
    <x v="0"/>
    <x v="1"/>
    <x v="0"/>
    <x v="1"/>
    <x v="8"/>
    <x v="0"/>
    <x v="8"/>
    <n v="8.0296697538581601"/>
    <n v="28.9068111138894"/>
  </r>
  <r>
    <x v="0"/>
    <x v="1"/>
    <x v="0"/>
    <x v="1"/>
    <x v="8"/>
    <x v="0"/>
    <x v="9"/>
    <n v="7.4647040316331799"/>
    <n v="26.8729345138795"/>
  </r>
  <r>
    <x v="0"/>
    <x v="1"/>
    <x v="0"/>
    <x v="1"/>
    <x v="8"/>
    <x v="0"/>
    <x v="10"/>
    <n v="7.4989877071539599"/>
    <n v="26.9963557457543"/>
  </r>
  <r>
    <x v="0"/>
    <x v="1"/>
    <x v="0"/>
    <x v="1"/>
    <x v="8"/>
    <x v="0"/>
    <x v="11"/>
    <n v="7.6081898821685403"/>
    <n v="27.3894835758067"/>
  </r>
  <r>
    <x v="0"/>
    <x v="1"/>
    <x v="0"/>
    <x v="1"/>
    <x v="8"/>
    <x v="0"/>
    <x v="12"/>
    <n v="7.6081898821685403"/>
    <n v="27.3894835758067"/>
  </r>
  <r>
    <x v="0"/>
    <x v="1"/>
    <x v="0"/>
    <x v="1"/>
    <x v="8"/>
    <x v="0"/>
    <x v="13"/>
    <n v="7.6081898821685403"/>
    <n v="27.3894835758067"/>
  </r>
  <r>
    <x v="0"/>
    <x v="1"/>
    <x v="0"/>
    <x v="1"/>
    <x v="8"/>
    <x v="0"/>
    <x v="14"/>
    <n v="7.6081898821685403"/>
    <n v="27.3894835758067"/>
  </r>
  <r>
    <x v="0"/>
    <x v="1"/>
    <x v="0"/>
    <x v="1"/>
    <x v="8"/>
    <x v="0"/>
    <x v="15"/>
    <n v="7.6081898821685403"/>
    <n v="27.3894835758067"/>
  </r>
  <r>
    <x v="0"/>
    <x v="1"/>
    <x v="0"/>
    <x v="1"/>
    <x v="8"/>
    <x v="0"/>
    <x v="16"/>
    <n v="7.4647040316331799"/>
    <n v="26.8729345138795"/>
  </r>
  <r>
    <x v="0"/>
    <x v="1"/>
    <x v="0"/>
    <x v="1"/>
    <x v="8"/>
    <x v="0"/>
    <x v="17"/>
    <n v="7.4647040316331799"/>
    <n v="26.8729345138795"/>
  </r>
  <r>
    <x v="0"/>
    <x v="1"/>
    <x v="0"/>
    <x v="1"/>
    <x v="8"/>
    <x v="0"/>
    <x v="18"/>
    <n v="7.6081898821685403"/>
    <n v="27.3894835758067"/>
  </r>
  <r>
    <x v="0"/>
    <x v="1"/>
    <x v="0"/>
    <x v="1"/>
    <x v="8"/>
    <x v="0"/>
    <x v="19"/>
    <n v="7.6081898821685403"/>
    <n v="27.3894835758067"/>
  </r>
  <r>
    <x v="0"/>
    <x v="1"/>
    <x v="0"/>
    <x v="1"/>
    <x v="8"/>
    <x v="0"/>
    <x v="20"/>
    <n v="7.6081898821685403"/>
    <n v="27.3894835758067"/>
  </r>
  <r>
    <x v="0"/>
    <x v="1"/>
    <x v="0"/>
    <x v="1"/>
    <x v="8"/>
    <x v="0"/>
    <x v="21"/>
    <n v="7.4647040316331799"/>
    <n v="26.8729345138795"/>
  </r>
  <r>
    <x v="0"/>
    <x v="1"/>
    <x v="0"/>
    <x v="1"/>
    <x v="8"/>
    <x v="0"/>
    <x v="22"/>
    <n v="7.4647040316331799"/>
    <n v="26.8729345138795"/>
  </r>
  <r>
    <x v="0"/>
    <x v="1"/>
    <x v="0"/>
    <x v="1"/>
    <x v="8"/>
    <x v="0"/>
    <x v="23"/>
    <n v="6.1194260097550002"/>
    <n v="22.029933635117999"/>
  </r>
  <r>
    <x v="0"/>
    <x v="1"/>
    <x v="0"/>
    <x v="1"/>
    <x v="9"/>
    <x v="0"/>
    <x v="0"/>
    <n v="6.1882714820603004"/>
    <n v="22.277777335417099"/>
  </r>
  <r>
    <x v="0"/>
    <x v="1"/>
    <x v="0"/>
    <x v="1"/>
    <x v="9"/>
    <x v="0"/>
    <x v="1"/>
    <n v="6.1882714820603004"/>
    <n v="22.277777335417099"/>
  </r>
  <r>
    <x v="0"/>
    <x v="1"/>
    <x v="0"/>
    <x v="1"/>
    <x v="9"/>
    <x v="0"/>
    <x v="2"/>
    <n v="6.1882714820603004"/>
    <n v="22.277777335417099"/>
  </r>
  <r>
    <x v="0"/>
    <x v="1"/>
    <x v="0"/>
    <x v="1"/>
    <x v="9"/>
    <x v="0"/>
    <x v="3"/>
    <n v="6.1882714820603004"/>
    <n v="22.277777335417099"/>
  </r>
  <r>
    <x v="0"/>
    <x v="1"/>
    <x v="0"/>
    <x v="1"/>
    <x v="9"/>
    <x v="0"/>
    <x v="4"/>
    <n v="6.1882714820603004"/>
    <n v="22.277777335417099"/>
  </r>
  <r>
    <x v="0"/>
    <x v="1"/>
    <x v="0"/>
    <x v="1"/>
    <x v="9"/>
    <x v="0"/>
    <x v="5"/>
    <n v="6.1882714820603004"/>
    <n v="22.277777335417099"/>
  </r>
  <r>
    <x v="0"/>
    <x v="1"/>
    <x v="0"/>
    <x v="1"/>
    <x v="9"/>
    <x v="0"/>
    <x v="6"/>
    <n v="7.6081898821685403"/>
    <n v="27.3894835758067"/>
  </r>
  <r>
    <x v="0"/>
    <x v="1"/>
    <x v="0"/>
    <x v="1"/>
    <x v="9"/>
    <x v="0"/>
    <x v="7"/>
    <n v="8.1021386720742701"/>
    <n v="29.167699219467401"/>
  </r>
  <r>
    <x v="0"/>
    <x v="1"/>
    <x v="0"/>
    <x v="1"/>
    <x v="9"/>
    <x v="0"/>
    <x v="8"/>
    <n v="8.1021386720742701"/>
    <n v="29.167699219467401"/>
  </r>
  <r>
    <x v="0"/>
    <x v="1"/>
    <x v="0"/>
    <x v="1"/>
    <x v="9"/>
    <x v="0"/>
    <x v="9"/>
    <n v="7.6780943571958602"/>
    <n v="27.641139685905099"/>
  </r>
  <r>
    <x v="0"/>
    <x v="1"/>
    <x v="0"/>
    <x v="1"/>
    <x v="9"/>
    <x v="0"/>
    <x v="10"/>
    <n v="8.0822045865219607"/>
    <n v="29.095936511479"/>
  </r>
  <r>
    <x v="0"/>
    <x v="1"/>
    <x v="0"/>
    <x v="1"/>
    <x v="9"/>
    <x v="0"/>
    <x v="11"/>
    <n v="7.6081898821685403"/>
    <n v="27.3894835758067"/>
  </r>
  <r>
    <x v="0"/>
    <x v="1"/>
    <x v="0"/>
    <x v="1"/>
    <x v="9"/>
    <x v="0"/>
    <x v="12"/>
    <n v="7.6081898821685403"/>
    <n v="27.3894835758067"/>
  </r>
  <r>
    <x v="0"/>
    <x v="1"/>
    <x v="0"/>
    <x v="1"/>
    <x v="9"/>
    <x v="0"/>
    <x v="13"/>
    <n v="7.6081898821685403"/>
    <n v="27.3894835758067"/>
  </r>
  <r>
    <x v="0"/>
    <x v="1"/>
    <x v="0"/>
    <x v="1"/>
    <x v="9"/>
    <x v="0"/>
    <x v="14"/>
    <n v="7.6081898821685403"/>
    <n v="27.3894835758067"/>
  </r>
  <r>
    <x v="0"/>
    <x v="1"/>
    <x v="0"/>
    <x v="1"/>
    <x v="9"/>
    <x v="0"/>
    <x v="15"/>
    <n v="7.6081898821685403"/>
    <n v="27.3894835758067"/>
  </r>
  <r>
    <x v="0"/>
    <x v="1"/>
    <x v="0"/>
    <x v="1"/>
    <x v="9"/>
    <x v="0"/>
    <x v="16"/>
    <n v="7.6081898821685403"/>
    <n v="27.3894835758067"/>
  </r>
  <r>
    <x v="0"/>
    <x v="1"/>
    <x v="0"/>
    <x v="1"/>
    <x v="9"/>
    <x v="0"/>
    <x v="17"/>
    <n v="7.6081898821685403"/>
    <n v="27.3894835758067"/>
  </r>
  <r>
    <x v="0"/>
    <x v="1"/>
    <x v="0"/>
    <x v="1"/>
    <x v="9"/>
    <x v="0"/>
    <x v="18"/>
    <n v="7.6081898821685403"/>
    <n v="27.3894835758067"/>
  </r>
  <r>
    <x v="0"/>
    <x v="1"/>
    <x v="0"/>
    <x v="1"/>
    <x v="9"/>
    <x v="0"/>
    <x v="19"/>
    <n v="7.6081898821685403"/>
    <n v="27.3894835758067"/>
  </r>
  <r>
    <x v="0"/>
    <x v="1"/>
    <x v="0"/>
    <x v="1"/>
    <x v="9"/>
    <x v="0"/>
    <x v="20"/>
    <n v="7.6081898821685403"/>
    <n v="27.3894835758067"/>
  </r>
  <r>
    <x v="0"/>
    <x v="1"/>
    <x v="0"/>
    <x v="1"/>
    <x v="9"/>
    <x v="0"/>
    <x v="21"/>
    <n v="7.6081898821685403"/>
    <n v="27.3894835758067"/>
  </r>
  <r>
    <x v="0"/>
    <x v="1"/>
    <x v="0"/>
    <x v="1"/>
    <x v="9"/>
    <x v="0"/>
    <x v="22"/>
    <n v="6.1882714820603004"/>
    <n v="22.277777335417099"/>
  </r>
  <r>
    <x v="0"/>
    <x v="1"/>
    <x v="0"/>
    <x v="1"/>
    <x v="9"/>
    <x v="0"/>
    <x v="23"/>
    <n v="6.1882714820603004"/>
    <n v="22.277777335417099"/>
  </r>
  <r>
    <x v="0"/>
    <x v="1"/>
    <x v="1"/>
    <x v="2"/>
    <x v="10"/>
    <x v="0"/>
    <x v="0"/>
    <n v="-0.66149711756760399"/>
    <n v="-2.3813896232433698"/>
  </r>
  <r>
    <x v="0"/>
    <x v="1"/>
    <x v="1"/>
    <x v="2"/>
    <x v="10"/>
    <x v="0"/>
    <x v="1"/>
    <n v="-0.62842226168922399"/>
    <n v="-2.2623201420812098"/>
  </r>
  <r>
    <x v="0"/>
    <x v="1"/>
    <x v="1"/>
    <x v="2"/>
    <x v="10"/>
    <x v="0"/>
    <x v="2"/>
    <n v="-0.62842226168922399"/>
    <n v="-2.2623201420812098"/>
  </r>
  <r>
    <x v="0"/>
    <x v="1"/>
    <x v="1"/>
    <x v="2"/>
    <x v="10"/>
    <x v="0"/>
    <x v="3"/>
    <n v="-0.62842226168922399"/>
    <n v="-2.2623201420812098"/>
  </r>
  <r>
    <x v="0"/>
    <x v="1"/>
    <x v="1"/>
    <x v="2"/>
    <x v="10"/>
    <x v="0"/>
    <x v="4"/>
    <n v="-0.62842226168922399"/>
    <n v="-2.2623201420812098"/>
  </r>
  <r>
    <x v="0"/>
    <x v="1"/>
    <x v="1"/>
    <x v="2"/>
    <x v="10"/>
    <x v="0"/>
    <x v="5"/>
    <n v="-0.75037378629987295"/>
    <n v="-2.70134563067954"/>
  </r>
  <r>
    <x v="0"/>
    <x v="1"/>
    <x v="1"/>
    <x v="2"/>
    <x v="10"/>
    <x v="0"/>
    <x v="6"/>
    <n v="-1.2229067525099999"/>
    <n v="-4.4024643090359996"/>
  </r>
  <r>
    <x v="0"/>
    <x v="1"/>
    <x v="1"/>
    <x v="2"/>
    <x v="10"/>
    <x v="0"/>
    <x v="7"/>
    <n v="-1.2229067525099999"/>
    <n v="-4.4024643090359996"/>
  </r>
  <r>
    <x v="0"/>
    <x v="1"/>
    <x v="1"/>
    <x v="2"/>
    <x v="10"/>
    <x v="0"/>
    <x v="8"/>
    <n v="-1.2229067525099999"/>
    <n v="-4.4024643090359996"/>
  </r>
  <r>
    <x v="0"/>
    <x v="1"/>
    <x v="1"/>
    <x v="2"/>
    <x v="10"/>
    <x v="0"/>
    <x v="9"/>
    <n v="-1.2229067525099999"/>
    <n v="-4.4024643090359996"/>
  </r>
  <r>
    <x v="0"/>
    <x v="1"/>
    <x v="1"/>
    <x v="2"/>
    <x v="10"/>
    <x v="0"/>
    <x v="10"/>
    <n v="-1.2229067525099999"/>
    <n v="-4.4024643090359996"/>
  </r>
  <r>
    <x v="0"/>
    <x v="1"/>
    <x v="1"/>
    <x v="2"/>
    <x v="10"/>
    <x v="0"/>
    <x v="11"/>
    <n v="-0.78188483241303497"/>
    <n v="-2.8147853966869301"/>
  </r>
  <r>
    <x v="0"/>
    <x v="1"/>
    <x v="1"/>
    <x v="2"/>
    <x v="10"/>
    <x v="0"/>
    <x v="12"/>
    <n v="-0.78188483241303497"/>
    <n v="-2.8147853966869301"/>
  </r>
  <r>
    <x v="0"/>
    <x v="1"/>
    <x v="1"/>
    <x v="2"/>
    <x v="10"/>
    <x v="0"/>
    <x v="13"/>
    <n v="-0.78188483241303497"/>
    <n v="-2.8147853966869301"/>
  </r>
  <r>
    <x v="0"/>
    <x v="1"/>
    <x v="1"/>
    <x v="2"/>
    <x v="10"/>
    <x v="0"/>
    <x v="14"/>
    <n v="-0.78188483241303497"/>
    <n v="-2.8147853966869301"/>
  </r>
  <r>
    <x v="0"/>
    <x v="1"/>
    <x v="1"/>
    <x v="2"/>
    <x v="10"/>
    <x v="0"/>
    <x v="15"/>
    <n v="-0.89942348346811496"/>
    <n v="-3.2379245404852202"/>
  </r>
  <r>
    <x v="0"/>
    <x v="1"/>
    <x v="1"/>
    <x v="2"/>
    <x v="10"/>
    <x v="0"/>
    <x v="16"/>
    <n v="-0.89942348346811496"/>
    <n v="-3.2379245404852202"/>
  </r>
  <r>
    <x v="0"/>
    <x v="1"/>
    <x v="1"/>
    <x v="2"/>
    <x v="10"/>
    <x v="0"/>
    <x v="17"/>
    <n v="-0.89942348346811496"/>
    <n v="-3.2379245404852202"/>
  </r>
  <r>
    <x v="0"/>
    <x v="1"/>
    <x v="1"/>
    <x v="2"/>
    <x v="10"/>
    <x v="0"/>
    <x v="18"/>
    <n v="-0.89942348346811496"/>
    <n v="-3.2379245404852202"/>
  </r>
  <r>
    <x v="0"/>
    <x v="1"/>
    <x v="1"/>
    <x v="2"/>
    <x v="10"/>
    <x v="0"/>
    <x v="19"/>
    <n v="-0.84644549035259797"/>
    <n v="-3.0472037652693502"/>
  </r>
  <r>
    <x v="0"/>
    <x v="1"/>
    <x v="1"/>
    <x v="2"/>
    <x v="10"/>
    <x v="0"/>
    <x v="20"/>
    <n v="-0.68694496083388301"/>
    <n v="-2.4730018590019802"/>
  </r>
  <r>
    <x v="0"/>
    <x v="1"/>
    <x v="1"/>
    <x v="2"/>
    <x v="10"/>
    <x v="0"/>
    <x v="21"/>
    <n v="-0.62842226168922399"/>
    <n v="-2.2623201420812098"/>
  </r>
  <r>
    <x v="0"/>
    <x v="1"/>
    <x v="1"/>
    <x v="2"/>
    <x v="10"/>
    <x v="0"/>
    <x v="22"/>
    <n v="-0.62842226168922399"/>
    <n v="-2.2623201420812098"/>
  </r>
  <r>
    <x v="0"/>
    <x v="1"/>
    <x v="1"/>
    <x v="2"/>
    <x v="10"/>
    <x v="0"/>
    <x v="23"/>
    <n v="-0.62842226168922399"/>
    <n v="-2.2623201420812098"/>
  </r>
  <r>
    <x v="0"/>
    <x v="1"/>
    <x v="1"/>
    <x v="2"/>
    <x v="11"/>
    <x v="0"/>
    <x v="0"/>
    <n v="8.3343665692936106"/>
    <n v="30.003719649457"/>
  </r>
  <r>
    <x v="0"/>
    <x v="1"/>
    <x v="1"/>
    <x v="2"/>
    <x v="11"/>
    <x v="0"/>
    <x v="1"/>
    <n v="8.3343665692936106"/>
    <n v="30.003719649457"/>
  </r>
  <r>
    <x v="0"/>
    <x v="1"/>
    <x v="1"/>
    <x v="2"/>
    <x v="11"/>
    <x v="0"/>
    <x v="2"/>
    <n v="8.3343665692936106"/>
    <n v="30.003719649457"/>
  </r>
  <r>
    <x v="0"/>
    <x v="1"/>
    <x v="1"/>
    <x v="2"/>
    <x v="11"/>
    <x v="0"/>
    <x v="3"/>
    <n v="8.3343665692936106"/>
    <n v="30.003719649457"/>
  </r>
  <r>
    <x v="0"/>
    <x v="1"/>
    <x v="1"/>
    <x v="2"/>
    <x v="11"/>
    <x v="0"/>
    <x v="4"/>
    <n v="8.3343665692936106"/>
    <n v="30.003719649457"/>
  </r>
  <r>
    <x v="0"/>
    <x v="1"/>
    <x v="1"/>
    <x v="2"/>
    <x v="11"/>
    <x v="0"/>
    <x v="5"/>
    <n v="8.3343665692936106"/>
    <n v="30.003719649457"/>
  </r>
  <r>
    <x v="0"/>
    <x v="1"/>
    <x v="1"/>
    <x v="2"/>
    <x v="11"/>
    <x v="0"/>
    <x v="6"/>
    <n v="6.4088879844186701"/>
    <n v="23.071996743907199"/>
  </r>
  <r>
    <x v="0"/>
    <x v="1"/>
    <x v="1"/>
    <x v="2"/>
    <x v="11"/>
    <x v="0"/>
    <x v="7"/>
    <n v="6.4088879844186701"/>
    <n v="23.071996743907199"/>
  </r>
  <r>
    <x v="0"/>
    <x v="1"/>
    <x v="1"/>
    <x v="2"/>
    <x v="11"/>
    <x v="0"/>
    <x v="8"/>
    <n v="6.4088879844186701"/>
    <n v="23.071996743907199"/>
  </r>
  <r>
    <x v="0"/>
    <x v="1"/>
    <x v="1"/>
    <x v="2"/>
    <x v="11"/>
    <x v="0"/>
    <x v="9"/>
    <n v="6.6020013183673996"/>
    <n v="23.767204746122601"/>
  </r>
  <r>
    <x v="0"/>
    <x v="1"/>
    <x v="1"/>
    <x v="2"/>
    <x v="11"/>
    <x v="0"/>
    <x v="10"/>
    <n v="6.4088879844186701"/>
    <n v="23.071996743907199"/>
  </r>
  <r>
    <x v="0"/>
    <x v="1"/>
    <x v="1"/>
    <x v="2"/>
    <x v="11"/>
    <x v="0"/>
    <x v="11"/>
    <n v="6.7461978783354404"/>
    <n v="24.2863123620076"/>
  </r>
  <r>
    <x v="0"/>
    <x v="1"/>
    <x v="1"/>
    <x v="2"/>
    <x v="11"/>
    <x v="0"/>
    <x v="12"/>
    <n v="6.7461978783354404"/>
    <n v="24.2863123620076"/>
  </r>
  <r>
    <x v="0"/>
    <x v="1"/>
    <x v="1"/>
    <x v="2"/>
    <x v="11"/>
    <x v="0"/>
    <x v="13"/>
    <n v="6.7461978783354404"/>
    <n v="24.2863123620076"/>
  </r>
  <r>
    <x v="0"/>
    <x v="1"/>
    <x v="1"/>
    <x v="2"/>
    <x v="11"/>
    <x v="0"/>
    <x v="14"/>
    <n v="6.7461978783354404"/>
    <n v="24.2863123620076"/>
  </r>
  <r>
    <x v="0"/>
    <x v="1"/>
    <x v="1"/>
    <x v="2"/>
    <x v="11"/>
    <x v="0"/>
    <x v="15"/>
    <n v="6.7461978783354404"/>
    <n v="24.2863123620076"/>
  </r>
  <r>
    <x v="0"/>
    <x v="1"/>
    <x v="1"/>
    <x v="2"/>
    <x v="11"/>
    <x v="0"/>
    <x v="16"/>
    <n v="6.7461978783354404"/>
    <n v="24.2863123620076"/>
  </r>
  <r>
    <x v="0"/>
    <x v="1"/>
    <x v="1"/>
    <x v="2"/>
    <x v="11"/>
    <x v="0"/>
    <x v="17"/>
    <n v="6.4088879844186701"/>
    <n v="23.071996743907199"/>
  </r>
  <r>
    <x v="0"/>
    <x v="1"/>
    <x v="1"/>
    <x v="2"/>
    <x v="11"/>
    <x v="0"/>
    <x v="18"/>
    <n v="6.7461978783354404"/>
    <n v="24.2863123620076"/>
  </r>
  <r>
    <x v="0"/>
    <x v="1"/>
    <x v="1"/>
    <x v="2"/>
    <x v="11"/>
    <x v="0"/>
    <x v="19"/>
    <n v="6.7461978783354404"/>
    <n v="24.2863123620076"/>
  </r>
  <r>
    <x v="0"/>
    <x v="1"/>
    <x v="1"/>
    <x v="2"/>
    <x v="11"/>
    <x v="0"/>
    <x v="20"/>
    <n v="6.7461978783354404"/>
    <n v="24.2863123620076"/>
  </r>
  <r>
    <x v="0"/>
    <x v="1"/>
    <x v="1"/>
    <x v="2"/>
    <x v="11"/>
    <x v="0"/>
    <x v="21"/>
    <n v="6.4088879844186701"/>
    <n v="23.071996743907199"/>
  </r>
  <r>
    <x v="0"/>
    <x v="1"/>
    <x v="1"/>
    <x v="2"/>
    <x v="11"/>
    <x v="0"/>
    <x v="22"/>
    <n v="6.4088879844186701"/>
    <n v="23.071996743907199"/>
  </r>
  <r>
    <x v="0"/>
    <x v="1"/>
    <x v="1"/>
    <x v="2"/>
    <x v="11"/>
    <x v="0"/>
    <x v="23"/>
    <n v="6.4088879844186701"/>
    <n v="23.071996743907199"/>
  </r>
  <r>
    <x v="0"/>
    <x v="1"/>
    <x v="1"/>
    <x v="2"/>
    <x v="12"/>
    <x v="0"/>
    <x v="0"/>
    <n v="8.13782850568324"/>
    <n v="29.2961826204597"/>
  </r>
  <r>
    <x v="0"/>
    <x v="1"/>
    <x v="1"/>
    <x v="2"/>
    <x v="12"/>
    <x v="0"/>
    <x v="1"/>
    <n v="8.13782850568324"/>
    <n v="29.2961826204597"/>
  </r>
  <r>
    <x v="0"/>
    <x v="1"/>
    <x v="1"/>
    <x v="2"/>
    <x v="12"/>
    <x v="0"/>
    <x v="2"/>
    <n v="8.13782850568324"/>
    <n v="29.2961826204597"/>
  </r>
  <r>
    <x v="0"/>
    <x v="1"/>
    <x v="1"/>
    <x v="2"/>
    <x v="12"/>
    <x v="0"/>
    <x v="3"/>
    <n v="8.13782850568324"/>
    <n v="29.2961826204597"/>
  </r>
  <r>
    <x v="0"/>
    <x v="1"/>
    <x v="1"/>
    <x v="2"/>
    <x v="12"/>
    <x v="0"/>
    <x v="4"/>
    <n v="8.13782850568324"/>
    <n v="29.2961826204597"/>
  </r>
  <r>
    <x v="0"/>
    <x v="1"/>
    <x v="1"/>
    <x v="2"/>
    <x v="12"/>
    <x v="0"/>
    <x v="5"/>
    <n v="8.13782850568324"/>
    <n v="29.2961826204597"/>
  </r>
  <r>
    <x v="0"/>
    <x v="1"/>
    <x v="1"/>
    <x v="2"/>
    <x v="12"/>
    <x v="0"/>
    <x v="6"/>
    <n v="8.13782850568324"/>
    <n v="29.2961826204597"/>
  </r>
  <r>
    <x v="0"/>
    <x v="1"/>
    <x v="1"/>
    <x v="2"/>
    <x v="12"/>
    <x v="0"/>
    <x v="7"/>
    <n v="8.13782850568324"/>
    <n v="29.2961826204597"/>
  </r>
  <r>
    <x v="0"/>
    <x v="1"/>
    <x v="1"/>
    <x v="2"/>
    <x v="12"/>
    <x v="0"/>
    <x v="8"/>
    <n v="8.13782850568324"/>
    <n v="29.2961826204597"/>
  </r>
  <r>
    <x v="0"/>
    <x v="1"/>
    <x v="1"/>
    <x v="2"/>
    <x v="12"/>
    <x v="0"/>
    <x v="9"/>
    <n v="8.13782850568324"/>
    <n v="29.2961826204597"/>
  </r>
  <r>
    <x v="0"/>
    <x v="1"/>
    <x v="1"/>
    <x v="2"/>
    <x v="12"/>
    <x v="0"/>
    <x v="10"/>
    <n v="6.2221768239888204"/>
    <n v="22.399836566359799"/>
  </r>
  <r>
    <x v="0"/>
    <x v="1"/>
    <x v="1"/>
    <x v="2"/>
    <x v="12"/>
    <x v="0"/>
    <x v="11"/>
    <n v="6.2221768239888204"/>
    <n v="22.399836566359799"/>
  </r>
  <r>
    <x v="0"/>
    <x v="1"/>
    <x v="1"/>
    <x v="2"/>
    <x v="12"/>
    <x v="0"/>
    <x v="12"/>
    <n v="6.2221768239888204"/>
    <n v="22.399836566359799"/>
  </r>
  <r>
    <x v="0"/>
    <x v="1"/>
    <x v="1"/>
    <x v="2"/>
    <x v="12"/>
    <x v="0"/>
    <x v="13"/>
    <n v="6.2221768239888204"/>
    <n v="22.399836566359799"/>
  </r>
  <r>
    <x v="0"/>
    <x v="1"/>
    <x v="1"/>
    <x v="2"/>
    <x v="12"/>
    <x v="0"/>
    <x v="14"/>
    <n v="6.2221768239888204"/>
    <n v="22.399836566359799"/>
  </r>
  <r>
    <x v="0"/>
    <x v="1"/>
    <x v="1"/>
    <x v="2"/>
    <x v="12"/>
    <x v="0"/>
    <x v="15"/>
    <n v="6.2221768239888204"/>
    <n v="22.399836566359799"/>
  </r>
  <r>
    <x v="0"/>
    <x v="1"/>
    <x v="1"/>
    <x v="2"/>
    <x v="12"/>
    <x v="0"/>
    <x v="16"/>
    <n v="6.2221768239888204"/>
    <n v="22.399836566359799"/>
  </r>
  <r>
    <x v="0"/>
    <x v="1"/>
    <x v="1"/>
    <x v="2"/>
    <x v="12"/>
    <x v="0"/>
    <x v="17"/>
    <n v="6.3285017458102599"/>
    <n v="22.782606284916898"/>
  </r>
  <r>
    <x v="0"/>
    <x v="1"/>
    <x v="1"/>
    <x v="2"/>
    <x v="12"/>
    <x v="0"/>
    <x v="18"/>
    <n v="6.2221768239888204"/>
    <n v="22.399836566359799"/>
  </r>
  <r>
    <x v="0"/>
    <x v="1"/>
    <x v="1"/>
    <x v="2"/>
    <x v="12"/>
    <x v="0"/>
    <x v="19"/>
    <n v="6.2221768239888204"/>
    <n v="22.399836566359799"/>
  </r>
  <r>
    <x v="0"/>
    <x v="1"/>
    <x v="1"/>
    <x v="2"/>
    <x v="12"/>
    <x v="0"/>
    <x v="20"/>
    <n v="6.2221768239888204"/>
    <n v="22.399836566359799"/>
  </r>
  <r>
    <x v="0"/>
    <x v="1"/>
    <x v="1"/>
    <x v="2"/>
    <x v="12"/>
    <x v="0"/>
    <x v="21"/>
    <n v="6.2221768239888204"/>
    <n v="22.399836566359799"/>
  </r>
  <r>
    <x v="0"/>
    <x v="1"/>
    <x v="1"/>
    <x v="2"/>
    <x v="12"/>
    <x v="0"/>
    <x v="22"/>
    <n v="6.2221768239888204"/>
    <n v="22.399836566359799"/>
  </r>
  <r>
    <x v="0"/>
    <x v="1"/>
    <x v="1"/>
    <x v="2"/>
    <x v="12"/>
    <x v="0"/>
    <x v="23"/>
    <n v="6.2221768239888302"/>
    <n v="22.399836566359799"/>
  </r>
  <r>
    <x v="0"/>
    <x v="1"/>
    <x v="1"/>
    <x v="2"/>
    <x v="13"/>
    <x v="0"/>
    <x v="0"/>
    <n v="6.9071893234773496"/>
    <n v="24.865881564518499"/>
  </r>
  <r>
    <x v="0"/>
    <x v="1"/>
    <x v="1"/>
    <x v="2"/>
    <x v="13"/>
    <x v="0"/>
    <x v="1"/>
    <n v="7.2707256036603702"/>
    <n v="26.174612173177302"/>
  </r>
  <r>
    <x v="0"/>
    <x v="1"/>
    <x v="1"/>
    <x v="2"/>
    <x v="13"/>
    <x v="0"/>
    <x v="2"/>
    <n v="7.2707256036603702"/>
    <n v="26.174612173177302"/>
  </r>
  <r>
    <x v="0"/>
    <x v="1"/>
    <x v="1"/>
    <x v="2"/>
    <x v="13"/>
    <x v="0"/>
    <x v="3"/>
    <n v="7.2707256036603702"/>
    <n v="26.174612173177302"/>
  </r>
  <r>
    <x v="0"/>
    <x v="1"/>
    <x v="1"/>
    <x v="2"/>
    <x v="13"/>
    <x v="0"/>
    <x v="4"/>
    <n v="7.2707256036603702"/>
    <n v="26.174612173177302"/>
  </r>
  <r>
    <x v="0"/>
    <x v="1"/>
    <x v="1"/>
    <x v="2"/>
    <x v="13"/>
    <x v="0"/>
    <x v="5"/>
    <n v="6.91951605971152"/>
    <n v="24.910257814961501"/>
  </r>
  <r>
    <x v="0"/>
    <x v="1"/>
    <x v="1"/>
    <x v="2"/>
    <x v="13"/>
    <x v="0"/>
    <x v="6"/>
    <n v="5.3984290670670898"/>
    <n v="19.434344641441498"/>
  </r>
  <r>
    <x v="0"/>
    <x v="1"/>
    <x v="1"/>
    <x v="2"/>
    <x v="13"/>
    <x v="0"/>
    <x v="7"/>
    <n v="5.3984290670670898"/>
    <n v="19.434344641441498"/>
  </r>
  <r>
    <x v="0"/>
    <x v="1"/>
    <x v="1"/>
    <x v="2"/>
    <x v="13"/>
    <x v="0"/>
    <x v="8"/>
    <n v="5.3984290670670898"/>
    <n v="19.434344641441498"/>
  </r>
  <r>
    <x v="0"/>
    <x v="1"/>
    <x v="1"/>
    <x v="2"/>
    <x v="13"/>
    <x v="0"/>
    <x v="9"/>
    <n v="5.3984290670670898"/>
    <n v="19.434344641441498"/>
  </r>
  <r>
    <x v="0"/>
    <x v="1"/>
    <x v="1"/>
    <x v="2"/>
    <x v="13"/>
    <x v="0"/>
    <x v="10"/>
    <n v="5.3984290670670898"/>
    <n v="19.434344641441498"/>
  </r>
  <r>
    <x v="0"/>
    <x v="1"/>
    <x v="1"/>
    <x v="2"/>
    <x v="13"/>
    <x v="0"/>
    <x v="11"/>
    <n v="6.3940207146945003"/>
    <n v="23.0184745729002"/>
  </r>
  <r>
    <x v="0"/>
    <x v="1"/>
    <x v="1"/>
    <x v="2"/>
    <x v="13"/>
    <x v="0"/>
    <x v="12"/>
    <n v="6.3940207146945003"/>
    <n v="23.0184745729002"/>
  </r>
  <r>
    <x v="0"/>
    <x v="1"/>
    <x v="1"/>
    <x v="2"/>
    <x v="13"/>
    <x v="0"/>
    <x v="13"/>
    <n v="6.3940207146945003"/>
    <n v="23.0184745729002"/>
  </r>
  <r>
    <x v="0"/>
    <x v="1"/>
    <x v="1"/>
    <x v="2"/>
    <x v="13"/>
    <x v="0"/>
    <x v="14"/>
    <n v="6.3940207146945003"/>
    <n v="23.0184745729002"/>
  </r>
  <r>
    <x v="0"/>
    <x v="1"/>
    <x v="1"/>
    <x v="2"/>
    <x v="13"/>
    <x v="0"/>
    <x v="15"/>
    <n v="6.3940207146945003"/>
    <n v="23.0184745729002"/>
  </r>
  <r>
    <x v="0"/>
    <x v="1"/>
    <x v="1"/>
    <x v="2"/>
    <x v="13"/>
    <x v="0"/>
    <x v="16"/>
    <n v="6.07431967895978"/>
    <n v="21.867550844255199"/>
  </r>
  <r>
    <x v="0"/>
    <x v="1"/>
    <x v="1"/>
    <x v="2"/>
    <x v="13"/>
    <x v="0"/>
    <x v="17"/>
    <n v="6.07431967895978"/>
    <n v="21.867550844255199"/>
  </r>
  <r>
    <x v="0"/>
    <x v="1"/>
    <x v="1"/>
    <x v="2"/>
    <x v="13"/>
    <x v="0"/>
    <x v="18"/>
    <n v="6.07431967895978"/>
    <n v="21.867550844255199"/>
  </r>
  <r>
    <x v="0"/>
    <x v="1"/>
    <x v="1"/>
    <x v="2"/>
    <x v="13"/>
    <x v="0"/>
    <x v="19"/>
    <n v="6.5808019648376899"/>
    <n v="23.690887073415698"/>
  </r>
  <r>
    <x v="0"/>
    <x v="1"/>
    <x v="1"/>
    <x v="2"/>
    <x v="13"/>
    <x v="0"/>
    <x v="20"/>
    <n v="7.1431431663446201"/>
    <n v="25.715315398840598"/>
  </r>
  <r>
    <x v="0"/>
    <x v="1"/>
    <x v="1"/>
    <x v="2"/>
    <x v="13"/>
    <x v="0"/>
    <x v="21"/>
    <n v="7.2707256036603702"/>
    <n v="26.174612173177302"/>
  </r>
  <r>
    <x v="0"/>
    <x v="1"/>
    <x v="1"/>
    <x v="2"/>
    <x v="13"/>
    <x v="0"/>
    <x v="22"/>
    <n v="7.2707256036603702"/>
    <n v="26.174612173177302"/>
  </r>
  <r>
    <x v="0"/>
    <x v="1"/>
    <x v="1"/>
    <x v="2"/>
    <x v="13"/>
    <x v="0"/>
    <x v="23"/>
    <n v="7.2707256036603702"/>
    <n v="26.174612173177302"/>
  </r>
  <r>
    <x v="0"/>
    <x v="1"/>
    <x v="1"/>
    <x v="2"/>
    <x v="14"/>
    <x v="0"/>
    <x v="0"/>
    <n v="7.4601766469963398"/>
    <n v="26.856635929186801"/>
  </r>
  <r>
    <x v="0"/>
    <x v="1"/>
    <x v="1"/>
    <x v="2"/>
    <x v="14"/>
    <x v="0"/>
    <x v="1"/>
    <n v="7.72501728009963"/>
    <n v="27.810062208358701"/>
  </r>
  <r>
    <x v="0"/>
    <x v="1"/>
    <x v="1"/>
    <x v="2"/>
    <x v="14"/>
    <x v="0"/>
    <x v="2"/>
    <n v="7.72501728009963"/>
    <n v="27.810062208358701"/>
  </r>
  <r>
    <x v="0"/>
    <x v="1"/>
    <x v="1"/>
    <x v="2"/>
    <x v="14"/>
    <x v="0"/>
    <x v="3"/>
    <n v="7.72501728009963"/>
    <n v="27.810062208358701"/>
  </r>
  <r>
    <x v="0"/>
    <x v="1"/>
    <x v="1"/>
    <x v="2"/>
    <x v="14"/>
    <x v="0"/>
    <x v="4"/>
    <n v="7.72501728009963"/>
    <n v="27.810062208358701"/>
  </r>
  <r>
    <x v="0"/>
    <x v="1"/>
    <x v="1"/>
    <x v="2"/>
    <x v="14"/>
    <x v="0"/>
    <x v="5"/>
    <n v="7.3668381476089504"/>
    <n v="26.520617331392199"/>
  </r>
  <r>
    <x v="0"/>
    <x v="1"/>
    <x v="1"/>
    <x v="2"/>
    <x v="14"/>
    <x v="0"/>
    <x v="6"/>
    <n v="6.3949934674402504"/>
    <n v="23.0219764827849"/>
  </r>
  <r>
    <x v="0"/>
    <x v="1"/>
    <x v="1"/>
    <x v="2"/>
    <x v="14"/>
    <x v="0"/>
    <x v="7"/>
    <n v="6.3949934674402504"/>
    <n v="23.0219764827849"/>
  </r>
  <r>
    <x v="0"/>
    <x v="1"/>
    <x v="1"/>
    <x v="2"/>
    <x v="14"/>
    <x v="0"/>
    <x v="8"/>
    <n v="6.3949934674402504"/>
    <n v="23.0219764827849"/>
  </r>
  <r>
    <x v="0"/>
    <x v="1"/>
    <x v="1"/>
    <x v="2"/>
    <x v="14"/>
    <x v="0"/>
    <x v="9"/>
    <n v="6.6020013183673996"/>
    <n v="23.767204746122601"/>
  </r>
  <r>
    <x v="0"/>
    <x v="1"/>
    <x v="1"/>
    <x v="2"/>
    <x v="14"/>
    <x v="0"/>
    <x v="10"/>
    <n v="6.3949934674402504"/>
    <n v="23.0219764827849"/>
  </r>
  <r>
    <x v="0"/>
    <x v="1"/>
    <x v="1"/>
    <x v="2"/>
    <x v="14"/>
    <x v="0"/>
    <x v="11"/>
    <n v="7.2563042669117097"/>
    <n v="26.122695360882201"/>
  </r>
  <r>
    <x v="0"/>
    <x v="1"/>
    <x v="1"/>
    <x v="2"/>
    <x v="14"/>
    <x v="0"/>
    <x v="12"/>
    <n v="7.2563042669117097"/>
    <n v="26.122695360882201"/>
  </r>
  <r>
    <x v="0"/>
    <x v="1"/>
    <x v="1"/>
    <x v="2"/>
    <x v="14"/>
    <x v="0"/>
    <x v="13"/>
    <n v="7.2563042669117097"/>
    <n v="26.122695360882201"/>
  </r>
  <r>
    <x v="0"/>
    <x v="1"/>
    <x v="1"/>
    <x v="2"/>
    <x v="14"/>
    <x v="0"/>
    <x v="14"/>
    <n v="7.2563042669117097"/>
    <n v="26.122695360882201"/>
  </r>
  <r>
    <x v="0"/>
    <x v="1"/>
    <x v="1"/>
    <x v="2"/>
    <x v="14"/>
    <x v="0"/>
    <x v="15"/>
    <n v="6.9290700147367597"/>
    <n v="24.944652053052302"/>
  </r>
  <r>
    <x v="0"/>
    <x v="1"/>
    <x v="1"/>
    <x v="2"/>
    <x v="14"/>
    <x v="0"/>
    <x v="16"/>
    <n v="6.3285017458102599"/>
    <n v="22.782606284916898"/>
  </r>
  <r>
    <x v="0"/>
    <x v="1"/>
    <x v="1"/>
    <x v="2"/>
    <x v="14"/>
    <x v="0"/>
    <x v="17"/>
    <n v="6.3285017458102599"/>
    <n v="22.782606284916898"/>
  </r>
  <r>
    <x v="0"/>
    <x v="1"/>
    <x v="1"/>
    <x v="2"/>
    <x v="14"/>
    <x v="0"/>
    <x v="18"/>
    <n v="6.6479303004331198"/>
    <n v="23.932549081559198"/>
  </r>
  <r>
    <x v="0"/>
    <x v="1"/>
    <x v="1"/>
    <x v="2"/>
    <x v="14"/>
    <x v="0"/>
    <x v="19"/>
    <n v="6.7469124815526804"/>
    <n v="24.2888849335896"/>
  </r>
  <r>
    <x v="0"/>
    <x v="1"/>
    <x v="1"/>
    <x v="2"/>
    <x v="14"/>
    <x v="0"/>
    <x v="20"/>
    <n v="6.40956685747505"/>
    <n v="23.074440686910201"/>
  </r>
  <r>
    <x v="0"/>
    <x v="1"/>
    <x v="1"/>
    <x v="2"/>
    <x v="14"/>
    <x v="0"/>
    <x v="21"/>
    <n v="6.8202916377009002"/>
    <n v="24.553049895723198"/>
  </r>
  <r>
    <x v="0"/>
    <x v="1"/>
    <x v="1"/>
    <x v="2"/>
    <x v="14"/>
    <x v="0"/>
    <x v="22"/>
    <n v="7.72501728009963"/>
    <n v="27.810062208358701"/>
  </r>
  <r>
    <x v="0"/>
    <x v="1"/>
    <x v="1"/>
    <x v="2"/>
    <x v="14"/>
    <x v="0"/>
    <x v="23"/>
    <n v="7.72501728009963"/>
    <n v="27.810062208358701"/>
  </r>
  <r>
    <x v="0"/>
    <x v="1"/>
    <x v="1"/>
    <x v="2"/>
    <x v="15"/>
    <x v="0"/>
    <x v="0"/>
    <n v="6.9819993930559701"/>
    <n v="25.135197815001501"/>
  </r>
  <r>
    <x v="0"/>
    <x v="1"/>
    <x v="1"/>
    <x v="2"/>
    <x v="15"/>
    <x v="0"/>
    <x v="1"/>
    <n v="7.34947304532208"/>
    <n v="26.458102963159501"/>
  </r>
  <r>
    <x v="0"/>
    <x v="1"/>
    <x v="1"/>
    <x v="2"/>
    <x v="15"/>
    <x v="0"/>
    <x v="2"/>
    <n v="7.34947304532208"/>
    <n v="26.458102963159501"/>
  </r>
  <r>
    <x v="0"/>
    <x v="1"/>
    <x v="1"/>
    <x v="2"/>
    <x v="15"/>
    <x v="0"/>
    <x v="3"/>
    <n v="7.34947304532208"/>
    <n v="26.458102963159501"/>
  </r>
  <r>
    <x v="0"/>
    <x v="1"/>
    <x v="1"/>
    <x v="2"/>
    <x v="15"/>
    <x v="0"/>
    <x v="4"/>
    <n v="7.34947304532208"/>
    <n v="26.458102963159501"/>
  </r>
  <r>
    <x v="0"/>
    <x v="1"/>
    <x v="1"/>
    <x v="2"/>
    <x v="15"/>
    <x v="0"/>
    <x v="5"/>
    <n v="6.91951605971152"/>
    <n v="24.910257814961501"/>
  </r>
  <r>
    <x v="0"/>
    <x v="1"/>
    <x v="1"/>
    <x v="2"/>
    <x v="15"/>
    <x v="0"/>
    <x v="6"/>
    <n v="6.6725289141450004"/>
    <n v="24.021104090922002"/>
  </r>
  <r>
    <x v="0"/>
    <x v="1"/>
    <x v="1"/>
    <x v="2"/>
    <x v="15"/>
    <x v="0"/>
    <x v="7"/>
    <n v="6.6725289141450004"/>
    <n v="24.021104090922002"/>
  </r>
  <r>
    <x v="0"/>
    <x v="1"/>
    <x v="1"/>
    <x v="2"/>
    <x v="15"/>
    <x v="0"/>
    <x v="8"/>
    <n v="6.6725289141450004"/>
    <n v="24.021104090922002"/>
  </r>
  <r>
    <x v="0"/>
    <x v="1"/>
    <x v="1"/>
    <x v="2"/>
    <x v="15"/>
    <x v="0"/>
    <x v="9"/>
    <n v="6.6725289141450004"/>
    <n v="24.021104090922002"/>
  </r>
  <r>
    <x v="0"/>
    <x v="1"/>
    <x v="1"/>
    <x v="2"/>
    <x v="15"/>
    <x v="0"/>
    <x v="10"/>
    <n v="6.6725289141450004"/>
    <n v="24.021104090922002"/>
  </r>
  <r>
    <x v="0"/>
    <x v="1"/>
    <x v="1"/>
    <x v="2"/>
    <x v="15"/>
    <x v="0"/>
    <x v="11"/>
    <n v="6.9071893234773603"/>
    <n v="24.865881564518499"/>
  </r>
  <r>
    <x v="0"/>
    <x v="1"/>
    <x v="1"/>
    <x v="2"/>
    <x v="15"/>
    <x v="0"/>
    <x v="12"/>
    <n v="7.7951306017558899"/>
    <n v="28.062470166321202"/>
  </r>
  <r>
    <x v="0"/>
    <x v="1"/>
    <x v="1"/>
    <x v="2"/>
    <x v="15"/>
    <x v="0"/>
    <x v="13"/>
    <n v="7.7951306017558899"/>
    <n v="28.062470166321202"/>
  </r>
  <r>
    <x v="0"/>
    <x v="1"/>
    <x v="1"/>
    <x v="2"/>
    <x v="15"/>
    <x v="0"/>
    <x v="14"/>
    <n v="7.5815520122497597"/>
    <n v="27.2935872440992"/>
  </r>
  <r>
    <x v="0"/>
    <x v="1"/>
    <x v="1"/>
    <x v="2"/>
    <x v="15"/>
    <x v="0"/>
    <x v="15"/>
    <n v="6.3940207146945003"/>
    <n v="23.0184745729002"/>
  </r>
  <r>
    <x v="0"/>
    <x v="1"/>
    <x v="1"/>
    <x v="2"/>
    <x v="15"/>
    <x v="0"/>
    <x v="16"/>
    <n v="6.3940207146945003"/>
    <n v="23.0184745729002"/>
  </r>
  <r>
    <x v="0"/>
    <x v="1"/>
    <x v="1"/>
    <x v="2"/>
    <x v="15"/>
    <x v="0"/>
    <x v="17"/>
    <n v="6.3940207146945003"/>
    <n v="23.0184745729002"/>
  </r>
  <r>
    <x v="0"/>
    <x v="1"/>
    <x v="1"/>
    <x v="2"/>
    <x v="15"/>
    <x v="0"/>
    <x v="18"/>
    <n v="6.3940207146945003"/>
    <n v="23.0184745729002"/>
  </r>
  <r>
    <x v="0"/>
    <x v="1"/>
    <x v="1"/>
    <x v="2"/>
    <x v="15"/>
    <x v="0"/>
    <x v="19"/>
    <n v="6.5808019648376899"/>
    <n v="23.690887073415698"/>
  </r>
  <r>
    <x v="0"/>
    <x v="1"/>
    <x v="1"/>
    <x v="2"/>
    <x v="15"/>
    <x v="0"/>
    <x v="20"/>
    <n v="7.1431431663446201"/>
    <n v="25.715315398840598"/>
  </r>
  <r>
    <x v="0"/>
    <x v="1"/>
    <x v="1"/>
    <x v="2"/>
    <x v="15"/>
    <x v="0"/>
    <x v="21"/>
    <n v="7.4594010677139204"/>
    <n v="26.8538438437701"/>
  </r>
  <r>
    <x v="0"/>
    <x v="1"/>
    <x v="1"/>
    <x v="2"/>
    <x v="15"/>
    <x v="0"/>
    <x v="22"/>
    <n v="7.5473008564017396"/>
    <n v="27.1702830830463"/>
  </r>
  <r>
    <x v="0"/>
    <x v="1"/>
    <x v="1"/>
    <x v="2"/>
    <x v="15"/>
    <x v="0"/>
    <x v="23"/>
    <n v="7.5473008564017396"/>
    <n v="27.1702830830463"/>
  </r>
  <r>
    <x v="0"/>
    <x v="1"/>
    <x v="2"/>
    <x v="3"/>
    <x v="16"/>
    <x v="0"/>
    <x v="0"/>
    <n v="5.9303089913107199"/>
    <n v="21.3491123687186"/>
  </r>
  <r>
    <x v="0"/>
    <x v="1"/>
    <x v="2"/>
    <x v="3"/>
    <x v="16"/>
    <x v="0"/>
    <x v="1"/>
    <n v="5.9303089913107199"/>
    <n v="21.3491123687186"/>
  </r>
  <r>
    <x v="0"/>
    <x v="1"/>
    <x v="2"/>
    <x v="3"/>
    <x v="16"/>
    <x v="0"/>
    <x v="2"/>
    <n v="5.9303089913107199"/>
    <n v="21.3491123687186"/>
  </r>
  <r>
    <x v="0"/>
    <x v="1"/>
    <x v="2"/>
    <x v="3"/>
    <x v="16"/>
    <x v="0"/>
    <x v="3"/>
    <n v="5.9303089913107199"/>
    <n v="21.3491123687186"/>
  </r>
  <r>
    <x v="0"/>
    <x v="1"/>
    <x v="2"/>
    <x v="3"/>
    <x v="16"/>
    <x v="0"/>
    <x v="4"/>
    <n v="5.9303089913107199"/>
    <n v="21.3491123687186"/>
  </r>
  <r>
    <x v="0"/>
    <x v="1"/>
    <x v="2"/>
    <x v="3"/>
    <x v="16"/>
    <x v="0"/>
    <x v="5"/>
    <n v="5.9303089913107199"/>
    <n v="21.3491123687186"/>
  </r>
  <r>
    <x v="0"/>
    <x v="1"/>
    <x v="2"/>
    <x v="3"/>
    <x v="16"/>
    <x v="0"/>
    <x v="6"/>
    <n v="7.0404444444444501"/>
    <n v="25.345600000000001"/>
  </r>
  <r>
    <x v="0"/>
    <x v="1"/>
    <x v="2"/>
    <x v="3"/>
    <x v="16"/>
    <x v="0"/>
    <x v="7"/>
    <n v="7.0404444444444501"/>
    <n v="25.345600000000001"/>
  </r>
  <r>
    <x v="0"/>
    <x v="1"/>
    <x v="2"/>
    <x v="3"/>
    <x v="16"/>
    <x v="0"/>
    <x v="8"/>
    <n v="7.0404444444444501"/>
    <n v="25.345600000000001"/>
  </r>
  <r>
    <x v="0"/>
    <x v="1"/>
    <x v="2"/>
    <x v="3"/>
    <x v="16"/>
    <x v="0"/>
    <x v="9"/>
    <n v="7.0404444444444501"/>
    <n v="25.345600000000001"/>
  </r>
  <r>
    <x v="0"/>
    <x v="1"/>
    <x v="2"/>
    <x v="3"/>
    <x v="16"/>
    <x v="0"/>
    <x v="10"/>
    <n v="7.0404444444444501"/>
    <n v="25.345600000000001"/>
  </r>
  <r>
    <x v="0"/>
    <x v="1"/>
    <x v="2"/>
    <x v="3"/>
    <x v="16"/>
    <x v="0"/>
    <x v="11"/>
    <n v="7.0404444444444501"/>
    <n v="25.345600000000001"/>
  </r>
  <r>
    <x v="0"/>
    <x v="1"/>
    <x v="2"/>
    <x v="3"/>
    <x v="16"/>
    <x v="0"/>
    <x v="12"/>
    <n v="7.0404444444444501"/>
    <n v="25.345600000000001"/>
  </r>
  <r>
    <x v="0"/>
    <x v="1"/>
    <x v="2"/>
    <x v="3"/>
    <x v="16"/>
    <x v="0"/>
    <x v="13"/>
    <n v="7.0404444444444501"/>
    <n v="25.345600000000001"/>
  </r>
  <r>
    <x v="0"/>
    <x v="1"/>
    <x v="2"/>
    <x v="3"/>
    <x v="16"/>
    <x v="0"/>
    <x v="14"/>
    <n v="7.0404444444444501"/>
    <n v="25.345600000000001"/>
  </r>
  <r>
    <x v="0"/>
    <x v="1"/>
    <x v="2"/>
    <x v="3"/>
    <x v="16"/>
    <x v="0"/>
    <x v="15"/>
    <n v="7.0404444444444501"/>
    <n v="25.345600000000001"/>
  </r>
  <r>
    <x v="0"/>
    <x v="1"/>
    <x v="2"/>
    <x v="3"/>
    <x v="16"/>
    <x v="0"/>
    <x v="16"/>
    <n v="7.0404444444444501"/>
    <n v="25.345600000000001"/>
  </r>
  <r>
    <x v="0"/>
    <x v="1"/>
    <x v="2"/>
    <x v="3"/>
    <x v="16"/>
    <x v="0"/>
    <x v="17"/>
    <n v="7.0404444444444501"/>
    <n v="25.345600000000001"/>
  </r>
  <r>
    <x v="0"/>
    <x v="1"/>
    <x v="2"/>
    <x v="3"/>
    <x v="16"/>
    <x v="0"/>
    <x v="18"/>
    <n v="7.0404444444444501"/>
    <n v="25.345600000000001"/>
  </r>
  <r>
    <x v="0"/>
    <x v="1"/>
    <x v="2"/>
    <x v="3"/>
    <x v="16"/>
    <x v="0"/>
    <x v="19"/>
    <n v="7.0404444444444501"/>
    <n v="25.345600000000001"/>
  </r>
  <r>
    <x v="0"/>
    <x v="1"/>
    <x v="2"/>
    <x v="3"/>
    <x v="16"/>
    <x v="0"/>
    <x v="20"/>
    <n v="7.0404444444444501"/>
    <n v="25.345600000000001"/>
  </r>
  <r>
    <x v="0"/>
    <x v="1"/>
    <x v="2"/>
    <x v="3"/>
    <x v="16"/>
    <x v="0"/>
    <x v="21"/>
    <n v="7.0404444444444501"/>
    <n v="25.345600000000001"/>
  </r>
  <r>
    <x v="0"/>
    <x v="1"/>
    <x v="2"/>
    <x v="3"/>
    <x v="16"/>
    <x v="0"/>
    <x v="22"/>
    <n v="5.9303089913107199"/>
    <n v="21.3491123687186"/>
  </r>
  <r>
    <x v="0"/>
    <x v="1"/>
    <x v="2"/>
    <x v="3"/>
    <x v="16"/>
    <x v="0"/>
    <x v="23"/>
    <n v="6.1770057586737703"/>
    <n v="22.237220731225602"/>
  </r>
  <r>
    <x v="0"/>
    <x v="1"/>
    <x v="2"/>
    <x v="3"/>
    <x v="17"/>
    <x v="0"/>
    <x v="0"/>
    <n v="5.7356556727174697"/>
    <n v="20.6483604217829"/>
  </r>
  <r>
    <x v="0"/>
    <x v="1"/>
    <x v="2"/>
    <x v="3"/>
    <x v="17"/>
    <x v="0"/>
    <x v="1"/>
    <n v="5.7356556727174697"/>
    <n v="20.6483604217829"/>
  </r>
  <r>
    <x v="0"/>
    <x v="1"/>
    <x v="2"/>
    <x v="3"/>
    <x v="17"/>
    <x v="0"/>
    <x v="2"/>
    <n v="5.7356556727174697"/>
    <n v="20.6483604217829"/>
  </r>
  <r>
    <x v="0"/>
    <x v="1"/>
    <x v="2"/>
    <x v="3"/>
    <x v="17"/>
    <x v="0"/>
    <x v="3"/>
    <n v="5.7356556727174697"/>
    <n v="20.6483604217829"/>
  </r>
  <r>
    <x v="0"/>
    <x v="1"/>
    <x v="2"/>
    <x v="3"/>
    <x v="17"/>
    <x v="0"/>
    <x v="4"/>
    <n v="5.7356556727174697"/>
    <n v="20.6483604217829"/>
  </r>
  <r>
    <x v="0"/>
    <x v="1"/>
    <x v="2"/>
    <x v="3"/>
    <x v="17"/>
    <x v="0"/>
    <x v="5"/>
    <n v="5.7356556727174697"/>
    <n v="20.6483604217829"/>
  </r>
  <r>
    <x v="0"/>
    <x v="1"/>
    <x v="2"/>
    <x v="3"/>
    <x v="17"/>
    <x v="0"/>
    <x v="6"/>
    <n v="7.6257009780291902"/>
    <n v="27.4525235209051"/>
  </r>
  <r>
    <x v="0"/>
    <x v="1"/>
    <x v="2"/>
    <x v="3"/>
    <x v="17"/>
    <x v="0"/>
    <x v="7"/>
    <n v="7.6257009780291902"/>
    <n v="27.4525235209051"/>
  </r>
  <r>
    <x v="0"/>
    <x v="1"/>
    <x v="2"/>
    <x v="3"/>
    <x v="17"/>
    <x v="0"/>
    <x v="8"/>
    <n v="7.6257009780291902"/>
    <n v="27.4525235209051"/>
  </r>
  <r>
    <x v="0"/>
    <x v="1"/>
    <x v="2"/>
    <x v="3"/>
    <x v="17"/>
    <x v="0"/>
    <x v="9"/>
    <n v="7.6257009780291902"/>
    <n v="27.4525235209051"/>
  </r>
  <r>
    <x v="0"/>
    <x v="1"/>
    <x v="2"/>
    <x v="3"/>
    <x v="17"/>
    <x v="0"/>
    <x v="10"/>
    <n v="7.6257009780291902"/>
    <n v="27.4525235209051"/>
  </r>
  <r>
    <x v="0"/>
    <x v="1"/>
    <x v="2"/>
    <x v="3"/>
    <x v="17"/>
    <x v="0"/>
    <x v="11"/>
    <n v="7.6257009780291902"/>
    <n v="27.4525235209051"/>
  </r>
  <r>
    <x v="0"/>
    <x v="1"/>
    <x v="2"/>
    <x v="3"/>
    <x v="17"/>
    <x v="0"/>
    <x v="12"/>
    <n v="7.6257009780291902"/>
    <n v="27.4525235209051"/>
  </r>
  <r>
    <x v="0"/>
    <x v="1"/>
    <x v="2"/>
    <x v="3"/>
    <x v="17"/>
    <x v="0"/>
    <x v="13"/>
    <n v="7.6257009780291902"/>
    <n v="27.4525235209051"/>
  </r>
  <r>
    <x v="0"/>
    <x v="1"/>
    <x v="2"/>
    <x v="3"/>
    <x v="17"/>
    <x v="0"/>
    <x v="14"/>
    <n v="7.6257009780291902"/>
    <n v="27.4525235209051"/>
  </r>
  <r>
    <x v="0"/>
    <x v="1"/>
    <x v="2"/>
    <x v="3"/>
    <x v="17"/>
    <x v="0"/>
    <x v="15"/>
    <n v="7.6257009780291902"/>
    <n v="27.4525235209051"/>
  </r>
  <r>
    <x v="0"/>
    <x v="1"/>
    <x v="2"/>
    <x v="3"/>
    <x v="17"/>
    <x v="0"/>
    <x v="16"/>
    <n v="7.6257009780291902"/>
    <n v="27.4525235209051"/>
  </r>
  <r>
    <x v="0"/>
    <x v="1"/>
    <x v="2"/>
    <x v="3"/>
    <x v="17"/>
    <x v="0"/>
    <x v="17"/>
    <n v="7.6257009780291902"/>
    <n v="27.4525235209051"/>
  </r>
  <r>
    <x v="0"/>
    <x v="1"/>
    <x v="2"/>
    <x v="3"/>
    <x v="17"/>
    <x v="0"/>
    <x v="18"/>
    <n v="5.7356556727174697"/>
    <n v="20.6483604217829"/>
  </r>
  <r>
    <x v="0"/>
    <x v="1"/>
    <x v="2"/>
    <x v="3"/>
    <x v="17"/>
    <x v="0"/>
    <x v="19"/>
    <n v="5.7356556727174697"/>
    <n v="20.6483604217829"/>
  </r>
  <r>
    <x v="0"/>
    <x v="1"/>
    <x v="2"/>
    <x v="3"/>
    <x v="17"/>
    <x v="0"/>
    <x v="20"/>
    <n v="5.7356556727174697"/>
    <n v="20.6483604217829"/>
  </r>
  <r>
    <x v="0"/>
    <x v="1"/>
    <x v="2"/>
    <x v="3"/>
    <x v="17"/>
    <x v="0"/>
    <x v="21"/>
    <n v="5.7356556727174697"/>
    <n v="20.6483604217829"/>
  </r>
  <r>
    <x v="0"/>
    <x v="1"/>
    <x v="2"/>
    <x v="3"/>
    <x v="17"/>
    <x v="0"/>
    <x v="22"/>
    <n v="5.7356556727174697"/>
    <n v="20.6483604217829"/>
  </r>
  <r>
    <x v="0"/>
    <x v="1"/>
    <x v="2"/>
    <x v="3"/>
    <x v="17"/>
    <x v="0"/>
    <x v="23"/>
    <n v="5.7356556727174697"/>
    <n v="20.6483604217829"/>
  </r>
  <r>
    <x v="0"/>
    <x v="1"/>
    <x v="2"/>
    <x v="3"/>
    <x v="18"/>
    <x v="0"/>
    <x v="0"/>
    <n v="5.4313263438960897"/>
    <n v="19.552774838025901"/>
  </r>
  <r>
    <x v="0"/>
    <x v="1"/>
    <x v="2"/>
    <x v="3"/>
    <x v="18"/>
    <x v="0"/>
    <x v="1"/>
    <n v="5.4313263438960897"/>
    <n v="19.552774838025901"/>
  </r>
  <r>
    <x v="0"/>
    <x v="1"/>
    <x v="2"/>
    <x v="3"/>
    <x v="18"/>
    <x v="0"/>
    <x v="2"/>
    <n v="5.4313263438960897"/>
    <n v="19.552774838025901"/>
  </r>
  <r>
    <x v="0"/>
    <x v="1"/>
    <x v="2"/>
    <x v="3"/>
    <x v="18"/>
    <x v="0"/>
    <x v="3"/>
    <n v="5.4313263438960897"/>
    <n v="19.552774838025901"/>
  </r>
  <r>
    <x v="0"/>
    <x v="1"/>
    <x v="2"/>
    <x v="3"/>
    <x v="18"/>
    <x v="0"/>
    <x v="4"/>
    <n v="5.4313263438960897"/>
    <n v="19.552774838025901"/>
  </r>
  <r>
    <x v="0"/>
    <x v="1"/>
    <x v="2"/>
    <x v="3"/>
    <x v="18"/>
    <x v="0"/>
    <x v="5"/>
    <n v="5.4313263438960897"/>
    <n v="19.552774838025901"/>
  </r>
  <r>
    <x v="0"/>
    <x v="1"/>
    <x v="2"/>
    <x v="3"/>
    <x v="18"/>
    <x v="0"/>
    <x v="6"/>
    <n v="7.3053543161119503"/>
    <n v="26.299275538002998"/>
  </r>
  <r>
    <x v="0"/>
    <x v="1"/>
    <x v="2"/>
    <x v="3"/>
    <x v="18"/>
    <x v="0"/>
    <x v="7"/>
    <n v="7.3053543161119503"/>
    <n v="26.299275538002998"/>
  </r>
  <r>
    <x v="0"/>
    <x v="1"/>
    <x v="2"/>
    <x v="3"/>
    <x v="18"/>
    <x v="0"/>
    <x v="8"/>
    <n v="7.3053543161119503"/>
    <n v="26.299275538002998"/>
  </r>
  <r>
    <x v="0"/>
    <x v="1"/>
    <x v="2"/>
    <x v="3"/>
    <x v="18"/>
    <x v="0"/>
    <x v="9"/>
    <n v="7.3053543161119503"/>
    <n v="26.299275538002998"/>
  </r>
  <r>
    <x v="0"/>
    <x v="1"/>
    <x v="2"/>
    <x v="3"/>
    <x v="18"/>
    <x v="0"/>
    <x v="10"/>
    <n v="7.3053543161119503"/>
    <n v="26.299275538002998"/>
  </r>
  <r>
    <x v="0"/>
    <x v="1"/>
    <x v="2"/>
    <x v="3"/>
    <x v="18"/>
    <x v="0"/>
    <x v="11"/>
    <n v="7.3053543161119503"/>
    <n v="26.299275538002998"/>
  </r>
  <r>
    <x v="0"/>
    <x v="1"/>
    <x v="2"/>
    <x v="3"/>
    <x v="18"/>
    <x v="0"/>
    <x v="12"/>
    <n v="7.3053543161119503"/>
    <n v="26.299275538002998"/>
  </r>
  <r>
    <x v="0"/>
    <x v="1"/>
    <x v="2"/>
    <x v="3"/>
    <x v="18"/>
    <x v="0"/>
    <x v="13"/>
    <n v="7.3053543161119503"/>
    <n v="26.299275538002998"/>
  </r>
  <r>
    <x v="0"/>
    <x v="1"/>
    <x v="2"/>
    <x v="3"/>
    <x v="18"/>
    <x v="0"/>
    <x v="14"/>
    <n v="7.3053543161119503"/>
    <n v="26.299275538002998"/>
  </r>
  <r>
    <x v="0"/>
    <x v="1"/>
    <x v="2"/>
    <x v="3"/>
    <x v="18"/>
    <x v="0"/>
    <x v="15"/>
    <n v="7.3053543161119503"/>
    <n v="26.299275538002998"/>
  </r>
  <r>
    <x v="0"/>
    <x v="1"/>
    <x v="2"/>
    <x v="3"/>
    <x v="18"/>
    <x v="0"/>
    <x v="16"/>
    <n v="7.3053543161119503"/>
    <n v="26.299275538002998"/>
  </r>
  <r>
    <x v="0"/>
    <x v="1"/>
    <x v="2"/>
    <x v="3"/>
    <x v="18"/>
    <x v="0"/>
    <x v="17"/>
    <n v="7.3053543161119503"/>
    <n v="26.299275538002998"/>
  </r>
  <r>
    <x v="0"/>
    <x v="1"/>
    <x v="2"/>
    <x v="3"/>
    <x v="18"/>
    <x v="0"/>
    <x v="18"/>
    <n v="7.3053543161119503"/>
    <n v="26.299275538002998"/>
  </r>
  <r>
    <x v="0"/>
    <x v="1"/>
    <x v="2"/>
    <x v="3"/>
    <x v="18"/>
    <x v="0"/>
    <x v="19"/>
    <n v="7.3053543161119503"/>
    <n v="26.299275538002998"/>
  </r>
  <r>
    <x v="0"/>
    <x v="1"/>
    <x v="2"/>
    <x v="3"/>
    <x v="18"/>
    <x v="0"/>
    <x v="20"/>
    <n v="7.3053543161119503"/>
    <n v="26.299275538002998"/>
  </r>
  <r>
    <x v="0"/>
    <x v="1"/>
    <x v="2"/>
    <x v="3"/>
    <x v="18"/>
    <x v="0"/>
    <x v="21"/>
    <n v="7.3053543161119503"/>
    <n v="26.299275538002998"/>
  </r>
  <r>
    <x v="0"/>
    <x v="1"/>
    <x v="2"/>
    <x v="3"/>
    <x v="18"/>
    <x v="0"/>
    <x v="22"/>
    <n v="5.4313263438960897"/>
    <n v="19.552774838025901"/>
  </r>
  <r>
    <x v="0"/>
    <x v="1"/>
    <x v="2"/>
    <x v="3"/>
    <x v="18"/>
    <x v="0"/>
    <x v="23"/>
    <n v="5.4313263438960897"/>
    <n v="19.552774838025901"/>
  </r>
  <r>
    <x v="0"/>
    <x v="1"/>
    <x v="2"/>
    <x v="3"/>
    <x v="19"/>
    <x v="0"/>
    <x v="0"/>
    <n v="5.5901190874546103"/>
    <n v="20.124428714836601"/>
  </r>
  <r>
    <x v="0"/>
    <x v="1"/>
    <x v="2"/>
    <x v="3"/>
    <x v="19"/>
    <x v="0"/>
    <x v="1"/>
    <n v="5.5901190874546103"/>
    <n v="20.124428714836601"/>
  </r>
  <r>
    <x v="0"/>
    <x v="1"/>
    <x v="2"/>
    <x v="3"/>
    <x v="19"/>
    <x v="0"/>
    <x v="2"/>
    <n v="5.5901190874546103"/>
    <n v="20.124428714836601"/>
  </r>
  <r>
    <x v="0"/>
    <x v="1"/>
    <x v="2"/>
    <x v="3"/>
    <x v="19"/>
    <x v="0"/>
    <x v="3"/>
    <n v="5.5901190874546103"/>
    <n v="20.124428714836601"/>
  </r>
  <r>
    <x v="0"/>
    <x v="1"/>
    <x v="2"/>
    <x v="3"/>
    <x v="19"/>
    <x v="0"/>
    <x v="4"/>
    <n v="5.5901190874546103"/>
    <n v="20.124428714836601"/>
  </r>
  <r>
    <x v="0"/>
    <x v="1"/>
    <x v="2"/>
    <x v="3"/>
    <x v="19"/>
    <x v="0"/>
    <x v="5"/>
    <n v="5.5901190874546103"/>
    <n v="20.124428714836601"/>
  </r>
  <r>
    <x v="0"/>
    <x v="1"/>
    <x v="2"/>
    <x v="3"/>
    <x v="19"/>
    <x v="0"/>
    <x v="6"/>
    <n v="7.4725045724893304"/>
    <n v="26.9010164609616"/>
  </r>
  <r>
    <x v="0"/>
    <x v="1"/>
    <x v="2"/>
    <x v="3"/>
    <x v="19"/>
    <x v="0"/>
    <x v="7"/>
    <n v="7.4725045724893304"/>
    <n v="26.9010164609616"/>
  </r>
  <r>
    <x v="0"/>
    <x v="1"/>
    <x v="2"/>
    <x v="3"/>
    <x v="19"/>
    <x v="0"/>
    <x v="8"/>
    <n v="7.4725045724893304"/>
    <n v="26.9010164609616"/>
  </r>
  <r>
    <x v="0"/>
    <x v="1"/>
    <x v="2"/>
    <x v="3"/>
    <x v="19"/>
    <x v="0"/>
    <x v="9"/>
    <n v="7.3825170322708704"/>
    <n v="26.5770613161752"/>
  </r>
  <r>
    <x v="0"/>
    <x v="1"/>
    <x v="2"/>
    <x v="3"/>
    <x v="19"/>
    <x v="0"/>
    <x v="10"/>
    <n v="7.3825170322708704"/>
    <n v="26.5770613161752"/>
  </r>
  <r>
    <x v="0"/>
    <x v="1"/>
    <x v="2"/>
    <x v="3"/>
    <x v="19"/>
    <x v="0"/>
    <x v="11"/>
    <n v="7.4725045724893304"/>
    <n v="26.9010164609616"/>
  </r>
  <r>
    <x v="0"/>
    <x v="1"/>
    <x v="2"/>
    <x v="3"/>
    <x v="19"/>
    <x v="0"/>
    <x v="12"/>
    <n v="7.4725045724893304"/>
    <n v="26.9010164609616"/>
  </r>
  <r>
    <x v="0"/>
    <x v="1"/>
    <x v="2"/>
    <x v="3"/>
    <x v="19"/>
    <x v="0"/>
    <x v="13"/>
    <n v="7.4725045724893304"/>
    <n v="26.9010164609616"/>
  </r>
  <r>
    <x v="0"/>
    <x v="1"/>
    <x v="2"/>
    <x v="3"/>
    <x v="19"/>
    <x v="0"/>
    <x v="14"/>
    <n v="7.4725045724893304"/>
    <n v="26.9010164609616"/>
  </r>
  <r>
    <x v="0"/>
    <x v="1"/>
    <x v="2"/>
    <x v="3"/>
    <x v="19"/>
    <x v="0"/>
    <x v="15"/>
    <n v="7.4725045724893304"/>
    <n v="26.9010164609616"/>
  </r>
  <r>
    <x v="0"/>
    <x v="1"/>
    <x v="2"/>
    <x v="3"/>
    <x v="19"/>
    <x v="0"/>
    <x v="16"/>
    <n v="7.4725045724893304"/>
    <n v="26.9010164609616"/>
  </r>
  <r>
    <x v="0"/>
    <x v="1"/>
    <x v="2"/>
    <x v="3"/>
    <x v="19"/>
    <x v="0"/>
    <x v="17"/>
    <n v="7.4725045724893304"/>
    <n v="26.9010164609616"/>
  </r>
  <r>
    <x v="0"/>
    <x v="1"/>
    <x v="2"/>
    <x v="3"/>
    <x v="19"/>
    <x v="0"/>
    <x v="18"/>
    <n v="7.4725045724893304"/>
    <n v="26.9010164609616"/>
  </r>
  <r>
    <x v="0"/>
    <x v="1"/>
    <x v="2"/>
    <x v="3"/>
    <x v="19"/>
    <x v="0"/>
    <x v="19"/>
    <n v="7.4725045724893304"/>
    <n v="26.9010164609616"/>
  </r>
  <r>
    <x v="0"/>
    <x v="1"/>
    <x v="2"/>
    <x v="3"/>
    <x v="19"/>
    <x v="0"/>
    <x v="20"/>
    <n v="5.5901190874546103"/>
    <n v="20.124428714836601"/>
  </r>
  <r>
    <x v="0"/>
    <x v="1"/>
    <x v="2"/>
    <x v="3"/>
    <x v="19"/>
    <x v="0"/>
    <x v="21"/>
    <n v="5.5901190874546103"/>
    <n v="20.124428714836601"/>
  </r>
  <r>
    <x v="0"/>
    <x v="1"/>
    <x v="2"/>
    <x v="3"/>
    <x v="19"/>
    <x v="0"/>
    <x v="22"/>
    <n v="5.5901190874546103"/>
    <n v="20.124428714836601"/>
  </r>
  <r>
    <x v="0"/>
    <x v="1"/>
    <x v="2"/>
    <x v="3"/>
    <x v="19"/>
    <x v="0"/>
    <x v="23"/>
    <n v="5.5901190874546103"/>
    <n v="20.124428714836601"/>
  </r>
  <r>
    <x v="0"/>
    <x v="1"/>
    <x v="2"/>
    <x v="3"/>
    <x v="20"/>
    <x v="0"/>
    <x v="0"/>
    <n v="6.1770057586737703"/>
    <n v="22.237220731225602"/>
  </r>
  <r>
    <x v="0"/>
    <x v="1"/>
    <x v="2"/>
    <x v="3"/>
    <x v="20"/>
    <x v="0"/>
    <x v="1"/>
    <n v="6.1770057586737703"/>
    <n v="22.237220731225602"/>
  </r>
  <r>
    <x v="0"/>
    <x v="1"/>
    <x v="2"/>
    <x v="3"/>
    <x v="20"/>
    <x v="0"/>
    <x v="2"/>
    <n v="6.1770057586737703"/>
    <n v="22.237220731225602"/>
  </r>
  <r>
    <x v="0"/>
    <x v="1"/>
    <x v="2"/>
    <x v="3"/>
    <x v="20"/>
    <x v="0"/>
    <x v="3"/>
    <n v="6.1770057586737703"/>
    <n v="22.237220731225602"/>
  </r>
  <r>
    <x v="0"/>
    <x v="1"/>
    <x v="2"/>
    <x v="3"/>
    <x v="20"/>
    <x v="0"/>
    <x v="4"/>
    <n v="6.1770057586737703"/>
    <n v="22.237220731225602"/>
  </r>
  <r>
    <x v="0"/>
    <x v="1"/>
    <x v="2"/>
    <x v="3"/>
    <x v="20"/>
    <x v="0"/>
    <x v="5"/>
    <n v="7.0404444444444501"/>
    <n v="25.345600000000001"/>
  </r>
  <r>
    <x v="0"/>
    <x v="1"/>
    <x v="2"/>
    <x v="3"/>
    <x v="20"/>
    <x v="0"/>
    <x v="6"/>
    <n v="7.0404444444444501"/>
    <n v="25.345600000000001"/>
  </r>
  <r>
    <x v="0"/>
    <x v="1"/>
    <x v="2"/>
    <x v="3"/>
    <x v="20"/>
    <x v="0"/>
    <x v="7"/>
    <n v="7.0404444444444501"/>
    <n v="25.345600000000001"/>
  </r>
  <r>
    <x v="0"/>
    <x v="1"/>
    <x v="2"/>
    <x v="3"/>
    <x v="20"/>
    <x v="0"/>
    <x v="8"/>
    <n v="7.0404444444444501"/>
    <n v="25.345600000000001"/>
  </r>
  <r>
    <x v="0"/>
    <x v="1"/>
    <x v="2"/>
    <x v="3"/>
    <x v="20"/>
    <x v="0"/>
    <x v="9"/>
    <n v="7.0404444444444501"/>
    <n v="25.345600000000001"/>
  </r>
  <r>
    <x v="0"/>
    <x v="1"/>
    <x v="2"/>
    <x v="3"/>
    <x v="20"/>
    <x v="0"/>
    <x v="10"/>
    <n v="7.0404444444444501"/>
    <n v="25.345600000000001"/>
  </r>
  <r>
    <x v="0"/>
    <x v="1"/>
    <x v="2"/>
    <x v="3"/>
    <x v="20"/>
    <x v="0"/>
    <x v="11"/>
    <n v="7.0404444444444501"/>
    <n v="25.345600000000001"/>
  </r>
  <r>
    <x v="0"/>
    <x v="1"/>
    <x v="2"/>
    <x v="3"/>
    <x v="20"/>
    <x v="0"/>
    <x v="12"/>
    <n v="7.0404444444444501"/>
    <n v="25.345600000000001"/>
  </r>
  <r>
    <x v="0"/>
    <x v="1"/>
    <x v="2"/>
    <x v="3"/>
    <x v="20"/>
    <x v="0"/>
    <x v="13"/>
    <n v="7.0404444444444501"/>
    <n v="25.345600000000001"/>
  </r>
  <r>
    <x v="0"/>
    <x v="1"/>
    <x v="2"/>
    <x v="3"/>
    <x v="20"/>
    <x v="0"/>
    <x v="14"/>
    <n v="7.0404444444444501"/>
    <n v="25.345600000000001"/>
  </r>
  <r>
    <x v="0"/>
    <x v="1"/>
    <x v="2"/>
    <x v="3"/>
    <x v="20"/>
    <x v="0"/>
    <x v="15"/>
    <n v="7.0404444444444501"/>
    <n v="25.345600000000001"/>
  </r>
  <r>
    <x v="0"/>
    <x v="1"/>
    <x v="2"/>
    <x v="3"/>
    <x v="20"/>
    <x v="0"/>
    <x v="16"/>
    <n v="7.0404444444444501"/>
    <n v="25.345600000000001"/>
  </r>
  <r>
    <x v="0"/>
    <x v="1"/>
    <x v="2"/>
    <x v="3"/>
    <x v="20"/>
    <x v="0"/>
    <x v="17"/>
    <n v="7.0404444444444501"/>
    <n v="25.345600000000001"/>
  </r>
  <r>
    <x v="0"/>
    <x v="1"/>
    <x v="2"/>
    <x v="3"/>
    <x v="20"/>
    <x v="0"/>
    <x v="18"/>
    <n v="7.0404444444444501"/>
    <n v="25.345600000000001"/>
  </r>
  <r>
    <x v="0"/>
    <x v="1"/>
    <x v="2"/>
    <x v="3"/>
    <x v="20"/>
    <x v="0"/>
    <x v="19"/>
    <n v="6.1770057586737703"/>
    <n v="22.237220731225602"/>
  </r>
  <r>
    <x v="0"/>
    <x v="1"/>
    <x v="2"/>
    <x v="3"/>
    <x v="20"/>
    <x v="0"/>
    <x v="20"/>
    <n v="6.1770057586737703"/>
    <n v="22.237220731225602"/>
  </r>
  <r>
    <x v="0"/>
    <x v="1"/>
    <x v="2"/>
    <x v="3"/>
    <x v="20"/>
    <x v="0"/>
    <x v="21"/>
    <n v="6.1770057586737703"/>
    <n v="22.237220731225602"/>
  </r>
  <r>
    <x v="0"/>
    <x v="1"/>
    <x v="2"/>
    <x v="3"/>
    <x v="20"/>
    <x v="0"/>
    <x v="22"/>
    <n v="6.1770057586737703"/>
    <n v="22.237220731225602"/>
  </r>
  <r>
    <x v="0"/>
    <x v="1"/>
    <x v="2"/>
    <x v="3"/>
    <x v="20"/>
    <x v="0"/>
    <x v="23"/>
    <n v="6.1770057586737703"/>
    <n v="22.237220731225602"/>
  </r>
  <r>
    <x v="0"/>
    <x v="1"/>
    <x v="2"/>
    <x v="3"/>
    <x v="21"/>
    <x v="0"/>
    <x v="0"/>
    <n v="5.8649636666277196"/>
    <n v="21.113869199859799"/>
  </r>
  <r>
    <x v="0"/>
    <x v="1"/>
    <x v="2"/>
    <x v="3"/>
    <x v="21"/>
    <x v="0"/>
    <x v="1"/>
    <n v="5.9621913071299204"/>
    <n v="21.463888705667699"/>
  </r>
  <r>
    <x v="0"/>
    <x v="1"/>
    <x v="2"/>
    <x v="3"/>
    <x v="21"/>
    <x v="0"/>
    <x v="2"/>
    <n v="5.8698674174975896"/>
    <n v="21.131522702991301"/>
  </r>
  <r>
    <x v="0"/>
    <x v="1"/>
    <x v="2"/>
    <x v="3"/>
    <x v="21"/>
    <x v="0"/>
    <x v="3"/>
    <n v="5.8649636666277196"/>
    <n v="21.113869199859799"/>
  </r>
  <r>
    <x v="0"/>
    <x v="1"/>
    <x v="2"/>
    <x v="3"/>
    <x v="21"/>
    <x v="0"/>
    <x v="4"/>
    <n v="5.7531114444054898"/>
    <n v="20.711201199859801"/>
  </r>
  <r>
    <x v="0"/>
    <x v="1"/>
    <x v="2"/>
    <x v="3"/>
    <x v="21"/>
    <x v="0"/>
    <x v="5"/>
    <n v="5.8649636666277196"/>
    <n v="21.113869199859799"/>
  </r>
  <r>
    <x v="0"/>
    <x v="1"/>
    <x v="2"/>
    <x v="3"/>
    <x v="21"/>
    <x v="0"/>
    <x v="6"/>
    <n v="7.0404444444444501"/>
    <n v="25.345600000000001"/>
  </r>
  <r>
    <x v="0"/>
    <x v="1"/>
    <x v="2"/>
    <x v="3"/>
    <x v="21"/>
    <x v="0"/>
    <x v="7"/>
    <n v="7.2626680908986501"/>
    <n v="26.1456051272352"/>
  </r>
  <r>
    <x v="0"/>
    <x v="1"/>
    <x v="2"/>
    <x v="3"/>
    <x v="21"/>
    <x v="0"/>
    <x v="8"/>
    <n v="7.2626680908986501"/>
    <n v="26.1456051272352"/>
  </r>
  <r>
    <x v="0"/>
    <x v="1"/>
    <x v="2"/>
    <x v="3"/>
    <x v="21"/>
    <x v="0"/>
    <x v="9"/>
    <n v="7.2626680908986501"/>
    <n v="26.1456051272352"/>
  </r>
  <r>
    <x v="0"/>
    <x v="1"/>
    <x v="2"/>
    <x v="3"/>
    <x v="21"/>
    <x v="0"/>
    <x v="10"/>
    <n v="7.0404444444444501"/>
    <n v="25.345600000000001"/>
  </r>
  <r>
    <x v="0"/>
    <x v="1"/>
    <x v="2"/>
    <x v="3"/>
    <x v="21"/>
    <x v="0"/>
    <x v="11"/>
    <n v="7.0404444444444501"/>
    <n v="25.345600000000001"/>
  </r>
  <r>
    <x v="0"/>
    <x v="1"/>
    <x v="2"/>
    <x v="3"/>
    <x v="21"/>
    <x v="0"/>
    <x v="12"/>
    <n v="7.0404444444444501"/>
    <n v="25.345600000000001"/>
  </r>
  <r>
    <x v="0"/>
    <x v="1"/>
    <x v="2"/>
    <x v="3"/>
    <x v="21"/>
    <x v="0"/>
    <x v="13"/>
    <n v="7.0404444444444501"/>
    <n v="25.345600000000001"/>
  </r>
  <r>
    <x v="0"/>
    <x v="1"/>
    <x v="2"/>
    <x v="3"/>
    <x v="21"/>
    <x v="0"/>
    <x v="14"/>
    <n v="7.0404444444444501"/>
    <n v="25.345600000000001"/>
  </r>
  <r>
    <x v="0"/>
    <x v="1"/>
    <x v="2"/>
    <x v="3"/>
    <x v="21"/>
    <x v="0"/>
    <x v="15"/>
    <n v="7.0404444444444501"/>
    <n v="25.345600000000001"/>
  </r>
  <r>
    <x v="0"/>
    <x v="1"/>
    <x v="2"/>
    <x v="3"/>
    <x v="21"/>
    <x v="0"/>
    <x v="16"/>
    <n v="7.0404444444444501"/>
    <n v="25.345600000000001"/>
  </r>
  <r>
    <x v="0"/>
    <x v="1"/>
    <x v="2"/>
    <x v="3"/>
    <x v="21"/>
    <x v="0"/>
    <x v="17"/>
    <n v="7.0404444444444501"/>
    <n v="25.345600000000001"/>
  </r>
  <r>
    <x v="0"/>
    <x v="1"/>
    <x v="2"/>
    <x v="3"/>
    <x v="21"/>
    <x v="0"/>
    <x v="18"/>
    <n v="7.0404444444444501"/>
    <n v="25.345600000000001"/>
  </r>
  <r>
    <x v="0"/>
    <x v="1"/>
    <x v="2"/>
    <x v="3"/>
    <x v="21"/>
    <x v="0"/>
    <x v="19"/>
    <n v="6.9862078119091198"/>
    <n v="25.150348122872799"/>
  </r>
  <r>
    <x v="0"/>
    <x v="1"/>
    <x v="2"/>
    <x v="3"/>
    <x v="21"/>
    <x v="0"/>
    <x v="20"/>
    <n v="6.3123725555166104"/>
    <n v="22.7245411998598"/>
  </r>
  <r>
    <x v="0"/>
    <x v="1"/>
    <x v="2"/>
    <x v="3"/>
    <x v="21"/>
    <x v="0"/>
    <x v="21"/>
    <n v="6.3123725555166104"/>
    <n v="22.7245411998598"/>
  </r>
  <r>
    <x v="0"/>
    <x v="1"/>
    <x v="2"/>
    <x v="3"/>
    <x v="21"/>
    <x v="0"/>
    <x v="22"/>
    <n v="6.3123725555166104"/>
    <n v="22.7245411998598"/>
  </r>
  <r>
    <x v="0"/>
    <x v="1"/>
    <x v="2"/>
    <x v="3"/>
    <x v="21"/>
    <x v="0"/>
    <x v="23"/>
    <n v="7.0404444444444501"/>
    <n v="25.345600000000001"/>
  </r>
  <r>
    <x v="0"/>
    <x v="1"/>
    <x v="2"/>
    <x v="3"/>
    <x v="22"/>
    <x v="0"/>
    <x v="0"/>
    <n v="5.4313263438961004"/>
    <n v="19.552774838025901"/>
  </r>
  <r>
    <x v="0"/>
    <x v="1"/>
    <x v="2"/>
    <x v="3"/>
    <x v="22"/>
    <x v="0"/>
    <x v="1"/>
    <n v="5.4313263438961004"/>
    <n v="19.552774838025901"/>
  </r>
  <r>
    <x v="0"/>
    <x v="1"/>
    <x v="2"/>
    <x v="3"/>
    <x v="22"/>
    <x v="0"/>
    <x v="2"/>
    <n v="5.4313263438961004"/>
    <n v="19.552774838025901"/>
  </r>
  <r>
    <x v="0"/>
    <x v="1"/>
    <x v="2"/>
    <x v="3"/>
    <x v="22"/>
    <x v="0"/>
    <x v="3"/>
    <n v="5.4313263438961004"/>
    <n v="19.552774838025901"/>
  </r>
  <r>
    <x v="0"/>
    <x v="1"/>
    <x v="2"/>
    <x v="3"/>
    <x v="22"/>
    <x v="0"/>
    <x v="4"/>
    <n v="5.4313263438961004"/>
    <n v="19.552774838025901"/>
  </r>
  <r>
    <x v="0"/>
    <x v="1"/>
    <x v="2"/>
    <x v="3"/>
    <x v="22"/>
    <x v="0"/>
    <x v="5"/>
    <n v="5.4313263438961004"/>
    <n v="19.552774838025901"/>
  </r>
  <r>
    <x v="0"/>
    <x v="1"/>
    <x v="2"/>
    <x v="3"/>
    <x v="22"/>
    <x v="0"/>
    <x v="6"/>
    <n v="7.3053543161119503"/>
    <n v="26.299275538002998"/>
  </r>
  <r>
    <x v="0"/>
    <x v="1"/>
    <x v="2"/>
    <x v="3"/>
    <x v="22"/>
    <x v="0"/>
    <x v="7"/>
    <n v="7.3053543161119503"/>
    <n v="26.299275538002998"/>
  </r>
  <r>
    <x v="0"/>
    <x v="1"/>
    <x v="2"/>
    <x v="3"/>
    <x v="22"/>
    <x v="0"/>
    <x v="8"/>
    <n v="7.3053543161119503"/>
    <n v="26.299275538002998"/>
  </r>
  <r>
    <x v="0"/>
    <x v="1"/>
    <x v="2"/>
    <x v="3"/>
    <x v="22"/>
    <x v="0"/>
    <x v="9"/>
    <n v="7.3053543161119503"/>
    <n v="26.299275538002998"/>
  </r>
  <r>
    <x v="0"/>
    <x v="1"/>
    <x v="2"/>
    <x v="3"/>
    <x v="22"/>
    <x v="0"/>
    <x v="10"/>
    <n v="7.3053543161119503"/>
    <n v="26.299275538002998"/>
  </r>
  <r>
    <x v="0"/>
    <x v="1"/>
    <x v="2"/>
    <x v="3"/>
    <x v="22"/>
    <x v="0"/>
    <x v="11"/>
    <n v="7.3053543161119503"/>
    <n v="26.299275538002998"/>
  </r>
  <r>
    <x v="0"/>
    <x v="1"/>
    <x v="2"/>
    <x v="3"/>
    <x v="22"/>
    <x v="0"/>
    <x v="12"/>
    <n v="7.3053543161119503"/>
    <n v="26.299275538002998"/>
  </r>
  <r>
    <x v="0"/>
    <x v="1"/>
    <x v="2"/>
    <x v="3"/>
    <x v="22"/>
    <x v="0"/>
    <x v="13"/>
    <n v="7.3053543161119503"/>
    <n v="26.299275538002998"/>
  </r>
  <r>
    <x v="0"/>
    <x v="1"/>
    <x v="2"/>
    <x v="3"/>
    <x v="22"/>
    <x v="0"/>
    <x v="14"/>
    <n v="7.3053543161119503"/>
    <n v="26.299275538002998"/>
  </r>
  <r>
    <x v="0"/>
    <x v="1"/>
    <x v="2"/>
    <x v="3"/>
    <x v="22"/>
    <x v="0"/>
    <x v="15"/>
    <n v="7.3053543161119503"/>
    <n v="26.299275538002998"/>
  </r>
  <r>
    <x v="0"/>
    <x v="1"/>
    <x v="2"/>
    <x v="3"/>
    <x v="22"/>
    <x v="0"/>
    <x v="16"/>
    <n v="7.3053543161119503"/>
    <n v="26.299275538002998"/>
  </r>
  <r>
    <x v="0"/>
    <x v="1"/>
    <x v="2"/>
    <x v="3"/>
    <x v="22"/>
    <x v="0"/>
    <x v="17"/>
    <n v="7.3053543161119503"/>
    <n v="26.299275538002998"/>
  </r>
  <r>
    <x v="0"/>
    <x v="1"/>
    <x v="2"/>
    <x v="3"/>
    <x v="22"/>
    <x v="0"/>
    <x v="18"/>
    <n v="7.3053543161119503"/>
    <n v="26.299275538002998"/>
  </r>
  <r>
    <x v="0"/>
    <x v="1"/>
    <x v="2"/>
    <x v="3"/>
    <x v="22"/>
    <x v="0"/>
    <x v="19"/>
    <n v="7.3053543161119503"/>
    <n v="26.299275538002998"/>
  </r>
  <r>
    <x v="0"/>
    <x v="1"/>
    <x v="2"/>
    <x v="3"/>
    <x v="22"/>
    <x v="0"/>
    <x v="20"/>
    <n v="7.3053543161119503"/>
    <n v="26.299275538002998"/>
  </r>
  <r>
    <x v="0"/>
    <x v="1"/>
    <x v="2"/>
    <x v="3"/>
    <x v="22"/>
    <x v="0"/>
    <x v="21"/>
    <n v="7.3053543161119503"/>
    <n v="26.299275538002998"/>
  </r>
  <r>
    <x v="0"/>
    <x v="1"/>
    <x v="2"/>
    <x v="3"/>
    <x v="22"/>
    <x v="0"/>
    <x v="22"/>
    <n v="5.4313263438961004"/>
    <n v="19.552774838026"/>
  </r>
  <r>
    <x v="0"/>
    <x v="1"/>
    <x v="2"/>
    <x v="3"/>
    <x v="22"/>
    <x v="0"/>
    <x v="23"/>
    <n v="5.4313263438961004"/>
    <n v="19.552774838025901"/>
  </r>
  <r>
    <x v="0"/>
    <x v="1"/>
    <x v="3"/>
    <x v="4"/>
    <x v="23"/>
    <x v="0"/>
    <x v="0"/>
    <n v="6.7359233831313103"/>
    <n v="24.249324179272701"/>
  </r>
  <r>
    <x v="0"/>
    <x v="1"/>
    <x v="3"/>
    <x v="4"/>
    <x v="23"/>
    <x v="0"/>
    <x v="1"/>
    <n v="7.5245112180614599"/>
    <n v="27.088240385021301"/>
  </r>
  <r>
    <x v="0"/>
    <x v="1"/>
    <x v="3"/>
    <x v="4"/>
    <x v="23"/>
    <x v="0"/>
    <x v="2"/>
    <n v="7.5245112180614599"/>
    <n v="27.088240385021301"/>
  </r>
  <r>
    <x v="0"/>
    <x v="1"/>
    <x v="3"/>
    <x v="4"/>
    <x v="23"/>
    <x v="0"/>
    <x v="3"/>
    <n v="7.5245112180614599"/>
    <n v="27.088240385021301"/>
  </r>
  <r>
    <x v="0"/>
    <x v="1"/>
    <x v="3"/>
    <x v="4"/>
    <x v="23"/>
    <x v="0"/>
    <x v="4"/>
    <n v="7.5245112180614599"/>
    <n v="27.088240385021301"/>
  </r>
  <r>
    <x v="0"/>
    <x v="1"/>
    <x v="3"/>
    <x v="4"/>
    <x v="23"/>
    <x v="0"/>
    <x v="5"/>
    <n v="6.7359233831313103"/>
    <n v="24.249324179272701"/>
  </r>
  <r>
    <x v="0"/>
    <x v="1"/>
    <x v="3"/>
    <x v="4"/>
    <x v="23"/>
    <x v="0"/>
    <x v="6"/>
    <n v="2.6142139168013099"/>
    <n v="9.4111701004847106"/>
  </r>
  <r>
    <x v="0"/>
    <x v="1"/>
    <x v="3"/>
    <x v="4"/>
    <x v="23"/>
    <x v="0"/>
    <x v="7"/>
    <n v="-0.308900614935463"/>
    <n v="-1.11204221376767"/>
  </r>
  <r>
    <x v="0"/>
    <x v="1"/>
    <x v="3"/>
    <x v="4"/>
    <x v="23"/>
    <x v="0"/>
    <x v="8"/>
    <n v="-2.21460340312405"/>
    <n v="-7.9725722512466"/>
  </r>
  <r>
    <x v="0"/>
    <x v="1"/>
    <x v="3"/>
    <x v="4"/>
    <x v="23"/>
    <x v="0"/>
    <x v="9"/>
    <n v="1.97714507887831"/>
    <n v="7.1177222839619203"/>
  </r>
  <r>
    <x v="0"/>
    <x v="1"/>
    <x v="3"/>
    <x v="4"/>
    <x v="23"/>
    <x v="0"/>
    <x v="10"/>
    <n v="4.4768732678693697"/>
    <n v="16.116743764329701"/>
  </r>
  <r>
    <x v="0"/>
    <x v="1"/>
    <x v="3"/>
    <x v="4"/>
    <x v="23"/>
    <x v="0"/>
    <x v="11"/>
    <n v="7.7757501477285"/>
    <n v="27.992700531822599"/>
  </r>
  <r>
    <x v="0"/>
    <x v="1"/>
    <x v="3"/>
    <x v="4"/>
    <x v="23"/>
    <x v="0"/>
    <x v="12"/>
    <n v="11.1888723572883"/>
    <n v="40.279940486238097"/>
  </r>
  <r>
    <x v="0"/>
    <x v="1"/>
    <x v="3"/>
    <x v="4"/>
    <x v="23"/>
    <x v="0"/>
    <x v="13"/>
    <n v="14.9344287035624"/>
    <n v="53.763943332824503"/>
  </r>
  <r>
    <x v="0"/>
    <x v="1"/>
    <x v="3"/>
    <x v="4"/>
    <x v="23"/>
    <x v="0"/>
    <x v="14"/>
    <n v="10.241960837088101"/>
    <n v="36.871059013517097"/>
  </r>
  <r>
    <x v="0"/>
    <x v="1"/>
    <x v="3"/>
    <x v="4"/>
    <x v="23"/>
    <x v="0"/>
    <x v="15"/>
    <n v="7.5245112180614599"/>
    <n v="27.088240385021301"/>
  </r>
  <r>
    <x v="0"/>
    <x v="1"/>
    <x v="3"/>
    <x v="4"/>
    <x v="23"/>
    <x v="0"/>
    <x v="16"/>
    <n v="4.8069170475018304"/>
    <n v="17.304901371006601"/>
  </r>
  <r>
    <x v="0"/>
    <x v="1"/>
    <x v="3"/>
    <x v="4"/>
    <x v="23"/>
    <x v="0"/>
    <x v="17"/>
    <n v="3.78747400994073"/>
    <n v="13.634906435786601"/>
  </r>
  <r>
    <x v="0"/>
    <x v="1"/>
    <x v="3"/>
    <x v="4"/>
    <x v="23"/>
    <x v="0"/>
    <x v="18"/>
    <n v="6.7980132801986999"/>
    <n v="24.472847808715301"/>
  </r>
  <r>
    <x v="0"/>
    <x v="1"/>
    <x v="3"/>
    <x v="4"/>
    <x v="23"/>
    <x v="0"/>
    <x v="19"/>
    <n v="7.7514861227949101"/>
    <n v="27.905350042061698"/>
  </r>
  <r>
    <x v="0"/>
    <x v="1"/>
    <x v="3"/>
    <x v="4"/>
    <x v="23"/>
    <x v="0"/>
    <x v="20"/>
    <n v="7.5245112180614599"/>
    <n v="27.088240385021301"/>
  </r>
  <r>
    <x v="0"/>
    <x v="1"/>
    <x v="3"/>
    <x v="4"/>
    <x v="23"/>
    <x v="0"/>
    <x v="21"/>
    <n v="8.9655339310401398"/>
    <n v="32.275922151744503"/>
  </r>
  <r>
    <x v="0"/>
    <x v="1"/>
    <x v="3"/>
    <x v="4"/>
    <x v="23"/>
    <x v="0"/>
    <x v="22"/>
    <n v="10.798057853954999"/>
    <n v="38.873008274238103"/>
  </r>
  <r>
    <x v="0"/>
    <x v="1"/>
    <x v="3"/>
    <x v="4"/>
    <x v="23"/>
    <x v="0"/>
    <x v="23"/>
    <n v="17.0390761001306"/>
    <n v="61.340673960470298"/>
  </r>
  <r>
    <x v="0"/>
    <x v="1"/>
    <x v="3"/>
    <x v="5"/>
    <x v="24"/>
    <x v="0"/>
    <x v="0"/>
    <n v="777777.77777777798"/>
    <n v="2800000"/>
  </r>
  <r>
    <x v="0"/>
    <x v="1"/>
    <x v="3"/>
    <x v="5"/>
    <x v="24"/>
    <x v="0"/>
    <x v="1"/>
    <n v="777777.77777777798"/>
    <n v="2800000"/>
  </r>
  <r>
    <x v="0"/>
    <x v="1"/>
    <x v="3"/>
    <x v="5"/>
    <x v="24"/>
    <x v="0"/>
    <x v="2"/>
    <n v="777777.77777777798"/>
    <n v="2800000"/>
  </r>
  <r>
    <x v="0"/>
    <x v="1"/>
    <x v="3"/>
    <x v="5"/>
    <x v="24"/>
    <x v="0"/>
    <x v="3"/>
    <n v="777777.77777777798"/>
    <n v="2800000"/>
  </r>
  <r>
    <x v="0"/>
    <x v="1"/>
    <x v="3"/>
    <x v="5"/>
    <x v="24"/>
    <x v="0"/>
    <x v="4"/>
    <n v="777777.77777777798"/>
    <n v="2800000"/>
  </r>
  <r>
    <x v="0"/>
    <x v="1"/>
    <x v="3"/>
    <x v="5"/>
    <x v="24"/>
    <x v="0"/>
    <x v="5"/>
    <n v="777777.77777777798"/>
    <n v="2800000"/>
  </r>
  <r>
    <x v="0"/>
    <x v="1"/>
    <x v="3"/>
    <x v="5"/>
    <x v="24"/>
    <x v="0"/>
    <x v="6"/>
    <n v="777777.77777777798"/>
    <n v="2800000"/>
  </r>
  <r>
    <x v="0"/>
    <x v="1"/>
    <x v="3"/>
    <x v="5"/>
    <x v="24"/>
    <x v="0"/>
    <x v="7"/>
    <n v="777777.77777777798"/>
    <n v="2800000"/>
  </r>
  <r>
    <x v="0"/>
    <x v="1"/>
    <x v="3"/>
    <x v="5"/>
    <x v="24"/>
    <x v="0"/>
    <x v="8"/>
    <n v="777777.77777777798"/>
    <n v="2800000"/>
  </r>
  <r>
    <x v="0"/>
    <x v="1"/>
    <x v="3"/>
    <x v="5"/>
    <x v="24"/>
    <x v="0"/>
    <x v="9"/>
    <n v="777777.77777777798"/>
    <n v="2800000"/>
  </r>
  <r>
    <x v="0"/>
    <x v="1"/>
    <x v="3"/>
    <x v="5"/>
    <x v="24"/>
    <x v="0"/>
    <x v="10"/>
    <n v="777777.77777777798"/>
    <n v="2800000"/>
  </r>
  <r>
    <x v="0"/>
    <x v="1"/>
    <x v="3"/>
    <x v="5"/>
    <x v="24"/>
    <x v="0"/>
    <x v="11"/>
    <n v="777777.77777777798"/>
    <n v="2800000"/>
  </r>
  <r>
    <x v="0"/>
    <x v="1"/>
    <x v="3"/>
    <x v="5"/>
    <x v="24"/>
    <x v="0"/>
    <x v="12"/>
    <n v="777777.77777777798"/>
    <n v="2800000"/>
  </r>
  <r>
    <x v="0"/>
    <x v="1"/>
    <x v="3"/>
    <x v="5"/>
    <x v="24"/>
    <x v="0"/>
    <x v="13"/>
    <n v="777777.77777777798"/>
    <n v="2800000"/>
  </r>
  <r>
    <x v="0"/>
    <x v="1"/>
    <x v="3"/>
    <x v="5"/>
    <x v="24"/>
    <x v="0"/>
    <x v="14"/>
    <n v="777777.77777777798"/>
    <n v="2800000"/>
  </r>
  <r>
    <x v="0"/>
    <x v="1"/>
    <x v="3"/>
    <x v="5"/>
    <x v="24"/>
    <x v="0"/>
    <x v="15"/>
    <n v="777777.77777777798"/>
    <n v="2800000"/>
  </r>
  <r>
    <x v="0"/>
    <x v="1"/>
    <x v="3"/>
    <x v="5"/>
    <x v="24"/>
    <x v="0"/>
    <x v="16"/>
    <n v="777777.77777777798"/>
    <n v="2800000"/>
  </r>
  <r>
    <x v="0"/>
    <x v="1"/>
    <x v="3"/>
    <x v="5"/>
    <x v="24"/>
    <x v="0"/>
    <x v="17"/>
    <n v="777777.77777777798"/>
    <n v="2800000"/>
  </r>
  <r>
    <x v="0"/>
    <x v="1"/>
    <x v="3"/>
    <x v="5"/>
    <x v="24"/>
    <x v="0"/>
    <x v="18"/>
    <n v="777777.77777777798"/>
    <n v="2800000"/>
  </r>
  <r>
    <x v="0"/>
    <x v="1"/>
    <x v="3"/>
    <x v="5"/>
    <x v="24"/>
    <x v="0"/>
    <x v="19"/>
    <n v="777777.77777777798"/>
    <n v="2800000"/>
  </r>
  <r>
    <x v="0"/>
    <x v="1"/>
    <x v="3"/>
    <x v="5"/>
    <x v="24"/>
    <x v="0"/>
    <x v="20"/>
    <n v="777777.77777777798"/>
    <n v="2800000"/>
  </r>
  <r>
    <x v="0"/>
    <x v="1"/>
    <x v="3"/>
    <x v="5"/>
    <x v="24"/>
    <x v="0"/>
    <x v="21"/>
    <n v="777777.77777777798"/>
    <n v="2800000"/>
  </r>
  <r>
    <x v="0"/>
    <x v="1"/>
    <x v="3"/>
    <x v="5"/>
    <x v="24"/>
    <x v="0"/>
    <x v="22"/>
    <n v="777777.77777777798"/>
    <n v="2800000"/>
  </r>
  <r>
    <x v="0"/>
    <x v="1"/>
    <x v="3"/>
    <x v="5"/>
    <x v="24"/>
    <x v="0"/>
    <x v="23"/>
    <n v="777777.77777777798"/>
    <n v="2800000"/>
  </r>
  <r>
    <x v="0"/>
    <x v="1"/>
    <x v="3"/>
    <x v="6"/>
    <x v="25"/>
    <x v="0"/>
    <x v="0"/>
    <n v="5.6590866206430404"/>
    <n v="20.372711834314899"/>
  </r>
  <r>
    <x v="0"/>
    <x v="1"/>
    <x v="3"/>
    <x v="6"/>
    <x v="25"/>
    <x v="0"/>
    <x v="1"/>
    <n v="6.3828241463798703"/>
    <n v="22.9781669269675"/>
  </r>
  <r>
    <x v="0"/>
    <x v="1"/>
    <x v="3"/>
    <x v="6"/>
    <x v="25"/>
    <x v="0"/>
    <x v="2"/>
    <n v="6.3828241463798703"/>
    <n v="22.9781669269675"/>
  </r>
  <r>
    <x v="0"/>
    <x v="1"/>
    <x v="3"/>
    <x v="6"/>
    <x v="25"/>
    <x v="0"/>
    <x v="3"/>
    <n v="6.8398202095143299"/>
    <n v="24.623352754251599"/>
  </r>
  <r>
    <x v="0"/>
    <x v="1"/>
    <x v="3"/>
    <x v="6"/>
    <x v="25"/>
    <x v="0"/>
    <x v="4"/>
    <n v="6.8398202095143299"/>
    <n v="24.623352754251599"/>
  </r>
  <r>
    <x v="0"/>
    <x v="1"/>
    <x v="3"/>
    <x v="6"/>
    <x v="25"/>
    <x v="0"/>
    <x v="5"/>
    <n v="5.6590866206430404"/>
    <n v="20.372711834314899"/>
  </r>
  <r>
    <x v="0"/>
    <x v="1"/>
    <x v="3"/>
    <x v="6"/>
    <x v="25"/>
    <x v="0"/>
    <x v="6"/>
    <n v="2.36020974078391"/>
    <n v="8.4967550668220699"/>
  </r>
  <r>
    <x v="0"/>
    <x v="1"/>
    <x v="3"/>
    <x v="6"/>
    <x v="25"/>
    <x v="0"/>
    <x v="7"/>
    <n v="-0.54609500931235699"/>
    <n v="-1.9659420335244799"/>
  </r>
  <r>
    <x v="0"/>
    <x v="1"/>
    <x v="3"/>
    <x v="6"/>
    <x v="25"/>
    <x v="0"/>
    <x v="8"/>
    <n v="-2.5553846448178299"/>
    <n v="-9.1993847213441899"/>
  </r>
  <r>
    <x v="0"/>
    <x v="1"/>
    <x v="3"/>
    <x v="6"/>
    <x v="25"/>
    <x v="0"/>
    <x v="9"/>
    <n v="1.21382773253698"/>
    <n v="4.3697798371331196"/>
  </r>
  <r>
    <x v="0"/>
    <x v="1"/>
    <x v="3"/>
    <x v="6"/>
    <x v="25"/>
    <x v="0"/>
    <x v="10"/>
    <n v="2.36020974078391"/>
    <n v="8.4967550668220699"/>
  </r>
  <r>
    <x v="0"/>
    <x v="1"/>
    <x v="3"/>
    <x v="6"/>
    <x v="25"/>
    <x v="0"/>
    <x v="11"/>
    <n v="5.6590866206430404"/>
    <n v="20.372711834314899"/>
  </r>
  <r>
    <x v="0"/>
    <x v="1"/>
    <x v="3"/>
    <x v="6"/>
    <x v="25"/>
    <x v="0"/>
    <x v="12"/>
    <n v="9.0722088302028894"/>
    <n v="32.659951788730403"/>
  </r>
  <r>
    <x v="0"/>
    <x v="1"/>
    <x v="3"/>
    <x v="6"/>
    <x v="25"/>
    <x v="0"/>
    <x v="13"/>
    <n v="13.0044937163473"/>
    <n v="46.816177378850199"/>
  </r>
  <r>
    <x v="0"/>
    <x v="1"/>
    <x v="3"/>
    <x v="6"/>
    <x v="25"/>
    <x v="0"/>
    <x v="14"/>
    <n v="26.001289817031299"/>
    <n v="93.604643341312595"/>
  </r>
  <r>
    <x v="0"/>
    <x v="1"/>
    <x v="3"/>
    <x v="6"/>
    <x v="25"/>
    <x v="0"/>
    <x v="15"/>
    <n v="5.9057927652374298"/>
    <n v="21.260853954854699"/>
  </r>
  <r>
    <x v="0"/>
    <x v="1"/>
    <x v="3"/>
    <x v="6"/>
    <x v="25"/>
    <x v="0"/>
    <x v="16"/>
    <n v="3.8887140500303801"/>
    <n v="13.999370580109399"/>
  </r>
  <r>
    <x v="0"/>
    <x v="1"/>
    <x v="3"/>
    <x v="6"/>
    <x v="25"/>
    <x v="0"/>
    <x v="17"/>
    <n v="2.32571111985777"/>
    <n v="8.3725600314879607"/>
  </r>
  <r>
    <x v="0"/>
    <x v="1"/>
    <x v="3"/>
    <x v="6"/>
    <x v="25"/>
    <x v="0"/>
    <x v="18"/>
    <n v="5.2098077407648997"/>
    <n v="18.7553078667537"/>
  </r>
  <r>
    <x v="0"/>
    <x v="1"/>
    <x v="3"/>
    <x v="6"/>
    <x v="25"/>
    <x v="0"/>
    <x v="19"/>
    <n v="5.1249978271680998"/>
    <n v="18.4499921778052"/>
  </r>
  <r>
    <x v="0"/>
    <x v="1"/>
    <x v="3"/>
    <x v="6"/>
    <x v="25"/>
    <x v="0"/>
    <x v="20"/>
    <n v="2.36020974078391"/>
    <n v="8.4967550668220699"/>
  </r>
  <r>
    <x v="0"/>
    <x v="1"/>
    <x v="3"/>
    <x v="6"/>
    <x v="25"/>
    <x v="0"/>
    <x v="21"/>
    <n v="5.6590866206430404"/>
    <n v="20.372711834314899"/>
  </r>
  <r>
    <x v="0"/>
    <x v="1"/>
    <x v="3"/>
    <x v="6"/>
    <x v="25"/>
    <x v="0"/>
    <x v="22"/>
    <n v="5.6590866206430404"/>
    <n v="20.372711834314899"/>
  </r>
  <r>
    <x v="0"/>
    <x v="1"/>
    <x v="3"/>
    <x v="6"/>
    <x v="25"/>
    <x v="0"/>
    <x v="23"/>
    <n v="14.6007818353054"/>
    <n v="52.562814607099597"/>
  </r>
  <r>
    <x v="0"/>
    <x v="1"/>
    <x v="3"/>
    <x v="7"/>
    <x v="26"/>
    <x v="0"/>
    <x v="0"/>
    <n v="5.94493230030624"/>
    <n v="21.4017562811025"/>
  </r>
  <r>
    <x v="0"/>
    <x v="1"/>
    <x v="3"/>
    <x v="7"/>
    <x v="26"/>
    <x v="0"/>
    <x v="1"/>
    <n v="6.7003994461693202"/>
    <n v="24.121438006209601"/>
  </r>
  <r>
    <x v="0"/>
    <x v="1"/>
    <x v="3"/>
    <x v="7"/>
    <x v="26"/>
    <x v="0"/>
    <x v="2"/>
    <n v="6.7003994461693202"/>
    <n v="24.121438006209601"/>
  </r>
  <r>
    <x v="0"/>
    <x v="1"/>
    <x v="3"/>
    <x v="7"/>
    <x v="26"/>
    <x v="0"/>
    <x v="3"/>
    <n v="6.7003994461693202"/>
    <n v="24.121438006209601"/>
  </r>
  <r>
    <x v="0"/>
    <x v="1"/>
    <x v="3"/>
    <x v="7"/>
    <x v="26"/>
    <x v="0"/>
    <x v="4"/>
    <n v="6.7003994461693202"/>
    <n v="24.121438006209601"/>
  </r>
  <r>
    <x v="0"/>
    <x v="1"/>
    <x v="3"/>
    <x v="7"/>
    <x v="26"/>
    <x v="0"/>
    <x v="5"/>
    <n v="5.94493230030624"/>
    <n v="21.4017562811025"/>
  </r>
  <r>
    <x v="0"/>
    <x v="1"/>
    <x v="3"/>
    <x v="7"/>
    <x v="26"/>
    <x v="0"/>
    <x v="6"/>
    <n v="1.9963346315621"/>
    <n v="7.1868046736235396"/>
  </r>
  <r>
    <x v="0"/>
    <x v="1"/>
    <x v="3"/>
    <x v="7"/>
    <x v="26"/>
    <x v="0"/>
    <x v="7"/>
    <n v="-0.80400908984173103"/>
    <n v="-2.8944327234302301"/>
  </r>
  <r>
    <x v="0"/>
    <x v="1"/>
    <x v="3"/>
    <x v="7"/>
    <x v="26"/>
    <x v="0"/>
    <x v="8"/>
    <n v="-2.6296723609264001"/>
    <n v="-9.4668204993350606"/>
  </r>
  <r>
    <x v="0"/>
    <x v="1"/>
    <x v="3"/>
    <x v="7"/>
    <x v="26"/>
    <x v="0"/>
    <x v="9"/>
    <n v="1.30478732316004"/>
    <n v="4.69723436337613"/>
  </r>
  <r>
    <x v="0"/>
    <x v="1"/>
    <x v="3"/>
    <x v="7"/>
    <x v="26"/>
    <x v="0"/>
    <x v="10"/>
    <n v="2.5014282503489"/>
    <n v="9.00514170125604"/>
  </r>
  <r>
    <x v="0"/>
    <x v="1"/>
    <x v="3"/>
    <x v="7"/>
    <x v="26"/>
    <x v="0"/>
    <x v="11"/>
    <n v="7.6520162379545296"/>
    <n v="27.5472584566363"/>
  </r>
  <r>
    <x v="0"/>
    <x v="1"/>
    <x v="3"/>
    <x v="7"/>
    <x v="26"/>
    <x v="0"/>
    <x v="12"/>
    <n v="12.905855039288101"/>
    <n v="46.461078141437"/>
  </r>
  <r>
    <x v="0"/>
    <x v="1"/>
    <x v="3"/>
    <x v="7"/>
    <x v="26"/>
    <x v="0"/>
    <x v="13"/>
    <n v="16.5549704775508"/>
    <n v="59.597893719182998"/>
  </r>
  <r>
    <x v="0"/>
    <x v="1"/>
    <x v="3"/>
    <x v="7"/>
    <x v="26"/>
    <x v="0"/>
    <x v="14"/>
    <n v="12.357254439487701"/>
    <n v="44.486115982155603"/>
  </r>
  <r>
    <x v="0"/>
    <x v="1"/>
    <x v="3"/>
    <x v="7"/>
    <x v="26"/>
    <x v="0"/>
    <x v="15"/>
    <n v="8.0640515525171796"/>
    <n v="29.0305855890619"/>
  </r>
  <r>
    <x v="0"/>
    <x v="1"/>
    <x v="3"/>
    <x v="7"/>
    <x v="26"/>
    <x v="0"/>
    <x v="16"/>
    <n v="4.69523532670165"/>
    <n v="16.902847176125999"/>
  </r>
  <r>
    <x v="0"/>
    <x v="1"/>
    <x v="3"/>
    <x v="7"/>
    <x v="26"/>
    <x v="0"/>
    <x v="17"/>
    <n v="2.46541716378717"/>
    <n v="8.8755017896338"/>
  </r>
  <r>
    <x v="0"/>
    <x v="1"/>
    <x v="3"/>
    <x v="7"/>
    <x v="26"/>
    <x v="0"/>
    <x v="18"/>
    <n v="6.9016548519367698"/>
    <n v="24.845957466972401"/>
  </r>
  <r>
    <x v="0"/>
    <x v="1"/>
    <x v="3"/>
    <x v="7"/>
    <x v="26"/>
    <x v="0"/>
    <x v="19"/>
    <n v="7.6114917704245402"/>
    <n v="27.401370373528302"/>
  </r>
  <r>
    <x v="0"/>
    <x v="1"/>
    <x v="3"/>
    <x v="7"/>
    <x v="26"/>
    <x v="0"/>
    <x v="20"/>
    <n v="4.1893442212810204"/>
    <n v="15.0816391966117"/>
  </r>
  <r>
    <x v="0"/>
    <x v="1"/>
    <x v="3"/>
    <x v="7"/>
    <x v="26"/>
    <x v="0"/>
    <x v="21"/>
    <n v="9.2458627027290898"/>
    <n v="33.2851057298247"/>
  </r>
  <r>
    <x v="0"/>
    <x v="1"/>
    <x v="3"/>
    <x v="7"/>
    <x v="26"/>
    <x v="0"/>
    <x v="22"/>
    <n v="9.2458627027290898"/>
    <n v="33.2851057298247"/>
  </r>
  <r>
    <x v="0"/>
    <x v="1"/>
    <x v="3"/>
    <x v="7"/>
    <x v="26"/>
    <x v="0"/>
    <x v="23"/>
    <n v="15.507230356436899"/>
    <n v="55.826029283173"/>
  </r>
  <r>
    <x v="0"/>
    <x v="1"/>
    <x v="4"/>
    <x v="8"/>
    <x v="27"/>
    <x v="0"/>
    <x v="0"/>
    <n v="5.0806293616569302"/>
    <n v="18.290265701964898"/>
  </r>
  <r>
    <x v="0"/>
    <x v="1"/>
    <x v="4"/>
    <x v="8"/>
    <x v="27"/>
    <x v="0"/>
    <x v="1"/>
    <n v="5.0806293616569302"/>
    <n v="18.290265701964898"/>
  </r>
  <r>
    <x v="0"/>
    <x v="1"/>
    <x v="4"/>
    <x v="8"/>
    <x v="27"/>
    <x v="0"/>
    <x v="2"/>
    <n v="5.0336431210748103"/>
    <n v="18.121115235869301"/>
  </r>
  <r>
    <x v="0"/>
    <x v="1"/>
    <x v="4"/>
    <x v="8"/>
    <x v="27"/>
    <x v="0"/>
    <x v="3"/>
    <n v="5.0806293616569302"/>
    <n v="18.290265701964898"/>
  </r>
  <r>
    <x v="0"/>
    <x v="1"/>
    <x v="4"/>
    <x v="8"/>
    <x v="27"/>
    <x v="0"/>
    <x v="4"/>
    <n v="5.1433968088846402"/>
    <n v="18.5162285119847"/>
  </r>
  <r>
    <x v="0"/>
    <x v="1"/>
    <x v="4"/>
    <x v="8"/>
    <x v="27"/>
    <x v="0"/>
    <x v="5"/>
    <n v="5.1535058103626499"/>
    <n v="18.5526209173055"/>
  </r>
  <r>
    <x v="0"/>
    <x v="1"/>
    <x v="4"/>
    <x v="8"/>
    <x v="27"/>
    <x v="0"/>
    <x v="6"/>
    <n v="5.7433486607364896"/>
    <n v="20.676055178651399"/>
  </r>
  <r>
    <x v="0"/>
    <x v="1"/>
    <x v="4"/>
    <x v="8"/>
    <x v="27"/>
    <x v="0"/>
    <x v="7"/>
    <n v="5.9217816250314099"/>
    <n v="21.3184138501131"/>
  </r>
  <r>
    <x v="0"/>
    <x v="1"/>
    <x v="4"/>
    <x v="8"/>
    <x v="27"/>
    <x v="0"/>
    <x v="8"/>
    <n v="5.9217816250314099"/>
    <n v="21.3184138501131"/>
  </r>
  <r>
    <x v="0"/>
    <x v="1"/>
    <x v="4"/>
    <x v="8"/>
    <x v="27"/>
    <x v="0"/>
    <x v="9"/>
    <n v="5.9217816250314099"/>
    <n v="21.3184138501131"/>
  </r>
  <r>
    <x v="0"/>
    <x v="1"/>
    <x v="4"/>
    <x v="8"/>
    <x v="27"/>
    <x v="0"/>
    <x v="10"/>
    <n v="5.9217816250314099"/>
    <n v="21.3184138501131"/>
  </r>
  <r>
    <x v="0"/>
    <x v="1"/>
    <x v="4"/>
    <x v="8"/>
    <x v="27"/>
    <x v="0"/>
    <x v="11"/>
    <n v="5.7022742494117704"/>
    <n v="20.5281872978824"/>
  </r>
  <r>
    <x v="0"/>
    <x v="1"/>
    <x v="4"/>
    <x v="8"/>
    <x v="27"/>
    <x v="0"/>
    <x v="12"/>
    <n v="5.7022742494117704"/>
    <n v="20.5281872978824"/>
  </r>
  <r>
    <x v="0"/>
    <x v="1"/>
    <x v="4"/>
    <x v="8"/>
    <x v="27"/>
    <x v="0"/>
    <x v="13"/>
    <n v="4.2929437628166696"/>
    <n v="15.45459754614"/>
  </r>
  <r>
    <x v="0"/>
    <x v="1"/>
    <x v="4"/>
    <x v="8"/>
    <x v="27"/>
    <x v="0"/>
    <x v="14"/>
    <n v="4.6427915448092199"/>
    <n v="16.7140495613132"/>
  </r>
  <r>
    <x v="0"/>
    <x v="1"/>
    <x v="4"/>
    <x v="8"/>
    <x v="27"/>
    <x v="0"/>
    <x v="15"/>
    <n v="5.3730131859823"/>
    <n v="19.342847469536299"/>
  </r>
  <r>
    <x v="0"/>
    <x v="1"/>
    <x v="4"/>
    <x v="8"/>
    <x v="27"/>
    <x v="0"/>
    <x v="16"/>
    <n v="5.8069161216399303"/>
    <n v="20.904898037903699"/>
  </r>
  <r>
    <x v="0"/>
    <x v="1"/>
    <x v="4"/>
    <x v="8"/>
    <x v="27"/>
    <x v="0"/>
    <x v="17"/>
    <n v="5.7433486607364896"/>
    <n v="20.676055178651399"/>
  </r>
  <r>
    <x v="0"/>
    <x v="1"/>
    <x v="4"/>
    <x v="8"/>
    <x v="27"/>
    <x v="0"/>
    <x v="18"/>
    <n v="5.7022742494117704"/>
    <n v="20.5281872978824"/>
  </r>
  <r>
    <x v="0"/>
    <x v="1"/>
    <x v="4"/>
    <x v="8"/>
    <x v="27"/>
    <x v="0"/>
    <x v="19"/>
    <n v="5.5012054933441696"/>
    <n v="19.804339776039001"/>
  </r>
  <r>
    <x v="0"/>
    <x v="1"/>
    <x v="4"/>
    <x v="8"/>
    <x v="27"/>
    <x v="0"/>
    <x v="20"/>
    <n v="5.5397445225767701"/>
    <n v="19.943080281276401"/>
  </r>
  <r>
    <x v="0"/>
    <x v="1"/>
    <x v="4"/>
    <x v="8"/>
    <x v="27"/>
    <x v="0"/>
    <x v="21"/>
    <n v="5.1428668859453497"/>
    <n v="18.5143207894033"/>
  </r>
  <r>
    <x v="0"/>
    <x v="1"/>
    <x v="4"/>
    <x v="8"/>
    <x v="27"/>
    <x v="0"/>
    <x v="22"/>
    <n v="4.6176766442755799"/>
    <n v="16.6236359193921"/>
  </r>
  <r>
    <x v="0"/>
    <x v="1"/>
    <x v="4"/>
    <x v="8"/>
    <x v="27"/>
    <x v="0"/>
    <x v="23"/>
    <n v="1.3724143943685301"/>
    <n v="4.9406918197267302"/>
  </r>
  <r>
    <x v="0"/>
    <x v="1"/>
    <x v="4"/>
    <x v="8"/>
    <x v="28"/>
    <x v="0"/>
    <x v="0"/>
    <n v="12.096175331337401"/>
    <n v="43.546231192814702"/>
  </r>
  <r>
    <x v="0"/>
    <x v="1"/>
    <x v="4"/>
    <x v="8"/>
    <x v="28"/>
    <x v="0"/>
    <x v="1"/>
    <n v="12.096175331337401"/>
    <n v="43.546231192814702"/>
  </r>
  <r>
    <x v="0"/>
    <x v="1"/>
    <x v="4"/>
    <x v="8"/>
    <x v="28"/>
    <x v="0"/>
    <x v="2"/>
    <n v="12.096175331337401"/>
    <n v="43.546231192814702"/>
  </r>
  <r>
    <x v="0"/>
    <x v="1"/>
    <x v="4"/>
    <x v="8"/>
    <x v="28"/>
    <x v="0"/>
    <x v="3"/>
    <n v="13.9976523229323"/>
    <n v="50.391548362556499"/>
  </r>
  <r>
    <x v="0"/>
    <x v="1"/>
    <x v="4"/>
    <x v="8"/>
    <x v="28"/>
    <x v="0"/>
    <x v="4"/>
    <n v="14.1705830448862"/>
    <n v="51.014098961590499"/>
  </r>
  <r>
    <x v="0"/>
    <x v="1"/>
    <x v="4"/>
    <x v="8"/>
    <x v="28"/>
    <x v="0"/>
    <x v="5"/>
    <n v="14.198434375488899"/>
    <n v="51.114363751760202"/>
  </r>
  <r>
    <x v="0"/>
    <x v="1"/>
    <x v="4"/>
    <x v="8"/>
    <x v="28"/>
    <x v="0"/>
    <x v="6"/>
    <n v="15.8235116163148"/>
    <n v="56.964641818733298"/>
  </r>
  <r>
    <x v="0"/>
    <x v="1"/>
    <x v="4"/>
    <x v="8"/>
    <x v="28"/>
    <x v="0"/>
    <x v="7"/>
    <n v="16.315112640392702"/>
    <n v="58.734405505413598"/>
  </r>
  <r>
    <x v="0"/>
    <x v="1"/>
    <x v="4"/>
    <x v="8"/>
    <x v="28"/>
    <x v="0"/>
    <x v="8"/>
    <n v="16.315112640392702"/>
    <n v="58.734405505413598"/>
  </r>
  <r>
    <x v="0"/>
    <x v="1"/>
    <x v="4"/>
    <x v="8"/>
    <x v="28"/>
    <x v="0"/>
    <x v="9"/>
    <n v="16.315112640392702"/>
    <n v="58.734405505413598"/>
  </r>
  <r>
    <x v="0"/>
    <x v="1"/>
    <x v="4"/>
    <x v="8"/>
    <x v="28"/>
    <x v="0"/>
    <x v="10"/>
    <n v="16.315112640392702"/>
    <n v="58.734405505413598"/>
  </r>
  <r>
    <x v="0"/>
    <x v="1"/>
    <x v="4"/>
    <x v="8"/>
    <x v="28"/>
    <x v="0"/>
    <x v="11"/>
    <n v="15.124756718551801"/>
    <n v="54.449124186786499"/>
  </r>
  <r>
    <x v="0"/>
    <x v="1"/>
    <x v="4"/>
    <x v="8"/>
    <x v="28"/>
    <x v="0"/>
    <x v="12"/>
    <n v="12.675192312486899"/>
    <n v="45.630692324952797"/>
  </r>
  <r>
    <x v="0"/>
    <x v="1"/>
    <x v="4"/>
    <x v="8"/>
    <x v="28"/>
    <x v="0"/>
    <x v="13"/>
    <n v="11.827498122045901"/>
    <n v="42.578993239365403"/>
  </r>
  <r>
    <x v="0"/>
    <x v="1"/>
    <x v="4"/>
    <x v="8"/>
    <x v="28"/>
    <x v="0"/>
    <x v="14"/>
    <n v="12.791364460188699"/>
    <n v="46.0489120566792"/>
  </r>
  <r>
    <x v="0"/>
    <x v="1"/>
    <x v="4"/>
    <x v="8"/>
    <x v="28"/>
    <x v="0"/>
    <x v="15"/>
    <n v="14.8031995940329"/>
    <n v="53.291518538518297"/>
  </r>
  <r>
    <x v="0"/>
    <x v="1"/>
    <x v="4"/>
    <x v="8"/>
    <x v="28"/>
    <x v="0"/>
    <x v="16"/>
    <n v="15.998646457579399"/>
    <n v="57.595127247285802"/>
  </r>
  <r>
    <x v="0"/>
    <x v="1"/>
    <x v="4"/>
    <x v="8"/>
    <x v="28"/>
    <x v="0"/>
    <x v="17"/>
    <n v="15.8235116163148"/>
    <n v="56.964641818733298"/>
  </r>
  <r>
    <x v="0"/>
    <x v="1"/>
    <x v="4"/>
    <x v="8"/>
    <x v="28"/>
    <x v="0"/>
    <x v="18"/>
    <n v="15.7103474218487"/>
    <n v="56.557250718655503"/>
  </r>
  <r>
    <x v="0"/>
    <x v="1"/>
    <x v="4"/>
    <x v="8"/>
    <x v="28"/>
    <x v="0"/>
    <x v="19"/>
    <n v="12.096175331337401"/>
    <n v="43.546231192814702"/>
  </r>
  <r>
    <x v="0"/>
    <x v="1"/>
    <x v="4"/>
    <x v="8"/>
    <x v="28"/>
    <x v="0"/>
    <x v="20"/>
    <n v="12.096175331337401"/>
    <n v="43.546231192814702"/>
  </r>
  <r>
    <x v="0"/>
    <x v="1"/>
    <x v="4"/>
    <x v="8"/>
    <x v="28"/>
    <x v="0"/>
    <x v="21"/>
    <n v="12.096175331337401"/>
    <n v="43.546231192814702"/>
  </r>
  <r>
    <x v="0"/>
    <x v="1"/>
    <x v="4"/>
    <x v="8"/>
    <x v="28"/>
    <x v="0"/>
    <x v="22"/>
    <n v="12.096175331337401"/>
    <n v="43.546231192814702"/>
  </r>
  <r>
    <x v="0"/>
    <x v="1"/>
    <x v="4"/>
    <x v="8"/>
    <x v="28"/>
    <x v="0"/>
    <x v="23"/>
    <n v="3.7811416987704498"/>
    <n v="13.6121101155736"/>
  </r>
  <r>
    <x v="0"/>
    <x v="1"/>
    <x v="4"/>
    <x v="9"/>
    <x v="29"/>
    <x v="0"/>
    <x v="0"/>
    <n v="0.78219470650008205"/>
    <n v="2.8159009434003002"/>
  </r>
  <r>
    <x v="0"/>
    <x v="1"/>
    <x v="4"/>
    <x v="9"/>
    <x v="29"/>
    <x v="0"/>
    <x v="1"/>
    <n v="0.78219470650008205"/>
    <n v="2.8159009434003002"/>
  </r>
  <r>
    <x v="0"/>
    <x v="1"/>
    <x v="4"/>
    <x v="9"/>
    <x v="29"/>
    <x v="0"/>
    <x v="2"/>
    <n v="0.78219470650008205"/>
    <n v="2.8159009434003002"/>
  </r>
  <r>
    <x v="0"/>
    <x v="1"/>
    <x v="4"/>
    <x v="9"/>
    <x v="29"/>
    <x v="0"/>
    <x v="3"/>
    <n v="0.78219470650008205"/>
    <n v="2.8159009434003002"/>
  </r>
  <r>
    <x v="0"/>
    <x v="1"/>
    <x v="4"/>
    <x v="9"/>
    <x v="29"/>
    <x v="0"/>
    <x v="4"/>
    <n v="0.78219470650008205"/>
    <n v="2.8159009434003002"/>
  </r>
  <r>
    <x v="0"/>
    <x v="1"/>
    <x v="4"/>
    <x v="9"/>
    <x v="29"/>
    <x v="0"/>
    <x v="5"/>
    <n v="0.78219470650008205"/>
    <n v="2.8159009434003002"/>
  </r>
  <r>
    <x v="0"/>
    <x v="1"/>
    <x v="4"/>
    <x v="9"/>
    <x v="29"/>
    <x v="0"/>
    <x v="6"/>
    <n v="0.78219470650008205"/>
    <n v="2.8159009434003002"/>
  </r>
  <r>
    <x v="0"/>
    <x v="1"/>
    <x v="4"/>
    <x v="9"/>
    <x v="29"/>
    <x v="0"/>
    <x v="7"/>
    <n v="0.78219470650008205"/>
    <n v="2.8159009434003002"/>
  </r>
  <r>
    <x v="0"/>
    <x v="1"/>
    <x v="4"/>
    <x v="9"/>
    <x v="29"/>
    <x v="0"/>
    <x v="8"/>
    <n v="0.78219470650008205"/>
    <n v="2.8159009434003002"/>
  </r>
  <r>
    <x v="0"/>
    <x v="1"/>
    <x v="4"/>
    <x v="9"/>
    <x v="29"/>
    <x v="0"/>
    <x v="9"/>
    <n v="0.78219470650008205"/>
    <n v="2.8159009434003002"/>
  </r>
  <r>
    <x v="0"/>
    <x v="1"/>
    <x v="4"/>
    <x v="9"/>
    <x v="29"/>
    <x v="0"/>
    <x v="10"/>
    <n v="0.78219470650008205"/>
    <n v="2.8159009434003002"/>
  </r>
  <r>
    <x v="0"/>
    <x v="1"/>
    <x v="4"/>
    <x v="9"/>
    <x v="29"/>
    <x v="0"/>
    <x v="11"/>
    <n v="0.78219470650008205"/>
    <n v="2.8159009434003002"/>
  </r>
  <r>
    <x v="0"/>
    <x v="1"/>
    <x v="4"/>
    <x v="9"/>
    <x v="29"/>
    <x v="0"/>
    <x v="12"/>
    <n v="0.78219470650008205"/>
    <n v="2.8159009434003002"/>
  </r>
  <r>
    <x v="0"/>
    <x v="1"/>
    <x v="4"/>
    <x v="9"/>
    <x v="29"/>
    <x v="0"/>
    <x v="13"/>
    <n v="0.78219470650008205"/>
    <n v="2.8159009434003002"/>
  </r>
  <r>
    <x v="0"/>
    <x v="1"/>
    <x v="4"/>
    <x v="9"/>
    <x v="29"/>
    <x v="0"/>
    <x v="14"/>
    <n v="0.78219470650008205"/>
    <n v="2.8159009434003002"/>
  </r>
  <r>
    <x v="0"/>
    <x v="1"/>
    <x v="4"/>
    <x v="9"/>
    <x v="29"/>
    <x v="0"/>
    <x v="15"/>
    <n v="0.78219470650008205"/>
    <n v="2.8159009434003002"/>
  </r>
  <r>
    <x v="0"/>
    <x v="1"/>
    <x v="4"/>
    <x v="9"/>
    <x v="29"/>
    <x v="0"/>
    <x v="16"/>
    <n v="0.78219470650008205"/>
    <n v="2.8159009434003002"/>
  </r>
  <r>
    <x v="0"/>
    <x v="1"/>
    <x v="4"/>
    <x v="9"/>
    <x v="29"/>
    <x v="0"/>
    <x v="17"/>
    <n v="0.78219470650008205"/>
    <n v="2.8159009434003002"/>
  </r>
  <r>
    <x v="0"/>
    <x v="1"/>
    <x v="4"/>
    <x v="9"/>
    <x v="29"/>
    <x v="0"/>
    <x v="18"/>
    <n v="0.78219470650008205"/>
    <n v="2.8159009434003002"/>
  </r>
  <r>
    <x v="0"/>
    <x v="1"/>
    <x v="4"/>
    <x v="9"/>
    <x v="29"/>
    <x v="0"/>
    <x v="19"/>
    <n v="0.78219470650008205"/>
    <n v="2.8159009434003002"/>
  </r>
  <r>
    <x v="0"/>
    <x v="1"/>
    <x v="4"/>
    <x v="9"/>
    <x v="29"/>
    <x v="0"/>
    <x v="20"/>
    <n v="0.78219470650008205"/>
    <n v="2.8159009434003002"/>
  </r>
  <r>
    <x v="0"/>
    <x v="1"/>
    <x v="4"/>
    <x v="9"/>
    <x v="29"/>
    <x v="0"/>
    <x v="21"/>
    <n v="0.78219470650008205"/>
    <n v="2.8159009434003002"/>
  </r>
  <r>
    <x v="0"/>
    <x v="1"/>
    <x v="4"/>
    <x v="9"/>
    <x v="29"/>
    <x v="0"/>
    <x v="22"/>
    <n v="0.78219470650008205"/>
    <n v="2.8159009434003002"/>
  </r>
  <r>
    <x v="0"/>
    <x v="1"/>
    <x v="4"/>
    <x v="9"/>
    <x v="29"/>
    <x v="0"/>
    <x v="23"/>
    <n v="0.78219470650008205"/>
    <n v="2.8159009434003002"/>
  </r>
  <r>
    <x v="0"/>
    <x v="1"/>
    <x v="4"/>
    <x v="10"/>
    <x v="30"/>
    <x v="0"/>
    <x v="0"/>
    <n v="5.7022742494117704"/>
    <n v="20.5281872978824"/>
  </r>
  <r>
    <x v="0"/>
    <x v="1"/>
    <x v="4"/>
    <x v="10"/>
    <x v="30"/>
    <x v="0"/>
    <x v="1"/>
    <n v="5.7022742494117704"/>
    <n v="20.5281872978824"/>
  </r>
  <r>
    <x v="0"/>
    <x v="1"/>
    <x v="4"/>
    <x v="10"/>
    <x v="30"/>
    <x v="0"/>
    <x v="2"/>
    <n v="5.7022742494117704"/>
    <n v="20.5281872978824"/>
  </r>
  <r>
    <x v="0"/>
    <x v="1"/>
    <x v="4"/>
    <x v="10"/>
    <x v="30"/>
    <x v="0"/>
    <x v="3"/>
    <n v="5.7022742494117704"/>
    <n v="20.5281872978824"/>
  </r>
  <r>
    <x v="0"/>
    <x v="1"/>
    <x v="4"/>
    <x v="10"/>
    <x v="30"/>
    <x v="0"/>
    <x v="4"/>
    <n v="5.7022742494117704"/>
    <n v="20.5281872978824"/>
  </r>
  <r>
    <x v="0"/>
    <x v="1"/>
    <x v="4"/>
    <x v="10"/>
    <x v="30"/>
    <x v="0"/>
    <x v="5"/>
    <n v="5.7022742494117704"/>
    <n v="20.5281872978824"/>
  </r>
  <r>
    <x v="0"/>
    <x v="1"/>
    <x v="4"/>
    <x v="10"/>
    <x v="30"/>
    <x v="0"/>
    <x v="6"/>
    <n v="5.7022742494117704"/>
    <n v="20.5281872978824"/>
  </r>
  <r>
    <x v="0"/>
    <x v="1"/>
    <x v="4"/>
    <x v="10"/>
    <x v="30"/>
    <x v="0"/>
    <x v="7"/>
    <n v="5.7022742494117704"/>
    <n v="20.5281872978824"/>
  </r>
  <r>
    <x v="0"/>
    <x v="1"/>
    <x v="4"/>
    <x v="10"/>
    <x v="30"/>
    <x v="0"/>
    <x v="8"/>
    <n v="5.7022742494117704"/>
    <n v="20.5281872978824"/>
  </r>
  <r>
    <x v="0"/>
    <x v="1"/>
    <x v="4"/>
    <x v="10"/>
    <x v="30"/>
    <x v="0"/>
    <x v="9"/>
    <n v="5.7022742494117704"/>
    <n v="20.5281872978824"/>
  </r>
  <r>
    <x v="0"/>
    <x v="1"/>
    <x v="4"/>
    <x v="10"/>
    <x v="30"/>
    <x v="0"/>
    <x v="10"/>
    <n v="5.7022742494117704"/>
    <n v="20.5281872978824"/>
  </r>
  <r>
    <x v="0"/>
    <x v="1"/>
    <x v="4"/>
    <x v="10"/>
    <x v="30"/>
    <x v="0"/>
    <x v="11"/>
    <n v="5.7022742494117704"/>
    <n v="20.5281872978824"/>
  </r>
  <r>
    <x v="0"/>
    <x v="1"/>
    <x v="4"/>
    <x v="10"/>
    <x v="30"/>
    <x v="0"/>
    <x v="12"/>
    <n v="5.7022742494117704"/>
    <n v="20.5281872978824"/>
  </r>
  <r>
    <x v="0"/>
    <x v="1"/>
    <x v="4"/>
    <x v="10"/>
    <x v="30"/>
    <x v="0"/>
    <x v="13"/>
    <n v="5.7022742494117704"/>
    <n v="20.5281872978824"/>
  </r>
  <r>
    <x v="0"/>
    <x v="1"/>
    <x v="4"/>
    <x v="10"/>
    <x v="30"/>
    <x v="0"/>
    <x v="14"/>
    <n v="5.7022742494117704"/>
    <n v="20.5281872978824"/>
  </r>
  <r>
    <x v="0"/>
    <x v="1"/>
    <x v="4"/>
    <x v="10"/>
    <x v="30"/>
    <x v="0"/>
    <x v="15"/>
    <n v="5.7022742494117704"/>
    <n v="20.5281872978824"/>
  </r>
  <r>
    <x v="0"/>
    <x v="1"/>
    <x v="4"/>
    <x v="10"/>
    <x v="30"/>
    <x v="0"/>
    <x v="16"/>
    <n v="5.7022742494117704"/>
    <n v="20.5281872978824"/>
  </r>
  <r>
    <x v="0"/>
    <x v="1"/>
    <x v="4"/>
    <x v="10"/>
    <x v="30"/>
    <x v="0"/>
    <x v="17"/>
    <n v="5.7022742494117704"/>
    <n v="20.5281872978824"/>
  </r>
  <r>
    <x v="0"/>
    <x v="1"/>
    <x v="4"/>
    <x v="10"/>
    <x v="30"/>
    <x v="0"/>
    <x v="18"/>
    <n v="5.7022742494117704"/>
    <n v="20.5281872978824"/>
  </r>
  <r>
    <x v="0"/>
    <x v="1"/>
    <x v="4"/>
    <x v="10"/>
    <x v="30"/>
    <x v="0"/>
    <x v="19"/>
    <n v="5.7022742494117704"/>
    <n v="20.5281872978824"/>
  </r>
  <r>
    <x v="0"/>
    <x v="1"/>
    <x v="4"/>
    <x v="10"/>
    <x v="30"/>
    <x v="0"/>
    <x v="20"/>
    <n v="5.7022742494117704"/>
    <n v="20.5281872978824"/>
  </r>
  <r>
    <x v="0"/>
    <x v="1"/>
    <x v="4"/>
    <x v="10"/>
    <x v="30"/>
    <x v="0"/>
    <x v="21"/>
    <n v="4.8834040840693298"/>
    <n v="17.580254702649601"/>
  </r>
  <r>
    <x v="0"/>
    <x v="1"/>
    <x v="4"/>
    <x v="10"/>
    <x v="30"/>
    <x v="0"/>
    <x v="22"/>
    <n v="4.7698485285137799"/>
    <n v="17.171454702649601"/>
  </r>
  <r>
    <x v="0"/>
    <x v="1"/>
    <x v="4"/>
    <x v="10"/>
    <x v="30"/>
    <x v="0"/>
    <x v="23"/>
    <n v="1.41994347343391"/>
    <n v="5.1117965043620597"/>
  </r>
  <r>
    <x v="0"/>
    <x v="1"/>
    <x v="4"/>
    <x v="10"/>
    <x v="31"/>
    <x v="0"/>
    <x v="0"/>
    <n v="5.7022742494117704"/>
    <n v="20.5281872978824"/>
  </r>
  <r>
    <x v="0"/>
    <x v="1"/>
    <x v="4"/>
    <x v="10"/>
    <x v="31"/>
    <x v="0"/>
    <x v="1"/>
    <n v="5.7022742494117704"/>
    <n v="20.5281872978824"/>
  </r>
  <r>
    <x v="0"/>
    <x v="1"/>
    <x v="4"/>
    <x v="10"/>
    <x v="31"/>
    <x v="0"/>
    <x v="2"/>
    <n v="5.7022742494117704"/>
    <n v="20.5281872978824"/>
  </r>
  <r>
    <x v="0"/>
    <x v="1"/>
    <x v="4"/>
    <x v="10"/>
    <x v="31"/>
    <x v="0"/>
    <x v="3"/>
    <n v="5.7022742494117704"/>
    <n v="20.5281872978824"/>
  </r>
  <r>
    <x v="0"/>
    <x v="1"/>
    <x v="4"/>
    <x v="10"/>
    <x v="31"/>
    <x v="0"/>
    <x v="4"/>
    <n v="5.7022742494117704"/>
    <n v="20.5281872978824"/>
  </r>
  <r>
    <x v="0"/>
    <x v="1"/>
    <x v="4"/>
    <x v="10"/>
    <x v="31"/>
    <x v="0"/>
    <x v="5"/>
    <n v="5.7022742494117704"/>
    <n v="20.5281872978824"/>
  </r>
  <r>
    <x v="0"/>
    <x v="1"/>
    <x v="4"/>
    <x v="10"/>
    <x v="31"/>
    <x v="0"/>
    <x v="6"/>
    <n v="5.7022742494117704"/>
    <n v="20.5281872978824"/>
  </r>
  <r>
    <x v="0"/>
    <x v="1"/>
    <x v="4"/>
    <x v="10"/>
    <x v="31"/>
    <x v="0"/>
    <x v="7"/>
    <n v="5.7022742494117704"/>
    <n v="20.5281872978824"/>
  </r>
  <r>
    <x v="0"/>
    <x v="1"/>
    <x v="4"/>
    <x v="10"/>
    <x v="31"/>
    <x v="0"/>
    <x v="8"/>
    <n v="5.7022742494117704"/>
    <n v="20.5281872978824"/>
  </r>
  <r>
    <x v="0"/>
    <x v="1"/>
    <x v="4"/>
    <x v="10"/>
    <x v="31"/>
    <x v="0"/>
    <x v="9"/>
    <n v="5.7022742494117704"/>
    <n v="20.5281872978824"/>
  </r>
  <r>
    <x v="0"/>
    <x v="1"/>
    <x v="4"/>
    <x v="10"/>
    <x v="31"/>
    <x v="0"/>
    <x v="10"/>
    <n v="5.7022742494117704"/>
    <n v="20.5281872978824"/>
  </r>
  <r>
    <x v="0"/>
    <x v="1"/>
    <x v="4"/>
    <x v="10"/>
    <x v="31"/>
    <x v="0"/>
    <x v="11"/>
    <n v="5.7022742494117704"/>
    <n v="20.5281872978824"/>
  </r>
  <r>
    <x v="0"/>
    <x v="1"/>
    <x v="4"/>
    <x v="10"/>
    <x v="31"/>
    <x v="0"/>
    <x v="12"/>
    <n v="5.7022742494117704"/>
    <n v="20.5281872978824"/>
  </r>
  <r>
    <x v="0"/>
    <x v="1"/>
    <x v="4"/>
    <x v="10"/>
    <x v="31"/>
    <x v="0"/>
    <x v="13"/>
    <n v="5.7022742494117704"/>
    <n v="20.5281872978824"/>
  </r>
  <r>
    <x v="0"/>
    <x v="1"/>
    <x v="4"/>
    <x v="10"/>
    <x v="31"/>
    <x v="0"/>
    <x v="14"/>
    <n v="5.7022742494117704"/>
    <n v="20.5281872978824"/>
  </r>
  <r>
    <x v="0"/>
    <x v="1"/>
    <x v="4"/>
    <x v="10"/>
    <x v="31"/>
    <x v="0"/>
    <x v="15"/>
    <n v="5.7022742494117704"/>
    <n v="20.5281872978824"/>
  </r>
  <r>
    <x v="0"/>
    <x v="1"/>
    <x v="4"/>
    <x v="10"/>
    <x v="31"/>
    <x v="0"/>
    <x v="16"/>
    <n v="5.7022742494117704"/>
    <n v="20.5281872978824"/>
  </r>
  <r>
    <x v="0"/>
    <x v="1"/>
    <x v="4"/>
    <x v="10"/>
    <x v="31"/>
    <x v="0"/>
    <x v="17"/>
    <n v="5.7022742494117704"/>
    <n v="20.5281872978824"/>
  </r>
  <r>
    <x v="0"/>
    <x v="1"/>
    <x v="4"/>
    <x v="10"/>
    <x v="31"/>
    <x v="0"/>
    <x v="18"/>
    <n v="5.7022742494117704"/>
    <n v="20.5281872978824"/>
  </r>
  <r>
    <x v="0"/>
    <x v="1"/>
    <x v="4"/>
    <x v="10"/>
    <x v="31"/>
    <x v="0"/>
    <x v="19"/>
    <n v="5.7022742494117704"/>
    <n v="20.5281872978824"/>
  </r>
  <r>
    <x v="0"/>
    <x v="1"/>
    <x v="4"/>
    <x v="10"/>
    <x v="31"/>
    <x v="0"/>
    <x v="20"/>
    <n v="5.7022742494117704"/>
    <n v="20.5281872978824"/>
  </r>
  <r>
    <x v="0"/>
    <x v="1"/>
    <x v="4"/>
    <x v="10"/>
    <x v="31"/>
    <x v="0"/>
    <x v="21"/>
    <n v="5.7022742494117704"/>
    <n v="20.5281872978824"/>
  </r>
  <r>
    <x v="0"/>
    <x v="1"/>
    <x v="4"/>
    <x v="10"/>
    <x v="31"/>
    <x v="0"/>
    <x v="22"/>
    <n v="5.7022742494117704"/>
    <n v="20.5281872978824"/>
  </r>
  <r>
    <x v="0"/>
    <x v="1"/>
    <x v="4"/>
    <x v="10"/>
    <x v="31"/>
    <x v="0"/>
    <x v="23"/>
    <n v="3.6223047791681302"/>
    <n v="13.040297205005301"/>
  </r>
  <r>
    <x v="0"/>
    <x v="1"/>
    <x v="4"/>
    <x v="11"/>
    <x v="32"/>
    <x v="0"/>
    <x v="0"/>
    <n v="5.7022742494117704"/>
    <n v="20.5281872978824"/>
  </r>
  <r>
    <x v="0"/>
    <x v="1"/>
    <x v="4"/>
    <x v="11"/>
    <x v="32"/>
    <x v="0"/>
    <x v="1"/>
    <n v="5.7022742494117704"/>
    <n v="20.5281872978824"/>
  </r>
  <r>
    <x v="0"/>
    <x v="1"/>
    <x v="4"/>
    <x v="11"/>
    <x v="32"/>
    <x v="0"/>
    <x v="2"/>
    <n v="5.7022742494117704"/>
    <n v="20.5281872978824"/>
  </r>
  <r>
    <x v="0"/>
    <x v="1"/>
    <x v="4"/>
    <x v="11"/>
    <x v="32"/>
    <x v="0"/>
    <x v="3"/>
    <n v="5.7022742494117704"/>
    <n v="20.5281872978824"/>
  </r>
  <r>
    <x v="0"/>
    <x v="1"/>
    <x v="4"/>
    <x v="11"/>
    <x v="32"/>
    <x v="0"/>
    <x v="4"/>
    <n v="5.7022742494117704"/>
    <n v="20.5281872978824"/>
  </r>
  <r>
    <x v="0"/>
    <x v="1"/>
    <x v="4"/>
    <x v="11"/>
    <x v="32"/>
    <x v="0"/>
    <x v="5"/>
    <n v="5.7022742494117704"/>
    <n v="20.5281872978824"/>
  </r>
  <r>
    <x v="0"/>
    <x v="1"/>
    <x v="4"/>
    <x v="11"/>
    <x v="32"/>
    <x v="0"/>
    <x v="6"/>
    <n v="5.7022742494117704"/>
    <n v="20.5281872978824"/>
  </r>
  <r>
    <x v="0"/>
    <x v="1"/>
    <x v="4"/>
    <x v="11"/>
    <x v="32"/>
    <x v="0"/>
    <x v="7"/>
    <n v="6.0276020988235297"/>
    <n v="21.699367555764699"/>
  </r>
  <r>
    <x v="0"/>
    <x v="1"/>
    <x v="4"/>
    <x v="11"/>
    <x v="32"/>
    <x v="0"/>
    <x v="8"/>
    <n v="6.0276020988235297"/>
    <n v="21.699367555764699"/>
  </r>
  <r>
    <x v="0"/>
    <x v="1"/>
    <x v="4"/>
    <x v="11"/>
    <x v="32"/>
    <x v="0"/>
    <x v="9"/>
    <n v="6.0276020988235297"/>
    <n v="21.699367555764699"/>
  </r>
  <r>
    <x v="0"/>
    <x v="1"/>
    <x v="4"/>
    <x v="11"/>
    <x v="32"/>
    <x v="0"/>
    <x v="10"/>
    <n v="6.0276020988235297"/>
    <n v="21.699367555764699"/>
  </r>
  <r>
    <x v="0"/>
    <x v="1"/>
    <x v="4"/>
    <x v="11"/>
    <x v="32"/>
    <x v="0"/>
    <x v="11"/>
    <n v="6.0276020988235297"/>
    <n v="21.699367555764699"/>
  </r>
  <r>
    <x v="0"/>
    <x v="1"/>
    <x v="4"/>
    <x v="11"/>
    <x v="32"/>
    <x v="0"/>
    <x v="12"/>
    <n v="6.0276020988235297"/>
    <n v="21.699367555764699"/>
  </r>
  <r>
    <x v="0"/>
    <x v="1"/>
    <x v="4"/>
    <x v="11"/>
    <x v="32"/>
    <x v="0"/>
    <x v="13"/>
    <n v="6.0276020988235297"/>
    <n v="21.699367555764699"/>
  </r>
  <r>
    <x v="0"/>
    <x v="1"/>
    <x v="4"/>
    <x v="11"/>
    <x v="32"/>
    <x v="0"/>
    <x v="14"/>
    <n v="6.0276020988235297"/>
    <n v="21.699367555764699"/>
  </r>
  <r>
    <x v="0"/>
    <x v="1"/>
    <x v="4"/>
    <x v="11"/>
    <x v="32"/>
    <x v="0"/>
    <x v="15"/>
    <n v="5.7022742494117704"/>
    <n v="20.5281872978824"/>
  </r>
  <r>
    <x v="0"/>
    <x v="1"/>
    <x v="4"/>
    <x v="11"/>
    <x v="32"/>
    <x v="0"/>
    <x v="16"/>
    <n v="5.7022742494117704"/>
    <n v="20.5281872978824"/>
  </r>
  <r>
    <x v="0"/>
    <x v="1"/>
    <x v="4"/>
    <x v="11"/>
    <x v="32"/>
    <x v="0"/>
    <x v="17"/>
    <n v="5.7022742494117704"/>
    <n v="20.5281872978824"/>
  </r>
  <r>
    <x v="0"/>
    <x v="1"/>
    <x v="4"/>
    <x v="11"/>
    <x v="32"/>
    <x v="0"/>
    <x v="18"/>
    <n v="5.7022742494117704"/>
    <n v="20.5281872978824"/>
  </r>
  <r>
    <x v="0"/>
    <x v="1"/>
    <x v="4"/>
    <x v="11"/>
    <x v="32"/>
    <x v="0"/>
    <x v="19"/>
    <n v="5.7022742494117704"/>
    <n v="20.5281872978824"/>
  </r>
  <r>
    <x v="0"/>
    <x v="1"/>
    <x v="4"/>
    <x v="11"/>
    <x v="32"/>
    <x v="0"/>
    <x v="20"/>
    <n v="5.7022742494117704"/>
    <n v="20.5281872978824"/>
  </r>
  <r>
    <x v="0"/>
    <x v="1"/>
    <x v="4"/>
    <x v="11"/>
    <x v="32"/>
    <x v="0"/>
    <x v="21"/>
    <n v="5.7022742494117704"/>
    <n v="20.5281872978824"/>
  </r>
  <r>
    <x v="0"/>
    <x v="1"/>
    <x v="4"/>
    <x v="11"/>
    <x v="32"/>
    <x v="0"/>
    <x v="22"/>
    <n v="5.7022742494117704"/>
    <n v="20.5281872978824"/>
  </r>
  <r>
    <x v="0"/>
    <x v="1"/>
    <x v="4"/>
    <x v="11"/>
    <x v="32"/>
    <x v="0"/>
    <x v="23"/>
    <n v="2.14784877688311"/>
    <n v="7.7322555967791899"/>
  </r>
  <r>
    <x v="0"/>
    <x v="1"/>
    <x v="4"/>
    <x v="12"/>
    <x v="33"/>
    <x v="0"/>
    <x v="0"/>
    <n v="5.7022742494117704"/>
    <n v="20.5281872978824"/>
  </r>
  <r>
    <x v="0"/>
    <x v="1"/>
    <x v="4"/>
    <x v="12"/>
    <x v="33"/>
    <x v="0"/>
    <x v="1"/>
    <n v="5.7022742494117704"/>
    <n v="20.5281872978824"/>
  </r>
  <r>
    <x v="0"/>
    <x v="1"/>
    <x v="4"/>
    <x v="12"/>
    <x v="33"/>
    <x v="0"/>
    <x v="2"/>
    <n v="5.7022742494117704"/>
    <n v="20.5281872978824"/>
  </r>
  <r>
    <x v="0"/>
    <x v="1"/>
    <x v="4"/>
    <x v="12"/>
    <x v="33"/>
    <x v="0"/>
    <x v="3"/>
    <n v="5.7022742494117704"/>
    <n v="20.5281872978824"/>
  </r>
  <r>
    <x v="0"/>
    <x v="1"/>
    <x v="4"/>
    <x v="12"/>
    <x v="33"/>
    <x v="0"/>
    <x v="4"/>
    <n v="12.4894443913962"/>
    <n v="44.961999809026302"/>
  </r>
  <r>
    <x v="0"/>
    <x v="1"/>
    <x v="4"/>
    <x v="12"/>
    <x v="33"/>
    <x v="0"/>
    <x v="5"/>
    <n v="12.4894443913962"/>
    <n v="44.961999809026302"/>
  </r>
  <r>
    <x v="0"/>
    <x v="1"/>
    <x v="4"/>
    <x v="12"/>
    <x v="33"/>
    <x v="0"/>
    <x v="6"/>
    <n v="12.7669602644121"/>
    <n v="45.961056951883499"/>
  </r>
  <r>
    <x v="0"/>
    <x v="1"/>
    <x v="4"/>
    <x v="12"/>
    <x v="33"/>
    <x v="0"/>
    <x v="7"/>
    <n v="21.236116223254498"/>
    <n v="76.4500184037163"/>
  </r>
  <r>
    <x v="0"/>
    <x v="1"/>
    <x v="4"/>
    <x v="12"/>
    <x v="33"/>
    <x v="0"/>
    <x v="8"/>
    <n v="21.236116223254498"/>
    <n v="76.4500184037163"/>
  </r>
  <r>
    <x v="0"/>
    <x v="1"/>
    <x v="4"/>
    <x v="12"/>
    <x v="33"/>
    <x v="0"/>
    <x v="9"/>
    <n v="21.236116223254498"/>
    <n v="76.4500184037163"/>
  </r>
  <r>
    <x v="0"/>
    <x v="1"/>
    <x v="4"/>
    <x v="12"/>
    <x v="33"/>
    <x v="0"/>
    <x v="10"/>
    <n v="21.236116223254498"/>
    <n v="76.4500184037163"/>
  </r>
  <r>
    <x v="0"/>
    <x v="1"/>
    <x v="4"/>
    <x v="12"/>
    <x v="33"/>
    <x v="0"/>
    <x v="11"/>
    <n v="12.4894443913962"/>
    <n v="44.961999809026302"/>
  </r>
  <r>
    <x v="0"/>
    <x v="1"/>
    <x v="4"/>
    <x v="12"/>
    <x v="33"/>
    <x v="0"/>
    <x v="12"/>
    <n v="11.910079312031099"/>
    <n v="42.876285523311999"/>
  </r>
  <r>
    <x v="0"/>
    <x v="1"/>
    <x v="4"/>
    <x v="12"/>
    <x v="33"/>
    <x v="0"/>
    <x v="13"/>
    <n v="11.330714232666001"/>
    <n v="40.790571237597703"/>
  </r>
  <r>
    <x v="0"/>
    <x v="1"/>
    <x v="4"/>
    <x v="12"/>
    <x v="33"/>
    <x v="0"/>
    <x v="14"/>
    <n v="11.910079312031099"/>
    <n v="42.876285523311999"/>
  </r>
  <r>
    <x v="0"/>
    <x v="1"/>
    <x v="4"/>
    <x v="12"/>
    <x v="33"/>
    <x v="0"/>
    <x v="15"/>
    <n v="12.4894443913962"/>
    <n v="44.961999809026302"/>
  </r>
  <r>
    <x v="0"/>
    <x v="1"/>
    <x v="4"/>
    <x v="12"/>
    <x v="33"/>
    <x v="0"/>
    <x v="16"/>
    <n v="12.4894443913962"/>
    <n v="44.961999809026302"/>
  </r>
  <r>
    <x v="0"/>
    <x v="1"/>
    <x v="4"/>
    <x v="12"/>
    <x v="33"/>
    <x v="0"/>
    <x v="17"/>
    <n v="12.199761851713699"/>
    <n v="43.919142666169201"/>
  </r>
  <r>
    <x v="0"/>
    <x v="1"/>
    <x v="4"/>
    <x v="12"/>
    <x v="33"/>
    <x v="0"/>
    <x v="18"/>
    <n v="5.7022742494117704"/>
    <n v="20.5281872978824"/>
  </r>
  <r>
    <x v="0"/>
    <x v="1"/>
    <x v="4"/>
    <x v="12"/>
    <x v="33"/>
    <x v="0"/>
    <x v="19"/>
    <n v="5.7022742494117704"/>
    <n v="20.5281872978824"/>
  </r>
  <r>
    <x v="0"/>
    <x v="1"/>
    <x v="4"/>
    <x v="12"/>
    <x v="33"/>
    <x v="0"/>
    <x v="20"/>
    <n v="5.7022742494117704"/>
    <n v="20.5281872978824"/>
  </r>
  <r>
    <x v="0"/>
    <x v="1"/>
    <x v="4"/>
    <x v="12"/>
    <x v="33"/>
    <x v="0"/>
    <x v="21"/>
    <n v="5.7022742494117704"/>
    <n v="20.5281872978824"/>
  </r>
  <r>
    <x v="0"/>
    <x v="1"/>
    <x v="4"/>
    <x v="12"/>
    <x v="33"/>
    <x v="0"/>
    <x v="22"/>
    <n v="5.7022742494117704"/>
    <n v="20.5281872978824"/>
  </r>
  <r>
    <x v="0"/>
    <x v="1"/>
    <x v="4"/>
    <x v="12"/>
    <x v="33"/>
    <x v="0"/>
    <x v="23"/>
    <n v="5.7022742494117704"/>
    <n v="20.5281872978824"/>
  </r>
  <r>
    <x v="0"/>
    <x v="1"/>
    <x v="5"/>
    <x v="13"/>
    <x v="34"/>
    <x v="0"/>
    <x v="0"/>
    <n v="7.6081898821685403"/>
    <n v="27.3894835758067"/>
  </r>
  <r>
    <x v="0"/>
    <x v="1"/>
    <x v="5"/>
    <x v="13"/>
    <x v="34"/>
    <x v="0"/>
    <x v="1"/>
    <n v="7.6081898821685403"/>
    <n v="27.3894835758067"/>
  </r>
  <r>
    <x v="0"/>
    <x v="1"/>
    <x v="5"/>
    <x v="13"/>
    <x v="34"/>
    <x v="0"/>
    <x v="2"/>
    <n v="7.6081898821685403"/>
    <n v="27.3894835758067"/>
  </r>
  <r>
    <x v="0"/>
    <x v="1"/>
    <x v="5"/>
    <x v="13"/>
    <x v="34"/>
    <x v="0"/>
    <x v="3"/>
    <n v="7.6081898821685403"/>
    <n v="27.3894835758067"/>
  </r>
  <r>
    <x v="0"/>
    <x v="1"/>
    <x v="5"/>
    <x v="13"/>
    <x v="34"/>
    <x v="0"/>
    <x v="4"/>
    <n v="7.6081898821685403"/>
    <n v="27.3894835758067"/>
  </r>
  <r>
    <x v="0"/>
    <x v="1"/>
    <x v="5"/>
    <x v="13"/>
    <x v="34"/>
    <x v="0"/>
    <x v="5"/>
    <n v="7.6081898821685403"/>
    <n v="27.3894835758067"/>
  </r>
  <r>
    <x v="0"/>
    <x v="1"/>
    <x v="5"/>
    <x v="13"/>
    <x v="34"/>
    <x v="0"/>
    <x v="6"/>
    <n v="7.6081898821685403"/>
    <n v="27.3894835758067"/>
  </r>
  <r>
    <x v="0"/>
    <x v="1"/>
    <x v="5"/>
    <x v="13"/>
    <x v="34"/>
    <x v="0"/>
    <x v="7"/>
    <n v="7.6081898821685403"/>
    <n v="27.3894835758067"/>
  </r>
  <r>
    <x v="0"/>
    <x v="1"/>
    <x v="5"/>
    <x v="13"/>
    <x v="34"/>
    <x v="0"/>
    <x v="8"/>
    <n v="7.4714217519095296"/>
    <n v="26.897118306874301"/>
  </r>
  <r>
    <x v="0"/>
    <x v="1"/>
    <x v="5"/>
    <x v="13"/>
    <x v="34"/>
    <x v="0"/>
    <x v="9"/>
    <n v="7.6081898821685403"/>
    <n v="27.3894835758067"/>
  </r>
  <r>
    <x v="0"/>
    <x v="1"/>
    <x v="5"/>
    <x v="13"/>
    <x v="34"/>
    <x v="0"/>
    <x v="10"/>
    <n v="7.6081898821685403"/>
    <n v="27.3894835758067"/>
  </r>
  <r>
    <x v="0"/>
    <x v="1"/>
    <x v="5"/>
    <x v="13"/>
    <x v="34"/>
    <x v="0"/>
    <x v="11"/>
    <n v="7.6081898821685403"/>
    <n v="27.3894835758067"/>
  </r>
  <r>
    <x v="0"/>
    <x v="1"/>
    <x v="5"/>
    <x v="13"/>
    <x v="34"/>
    <x v="0"/>
    <x v="12"/>
    <n v="7.6081898821685403"/>
    <n v="27.3894835758067"/>
  </r>
  <r>
    <x v="0"/>
    <x v="1"/>
    <x v="5"/>
    <x v="13"/>
    <x v="34"/>
    <x v="0"/>
    <x v="13"/>
    <n v="7.6081898821685403"/>
    <n v="27.3894835758067"/>
  </r>
  <r>
    <x v="0"/>
    <x v="1"/>
    <x v="5"/>
    <x v="13"/>
    <x v="34"/>
    <x v="0"/>
    <x v="14"/>
    <n v="7.6081898821685403"/>
    <n v="27.3894835758067"/>
  </r>
  <r>
    <x v="0"/>
    <x v="1"/>
    <x v="5"/>
    <x v="13"/>
    <x v="34"/>
    <x v="0"/>
    <x v="15"/>
    <n v="7.6081898821685403"/>
    <n v="27.3894835758067"/>
  </r>
  <r>
    <x v="0"/>
    <x v="1"/>
    <x v="5"/>
    <x v="13"/>
    <x v="34"/>
    <x v="0"/>
    <x v="16"/>
    <n v="7.6081898821685403"/>
    <n v="27.3894835758067"/>
  </r>
  <r>
    <x v="0"/>
    <x v="1"/>
    <x v="5"/>
    <x v="13"/>
    <x v="34"/>
    <x v="0"/>
    <x v="17"/>
    <n v="7.6081898821685403"/>
    <n v="27.3894835758067"/>
  </r>
  <r>
    <x v="0"/>
    <x v="1"/>
    <x v="5"/>
    <x v="13"/>
    <x v="34"/>
    <x v="0"/>
    <x v="18"/>
    <n v="7.6081898821685403"/>
    <n v="27.3894835758067"/>
  </r>
  <r>
    <x v="0"/>
    <x v="1"/>
    <x v="5"/>
    <x v="13"/>
    <x v="34"/>
    <x v="0"/>
    <x v="19"/>
    <n v="7.6081898821685403"/>
    <n v="27.3894835758067"/>
  </r>
  <r>
    <x v="0"/>
    <x v="1"/>
    <x v="5"/>
    <x v="13"/>
    <x v="34"/>
    <x v="0"/>
    <x v="20"/>
    <n v="7.6081898821685403"/>
    <n v="27.3894835758067"/>
  </r>
  <r>
    <x v="0"/>
    <x v="1"/>
    <x v="5"/>
    <x v="13"/>
    <x v="34"/>
    <x v="0"/>
    <x v="21"/>
    <n v="7.6081898821685403"/>
    <n v="27.3894835758067"/>
  </r>
  <r>
    <x v="0"/>
    <x v="1"/>
    <x v="5"/>
    <x v="13"/>
    <x v="34"/>
    <x v="0"/>
    <x v="22"/>
    <n v="7.6081898821685403"/>
    <n v="27.3894835758067"/>
  </r>
  <r>
    <x v="0"/>
    <x v="1"/>
    <x v="5"/>
    <x v="13"/>
    <x v="34"/>
    <x v="0"/>
    <x v="23"/>
    <n v="7.6081898821685403"/>
    <n v="27.3894835758067"/>
  </r>
  <r>
    <x v="0"/>
    <x v="1"/>
    <x v="6"/>
    <x v="14"/>
    <x v="35"/>
    <x v="0"/>
    <x v="0"/>
    <n v="8.9470127319831699E-2"/>
    <n v="0.322092458351394"/>
  </r>
  <r>
    <x v="0"/>
    <x v="1"/>
    <x v="6"/>
    <x v="14"/>
    <x v="35"/>
    <x v="0"/>
    <x v="1"/>
    <n v="8.9470127319831699E-2"/>
    <n v="0.322092458351394"/>
  </r>
  <r>
    <x v="0"/>
    <x v="1"/>
    <x v="6"/>
    <x v="14"/>
    <x v="35"/>
    <x v="0"/>
    <x v="2"/>
    <n v="8.9470127319831699E-2"/>
    <n v="0.322092458351394"/>
  </r>
  <r>
    <x v="0"/>
    <x v="1"/>
    <x v="6"/>
    <x v="14"/>
    <x v="35"/>
    <x v="0"/>
    <x v="3"/>
    <n v="8.9470127319831699E-2"/>
    <n v="0.322092458351394"/>
  </r>
  <r>
    <x v="0"/>
    <x v="1"/>
    <x v="6"/>
    <x v="14"/>
    <x v="35"/>
    <x v="0"/>
    <x v="4"/>
    <n v="8.9470127319831699E-2"/>
    <n v="0.322092458351394"/>
  </r>
  <r>
    <x v="0"/>
    <x v="1"/>
    <x v="6"/>
    <x v="14"/>
    <x v="35"/>
    <x v="0"/>
    <x v="5"/>
    <n v="8.9470127319831699E-2"/>
    <n v="0.322092458351394"/>
  </r>
  <r>
    <x v="0"/>
    <x v="1"/>
    <x v="6"/>
    <x v="14"/>
    <x v="35"/>
    <x v="0"/>
    <x v="6"/>
    <n v="8.9470127319831699E-2"/>
    <n v="0.322092458351394"/>
  </r>
  <r>
    <x v="0"/>
    <x v="1"/>
    <x v="6"/>
    <x v="14"/>
    <x v="35"/>
    <x v="0"/>
    <x v="7"/>
    <n v="8.9470127319831699E-2"/>
    <n v="0.322092458351394"/>
  </r>
  <r>
    <x v="0"/>
    <x v="1"/>
    <x v="6"/>
    <x v="14"/>
    <x v="35"/>
    <x v="0"/>
    <x v="8"/>
    <n v="8.9470127319831699E-2"/>
    <n v="0.322092458351394"/>
  </r>
  <r>
    <x v="0"/>
    <x v="1"/>
    <x v="6"/>
    <x v="14"/>
    <x v="35"/>
    <x v="0"/>
    <x v="9"/>
    <n v="8.9470127319831699E-2"/>
    <n v="0.322092458351394"/>
  </r>
  <r>
    <x v="0"/>
    <x v="1"/>
    <x v="6"/>
    <x v="14"/>
    <x v="35"/>
    <x v="0"/>
    <x v="10"/>
    <n v="8.9470127319831699E-2"/>
    <n v="0.322092458351394"/>
  </r>
  <r>
    <x v="0"/>
    <x v="1"/>
    <x v="6"/>
    <x v="14"/>
    <x v="35"/>
    <x v="0"/>
    <x v="11"/>
    <n v="8.9470127319831699E-2"/>
    <n v="0.322092458351394"/>
  </r>
  <r>
    <x v="0"/>
    <x v="1"/>
    <x v="6"/>
    <x v="14"/>
    <x v="35"/>
    <x v="0"/>
    <x v="12"/>
    <n v="8.9470127319831699E-2"/>
    <n v="0.322092458351394"/>
  </r>
  <r>
    <x v="0"/>
    <x v="1"/>
    <x v="6"/>
    <x v="14"/>
    <x v="35"/>
    <x v="0"/>
    <x v="13"/>
    <n v="8.9470127319831699E-2"/>
    <n v="0.322092458351394"/>
  </r>
  <r>
    <x v="0"/>
    <x v="1"/>
    <x v="6"/>
    <x v="14"/>
    <x v="35"/>
    <x v="0"/>
    <x v="14"/>
    <n v="8.9470127319831699E-2"/>
    <n v="0.322092458351394"/>
  </r>
  <r>
    <x v="0"/>
    <x v="1"/>
    <x v="6"/>
    <x v="14"/>
    <x v="35"/>
    <x v="0"/>
    <x v="15"/>
    <n v="8.9470127319831699E-2"/>
    <n v="0.322092458351394"/>
  </r>
  <r>
    <x v="0"/>
    <x v="1"/>
    <x v="6"/>
    <x v="14"/>
    <x v="35"/>
    <x v="0"/>
    <x v="16"/>
    <n v="8.9470127319831699E-2"/>
    <n v="0.322092458351394"/>
  </r>
  <r>
    <x v="0"/>
    <x v="1"/>
    <x v="6"/>
    <x v="14"/>
    <x v="35"/>
    <x v="0"/>
    <x v="17"/>
    <n v="8.9470127319831699E-2"/>
    <n v="0.322092458351394"/>
  </r>
  <r>
    <x v="0"/>
    <x v="1"/>
    <x v="6"/>
    <x v="14"/>
    <x v="35"/>
    <x v="0"/>
    <x v="18"/>
    <n v="8.9470127319831699E-2"/>
    <n v="0.322092458351394"/>
  </r>
  <r>
    <x v="0"/>
    <x v="1"/>
    <x v="6"/>
    <x v="14"/>
    <x v="35"/>
    <x v="0"/>
    <x v="19"/>
    <n v="8.9470127319831699E-2"/>
    <n v="0.322092458351394"/>
  </r>
  <r>
    <x v="0"/>
    <x v="1"/>
    <x v="6"/>
    <x v="14"/>
    <x v="35"/>
    <x v="0"/>
    <x v="20"/>
    <n v="8.9470127319831699E-2"/>
    <n v="0.322092458351394"/>
  </r>
  <r>
    <x v="0"/>
    <x v="1"/>
    <x v="6"/>
    <x v="14"/>
    <x v="35"/>
    <x v="0"/>
    <x v="21"/>
    <n v="8.9470127319831699E-2"/>
    <n v="0.322092458351394"/>
  </r>
  <r>
    <x v="0"/>
    <x v="1"/>
    <x v="6"/>
    <x v="14"/>
    <x v="35"/>
    <x v="0"/>
    <x v="22"/>
    <n v="8.9470127319831699E-2"/>
    <n v="0.322092458351394"/>
  </r>
  <r>
    <x v="0"/>
    <x v="1"/>
    <x v="6"/>
    <x v="14"/>
    <x v="35"/>
    <x v="0"/>
    <x v="23"/>
    <n v="8.9470127319831699E-2"/>
    <n v="0.322092458351394"/>
  </r>
  <r>
    <x v="0"/>
    <x v="1"/>
    <x v="6"/>
    <x v="14"/>
    <x v="36"/>
    <x v="0"/>
    <x v="0"/>
    <n v="0.78219470650008205"/>
    <n v="2.8159009434003002"/>
  </r>
  <r>
    <x v="0"/>
    <x v="1"/>
    <x v="6"/>
    <x v="14"/>
    <x v="36"/>
    <x v="0"/>
    <x v="1"/>
    <n v="0.78219470650008205"/>
    <n v="2.8159009434003002"/>
  </r>
  <r>
    <x v="0"/>
    <x v="1"/>
    <x v="6"/>
    <x v="14"/>
    <x v="36"/>
    <x v="0"/>
    <x v="2"/>
    <n v="0.78219470650008205"/>
    <n v="2.8159009434003002"/>
  </r>
  <r>
    <x v="0"/>
    <x v="1"/>
    <x v="6"/>
    <x v="14"/>
    <x v="36"/>
    <x v="0"/>
    <x v="3"/>
    <n v="0.78219470650008205"/>
    <n v="2.8159009434003002"/>
  </r>
  <r>
    <x v="0"/>
    <x v="1"/>
    <x v="6"/>
    <x v="14"/>
    <x v="36"/>
    <x v="0"/>
    <x v="4"/>
    <n v="0.78219470650008205"/>
    <n v="2.8159009434003002"/>
  </r>
  <r>
    <x v="0"/>
    <x v="1"/>
    <x v="6"/>
    <x v="14"/>
    <x v="36"/>
    <x v="0"/>
    <x v="5"/>
    <n v="0.78219470650008205"/>
    <n v="2.8159009434003002"/>
  </r>
  <r>
    <x v="0"/>
    <x v="1"/>
    <x v="6"/>
    <x v="14"/>
    <x v="36"/>
    <x v="0"/>
    <x v="6"/>
    <n v="6.6682088436862701"/>
    <n v="24.005551837270598"/>
  </r>
  <r>
    <x v="0"/>
    <x v="1"/>
    <x v="6"/>
    <x v="14"/>
    <x v="36"/>
    <x v="0"/>
    <x v="7"/>
    <n v="7.0404444444444501"/>
    <n v="25.345600000000001"/>
  </r>
  <r>
    <x v="0"/>
    <x v="1"/>
    <x v="6"/>
    <x v="14"/>
    <x v="36"/>
    <x v="0"/>
    <x v="8"/>
    <n v="7.0404444444444501"/>
    <n v="25.345600000000001"/>
  </r>
  <r>
    <x v="0"/>
    <x v="1"/>
    <x v="6"/>
    <x v="14"/>
    <x v="36"/>
    <x v="0"/>
    <x v="9"/>
    <n v="7.0404444444444501"/>
    <n v="25.345600000000001"/>
  </r>
  <r>
    <x v="0"/>
    <x v="1"/>
    <x v="6"/>
    <x v="14"/>
    <x v="36"/>
    <x v="0"/>
    <x v="10"/>
    <n v="7.0404444444444501"/>
    <n v="25.345600000000001"/>
  </r>
  <r>
    <x v="0"/>
    <x v="1"/>
    <x v="6"/>
    <x v="14"/>
    <x v="36"/>
    <x v="0"/>
    <x v="11"/>
    <n v="6.8071724547973798"/>
    <n v="24.505820837270601"/>
  </r>
  <r>
    <x v="0"/>
    <x v="1"/>
    <x v="6"/>
    <x v="14"/>
    <x v="36"/>
    <x v="0"/>
    <x v="12"/>
    <n v="6.9597293985922297"/>
    <n v="25.055025834932"/>
  </r>
  <r>
    <x v="0"/>
    <x v="1"/>
    <x v="6"/>
    <x v="14"/>
    <x v="36"/>
    <x v="0"/>
    <x v="13"/>
    <n v="7.0404444444444501"/>
    <n v="25.345600000000001"/>
  </r>
  <r>
    <x v="0"/>
    <x v="1"/>
    <x v="6"/>
    <x v="14"/>
    <x v="36"/>
    <x v="0"/>
    <x v="14"/>
    <n v="6.8856456593206001"/>
    <n v="24.7883243735542"/>
  </r>
  <r>
    <x v="0"/>
    <x v="1"/>
    <x v="6"/>
    <x v="14"/>
    <x v="36"/>
    <x v="0"/>
    <x v="15"/>
    <n v="6.8811255103529296"/>
    <n v="24.772051837270599"/>
  </r>
  <r>
    <x v="0"/>
    <x v="1"/>
    <x v="6"/>
    <x v="14"/>
    <x v="36"/>
    <x v="0"/>
    <x v="16"/>
    <n v="0.78219470650008205"/>
    <n v="2.8159009434003002"/>
  </r>
  <r>
    <x v="0"/>
    <x v="1"/>
    <x v="6"/>
    <x v="14"/>
    <x v="36"/>
    <x v="0"/>
    <x v="17"/>
    <n v="0.78219470650008205"/>
    <n v="2.8159009434003002"/>
  </r>
  <r>
    <x v="0"/>
    <x v="1"/>
    <x v="6"/>
    <x v="14"/>
    <x v="36"/>
    <x v="0"/>
    <x v="18"/>
    <n v="0.78219470650008205"/>
    <n v="2.8159009434003002"/>
  </r>
  <r>
    <x v="0"/>
    <x v="1"/>
    <x v="6"/>
    <x v="14"/>
    <x v="36"/>
    <x v="0"/>
    <x v="19"/>
    <n v="0.78219470650008205"/>
    <n v="2.8159009434003002"/>
  </r>
  <r>
    <x v="0"/>
    <x v="1"/>
    <x v="6"/>
    <x v="14"/>
    <x v="36"/>
    <x v="0"/>
    <x v="20"/>
    <n v="0.78219470650008205"/>
    <n v="2.8159009434003002"/>
  </r>
  <r>
    <x v="0"/>
    <x v="1"/>
    <x v="6"/>
    <x v="14"/>
    <x v="36"/>
    <x v="0"/>
    <x v="21"/>
    <n v="0.78219470650008205"/>
    <n v="2.8159009434003002"/>
  </r>
  <r>
    <x v="0"/>
    <x v="1"/>
    <x v="6"/>
    <x v="14"/>
    <x v="36"/>
    <x v="0"/>
    <x v="22"/>
    <n v="0.78219470650008205"/>
    <n v="2.8159009434003002"/>
  </r>
  <r>
    <x v="0"/>
    <x v="1"/>
    <x v="6"/>
    <x v="14"/>
    <x v="36"/>
    <x v="0"/>
    <x v="23"/>
    <n v="1.08288173235524"/>
    <n v="3.8983742364788498"/>
  </r>
  <r>
    <x v="0"/>
    <x v="1"/>
    <x v="6"/>
    <x v="15"/>
    <x v="37"/>
    <x v="0"/>
    <x v="0"/>
    <n v="-1.03696495699372"/>
    <n v="-3.7330738451773802"/>
  </r>
  <r>
    <x v="0"/>
    <x v="1"/>
    <x v="6"/>
    <x v="15"/>
    <x v="37"/>
    <x v="0"/>
    <x v="1"/>
    <n v="-0.97527229170043805"/>
    <n v="-3.5109802501215799"/>
  </r>
  <r>
    <x v="0"/>
    <x v="1"/>
    <x v="6"/>
    <x v="15"/>
    <x v="37"/>
    <x v="0"/>
    <x v="2"/>
    <n v="-1.03385343994431"/>
    <n v="-3.7218723837995098"/>
  </r>
  <r>
    <x v="0"/>
    <x v="1"/>
    <x v="6"/>
    <x v="15"/>
    <x v="37"/>
    <x v="0"/>
    <x v="3"/>
    <n v="-1.03696495699372"/>
    <n v="-3.7330738451773802"/>
  </r>
  <r>
    <x v="0"/>
    <x v="1"/>
    <x v="6"/>
    <x v="15"/>
    <x v="37"/>
    <x v="0"/>
    <x v="4"/>
    <n v="-1.10793717921594"/>
    <n v="-3.9885738451773798"/>
  </r>
  <r>
    <x v="0"/>
    <x v="1"/>
    <x v="6"/>
    <x v="15"/>
    <x v="37"/>
    <x v="0"/>
    <x v="5"/>
    <n v="-1.1147607552136001"/>
    <n v="-4.0131387187689498"/>
  </r>
  <r>
    <x v="0"/>
    <x v="1"/>
    <x v="6"/>
    <x v="15"/>
    <x v="37"/>
    <x v="0"/>
    <x v="6"/>
    <n v="-1.1820209184875701"/>
    <n v="-4.2552753065552498"/>
  </r>
  <r>
    <x v="0"/>
    <x v="1"/>
    <x v="6"/>
    <x v="15"/>
    <x v="37"/>
    <x v="0"/>
    <x v="7"/>
    <n v="-1.17890940143816"/>
    <n v="-4.2440738451773798"/>
  </r>
  <r>
    <x v="0"/>
    <x v="1"/>
    <x v="6"/>
    <x v="15"/>
    <x v="37"/>
    <x v="0"/>
    <x v="8"/>
    <n v="-1.17890940143816"/>
    <n v="-4.2440738451773798"/>
  </r>
  <r>
    <x v="0"/>
    <x v="1"/>
    <x v="6"/>
    <x v="15"/>
    <x v="37"/>
    <x v="0"/>
    <x v="9"/>
    <n v="-1.17890940143816"/>
    <n v="-4.2440738451773798"/>
  </r>
  <r>
    <x v="0"/>
    <x v="1"/>
    <x v="6"/>
    <x v="15"/>
    <x v="37"/>
    <x v="0"/>
    <x v="10"/>
    <n v="-1.10793717921594"/>
    <n v="-3.9885738451773798"/>
  </r>
  <r>
    <x v="0"/>
    <x v="1"/>
    <x v="6"/>
    <x v="15"/>
    <x v="37"/>
    <x v="0"/>
    <x v="11"/>
    <n v="-1.03696495699372"/>
    <n v="-3.7330738451773802"/>
  </r>
  <r>
    <x v="0"/>
    <x v="1"/>
    <x v="6"/>
    <x v="15"/>
    <x v="37"/>
    <x v="0"/>
    <x v="12"/>
    <n v="-0.61113162366038198"/>
    <n v="-2.2000738451773798"/>
  </r>
  <r>
    <x v="0"/>
    <x v="1"/>
    <x v="6"/>
    <x v="15"/>
    <x v="37"/>
    <x v="0"/>
    <x v="13"/>
    <n v="-0.31140203261746102"/>
    <n v="-1.1210473174228599"/>
  </r>
  <r>
    <x v="0"/>
    <x v="1"/>
    <x v="6"/>
    <x v="15"/>
    <x v="37"/>
    <x v="0"/>
    <x v="14"/>
    <n v="-0.68210384588260498"/>
    <n v="-2.4555738451773799"/>
  </r>
  <r>
    <x v="0"/>
    <x v="1"/>
    <x v="6"/>
    <x v="15"/>
    <x v="37"/>
    <x v="0"/>
    <x v="15"/>
    <n v="-0.95976970067267597"/>
    <n v="-3.4551709224216398"/>
  </r>
  <r>
    <x v="0"/>
    <x v="1"/>
    <x v="6"/>
    <x v="15"/>
    <x v="37"/>
    <x v="0"/>
    <x v="16"/>
    <n v="-0.89502051254927195"/>
    <n v="-3.22207384517738"/>
  </r>
  <r>
    <x v="0"/>
    <x v="1"/>
    <x v="6"/>
    <x v="15"/>
    <x v="37"/>
    <x v="0"/>
    <x v="17"/>
    <n v="-0.89502051254927195"/>
    <n v="-3.22207384517738"/>
  </r>
  <r>
    <x v="0"/>
    <x v="1"/>
    <x v="6"/>
    <x v="15"/>
    <x v="37"/>
    <x v="0"/>
    <x v="18"/>
    <n v="-0.88568596140104605"/>
    <n v="-3.1884694610437698"/>
  </r>
  <r>
    <x v="0"/>
    <x v="1"/>
    <x v="6"/>
    <x v="15"/>
    <x v="37"/>
    <x v="0"/>
    <x v="19"/>
    <n v="-0.89502051254927195"/>
    <n v="-3.22207384517738"/>
  </r>
  <r>
    <x v="0"/>
    <x v="1"/>
    <x v="6"/>
    <x v="15"/>
    <x v="37"/>
    <x v="0"/>
    <x v="20"/>
    <n v="-0.90118855242880802"/>
    <n v="-3.2442787887437099"/>
  </r>
  <r>
    <x v="0"/>
    <x v="1"/>
    <x v="6"/>
    <x v="15"/>
    <x v="37"/>
    <x v="0"/>
    <x v="21"/>
    <n v="-0.822088644038804"/>
    <n v="-2.9595191185396899"/>
  </r>
  <r>
    <x v="0"/>
    <x v="1"/>
    <x v="6"/>
    <x v="15"/>
    <x v="37"/>
    <x v="0"/>
    <x v="22"/>
    <n v="-0.49673817359362898"/>
    <n v="-1.78825742493706"/>
  </r>
  <r>
    <x v="0"/>
    <x v="1"/>
    <x v="6"/>
    <x v="15"/>
    <x v="37"/>
    <x v="0"/>
    <x v="23"/>
    <n v="0.73272108258130197"/>
    <n v="2.63779589729269"/>
  </r>
  <r>
    <x v="0"/>
    <x v="1"/>
    <x v="6"/>
    <x v="15"/>
    <x v="38"/>
    <x v="0"/>
    <x v="0"/>
    <n v="0.78219470650008205"/>
    <n v="2.8159009434003002"/>
  </r>
  <r>
    <x v="0"/>
    <x v="1"/>
    <x v="6"/>
    <x v="15"/>
    <x v="38"/>
    <x v="0"/>
    <x v="1"/>
    <n v="8.9470127319831699E-2"/>
    <n v="0.322092458351394"/>
  </r>
  <r>
    <x v="0"/>
    <x v="1"/>
    <x v="6"/>
    <x v="15"/>
    <x v="38"/>
    <x v="0"/>
    <x v="2"/>
    <n v="0.78219470650008205"/>
    <n v="2.8159009434003002"/>
  </r>
  <r>
    <x v="0"/>
    <x v="1"/>
    <x v="6"/>
    <x v="15"/>
    <x v="38"/>
    <x v="0"/>
    <x v="3"/>
    <n v="0.78219470650008205"/>
    <n v="2.8159009434003002"/>
  </r>
  <r>
    <x v="0"/>
    <x v="1"/>
    <x v="6"/>
    <x v="15"/>
    <x v="38"/>
    <x v="0"/>
    <x v="4"/>
    <n v="0.78219470650008205"/>
    <n v="2.8159009434003002"/>
  </r>
  <r>
    <x v="0"/>
    <x v="1"/>
    <x v="6"/>
    <x v="15"/>
    <x v="38"/>
    <x v="0"/>
    <x v="5"/>
    <n v="0.78219470650008205"/>
    <n v="2.8159009434003002"/>
  </r>
  <r>
    <x v="0"/>
    <x v="1"/>
    <x v="6"/>
    <x v="15"/>
    <x v="38"/>
    <x v="0"/>
    <x v="6"/>
    <n v="0.78219470650008205"/>
    <n v="2.8159009434003002"/>
  </r>
  <r>
    <x v="0"/>
    <x v="1"/>
    <x v="6"/>
    <x v="15"/>
    <x v="38"/>
    <x v="0"/>
    <x v="7"/>
    <n v="0.78219470650008205"/>
    <n v="2.8159009434003002"/>
  </r>
  <r>
    <x v="0"/>
    <x v="1"/>
    <x v="6"/>
    <x v="15"/>
    <x v="38"/>
    <x v="0"/>
    <x v="8"/>
    <n v="0.78219470650008205"/>
    <n v="2.8159009434003002"/>
  </r>
  <r>
    <x v="0"/>
    <x v="1"/>
    <x v="6"/>
    <x v="15"/>
    <x v="38"/>
    <x v="0"/>
    <x v="9"/>
    <n v="0.78219470650008205"/>
    <n v="2.8159009434003002"/>
  </r>
  <r>
    <x v="0"/>
    <x v="1"/>
    <x v="6"/>
    <x v="15"/>
    <x v="38"/>
    <x v="0"/>
    <x v="10"/>
    <n v="0.78219470650008205"/>
    <n v="2.8159009434003002"/>
  </r>
  <r>
    <x v="0"/>
    <x v="1"/>
    <x v="6"/>
    <x v="15"/>
    <x v="38"/>
    <x v="0"/>
    <x v="11"/>
    <n v="0.78219470650008205"/>
    <n v="2.8159009434003002"/>
  </r>
  <r>
    <x v="0"/>
    <x v="1"/>
    <x v="6"/>
    <x v="15"/>
    <x v="38"/>
    <x v="0"/>
    <x v="12"/>
    <n v="0.78219470650008205"/>
    <n v="2.8159009434003002"/>
  </r>
  <r>
    <x v="0"/>
    <x v="1"/>
    <x v="6"/>
    <x v="15"/>
    <x v="38"/>
    <x v="0"/>
    <x v="13"/>
    <n v="0.78219470650008205"/>
    <n v="2.8159009434003002"/>
  </r>
  <r>
    <x v="0"/>
    <x v="1"/>
    <x v="6"/>
    <x v="15"/>
    <x v="38"/>
    <x v="0"/>
    <x v="14"/>
    <n v="0.78219470650008205"/>
    <n v="2.8159009434003002"/>
  </r>
  <r>
    <x v="0"/>
    <x v="1"/>
    <x v="6"/>
    <x v="15"/>
    <x v="38"/>
    <x v="0"/>
    <x v="15"/>
    <n v="0.78219470650008205"/>
    <n v="2.8159009434003002"/>
  </r>
  <r>
    <x v="0"/>
    <x v="1"/>
    <x v="6"/>
    <x v="15"/>
    <x v="38"/>
    <x v="0"/>
    <x v="16"/>
    <n v="0.78219470650008205"/>
    <n v="2.8159009434003002"/>
  </r>
  <r>
    <x v="0"/>
    <x v="1"/>
    <x v="6"/>
    <x v="15"/>
    <x v="38"/>
    <x v="0"/>
    <x v="17"/>
    <n v="0.78219470650008205"/>
    <n v="2.8159009434003002"/>
  </r>
  <r>
    <x v="0"/>
    <x v="1"/>
    <x v="6"/>
    <x v="15"/>
    <x v="38"/>
    <x v="0"/>
    <x v="18"/>
    <n v="0.78219470650008205"/>
    <n v="2.8159009434003002"/>
  </r>
  <r>
    <x v="0"/>
    <x v="1"/>
    <x v="6"/>
    <x v="15"/>
    <x v="38"/>
    <x v="0"/>
    <x v="19"/>
    <n v="0.78219470650008205"/>
    <n v="2.8159009434003002"/>
  </r>
  <r>
    <x v="0"/>
    <x v="1"/>
    <x v="6"/>
    <x v="15"/>
    <x v="38"/>
    <x v="0"/>
    <x v="20"/>
    <n v="0.78219470650008205"/>
    <n v="2.8159009434003002"/>
  </r>
  <r>
    <x v="0"/>
    <x v="1"/>
    <x v="6"/>
    <x v="15"/>
    <x v="38"/>
    <x v="0"/>
    <x v="21"/>
    <n v="0.78219470650008205"/>
    <n v="2.8159009434003002"/>
  </r>
  <r>
    <x v="0"/>
    <x v="1"/>
    <x v="6"/>
    <x v="15"/>
    <x v="38"/>
    <x v="0"/>
    <x v="22"/>
    <n v="0.78219470650008205"/>
    <n v="2.8159009434003002"/>
  </r>
  <r>
    <x v="0"/>
    <x v="1"/>
    <x v="6"/>
    <x v="15"/>
    <x v="38"/>
    <x v="0"/>
    <x v="23"/>
    <n v="0.78219470650008205"/>
    <n v="2.8159009434003002"/>
  </r>
  <r>
    <x v="0"/>
    <x v="1"/>
    <x v="6"/>
    <x v="16"/>
    <x v="39"/>
    <x v="0"/>
    <x v="0"/>
    <n v="8.9470127319831699E-2"/>
    <n v="0.322092458351394"/>
  </r>
  <r>
    <x v="0"/>
    <x v="1"/>
    <x v="6"/>
    <x v="16"/>
    <x v="39"/>
    <x v="0"/>
    <x v="1"/>
    <n v="8.9470127319831699E-2"/>
    <n v="0.322092458351394"/>
  </r>
  <r>
    <x v="0"/>
    <x v="1"/>
    <x v="6"/>
    <x v="16"/>
    <x v="39"/>
    <x v="0"/>
    <x v="2"/>
    <n v="0.120235294117647"/>
    <n v="0.43284705882352897"/>
  </r>
  <r>
    <x v="0"/>
    <x v="1"/>
    <x v="6"/>
    <x v="16"/>
    <x v="39"/>
    <x v="0"/>
    <x v="3"/>
    <n v="0.120235294117647"/>
    <n v="0.43284705882352897"/>
  </r>
  <r>
    <x v="0"/>
    <x v="1"/>
    <x v="6"/>
    <x v="16"/>
    <x v="39"/>
    <x v="0"/>
    <x v="4"/>
    <n v="0.120235294117647"/>
    <n v="0.43284705882352897"/>
  </r>
  <r>
    <x v="0"/>
    <x v="1"/>
    <x v="6"/>
    <x v="16"/>
    <x v="39"/>
    <x v="0"/>
    <x v="5"/>
    <n v="0.78219470650008205"/>
    <n v="2.8159009434003002"/>
  </r>
  <r>
    <x v="0"/>
    <x v="1"/>
    <x v="6"/>
    <x v="16"/>
    <x v="39"/>
    <x v="0"/>
    <x v="6"/>
    <n v="4.9051274033268202"/>
    <n v="17.658458651976598"/>
  </r>
  <r>
    <x v="0"/>
    <x v="1"/>
    <x v="6"/>
    <x v="16"/>
    <x v="39"/>
    <x v="0"/>
    <x v="7"/>
    <n v="7.0404444444444501"/>
    <n v="25.345600000000001"/>
  </r>
  <r>
    <x v="0"/>
    <x v="1"/>
    <x v="6"/>
    <x v="16"/>
    <x v="39"/>
    <x v="0"/>
    <x v="8"/>
    <n v="7.0404444444444501"/>
    <n v="25.345600000000001"/>
  </r>
  <r>
    <x v="0"/>
    <x v="1"/>
    <x v="6"/>
    <x v="16"/>
    <x v="39"/>
    <x v="0"/>
    <x v="9"/>
    <n v="6.8535521590205803"/>
    <n v="24.672787772474098"/>
  </r>
  <r>
    <x v="0"/>
    <x v="1"/>
    <x v="6"/>
    <x v="16"/>
    <x v="39"/>
    <x v="0"/>
    <x v="10"/>
    <n v="5.8926988073034696"/>
    <n v="21.213715706292501"/>
  </r>
  <r>
    <x v="0"/>
    <x v="1"/>
    <x v="6"/>
    <x v="16"/>
    <x v="39"/>
    <x v="0"/>
    <x v="11"/>
    <n v="4.3029388511382702"/>
    <n v="15.4905798640978"/>
  </r>
  <r>
    <x v="0"/>
    <x v="1"/>
    <x v="6"/>
    <x v="16"/>
    <x v="39"/>
    <x v="0"/>
    <x v="12"/>
    <n v="3.7641480200718598"/>
    <n v="13.5509328722587"/>
  </r>
  <r>
    <x v="0"/>
    <x v="1"/>
    <x v="6"/>
    <x v="16"/>
    <x v="39"/>
    <x v="0"/>
    <x v="13"/>
    <n v="3.1098110578136802"/>
    <n v="11.1953198081292"/>
  </r>
  <r>
    <x v="0"/>
    <x v="1"/>
    <x v="6"/>
    <x v="16"/>
    <x v="39"/>
    <x v="0"/>
    <x v="14"/>
    <n v="3.1098110578136802"/>
    <n v="11.1953198081292"/>
  </r>
  <r>
    <x v="0"/>
    <x v="1"/>
    <x v="6"/>
    <x v="16"/>
    <x v="39"/>
    <x v="0"/>
    <x v="15"/>
    <n v="3.1098110578136802"/>
    <n v="11.1953198081292"/>
  </r>
  <r>
    <x v="0"/>
    <x v="1"/>
    <x v="6"/>
    <x v="16"/>
    <x v="39"/>
    <x v="0"/>
    <x v="16"/>
    <n v="3.1098110578136802"/>
    <n v="11.1953198081292"/>
  </r>
  <r>
    <x v="0"/>
    <x v="1"/>
    <x v="6"/>
    <x v="16"/>
    <x v="39"/>
    <x v="0"/>
    <x v="17"/>
    <n v="0.78219470650008205"/>
    <n v="2.8159009434003002"/>
  </r>
  <r>
    <x v="0"/>
    <x v="1"/>
    <x v="6"/>
    <x v="16"/>
    <x v="39"/>
    <x v="0"/>
    <x v="18"/>
    <n v="0.120235294117647"/>
    <n v="0.43284705882352897"/>
  </r>
  <r>
    <x v="0"/>
    <x v="1"/>
    <x v="6"/>
    <x v="16"/>
    <x v="39"/>
    <x v="0"/>
    <x v="19"/>
    <n v="0.120235294117647"/>
    <n v="0.43284705882352897"/>
  </r>
  <r>
    <x v="0"/>
    <x v="1"/>
    <x v="6"/>
    <x v="16"/>
    <x v="39"/>
    <x v="0"/>
    <x v="20"/>
    <n v="0.120235294117647"/>
    <n v="0.43284705882352897"/>
  </r>
  <r>
    <x v="0"/>
    <x v="1"/>
    <x v="6"/>
    <x v="16"/>
    <x v="39"/>
    <x v="0"/>
    <x v="21"/>
    <n v="0.120235294117647"/>
    <n v="0.43284705882352897"/>
  </r>
  <r>
    <x v="0"/>
    <x v="1"/>
    <x v="6"/>
    <x v="16"/>
    <x v="39"/>
    <x v="0"/>
    <x v="22"/>
    <n v="0.120235294117647"/>
    <n v="0.43284705882352897"/>
  </r>
  <r>
    <x v="0"/>
    <x v="1"/>
    <x v="6"/>
    <x v="16"/>
    <x v="39"/>
    <x v="0"/>
    <x v="23"/>
    <n v="1.4763909958849999"/>
    <n v="5.3150075851859997"/>
  </r>
  <r>
    <x v="0"/>
    <x v="1"/>
    <x v="6"/>
    <x v="16"/>
    <x v="40"/>
    <x v="0"/>
    <x v="0"/>
    <n v="0.20674922086526301"/>
    <n v="0.74429719511494796"/>
  </r>
  <r>
    <x v="0"/>
    <x v="1"/>
    <x v="6"/>
    <x v="16"/>
    <x v="40"/>
    <x v="0"/>
    <x v="1"/>
    <n v="0.24199827182168401"/>
    <n v="0.87119377855806202"/>
  </r>
  <r>
    <x v="0"/>
    <x v="1"/>
    <x v="6"/>
    <x v="16"/>
    <x v="40"/>
    <x v="0"/>
    <x v="2"/>
    <n v="0.20852703387601601"/>
    <n v="0.75069732195365602"/>
  </r>
  <r>
    <x v="0"/>
    <x v="1"/>
    <x v="6"/>
    <x v="16"/>
    <x v="40"/>
    <x v="0"/>
    <x v="3"/>
    <n v="0.20674922086526301"/>
    <n v="0.74429719511494796"/>
  </r>
  <r>
    <x v="0"/>
    <x v="1"/>
    <x v="6"/>
    <x v="16"/>
    <x v="40"/>
    <x v="0"/>
    <x v="4"/>
    <n v="4.3927373229826703"/>
    <n v="15.813854362737599"/>
  </r>
  <r>
    <x v="0"/>
    <x v="1"/>
    <x v="6"/>
    <x v="16"/>
    <x v="40"/>
    <x v="0"/>
    <x v="5"/>
    <n v="4.40137093593599"/>
    <n v="15.844935369369599"/>
  </r>
  <r>
    <x v="0"/>
    <x v="1"/>
    <x v="6"/>
    <x v="16"/>
    <x v="40"/>
    <x v="0"/>
    <x v="6"/>
    <n v="4.9051274033268202"/>
    <n v="17.658458651976598"/>
  </r>
  <r>
    <x v="0"/>
    <x v="1"/>
    <x v="6"/>
    <x v="16"/>
    <x v="40"/>
    <x v="0"/>
    <x v="7"/>
    <n v="8.3751442765949307"/>
    <n v="30.150519395741799"/>
  </r>
  <r>
    <x v="0"/>
    <x v="1"/>
    <x v="6"/>
    <x v="16"/>
    <x v="40"/>
    <x v="0"/>
    <x v="8"/>
    <n v="8.3751442765949307"/>
    <n v="30.150519395741799"/>
  </r>
  <r>
    <x v="0"/>
    <x v="1"/>
    <x v="6"/>
    <x v="16"/>
    <x v="40"/>
    <x v="0"/>
    <x v="9"/>
    <n v="5.0575184337552104"/>
    <n v="18.207066361518699"/>
  </r>
  <r>
    <x v="0"/>
    <x v="1"/>
    <x v="6"/>
    <x v="16"/>
    <x v="40"/>
    <x v="0"/>
    <x v="10"/>
    <n v="5.0575184337552104"/>
    <n v="18.207066361518699"/>
  </r>
  <r>
    <x v="0"/>
    <x v="1"/>
    <x v="6"/>
    <x v="16"/>
    <x v="40"/>
    <x v="0"/>
    <x v="11"/>
    <n v="4.3029388511382702"/>
    <n v="15.4905798640978"/>
  </r>
  <r>
    <x v="0"/>
    <x v="1"/>
    <x v="6"/>
    <x v="16"/>
    <x v="40"/>
    <x v="0"/>
    <x v="12"/>
    <n v="3.7641480200718598"/>
    <n v="13.5509328722587"/>
  </r>
  <r>
    <x v="0"/>
    <x v="1"/>
    <x v="6"/>
    <x v="16"/>
    <x v="40"/>
    <x v="0"/>
    <x v="13"/>
    <n v="3.3849114906318398"/>
    <n v="12.185681366274601"/>
  </r>
  <r>
    <x v="0"/>
    <x v="1"/>
    <x v="6"/>
    <x v="16"/>
    <x v="40"/>
    <x v="0"/>
    <x v="14"/>
    <n v="3.8539464919162598"/>
    <n v="13.8742073708985"/>
  </r>
  <r>
    <x v="0"/>
    <x v="1"/>
    <x v="6"/>
    <x v="16"/>
    <x v="40"/>
    <x v="0"/>
    <x v="15"/>
    <n v="4.5888416495986197"/>
    <n v="16.519829938554999"/>
  </r>
  <r>
    <x v="0"/>
    <x v="1"/>
    <x v="6"/>
    <x v="16"/>
    <x v="40"/>
    <x v="0"/>
    <x v="16"/>
    <n v="4.9594173205910996"/>
    <n v="17.853902354128"/>
  </r>
  <r>
    <x v="0"/>
    <x v="1"/>
    <x v="6"/>
    <x v="16"/>
    <x v="40"/>
    <x v="0"/>
    <x v="17"/>
    <n v="4.9051274033268202"/>
    <n v="17.658458651976598"/>
  </r>
  <r>
    <x v="0"/>
    <x v="1"/>
    <x v="6"/>
    <x v="16"/>
    <x v="40"/>
    <x v="0"/>
    <x v="18"/>
    <n v="4.8191004672998803"/>
    <n v="17.348761682279601"/>
  </r>
  <r>
    <x v="0"/>
    <x v="1"/>
    <x v="6"/>
    <x v="16"/>
    <x v="40"/>
    <x v="0"/>
    <x v="19"/>
    <n v="4.5009863127361402"/>
    <n v="16.2035507258501"/>
  </r>
  <r>
    <x v="0"/>
    <x v="1"/>
    <x v="6"/>
    <x v="16"/>
    <x v="40"/>
    <x v="0"/>
    <x v="20"/>
    <n v="4.3421438767297502"/>
    <n v="15.631717956227099"/>
  </r>
  <r>
    <x v="0"/>
    <x v="1"/>
    <x v="6"/>
    <x v="16"/>
    <x v="40"/>
    <x v="0"/>
    <x v="21"/>
    <n v="4.0310639691810204"/>
    <n v="14.5118302890517"/>
  </r>
  <r>
    <x v="0"/>
    <x v="1"/>
    <x v="6"/>
    <x v="16"/>
    <x v="40"/>
    <x v="0"/>
    <x v="22"/>
    <n v="0.5154160830533"/>
    <n v="1.85549789899188"/>
  </r>
  <r>
    <x v="0"/>
    <x v="1"/>
    <x v="6"/>
    <x v="16"/>
    <x v="40"/>
    <x v="0"/>
    <x v="23"/>
    <n v="1.0757147526014399"/>
    <n v="3.8725731093652001"/>
  </r>
  <r>
    <x v="0"/>
    <x v="1"/>
    <x v="6"/>
    <x v="16"/>
    <x v="41"/>
    <x v="0"/>
    <x v="0"/>
    <n v="2.8399396417512599"/>
    <n v="10.2237827103045"/>
  </r>
  <r>
    <x v="0"/>
    <x v="1"/>
    <x v="6"/>
    <x v="16"/>
    <x v="41"/>
    <x v="0"/>
    <x v="1"/>
    <n v="2.7884217584165798"/>
    <n v="10.038318330299701"/>
  </r>
  <r>
    <x v="0"/>
    <x v="1"/>
    <x v="6"/>
    <x v="16"/>
    <x v="41"/>
    <x v="0"/>
    <x v="2"/>
    <n v="2.83734129765989"/>
    <n v="10.2144286715756"/>
  </r>
  <r>
    <x v="0"/>
    <x v="1"/>
    <x v="6"/>
    <x v="16"/>
    <x v="41"/>
    <x v="0"/>
    <x v="3"/>
    <n v="2.8399396417512599"/>
    <n v="10.2237827103045"/>
  </r>
  <r>
    <x v="0"/>
    <x v="1"/>
    <x v="6"/>
    <x v="16"/>
    <x v="41"/>
    <x v="0"/>
    <x v="4"/>
    <n v="2.8992066331685602"/>
    <n v="10.437143879406801"/>
  </r>
  <r>
    <x v="0"/>
    <x v="1"/>
    <x v="6"/>
    <x v="16"/>
    <x v="41"/>
    <x v="0"/>
    <x v="5"/>
    <n v="2.9049048177177501"/>
    <n v="10.4576573437839"/>
  </r>
  <r>
    <x v="0"/>
    <x v="1"/>
    <x v="6"/>
    <x v="16"/>
    <x v="41"/>
    <x v="0"/>
    <x v="6"/>
    <n v="3.2373840861957"/>
    <n v="11.654582710304499"/>
  </r>
  <r>
    <x v="0"/>
    <x v="1"/>
    <x v="6"/>
    <x v="16"/>
    <x v="41"/>
    <x v="0"/>
    <x v="7"/>
    <n v="3.3379621662784298"/>
    <n v="12.0166637986024"/>
  </r>
  <r>
    <x v="0"/>
    <x v="1"/>
    <x v="6"/>
    <x v="16"/>
    <x v="41"/>
    <x v="0"/>
    <x v="8"/>
    <n v="3.3379621662784298"/>
    <n v="12.0166637986024"/>
  </r>
  <r>
    <x v="0"/>
    <x v="1"/>
    <x v="6"/>
    <x v="16"/>
    <x v="41"/>
    <x v="0"/>
    <x v="9"/>
    <n v="3.3379621662784298"/>
    <n v="12.0166637986024"/>
  </r>
  <r>
    <x v="0"/>
    <x v="1"/>
    <x v="6"/>
    <x v="16"/>
    <x v="41"/>
    <x v="0"/>
    <x v="10"/>
    <n v="3.3379621662784298"/>
    <n v="12.0166637986024"/>
  </r>
  <r>
    <x v="0"/>
    <x v="1"/>
    <x v="6"/>
    <x v="16"/>
    <x v="41"/>
    <x v="0"/>
    <x v="11"/>
    <n v="2.8399396417512599"/>
    <n v="10.2237827103045"/>
  </r>
  <r>
    <x v="0"/>
    <x v="1"/>
    <x v="6"/>
    <x v="16"/>
    <x v="41"/>
    <x v="0"/>
    <x v="12"/>
    <n v="2.4843376932474301"/>
    <n v="8.9436156956907507"/>
  </r>
  <r>
    <x v="0"/>
    <x v="1"/>
    <x v="6"/>
    <x v="16"/>
    <x v="41"/>
    <x v="0"/>
    <x v="13"/>
    <n v="2.2340415838170098"/>
    <n v="8.0425497017412493"/>
  </r>
  <r>
    <x v="0"/>
    <x v="1"/>
    <x v="6"/>
    <x v="16"/>
    <x v="41"/>
    <x v="0"/>
    <x v="14"/>
    <n v="2.54360468466473"/>
    <n v="9.1569768647930392"/>
  </r>
  <r>
    <x v="0"/>
    <x v="1"/>
    <x v="6"/>
    <x v="16"/>
    <x v="41"/>
    <x v="0"/>
    <x v="15"/>
    <n v="3.0286354887350901"/>
    <n v="10.903087759446301"/>
  </r>
  <r>
    <x v="0"/>
    <x v="1"/>
    <x v="6"/>
    <x v="16"/>
    <x v="41"/>
    <x v="0"/>
    <x v="16"/>
    <n v="3.2732154315901298"/>
    <n v="11.7835755537245"/>
  </r>
  <r>
    <x v="0"/>
    <x v="1"/>
    <x v="6"/>
    <x v="16"/>
    <x v="41"/>
    <x v="0"/>
    <x v="17"/>
    <n v="3.2373840861957"/>
    <n v="11.654582710304499"/>
  </r>
  <r>
    <x v="0"/>
    <x v="1"/>
    <x v="6"/>
    <x v="16"/>
    <x v="41"/>
    <x v="0"/>
    <x v="18"/>
    <n v="3.1806063084179201"/>
    <n v="11.4501827103045"/>
  </r>
  <r>
    <x v="0"/>
    <x v="1"/>
    <x v="6"/>
    <x v="16"/>
    <x v="41"/>
    <x v="0"/>
    <x v="19"/>
    <n v="2.97065096640585"/>
    <n v="10.6943434790611"/>
  </r>
  <r>
    <x v="0"/>
    <x v="1"/>
    <x v="6"/>
    <x v="16"/>
    <x v="41"/>
    <x v="0"/>
    <x v="20"/>
    <n v="2.8658149586416402"/>
    <n v="10.3169338511099"/>
  </r>
  <r>
    <x v="0"/>
    <x v="1"/>
    <x v="6"/>
    <x v="16"/>
    <x v="41"/>
    <x v="0"/>
    <x v="21"/>
    <n v="2.6605022196594699"/>
    <n v="9.5778079907740992"/>
  </r>
  <r>
    <x v="0"/>
    <x v="1"/>
    <x v="6"/>
    <x v="16"/>
    <x v="41"/>
    <x v="0"/>
    <x v="22"/>
    <n v="2.38881080383887"/>
    <n v="8.5997188938199205"/>
  </r>
  <r>
    <x v="0"/>
    <x v="1"/>
    <x v="6"/>
    <x v="16"/>
    <x v="41"/>
    <x v="0"/>
    <x v="23"/>
    <n v="0.70997173671695302"/>
    <n v="2.5558982521810298"/>
  </r>
  <r>
    <x v="0"/>
    <x v="1"/>
    <x v="6"/>
    <x v="16"/>
    <x v="42"/>
    <x v="0"/>
    <x v="0"/>
    <n v="0.78219470650008205"/>
    <n v="2.8159009434003002"/>
  </r>
  <r>
    <x v="0"/>
    <x v="1"/>
    <x v="6"/>
    <x v="16"/>
    <x v="42"/>
    <x v="0"/>
    <x v="1"/>
    <n v="0.78219470650008205"/>
    <n v="2.8159009434003002"/>
  </r>
  <r>
    <x v="0"/>
    <x v="1"/>
    <x v="6"/>
    <x v="16"/>
    <x v="42"/>
    <x v="0"/>
    <x v="2"/>
    <n v="0.78219470650008205"/>
    <n v="2.8159009434003002"/>
  </r>
  <r>
    <x v="0"/>
    <x v="1"/>
    <x v="6"/>
    <x v="16"/>
    <x v="42"/>
    <x v="0"/>
    <x v="3"/>
    <n v="0.78219470650008205"/>
    <n v="2.8159009434003002"/>
  </r>
  <r>
    <x v="0"/>
    <x v="1"/>
    <x v="6"/>
    <x v="16"/>
    <x v="42"/>
    <x v="0"/>
    <x v="4"/>
    <n v="0.78219470650008205"/>
    <n v="2.8159009434003002"/>
  </r>
  <r>
    <x v="0"/>
    <x v="1"/>
    <x v="6"/>
    <x v="16"/>
    <x v="42"/>
    <x v="0"/>
    <x v="5"/>
    <n v="0.78219470650008205"/>
    <n v="2.8159009434003002"/>
  </r>
  <r>
    <x v="0"/>
    <x v="1"/>
    <x v="6"/>
    <x v="16"/>
    <x v="42"/>
    <x v="0"/>
    <x v="6"/>
    <n v="0.78219470650008205"/>
    <n v="2.8159009434003002"/>
  </r>
  <r>
    <x v="0"/>
    <x v="1"/>
    <x v="6"/>
    <x v="16"/>
    <x v="42"/>
    <x v="0"/>
    <x v="7"/>
    <n v="4.8561760529909597"/>
    <n v="17.482233790767399"/>
  </r>
  <r>
    <x v="0"/>
    <x v="1"/>
    <x v="6"/>
    <x v="16"/>
    <x v="42"/>
    <x v="0"/>
    <x v="8"/>
    <n v="4.8561760529909597"/>
    <n v="17.482233790767399"/>
  </r>
  <r>
    <x v="0"/>
    <x v="1"/>
    <x v="6"/>
    <x v="16"/>
    <x v="42"/>
    <x v="0"/>
    <x v="9"/>
    <n v="4.8561760529909597"/>
    <n v="17.482233790767399"/>
  </r>
  <r>
    <x v="0"/>
    <x v="1"/>
    <x v="6"/>
    <x v="16"/>
    <x v="42"/>
    <x v="0"/>
    <x v="10"/>
    <n v="3.1098110578136802"/>
    <n v="11.1953198081292"/>
  </r>
  <r>
    <x v="0"/>
    <x v="1"/>
    <x v="6"/>
    <x v="16"/>
    <x v="42"/>
    <x v="0"/>
    <x v="11"/>
    <n v="1.04277524939744"/>
    <n v="3.7539908978307901"/>
  </r>
  <r>
    <x v="0"/>
    <x v="1"/>
    <x v="6"/>
    <x v="16"/>
    <x v="42"/>
    <x v="0"/>
    <x v="12"/>
    <n v="1.5900466481448301"/>
    <n v="5.7241679333213904"/>
  </r>
  <r>
    <x v="0"/>
    <x v="1"/>
    <x v="6"/>
    <x v="16"/>
    <x v="42"/>
    <x v="0"/>
    <x v="13"/>
    <n v="1.9752523605582399"/>
    <n v="7.1109084980096604"/>
  </r>
  <r>
    <x v="0"/>
    <x v="1"/>
    <x v="6"/>
    <x v="16"/>
    <x v="42"/>
    <x v="0"/>
    <x v="14"/>
    <n v="0.78219470650008205"/>
    <n v="2.8159009434003002"/>
  </r>
  <r>
    <x v="0"/>
    <x v="1"/>
    <x v="6"/>
    <x v="16"/>
    <x v="42"/>
    <x v="0"/>
    <x v="15"/>
    <n v="0.78219470650008205"/>
    <n v="2.8159009434003002"/>
  </r>
  <r>
    <x v="0"/>
    <x v="1"/>
    <x v="6"/>
    <x v="16"/>
    <x v="42"/>
    <x v="0"/>
    <x v="16"/>
    <n v="0.78219470650008205"/>
    <n v="2.8159009434003002"/>
  </r>
  <r>
    <x v="0"/>
    <x v="1"/>
    <x v="6"/>
    <x v="16"/>
    <x v="42"/>
    <x v="0"/>
    <x v="17"/>
    <n v="0.78219470650008205"/>
    <n v="2.8159009434003002"/>
  </r>
  <r>
    <x v="0"/>
    <x v="1"/>
    <x v="6"/>
    <x v="16"/>
    <x v="42"/>
    <x v="0"/>
    <x v="18"/>
    <n v="0.78219470650008205"/>
    <n v="2.8159009434003002"/>
  </r>
  <r>
    <x v="0"/>
    <x v="1"/>
    <x v="6"/>
    <x v="16"/>
    <x v="42"/>
    <x v="0"/>
    <x v="19"/>
    <n v="0.78219470650008205"/>
    <n v="2.8159009434003002"/>
  </r>
  <r>
    <x v="0"/>
    <x v="1"/>
    <x v="6"/>
    <x v="16"/>
    <x v="42"/>
    <x v="0"/>
    <x v="20"/>
    <n v="0.78219470650008205"/>
    <n v="2.8159009434003002"/>
  </r>
  <r>
    <x v="0"/>
    <x v="1"/>
    <x v="6"/>
    <x v="16"/>
    <x v="42"/>
    <x v="0"/>
    <x v="21"/>
    <n v="0.78219470650008205"/>
    <n v="2.8159009434003002"/>
  </r>
  <r>
    <x v="0"/>
    <x v="1"/>
    <x v="6"/>
    <x v="16"/>
    <x v="42"/>
    <x v="0"/>
    <x v="22"/>
    <n v="0.78219470650008205"/>
    <n v="2.8159009434003002"/>
  </r>
  <r>
    <x v="0"/>
    <x v="1"/>
    <x v="6"/>
    <x v="16"/>
    <x v="42"/>
    <x v="0"/>
    <x v="23"/>
    <n v="1.4763909958849999"/>
    <n v="5.3150075851859997"/>
  </r>
  <r>
    <x v="0"/>
    <x v="1"/>
    <x v="6"/>
    <x v="16"/>
    <x v="43"/>
    <x v="0"/>
    <x v="0"/>
    <n v="4.3029388511382702"/>
    <n v="15.4905798640978"/>
  </r>
  <r>
    <x v="0"/>
    <x v="1"/>
    <x v="6"/>
    <x v="16"/>
    <x v="43"/>
    <x v="0"/>
    <x v="1"/>
    <n v="4.22488145214633"/>
    <n v="15.2095732277268"/>
  </r>
  <r>
    <x v="0"/>
    <x v="1"/>
    <x v="6"/>
    <x v="16"/>
    <x v="43"/>
    <x v="0"/>
    <x v="2"/>
    <n v="4.2990019661513497"/>
    <n v="15.4764070781449"/>
  </r>
  <r>
    <x v="0"/>
    <x v="1"/>
    <x v="6"/>
    <x v="16"/>
    <x v="43"/>
    <x v="0"/>
    <x v="3"/>
    <n v="4.3029388511382702"/>
    <n v="15.4905798640978"/>
  </r>
  <r>
    <x v="0"/>
    <x v="1"/>
    <x v="6"/>
    <x v="16"/>
    <x v="43"/>
    <x v="0"/>
    <x v="4"/>
    <n v="4.3927373229826703"/>
    <n v="15.813854362737599"/>
  </r>
  <r>
    <x v="0"/>
    <x v="1"/>
    <x v="6"/>
    <x v="16"/>
    <x v="43"/>
    <x v="0"/>
    <x v="5"/>
    <n v="4.40137093593599"/>
    <n v="15.844935369369599"/>
  </r>
  <r>
    <x v="0"/>
    <x v="1"/>
    <x v="6"/>
    <x v="16"/>
    <x v="43"/>
    <x v="0"/>
    <x v="6"/>
    <n v="4.9051274033268202"/>
    <n v="17.658458651976598"/>
  </r>
  <r>
    <x v="0"/>
    <x v="1"/>
    <x v="6"/>
    <x v="16"/>
    <x v="43"/>
    <x v="0"/>
    <x v="7"/>
    <n v="8.0769469339347904"/>
    <n v="29.077008962165198"/>
  </r>
  <r>
    <x v="0"/>
    <x v="1"/>
    <x v="6"/>
    <x v="16"/>
    <x v="43"/>
    <x v="0"/>
    <x v="8"/>
    <n v="8.0769469339347904"/>
    <n v="29.077008962165198"/>
  </r>
  <r>
    <x v="0"/>
    <x v="1"/>
    <x v="6"/>
    <x v="16"/>
    <x v="43"/>
    <x v="0"/>
    <x v="9"/>
    <n v="8.0769469339347904"/>
    <n v="29.077008962165198"/>
  </r>
  <r>
    <x v="0"/>
    <x v="1"/>
    <x v="6"/>
    <x v="16"/>
    <x v="43"/>
    <x v="0"/>
    <x v="10"/>
    <n v="8.0769469339347904"/>
    <n v="29.077008962165198"/>
  </r>
  <r>
    <x v="0"/>
    <x v="1"/>
    <x v="6"/>
    <x v="16"/>
    <x v="43"/>
    <x v="0"/>
    <x v="11"/>
    <n v="9.2472998665736608"/>
    <n v="33.290279519665198"/>
  </r>
  <r>
    <x v="0"/>
    <x v="1"/>
    <x v="6"/>
    <x v="16"/>
    <x v="43"/>
    <x v="0"/>
    <x v="12"/>
    <n v="3.7641480200718598"/>
    <n v="13.5509328722587"/>
  </r>
  <r>
    <x v="0"/>
    <x v="1"/>
    <x v="6"/>
    <x v="16"/>
    <x v="43"/>
    <x v="0"/>
    <x v="13"/>
    <n v="10.6711603027191"/>
    <n v="38.416177089788903"/>
  </r>
  <r>
    <x v="0"/>
    <x v="1"/>
    <x v="6"/>
    <x v="16"/>
    <x v="43"/>
    <x v="0"/>
    <x v="14"/>
    <n v="9.9436870157269901"/>
    <n v="35.797273256617203"/>
  </r>
  <r>
    <x v="0"/>
    <x v="1"/>
    <x v="6"/>
    <x v="16"/>
    <x v="43"/>
    <x v="0"/>
    <x v="15"/>
    <n v="8.8038646261616496"/>
    <n v="31.693912654181901"/>
  </r>
  <r>
    <x v="0"/>
    <x v="1"/>
    <x v="6"/>
    <x v="16"/>
    <x v="43"/>
    <x v="0"/>
    <x v="16"/>
    <n v="8.2291017604523198"/>
    <n v="29.624766337628301"/>
  </r>
  <r>
    <x v="0"/>
    <x v="1"/>
    <x v="6"/>
    <x v="16"/>
    <x v="43"/>
    <x v="0"/>
    <x v="17"/>
    <n v="4.9051274033268202"/>
    <n v="17.658458651976598"/>
  </r>
  <r>
    <x v="0"/>
    <x v="1"/>
    <x v="6"/>
    <x v="16"/>
    <x v="43"/>
    <x v="0"/>
    <x v="18"/>
    <n v="4.8191004672998803"/>
    <n v="17.348761682279601"/>
  </r>
  <r>
    <x v="0"/>
    <x v="1"/>
    <x v="6"/>
    <x v="16"/>
    <x v="43"/>
    <x v="0"/>
    <x v="19"/>
    <n v="4.5009863127361402"/>
    <n v="16.2035507258501"/>
  </r>
  <r>
    <x v="0"/>
    <x v="1"/>
    <x v="6"/>
    <x v="16"/>
    <x v="43"/>
    <x v="0"/>
    <x v="20"/>
    <n v="4.3421438767297502"/>
    <n v="15.631717956227099"/>
  </r>
  <r>
    <x v="0"/>
    <x v="1"/>
    <x v="6"/>
    <x v="16"/>
    <x v="43"/>
    <x v="0"/>
    <x v="21"/>
    <n v="4.0310639691810204"/>
    <n v="14.5118302890517"/>
  </r>
  <r>
    <x v="0"/>
    <x v="1"/>
    <x v="6"/>
    <x v="16"/>
    <x v="43"/>
    <x v="0"/>
    <x v="22"/>
    <n v="3.6194103088467702"/>
    <n v="13.0298771118484"/>
  </r>
  <r>
    <x v="0"/>
    <x v="1"/>
    <x v="6"/>
    <x v="16"/>
    <x v="43"/>
    <x v="0"/>
    <x v="23"/>
    <n v="1.08288173235524"/>
    <n v="3.8983742364788498"/>
  </r>
  <r>
    <x v="0"/>
    <x v="1"/>
    <x v="6"/>
    <x v="17"/>
    <x v="44"/>
    <x v="0"/>
    <x v="0"/>
    <n v="0.78219470650008205"/>
    <n v="2.8159009434003002"/>
  </r>
  <r>
    <x v="0"/>
    <x v="1"/>
    <x v="6"/>
    <x v="17"/>
    <x v="44"/>
    <x v="0"/>
    <x v="1"/>
    <n v="0.78219470650008205"/>
    <n v="2.8159009434003002"/>
  </r>
  <r>
    <x v="0"/>
    <x v="1"/>
    <x v="6"/>
    <x v="17"/>
    <x v="44"/>
    <x v="0"/>
    <x v="2"/>
    <n v="0.78219470650008205"/>
    <n v="2.8159009434003002"/>
  </r>
  <r>
    <x v="0"/>
    <x v="1"/>
    <x v="6"/>
    <x v="17"/>
    <x v="44"/>
    <x v="0"/>
    <x v="3"/>
    <n v="0.78219470650008205"/>
    <n v="2.8159009434003002"/>
  </r>
  <r>
    <x v="0"/>
    <x v="1"/>
    <x v="6"/>
    <x v="17"/>
    <x v="44"/>
    <x v="0"/>
    <x v="4"/>
    <n v="0.78219470650008205"/>
    <n v="2.8159009434003002"/>
  </r>
  <r>
    <x v="0"/>
    <x v="1"/>
    <x v="6"/>
    <x v="17"/>
    <x v="44"/>
    <x v="0"/>
    <x v="5"/>
    <n v="0.78219470650008205"/>
    <n v="2.8159009434003002"/>
  </r>
  <r>
    <x v="0"/>
    <x v="1"/>
    <x v="6"/>
    <x v="17"/>
    <x v="44"/>
    <x v="0"/>
    <x v="6"/>
    <n v="6.6179981909711296"/>
    <n v="23.824793487496098"/>
  </r>
  <r>
    <x v="0"/>
    <x v="1"/>
    <x v="6"/>
    <x v="17"/>
    <x v="44"/>
    <x v="0"/>
    <x v="7"/>
    <n v="8.1125985457065095"/>
    <n v="29.2053547645435"/>
  </r>
  <r>
    <x v="0"/>
    <x v="1"/>
    <x v="6"/>
    <x v="17"/>
    <x v="44"/>
    <x v="0"/>
    <x v="8"/>
    <n v="8.8978300601515397"/>
    <n v="32.032188216545499"/>
  </r>
  <r>
    <x v="0"/>
    <x v="1"/>
    <x v="6"/>
    <x v="17"/>
    <x v="44"/>
    <x v="0"/>
    <x v="9"/>
    <n v="7.1706493953092698"/>
    <n v="25.814337823113402"/>
  </r>
  <r>
    <x v="0"/>
    <x v="1"/>
    <x v="6"/>
    <x v="17"/>
    <x v="44"/>
    <x v="0"/>
    <x v="10"/>
    <n v="6.4098778955742404"/>
    <n v="23.075560424067302"/>
  </r>
  <r>
    <x v="0"/>
    <x v="1"/>
    <x v="6"/>
    <x v="17"/>
    <x v="44"/>
    <x v="0"/>
    <x v="11"/>
    <n v="4.7813747045744401"/>
    <n v="17.212948936467999"/>
  </r>
  <r>
    <x v="0"/>
    <x v="1"/>
    <x v="6"/>
    <x v="17"/>
    <x v="44"/>
    <x v="0"/>
    <x v="12"/>
    <n v="3.8386932779891301"/>
    <n v="13.8192958007609"/>
  </r>
  <r>
    <x v="0"/>
    <x v="1"/>
    <x v="6"/>
    <x v="17"/>
    <x v="44"/>
    <x v="0"/>
    <x v="13"/>
    <n v="3.45194541857891"/>
    <n v="12.4270035068841"/>
  </r>
  <r>
    <x v="0"/>
    <x v="1"/>
    <x v="6"/>
    <x v="17"/>
    <x v="44"/>
    <x v="0"/>
    <x v="14"/>
    <n v="4.2824607085367896"/>
    <n v="15.4168585507324"/>
  </r>
  <r>
    <x v="0"/>
    <x v="1"/>
    <x v="6"/>
    <x v="17"/>
    <x v="44"/>
    <x v="0"/>
    <x v="15"/>
    <n v="5.0990658739862402"/>
    <n v="18.356637146350501"/>
  </r>
  <r>
    <x v="0"/>
    <x v="1"/>
    <x v="6"/>
    <x v="17"/>
    <x v="44"/>
    <x v="0"/>
    <x v="16"/>
    <n v="3.1098110578136802"/>
    <n v="11.1953198081292"/>
  </r>
  <r>
    <x v="0"/>
    <x v="1"/>
    <x v="6"/>
    <x v="17"/>
    <x v="44"/>
    <x v="0"/>
    <x v="17"/>
    <n v="0.78219470650008205"/>
    <n v="2.8159009434003002"/>
  </r>
  <r>
    <x v="0"/>
    <x v="1"/>
    <x v="6"/>
    <x v="17"/>
    <x v="44"/>
    <x v="0"/>
    <x v="18"/>
    <n v="0.78219470650008205"/>
    <n v="2.8159009434003002"/>
  </r>
  <r>
    <x v="0"/>
    <x v="1"/>
    <x v="6"/>
    <x v="17"/>
    <x v="44"/>
    <x v="0"/>
    <x v="19"/>
    <n v="0.78219470650008205"/>
    <n v="2.8159009434003002"/>
  </r>
  <r>
    <x v="0"/>
    <x v="1"/>
    <x v="6"/>
    <x v="17"/>
    <x v="44"/>
    <x v="0"/>
    <x v="20"/>
    <n v="0.78219470650008205"/>
    <n v="2.8159009434003002"/>
  </r>
  <r>
    <x v="0"/>
    <x v="1"/>
    <x v="6"/>
    <x v="17"/>
    <x v="44"/>
    <x v="0"/>
    <x v="21"/>
    <n v="0.78219470650008205"/>
    <n v="2.8159009434003002"/>
  </r>
  <r>
    <x v="0"/>
    <x v="1"/>
    <x v="6"/>
    <x v="17"/>
    <x v="44"/>
    <x v="0"/>
    <x v="22"/>
    <n v="0.78219470650008205"/>
    <n v="2.8159009434003002"/>
  </r>
  <r>
    <x v="0"/>
    <x v="1"/>
    <x v="6"/>
    <x v="17"/>
    <x v="44"/>
    <x v="0"/>
    <x v="23"/>
    <n v="1.0970116870920401"/>
    <n v="3.9492420735313298"/>
  </r>
  <r>
    <x v="0"/>
    <x v="1"/>
    <x v="6"/>
    <x v="17"/>
    <x v="45"/>
    <x v="0"/>
    <x v="0"/>
    <n v="5.0458149179971503"/>
    <n v="18.1649337047897"/>
  </r>
  <r>
    <x v="0"/>
    <x v="1"/>
    <x v="6"/>
    <x v="17"/>
    <x v="45"/>
    <x v="0"/>
    <x v="1"/>
    <n v="4.6946384204228497"/>
    <n v="16.900698313522302"/>
  </r>
  <r>
    <x v="0"/>
    <x v="1"/>
    <x v="6"/>
    <x v="17"/>
    <x v="45"/>
    <x v="0"/>
    <x v="2"/>
    <n v="4.7770000933357002"/>
    <n v="17.1972003360085"/>
  </r>
  <r>
    <x v="0"/>
    <x v="1"/>
    <x v="6"/>
    <x v="17"/>
    <x v="45"/>
    <x v="0"/>
    <x v="3"/>
    <n v="4.7813747045744401"/>
    <n v="17.212948936467999"/>
  </r>
  <r>
    <x v="0"/>
    <x v="1"/>
    <x v="6"/>
    <x v="17"/>
    <x v="45"/>
    <x v="0"/>
    <x v="4"/>
    <n v="4.88489594957273"/>
    <n v="17.585625418461799"/>
  </r>
  <r>
    <x v="0"/>
    <x v="1"/>
    <x v="6"/>
    <x v="17"/>
    <x v="45"/>
    <x v="0"/>
    <x v="5"/>
    <n v="9.7071926851868895"/>
    <n v="34.945893666672802"/>
  </r>
  <r>
    <x v="0"/>
    <x v="1"/>
    <x v="6"/>
    <x v="17"/>
    <x v="45"/>
    <x v="0"/>
    <x v="6"/>
    <n v="6.6179981909711296"/>
    <n v="23.824793487496098"/>
  </r>
  <r>
    <x v="0"/>
    <x v="1"/>
    <x v="6"/>
    <x v="17"/>
    <x v="45"/>
    <x v="0"/>
    <x v="7"/>
    <n v="7.0012359868663996"/>
    <n v="25.204449552719002"/>
  </r>
  <r>
    <x v="0"/>
    <x v="1"/>
    <x v="6"/>
    <x v="17"/>
    <x v="45"/>
    <x v="0"/>
    <x v="8"/>
    <n v="5.8133377518139699"/>
    <n v="20.928015906530302"/>
  </r>
  <r>
    <x v="0"/>
    <x v="1"/>
    <x v="6"/>
    <x v="17"/>
    <x v="45"/>
    <x v="0"/>
    <x v="9"/>
    <n v="7.1706493953092698"/>
    <n v="25.814337823113402"/>
  </r>
  <r>
    <x v="0"/>
    <x v="1"/>
    <x v="6"/>
    <x v="17"/>
    <x v="45"/>
    <x v="0"/>
    <x v="10"/>
    <n v="6.4098778955742404"/>
    <n v="23.075560424067302"/>
  </r>
  <r>
    <x v="0"/>
    <x v="1"/>
    <x v="6"/>
    <x v="17"/>
    <x v="45"/>
    <x v="0"/>
    <x v="11"/>
    <n v="11.035398072499"/>
    <n v="39.727433060996503"/>
  </r>
  <r>
    <x v="0"/>
    <x v="1"/>
    <x v="6"/>
    <x v="17"/>
    <x v="45"/>
    <x v="0"/>
    <x v="12"/>
    <n v="13.0912329726081"/>
    <n v="47.1284387013892"/>
  </r>
  <r>
    <x v="0"/>
    <x v="1"/>
    <x v="6"/>
    <x v="17"/>
    <x v="45"/>
    <x v="0"/>
    <x v="13"/>
    <n v="13.0912329726081"/>
    <n v="47.1284387013892"/>
  </r>
  <r>
    <x v="0"/>
    <x v="1"/>
    <x v="6"/>
    <x v="17"/>
    <x v="45"/>
    <x v="0"/>
    <x v="14"/>
    <n v="12.582031460215701"/>
    <n v="45.295313256776701"/>
  </r>
  <r>
    <x v="0"/>
    <x v="1"/>
    <x v="6"/>
    <x v="17"/>
    <x v="45"/>
    <x v="0"/>
    <x v="15"/>
    <n v="10.050555447322401"/>
    <n v="36.181999610360798"/>
  </r>
  <r>
    <x v="0"/>
    <x v="1"/>
    <x v="6"/>
    <x v="17"/>
    <x v="45"/>
    <x v="0"/>
    <x v="16"/>
    <n v="7.2432085924761598"/>
    <n v="26.075550932914201"/>
  </r>
  <r>
    <x v="0"/>
    <x v="1"/>
    <x v="6"/>
    <x v="17"/>
    <x v="45"/>
    <x v="0"/>
    <x v="17"/>
    <n v="5.9410400191647899"/>
    <n v="21.3877440689932"/>
  </r>
  <r>
    <x v="0"/>
    <x v="1"/>
    <x v="6"/>
    <x v="17"/>
    <x v="45"/>
    <x v="0"/>
    <x v="18"/>
    <n v="9.2573883299798894"/>
    <n v="33.326597987927599"/>
  </r>
  <r>
    <x v="0"/>
    <x v="1"/>
    <x v="6"/>
    <x v="17"/>
    <x v="45"/>
    <x v="0"/>
    <x v="19"/>
    <n v="10.353188653633699"/>
    <n v="37.271479153081302"/>
  </r>
  <r>
    <x v="0"/>
    <x v="1"/>
    <x v="6"/>
    <x v="17"/>
    <x v="45"/>
    <x v="0"/>
    <x v="20"/>
    <n v="10.900349445722499"/>
    <n v="39.2412580046011"/>
  </r>
  <r>
    <x v="0"/>
    <x v="1"/>
    <x v="6"/>
    <x v="17"/>
    <x v="45"/>
    <x v="0"/>
    <x v="21"/>
    <n v="4.4792711587265996"/>
    <n v="16.125376171415802"/>
  </r>
  <r>
    <x v="0"/>
    <x v="1"/>
    <x v="6"/>
    <x v="17"/>
    <x v="45"/>
    <x v="0"/>
    <x v="22"/>
    <n v="3.6910888262900898"/>
    <n v="13.287919774644299"/>
  </r>
  <r>
    <x v="0"/>
    <x v="1"/>
    <x v="6"/>
    <x v="17"/>
    <x v="45"/>
    <x v="0"/>
    <x v="23"/>
    <n v="1.0970116870920401"/>
    <n v="3.9492420735313298"/>
  </r>
  <r>
    <x v="0"/>
    <x v="1"/>
    <x v="6"/>
    <x v="17"/>
    <x v="46"/>
    <x v="0"/>
    <x v="0"/>
    <n v="7.0404444444444501"/>
    <n v="25.345600000000001"/>
  </r>
  <r>
    <x v="0"/>
    <x v="1"/>
    <x v="6"/>
    <x v="17"/>
    <x v="46"/>
    <x v="0"/>
    <x v="1"/>
    <n v="7.0404444444444501"/>
    <n v="25.345600000000001"/>
  </r>
  <r>
    <x v="0"/>
    <x v="1"/>
    <x v="6"/>
    <x v="17"/>
    <x v="46"/>
    <x v="0"/>
    <x v="2"/>
    <n v="7.0404444444444501"/>
    <n v="25.345600000000001"/>
  </r>
  <r>
    <x v="0"/>
    <x v="1"/>
    <x v="6"/>
    <x v="17"/>
    <x v="46"/>
    <x v="0"/>
    <x v="3"/>
    <n v="7.0404444444444501"/>
    <n v="25.345600000000001"/>
  </r>
  <r>
    <x v="0"/>
    <x v="1"/>
    <x v="6"/>
    <x v="17"/>
    <x v="46"/>
    <x v="0"/>
    <x v="4"/>
    <n v="7.0404444444444501"/>
    <n v="25.345600000000001"/>
  </r>
  <r>
    <x v="0"/>
    <x v="1"/>
    <x v="6"/>
    <x v="17"/>
    <x v="46"/>
    <x v="0"/>
    <x v="5"/>
    <n v="7.0404444444444501"/>
    <n v="25.345600000000001"/>
  </r>
  <r>
    <x v="0"/>
    <x v="1"/>
    <x v="6"/>
    <x v="17"/>
    <x v="46"/>
    <x v="0"/>
    <x v="6"/>
    <n v="3.28252710272168"/>
    <n v="11.817097569797999"/>
  </r>
  <r>
    <x v="0"/>
    <x v="1"/>
    <x v="6"/>
    <x v="17"/>
    <x v="46"/>
    <x v="0"/>
    <x v="7"/>
    <n v="4.0238488786704298"/>
    <n v="14.485855963213501"/>
  </r>
  <r>
    <x v="0"/>
    <x v="1"/>
    <x v="6"/>
    <x v="17"/>
    <x v="46"/>
    <x v="0"/>
    <x v="8"/>
    <n v="4.4133237098351596"/>
    <n v="15.8879653554066"/>
  </r>
  <r>
    <x v="0"/>
    <x v="1"/>
    <x v="6"/>
    <x v="17"/>
    <x v="46"/>
    <x v="0"/>
    <x v="9"/>
    <n v="3.5566421000733999"/>
    <n v="12.803911560264201"/>
  </r>
  <r>
    <x v="0"/>
    <x v="1"/>
    <x v="6"/>
    <x v="17"/>
    <x v="46"/>
    <x v="0"/>
    <x v="10"/>
    <n v="4.3148037678902398"/>
    <n v="15.533293564404801"/>
  </r>
  <r>
    <x v="0"/>
    <x v="1"/>
    <x v="6"/>
    <x v="17"/>
    <x v="46"/>
    <x v="0"/>
    <x v="11"/>
    <n v="12.114654173328301"/>
    <n v="43.612755023981997"/>
  </r>
  <r>
    <x v="0"/>
    <x v="1"/>
    <x v="6"/>
    <x v="17"/>
    <x v="46"/>
    <x v="0"/>
    <x v="12"/>
    <n v="13.371248514966499"/>
    <n v="48.136494653879602"/>
  </r>
  <r>
    <x v="0"/>
    <x v="1"/>
    <x v="6"/>
    <x v="17"/>
    <x v="46"/>
    <x v="0"/>
    <x v="13"/>
    <n v="13.886783411560399"/>
    <n v="49.992420281617299"/>
  </r>
  <r>
    <x v="0"/>
    <x v="1"/>
    <x v="6"/>
    <x v="17"/>
    <x v="46"/>
    <x v="0"/>
    <x v="14"/>
    <n v="12.7797065300465"/>
    <n v="46.006943508167403"/>
  </r>
  <r>
    <x v="0"/>
    <x v="1"/>
    <x v="6"/>
    <x v="17"/>
    <x v="46"/>
    <x v="0"/>
    <x v="15"/>
    <n v="10.816431394966701"/>
    <n v="38.939153021880102"/>
  </r>
  <r>
    <x v="0"/>
    <x v="1"/>
    <x v="6"/>
    <x v="17"/>
    <x v="46"/>
    <x v="0"/>
    <x v="16"/>
    <n v="6.3246764272126699"/>
    <n v="22.768835137965599"/>
  </r>
  <r>
    <x v="0"/>
    <x v="1"/>
    <x v="6"/>
    <x v="17"/>
    <x v="46"/>
    <x v="0"/>
    <x v="17"/>
    <n v="4.2412067099144704"/>
    <n v="15.2683441556921"/>
  </r>
  <r>
    <x v="0"/>
    <x v="1"/>
    <x v="6"/>
    <x v="17"/>
    <x v="46"/>
    <x v="0"/>
    <x v="18"/>
    <n v="7.0404444444444501"/>
    <n v="25.345600000000001"/>
  </r>
  <r>
    <x v="0"/>
    <x v="1"/>
    <x v="6"/>
    <x v="17"/>
    <x v="46"/>
    <x v="0"/>
    <x v="19"/>
    <n v="7.0404444444444501"/>
    <n v="25.345600000000001"/>
  </r>
  <r>
    <x v="0"/>
    <x v="1"/>
    <x v="6"/>
    <x v="17"/>
    <x v="46"/>
    <x v="0"/>
    <x v="20"/>
    <n v="7.0404444444444501"/>
    <n v="25.345600000000001"/>
  </r>
  <r>
    <x v="0"/>
    <x v="1"/>
    <x v="6"/>
    <x v="17"/>
    <x v="46"/>
    <x v="0"/>
    <x v="21"/>
    <n v="7.0404444444444501"/>
    <n v="25.345600000000001"/>
  </r>
  <r>
    <x v="0"/>
    <x v="1"/>
    <x v="6"/>
    <x v="17"/>
    <x v="46"/>
    <x v="0"/>
    <x v="22"/>
    <n v="7.0404444444444501"/>
    <n v="25.345600000000001"/>
  </r>
  <r>
    <x v="0"/>
    <x v="1"/>
    <x v="6"/>
    <x v="17"/>
    <x v="46"/>
    <x v="0"/>
    <x v="23"/>
    <n v="7.0404444444444501"/>
    <n v="25.345600000000001"/>
  </r>
  <r>
    <x v="0"/>
    <x v="1"/>
    <x v="6"/>
    <x v="17"/>
    <x v="47"/>
    <x v="0"/>
    <x v="0"/>
    <n v="0.78219470650008205"/>
    <n v="2.8159009434003002"/>
  </r>
  <r>
    <x v="0"/>
    <x v="1"/>
    <x v="6"/>
    <x v="17"/>
    <x v="47"/>
    <x v="0"/>
    <x v="1"/>
    <n v="0.78219470650008205"/>
    <n v="2.8159009434003002"/>
  </r>
  <r>
    <x v="0"/>
    <x v="1"/>
    <x v="6"/>
    <x v="17"/>
    <x v="47"/>
    <x v="0"/>
    <x v="2"/>
    <n v="0.78219470650008205"/>
    <n v="2.8159009434003002"/>
  </r>
  <r>
    <x v="0"/>
    <x v="1"/>
    <x v="6"/>
    <x v="17"/>
    <x v="47"/>
    <x v="0"/>
    <x v="3"/>
    <n v="0.78219470650008205"/>
    <n v="2.8159009434003002"/>
  </r>
  <r>
    <x v="0"/>
    <x v="1"/>
    <x v="6"/>
    <x v="17"/>
    <x v="47"/>
    <x v="0"/>
    <x v="4"/>
    <n v="0.78219470650008205"/>
    <n v="2.8159009434003002"/>
  </r>
  <r>
    <x v="0"/>
    <x v="1"/>
    <x v="6"/>
    <x v="17"/>
    <x v="47"/>
    <x v="0"/>
    <x v="5"/>
    <n v="0.78219470650008205"/>
    <n v="2.8159009434003002"/>
  </r>
  <r>
    <x v="0"/>
    <x v="1"/>
    <x v="6"/>
    <x v="17"/>
    <x v="47"/>
    <x v="0"/>
    <x v="6"/>
    <n v="1.98203786570912"/>
    <n v="7.1353363165528201"/>
  </r>
  <r>
    <x v="0"/>
    <x v="1"/>
    <x v="6"/>
    <x v="17"/>
    <x v="47"/>
    <x v="0"/>
    <x v="7"/>
    <n v="3.1098110578136802"/>
    <n v="11.1953198081292"/>
  </r>
  <r>
    <x v="0"/>
    <x v="1"/>
    <x v="6"/>
    <x v="17"/>
    <x v="47"/>
    <x v="0"/>
    <x v="8"/>
    <n v="3.1098110578136802"/>
    <n v="11.1953198081292"/>
  </r>
  <r>
    <x v="0"/>
    <x v="1"/>
    <x v="6"/>
    <x v="17"/>
    <x v="47"/>
    <x v="0"/>
    <x v="9"/>
    <n v="1.1459871237863799"/>
    <n v="4.1255536456309603"/>
  </r>
  <r>
    <x v="0"/>
    <x v="1"/>
    <x v="6"/>
    <x v="17"/>
    <x v="47"/>
    <x v="0"/>
    <x v="10"/>
    <n v="2.29688224858553"/>
    <n v="8.2687760949078992"/>
  </r>
  <r>
    <x v="0"/>
    <x v="1"/>
    <x v="6"/>
    <x v="17"/>
    <x v="47"/>
    <x v="0"/>
    <x v="11"/>
    <n v="3.1098110578136802"/>
    <n v="11.1953198081292"/>
  </r>
  <r>
    <x v="0"/>
    <x v="1"/>
    <x v="6"/>
    <x v="17"/>
    <x v="47"/>
    <x v="0"/>
    <x v="12"/>
    <n v="0.78219470650008205"/>
    <n v="2.8159009434003002"/>
  </r>
  <r>
    <x v="0"/>
    <x v="1"/>
    <x v="6"/>
    <x v="17"/>
    <x v="47"/>
    <x v="0"/>
    <x v="13"/>
    <n v="0.78219470650008205"/>
    <n v="2.8159009434003002"/>
  </r>
  <r>
    <x v="0"/>
    <x v="1"/>
    <x v="6"/>
    <x v="17"/>
    <x v="47"/>
    <x v="0"/>
    <x v="14"/>
    <n v="0.78219470650008205"/>
    <n v="2.8159009434003002"/>
  </r>
  <r>
    <x v="0"/>
    <x v="1"/>
    <x v="6"/>
    <x v="17"/>
    <x v="47"/>
    <x v="0"/>
    <x v="15"/>
    <n v="0.78219470650008205"/>
    <n v="2.8159009434003002"/>
  </r>
  <r>
    <x v="0"/>
    <x v="1"/>
    <x v="6"/>
    <x v="17"/>
    <x v="47"/>
    <x v="0"/>
    <x v="16"/>
    <n v="0.78219470650008205"/>
    <n v="2.8159009434003002"/>
  </r>
  <r>
    <x v="0"/>
    <x v="1"/>
    <x v="6"/>
    <x v="17"/>
    <x v="47"/>
    <x v="0"/>
    <x v="17"/>
    <n v="0.78219470650008205"/>
    <n v="2.8159009434003002"/>
  </r>
  <r>
    <x v="0"/>
    <x v="1"/>
    <x v="6"/>
    <x v="17"/>
    <x v="47"/>
    <x v="0"/>
    <x v="18"/>
    <n v="0.78219470650008205"/>
    <n v="2.8159009434003002"/>
  </r>
  <r>
    <x v="0"/>
    <x v="1"/>
    <x v="6"/>
    <x v="17"/>
    <x v="47"/>
    <x v="0"/>
    <x v="19"/>
    <n v="0.78219470650008205"/>
    <n v="2.8159009434003002"/>
  </r>
  <r>
    <x v="0"/>
    <x v="1"/>
    <x v="6"/>
    <x v="17"/>
    <x v="47"/>
    <x v="0"/>
    <x v="20"/>
    <n v="0.78219470650008205"/>
    <n v="2.8159009434003002"/>
  </r>
  <r>
    <x v="0"/>
    <x v="1"/>
    <x v="6"/>
    <x v="17"/>
    <x v="47"/>
    <x v="0"/>
    <x v="21"/>
    <n v="0.78219470650008205"/>
    <n v="2.8159009434003002"/>
  </r>
  <r>
    <x v="0"/>
    <x v="1"/>
    <x v="6"/>
    <x v="17"/>
    <x v="47"/>
    <x v="0"/>
    <x v="22"/>
    <n v="0.78219470650008205"/>
    <n v="2.8159009434003002"/>
  </r>
  <r>
    <x v="0"/>
    <x v="1"/>
    <x v="6"/>
    <x v="17"/>
    <x v="47"/>
    <x v="0"/>
    <x v="23"/>
    <n v="0.84030233852501302"/>
    <n v="3.02508841869005"/>
  </r>
</pivotCacheRecords>
</file>

<file path=xl/pivotCache/pivotCacheRecords3.xml><?xml version="1.0" encoding="utf-8"?>
<pivotCacheRecords xmlns="http://schemas.openxmlformats.org/spreadsheetml/2006/main" xmlns:r="http://schemas.openxmlformats.org/officeDocument/2006/relationships" count="859">
  <r>
    <x v="0"/>
    <x v="0"/>
    <x v="0"/>
    <x v="0"/>
    <s v="DK1_Large"/>
    <x v="0"/>
    <x v="0"/>
    <s v="GNR_ST_COAL_EXT_E-42"/>
    <n v="5.6687581295567302"/>
    <n v="20.4075292664042"/>
  </r>
  <r>
    <x v="0"/>
    <x v="0"/>
    <x v="0"/>
    <x v="0"/>
    <s v="DK1_Large"/>
    <x v="0"/>
    <x v="0"/>
    <s v="GNR_ST_COAL_EXT_E-43"/>
    <n v="5.8053783856384502"/>
    <n v="20.899362188298401"/>
  </r>
  <r>
    <x v="0"/>
    <x v="0"/>
    <x v="0"/>
    <x v="0"/>
    <s v="DK1_Large"/>
    <x v="0"/>
    <x v="0"/>
    <s v="GNR_ST_COAL_EXT_E-47"/>
    <n v="3.0609783948048102"/>
    <n v="11.019522221297301"/>
  </r>
  <r>
    <x v="0"/>
    <x v="0"/>
    <x v="0"/>
    <x v="0"/>
    <s v="DK1_MedSmall"/>
    <x v="1"/>
    <x v="1"/>
    <s v="GNR_ST_MSW_BP_E-17"/>
    <n v="2.1024000000000001E-2"/>
    <n v="7.5686400000000001E-2"/>
  </r>
  <r>
    <x v="0"/>
    <x v="0"/>
    <x v="0"/>
    <x v="0"/>
    <s v="DK1_MedSmall"/>
    <x v="1"/>
    <x v="1"/>
    <s v="GNR_ST_MSW_BP_E-20"/>
    <n v="2.8908E-2"/>
    <n v="0.1040688"/>
  </r>
  <r>
    <x v="0"/>
    <x v="0"/>
    <x v="0"/>
    <x v="0"/>
    <s v="DK1_MedSmall"/>
    <x v="1"/>
    <x v="1"/>
    <s v="GNR_ST_MSW_BP_E-21"/>
    <n v="8.7599999999999997E-2"/>
    <n v="0.31535999999999997"/>
  </r>
  <r>
    <x v="0"/>
    <x v="0"/>
    <x v="0"/>
    <x v="0"/>
    <s v="DK1_MedSmall"/>
    <x v="1"/>
    <x v="1"/>
    <s v="GNR_ST_MSW_BP_E-22"/>
    <n v="3.9419999999999997E-2"/>
    <n v="0.14191200000000001"/>
  </r>
  <r>
    <x v="0"/>
    <x v="0"/>
    <x v="0"/>
    <x v="0"/>
    <s v="DK1_MedSmall"/>
    <x v="1"/>
    <x v="1"/>
    <s v="GNR_ST_MSW_BP_E-26"/>
    <n v="6.132E-2"/>
    <n v="0.220752"/>
  </r>
  <r>
    <x v="0"/>
    <x v="0"/>
    <x v="0"/>
    <x v="0"/>
    <s v="DK1_MedSmall"/>
    <x v="2"/>
    <x v="1"/>
    <s v="GNR_ENG_NGAS_BP_E-37"/>
    <n v="7.2999999999999996E-4"/>
    <n v="2.6280000000000001E-3"/>
  </r>
  <r>
    <x v="0"/>
    <x v="0"/>
    <x v="0"/>
    <x v="0"/>
    <s v="DK1_MedSmall"/>
    <x v="2"/>
    <x v="1"/>
    <s v="GNR_ENG_NGAS_BP_E-40"/>
    <n v="9.1045599999999994E-3"/>
    <n v="3.2776416000000003E-2"/>
  </r>
  <r>
    <x v="0"/>
    <x v="0"/>
    <x v="0"/>
    <x v="0"/>
    <s v="DK1_MedSmall"/>
    <x v="2"/>
    <x v="1"/>
    <s v="GNR_ENG_NGAS_BP_E-41"/>
    <n v="9.3293999999999998E-3"/>
    <n v="3.3585839999999999E-2"/>
  </r>
  <r>
    <x v="0"/>
    <x v="0"/>
    <x v="0"/>
    <x v="0"/>
    <s v="DK1_MedSmall"/>
    <x v="2"/>
    <x v="1"/>
    <s v="GNR_ENG_NGAS_BP_E-46"/>
    <n v="2.4199500000000001E-3"/>
    <n v="8.7118200000000003E-3"/>
  </r>
  <r>
    <x v="0"/>
    <x v="0"/>
    <x v="0"/>
    <x v="0"/>
    <s v="DK1_MedSmall"/>
    <x v="3"/>
    <x v="1"/>
    <s v="GNR_ST_STRW_BP_E-21"/>
    <n v="8.9425000000000004E-2"/>
    <n v="0.32192999999999999"/>
  </r>
  <r>
    <x v="0"/>
    <x v="0"/>
    <x v="0"/>
    <x v="0"/>
    <s v="DK1_Medium"/>
    <x v="1"/>
    <x v="1"/>
    <s v="GNR_ST_MSW_BP_E-18"/>
    <n v="5.11E-3"/>
    <n v="1.8395999999999999E-2"/>
  </r>
  <r>
    <x v="0"/>
    <x v="0"/>
    <x v="0"/>
    <x v="0"/>
    <s v="DK1_Medium"/>
    <x v="1"/>
    <x v="1"/>
    <s v="GNR_ST_MSW_BP_E-21"/>
    <n v="1.9709999999999998E-2"/>
    <n v="7.0956000000000005E-2"/>
  </r>
  <r>
    <x v="0"/>
    <x v="0"/>
    <x v="0"/>
    <x v="0"/>
    <s v="DK1_Medium"/>
    <x v="1"/>
    <x v="1"/>
    <s v="GNR_ST_MSW_BP_E-22"/>
    <n v="0.14086104096374799"/>
    <n v="0.50709974746949105"/>
  </r>
  <r>
    <x v="0"/>
    <x v="0"/>
    <x v="0"/>
    <x v="0"/>
    <s v="DK1_Medium"/>
    <x v="2"/>
    <x v="1"/>
    <s v="GNR_ENG_NGAS_BP_E-44"/>
    <n v="3.4164E-3"/>
    <n v="1.2299040000000001E-2"/>
  </r>
  <r>
    <x v="0"/>
    <x v="0"/>
    <x v="0"/>
    <x v="0"/>
    <s v="DK1_Medium"/>
    <x v="2"/>
    <x v="1"/>
    <s v="GNR_GT_NGAS_BP_E-43"/>
    <n v="5.9969500000000002E-2"/>
    <n v="0.2158902"/>
  </r>
  <r>
    <x v="0"/>
    <x v="0"/>
    <x v="0"/>
    <x v="0"/>
    <s v="DK1_Medium"/>
    <x v="2"/>
    <x v="1"/>
    <s v="GNR_GT_NGAS_BP_E-44"/>
    <n v="4.1610000000000001E-2"/>
    <n v="0.14979600000000001"/>
  </r>
  <r>
    <x v="0"/>
    <x v="0"/>
    <x v="0"/>
    <x v="0"/>
    <s v="DK1_Medium"/>
    <x v="2"/>
    <x v="1"/>
    <s v="GNR_GT_NGAS_BP_E-47"/>
    <n v="0.115491501381491"/>
    <n v="0.41576940497336801"/>
  </r>
  <r>
    <x v="0"/>
    <x v="0"/>
    <x v="0"/>
    <x v="0"/>
    <s v="DK1_Medium"/>
    <x v="4"/>
    <x v="1"/>
    <s v="GNR_ST_WOODCHI_BP_E-27"/>
    <n v="0.20842965147456999"/>
    <n v="0.75034674530845002"/>
  </r>
  <r>
    <x v="0"/>
    <x v="0"/>
    <x v="0"/>
    <x v="0"/>
    <s v="DK1_Medium"/>
    <x v="4"/>
    <x v="1"/>
    <s v="GNR_ST_WOODCHI_BP_E-30"/>
    <n v="0.79190400000000005"/>
    <n v="2.8508543999999998"/>
  </r>
  <r>
    <x v="0"/>
    <x v="0"/>
    <x v="0"/>
    <x v="0"/>
    <s v="DK1_NoDH"/>
    <x v="5"/>
    <x v="2"/>
    <s v="GNR_PV_SUN"/>
    <n v="0.56990659346167905"/>
    <n v="2.05166373646205"/>
  </r>
  <r>
    <x v="0"/>
    <x v="0"/>
    <x v="0"/>
    <x v="0"/>
    <s v="DK1_NoDH"/>
    <x v="6"/>
    <x v="3"/>
    <s v="GNR_ROR_WTR"/>
    <n v="3.3449832846470198E-2"/>
    <n v="0.120419398247293"/>
  </r>
  <r>
    <x v="0"/>
    <x v="0"/>
    <x v="0"/>
    <x v="0"/>
    <s v="DK1_NoDH"/>
    <x v="7"/>
    <x v="4"/>
    <s v="GNR_WT_WIND_ONS"/>
    <n v="10.4267294285003"/>
    <n v="37.536225942601099"/>
  </r>
  <r>
    <x v="0"/>
    <x v="0"/>
    <x v="0"/>
    <x v="0"/>
    <s v="DK1_Offshore"/>
    <x v="7"/>
    <x v="4"/>
    <s v="GNR_WT_WIND_OFF"/>
    <n v="3.66971220000001"/>
    <n v="13.210963919999999"/>
  </r>
  <r>
    <x v="0"/>
    <x v="0"/>
    <x v="0"/>
    <x v="0"/>
    <s v="DK1_Rural"/>
    <x v="8"/>
    <x v="5"/>
    <s v="GNR_HP_ELEC_COP-300"/>
    <n v="-4.3800000000000002E-3"/>
    <n v="-1.5768000000000001E-2"/>
  </r>
  <r>
    <x v="0"/>
    <x v="0"/>
    <x v="0"/>
    <x v="0"/>
    <s v="DK1_Rural"/>
    <x v="8"/>
    <x v="5"/>
    <s v="GNR_HP_ELEC_COP-350"/>
    <n v="-5.4787542857142896E-3"/>
    <n v="-1.9723515428571401E-2"/>
  </r>
  <r>
    <x v="0"/>
    <x v="0"/>
    <x v="0"/>
    <x v="0"/>
    <s v="DK1_Rural"/>
    <x v="8"/>
    <x v="5"/>
    <s v="GNR_HP_ELEC_COP-400"/>
    <n v="-4.4851200000000004E-3"/>
    <n v="-1.6146431999999999E-2"/>
  </r>
  <r>
    <x v="0"/>
    <x v="0"/>
    <x v="0"/>
    <x v="0"/>
    <s v="DK1_Rural"/>
    <x v="8"/>
    <x v="5"/>
    <s v="GNR_HP_ELEC_COP-430"/>
    <n v="-2.6483720930232601E-3"/>
    <n v="-9.5341395348837298E-3"/>
  </r>
  <r>
    <x v="0"/>
    <x v="0"/>
    <x v="0"/>
    <x v="0"/>
    <s v="DK1_Rural"/>
    <x v="8"/>
    <x v="5"/>
    <s v="GNR_HP_ELEC_COP-450"/>
    <n v="-1.0512E-3"/>
    <n v="-3.7843199999999999E-3"/>
  </r>
  <r>
    <x v="0"/>
    <x v="0"/>
    <x v="0"/>
    <x v="0"/>
    <s v="DK1_Rural"/>
    <x v="8"/>
    <x v="5"/>
    <s v="GNR_HP_ELEC_COP-460"/>
    <n v="-6.85565217391305E-3"/>
    <n v="-2.4680347826086999E-2"/>
  </r>
  <r>
    <x v="0"/>
    <x v="0"/>
    <x v="0"/>
    <x v="0"/>
    <s v="DK1_Rural"/>
    <x v="8"/>
    <x v="5"/>
    <s v="GNR_HP_ELEC_COP-470"/>
    <n v="-1.77063829787234E-3"/>
    <n v="-6.37429787234043E-3"/>
  </r>
  <r>
    <x v="0"/>
    <x v="0"/>
    <x v="0"/>
    <x v="0"/>
    <s v="DK1_Rural"/>
    <x v="8"/>
    <x v="5"/>
    <s v="GNR_HP_ELEC_COP-500"/>
    <n v="-8.7600000000000004E-4"/>
    <n v="-3.1535999999999999E-3"/>
  </r>
  <r>
    <x v="0"/>
    <x v="0"/>
    <x v="0"/>
    <x v="0"/>
    <s v="DK1_Rural"/>
    <x v="8"/>
    <x v="5"/>
    <s v="GNR_HP_ELEC_COP-530"/>
    <n v="-2.2313207547169801E-3"/>
    <n v="-8.0327547169811303E-3"/>
  </r>
  <r>
    <x v="0"/>
    <x v="0"/>
    <x v="0"/>
    <x v="0"/>
    <s v="DK1_Rural"/>
    <x v="8"/>
    <x v="5"/>
    <s v="GNR_HP_ELEC_COP-600"/>
    <n v="-4.3800000000000002E-4"/>
    <n v="-1.5767999999999999E-3"/>
  </r>
  <r>
    <x v="0"/>
    <x v="0"/>
    <x v="0"/>
    <x v="0"/>
    <s v="DK1_Rural"/>
    <x v="2"/>
    <x v="1"/>
    <s v="GNR_ENG_NGAS_BP_E-40"/>
    <n v="5.1516100000000002E-2"/>
    <n v="0.18545796000000001"/>
  </r>
  <r>
    <x v="0"/>
    <x v="0"/>
    <x v="0"/>
    <x v="0"/>
    <s v="DK1_Rural"/>
    <x v="2"/>
    <x v="1"/>
    <s v="GNR_ENG_NGAS_BP_E-41"/>
    <n v="7.70734E-2"/>
    <n v="0.27746423999999997"/>
  </r>
  <r>
    <x v="0"/>
    <x v="0"/>
    <x v="0"/>
    <x v="0"/>
    <s v="DK1_Rural"/>
    <x v="2"/>
    <x v="1"/>
    <s v="GNR_ENG_NGAS_BP_E-42"/>
    <n v="5.6021660000000001E-2"/>
    <n v="0.20167797600000001"/>
  </r>
  <r>
    <x v="0"/>
    <x v="0"/>
    <x v="0"/>
    <x v="0"/>
    <s v="DK1_Rural"/>
    <x v="2"/>
    <x v="1"/>
    <s v="GNR_ENG_NGAS_BP_E-43"/>
    <n v="3.6029194875795603E-2"/>
    <n v="0.12970510155286399"/>
  </r>
  <r>
    <x v="0"/>
    <x v="0"/>
    <x v="0"/>
    <x v="0"/>
    <s v="DK1_Rural"/>
    <x v="2"/>
    <x v="1"/>
    <s v="GNR_ENG_NGAS_BP_E-44"/>
    <n v="5.9162850000000003E-2"/>
    <n v="0.21298626000000001"/>
  </r>
  <r>
    <x v="0"/>
    <x v="0"/>
    <x v="0"/>
    <x v="0"/>
    <s v="DK1_Rural"/>
    <x v="2"/>
    <x v="1"/>
    <s v="GNR_ENG_NGAS_BP_E-45"/>
    <n v="1.1431800000000001E-2"/>
    <n v="4.115448E-2"/>
  </r>
  <r>
    <x v="0"/>
    <x v="0"/>
    <x v="0"/>
    <x v="0"/>
    <s v="DK1_Rural"/>
    <x v="2"/>
    <x v="1"/>
    <s v="GNR_ENG_NGAS_BP_E-46"/>
    <n v="2.36958E-2"/>
    <n v="8.530488E-2"/>
  </r>
  <r>
    <x v="0"/>
    <x v="0"/>
    <x v="0"/>
    <x v="0"/>
    <s v="DK1_Rural"/>
    <x v="2"/>
    <x v="1"/>
    <s v="GNR_ENG_NGAS_BP_E-47"/>
    <n v="4.0515000000000004E-3"/>
    <n v="1.45854E-2"/>
  </r>
  <r>
    <x v="0"/>
    <x v="0"/>
    <x v="0"/>
    <x v="0"/>
    <s v="DK1_Rural"/>
    <x v="2"/>
    <x v="1"/>
    <s v="GNR_GT_NGAS_BP_E-41"/>
    <n v="4.3800000000000002E-3"/>
    <n v="1.5768000000000001E-2"/>
  </r>
  <r>
    <x v="0"/>
    <x v="0"/>
    <x v="0"/>
    <x v="0"/>
    <s v="DK1_Rural"/>
    <x v="3"/>
    <x v="1"/>
    <s v="GNR_ST_STRW_BP_E-26"/>
    <n v="1.9308499999999999E-2"/>
    <n v="6.9510600000000006E-2"/>
  </r>
  <r>
    <x v="0"/>
    <x v="0"/>
    <x v="0"/>
    <x v="0"/>
    <s v="DK1_Rural"/>
    <x v="4"/>
    <x v="1"/>
    <s v="GNR_ST_WOODCHI_BP_E-27"/>
    <n v="2.4017E-2"/>
    <n v="8.6461200000000002E-2"/>
  </r>
  <r>
    <x v="0"/>
    <x v="0"/>
    <x v="0"/>
    <x v="1"/>
    <s v="DK2_Large"/>
    <x v="0"/>
    <x v="0"/>
    <s v="GNR_ST_COAL_EXT_E-42"/>
    <n v="3.65"/>
    <n v="13.14"/>
  </r>
  <r>
    <x v="0"/>
    <x v="0"/>
    <x v="0"/>
    <x v="1"/>
    <s v="DK2_Large"/>
    <x v="8"/>
    <x v="5"/>
    <s v="GNR_HP_ELEC_COP-300"/>
    <n v="-9.9280000000000006E-4"/>
    <n v="-3.5740799999999999E-3"/>
  </r>
  <r>
    <x v="0"/>
    <x v="0"/>
    <x v="0"/>
    <x v="1"/>
    <s v="DK2_Large"/>
    <x v="1"/>
    <x v="1"/>
    <s v="GNR_ST_MSW_BP_E-16"/>
    <n v="0.18112194920357699"/>
    <n v="0.65203901713287804"/>
  </r>
  <r>
    <x v="0"/>
    <x v="0"/>
    <x v="0"/>
    <x v="1"/>
    <s v="DK2_Large"/>
    <x v="1"/>
    <x v="1"/>
    <s v="GNR_ST_MSW_BP_E-20"/>
    <n v="0.327405"/>
    <n v="1.178658"/>
  </r>
  <r>
    <x v="0"/>
    <x v="0"/>
    <x v="0"/>
    <x v="1"/>
    <s v="DK2_Large"/>
    <x v="1"/>
    <x v="1"/>
    <s v="GNR_ST_MSW_BP_E-21"/>
    <n v="0.1150115"/>
    <n v="0.4140414"/>
  </r>
  <r>
    <x v="0"/>
    <x v="0"/>
    <x v="0"/>
    <x v="1"/>
    <s v="DK2_Large"/>
    <x v="1"/>
    <x v="1"/>
    <s v="GNR_ST_MSW_BP_E-27"/>
    <n v="0.16286300000000001"/>
    <n v="0.58630680000000002"/>
  </r>
  <r>
    <x v="0"/>
    <x v="0"/>
    <x v="0"/>
    <x v="1"/>
    <s v="DK2_Large"/>
    <x v="2"/>
    <x v="1"/>
    <s v="GNR_ST_NGAS_BP_E-39"/>
    <n v="0.14468782697107799"/>
    <n v="0.52087617709588097"/>
  </r>
  <r>
    <x v="0"/>
    <x v="0"/>
    <x v="0"/>
    <x v="1"/>
    <s v="DK2_Large"/>
    <x v="4"/>
    <x v="1"/>
    <s v="GNR_ST_WOODCHI_BP_E-24"/>
    <n v="1.2045E-2"/>
    <n v="4.3361999999999998E-2"/>
  </r>
  <r>
    <x v="0"/>
    <x v="0"/>
    <x v="0"/>
    <x v="1"/>
    <s v="DK2_Large"/>
    <x v="4"/>
    <x v="1"/>
    <s v="GNR_ST_WOODCHI_BP_E-27"/>
    <n v="0.12592500000000001"/>
    <n v="0.45333000000000001"/>
  </r>
  <r>
    <x v="0"/>
    <x v="0"/>
    <x v="0"/>
    <x v="1"/>
    <s v="DK2_Large"/>
    <x v="9"/>
    <x v="0"/>
    <s v="GNR_ST_WOODPEL_EXT_E-50"/>
    <n v="3.7544368224663997E-2"/>
    <n v="0.13515972560879"/>
  </r>
  <r>
    <x v="0"/>
    <x v="0"/>
    <x v="0"/>
    <x v="1"/>
    <s v="DK2_MedSmall"/>
    <x v="1"/>
    <x v="1"/>
    <s v="GNR_ST_MSW_BP_E-21"/>
    <n v="7.3365000000000001E-3"/>
    <n v="2.6411400000000002E-2"/>
  </r>
  <r>
    <x v="0"/>
    <x v="0"/>
    <x v="0"/>
    <x v="1"/>
    <s v="DK2_MedSmall"/>
    <x v="1"/>
    <x v="1"/>
    <s v="GNR_ST_MSW_BP_E-25"/>
    <n v="1.98925E-2"/>
    <n v="7.1612999999999996E-2"/>
  </r>
  <r>
    <x v="0"/>
    <x v="0"/>
    <x v="0"/>
    <x v="1"/>
    <s v="DK2_MedSmall"/>
    <x v="1"/>
    <x v="1"/>
    <s v="GNR_ST_MSW_BP_E-28"/>
    <n v="2.352425E-2"/>
    <n v="8.4687299999999993E-2"/>
  </r>
  <r>
    <x v="0"/>
    <x v="0"/>
    <x v="0"/>
    <x v="1"/>
    <s v="DK2_Medium"/>
    <x v="0"/>
    <x v="1"/>
    <s v="GNR_ST_COAL_BP_E-38"/>
    <n v="1.2067965"/>
    <n v="4.3444674000000001"/>
  </r>
  <r>
    <x v="0"/>
    <x v="0"/>
    <x v="0"/>
    <x v="1"/>
    <s v="DK2_Medium"/>
    <x v="0"/>
    <x v="0"/>
    <s v="GNR_ST_COAL_EXT_E-41"/>
    <n v="5.3727999999999998"/>
    <n v="19.342079999999999"/>
  </r>
  <r>
    <x v="0"/>
    <x v="0"/>
    <x v="0"/>
    <x v="1"/>
    <s v="DK2_NoDH"/>
    <x v="5"/>
    <x v="2"/>
    <s v="GNR_PV_SUN"/>
    <n v="0.29146560783759401"/>
    <n v="1.0492761882153401"/>
  </r>
  <r>
    <x v="0"/>
    <x v="0"/>
    <x v="0"/>
    <x v="1"/>
    <s v="DK2_NoDH"/>
    <x v="6"/>
    <x v="3"/>
    <s v="GNR_ROR_WTR"/>
    <n v="7.2297909610526402E-5"/>
    <n v="2.6027247459789498E-4"/>
  </r>
  <r>
    <x v="0"/>
    <x v="0"/>
    <x v="0"/>
    <x v="1"/>
    <s v="DK2_NoDH"/>
    <x v="7"/>
    <x v="4"/>
    <s v="GNR_WT_WIND_ONS"/>
    <n v="1.8714861274999901"/>
    <n v="6.7373500589999802"/>
  </r>
  <r>
    <x v="0"/>
    <x v="0"/>
    <x v="0"/>
    <x v="1"/>
    <s v="DK2_Offshore"/>
    <x v="7"/>
    <x v="4"/>
    <s v="GNR_WT_WIND_OFF"/>
    <n v="1.946472"/>
    <n v="7.0072992000000198"/>
  </r>
  <r>
    <x v="0"/>
    <x v="0"/>
    <x v="0"/>
    <x v="1"/>
    <s v="DK2_Rural"/>
    <x v="0"/>
    <x v="1"/>
    <s v="GNR_ST_COAL_BP_E-35"/>
    <n v="0.32412000000000002"/>
    <n v="1.1668320000000001"/>
  </r>
  <r>
    <x v="0"/>
    <x v="0"/>
    <x v="0"/>
    <x v="1"/>
    <s v="DK2_Rural"/>
    <x v="8"/>
    <x v="5"/>
    <s v="GNR_HP_ELEC_COP-400"/>
    <n v="-1.7520000000000001E-3"/>
    <n v="-6.3071999999999998E-3"/>
  </r>
  <r>
    <x v="0"/>
    <x v="0"/>
    <x v="0"/>
    <x v="1"/>
    <s v="DK2_Rural"/>
    <x v="2"/>
    <x v="1"/>
    <s v="GNR_ENG_NGAS_BP_E-45"/>
    <n v="3.6499999999999998E-4"/>
    <n v="1.3140000000000001E-3"/>
  </r>
  <r>
    <x v="0"/>
    <x v="0"/>
    <x v="0"/>
    <x v="1"/>
    <s v="DK2_Rural"/>
    <x v="2"/>
    <x v="1"/>
    <s v="GNR_ENG_NGAS_BP_E-46"/>
    <n v="4.015E-4"/>
    <n v="1.4453999999999999E-3"/>
  </r>
  <r>
    <x v="0"/>
    <x v="0"/>
    <x v="0"/>
    <x v="1"/>
    <s v="DK2_Rural"/>
    <x v="3"/>
    <x v="1"/>
    <s v="GNR_ST_STRW_BP_E-24"/>
    <n v="5.4749999999999998E-3"/>
    <n v="1.9709999999999998E-2"/>
  </r>
  <r>
    <x v="0"/>
    <x v="0"/>
    <x v="0"/>
    <x v="1"/>
    <s v="DK2_Rural"/>
    <x v="3"/>
    <x v="1"/>
    <s v="GNR_ST_STRW_BP_E-27"/>
    <n v="8.3782099999999998E-2"/>
    <n v="0.30161556"/>
  </r>
  <r>
    <x v="0"/>
    <x v="0"/>
    <x v="0"/>
    <x v="1"/>
    <s v="DK2_Rural"/>
    <x v="3"/>
    <x v="1"/>
    <s v="GNR_ST_STRW_BP_E-28"/>
    <n v="0.10074"/>
    <n v="0.36266399999999999"/>
  </r>
  <r>
    <x v="0"/>
    <x v="0"/>
    <x v="0"/>
    <x v="1"/>
    <s v="DK2_Small"/>
    <x v="2"/>
    <x v="1"/>
    <s v="GNR_ENG_NGAS_BP_E-46"/>
    <n v="3.9700613707451697E-2"/>
    <n v="0.14292220934682601"/>
  </r>
  <r>
    <x v="0"/>
    <x v="0"/>
    <x v="1"/>
    <x v="2"/>
    <s v="EE_Enefit"/>
    <x v="10"/>
    <x v="6"/>
    <s v="ENEFIT_ST_RETORT-GAS_CND"/>
    <n v="0.30659999999999998"/>
    <n v="1.1037600000000001"/>
  </r>
  <r>
    <x v="0"/>
    <x v="0"/>
    <x v="1"/>
    <x v="2"/>
    <s v="EE_Industry"/>
    <x v="10"/>
    <x v="0"/>
    <s v="GNR_ENG_RETORT-GAS_E-44"/>
    <n v="0.83220000000000005"/>
    <n v="2.9959199999999999"/>
  </r>
  <r>
    <x v="0"/>
    <x v="0"/>
    <x v="1"/>
    <x v="2"/>
    <s v="EE_Industry"/>
    <x v="11"/>
    <x v="1"/>
    <s v="GNR_ST_WOODWST_BP_E-53"/>
    <n v="5.1073229999999997E-2"/>
    <n v="0.183863628"/>
  </r>
  <r>
    <x v="0"/>
    <x v="0"/>
    <x v="1"/>
    <x v="2"/>
    <s v="EE_Kohtla_Jarve"/>
    <x v="2"/>
    <x v="0"/>
    <s v="GNR_ENG_NGAS_EXT_E-44"/>
    <n v="0.14016000000000001"/>
    <n v="0.50457600000000002"/>
  </r>
  <r>
    <x v="0"/>
    <x v="0"/>
    <x v="1"/>
    <x v="2"/>
    <s v="EE_Narva"/>
    <x v="12"/>
    <x v="6"/>
    <s v="AUVERE_ST_SHALE_CND"/>
    <n v="2.4002400000000002"/>
    <n v="8.6408640000000005"/>
  </r>
  <r>
    <x v="0"/>
    <x v="0"/>
    <x v="1"/>
    <x v="2"/>
    <s v="EE_Narva"/>
    <x v="12"/>
    <x v="6"/>
    <s v="NARVA-12_ST_SHALE_CND"/>
    <n v="0.1168"/>
    <n v="0.42048000000000002"/>
  </r>
  <r>
    <x v="0"/>
    <x v="0"/>
    <x v="1"/>
    <x v="2"/>
    <s v="EE_Narva"/>
    <x v="12"/>
    <x v="6"/>
    <s v="NARVA-1_ST_SHALE_CND"/>
    <n v="4.5658718469312604E-3"/>
    <n v="1.64371386489525E-2"/>
  </r>
  <r>
    <x v="0"/>
    <x v="0"/>
    <x v="1"/>
    <x v="2"/>
    <s v="EE_Narva"/>
    <x v="12"/>
    <x v="6"/>
    <s v="NARVA-2_ST_SHALE_CND"/>
    <n v="6.0955000000000002E-2"/>
    <n v="0.21943799999999999"/>
  </r>
  <r>
    <x v="0"/>
    <x v="0"/>
    <x v="1"/>
    <x v="2"/>
    <s v="EE_Narva"/>
    <x v="12"/>
    <x v="6"/>
    <s v="NARVA-5_ST_SHALE_CND"/>
    <n v="0.103685207488595"/>
    <n v="0.37326674695894302"/>
  </r>
  <r>
    <x v="0"/>
    <x v="0"/>
    <x v="1"/>
    <x v="2"/>
    <s v="EE_Narva"/>
    <x v="12"/>
    <x v="6"/>
    <s v="NARVA-6_ST_SHALE_CND"/>
    <n v="0.165377669849741"/>
    <n v="0.59535961145906802"/>
  </r>
  <r>
    <x v="0"/>
    <x v="0"/>
    <x v="1"/>
    <x v="2"/>
    <s v="EE_Narva"/>
    <x v="12"/>
    <x v="6"/>
    <s v="NARVA-8_ST_SHALE_CND"/>
    <n v="1.6994400000000001"/>
    <n v="6.1179839999999999"/>
  </r>
  <r>
    <x v="0"/>
    <x v="0"/>
    <x v="1"/>
    <x v="2"/>
    <s v="EE_Narva"/>
    <x v="12"/>
    <x v="0"/>
    <s v="NARVA-11_ST_SHALE_EXT"/>
    <n v="1.58279959999999"/>
    <n v="5.6980785599999697"/>
  </r>
  <r>
    <x v="0"/>
    <x v="0"/>
    <x v="1"/>
    <x v="2"/>
    <s v="EE_Parnu"/>
    <x v="13"/>
    <x v="1"/>
    <s v="PARNU-1_ST_WOOD_BP"/>
    <n v="9.0547809147007802E-2"/>
    <n v="0.32597211292922801"/>
  </r>
  <r>
    <x v="0"/>
    <x v="0"/>
    <x v="1"/>
    <x v="2"/>
    <s v="EE_Rural"/>
    <x v="6"/>
    <x v="3"/>
    <s v="GNR_ROR_WTR"/>
    <n v="0.03"/>
    <n v="0.108"/>
  </r>
  <r>
    <x v="0"/>
    <x v="0"/>
    <x v="1"/>
    <x v="2"/>
    <s v="EE_Rural"/>
    <x v="7"/>
    <x v="4"/>
    <s v="GNR_WT_WIND_ONS"/>
    <n v="0.78061100000000005"/>
    <n v="2.8101995999999998"/>
  </r>
  <r>
    <x v="0"/>
    <x v="0"/>
    <x v="1"/>
    <x v="2"/>
    <s v="EE_Rural"/>
    <x v="11"/>
    <x v="1"/>
    <s v="EBAVERE_ST_WOODWST_BP"/>
    <n v="8.7599999999999997E-2"/>
    <n v="0.31535999999999997"/>
  </r>
  <r>
    <x v="0"/>
    <x v="0"/>
    <x v="1"/>
    <x v="2"/>
    <s v="EE_Tallinn"/>
    <x v="1"/>
    <x v="1"/>
    <s v="IRU_ST_MSW_BP"/>
    <n v="0.14892"/>
    <n v="0.53611200000000003"/>
  </r>
  <r>
    <x v="0"/>
    <x v="0"/>
    <x v="1"/>
    <x v="2"/>
    <s v="EE_Tallinn"/>
    <x v="2"/>
    <x v="0"/>
    <s v="GNR_ENG_NGAS_EXT_E-44"/>
    <n v="1.3140000000000001E-2"/>
    <n v="4.7303999999999999E-2"/>
  </r>
  <r>
    <x v="0"/>
    <x v="0"/>
    <x v="1"/>
    <x v="2"/>
    <s v="EE_Tallinn"/>
    <x v="13"/>
    <x v="1"/>
    <s v="MUSTAMAE_ST_WOOD_BP"/>
    <n v="8.7599999999999997E-2"/>
    <n v="0.31535999999999997"/>
  </r>
  <r>
    <x v="0"/>
    <x v="0"/>
    <x v="1"/>
    <x v="2"/>
    <s v="EE_Tallinn"/>
    <x v="13"/>
    <x v="1"/>
    <s v="VAO-1_ST_WOOD_BP"/>
    <n v="0.219"/>
    <n v="0.78839999999999999"/>
  </r>
  <r>
    <x v="0"/>
    <x v="0"/>
    <x v="1"/>
    <x v="2"/>
    <s v="EE_Tallinn"/>
    <x v="13"/>
    <x v="1"/>
    <s v="VAO-2_ST_WOOD_BP"/>
    <n v="0.18396000000000001"/>
    <n v="0.66225599999999996"/>
  </r>
  <r>
    <x v="0"/>
    <x v="0"/>
    <x v="1"/>
    <x v="2"/>
    <s v="EE_Tartu"/>
    <x v="13"/>
    <x v="1"/>
    <s v="TARTU-1_ST_WOOD_BP"/>
    <n v="0.19272"/>
    <n v="0.69379199999999996"/>
  </r>
  <r>
    <x v="0"/>
    <x v="0"/>
    <x v="2"/>
    <x v="3"/>
    <s v="FIN_EL"/>
    <x v="0"/>
    <x v="0"/>
    <s v="GEXT_COAL_KYMIJARVI"/>
    <n v="0.78729480165364896"/>
    <n v="2.83426128595314"/>
  </r>
  <r>
    <x v="0"/>
    <x v="0"/>
    <x v="2"/>
    <x v="3"/>
    <s v="FIN_EL"/>
    <x v="4"/>
    <x v="1"/>
    <s v="GBPR_WOODCHIPS"/>
    <n v="6.5375762304631393E-2"/>
    <n v="0.23535274429667299"/>
  </r>
  <r>
    <x v="0"/>
    <x v="0"/>
    <x v="2"/>
    <x v="3"/>
    <s v="FIN_EL"/>
    <x v="11"/>
    <x v="1"/>
    <s v="GBPR_WOODWASTE_FINEL"/>
    <n v="0.96360000000000001"/>
    <n v="3.46896"/>
  </r>
  <r>
    <x v="0"/>
    <x v="0"/>
    <x v="2"/>
    <x v="3"/>
    <s v="FIN_ESPOO"/>
    <x v="0"/>
    <x v="1"/>
    <s v="GBPR_COAL_SUOMENOJA"/>
    <n v="0.51631018391435701"/>
    <n v="1.85871666209168"/>
  </r>
  <r>
    <x v="0"/>
    <x v="0"/>
    <x v="2"/>
    <x v="3"/>
    <s v="FIN_ESPOO"/>
    <x v="2"/>
    <x v="1"/>
    <s v="GBPR_NATGAS_SUOMENOJA"/>
    <n v="2.15082924845903E-2"/>
    <n v="7.7429852944524993E-2"/>
  </r>
  <r>
    <x v="0"/>
    <x v="0"/>
    <x v="2"/>
    <x v="3"/>
    <s v="FIN_ESPOO"/>
    <x v="2"/>
    <x v="1"/>
    <s v="GBPR_NATGAS_SUOMENOJA2"/>
    <n v="1.7348402217876"/>
    <n v="6.2454247984353604"/>
  </r>
  <r>
    <x v="0"/>
    <x v="0"/>
    <x v="2"/>
    <x v="3"/>
    <s v="FIN_GAS"/>
    <x v="2"/>
    <x v="1"/>
    <s v="GBPR_NATGAS_GASAREA"/>
    <n v="0.30148999999999998"/>
    <n v="1.085364"/>
  </r>
  <r>
    <x v="0"/>
    <x v="0"/>
    <x v="2"/>
    <x v="3"/>
    <s v="FIN_GAS"/>
    <x v="2"/>
    <x v="0"/>
    <s v="GEXT_NATGAS_NOKIA"/>
    <n v="0.318418249474332"/>
    <n v="1.1463056981075901"/>
  </r>
  <r>
    <x v="0"/>
    <x v="0"/>
    <x v="2"/>
    <x v="3"/>
    <s v="FIN_HELS"/>
    <x v="0"/>
    <x v="1"/>
    <s v="GBPR_COAL_MARTINLAAKSO"/>
    <n v="1.2143615525665701"/>
    <n v="4.37170158923964"/>
  </r>
  <r>
    <x v="0"/>
    <x v="0"/>
    <x v="2"/>
    <x v="3"/>
    <s v="FIN_HELS"/>
    <x v="0"/>
    <x v="1"/>
    <s v="GBPR_COAL_SALMISAARI"/>
    <n v="0.99131555311556396"/>
    <n v="3.5687359912160299"/>
  </r>
  <r>
    <x v="0"/>
    <x v="0"/>
    <x v="2"/>
    <x v="3"/>
    <s v="FIN_HELS"/>
    <x v="8"/>
    <x v="5"/>
    <s v="GETOH_HEATPUMP"/>
    <n v="-9.7333333333333397E-2"/>
    <n v="-0.35039999999999999"/>
  </r>
  <r>
    <x v="0"/>
    <x v="0"/>
    <x v="2"/>
    <x v="3"/>
    <s v="FIN_HELS"/>
    <x v="2"/>
    <x v="1"/>
    <s v="GBPR_NATGAS_MARTINLAAKSOGT"/>
    <n v="0.213947959459628"/>
    <n v="0.770212654054659"/>
  </r>
  <r>
    <x v="0"/>
    <x v="0"/>
    <x v="2"/>
    <x v="3"/>
    <s v="FIN_HELS"/>
    <x v="2"/>
    <x v="1"/>
    <s v="GBPR_NATGAS_VOUSAARI"/>
    <n v="0.89852203212585502"/>
    <n v="3.23467931565308"/>
  </r>
  <r>
    <x v="0"/>
    <x v="0"/>
    <x v="2"/>
    <x v="3"/>
    <s v="FIN_HELS"/>
    <x v="2"/>
    <x v="0"/>
    <s v="GEXT_NATGAS_VOUSAARI"/>
    <n v="3.3902043796625398"/>
    <n v="12.204735766785101"/>
  </r>
  <r>
    <x v="0"/>
    <x v="0"/>
    <x v="2"/>
    <x v="3"/>
    <s v="FIN_HP"/>
    <x v="0"/>
    <x v="1"/>
    <s v="GBPR_COAL_NAANTALI"/>
    <n v="1.61708349601976"/>
    <n v="5.8215005856711501"/>
  </r>
  <r>
    <x v="0"/>
    <x v="0"/>
    <x v="2"/>
    <x v="3"/>
    <s v="FIN_HP"/>
    <x v="8"/>
    <x v="5"/>
    <s v="GETOH_HEATPUMP"/>
    <n v="-0.11096"/>
    <n v="-0.39945599999999998"/>
  </r>
  <r>
    <x v="0"/>
    <x v="0"/>
    <x v="2"/>
    <x v="3"/>
    <s v="FIN_OTHER"/>
    <x v="0"/>
    <x v="1"/>
    <s v="GBPR_COAL"/>
    <n v="1.9950225506450699E-2"/>
    <n v="7.1820811823222599E-2"/>
  </r>
  <r>
    <x v="0"/>
    <x v="0"/>
    <x v="2"/>
    <x v="3"/>
    <s v="FIN_OTHER"/>
    <x v="2"/>
    <x v="1"/>
    <s v="GBPR_NATGAS_100"/>
    <n v="0.28995599999999999"/>
    <n v="1.0438415999999999"/>
  </r>
  <r>
    <x v="0"/>
    <x v="0"/>
    <x v="2"/>
    <x v="3"/>
    <s v="FIN_OTHER"/>
    <x v="14"/>
    <x v="1"/>
    <s v="GBPR_PEAT"/>
    <n v="2.3677104980594801"/>
    <n v="8.52375779301412"/>
  </r>
  <r>
    <x v="0"/>
    <x v="0"/>
    <x v="2"/>
    <x v="3"/>
    <s v="FIN_OTHER"/>
    <x v="14"/>
    <x v="0"/>
    <s v="GEXT_PEAT_KELJONLAHTI"/>
    <n v="0.634386568045472"/>
    <n v="2.2837916449637001"/>
  </r>
  <r>
    <x v="0"/>
    <x v="0"/>
    <x v="2"/>
    <x v="3"/>
    <s v="FIN_OTHER"/>
    <x v="14"/>
    <x v="0"/>
    <s v="GEXT_PEAT_SEVO"/>
    <n v="0.629391398218343"/>
    <n v="2.2658090335860299"/>
  </r>
  <r>
    <x v="0"/>
    <x v="0"/>
    <x v="2"/>
    <x v="3"/>
    <s v="FIN_OTHER"/>
    <x v="14"/>
    <x v="0"/>
    <s v="GEXT_PEAT_TOPPILA"/>
    <n v="0.35419743703283701"/>
    <n v="1.2751107733182101"/>
  </r>
  <r>
    <x v="0"/>
    <x v="0"/>
    <x v="2"/>
    <x v="3"/>
    <s v="FIN_OTHER"/>
    <x v="4"/>
    <x v="1"/>
    <s v="GBPR_WOODCHIPS_FINOTHER"/>
    <n v="0.13357026959937901"/>
    <n v="0.48085297055776299"/>
  </r>
  <r>
    <x v="0"/>
    <x v="0"/>
    <x v="2"/>
    <x v="3"/>
    <s v="FIN_OTHER"/>
    <x v="11"/>
    <x v="1"/>
    <s v="GBPR_WOODWASTE_FINOTHER"/>
    <n v="0.64911600000000003"/>
    <n v="2.3368175999999998"/>
  </r>
  <r>
    <x v="0"/>
    <x v="0"/>
    <x v="2"/>
    <x v="3"/>
    <s v="FIN_TAMP"/>
    <x v="2"/>
    <x v="0"/>
    <s v="GEXT_NATGAS_TAMPERE"/>
    <n v="1.8272419360000001"/>
    <n v="6.5780709695999997"/>
  </r>
  <r>
    <x v="0"/>
    <x v="0"/>
    <x v="2"/>
    <x v="3"/>
    <s v="FinA"/>
    <x v="0"/>
    <x v="6"/>
    <s v="GCND_COAL3"/>
    <n v="4.9493999999999998"/>
    <n v="17.81784"/>
  </r>
  <r>
    <x v="0"/>
    <x v="0"/>
    <x v="2"/>
    <x v="3"/>
    <s v="FinA"/>
    <x v="15"/>
    <x v="6"/>
    <s v="GCND_NUCLEAR"/>
    <n v="25.401491136000001"/>
    <n v="91.445368089599995"/>
  </r>
  <r>
    <x v="0"/>
    <x v="0"/>
    <x v="2"/>
    <x v="3"/>
    <s v="FinA"/>
    <x v="14"/>
    <x v="1"/>
    <s v="GBPR_PEAT_IND"/>
    <n v="5.5538400000000001"/>
    <n v="19.993824"/>
  </r>
  <r>
    <x v="0"/>
    <x v="0"/>
    <x v="2"/>
    <x v="3"/>
    <s v="FinA"/>
    <x v="14"/>
    <x v="6"/>
    <s v="GCND_PEAT"/>
    <n v="0.42860561842314499"/>
    <n v="1.5429802263233201"/>
  </r>
  <r>
    <x v="0"/>
    <x v="0"/>
    <x v="2"/>
    <x v="3"/>
    <s v="FinA"/>
    <x v="6"/>
    <x v="3"/>
    <s v="GNR_ROR_WTR"/>
    <n v="8.0631208425029399"/>
    <n v="29.027235033010601"/>
  </r>
  <r>
    <x v="0"/>
    <x v="0"/>
    <x v="2"/>
    <x v="3"/>
    <s v="FinA"/>
    <x v="6"/>
    <x v="7"/>
    <s v="GNR_RES_WTR_NOPMP_MC-01"/>
    <n v="1.3748819999999999"/>
    <n v="4.9495752"/>
  </r>
  <r>
    <x v="0"/>
    <x v="0"/>
    <x v="2"/>
    <x v="3"/>
    <s v="FinA"/>
    <x v="6"/>
    <x v="7"/>
    <s v="GNR_RES_WTR_NOPMP_MC-02"/>
    <n v="1.3748819999999999"/>
    <n v="4.9495752"/>
  </r>
  <r>
    <x v="0"/>
    <x v="0"/>
    <x v="2"/>
    <x v="3"/>
    <s v="FinA"/>
    <x v="6"/>
    <x v="7"/>
    <s v="GNR_RES_WTR_NOPMP_MC-03"/>
    <n v="1.3748819999999999"/>
    <n v="4.9495752"/>
  </r>
  <r>
    <x v="0"/>
    <x v="0"/>
    <x v="2"/>
    <x v="3"/>
    <s v="FinA"/>
    <x v="6"/>
    <x v="7"/>
    <s v="GNR_RES_WTR_NOPMP_MC-04"/>
    <n v="1.3175952500000001"/>
    <n v="4.7433429"/>
  </r>
  <r>
    <x v="0"/>
    <x v="0"/>
    <x v="2"/>
    <x v="3"/>
    <s v="FinA"/>
    <x v="6"/>
    <x v="7"/>
    <s v="GNR_RES_WTR_NOPMP_MC-05"/>
    <n v="0.97387474999999901"/>
    <n v="3.5059491"/>
  </r>
  <r>
    <x v="0"/>
    <x v="0"/>
    <x v="2"/>
    <x v="3"/>
    <s v="FinA"/>
    <x v="6"/>
    <x v="7"/>
    <s v="GNR_RES_WTR_NOPMP_MC-06"/>
    <n v="0.83599105812256103"/>
    <n v="3.0095678092412199"/>
  </r>
  <r>
    <x v="0"/>
    <x v="0"/>
    <x v="2"/>
    <x v="3"/>
    <s v="FinA"/>
    <x v="6"/>
    <x v="7"/>
    <s v="GNR_RES_WTR_NOPMP_MC-07"/>
    <n v="0.80201449999999996"/>
    <n v="2.8872521999999998"/>
  </r>
  <r>
    <x v="0"/>
    <x v="0"/>
    <x v="2"/>
    <x v="3"/>
    <s v="FinA"/>
    <x v="6"/>
    <x v="7"/>
    <s v="GNR_RES_WTR_NOPMP_MC-08"/>
    <n v="0.70525794187743696"/>
    <n v="2.5389285907587702"/>
  </r>
  <r>
    <x v="0"/>
    <x v="0"/>
    <x v="2"/>
    <x v="3"/>
    <s v="FinA"/>
    <x v="6"/>
    <x v="7"/>
    <s v="GNR_RES_WTR_NOPMP_MC-09"/>
    <n v="0.34372049999999998"/>
    <n v="1.2373938"/>
  </r>
  <r>
    <x v="0"/>
    <x v="0"/>
    <x v="2"/>
    <x v="3"/>
    <s v="FinA"/>
    <x v="7"/>
    <x v="4"/>
    <s v="GNR_WT_WIND_ONS"/>
    <n v="2.967977935"/>
    <n v="10.684720565999999"/>
  </r>
  <r>
    <x v="0"/>
    <x v="0"/>
    <x v="3"/>
    <x v="4"/>
    <s v="DE4-E_A"/>
    <x v="8"/>
    <x v="8"/>
    <s v="AGG-DE4-E_ES_ELEC"/>
    <n v="4.5760000000000002E-5"/>
    <n v="1.6473599999999999E-4"/>
  </r>
  <r>
    <x v="0"/>
    <x v="0"/>
    <x v="3"/>
    <x v="4"/>
    <s v="DE4-E_A"/>
    <x v="8"/>
    <x v="9"/>
    <s v="AGG-DE4-E_RES_WTR_PMP"/>
    <n v="8.2282342368465997"/>
    <n v="29.6216432526478"/>
  </r>
  <r>
    <x v="0"/>
    <x v="0"/>
    <x v="3"/>
    <x v="4"/>
    <s v="DE4-E_A"/>
    <x v="16"/>
    <x v="1"/>
    <s v="GNR_ST_LIGN_BP_E-39"/>
    <n v="29.895"/>
    <n v="107.622"/>
  </r>
  <r>
    <x v="0"/>
    <x v="0"/>
    <x v="3"/>
    <x v="4"/>
    <s v="DE4-E_A"/>
    <x v="16"/>
    <x v="6"/>
    <s v="GNR_ST_LIGN_CND_E-43"/>
    <n v="5.6063999999999998"/>
    <n v="20.183039999999998"/>
  </r>
  <r>
    <x v="0"/>
    <x v="0"/>
    <x v="3"/>
    <x v="4"/>
    <s v="DE4-E_A"/>
    <x v="1"/>
    <x v="6"/>
    <s v="GNR_ST_MSW_CND_E-33"/>
    <n v="0.57027600000000001"/>
    <n v="2.0529936000000002"/>
  </r>
  <r>
    <x v="0"/>
    <x v="0"/>
    <x v="3"/>
    <x v="4"/>
    <s v="DE4-E_A"/>
    <x v="2"/>
    <x v="6"/>
    <s v="GNR_CC_NGAS_CND_E-51"/>
    <n v="0.1168"/>
    <n v="0.42048000000000002"/>
  </r>
  <r>
    <x v="0"/>
    <x v="0"/>
    <x v="3"/>
    <x v="4"/>
    <s v="DE4-E_A"/>
    <x v="2"/>
    <x v="6"/>
    <s v="GNR_CC_NGAS_CND_E-57"/>
    <n v="3.6499999999999998E-2"/>
    <n v="0.13139999999999999"/>
  </r>
  <r>
    <x v="0"/>
    <x v="0"/>
    <x v="3"/>
    <x v="4"/>
    <s v="DE4-E_A"/>
    <x v="5"/>
    <x v="2"/>
    <s v="GNR_PV_SUN"/>
    <n v="11.438265235278299"/>
    <n v="41.1777548470018"/>
  </r>
  <r>
    <x v="0"/>
    <x v="0"/>
    <x v="3"/>
    <x v="4"/>
    <s v="DE4-E_A"/>
    <x v="17"/>
    <x v="6"/>
    <s v="GNR_GEO_HEAT_EO"/>
    <n v="1.9272E-3"/>
    <n v="6.9379200000000002E-3"/>
  </r>
  <r>
    <x v="0"/>
    <x v="0"/>
    <x v="3"/>
    <x v="4"/>
    <s v="DE4-E_A"/>
    <x v="6"/>
    <x v="3"/>
    <s v="GNR_ROR_WTR"/>
    <n v="2.6530440910678799"/>
    <n v="9.5509587278443497"/>
  </r>
  <r>
    <x v="0"/>
    <x v="0"/>
    <x v="3"/>
    <x v="4"/>
    <s v="DE4-E_A"/>
    <x v="7"/>
    <x v="4"/>
    <s v="GNR_WT_WIND_ONS"/>
    <n v="40.504328129999998"/>
    <n v="145.81558126799999"/>
  </r>
  <r>
    <x v="0"/>
    <x v="0"/>
    <x v="3"/>
    <x v="4"/>
    <s v="DE4-E_Offshore_A"/>
    <x v="7"/>
    <x v="4"/>
    <s v="GNR_WT_WIND_OFF"/>
    <n v="1.4729939999999999"/>
    <n v="5.3027784000000002"/>
  </r>
  <r>
    <x v="0"/>
    <x v="0"/>
    <x v="3"/>
    <x v="5"/>
    <s v="DE4-N_A"/>
    <x v="0"/>
    <x v="1"/>
    <s v="GNR_ST_COAL_BP_E-40"/>
    <n v="7.6111764279143097"/>
    <n v="27.4002351404915"/>
  </r>
  <r>
    <x v="0"/>
    <x v="0"/>
    <x v="3"/>
    <x v="5"/>
    <s v="DE4-N_A"/>
    <x v="0"/>
    <x v="6"/>
    <s v="GNR_ST_COAL_CND_E-46"/>
    <n v="13.432"/>
    <n v="48.355200000000004"/>
  </r>
  <r>
    <x v="0"/>
    <x v="0"/>
    <x v="3"/>
    <x v="5"/>
    <s v="DE4-N_A"/>
    <x v="8"/>
    <x v="8"/>
    <s v="AGG-DE4-N_ES_ELEC"/>
    <n v="2.1840000000000001E-5"/>
    <n v="7.8623999999999998E-5"/>
  </r>
  <r>
    <x v="0"/>
    <x v="0"/>
    <x v="3"/>
    <x v="5"/>
    <s v="DE4-N_A"/>
    <x v="8"/>
    <x v="9"/>
    <s v="AGG-DE4-N_RES_WTR_PMP"/>
    <n v="0.52165799999999996"/>
    <n v="1.8779688000000001"/>
  </r>
  <r>
    <x v="0"/>
    <x v="0"/>
    <x v="3"/>
    <x v="5"/>
    <s v="DE4-N_A"/>
    <x v="8"/>
    <x v="5"/>
    <s v="GNR_BO_ELEC_E-80"/>
    <n v="-6.6687413111334498E-2"/>
    <n v="-0.24007468720080399"/>
  </r>
  <r>
    <x v="0"/>
    <x v="0"/>
    <x v="3"/>
    <x v="5"/>
    <s v="DE4-N_A"/>
    <x v="18"/>
    <x v="1"/>
    <s v="GNR_ST_FUELOIL_BP_E-35"/>
    <n v="8.1953009943809205E-2"/>
    <n v="0.295030835797713"/>
  </r>
  <r>
    <x v="0"/>
    <x v="0"/>
    <x v="3"/>
    <x v="5"/>
    <s v="DE4-N_A"/>
    <x v="18"/>
    <x v="1"/>
    <s v="GNR_ST_FUELOIL_BP_E-38"/>
    <n v="0.15761839677613401"/>
    <n v="0.56742622839408197"/>
  </r>
  <r>
    <x v="0"/>
    <x v="0"/>
    <x v="3"/>
    <x v="5"/>
    <s v="DE4-N_A"/>
    <x v="1"/>
    <x v="1"/>
    <s v="GNR_ST_MSW_BP_E-33"/>
    <n v="0.23159727552727299"/>
    <n v="0.833750191898181"/>
  </r>
  <r>
    <x v="0"/>
    <x v="0"/>
    <x v="3"/>
    <x v="5"/>
    <s v="DE4-N_A"/>
    <x v="2"/>
    <x v="1"/>
    <s v="GNR_CC_NGAS_BP_E-57"/>
    <n v="0.64035467676298796"/>
    <n v="2.3052768363467599"/>
  </r>
  <r>
    <x v="0"/>
    <x v="0"/>
    <x v="3"/>
    <x v="5"/>
    <s v="DE4-N_A"/>
    <x v="2"/>
    <x v="1"/>
    <s v="GNR_ST_NGAS_BP_E-39"/>
    <n v="0.69126988274222501"/>
    <n v="2.4885715778720101"/>
  </r>
  <r>
    <x v="0"/>
    <x v="0"/>
    <x v="3"/>
    <x v="5"/>
    <s v="DE4-N_A"/>
    <x v="15"/>
    <x v="6"/>
    <s v="GNR_ST_NUCL_CND_E-33"/>
    <n v="12.351599999999999"/>
    <n v="44.465760000000003"/>
  </r>
  <r>
    <x v="0"/>
    <x v="0"/>
    <x v="3"/>
    <x v="5"/>
    <s v="DE4-N_A"/>
    <x v="5"/>
    <x v="2"/>
    <s v="GNR_PV_SUN"/>
    <n v="1.6803275310545001"/>
    <n v="6.0491791117962102"/>
  </r>
  <r>
    <x v="0"/>
    <x v="0"/>
    <x v="3"/>
    <x v="5"/>
    <s v="DE4-N_A"/>
    <x v="6"/>
    <x v="3"/>
    <s v="GNR_ROR_WTR"/>
    <n v="2.3376999999999998E-2"/>
    <n v="8.4157200000000001E-2"/>
  </r>
  <r>
    <x v="0"/>
    <x v="0"/>
    <x v="3"/>
    <x v="5"/>
    <s v="DE4-N_A"/>
    <x v="7"/>
    <x v="4"/>
    <s v="GNR_WT_WIND_ONS"/>
    <n v="17.132994289999999"/>
    <n v="61.678779444"/>
  </r>
  <r>
    <x v="0"/>
    <x v="0"/>
    <x v="3"/>
    <x v="5"/>
    <s v="DE4-N_Offshore_A"/>
    <x v="7"/>
    <x v="4"/>
    <s v="GNR_WT_WIND_OFF"/>
    <n v="4.0293000000000001"/>
    <n v="14.50548"/>
  </r>
  <r>
    <x v="0"/>
    <x v="0"/>
    <x v="3"/>
    <x v="6"/>
    <s v="DE4-S_A"/>
    <x v="0"/>
    <x v="1"/>
    <s v="GNR_ST_COAL_BP_E-43"/>
    <n v="19.5"/>
    <n v="70.2"/>
  </r>
  <r>
    <x v="0"/>
    <x v="0"/>
    <x v="3"/>
    <x v="6"/>
    <s v="DE4-S_A"/>
    <x v="0"/>
    <x v="6"/>
    <s v="GNR_ST_COAL_CND_E-38"/>
    <n v="6.0947699999999996"/>
    <n v="21.941172000000002"/>
  </r>
  <r>
    <x v="0"/>
    <x v="0"/>
    <x v="3"/>
    <x v="6"/>
    <s v="DE4-S_A"/>
    <x v="0"/>
    <x v="6"/>
    <s v="GNR_ST_COAL_CND_E-44"/>
    <n v="4.6165200000000004"/>
    <n v="16.619471999999998"/>
  </r>
  <r>
    <x v="0"/>
    <x v="0"/>
    <x v="3"/>
    <x v="6"/>
    <s v="DE4-S_A"/>
    <x v="8"/>
    <x v="8"/>
    <s v="AGG-DE4-S_ES_ELEC"/>
    <n v="1.4768E-4"/>
    <n v="5.3164800000000002E-4"/>
  </r>
  <r>
    <x v="0"/>
    <x v="0"/>
    <x v="3"/>
    <x v="6"/>
    <s v="DE4-S_A"/>
    <x v="8"/>
    <x v="9"/>
    <s v="AGG-DE4-S_RES_WTR_PMP"/>
    <n v="8.5267275710206096"/>
    <n v="30.696219255674201"/>
  </r>
  <r>
    <x v="0"/>
    <x v="0"/>
    <x v="3"/>
    <x v="6"/>
    <s v="DE4-S_A"/>
    <x v="1"/>
    <x v="6"/>
    <s v="GNR_ST_MSW_CND_E-33"/>
    <n v="0.35039999999999999"/>
    <n v="1.2614399999999999"/>
  </r>
  <r>
    <x v="0"/>
    <x v="0"/>
    <x v="3"/>
    <x v="6"/>
    <s v="DE4-S_A"/>
    <x v="2"/>
    <x v="6"/>
    <s v="GNR_CC_NGAS_CND_E-43"/>
    <n v="0.52839260724405501"/>
    <n v="1.9022133860785999"/>
  </r>
  <r>
    <x v="0"/>
    <x v="0"/>
    <x v="3"/>
    <x v="6"/>
    <s v="DE4-S_A"/>
    <x v="2"/>
    <x v="6"/>
    <s v="GNR_CC_NGAS_CND_E-57"/>
    <n v="3.2388586044353298"/>
    <n v="11.659890975967199"/>
  </r>
  <r>
    <x v="0"/>
    <x v="0"/>
    <x v="3"/>
    <x v="6"/>
    <s v="DE4-S_A"/>
    <x v="15"/>
    <x v="6"/>
    <s v="GNR_ST_NUCL_CND_E-33"/>
    <n v="58.63944"/>
    <n v="211.10198399999999"/>
  </r>
  <r>
    <x v="0"/>
    <x v="0"/>
    <x v="3"/>
    <x v="6"/>
    <s v="DE4-S_A"/>
    <x v="5"/>
    <x v="2"/>
    <s v="GNR_PV_SUN"/>
    <n v="21.7176092114785"/>
    <n v="78.183393161322698"/>
  </r>
  <r>
    <x v="0"/>
    <x v="0"/>
    <x v="3"/>
    <x v="6"/>
    <s v="DE4-S_A"/>
    <x v="17"/>
    <x v="6"/>
    <s v="GNR_GEO_HEAT_EO"/>
    <n v="0.39209759999999999"/>
    <n v="1.41155136"/>
  </r>
  <r>
    <x v="0"/>
    <x v="0"/>
    <x v="3"/>
    <x v="6"/>
    <s v="DE4-S_A"/>
    <x v="6"/>
    <x v="3"/>
    <s v="GNR_ROR_WTR"/>
    <n v="38.207127800000002"/>
    <n v="137.54566008"/>
  </r>
  <r>
    <x v="0"/>
    <x v="0"/>
    <x v="3"/>
    <x v="6"/>
    <s v="DE4-S_A"/>
    <x v="6"/>
    <x v="7"/>
    <s v="GNR_RES_WTR_NOPMP"/>
    <n v="0.59766271944701799"/>
    <n v="2.1515857900092699"/>
  </r>
  <r>
    <x v="0"/>
    <x v="0"/>
    <x v="3"/>
    <x v="6"/>
    <s v="DE4-S_A"/>
    <x v="7"/>
    <x v="4"/>
    <s v="GNR_WT_WIND_ONS"/>
    <n v="13.97148009"/>
    <n v="50.297328323999999"/>
  </r>
  <r>
    <x v="0"/>
    <x v="0"/>
    <x v="3"/>
    <x v="7"/>
    <s v="DE4-W_A"/>
    <x v="0"/>
    <x v="1"/>
    <s v="GNR_CC_COAL_BP_E-47"/>
    <n v="3.1608999999999998E-2"/>
    <n v="0.1137924"/>
  </r>
  <r>
    <x v="0"/>
    <x v="0"/>
    <x v="3"/>
    <x v="7"/>
    <s v="DE4-W_A"/>
    <x v="0"/>
    <x v="1"/>
    <s v="GNR_CC_COAL_BP_E-49"/>
    <n v="4.8180000000000001E-2"/>
    <n v="0.17344799999999999"/>
  </r>
  <r>
    <x v="0"/>
    <x v="0"/>
    <x v="3"/>
    <x v="7"/>
    <s v="DE4-W_A"/>
    <x v="0"/>
    <x v="6"/>
    <s v="GNR_ST_COAL_CND_E-37"/>
    <n v="52.771709419733497"/>
    <n v="189.97815391104101"/>
  </r>
  <r>
    <x v="0"/>
    <x v="0"/>
    <x v="3"/>
    <x v="7"/>
    <s v="DE4-W_A"/>
    <x v="0"/>
    <x v="6"/>
    <s v="GNR_ST_COAL_CND_E-45"/>
    <n v="30.190022415876999"/>
    <n v="108.684080697157"/>
  </r>
  <r>
    <x v="0"/>
    <x v="0"/>
    <x v="3"/>
    <x v="7"/>
    <s v="DE4-W_A"/>
    <x v="8"/>
    <x v="8"/>
    <s v="AGG-DE4-W_ES_ELEC"/>
    <n v="7.0199999999999999E-5"/>
    <n v="2.5272000000000001E-4"/>
  </r>
  <r>
    <x v="0"/>
    <x v="0"/>
    <x v="3"/>
    <x v="7"/>
    <s v="DE4-W_A"/>
    <x v="8"/>
    <x v="9"/>
    <s v="AGG-DE4-W_RES_WTR_PMP"/>
    <n v="4.7994004474011502"/>
    <n v="17.277841610644099"/>
  </r>
  <r>
    <x v="0"/>
    <x v="0"/>
    <x v="3"/>
    <x v="7"/>
    <s v="DE4-W_A"/>
    <x v="16"/>
    <x v="1"/>
    <s v="GNR_ST_LIGN_BP_E-33"/>
    <n v="2.2594509007589698"/>
    <n v="8.1340232427322903"/>
  </r>
  <r>
    <x v="0"/>
    <x v="0"/>
    <x v="3"/>
    <x v="7"/>
    <s v="DE4-W_A"/>
    <x v="16"/>
    <x v="1"/>
    <s v="GNR_ST_LIGN_BP_E-37"/>
    <n v="25.358180974241002"/>
    <n v="91.2894515072677"/>
  </r>
  <r>
    <x v="0"/>
    <x v="0"/>
    <x v="3"/>
    <x v="7"/>
    <s v="DE4-W_A"/>
    <x v="16"/>
    <x v="6"/>
    <s v="GNR_ST_LIGN_CND_E-32"/>
    <n v="39.76164"/>
    <n v="143.14190400000001"/>
  </r>
  <r>
    <x v="0"/>
    <x v="0"/>
    <x v="3"/>
    <x v="7"/>
    <s v="DE4-W_A"/>
    <x v="16"/>
    <x v="6"/>
    <s v="GNR_ST_LIGN_CND_E-41"/>
    <n v="35.302799999999998"/>
    <n v="127.09008"/>
  </r>
  <r>
    <x v="0"/>
    <x v="0"/>
    <x v="3"/>
    <x v="7"/>
    <s v="DE4-W_A"/>
    <x v="1"/>
    <x v="6"/>
    <s v="GNR_ST_MSW_CND_E-33"/>
    <n v="1.513728"/>
    <n v="5.4494208000000004"/>
  </r>
  <r>
    <x v="0"/>
    <x v="0"/>
    <x v="3"/>
    <x v="7"/>
    <s v="DE4-W_A"/>
    <x v="2"/>
    <x v="6"/>
    <s v="GNR_CC_NGAS_CND_E-57"/>
    <n v="2.75156516508246"/>
    <n v="9.9056345942968402"/>
  </r>
  <r>
    <x v="0"/>
    <x v="0"/>
    <x v="3"/>
    <x v="7"/>
    <s v="DE4-W_A"/>
    <x v="2"/>
    <x v="6"/>
    <s v="GNR_ENG_NGAS_CND_E-44"/>
    <n v="5.11E-3"/>
    <n v="1.8395999999999999E-2"/>
  </r>
  <r>
    <x v="0"/>
    <x v="0"/>
    <x v="3"/>
    <x v="7"/>
    <s v="DE4-W_A"/>
    <x v="15"/>
    <x v="6"/>
    <s v="GNR_ST_NUCL_CND_E-33"/>
    <n v="23.616959999999999"/>
    <n v="85.021056000000002"/>
  </r>
  <r>
    <x v="0"/>
    <x v="0"/>
    <x v="3"/>
    <x v="7"/>
    <s v="DE4-W_A"/>
    <x v="5"/>
    <x v="2"/>
    <s v="GNR_PV_SUN"/>
    <n v="10.6223389660178"/>
    <n v="38.240420277664001"/>
  </r>
  <r>
    <x v="0"/>
    <x v="0"/>
    <x v="3"/>
    <x v="7"/>
    <s v="DE4-W_A"/>
    <x v="6"/>
    <x v="3"/>
    <s v="GNR_ROR_WTR"/>
    <n v="1.7424299999999999"/>
    <n v="6.272748"/>
  </r>
  <r>
    <x v="0"/>
    <x v="0"/>
    <x v="3"/>
    <x v="7"/>
    <s v="DE4-W_A"/>
    <x v="7"/>
    <x v="4"/>
    <s v="GNR_WT_WIND_ONS"/>
    <n v="38.021413850000002"/>
    <n v="136.87708986000001"/>
  </r>
  <r>
    <x v="0"/>
    <x v="0"/>
    <x v="3"/>
    <x v="7"/>
    <s v="DE4-W_Offshore_A"/>
    <x v="7"/>
    <x v="4"/>
    <s v="GNR_WT_WIND_OFF"/>
    <n v="0.49694700000000003"/>
    <n v="1.7890092"/>
  </r>
  <r>
    <x v="0"/>
    <x v="0"/>
    <x v="4"/>
    <x v="8"/>
    <s v="LV_RigaR"/>
    <x v="2"/>
    <x v="0"/>
    <s v="RIGA-TEC2_CC_NGAS_EXT"/>
    <n v="1.85072763321422"/>
    <n v="6.6626194795711999"/>
  </r>
  <r>
    <x v="0"/>
    <x v="0"/>
    <x v="4"/>
    <x v="8"/>
    <s v="LV_RigaR"/>
    <x v="6"/>
    <x v="7"/>
    <s v="GNR_RES_WTR_NOPMP"/>
    <n v="4.0200000000000001E-4"/>
    <n v="1.4472E-3"/>
  </r>
  <r>
    <x v="0"/>
    <x v="0"/>
    <x v="4"/>
    <x v="8"/>
    <s v="LV_Rural"/>
    <x v="7"/>
    <x v="4"/>
    <s v="GNR_WT_WIND_ONS"/>
    <n v="0.11622"/>
    <n v="0.41839199999999999"/>
  </r>
  <r>
    <x v="0"/>
    <x v="0"/>
    <x v="5"/>
    <x v="9"/>
    <s v="LT_KauU"/>
    <x v="1"/>
    <x v="1"/>
    <s v="KAUNAS_ST_MSW_BP"/>
    <n v="0.21024000000000001"/>
    <n v="0.75686399999999998"/>
  </r>
  <r>
    <x v="0"/>
    <x v="0"/>
    <x v="5"/>
    <x v="9"/>
    <s v="LT_KauU"/>
    <x v="6"/>
    <x v="3"/>
    <s v="GNR_ROR_WTR"/>
    <n v="0.61343999999999999"/>
    <n v="2.2083840000000001"/>
  </r>
  <r>
    <x v="0"/>
    <x v="0"/>
    <x v="5"/>
    <x v="9"/>
    <s v="LT_KlaU"/>
    <x v="5"/>
    <x v="2"/>
    <s v="GNR_PV_SUN"/>
    <n v="8.7830410424068805E-2"/>
    <n v="0.316189477526648"/>
  </r>
  <r>
    <x v="0"/>
    <x v="0"/>
    <x v="5"/>
    <x v="9"/>
    <s v="LT_Other_DH"/>
    <x v="19"/>
    <x v="1"/>
    <s v="LIFOSA_ST_HEAT_BP"/>
    <n v="0.32412000000000002"/>
    <n v="1.1668320000000001"/>
  </r>
  <r>
    <x v="0"/>
    <x v="0"/>
    <x v="5"/>
    <x v="9"/>
    <s v="LT_Other_DH"/>
    <x v="11"/>
    <x v="1"/>
    <s v="EBAVERE_ST_WOODWST_BP"/>
    <n v="9.1104000000000004E-2"/>
    <n v="0.3279744"/>
  </r>
  <r>
    <x v="0"/>
    <x v="0"/>
    <x v="5"/>
    <x v="9"/>
    <s v="LT_Rural"/>
    <x v="7"/>
    <x v="4"/>
    <s v="GNR_WT_WIND_ONS"/>
    <n v="0.98593299999999995"/>
    <n v="3.5493587999999998"/>
  </r>
  <r>
    <x v="0"/>
    <x v="0"/>
    <x v="5"/>
    <x v="9"/>
    <s v="LT_VilU"/>
    <x v="1"/>
    <x v="1"/>
    <s v="VILNIUS_ST_MSW_BP"/>
    <n v="0.80591999999999997"/>
    <n v="2.9013119999999999"/>
  </r>
  <r>
    <x v="0"/>
    <x v="0"/>
    <x v="5"/>
    <x v="9"/>
    <s v="LT_VilU"/>
    <x v="2"/>
    <x v="6"/>
    <s v="GNR_CC_NGAS_CND_E-58"/>
    <n v="6.3191467535843093E-2"/>
    <n v="0.22748928312903499"/>
  </r>
  <r>
    <x v="0"/>
    <x v="0"/>
    <x v="5"/>
    <x v="9"/>
    <s v="LT_VilU"/>
    <x v="6"/>
    <x v="9"/>
    <s v="GNR_ES_WTR_PMP"/>
    <n v="0.12246790545747301"/>
    <n v="0.44088445964690198"/>
  </r>
  <r>
    <x v="0"/>
    <x v="0"/>
    <x v="6"/>
    <x v="10"/>
    <s v="NL_A"/>
    <x v="0"/>
    <x v="6"/>
    <s v="GNR_ST_COAL_CND_E-40"/>
    <n v="42.704999999999998"/>
    <n v="153.738"/>
  </r>
  <r>
    <x v="0"/>
    <x v="0"/>
    <x v="6"/>
    <x v="10"/>
    <s v="NL_A"/>
    <x v="1"/>
    <x v="6"/>
    <s v="GNR_ST_MSW_CND_E-40"/>
    <n v="5.9918399999999998"/>
    <n v="21.570623999999999"/>
  </r>
  <r>
    <x v="0"/>
    <x v="0"/>
    <x v="6"/>
    <x v="10"/>
    <s v="NL_A"/>
    <x v="2"/>
    <x v="6"/>
    <s v="GNR_CC_NGAS_CND_E-38"/>
    <n v="1.3620265085554599"/>
    <n v="4.9032954307996697"/>
  </r>
  <r>
    <x v="0"/>
    <x v="0"/>
    <x v="6"/>
    <x v="10"/>
    <s v="NL_A"/>
    <x v="15"/>
    <x v="6"/>
    <s v="GNR_ST_NUCL_CND_E-33"/>
    <n v="4.5114000000000001"/>
    <n v="16.241040000000002"/>
  </r>
  <r>
    <x v="0"/>
    <x v="0"/>
    <x v="6"/>
    <x v="10"/>
    <s v="NL_A"/>
    <x v="5"/>
    <x v="2"/>
    <s v="GNR_PV_SUN"/>
    <n v="0.83486304"/>
    <n v="3.005506944"/>
  </r>
  <r>
    <x v="0"/>
    <x v="0"/>
    <x v="6"/>
    <x v="10"/>
    <s v="NL_A"/>
    <x v="6"/>
    <x v="3"/>
    <s v="GNR_ROR_WTR"/>
    <n v="0.15959999999999999"/>
    <n v="0.57455999999999996"/>
  </r>
  <r>
    <x v="0"/>
    <x v="0"/>
    <x v="6"/>
    <x v="10"/>
    <s v="NL_A"/>
    <x v="7"/>
    <x v="4"/>
    <s v="GNR_WT_WIND_OFF"/>
    <n v="0.70642000000000005"/>
    <n v="2.5431119999999998"/>
  </r>
  <r>
    <x v="0"/>
    <x v="0"/>
    <x v="6"/>
    <x v="10"/>
    <s v="NL_A"/>
    <x v="7"/>
    <x v="4"/>
    <s v="GNR_WT_WIND_ONS"/>
    <n v="7.0527600000000001"/>
    <n v="25.389935999999999"/>
  </r>
  <r>
    <x v="0"/>
    <x v="0"/>
    <x v="6"/>
    <x v="10"/>
    <s v="NL_A"/>
    <x v="13"/>
    <x v="6"/>
    <s v="GNR_ST_WOOD_CND_E-50"/>
    <n v="2.0251272558301099"/>
    <n v="7.2904581209883901"/>
  </r>
  <r>
    <x v="0"/>
    <x v="0"/>
    <x v="7"/>
    <x v="11"/>
    <s v="NO1_A1"/>
    <x v="8"/>
    <x v="5"/>
    <s v="GETOH_HEATPUMP"/>
    <n v="-2.5151735545267801E-2"/>
    <n v="-9.0546247962964205E-2"/>
  </r>
  <r>
    <x v="0"/>
    <x v="0"/>
    <x v="7"/>
    <x v="11"/>
    <s v="NO1_A1"/>
    <x v="1"/>
    <x v="1"/>
    <s v="GBPR_MUNIWASTE"/>
    <n v="7.1831999999999993E-2"/>
    <n v="0.25859520000000003"/>
  </r>
  <r>
    <x v="0"/>
    <x v="0"/>
    <x v="7"/>
    <x v="11"/>
    <s v="NO1_A1"/>
    <x v="6"/>
    <x v="3"/>
    <s v="GNR_ROR_WTR"/>
    <n v="8.2207838348424804"/>
    <n v="29.5948218054329"/>
  </r>
  <r>
    <x v="0"/>
    <x v="0"/>
    <x v="7"/>
    <x v="11"/>
    <s v="NO1_A1"/>
    <x v="6"/>
    <x v="7"/>
    <s v="GNR_RES_WTR_NOPMP_MC-01"/>
    <n v="1.4016"/>
    <n v="5.0457599999999996"/>
  </r>
  <r>
    <x v="0"/>
    <x v="0"/>
    <x v="7"/>
    <x v="11"/>
    <s v="NO1_A1"/>
    <x v="6"/>
    <x v="7"/>
    <s v="GNR_RES_WTR_NOPMP_MC-02"/>
    <n v="1.3431999999999999"/>
    <n v="4.8355199999999998"/>
  </r>
  <r>
    <x v="0"/>
    <x v="0"/>
    <x v="7"/>
    <x v="11"/>
    <s v="NO1_A1"/>
    <x v="6"/>
    <x v="7"/>
    <s v="GNR_RES_WTR_NOPMP_MC-03"/>
    <n v="0.91565763558169699"/>
    <n v="3.2963674880941101"/>
  </r>
  <r>
    <x v="0"/>
    <x v="0"/>
    <x v="7"/>
    <x v="11"/>
    <s v="NO1_A1"/>
    <x v="6"/>
    <x v="7"/>
    <s v="GNR_RES_WTR_NOPMP_MC-04"/>
    <n v="0.75919999999999999"/>
    <n v="2.73312"/>
  </r>
  <r>
    <x v="0"/>
    <x v="0"/>
    <x v="7"/>
    <x v="11"/>
    <s v="NO1_A1"/>
    <x v="6"/>
    <x v="7"/>
    <s v="GNR_RES_WTR_NOPMP_MC-05"/>
    <n v="0.35039999999999999"/>
    <n v="1.2614399999999999"/>
  </r>
  <r>
    <x v="0"/>
    <x v="0"/>
    <x v="7"/>
    <x v="11"/>
    <s v="NO1_A1"/>
    <x v="6"/>
    <x v="7"/>
    <s v="GNR_RES_WTR_NOPMP_MC-06"/>
    <n v="5.8400000000000001E-2"/>
    <n v="0.21024000000000001"/>
  </r>
  <r>
    <x v="0"/>
    <x v="0"/>
    <x v="7"/>
    <x v="11"/>
    <s v="NO1_A2"/>
    <x v="8"/>
    <x v="5"/>
    <s v="GETOH_ELECTRICBOILER"/>
    <n v="-1.22261419598993E-2"/>
    <n v="-4.4014111055637503E-2"/>
  </r>
  <r>
    <x v="0"/>
    <x v="0"/>
    <x v="7"/>
    <x v="11"/>
    <s v="NO1_A2"/>
    <x v="8"/>
    <x v="5"/>
    <s v="GETOH_HEATPUMP"/>
    <n v="-4.1108831628912698E-2"/>
    <n v="-0.14799179386408601"/>
  </r>
  <r>
    <x v="0"/>
    <x v="0"/>
    <x v="7"/>
    <x v="11"/>
    <s v="NO1_A2"/>
    <x v="1"/>
    <x v="1"/>
    <s v="GBPR_MUNIWASTE"/>
    <n v="9.7177599999998795E-2"/>
    <n v="0.34983935999999599"/>
  </r>
  <r>
    <x v="0"/>
    <x v="0"/>
    <x v="7"/>
    <x v="12"/>
    <s v="NO2_A1"/>
    <x v="1"/>
    <x v="1"/>
    <s v="GBPR_MUNIWASTE"/>
    <n v="9.4137633196871906E-2"/>
    <n v="0.33889547950873899"/>
  </r>
  <r>
    <x v="0"/>
    <x v="0"/>
    <x v="7"/>
    <x v="12"/>
    <s v="NO2_A1"/>
    <x v="6"/>
    <x v="3"/>
    <s v="GNR_ROR_WTR"/>
    <n v="9.2743043586350105"/>
    <n v="33.387495691086102"/>
  </r>
  <r>
    <x v="0"/>
    <x v="0"/>
    <x v="7"/>
    <x v="12"/>
    <s v="NO2_A1"/>
    <x v="6"/>
    <x v="7"/>
    <s v="GNR_RES_WTR_NOPMP_MC-01"/>
    <n v="3.2166024084082498"/>
    <n v="11.579768670269701"/>
  </r>
  <r>
    <x v="0"/>
    <x v="0"/>
    <x v="7"/>
    <x v="12"/>
    <s v="NO2_A1"/>
    <x v="6"/>
    <x v="7"/>
    <s v="GNR_RES_WTR_NOPMP_MC-02"/>
    <n v="7.7718024084082398"/>
    <n v="27.978488670269702"/>
  </r>
  <r>
    <x v="0"/>
    <x v="0"/>
    <x v="7"/>
    <x v="12"/>
    <s v="NO2_A1"/>
    <x v="6"/>
    <x v="7"/>
    <s v="GNR_RES_WTR_NOPMP_MC-03"/>
    <n v="7.4479773080578999"/>
    <n v="26.812718309008499"/>
  </r>
  <r>
    <x v="0"/>
    <x v="0"/>
    <x v="7"/>
    <x v="12"/>
    <s v="NO2_A1"/>
    <x v="6"/>
    <x v="7"/>
    <s v="GNR_RES_WTR_NOPMP_MC-04"/>
    <n v="6.2122444506425696"/>
    <n v="22.364080022313299"/>
  </r>
  <r>
    <x v="0"/>
    <x v="0"/>
    <x v="7"/>
    <x v="12"/>
    <s v="NO2_A1"/>
    <x v="6"/>
    <x v="7"/>
    <s v="GNR_RES_WTR_NOPMP_MC-05"/>
    <n v="4.5335514049048102"/>
    <n v="16.3207850576573"/>
  </r>
  <r>
    <x v="0"/>
    <x v="0"/>
    <x v="7"/>
    <x v="12"/>
    <s v="NO2_A1"/>
    <x v="6"/>
    <x v="7"/>
    <s v="GNR_RES_WTR_NOPMP_MC-06"/>
    <n v="2.5336572652334"/>
    <n v="9.1211661548402407"/>
  </r>
  <r>
    <x v="0"/>
    <x v="0"/>
    <x v="7"/>
    <x v="12"/>
    <s v="NO2_A1"/>
    <x v="6"/>
    <x v="7"/>
    <s v="GNR_RES_WTR_NOPMP_MC-07"/>
    <n v="1.2111839597618099"/>
    <n v="4.3602622551425103"/>
  </r>
  <r>
    <x v="0"/>
    <x v="0"/>
    <x v="7"/>
    <x v="12"/>
    <s v="NO2_A1"/>
    <x v="6"/>
    <x v="7"/>
    <s v="GNR_RES_WTR_PMP_MC-01"/>
    <n v="4.5552000000000001"/>
    <n v="16.398720000000001"/>
  </r>
  <r>
    <x v="0"/>
    <x v="0"/>
    <x v="7"/>
    <x v="12"/>
    <s v="NO2_A1"/>
    <x v="7"/>
    <x v="4"/>
    <s v="GNR_WT_WIND_ONS"/>
    <n v="1.5001477000000001"/>
    <n v="5.40053172"/>
  </r>
  <r>
    <x v="0"/>
    <x v="0"/>
    <x v="7"/>
    <x v="13"/>
    <s v="NO3_A1"/>
    <x v="1"/>
    <x v="1"/>
    <s v="GBPR_MUNIWASTE"/>
    <n v="3.75804E-2"/>
    <n v="0.13528944000000001"/>
  </r>
  <r>
    <x v="0"/>
    <x v="0"/>
    <x v="7"/>
    <x v="13"/>
    <s v="NO3_A1"/>
    <x v="6"/>
    <x v="3"/>
    <s v="GNR_ROR_WTR"/>
    <n v="6.0353824559844602"/>
    <n v="21.727376841544"/>
  </r>
  <r>
    <x v="0"/>
    <x v="0"/>
    <x v="7"/>
    <x v="13"/>
    <s v="NO3_A1"/>
    <x v="6"/>
    <x v="7"/>
    <s v="GNR_RES_WTR_NOPMP_MC-01"/>
    <n v="1.94337545966466"/>
    <n v="6.9961516547927696"/>
  </r>
  <r>
    <x v="0"/>
    <x v="0"/>
    <x v="7"/>
    <x v="13"/>
    <s v="NO3_A1"/>
    <x v="6"/>
    <x v="7"/>
    <s v="GNR_RES_WTR_NOPMP_MC-02"/>
    <n v="2.4716034596646601"/>
    <n v="8.8977724547927703"/>
  </r>
  <r>
    <x v="0"/>
    <x v="0"/>
    <x v="7"/>
    <x v="13"/>
    <s v="NO3_A1"/>
    <x v="6"/>
    <x v="7"/>
    <s v="GNR_RES_WTR_NOPMP_MC-03"/>
    <n v="2.3686199821786298"/>
    <n v="8.5270319358430697"/>
  </r>
  <r>
    <x v="0"/>
    <x v="0"/>
    <x v="7"/>
    <x v="13"/>
    <s v="NO3_A1"/>
    <x v="6"/>
    <x v="7"/>
    <s v="GNR_RES_WTR_NOPMP_MC-04"/>
    <n v="2.3686199821786298"/>
    <n v="8.5270319358430697"/>
  </r>
  <r>
    <x v="0"/>
    <x v="0"/>
    <x v="7"/>
    <x v="13"/>
    <s v="NO3_A1"/>
    <x v="6"/>
    <x v="7"/>
    <s v="GNR_RES_WTR_NOPMP_MC-05"/>
    <n v="1.44176868480438"/>
    <n v="5.1903672652957802"/>
  </r>
  <r>
    <x v="0"/>
    <x v="0"/>
    <x v="7"/>
    <x v="13"/>
    <s v="NO3_A1"/>
    <x v="6"/>
    <x v="7"/>
    <s v="GNR_RES_WTR_NOPMP_MC-06"/>
    <n v="1.0948664228626801"/>
    <n v="3.9415191223056398"/>
  </r>
  <r>
    <x v="0"/>
    <x v="0"/>
    <x v="7"/>
    <x v="13"/>
    <s v="NO3_A1"/>
    <x v="6"/>
    <x v="7"/>
    <s v="GNR_RES_WTR_NOPMP_MC-07"/>
    <n v="0.30895043245808201"/>
    <n v="1.1122215568491001"/>
  </r>
  <r>
    <x v="0"/>
    <x v="0"/>
    <x v="7"/>
    <x v="13"/>
    <s v="NO3_A1"/>
    <x v="6"/>
    <x v="7"/>
    <s v="GNR_RES_WTR_NOPMP_MC-08"/>
    <n v="5.1814756800089403E-3"/>
    <n v="1.86533124480322E-2"/>
  </r>
  <r>
    <x v="0"/>
    <x v="0"/>
    <x v="7"/>
    <x v="13"/>
    <s v="NO3_A1"/>
    <x v="6"/>
    <x v="7"/>
    <s v="GNR_RES_WTR_PMP_MC-01"/>
    <n v="0.52822800000000003"/>
    <n v="1.9016207999999999"/>
  </r>
  <r>
    <x v="0"/>
    <x v="0"/>
    <x v="7"/>
    <x v="13"/>
    <s v="NO3_A1"/>
    <x v="7"/>
    <x v="4"/>
    <s v="GNR_WT_WIND_ONS"/>
    <n v="1.0027718999999999"/>
    <n v="3.6099788400000001"/>
  </r>
  <r>
    <x v="0"/>
    <x v="0"/>
    <x v="7"/>
    <x v="14"/>
    <s v="NO4_A1"/>
    <x v="1"/>
    <x v="1"/>
    <s v="GBPR_MUNIWASTE"/>
    <n v="1.4569632E-3"/>
    <n v="5.2450675199999996E-3"/>
  </r>
  <r>
    <x v="0"/>
    <x v="0"/>
    <x v="7"/>
    <x v="14"/>
    <s v="NO4_A1"/>
    <x v="6"/>
    <x v="3"/>
    <s v="GNR_ROR_WTR"/>
    <n v="3.2123587841587899"/>
    <n v="11.5644916229716"/>
  </r>
  <r>
    <x v="0"/>
    <x v="0"/>
    <x v="7"/>
    <x v="14"/>
    <s v="NO4_A1"/>
    <x v="6"/>
    <x v="7"/>
    <s v="GNR_RES_WTR_NOPMP_MC-01"/>
    <n v="3.67537745819287"/>
    <n v="13.231358849494301"/>
  </r>
  <r>
    <x v="0"/>
    <x v="0"/>
    <x v="7"/>
    <x v="14"/>
    <s v="NO4_A1"/>
    <x v="6"/>
    <x v="7"/>
    <s v="GNR_RES_WTR_NOPMP_MC-02"/>
    <n v="3.67537745819287"/>
    <n v="13.231358849494301"/>
  </r>
  <r>
    <x v="0"/>
    <x v="0"/>
    <x v="7"/>
    <x v="14"/>
    <s v="NO4_A1"/>
    <x v="6"/>
    <x v="7"/>
    <s v="GNR_RES_WTR_NOPMP_MC-03"/>
    <n v="3.67537745819287"/>
    <n v="13.231358849494301"/>
  </r>
  <r>
    <x v="0"/>
    <x v="0"/>
    <x v="7"/>
    <x v="14"/>
    <s v="NO4_A1"/>
    <x v="6"/>
    <x v="7"/>
    <s v="GNR_RES_WTR_NOPMP_MC-04"/>
    <n v="3.6488359815450102"/>
    <n v="13.135809533562"/>
  </r>
  <r>
    <x v="0"/>
    <x v="0"/>
    <x v="7"/>
    <x v="14"/>
    <s v="NO4_A1"/>
    <x v="6"/>
    <x v="7"/>
    <s v="GNR_RES_WTR_NOPMP_MC-05"/>
    <n v="3.50676938029192"/>
    <n v="12.624369769050899"/>
  </r>
  <r>
    <x v="0"/>
    <x v="0"/>
    <x v="7"/>
    <x v="14"/>
    <s v="NO4_A1"/>
    <x v="6"/>
    <x v="7"/>
    <s v="GNR_RES_WTR_NOPMP_MC-06"/>
    <n v="2.1303826902962002"/>
    <n v="7.6693776850662996"/>
  </r>
  <r>
    <x v="0"/>
    <x v="0"/>
    <x v="7"/>
    <x v="14"/>
    <s v="NO4_A1"/>
    <x v="6"/>
    <x v="7"/>
    <s v="GNR_RES_WTR_NOPMP_MC-07"/>
    <n v="0.73620854156169602"/>
    <n v="2.6503507496221101"/>
  </r>
  <r>
    <x v="0"/>
    <x v="0"/>
    <x v="7"/>
    <x v="14"/>
    <s v="NO4_A1"/>
    <x v="6"/>
    <x v="7"/>
    <s v="GNR_RES_WTR_NOPMP_MC-08"/>
    <n v="2.3259450343997401E-2"/>
    <n v="8.3734021238390494E-2"/>
  </r>
  <r>
    <x v="0"/>
    <x v="0"/>
    <x v="7"/>
    <x v="14"/>
    <s v="NO4_A1"/>
    <x v="7"/>
    <x v="4"/>
    <s v="GNR_WT_WIND_ONS"/>
    <n v="0.819936"/>
    <n v="2.9517696"/>
  </r>
  <r>
    <x v="0"/>
    <x v="0"/>
    <x v="7"/>
    <x v="15"/>
    <s v="NO5_A1"/>
    <x v="1"/>
    <x v="1"/>
    <s v="GBPR_MUNIWASTE"/>
    <n v="7.0080000000000003E-2"/>
    <n v="0.25228800000000001"/>
  </r>
  <r>
    <x v="0"/>
    <x v="0"/>
    <x v="7"/>
    <x v="15"/>
    <s v="NO5_A1"/>
    <x v="6"/>
    <x v="3"/>
    <s v="GNR_ROR_WTR"/>
    <n v="9.43591967443969"/>
    <n v="33.969310827982902"/>
  </r>
  <r>
    <x v="0"/>
    <x v="0"/>
    <x v="7"/>
    <x v="15"/>
    <s v="NO5_A1"/>
    <x v="6"/>
    <x v="7"/>
    <s v="GNR_RES_WTR_NOPMP_MC-01"/>
    <n v="1.3507327989206199"/>
    <n v="4.8626380761142496"/>
  </r>
  <r>
    <x v="0"/>
    <x v="0"/>
    <x v="7"/>
    <x v="15"/>
    <s v="NO5_A1"/>
    <x v="6"/>
    <x v="7"/>
    <s v="GNR_RES_WTR_NOPMP_MC-02"/>
    <n v="5.2401727989206197"/>
    <n v="18.864622076114198"/>
  </r>
  <r>
    <x v="0"/>
    <x v="0"/>
    <x v="7"/>
    <x v="15"/>
    <s v="NO5_A1"/>
    <x v="6"/>
    <x v="7"/>
    <s v="GNR_RES_WTR_NOPMP_MC-03"/>
    <n v="5.2401727989206197"/>
    <n v="18.864622076114198"/>
  </r>
  <r>
    <x v="0"/>
    <x v="0"/>
    <x v="7"/>
    <x v="15"/>
    <s v="NO5_A1"/>
    <x v="6"/>
    <x v="7"/>
    <s v="GNR_RES_WTR_NOPMP_MC-04"/>
    <n v="5.2401727989206197"/>
    <n v="18.864622076114198"/>
  </r>
  <r>
    <x v="0"/>
    <x v="0"/>
    <x v="7"/>
    <x v="15"/>
    <s v="NO5_A1"/>
    <x v="6"/>
    <x v="7"/>
    <s v="GNR_RES_WTR_NOPMP_MC-05"/>
    <n v="4.2982970837830798"/>
    <n v="15.473869501619101"/>
  </r>
  <r>
    <x v="0"/>
    <x v="0"/>
    <x v="7"/>
    <x v="15"/>
    <s v="NO5_A1"/>
    <x v="6"/>
    <x v="7"/>
    <s v="GNR_RES_WTR_NOPMP_MC-06"/>
    <n v="0.14343428250611401"/>
    <n v="0.51636341702200905"/>
  </r>
  <r>
    <x v="0"/>
    <x v="0"/>
    <x v="7"/>
    <x v="15"/>
    <s v="NO5_A1"/>
    <x v="6"/>
    <x v="7"/>
    <s v="GNR_RES_WTR_PMP_MC-01"/>
    <n v="3.88944"/>
    <n v="14.001984"/>
  </r>
  <r>
    <x v="0"/>
    <x v="0"/>
    <x v="8"/>
    <x v="16"/>
    <s v="PL_A"/>
    <x v="0"/>
    <x v="1"/>
    <s v="BIEL-4_ST_COAL_BP"/>
    <n v="0.153145779747519"/>
    <n v="0.55132480709106901"/>
  </r>
  <r>
    <x v="0"/>
    <x v="0"/>
    <x v="8"/>
    <x v="16"/>
    <s v="PL_A"/>
    <x v="0"/>
    <x v="1"/>
    <s v="CHOR2-1_ST_COAL_BP"/>
    <n v="2.3827199999999999"/>
    <n v="8.5777920000000005"/>
  </r>
  <r>
    <x v="0"/>
    <x v="0"/>
    <x v="8"/>
    <x v="16"/>
    <s v="PL_A"/>
    <x v="0"/>
    <x v="1"/>
    <s v="GDAN2-1_ST_COAL_BP"/>
    <n v="1.3173661304889801"/>
    <n v="4.7425180697603402"/>
  </r>
  <r>
    <x v="0"/>
    <x v="0"/>
    <x v="8"/>
    <x v="16"/>
    <s v="PL_A"/>
    <x v="0"/>
    <x v="1"/>
    <s v="JAWO2-1_ST_COAL_BP"/>
    <n v="18.7851223047576"/>
    <n v="67.626440297127303"/>
  </r>
  <r>
    <x v="0"/>
    <x v="0"/>
    <x v="8"/>
    <x v="16"/>
    <s v="PL_A"/>
    <x v="0"/>
    <x v="1"/>
    <s v="KARO-2_ST_COAL_BP"/>
    <n v="1.3214864328434299"/>
    <n v="4.7573511582363404"/>
  </r>
  <r>
    <x v="0"/>
    <x v="0"/>
    <x v="8"/>
    <x v="16"/>
    <s v="PL_A"/>
    <x v="0"/>
    <x v="1"/>
    <s v="KATO_ST_COAL_BP"/>
    <n v="1.07748"/>
    <n v="3.8789280000000002"/>
  </r>
  <r>
    <x v="0"/>
    <x v="0"/>
    <x v="8"/>
    <x v="16"/>
    <s v="PL_A"/>
    <x v="0"/>
    <x v="1"/>
    <s v="KRLEG-1_ST_COAL_BP"/>
    <n v="1.8834"/>
    <n v="6.78024"/>
  </r>
  <r>
    <x v="0"/>
    <x v="0"/>
    <x v="8"/>
    <x v="16"/>
    <s v="PL_A"/>
    <x v="0"/>
    <x v="1"/>
    <s v="SIEK-1_ST_COAL_BP"/>
    <n v="0.52380707756952305"/>
    <n v="1.8857054792502801"/>
  </r>
  <r>
    <x v="0"/>
    <x v="0"/>
    <x v="8"/>
    <x v="16"/>
    <s v="PL_A"/>
    <x v="0"/>
    <x v="1"/>
    <s v="SIER-1_ST_COAL_BP"/>
    <n v="5.4574800000000003"/>
    <n v="19.646927999999999"/>
  </r>
  <r>
    <x v="0"/>
    <x v="0"/>
    <x v="8"/>
    <x v="16"/>
    <s v="PL_A"/>
    <x v="0"/>
    <x v="1"/>
    <s v="TYCH_ST_COAL_BP"/>
    <n v="0.30056189567730801"/>
    <n v="1.0820228244383101"/>
  </r>
  <r>
    <x v="0"/>
    <x v="0"/>
    <x v="8"/>
    <x v="16"/>
    <s v="PL_A"/>
    <x v="0"/>
    <x v="1"/>
    <s v="ZIEL-2_ST_COAL_BP"/>
    <n v="9.6360000000000001E-2"/>
    <n v="0.34689599999999998"/>
  </r>
  <r>
    <x v="0"/>
    <x v="0"/>
    <x v="8"/>
    <x v="16"/>
    <s v="PL_A"/>
    <x v="0"/>
    <x v="1"/>
    <s v="ZIEL-4_ST_COAL_BP"/>
    <n v="0.52559999999999996"/>
    <n v="1.8921600000000001"/>
  </r>
  <r>
    <x v="0"/>
    <x v="0"/>
    <x v="8"/>
    <x v="16"/>
    <s v="PL_A"/>
    <x v="0"/>
    <x v="6"/>
    <s v="BIAL-4_ST_COAL_CND"/>
    <n v="0.18396000000000001"/>
    <n v="0.66225599999999996"/>
  </r>
  <r>
    <x v="0"/>
    <x v="0"/>
    <x v="8"/>
    <x v="16"/>
    <s v="PL_A"/>
    <x v="0"/>
    <x v="0"/>
    <s v="CORZ-3_ST_COAL_EXT"/>
    <n v="4.3799999999999999E-2"/>
    <n v="0.15767999999999999"/>
  </r>
  <r>
    <x v="0"/>
    <x v="0"/>
    <x v="8"/>
    <x v="16"/>
    <s v="PL_A"/>
    <x v="0"/>
    <x v="0"/>
    <s v="DOLN-1_ST_COAL_EXT"/>
    <n v="1.78704"/>
    <n v="6.433344"/>
  </r>
  <r>
    <x v="0"/>
    <x v="0"/>
    <x v="8"/>
    <x v="16"/>
    <s v="PL_A"/>
    <x v="0"/>
    <x v="0"/>
    <s v="KARO-1_ST_COAL_EXT"/>
    <n v="7.0080000000000003E-2"/>
    <n v="0.25228800000000001"/>
  </r>
  <r>
    <x v="0"/>
    <x v="0"/>
    <x v="8"/>
    <x v="16"/>
    <s v="PL_A"/>
    <x v="0"/>
    <x v="0"/>
    <s v="KOZI-1_ST_COAL_EXT"/>
    <n v="1.752"/>
    <n v="6.3071999999999999"/>
  </r>
  <r>
    <x v="0"/>
    <x v="0"/>
    <x v="8"/>
    <x v="16"/>
    <s v="PL_A"/>
    <x v="0"/>
    <x v="0"/>
    <s v="KRLEG-3_ST_COAL_EXT"/>
    <n v="0.34857500000000002"/>
    <n v="1.2548699999999999"/>
  </r>
  <r>
    <x v="0"/>
    <x v="0"/>
    <x v="8"/>
    <x v="16"/>
    <s v="PL_A"/>
    <x v="0"/>
    <x v="0"/>
    <s v="LAZI-1_ST_COAL_EXT"/>
    <n v="1.0074000000000001"/>
    <n v="3.6266400000000001"/>
  </r>
  <r>
    <x v="0"/>
    <x v="0"/>
    <x v="8"/>
    <x v="16"/>
    <s v="PL_A"/>
    <x v="0"/>
    <x v="0"/>
    <s v="SIEK-1_ST_COAL_EXT"/>
    <n v="3.2849999999999997E-2"/>
    <n v="0.11826"/>
  </r>
  <r>
    <x v="0"/>
    <x v="0"/>
    <x v="8"/>
    <x v="16"/>
    <s v="PL_A"/>
    <x v="0"/>
    <x v="0"/>
    <s v="SIEK-8_ST_COAL_EXT"/>
    <n v="0.25877253665938399"/>
    <n v="0.93158113197378301"/>
  </r>
  <r>
    <x v="0"/>
    <x v="0"/>
    <x v="8"/>
    <x v="16"/>
    <s v="PL_A"/>
    <x v="16"/>
    <x v="0"/>
    <s v="ADAM-1_ST_LIGNITE_EXT"/>
    <n v="0.95484000000000002"/>
    <n v="3.437424"/>
  </r>
  <r>
    <x v="0"/>
    <x v="0"/>
    <x v="8"/>
    <x v="16"/>
    <s v="PL_A"/>
    <x v="16"/>
    <x v="0"/>
    <s v="BELC-1_ST_LIGNITE_EXT"/>
    <n v="2.9959199999999999"/>
    <n v="10.785311999999999"/>
  </r>
  <r>
    <x v="0"/>
    <x v="0"/>
    <x v="8"/>
    <x v="16"/>
    <s v="PL_A"/>
    <x v="1"/>
    <x v="0"/>
    <s v="GNR_ST_MSW_BP_E-15"/>
    <n v="0.29783999999999999"/>
    <n v="1.0722240000000001"/>
  </r>
  <r>
    <x v="0"/>
    <x v="0"/>
    <x v="8"/>
    <x v="16"/>
    <s v="PL_A"/>
    <x v="5"/>
    <x v="2"/>
    <s v="GNR_PV_SUN"/>
    <n v="1.09788013030086E-3"/>
    <n v="3.9523684690831E-3"/>
  </r>
  <r>
    <x v="0"/>
    <x v="0"/>
    <x v="8"/>
    <x v="16"/>
    <s v="PL_A"/>
    <x v="6"/>
    <x v="9"/>
    <s v="GNR_ES_WTR_PMP"/>
    <n v="1.28914893617021E-2"/>
    <n v="4.6409361702127699E-2"/>
  </r>
  <r>
    <x v="0"/>
    <x v="0"/>
    <x v="8"/>
    <x v="16"/>
    <s v="PL_A"/>
    <x v="7"/>
    <x v="4"/>
    <s v="GNR_WT_WIND_ONS"/>
    <n v="6.9265800000000004"/>
    <n v="24.935687999999999"/>
  </r>
  <r>
    <x v="0"/>
    <x v="0"/>
    <x v="8"/>
    <x v="16"/>
    <s v="PL_Rural"/>
    <x v="0"/>
    <x v="1"/>
    <s v="SZCZ-1_ST_COAL_BP"/>
    <n v="4.0149999999999998E-2"/>
    <n v="0.14454"/>
  </r>
  <r>
    <x v="0"/>
    <x v="0"/>
    <x v="8"/>
    <x v="16"/>
    <s v="PL_Rural"/>
    <x v="0"/>
    <x v="6"/>
    <s v="DOLN-2_ST_COAL_CND"/>
    <n v="8.2650952266864195"/>
    <n v="29.754342816071102"/>
  </r>
  <r>
    <x v="0"/>
    <x v="0"/>
    <x v="8"/>
    <x v="16"/>
    <s v="PL_Rural"/>
    <x v="0"/>
    <x v="6"/>
    <s v="KOZI-2_ST_COAL_CND"/>
    <n v="14.1213099436119"/>
    <n v="50.836715797003002"/>
  </r>
  <r>
    <x v="0"/>
    <x v="0"/>
    <x v="8"/>
    <x v="16"/>
    <s v="PL_Rural"/>
    <x v="0"/>
    <x v="6"/>
    <s v="LAZI-2_ST_COAL_CND"/>
    <n v="2.1276350829120299"/>
    <n v="7.6594862984832996"/>
  </r>
  <r>
    <x v="0"/>
    <x v="0"/>
    <x v="8"/>
    <x v="16"/>
    <s v="PL_Rural"/>
    <x v="0"/>
    <x v="6"/>
    <s v="LAZI-6_ST_COAL_CND"/>
    <n v="3.7405200000000001"/>
    <n v="13.465871999999999"/>
  </r>
  <r>
    <x v="0"/>
    <x v="0"/>
    <x v="8"/>
    <x v="16"/>
    <s v="PL_Rural"/>
    <x v="0"/>
    <x v="6"/>
    <s v="OPOL-1_ST_COAL_CND"/>
    <n v="12.4392"/>
    <n v="44.781120000000001"/>
  </r>
  <r>
    <x v="0"/>
    <x v="0"/>
    <x v="8"/>
    <x v="16"/>
    <s v="PL_Rural"/>
    <x v="0"/>
    <x v="6"/>
    <s v="OSTRB-1_ST_COAL_CND"/>
    <n v="4.2690400000000004"/>
    <n v="15.368544"/>
  </r>
  <r>
    <x v="0"/>
    <x v="0"/>
    <x v="8"/>
    <x v="16"/>
    <s v="PL_Rural"/>
    <x v="0"/>
    <x v="6"/>
    <s v="POLA-2_ST_COAL_CND"/>
    <n v="14.343992197586701"/>
    <n v="51.638371911311999"/>
  </r>
  <r>
    <x v="0"/>
    <x v="0"/>
    <x v="8"/>
    <x v="16"/>
    <s v="PL_Rural"/>
    <x v="0"/>
    <x v="6"/>
    <s v="RYBN-2_ST_COAL_CND"/>
    <n v="15.0899537353633"/>
    <n v="54.323833447307798"/>
  </r>
  <r>
    <x v="0"/>
    <x v="0"/>
    <x v="8"/>
    <x v="16"/>
    <s v="PL_Rural"/>
    <x v="16"/>
    <x v="6"/>
    <s v="ADAM-2_ST_LIGNITE_CON"/>
    <n v="5.3436000000000003"/>
    <n v="19.23696"/>
  </r>
  <r>
    <x v="0"/>
    <x v="0"/>
    <x v="8"/>
    <x v="16"/>
    <s v="PL_Rural"/>
    <x v="16"/>
    <x v="6"/>
    <s v="BELC-2_ST_LIGNITE_CON"/>
    <n v="33.743519999999997"/>
    <n v="121.47667199999999"/>
  </r>
  <r>
    <x v="0"/>
    <x v="0"/>
    <x v="8"/>
    <x v="16"/>
    <s v="PL_Rural"/>
    <x v="16"/>
    <x v="6"/>
    <s v="PATN2-1_ST_LIGNITE_CON"/>
    <n v="3.8631600000000001"/>
    <n v="13.907375999999999"/>
  </r>
  <r>
    <x v="0"/>
    <x v="0"/>
    <x v="8"/>
    <x v="16"/>
    <s v="PL_Rural"/>
    <x v="6"/>
    <x v="3"/>
    <s v="GNR_ROR_WTR"/>
    <n v="2.3110249999999999"/>
    <n v="8.3196899999999996"/>
  </r>
  <r>
    <x v="0"/>
    <x v="0"/>
    <x v="9"/>
    <x v="17"/>
    <s v="SE1A"/>
    <x v="6"/>
    <x v="3"/>
    <s v="GNR_ROR_WTR"/>
    <n v="4.9412659291283996"/>
    <n v="17.788557344862198"/>
  </r>
  <r>
    <x v="0"/>
    <x v="0"/>
    <x v="9"/>
    <x v="17"/>
    <s v="SE1A"/>
    <x v="6"/>
    <x v="7"/>
    <s v="GNR_RES_WTR_NOPMP_MC-01"/>
    <n v="3.5521799999999999"/>
    <n v="12.787848"/>
  </r>
  <r>
    <x v="0"/>
    <x v="0"/>
    <x v="9"/>
    <x v="17"/>
    <s v="SE1A"/>
    <x v="6"/>
    <x v="7"/>
    <s v="GNR_RES_WTR_NOPMP_MC-02"/>
    <n v="3.4041725"/>
    <n v="12.255020999999999"/>
  </r>
  <r>
    <x v="0"/>
    <x v="0"/>
    <x v="9"/>
    <x v="17"/>
    <s v="SE1A"/>
    <x v="6"/>
    <x v="7"/>
    <s v="GNR_RES_WTR_NOPMP_MC-03"/>
    <n v="3.3071381136963098"/>
    <n v="11.9056972093067"/>
  </r>
  <r>
    <x v="0"/>
    <x v="0"/>
    <x v="9"/>
    <x v="17"/>
    <s v="SE1A"/>
    <x v="6"/>
    <x v="7"/>
    <s v="GNR_RES_WTR_NOPMP_MC-04"/>
    <n v="1.9416851448427499"/>
    <n v="6.9900665214338904"/>
  </r>
  <r>
    <x v="0"/>
    <x v="0"/>
    <x v="9"/>
    <x v="17"/>
    <s v="SE1A"/>
    <x v="6"/>
    <x v="7"/>
    <s v="GNR_RES_WTR_NOPMP_MC-05"/>
    <n v="0.64246273404745302"/>
    <n v="2.3128658425708299"/>
  </r>
  <r>
    <x v="0"/>
    <x v="0"/>
    <x v="9"/>
    <x v="17"/>
    <s v="SE1A"/>
    <x v="6"/>
    <x v="7"/>
    <s v="GNR_RES_WTR_NOPMP_MC-06"/>
    <n v="0.44402249999999999"/>
    <n v="1.598481"/>
  </r>
  <r>
    <x v="0"/>
    <x v="0"/>
    <x v="9"/>
    <x v="17"/>
    <s v="SE1A"/>
    <x v="6"/>
    <x v="7"/>
    <s v="GNR_RES_WTR_NOPMP_MC-07"/>
    <n v="1.0712220997137501E-2"/>
    <n v="3.8563995589694998E-2"/>
  </r>
  <r>
    <x v="0"/>
    <x v="0"/>
    <x v="9"/>
    <x v="17"/>
    <s v="SE1A"/>
    <x v="7"/>
    <x v="4"/>
    <s v="GNR_WT_WIND_ONS"/>
    <n v="1.3272919999999999"/>
    <n v="4.7782511999999997"/>
  </r>
  <r>
    <x v="0"/>
    <x v="0"/>
    <x v="9"/>
    <x v="17"/>
    <s v="SE1_EL"/>
    <x v="1"/>
    <x v="1"/>
    <s v="GBPR_MUNIWASTE"/>
    <n v="3.4468423734999101E-2"/>
    <n v="0.124086325445997"/>
  </r>
  <r>
    <x v="0"/>
    <x v="0"/>
    <x v="9"/>
    <x v="17"/>
    <s v="SE1_EL"/>
    <x v="11"/>
    <x v="1"/>
    <s v="GBPR_WOODWASTE_25"/>
    <n v="8.2209071580439299E-3"/>
    <n v="2.9595265768958198E-2"/>
  </r>
  <r>
    <x v="0"/>
    <x v="0"/>
    <x v="9"/>
    <x v="17"/>
    <s v="SE1_OTHER"/>
    <x v="14"/>
    <x v="1"/>
    <s v="GBPR_PEAT_38"/>
    <n v="2.75541216057834E-2"/>
    <n v="9.9194837780820305E-2"/>
  </r>
  <r>
    <x v="0"/>
    <x v="0"/>
    <x v="9"/>
    <x v="17"/>
    <s v="SE1_OTHER"/>
    <x v="11"/>
    <x v="1"/>
    <s v="GBPR_WOODWASTE"/>
    <n v="0.246148329246935"/>
    <n v="0.88613398528896703"/>
  </r>
  <r>
    <x v="0"/>
    <x v="0"/>
    <x v="9"/>
    <x v="18"/>
    <s v="SE2A"/>
    <x v="6"/>
    <x v="3"/>
    <s v="GNR_ROR_WTR"/>
    <n v="14.6401234618342"/>
    <n v="52.704444462603199"/>
  </r>
  <r>
    <x v="0"/>
    <x v="0"/>
    <x v="9"/>
    <x v="18"/>
    <s v="SE2A"/>
    <x v="6"/>
    <x v="7"/>
    <s v="GNR_RES_WTR_NOPMP_MC-01"/>
    <n v="3.5695705432814999"/>
    <n v="12.8504539558134"/>
  </r>
  <r>
    <x v="0"/>
    <x v="0"/>
    <x v="9"/>
    <x v="18"/>
    <s v="SE2A"/>
    <x v="6"/>
    <x v="7"/>
    <s v="GNR_RES_WTR_NOPMP_MC-02"/>
    <n v="4.51565054328149"/>
    <n v="16.256341955813401"/>
  </r>
  <r>
    <x v="0"/>
    <x v="0"/>
    <x v="9"/>
    <x v="18"/>
    <s v="SE2A"/>
    <x v="6"/>
    <x v="7"/>
    <s v="GNR_RES_WTR_NOPMP_MC-03"/>
    <n v="4.32749843731143"/>
    <n v="15.5789943743212"/>
  </r>
  <r>
    <x v="0"/>
    <x v="0"/>
    <x v="9"/>
    <x v="18"/>
    <s v="SE2A"/>
    <x v="6"/>
    <x v="7"/>
    <s v="GNR_RES_WTR_NOPMP_MC-04"/>
    <n v="2.8259039664074401"/>
    <n v="10.1732542790668"/>
  </r>
  <r>
    <x v="0"/>
    <x v="0"/>
    <x v="9"/>
    <x v="18"/>
    <s v="SE2A"/>
    <x v="6"/>
    <x v="7"/>
    <s v="GNR_RES_WTR_NOPMP_MC-05"/>
    <n v="2.4459773776108098"/>
    <n v="8.8055185593989105"/>
  </r>
  <r>
    <x v="0"/>
    <x v="0"/>
    <x v="9"/>
    <x v="18"/>
    <s v="SE2A"/>
    <x v="6"/>
    <x v="7"/>
    <s v="GNR_RES_WTR_NOPMP_MC-06"/>
    <n v="2.26703096769059"/>
    <n v="8.16131148368612"/>
  </r>
  <r>
    <x v="0"/>
    <x v="0"/>
    <x v="9"/>
    <x v="18"/>
    <s v="SE2A"/>
    <x v="6"/>
    <x v="7"/>
    <s v="GNR_RES_WTR_NOPMP_MC-07"/>
    <n v="1.02589851373812"/>
    <n v="3.6932346494572199"/>
  </r>
  <r>
    <x v="0"/>
    <x v="0"/>
    <x v="9"/>
    <x v="18"/>
    <s v="SE2A"/>
    <x v="6"/>
    <x v="7"/>
    <s v="GNR_RES_WTR_NOPMP_MC-08"/>
    <n v="0.56445631791018702"/>
    <n v="2.0320427444766702"/>
  </r>
  <r>
    <x v="0"/>
    <x v="0"/>
    <x v="9"/>
    <x v="18"/>
    <s v="SE2A"/>
    <x v="6"/>
    <x v="7"/>
    <s v="GNR_RES_WTR_NOPMP_MC-09"/>
    <n v="0.406618413397832"/>
    <n v="1.46382628823219"/>
  </r>
  <r>
    <x v="0"/>
    <x v="0"/>
    <x v="9"/>
    <x v="18"/>
    <s v="SE2A"/>
    <x v="6"/>
    <x v="7"/>
    <s v="GNR_RES_WTR_PMP_MC-01"/>
    <n v="0.94608000000000003"/>
    <n v="3.405888"/>
  </r>
  <r>
    <x v="0"/>
    <x v="0"/>
    <x v="9"/>
    <x v="18"/>
    <s v="SE2A"/>
    <x v="7"/>
    <x v="4"/>
    <s v="GNR_WT_WIND_ONS"/>
    <n v="5.7980369999999999"/>
    <n v="20.872933199999999"/>
  </r>
  <r>
    <x v="0"/>
    <x v="0"/>
    <x v="9"/>
    <x v="18"/>
    <s v="SE2_EL"/>
    <x v="1"/>
    <x v="1"/>
    <s v="GBPR_MUNIWASTE_24"/>
    <n v="0.365518704532238"/>
    <n v="1.31586733631606"/>
  </r>
  <r>
    <x v="0"/>
    <x v="0"/>
    <x v="9"/>
    <x v="18"/>
    <s v="SE2_EL"/>
    <x v="11"/>
    <x v="1"/>
    <s v="GBPR_WOODWASTE_25"/>
    <n v="0.23099679358478001"/>
    <n v="0.831588456905208"/>
  </r>
  <r>
    <x v="0"/>
    <x v="0"/>
    <x v="9"/>
    <x v="18"/>
    <s v="SE2_EL"/>
    <x v="11"/>
    <x v="0"/>
    <s v="GEXT_WOODWASTE_HORNEBORG"/>
    <n v="0.29682592644483402"/>
    <n v="1.0685733352014"/>
  </r>
  <r>
    <x v="0"/>
    <x v="0"/>
    <x v="9"/>
    <x v="18"/>
    <s v="SE2_OTHER"/>
    <x v="1"/>
    <x v="1"/>
    <s v="GBPR_MUNIWASTE_24"/>
    <n v="2.7706086360374398E-2"/>
    <n v="9.9741910897347699E-2"/>
  </r>
  <r>
    <x v="0"/>
    <x v="0"/>
    <x v="9"/>
    <x v="18"/>
    <s v="SE2_OTHER"/>
    <x v="11"/>
    <x v="1"/>
    <s v="GBPR_WOODWASTE_36"/>
    <n v="0.38173381430577402"/>
    <n v="1.37424173150079"/>
  </r>
  <r>
    <x v="0"/>
    <x v="0"/>
    <x v="9"/>
    <x v="19"/>
    <s v="SE3A"/>
    <x v="15"/>
    <x v="6"/>
    <s v="GCND_NUCLEAR"/>
    <n v="63.724488272511699"/>
    <n v="229.40815778104201"/>
  </r>
  <r>
    <x v="0"/>
    <x v="0"/>
    <x v="9"/>
    <x v="19"/>
    <s v="SE3A"/>
    <x v="6"/>
    <x v="3"/>
    <s v="GNR_ROR_WTR"/>
    <n v="5.3666576747457002"/>
    <n v="19.319967629084498"/>
  </r>
  <r>
    <x v="0"/>
    <x v="0"/>
    <x v="9"/>
    <x v="19"/>
    <s v="SE3A"/>
    <x v="6"/>
    <x v="7"/>
    <s v="GNR_RES_WTR_NOPMP_MC-01"/>
    <n v="1.1528160000000001"/>
    <n v="4.1501375999999999"/>
  </r>
  <r>
    <x v="0"/>
    <x v="0"/>
    <x v="9"/>
    <x v="19"/>
    <s v="SE3A"/>
    <x v="6"/>
    <x v="7"/>
    <s v="GNR_RES_WTR_NOPMP_MC-02"/>
    <n v="1.1047819999999999"/>
    <n v="3.9772151999999998"/>
  </r>
  <r>
    <x v="0"/>
    <x v="0"/>
    <x v="9"/>
    <x v="19"/>
    <s v="SE3A"/>
    <x v="6"/>
    <x v="7"/>
    <s v="GNR_RES_WTR_NOPMP_MC-03"/>
    <n v="0.81657800000000003"/>
    <n v="2.9396808000000001"/>
  </r>
  <r>
    <x v="0"/>
    <x v="0"/>
    <x v="9"/>
    <x v="19"/>
    <s v="SE3A"/>
    <x v="6"/>
    <x v="7"/>
    <s v="GNR_RES_WTR_NOPMP_MC-04"/>
    <n v="0.67247599999999996"/>
    <n v="2.4209136"/>
  </r>
  <r>
    <x v="0"/>
    <x v="0"/>
    <x v="9"/>
    <x v="19"/>
    <s v="SE3A"/>
    <x v="6"/>
    <x v="7"/>
    <s v="GNR_RES_WTR_NOPMP_MC-05"/>
    <n v="0.62444200000000005"/>
    <n v="2.2479912"/>
  </r>
  <r>
    <x v="0"/>
    <x v="0"/>
    <x v="9"/>
    <x v="19"/>
    <s v="SE3A"/>
    <x v="6"/>
    <x v="7"/>
    <s v="GNR_RES_WTR_NOPMP_MC-06"/>
    <n v="0.384272"/>
    <n v="1.3833792"/>
  </r>
  <r>
    <x v="0"/>
    <x v="0"/>
    <x v="9"/>
    <x v="19"/>
    <s v="SE3A"/>
    <x v="6"/>
    <x v="7"/>
    <s v="GNR_RES_WTR_NOPMP_MC-07"/>
    <n v="0.27505367474569797"/>
    <n v="0.99019322908451102"/>
  </r>
  <r>
    <x v="0"/>
    <x v="0"/>
    <x v="9"/>
    <x v="19"/>
    <s v="SE3A"/>
    <x v="6"/>
    <x v="7"/>
    <s v="GNR_RES_WTR_NOPMP_MC-08"/>
    <n v="0.14410200000000001"/>
    <n v="0.51876719999999998"/>
  </r>
  <r>
    <x v="0"/>
    <x v="0"/>
    <x v="9"/>
    <x v="19"/>
    <s v="SE3A"/>
    <x v="6"/>
    <x v="7"/>
    <s v="GNR_RES_WTR_NOPMP_MC-09"/>
    <n v="0.14410200000000001"/>
    <n v="0.51876719999999998"/>
  </r>
  <r>
    <x v="0"/>
    <x v="0"/>
    <x v="9"/>
    <x v="19"/>
    <s v="SE3A"/>
    <x v="6"/>
    <x v="7"/>
    <s v="GNR_RES_WTR_NOPMP_MC-10"/>
    <n v="4.8034E-2"/>
    <n v="0.1729224"/>
  </r>
  <r>
    <x v="0"/>
    <x v="0"/>
    <x v="9"/>
    <x v="19"/>
    <s v="SE3A"/>
    <x v="7"/>
    <x v="4"/>
    <s v="GNR_WT_WIND_ONS"/>
    <n v="4.6407759999999998"/>
    <n v="16.706793600000001"/>
  </r>
  <r>
    <x v="0"/>
    <x v="0"/>
    <x v="9"/>
    <x v="19"/>
    <s v="SE3_EL"/>
    <x v="0"/>
    <x v="0"/>
    <s v="GEXT_COAL_LINK"/>
    <n v="6.77585174813045E-2"/>
    <n v="0.243930662932696"/>
  </r>
  <r>
    <x v="0"/>
    <x v="0"/>
    <x v="9"/>
    <x v="19"/>
    <s v="SE3_EL"/>
    <x v="8"/>
    <x v="5"/>
    <s v="GETOH_HEATPUMP33"/>
    <n v="-2.1910873861725301E-3"/>
    <n v="-7.8879145902211092E-3"/>
  </r>
  <r>
    <x v="0"/>
    <x v="0"/>
    <x v="9"/>
    <x v="19"/>
    <s v="SE3_EL"/>
    <x v="1"/>
    <x v="1"/>
    <s v="GBPR_MUNIWASTE_24"/>
    <n v="0.40490514728197602"/>
    <n v="1.4576585302151099"/>
  </r>
  <r>
    <x v="0"/>
    <x v="0"/>
    <x v="9"/>
    <x v="19"/>
    <s v="SE3_EL"/>
    <x v="1"/>
    <x v="1"/>
    <s v="GBPR_MUNIWASTE_LINK"/>
    <n v="0.24740668592010501"/>
    <n v="0.89066406931237796"/>
  </r>
  <r>
    <x v="0"/>
    <x v="0"/>
    <x v="9"/>
    <x v="19"/>
    <s v="SE3_EL"/>
    <x v="14"/>
    <x v="1"/>
    <s v="GBPR_PEAT_38"/>
    <n v="4.8393512944633899E-2"/>
    <n v="0.17421664660068201"/>
  </r>
  <r>
    <x v="0"/>
    <x v="0"/>
    <x v="9"/>
    <x v="19"/>
    <s v="SE3_EL"/>
    <x v="14"/>
    <x v="0"/>
    <s v="GEXT_PEAT"/>
    <n v="0.34806351051017298"/>
    <n v="1.25302863783662"/>
  </r>
  <r>
    <x v="0"/>
    <x v="0"/>
    <x v="9"/>
    <x v="19"/>
    <s v="SE3_EL"/>
    <x v="20"/>
    <x v="1"/>
    <s v="GBPR_RECYCLEDWOOD_SE3EL"/>
    <n v="0.34182260405980502"/>
    <n v="1.2305613746152999"/>
  </r>
  <r>
    <x v="0"/>
    <x v="0"/>
    <x v="9"/>
    <x v="19"/>
    <s v="SE3_EL"/>
    <x v="11"/>
    <x v="1"/>
    <s v="GBPR_WOODWASTE_25"/>
    <n v="0.47218195694908299"/>
    <n v="1.6998550450167"/>
  </r>
  <r>
    <x v="0"/>
    <x v="0"/>
    <x v="9"/>
    <x v="19"/>
    <s v="SE3_EL"/>
    <x v="11"/>
    <x v="1"/>
    <s v="GBPR_WOODWASTE_ABY"/>
    <n v="0.89297875166374796"/>
    <n v="3.2147235059894901"/>
  </r>
  <r>
    <x v="0"/>
    <x v="0"/>
    <x v="9"/>
    <x v="19"/>
    <s v="SE3_GOT"/>
    <x v="8"/>
    <x v="5"/>
    <s v="GETOH_HEATPUMP33"/>
    <n v="-0.248282049985594"/>
    <n v="-0.89381537994813998"/>
  </r>
  <r>
    <x v="0"/>
    <x v="0"/>
    <x v="9"/>
    <x v="19"/>
    <s v="SE3_GOT"/>
    <x v="1"/>
    <x v="1"/>
    <s v="GBPR_MUNIWASTE_24"/>
    <n v="0.35565600000000003"/>
    <n v="1.2803616"/>
  </r>
  <r>
    <x v="0"/>
    <x v="0"/>
    <x v="9"/>
    <x v="19"/>
    <s v="SE3_GOT"/>
    <x v="2"/>
    <x v="1"/>
    <s v="GBPR_NATGAS_RYA"/>
    <n v="6.5456578361416301E-2"/>
    <n v="0.23564368210109901"/>
  </r>
  <r>
    <x v="0"/>
    <x v="0"/>
    <x v="9"/>
    <x v="19"/>
    <s v="SE3_GOT"/>
    <x v="11"/>
    <x v="1"/>
    <s v="GBPR_WOODWASTE_GOT"/>
    <n v="9.3808036143183005E-2"/>
    <n v="0.33770893011545899"/>
  </r>
  <r>
    <x v="0"/>
    <x v="0"/>
    <x v="9"/>
    <x v="19"/>
    <s v="SE3_HP"/>
    <x v="1"/>
    <x v="1"/>
    <s v="GBPR_MUNIWASTE_24"/>
    <n v="0.29056026619586001"/>
    <n v="1.0460169583051"/>
  </r>
  <r>
    <x v="0"/>
    <x v="0"/>
    <x v="9"/>
    <x v="19"/>
    <s v="SE3_HP"/>
    <x v="11"/>
    <x v="1"/>
    <s v="GBPR_WOODWASTE_36"/>
    <n v="0.217189702276707"/>
    <n v="0.78188292819614802"/>
  </r>
  <r>
    <x v="0"/>
    <x v="0"/>
    <x v="9"/>
    <x v="19"/>
    <s v="SE3_HP"/>
    <x v="11"/>
    <x v="0"/>
    <s v="GEXT_WOODWASTE"/>
    <n v="1.0834050788284699"/>
    <n v="3.90025828378249"/>
  </r>
  <r>
    <x v="0"/>
    <x v="0"/>
    <x v="9"/>
    <x v="19"/>
    <s v="SE3_OTHER"/>
    <x v="0"/>
    <x v="1"/>
    <s v="GBPR_COAL_SE3"/>
    <n v="0.104244868202237"/>
    <n v="0.37528152552805299"/>
  </r>
  <r>
    <x v="0"/>
    <x v="0"/>
    <x v="9"/>
    <x v="19"/>
    <s v="SE3_OTHER"/>
    <x v="1"/>
    <x v="1"/>
    <s v="GBPR_MUNIWASTE_24"/>
    <n v="0.25331735453864601"/>
    <n v="0.91194247633912595"/>
  </r>
  <r>
    <x v="0"/>
    <x v="0"/>
    <x v="9"/>
    <x v="19"/>
    <s v="SE3_OTHER"/>
    <x v="20"/>
    <x v="1"/>
    <s v="GBPR_RECYCLEDWOOD_SE3OTHER"/>
    <n v="9.0562499206421995E-2"/>
    <n v="0.326024997143119"/>
  </r>
  <r>
    <x v="0"/>
    <x v="0"/>
    <x v="9"/>
    <x v="19"/>
    <s v="SE3_OTHER"/>
    <x v="11"/>
    <x v="1"/>
    <s v="GBPR_WOODWASTE_25"/>
    <n v="1.3084007201464101"/>
    <n v="4.7102425925270799"/>
  </r>
  <r>
    <x v="0"/>
    <x v="0"/>
    <x v="9"/>
    <x v="19"/>
    <s v="SE3_STO"/>
    <x v="0"/>
    <x v="1"/>
    <s v="GBPR_COAL_VARTAN"/>
    <n v="0.76983217800590298"/>
    <n v="2.77139584082125"/>
  </r>
  <r>
    <x v="0"/>
    <x v="0"/>
    <x v="9"/>
    <x v="19"/>
    <s v="SE3_STO"/>
    <x v="8"/>
    <x v="5"/>
    <s v="GETOH_HEATPUMP33"/>
    <n v="-0.37772982286621398"/>
    <n v="-1.3598273623183701"/>
  </r>
  <r>
    <x v="0"/>
    <x v="0"/>
    <x v="9"/>
    <x v="19"/>
    <s v="SE3_STO"/>
    <x v="1"/>
    <x v="1"/>
    <s v="GBPR_MUNIWASTE_HOGDALEN"/>
    <n v="0.43966389386421101"/>
    <n v="1.58279001791116"/>
  </r>
  <r>
    <x v="0"/>
    <x v="0"/>
    <x v="9"/>
    <x v="19"/>
    <s v="SE3_STO"/>
    <x v="11"/>
    <x v="1"/>
    <s v="GBPR_WOODWASTE"/>
    <n v="0.84703983887916001"/>
    <n v="3.0493434199649698"/>
  </r>
  <r>
    <x v="0"/>
    <x v="0"/>
    <x v="9"/>
    <x v="19"/>
    <s v="SE3_STO"/>
    <x v="11"/>
    <x v="1"/>
    <s v="GBPR_WOODWASTE_BRISTA"/>
    <n v="0.353821769527146"/>
    <n v="1.27375837029772"/>
  </r>
  <r>
    <x v="0"/>
    <x v="0"/>
    <x v="9"/>
    <x v="20"/>
    <s v="SE4A"/>
    <x v="6"/>
    <x v="3"/>
    <s v="GNR_ROR_WTR"/>
    <n v="0.89790717004695797"/>
    <n v="3.2324658121690502"/>
  </r>
  <r>
    <x v="0"/>
    <x v="0"/>
    <x v="9"/>
    <x v="20"/>
    <s v="SE4A"/>
    <x v="6"/>
    <x v="7"/>
    <s v="GNR_RES_WTR_NOPMP_MC-01"/>
    <n v="0.12833688906905899"/>
    <n v="0.462012800648613"/>
  </r>
  <r>
    <x v="0"/>
    <x v="0"/>
    <x v="9"/>
    <x v="20"/>
    <s v="SE4A"/>
    <x v="6"/>
    <x v="7"/>
    <s v="GNR_RES_WTR_NOPMP_MC-02"/>
    <n v="0.12833688906905899"/>
    <n v="0.462012800648613"/>
  </r>
  <r>
    <x v="0"/>
    <x v="0"/>
    <x v="9"/>
    <x v="20"/>
    <s v="SE4A"/>
    <x v="6"/>
    <x v="7"/>
    <s v="GNR_RES_WTR_NOPMP_MC-03"/>
    <n v="0.12833688906905899"/>
    <n v="0.462012800648613"/>
  </r>
  <r>
    <x v="0"/>
    <x v="0"/>
    <x v="9"/>
    <x v="20"/>
    <s v="SE4A"/>
    <x v="6"/>
    <x v="7"/>
    <s v="GNR_RES_WTR_NOPMP_MC-04"/>
    <n v="7.9723272959518005E-2"/>
    <n v="0.28700378265426502"/>
  </r>
  <r>
    <x v="0"/>
    <x v="0"/>
    <x v="9"/>
    <x v="20"/>
    <s v="SE4A"/>
    <x v="6"/>
    <x v="7"/>
    <s v="GNR_RES_WTR_NOPMP_MC-05"/>
    <n v="7.2538241647729096E-2"/>
    <n v="0.26113766993182502"/>
  </r>
  <r>
    <x v="0"/>
    <x v="0"/>
    <x v="9"/>
    <x v="20"/>
    <s v="SE4A"/>
    <x v="6"/>
    <x v="7"/>
    <s v="GNR_RES_WTR_NOPMP_MC-06"/>
    <n v="7.2538241647729096E-2"/>
    <n v="0.26113766993182502"/>
  </r>
  <r>
    <x v="0"/>
    <x v="0"/>
    <x v="9"/>
    <x v="20"/>
    <s v="SE4A"/>
    <x v="6"/>
    <x v="7"/>
    <s v="GNR_RES_WTR_NOPMP_MC-07"/>
    <n v="3.9059053194930998E-2"/>
    <n v="0.14061259150175201"/>
  </r>
  <r>
    <x v="0"/>
    <x v="0"/>
    <x v="9"/>
    <x v="20"/>
    <s v="SE4A"/>
    <x v="6"/>
    <x v="7"/>
    <s v="GNR_RES_WTR_NOPMP_MC-08"/>
    <n v="1.6739594226399E-2"/>
    <n v="6.0262539215036499E-2"/>
  </r>
  <r>
    <x v="0"/>
    <x v="0"/>
    <x v="9"/>
    <x v="20"/>
    <s v="SE4A"/>
    <x v="6"/>
    <x v="7"/>
    <s v="GNR_RES_WTR_NOPMP_MC-09"/>
    <n v="1.6739594226399E-2"/>
    <n v="6.0262539215036499E-2"/>
  </r>
  <r>
    <x v="0"/>
    <x v="0"/>
    <x v="9"/>
    <x v="20"/>
    <s v="SE4A"/>
    <x v="6"/>
    <x v="7"/>
    <s v="GNR_RES_WTR_NOPMP_MC-10"/>
    <n v="5.5798647421330099E-3"/>
    <n v="2.00875130716788E-2"/>
  </r>
  <r>
    <x v="0"/>
    <x v="0"/>
    <x v="9"/>
    <x v="20"/>
    <s v="SE4A"/>
    <x v="7"/>
    <x v="4"/>
    <s v="GNR_WT_WIND_ONS"/>
    <n v="2.8917470000000001"/>
    <n v="10.410289199999999"/>
  </r>
  <r>
    <x v="0"/>
    <x v="0"/>
    <x v="9"/>
    <x v="20"/>
    <s v="SE4_EL"/>
    <x v="8"/>
    <x v="5"/>
    <s v="GETOH_HEATPUMP1"/>
    <n v="-2.8562530907285201E-2"/>
    <n v="-0.102825111266227"/>
  </r>
  <r>
    <x v="0"/>
    <x v="0"/>
    <x v="9"/>
    <x v="20"/>
    <s v="SE4_EL"/>
    <x v="20"/>
    <x v="1"/>
    <s v="GBPR_RECYCLEDWOOD"/>
    <n v="0.20029812176516101"/>
    <n v="0.72107323835458104"/>
  </r>
  <r>
    <x v="0"/>
    <x v="0"/>
    <x v="9"/>
    <x v="20"/>
    <s v="SE4_EL"/>
    <x v="20"/>
    <x v="1"/>
    <s v="GBPR_RECYCLEDWOOD_SE4EL"/>
    <n v="1.40003665523671E-2"/>
    <n v="5.0401319588521599E-2"/>
  </r>
  <r>
    <x v="0"/>
    <x v="0"/>
    <x v="9"/>
    <x v="20"/>
    <s v="SE4_HP"/>
    <x v="8"/>
    <x v="5"/>
    <s v="GETOH_HEATPUMP1"/>
    <n v="-6.9208679138461598E-2"/>
    <n v="-0.24915124489846199"/>
  </r>
  <r>
    <x v="0"/>
    <x v="0"/>
    <x v="9"/>
    <x v="20"/>
    <s v="SE4_HP"/>
    <x v="1"/>
    <x v="1"/>
    <s v="GBPR_MUNIWASTE_65"/>
    <n v="0.15767999999999999"/>
    <n v="0.56764800000000004"/>
  </r>
  <r>
    <x v="0"/>
    <x v="0"/>
    <x v="9"/>
    <x v="20"/>
    <s v="SE4_HP"/>
    <x v="2"/>
    <x v="1"/>
    <s v="GBPR_NATGAS_100"/>
    <n v="0.17883820147394899"/>
    <n v="0.64381752530621805"/>
  </r>
  <r>
    <x v="0"/>
    <x v="0"/>
    <x v="9"/>
    <x v="20"/>
    <s v="SE4_MAL"/>
    <x v="8"/>
    <x v="5"/>
    <s v="GETOH_HEATPUMP33"/>
    <n v="-2.9199999999999999E-3"/>
    <n v="-1.0512000000000001E-2"/>
  </r>
  <r>
    <x v="0"/>
    <x v="0"/>
    <x v="9"/>
    <x v="20"/>
    <s v="SE4_MAL"/>
    <x v="1"/>
    <x v="1"/>
    <s v="GBPR_MUNIWASTE_24"/>
    <n v="0.22190081577644299"/>
    <n v="0.79884293679519602"/>
  </r>
  <r>
    <x v="0"/>
    <x v="0"/>
    <x v="9"/>
    <x v="20"/>
    <s v="SE4_MAL"/>
    <x v="2"/>
    <x v="1"/>
    <s v="GBPR_NATGAS_MAL"/>
    <n v="2.34679744261867E-2"/>
    <n v="8.4484707934272193E-2"/>
  </r>
  <r>
    <x v="0"/>
    <x v="0"/>
    <x v="9"/>
    <x v="20"/>
    <s v="SE4_MAL"/>
    <x v="2"/>
    <x v="0"/>
    <s v="GEXT_NATGAS_ORESUND"/>
    <n v="0.29069286438278302"/>
    <n v="1.0464943117780201"/>
  </r>
  <r>
    <x v="0"/>
    <x v="0"/>
    <x v="9"/>
    <x v="20"/>
    <s v="SE4_OTHER"/>
    <x v="1"/>
    <x v="1"/>
    <s v="GBPR_MUNIWASTE_19"/>
    <n v="0.101093434290394"/>
    <n v="0.36393636344541802"/>
  </r>
  <r>
    <x v="0"/>
    <x v="0"/>
    <x v="9"/>
    <x v="20"/>
    <s v="SE4_OTHER"/>
    <x v="4"/>
    <x v="1"/>
    <s v="GBPR_WOODCHIPS"/>
    <n v="3.4318823211047497E-2"/>
    <n v="0.123547763559771"/>
  </r>
  <r>
    <x v="0"/>
    <x v="0"/>
    <x v="9"/>
    <x v="20"/>
    <s v="SE4_OTHER"/>
    <x v="11"/>
    <x v="1"/>
    <s v="GBPR_WOODWASTE_36"/>
    <n v="0.61276454669001801"/>
    <n v="2.20595236808406"/>
  </r>
  <r>
    <x v="0"/>
    <x v="0"/>
    <x v="10"/>
    <x v="21"/>
    <s v="UK_A"/>
    <x v="0"/>
    <x v="6"/>
    <s v="GNR_ST_COAL_CND_E-33"/>
    <n v="58.289533035691598"/>
    <n v="209.84231892848999"/>
  </r>
  <r>
    <x v="0"/>
    <x v="0"/>
    <x v="10"/>
    <x v="21"/>
    <s v="UK_A"/>
    <x v="0"/>
    <x v="6"/>
    <s v="GNR_ST_COAL_CND_E-35"/>
    <n v="100.620165608181"/>
    <n v="362.23259618945298"/>
  </r>
  <r>
    <x v="0"/>
    <x v="0"/>
    <x v="10"/>
    <x v="21"/>
    <s v="UK_A"/>
    <x v="1"/>
    <x v="6"/>
    <s v="GNR_ST_MSW_CND_E-40"/>
    <n v="7.0605599999999997"/>
    <n v="25.418016000000001"/>
  </r>
  <r>
    <x v="0"/>
    <x v="0"/>
    <x v="10"/>
    <x v="21"/>
    <s v="UK_A"/>
    <x v="2"/>
    <x v="6"/>
    <s v="GNR_CC_NGAS_CND_E-47"/>
    <n v="2.3113957713094901"/>
    <n v="8.3210247767141503"/>
  </r>
  <r>
    <x v="0"/>
    <x v="0"/>
    <x v="10"/>
    <x v="21"/>
    <s v="UK_A"/>
    <x v="2"/>
    <x v="6"/>
    <s v="GNR_CC_NGAS_CND_E-52"/>
    <n v="11.3309417860865"/>
    <n v="40.791390429911303"/>
  </r>
  <r>
    <x v="0"/>
    <x v="0"/>
    <x v="10"/>
    <x v="21"/>
    <s v="UK_A"/>
    <x v="2"/>
    <x v="6"/>
    <s v="GNR_CC_NGAS_CND_E-56"/>
    <n v="39.616683606786303"/>
    <n v="142.62006098443101"/>
  </r>
  <r>
    <x v="0"/>
    <x v="0"/>
    <x v="10"/>
    <x v="21"/>
    <s v="UK_A"/>
    <x v="15"/>
    <x v="6"/>
    <s v="GNR_ST_NUCL_CND_E-33"/>
    <n v="82.352760000000004"/>
    <n v="296.46993600000002"/>
  </r>
  <r>
    <x v="0"/>
    <x v="0"/>
    <x v="10"/>
    <x v="21"/>
    <s v="UK_A"/>
    <x v="5"/>
    <x v="2"/>
    <s v="GNR_PV_SUN"/>
    <n v="5.7649489919999999"/>
    <n v="20.753816371199999"/>
  </r>
  <r>
    <x v="0"/>
    <x v="0"/>
    <x v="10"/>
    <x v="21"/>
    <s v="UK_A"/>
    <x v="6"/>
    <x v="9"/>
    <s v="GNR_ES_WTR_PMP"/>
    <n v="5.8943617021276602E-2"/>
    <n v="0.21219702127659601"/>
  </r>
  <r>
    <x v="0"/>
    <x v="0"/>
    <x v="10"/>
    <x v="21"/>
    <s v="UK_A"/>
    <x v="6"/>
    <x v="3"/>
    <s v="GNR_ROR_WTR"/>
    <n v="5.28207359972677"/>
    <n v="19.015464959016398"/>
  </r>
  <r>
    <x v="0"/>
    <x v="0"/>
    <x v="10"/>
    <x v="21"/>
    <s v="UK_A"/>
    <x v="7"/>
    <x v="4"/>
    <s v="GNR_WT_WIND_ONS"/>
    <n v="26.306808"/>
    <n v="94.704508799999999"/>
  </r>
  <r>
    <x v="0"/>
    <x v="0"/>
    <x v="10"/>
    <x v="21"/>
    <s v="UK_Offshore"/>
    <x v="7"/>
    <x v="4"/>
    <s v="GNR_WT_WIND_OFF"/>
    <n v="14.602332000000001"/>
    <n v="52.568395199999998"/>
  </r>
  <r>
    <x v="0"/>
    <x v="1"/>
    <x v="0"/>
    <x v="0"/>
    <s v="DK1_Large"/>
    <x v="21"/>
    <x v="1"/>
    <s v="GNR_ENG_BGAS_BP_E-36"/>
    <n v="7.0955999999999997E-3"/>
    <n v="2.554416E-2"/>
  </r>
  <r>
    <x v="0"/>
    <x v="1"/>
    <x v="0"/>
    <x v="0"/>
    <s v="DK1_Large"/>
    <x v="21"/>
    <x v="1"/>
    <s v="GNR_ENG_BGAS_BP_E-37"/>
    <n v="4.3800000000000002E-3"/>
    <n v="1.5768000000000001E-2"/>
  </r>
  <r>
    <x v="0"/>
    <x v="1"/>
    <x v="0"/>
    <x v="0"/>
    <s v="DK1_Large"/>
    <x v="21"/>
    <x v="1"/>
    <s v="GNR_ENG_BGAS_BP_E-39"/>
    <n v="2.9565000000000001E-2"/>
    <n v="0.106434"/>
  </r>
  <r>
    <x v="0"/>
    <x v="1"/>
    <x v="0"/>
    <x v="0"/>
    <s v="DK1_Large"/>
    <x v="21"/>
    <x v="1"/>
    <s v="GNR_ENG_BGAS_BP_E-40"/>
    <n v="1.088868E-2"/>
    <n v="3.9199247999999999E-2"/>
  </r>
  <r>
    <x v="0"/>
    <x v="1"/>
    <x v="0"/>
    <x v="0"/>
    <s v="DK1_Large"/>
    <x v="21"/>
    <x v="1"/>
    <s v="GNR_ENG_BGAS_BP_E-41"/>
    <n v="2.3450519999999999E-2"/>
    <n v="8.4421871999999995E-2"/>
  </r>
  <r>
    <x v="0"/>
    <x v="1"/>
    <x v="0"/>
    <x v="0"/>
    <s v="DK1_Large"/>
    <x v="21"/>
    <x v="1"/>
    <s v="GNR_ENG_BGAS_BP_E-42"/>
    <n v="2.1680999999999999E-2"/>
    <n v="7.8051599999999999E-2"/>
  </r>
  <r>
    <x v="0"/>
    <x v="1"/>
    <x v="0"/>
    <x v="0"/>
    <s v="DK1_Large"/>
    <x v="21"/>
    <x v="1"/>
    <s v="GNR_ENG_BGAS_BP_E-43"/>
    <n v="2.6691719999999999E-2"/>
    <n v="9.6090191999999894E-2"/>
  </r>
  <r>
    <x v="0"/>
    <x v="1"/>
    <x v="0"/>
    <x v="0"/>
    <s v="DK1_Large"/>
    <x v="8"/>
    <x v="5"/>
    <s v="GNR_BO_ELEC_E-100"/>
    <n v="-0.72664200000000001"/>
    <n v="-2.6159112000000002"/>
  </r>
  <r>
    <x v="0"/>
    <x v="1"/>
    <x v="0"/>
    <x v="0"/>
    <s v="DK1_Large"/>
    <x v="22"/>
    <x v="1"/>
    <s v="GNR_ENG_LIGHTOIL_BP_E-37"/>
    <n v="0.28032000000000001"/>
    <n v="1.009152"/>
  </r>
  <r>
    <x v="0"/>
    <x v="1"/>
    <x v="0"/>
    <x v="0"/>
    <s v="DK1_Large"/>
    <x v="1"/>
    <x v="1"/>
    <s v="GNR_ST_MSW_BP_E-27"/>
    <n v="0.156804"/>
    <n v="0.56449439999999995"/>
  </r>
  <r>
    <x v="0"/>
    <x v="1"/>
    <x v="0"/>
    <x v="0"/>
    <s v="DK1_Large"/>
    <x v="2"/>
    <x v="1"/>
    <s v="GNR_ENG_NGAS_BP_E-39"/>
    <n v="3.2412000000000003E-2"/>
    <n v="0.1166832"/>
  </r>
  <r>
    <x v="0"/>
    <x v="1"/>
    <x v="0"/>
    <x v="0"/>
    <s v="DK1_Large"/>
    <x v="2"/>
    <x v="1"/>
    <s v="GNR_ENG_NGAS_BP_E-42"/>
    <n v="1.9797599999999999E-2"/>
    <n v="7.1271360000000006E-2"/>
  </r>
  <r>
    <x v="0"/>
    <x v="1"/>
    <x v="0"/>
    <x v="0"/>
    <s v="DK1_Large"/>
    <x v="2"/>
    <x v="1"/>
    <s v="GNR_ENG_NGAS_BP_E-43"/>
    <n v="2.6630399999999999E-2"/>
    <n v="9.586944E-2"/>
  </r>
  <r>
    <x v="0"/>
    <x v="1"/>
    <x v="0"/>
    <x v="0"/>
    <s v="DK1_Large"/>
    <x v="2"/>
    <x v="1"/>
    <s v="GNR_ENG_NGAS_BP_E-46"/>
    <n v="6.3948E-3"/>
    <n v="2.3021280000000002E-2"/>
  </r>
  <r>
    <x v="0"/>
    <x v="1"/>
    <x v="0"/>
    <x v="0"/>
    <s v="DK1_Large"/>
    <x v="3"/>
    <x v="1"/>
    <s v="GNR_ST_STRW_BP_E-26"/>
    <n v="0.27156000000000002"/>
    <n v="0.97761600000000004"/>
  </r>
  <r>
    <x v="0"/>
    <x v="1"/>
    <x v="0"/>
    <x v="0"/>
    <s v="DK1_Large"/>
    <x v="4"/>
    <x v="1"/>
    <s v="GNR_ST_WOODCHI_BP_E-23"/>
    <n v="6.5699999999999995E-2"/>
    <n v="0.23652000000000001"/>
  </r>
  <r>
    <x v="0"/>
    <x v="1"/>
    <x v="0"/>
    <x v="0"/>
    <s v="DK1_MedSmall"/>
    <x v="8"/>
    <x v="5"/>
    <s v="GNR_BO_ELEC_E-100"/>
    <n v="-8.7600000000000004E-3"/>
    <n v="-3.1536000000000002E-2"/>
  </r>
  <r>
    <x v="0"/>
    <x v="1"/>
    <x v="0"/>
    <x v="0"/>
    <s v="DK1_MedSmall"/>
    <x v="2"/>
    <x v="1"/>
    <s v="GNR_ENG_NGAS_BP_E-41"/>
    <n v="2.5352900000000001E-2"/>
    <n v="9.1270439999999994E-2"/>
  </r>
  <r>
    <x v="0"/>
    <x v="1"/>
    <x v="0"/>
    <x v="0"/>
    <s v="DK1_Medium"/>
    <x v="21"/>
    <x v="1"/>
    <s v="GNR_ENG_BGAS_BP_E-39"/>
    <n v="3.9091500000000001E-3"/>
    <n v="1.4072940000000001E-2"/>
  </r>
  <r>
    <x v="0"/>
    <x v="1"/>
    <x v="0"/>
    <x v="0"/>
    <s v="DK1_Medium"/>
    <x v="21"/>
    <x v="1"/>
    <s v="GNR_ENG_BGAS_BP_E-41"/>
    <n v="2.1624729112501299E-2"/>
    <n v="7.7849024805004496E-2"/>
  </r>
  <r>
    <x v="0"/>
    <x v="1"/>
    <x v="0"/>
    <x v="0"/>
    <s v="DK1_Medium"/>
    <x v="21"/>
    <x v="1"/>
    <s v="GNR_ENG_BGAS_BP_E-42"/>
    <n v="2.2885499999999999E-3"/>
    <n v="8.2387799999999994E-3"/>
  </r>
  <r>
    <x v="0"/>
    <x v="1"/>
    <x v="0"/>
    <x v="0"/>
    <s v="DK1_Medium"/>
    <x v="8"/>
    <x v="5"/>
    <s v="GNR_BO_ELEC_E-100"/>
    <n v="-0.20805000000000001"/>
    <n v="-0.74897999999999998"/>
  </r>
  <r>
    <x v="0"/>
    <x v="1"/>
    <x v="0"/>
    <x v="0"/>
    <s v="DK1_Medium"/>
    <x v="2"/>
    <x v="1"/>
    <s v="GNR_ENG_NGAS_BP_E-41"/>
    <n v="2.98205E-2"/>
    <n v="0.1073538"/>
  </r>
  <r>
    <x v="0"/>
    <x v="1"/>
    <x v="0"/>
    <x v="0"/>
    <s v="DK1_Medium"/>
    <x v="2"/>
    <x v="1"/>
    <s v="GNR_ENG_NGAS_BP_E-42"/>
    <n v="4.2997E-2"/>
    <n v="0.15478919999999999"/>
  </r>
  <r>
    <x v="0"/>
    <x v="1"/>
    <x v="0"/>
    <x v="0"/>
    <s v="DK1_Medium"/>
    <x v="2"/>
    <x v="1"/>
    <s v="GNR_ENG_NGAS_BP_E-43"/>
    <n v="9.8476999999999992E-3"/>
    <n v="3.5451719999999999E-2"/>
  </r>
  <r>
    <x v="0"/>
    <x v="1"/>
    <x v="0"/>
    <x v="0"/>
    <s v="DK1_Medium"/>
    <x v="2"/>
    <x v="1"/>
    <s v="GNR_ENG_NGAS_BP_E-44"/>
    <n v="3.2792842825667003E-2"/>
    <n v="0.118054234172401"/>
  </r>
  <r>
    <x v="0"/>
    <x v="1"/>
    <x v="0"/>
    <x v="0"/>
    <s v="DK1_NoDH"/>
    <x v="5"/>
    <x v="2"/>
    <s v="GNR_PV_SUN"/>
    <n v="0.56969215361430103"/>
    <n v="2.0508917530114799"/>
  </r>
  <r>
    <x v="0"/>
    <x v="1"/>
    <x v="0"/>
    <x v="0"/>
    <s v="DK1_NoDH"/>
    <x v="6"/>
    <x v="3"/>
    <s v="GNR_ROR_WTR"/>
    <n v="4.8198606407017599E-5"/>
    <n v="1.73514983065263E-4"/>
  </r>
  <r>
    <x v="0"/>
    <x v="1"/>
    <x v="0"/>
    <x v="0"/>
    <s v="DK1_NoDH"/>
    <x v="7"/>
    <x v="4"/>
    <s v="GNR_WT_WIND_ONS"/>
    <n v="4.7053835079999997"/>
    <n v="16.939380628799999"/>
  </r>
  <r>
    <x v="0"/>
    <x v="1"/>
    <x v="0"/>
    <x v="0"/>
    <s v="DK1_NoDH"/>
    <x v="7"/>
    <x v="4"/>
    <s v="GNR_WT_WIND_ON_LS_Y-2030"/>
    <n v="5.84370447149968"/>
    <n v="21.0373360973988"/>
  </r>
  <r>
    <x v="0"/>
    <x v="1"/>
    <x v="0"/>
    <x v="0"/>
    <s v="DK1_NoDH"/>
    <x v="4"/>
    <x v="0"/>
    <s v="GNR_ST_WOODCHI_EXT_E-30"/>
    <n v="6.7159999999999997E-2"/>
    <n v="0.24177599999999999"/>
  </r>
  <r>
    <x v="0"/>
    <x v="1"/>
    <x v="0"/>
    <x v="0"/>
    <s v="DK1_Offshore"/>
    <x v="7"/>
    <x v="4"/>
    <s v="GNR_WT_WIND_OFF"/>
    <n v="6.2251573999999996"/>
    <n v="22.410566639999999"/>
  </r>
  <r>
    <x v="0"/>
    <x v="1"/>
    <x v="0"/>
    <x v="0"/>
    <s v="DK1_Rural"/>
    <x v="21"/>
    <x v="1"/>
    <s v="GNR_ENG_BGAS_BP_E-39"/>
    <n v="2.263E-4"/>
    <n v="8.1468000000000003E-4"/>
  </r>
  <r>
    <x v="0"/>
    <x v="1"/>
    <x v="0"/>
    <x v="0"/>
    <s v="DK1_Rural"/>
    <x v="21"/>
    <x v="1"/>
    <s v="GNR_ENG_BGAS_BP_E-40"/>
    <n v="2.3140999999999999E-3"/>
    <n v="8.3307599999999996E-3"/>
  </r>
  <r>
    <x v="0"/>
    <x v="1"/>
    <x v="0"/>
    <x v="0"/>
    <s v="DK1_Rural"/>
    <x v="21"/>
    <x v="1"/>
    <s v="GNR_ENG_BGAS_BP_E-41"/>
    <n v="8.6140000000000001E-4"/>
    <n v="3.1010399999999998E-3"/>
  </r>
  <r>
    <x v="0"/>
    <x v="1"/>
    <x v="0"/>
    <x v="0"/>
    <s v="DK1_Rural"/>
    <x v="21"/>
    <x v="1"/>
    <s v="GNR_ENG_BGAS_BP_E-42"/>
    <n v="4.8764000000000004E-3"/>
    <n v="1.7555040000000001E-2"/>
  </r>
  <r>
    <x v="0"/>
    <x v="1"/>
    <x v="0"/>
    <x v="0"/>
    <s v="DK1_Rural"/>
    <x v="21"/>
    <x v="1"/>
    <s v="GNR_ENG_BGAS_BP_E-43"/>
    <n v="5.6283000000000001E-3"/>
    <n v="2.0261879999999999E-2"/>
  </r>
  <r>
    <x v="0"/>
    <x v="1"/>
    <x v="0"/>
    <x v="0"/>
    <s v="DK1_Rural"/>
    <x v="8"/>
    <x v="5"/>
    <s v="GNR_BO_ELEC_E-100"/>
    <n v="-0.1397293"/>
    <n v="-0.50302548000000002"/>
  </r>
  <r>
    <x v="0"/>
    <x v="1"/>
    <x v="0"/>
    <x v="0"/>
    <s v="DK1_Rural"/>
    <x v="8"/>
    <x v="5"/>
    <s v="GNR_BO_ELEC_E-99"/>
    <n v="-1.46368686868687E-2"/>
    <n v="-5.2692727272727301E-2"/>
  </r>
  <r>
    <x v="0"/>
    <x v="1"/>
    <x v="0"/>
    <x v="0"/>
    <s v="DK1_Rural"/>
    <x v="8"/>
    <x v="5"/>
    <s v="GNR_HP_ELEC_COP-300"/>
    <n v="-4.3800000000000002E-3"/>
    <n v="-1.5768000000000001E-2"/>
  </r>
  <r>
    <x v="0"/>
    <x v="1"/>
    <x v="0"/>
    <x v="0"/>
    <s v="DK1_Rural"/>
    <x v="8"/>
    <x v="5"/>
    <s v="GNR_HP_ELEC_COP-350"/>
    <n v="-5.4787542857142896E-3"/>
    <n v="-1.9723515428571401E-2"/>
  </r>
  <r>
    <x v="0"/>
    <x v="1"/>
    <x v="0"/>
    <x v="0"/>
    <s v="DK1_Rural"/>
    <x v="8"/>
    <x v="5"/>
    <s v="GNR_HP_ELEC_COP-400"/>
    <n v="-4.4851200000000004E-3"/>
    <n v="-1.6146431999999999E-2"/>
  </r>
  <r>
    <x v="0"/>
    <x v="1"/>
    <x v="0"/>
    <x v="0"/>
    <s v="DK1_Rural"/>
    <x v="8"/>
    <x v="5"/>
    <s v="GNR_HP_ELEC_COP-430"/>
    <n v="-2.6483720930232601E-3"/>
    <n v="-9.5341395348837298E-3"/>
  </r>
  <r>
    <x v="0"/>
    <x v="1"/>
    <x v="0"/>
    <x v="0"/>
    <s v="DK1_Rural"/>
    <x v="8"/>
    <x v="5"/>
    <s v="GNR_HP_ELEC_COP-450"/>
    <n v="-1.0512E-3"/>
    <n v="-3.7843199999999999E-3"/>
  </r>
  <r>
    <x v="0"/>
    <x v="1"/>
    <x v="0"/>
    <x v="0"/>
    <s v="DK1_Rural"/>
    <x v="8"/>
    <x v="5"/>
    <s v="GNR_HP_ELEC_COP-460"/>
    <n v="-6.85565217391305E-3"/>
    <n v="-2.4680347826086999E-2"/>
  </r>
  <r>
    <x v="0"/>
    <x v="1"/>
    <x v="0"/>
    <x v="0"/>
    <s v="DK1_Rural"/>
    <x v="8"/>
    <x v="5"/>
    <s v="GNR_HP_ELEC_COP-470"/>
    <n v="-1.77063829787234E-3"/>
    <n v="-6.37429787234043E-3"/>
  </r>
  <r>
    <x v="0"/>
    <x v="1"/>
    <x v="0"/>
    <x v="0"/>
    <s v="DK1_Rural"/>
    <x v="8"/>
    <x v="5"/>
    <s v="GNR_HP_ELEC_COP-500"/>
    <n v="-8.7600000000000004E-4"/>
    <n v="-3.1535999999999999E-3"/>
  </r>
  <r>
    <x v="0"/>
    <x v="1"/>
    <x v="0"/>
    <x v="0"/>
    <s v="DK1_Rural"/>
    <x v="8"/>
    <x v="5"/>
    <s v="GNR_HP_ELEC_COP-530"/>
    <n v="-2.2313207547169801E-3"/>
    <n v="-8.0327547169811303E-3"/>
  </r>
  <r>
    <x v="0"/>
    <x v="1"/>
    <x v="0"/>
    <x v="0"/>
    <s v="DK1_Rural"/>
    <x v="8"/>
    <x v="5"/>
    <s v="GNR_HP_ELEC_COP-600"/>
    <n v="-4.3800000000000002E-4"/>
    <n v="-1.5767999999999999E-3"/>
  </r>
  <r>
    <x v="0"/>
    <x v="1"/>
    <x v="0"/>
    <x v="0"/>
    <s v="DK1_Rural"/>
    <x v="2"/>
    <x v="1"/>
    <s v="GNR_ENG_NGAS_BP_E-37"/>
    <n v="7.8511499999999994E-3"/>
    <n v="2.826414E-2"/>
  </r>
  <r>
    <x v="0"/>
    <x v="1"/>
    <x v="0"/>
    <x v="0"/>
    <s v="DK1_Rural"/>
    <x v="2"/>
    <x v="1"/>
    <s v="GNR_ENG_NGAS_BP_E-38"/>
    <n v="3.2850000000000002E-3"/>
    <n v="1.1826E-2"/>
  </r>
  <r>
    <x v="0"/>
    <x v="1"/>
    <x v="0"/>
    <x v="0"/>
    <s v="DK1_Rural"/>
    <x v="2"/>
    <x v="1"/>
    <s v="GNR_ENG_NGAS_BP_E-39"/>
    <n v="2.9199999999999999E-3"/>
    <n v="1.0512000000000001E-2"/>
  </r>
  <r>
    <x v="0"/>
    <x v="1"/>
    <x v="0"/>
    <x v="0"/>
    <s v="DK1_Rural"/>
    <x v="2"/>
    <x v="1"/>
    <s v="GNR_ENG_NGAS_BP_E-40"/>
    <n v="1.01178E-2"/>
    <n v="3.6424079999999998E-2"/>
  </r>
  <r>
    <x v="0"/>
    <x v="1"/>
    <x v="0"/>
    <x v="0"/>
    <s v="DK1_Rural"/>
    <x v="2"/>
    <x v="1"/>
    <s v="GNR_ENG_NGAS_BP_E-41"/>
    <n v="3.2083500000000001E-2"/>
    <n v="0.11550059999999999"/>
  </r>
  <r>
    <x v="0"/>
    <x v="1"/>
    <x v="0"/>
    <x v="0"/>
    <s v="DK1_Rural"/>
    <x v="2"/>
    <x v="1"/>
    <s v="GNR_ENG_NGAS_BP_E-42"/>
    <n v="7.424538E-2"/>
    <n v="0.26728336800000002"/>
  </r>
  <r>
    <x v="0"/>
    <x v="1"/>
    <x v="0"/>
    <x v="0"/>
    <s v="DK1_Rural"/>
    <x v="2"/>
    <x v="1"/>
    <s v="GNR_ENG_NGAS_BP_E-43"/>
    <n v="4.0450760000000002E-2"/>
    <n v="0.145622736"/>
  </r>
  <r>
    <x v="0"/>
    <x v="1"/>
    <x v="0"/>
    <x v="0"/>
    <s v="DK1_Rural"/>
    <x v="2"/>
    <x v="1"/>
    <s v="GNR_ENG_NGAS_BP_E-44"/>
    <n v="3.3623800000000002E-2"/>
    <n v="0.12104568"/>
  </r>
  <r>
    <x v="0"/>
    <x v="1"/>
    <x v="0"/>
    <x v="0"/>
    <s v="DK1_Rural"/>
    <x v="2"/>
    <x v="1"/>
    <s v="GNR_ENG_NGAS_BP_E-45"/>
    <n v="1.4892000000000001E-2"/>
    <n v="5.3611199999999998E-2"/>
  </r>
  <r>
    <x v="0"/>
    <x v="1"/>
    <x v="0"/>
    <x v="0"/>
    <s v="DK1_Rural"/>
    <x v="2"/>
    <x v="1"/>
    <s v="GNR_ENG_NGAS_BP_E-46"/>
    <n v="7.3073000000000001E-3"/>
    <n v="2.6306280000000001E-2"/>
  </r>
  <r>
    <x v="0"/>
    <x v="1"/>
    <x v="0"/>
    <x v="0"/>
    <s v="DK1_Rural"/>
    <x v="4"/>
    <x v="1"/>
    <s v="GNR_ST_WOODCHI_BP_E-17"/>
    <n v="4.3800000000000002E-3"/>
    <n v="1.5768000000000001E-2"/>
  </r>
  <r>
    <x v="0"/>
    <x v="1"/>
    <x v="0"/>
    <x v="0"/>
    <s v="DK1_Small"/>
    <x v="2"/>
    <x v="1"/>
    <s v="GNR_ENG_NGAS_BP_E-38"/>
    <n v="4.1245000000000002E-4"/>
    <n v="1.48482E-3"/>
  </r>
  <r>
    <x v="0"/>
    <x v="1"/>
    <x v="0"/>
    <x v="1"/>
    <s v="DK2_Large"/>
    <x v="21"/>
    <x v="1"/>
    <s v="GNR_ENG_BGAS_BP_E-42"/>
    <n v="1.1121550000000001E-3"/>
    <n v="4.0037579999999996E-3"/>
  </r>
  <r>
    <x v="0"/>
    <x v="1"/>
    <x v="0"/>
    <x v="1"/>
    <s v="DK2_Large"/>
    <x v="0"/>
    <x v="0"/>
    <s v="GNR_ST_COAL_EXT_E-42"/>
    <n v="0.56513741342535795"/>
    <n v="2.0344946883312902"/>
  </r>
  <r>
    <x v="0"/>
    <x v="1"/>
    <x v="0"/>
    <x v="1"/>
    <s v="DK2_Large"/>
    <x v="8"/>
    <x v="5"/>
    <s v="GNR_BO_ELEC_E-100"/>
    <n v="-7.3000000000000001E-3"/>
    <n v="-2.6280000000000001E-2"/>
  </r>
  <r>
    <x v="0"/>
    <x v="1"/>
    <x v="0"/>
    <x v="1"/>
    <s v="DK2_Large"/>
    <x v="8"/>
    <x v="5"/>
    <s v="GNR_HP_ELEC_AIR-WTR_COP-330_LS_Y-2030"/>
    <n v="-0.28498503416966597"/>
    <n v="-1.0259461230108"/>
  </r>
  <r>
    <x v="0"/>
    <x v="1"/>
    <x v="0"/>
    <x v="1"/>
    <s v="DK2_Large"/>
    <x v="8"/>
    <x v="5"/>
    <s v="GNR_HP_ELEC_COP-300"/>
    <n v="-7.4459999999999999E-4"/>
    <n v="-2.6805599999999998E-3"/>
  </r>
  <r>
    <x v="0"/>
    <x v="1"/>
    <x v="0"/>
    <x v="1"/>
    <s v="DK2_Large"/>
    <x v="1"/>
    <x v="1"/>
    <s v="GNR_ST_MSW_BP_E-27"/>
    <n v="0.16286300000000001"/>
    <n v="0.58630680000000002"/>
  </r>
  <r>
    <x v="0"/>
    <x v="1"/>
    <x v="0"/>
    <x v="1"/>
    <s v="DK2_Large"/>
    <x v="4"/>
    <x v="1"/>
    <s v="GNR_ST_WOODCHI_BP_E-29_LS-600-MW-FEED_Y-2030"/>
    <n v="2.0602842553477498"/>
    <n v="7.4170233192519204"/>
  </r>
  <r>
    <x v="0"/>
    <x v="1"/>
    <x v="0"/>
    <x v="1"/>
    <s v="DK2_MedSmall"/>
    <x v="8"/>
    <x v="5"/>
    <s v="GNR_HP_ELEC_AIR-WTR_COP-330_LS_Y-2030"/>
    <n v="-9.3500546549057303E-2"/>
    <n v="-0.33660196757660599"/>
  </r>
  <r>
    <x v="0"/>
    <x v="1"/>
    <x v="0"/>
    <x v="1"/>
    <s v="DK2_Medium"/>
    <x v="1"/>
    <x v="1"/>
    <s v="GNR_ST_MSW_BP_E-23"/>
    <n v="7.0080000000000003E-2"/>
    <n v="0.25228800000000001"/>
  </r>
  <r>
    <x v="0"/>
    <x v="1"/>
    <x v="0"/>
    <x v="1"/>
    <s v="DK2_Medium"/>
    <x v="2"/>
    <x v="1"/>
    <s v="GNR_ENG_NGAS_BP_E-35"/>
    <n v="8.14315E-3"/>
    <n v="2.9315339999999999E-2"/>
  </r>
  <r>
    <x v="0"/>
    <x v="1"/>
    <x v="0"/>
    <x v="1"/>
    <s v="DK2_Medium"/>
    <x v="2"/>
    <x v="1"/>
    <s v="GNR_ENG_NGAS_BP_E-42"/>
    <n v="1.7520000000000001E-2"/>
    <n v="6.3072000000000003E-2"/>
  </r>
  <r>
    <x v="0"/>
    <x v="1"/>
    <x v="0"/>
    <x v="1"/>
    <s v="DK2_Medium"/>
    <x v="4"/>
    <x v="1"/>
    <s v="GNR_ST_WOODCHI_BP_E-27"/>
    <n v="2.8907999999999998E-3"/>
    <n v="1.040688E-2"/>
  </r>
  <r>
    <x v="0"/>
    <x v="1"/>
    <x v="0"/>
    <x v="1"/>
    <s v="DK2_NoDH"/>
    <x v="2"/>
    <x v="1"/>
    <s v="GNR_ENG_NGAS_BP_E-46"/>
    <n v="4.7449999999999999E-4"/>
    <n v="1.7082E-3"/>
  </r>
  <r>
    <x v="0"/>
    <x v="1"/>
    <x v="0"/>
    <x v="1"/>
    <s v="DK2_NoDH"/>
    <x v="5"/>
    <x v="2"/>
    <s v="GNR_PV_SUN"/>
    <n v="0.29045654620983502"/>
    <n v="1.04564356635541"/>
  </r>
  <r>
    <x v="0"/>
    <x v="1"/>
    <x v="0"/>
    <x v="1"/>
    <s v="DK2_NoDH"/>
    <x v="5"/>
    <x v="2"/>
    <s v="GNR_PV_SUN_LS-4-MW_Y-2030"/>
    <n v="2.29544589439198"/>
    <n v="8.2636052198111294"/>
  </r>
  <r>
    <x v="0"/>
    <x v="1"/>
    <x v="0"/>
    <x v="1"/>
    <s v="DK2_NoDH"/>
    <x v="6"/>
    <x v="3"/>
    <s v="GNR_ROR_WTR"/>
    <n v="7.2297909610526402E-5"/>
    <n v="2.6027247459789498E-4"/>
  </r>
  <r>
    <x v="0"/>
    <x v="1"/>
    <x v="0"/>
    <x v="1"/>
    <s v="DK2_NoDH"/>
    <x v="7"/>
    <x v="4"/>
    <s v="GNR_WT_WIND_ONS"/>
    <n v="0.83062384899999697"/>
    <n v="2.9902458563999899"/>
  </r>
  <r>
    <x v="0"/>
    <x v="1"/>
    <x v="0"/>
    <x v="1"/>
    <s v="DK2_NoDH"/>
    <x v="7"/>
    <x v="4"/>
    <s v="GNR_WT_WIND_ON_LS_Y-2030"/>
    <n v="0.14418467250000599"/>
    <n v="0.51906482100002105"/>
  </r>
  <r>
    <x v="0"/>
    <x v="1"/>
    <x v="0"/>
    <x v="1"/>
    <s v="DK2_Offshore"/>
    <x v="7"/>
    <x v="4"/>
    <s v="GNR_WT_WIND_OFF"/>
    <n v="3.6739440000000001"/>
    <n v="13.226198399999999"/>
  </r>
  <r>
    <x v="0"/>
    <x v="1"/>
    <x v="0"/>
    <x v="1"/>
    <s v="DK2_Rural"/>
    <x v="21"/>
    <x v="1"/>
    <s v="GNR_ENG_BGAS_BP_E-40"/>
    <n v="1.9345000000000001E-4"/>
    <n v="6.9642E-4"/>
  </r>
  <r>
    <x v="0"/>
    <x v="1"/>
    <x v="0"/>
    <x v="1"/>
    <s v="DK2_Rural"/>
    <x v="21"/>
    <x v="1"/>
    <s v="GNR_ENG_BGAS_BP_E-41"/>
    <n v="7.2999999999999996E-4"/>
    <n v="2.6280000000000001E-3"/>
  </r>
  <r>
    <x v="0"/>
    <x v="1"/>
    <x v="0"/>
    <x v="1"/>
    <s v="DK2_Rural"/>
    <x v="21"/>
    <x v="1"/>
    <s v="GNR_ENG_BGAS_BP_E-42"/>
    <n v="4.1858199999999998E-3"/>
    <n v="1.5068952E-2"/>
  </r>
  <r>
    <x v="0"/>
    <x v="1"/>
    <x v="0"/>
    <x v="1"/>
    <s v="DK2_Rural"/>
    <x v="0"/>
    <x v="1"/>
    <s v="GNR_ST_COAL_BP_E-35"/>
    <n v="9.4534999999999994E-2"/>
    <n v="0.34032600000000002"/>
  </r>
  <r>
    <x v="0"/>
    <x v="1"/>
    <x v="0"/>
    <x v="1"/>
    <s v="DK2_Rural"/>
    <x v="8"/>
    <x v="5"/>
    <s v="GNR_BO_ELEC_E-100"/>
    <n v="-7.3000000000000001E-3"/>
    <n v="-2.6280000000000001E-2"/>
  </r>
  <r>
    <x v="0"/>
    <x v="1"/>
    <x v="0"/>
    <x v="1"/>
    <s v="DK2_Rural"/>
    <x v="8"/>
    <x v="5"/>
    <s v="GNR_BO_ELEC_E-98"/>
    <n v="-1.0130612244898E-2"/>
    <n v="-3.64702040816327E-2"/>
  </r>
  <r>
    <x v="0"/>
    <x v="1"/>
    <x v="0"/>
    <x v="1"/>
    <s v="DK2_Rural"/>
    <x v="8"/>
    <x v="5"/>
    <s v="GNR_HP_ELEC_AIR-WTR_COP-330_LS_Y-2030"/>
    <n v="-0.26295972436374099"/>
    <n v="-0.94665500770946698"/>
  </r>
  <r>
    <x v="0"/>
    <x v="1"/>
    <x v="0"/>
    <x v="1"/>
    <s v="DK2_Rural"/>
    <x v="8"/>
    <x v="5"/>
    <s v="GNR_HP_ELEC_COP-400"/>
    <n v="-1.7520000000000001E-3"/>
    <n v="-6.3071999999999998E-3"/>
  </r>
  <r>
    <x v="0"/>
    <x v="1"/>
    <x v="0"/>
    <x v="1"/>
    <s v="DK2_Rural"/>
    <x v="2"/>
    <x v="1"/>
    <s v="GNR_ENG_NGAS_BP_E-36"/>
    <n v="2.0804999999999999E-4"/>
    <n v="7.4898E-4"/>
  </r>
  <r>
    <x v="0"/>
    <x v="1"/>
    <x v="0"/>
    <x v="1"/>
    <s v="DK2_Rural"/>
    <x v="2"/>
    <x v="1"/>
    <s v="GNR_ENG_NGAS_BP_E-38"/>
    <n v="2.8104999999999997E-4"/>
    <n v="1.0117800000000001E-3"/>
  </r>
  <r>
    <x v="0"/>
    <x v="1"/>
    <x v="0"/>
    <x v="1"/>
    <s v="DK2_Rural"/>
    <x v="2"/>
    <x v="1"/>
    <s v="GNR_ENG_NGAS_BP_E-40"/>
    <n v="9.3074999999999998E-3"/>
    <n v="3.3507000000000002E-2"/>
  </r>
  <r>
    <x v="0"/>
    <x v="1"/>
    <x v="0"/>
    <x v="1"/>
    <s v="DK2_Rural"/>
    <x v="2"/>
    <x v="1"/>
    <s v="GNR_ENG_NGAS_BP_E-45"/>
    <n v="1.0950000000000001E-3"/>
    <n v="3.9420000000000002E-3"/>
  </r>
  <r>
    <x v="0"/>
    <x v="1"/>
    <x v="0"/>
    <x v="1"/>
    <s v="DK2_Small"/>
    <x v="8"/>
    <x v="5"/>
    <s v="GNR_HP_ELEC_AIR-WTR_COP-330_LS_Y-2030"/>
    <n v="-3.7496511026218197E-2"/>
    <n v="-0.13498743969438601"/>
  </r>
  <r>
    <x v="0"/>
    <x v="1"/>
    <x v="1"/>
    <x v="2"/>
    <s v="EE_A"/>
    <x v="5"/>
    <x v="2"/>
    <s v="GNR_PV_SUN_LS-4-MW_Y-2030"/>
    <n v="2.35418117947425E-2"/>
    <n v="8.4750522461073202E-2"/>
  </r>
  <r>
    <x v="0"/>
    <x v="1"/>
    <x v="1"/>
    <x v="2"/>
    <s v="EE_A"/>
    <x v="7"/>
    <x v="4"/>
    <s v="GNR_WT_WIND_ON_LS_Y-2030"/>
    <n v="2.1726429925162498"/>
    <n v="7.8215147730585102"/>
  </r>
  <r>
    <x v="0"/>
    <x v="1"/>
    <x v="1"/>
    <x v="2"/>
    <s v="EE_Enefit"/>
    <x v="10"/>
    <x v="6"/>
    <s v="ENEFIT_ST_RETORT-GAS_CND"/>
    <n v="8.8834211499598095E-2"/>
    <n v="0.31980316139855303"/>
  </r>
  <r>
    <x v="0"/>
    <x v="1"/>
    <x v="1"/>
    <x v="2"/>
    <s v="EE_Industry"/>
    <x v="10"/>
    <x v="0"/>
    <s v="GNR_ENG_RETORT-GAS_E-44"/>
    <n v="0.79752500000000004"/>
    <n v="2.8710900000000001"/>
  </r>
  <r>
    <x v="0"/>
    <x v="1"/>
    <x v="1"/>
    <x v="2"/>
    <s v="EE_Industry"/>
    <x v="11"/>
    <x v="1"/>
    <s v="GNR_ST_WOODWST_BP_E-53"/>
    <n v="5.82979983263818E-2"/>
    <n v="0.20987279397497399"/>
  </r>
  <r>
    <x v="0"/>
    <x v="1"/>
    <x v="1"/>
    <x v="2"/>
    <s v="EE_Kohtla_Jarve"/>
    <x v="8"/>
    <x v="5"/>
    <s v="GNR_HP_ELEC_AIR-WTR_COP-330_LS_Y-2030"/>
    <n v="-7.7477180444934096E-2"/>
    <n v="-0.27891784960176302"/>
  </r>
  <r>
    <x v="0"/>
    <x v="1"/>
    <x v="1"/>
    <x v="2"/>
    <s v="EE_Kohtla_Jarve"/>
    <x v="2"/>
    <x v="0"/>
    <s v="GNR_ENG_NGAS_EXT_E-44"/>
    <n v="3.5040000000000002E-2"/>
    <n v="0.12614400000000001"/>
  </r>
  <r>
    <x v="0"/>
    <x v="1"/>
    <x v="1"/>
    <x v="2"/>
    <s v="EE_Narva"/>
    <x v="8"/>
    <x v="5"/>
    <s v="GNR_HP_ELEC_AIR-WTR_COP-330_LS_Y-2030"/>
    <n v="-0.132025229432022"/>
    <n v="-0.475290825955278"/>
  </r>
  <r>
    <x v="0"/>
    <x v="1"/>
    <x v="1"/>
    <x v="2"/>
    <s v="EE_Parnu"/>
    <x v="13"/>
    <x v="1"/>
    <s v="PARNU-1_ST_WOOD_BP"/>
    <n v="8.1528214552821401E-2"/>
    <n v="0.29350157239015701"/>
  </r>
  <r>
    <x v="0"/>
    <x v="1"/>
    <x v="1"/>
    <x v="2"/>
    <s v="EE_Rural"/>
    <x v="6"/>
    <x v="3"/>
    <s v="GNR_ROR_WTR"/>
    <n v="0.03"/>
    <n v="0.108"/>
  </r>
  <r>
    <x v="0"/>
    <x v="1"/>
    <x v="1"/>
    <x v="2"/>
    <s v="EE_Rural"/>
    <x v="7"/>
    <x v="4"/>
    <s v="GNR_WT_WIND_ONS"/>
    <n v="0.50555700000000003"/>
    <n v="1.8200052"/>
  </r>
  <r>
    <x v="0"/>
    <x v="1"/>
    <x v="1"/>
    <x v="2"/>
    <s v="EE_Rural"/>
    <x v="11"/>
    <x v="1"/>
    <s v="EBAVERE_ST_WOODWST_BP"/>
    <n v="8.7599999999999997E-2"/>
    <n v="0.31535999999999997"/>
  </r>
  <r>
    <x v="0"/>
    <x v="1"/>
    <x v="1"/>
    <x v="2"/>
    <s v="EE_Tallinn"/>
    <x v="8"/>
    <x v="5"/>
    <s v="GNR_HP_ELEC_AIR-WTR_COP-330_LS_Y-2030"/>
    <n v="-0.272189436853635"/>
    <n v="-0.97988197267308597"/>
  </r>
  <r>
    <x v="0"/>
    <x v="1"/>
    <x v="1"/>
    <x v="2"/>
    <s v="EE_Tallinn"/>
    <x v="1"/>
    <x v="1"/>
    <s v="IRU_ST_MSW_BP"/>
    <n v="0.14892"/>
    <n v="0.53611200000000003"/>
  </r>
  <r>
    <x v="0"/>
    <x v="1"/>
    <x v="1"/>
    <x v="2"/>
    <s v="EE_Tallinn"/>
    <x v="2"/>
    <x v="0"/>
    <s v="GNR_ENG_NGAS_EXT_E-44"/>
    <n v="3.2850000000000002E-3"/>
    <n v="1.1826E-2"/>
  </r>
  <r>
    <x v="0"/>
    <x v="1"/>
    <x v="1"/>
    <x v="2"/>
    <s v="EE_Tallinn"/>
    <x v="13"/>
    <x v="1"/>
    <s v="MUSTAMAE_ST_WOOD_BP"/>
    <n v="4.3703458773318099E-3"/>
    <n v="1.5733245158394499E-2"/>
  </r>
  <r>
    <x v="0"/>
    <x v="1"/>
    <x v="1"/>
    <x v="2"/>
    <s v="EE_Tallinn"/>
    <x v="13"/>
    <x v="1"/>
    <s v="VAO-1_ST_WOOD_BP"/>
    <n v="0.18769735853498901"/>
    <n v="0.67571049072596201"/>
  </r>
  <r>
    <x v="0"/>
    <x v="1"/>
    <x v="1"/>
    <x v="2"/>
    <s v="EE_Tallinn"/>
    <x v="13"/>
    <x v="1"/>
    <s v="VAO-2_ST_WOOD_BP"/>
    <n v="9.7153598174396394E-2"/>
    <n v="0.34975295342782697"/>
  </r>
  <r>
    <x v="0"/>
    <x v="1"/>
    <x v="1"/>
    <x v="2"/>
    <s v="EE_Tartu"/>
    <x v="8"/>
    <x v="5"/>
    <s v="GNR_HP_ELEC_AIR-WTR_COP-330_LS_Y-2030"/>
    <n v="-4.7084372390797803E-2"/>
    <n v="-0.16950374060687201"/>
  </r>
  <r>
    <x v="0"/>
    <x v="1"/>
    <x v="1"/>
    <x v="2"/>
    <s v="EE_Tartu"/>
    <x v="13"/>
    <x v="1"/>
    <s v="TARTU-1_ST_WOOD_BP"/>
    <n v="0.13818443315158899"/>
    <n v="0.49746395934571902"/>
  </r>
  <r>
    <x v="0"/>
    <x v="1"/>
    <x v="1"/>
    <x v="2"/>
    <s v="EE_Urban"/>
    <x v="13"/>
    <x v="1"/>
    <s v="GNR_ST_WOOD_BP_E-53"/>
    <n v="3.5040000000000002E-2"/>
    <n v="0.12614400000000001"/>
  </r>
  <r>
    <x v="0"/>
    <x v="1"/>
    <x v="2"/>
    <x v="3"/>
    <s v="FIN_EL"/>
    <x v="8"/>
    <x v="5"/>
    <s v="GETOH_ELECTRICBOILER"/>
    <n v="-2.81912553049017E-2"/>
    <n v="-0.101488519097646"/>
  </r>
  <r>
    <x v="0"/>
    <x v="1"/>
    <x v="2"/>
    <x v="3"/>
    <s v="FIN_EL"/>
    <x v="8"/>
    <x v="5"/>
    <s v="GNR_HP_ELEC_AIR-WTR_COP-330_LS_Y-2030"/>
    <n v="-0.145703437518965"/>
    <n v="-0.52453237506827299"/>
  </r>
  <r>
    <x v="0"/>
    <x v="1"/>
    <x v="2"/>
    <x v="3"/>
    <s v="FIN_EL"/>
    <x v="4"/>
    <x v="1"/>
    <s v="GBPR_WOODCHIPS"/>
    <n v="0.394565"/>
    <n v="1.420434"/>
  </r>
  <r>
    <x v="0"/>
    <x v="1"/>
    <x v="2"/>
    <x v="3"/>
    <s v="FIN_EL"/>
    <x v="11"/>
    <x v="1"/>
    <s v="GBPR_WOODWASTE_FINEL"/>
    <n v="0.96360000000000001"/>
    <n v="3.46896"/>
  </r>
  <r>
    <x v="0"/>
    <x v="1"/>
    <x v="2"/>
    <x v="3"/>
    <s v="FIN_ESPOO"/>
    <x v="8"/>
    <x v="5"/>
    <s v="GNR_HP_ELEC_AIR-WTR_COP-330_LS_Y-2030"/>
    <n v="-0.872848913787725"/>
    <n v="-3.14225608963581"/>
  </r>
  <r>
    <x v="0"/>
    <x v="1"/>
    <x v="2"/>
    <x v="3"/>
    <s v="FIN_GAS"/>
    <x v="8"/>
    <x v="5"/>
    <s v="GNR_HP_ELEC_AIR-WTR_COP-330_LS_Y-2030"/>
    <n v="-0.46023166511947899"/>
    <n v="-1.65683399443012"/>
  </r>
  <r>
    <x v="0"/>
    <x v="1"/>
    <x v="2"/>
    <x v="3"/>
    <s v="FIN_HELS"/>
    <x v="0"/>
    <x v="1"/>
    <s v="GBPR_COAL_MARTINLAAKSO"/>
    <n v="0.189848283531485"/>
    <n v="0.68345382071334504"/>
  </r>
  <r>
    <x v="0"/>
    <x v="1"/>
    <x v="2"/>
    <x v="3"/>
    <s v="FIN_HELS"/>
    <x v="8"/>
    <x v="5"/>
    <s v="GETOH_HEATPUMP"/>
    <n v="-9.7333333333333397E-2"/>
    <n v="-0.35039999999999999"/>
  </r>
  <r>
    <x v="0"/>
    <x v="1"/>
    <x v="2"/>
    <x v="3"/>
    <s v="FIN_HELS"/>
    <x v="8"/>
    <x v="5"/>
    <s v="GNR_HP_ELEC_AIR-WTR_COP-330_LS_Y-2030"/>
    <n v="-3.2219926200533502"/>
    <n v="-11.599173432192"/>
  </r>
  <r>
    <x v="0"/>
    <x v="1"/>
    <x v="2"/>
    <x v="3"/>
    <s v="FIN_HP"/>
    <x v="8"/>
    <x v="5"/>
    <s v="GETOH_ELECTRICBOILER"/>
    <n v="-3.2975839519531402E-3"/>
    <n v="-1.18713022270313E-2"/>
  </r>
  <r>
    <x v="0"/>
    <x v="1"/>
    <x v="2"/>
    <x v="3"/>
    <s v="FIN_HP"/>
    <x v="8"/>
    <x v="5"/>
    <s v="GETOH_HEATPUMP"/>
    <n v="-0.11096"/>
    <n v="-0.39945599999999998"/>
  </r>
  <r>
    <x v="0"/>
    <x v="1"/>
    <x v="2"/>
    <x v="3"/>
    <s v="FIN_HP"/>
    <x v="8"/>
    <x v="5"/>
    <s v="GNR_HP_ELEC_AIR-WTR_COP-330_LS_Y-2030"/>
    <n v="-0.73495988182564698"/>
    <n v="-2.6458555745723298"/>
  </r>
  <r>
    <x v="0"/>
    <x v="1"/>
    <x v="2"/>
    <x v="3"/>
    <s v="FIN_OTHER"/>
    <x v="8"/>
    <x v="5"/>
    <s v="GNR_HP_ELEC_AIR-WTR_COP-330_LS_Y-2030"/>
    <n v="-2.6798169885099399"/>
    <n v="-9.6473411586358004"/>
  </r>
  <r>
    <x v="0"/>
    <x v="1"/>
    <x v="2"/>
    <x v="3"/>
    <s v="FIN_OTHER"/>
    <x v="4"/>
    <x v="1"/>
    <s v="GBPR_WOODCHIPS_FINOTHER"/>
    <n v="1.5884897279035901"/>
    <n v="5.7185630204529101"/>
  </r>
  <r>
    <x v="0"/>
    <x v="1"/>
    <x v="2"/>
    <x v="3"/>
    <s v="FIN_OTHER"/>
    <x v="11"/>
    <x v="1"/>
    <s v="GBPR_WOODWASTE_FINOTHER"/>
    <n v="0.64911600000000003"/>
    <n v="2.3368175999999998"/>
  </r>
  <r>
    <x v="0"/>
    <x v="1"/>
    <x v="2"/>
    <x v="3"/>
    <s v="FIN_TAMP"/>
    <x v="8"/>
    <x v="5"/>
    <s v="GNR_HP_ELEC_AIR-WTR_COP-330_LS_Y-2030"/>
    <n v="-0.88704271618555597"/>
    <n v="-3.1933537782679999"/>
  </r>
  <r>
    <x v="0"/>
    <x v="1"/>
    <x v="2"/>
    <x v="3"/>
    <s v="FinA"/>
    <x v="15"/>
    <x v="6"/>
    <s v="GCND_NUCLEAR"/>
    <n v="41.628170429999997"/>
    <n v="149.861413548"/>
  </r>
  <r>
    <x v="0"/>
    <x v="1"/>
    <x v="2"/>
    <x v="3"/>
    <s v="FinA"/>
    <x v="6"/>
    <x v="3"/>
    <s v="GNR_ROR_WTR"/>
    <n v="8.9479388370540995"/>
    <n v="32.212579813394797"/>
  </r>
  <r>
    <x v="0"/>
    <x v="1"/>
    <x v="2"/>
    <x v="3"/>
    <s v="FinA"/>
    <x v="6"/>
    <x v="7"/>
    <s v="GNR_RES_WTR_NOPMP_MC-01"/>
    <n v="1.2468292365400699"/>
    <n v="4.4885852515442703"/>
  </r>
  <r>
    <x v="0"/>
    <x v="1"/>
    <x v="2"/>
    <x v="3"/>
    <s v="FinA"/>
    <x v="6"/>
    <x v="7"/>
    <s v="GNR_RES_WTR_NOPMP_MC-02"/>
    <n v="1.20302175"/>
    <n v="4.3308783000000002"/>
  </r>
  <r>
    <x v="0"/>
    <x v="1"/>
    <x v="2"/>
    <x v="3"/>
    <s v="FinA"/>
    <x v="6"/>
    <x v="7"/>
    <s v="GNR_RES_WTR_NOPMP_MC-03"/>
    <n v="1.1457349999999999"/>
    <n v="4.1246460000000003"/>
  </r>
  <r>
    <x v="0"/>
    <x v="1"/>
    <x v="2"/>
    <x v="3"/>
    <s v="FinA"/>
    <x v="6"/>
    <x v="7"/>
    <s v="GNR_RES_WTR_NOPMP_MC-04"/>
    <n v="1.1218227171955"/>
    <n v="4.0385617819038"/>
  </r>
  <r>
    <x v="0"/>
    <x v="1"/>
    <x v="2"/>
    <x v="3"/>
    <s v="FinA"/>
    <x v="6"/>
    <x v="7"/>
    <s v="GNR_RES_WTR_NOPMP_MC-05"/>
    <n v="0.90391550454888003"/>
    <n v="3.2540958163759699"/>
  </r>
  <r>
    <x v="0"/>
    <x v="1"/>
    <x v="2"/>
    <x v="3"/>
    <s v="FinA"/>
    <x v="6"/>
    <x v="7"/>
    <s v="GNR_RES_WTR_NOPMP_MC-06"/>
    <n v="0.80201449999999996"/>
    <n v="2.8872521999999998"/>
  </r>
  <r>
    <x v="0"/>
    <x v="1"/>
    <x v="2"/>
    <x v="3"/>
    <s v="FinA"/>
    <x v="6"/>
    <x v="7"/>
    <s v="GNR_RES_WTR_NOPMP_MC-07"/>
    <n v="0.74472775000000002"/>
    <n v="2.6810198999999999"/>
  </r>
  <r>
    <x v="0"/>
    <x v="1"/>
    <x v="2"/>
    <x v="3"/>
    <s v="FinA"/>
    <x v="6"/>
    <x v="7"/>
    <s v="GNR_RES_WTR_NOPMP_MC-08"/>
    <n v="0.68744099999999997"/>
    <n v="2.4747876"/>
  </r>
  <r>
    <x v="0"/>
    <x v="1"/>
    <x v="2"/>
    <x v="3"/>
    <s v="FinA"/>
    <x v="6"/>
    <x v="7"/>
    <s v="GNR_RES_WTR_NOPMP_MC-09"/>
    <n v="0.67472504171554304"/>
    <n v="2.4290101501759498"/>
  </r>
  <r>
    <x v="0"/>
    <x v="1"/>
    <x v="2"/>
    <x v="3"/>
    <s v="FinA"/>
    <x v="6"/>
    <x v="7"/>
    <s v="GNR_RES_WTR_NOPMP_MC-10"/>
    <n v="0.57286749999999997"/>
    <n v="2.0623230000000001"/>
  </r>
  <r>
    <x v="0"/>
    <x v="1"/>
    <x v="2"/>
    <x v="3"/>
    <s v="FinA"/>
    <x v="7"/>
    <x v="4"/>
    <s v="GNR_WT_WIND_ONS"/>
    <n v="6.1084263500000002"/>
    <n v="21.990334860000001"/>
  </r>
  <r>
    <x v="0"/>
    <x v="1"/>
    <x v="3"/>
    <x v="4"/>
    <s v="DE4-E_A"/>
    <x v="0"/>
    <x v="1"/>
    <s v="GNR_ST_COAL_BP_E-40"/>
    <n v="5.2822800000000001"/>
    <n v="19.016207999999999"/>
  </r>
  <r>
    <x v="0"/>
    <x v="1"/>
    <x v="3"/>
    <x v="4"/>
    <s v="DE4-E_A"/>
    <x v="8"/>
    <x v="8"/>
    <s v="AGG-DE4-E_ES_ELEC"/>
    <n v="4.8744000000000001E-4"/>
    <n v="1.7547839999999999E-3"/>
  </r>
  <r>
    <x v="0"/>
    <x v="1"/>
    <x v="3"/>
    <x v="4"/>
    <s v="DE4-E_A"/>
    <x v="8"/>
    <x v="9"/>
    <s v="AGG-DE4-E_RES_WTR_PMP"/>
    <n v="8.9765946294734302"/>
    <n v="32.315740666104297"/>
  </r>
  <r>
    <x v="0"/>
    <x v="1"/>
    <x v="3"/>
    <x v="4"/>
    <s v="DE4-E_A"/>
    <x v="16"/>
    <x v="1"/>
    <s v="GNR_ST_LIGN_BP_E-39"/>
    <n v="19.252136333273501"/>
    <n v="69.307690799784496"/>
  </r>
  <r>
    <x v="0"/>
    <x v="1"/>
    <x v="3"/>
    <x v="4"/>
    <s v="DE4-E_A"/>
    <x v="16"/>
    <x v="6"/>
    <s v="GNR_ST_LIGN_CND_E-43"/>
    <n v="0.70079999999999998"/>
    <n v="2.5228799999999998"/>
  </r>
  <r>
    <x v="0"/>
    <x v="1"/>
    <x v="3"/>
    <x v="4"/>
    <s v="DE4-E_A"/>
    <x v="1"/>
    <x v="1"/>
    <s v="GNR_ST_MSW_BP_E-33"/>
    <n v="2.0480879999999999"/>
    <n v="7.3731168"/>
  </r>
  <r>
    <x v="0"/>
    <x v="1"/>
    <x v="3"/>
    <x v="4"/>
    <s v="DE4-E_A"/>
    <x v="1"/>
    <x v="6"/>
    <s v="GNR_ST_MSW_CND_E-33"/>
    <n v="0.50267799999999996"/>
    <n v="1.8096407999999999"/>
  </r>
  <r>
    <x v="0"/>
    <x v="1"/>
    <x v="3"/>
    <x v="4"/>
    <s v="DE4-E_A"/>
    <x v="2"/>
    <x v="1"/>
    <s v="GNR_CC_NGAS_BP_E-53"/>
    <n v="0.22126299999999999"/>
    <n v="0.7965468"/>
  </r>
  <r>
    <x v="0"/>
    <x v="1"/>
    <x v="3"/>
    <x v="4"/>
    <s v="DE4-E_A"/>
    <x v="2"/>
    <x v="6"/>
    <s v="GNR_CC_NGAS_CND_E-57"/>
    <n v="9.1249999999999998E-2"/>
    <n v="0.32850000000000001"/>
  </r>
  <r>
    <x v="0"/>
    <x v="1"/>
    <x v="3"/>
    <x v="4"/>
    <s v="DE4-E_A"/>
    <x v="5"/>
    <x v="2"/>
    <s v="GNR_PV_SUN"/>
    <n v="11.7822576427959"/>
    <n v="42.416127514065202"/>
  </r>
  <r>
    <x v="0"/>
    <x v="1"/>
    <x v="3"/>
    <x v="4"/>
    <s v="DE4-E_A"/>
    <x v="6"/>
    <x v="3"/>
    <s v="GNR_ROR_WTR"/>
    <n v="2.6530440910678799"/>
    <n v="9.5509587278443497"/>
  </r>
  <r>
    <x v="0"/>
    <x v="1"/>
    <x v="3"/>
    <x v="4"/>
    <s v="DE4-E_A"/>
    <x v="7"/>
    <x v="4"/>
    <s v="GNR_WT_WIND_ONS"/>
    <n v="29.319812710000001"/>
    <n v="105.551325756"/>
  </r>
  <r>
    <x v="0"/>
    <x v="1"/>
    <x v="3"/>
    <x v="4"/>
    <s v="DE4-E_Offshore_A"/>
    <x v="7"/>
    <x v="4"/>
    <s v="GNR_WT_WIND_OFF"/>
    <n v="9.1379940000000008"/>
    <n v="32.896778400000002"/>
  </r>
  <r>
    <x v="0"/>
    <x v="1"/>
    <x v="3"/>
    <x v="4"/>
    <s v="DE4-E_Offshore_A"/>
    <x v="7"/>
    <x v="4"/>
    <s v="GNR_WT_WIND_OFF_L-NS_Y-2030"/>
    <n v="21.9665322"/>
    <n v="79.079515920000006"/>
  </r>
  <r>
    <x v="0"/>
    <x v="1"/>
    <x v="3"/>
    <x v="5"/>
    <s v="DE4-N_A"/>
    <x v="21"/>
    <x v="1"/>
    <s v="GNR_ENG_BGAS_BP_E-45"/>
    <n v="6.5700000000000003E-3"/>
    <n v="2.3651999999999999E-2"/>
  </r>
  <r>
    <x v="0"/>
    <x v="1"/>
    <x v="3"/>
    <x v="5"/>
    <s v="DE4-N_A"/>
    <x v="21"/>
    <x v="1"/>
    <s v="GNR_ST_BGAS_BP_E-38"/>
    <n v="0.17519999999999999"/>
    <n v="0.63071999999999995"/>
  </r>
  <r>
    <x v="0"/>
    <x v="1"/>
    <x v="3"/>
    <x v="5"/>
    <s v="DE4-N_A"/>
    <x v="0"/>
    <x v="1"/>
    <s v="GNR_ST_COAL_BP_E-40"/>
    <n v="1.9359599999999999"/>
    <n v="6.9694560000000001"/>
  </r>
  <r>
    <x v="0"/>
    <x v="1"/>
    <x v="3"/>
    <x v="5"/>
    <s v="DE4-N_A"/>
    <x v="0"/>
    <x v="6"/>
    <s v="GNR_ST_COAL_CND_E-46"/>
    <n v="1.752"/>
    <n v="6.3071999999999999"/>
  </r>
  <r>
    <x v="0"/>
    <x v="1"/>
    <x v="3"/>
    <x v="5"/>
    <s v="DE4-N_A"/>
    <x v="8"/>
    <x v="8"/>
    <s v="AGG-DE4-N_ES_ELEC"/>
    <n v="8.5279999999999997E-5"/>
    <n v="3.07008E-4"/>
  </r>
  <r>
    <x v="0"/>
    <x v="1"/>
    <x v="3"/>
    <x v="5"/>
    <s v="DE4-N_A"/>
    <x v="8"/>
    <x v="9"/>
    <s v="AGG-DE4-N_RES_WTR_PMP"/>
    <n v="0.48724476198564498"/>
    <n v="1.7540811431483201"/>
  </r>
  <r>
    <x v="0"/>
    <x v="1"/>
    <x v="3"/>
    <x v="5"/>
    <s v="DE4-N_A"/>
    <x v="8"/>
    <x v="5"/>
    <s v="GNR_BO_ELEC_E-80"/>
    <n v="-0.1113615"/>
    <n v="-0.40090140000000002"/>
  </r>
  <r>
    <x v="0"/>
    <x v="1"/>
    <x v="3"/>
    <x v="5"/>
    <s v="DE4-N_A"/>
    <x v="1"/>
    <x v="1"/>
    <s v="GNR_ST_MSW_BP_E-33"/>
    <n v="0.14892"/>
    <n v="0.53611200000000003"/>
  </r>
  <r>
    <x v="0"/>
    <x v="1"/>
    <x v="3"/>
    <x v="5"/>
    <s v="DE4-N_A"/>
    <x v="2"/>
    <x v="1"/>
    <s v="GNR_CC_NGAS_BP_E-57"/>
    <n v="1.11252"/>
    <n v="4.0050720000000002"/>
  </r>
  <r>
    <x v="0"/>
    <x v="1"/>
    <x v="3"/>
    <x v="5"/>
    <s v="DE4-N_A"/>
    <x v="2"/>
    <x v="1"/>
    <s v="GNR_ST_NGAS_BP_E-39"/>
    <n v="0.65700000000000003"/>
    <n v="2.3652000000000002"/>
  </r>
  <r>
    <x v="0"/>
    <x v="1"/>
    <x v="3"/>
    <x v="5"/>
    <s v="DE4-N_A"/>
    <x v="5"/>
    <x v="2"/>
    <s v="GNR_PV_SUN"/>
    <n v="1.6885237400986799"/>
    <n v="6.0786854643552299"/>
  </r>
  <r>
    <x v="0"/>
    <x v="1"/>
    <x v="3"/>
    <x v="5"/>
    <s v="DE4-N_A"/>
    <x v="17"/>
    <x v="6"/>
    <s v="GNR_GEO_HEAT_EO"/>
    <n v="8.7600000000000002E-5"/>
    <n v="3.1535999999999999E-4"/>
  </r>
  <r>
    <x v="0"/>
    <x v="1"/>
    <x v="3"/>
    <x v="5"/>
    <s v="DE4-N_A"/>
    <x v="6"/>
    <x v="3"/>
    <s v="GNR_ROR_WTR"/>
    <n v="2.3376999999999998E-2"/>
    <n v="8.4157200000000001E-2"/>
  </r>
  <r>
    <x v="0"/>
    <x v="1"/>
    <x v="3"/>
    <x v="5"/>
    <s v="DE4-N_A"/>
    <x v="7"/>
    <x v="4"/>
    <s v="GNR_WT_WIND_ONS"/>
    <n v="14.893920420000001"/>
    <n v="53.618113512000001"/>
  </r>
  <r>
    <x v="0"/>
    <x v="1"/>
    <x v="3"/>
    <x v="5"/>
    <s v="DE4-N_Offshore_A"/>
    <x v="7"/>
    <x v="4"/>
    <s v="GNR_WT_WIND_OFF"/>
    <n v="8.0586000000000002"/>
    <n v="29.010960000000001"/>
  </r>
  <r>
    <x v="0"/>
    <x v="1"/>
    <x v="3"/>
    <x v="5"/>
    <s v="DE4-N_Offshore_A"/>
    <x v="7"/>
    <x v="4"/>
    <s v="GNR_WT_WIND_OFF_L-NS_Y-2030"/>
    <n v="32.060379009999998"/>
    <n v="115.417364436"/>
  </r>
  <r>
    <x v="0"/>
    <x v="1"/>
    <x v="3"/>
    <x v="6"/>
    <s v="DE4-S_A"/>
    <x v="0"/>
    <x v="1"/>
    <s v="GNR_ST_COAL_BP_E-43"/>
    <n v="17.4499268788088"/>
    <n v="62.819736763711497"/>
  </r>
  <r>
    <x v="0"/>
    <x v="1"/>
    <x v="3"/>
    <x v="6"/>
    <s v="DE4-S_A"/>
    <x v="0"/>
    <x v="6"/>
    <s v="GNR_ST_COAL_CND_E-44"/>
    <n v="0.20659"/>
    <n v="0.74372400000000005"/>
  </r>
  <r>
    <x v="0"/>
    <x v="1"/>
    <x v="3"/>
    <x v="6"/>
    <s v="DE4-S_A"/>
    <x v="8"/>
    <x v="8"/>
    <s v="AGG-DE4-S_ES_ELEC"/>
    <n v="3.9915200000000001E-3"/>
    <n v="1.4369471999999999E-2"/>
  </r>
  <r>
    <x v="0"/>
    <x v="1"/>
    <x v="3"/>
    <x v="6"/>
    <s v="DE4-S_A"/>
    <x v="8"/>
    <x v="9"/>
    <s v="AGG-DE4-S_RES_WTR_PMP"/>
    <n v="9.3171882504039107"/>
    <n v="33.541877701454098"/>
  </r>
  <r>
    <x v="0"/>
    <x v="1"/>
    <x v="3"/>
    <x v="6"/>
    <s v="DE4-S_A"/>
    <x v="1"/>
    <x v="1"/>
    <s v="GNR_ST_MSW_BP_E-33"/>
    <n v="0.65897099999999997"/>
    <n v="2.3722956000000002"/>
  </r>
  <r>
    <x v="0"/>
    <x v="1"/>
    <x v="3"/>
    <x v="6"/>
    <s v="DE4-S_A"/>
    <x v="1"/>
    <x v="6"/>
    <s v="GNR_ST_MSW_CND_E-33"/>
    <n v="6.6685499999999995E-2"/>
    <n v="0.2400678"/>
  </r>
  <r>
    <x v="0"/>
    <x v="1"/>
    <x v="3"/>
    <x v="6"/>
    <s v="DE4-S_A"/>
    <x v="2"/>
    <x v="1"/>
    <s v="GNR_CC_NGAS_BP_E-53"/>
    <n v="0.51593880253213997"/>
    <n v="1.8573796891157"/>
  </r>
  <r>
    <x v="0"/>
    <x v="1"/>
    <x v="3"/>
    <x v="6"/>
    <s v="DE4-S_A"/>
    <x v="2"/>
    <x v="6"/>
    <s v="GNR_CC_NGAS_CND_E-57"/>
    <n v="1.6267320000000001"/>
    <n v="5.8562352000000004"/>
  </r>
  <r>
    <x v="0"/>
    <x v="1"/>
    <x v="3"/>
    <x v="6"/>
    <s v="DE4-S_A"/>
    <x v="5"/>
    <x v="2"/>
    <s v="GNR_PV_SUN"/>
    <n v="22.1711313349394"/>
    <n v="79.816072805781801"/>
  </r>
  <r>
    <x v="0"/>
    <x v="1"/>
    <x v="3"/>
    <x v="6"/>
    <s v="DE4-S_A"/>
    <x v="17"/>
    <x v="6"/>
    <s v="GNR_GEO_HEAT_EO"/>
    <n v="0.37576019999999999"/>
    <n v="1.35273672"/>
  </r>
  <r>
    <x v="0"/>
    <x v="1"/>
    <x v="3"/>
    <x v="6"/>
    <s v="DE4-S_A"/>
    <x v="6"/>
    <x v="3"/>
    <s v="GNR_ROR_WTR"/>
    <n v="38.207127800000002"/>
    <n v="137.54566008"/>
  </r>
  <r>
    <x v="0"/>
    <x v="1"/>
    <x v="3"/>
    <x v="6"/>
    <s v="DE4-S_A"/>
    <x v="6"/>
    <x v="7"/>
    <s v="GNR_RES_WTR_NOPMP"/>
    <n v="0.59766271944701799"/>
    <n v="2.1515857900092699"/>
  </r>
  <r>
    <x v="0"/>
    <x v="1"/>
    <x v="3"/>
    <x v="6"/>
    <s v="DE4-S_A"/>
    <x v="7"/>
    <x v="4"/>
    <s v="GNR_WT_WIND_ONS"/>
    <n v="13.808839559999999"/>
    <n v="49.711822415999997"/>
  </r>
  <r>
    <x v="0"/>
    <x v="1"/>
    <x v="3"/>
    <x v="7"/>
    <s v="DE4-W_A"/>
    <x v="0"/>
    <x v="1"/>
    <s v="GNR_ST_COAL_BP_E-41"/>
    <n v="16.7226328718682"/>
    <n v="60.201478338725501"/>
  </r>
  <r>
    <x v="0"/>
    <x v="1"/>
    <x v="3"/>
    <x v="7"/>
    <s v="DE4-W_A"/>
    <x v="0"/>
    <x v="6"/>
    <s v="GNR_ST_COAL_CND_E-45"/>
    <n v="3.2995999999999999"/>
    <n v="11.87856"/>
  </r>
  <r>
    <x v="0"/>
    <x v="1"/>
    <x v="3"/>
    <x v="7"/>
    <s v="DE4-W_A"/>
    <x v="8"/>
    <x v="8"/>
    <s v="AGG-DE4-W_ES_ELEC"/>
    <n v="4.5019466666666704E-3"/>
    <n v="1.6207007999999998E-2"/>
  </r>
  <r>
    <x v="0"/>
    <x v="1"/>
    <x v="3"/>
    <x v="7"/>
    <s v="DE4-W_A"/>
    <x v="8"/>
    <x v="9"/>
    <s v="AGG-DE4-W_RES_WTR_PMP"/>
    <n v="4.6521615068946396"/>
    <n v="16.747781424820701"/>
  </r>
  <r>
    <x v="0"/>
    <x v="1"/>
    <x v="3"/>
    <x v="7"/>
    <s v="DE4-W_A"/>
    <x v="8"/>
    <x v="5"/>
    <s v="GNR_BO_ELEC_E-80"/>
    <n v="-8.1969874999999998E-2"/>
    <n v="-0.29509154999999998"/>
  </r>
  <r>
    <x v="0"/>
    <x v="1"/>
    <x v="3"/>
    <x v="7"/>
    <s v="DE4-W_A"/>
    <x v="16"/>
    <x v="1"/>
    <s v="GNR_ST_LIGN_BP_E-37"/>
    <n v="0.37273800000000001"/>
    <n v="1.3418568"/>
  </r>
  <r>
    <x v="0"/>
    <x v="1"/>
    <x v="3"/>
    <x v="7"/>
    <s v="DE4-W_A"/>
    <x v="16"/>
    <x v="6"/>
    <s v="GNR_ST_LIGN_CND_E-41"/>
    <n v="2.0089600000000001"/>
    <n v="7.2322559999999996"/>
  </r>
  <r>
    <x v="0"/>
    <x v="1"/>
    <x v="3"/>
    <x v="7"/>
    <s v="DE4-W_A"/>
    <x v="1"/>
    <x v="1"/>
    <s v="GNR_ST_MSW_BP_E-33"/>
    <n v="1.034775"/>
    <n v="3.72519"/>
  </r>
  <r>
    <x v="0"/>
    <x v="1"/>
    <x v="3"/>
    <x v="7"/>
    <s v="DE4-W_A"/>
    <x v="1"/>
    <x v="6"/>
    <s v="GNR_ST_MSW_CND_E-33"/>
    <n v="0.582978"/>
    <n v="2.0987208000000002"/>
  </r>
  <r>
    <x v="0"/>
    <x v="1"/>
    <x v="3"/>
    <x v="7"/>
    <s v="DE4-W_A"/>
    <x v="2"/>
    <x v="1"/>
    <s v="GNR_CC_NGAS_BP_E-55"/>
    <n v="11.261219073695001"/>
    <n v="40.540388665301897"/>
  </r>
  <r>
    <x v="0"/>
    <x v="1"/>
    <x v="3"/>
    <x v="7"/>
    <s v="DE4-W_A"/>
    <x v="2"/>
    <x v="1"/>
    <s v="GNR_ST_NGAS_BP_E-38"/>
    <n v="0.78685624849888103"/>
    <n v="2.8326824945959701"/>
  </r>
  <r>
    <x v="0"/>
    <x v="1"/>
    <x v="3"/>
    <x v="7"/>
    <s v="DE4-W_A"/>
    <x v="2"/>
    <x v="6"/>
    <s v="GNR_CC_NGAS_CND_E-57"/>
    <n v="5.3463374999999997"/>
    <n v="19.246815000000002"/>
  </r>
  <r>
    <x v="0"/>
    <x v="1"/>
    <x v="3"/>
    <x v="7"/>
    <s v="DE4-W_A"/>
    <x v="5"/>
    <x v="2"/>
    <s v="GNR_PV_SUN"/>
    <n v="10.8158285968592"/>
    <n v="38.936982948693"/>
  </r>
  <r>
    <x v="0"/>
    <x v="1"/>
    <x v="3"/>
    <x v="7"/>
    <s v="DE4-W_A"/>
    <x v="6"/>
    <x v="3"/>
    <s v="GNR_ROR_WTR"/>
    <n v="1.7424299999999999"/>
    <n v="6.272748"/>
  </r>
  <r>
    <x v="0"/>
    <x v="1"/>
    <x v="3"/>
    <x v="7"/>
    <s v="DE4-W_A"/>
    <x v="7"/>
    <x v="4"/>
    <s v="GNR_WT_WIND_ONS"/>
    <n v="28.58239902"/>
    <n v="102.896636472"/>
  </r>
  <r>
    <x v="0"/>
    <x v="1"/>
    <x v="3"/>
    <x v="7"/>
    <s v="DE4-W_Offshore_A"/>
    <x v="7"/>
    <x v="4"/>
    <s v="GNR_WT_WIND_OFF"/>
    <n v="24.672747000000001"/>
    <n v="88.821889200000001"/>
  </r>
  <r>
    <x v="0"/>
    <x v="1"/>
    <x v="3"/>
    <x v="7"/>
    <s v="DE4-W_Offshore_A"/>
    <x v="7"/>
    <x v="4"/>
    <s v="GNR_WT_WIND_OFF_L-NS_Y-2030"/>
    <n v="9.0612241499999993"/>
    <n v="32.620406940000002"/>
  </r>
  <r>
    <x v="0"/>
    <x v="1"/>
    <x v="4"/>
    <x v="8"/>
    <s v="LV_A"/>
    <x v="5"/>
    <x v="2"/>
    <s v="GNR_PV_SUN_LS-4-MW_Y-2030"/>
    <n v="9.2996310477760802E-2"/>
    <n v="0.33478671771993901"/>
  </r>
  <r>
    <x v="0"/>
    <x v="1"/>
    <x v="4"/>
    <x v="8"/>
    <s v="LV_A"/>
    <x v="7"/>
    <x v="4"/>
    <s v="GNR_WT_WIND_ON_LS_Y-2030"/>
    <n v="11.566508132488099"/>
    <n v="41.639429276957003"/>
  </r>
  <r>
    <x v="0"/>
    <x v="1"/>
    <x v="4"/>
    <x v="8"/>
    <s v="LV_RigaR"/>
    <x v="2"/>
    <x v="0"/>
    <s v="RIGA-TEC2_CC_NGAS_EXT"/>
    <n v="0.85321813556551296"/>
    <n v="3.0715852880358501"/>
  </r>
  <r>
    <x v="0"/>
    <x v="1"/>
    <x v="4"/>
    <x v="8"/>
    <s v="LV_RigaR"/>
    <x v="6"/>
    <x v="7"/>
    <s v="GNR_RES_WTR_NOPMP"/>
    <n v="4.0200000000000001E-4"/>
    <n v="1.4472E-3"/>
  </r>
  <r>
    <x v="0"/>
    <x v="1"/>
    <x v="4"/>
    <x v="8"/>
    <s v="LV_Rural"/>
    <x v="7"/>
    <x v="4"/>
    <s v="GNR_WT_WIND_ONS"/>
    <n v="6.5858E-2"/>
    <n v="0.23708879999999999"/>
  </r>
  <r>
    <x v="0"/>
    <x v="1"/>
    <x v="5"/>
    <x v="9"/>
    <s v="LT_A"/>
    <x v="5"/>
    <x v="2"/>
    <s v="GNR_PV_SUN_LS-4-MW_Y-2030"/>
    <n v="0.419300037030229"/>
    <n v="1.5094801333088299"/>
  </r>
  <r>
    <x v="0"/>
    <x v="1"/>
    <x v="5"/>
    <x v="9"/>
    <s v="LT_A"/>
    <x v="7"/>
    <x v="4"/>
    <s v="GNR_WT_WIND_ON_LS_Y-2030"/>
    <n v="7.7730636179642199"/>
    <n v="27.9830290246712"/>
  </r>
  <r>
    <x v="0"/>
    <x v="1"/>
    <x v="5"/>
    <x v="9"/>
    <s v="LT_KauU"/>
    <x v="1"/>
    <x v="1"/>
    <s v="KAUNAS_ST_MSW_BP"/>
    <n v="0.21024000000000001"/>
    <n v="0.75686399999999998"/>
  </r>
  <r>
    <x v="0"/>
    <x v="1"/>
    <x v="5"/>
    <x v="9"/>
    <s v="LT_KauU"/>
    <x v="6"/>
    <x v="3"/>
    <s v="GNR_ROR_WTR"/>
    <n v="0.61343999999999999"/>
    <n v="2.2083840000000001"/>
  </r>
  <r>
    <x v="0"/>
    <x v="1"/>
    <x v="5"/>
    <x v="9"/>
    <s v="LT_KlaU"/>
    <x v="5"/>
    <x v="2"/>
    <s v="GNR_PV_SUN"/>
    <n v="8.7830410424068805E-2"/>
    <n v="0.316189477526648"/>
  </r>
  <r>
    <x v="0"/>
    <x v="1"/>
    <x v="5"/>
    <x v="9"/>
    <s v="LT_Other_DH"/>
    <x v="19"/>
    <x v="1"/>
    <s v="LIFOSA_ST_HEAT_BP"/>
    <n v="0.32412000000000002"/>
    <n v="1.1668320000000001"/>
  </r>
  <r>
    <x v="0"/>
    <x v="1"/>
    <x v="5"/>
    <x v="9"/>
    <s v="LT_Other_DH"/>
    <x v="11"/>
    <x v="1"/>
    <s v="EBAVERE_ST_WOODWST_BP"/>
    <n v="4.5332999999999998E-2"/>
    <n v="0.1631988"/>
  </r>
  <r>
    <x v="0"/>
    <x v="1"/>
    <x v="5"/>
    <x v="9"/>
    <s v="LT_Panevezys"/>
    <x v="2"/>
    <x v="1"/>
    <s v="GNR_CC_NGAS_BP_E-42"/>
    <n v="2.555E-2"/>
    <n v="9.1980000000000006E-2"/>
  </r>
  <r>
    <x v="0"/>
    <x v="1"/>
    <x v="5"/>
    <x v="9"/>
    <s v="LT_Rural"/>
    <x v="7"/>
    <x v="4"/>
    <s v="GNR_WT_WIND_ONS"/>
    <n v="0.45713199999999998"/>
    <n v="1.6456751999999999"/>
  </r>
  <r>
    <x v="0"/>
    <x v="1"/>
    <x v="5"/>
    <x v="9"/>
    <s v="LT_VilU"/>
    <x v="1"/>
    <x v="1"/>
    <s v="VILNIUS_ST_MSW_BP"/>
    <n v="0.80591999999999997"/>
    <n v="2.9013119999999999"/>
  </r>
  <r>
    <x v="0"/>
    <x v="1"/>
    <x v="5"/>
    <x v="9"/>
    <s v="LT_VilU"/>
    <x v="2"/>
    <x v="6"/>
    <s v="GNR_CC_NGAS_CND_E-58"/>
    <n v="1.162525"/>
    <n v="4.1850899999999998"/>
  </r>
  <r>
    <x v="0"/>
    <x v="1"/>
    <x v="5"/>
    <x v="9"/>
    <s v="LT_VilU"/>
    <x v="2"/>
    <x v="6"/>
    <s v="GNR_ST_NGAS_CON_E-38"/>
    <n v="0.112472284766498"/>
    <n v="0.404900225159393"/>
  </r>
  <r>
    <x v="0"/>
    <x v="1"/>
    <x v="5"/>
    <x v="9"/>
    <s v="LT_VilU"/>
    <x v="6"/>
    <x v="9"/>
    <s v="GNR_ES_WTR_PMP"/>
    <n v="1.6769676256341901"/>
    <n v="6.0370834522830696"/>
  </r>
  <r>
    <x v="0"/>
    <x v="1"/>
    <x v="6"/>
    <x v="10"/>
    <s v="NL_A"/>
    <x v="0"/>
    <x v="6"/>
    <s v="GNR_ST_COAL_CND_E-40"/>
    <n v="1.2790395458287001"/>
    <n v="4.6045423649833097"/>
  </r>
  <r>
    <x v="0"/>
    <x v="1"/>
    <x v="6"/>
    <x v="10"/>
    <s v="NL_A"/>
    <x v="1"/>
    <x v="6"/>
    <s v="GNR_ST_MSW_CND_E-40"/>
    <n v="5.7115752067467698"/>
    <n v="20.561670744288399"/>
  </r>
  <r>
    <x v="0"/>
    <x v="1"/>
    <x v="6"/>
    <x v="10"/>
    <s v="NL_A"/>
    <x v="15"/>
    <x v="6"/>
    <s v="GNR_ST_NUCL_CND_E-33"/>
    <n v="3.9474749999999998"/>
    <n v="14.21091"/>
  </r>
  <r>
    <x v="0"/>
    <x v="1"/>
    <x v="6"/>
    <x v="10"/>
    <s v="NL_A"/>
    <x v="5"/>
    <x v="2"/>
    <s v="GNR_PV_SUN"/>
    <n v="0.83486304"/>
    <n v="3.005506944"/>
  </r>
  <r>
    <x v="0"/>
    <x v="1"/>
    <x v="6"/>
    <x v="10"/>
    <s v="NL_A"/>
    <x v="6"/>
    <x v="3"/>
    <s v="GNR_ROR_WTR"/>
    <n v="0.15959999999999999"/>
    <n v="0.57455999999999996"/>
  </r>
  <r>
    <x v="0"/>
    <x v="1"/>
    <x v="6"/>
    <x v="10"/>
    <s v="NL_A"/>
    <x v="7"/>
    <x v="4"/>
    <s v="GNR_WT_WIND_OFF"/>
    <n v="2.4224199999999998"/>
    <n v="8.7207120000000007"/>
  </r>
  <r>
    <x v="0"/>
    <x v="1"/>
    <x v="6"/>
    <x v="10"/>
    <s v="NL_A"/>
    <x v="7"/>
    <x v="4"/>
    <s v="GNR_WT_WIND_ONS"/>
    <n v="7.0527600000000001"/>
    <n v="25.389935999999999"/>
  </r>
  <r>
    <x v="0"/>
    <x v="1"/>
    <x v="6"/>
    <x v="10"/>
    <s v="NL_A"/>
    <x v="7"/>
    <x v="4"/>
    <s v="GNR_WT_WIND_ON_LS_Y-2030"/>
    <n v="434.69958969851399"/>
    <n v="1564.9185229146501"/>
  </r>
  <r>
    <x v="0"/>
    <x v="1"/>
    <x v="6"/>
    <x v="10"/>
    <s v="NL_A"/>
    <x v="13"/>
    <x v="6"/>
    <s v="GNR_ST_WOOD_CND_E-50"/>
    <n v="1.1679999999999999"/>
    <n v="4.2047999999999996"/>
  </r>
  <r>
    <x v="0"/>
    <x v="1"/>
    <x v="7"/>
    <x v="11"/>
    <s v="NO1_A1"/>
    <x v="8"/>
    <x v="5"/>
    <s v="GETOH_HEATPUMP"/>
    <n v="-0.43138070200460099"/>
    <n v="-1.5529705272165599"/>
  </r>
  <r>
    <x v="0"/>
    <x v="1"/>
    <x v="7"/>
    <x v="11"/>
    <s v="NO1_A1"/>
    <x v="1"/>
    <x v="1"/>
    <s v="GBPR_MUNIWASTE"/>
    <n v="7.1831999999999993E-2"/>
    <n v="0.25859520000000003"/>
  </r>
  <r>
    <x v="0"/>
    <x v="1"/>
    <x v="7"/>
    <x v="11"/>
    <s v="NO1_A1"/>
    <x v="6"/>
    <x v="3"/>
    <s v="GNR_ROR_WTR"/>
    <n v="8.7850773446537893"/>
    <n v="31.626278440753701"/>
  </r>
  <r>
    <x v="0"/>
    <x v="1"/>
    <x v="7"/>
    <x v="11"/>
    <s v="NO1_A1"/>
    <x v="6"/>
    <x v="7"/>
    <s v="GNR_RES_WTR_NOPMP_MC-01"/>
    <n v="0.90819337866257499"/>
    <n v="3.2694961631852699"/>
  </r>
  <r>
    <x v="0"/>
    <x v="1"/>
    <x v="7"/>
    <x v="11"/>
    <s v="NO1_A1"/>
    <x v="6"/>
    <x v="7"/>
    <s v="GNR_RES_WTR_NOPMP_MC-02"/>
    <n v="0.70079999999999998"/>
    <n v="2.5228799999999998"/>
  </r>
  <r>
    <x v="0"/>
    <x v="1"/>
    <x v="7"/>
    <x v="11"/>
    <s v="NO1_A1"/>
    <x v="6"/>
    <x v="7"/>
    <s v="GNR_RES_WTR_NOPMP_MC-03"/>
    <n v="0.70079999999999998"/>
    <n v="2.5228799999999998"/>
  </r>
  <r>
    <x v="0"/>
    <x v="1"/>
    <x v="7"/>
    <x v="11"/>
    <s v="NO1_A1"/>
    <x v="6"/>
    <x v="7"/>
    <s v="GNR_RES_WTR_NOPMP_MC-04"/>
    <n v="0.64239999999999997"/>
    <n v="2.31264"/>
  </r>
  <r>
    <x v="0"/>
    <x v="1"/>
    <x v="7"/>
    <x v="11"/>
    <s v="NO1_A1"/>
    <x v="6"/>
    <x v="7"/>
    <s v="GNR_RES_WTR_NOPMP_MC-05"/>
    <n v="0.57752504613439504"/>
    <n v="2.0790901660838199"/>
  </r>
  <r>
    <x v="0"/>
    <x v="1"/>
    <x v="7"/>
    <x v="11"/>
    <s v="NO1_A1"/>
    <x v="6"/>
    <x v="7"/>
    <s v="GNR_RES_WTR_NOPMP_MC-06"/>
    <n v="0.4672"/>
    <n v="1.6819200000000001"/>
  </r>
  <r>
    <x v="0"/>
    <x v="1"/>
    <x v="7"/>
    <x v="11"/>
    <s v="NO1_A1"/>
    <x v="6"/>
    <x v="7"/>
    <s v="GNR_RES_WTR_NOPMP_MC-07"/>
    <n v="0.4088"/>
    <n v="1.4716800000000001"/>
  </r>
  <r>
    <x v="0"/>
    <x v="1"/>
    <x v="7"/>
    <x v="11"/>
    <s v="NO1_A1"/>
    <x v="6"/>
    <x v="7"/>
    <s v="GNR_RES_WTR_NOPMP_MC-08"/>
    <n v="0.2336"/>
    <n v="0.84096000000000004"/>
  </r>
  <r>
    <x v="0"/>
    <x v="1"/>
    <x v="7"/>
    <x v="11"/>
    <s v="NO1_A1"/>
    <x v="6"/>
    <x v="7"/>
    <s v="GNR_RES_WTR_NOPMP_MC-09"/>
    <n v="0.18913921078472701"/>
    <n v="0.68090115882501601"/>
  </r>
  <r>
    <x v="0"/>
    <x v="1"/>
    <x v="7"/>
    <x v="11"/>
    <s v="NO1_A1"/>
    <x v="7"/>
    <x v="4"/>
    <s v="GNR_WT_WIND_ONS"/>
    <n v="0.73307599999999995"/>
    <n v="2.6390736000000001"/>
  </r>
  <r>
    <x v="0"/>
    <x v="1"/>
    <x v="7"/>
    <x v="11"/>
    <s v="NO1_A1"/>
    <x v="7"/>
    <x v="4"/>
    <s v="GNR_WT_WIND_ON_LS_Y-2030"/>
    <n v="1.2283219999999999"/>
    <n v="4.4219591999999999"/>
  </r>
  <r>
    <x v="0"/>
    <x v="1"/>
    <x v="7"/>
    <x v="11"/>
    <s v="NO1_A2"/>
    <x v="8"/>
    <x v="5"/>
    <s v="GETOH_ELECTRICBOILER"/>
    <n v="-0.49006226166836903"/>
    <n v="-1.76422414200613"/>
  </r>
  <r>
    <x v="0"/>
    <x v="1"/>
    <x v="7"/>
    <x v="11"/>
    <s v="NO1_A2"/>
    <x v="8"/>
    <x v="5"/>
    <s v="GETOH_HEATPUMP"/>
    <n v="-9.7333333333333397E-2"/>
    <n v="-0.35039999999999999"/>
  </r>
  <r>
    <x v="0"/>
    <x v="1"/>
    <x v="7"/>
    <x v="11"/>
    <s v="NO1_A2"/>
    <x v="1"/>
    <x v="1"/>
    <s v="GBPR_MUNIWASTE"/>
    <n v="9.7177599999998795E-2"/>
    <n v="0.34983935999999599"/>
  </r>
  <r>
    <x v="0"/>
    <x v="1"/>
    <x v="7"/>
    <x v="12"/>
    <s v="NO2_A1"/>
    <x v="1"/>
    <x v="1"/>
    <s v="GBPR_MUNIWASTE"/>
    <n v="9.4607999999999998E-2"/>
    <n v="0.34058880000000002"/>
  </r>
  <r>
    <x v="0"/>
    <x v="1"/>
    <x v="7"/>
    <x v="12"/>
    <s v="NO2_A1"/>
    <x v="6"/>
    <x v="3"/>
    <s v="GNR_ROR_WTR"/>
    <n v="10.765969168094999"/>
    <n v="38.757489005142098"/>
  </r>
  <r>
    <x v="0"/>
    <x v="1"/>
    <x v="7"/>
    <x v="12"/>
    <s v="NO2_A1"/>
    <x v="6"/>
    <x v="7"/>
    <s v="GNR_RES_WTR_NOPMP_MC-01"/>
    <n v="2.6805020070068699"/>
    <n v="9.6498072252247393"/>
  </r>
  <r>
    <x v="0"/>
    <x v="1"/>
    <x v="7"/>
    <x v="12"/>
    <s v="NO2_A1"/>
    <x v="6"/>
    <x v="7"/>
    <s v="GNR_RES_WTR_NOPMP_MC-02"/>
    <n v="6.1526769066565299"/>
    <n v="22.149636863963501"/>
  </r>
  <r>
    <x v="0"/>
    <x v="1"/>
    <x v="7"/>
    <x v="12"/>
    <s v="NO2_A1"/>
    <x v="6"/>
    <x v="7"/>
    <s v="GNR_RES_WTR_NOPMP_MC-03"/>
    <n v="5.1787898839504498"/>
    <n v="18.6436435822216"/>
  </r>
  <r>
    <x v="0"/>
    <x v="1"/>
    <x v="7"/>
    <x v="12"/>
    <s v="NO2_A1"/>
    <x v="6"/>
    <x v="7"/>
    <s v="GNR_RES_WTR_NOPMP_MC-04"/>
    <n v="4.76995498587908"/>
    <n v="17.171837949164701"/>
  </r>
  <r>
    <x v="0"/>
    <x v="1"/>
    <x v="7"/>
    <x v="12"/>
    <s v="NO2_A1"/>
    <x v="6"/>
    <x v="7"/>
    <s v="GNR_RES_WTR_NOPMP_MC-05"/>
    <n v="4.1231549068515303"/>
    <n v="14.843357664665501"/>
  </r>
  <r>
    <x v="0"/>
    <x v="1"/>
    <x v="7"/>
    <x v="12"/>
    <s v="NO2_A1"/>
    <x v="6"/>
    <x v="7"/>
    <s v="GNR_RES_WTR_NOPMP_MC-06"/>
    <n v="3.8859012042041199"/>
    <n v="13.989244335134799"/>
  </r>
  <r>
    <x v="0"/>
    <x v="1"/>
    <x v="7"/>
    <x v="12"/>
    <s v="NO2_A1"/>
    <x v="6"/>
    <x v="7"/>
    <s v="GNR_RES_WTR_NOPMP_MC-07"/>
    <n v="2.5906008028027498"/>
    <n v="9.3261628900899005"/>
  </r>
  <r>
    <x v="0"/>
    <x v="1"/>
    <x v="7"/>
    <x v="12"/>
    <s v="NO2_A1"/>
    <x v="6"/>
    <x v="7"/>
    <s v="GNR_RES_WTR_NOPMP_MC-08"/>
    <n v="2.3133664335932602"/>
    <n v="8.3281191609357297"/>
  </r>
  <r>
    <x v="0"/>
    <x v="1"/>
    <x v="7"/>
    <x v="12"/>
    <s v="NO2_A1"/>
    <x v="6"/>
    <x v="7"/>
    <s v="GNR_RES_WTR_NOPMP_MC-09"/>
    <n v="1.29530040140137"/>
    <n v="4.6630814450449503"/>
  </r>
  <r>
    <x v="0"/>
    <x v="1"/>
    <x v="7"/>
    <x v="12"/>
    <s v="NO2_A1"/>
    <x v="6"/>
    <x v="7"/>
    <s v="GNR_RES_WTR_NOPMP_MC-10"/>
    <n v="0.87339055453417203"/>
    <n v="3.14420599632302"/>
  </r>
  <r>
    <x v="0"/>
    <x v="1"/>
    <x v="7"/>
    <x v="12"/>
    <s v="NO2_A1"/>
    <x v="6"/>
    <x v="7"/>
    <s v="GNR_RES_WTR_PMP_MC-01"/>
    <n v="3.6185811185368499"/>
    <n v="13.0268920267326"/>
  </r>
  <r>
    <x v="0"/>
    <x v="1"/>
    <x v="7"/>
    <x v="12"/>
    <s v="NO2_A1"/>
    <x v="7"/>
    <x v="4"/>
    <s v="GNR_WT_WIND_ONS"/>
    <n v="3.0705252000000001"/>
    <n v="11.05389072"/>
  </r>
  <r>
    <x v="0"/>
    <x v="1"/>
    <x v="7"/>
    <x v="12"/>
    <s v="NO2_A1"/>
    <x v="7"/>
    <x v="4"/>
    <s v="GNR_WT_WIND_ON_LS_Y-2030"/>
    <n v="4.7442887999999996"/>
    <n v="17.07943968"/>
  </r>
  <r>
    <x v="0"/>
    <x v="1"/>
    <x v="7"/>
    <x v="13"/>
    <s v="NO3_A1"/>
    <x v="8"/>
    <x v="5"/>
    <s v="GETOH_HEATPUMP3"/>
    <n v="-3.9483367292858201E-2"/>
    <n v="-0.14214012225429001"/>
  </r>
  <r>
    <x v="0"/>
    <x v="1"/>
    <x v="7"/>
    <x v="13"/>
    <s v="NO3_A1"/>
    <x v="1"/>
    <x v="1"/>
    <s v="GBPR_MUNIWASTE"/>
    <n v="3.75804E-2"/>
    <n v="0.13528944000000001"/>
  </r>
  <r>
    <x v="0"/>
    <x v="1"/>
    <x v="7"/>
    <x v="13"/>
    <s v="NO3_A1"/>
    <x v="6"/>
    <x v="3"/>
    <s v="GNR_ROR_WTR"/>
    <n v="7.0650296785433904"/>
    <n v="25.434106842756201"/>
  </r>
  <r>
    <x v="0"/>
    <x v="1"/>
    <x v="7"/>
    <x v="13"/>
    <s v="NO3_A1"/>
    <x v="6"/>
    <x v="7"/>
    <s v="GNR_RES_WTR_NOPMP_MC-01"/>
    <n v="1.8624014821786301"/>
    <n v="6.70464533584307"/>
  </r>
  <r>
    <x v="0"/>
    <x v="1"/>
    <x v="7"/>
    <x v="13"/>
    <s v="NO3_A1"/>
    <x v="6"/>
    <x v="7"/>
    <s v="GNR_RES_WTR_NOPMP_MC-02"/>
    <n v="2.2656365046925999"/>
    <n v="8.1562914168933691"/>
  </r>
  <r>
    <x v="0"/>
    <x v="1"/>
    <x v="7"/>
    <x v="13"/>
    <s v="NO3_A1"/>
    <x v="6"/>
    <x v="7"/>
    <s v="GNR_RES_WTR_NOPMP_MC-03"/>
    <n v="2.2656365046925999"/>
    <n v="8.1562914168933691"/>
  </r>
  <r>
    <x v="0"/>
    <x v="1"/>
    <x v="7"/>
    <x v="13"/>
    <s v="NO3_A1"/>
    <x v="6"/>
    <x v="7"/>
    <s v="GNR_RES_WTR_NOPMP_MC-04"/>
    <n v="1.9900513155623201"/>
    <n v="7.1641847360243496"/>
  </r>
  <r>
    <x v="0"/>
    <x v="1"/>
    <x v="7"/>
    <x v="13"/>
    <s v="NO3_A1"/>
    <x v="6"/>
    <x v="7"/>
    <s v="GNR_RES_WTR_NOPMP_MC-05"/>
    <n v="1.66781961768272"/>
    <n v="6.0041506236578002"/>
  </r>
  <r>
    <x v="0"/>
    <x v="1"/>
    <x v="7"/>
    <x v="13"/>
    <s v="NO3_A1"/>
    <x v="6"/>
    <x v="7"/>
    <s v="GNR_RES_WTR_NOPMP_MC-06"/>
    <n v="1.2358017298323301"/>
    <n v="4.4488862273963798"/>
  </r>
  <r>
    <x v="0"/>
    <x v="1"/>
    <x v="7"/>
    <x v="13"/>
    <s v="NO3_A1"/>
    <x v="6"/>
    <x v="7"/>
    <s v="GNR_RES_WTR_NOPMP_MC-07"/>
    <n v="0.70011592728894101"/>
    <n v="2.5204173382401902"/>
  </r>
  <r>
    <x v="0"/>
    <x v="1"/>
    <x v="7"/>
    <x v="13"/>
    <s v="NO3_A1"/>
    <x v="6"/>
    <x v="7"/>
    <s v="GNR_RES_WTR_NOPMP_MC-08"/>
    <n v="3.7532317561577697E-2"/>
    <n v="0.13511634322168001"/>
  </r>
  <r>
    <x v="0"/>
    <x v="1"/>
    <x v="7"/>
    <x v="13"/>
    <s v="NO3_A1"/>
    <x v="6"/>
    <x v="7"/>
    <s v="GNR_RES_WTR_PMP_MC-01"/>
    <n v="0.50621850000000002"/>
    <n v="1.8223866"/>
  </r>
  <r>
    <x v="0"/>
    <x v="1"/>
    <x v="7"/>
    <x v="13"/>
    <s v="NO3_A1"/>
    <x v="7"/>
    <x v="4"/>
    <s v="GNR_WT_WIND_ONS"/>
    <n v="2.1285082000000002"/>
    <n v="7.6626295200000003"/>
  </r>
  <r>
    <x v="0"/>
    <x v="1"/>
    <x v="7"/>
    <x v="13"/>
    <s v="NO3_A1"/>
    <x v="7"/>
    <x v="4"/>
    <s v="GNR_WT_WIND_ON_LS_Y-2030"/>
    <n v="12.927675799999999"/>
    <n v="46.539632879999999"/>
  </r>
  <r>
    <x v="0"/>
    <x v="1"/>
    <x v="7"/>
    <x v="13"/>
    <s v="NO3_A2"/>
    <x v="8"/>
    <x v="5"/>
    <s v="GETOH_ELECTRICBOILER"/>
    <n v="-1.10342768500307E-3"/>
    <n v="-3.9723396660110597E-3"/>
  </r>
  <r>
    <x v="0"/>
    <x v="1"/>
    <x v="7"/>
    <x v="13"/>
    <s v="NO3_A2"/>
    <x v="8"/>
    <x v="5"/>
    <s v="GETOH_HEATPUMP"/>
    <n v="-3.24444444444445E-3"/>
    <n v="-1.1679999999999999E-2"/>
  </r>
  <r>
    <x v="0"/>
    <x v="1"/>
    <x v="7"/>
    <x v="14"/>
    <s v="NO4_A1"/>
    <x v="8"/>
    <x v="5"/>
    <s v="GETOH_HEATPUMP"/>
    <n v="-2.1166435151839399E-2"/>
    <n v="-7.6199166546621802E-2"/>
  </r>
  <r>
    <x v="0"/>
    <x v="1"/>
    <x v="7"/>
    <x v="14"/>
    <s v="NO4_A1"/>
    <x v="1"/>
    <x v="1"/>
    <s v="GBPR_MUNIWASTE"/>
    <n v="1.4569632E-3"/>
    <n v="5.2450675199999996E-3"/>
  </r>
  <r>
    <x v="0"/>
    <x v="1"/>
    <x v="7"/>
    <x v="14"/>
    <s v="NO4_A1"/>
    <x v="6"/>
    <x v="3"/>
    <s v="GNR_ROR_WTR"/>
    <n v="4.1384792691558996"/>
    <n v="14.8985253689612"/>
  </r>
  <r>
    <x v="0"/>
    <x v="1"/>
    <x v="7"/>
    <x v="14"/>
    <s v="NO4_A1"/>
    <x v="6"/>
    <x v="7"/>
    <s v="GNR_RES_WTR_NOPMP_MC-01"/>
    <n v="3.5222367307681699"/>
    <n v="12.6800522307654"/>
  </r>
  <r>
    <x v="0"/>
    <x v="1"/>
    <x v="7"/>
    <x v="14"/>
    <s v="NO4_A1"/>
    <x v="6"/>
    <x v="7"/>
    <s v="GNR_RES_WTR_NOPMP_MC-02"/>
    <n v="3.5222367307681699"/>
    <n v="12.6800522307654"/>
  </r>
  <r>
    <x v="0"/>
    <x v="1"/>
    <x v="7"/>
    <x v="14"/>
    <s v="NO4_A1"/>
    <x v="6"/>
    <x v="7"/>
    <s v="GNR_RES_WTR_NOPMP_MC-03"/>
    <n v="3.5222367307681699"/>
    <n v="12.6800522307654"/>
  </r>
  <r>
    <x v="0"/>
    <x v="1"/>
    <x v="7"/>
    <x v="14"/>
    <s v="NO4_A1"/>
    <x v="6"/>
    <x v="7"/>
    <s v="GNR_RES_WTR_NOPMP_MC-04"/>
    <n v="3.4418834277847501"/>
    <n v="12.390780340025101"/>
  </r>
  <r>
    <x v="0"/>
    <x v="1"/>
    <x v="7"/>
    <x v="14"/>
    <s v="NO4_A1"/>
    <x v="6"/>
    <x v="7"/>
    <s v="GNR_RES_WTR_NOPMP_MC-05"/>
    <n v="3.1335942488719102"/>
    <n v="11.2809392959389"/>
  </r>
  <r>
    <x v="0"/>
    <x v="1"/>
    <x v="7"/>
    <x v="14"/>
    <s v="NO4_A1"/>
    <x v="6"/>
    <x v="7"/>
    <s v="GNR_RES_WTR_NOPMP_MC-06"/>
    <n v="2.3755153536573999"/>
    <n v="8.55185527316665"/>
  </r>
  <r>
    <x v="0"/>
    <x v="1"/>
    <x v="7"/>
    <x v="14"/>
    <s v="NO4_A1"/>
    <x v="6"/>
    <x v="7"/>
    <s v="GNR_RES_WTR_NOPMP_MC-07"/>
    <n v="1.2688816035368"/>
    <n v="4.5679737727324801"/>
  </r>
  <r>
    <x v="0"/>
    <x v="1"/>
    <x v="7"/>
    <x v="14"/>
    <s v="NO4_A1"/>
    <x v="6"/>
    <x v="7"/>
    <s v="GNR_RES_WTR_NOPMP_MC-08"/>
    <n v="0.28500359246205997"/>
    <n v="1.02601293286342"/>
  </r>
  <r>
    <x v="0"/>
    <x v="1"/>
    <x v="7"/>
    <x v="14"/>
    <s v="NO4_A1"/>
    <x v="7"/>
    <x v="4"/>
    <s v="GNR_WT_WIND_ONS"/>
    <n v="2.1294"/>
    <n v="7.6658400000000002"/>
  </r>
  <r>
    <x v="0"/>
    <x v="1"/>
    <x v="7"/>
    <x v="14"/>
    <s v="NO4_A1"/>
    <x v="7"/>
    <x v="4"/>
    <s v="GNR_WT_WIND_ON_LS_Y-2030"/>
    <n v="13.02444"/>
    <n v="46.887984000000003"/>
  </r>
  <r>
    <x v="0"/>
    <x v="1"/>
    <x v="7"/>
    <x v="15"/>
    <s v="NO5_A1"/>
    <x v="8"/>
    <x v="5"/>
    <s v="GETOH_ELECTRICBOILER"/>
    <n v="-5.9002260764984701E-2"/>
    <n v="-0.21240813875394501"/>
  </r>
  <r>
    <x v="0"/>
    <x v="1"/>
    <x v="7"/>
    <x v="15"/>
    <s v="NO5_A1"/>
    <x v="8"/>
    <x v="5"/>
    <s v="GETOH_HEATPUMP"/>
    <n v="-2.4333333333333299E-3"/>
    <n v="-8.7600000000000004E-3"/>
  </r>
  <r>
    <x v="0"/>
    <x v="1"/>
    <x v="7"/>
    <x v="15"/>
    <s v="NO5_A1"/>
    <x v="1"/>
    <x v="1"/>
    <s v="GBPR_MUNIWASTE"/>
    <n v="7.0080000000000003E-2"/>
    <n v="0.25228800000000001"/>
  </r>
  <r>
    <x v="0"/>
    <x v="1"/>
    <x v="7"/>
    <x v="15"/>
    <s v="NO5_A1"/>
    <x v="6"/>
    <x v="3"/>
    <s v="GNR_ROR_WTR"/>
    <n v="9.9313813027243292"/>
    <n v="35.752972689807599"/>
  </r>
  <r>
    <x v="0"/>
    <x v="1"/>
    <x v="7"/>
    <x v="15"/>
    <s v="NO5_A1"/>
    <x v="6"/>
    <x v="7"/>
    <s v="GNR_RES_WTR_NOPMP_MC-01"/>
    <n v="1.2944522656322699"/>
    <n v="4.6600281562761499"/>
  </r>
  <r>
    <x v="0"/>
    <x v="1"/>
    <x v="7"/>
    <x v="15"/>
    <s v="NO5_A1"/>
    <x v="6"/>
    <x v="7"/>
    <s v="GNR_RES_WTR_NOPMP_MC-02"/>
    <n v="4.9550753810799302"/>
    <n v="17.838271371887799"/>
  </r>
  <r>
    <x v="0"/>
    <x v="1"/>
    <x v="7"/>
    <x v="15"/>
    <s v="NO5_A1"/>
    <x v="6"/>
    <x v="7"/>
    <s v="GNR_RES_WTR_NOPMP_MC-03"/>
    <n v="4.8034917323439004"/>
    <n v="17.292570236438099"/>
  </r>
  <r>
    <x v="0"/>
    <x v="1"/>
    <x v="7"/>
    <x v="15"/>
    <s v="NO5_A1"/>
    <x v="6"/>
    <x v="7"/>
    <s v="GNR_RES_WTR_NOPMP_MC-04"/>
    <n v="4.4531892225313001"/>
    <n v="16.031481201112701"/>
  </r>
  <r>
    <x v="0"/>
    <x v="1"/>
    <x v="7"/>
    <x v="15"/>
    <s v="NO5_A1"/>
    <x v="6"/>
    <x v="7"/>
    <s v="GNR_RES_WTR_NOPMP_MC-05"/>
    <n v="4.1098891017904702"/>
    <n v="14.7956007664457"/>
  </r>
  <r>
    <x v="0"/>
    <x v="1"/>
    <x v="7"/>
    <x v="15"/>
    <s v="NO5_A1"/>
    <x v="6"/>
    <x v="7"/>
    <s v="GNR_RES_WTR_NOPMP_MC-06"/>
    <n v="2.0589448585938301"/>
    <n v="7.41220149093777"/>
  </r>
  <r>
    <x v="0"/>
    <x v="1"/>
    <x v="7"/>
    <x v="15"/>
    <s v="NO5_A1"/>
    <x v="6"/>
    <x v="7"/>
    <s v="GNR_RES_WTR_PMP_MC-01"/>
    <n v="3.7273800000000001"/>
    <n v="13.418568"/>
  </r>
  <r>
    <x v="0"/>
    <x v="1"/>
    <x v="7"/>
    <x v="15"/>
    <s v="NO5_A1"/>
    <x v="7"/>
    <x v="4"/>
    <s v="GNR_WT_WIND_ON_LS_Y-2030"/>
    <n v="0.66592399999999996"/>
    <n v="2.3973263999999999"/>
  </r>
  <r>
    <x v="0"/>
    <x v="1"/>
    <x v="8"/>
    <x v="16"/>
    <s v="PL_A"/>
    <x v="21"/>
    <x v="6"/>
    <s v="GNR_ST_BGAS_CND_E-37"/>
    <n v="0.35480939475492301"/>
    <n v="1.27731382111772"/>
  </r>
  <r>
    <x v="0"/>
    <x v="1"/>
    <x v="8"/>
    <x v="16"/>
    <s v="PL_A"/>
    <x v="0"/>
    <x v="1"/>
    <s v="BIEL-4_ST_COAL_BP"/>
    <n v="0.26279999999999998"/>
    <n v="0.94608000000000003"/>
  </r>
  <r>
    <x v="0"/>
    <x v="1"/>
    <x v="8"/>
    <x v="16"/>
    <s v="PL_A"/>
    <x v="0"/>
    <x v="1"/>
    <s v="CHOR2-1_ST_COAL_BP"/>
    <n v="1.78704"/>
    <n v="6.433344"/>
  </r>
  <r>
    <x v="0"/>
    <x v="1"/>
    <x v="8"/>
    <x v="16"/>
    <s v="PL_A"/>
    <x v="0"/>
    <x v="1"/>
    <s v="GNR_ST_COAL_BP_E-15"/>
    <n v="0.96497585576198897"/>
    <n v="3.4739130807431602"/>
  </r>
  <r>
    <x v="0"/>
    <x v="1"/>
    <x v="8"/>
    <x v="16"/>
    <s v="PL_A"/>
    <x v="0"/>
    <x v="1"/>
    <s v="KARO-2_ST_COAL_BP"/>
    <n v="0.51392000000000004"/>
    <n v="1.850112"/>
  </r>
  <r>
    <x v="0"/>
    <x v="1"/>
    <x v="8"/>
    <x v="16"/>
    <s v="PL_A"/>
    <x v="0"/>
    <x v="1"/>
    <s v="KATO_ST_COAL_BP"/>
    <n v="0.80810999999999999"/>
    <n v="2.9091960000000001"/>
  </r>
  <r>
    <x v="0"/>
    <x v="1"/>
    <x v="8"/>
    <x v="16"/>
    <s v="PL_A"/>
    <x v="0"/>
    <x v="1"/>
    <s v="SIER-1_ST_COAL_BP"/>
    <n v="1.080765"/>
    <n v="3.8907539999999998"/>
  </r>
  <r>
    <x v="0"/>
    <x v="1"/>
    <x v="8"/>
    <x v="16"/>
    <s v="PL_A"/>
    <x v="0"/>
    <x v="1"/>
    <s v="SKAW-1_ST_COAL_BP"/>
    <n v="0.106215"/>
    <n v="0.38237399999999999"/>
  </r>
  <r>
    <x v="0"/>
    <x v="1"/>
    <x v="8"/>
    <x v="16"/>
    <s v="PL_A"/>
    <x v="0"/>
    <x v="1"/>
    <s v="TYCH_ST_COAL_BP"/>
    <n v="0.21024000000000001"/>
    <n v="0.75686399999999998"/>
  </r>
  <r>
    <x v="0"/>
    <x v="1"/>
    <x v="8"/>
    <x v="16"/>
    <s v="PL_A"/>
    <x v="0"/>
    <x v="1"/>
    <s v="ZIEL-2_ST_COAL_BP"/>
    <n v="8.4315000000000001E-2"/>
    <n v="0.30353400000000003"/>
  </r>
  <r>
    <x v="0"/>
    <x v="1"/>
    <x v="8"/>
    <x v="16"/>
    <s v="PL_A"/>
    <x v="0"/>
    <x v="1"/>
    <s v="ZIEL-4_ST_COAL_BP"/>
    <n v="0.45989999999999998"/>
    <n v="1.65564"/>
  </r>
  <r>
    <x v="0"/>
    <x v="1"/>
    <x v="8"/>
    <x v="16"/>
    <s v="PL_A"/>
    <x v="0"/>
    <x v="6"/>
    <s v="BIAL-4_ST_COAL_CND"/>
    <n v="3.066E-2"/>
    <n v="0.110376"/>
  </r>
  <r>
    <x v="0"/>
    <x v="1"/>
    <x v="8"/>
    <x v="16"/>
    <s v="PL_A"/>
    <x v="0"/>
    <x v="0"/>
    <s v="SIEK-8_ST_COAL_EXT"/>
    <n v="0.147746633776141"/>
    <n v="0.53188788159410705"/>
  </r>
  <r>
    <x v="0"/>
    <x v="1"/>
    <x v="8"/>
    <x v="16"/>
    <s v="PL_A"/>
    <x v="0"/>
    <x v="0"/>
    <s v="ZERA-7_ST_COAL_EXT"/>
    <n v="6.132E-2"/>
    <n v="0.220752"/>
  </r>
  <r>
    <x v="0"/>
    <x v="1"/>
    <x v="8"/>
    <x v="16"/>
    <s v="PL_A"/>
    <x v="0"/>
    <x v="0"/>
    <s v="ZERA-8_ST_COAL_EXT"/>
    <n v="6.132E-2"/>
    <n v="0.220752"/>
  </r>
  <r>
    <x v="0"/>
    <x v="1"/>
    <x v="8"/>
    <x v="16"/>
    <s v="PL_A"/>
    <x v="1"/>
    <x v="0"/>
    <s v="GNR_ST_MSW_BP_E-15"/>
    <n v="0.29783999999999999"/>
    <n v="1.0722240000000001"/>
  </r>
  <r>
    <x v="0"/>
    <x v="1"/>
    <x v="8"/>
    <x v="16"/>
    <s v="PL_A"/>
    <x v="2"/>
    <x v="1"/>
    <s v="GORZ-4_ST_NGAS_BP"/>
    <n v="7.5920000000000001E-2"/>
    <n v="0.273312"/>
  </r>
  <r>
    <x v="0"/>
    <x v="1"/>
    <x v="8"/>
    <x v="16"/>
    <s v="PL_A"/>
    <x v="2"/>
    <x v="1"/>
    <s v="NOWA-1_ST_NGAS_BP"/>
    <n v="0.46355000000000002"/>
    <n v="1.6687799999999999"/>
  </r>
  <r>
    <x v="0"/>
    <x v="1"/>
    <x v="8"/>
    <x v="16"/>
    <s v="PL_A"/>
    <x v="2"/>
    <x v="1"/>
    <s v="RZES-2_ST_NGAS_BP"/>
    <n v="0.1168"/>
    <n v="0.42048000000000002"/>
  </r>
  <r>
    <x v="0"/>
    <x v="1"/>
    <x v="8"/>
    <x v="16"/>
    <s v="PL_A"/>
    <x v="2"/>
    <x v="1"/>
    <s v="ZIEL-3_ST_NGAS_BP"/>
    <n v="0.438"/>
    <n v="1.5768"/>
  </r>
  <r>
    <x v="0"/>
    <x v="1"/>
    <x v="8"/>
    <x v="16"/>
    <s v="PL_A"/>
    <x v="2"/>
    <x v="0"/>
    <s v="GNR_ST_NGAS_BP_E-15"/>
    <n v="0.10366"/>
    <n v="0.37317600000000001"/>
  </r>
  <r>
    <x v="0"/>
    <x v="1"/>
    <x v="8"/>
    <x v="16"/>
    <s v="PL_A"/>
    <x v="3"/>
    <x v="1"/>
    <s v="GNR_ST_STRAW_BP_E-15"/>
    <n v="0.65846000000000005"/>
    <n v="2.3704559999999999"/>
  </r>
  <r>
    <x v="0"/>
    <x v="1"/>
    <x v="8"/>
    <x v="16"/>
    <s v="PL_A"/>
    <x v="3"/>
    <x v="0"/>
    <s v="LODZ-3_ST_STRAW_EXT"/>
    <n v="0.34455999999999998"/>
    <n v="1.240416"/>
  </r>
  <r>
    <x v="0"/>
    <x v="1"/>
    <x v="8"/>
    <x v="16"/>
    <s v="PL_A"/>
    <x v="5"/>
    <x v="2"/>
    <s v="GNR_PV_SUN"/>
    <n v="1.09788013030086E-3"/>
    <n v="3.9523684690831E-3"/>
  </r>
  <r>
    <x v="0"/>
    <x v="1"/>
    <x v="8"/>
    <x v="16"/>
    <s v="PL_A"/>
    <x v="5"/>
    <x v="2"/>
    <s v="GNR_PV_SUN_LS-4-MW_Y-2030"/>
    <n v="37.414983992771504"/>
    <n v="134.69394237397699"/>
  </r>
  <r>
    <x v="0"/>
    <x v="1"/>
    <x v="8"/>
    <x v="16"/>
    <s v="PL_A"/>
    <x v="6"/>
    <x v="9"/>
    <s v="GNR_ES_WTR_PMP"/>
    <n v="3.46713213885778E-2"/>
    <n v="0.12481675699887999"/>
  </r>
  <r>
    <x v="0"/>
    <x v="1"/>
    <x v="8"/>
    <x v="16"/>
    <s v="PL_A"/>
    <x v="7"/>
    <x v="4"/>
    <s v="GNR_WT_WIND_ONS"/>
    <n v="15.2019"/>
    <n v="54.726840000000003"/>
  </r>
  <r>
    <x v="0"/>
    <x v="1"/>
    <x v="8"/>
    <x v="16"/>
    <s v="PL_A"/>
    <x v="7"/>
    <x v="4"/>
    <s v="GNR_WT_WIND_ON_LS_Y-2030"/>
    <n v="42.427726478199801"/>
    <n v="152.73981532151899"/>
  </r>
  <r>
    <x v="0"/>
    <x v="1"/>
    <x v="8"/>
    <x v="16"/>
    <s v="PL_Rural"/>
    <x v="0"/>
    <x v="1"/>
    <s v="SZCZ-1_ST_COAL_BP"/>
    <n v="6.0225000000000001E-2"/>
    <n v="0.21681"/>
  </r>
  <r>
    <x v="0"/>
    <x v="1"/>
    <x v="8"/>
    <x v="16"/>
    <s v="PL_Rural"/>
    <x v="0"/>
    <x v="1"/>
    <s v="TURO-1_ST_COAL_BP"/>
    <n v="0.34121452020330101"/>
    <n v="1.22837227273189"/>
  </r>
  <r>
    <x v="0"/>
    <x v="1"/>
    <x v="8"/>
    <x v="16"/>
    <s v="PL_Rural"/>
    <x v="0"/>
    <x v="6"/>
    <s v="LAZI-6_ST_COAL_CND"/>
    <n v="0.873852619504627"/>
    <n v="3.1458694302166599"/>
  </r>
  <r>
    <x v="0"/>
    <x v="1"/>
    <x v="8"/>
    <x v="16"/>
    <s v="PL_Rural"/>
    <x v="0"/>
    <x v="6"/>
    <s v="OPOL-1_ST_COAL_CND"/>
    <n v="0.52268000000000003"/>
    <n v="1.881648"/>
  </r>
  <r>
    <x v="0"/>
    <x v="1"/>
    <x v="8"/>
    <x v="16"/>
    <s v="PL_Rural"/>
    <x v="16"/>
    <x v="6"/>
    <s v="PATN2-1_ST_LIGNITE_CON"/>
    <n v="0.64385999999999999"/>
    <n v="2.3178960000000002"/>
  </r>
  <r>
    <x v="0"/>
    <x v="1"/>
    <x v="8"/>
    <x v="16"/>
    <s v="PL_Rural"/>
    <x v="15"/>
    <x v="6"/>
    <s v="GNR_ST_NUCL_CND_E-33"/>
    <n v="23.30452"/>
    <n v="83.896271999999996"/>
  </r>
  <r>
    <x v="0"/>
    <x v="1"/>
    <x v="8"/>
    <x v="16"/>
    <s v="PL_Rural"/>
    <x v="6"/>
    <x v="3"/>
    <s v="GNR_ROR_WTR"/>
    <n v="1.12035"/>
    <n v="4.0332600000000003"/>
  </r>
  <r>
    <x v="0"/>
    <x v="1"/>
    <x v="9"/>
    <x v="17"/>
    <s v="SE1A"/>
    <x v="6"/>
    <x v="3"/>
    <s v="GNR_ROR_WTR"/>
    <n v="5.0573856784629196"/>
    <n v="18.206588442466501"/>
  </r>
  <r>
    <x v="0"/>
    <x v="1"/>
    <x v="9"/>
    <x v="17"/>
    <s v="SE1A"/>
    <x v="6"/>
    <x v="7"/>
    <s v="GNR_RES_WTR_NOPMP_MC-01"/>
    <n v="3.2138726541444198"/>
    <n v="11.5699415549199"/>
  </r>
  <r>
    <x v="0"/>
    <x v="1"/>
    <x v="9"/>
    <x v="17"/>
    <s v="SE1A"/>
    <x v="6"/>
    <x v="7"/>
    <s v="GNR_RES_WTR_NOPMP_MC-02"/>
    <n v="3.1081574999999999"/>
    <n v="11.189367000000001"/>
  </r>
  <r>
    <x v="0"/>
    <x v="1"/>
    <x v="9"/>
    <x v="17"/>
    <s v="SE1A"/>
    <x v="6"/>
    <x v="7"/>
    <s v="GNR_RES_WTR_NOPMP_MC-03"/>
    <n v="2.70656440493187"/>
    <n v="9.7436318577547194"/>
  </r>
  <r>
    <x v="0"/>
    <x v="1"/>
    <x v="9"/>
    <x v="17"/>
    <s v="SE1A"/>
    <x v="6"/>
    <x v="7"/>
    <s v="GNR_RES_WTR_NOPMP_MC-04"/>
    <n v="1.82977791902758"/>
    <n v="6.5872005084992802"/>
  </r>
  <r>
    <x v="0"/>
    <x v="1"/>
    <x v="9"/>
    <x v="17"/>
    <s v="SE1A"/>
    <x v="6"/>
    <x v="7"/>
    <s v="GNR_RES_WTR_NOPMP_MC-05"/>
    <n v="1.48297838337899"/>
    <n v="5.3387221801643499"/>
  </r>
  <r>
    <x v="0"/>
    <x v="1"/>
    <x v="9"/>
    <x v="17"/>
    <s v="SE1A"/>
    <x v="6"/>
    <x v="7"/>
    <s v="GNR_RES_WTR_NOPMP_MC-06"/>
    <n v="0.93212209615427299"/>
    <n v="3.3556395461553898"/>
  </r>
  <r>
    <x v="0"/>
    <x v="1"/>
    <x v="9"/>
    <x v="17"/>
    <s v="SE1A"/>
    <x v="6"/>
    <x v="7"/>
    <s v="GNR_RES_WTR_NOPMP_MC-07"/>
    <n v="2.8900255946524799E-2"/>
    <n v="0.104040921407489"/>
  </r>
  <r>
    <x v="0"/>
    <x v="1"/>
    <x v="9"/>
    <x v="17"/>
    <s v="SE1A"/>
    <x v="7"/>
    <x v="4"/>
    <s v="GNR_WT_WIND_ONS"/>
    <n v="4.9862206320000002"/>
    <n v="17.950394275200001"/>
  </r>
  <r>
    <x v="0"/>
    <x v="1"/>
    <x v="9"/>
    <x v="17"/>
    <s v="SE1_EL"/>
    <x v="1"/>
    <x v="1"/>
    <s v="GBPR_MUNIWASTE"/>
    <n v="3.3032239412707498E-2"/>
    <n v="0.11891606188574699"/>
  </r>
  <r>
    <x v="0"/>
    <x v="1"/>
    <x v="9"/>
    <x v="17"/>
    <s v="SE1_EL"/>
    <x v="11"/>
    <x v="1"/>
    <s v="GBPR_WOODWASTE_25"/>
    <n v="1.8908086463500999E-2"/>
    <n v="6.8069111268603696E-2"/>
  </r>
  <r>
    <x v="0"/>
    <x v="1"/>
    <x v="9"/>
    <x v="17"/>
    <s v="SE1_OTHER"/>
    <x v="4"/>
    <x v="1"/>
    <s v="GBPR_WOODCHIPS_25"/>
    <n v="7.4409282919437299E-3"/>
    <n v="2.67873418509974E-2"/>
  </r>
  <r>
    <x v="0"/>
    <x v="1"/>
    <x v="9"/>
    <x v="17"/>
    <s v="SE1_OTHER"/>
    <x v="11"/>
    <x v="1"/>
    <s v="GBPR_WOODWASTE"/>
    <n v="0.241476537032418"/>
    <n v="0.86931553331670597"/>
  </r>
  <r>
    <x v="0"/>
    <x v="1"/>
    <x v="9"/>
    <x v="18"/>
    <s v="SE2A"/>
    <x v="6"/>
    <x v="3"/>
    <s v="GNR_ROR_WTR"/>
    <n v="14.9567720942319"/>
    <n v="53.844379539234801"/>
  </r>
  <r>
    <x v="0"/>
    <x v="1"/>
    <x v="9"/>
    <x v="18"/>
    <s v="SE2A"/>
    <x v="6"/>
    <x v="7"/>
    <s v="GNR_RES_WTR_NOPMP_MC-01"/>
    <n v="3.0463352913411801"/>
    <n v="10.966807048828301"/>
  </r>
  <r>
    <x v="0"/>
    <x v="1"/>
    <x v="9"/>
    <x v="18"/>
    <s v="SE2A"/>
    <x v="6"/>
    <x v="7"/>
    <s v="GNR_RES_WTR_NOPMP_MC-02"/>
    <n v="3.7183680214291801"/>
    <n v="13.3861248771451"/>
  </r>
  <r>
    <x v="0"/>
    <x v="1"/>
    <x v="9"/>
    <x v="18"/>
    <s v="SE2A"/>
    <x v="6"/>
    <x v="7"/>
    <s v="GNR_RES_WTR_NOPMP_MC-03"/>
    <n v="3.5748900134311801"/>
    <n v="12.869604048352301"/>
  </r>
  <r>
    <x v="0"/>
    <x v="1"/>
    <x v="9"/>
    <x v="18"/>
    <s v="SE2A"/>
    <x v="6"/>
    <x v="7"/>
    <s v="GNR_RES_WTR_NOPMP_MC-04"/>
    <n v="3.3867379074611201"/>
    <n v="12.19225646686"/>
  </r>
  <r>
    <x v="0"/>
    <x v="1"/>
    <x v="9"/>
    <x v="18"/>
    <s v="SE2A"/>
    <x v="6"/>
    <x v="7"/>
    <s v="GNR_RES_WTR_NOPMP_MC-05"/>
    <n v="3.0489289059423901"/>
    <n v="10.976144061392599"/>
  </r>
  <r>
    <x v="0"/>
    <x v="1"/>
    <x v="9"/>
    <x v="18"/>
    <s v="SE2A"/>
    <x v="6"/>
    <x v="7"/>
    <s v="GNR_RES_WTR_NOPMP_MC-06"/>
    <n v="2.2578252716407499"/>
    <n v="8.1281709779066897"/>
  </r>
  <r>
    <x v="0"/>
    <x v="1"/>
    <x v="9"/>
    <x v="18"/>
    <s v="SE2A"/>
    <x v="6"/>
    <x v="7"/>
    <s v="GNR_RES_WTR_NOPMP_MC-07"/>
    <n v="1.6210718244942599"/>
    <n v="5.8358585681793302"/>
  </r>
  <r>
    <x v="0"/>
    <x v="1"/>
    <x v="9"/>
    <x v="18"/>
    <s v="SE2A"/>
    <x v="6"/>
    <x v="7"/>
    <s v="GNR_RES_WTR_NOPMP_MC-08"/>
    <n v="0.99162389229842995"/>
    <n v="3.5698460122743501"/>
  </r>
  <r>
    <x v="0"/>
    <x v="1"/>
    <x v="9"/>
    <x v="18"/>
    <s v="SE2A"/>
    <x v="6"/>
    <x v="7"/>
    <s v="GNR_RES_WTR_NOPMP_MC-09"/>
    <n v="0.46050395259089999"/>
    <n v="1.65781422932724"/>
  </r>
  <r>
    <x v="0"/>
    <x v="1"/>
    <x v="9"/>
    <x v="18"/>
    <s v="SE2A"/>
    <x v="6"/>
    <x v="7"/>
    <s v="GNR_RES_WTR_PMP_MC-01"/>
    <n v="0.78839999999999999"/>
    <n v="2.8382399999999999"/>
  </r>
  <r>
    <x v="0"/>
    <x v="1"/>
    <x v="9"/>
    <x v="18"/>
    <s v="SE2A"/>
    <x v="7"/>
    <x v="4"/>
    <s v="GNR_WT_WIND_ONS"/>
    <n v="9.4801729780000006"/>
    <n v="34.128622720800003"/>
  </r>
  <r>
    <x v="0"/>
    <x v="1"/>
    <x v="9"/>
    <x v="18"/>
    <s v="SE2A"/>
    <x v="7"/>
    <x v="4"/>
    <s v="GNR_WT_WIND_ON_LS_Y-2030"/>
    <n v="5.4572239395676503"/>
    <n v="19.6460061824436"/>
  </r>
  <r>
    <x v="0"/>
    <x v="1"/>
    <x v="9"/>
    <x v="18"/>
    <s v="SE2_EL"/>
    <x v="1"/>
    <x v="1"/>
    <s v="GBPR_MUNIWASTE_24"/>
    <n v="0.35940622124261101"/>
    <n v="1.2938623964734"/>
  </r>
  <r>
    <x v="0"/>
    <x v="1"/>
    <x v="9"/>
    <x v="18"/>
    <s v="SE2_EL"/>
    <x v="11"/>
    <x v="1"/>
    <s v="GBPR_WOODWASTE_25"/>
    <n v="0.20658704109654699"/>
    <n v="0.74371334794756805"/>
  </r>
  <r>
    <x v="0"/>
    <x v="1"/>
    <x v="9"/>
    <x v="18"/>
    <s v="SE2_EL"/>
    <x v="11"/>
    <x v="0"/>
    <s v="GEXT_WOODWASTE_HORNEBORG"/>
    <n v="0.29272793209917403"/>
    <n v="1.0538205555570299"/>
  </r>
  <r>
    <x v="0"/>
    <x v="1"/>
    <x v="9"/>
    <x v="18"/>
    <s v="SE2_OTHER"/>
    <x v="1"/>
    <x v="1"/>
    <s v="GBPR_MUNIWASTE_24"/>
    <n v="2.7706086360374398E-2"/>
    <n v="9.9741910897347699E-2"/>
  </r>
  <r>
    <x v="0"/>
    <x v="1"/>
    <x v="9"/>
    <x v="18"/>
    <s v="SE2_OTHER"/>
    <x v="11"/>
    <x v="1"/>
    <s v="GBPR_WOODWASTE_36"/>
    <n v="0.36582823870969999"/>
    <n v="1.31698165935492"/>
  </r>
  <r>
    <x v="0"/>
    <x v="1"/>
    <x v="9"/>
    <x v="19"/>
    <s v="SE3A"/>
    <x v="15"/>
    <x v="6"/>
    <s v="GCND_NUCLEAR"/>
    <n v="47.8327908034275"/>
    <n v="172.19804689233899"/>
  </r>
  <r>
    <x v="0"/>
    <x v="1"/>
    <x v="9"/>
    <x v="19"/>
    <s v="SE3A"/>
    <x v="6"/>
    <x v="3"/>
    <s v="GNR_ROR_WTR"/>
    <n v="5.4573907516429303"/>
    <n v="19.6466067059146"/>
  </r>
  <r>
    <x v="0"/>
    <x v="1"/>
    <x v="9"/>
    <x v="19"/>
    <s v="SE3A"/>
    <x v="6"/>
    <x v="7"/>
    <s v="GNR_RES_WTR_NOPMP_MC-01"/>
    <n v="0.86461200000000005"/>
    <n v="3.1126032000000001"/>
  </r>
  <r>
    <x v="0"/>
    <x v="1"/>
    <x v="9"/>
    <x v="19"/>
    <s v="SE3A"/>
    <x v="6"/>
    <x v="7"/>
    <s v="GNR_RES_WTR_NOPMP_MC-02"/>
    <n v="0.86461200000000005"/>
    <n v="3.1126032000000001"/>
  </r>
  <r>
    <x v="0"/>
    <x v="1"/>
    <x v="9"/>
    <x v="19"/>
    <s v="SE3A"/>
    <x v="6"/>
    <x v="7"/>
    <s v="GNR_RES_WTR_NOPMP_MC-03"/>
    <n v="0.68831502395022504"/>
    <n v="2.4779340862208099"/>
  </r>
  <r>
    <x v="0"/>
    <x v="1"/>
    <x v="9"/>
    <x v="19"/>
    <s v="SE3A"/>
    <x v="6"/>
    <x v="7"/>
    <s v="GNR_RES_WTR_NOPMP_MC-04"/>
    <n v="0.57640800000000003"/>
    <n v="2.0750687999999999"/>
  </r>
  <r>
    <x v="0"/>
    <x v="1"/>
    <x v="9"/>
    <x v="19"/>
    <s v="SE3A"/>
    <x v="6"/>
    <x v="7"/>
    <s v="GNR_RES_WTR_NOPMP_MC-05"/>
    <n v="0.48033999999999999"/>
    <n v="1.7292240000000001"/>
  </r>
  <r>
    <x v="0"/>
    <x v="1"/>
    <x v="9"/>
    <x v="19"/>
    <s v="SE3A"/>
    <x v="6"/>
    <x v="7"/>
    <s v="GNR_RES_WTR_NOPMP_MC-06"/>
    <n v="0.43230600000000002"/>
    <n v="1.5563016000000001"/>
  </r>
  <r>
    <x v="0"/>
    <x v="1"/>
    <x v="9"/>
    <x v="19"/>
    <s v="SE3A"/>
    <x v="6"/>
    <x v="7"/>
    <s v="GNR_RES_WTR_NOPMP_MC-07"/>
    <n v="0.384272"/>
    <n v="1.3833792"/>
  </r>
  <r>
    <x v="0"/>
    <x v="1"/>
    <x v="9"/>
    <x v="19"/>
    <s v="SE3A"/>
    <x v="6"/>
    <x v="7"/>
    <s v="GNR_RES_WTR_NOPMP_MC-08"/>
    <n v="0.384272"/>
    <n v="1.3833792"/>
  </r>
  <r>
    <x v="0"/>
    <x v="1"/>
    <x v="9"/>
    <x v="19"/>
    <s v="SE3A"/>
    <x v="6"/>
    <x v="7"/>
    <s v="GNR_RES_WTR_NOPMP_MC-09"/>
    <n v="0.378022401639939"/>
    <n v="1.3608806459037801"/>
  </r>
  <r>
    <x v="0"/>
    <x v="1"/>
    <x v="9"/>
    <x v="19"/>
    <s v="SE3A"/>
    <x v="6"/>
    <x v="7"/>
    <s v="GNR_RES_WTR_NOPMP_MC-10"/>
    <n v="0.31349824915553398"/>
    <n v="1.12859369695992"/>
  </r>
  <r>
    <x v="0"/>
    <x v="1"/>
    <x v="9"/>
    <x v="19"/>
    <s v="SE3A"/>
    <x v="7"/>
    <x v="4"/>
    <s v="GNR_WT_WIND_ONS"/>
    <n v="6.1473913199999997"/>
    <n v="22.130608752000001"/>
  </r>
  <r>
    <x v="0"/>
    <x v="1"/>
    <x v="9"/>
    <x v="19"/>
    <s v="SE3A"/>
    <x v="7"/>
    <x v="4"/>
    <s v="GNR_WT_WIND_ON_LS_Y-2030"/>
    <n v="7.1243984556955402"/>
    <n v="25.6478344405039"/>
  </r>
  <r>
    <x v="0"/>
    <x v="1"/>
    <x v="9"/>
    <x v="19"/>
    <s v="SE3_EL"/>
    <x v="0"/>
    <x v="0"/>
    <s v="GEXT_COAL_LINK"/>
    <n v="1.0918260843827699E-2"/>
    <n v="3.9305739037779799E-2"/>
  </r>
  <r>
    <x v="0"/>
    <x v="1"/>
    <x v="9"/>
    <x v="19"/>
    <s v="SE3_EL"/>
    <x v="8"/>
    <x v="5"/>
    <s v="GETOH_HEATPUMP33"/>
    <n v="-4.1888763915717303E-2"/>
    <n v="-0.150799550096582"/>
  </r>
  <r>
    <x v="0"/>
    <x v="1"/>
    <x v="9"/>
    <x v="19"/>
    <s v="SE3_EL"/>
    <x v="1"/>
    <x v="1"/>
    <s v="GBPR_MUNIWASTE_24"/>
    <n v="0.40490514728197602"/>
    <n v="1.4576585302151099"/>
  </r>
  <r>
    <x v="0"/>
    <x v="1"/>
    <x v="9"/>
    <x v="19"/>
    <s v="SE3_EL"/>
    <x v="1"/>
    <x v="1"/>
    <s v="GBPR_MUNIWASTE_LINK"/>
    <n v="0.24740668592010501"/>
    <n v="0.89066406931237796"/>
  </r>
  <r>
    <x v="0"/>
    <x v="1"/>
    <x v="9"/>
    <x v="19"/>
    <s v="SE3_EL"/>
    <x v="20"/>
    <x v="1"/>
    <s v="GBPR_RECYCLEDWOOD_SE3EL"/>
    <n v="0.51165909688906097"/>
    <n v="1.8419727488006199"/>
  </r>
  <r>
    <x v="0"/>
    <x v="1"/>
    <x v="9"/>
    <x v="19"/>
    <s v="SE3_EL"/>
    <x v="4"/>
    <x v="1"/>
    <s v="GBPR_WOODCHIPS_25"/>
    <n v="2.0514919992566199E-2"/>
    <n v="7.3853711973238298E-2"/>
  </r>
  <r>
    <x v="0"/>
    <x v="1"/>
    <x v="9"/>
    <x v="19"/>
    <s v="SE3_EL"/>
    <x v="11"/>
    <x v="1"/>
    <s v="GBPR_WOODWASTE_25"/>
    <n v="0.45605299446654501"/>
    <n v="1.6417907800795599"/>
  </r>
  <r>
    <x v="0"/>
    <x v="1"/>
    <x v="9"/>
    <x v="19"/>
    <s v="SE3_EL"/>
    <x v="11"/>
    <x v="1"/>
    <s v="GBPR_WOODWASTE_ABY"/>
    <n v="0.89297875166374796"/>
    <n v="3.2147235059894901"/>
  </r>
  <r>
    <x v="0"/>
    <x v="1"/>
    <x v="9"/>
    <x v="19"/>
    <s v="SE3_GOT"/>
    <x v="8"/>
    <x v="5"/>
    <s v="GETOH_HEATPUMP33"/>
    <n v="-0.188346704136899"/>
    <n v="-0.678048134892835"/>
  </r>
  <r>
    <x v="0"/>
    <x v="1"/>
    <x v="9"/>
    <x v="19"/>
    <s v="SE3_GOT"/>
    <x v="1"/>
    <x v="1"/>
    <s v="GBPR_MUNIWASTE_24"/>
    <n v="0.35565600000000003"/>
    <n v="1.2803616"/>
  </r>
  <r>
    <x v="0"/>
    <x v="1"/>
    <x v="9"/>
    <x v="19"/>
    <s v="SE3_GOT"/>
    <x v="2"/>
    <x v="1"/>
    <s v="GBPR_NATGAS_RYA"/>
    <n v="8.8124517424514603E-3"/>
    <n v="3.1724826272825302E-2"/>
  </r>
  <r>
    <x v="0"/>
    <x v="1"/>
    <x v="9"/>
    <x v="19"/>
    <s v="SE3_GOT"/>
    <x v="11"/>
    <x v="1"/>
    <s v="GBPR_WOODWASTE_GOT"/>
    <n v="8.7603149094710994E-2"/>
    <n v="0.31537133674095902"/>
  </r>
  <r>
    <x v="0"/>
    <x v="1"/>
    <x v="9"/>
    <x v="19"/>
    <s v="SE3_HP"/>
    <x v="1"/>
    <x v="1"/>
    <s v="GBPR_MUNIWASTE_24"/>
    <n v="0.29056026619586001"/>
    <n v="1.0460169583051"/>
  </r>
  <r>
    <x v="0"/>
    <x v="1"/>
    <x v="9"/>
    <x v="19"/>
    <s v="SE3_HP"/>
    <x v="11"/>
    <x v="1"/>
    <s v="GBPR_WOODWASTE_36"/>
    <n v="0.208140131348511"/>
    <n v="0.74930447285464197"/>
  </r>
  <r>
    <x v="0"/>
    <x v="1"/>
    <x v="9"/>
    <x v="19"/>
    <s v="SE3_HP"/>
    <x v="11"/>
    <x v="0"/>
    <s v="GEXT_WOODWASTE"/>
    <n v="1.13569062098749"/>
    <n v="4.08848623555496"/>
  </r>
  <r>
    <x v="0"/>
    <x v="1"/>
    <x v="9"/>
    <x v="19"/>
    <s v="SE3_OTHER"/>
    <x v="1"/>
    <x v="1"/>
    <s v="GBPR_MUNIWASTE_24"/>
    <n v="0.25331735453864601"/>
    <n v="0.91194247633912595"/>
  </r>
  <r>
    <x v="0"/>
    <x v="1"/>
    <x v="9"/>
    <x v="19"/>
    <s v="SE3_OTHER"/>
    <x v="20"/>
    <x v="1"/>
    <s v="GBPR_RECYCLEDWOOD_SE3OTHER"/>
    <n v="0.144324624312514"/>
    <n v="0.51956864752505205"/>
  </r>
  <r>
    <x v="0"/>
    <x v="1"/>
    <x v="9"/>
    <x v="19"/>
    <s v="SE3_OTHER"/>
    <x v="4"/>
    <x v="1"/>
    <s v="GBPR_WOODCHIPS_37"/>
    <n v="5.0621824352033301E-3"/>
    <n v="1.8223856766732001E-2"/>
  </r>
  <r>
    <x v="0"/>
    <x v="1"/>
    <x v="9"/>
    <x v="19"/>
    <s v="SE3_OTHER"/>
    <x v="11"/>
    <x v="1"/>
    <s v="GBPR_WOODWASTE_25"/>
    <n v="1.2688810144476299"/>
    <n v="4.5679716520114804"/>
  </r>
  <r>
    <x v="0"/>
    <x v="1"/>
    <x v="9"/>
    <x v="19"/>
    <s v="SE3_STO"/>
    <x v="0"/>
    <x v="1"/>
    <s v="GBPR_COAL_VARTAN"/>
    <n v="3.1660940928042398E-2"/>
    <n v="0.113979387340953"/>
  </r>
  <r>
    <x v="0"/>
    <x v="1"/>
    <x v="9"/>
    <x v="19"/>
    <s v="SE3_STO"/>
    <x v="8"/>
    <x v="5"/>
    <s v="GETOH_HEATPUMP33"/>
    <n v="-0.70241888225284699"/>
    <n v="-2.5287079761102502"/>
  </r>
  <r>
    <x v="0"/>
    <x v="1"/>
    <x v="9"/>
    <x v="19"/>
    <s v="SE3_STO"/>
    <x v="1"/>
    <x v="1"/>
    <s v="GBPR_MUNIWASTE_HOGDALEN"/>
    <n v="0.43966389386421101"/>
    <n v="1.58279001791116"/>
  </r>
  <r>
    <x v="0"/>
    <x v="1"/>
    <x v="9"/>
    <x v="19"/>
    <s v="SE3_STO"/>
    <x v="11"/>
    <x v="1"/>
    <s v="GBPR_WOODWASTE"/>
    <n v="0.83030233451583602"/>
    <n v="2.9890884042570098"/>
  </r>
  <r>
    <x v="0"/>
    <x v="1"/>
    <x v="9"/>
    <x v="19"/>
    <s v="SE3_STO"/>
    <x v="11"/>
    <x v="1"/>
    <s v="GBPR_WOODWASTE_BRISTA"/>
    <n v="0.33907919579684798"/>
    <n v="1.22068510486865"/>
  </r>
  <r>
    <x v="0"/>
    <x v="1"/>
    <x v="9"/>
    <x v="20"/>
    <s v="SE4A"/>
    <x v="6"/>
    <x v="3"/>
    <s v="GNR_ROR_WTR"/>
    <n v="0.90368235231249106"/>
    <n v="3.2532564683249698"/>
  </r>
  <r>
    <x v="0"/>
    <x v="1"/>
    <x v="9"/>
    <x v="20"/>
    <s v="SE4A"/>
    <x v="6"/>
    <x v="7"/>
    <s v="GNR_RES_WTR_NOPMP_MC-01"/>
    <n v="0.100437565358394"/>
    <n v="0.36157523529021901"/>
  </r>
  <r>
    <x v="0"/>
    <x v="1"/>
    <x v="9"/>
    <x v="20"/>
    <s v="SE4A"/>
    <x v="6"/>
    <x v="7"/>
    <s v="GNR_RES_WTR_NOPMP_MC-02"/>
    <n v="0.100437565358394"/>
    <n v="0.36157523529021901"/>
  </r>
  <r>
    <x v="0"/>
    <x v="1"/>
    <x v="9"/>
    <x v="20"/>
    <s v="SE4A"/>
    <x v="6"/>
    <x v="7"/>
    <s v="GNR_RES_WTR_NOPMP_MC-03"/>
    <n v="9.4857700616261101E-2"/>
    <n v="0.34148772221854001"/>
  </r>
  <r>
    <x v="0"/>
    <x v="1"/>
    <x v="9"/>
    <x v="20"/>
    <s v="SE4A"/>
    <x v="6"/>
    <x v="7"/>
    <s v="GNR_RES_WTR_NOPMP_MC-04"/>
    <n v="7.8118106389862094E-2"/>
    <n v="0.28122518300350402"/>
  </r>
  <r>
    <x v="0"/>
    <x v="1"/>
    <x v="9"/>
    <x v="20"/>
    <s v="SE4A"/>
    <x v="6"/>
    <x v="7"/>
    <s v="GNR_RES_WTR_NOPMP_MC-05"/>
    <n v="6.6958376905596098E-2"/>
    <n v="0.241050156860146"/>
  </r>
  <r>
    <x v="0"/>
    <x v="1"/>
    <x v="9"/>
    <x v="20"/>
    <s v="SE4A"/>
    <x v="6"/>
    <x v="7"/>
    <s v="GNR_RES_WTR_NOPMP_MC-06"/>
    <n v="6.13785121634631E-2"/>
    <n v="0.220962643788467"/>
  </r>
  <r>
    <x v="0"/>
    <x v="1"/>
    <x v="9"/>
    <x v="20"/>
    <s v="SE4A"/>
    <x v="6"/>
    <x v="7"/>
    <s v="GNR_RES_WTR_NOPMP_MC-07"/>
    <n v="5.1823949248852898E-2"/>
    <n v="0.186566217295871"/>
  </r>
  <r>
    <x v="0"/>
    <x v="1"/>
    <x v="9"/>
    <x v="20"/>
    <s v="SE4A"/>
    <x v="6"/>
    <x v="7"/>
    <s v="GNR_RES_WTR_NOPMP_MC-08"/>
    <n v="5.0218782679197001E-2"/>
    <n v="0.18078761764510901"/>
  </r>
  <r>
    <x v="0"/>
    <x v="1"/>
    <x v="9"/>
    <x v="20"/>
    <s v="SE4A"/>
    <x v="6"/>
    <x v="7"/>
    <s v="GNR_RES_WTR_NOPMP_MC-09"/>
    <n v="4.4638917937064003E-2"/>
    <n v="0.16070010457343101"/>
  </r>
  <r>
    <x v="0"/>
    <x v="1"/>
    <x v="9"/>
    <x v="20"/>
    <s v="SE4A"/>
    <x v="6"/>
    <x v="7"/>
    <s v="GNR_RES_WTR_NOPMP_MC-10"/>
    <n v="3.9059053194930998E-2"/>
    <n v="0.14061259150175201"/>
  </r>
  <r>
    <x v="0"/>
    <x v="1"/>
    <x v="9"/>
    <x v="20"/>
    <s v="SE4A"/>
    <x v="7"/>
    <x v="4"/>
    <s v="GNR_WT_WIND_ONS"/>
    <n v="2.9802045800000001"/>
    <n v="10.728736487999999"/>
  </r>
  <r>
    <x v="0"/>
    <x v="1"/>
    <x v="9"/>
    <x v="20"/>
    <s v="SE4_EL"/>
    <x v="8"/>
    <x v="5"/>
    <s v="GETOH_HEATPUMP1"/>
    <n v="-1.5948757424776E-2"/>
    <n v="-5.7415526729193499E-2"/>
  </r>
  <r>
    <x v="0"/>
    <x v="1"/>
    <x v="9"/>
    <x v="20"/>
    <s v="SE4_EL"/>
    <x v="20"/>
    <x v="1"/>
    <s v="GBPR_RECYCLEDWOOD"/>
    <n v="0.201863685299879"/>
    <n v="0.72670926707956496"/>
  </r>
  <r>
    <x v="0"/>
    <x v="1"/>
    <x v="9"/>
    <x v="20"/>
    <s v="SE4_EL"/>
    <x v="20"/>
    <x v="1"/>
    <s v="GBPR_RECYCLEDWOOD_SE4EL"/>
    <n v="1.9149124297221799E-2"/>
    <n v="6.89368474699983E-2"/>
  </r>
  <r>
    <x v="0"/>
    <x v="1"/>
    <x v="9"/>
    <x v="20"/>
    <s v="SE4_HP"/>
    <x v="8"/>
    <x v="5"/>
    <s v="GETOH_HEATPUMP1"/>
    <n v="-4.6031998458011203E-2"/>
    <n v="-0.16571519444884"/>
  </r>
  <r>
    <x v="0"/>
    <x v="1"/>
    <x v="9"/>
    <x v="20"/>
    <s v="SE4_HP"/>
    <x v="1"/>
    <x v="1"/>
    <s v="GBPR_MUNIWASTE_65"/>
    <n v="0.15767999999999999"/>
    <n v="0.56764800000000004"/>
  </r>
  <r>
    <x v="0"/>
    <x v="1"/>
    <x v="9"/>
    <x v="20"/>
    <s v="SE4_HP"/>
    <x v="2"/>
    <x v="1"/>
    <s v="GBPR_NATGAS_100"/>
    <n v="0.146398217195611"/>
    <n v="0.52703358190420002"/>
  </r>
  <r>
    <x v="0"/>
    <x v="1"/>
    <x v="9"/>
    <x v="20"/>
    <s v="SE4_HP"/>
    <x v="9"/>
    <x v="1"/>
    <s v="GBPR_WOODPELLETS"/>
    <n v="2.7865769875343102E-3"/>
    <n v="1.00316771551235E-2"/>
  </r>
  <r>
    <x v="0"/>
    <x v="1"/>
    <x v="9"/>
    <x v="20"/>
    <s v="SE4_MAL"/>
    <x v="8"/>
    <x v="5"/>
    <s v="GETOH_HEATPUMP33"/>
    <n v="-2.1900000000000001E-3"/>
    <n v="-7.8840000000000004E-3"/>
  </r>
  <r>
    <x v="0"/>
    <x v="1"/>
    <x v="9"/>
    <x v="20"/>
    <s v="SE4_MAL"/>
    <x v="1"/>
    <x v="1"/>
    <s v="GBPR_MUNIWASTE_24"/>
    <n v="0.22190081577644299"/>
    <n v="0.79884293679519602"/>
  </r>
  <r>
    <x v="0"/>
    <x v="1"/>
    <x v="9"/>
    <x v="20"/>
    <s v="SE4_MAL"/>
    <x v="2"/>
    <x v="1"/>
    <s v="GBPR_NATGAS_MAL"/>
    <n v="3.1850900803445199E-3"/>
    <n v="1.14663242892403E-2"/>
  </r>
  <r>
    <x v="0"/>
    <x v="1"/>
    <x v="9"/>
    <x v="20"/>
    <s v="SE4_MAL"/>
    <x v="2"/>
    <x v="0"/>
    <s v="GEXT_NATGAS_ORESUND"/>
    <n v="0.67226830590317199"/>
    <n v="2.4201659012514201"/>
  </r>
  <r>
    <x v="0"/>
    <x v="1"/>
    <x v="9"/>
    <x v="20"/>
    <s v="SE4_OTHER"/>
    <x v="1"/>
    <x v="1"/>
    <s v="GBPR_MUNIWASTE_19"/>
    <n v="9.9026887608149594E-2"/>
    <n v="0.35649679538933898"/>
  </r>
  <r>
    <x v="0"/>
    <x v="1"/>
    <x v="9"/>
    <x v="20"/>
    <s v="SE4_OTHER"/>
    <x v="4"/>
    <x v="1"/>
    <s v="GBPR_WOODCHIPS"/>
    <n v="4.3299345787590697E-2"/>
    <n v="0.15587764483532701"/>
  </r>
  <r>
    <x v="0"/>
    <x v="1"/>
    <x v="9"/>
    <x v="20"/>
    <s v="SE4_OTHER"/>
    <x v="11"/>
    <x v="1"/>
    <s v="GBPR_WOODWASTE_36"/>
    <n v="0.58723269057793404"/>
    <n v="2.1140376860805601"/>
  </r>
  <r>
    <x v="0"/>
    <x v="1"/>
    <x v="10"/>
    <x v="21"/>
    <s v="UK_A"/>
    <x v="1"/>
    <x v="6"/>
    <s v="GNR_ST_MSW_CND_E-40"/>
    <n v="7.0605599999999997"/>
    <n v="25.418016000000001"/>
  </r>
  <r>
    <x v="0"/>
    <x v="1"/>
    <x v="10"/>
    <x v="21"/>
    <s v="UK_A"/>
    <x v="2"/>
    <x v="6"/>
    <s v="GNR_CC_NGAS_CND_E-52"/>
    <n v="5.7100878782279496"/>
    <n v="20.556316361620599"/>
  </r>
  <r>
    <x v="0"/>
    <x v="1"/>
    <x v="10"/>
    <x v="21"/>
    <s v="UK_A"/>
    <x v="2"/>
    <x v="6"/>
    <s v="GNR_CC_NGAS_CND_E-56"/>
    <n v="24.454923341291199"/>
    <n v="88.037724028648498"/>
  </r>
  <r>
    <x v="0"/>
    <x v="1"/>
    <x v="10"/>
    <x v="21"/>
    <s v="UK_A"/>
    <x v="15"/>
    <x v="6"/>
    <s v="GNR_ST_NUCL_CND_E-33"/>
    <n v="88.116682500728203"/>
    <n v="317.22005700262099"/>
  </r>
  <r>
    <x v="0"/>
    <x v="1"/>
    <x v="10"/>
    <x v="21"/>
    <s v="UK_A"/>
    <x v="5"/>
    <x v="2"/>
    <s v="GNR_PV_SUN"/>
    <n v="5.7649489919999999"/>
    <n v="20.753816371199999"/>
  </r>
  <r>
    <x v="0"/>
    <x v="1"/>
    <x v="10"/>
    <x v="21"/>
    <s v="UK_A"/>
    <x v="6"/>
    <x v="9"/>
    <s v="GNR_ES_WTR_PMP"/>
    <n v="6.0391354983202701E-2"/>
    <n v="0.21740887793953001"/>
  </r>
  <r>
    <x v="0"/>
    <x v="1"/>
    <x v="10"/>
    <x v="21"/>
    <s v="UK_A"/>
    <x v="6"/>
    <x v="3"/>
    <s v="GNR_ROR_WTR"/>
    <n v="5.28207359972677"/>
    <n v="19.015464959016398"/>
  </r>
  <r>
    <x v="0"/>
    <x v="1"/>
    <x v="10"/>
    <x v="21"/>
    <s v="UK_A"/>
    <x v="7"/>
    <x v="4"/>
    <s v="GNR_WT_WIND_ONS"/>
    <n v="26.306808"/>
    <n v="94.704508799999999"/>
  </r>
  <r>
    <x v="0"/>
    <x v="1"/>
    <x v="10"/>
    <x v="21"/>
    <s v="UK_A"/>
    <x v="7"/>
    <x v="4"/>
    <s v="GNR_WT_WIND_ON_LS_Y-2030"/>
    <n v="81.553327999999993"/>
    <n v="293.59198079999999"/>
  </r>
  <r>
    <x v="0"/>
    <x v="1"/>
    <x v="10"/>
    <x v="21"/>
    <s v="UK_Offshore"/>
    <x v="7"/>
    <x v="4"/>
    <s v="GNR_WT_WIND_OFF"/>
    <n v="14.602332000000001"/>
    <n v="52.568395199999998"/>
  </r>
</pivotCacheRecords>
</file>

<file path=xl/pivotCache/pivotCacheRecords4.xml><?xml version="1.0" encoding="utf-8"?>
<pivotCacheRecords xmlns="http://schemas.openxmlformats.org/spreadsheetml/2006/main" xmlns:r="http://schemas.openxmlformats.org/officeDocument/2006/relationships" count="14396">
  <r>
    <x v="0"/>
    <x v="0"/>
    <x v="0"/>
    <x v="0"/>
    <s v="DK1_Large"/>
    <x v="0"/>
    <x v="0"/>
    <s v="GNR_ST_COAL_EXT_E-42"/>
    <x v="0"/>
    <x v="0"/>
    <n v="714"/>
    <n v="260610"/>
    <n v="938196"/>
  </r>
  <r>
    <x v="0"/>
    <x v="0"/>
    <x v="0"/>
    <x v="0"/>
    <s v="DK1_Large"/>
    <x v="0"/>
    <x v="0"/>
    <s v="GNR_ST_COAL_EXT_E-42"/>
    <x v="0"/>
    <x v="1"/>
    <n v="714"/>
    <n v="260610"/>
    <n v="938196"/>
  </r>
  <r>
    <x v="0"/>
    <x v="0"/>
    <x v="0"/>
    <x v="0"/>
    <s v="DK1_Large"/>
    <x v="0"/>
    <x v="0"/>
    <s v="GNR_ST_COAL_EXT_E-42"/>
    <x v="0"/>
    <x v="2"/>
    <n v="714"/>
    <n v="260610"/>
    <n v="938196"/>
  </r>
  <r>
    <x v="0"/>
    <x v="0"/>
    <x v="0"/>
    <x v="0"/>
    <s v="DK1_Large"/>
    <x v="0"/>
    <x v="0"/>
    <s v="GNR_ST_COAL_EXT_E-42"/>
    <x v="0"/>
    <x v="3"/>
    <n v="633.53481973340502"/>
    <n v="231240.20920269299"/>
    <n v="832464.75312969403"/>
  </r>
  <r>
    <x v="0"/>
    <x v="0"/>
    <x v="0"/>
    <x v="0"/>
    <s v="DK1_Large"/>
    <x v="0"/>
    <x v="0"/>
    <s v="GNR_ST_COAL_EXT_E-42"/>
    <x v="0"/>
    <x v="4"/>
    <n v="598.35491901890703"/>
    <n v="218399.54544190099"/>
    <n v="786238.36359084304"/>
  </r>
  <r>
    <x v="0"/>
    <x v="0"/>
    <x v="0"/>
    <x v="0"/>
    <s v="DK1_Large"/>
    <x v="0"/>
    <x v="0"/>
    <s v="GNR_ST_COAL_EXT_E-42"/>
    <x v="0"/>
    <x v="5"/>
    <n v="653.55445405725095"/>
    <n v="238547.37573089701"/>
    <n v="858770.552631228"/>
  </r>
  <r>
    <x v="0"/>
    <x v="0"/>
    <x v="0"/>
    <x v="0"/>
    <s v="DK1_Large"/>
    <x v="0"/>
    <x v="0"/>
    <s v="GNR_ST_COAL_EXT_E-42"/>
    <x v="0"/>
    <x v="6"/>
    <n v="714"/>
    <n v="260610"/>
    <n v="938196"/>
  </r>
  <r>
    <x v="0"/>
    <x v="0"/>
    <x v="0"/>
    <x v="0"/>
    <s v="DK1_Large"/>
    <x v="0"/>
    <x v="0"/>
    <s v="GNR_ST_COAL_EXT_E-42"/>
    <x v="0"/>
    <x v="7"/>
    <n v="714"/>
    <n v="260610"/>
    <n v="938196"/>
  </r>
  <r>
    <x v="0"/>
    <x v="0"/>
    <x v="0"/>
    <x v="0"/>
    <s v="DK1_Large"/>
    <x v="0"/>
    <x v="0"/>
    <s v="GNR_ST_COAL_EXT_E-42"/>
    <x v="0"/>
    <x v="8"/>
    <n v="714"/>
    <n v="260610"/>
    <n v="938196"/>
  </r>
  <r>
    <x v="0"/>
    <x v="0"/>
    <x v="0"/>
    <x v="0"/>
    <s v="DK1_Large"/>
    <x v="0"/>
    <x v="0"/>
    <s v="GNR_ST_COAL_EXT_E-42"/>
    <x v="0"/>
    <x v="9"/>
    <n v="648.686048923871"/>
    <n v="236770.40785721299"/>
    <n v="852373.46828596701"/>
  </r>
  <r>
    <x v="0"/>
    <x v="0"/>
    <x v="0"/>
    <x v="0"/>
    <s v="DK1_Large"/>
    <x v="0"/>
    <x v="0"/>
    <s v="GNR_ST_COAL_EXT_E-42"/>
    <x v="0"/>
    <x v="10"/>
    <n v="647.46961473803299"/>
    <n v="236326.40937938201"/>
    <n v="850775.07376577496"/>
  </r>
  <r>
    <x v="0"/>
    <x v="0"/>
    <x v="0"/>
    <x v="0"/>
    <s v="DK1_Large"/>
    <x v="0"/>
    <x v="0"/>
    <s v="GNR_ST_COAL_EXT_E-42"/>
    <x v="0"/>
    <x v="11"/>
    <n v="714"/>
    <n v="260610"/>
    <n v="938196"/>
  </r>
  <r>
    <x v="0"/>
    <x v="0"/>
    <x v="0"/>
    <x v="0"/>
    <s v="DK1_Large"/>
    <x v="0"/>
    <x v="0"/>
    <s v="GNR_ST_COAL_EXT_E-42"/>
    <x v="0"/>
    <x v="12"/>
    <n v="595"/>
    <n v="217175"/>
    <n v="781830"/>
  </r>
  <r>
    <x v="0"/>
    <x v="0"/>
    <x v="0"/>
    <x v="0"/>
    <s v="DK1_Large"/>
    <x v="0"/>
    <x v="0"/>
    <s v="GNR_ST_COAL_EXT_E-42"/>
    <x v="0"/>
    <x v="13"/>
    <n v="629.91227301794697"/>
    <n v="229917.979651551"/>
    <n v="827704.72674558195"/>
  </r>
  <r>
    <x v="0"/>
    <x v="0"/>
    <x v="0"/>
    <x v="0"/>
    <s v="DK1_Large"/>
    <x v="0"/>
    <x v="0"/>
    <s v="GNR_ST_COAL_EXT_E-42"/>
    <x v="0"/>
    <x v="14"/>
    <n v="714"/>
    <n v="260610"/>
    <n v="938196"/>
  </r>
  <r>
    <x v="0"/>
    <x v="0"/>
    <x v="0"/>
    <x v="0"/>
    <s v="DK1_Large"/>
    <x v="0"/>
    <x v="0"/>
    <s v="GNR_ST_COAL_EXT_E-42"/>
    <x v="0"/>
    <x v="15"/>
    <n v="595"/>
    <n v="217175"/>
    <n v="781830"/>
  </r>
  <r>
    <x v="0"/>
    <x v="0"/>
    <x v="0"/>
    <x v="0"/>
    <s v="DK1_Large"/>
    <x v="0"/>
    <x v="0"/>
    <s v="GNR_ST_COAL_EXT_E-42"/>
    <x v="0"/>
    <x v="16"/>
    <n v="714"/>
    <n v="260610"/>
    <n v="938196"/>
  </r>
  <r>
    <x v="0"/>
    <x v="0"/>
    <x v="0"/>
    <x v="0"/>
    <s v="DK1_Large"/>
    <x v="0"/>
    <x v="0"/>
    <s v="GNR_ST_COAL_EXT_E-42"/>
    <x v="0"/>
    <x v="17"/>
    <n v="627.906987862817"/>
    <n v="229186.05056992799"/>
    <n v="825069.78205174196"/>
  </r>
  <r>
    <x v="0"/>
    <x v="0"/>
    <x v="0"/>
    <x v="0"/>
    <s v="DK1_Large"/>
    <x v="0"/>
    <x v="0"/>
    <s v="GNR_ST_COAL_EXT_E-42"/>
    <x v="0"/>
    <x v="18"/>
    <n v="702.98604892387198"/>
    <n v="256589.90785721299"/>
    <n v="923723.66828596697"/>
  </r>
  <r>
    <x v="0"/>
    <x v="0"/>
    <x v="0"/>
    <x v="0"/>
    <s v="DK1_Large"/>
    <x v="0"/>
    <x v="0"/>
    <s v="GNR_ST_COAL_EXT_E-42"/>
    <x v="0"/>
    <x v="19"/>
    <n v="714"/>
    <n v="260610"/>
    <n v="938196"/>
  </r>
  <r>
    <x v="0"/>
    <x v="0"/>
    <x v="0"/>
    <x v="0"/>
    <s v="DK1_Large"/>
    <x v="0"/>
    <x v="0"/>
    <s v="GNR_ST_COAL_EXT_E-42"/>
    <x v="0"/>
    <x v="20"/>
    <n v="714"/>
    <n v="260610"/>
    <n v="938196"/>
  </r>
  <r>
    <x v="0"/>
    <x v="0"/>
    <x v="0"/>
    <x v="0"/>
    <s v="DK1_Large"/>
    <x v="0"/>
    <x v="0"/>
    <s v="GNR_ST_COAL_EXT_E-42"/>
    <x v="0"/>
    <x v="21"/>
    <n v="714"/>
    <n v="260610"/>
    <n v="938196"/>
  </r>
  <r>
    <x v="0"/>
    <x v="0"/>
    <x v="0"/>
    <x v="0"/>
    <s v="DK1_Large"/>
    <x v="0"/>
    <x v="0"/>
    <s v="GNR_ST_COAL_EXT_E-42"/>
    <x v="0"/>
    <x v="22"/>
    <n v="630.43902429029401"/>
    <n v="230110.24386595699"/>
    <n v="828396.87791744596"/>
  </r>
  <r>
    <x v="0"/>
    <x v="0"/>
    <x v="0"/>
    <x v="0"/>
    <s v="DK1_Large"/>
    <x v="0"/>
    <x v="0"/>
    <s v="GNR_ST_COAL_EXT_E-43"/>
    <x v="0"/>
    <x v="0"/>
    <n v="730.41535363417097"/>
    <n v="266601.60407647199"/>
    <n v="959765.7746753"/>
  </r>
  <r>
    <x v="0"/>
    <x v="0"/>
    <x v="0"/>
    <x v="0"/>
    <s v="DK1_Large"/>
    <x v="0"/>
    <x v="0"/>
    <s v="GNR_ST_COAL_EXT_E-43"/>
    <x v="0"/>
    <x v="1"/>
    <n v="745"/>
    <n v="271925"/>
    <n v="978930"/>
  </r>
  <r>
    <x v="0"/>
    <x v="0"/>
    <x v="0"/>
    <x v="0"/>
    <s v="DK1_Large"/>
    <x v="0"/>
    <x v="0"/>
    <s v="GNR_ST_COAL_EXT_E-43"/>
    <x v="0"/>
    <x v="2"/>
    <n v="677.56551747054505"/>
    <n v="247311.41387674899"/>
    <n v="890321.08995629696"/>
  </r>
  <r>
    <x v="0"/>
    <x v="0"/>
    <x v="0"/>
    <x v="0"/>
    <s v="DK1_Large"/>
    <x v="0"/>
    <x v="0"/>
    <s v="GNR_ST_COAL_EXT_E-43"/>
    <x v="0"/>
    <x v="3"/>
    <n v="620.83333333333303"/>
    <n v="226604.16666666701"/>
    <n v="815775"/>
  </r>
  <r>
    <x v="0"/>
    <x v="0"/>
    <x v="0"/>
    <x v="0"/>
    <s v="DK1_Large"/>
    <x v="0"/>
    <x v="0"/>
    <s v="GNR_ST_COAL_EXT_E-43"/>
    <x v="0"/>
    <x v="4"/>
    <n v="745"/>
    <n v="271925"/>
    <n v="978930"/>
  </r>
  <r>
    <x v="0"/>
    <x v="0"/>
    <x v="0"/>
    <x v="0"/>
    <s v="DK1_Large"/>
    <x v="0"/>
    <x v="0"/>
    <s v="GNR_ST_COAL_EXT_E-43"/>
    <x v="0"/>
    <x v="5"/>
    <n v="745"/>
    <n v="271925"/>
    <n v="978930"/>
  </r>
  <r>
    <x v="0"/>
    <x v="0"/>
    <x v="0"/>
    <x v="0"/>
    <s v="DK1_Large"/>
    <x v="0"/>
    <x v="0"/>
    <s v="GNR_ST_COAL_EXT_E-43"/>
    <x v="0"/>
    <x v="6"/>
    <n v="620.83333333333303"/>
    <n v="226604.16666666701"/>
    <n v="815775"/>
  </r>
  <r>
    <x v="0"/>
    <x v="0"/>
    <x v="0"/>
    <x v="0"/>
    <s v="DK1_Large"/>
    <x v="0"/>
    <x v="0"/>
    <s v="GNR_ST_COAL_EXT_E-43"/>
    <x v="0"/>
    <x v="7"/>
    <n v="720.21517758855896"/>
    <n v="262878.53981982399"/>
    <n v="946362.74335136602"/>
  </r>
  <r>
    <x v="0"/>
    <x v="0"/>
    <x v="0"/>
    <x v="0"/>
    <s v="DK1_Large"/>
    <x v="0"/>
    <x v="0"/>
    <s v="GNR_ST_COAL_EXT_E-43"/>
    <x v="0"/>
    <x v="8"/>
    <n v="682.92213163582096"/>
    <n v="249266.57804707499"/>
    <n v="897359.68096946902"/>
  </r>
  <r>
    <x v="0"/>
    <x v="0"/>
    <x v="0"/>
    <x v="0"/>
    <s v="DK1_Large"/>
    <x v="0"/>
    <x v="0"/>
    <s v="GNR_ST_COAL_EXT_E-43"/>
    <x v="0"/>
    <x v="9"/>
    <n v="745"/>
    <n v="271925"/>
    <n v="978930"/>
  </r>
  <r>
    <x v="0"/>
    <x v="0"/>
    <x v="0"/>
    <x v="0"/>
    <s v="DK1_Large"/>
    <x v="0"/>
    <x v="0"/>
    <s v="GNR_ST_COAL_EXT_E-43"/>
    <x v="0"/>
    <x v="10"/>
    <n v="745"/>
    <n v="271925"/>
    <n v="978930"/>
  </r>
  <r>
    <x v="0"/>
    <x v="0"/>
    <x v="0"/>
    <x v="0"/>
    <s v="DK1_Large"/>
    <x v="0"/>
    <x v="0"/>
    <s v="GNR_ST_COAL_EXT_E-43"/>
    <x v="0"/>
    <x v="11"/>
    <n v="620.83333333333303"/>
    <n v="226604.16666666701"/>
    <n v="815775"/>
  </r>
  <r>
    <x v="0"/>
    <x v="0"/>
    <x v="0"/>
    <x v="0"/>
    <s v="DK1_Large"/>
    <x v="0"/>
    <x v="0"/>
    <s v="GNR_ST_COAL_EXT_E-43"/>
    <x v="0"/>
    <x v="12"/>
    <n v="645.81070405725097"/>
    <n v="235720.90698089701"/>
    <n v="848595.26513122802"/>
  </r>
  <r>
    <x v="0"/>
    <x v="0"/>
    <x v="0"/>
    <x v="0"/>
    <s v="DK1_Large"/>
    <x v="0"/>
    <x v="0"/>
    <s v="GNR_ST_COAL_EXT_E-43"/>
    <x v="0"/>
    <x v="13"/>
    <n v="745"/>
    <n v="271925"/>
    <n v="978930"/>
  </r>
  <r>
    <x v="0"/>
    <x v="0"/>
    <x v="0"/>
    <x v="0"/>
    <s v="DK1_Large"/>
    <x v="0"/>
    <x v="0"/>
    <s v="GNR_ST_COAL_EXT_E-43"/>
    <x v="0"/>
    <x v="14"/>
    <n v="681.45865861413995"/>
    <n v="248732.41039416101"/>
    <n v="895436.67741898005"/>
  </r>
  <r>
    <x v="0"/>
    <x v="0"/>
    <x v="0"/>
    <x v="0"/>
    <s v="DK1_Large"/>
    <x v="0"/>
    <x v="0"/>
    <s v="GNR_ST_COAL_EXT_E-43"/>
    <x v="0"/>
    <x v="15"/>
    <n v="734.79747000941995"/>
    <n v="268201.07655343798"/>
    <n v="965523.87559237704"/>
  </r>
  <r>
    <x v="0"/>
    <x v="0"/>
    <x v="0"/>
    <x v="0"/>
    <s v="DK1_Large"/>
    <x v="0"/>
    <x v="0"/>
    <s v="GNR_ST_COAL_EXT_E-43"/>
    <x v="0"/>
    <x v="16"/>
    <n v="745"/>
    <n v="271925"/>
    <n v="978930"/>
  </r>
  <r>
    <x v="0"/>
    <x v="0"/>
    <x v="0"/>
    <x v="0"/>
    <s v="DK1_Large"/>
    <x v="0"/>
    <x v="0"/>
    <s v="GNR_ST_COAL_EXT_E-43"/>
    <x v="0"/>
    <x v="17"/>
    <n v="745"/>
    <n v="271925"/>
    <n v="978930"/>
  </r>
  <r>
    <x v="0"/>
    <x v="0"/>
    <x v="0"/>
    <x v="0"/>
    <s v="DK1_Large"/>
    <x v="0"/>
    <x v="0"/>
    <s v="GNR_ST_COAL_EXT_E-43"/>
    <x v="0"/>
    <x v="18"/>
    <n v="620.83333333333303"/>
    <n v="226604.16666666701"/>
    <n v="815775"/>
  </r>
  <r>
    <x v="0"/>
    <x v="0"/>
    <x v="0"/>
    <x v="0"/>
    <s v="DK1_Large"/>
    <x v="0"/>
    <x v="0"/>
    <s v="GNR_ST_COAL_EXT_E-43"/>
    <x v="0"/>
    <x v="19"/>
    <n v="620.83333333333303"/>
    <n v="226604.16666666701"/>
    <n v="815775"/>
  </r>
  <r>
    <x v="0"/>
    <x v="0"/>
    <x v="0"/>
    <x v="0"/>
    <s v="DK1_Large"/>
    <x v="0"/>
    <x v="0"/>
    <s v="GNR_ST_COAL_EXT_E-43"/>
    <x v="0"/>
    <x v="20"/>
    <n v="681.45865861413995"/>
    <n v="248732.41039416101"/>
    <n v="895436.67741898005"/>
  </r>
  <r>
    <x v="0"/>
    <x v="0"/>
    <x v="0"/>
    <x v="0"/>
    <s v="DK1_Large"/>
    <x v="0"/>
    <x v="0"/>
    <s v="GNR_ST_COAL_EXT_E-43"/>
    <x v="0"/>
    <x v="21"/>
    <n v="665.50259039911202"/>
    <n v="242908.44549567599"/>
    <n v="874470.40378443303"/>
  </r>
  <r>
    <x v="0"/>
    <x v="0"/>
    <x v="0"/>
    <x v="0"/>
    <s v="DK1_Large"/>
    <x v="0"/>
    <x v="0"/>
    <s v="GNR_ST_COAL_EXT_E-43"/>
    <x v="0"/>
    <x v="22"/>
    <n v="620.83333333333303"/>
    <n v="226604.16666666701"/>
    <n v="815775"/>
  </r>
  <r>
    <x v="0"/>
    <x v="0"/>
    <x v="0"/>
    <x v="0"/>
    <s v="DK1_Large"/>
    <x v="0"/>
    <x v="0"/>
    <s v="GNR_ST_COAL_EXT_E-47"/>
    <x v="0"/>
    <x v="0"/>
    <n v="385"/>
    <n v="140525"/>
    <n v="505890"/>
  </r>
  <r>
    <x v="0"/>
    <x v="0"/>
    <x v="0"/>
    <x v="0"/>
    <s v="DK1_Large"/>
    <x v="0"/>
    <x v="0"/>
    <s v="GNR_ST_COAL_EXT_E-47"/>
    <x v="0"/>
    <x v="1"/>
    <n v="320.83333333333297"/>
    <n v="117104.16666666701"/>
    <n v="421575"/>
  </r>
  <r>
    <x v="0"/>
    <x v="0"/>
    <x v="0"/>
    <x v="0"/>
    <s v="DK1_Large"/>
    <x v="0"/>
    <x v="0"/>
    <s v="GNR_ST_COAL_EXT_E-47"/>
    <x v="0"/>
    <x v="2"/>
    <n v="320.83333333333297"/>
    <n v="117104.16666666701"/>
    <n v="421575"/>
  </r>
  <r>
    <x v="0"/>
    <x v="0"/>
    <x v="0"/>
    <x v="0"/>
    <s v="DK1_Large"/>
    <x v="0"/>
    <x v="0"/>
    <s v="GNR_ST_COAL_EXT_E-47"/>
    <x v="0"/>
    <x v="3"/>
    <n v="320.83333333333297"/>
    <n v="117104.16666666701"/>
    <n v="421575"/>
  </r>
  <r>
    <x v="0"/>
    <x v="0"/>
    <x v="0"/>
    <x v="0"/>
    <s v="DK1_Large"/>
    <x v="0"/>
    <x v="0"/>
    <s v="GNR_ST_COAL_EXT_E-47"/>
    <x v="0"/>
    <x v="4"/>
    <n v="385"/>
    <n v="140525"/>
    <n v="505890"/>
  </r>
  <r>
    <x v="0"/>
    <x v="0"/>
    <x v="0"/>
    <x v="0"/>
    <s v="DK1_Large"/>
    <x v="0"/>
    <x v="0"/>
    <s v="GNR_ST_COAL_EXT_E-47"/>
    <x v="0"/>
    <x v="5"/>
    <n v="320.83333333333297"/>
    <n v="117104.16666666701"/>
    <n v="421575"/>
  </r>
  <r>
    <x v="0"/>
    <x v="0"/>
    <x v="0"/>
    <x v="0"/>
    <s v="DK1_Large"/>
    <x v="0"/>
    <x v="0"/>
    <s v="GNR_ST_COAL_EXT_E-47"/>
    <x v="0"/>
    <x v="6"/>
    <n v="376.975092799979"/>
    <n v="137595.908871992"/>
    <n v="495345.271939172"/>
  </r>
  <r>
    <x v="0"/>
    <x v="0"/>
    <x v="0"/>
    <x v="0"/>
    <s v="DK1_Large"/>
    <x v="0"/>
    <x v="0"/>
    <s v="GNR_ST_COAL_EXT_E-47"/>
    <x v="0"/>
    <x v="7"/>
    <n v="385"/>
    <n v="140525"/>
    <n v="505890"/>
  </r>
  <r>
    <x v="0"/>
    <x v="0"/>
    <x v="0"/>
    <x v="0"/>
    <s v="DK1_Large"/>
    <x v="0"/>
    <x v="0"/>
    <s v="GNR_ST_COAL_EXT_E-47"/>
    <x v="0"/>
    <x v="8"/>
    <n v="385"/>
    <n v="140525"/>
    <n v="505890"/>
  </r>
  <r>
    <x v="0"/>
    <x v="0"/>
    <x v="0"/>
    <x v="0"/>
    <s v="DK1_Large"/>
    <x v="0"/>
    <x v="0"/>
    <s v="GNR_ST_COAL_EXT_E-47"/>
    <x v="0"/>
    <x v="9"/>
    <n v="320.83333333333297"/>
    <n v="117104.16666666701"/>
    <n v="421575"/>
  </r>
  <r>
    <x v="0"/>
    <x v="0"/>
    <x v="0"/>
    <x v="0"/>
    <s v="DK1_Large"/>
    <x v="0"/>
    <x v="0"/>
    <s v="GNR_ST_COAL_EXT_E-47"/>
    <x v="0"/>
    <x v="10"/>
    <n v="320.83333333333297"/>
    <n v="117104.16666666701"/>
    <n v="421575"/>
  </r>
  <r>
    <x v="0"/>
    <x v="0"/>
    <x v="0"/>
    <x v="0"/>
    <s v="DK1_Large"/>
    <x v="0"/>
    <x v="0"/>
    <s v="GNR_ST_COAL_EXT_E-47"/>
    <x v="0"/>
    <x v="11"/>
    <n v="381.45865861414001"/>
    <n v="139232.41039416101"/>
    <n v="501236.67741897999"/>
  </r>
  <r>
    <x v="0"/>
    <x v="0"/>
    <x v="0"/>
    <x v="0"/>
    <s v="DK1_Large"/>
    <x v="0"/>
    <x v="0"/>
    <s v="GNR_ST_COAL_EXT_E-47"/>
    <x v="0"/>
    <x v="12"/>
    <n v="320.83333333333297"/>
    <n v="117104.16666666701"/>
    <n v="421575"/>
  </r>
  <r>
    <x v="0"/>
    <x v="0"/>
    <x v="0"/>
    <x v="0"/>
    <s v="DK1_Large"/>
    <x v="0"/>
    <x v="0"/>
    <s v="GNR_ST_COAL_EXT_E-47"/>
    <x v="0"/>
    <x v="13"/>
    <n v="320.83333333333297"/>
    <n v="117104.16666666701"/>
    <n v="421575"/>
  </r>
  <r>
    <x v="0"/>
    <x v="0"/>
    <x v="0"/>
    <x v="0"/>
    <s v="DK1_Large"/>
    <x v="0"/>
    <x v="0"/>
    <s v="GNR_ST_COAL_EXT_E-47"/>
    <x v="0"/>
    <x v="14"/>
    <n v="320.83333333333297"/>
    <n v="117104.16666666701"/>
    <n v="421575"/>
  </r>
  <r>
    <x v="0"/>
    <x v="0"/>
    <x v="0"/>
    <x v="0"/>
    <s v="DK1_Large"/>
    <x v="0"/>
    <x v="0"/>
    <s v="GNR_ST_COAL_EXT_E-47"/>
    <x v="0"/>
    <x v="15"/>
    <n v="385"/>
    <n v="140525"/>
    <n v="505890"/>
  </r>
  <r>
    <x v="0"/>
    <x v="0"/>
    <x v="0"/>
    <x v="0"/>
    <s v="DK1_Large"/>
    <x v="0"/>
    <x v="0"/>
    <s v="GNR_ST_COAL_EXT_E-47"/>
    <x v="0"/>
    <x v="16"/>
    <n v="385"/>
    <n v="140525"/>
    <n v="505890"/>
  </r>
  <r>
    <x v="0"/>
    <x v="0"/>
    <x v="0"/>
    <x v="0"/>
    <s v="DK1_Large"/>
    <x v="0"/>
    <x v="0"/>
    <s v="GNR_ST_COAL_EXT_E-47"/>
    <x v="0"/>
    <x v="17"/>
    <n v="385"/>
    <n v="140525"/>
    <n v="505890"/>
  </r>
  <r>
    <x v="0"/>
    <x v="0"/>
    <x v="0"/>
    <x v="0"/>
    <s v="DK1_Large"/>
    <x v="0"/>
    <x v="0"/>
    <s v="GNR_ST_COAL_EXT_E-47"/>
    <x v="0"/>
    <x v="18"/>
    <n v="385"/>
    <n v="140525"/>
    <n v="505890"/>
  </r>
  <r>
    <x v="0"/>
    <x v="0"/>
    <x v="0"/>
    <x v="0"/>
    <s v="DK1_Large"/>
    <x v="0"/>
    <x v="0"/>
    <s v="GNR_ST_COAL_EXT_E-47"/>
    <x v="0"/>
    <x v="19"/>
    <n v="376.975092799979"/>
    <n v="137595.908871992"/>
    <n v="495345.271939172"/>
  </r>
  <r>
    <x v="0"/>
    <x v="0"/>
    <x v="0"/>
    <x v="0"/>
    <s v="DK1_Large"/>
    <x v="0"/>
    <x v="0"/>
    <s v="GNR_ST_COAL_EXT_E-47"/>
    <x v="0"/>
    <x v="20"/>
    <n v="320.83333333333297"/>
    <n v="117104.16666666701"/>
    <n v="421575"/>
  </r>
  <r>
    <x v="0"/>
    <x v="0"/>
    <x v="0"/>
    <x v="0"/>
    <s v="DK1_Large"/>
    <x v="0"/>
    <x v="0"/>
    <s v="GNR_ST_COAL_EXT_E-47"/>
    <x v="0"/>
    <x v="21"/>
    <n v="320.83333333333297"/>
    <n v="117104.16666666701"/>
    <n v="421575"/>
  </r>
  <r>
    <x v="0"/>
    <x v="0"/>
    <x v="0"/>
    <x v="0"/>
    <s v="DK1_Large"/>
    <x v="0"/>
    <x v="0"/>
    <s v="GNR_ST_COAL_EXT_E-47"/>
    <x v="0"/>
    <x v="22"/>
    <n v="320.83333333333297"/>
    <n v="117104.16666666701"/>
    <n v="421575"/>
  </r>
  <r>
    <x v="0"/>
    <x v="0"/>
    <x v="0"/>
    <x v="0"/>
    <s v="DK1_Large"/>
    <x v="0"/>
    <x v="0"/>
    <s v="GNR_ST_COAL_EXT_E-47"/>
    <x v="0"/>
    <x v="23"/>
    <n v="320.83333333333297"/>
    <n v="117104.16666666701"/>
    <n v="421575"/>
  </r>
  <r>
    <x v="0"/>
    <x v="0"/>
    <x v="0"/>
    <x v="0"/>
    <s v="DK1_MedSmall"/>
    <x v="1"/>
    <x v="1"/>
    <s v="GNR_ST_MSW_BP_E-17"/>
    <x v="0"/>
    <x v="0"/>
    <n v="2.4"/>
    <n v="876"/>
    <n v="3153.6"/>
  </r>
  <r>
    <x v="0"/>
    <x v="0"/>
    <x v="0"/>
    <x v="0"/>
    <s v="DK1_MedSmall"/>
    <x v="1"/>
    <x v="1"/>
    <s v="GNR_ST_MSW_BP_E-17"/>
    <x v="0"/>
    <x v="1"/>
    <n v="2.4"/>
    <n v="876"/>
    <n v="3153.6"/>
  </r>
  <r>
    <x v="0"/>
    <x v="0"/>
    <x v="0"/>
    <x v="0"/>
    <s v="DK1_MedSmall"/>
    <x v="1"/>
    <x v="1"/>
    <s v="GNR_ST_MSW_BP_E-17"/>
    <x v="0"/>
    <x v="2"/>
    <n v="2.4"/>
    <n v="876"/>
    <n v="3153.6"/>
  </r>
  <r>
    <x v="0"/>
    <x v="0"/>
    <x v="0"/>
    <x v="0"/>
    <s v="DK1_MedSmall"/>
    <x v="1"/>
    <x v="1"/>
    <s v="GNR_ST_MSW_BP_E-17"/>
    <x v="0"/>
    <x v="3"/>
    <n v="2.4"/>
    <n v="876"/>
    <n v="3153.6"/>
  </r>
  <r>
    <x v="0"/>
    <x v="0"/>
    <x v="0"/>
    <x v="0"/>
    <s v="DK1_MedSmall"/>
    <x v="1"/>
    <x v="1"/>
    <s v="GNR_ST_MSW_BP_E-17"/>
    <x v="0"/>
    <x v="4"/>
    <n v="2.4"/>
    <n v="876"/>
    <n v="3153.6"/>
  </r>
  <r>
    <x v="0"/>
    <x v="0"/>
    <x v="0"/>
    <x v="0"/>
    <s v="DK1_MedSmall"/>
    <x v="1"/>
    <x v="1"/>
    <s v="GNR_ST_MSW_BP_E-17"/>
    <x v="0"/>
    <x v="5"/>
    <n v="2.4"/>
    <n v="876"/>
    <n v="3153.6"/>
  </r>
  <r>
    <x v="0"/>
    <x v="0"/>
    <x v="0"/>
    <x v="0"/>
    <s v="DK1_MedSmall"/>
    <x v="1"/>
    <x v="1"/>
    <s v="GNR_ST_MSW_BP_E-17"/>
    <x v="0"/>
    <x v="6"/>
    <n v="2.4"/>
    <n v="876"/>
    <n v="3153.6"/>
  </r>
  <r>
    <x v="0"/>
    <x v="0"/>
    <x v="0"/>
    <x v="0"/>
    <s v="DK1_MedSmall"/>
    <x v="1"/>
    <x v="1"/>
    <s v="GNR_ST_MSW_BP_E-17"/>
    <x v="0"/>
    <x v="7"/>
    <n v="2.4"/>
    <n v="876"/>
    <n v="3153.6"/>
  </r>
  <r>
    <x v="0"/>
    <x v="0"/>
    <x v="0"/>
    <x v="0"/>
    <s v="DK1_MedSmall"/>
    <x v="1"/>
    <x v="1"/>
    <s v="GNR_ST_MSW_BP_E-17"/>
    <x v="0"/>
    <x v="8"/>
    <n v="2.4"/>
    <n v="876"/>
    <n v="3153.6"/>
  </r>
  <r>
    <x v="0"/>
    <x v="0"/>
    <x v="0"/>
    <x v="0"/>
    <s v="DK1_MedSmall"/>
    <x v="1"/>
    <x v="1"/>
    <s v="GNR_ST_MSW_BP_E-17"/>
    <x v="0"/>
    <x v="9"/>
    <n v="2.4"/>
    <n v="876"/>
    <n v="3153.6"/>
  </r>
  <r>
    <x v="0"/>
    <x v="0"/>
    <x v="0"/>
    <x v="0"/>
    <s v="DK1_MedSmall"/>
    <x v="1"/>
    <x v="1"/>
    <s v="GNR_ST_MSW_BP_E-17"/>
    <x v="0"/>
    <x v="10"/>
    <n v="2.4"/>
    <n v="876"/>
    <n v="3153.6"/>
  </r>
  <r>
    <x v="0"/>
    <x v="0"/>
    <x v="0"/>
    <x v="0"/>
    <s v="DK1_MedSmall"/>
    <x v="1"/>
    <x v="1"/>
    <s v="GNR_ST_MSW_BP_E-17"/>
    <x v="0"/>
    <x v="11"/>
    <n v="2.4"/>
    <n v="876"/>
    <n v="3153.6"/>
  </r>
  <r>
    <x v="0"/>
    <x v="0"/>
    <x v="0"/>
    <x v="0"/>
    <s v="DK1_MedSmall"/>
    <x v="1"/>
    <x v="1"/>
    <s v="GNR_ST_MSW_BP_E-17"/>
    <x v="0"/>
    <x v="12"/>
    <n v="2.4"/>
    <n v="876"/>
    <n v="3153.6"/>
  </r>
  <r>
    <x v="0"/>
    <x v="0"/>
    <x v="0"/>
    <x v="0"/>
    <s v="DK1_MedSmall"/>
    <x v="1"/>
    <x v="1"/>
    <s v="GNR_ST_MSW_BP_E-17"/>
    <x v="0"/>
    <x v="13"/>
    <n v="2.4"/>
    <n v="876"/>
    <n v="3153.6"/>
  </r>
  <r>
    <x v="0"/>
    <x v="0"/>
    <x v="0"/>
    <x v="0"/>
    <s v="DK1_MedSmall"/>
    <x v="1"/>
    <x v="1"/>
    <s v="GNR_ST_MSW_BP_E-17"/>
    <x v="0"/>
    <x v="14"/>
    <n v="2.4"/>
    <n v="876"/>
    <n v="3153.6"/>
  </r>
  <r>
    <x v="0"/>
    <x v="0"/>
    <x v="0"/>
    <x v="0"/>
    <s v="DK1_MedSmall"/>
    <x v="1"/>
    <x v="1"/>
    <s v="GNR_ST_MSW_BP_E-17"/>
    <x v="0"/>
    <x v="15"/>
    <n v="2.4"/>
    <n v="876"/>
    <n v="3153.6"/>
  </r>
  <r>
    <x v="0"/>
    <x v="0"/>
    <x v="0"/>
    <x v="0"/>
    <s v="DK1_MedSmall"/>
    <x v="1"/>
    <x v="1"/>
    <s v="GNR_ST_MSW_BP_E-17"/>
    <x v="0"/>
    <x v="16"/>
    <n v="2.4"/>
    <n v="876"/>
    <n v="3153.6"/>
  </r>
  <r>
    <x v="0"/>
    <x v="0"/>
    <x v="0"/>
    <x v="0"/>
    <s v="DK1_MedSmall"/>
    <x v="1"/>
    <x v="1"/>
    <s v="GNR_ST_MSW_BP_E-17"/>
    <x v="0"/>
    <x v="17"/>
    <n v="2.4"/>
    <n v="876"/>
    <n v="3153.6"/>
  </r>
  <r>
    <x v="0"/>
    <x v="0"/>
    <x v="0"/>
    <x v="0"/>
    <s v="DK1_MedSmall"/>
    <x v="1"/>
    <x v="1"/>
    <s v="GNR_ST_MSW_BP_E-17"/>
    <x v="0"/>
    <x v="18"/>
    <n v="2.4"/>
    <n v="876"/>
    <n v="3153.6"/>
  </r>
  <r>
    <x v="0"/>
    <x v="0"/>
    <x v="0"/>
    <x v="0"/>
    <s v="DK1_MedSmall"/>
    <x v="1"/>
    <x v="1"/>
    <s v="GNR_ST_MSW_BP_E-17"/>
    <x v="0"/>
    <x v="19"/>
    <n v="2.4"/>
    <n v="876"/>
    <n v="3153.6"/>
  </r>
  <r>
    <x v="0"/>
    <x v="0"/>
    <x v="0"/>
    <x v="0"/>
    <s v="DK1_MedSmall"/>
    <x v="1"/>
    <x v="1"/>
    <s v="GNR_ST_MSW_BP_E-17"/>
    <x v="0"/>
    <x v="20"/>
    <n v="2.4"/>
    <n v="876"/>
    <n v="3153.6"/>
  </r>
  <r>
    <x v="0"/>
    <x v="0"/>
    <x v="0"/>
    <x v="0"/>
    <s v="DK1_MedSmall"/>
    <x v="1"/>
    <x v="1"/>
    <s v="GNR_ST_MSW_BP_E-17"/>
    <x v="0"/>
    <x v="21"/>
    <n v="2.4"/>
    <n v="876"/>
    <n v="3153.6"/>
  </r>
  <r>
    <x v="0"/>
    <x v="0"/>
    <x v="0"/>
    <x v="0"/>
    <s v="DK1_MedSmall"/>
    <x v="1"/>
    <x v="1"/>
    <s v="GNR_ST_MSW_BP_E-17"/>
    <x v="0"/>
    <x v="22"/>
    <n v="2.4"/>
    <n v="876"/>
    <n v="3153.6"/>
  </r>
  <r>
    <x v="0"/>
    <x v="0"/>
    <x v="0"/>
    <x v="0"/>
    <s v="DK1_MedSmall"/>
    <x v="1"/>
    <x v="1"/>
    <s v="GNR_ST_MSW_BP_E-17"/>
    <x v="0"/>
    <x v="23"/>
    <n v="2.4"/>
    <n v="876"/>
    <n v="3153.6"/>
  </r>
  <r>
    <x v="0"/>
    <x v="0"/>
    <x v="0"/>
    <x v="0"/>
    <s v="DK1_MedSmall"/>
    <x v="1"/>
    <x v="1"/>
    <s v="GNR_ST_MSW_BP_E-20"/>
    <x v="0"/>
    <x v="0"/>
    <n v="3.3"/>
    <n v="1204.5"/>
    <n v="4336.2"/>
  </r>
  <r>
    <x v="0"/>
    <x v="0"/>
    <x v="0"/>
    <x v="0"/>
    <s v="DK1_MedSmall"/>
    <x v="1"/>
    <x v="1"/>
    <s v="GNR_ST_MSW_BP_E-20"/>
    <x v="0"/>
    <x v="1"/>
    <n v="3.3"/>
    <n v="1204.5"/>
    <n v="4336.2"/>
  </r>
  <r>
    <x v="0"/>
    <x v="0"/>
    <x v="0"/>
    <x v="0"/>
    <s v="DK1_MedSmall"/>
    <x v="1"/>
    <x v="1"/>
    <s v="GNR_ST_MSW_BP_E-20"/>
    <x v="0"/>
    <x v="2"/>
    <n v="3.3"/>
    <n v="1204.5"/>
    <n v="4336.2"/>
  </r>
  <r>
    <x v="0"/>
    <x v="0"/>
    <x v="0"/>
    <x v="0"/>
    <s v="DK1_MedSmall"/>
    <x v="1"/>
    <x v="1"/>
    <s v="GNR_ST_MSW_BP_E-20"/>
    <x v="0"/>
    <x v="3"/>
    <n v="3.3"/>
    <n v="1204.5"/>
    <n v="4336.2"/>
  </r>
  <r>
    <x v="0"/>
    <x v="0"/>
    <x v="0"/>
    <x v="0"/>
    <s v="DK1_MedSmall"/>
    <x v="1"/>
    <x v="1"/>
    <s v="GNR_ST_MSW_BP_E-20"/>
    <x v="0"/>
    <x v="4"/>
    <n v="3.3"/>
    <n v="1204.5"/>
    <n v="4336.2"/>
  </r>
  <r>
    <x v="0"/>
    <x v="0"/>
    <x v="0"/>
    <x v="0"/>
    <s v="DK1_MedSmall"/>
    <x v="1"/>
    <x v="1"/>
    <s v="GNR_ST_MSW_BP_E-20"/>
    <x v="0"/>
    <x v="5"/>
    <n v="3.3"/>
    <n v="1204.5"/>
    <n v="4336.2"/>
  </r>
  <r>
    <x v="0"/>
    <x v="0"/>
    <x v="0"/>
    <x v="0"/>
    <s v="DK1_MedSmall"/>
    <x v="1"/>
    <x v="1"/>
    <s v="GNR_ST_MSW_BP_E-20"/>
    <x v="0"/>
    <x v="6"/>
    <n v="3.3"/>
    <n v="1204.5"/>
    <n v="4336.2"/>
  </r>
  <r>
    <x v="0"/>
    <x v="0"/>
    <x v="0"/>
    <x v="0"/>
    <s v="DK1_MedSmall"/>
    <x v="1"/>
    <x v="1"/>
    <s v="GNR_ST_MSW_BP_E-20"/>
    <x v="0"/>
    <x v="7"/>
    <n v="3.3"/>
    <n v="1204.5"/>
    <n v="4336.2"/>
  </r>
  <r>
    <x v="0"/>
    <x v="0"/>
    <x v="0"/>
    <x v="0"/>
    <s v="DK1_MedSmall"/>
    <x v="1"/>
    <x v="1"/>
    <s v="GNR_ST_MSW_BP_E-20"/>
    <x v="0"/>
    <x v="8"/>
    <n v="3.3"/>
    <n v="1204.5"/>
    <n v="4336.2"/>
  </r>
  <r>
    <x v="0"/>
    <x v="0"/>
    <x v="0"/>
    <x v="0"/>
    <s v="DK1_MedSmall"/>
    <x v="1"/>
    <x v="1"/>
    <s v="GNR_ST_MSW_BP_E-20"/>
    <x v="0"/>
    <x v="9"/>
    <n v="3.3"/>
    <n v="1204.5"/>
    <n v="4336.2"/>
  </r>
  <r>
    <x v="0"/>
    <x v="0"/>
    <x v="0"/>
    <x v="0"/>
    <s v="DK1_MedSmall"/>
    <x v="1"/>
    <x v="1"/>
    <s v="GNR_ST_MSW_BP_E-20"/>
    <x v="0"/>
    <x v="10"/>
    <n v="3.3"/>
    <n v="1204.5"/>
    <n v="4336.2"/>
  </r>
  <r>
    <x v="0"/>
    <x v="0"/>
    <x v="0"/>
    <x v="0"/>
    <s v="DK1_MedSmall"/>
    <x v="1"/>
    <x v="1"/>
    <s v="GNR_ST_MSW_BP_E-20"/>
    <x v="0"/>
    <x v="11"/>
    <n v="3.3"/>
    <n v="1204.5"/>
    <n v="4336.2"/>
  </r>
  <r>
    <x v="0"/>
    <x v="0"/>
    <x v="0"/>
    <x v="0"/>
    <s v="DK1_MedSmall"/>
    <x v="1"/>
    <x v="1"/>
    <s v="GNR_ST_MSW_BP_E-20"/>
    <x v="0"/>
    <x v="12"/>
    <n v="3.3"/>
    <n v="1204.5"/>
    <n v="4336.2"/>
  </r>
  <r>
    <x v="0"/>
    <x v="0"/>
    <x v="0"/>
    <x v="0"/>
    <s v="DK1_MedSmall"/>
    <x v="1"/>
    <x v="1"/>
    <s v="GNR_ST_MSW_BP_E-20"/>
    <x v="0"/>
    <x v="13"/>
    <n v="3.3"/>
    <n v="1204.5"/>
    <n v="4336.2"/>
  </r>
  <r>
    <x v="0"/>
    <x v="0"/>
    <x v="0"/>
    <x v="0"/>
    <s v="DK1_MedSmall"/>
    <x v="1"/>
    <x v="1"/>
    <s v="GNR_ST_MSW_BP_E-20"/>
    <x v="0"/>
    <x v="14"/>
    <n v="3.3"/>
    <n v="1204.5"/>
    <n v="4336.2"/>
  </r>
  <r>
    <x v="0"/>
    <x v="0"/>
    <x v="0"/>
    <x v="0"/>
    <s v="DK1_MedSmall"/>
    <x v="1"/>
    <x v="1"/>
    <s v="GNR_ST_MSW_BP_E-20"/>
    <x v="0"/>
    <x v="15"/>
    <n v="3.3"/>
    <n v="1204.5"/>
    <n v="4336.2"/>
  </r>
  <r>
    <x v="0"/>
    <x v="0"/>
    <x v="0"/>
    <x v="0"/>
    <s v="DK1_MedSmall"/>
    <x v="1"/>
    <x v="1"/>
    <s v="GNR_ST_MSW_BP_E-20"/>
    <x v="0"/>
    <x v="16"/>
    <n v="3.3"/>
    <n v="1204.5"/>
    <n v="4336.2"/>
  </r>
  <r>
    <x v="0"/>
    <x v="0"/>
    <x v="0"/>
    <x v="0"/>
    <s v="DK1_MedSmall"/>
    <x v="1"/>
    <x v="1"/>
    <s v="GNR_ST_MSW_BP_E-20"/>
    <x v="0"/>
    <x v="17"/>
    <n v="3.3"/>
    <n v="1204.5"/>
    <n v="4336.2"/>
  </r>
  <r>
    <x v="0"/>
    <x v="0"/>
    <x v="0"/>
    <x v="0"/>
    <s v="DK1_MedSmall"/>
    <x v="1"/>
    <x v="1"/>
    <s v="GNR_ST_MSW_BP_E-20"/>
    <x v="0"/>
    <x v="18"/>
    <n v="3.3"/>
    <n v="1204.5"/>
    <n v="4336.2"/>
  </r>
  <r>
    <x v="0"/>
    <x v="0"/>
    <x v="0"/>
    <x v="0"/>
    <s v="DK1_MedSmall"/>
    <x v="1"/>
    <x v="1"/>
    <s v="GNR_ST_MSW_BP_E-20"/>
    <x v="0"/>
    <x v="19"/>
    <n v="3.3"/>
    <n v="1204.5"/>
    <n v="4336.2"/>
  </r>
  <r>
    <x v="0"/>
    <x v="0"/>
    <x v="0"/>
    <x v="0"/>
    <s v="DK1_MedSmall"/>
    <x v="1"/>
    <x v="1"/>
    <s v="GNR_ST_MSW_BP_E-20"/>
    <x v="0"/>
    <x v="20"/>
    <n v="3.3"/>
    <n v="1204.5"/>
    <n v="4336.2"/>
  </r>
  <r>
    <x v="0"/>
    <x v="0"/>
    <x v="0"/>
    <x v="0"/>
    <s v="DK1_MedSmall"/>
    <x v="1"/>
    <x v="1"/>
    <s v="GNR_ST_MSW_BP_E-20"/>
    <x v="0"/>
    <x v="21"/>
    <n v="3.3"/>
    <n v="1204.5"/>
    <n v="4336.2"/>
  </r>
  <r>
    <x v="0"/>
    <x v="0"/>
    <x v="0"/>
    <x v="0"/>
    <s v="DK1_MedSmall"/>
    <x v="1"/>
    <x v="1"/>
    <s v="GNR_ST_MSW_BP_E-20"/>
    <x v="0"/>
    <x v="22"/>
    <n v="3.3"/>
    <n v="1204.5"/>
    <n v="4336.2"/>
  </r>
  <r>
    <x v="0"/>
    <x v="0"/>
    <x v="0"/>
    <x v="0"/>
    <s v="DK1_MedSmall"/>
    <x v="1"/>
    <x v="1"/>
    <s v="GNR_ST_MSW_BP_E-20"/>
    <x v="0"/>
    <x v="23"/>
    <n v="3.3"/>
    <n v="1204.5"/>
    <n v="4336.2"/>
  </r>
  <r>
    <x v="0"/>
    <x v="0"/>
    <x v="0"/>
    <x v="0"/>
    <s v="DK1_MedSmall"/>
    <x v="1"/>
    <x v="1"/>
    <s v="GNR_ST_MSW_BP_E-21"/>
    <x v="0"/>
    <x v="0"/>
    <n v="10"/>
    <n v="3650"/>
    <n v="13140"/>
  </r>
  <r>
    <x v="0"/>
    <x v="0"/>
    <x v="0"/>
    <x v="0"/>
    <s v="DK1_MedSmall"/>
    <x v="1"/>
    <x v="1"/>
    <s v="GNR_ST_MSW_BP_E-21"/>
    <x v="0"/>
    <x v="1"/>
    <n v="10"/>
    <n v="3650"/>
    <n v="13140"/>
  </r>
  <r>
    <x v="0"/>
    <x v="0"/>
    <x v="0"/>
    <x v="0"/>
    <s v="DK1_MedSmall"/>
    <x v="1"/>
    <x v="1"/>
    <s v="GNR_ST_MSW_BP_E-21"/>
    <x v="0"/>
    <x v="2"/>
    <n v="10"/>
    <n v="3650"/>
    <n v="13140"/>
  </r>
  <r>
    <x v="0"/>
    <x v="0"/>
    <x v="0"/>
    <x v="0"/>
    <s v="DK1_MedSmall"/>
    <x v="1"/>
    <x v="1"/>
    <s v="GNR_ST_MSW_BP_E-21"/>
    <x v="0"/>
    <x v="3"/>
    <n v="10"/>
    <n v="3650"/>
    <n v="13140"/>
  </r>
  <r>
    <x v="0"/>
    <x v="0"/>
    <x v="0"/>
    <x v="0"/>
    <s v="DK1_MedSmall"/>
    <x v="1"/>
    <x v="1"/>
    <s v="GNR_ST_MSW_BP_E-21"/>
    <x v="0"/>
    <x v="4"/>
    <n v="10"/>
    <n v="3650"/>
    <n v="13140"/>
  </r>
  <r>
    <x v="0"/>
    <x v="0"/>
    <x v="0"/>
    <x v="0"/>
    <s v="DK1_MedSmall"/>
    <x v="1"/>
    <x v="1"/>
    <s v="GNR_ST_MSW_BP_E-21"/>
    <x v="0"/>
    <x v="5"/>
    <n v="10"/>
    <n v="3650"/>
    <n v="13140"/>
  </r>
  <r>
    <x v="0"/>
    <x v="0"/>
    <x v="0"/>
    <x v="0"/>
    <s v="DK1_MedSmall"/>
    <x v="1"/>
    <x v="1"/>
    <s v="GNR_ST_MSW_BP_E-21"/>
    <x v="0"/>
    <x v="6"/>
    <n v="10"/>
    <n v="3650"/>
    <n v="13140"/>
  </r>
  <r>
    <x v="0"/>
    <x v="0"/>
    <x v="0"/>
    <x v="0"/>
    <s v="DK1_MedSmall"/>
    <x v="1"/>
    <x v="1"/>
    <s v="GNR_ST_MSW_BP_E-21"/>
    <x v="0"/>
    <x v="7"/>
    <n v="10"/>
    <n v="3650"/>
    <n v="13140"/>
  </r>
  <r>
    <x v="0"/>
    <x v="0"/>
    <x v="0"/>
    <x v="0"/>
    <s v="DK1_MedSmall"/>
    <x v="1"/>
    <x v="1"/>
    <s v="GNR_ST_MSW_BP_E-21"/>
    <x v="0"/>
    <x v="8"/>
    <n v="10"/>
    <n v="3650"/>
    <n v="13140"/>
  </r>
  <r>
    <x v="0"/>
    <x v="0"/>
    <x v="0"/>
    <x v="0"/>
    <s v="DK1_MedSmall"/>
    <x v="1"/>
    <x v="1"/>
    <s v="GNR_ST_MSW_BP_E-21"/>
    <x v="0"/>
    <x v="9"/>
    <n v="10"/>
    <n v="3650"/>
    <n v="13140"/>
  </r>
  <r>
    <x v="0"/>
    <x v="0"/>
    <x v="0"/>
    <x v="0"/>
    <s v="DK1_MedSmall"/>
    <x v="1"/>
    <x v="1"/>
    <s v="GNR_ST_MSW_BP_E-21"/>
    <x v="0"/>
    <x v="10"/>
    <n v="10"/>
    <n v="3650"/>
    <n v="13140"/>
  </r>
  <r>
    <x v="0"/>
    <x v="0"/>
    <x v="0"/>
    <x v="0"/>
    <s v="DK1_MedSmall"/>
    <x v="1"/>
    <x v="1"/>
    <s v="GNR_ST_MSW_BP_E-21"/>
    <x v="0"/>
    <x v="11"/>
    <n v="10"/>
    <n v="3650"/>
    <n v="13140"/>
  </r>
  <r>
    <x v="0"/>
    <x v="0"/>
    <x v="0"/>
    <x v="0"/>
    <s v="DK1_MedSmall"/>
    <x v="1"/>
    <x v="1"/>
    <s v="GNR_ST_MSW_BP_E-21"/>
    <x v="0"/>
    <x v="12"/>
    <n v="10"/>
    <n v="3650"/>
    <n v="13140"/>
  </r>
  <r>
    <x v="0"/>
    <x v="0"/>
    <x v="0"/>
    <x v="0"/>
    <s v="DK1_MedSmall"/>
    <x v="1"/>
    <x v="1"/>
    <s v="GNR_ST_MSW_BP_E-21"/>
    <x v="0"/>
    <x v="13"/>
    <n v="10"/>
    <n v="3650"/>
    <n v="13140"/>
  </r>
  <r>
    <x v="0"/>
    <x v="0"/>
    <x v="0"/>
    <x v="0"/>
    <s v="DK1_MedSmall"/>
    <x v="1"/>
    <x v="1"/>
    <s v="GNR_ST_MSW_BP_E-21"/>
    <x v="0"/>
    <x v="14"/>
    <n v="10"/>
    <n v="3650"/>
    <n v="13140"/>
  </r>
  <r>
    <x v="0"/>
    <x v="0"/>
    <x v="0"/>
    <x v="0"/>
    <s v="DK1_MedSmall"/>
    <x v="1"/>
    <x v="1"/>
    <s v="GNR_ST_MSW_BP_E-21"/>
    <x v="0"/>
    <x v="15"/>
    <n v="10"/>
    <n v="3650"/>
    <n v="13140"/>
  </r>
  <r>
    <x v="0"/>
    <x v="0"/>
    <x v="0"/>
    <x v="0"/>
    <s v="DK1_MedSmall"/>
    <x v="1"/>
    <x v="1"/>
    <s v="GNR_ST_MSW_BP_E-21"/>
    <x v="0"/>
    <x v="16"/>
    <n v="10"/>
    <n v="3650"/>
    <n v="13140"/>
  </r>
  <r>
    <x v="0"/>
    <x v="0"/>
    <x v="0"/>
    <x v="0"/>
    <s v="DK1_MedSmall"/>
    <x v="1"/>
    <x v="1"/>
    <s v="GNR_ST_MSW_BP_E-21"/>
    <x v="0"/>
    <x v="17"/>
    <n v="10"/>
    <n v="3650"/>
    <n v="13140"/>
  </r>
  <r>
    <x v="0"/>
    <x v="0"/>
    <x v="0"/>
    <x v="0"/>
    <s v="DK1_MedSmall"/>
    <x v="1"/>
    <x v="1"/>
    <s v="GNR_ST_MSW_BP_E-21"/>
    <x v="0"/>
    <x v="18"/>
    <n v="10"/>
    <n v="3650"/>
    <n v="13140"/>
  </r>
  <r>
    <x v="0"/>
    <x v="0"/>
    <x v="0"/>
    <x v="0"/>
    <s v="DK1_MedSmall"/>
    <x v="1"/>
    <x v="1"/>
    <s v="GNR_ST_MSW_BP_E-21"/>
    <x v="0"/>
    <x v="19"/>
    <n v="10"/>
    <n v="3650"/>
    <n v="13140"/>
  </r>
  <r>
    <x v="0"/>
    <x v="0"/>
    <x v="0"/>
    <x v="0"/>
    <s v="DK1_MedSmall"/>
    <x v="1"/>
    <x v="1"/>
    <s v="GNR_ST_MSW_BP_E-21"/>
    <x v="0"/>
    <x v="20"/>
    <n v="10"/>
    <n v="3650"/>
    <n v="13140"/>
  </r>
  <r>
    <x v="0"/>
    <x v="0"/>
    <x v="0"/>
    <x v="0"/>
    <s v="DK1_MedSmall"/>
    <x v="1"/>
    <x v="1"/>
    <s v="GNR_ST_MSW_BP_E-21"/>
    <x v="0"/>
    <x v="21"/>
    <n v="10"/>
    <n v="3650"/>
    <n v="13140"/>
  </r>
  <r>
    <x v="0"/>
    <x v="0"/>
    <x v="0"/>
    <x v="0"/>
    <s v="DK1_MedSmall"/>
    <x v="1"/>
    <x v="1"/>
    <s v="GNR_ST_MSW_BP_E-21"/>
    <x v="0"/>
    <x v="22"/>
    <n v="10"/>
    <n v="3650"/>
    <n v="13140"/>
  </r>
  <r>
    <x v="0"/>
    <x v="0"/>
    <x v="0"/>
    <x v="0"/>
    <s v="DK1_MedSmall"/>
    <x v="1"/>
    <x v="1"/>
    <s v="GNR_ST_MSW_BP_E-21"/>
    <x v="0"/>
    <x v="23"/>
    <n v="10"/>
    <n v="3650"/>
    <n v="13140"/>
  </r>
  <r>
    <x v="0"/>
    <x v="0"/>
    <x v="0"/>
    <x v="0"/>
    <s v="DK1_MedSmall"/>
    <x v="1"/>
    <x v="1"/>
    <s v="GNR_ST_MSW_BP_E-22"/>
    <x v="0"/>
    <x v="0"/>
    <n v="4.5"/>
    <n v="1642.5"/>
    <n v="5913"/>
  </r>
  <r>
    <x v="0"/>
    <x v="0"/>
    <x v="0"/>
    <x v="0"/>
    <s v="DK1_MedSmall"/>
    <x v="1"/>
    <x v="1"/>
    <s v="GNR_ST_MSW_BP_E-22"/>
    <x v="0"/>
    <x v="1"/>
    <n v="4.5"/>
    <n v="1642.5"/>
    <n v="5913"/>
  </r>
  <r>
    <x v="0"/>
    <x v="0"/>
    <x v="0"/>
    <x v="0"/>
    <s v="DK1_MedSmall"/>
    <x v="1"/>
    <x v="1"/>
    <s v="GNR_ST_MSW_BP_E-22"/>
    <x v="0"/>
    <x v="2"/>
    <n v="4.5"/>
    <n v="1642.5"/>
    <n v="5913"/>
  </r>
  <r>
    <x v="0"/>
    <x v="0"/>
    <x v="0"/>
    <x v="0"/>
    <s v="DK1_MedSmall"/>
    <x v="1"/>
    <x v="1"/>
    <s v="GNR_ST_MSW_BP_E-22"/>
    <x v="0"/>
    <x v="3"/>
    <n v="4.5"/>
    <n v="1642.5"/>
    <n v="5913"/>
  </r>
  <r>
    <x v="0"/>
    <x v="0"/>
    <x v="0"/>
    <x v="0"/>
    <s v="DK1_MedSmall"/>
    <x v="1"/>
    <x v="1"/>
    <s v="GNR_ST_MSW_BP_E-22"/>
    <x v="0"/>
    <x v="4"/>
    <n v="4.5"/>
    <n v="1642.5"/>
    <n v="5913"/>
  </r>
  <r>
    <x v="0"/>
    <x v="0"/>
    <x v="0"/>
    <x v="0"/>
    <s v="DK1_MedSmall"/>
    <x v="1"/>
    <x v="1"/>
    <s v="GNR_ST_MSW_BP_E-22"/>
    <x v="0"/>
    <x v="5"/>
    <n v="4.5"/>
    <n v="1642.5"/>
    <n v="5913"/>
  </r>
  <r>
    <x v="0"/>
    <x v="0"/>
    <x v="0"/>
    <x v="0"/>
    <s v="DK1_MedSmall"/>
    <x v="1"/>
    <x v="1"/>
    <s v="GNR_ST_MSW_BP_E-22"/>
    <x v="0"/>
    <x v="6"/>
    <n v="4.5"/>
    <n v="1642.5"/>
    <n v="5913"/>
  </r>
  <r>
    <x v="0"/>
    <x v="0"/>
    <x v="0"/>
    <x v="0"/>
    <s v="DK1_MedSmall"/>
    <x v="1"/>
    <x v="1"/>
    <s v="GNR_ST_MSW_BP_E-22"/>
    <x v="0"/>
    <x v="7"/>
    <n v="4.5"/>
    <n v="1642.5"/>
    <n v="5913"/>
  </r>
  <r>
    <x v="0"/>
    <x v="0"/>
    <x v="0"/>
    <x v="0"/>
    <s v="DK1_MedSmall"/>
    <x v="1"/>
    <x v="1"/>
    <s v="GNR_ST_MSW_BP_E-22"/>
    <x v="0"/>
    <x v="8"/>
    <n v="4.5"/>
    <n v="1642.5"/>
    <n v="5913"/>
  </r>
  <r>
    <x v="0"/>
    <x v="0"/>
    <x v="0"/>
    <x v="0"/>
    <s v="DK1_MedSmall"/>
    <x v="1"/>
    <x v="1"/>
    <s v="GNR_ST_MSW_BP_E-22"/>
    <x v="0"/>
    <x v="9"/>
    <n v="4.5"/>
    <n v="1642.5"/>
    <n v="5913"/>
  </r>
  <r>
    <x v="0"/>
    <x v="0"/>
    <x v="0"/>
    <x v="0"/>
    <s v="DK1_MedSmall"/>
    <x v="1"/>
    <x v="1"/>
    <s v="GNR_ST_MSW_BP_E-22"/>
    <x v="0"/>
    <x v="10"/>
    <n v="4.5"/>
    <n v="1642.5"/>
    <n v="5913"/>
  </r>
  <r>
    <x v="0"/>
    <x v="0"/>
    <x v="0"/>
    <x v="0"/>
    <s v="DK1_MedSmall"/>
    <x v="1"/>
    <x v="1"/>
    <s v="GNR_ST_MSW_BP_E-22"/>
    <x v="0"/>
    <x v="11"/>
    <n v="4.5"/>
    <n v="1642.5"/>
    <n v="5913"/>
  </r>
  <r>
    <x v="0"/>
    <x v="0"/>
    <x v="0"/>
    <x v="0"/>
    <s v="DK1_MedSmall"/>
    <x v="1"/>
    <x v="1"/>
    <s v="GNR_ST_MSW_BP_E-22"/>
    <x v="0"/>
    <x v="12"/>
    <n v="4.5"/>
    <n v="1642.5"/>
    <n v="5913"/>
  </r>
  <r>
    <x v="0"/>
    <x v="0"/>
    <x v="0"/>
    <x v="0"/>
    <s v="DK1_MedSmall"/>
    <x v="1"/>
    <x v="1"/>
    <s v="GNR_ST_MSW_BP_E-22"/>
    <x v="0"/>
    <x v="13"/>
    <n v="4.5"/>
    <n v="1642.5"/>
    <n v="5913"/>
  </r>
  <r>
    <x v="0"/>
    <x v="0"/>
    <x v="0"/>
    <x v="0"/>
    <s v="DK1_MedSmall"/>
    <x v="1"/>
    <x v="1"/>
    <s v="GNR_ST_MSW_BP_E-22"/>
    <x v="0"/>
    <x v="14"/>
    <n v="4.5"/>
    <n v="1642.5"/>
    <n v="5913"/>
  </r>
  <r>
    <x v="0"/>
    <x v="0"/>
    <x v="0"/>
    <x v="0"/>
    <s v="DK1_MedSmall"/>
    <x v="1"/>
    <x v="1"/>
    <s v="GNR_ST_MSW_BP_E-22"/>
    <x v="0"/>
    <x v="15"/>
    <n v="4.5"/>
    <n v="1642.5"/>
    <n v="5913"/>
  </r>
  <r>
    <x v="0"/>
    <x v="0"/>
    <x v="0"/>
    <x v="0"/>
    <s v="DK1_MedSmall"/>
    <x v="1"/>
    <x v="1"/>
    <s v="GNR_ST_MSW_BP_E-22"/>
    <x v="0"/>
    <x v="16"/>
    <n v="4.5"/>
    <n v="1642.5"/>
    <n v="5913"/>
  </r>
  <r>
    <x v="0"/>
    <x v="0"/>
    <x v="0"/>
    <x v="0"/>
    <s v="DK1_MedSmall"/>
    <x v="1"/>
    <x v="1"/>
    <s v="GNR_ST_MSW_BP_E-22"/>
    <x v="0"/>
    <x v="17"/>
    <n v="4.5"/>
    <n v="1642.5"/>
    <n v="5913"/>
  </r>
  <r>
    <x v="0"/>
    <x v="0"/>
    <x v="0"/>
    <x v="0"/>
    <s v="DK1_MedSmall"/>
    <x v="1"/>
    <x v="1"/>
    <s v="GNR_ST_MSW_BP_E-22"/>
    <x v="0"/>
    <x v="18"/>
    <n v="4.5"/>
    <n v="1642.5"/>
    <n v="5913"/>
  </r>
  <r>
    <x v="0"/>
    <x v="0"/>
    <x v="0"/>
    <x v="0"/>
    <s v="DK1_MedSmall"/>
    <x v="1"/>
    <x v="1"/>
    <s v="GNR_ST_MSW_BP_E-22"/>
    <x v="0"/>
    <x v="19"/>
    <n v="4.5"/>
    <n v="1642.5"/>
    <n v="5913"/>
  </r>
  <r>
    <x v="0"/>
    <x v="0"/>
    <x v="0"/>
    <x v="0"/>
    <s v="DK1_MedSmall"/>
    <x v="1"/>
    <x v="1"/>
    <s v="GNR_ST_MSW_BP_E-22"/>
    <x v="0"/>
    <x v="20"/>
    <n v="4.5"/>
    <n v="1642.5"/>
    <n v="5913"/>
  </r>
  <r>
    <x v="0"/>
    <x v="0"/>
    <x v="0"/>
    <x v="0"/>
    <s v="DK1_MedSmall"/>
    <x v="1"/>
    <x v="1"/>
    <s v="GNR_ST_MSW_BP_E-22"/>
    <x v="0"/>
    <x v="21"/>
    <n v="4.5"/>
    <n v="1642.5"/>
    <n v="5913"/>
  </r>
  <r>
    <x v="0"/>
    <x v="0"/>
    <x v="0"/>
    <x v="0"/>
    <s v="DK1_MedSmall"/>
    <x v="1"/>
    <x v="1"/>
    <s v="GNR_ST_MSW_BP_E-22"/>
    <x v="0"/>
    <x v="22"/>
    <n v="4.5"/>
    <n v="1642.5"/>
    <n v="5913"/>
  </r>
  <r>
    <x v="0"/>
    <x v="0"/>
    <x v="0"/>
    <x v="0"/>
    <s v="DK1_MedSmall"/>
    <x v="1"/>
    <x v="1"/>
    <s v="GNR_ST_MSW_BP_E-22"/>
    <x v="0"/>
    <x v="23"/>
    <n v="4.5"/>
    <n v="1642.5"/>
    <n v="5913"/>
  </r>
  <r>
    <x v="0"/>
    <x v="0"/>
    <x v="0"/>
    <x v="0"/>
    <s v="DK1_MedSmall"/>
    <x v="1"/>
    <x v="1"/>
    <s v="GNR_ST_MSW_BP_E-26"/>
    <x v="0"/>
    <x v="0"/>
    <n v="7"/>
    <n v="2555"/>
    <n v="9198"/>
  </r>
  <r>
    <x v="0"/>
    <x v="0"/>
    <x v="0"/>
    <x v="0"/>
    <s v="DK1_MedSmall"/>
    <x v="1"/>
    <x v="1"/>
    <s v="GNR_ST_MSW_BP_E-26"/>
    <x v="0"/>
    <x v="1"/>
    <n v="7"/>
    <n v="2555"/>
    <n v="9198"/>
  </r>
  <r>
    <x v="0"/>
    <x v="0"/>
    <x v="0"/>
    <x v="0"/>
    <s v="DK1_MedSmall"/>
    <x v="1"/>
    <x v="1"/>
    <s v="GNR_ST_MSW_BP_E-26"/>
    <x v="0"/>
    <x v="2"/>
    <n v="7"/>
    <n v="2555"/>
    <n v="9198"/>
  </r>
  <r>
    <x v="0"/>
    <x v="0"/>
    <x v="0"/>
    <x v="0"/>
    <s v="DK1_MedSmall"/>
    <x v="1"/>
    <x v="1"/>
    <s v="GNR_ST_MSW_BP_E-26"/>
    <x v="0"/>
    <x v="3"/>
    <n v="7"/>
    <n v="2555"/>
    <n v="9198"/>
  </r>
  <r>
    <x v="0"/>
    <x v="0"/>
    <x v="0"/>
    <x v="0"/>
    <s v="DK1_MedSmall"/>
    <x v="1"/>
    <x v="1"/>
    <s v="GNR_ST_MSW_BP_E-26"/>
    <x v="0"/>
    <x v="4"/>
    <n v="7"/>
    <n v="2555"/>
    <n v="9198"/>
  </r>
  <r>
    <x v="0"/>
    <x v="0"/>
    <x v="0"/>
    <x v="0"/>
    <s v="DK1_MedSmall"/>
    <x v="1"/>
    <x v="1"/>
    <s v="GNR_ST_MSW_BP_E-26"/>
    <x v="0"/>
    <x v="5"/>
    <n v="7"/>
    <n v="2555"/>
    <n v="9198"/>
  </r>
  <r>
    <x v="0"/>
    <x v="0"/>
    <x v="0"/>
    <x v="0"/>
    <s v="DK1_MedSmall"/>
    <x v="1"/>
    <x v="1"/>
    <s v="GNR_ST_MSW_BP_E-26"/>
    <x v="0"/>
    <x v="6"/>
    <n v="7"/>
    <n v="2555"/>
    <n v="9198"/>
  </r>
  <r>
    <x v="0"/>
    <x v="0"/>
    <x v="0"/>
    <x v="0"/>
    <s v="DK1_MedSmall"/>
    <x v="1"/>
    <x v="1"/>
    <s v="GNR_ST_MSW_BP_E-26"/>
    <x v="0"/>
    <x v="7"/>
    <n v="7"/>
    <n v="2555"/>
    <n v="9198"/>
  </r>
  <r>
    <x v="0"/>
    <x v="0"/>
    <x v="0"/>
    <x v="0"/>
    <s v="DK1_MedSmall"/>
    <x v="1"/>
    <x v="1"/>
    <s v="GNR_ST_MSW_BP_E-26"/>
    <x v="0"/>
    <x v="8"/>
    <n v="7"/>
    <n v="2555"/>
    <n v="9198"/>
  </r>
  <r>
    <x v="0"/>
    <x v="0"/>
    <x v="0"/>
    <x v="0"/>
    <s v="DK1_MedSmall"/>
    <x v="1"/>
    <x v="1"/>
    <s v="GNR_ST_MSW_BP_E-26"/>
    <x v="0"/>
    <x v="9"/>
    <n v="7"/>
    <n v="2555"/>
    <n v="9198"/>
  </r>
  <r>
    <x v="0"/>
    <x v="0"/>
    <x v="0"/>
    <x v="0"/>
    <s v="DK1_MedSmall"/>
    <x v="1"/>
    <x v="1"/>
    <s v="GNR_ST_MSW_BP_E-26"/>
    <x v="0"/>
    <x v="10"/>
    <n v="7"/>
    <n v="2555"/>
    <n v="9198"/>
  </r>
  <r>
    <x v="0"/>
    <x v="0"/>
    <x v="0"/>
    <x v="0"/>
    <s v="DK1_MedSmall"/>
    <x v="1"/>
    <x v="1"/>
    <s v="GNR_ST_MSW_BP_E-26"/>
    <x v="0"/>
    <x v="11"/>
    <n v="7"/>
    <n v="2555"/>
    <n v="9198"/>
  </r>
  <r>
    <x v="0"/>
    <x v="0"/>
    <x v="0"/>
    <x v="0"/>
    <s v="DK1_MedSmall"/>
    <x v="1"/>
    <x v="1"/>
    <s v="GNR_ST_MSW_BP_E-26"/>
    <x v="0"/>
    <x v="12"/>
    <n v="7"/>
    <n v="2555"/>
    <n v="9198"/>
  </r>
  <r>
    <x v="0"/>
    <x v="0"/>
    <x v="0"/>
    <x v="0"/>
    <s v="DK1_MedSmall"/>
    <x v="1"/>
    <x v="1"/>
    <s v="GNR_ST_MSW_BP_E-26"/>
    <x v="0"/>
    <x v="13"/>
    <n v="7"/>
    <n v="2555"/>
    <n v="9198"/>
  </r>
  <r>
    <x v="0"/>
    <x v="0"/>
    <x v="0"/>
    <x v="0"/>
    <s v="DK1_MedSmall"/>
    <x v="1"/>
    <x v="1"/>
    <s v="GNR_ST_MSW_BP_E-26"/>
    <x v="0"/>
    <x v="14"/>
    <n v="7"/>
    <n v="2555"/>
    <n v="9198"/>
  </r>
  <r>
    <x v="0"/>
    <x v="0"/>
    <x v="0"/>
    <x v="0"/>
    <s v="DK1_MedSmall"/>
    <x v="1"/>
    <x v="1"/>
    <s v="GNR_ST_MSW_BP_E-26"/>
    <x v="0"/>
    <x v="15"/>
    <n v="7"/>
    <n v="2555"/>
    <n v="9198"/>
  </r>
  <r>
    <x v="0"/>
    <x v="0"/>
    <x v="0"/>
    <x v="0"/>
    <s v="DK1_MedSmall"/>
    <x v="1"/>
    <x v="1"/>
    <s v="GNR_ST_MSW_BP_E-26"/>
    <x v="0"/>
    <x v="16"/>
    <n v="7"/>
    <n v="2555"/>
    <n v="9198"/>
  </r>
  <r>
    <x v="0"/>
    <x v="0"/>
    <x v="0"/>
    <x v="0"/>
    <s v="DK1_MedSmall"/>
    <x v="1"/>
    <x v="1"/>
    <s v="GNR_ST_MSW_BP_E-26"/>
    <x v="0"/>
    <x v="17"/>
    <n v="7"/>
    <n v="2555"/>
    <n v="9198"/>
  </r>
  <r>
    <x v="0"/>
    <x v="0"/>
    <x v="0"/>
    <x v="0"/>
    <s v="DK1_MedSmall"/>
    <x v="1"/>
    <x v="1"/>
    <s v="GNR_ST_MSW_BP_E-26"/>
    <x v="0"/>
    <x v="18"/>
    <n v="7"/>
    <n v="2555"/>
    <n v="9198"/>
  </r>
  <r>
    <x v="0"/>
    <x v="0"/>
    <x v="0"/>
    <x v="0"/>
    <s v="DK1_MedSmall"/>
    <x v="1"/>
    <x v="1"/>
    <s v="GNR_ST_MSW_BP_E-26"/>
    <x v="0"/>
    <x v="19"/>
    <n v="7"/>
    <n v="2555"/>
    <n v="9198"/>
  </r>
  <r>
    <x v="0"/>
    <x v="0"/>
    <x v="0"/>
    <x v="0"/>
    <s v="DK1_MedSmall"/>
    <x v="1"/>
    <x v="1"/>
    <s v="GNR_ST_MSW_BP_E-26"/>
    <x v="0"/>
    <x v="20"/>
    <n v="7"/>
    <n v="2555"/>
    <n v="9198"/>
  </r>
  <r>
    <x v="0"/>
    <x v="0"/>
    <x v="0"/>
    <x v="0"/>
    <s v="DK1_MedSmall"/>
    <x v="1"/>
    <x v="1"/>
    <s v="GNR_ST_MSW_BP_E-26"/>
    <x v="0"/>
    <x v="21"/>
    <n v="7"/>
    <n v="2555"/>
    <n v="9198"/>
  </r>
  <r>
    <x v="0"/>
    <x v="0"/>
    <x v="0"/>
    <x v="0"/>
    <s v="DK1_MedSmall"/>
    <x v="1"/>
    <x v="1"/>
    <s v="GNR_ST_MSW_BP_E-26"/>
    <x v="0"/>
    <x v="22"/>
    <n v="7"/>
    <n v="2555"/>
    <n v="9198"/>
  </r>
  <r>
    <x v="0"/>
    <x v="0"/>
    <x v="0"/>
    <x v="0"/>
    <s v="DK1_MedSmall"/>
    <x v="1"/>
    <x v="1"/>
    <s v="GNR_ST_MSW_BP_E-26"/>
    <x v="0"/>
    <x v="23"/>
    <n v="7"/>
    <n v="2555"/>
    <n v="9198"/>
  </r>
  <r>
    <x v="0"/>
    <x v="0"/>
    <x v="0"/>
    <x v="0"/>
    <s v="DK1_MedSmall"/>
    <x v="2"/>
    <x v="1"/>
    <s v="GNR_ENG_NGAS_BP_E-37"/>
    <x v="0"/>
    <x v="7"/>
    <n v="1"/>
    <n v="365"/>
    <n v="1314"/>
  </r>
  <r>
    <x v="0"/>
    <x v="0"/>
    <x v="0"/>
    <x v="0"/>
    <s v="DK1_MedSmall"/>
    <x v="2"/>
    <x v="1"/>
    <s v="GNR_ENG_NGAS_BP_E-37"/>
    <x v="0"/>
    <x v="8"/>
    <n v="1"/>
    <n v="365"/>
    <n v="1314"/>
  </r>
  <r>
    <x v="0"/>
    <x v="0"/>
    <x v="0"/>
    <x v="0"/>
    <s v="DK1_MedSmall"/>
    <x v="2"/>
    <x v="1"/>
    <s v="GNR_ENG_NGAS_BP_E-40"/>
    <x v="0"/>
    <x v="7"/>
    <n v="12.472"/>
    <n v="4552.28"/>
    <n v="16388.207999999999"/>
  </r>
  <r>
    <x v="0"/>
    <x v="0"/>
    <x v="0"/>
    <x v="0"/>
    <s v="DK1_MedSmall"/>
    <x v="2"/>
    <x v="1"/>
    <s v="GNR_ENG_NGAS_BP_E-40"/>
    <x v="0"/>
    <x v="8"/>
    <n v="12.472"/>
    <n v="4552.28"/>
    <n v="16388.207999999999"/>
  </r>
  <r>
    <x v="0"/>
    <x v="0"/>
    <x v="0"/>
    <x v="0"/>
    <s v="DK1_MedSmall"/>
    <x v="2"/>
    <x v="1"/>
    <s v="GNR_ENG_NGAS_BP_E-41"/>
    <x v="0"/>
    <x v="7"/>
    <n v="8.52"/>
    <n v="3109.8"/>
    <n v="11195.28"/>
  </r>
  <r>
    <x v="0"/>
    <x v="0"/>
    <x v="0"/>
    <x v="0"/>
    <s v="DK1_MedSmall"/>
    <x v="2"/>
    <x v="1"/>
    <s v="GNR_ENG_NGAS_BP_E-41"/>
    <x v="0"/>
    <x v="8"/>
    <n v="8.52"/>
    <n v="3109.8"/>
    <n v="11195.28"/>
  </r>
  <r>
    <x v="0"/>
    <x v="0"/>
    <x v="0"/>
    <x v="0"/>
    <s v="DK1_MedSmall"/>
    <x v="2"/>
    <x v="1"/>
    <s v="GNR_ENG_NGAS_BP_E-41"/>
    <x v="0"/>
    <x v="9"/>
    <n v="8.52"/>
    <n v="3109.8"/>
    <n v="11195.28"/>
  </r>
  <r>
    <x v="0"/>
    <x v="0"/>
    <x v="0"/>
    <x v="0"/>
    <s v="DK1_MedSmall"/>
    <x v="2"/>
    <x v="1"/>
    <s v="GNR_ENG_NGAS_BP_E-46"/>
    <x v="0"/>
    <x v="7"/>
    <n v="2.21"/>
    <n v="806.65"/>
    <n v="2903.94"/>
  </r>
  <r>
    <x v="0"/>
    <x v="0"/>
    <x v="0"/>
    <x v="0"/>
    <s v="DK1_MedSmall"/>
    <x v="2"/>
    <x v="1"/>
    <s v="GNR_ENG_NGAS_BP_E-46"/>
    <x v="0"/>
    <x v="8"/>
    <n v="2.21"/>
    <n v="806.65"/>
    <n v="2903.94"/>
  </r>
  <r>
    <x v="0"/>
    <x v="0"/>
    <x v="0"/>
    <x v="0"/>
    <s v="DK1_MedSmall"/>
    <x v="2"/>
    <x v="1"/>
    <s v="GNR_ENG_NGAS_BP_E-46"/>
    <x v="0"/>
    <x v="9"/>
    <n v="2.21"/>
    <n v="806.65"/>
    <n v="2903.94"/>
  </r>
  <r>
    <x v="0"/>
    <x v="0"/>
    <x v="0"/>
    <x v="0"/>
    <s v="DK1_MedSmall"/>
    <x v="3"/>
    <x v="1"/>
    <s v="GNR_ST_STRW_BP_E-21"/>
    <x v="0"/>
    <x v="5"/>
    <n v="17.5"/>
    <n v="6387.5"/>
    <n v="22995"/>
  </r>
  <r>
    <x v="0"/>
    <x v="0"/>
    <x v="0"/>
    <x v="0"/>
    <s v="DK1_MedSmall"/>
    <x v="3"/>
    <x v="1"/>
    <s v="GNR_ST_STRW_BP_E-21"/>
    <x v="0"/>
    <x v="6"/>
    <n v="17.5"/>
    <n v="6387.5"/>
    <n v="22995"/>
  </r>
  <r>
    <x v="0"/>
    <x v="0"/>
    <x v="0"/>
    <x v="0"/>
    <s v="DK1_MedSmall"/>
    <x v="3"/>
    <x v="1"/>
    <s v="GNR_ST_STRW_BP_E-21"/>
    <x v="0"/>
    <x v="7"/>
    <n v="17.5"/>
    <n v="6387.5"/>
    <n v="22995"/>
  </r>
  <r>
    <x v="0"/>
    <x v="0"/>
    <x v="0"/>
    <x v="0"/>
    <s v="DK1_MedSmall"/>
    <x v="3"/>
    <x v="1"/>
    <s v="GNR_ST_STRW_BP_E-21"/>
    <x v="0"/>
    <x v="8"/>
    <n v="17.5"/>
    <n v="6387.5"/>
    <n v="22995"/>
  </r>
  <r>
    <x v="0"/>
    <x v="0"/>
    <x v="0"/>
    <x v="0"/>
    <s v="DK1_MedSmall"/>
    <x v="3"/>
    <x v="1"/>
    <s v="GNR_ST_STRW_BP_E-21"/>
    <x v="0"/>
    <x v="9"/>
    <n v="17.5"/>
    <n v="6387.5"/>
    <n v="22995"/>
  </r>
  <r>
    <x v="0"/>
    <x v="0"/>
    <x v="0"/>
    <x v="0"/>
    <s v="DK1_MedSmall"/>
    <x v="3"/>
    <x v="1"/>
    <s v="GNR_ST_STRW_BP_E-21"/>
    <x v="0"/>
    <x v="10"/>
    <n v="17.5"/>
    <n v="6387.5"/>
    <n v="22995"/>
  </r>
  <r>
    <x v="0"/>
    <x v="0"/>
    <x v="0"/>
    <x v="0"/>
    <s v="DK1_MedSmall"/>
    <x v="3"/>
    <x v="1"/>
    <s v="GNR_ST_STRW_BP_E-21"/>
    <x v="0"/>
    <x v="11"/>
    <n v="17.5"/>
    <n v="6387.5"/>
    <n v="22995"/>
  </r>
  <r>
    <x v="0"/>
    <x v="0"/>
    <x v="0"/>
    <x v="0"/>
    <s v="DK1_MedSmall"/>
    <x v="3"/>
    <x v="1"/>
    <s v="GNR_ST_STRW_BP_E-21"/>
    <x v="0"/>
    <x v="12"/>
    <n v="17.5"/>
    <n v="6387.5"/>
    <n v="22995"/>
  </r>
  <r>
    <x v="0"/>
    <x v="0"/>
    <x v="0"/>
    <x v="0"/>
    <s v="DK1_MedSmall"/>
    <x v="3"/>
    <x v="1"/>
    <s v="GNR_ST_STRW_BP_E-21"/>
    <x v="0"/>
    <x v="13"/>
    <n v="17.5"/>
    <n v="6387.5"/>
    <n v="22995"/>
  </r>
  <r>
    <x v="0"/>
    <x v="0"/>
    <x v="0"/>
    <x v="0"/>
    <s v="DK1_MedSmall"/>
    <x v="3"/>
    <x v="1"/>
    <s v="GNR_ST_STRW_BP_E-21"/>
    <x v="0"/>
    <x v="14"/>
    <n v="17.5"/>
    <n v="6387.5"/>
    <n v="22995"/>
  </r>
  <r>
    <x v="0"/>
    <x v="0"/>
    <x v="0"/>
    <x v="0"/>
    <s v="DK1_MedSmall"/>
    <x v="3"/>
    <x v="1"/>
    <s v="GNR_ST_STRW_BP_E-21"/>
    <x v="0"/>
    <x v="15"/>
    <n v="17.5"/>
    <n v="6387.5"/>
    <n v="22995"/>
  </r>
  <r>
    <x v="0"/>
    <x v="0"/>
    <x v="0"/>
    <x v="0"/>
    <s v="DK1_MedSmall"/>
    <x v="3"/>
    <x v="1"/>
    <s v="GNR_ST_STRW_BP_E-21"/>
    <x v="0"/>
    <x v="16"/>
    <n v="17.5"/>
    <n v="6387.5"/>
    <n v="22995"/>
  </r>
  <r>
    <x v="0"/>
    <x v="0"/>
    <x v="0"/>
    <x v="0"/>
    <s v="DK1_MedSmall"/>
    <x v="3"/>
    <x v="1"/>
    <s v="GNR_ST_STRW_BP_E-21"/>
    <x v="0"/>
    <x v="17"/>
    <n v="17.5"/>
    <n v="6387.5"/>
    <n v="22995"/>
  </r>
  <r>
    <x v="0"/>
    <x v="0"/>
    <x v="0"/>
    <x v="0"/>
    <s v="DK1_MedSmall"/>
    <x v="3"/>
    <x v="1"/>
    <s v="GNR_ST_STRW_BP_E-21"/>
    <x v="0"/>
    <x v="18"/>
    <n v="17.5"/>
    <n v="6387.5"/>
    <n v="22995"/>
  </r>
  <r>
    <x v="0"/>
    <x v="0"/>
    <x v="0"/>
    <x v="0"/>
    <s v="DK1_Medium"/>
    <x v="1"/>
    <x v="1"/>
    <s v="GNR_ST_MSW_BP_E-18"/>
    <x v="0"/>
    <x v="16"/>
    <n v="7"/>
    <n v="2555"/>
    <n v="9198"/>
  </r>
  <r>
    <x v="0"/>
    <x v="0"/>
    <x v="0"/>
    <x v="0"/>
    <s v="DK1_Medium"/>
    <x v="1"/>
    <x v="1"/>
    <s v="GNR_ST_MSW_BP_E-18"/>
    <x v="0"/>
    <x v="17"/>
    <n v="7"/>
    <n v="2555"/>
    <n v="9198"/>
  </r>
  <r>
    <x v="0"/>
    <x v="0"/>
    <x v="0"/>
    <x v="0"/>
    <s v="DK1_Medium"/>
    <x v="1"/>
    <x v="1"/>
    <s v="GNR_ST_MSW_BP_E-21"/>
    <x v="0"/>
    <x v="16"/>
    <n v="27"/>
    <n v="9855"/>
    <n v="35478"/>
  </r>
  <r>
    <x v="0"/>
    <x v="0"/>
    <x v="0"/>
    <x v="0"/>
    <s v="DK1_Medium"/>
    <x v="1"/>
    <x v="1"/>
    <s v="GNR_ST_MSW_BP_E-21"/>
    <x v="0"/>
    <x v="17"/>
    <n v="27"/>
    <n v="9855"/>
    <n v="35478"/>
  </r>
  <r>
    <x v="0"/>
    <x v="0"/>
    <x v="0"/>
    <x v="0"/>
    <s v="DK1_Medium"/>
    <x v="1"/>
    <x v="1"/>
    <s v="GNR_ST_MSW_BP_E-22"/>
    <x v="0"/>
    <x v="6"/>
    <n v="5.6865217858661401"/>
    <n v="2075.5804518411401"/>
    <n v="7472.0896266281097"/>
  </r>
  <r>
    <x v="0"/>
    <x v="0"/>
    <x v="0"/>
    <x v="0"/>
    <s v="DK1_Medium"/>
    <x v="1"/>
    <x v="1"/>
    <s v="GNR_ST_MSW_BP_E-22"/>
    <x v="0"/>
    <x v="7"/>
    <n v="62.6"/>
    <n v="22849"/>
    <n v="82256.399999999994"/>
  </r>
  <r>
    <x v="0"/>
    <x v="0"/>
    <x v="0"/>
    <x v="0"/>
    <s v="DK1_Medium"/>
    <x v="1"/>
    <x v="1"/>
    <s v="GNR_ST_MSW_BP_E-22"/>
    <x v="0"/>
    <x v="8"/>
    <n v="44.132745120882703"/>
    <n v="16108.451969122199"/>
    <n v="57990.427088839802"/>
  </r>
  <r>
    <x v="0"/>
    <x v="0"/>
    <x v="0"/>
    <x v="0"/>
    <s v="DK1_Medium"/>
    <x v="1"/>
    <x v="1"/>
    <s v="GNR_ST_MSW_BP_E-22"/>
    <x v="0"/>
    <x v="10"/>
    <n v="30.951711291515501"/>
    <n v="11297.3746214031"/>
    <n v="40670.548637051303"/>
  </r>
  <r>
    <x v="0"/>
    <x v="0"/>
    <x v="0"/>
    <x v="0"/>
    <s v="DK1_Medium"/>
    <x v="1"/>
    <x v="1"/>
    <s v="GNR_ST_MSW_BP_E-22"/>
    <x v="0"/>
    <x v="15"/>
    <n v="54.749681976386597"/>
    <n v="19983.633921381101"/>
    <n v="71941.082116971898"/>
  </r>
  <r>
    <x v="0"/>
    <x v="0"/>
    <x v="0"/>
    <x v="0"/>
    <s v="DK1_Medium"/>
    <x v="1"/>
    <x v="1"/>
    <s v="GNR_ST_MSW_BP_E-22"/>
    <x v="0"/>
    <x v="16"/>
    <n v="62.6"/>
    <n v="22849"/>
    <n v="82256.399999999994"/>
  </r>
  <r>
    <x v="0"/>
    <x v="0"/>
    <x v="0"/>
    <x v="0"/>
    <s v="DK1_Medium"/>
    <x v="1"/>
    <x v="1"/>
    <s v="GNR_ST_MSW_BP_E-22"/>
    <x v="0"/>
    <x v="17"/>
    <n v="62.6"/>
    <n v="22849"/>
    <n v="82256.399999999994"/>
  </r>
  <r>
    <x v="0"/>
    <x v="0"/>
    <x v="0"/>
    <x v="0"/>
    <s v="DK1_Medium"/>
    <x v="1"/>
    <x v="1"/>
    <s v="GNR_ST_MSW_BP_E-22"/>
    <x v="0"/>
    <x v="18"/>
    <n v="62.6"/>
    <n v="22849"/>
    <n v="82256.399999999994"/>
  </r>
  <r>
    <x v="0"/>
    <x v="0"/>
    <x v="0"/>
    <x v="0"/>
    <s v="DK1_Medium"/>
    <x v="2"/>
    <x v="1"/>
    <s v="GNR_ENG_NGAS_BP_E-44"/>
    <x v="0"/>
    <x v="7"/>
    <n v="4.68"/>
    <n v="1708.2"/>
    <n v="6149.52"/>
  </r>
  <r>
    <x v="0"/>
    <x v="0"/>
    <x v="0"/>
    <x v="0"/>
    <s v="DK1_Medium"/>
    <x v="2"/>
    <x v="1"/>
    <s v="GNR_ENG_NGAS_BP_E-44"/>
    <x v="0"/>
    <x v="8"/>
    <n v="4.68"/>
    <n v="1708.2"/>
    <n v="6149.52"/>
  </r>
  <r>
    <x v="0"/>
    <x v="0"/>
    <x v="0"/>
    <x v="0"/>
    <s v="DK1_Medium"/>
    <x v="2"/>
    <x v="1"/>
    <s v="GNR_GT_NGAS_BP_E-43"/>
    <x v="0"/>
    <x v="7"/>
    <n v="82.15"/>
    <n v="29984.75"/>
    <n v="107945.1"/>
  </r>
  <r>
    <x v="0"/>
    <x v="0"/>
    <x v="0"/>
    <x v="0"/>
    <s v="DK1_Medium"/>
    <x v="2"/>
    <x v="1"/>
    <s v="GNR_GT_NGAS_BP_E-43"/>
    <x v="0"/>
    <x v="8"/>
    <n v="82.15"/>
    <n v="29984.75"/>
    <n v="107945.1"/>
  </r>
  <r>
    <x v="0"/>
    <x v="0"/>
    <x v="0"/>
    <x v="0"/>
    <s v="DK1_Medium"/>
    <x v="2"/>
    <x v="1"/>
    <s v="GNR_GT_NGAS_BP_E-44"/>
    <x v="0"/>
    <x v="7"/>
    <n v="57"/>
    <n v="20805"/>
    <n v="74898"/>
  </r>
  <r>
    <x v="0"/>
    <x v="0"/>
    <x v="0"/>
    <x v="0"/>
    <s v="DK1_Medium"/>
    <x v="2"/>
    <x v="1"/>
    <s v="GNR_GT_NGAS_BP_E-44"/>
    <x v="0"/>
    <x v="8"/>
    <n v="57"/>
    <n v="20805"/>
    <n v="74898"/>
  </r>
  <r>
    <x v="0"/>
    <x v="0"/>
    <x v="0"/>
    <x v="0"/>
    <s v="DK1_Medium"/>
    <x v="2"/>
    <x v="1"/>
    <s v="GNR_GT_NGAS_BP_E-47"/>
    <x v="0"/>
    <x v="7"/>
    <n v="108.55"/>
    <n v="39620.75"/>
    <n v="142634.70000000001"/>
  </r>
  <r>
    <x v="0"/>
    <x v="0"/>
    <x v="0"/>
    <x v="0"/>
    <s v="DK1_Medium"/>
    <x v="2"/>
    <x v="1"/>
    <s v="GNR_GT_NGAS_BP_E-47"/>
    <x v="0"/>
    <x v="8"/>
    <n v="108.55"/>
    <n v="39620.75"/>
    <n v="142634.70000000001"/>
  </r>
  <r>
    <x v="0"/>
    <x v="0"/>
    <x v="0"/>
    <x v="0"/>
    <s v="DK1_Medium"/>
    <x v="2"/>
    <x v="1"/>
    <s v="GNR_GT_NGAS_BP_E-47"/>
    <x v="0"/>
    <x v="9"/>
    <n v="99.3150722780574"/>
    <n v="36250.001381490998"/>
    <n v="130500.004973367"/>
  </r>
  <r>
    <x v="0"/>
    <x v="0"/>
    <x v="0"/>
    <x v="0"/>
    <s v="DK1_Medium"/>
    <x v="4"/>
    <x v="1"/>
    <s v="GNR_ST_WOODCHI_BP_E-27"/>
    <x v="0"/>
    <x v="5"/>
    <n v="11.0029548973188"/>
    <n v="4016.07853752135"/>
    <n v="14457.882735076901"/>
  </r>
  <r>
    <x v="0"/>
    <x v="0"/>
    <x v="0"/>
    <x v="0"/>
    <s v="DK1_Medium"/>
    <x v="4"/>
    <x v="1"/>
    <s v="GNR_ST_WOODCHI_BP_E-27"/>
    <x v="0"/>
    <x v="6"/>
    <n v="52"/>
    <n v="18980"/>
    <n v="68328"/>
  </r>
  <r>
    <x v="0"/>
    <x v="0"/>
    <x v="0"/>
    <x v="0"/>
    <s v="DK1_Medium"/>
    <x v="4"/>
    <x v="1"/>
    <s v="GNR_ST_WOODCHI_BP_E-27"/>
    <x v="0"/>
    <x v="7"/>
    <n v="52"/>
    <n v="18980"/>
    <n v="68328"/>
  </r>
  <r>
    <x v="0"/>
    <x v="0"/>
    <x v="0"/>
    <x v="0"/>
    <s v="DK1_Medium"/>
    <x v="4"/>
    <x v="1"/>
    <s v="GNR_ST_WOODCHI_BP_E-27"/>
    <x v="0"/>
    <x v="8"/>
    <n v="52"/>
    <n v="18980"/>
    <n v="68328"/>
  </r>
  <r>
    <x v="0"/>
    <x v="0"/>
    <x v="0"/>
    <x v="0"/>
    <s v="DK1_Medium"/>
    <x v="4"/>
    <x v="1"/>
    <s v="GNR_ST_WOODCHI_BP_E-27"/>
    <x v="0"/>
    <x v="9"/>
    <n v="52"/>
    <n v="18980"/>
    <n v="68328"/>
  </r>
  <r>
    <x v="0"/>
    <x v="0"/>
    <x v="0"/>
    <x v="0"/>
    <s v="DK1_Medium"/>
    <x v="4"/>
    <x v="1"/>
    <s v="GNR_ST_WOODCHI_BP_E-27"/>
    <x v="0"/>
    <x v="10"/>
    <n v="52"/>
    <n v="18980"/>
    <n v="68328"/>
  </r>
  <r>
    <x v="0"/>
    <x v="0"/>
    <x v="0"/>
    <x v="0"/>
    <s v="DK1_Medium"/>
    <x v="4"/>
    <x v="1"/>
    <s v="GNR_ST_WOODCHI_BP_E-27"/>
    <x v="0"/>
    <x v="11"/>
    <n v="52"/>
    <n v="18980"/>
    <n v="68328"/>
  </r>
  <r>
    <x v="0"/>
    <x v="0"/>
    <x v="0"/>
    <x v="0"/>
    <s v="DK1_Medium"/>
    <x v="4"/>
    <x v="1"/>
    <s v="GNR_ST_WOODCHI_BP_E-27"/>
    <x v="0"/>
    <x v="14"/>
    <n v="37.695198860757998"/>
    <n v="13758.747584176699"/>
    <n v="49531.491303035997"/>
  </r>
  <r>
    <x v="0"/>
    <x v="0"/>
    <x v="0"/>
    <x v="0"/>
    <s v="DK1_Medium"/>
    <x v="4"/>
    <x v="1"/>
    <s v="GNR_ST_WOODCHI_BP_E-27"/>
    <x v="0"/>
    <x v="15"/>
    <n v="52"/>
    <n v="18980"/>
    <n v="68328"/>
  </r>
  <r>
    <x v="0"/>
    <x v="0"/>
    <x v="0"/>
    <x v="0"/>
    <s v="DK1_Medium"/>
    <x v="4"/>
    <x v="1"/>
    <s v="GNR_ST_WOODCHI_BP_E-27"/>
    <x v="0"/>
    <x v="16"/>
    <n v="52"/>
    <n v="18980"/>
    <n v="68328"/>
  </r>
  <r>
    <x v="0"/>
    <x v="0"/>
    <x v="0"/>
    <x v="0"/>
    <s v="DK1_Medium"/>
    <x v="4"/>
    <x v="1"/>
    <s v="GNR_ST_WOODCHI_BP_E-27"/>
    <x v="0"/>
    <x v="17"/>
    <n v="52"/>
    <n v="18980"/>
    <n v="68328"/>
  </r>
  <r>
    <x v="0"/>
    <x v="0"/>
    <x v="0"/>
    <x v="0"/>
    <s v="DK1_Medium"/>
    <x v="4"/>
    <x v="1"/>
    <s v="GNR_ST_WOODCHI_BP_E-27"/>
    <x v="0"/>
    <x v="18"/>
    <n v="52"/>
    <n v="18980"/>
    <n v="68328"/>
  </r>
  <r>
    <x v="0"/>
    <x v="0"/>
    <x v="0"/>
    <x v="0"/>
    <s v="DK1_Medium"/>
    <x v="4"/>
    <x v="1"/>
    <s v="GNR_ST_WOODCHI_BP_E-27"/>
    <x v="0"/>
    <x v="19"/>
    <n v="2.3419872681413798"/>
    <n v="854.82535287160499"/>
    <n v="3077.3712703377801"/>
  </r>
  <r>
    <x v="0"/>
    <x v="0"/>
    <x v="0"/>
    <x v="0"/>
    <s v="DK1_Medium"/>
    <x v="4"/>
    <x v="1"/>
    <s v="GNR_ST_WOODCHI_BP_E-30"/>
    <x v="0"/>
    <x v="0"/>
    <n v="90.4"/>
    <n v="32996"/>
    <n v="118785.60000000001"/>
  </r>
  <r>
    <x v="0"/>
    <x v="0"/>
    <x v="0"/>
    <x v="0"/>
    <s v="DK1_Medium"/>
    <x v="4"/>
    <x v="1"/>
    <s v="GNR_ST_WOODCHI_BP_E-30"/>
    <x v="0"/>
    <x v="1"/>
    <n v="90.4"/>
    <n v="32996"/>
    <n v="118785.60000000001"/>
  </r>
  <r>
    <x v="0"/>
    <x v="0"/>
    <x v="0"/>
    <x v="0"/>
    <s v="DK1_Medium"/>
    <x v="4"/>
    <x v="1"/>
    <s v="GNR_ST_WOODCHI_BP_E-30"/>
    <x v="0"/>
    <x v="2"/>
    <n v="90.4"/>
    <n v="32996"/>
    <n v="118785.60000000001"/>
  </r>
  <r>
    <x v="0"/>
    <x v="0"/>
    <x v="0"/>
    <x v="0"/>
    <s v="DK1_Medium"/>
    <x v="4"/>
    <x v="1"/>
    <s v="GNR_ST_WOODCHI_BP_E-30"/>
    <x v="0"/>
    <x v="3"/>
    <n v="90.4"/>
    <n v="32996"/>
    <n v="118785.60000000001"/>
  </r>
  <r>
    <x v="0"/>
    <x v="0"/>
    <x v="0"/>
    <x v="0"/>
    <s v="DK1_Medium"/>
    <x v="4"/>
    <x v="1"/>
    <s v="GNR_ST_WOODCHI_BP_E-30"/>
    <x v="0"/>
    <x v="4"/>
    <n v="90.4"/>
    <n v="32996"/>
    <n v="118785.60000000001"/>
  </r>
  <r>
    <x v="0"/>
    <x v="0"/>
    <x v="0"/>
    <x v="0"/>
    <s v="DK1_Medium"/>
    <x v="4"/>
    <x v="1"/>
    <s v="GNR_ST_WOODCHI_BP_E-30"/>
    <x v="0"/>
    <x v="5"/>
    <n v="90.4"/>
    <n v="32996"/>
    <n v="118785.60000000001"/>
  </r>
  <r>
    <x v="0"/>
    <x v="0"/>
    <x v="0"/>
    <x v="0"/>
    <s v="DK1_Medium"/>
    <x v="4"/>
    <x v="1"/>
    <s v="GNR_ST_WOODCHI_BP_E-30"/>
    <x v="0"/>
    <x v="6"/>
    <n v="90.4"/>
    <n v="32996"/>
    <n v="118785.60000000001"/>
  </r>
  <r>
    <x v="0"/>
    <x v="0"/>
    <x v="0"/>
    <x v="0"/>
    <s v="DK1_Medium"/>
    <x v="4"/>
    <x v="1"/>
    <s v="GNR_ST_WOODCHI_BP_E-30"/>
    <x v="0"/>
    <x v="7"/>
    <n v="90.4"/>
    <n v="32996"/>
    <n v="118785.60000000001"/>
  </r>
  <r>
    <x v="0"/>
    <x v="0"/>
    <x v="0"/>
    <x v="0"/>
    <s v="DK1_Medium"/>
    <x v="4"/>
    <x v="1"/>
    <s v="GNR_ST_WOODCHI_BP_E-30"/>
    <x v="0"/>
    <x v="8"/>
    <n v="90.4"/>
    <n v="32996"/>
    <n v="118785.60000000001"/>
  </r>
  <r>
    <x v="0"/>
    <x v="0"/>
    <x v="0"/>
    <x v="0"/>
    <s v="DK1_Medium"/>
    <x v="4"/>
    <x v="1"/>
    <s v="GNR_ST_WOODCHI_BP_E-30"/>
    <x v="0"/>
    <x v="9"/>
    <n v="90.4"/>
    <n v="32996"/>
    <n v="118785.60000000001"/>
  </r>
  <r>
    <x v="0"/>
    <x v="0"/>
    <x v="0"/>
    <x v="0"/>
    <s v="DK1_Medium"/>
    <x v="4"/>
    <x v="1"/>
    <s v="GNR_ST_WOODCHI_BP_E-30"/>
    <x v="0"/>
    <x v="10"/>
    <n v="90.4"/>
    <n v="32996"/>
    <n v="118785.60000000001"/>
  </r>
  <r>
    <x v="0"/>
    <x v="0"/>
    <x v="0"/>
    <x v="0"/>
    <s v="DK1_Medium"/>
    <x v="4"/>
    <x v="1"/>
    <s v="GNR_ST_WOODCHI_BP_E-30"/>
    <x v="0"/>
    <x v="11"/>
    <n v="90.4"/>
    <n v="32996"/>
    <n v="118785.60000000001"/>
  </r>
  <r>
    <x v="0"/>
    <x v="0"/>
    <x v="0"/>
    <x v="0"/>
    <s v="DK1_Medium"/>
    <x v="4"/>
    <x v="1"/>
    <s v="GNR_ST_WOODCHI_BP_E-30"/>
    <x v="0"/>
    <x v="12"/>
    <n v="90.4"/>
    <n v="32996"/>
    <n v="118785.60000000001"/>
  </r>
  <r>
    <x v="0"/>
    <x v="0"/>
    <x v="0"/>
    <x v="0"/>
    <s v="DK1_Medium"/>
    <x v="4"/>
    <x v="1"/>
    <s v="GNR_ST_WOODCHI_BP_E-30"/>
    <x v="0"/>
    <x v="13"/>
    <n v="90.4"/>
    <n v="32996"/>
    <n v="118785.60000000001"/>
  </r>
  <r>
    <x v="0"/>
    <x v="0"/>
    <x v="0"/>
    <x v="0"/>
    <s v="DK1_Medium"/>
    <x v="4"/>
    <x v="1"/>
    <s v="GNR_ST_WOODCHI_BP_E-30"/>
    <x v="0"/>
    <x v="14"/>
    <n v="90.4"/>
    <n v="32996"/>
    <n v="118785.60000000001"/>
  </r>
  <r>
    <x v="0"/>
    <x v="0"/>
    <x v="0"/>
    <x v="0"/>
    <s v="DK1_Medium"/>
    <x v="4"/>
    <x v="1"/>
    <s v="GNR_ST_WOODCHI_BP_E-30"/>
    <x v="0"/>
    <x v="15"/>
    <n v="90.4"/>
    <n v="32996"/>
    <n v="118785.60000000001"/>
  </r>
  <r>
    <x v="0"/>
    <x v="0"/>
    <x v="0"/>
    <x v="0"/>
    <s v="DK1_Medium"/>
    <x v="4"/>
    <x v="1"/>
    <s v="GNR_ST_WOODCHI_BP_E-30"/>
    <x v="0"/>
    <x v="16"/>
    <n v="90.4"/>
    <n v="32996"/>
    <n v="118785.60000000001"/>
  </r>
  <r>
    <x v="0"/>
    <x v="0"/>
    <x v="0"/>
    <x v="0"/>
    <s v="DK1_Medium"/>
    <x v="4"/>
    <x v="1"/>
    <s v="GNR_ST_WOODCHI_BP_E-30"/>
    <x v="0"/>
    <x v="17"/>
    <n v="90.4"/>
    <n v="32996"/>
    <n v="118785.60000000001"/>
  </r>
  <r>
    <x v="0"/>
    <x v="0"/>
    <x v="0"/>
    <x v="0"/>
    <s v="DK1_Medium"/>
    <x v="4"/>
    <x v="1"/>
    <s v="GNR_ST_WOODCHI_BP_E-30"/>
    <x v="0"/>
    <x v="18"/>
    <n v="90.4"/>
    <n v="32996"/>
    <n v="118785.60000000001"/>
  </r>
  <r>
    <x v="0"/>
    <x v="0"/>
    <x v="0"/>
    <x v="0"/>
    <s v="DK1_Medium"/>
    <x v="4"/>
    <x v="1"/>
    <s v="GNR_ST_WOODCHI_BP_E-30"/>
    <x v="0"/>
    <x v="19"/>
    <n v="90.4"/>
    <n v="32996"/>
    <n v="118785.60000000001"/>
  </r>
  <r>
    <x v="0"/>
    <x v="0"/>
    <x v="0"/>
    <x v="0"/>
    <s v="DK1_Medium"/>
    <x v="4"/>
    <x v="1"/>
    <s v="GNR_ST_WOODCHI_BP_E-30"/>
    <x v="0"/>
    <x v="20"/>
    <n v="90.4"/>
    <n v="32996"/>
    <n v="118785.60000000001"/>
  </r>
  <r>
    <x v="0"/>
    <x v="0"/>
    <x v="0"/>
    <x v="0"/>
    <s v="DK1_Medium"/>
    <x v="4"/>
    <x v="1"/>
    <s v="GNR_ST_WOODCHI_BP_E-30"/>
    <x v="0"/>
    <x v="21"/>
    <n v="90.4"/>
    <n v="32996"/>
    <n v="118785.60000000001"/>
  </r>
  <r>
    <x v="0"/>
    <x v="0"/>
    <x v="0"/>
    <x v="0"/>
    <s v="DK1_Medium"/>
    <x v="4"/>
    <x v="1"/>
    <s v="GNR_ST_WOODCHI_BP_E-30"/>
    <x v="0"/>
    <x v="22"/>
    <n v="90.4"/>
    <n v="32996"/>
    <n v="118785.60000000001"/>
  </r>
  <r>
    <x v="0"/>
    <x v="0"/>
    <x v="0"/>
    <x v="0"/>
    <s v="DK1_Medium"/>
    <x v="4"/>
    <x v="1"/>
    <s v="GNR_ST_WOODCHI_BP_E-30"/>
    <x v="0"/>
    <x v="23"/>
    <n v="90.4"/>
    <n v="32996"/>
    <n v="118785.60000000001"/>
  </r>
  <r>
    <x v="0"/>
    <x v="0"/>
    <x v="0"/>
    <x v="0"/>
    <s v="DK1_NoDH"/>
    <x v="5"/>
    <x v="2"/>
    <s v="GNR_PV_SUN"/>
    <x v="0"/>
    <x v="8"/>
    <n v="11.5255572480597"/>
    <n v="4206.8283955417901"/>
    <n v="15144.5822239504"/>
  </r>
  <r>
    <x v="0"/>
    <x v="0"/>
    <x v="0"/>
    <x v="0"/>
    <s v="DK1_NoDH"/>
    <x v="5"/>
    <x v="2"/>
    <s v="GNR_PV_SUN"/>
    <x v="0"/>
    <x v="9"/>
    <n v="86.766759180264799"/>
    <n v="31669.867100796699"/>
    <n v="114011.521562868"/>
  </r>
  <r>
    <x v="0"/>
    <x v="0"/>
    <x v="0"/>
    <x v="0"/>
    <s v="DK1_NoDH"/>
    <x v="5"/>
    <x v="2"/>
    <s v="GNR_PV_SUN"/>
    <x v="0"/>
    <x v="10"/>
    <n v="200.426485272669"/>
    <n v="73155.667124524203"/>
    <n v="263360.40164828702"/>
  </r>
  <r>
    <x v="0"/>
    <x v="0"/>
    <x v="0"/>
    <x v="0"/>
    <s v="DK1_NoDH"/>
    <x v="5"/>
    <x v="2"/>
    <s v="GNR_PV_SUN"/>
    <x v="0"/>
    <x v="11"/>
    <n v="305.22039809733502"/>
    <n v="111405.445305527"/>
    <n v="401059.60309989803"/>
  </r>
  <r>
    <x v="0"/>
    <x v="0"/>
    <x v="0"/>
    <x v="0"/>
    <s v="DK1_NoDH"/>
    <x v="5"/>
    <x v="2"/>
    <s v="GNR_PV_SUN"/>
    <x v="0"/>
    <x v="12"/>
    <n v="347.00793129927399"/>
    <n v="126657.89492423501"/>
    <n v="455968.42172724602"/>
  </r>
  <r>
    <x v="0"/>
    <x v="0"/>
    <x v="0"/>
    <x v="0"/>
    <s v="DK1_NoDH"/>
    <x v="5"/>
    <x v="2"/>
    <s v="GNR_PV_SUN"/>
    <x v="0"/>
    <x v="13"/>
    <n v="301.73317821202397"/>
    <n v="110132.610047389"/>
    <n v="396477.39617060003"/>
  </r>
  <r>
    <x v="0"/>
    <x v="0"/>
    <x v="0"/>
    <x v="0"/>
    <s v="DK1_NoDH"/>
    <x v="5"/>
    <x v="2"/>
    <s v="GNR_PV_SUN"/>
    <x v="0"/>
    <x v="14"/>
    <n v="196.348211169509"/>
    <n v="71667.097076870894"/>
    <n v="258001.549476735"/>
  </r>
  <r>
    <x v="0"/>
    <x v="0"/>
    <x v="0"/>
    <x v="0"/>
    <s v="DK1_NoDH"/>
    <x v="5"/>
    <x v="2"/>
    <s v="GNR_PV_SUN"/>
    <x v="0"/>
    <x v="15"/>
    <n v="99.415319442238001"/>
    <n v="36286.591596416903"/>
    <n v="130631.729747101"/>
  </r>
  <r>
    <x v="0"/>
    <x v="0"/>
    <x v="0"/>
    <x v="0"/>
    <s v="DK1_NoDH"/>
    <x v="5"/>
    <x v="2"/>
    <s v="GNR_PV_SUN"/>
    <x v="0"/>
    <x v="16"/>
    <n v="12.944087370897799"/>
    <n v="4724.5918903777001"/>
    <n v="17008.5308053597"/>
  </r>
  <r>
    <x v="0"/>
    <x v="0"/>
    <x v="0"/>
    <x v="0"/>
    <s v="DK1_NoDH"/>
    <x v="6"/>
    <x v="3"/>
    <s v="GNR_ROR_WTR"/>
    <x v="0"/>
    <x v="0"/>
    <n v="3.81847406923176"/>
    <n v="1393.7430352695901"/>
    <n v="5017.4749269705299"/>
  </r>
  <r>
    <x v="0"/>
    <x v="0"/>
    <x v="0"/>
    <x v="0"/>
    <s v="DK1_NoDH"/>
    <x v="6"/>
    <x v="3"/>
    <s v="GNR_ROR_WTR"/>
    <x v="0"/>
    <x v="1"/>
    <n v="3.81847406923176"/>
    <n v="1393.7430352695901"/>
    <n v="5017.4749269705299"/>
  </r>
  <r>
    <x v="0"/>
    <x v="0"/>
    <x v="0"/>
    <x v="0"/>
    <s v="DK1_NoDH"/>
    <x v="6"/>
    <x v="3"/>
    <s v="GNR_ROR_WTR"/>
    <x v="0"/>
    <x v="2"/>
    <n v="3.81847406923176"/>
    <n v="1393.7430352695901"/>
    <n v="5017.4749269705299"/>
  </r>
  <r>
    <x v="0"/>
    <x v="0"/>
    <x v="0"/>
    <x v="0"/>
    <s v="DK1_NoDH"/>
    <x v="6"/>
    <x v="3"/>
    <s v="GNR_ROR_WTR"/>
    <x v="0"/>
    <x v="3"/>
    <n v="3.81847406923176"/>
    <n v="1393.7430352695901"/>
    <n v="5017.4749269705299"/>
  </r>
  <r>
    <x v="0"/>
    <x v="0"/>
    <x v="0"/>
    <x v="0"/>
    <s v="DK1_NoDH"/>
    <x v="6"/>
    <x v="3"/>
    <s v="GNR_ROR_WTR"/>
    <x v="0"/>
    <x v="4"/>
    <n v="3.81847406923176"/>
    <n v="1393.7430352695901"/>
    <n v="5017.4749269705299"/>
  </r>
  <r>
    <x v="0"/>
    <x v="0"/>
    <x v="0"/>
    <x v="0"/>
    <s v="DK1_NoDH"/>
    <x v="6"/>
    <x v="3"/>
    <s v="GNR_ROR_WTR"/>
    <x v="0"/>
    <x v="5"/>
    <n v="3.81847406923176"/>
    <n v="1393.7430352695901"/>
    <n v="5017.4749269705299"/>
  </r>
  <r>
    <x v="0"/>
    <x v="0"/>
    <x v="0"/>
    <x v="0"/>
    <s v="DK1_NoDH"/>
    <x v="6"/>
    <x v="3"/>
    <s v="GNR_ROR_WTR"/>
    <x v="0"/>
    <x v="6"/>
    <n v="3.81847406923176"/>
    <n v="1393.7430352695901"/>
    <n v="5017.4749269705299"/>
  </r>
  <r>
    <x v="0"/>
    <x v="0"/>
    <x v="0"/>
    <x v="0"/>
    <s v="DK1_NoDH"/>
    <x v="6"/>
    <x v="3"/>
    <s v="GNR_ROR_WTR"/>
    <x v="0"/>
    <x v="7"/>
    <n v="3.81847406923176"/>
    <n v="1393.7430352695901"/>
    <n v="5017.4749269705299"/>
  </r>
  <r>
    <x v="0"/>
    <x v="0"/>
    <x v="0"/>
    <x v="0"/>
    <s v="DK1_NoDH"/>
    <x v="6"/>
    <x v="3"/>
    <s v="GNR_ROR_WTR"/>
    <x v="0"/>
    <x v="8"/>
    <n v="3.81847406923176"/>
    <n v="1393.7430352695901"/>
    <n v="5017.4749269705299"/>
  </r>
  <r>
    <x v="0"/>
    <x v="0"/>
    <x v="0"/>
    <x v="0"/>
    <s v="DK1_NoDH"/>
    <x v="6"/>
    <x v="3"/>
    <s v="GNR_ROR_WTR"/>
    <x v="0"/>
    <x v="9"/>
    <n v="3.81847406923176"/>
    <n v="1393.7430352695901"/>
    <n v="5017.4749269705299"/>
  </r>
  <r>
    <x v="0"/>
    <x v="0"/>
    <x v="0"/>
    <x v="0"/>
    <s v="DK1_NoDH"/>
    <x v="6"/>
    <x v="3"/>
    <s v="GNR_ROR_WTR"/>
    <x v="0"/>
    <x v="10"/>
    <n v="3.81847406923176"/>
    <n v="1393.7430352695901"/>
    <n v="5017.4749269705299"/>
  </r>
  <r>
    <x v="0"/>
    <x v="0"/>
    <x v="0"/>
    <x v="0"/>
    <s v="DK1_NoDH"/>
    <x v="6"/>
    <x v="3"/>
    <s v="GNR_ROR_WTR"/>
    <x v="0"/>
    <x v="11"/>
    <n v="3.81847406923176"/>
    <n v="1393.7430352695901"/>
    <n v="5017.4749269705299"/>
  </r>
  <r>
    <x v="0"/>
    <x v="0"/>
    <x v="0"/>
    <x v="0"/>
    <s v="DK1_NoDH"/>
    <x v="6"/>
    <x v="3"/>
    <s v="GNR_ROR_WTR"/>
    <x v="0"/>
    <x v="12"/>
    <n v="3.81847406923176"/>
    <n v="1393.7430352695901"/>
    <n v="5017.4749269705299"/>
  </r>
  <r>
    <x v="0"/>
    <x v="0"/>
    <x v="0"/>
    <x v="0"/>
    <s v="DK1_NoDH"/>
    <x v="6"/>
    <x v="3"/>
    <s v="GNR_ROR_WTR"/>
    <x v="0"/>
    <x v="13"/>
    <n v="3.81847406923176"/>
    <n v="1393.7430352695901"/>
    <n v="5017.4749269705299"/>
  </r>
  <r>
    <x v="0"/>
    <x v="0"/>
    <x v="0"/>
    <x v="0"/>
    <s v="DK1_NoDH"/>
    <x v="6"/>
    <x v="3"/>
    <s v="GNR_ROR_WTR"/>
    <x v="0"/>
    <x v="14"/>
    <n v="3.81847406923176"/>
    <n v="1393.7430352695901"/>
    <n v="5017.4749269705299"/>
  </r>
  <r>
    <x v="0"/>
    <x v="0"/>
    <x v="0"/>
    <x v="0"/>
    <s v="DK1_NoDH"/>
    <x v="6"/>
    <x v="3"/>
    <s v="GNR_ROR_WTR"/>
    <x v="0"/>
    <x v="15"/>
    <n v="3.81847406923176"/>
    <n v="1393.7430352695901"/>
    <n v="5017.4749269705299"/>
  </r>
  <r>
    <x v="0"/>
    <x v="0"/>
    <x v="0"/>
    <x v="0"/>
    <s v="DK1_NoDH"/>
    <x v="6"/>
    <x v="3"/>
    <s v="GNR_ROR_WTR"/>
    <x v="0"/>
    <x v="16"/>
    <n v="3.81847406923176"/>
    <n v="1393.7430352695901"/>
    <n v="5017.4749269705299"/>
  </r>
  <r>
    <x v="0"/>
    <x v="0"/>
    <x v="0"/>
    <x v="0"/>
    <s v="DK1_NoDH"/>
    <x v="6"/>
    <x v="3"/>
    <s v="GNR_ROR_WTR"/>
    <x v="0"/>
    <x v="17"/>
    <n v="3.81847406923176"/>
    <n v="1393.7430352695901"/>
    <n v="5017.4749269705299"/>
  </r>
  <r>
    <x v="0"/>
    <x v="0"/>
    <x v="0"/>
    <x v="0"/>
    <s v="DK1_NoDH"/>
    <x v="6"/>
    <x v="3"/>
    <s v="GNR_ROR_WTR"/>
    <x v="0"/>
    <x v="18"/>
    <n v="3.81847406923176"/>
    <n v="1393.7430352695901"/>
    <n v="5017.4749269705299"/>
  </r>
  <r>
    <x v="0"/>
    <x v="0"/>
    <x v="0"/>
    <x v="0"/>
    <s v="DK1_NoDH"/>
    <x v="6"/>
    <x v="3"/>
    <s v="GNR_ROR_WTR"/>
    <x v="0"/>
    <x v="19"/>
    <n v="3.81847406923176"/>
    <n v="1393.7430352695901"/>
    <n v="5017.4749269705299"/>
  </r>
  <r>
    <x v="0"/>
    <x v="0"/>
    <x v="0"/>
    <x v="0"/>
    <s v="DK1_NoDH"/>
    <x v="6"/>
    <x v="3"/>
    <s v="GNR_ROR_WTR"/>
    <x v="0"/>
    <x v="20"/>
    <n v="3.81847406923176"/>
    <n v="1393.7430352695901"/>
    <n v="5017.4749269705299"/>
  </r>
  <r>
    <x v="0"/>
    <x v="0"/>
    <x v="0"/>
    <x v="0"/>
    <s v="DK1_NoDH"/>
    <x v="6"/>
    <x v="3"/>
    <s v="GNR_ROR_WTR"/>
    <x v="0"/>
    <x v="21"/>
    <n v="3.81847406923176"/>
    <n v="1393.7430352695901"/>
    <n v="5017.4749269705299"/>
  </r>
  <r>
    <x v="0"/>
    <x v="0"/>
    <x v="0"/>
    <x v="0"/>
    <s v="DK1_NoDH"/>
    <x v="6"/>
    <x v="3"/>
    <s v="GNR_ROR_WTR"/>
    <x v="0"/>
    <x v="22"/>
    <n v="3.81847406923176"/>
    <n v="1393.7430352695901"/>
    <n v="5017.4749269705299"/>
  </r>
  <r>
    <x v="0"/>
    <x v="0"/>
    <x v="0"/>
    <x v="0"/>
    <s v="DK1_NoDH"/>
    <x v="6"/>
    <x v="3"/>
    <s v="GNR_ROR_WTR"/>
    <x v="0"/>
    <x v="23"/>
    <n v="3.81847406923176"/>
    <n v="1393.7430352695901"/>
    <n v="5017.4749269705299"/>
  </r>
  <r>
    <x v="0"/>
    <x v="0"/>
    <x v="0"/>
    <x v="0"/>
    <s v="DK1_NoDH"/>
    <x v="7"/>
    <x v="4"/>
    <s v="GNR_WT_WIND_ONS"/>
    <x v="0"/>
    <x v="0"/>
    <n v="30.762561377727302"/>
    <n v="11228.3349028705"/>
    <n v="40422.005650333696"/>
  </r>
  <r>
    <x v="0"/>
    <x v="0"/>
    <x v="0"/>
    <x v="0"/>
    <s v="DK1_NoDH"/>
    <x v="7"/>
    <x v="4"/>
    <s v="GNR_WT_WIND_ONS"/>
    <x v="0"/>
    <x v="1"/>
    <n v="28.087556040533599"/>
    <n v="10251.9579547948"/>
    <n v="36907.048637261199"/>
  </r>
  <r>
    <x v="0"/>
    <x v="0"/>
    <x v="0"/>
    <x v="0"/>
    <s v="DK1_NoDH"/>
    <x v="7"/>
    <x v="4"/>
    <s v="GNR_WT_WIND_ONS"/>
    <x v="0"/>
    <x v="2"/>
    <n v="13.3750266859684"/>
    <n v="4881.8847403784603"/>
    <n v="17574.785065362499"/>
  </r>
  <r>
    <x v="0"/>
    <x v="0"/>
    <x v="0"/>
    <x v="0"/>
    <s v="DK1_NoDH"/>
    <x v="7"/>
    <x v="4"/>
    <s v="GNR_WT_WIND_ONS"/>
    <x v="0"/>
    <x v="3"/>
    <n v="14.7125293545652"/>
    <n v="5370.0732144163103"/>
    <n v="19332.2635718987"/>
  </r>
  <r>
    <x v="0"/>
    <x v="0"/>
    <x v="0"/>
    <x v="0"/>
    <s v="DK1_NoDH"/>
    <x v="7"/>
    <x v="4"/>
    <s v="GNR_WT_WIND_ONS"/>
    <x v="0"/>
    <x v="4"/>
    <n v="26.750053371936801"/>
    <n v="9763.7694807569205"/>
    <n v="35149.570130724896"/>
  </r>
  <r>
    <x v="0"/>
    <x v="0"/>
    <x v="0"/>
    <x v="0"/>
    <s v="DK1_NoDH"/>
    <x v="7"/>
    <x v="4"/>
    <s v="GNR_WT_WIND_ONS"/>
    <x v="0"/>
    <x v="5"/>
    <n v="46.812593400889398"/>
    <n v="17086.5965913246"/>
    <n v="61511.747728768598"/>
  </r>
  <r>
    <x v="0"/>
    <x v="0"/>
    <x v="0"/>
    <x v="0"/>
    <s v="DK1_NoDH"/>
    <x v="7"/>
    <x v="4"/>
    <s v="GNR_WT_WIND_ONS"/>
    <x v="0"/>
    <x v="6"/>
    <n v="94.962689470375594"/>
    <n v="34661.381656687103"/>
    <n v="124780.973964073"/>
  </r>
  <r>
    <x v="0"/>
    <x v="0"/>
    <x v="0"/>
    <x v="0"/>
    <s v="DK1_NoDH"/>
    <x v="7"/>
    <x v="4"/>
    <s v="GNR_WT_WIND_ONS"/>
    <x v="0"/>
    <x v="7"/>
    <n v="197.950394952332"/>
    <n v="72251.8941576012"/>
    <n v="260106.818967364"/>
  </r>
  <r>
    <x v="0"/>
    <x v="0"/>
    <x v="0"/>
    <x v="0"/>
    <s v="DK1_NoDH"/>
    <x v="7"/>
    <x v="4"/>
    <s v="GNR_WT_WIND_ONS"/>
    <x v="0"/>
    <x v="8"/>
    <n v="327.68815380622601"/>
    <n v="119606.17613927199"/>
    <n v="430582.23410137999"/>
  </r>
  <r>
    <x v="0"/>
    <x v="0"/>
    <x v="0"/>
    <x v="0"/>
    <s v="DK1_NoDH"/>
    <x v="7"/>
    <x v="4"/>
    <s v="GNR_WT_WIND_ONS"/>
    <x v="0"/>
    <x v="9"/>
    <n v="484.17596603205601"/>
    <n v="176724.2276017"/>
    <n v="636207.21936612099"/>
  </r>
  <r>
    <x v="0"/>
    <x v="0"/>
    <x v="0"/>
    <x v="0"/>
    <s v="DK1_NoDH"/>
    <x v="7"/>
    <x v="4"/>
    <s v="GNR_WT_WIND_ONS"/>
    <x v="0"/>
    <x v="10"/>
    <n v="643.33878359507901"/>
    <n v="234818.65601220401"/>
    <n v="845347.16164393397"/>
  </r>
  <r>
    <x v="0"/>
    <x v="0"/>
    <x v="0"/>
    <x v="0"/>
    <s v="DK1_NoDH"/>
    <x v="7"/>
    <x v="4"/>
    <s v="GNR_WT_WIND_ONS"/>
    <x v="0"/>
    <x v="11"/>
    <n v="787.78907180353804"/>
    <n v="287543.01120829099"/>
    <n v="1035154.84034985"/>
  </r>
  <r>
    <x v="0"/>
    <x v="0"/>
    <x v="0"/>
    <x v="0"/>
    <s v="DK1_NoDH"/>
    <x v="7"/>
    <x v="4"/>
    <s v="GNR_WT_WIND_ONS"/>
    <x v="0"/>
    <x v="12"/>
    <n v="872.05173992513903"/>
    <n v="318298.885072676"/>
    <n v="1145875.98626163"/>
  </r>
  <r>
    <x v="0"/>
    <x v="0"/>
    <x v="0"/>
    <x v="0"/>
    <s v="DK1_NoDH"/>
    <x v="7"/>
    <x v="4"/>
    <s v="GNR_WT_WIND_ONS"/>
    <x v="0"/>
    <x v="13"/>
    <n v="1031.2145574881599"/>
    <n v="376393.31348317902"/>
    <n v="1355015.92853945"/>
  </r>
  <r>
    <x v="0"/>
    <x v="0"/>
    <x v="0"/>
    <x v="0"/>
    <s v="DK1_NoDH"/>
    <x v="7"/>
    <x v="4"/>
    <s v="GNR_WT_WIND_ONS"/>
    <x v="0"/>
    <x v="14"/>
    <n v="1172.98984035943"/>
    <n v="428141.29173119098"/>
    <n v="1541308.6502322899"/>
  </r>
  <r>
    <x v="0"/>
    <x v="0"/>
    <x v="0"/>
    <x v="0"/>
    <s v="DK1_NoDH"/>
    <x v="7"/>
    <x v="4"/>
    <s v="GNR_WT_WIND_ONS"/>
    <x v="0"/>
    <x v="15"/>
    <n v="1404.37780202668"/>
    <n v="512597.89773973898"/>
    <n v="1845352.43186306"/>
  </r>
  <r>
    <x v="0"/>
    <x v="0"/>
    <x v="0"/>
    <x v="0"/>
    <s v="DK1_NoDH"/>
    <x v="7"/>
    <x v="4"/>
    <s v="GNR_WT_WIND_ONS"/>
    <x v="0"/>
    <x v="16"/>
    <n v="1746.7784851874701"/>
    <n v="637574.14709342702"/>
    <n v="2295266.9295363398"/>
  </r>
  <r>
    <x v="0"/>
    <x v="0"/>
    <x v="0"/>
    <x v="0"/>
    <s v="DK1_NoDH"/>
    <x v="7"/>
    <x v="4"/>
    <s v="GNR_WT_WIND_ONS"/>
    <x v="0"/>
    <x v="17"/>
    <n v="2201.5293925104002"/>
    <n v="803558.22826629505"/>
    <n v="2892809.6217586598"/>
  </r>
  <r>
    <x v="0"/>
    <x v="0"/>
    <x v="0"/>
    <x v="0"/>
    <s v="DK1_NoDH"/>
    <x v="7"/>
    <x v="4"/>
    <s v="GNR_WT_WIND_ONS"/>
    <x v="0"/>
    <x v="18"/>
    <n v="2720.4804279259702"/>
    <n v="992975.35619297903"/>
    <n v="3574711.2822947302"/>
  </r>
  <r>
    <x v="0"/>
    <x v="0"/>
    <x v="0"/>
    <x v="0"/>
    <s v="DK1_NoDH"/>
    <x v="7"/>
    <x v="4"/>
    <s v="GNR_WT_WIND_ONS"/>
    <x v="0"/>
    <x v="19"/>
    <n v="2931.8058495642699"/>
    <n v="1070109.13509096"/>
    <n v="3852392.8863274502"/>
  </r>
  <r>
    <x v="0"/>
    <x v="0"/>
    <x v="0"/>
    <x v="0"/>
    <s v="DK1_NoDH"/>
    <x v="7"/>
    <x v="4"/>
    <s v="GNR_WT_WIND_ONS"/>
    <x v="0"/>
    <x v="20"/>
    <n v="2894.3557748435601"/>
    <n v="1056439.8578178999"/>
    <n v="3803183.4881444401"/>
  </r>
  <r>
    <x v="0"/>
    <x v="0"/>
    <x v="0"/>
    <x v="0"/>
    <s v="DK1_NoDH"/>
    <x v="7"/>
    <x v="4"/>
    <s v="GNR_WT_WIND_ONS"/>
    <x v="0"/>
    <x v="21"/>
    <n v="2910.40580686672"/>
    <n v="1062298.11950635"/>
    <n v="3824273.2302228701"/>
  </r>
  <r>
    <x v="0"/>
    <x v="0"/>
    <x v="0"/>
    <x v="0"/>
    <s v="DK1_NoDH"/>
    <x v="7"/>
    <x v="4"/>
    <s v="GNR_WT_WIND_ONS"/>
    <x v="0"/>
    <x v="22"/>
    <n v="2982.6309509709499"/>
    <n v="1088660.2971043999"/>
    <n v="3919177.0695758299"/>
  </r>
  <r>
    <x v="0"/>
    <x v="0"/>
    <x v="0"/>
    <x v="0"/>
    <s v="DK1_NoDH"/>
    <x v="7"/>
    <x v="4"/>
    <s v="GNR_WT_WIND_ONS"/>
    <x v="0"/>
    <x v="23"/>
    <n v="3001.3559883313101"/>
    <n v="1095494.93574093"/>
    <n v="3943781.7686673398"/>
  </r>
  <r>
    <x v="0"/>
    <x v="0"/>
    <x v="0"/>
    <x v="0"/>
    <s v="DK1_Offshore"/>
    <x v="7"/>
    <x v="4"/>
    <s v="GNR_WT_WIND_OFF"/>
    <x v="0"/>
    <x v="0"/>
    <n v="10.826956579742401"/>
    <n v="3951.8391516059701"/>
    <n v="14226.6209457815"/>
  </r>
  <r>
    <x v="0"/>
    <x v="0"/>
    <x v="0"/>
    <x v="0"/>
    <s v="DK1_Offshore"/>
    <x v="7"/>
    <x v="4"/>
    <s v="GNR_WT_WIND_OFF"/>
    <x v="0"/>
    <x v="1"/>
    <n v="9.88548209454739"/>
    <n v="3608.2009645098001"/>
    <n v="12989.5234722353"/>
  </r>
  <r>
    <x v="0"/>
    <x v="0"/>
    <x v="0"/>
    <x v="0"/>
    <s v="DK1_Offshore"/>
    <x v="7"/>
    <x v="4"/>
    <s v="GNR_WT_WIND_OFF"/>
    <x v="0"/>
    <x v="2"/>
    <n v="4.7073724259749499"/>
    <n v="1718.1909354808599"/>
    <n v="6185.4873677310798"/>
  </r>
  <r>
    <x v="0"/>
    <x v="0"/>
    <x v="0"/>
    <x v="0"/>
    <s v="DK1_Offshore"/>
    <x v="7"/>
    <x v="4"/>
    <s v="GNR_WT_WIND_OFF"/>
    <x v="0"/>
    <x v="3"/>
    <n v="5.1781096685724401"/>
    <n v="1890.0100290289399"/>
    <n v="6804.03610450419"/>
  </r>
  <r>
    <x v="0"/>
    <x v="0"/>
    <x v="0"/>
    <x v="0"/>
    <s v="DK1_Offshore"/>
    <x v="7"/>
    <x v="4"/>
    <s v="GNR_WT_WIND_OFF"/>
    <x v="0"/>
    <x v="4"/>
    <n v="9.4147448519498997"/>
    <n v="3436.3818709617099"/>
    <n v="12370.9747354622"/>
  </r>
  <r>
    <x v="0"/>
    <x v="0"/>
    <x v="0"/>
    <x v="0"/>
    <s v="DK1_Offshore"/>
    <x v="7"/>
    <x v="4"/>
    <s v="GNR_WT_WIND_OFF"/>
    <x v="0"/>
    <x v="5"/>
    <n v="16.475803490912298"/>
    <n v="6013.668274183"/>
    <n v="21649.2057870588"/>
  </r>
  <r>
    <x v="0"/>
    <x v="0"/>
    <x v="0"/>
    <x v="0"/>
    <s v="DK1_Offshore"/>
    <x v="7"/>
    <x v="4"/>
    <s v="GNR_WT_WIND_OFF"/>
    <x v="0"/>
    <x v="6"/>
    <n v="33.422344224422098"/>
    <n v="12199.1556419141"/>
    <n v="43916.960310890703"/>
  </r>
  <r>
    <x v="0"/>
    <x v="0"/>
    <x v="0"/>
    <x v="0"/>
    <s v="DK1_Offshore"/>
    <x v="7"/>
    <x v="4"/>
    <s v="GNR_WT_WIND_OFF"/>
    <x v="0"/>
    <x v="7"/>
    <n v="69.669111904429201"/>
    <n v="25429.2258451167"/>
    <n v="91545.21304242"/>
  </r>
  <r>
    <x v="0"/>
    <x v="0"/>
    <x v="0"/>
    <x v="0"/>
    <s v="DK1_Offshore"/>
    <x v="7"/>
    <x v="4"/>
    <s v="GNR_WT_WIND_OFF"/>
    <x v="0"/>
    <x v="8"/>
    <n v="115.330624436386"/>
    <n v="42095.677919280999"/>
    <n v="151544.440509412"/>
  </r>
  <r>
    <x v="0"/>
    <x v="0"/>
    <x v="0"/>
    <x v="0"/>
    <s v="DK1_Offshore"/>
    <x v="7"/>
    <x v="4"/>
    <s v="GNR_WT_WIND_OFF"/>
    <x v="0"/>
    <x v="9"/>
    <n v="170.40688182029299"/>
    <n v="62198.511864407003"/>
    <n v="223914.64271186499"/>
  </r>
  <r>
    <x v="0"/>
    <x v="0"/>
    <x v="0"/>
    <x v="0"/>
    <s v="DK1_Offshore"/>
    <x v="7"/>
    <x v="4"/>
    <s v="GNR_WT_WIND_OFF"/>
    <x v="0"/>
    <x v="10"/>
    <n v="226.42461368939499"/>
    <n v="82644.983996629206"/>
    <n v="297521.94238786498"/>
  </r>
  <r>
    <x v="0"/>
    <x v="0"/>
    <x v="0"/>
    <x v="0"/>
    <s v="DK1_Offshore"/>
    <x v="7"/>
    <x v="4"/>
    <s v="GNR_WT_WIND_OFF"/>
    <x v="0"/>
    <x v="11"/>
    <n v="277.26423588992498"/>
    <n v="101201.446099822"/>
    <n v="364325.20595936099"/>
  </r>
  <r>
    <x v="0"/>
    <x v="0"/>
    <x v="0"/>
    <x v="0"/>
    <s v="DK1_Offshore"/>
    <x v="7"/>
    <x v="4"/>
    <s v="GNR_WT_WIND_OFF"/>
    <x v="0"/>
    <x v="12"/>
    <n v="306.920682173567"/>
    <n v="112026.048993352"/>
    <n v="403293.77637606702"/>
  </r>
  <r>
    <x v="0"/>
    <x v="0"/>
    <x v="0"/>
    <x v="0"/>
    <s v="DK1_Offshore"/>
    <x v="7"/>
    <x v="4"/>
    <s v="GNR_WT_WIND_OFF"/>
    <x v="0"/>
    <x v="13"/>
    <n v="362.93841404266902"/>
    <n v="132472.52112557401"/>
    <n v="476901.076052066"/>
  </r>
  <r>
    <x v="0"/>
    <x v="0"/>
    <x v="0"/>
    <x v="0"/>
    <s v="DK1_Offshore"/>
    <x v="7"/>
    <x v="4"/>
    <s v="GNR_WT_WIND_OFF"/>
    <x v="0"/>
    <x v="14"/>
    <n v="412.83656175800297"/>
    <n v="150685.34504167101"/>
    <n v="542467.24215001601"/>
  </r>
  <r>
    <x v="0"/>
    <x v="0"/>
    <x v="0"/>
    <x v="0"/>
    <s v="DK1_Offshore"/>
    <x v="7"/>
    <x v="4"/>
    <s v="GNR_WT_WIND_OFF"/>
    <x v="0"/>
    <x v="15"/>
    <n v="494.27410472737"/>
    <n v="180410.04822549"/>
    <n v="649476.17361176398"/>
  </r>
  <r>
    <x v="0"/>
    <x v="0"/>
    <x v="0"/>
    <x v="0"/>
    <s v="DK1_Offshore"/>
    <x v="7"/>
    <x v="4"/>
    <s v="GNR_WT_WIND_OFF"/>
    <x v="0"/>
    <x v="16"/>
    <n v="614.78283883232803"/>
    <n v="224395.73617379999"/>
    <n v="807824.65022567997"/>
  </r>
  <r>
    <x v="0"/>
    <x v="0"/>
    <x v="0"/>
    <x v="0"/>
    <s v="DK1_Offshore"/>
    <x v="7"/>
    <x v="4"/>
    <s v="GNR_WT_WIND_OFF"/>
    <x v="0"/>
    <x v="17"/>
    <n v="774.83350131547695"/>
    <n v="282814.22798014898"/>
    <n v="1018131.22072854"/>
  </r>
  <r>
    <x v="0"/>
    <x v="0"/>
    <x v="0"/>
    <x v="0"/>
    <s v="DK1_Offshore"/>
    <x v="7"/>
    <x v="4"/>
    <s v="GNR_WT_WIND_OFF"/>
    <x v="0"/>
    <x v="18"/>
    <n v="957.47955144330501"/>
    <n v="349480.03627680597"/>
    <n v="1258128.1305964999"/>
  </r>
  <r>
    <x v="0"/>
    <x v="0"/>
    <x v="0"/>
    <x v="0"/>
    <s v="DK1_Offshore"/>
    <x v="7"/>
    <x v="4"/>
    <s v="GNR_WT_WIND_OFF"/>
    <x v="0"/>
    <x v="19"/>
    <n v="1031.8560357737099"/>
    <n v="376627.45305740403"/>
    <n v="1355858.8310066501"/>
  </r>
  <r>
    <x v="0"/>
    <x v="0"/>
    <x v="0"/>
    <x v="0"/>
    <s v="DK1_Offshore"/>
    <x v="7"/>
    <x v="4"/>
    <s v="GNR_WT_WIND_OFF"/>
    <x v="0"/>
    <x v="20"/>
    <n v="1018.67539298098"/>
    <n v="371816.51843805698"/>
    <n v="1338539.4663770101"/>
  </r>
  <r>
    <x v="0"/>
    <x v="0"/>
    <x v="0"/>
    <x v="0"/>
    <s v="DK1_Offshore"/>
    <x v="7"/>
    <x v="4"/>
    <s v="GNR_WT_WIND_OFF"/>
    <x v="0"/>
    <x v="21"/>
    <n v="1024.32423989215"/>
    <n v="373878.34756063402"/>
    <n v="1345962.0512182801"/>
  </r>
  <r>
    <x v="0"/>
    <x v="0"/>
    <x v="0"/>
    <x v="0"/>
    <s v="DK1_Offshore"/>
    <x v="7"/>
    <x v="4"/>
    <s v="GNR_WT_WIND_OFF"/>
    <x v="0"/>
    <x v="22"/>
    <n v="1049.7440509924099"/>
    <n v="383156.57861223101"/>
    <n v="1379363.68300403"/>
  </r>
  <r>
    <x v="0"/>
    <x v="0"/>
    <x v="0"/>
    <x v="0"/>
    <s v="DK1_Offshore"/>
    <x v="7"/>
    <x v="4"/>
    <s v="GNR_WT_WIND_OFF"/>
    <x v="0"/>
    <x v="23"/>
    <n v="1056.3343723887799"/>
    <n v="385562.04592190398"/>
    <n v="1388023.3653188599"/>
  </r>
  <r>
    <x v="0"/>
    <x v="0"/>
    <x v="0"/>
    <x v="0"/>
    <s v="DK1_Rural"/>
    <x v="8"/>
    <x v="5"/>
    <s v="GNR_HP_ELEC_COP-300"/>
    <x v="0"/>
    <x v="0"/>
    <n v="-0.5"/>
    <n v="-182.5"/>
    <n v="-657"/>
  </r>
  <r>
    <x v="0"/>
    <x v="0"/>
    <x v="0"/>
    <x v="0"/>
    <s v="DK1_Rural"/>
    <x v="8"/>
    <x v="5"/>
    <s v="GNR_HP_ELEC_COP-300"/>
    <x v="0"/>
    <x v="1"/>
    <n v="-0.5"/>
    <n v="-182.5"/>
    <n v="-657"/>
  </r>
  <r>
    <x v="0"/>
    <x v="0"/>
    <x v="0"/>
    <x v="0"/>
    <s v="DK1_Rural"/>
    <x v="8"/>
    <x v="5"/>
    <s v="GNR_HP_ELEC_COP-300"/>
    <x v="0"/>
    <x v="2"/>
    <n v="-0.5"/>
    <n v="-182.5"/>
    <n v="-657"/>
  </r>
  <r>
    <x v="0"/>
    <x v="0"/>
    <x v="0"/>
    <x v="0"/>
    <s v="DK1_Rural"/>
    <x v="8"/>
    <x v="5"/>
    <s v="GNR_HP_ELEC_COP-300"/>
    <x v="0"/>
    <x v="3"/>
    <n v="-0.5"/>
    <n v="-182.5"/>
    <n v="-657"/>
  </r>
  <r>
    <x v="0"/>
    <x v="0"/>
    <x v="0"/>
    <x v="0"/>
    <s v="DK1_Rural"/>
    <x v="8"/>
    <x v="5"/>
    <s v="GNR_HP_ELEC_COP-300"/>
    <x v="0"/>
    <x v="4"/>
    <n v="-0.5"/>
    <n v="-182.5"/>
    <n v="-657"/>
  </r>
  <r>
    <x v="0"/>
    <x v="0"/>
    <x v="0"/>
    <x v="0"/>
    <s v="DK1_Rural"/>
    <x v="8"/>
    <x v="5"/>
    <s v="GNR_HP_ELEC_COP-300"/>
    <x v="0"/>
    <x v="5"/>
    <n v="-0.5"/>
    <n v="-182.5"/>
    <n v="-657"/>
  </r>
  <r>
    <x v="0"/>
    <x v="0"/>
    <x v="0"/>
    <x v="0"/>
    <s v="DK1_Rural"/>
    <x v="8"/>
    <x v="5"/>
    <s v="GNR_HP_ELEC_COP-300"/>
    <x v="0"/>
    <x v="6"/>
    <n v="-0.5"/>
    <n v="-182.5"/>
    <n v="-657"/>
  </r>
  <r>
    <x v="0"/>
    <x v="0"/>
    <x v="0"/>
    <x v="0"/>
    <s v="DK1_Rural"/>
    <x v="8"/>
    <x v="5"/>
    <s v="GNR_HP_ELEC_COP-300"/>
    <x v="0"/>
    <x v="7"/>
    <n v="-0.5"/>
    <n v="-182.5"/>
    <n v="-657"/>
  </r>
  <r>
    <x v="0"/>
    <x v="0"/>
    <x v="0"/>
    <x v="0"/>
    <s v="DK1_Rural"/>
    <x v="8"/>
    <x v="5"/>
    <s v="GNR_HP_ELEC_COP-300"/>
    <x v="0"/>
    <x v="8"/>
    <n v="-0.5"/>
    <n v="-182.5"/>
    <n v="-657"/>
  </r>
  <r>
    <x v="0"/>
    <x v="0"/>
    <x v="0"/>
    <x v="0"/>
    <s v="DK1_Rural"/>
    <x v="8"/>
    <x v="5"/>
    <s v="GNR_HP_ELEC_COP-300"/>
    <x v="0"/>
    <x v="9"/>
    <n v="-0.5"/>
    <n v="-182.5"/>
    <n v="-657"/>
  </r>
  <r>
    <x v="0"/>
    <x v="0"/>
    <x v="0"/>
    <x v="0"/>
    <s v="DK1_Rural"/>
    <x v="8"/>
    <x v="5"/>
    <s v="GNR_HP_ELEC_COP-300"/>
    <x v="0"/>
    <x v="10"/>
    <n v="-0.5"/>
    <n v="-182.5"/>
    <n v="-657"/>
  </r>
  <r>
    <x v="0"/>
    <x v="0"/>
    <x v="0"/>
    <x v="0"/>
    <s v="DK1_Rural"/>
    <x v="8"/>
    <x v="5"/>
    <s v="GNR_HP_ELEC_COP-300"/>
    <x v="0"/>
    <x v="11"/>
    <n v="-0.5"/>
    <n v="-182.5"/>
    <n v="-657"/>
  </r>
  <r>
    <x v="0"/>
    <x v="0"/>
    <x v="0"/>
    <x v="0"/>
    <s v="DK1_Rural"/>
    <x v="8"/>
    <x v="5"/>
    <s v="GNR_HP_ELEC_COP-300"/>
    <x v="0"/>
    <x v="12"/>
    <n v="-0.5"/>
    <n v="-182.5"/>
    <n v="-657"/>
  </r>
  <r>
    <x v="0"/>
    <x v="0"/>
    <x v="0"/>
    <x v="0"/>
    <s v="DK1_Rural"/>
    <x v="8"/>
    <x v="5"/>
    <s v="GNR_HP_ELEC_COP-300"/>
    <x v="0"/>
    <x v="13"/>
    <n v="-0.5"/>
    <n v="-182.5"/>
    <n v="-657"/>
  </r>
  <r>
    <x v="0"/>
    <x v="0"/>
    <x v="0"/>
    <x v="0"/>
    <s v="DK1_Rural"/>
    <x v="8"/>
    <x v="5"/>
    <s v="GNR_HP_ELEC_COP-300"/>
    <x v="0"/>
    <x v="14"/>
    <n v="-0.5"/>
    <n v="-182.5"/>
    <n v="-657"/>
  </r>
  <r>
    <x v="0"/>
    <x v="0"/>
    <x v="0"/>
    <x v="0"/>
    <s v="DK1_Rural"/>
    <x v="8"/>
    <x v="5"/>
    <s v="GNR_HP_ELEC_COP-300"/>
    <x v="0"/>
    <x v="15"/>
    <n v="-0.5"/>
    <n v="-182.5"/>
    <n v="-657"/>
  </r>
  <r>
    <x v="0"/>
    <x v="0"/>
    <x v="0"/>
    <x v="0"/>
    <s v="DK1_Rural"/>
    <x v="8"/>
    <x v="5"/>
    <s v="GNR_HP_ELEC_COP-300"/>
    <x v="0"/>
    <x v="16"/>
    <n v="-0.5"/>
    <n v="-182.5"/>
    <n v="-657"/>
  </r>
  <r>
    <x v="0"/>
    <x v="0"/>
    <x v="0"/>
    <x v="0"/>
    <s v="DK1_Rural"/>
    <x v="8"/>
    <x v="5"/>
    <s v="GNR_HP_ELEC_COP-300"/>
    <x v="0"/>
    <x v="17"/>
    <n v="-0.5"/>
    <n v="-182.5"/>
    <n v="-657"/>
  </r>
  <r>
    <x v="0"/>
    <x v="0"/>
    <x v="0"/>
    <x v="0"/>
    <s v="DK1_Rural"/>
    <x v="8"/>
    <x v="5"/>
    <s v="GNR_HP_ELEC_COP-300"/>
    <x v="0"/>
    <x v="18"/>
    <n v="-0.5"/>
    <n v="-182.5"/>
    <n v="-657"/>
  </r>
  <r>
    <x v="0"/>
    <x v="0"/>
    <x v="0"/>
    <x v="0"/>
    <s v="DK1_Rural"/>
    <x v="8"/>
    <x v="5"/>
    <s v="GNR_HP_ELEC_COP-300"/>
    <x v="0"/>
    <x v="19"/>
    <n v="-0.5"/>
    <n v="-182.5"/>
    <n v="-657"/>
  </r>
  <r>
    <x v="0"/>
    <x v="0"/>
    <x v="0"/>
    <x v="0"/>
    <s v="DK1_Rural"/>
    <x v="8"/>
    <x v="5"/>
    <s v="GNR_HP_ELEC_COP-300"/>
    <x v="0"/>
    <x v="20"/>
    <n v="-0.5"/>
    <n v="-182.5"/>
    <n v="-657"/>
  </r>
  <r>
    <x v="0"/>
    <x v="0"/>
    <x v="0"/>
    <x v="0"/>
    <s v="DK1_Rural"/>
    <x v="8"/>
    <x v="5"/>
    <s v="GNR_HP_ELEC_COP-300"/>
    <x v="0"/>
    <x v="21"/>
    <n v="-0.5"/>
    <n v="-182.5"/>
    <n v="-657"/>
  </r>
  <r>
    <x v="0"/>
    <x v="0"/>
    <x v="0"/>
    <x v="0"/>
    <s v="DK1_Rural"/>
    <x v="8"/>
    <x v="5"/>
    <s v="GNR_HP_ELEC_COP-300"/>
    <x v="0"/>
    <x v="22"/>
    <n v="-0.5"/>
    <n v="-182.5"/>
    <n v="-657"/>
  </r>
  <r>
    <x v="0"/>
    <x v="0"/>
    <x v="0"/>
    <x v="0"/>
    <s v="DK1_Rural"/>
    <x v="8"/>
    <x v="5"/>
    <s v="GNR_HP_ELEC_COP-300"/>
    <x v="0"/>
    <x v="23"/>
    <n v="-0.5"/>
    <n v="-182.5"/>
    <n v="-657"/>
  </r>
  <r>
    <x v="0"/>
    <x v="0"/>
    <x v="0"/>
    <x v="0"/>
    <s v="DK1_Rural"/>
    <x v="8"/>
    <x v="5"/>
    <s v="GNR_HP_ELEC_COP-350"/>
    <x v="0"/>
    <x v="0"/>
    <n v="-0.625428571428571"/>
    <n v="-228.28142857142899"/>
    <n v="-821.81314285714302"/>
  </r>
  <r>
    <x v="0"/>
    <x v="0"/>
    <x v="0"/>
    <x v="0"/>
    <s v="DK1_Rural"/>
    <x v="8"/>
    <x v="5"/>
    <s v="GNR_HP_ELEC_COP-350"/>
    <x v="0"/>
    <x v="1"/>
    <n v="-0.625428571428571"/>
    <n v="-228.28142857142899"/>
    <n v="-821.81314285714302"/>
  </r>
  <r>
    <x v="0"/>
    <x v="0"/>
    <x v="0"/>
    <x v="0"/>
    <s v="DK1_Rural"/>
    <x v="8"/>
    <x v="5"/>
    <s v="GNR_HP_ELEC_COP-350"/>
    <x v="0"/>
    <x v="2"/>
    <n v="-0.625428571428571"/>
    <n v="-228.28142857142899"/>
    <n v="-821.81314285714302"/>
  </r>
  <r>
    <x v="0"/>
    <x v="0"/>
    <x v="0"/>
    <x v="0"/>
    <s v="DK1_Rural"/>
    <x v="8"/>
    <x v="5"/>
    <s v="GNR_HP_ELEC_COP-350"/>
    <x v="0"/>
    <x v="3"/>
    <n v="-0.625428571428571"/>
    <n v="-228.28142857142899"/>
    <n v="-821.81314285714302"/>
  </r>
  <r>
    <x v="0"/>
    <x v="0"/>
    <x v="0"/>
    <x v="0"/>
    <s v="DK1_Rural"/>
    <x v="8"/>
    <x v="5"/>
    <s v="GNR_HP_ELEC_COP-350"/>
    <x v="0"/>
    <x v="4"/>
    <n v="-0.625428571428571"/>
    <n v="-228.28142857142899"/>
    <n v="-821.81314285714302"/>
  </r>
  <r>
    <x v="0"/>
    <x v="0"/>
    <x v="0"/>
    <x v="0"/>
    <s v="DK1_Rural"/>
    <x v="8"/>
    <x v="5"/>
    <s v="GNR_HP_ELEC_COP-350"/>
    <x v="0"/>
    <x v="5"/>
    <n v="-0.625428571428571"/>
    <n v="-228.28142857142899"/>
    <n v="-821.81314285714302"/>
  </r>
  <r>
    <x v="0"/>
    <x v="0"/>
    <x v="0"/>
    <x v="0"/>
    <s v="DK1_Rural"/>
    <x v="8"/>
    <x v="5"/>
    <s v="GNR_HP_ELEC_COP-350"/>
    <x v="0"/>
    <x v="6"/>
    <n v="-0.625428571428571"/>
    <n v="-228.28142857142899"/>
    <n v="-821.81314285714302"/>
  </r>
  <r>
    <x v="0"/>
    <x v="0"/>
    <x v="0"/>
    <x v="0"/>
    <s v="DK1_Rural"/>
    <x v="8"/>
    <x v="5"/>
    <s v="GNR_HP_ELEC_COP-350"/>
    <x v="0"/>
    <x v="7"/>
    <n v="-0.625428571428571"/>
    <n v="-228.28142857142899"/>
    <n v="-821.81314285714302"/>
  </r>
  <r>
    <x v="0"/>
    <x v="0"/>
    <x v="0"/>
    <x v="0"/>
    <s v="DK1_Rural"/>
    <x v="8"/>
    <x v="5"/>
    <s v="GNR_HP_ELEC_COP-350"/>
    <x v="0"/>
    <x v="8"/>
    <n v="-0.625428571428571"/>
    <n v="-228.28142857142899"/>
    <n v="-821.81314285714302"/>
  </r>
  <r>
    <x v="0"/>
    <x v="0"/>
    <x v="0"/>
    <x v="0"/>
    <s v="DK1_Rural"/>
    <x v="8"/>
    <x v="5"/>
    <s v="GNR_HP_ELEC_COP-350"/>
    <x v="0"/>
    <x v="9"/>
    <n v="-0.625428571428571"/>
    <n v="-228.28142857142899"/>
    <n v="-821.81314285714302"/>
  </r>
  <r>
    <x v="0"/>
    <x v="0"/>
    <x v="0"/>
    <x v="0"/>
    <s v="DK1_Rural"/>
    <x v="8"/>
    <x v="5"/>
    <s v="GNR_HP_ELEC_COP-350"/>
    <x v="0"/>
    <x v="10"/>
    <n v="-0.625428571428571"/>
    <n v="-228.28142857142899"/>
    <n v="-821.81314285714302"/>
  </r>
  <r>
    <x v="0"/>
    <x v="0"/>
    <x v="0"/>
    <x v="0"/>
    <s v="DK1_Rural"/>
    <x v="8"/>
    <x v="5"/>
    <s v="GNR_HP_ELEC_COP-350"/>
    <x v="0"/>
    <x v="11"/>
    <n v="-0.625428571428571"/>
    <n v="-228.28142857142899"/>
    <n v="-821.81314285714302"/>
  </r>
  <r>
    <x v="0"/>
    <x v="0"/>
    <x v="0"/>
    <x v="0"/>
    <s v="DK1_Rural"/>
    <x v="8"/>
    <x v="5"/>
    <s v="GNR_HP_ELEC_COP-350"/>
    <x v="0"/>
    <x v="12"/>
    <n v="-0.625428571428571"/>
    <n v="-228.28142857142899"/>
    <n v="-821.81314285714302"/>
  </r>
  <r>
    <x v="0"/>
    <x v="0"/>
    <x v="0"/>
    <x v="0"/>
    <s v="DK1_Rural"/>
    <x v="8"/>
    <x v="5"/>
    <s v="GNR_HP_ELEC_COP-350"/>
    <x v="0"/>
    <x v="13"/>
    <n v="-0.625428571428571"/>
    <n v="-228.28142857142899"/>
    <n v="-821.81314285714302"/>
  </r>
  <r>
    <x v="0"/>
    <x v="0"/>
    <x v="0"/>
    <x v="0"/>
    <s v="DK1_Rural"/>
    <x v="8"/>
    <x v="5"/>
    <s v="GNR_HP_ELEC_COP-350"/>
    <x v="0"/>
    <x v="14"/>
    <n v="-0.625428571428571"/>
    <n v="-228.28142857142899"/>
    <n v="-821.81314285714302"/>
  </r>
  <r>
    <x v="0"/>
    <x v="0"/>
    <x v="0"/>
    <x v="0"/>
    <s v="DK1_Rural"/>
    <x v="8"/>
    <x v="5"/>
    <s v="GNR_HP_ELEC_COP-350"/>
    <x v="0"/>
    <x v="15"/>
    <n v="-0.625428571428571"/>
    <n v="-228.28142857142899"/>
    <n v="-821.81314285714302"/>
  </r>
  <r>
    <x v="0"/>
    <x v="0"/>
    <x v="0"/>
    <x v="0"/>
    <s v="DK1_Rural"/>
    <x v="8"/>
    <x v="5"/>
    <s v="GNR_HP_ELEC_COP-350"/>
    <x v="0"/>
    <x v="16"/>
    <n v="-0.625428571428571"/>
    <n v="-228.28142857142899"/>
    <n v="-821.81314285714302"/>
  </r>
  <r>
    <x v="0"/>
    <x v="0"/>
    <x v="0"/>
    <x v="0"/>
    <s v="DK1_Rural"/>
    <x v="8"/>
    <x v="5"/>
    <s v="GNR_HP_ELEC_COP-350"/>
    <x v="0"/>
    <x v="17"/>
    <n v="-0.625428571428571"/>
    <n v="-228.28142857142899"/>
    <n v="-821.81314285714302"/>
  </r>
  <r>
    <x v="0"/>
    <x v="0"/>
    <x v="0"/>
    <x v="0"/>
    <s v="DK1_Rural"/>
    <x v="8"/>
    <x v="5"/>
    <s v="GNR_HP_ELEC_COP-350"/>
    <x v="0"/>
    <x v="18"/>
    <n v="-0.625428571428571"/>
    <n v="-228.28142857142899"/>
    <n v="-821.81314285714302"/>
  </r>
  <r>
    <x v="0"/>
    <x v="0"/>
    <x v="0"/>
    <x v="0"/>
    <s v="DK1_Rural"/>
    <x v="8"/>
    <x v="5"/>
    <s v="GNR_HP_ELEC_COP-350"/>
    <x v="0"/>
    <x v="19"/>
    <n v="-0.625428571428571"/>
    <n v="-228.28142857142899"/>
    <n v="-821.81314285714302"/>
  </r>
  <r>
    <x v="0"/>
    <x v="0"/>
    <x v="0"/>
    <x v="0"/>
    <s v="DK1_Rural"/>
    <x v="8"/>
    <x v="5"/>
    <s v="GNR_HP_ELEC_COP-350"/>
    <x v="0"/>
    <x v="20"/>
    <n v="-0.625428571428571"/>
    <n v="-228.28142857142899"/>
    <n v="-821.81314285714302"/>
  </r>
  <r>
    <x v="0"/>
    <x v="0"/>
    <x v="0"/>
    <x v="0"/>
    <s v="DK1_Rural"/>
    <x v="8"/>
    <x v="5"/>
    <s v="GNR_HP_ELEC_COP-350"/>
    <x v="0"/>
    <x v="21"/>
    <n v="-0.625428571428571"/>
    <n v="-228.28142857142899"/>
    <n v="-821.81314285714302"/>
  </r>
  <r>
    <x v="0"/>
    <x v="0"/>
    <x v="0"/>
    <x v="0"/>
    <s v="DK1_Rural"/>
    <x v="8"/>
    <x v="5"/>
    <s v="GNR_HP_ELEC_COP-350"/>
    <x v="0"/>
    <x v="22"/>
    <n v="-0.625428571428571"/>
    <n v="-228.28142857142899"/>
    <n v="-821.81314285714302"/>
  </r>
  <r>
    <x v="0"/>
    <x v="0"/>
    <x v="0"/>
    <x v="0"/>
    <s v="DK1_Rural"/>
    <x v="8"/>
    <x v="5"/>
    <s v="GNR_HP_ELEC_COP-350"/>
    <x v="0"/>
    <x v="23"/>
    <n v="-0.625428571428571"/>
    <n v="-228.28142857142899"/>
    <n v="-821.81314285714302"/>
  </r>
  <r>
    <x v="0"/>
    <x v="0"/>
    <x v="0"/>
    <x v="0"/>
    <s v="DK1_Rural"/>
    <x v="8"/>
    <x v="5"/>
    <s v="GNR_HP_ELEC_COP-400"/>
    <x v="0"/>
    <x v="0"/>
    <n v="-0.51200000000000001"/>
    <n v="-186.88"/>
    <n v="-672.76800000000003"/>
  </r>
  <r>
    <x v="0"/>
    <x v="0"/>
    <x v="0"/>
    <x v="0"/>
    <s v="DK1_Rural"/>
    <x v="8"/>
    <x v="5"/>
    <s v="GNR_HP_ELEC_COP-400"/>
    <x v="0"/>
    <x v="1"/>
    <n v="-0.51200000000000001"/>
    <n v="-186.88"/>
    <n v="-672.76800000000003"/>
  </r>
  <r>
    <x v="0"/>
    <x v="0"/>
    <x v="0"/>
    <x v="0"/>
    <s v="DK1_Rural"/>
    <x v="8"/>
    <x v="5"/>
    <s v="GNR_HP_ELEC_COP-400"/>
    <x v="0"/>
    <x v="2"/>
    <n v="-0.51200000000000001"/>
    <n v="-186.88"/>
    <n v="-672.76800000000003"/>
  </r>
  <r>
    <x v="0"/>
    <x v="0"/>
    <x v="0"/>
    <x v="0"/>
    <s v="DK1_Rural"/>
    <x v="8"/>
    <x v="5"/>
    <s v="GNR_HP_ELEC_COP-400"/>
    <x v="0"/>
    <x v="3"/>
    <n v="-0.51200000000000001"/>
    <n v="-186.88"/>
    <n v="-672.76800000000003"/>
  </r>
  <r>
    <x v="0"/>
    <x v="0"/>
    <x v="0"/>
    <x v="0"/>
    <s v="DK1_Rural"/>
    <x v="8"/>
    <x v="5"/>
    <s v="GNR_HP_ELEC_COP-400"/>
    <x v="0"/>
    <x v="4"/>
    <n v="-0.51200000000000001"/>
    <n v="-186.88"/>
    <n v="-672.76800000000003"/>
  </r>
  <r>
    <x v="0"/>
    <x v="0"/>
    <x v="0"/>
    <x v="0"/>
    <s v="DK1_Rural"/>
    <x v="8"/>
    <x v="5"/>
    <s v="GNR_HP_ELEC_COP-400"/>
    <x v="0"/>
    <x v="5"/>
    <n v="-0.51200000000000001"/>
    <n v="-186.88"/>
    <n v="-672.76800000000003"/>
  </r>
  <r>
    <x v="0"/>
    <x v="0"/>
    <x v="0"/>
    <x v="0"/>
    <s v="DK1_Rural"/>
    <x v="8"/>
    <x v="5"/>
    <s v="GNR_HP_ELEC_COP-400"/>
    <x v="0"/>
    <x v="6"/>
    <n v="-0.51200000000000001"/>
    <n v="-186.88"/>
    <n v="-672.76800000000003"/>
  </r>
  <r>
    <x v="0"/>
    <x v="0"/>
    <x v="0"/>
    <x v="0"/>
    <s v="DK1_Rural"/>
    <x v="8"/>
    <x v="5"/>
    <s v="GNR_HP_ELEC_COP-400"/>
    <x v="0"/>
    <x v="7"/>
    <n v="-0.51200000000000001"/>
    <n v="-186.88"/>
    <n v="-672.76800000000003"/>
  </r>
  <r>
    <x v="0"/>
    <x v="0"/>
    <x v="0"/>
    <x v="0"/>
    <s v="DK1_Rural"/>
    <x v="8"/>
    <x v="5"/>
    <s v="GNR_HP_ELEC_COP-400"/>
    <x v="0"/>
    <x v="8"/>
    <n v="-0.51200000000000001"/>
    <n v="-186.88"/>
    <n v="-672.76800000000003"/>
  </r>
  <r>
    <x v="0"/>
    <x v="0"/>
    <x v="0"/>
    <x v="0"/>
    <s v="DK1_Rural"/>
    <x v="8"/>
    <x v="5"/>
    <s v="GNR_HP_ELEC_COP-400"/>
    <x v="0"/>
    <x v="9"/>
    <n v="-0.51200000000000001"/>
    <n v="-186.88"/>
    <n v="-672.76800000000003"/>
  </r>
  <r>
    <x v="0"/>
    <x v="0"/>
    <x v="0"/>
    <x v="0"/>
    <s v="DK1_Rural"/>
    <x v="8"/>
    <x v="5"/>
    <s v="GNR_HP_ELEC_COP-400"/>
    <x v="0"/>
    <x v="10"/>
    <n v="-0.51200000000000001"/>
    <n v="-186.88"/>
    <n v="-672.76800000000003"/>
  </r>
  <r>
    <x v="0"/>
    <x v="0"/>
    <x v="0"/>
    <x v="0"/>
    <s v="DK1_Rural"/>
    <x v="8"/>
    <x v="5"/>
    <s v="GNR_HP_ELEC_COP-400"/>
    <x v="0"/>
    <x v="11"/>
    <n v="-0.51200000000000001"/>
    <n v="-186.88"/>
    <n v="-672.76800000000003"/>
  </r>
  <r>
    <x v="0"/>
    <x v="0"/>
    <x v="0"/>
    <x v="0"/>
    <s v="DK1_Rural"/>
    <x v="8"/>
    <x v="5"/>
    <s v="GNR_HP_ELEC_COP-400"/>
    <x v="0"/>
    <x v="12"/>
    <n v="-0.51200000000000001"/>
    <n v="-186.88"/>
    <n v="-672.76800000000003"/>
  </r>
  <r>
    <x v="0"/>
    <x v="0"/>
    <x v="0"/>
    <x v="0"/>
    <s v="DK1_Rural"/>
    <x v="8"/>
    <x v="5"/>
    <s v="GNR_HP_ELEC_COP-400"/>
    <x v="0"/>
    <x v="13"/>
    <n v="-0.51200000000000001"/>
    <n v="-186.88"/>
    <n v="-672.76800000000003"/>
  </r>
  <r>
    <x v="0"/>
    <x v="0"/>
    <x v="0"/>
    <x v="0"/>
    <s v="DK1_Rural"/>
    <x v="8"/>
    <x v="5"/>
    <s v="GNR_HP_ELEC_COP-400"/>
    <x v="0"/>
    <x v="14"/>
    <n v="-0.51200000000000001"/>
    <n v="-186.88"/>
    <n v="-672.76800000000003"/>
  </r>
  <r>
    <x v="0"/>
    <x v="0"/>
    <x v="0"/>
    <x v="0"/>
    <s v="DK1_Rural"/>
    <x v="8"/>
    <x v="5"/>
    <s v="GNR_HP_ELEC_COP-400"/>
    <x v="0"/>
    <x v="15"/>
    <n v="-0.51200000000000001"/>
    <n v="-186.88"/>
    <n v="-672.76800000000003"/>
  </r>
  <r>
    <x v="0"/>
    <x v="0"/>
    <x v="0"/>
    <x v="0"/>
    <s v="DK1_Rural"/>
    <x v="8"/>
    <x v="5"/>
    <s v="GNR_HP_ELEC_COP-400"/>
    <x v="0"/>
    <x v="16"/>
    <n v="-0.51200000000000001"/>
    <n v="-186.88"/>
    <n v="-672.76800000000003"/>
  </r>
  <r>
    <x v="0"/>
    <x v="0"/>
    <x v="0"/>
    <x v="0"/>
    <s v="DK1_Rural"/>
    <x v="8"/>
    <x v="5"/>
    <s v="GNR_HP_ELEC_COP-400"/>
    <x v="0"/>
    <x v="17"/>
    <n v="-0.51200000000000001"/>
    <n v="-186.88"/>
    <n v="-672.76800000000003"/>
  </r>
  <r>
    <x v="0"/>
    <x v="0"/>
    <x v="0"/>
    <x v="0"/>
    <s v="DK1_Rural"/>
    <x v="8"/>
    <x v="5"/>
    <s v="GNR_HP_ELEC_COP-400"/>
    <x v="0"/>
    <x v="18"/>
    <n v="-0.51200000000000001"/>
    <n v="-186.88"/>
    <n v="-672.76800000000003"/>
  </r>
  <r>
    <x v="0"/>
    <x v="0"/>
    <x v="0"/>
    <x v="0"/>
    <s v="DK1_Rural"/>
    <x v="8"/>
    <x v="5"/>
    <s v="GNR_HP_ELEC_COP-400"/>
    <x v="0"/>
    <x v="19"/>
    <n v="-0.51200000000000001"/>
    <n v="-186.88"/>
    <n v="-672.76800000000003"/>
  </r>
  <r>
    <x v="0"/>
    <x v="0"/>
    <x v="0"/>
    <x v="0"/>
    <s v="DK1_Rural"/>
    <x v="8"/>
    <x v="5"/>
    <s v="GNR_HP_ELEC_COP-400"/>
    <x v="0"/>
    <x v="20"/>
    <n v="-0.51200000000000001"/>
    <n v="-186.88"/>
    <n v="-672.76800000000003"/>
  </r>
  <r>
    <x v="0"/>
    <x v="0"/>
    <x v="0"/>
    <x v="0"/>
    <s v="DK1_Rural"/>
    <x v="8"/>
    <x v="5"/>
    <s v="GNR_HP_ELEC_COP-400"/>
    <x v="0"/>
    <x v="21"/>
    <n v="-0.51200000000000001"/>
    <n v="-186.88"/>
    <n v="-672.76800000000003"/>
  </r>
  <r>
    <x v="0"/>
    <x v="0"/>
    <x v="0"/>
    <x v="0"/>
    <s v="DK1_Rural"/>
    <x v="8"/>
    <x v="5"/>
    <s v="GNR_HP_ELEC_COP-400"/>
    <x v="0"/>
    <x v="22"/>
    <n v="-0.51200000000000001"/>
    <n v="-186.88"/>
    <n v="-672.76800000000003"/>
  </r>
  <r>
    <x v="0"/>
    <x v="0"/>
    <x v="0"/>
    <x v="0"/>
    <s v="DK1_Rural"/>
    <x v="8"/>
    <x v="5"/>
    <s v="GNR_HP_ELEC_COP-400"/>
    <x v="0"/>
    <x v="23"/>
    <n v="-0.51200000000000001"/>
    <n v="-186.88"/>
    <n v="-672.76800000000003"/>
  </r>
  <r>
    <x v="0"/>
    <x v="0"/>
    <x v="0"/>
    <x v="0"/>
    <s v="DK1_Rural"/>
    <x v="8"/>
    <x v="5"/>
    <s v="GNR_HP_ELEC_COP-430"/>
    <x v="0"/>
    <x v="0"/>
    <n v="-0.30232558139534899"/>
    <n v="-110.348837209302"/>
    <n v="-397.25581395348797"/>
  </r>
  <r>
    <x v="0"/>
    <x v="0"/>
    <x v="0"/>
    <x v="0"/>
    <s v="DK1_Rural"/>
    <x v="8"/>
    <x v="5"/>
    <s v="GNR_HP_ELEC_COP-430"/>
    <x v="0"/>
    <x v="1"/>
    <n v="-0.30232558139534899"/>
    <n v="-110.348837209302"/>
    <n v="-397.25581395348797"/>
  </r>
  <r>
    <x v="0"/>
    <x v="0"/>
    <x v="0"/>
    <x v="0"/>
    <s v="DK1_Rural"/>
    <x v="8"/>
    <x v="5"/>
    <s v="GNR_HP_ELEC_COP-430"/>
    <x v="0"/>
    <x v="2"/>
    <n v="-0.30232558139534899"/>
    <n v="-110.348837209302"/>
    <n v="-397.25581395348797"/>
  </r>
  <r>
    <x v="0"/>
    <x v="0"/>
    <x v="0"/>
    <x v="0"/>
    <s v="DK1_Rural"/>
    <x v="8"/>
    <x v="5"/>
    <s v="GNR_HP_ELEC_COP-430"/>
    <x v="0"/>
    <x v="3"/>
    <n v="-0.30232558139534899"/>
    <n v="-110.348837209302"/>
    <n v="-397.25581395348797"/>
  </r>
  <r>
    <x v="0"/>
    <x v="0"/>
    <x v="0"/>
    <x v="0"/>
    <s v="DK1_Rural"/>
    <x v="8"/>
    <x v="5"/>
    <s v="GNR_HP_ELEC_COP-430"/>
    <x v="0"/>
    <x v="4"/>
    <n v="-0.30232558139534899"/>
    <n v="-110.348837209302"/>
    <n v="-397.25581395348797"/>
  </r>
  <r>
    <x v="0"/>
    <x v="0"/>
    <x v="0"/>
    <x v="0"/>
    <s v="DK1_Rural"/>
    <x v="8"/>
    <x v="5"/>
    <s v="GNR_HP_ELEC_COP-430"/>
    <x v="0"/>
    <x v="5"/>
    <n v="-0.30232558139534899"/>
    <n v="-110.348837209302"/>
    <n v="-397.25581395348797"/>
  </r>
  <r>
    <x v="0"/>
    <x v="0"/>
    <x v="0"/>
    <x v="0"/>
    <s v="DK1_Rural"/>
    <x v="8"/>
    <x v="5"/>
    <s v="GNR_HP_ELEC_COP-430"/>
    <x v="0"/>
    <x v="6"/>
    <n v="-0.30232558139534899"/>
    <n v="-110.348837209302"/>
    <n v="-397.25581395348797"/>
  </r>
  <r>
    <x v="0"/>
    <x v="0"/>
    <x v="0"/>
    <x v="0"/>
    <s v="DK1_Rural"/>
    <x v="8"/>
    <x v="5"/>
    <s v="GNR_HP_ELEC_COP-430"/>
    <x v="0"/>
    <x v="7"/>
    <n v="-0.30232558139534899"/>
    <n v="-110.348837209302"/>
    <n v="-397.25581395348797"/>
  </r>
  <r>
    <x v="0"/>
    <x v="0"/>
    <x v="0"/>
    <x v="0"/>
    <s v="DK1_Rural"/>
    <x v="8"/>
    <x v="5"/>
    <s v="GNR_HP_ELEC_COP-430"/>
    <x v="0"/>
    <x v="8"/>
    <n v="-0.30232558139534899"/>
    <n v="-110.348837209302"/>
    <n v="-397.25581395348797"/>
  </r>
  <r>
    <x v="0"/>
    <x v="0"/>
    <x v="0"/>
    <x v="0"/>
    <s v="DK1_Rural"/>
    <x v="8"/>
    <x v="5"/>
    <s v="GNR_HP_ELEC_COP-430"/>
    <x v="0"/>
    <x v="9"/>
    <n v="-0.30232558139534899"/>
    <n v="-110.348837209302"/>
    <n v="-397.25581395348797"/>
  </r>
  <r>
    <x v="0"/>
    <x v="0"/>
    <x v="0"/>
    <x v="0"/>
    <s v="DK1_Rural"/>
    <x v="8"/>
    <x v="5"/>
    <s v="GNR_HP_ELEC_COP-430"/>
    <x v="0"/>
    <x v="10"/>
    <n v="-0.30232558139534899"/>
    <n v="-110.348837209302"/>
    <n v="-397.25581395348797"/>
  </r>
  <r>
    <x v="0"/>
    <x v="0"/>
    <x v="0"/>
    <x v="0"/>
    <s v="DK1_Rural"/>
    <x v="8"/>
    <x v="5"/>
    <s v="GNR_HP_ELEC_COP-430"/>
    <x v="0"/>
    <x v="11"/>
    <n v="-0.30232558139534899"/>
    <n v="-110.348837209302"/>
    <n v="-397.25581395348797"/>
  </r>
  <r>
    <x v="0"/>
    <x v="0"/>
    <x v="0"/>
    <x v="0"/>
    <s v="DK1_Rural"/>
    <x v="8"/>
    <x v="5"/>
    <s v="GNR_HP_ELEC_COP-430"/>
    <x v="0"/>
    <x v="12"/>
    <n v="-0.30232558139534899"/>
    <n v="-110.348837209302"/>
    <n v="-397.25581395348797"/>
  </r>
  <r>
    <x v="0"/>
    <x v="0"/>
    <x v="0"/>
    <x v="0"/>
    <s v="DK1_Rural"/>
    <x v="8"/>
    <x v="5"/>
    <s v="GNR_HP_ELEC_COP-430"/>
    <x v="0"/>
    <x v="13"/>
    <n v="-0.30232558139534899"/>
    <n v="-110.348837209302"/>
    <n v="-397.25581395348797"/>
  </r>
  <r>
    <x v="0"/>
    <x v="0"/>
    <x v="0"/>
    <x v="0"/>
    <s v="DK1_Rural"/>
    <x v="8"/>
    <x v="5"/>
    <s v="GNR_HP_ELEC_COP-430"/>
    <x v="0"/>
    <x v="14"/>
    <n v="-0.30232558139534899"/>
    <n v="-110.348837209302"/>
    <n v="-397.25581395348797"/>
  </r>
  <r>
    <x v="0"/>
    <x v="0"/>
    <x v="0"/>
    <x v="0"/>
    <s v="DK1_Rural"/>
    <x v="8"/>
    <x v="5"/>
    <s v="GNR_HP_ELEC_COP-430"/>
    <x v="0"/>
    <x v="15"/>
    <n v="-0.30232558139534899"/>
    <n v="-110.348837209302"/>
    <n v="-397.25581395348797"/>
  </r>
  <r>
    <x v="0"/>
    <x v="0"/>
    <x v="0"/>
    <x v="0"/>
    <s v="DK1_Rural"/>
    <x v="8"/>
    <x v="5"/>
    <s v="GNR_HP_ELEC_COP-430"/>
    <x v="0"/>
    <x v="16"/>
    <n v="-0.30232558139534899"/>
    <n v="-110.348837209302"/>
    <n v="-397.25581395348797"/>
  </r>
  <r>
    <x v="0"/>
    <x v="0"/>
    <x v="0"/>
    <x v="0"/>
    <s v="DK1_Rural"/>
    <x v="8"/>
    <x v="5"/>
    <s v="GNR_HP_ELEC_COP-430"/>
    <x v="0"/>
    <x v="17"/>
    <n v="-0.30232558139534899"/>
    <n v="-110.348837209302"/>
    <n v="-397.25581395348797"/>
  </r>
  <r>
    <x v="0"/>
    <x v="0"/>
    <x v="0"/>
    <x v="0"/>
    <s v="DK1_Rural"/>
    <x v="8"/>
    <x v="5"/>
    <s v="GNR_HP_ELEC_COP-430"/>
    <x v="0"/>
    <x v="18"/>
    <n v="-0.30232558139534899"/>
    <n v="-110.348837209302"/>
    <n v="-397.25581395348797"/>
  </r>
  <r>
    <x v="0"/>
    <x v="0"/>
    <x v="0"/>
    <x v="0"/>
    <s v="DK1_Rural"/>
    <x v="8"/>
    <x v="5"/>
    <s v="GNR_HP_ELEC_COP-430"/>
    <x v="0"/>
    <x v="19"/>
    <n v="-0.30232558139534899"/>
    <n v="-110.348837209302"/>
    <n v="-397.25581395348797"/>
  </r>
  <r>
    <x v="0"/>
    <x v="0"/>
    <x v="0"/>
    <x v="0"/>
    <s v="DK1_Rural"/>
    <x v="8"/>
    <x v="5"/>
    <s v="GNR_HP_ELEC_COP-430"/>
    <x v="0"/>
    <x v="20"/>
    <n v="-0.30232558139534899"/>
    <n v="-110.348837209302"/>
    <n v="-397.25581395348797"/>
  </r>
  <r>
    <x v="0"/>
    <x v="0"/>
    <x v="0"/>
    <x v="0"/>
    <s v="DK1_Rural"/>
    <x v="8"/>
    <x v="5"/>
    <s v="GNR_HP_ELEC_COP-430"/>
    <x v="0"/>
    <x v="21"/>
    <n v="-0.30232558139534899"/>
    <n v="-110.348837209302"/>
    <n v="-397.25581395348797"/>
  </r>
  <r>
    <x v="0"/>
    <x v="0"/>
    <x v="0"/>
    <x v="0"/>
    <s v="DK1_Rural"/>
    <x v="8"/>
    <x v="5"/>
    <s v="GNR_HP_ELEC_COP-430"/>
    <x v="0"/>
    <x v="22"/>
    <n v="-0.30232558139534899"/>
    <n v="-110.348837209302"/>
    <n v="-397.25581395348797"/>
  </r>
  <r>
    <x v="0"/>
    <x v="0"/>
    <x v="0"/>
    <x v="0"/>
    <s v="DK1_Rural"/>
    <x v="8"/>
    <x v="5"/>
    <s v="GNR_HP_ELEC_COP-430"/>
    <x v="0"/>
    <x v="23"/>
    <n v="-0.30232558139534899"/>
    <n v="-110.348837209302"/>
    <n v="-397.25581395348797"/>
  </r>
  <r>
    <x v="0"/>
    <x v="0"/>
    <x v="0"/>
    <x v="0"/>
    <s v="DK1_Rural"/>
    <x v="8"/>
    <x v="5"/>
    <s v="GNR_HP_ELEC_COP-450"/>
    <x v="0"/>
    <x v="0"/>
    <n v="-0.12"/>
    <n v="-43.8"/>
    <n v="-157.68"/>
  </r>
  <r>
    <x v="0"/>
    <x v="0"/>
    <x v="0"/>
    <x v="0"/>
    <s v="DK1_Rural"/>
    <x v="8"/>
    <x v="5"/>
    <s v="GNR_HP_ELEC_COP-450"/>
    <x v="0"/>
    <x v="1"/>
    <n v="-0.12"/>
    <n v="-43.8"/>
    <n v="-157.68"/>
  </r>
  <r>
    <x v="0"/>
    <x v="0"/>
    <x v="0"/>
    <x v="0"/>
    <s v="DK1_Rural"/>
    <x v="8"/>
    <x v="5"/>
    <s v="GNR_HP_ELEC_COP-450"/>
    <x v="0"/>
    <x v="2"/>
    <n v="-0.12"/>
    <n v="-43.8"/>
    <n v="-157.68"/>
  </r>
  <r>
    <x v="0"/>
    <x v="0"/>
    <x v="0"/>
    <x v="0"/>
    <s v="DK1_Rural"/>
    <x v="8"/>
    <x v="5"/>
    <s v="GNR_HP_ELEC_COP-450"/>
    <x v="0"/>
    <x v="3"/>
    <n v="-0.12"/>
    <n v="-43.8"/>
    <n v="-157.68"/>
  </r>
  <r>
    <x v="0"/>
    <x v="0"/>
    <x v="0"/>
    <x v="0"/>
    <s v="DK1_Rural"/>
    <x v="8"/>
    <x v="5"/>
    <s v="GNR_HP_ELEC_COP-450"/>
    <x v="0"/>
    <x v="4"/>
    <n v="-0.12"/>
    <n v="-43.8"/>
    <n v="-157.68"/>
  </r>
  <r>
    <x v="0"/>
    <x v="0"/>
    <x v="0"/>
    <x v="0"/>
    <s v="DK1_Rural"/>
    <x v="8"/>
    <x v="5"/>
    <s v="GNR_HP_ELEC_COP-450"/>
    <x v="0"/>
    <x v="5"/>
    <n v="-0.12"/>
    <n v="-43.8"/>
    <n v="-157.68"/>
  </r>
  <r>
    <x v="0"/>
    <x v="0"/>
    <x v="0"/>
    <x v="0"/>
    <s v="DK1_Rural"/>
    <x v="8"/>
    <x v="5"/>
    <s v="GNR_HP_ELEC_COP-450"/>
    <x v="0"/>
    <x v="6"/>
    <n v="-0.12"/>
    <n v="-43.8"/>
    <n v="-157.68"/>
  </r>
  <r>
    <x v="0"/>
    <x v="0"/>
    <x v="0"/>
    <x v="0"/>
    <s v="DK1_Rural"/>
    <x v="8"/>
    <x v="5"/>
    <s v="GNR_HP_ELEC_COP-450"/>
    <x v="0"/>
    <x v="7"/>
    <n v="-0.12"/>
    <n v="-43.8"/>
    <n v="-157.68"/>
  </r>
  <r>
    <x v="0"/>
    <x v="0"/>
    <x v="0"/>
    <x v="0"/>
    <s v="DK1_Rural"/>
    <x v="8"/>
    <x v="5"/>
    <s v="GNR_HP_ELEC_COP-450"/>
    <x v="0"/>
    <x v="8"/>
    <n v="-0.12"/>
    <n v="-43.8"/>
    <n v="-157.68"/>
  </r>
  <r>
    <x v="0"/>
    <x v="0"/>
    <x v="0"/>
    <x v="0"/>
    <s v="DK1_Rural"/>
    <x v="8"/>
    <x v="5"/>
    <s v="GNR_HP_ELEC_COP-450"/>
    <x v="0"/>
    <x v="9"/>
    <n v="-0.12"/>
    <n v="-43.8"/>
    <n v="-157.68"/>
  </r>
  <r>
    <x v="0"/>
    <x v="0"/>
    <x v="0"/>
    <x v="0"/>
    <s v="DK1_Rural"/>
    <x v="8"/>
    <x v="5"/>
    <s v="GNR_HP_ELEC_COP-450"/>
    <x v="0"/>
    <x v="10"/>
    <n v="-0.12"/>
    <n v="-43.8"/>
    <n v="-157.68"/>
  </r>
  <r>
    <x v="0"/>
    <x v="0"/>
    <x v="0"/>
    <x v="0"/>
    <s v="DK1_Rural"/>
    <x v="8"/>
    <x v="5"/>
    <s v="GNR_HP_ELEC_COP-450"/>
    <x v="0"/>
    <x v="11"/>
    <n v="-0.12"/>
    <n v="-43.8"/>
    <n v="-157.68"/>
  </r>
  <r>
    <x v="0"/>
    <x v="0"/>
    <x v="0"/>
    <x v="0"/>
    <s v="DK1_Rural"/>
    <x v="8"/>
    <x v="5"/>
    <s v="GNR_HP_ELEC_COP-450"/>
    <x v="0"/>
    <x v="12"/>
    <n v="-0.12"/>
    <n v="-43.8"/>
    <n v="-157.68"/>
  </r>
  <r>
    <x v="0"/>
    <x v="0"/>
    <x v="0"/>
    <x v="0"/>
    <s v="DK1_Rural"/>
    <x v="8"/>
    <x v="5"/>
    <s v="GNR_HP_ELEC_COP-450"/>
    <x v="0"/>
    <x v="13"/>
    <n v="-0.12"/>
    <n v="-43.8"/>
    <n v="-157.68"/>
  </r>
  <r>
    <x v="0"/>
    <x v="0"/>
    <x v="0"/>
    <x v="0"/>
    <s v="DK1_Rural"/>
    <x v="8"/>
    <x v="5"/>
    <s v="GNR_HP_ELEC_COP-450"/>
    <x v="0"/>
    <x v="14"/>
    <n v="-0.12"/>
    <n v="-43.8"/>
    <n v="-157.68"/>
  </r>
  <r>
    <x v="0"/>
    <x v="0"/>
    <x v="0"/>
    <x v="0"/>
    <s v="DK1_Rural"/>
    <x v="8"/>
    <x v="5"/>
    <s v="GNR_HP_ELEC_COP-450"/>
    <x v="0"/>
    <x v="15"/>
    <n v="-0.12"/>
    <n v="-43.8"/>
    <n v="-157.68"/>
  </r>
  <r>
    <x v="0"/>
    <x v="0"/>
    <x v="0"/>
    <x v="0"/>
    <s v="DK1_Rural"/>
    <x v="8"/>
    <x v="5"/>
    <s v="GNR_HP_ELEC_COP-450"/>
    <x v="0"/>
    <x v="16"/>
    <n v="-0.12"/>
    <n v="-43.8"/>
    <n v="-157.68"/>
  </r>
  <r>
    <x v="0"/>
    <x v="0"/>
    <x v="0"/>
    <x v="0"/>
    <s v="DK1_Rural"/>
    <x v="8"/>
    <x v="5"/>
    <s v="GNR_HP_ELEC_COP-450"/>
    <x v="0"/>
    <x v="17"/>
    <n v="-0.12"/>
    <n v="-43.8"/>
    <n v="-157.68"/>
  </r>
  <r>
    <x v="0"/>
    <x v="0"/>
    <x v="0"/>
    <x v="0"/>
    <s v="DK1_Rural"/>
    <x v="8"/>
    <x v="5"/>
    <s v="GNR_HP_ELEC_COP-450"/>
    <x v="0"/>
    <x v="18"/>
    <n v="-0.12"/>
    <n v="-43.8"/>
    <n v="-157.68"/>
  </r>
  <r>
    <x v="0"/>
    <x v="0"/>
    <x v="0"/>
    <x v="0"/>
    <s v="DK1_Rural"/>
    <x v="8"/>
    <x v="5"/>
    <s v="GNR_HP_ELEC_COP-450"/>
    <x v="0"/>
    <x v="19"/>
    <n v="-0.12"/>
    <n v="-43.8"/>
    <n v="-157.68"/>
  </r>
  <r>
    <x v="0"/>
    <x v="0"/>
    <x v="0"/>
    <x v="0"/>
    <s v="DK1_Rural"/>
    <x v="8"/>
    <x v="5"/>
    <s v="GNR_HP_ELEC_COP-450"/>
    <x v="0"/>
    <x v="20"/>
    <n v="-0.12"/>
    <n v="-43.8"/>
    <n v="-157.68"/>
  </r>
  <r>
    <x v="0"/>
    <x v="0"/>
    <x v="0"/>
    <x v="0"/>
    <s v="DK1_Rural"/>
    <x v="8"/>
    <x v="5"/>
    <s v="GNR_HP_ELEC_COP-450"/>
    <x v="0"/>
    <x v="21"/>
    <n v="-0.12"/>
    <n v="-43.8"/>
    <n v="-157.68"/>
  </r>
  <r>
    <x v="0"/>
    <x v="0"/>
    <x v="0"/>
    <x v="0"/>
    <s v="DK1_Rural"/>
    <x v="8"/>
    <x v="5"/>
    <s v="GNR_HP_ELEC_COP-450"/>
    <x v="0"/>
    <x v="22"/>
    <n v="-0.12"/>
    <n v="-43.8"/>
    <n v="-157.68"/>
  </r>
  <r>
    <x v="0"/>
    <x v="0"/>
    <x v="0"/>
    <x v="0"/>
    <s v="DK1_Rural"/>
    <x v="8"/>
    <x v="5"/>
    <s v="GNR_HP_ELEC_COP-450"/>
    <x v="0"/>
    <x v="23"/>
    <n v="-0.12"/>
    <n v="-43.8"/>
    <n v="-157.68"/>
  </r>
  <r>
    <x v="0"/>
    <x v="0"/>
    <x v="0"/>
    <x v="0"/>
    <s v="DK1_Rural"/>
    <x v="8"/>
    <x v="5"/>
    <s v="GNR_HP_ELEC_COP-460"/>
    <x v="0"/>
    <x v="0"/>
    <n v="-0.78260869565217395"/>
    <n v="-285.65217391304401"/>
    <n v="-1028.3478260869599"/>
  </r>
  <r>
    <x v="0"/>
    <x v="0"/>
    <x v="0"/>
    <x v="0"/>
    <s v="DK1_Rural"/>
    <x v="8"/>
    <x v="5"/>
    <s v="GNR_HP_ELEC_COP-460"/>
    <x v="0"/>
    <x v="1"/>
    <n v="-0.78260869565217395"/>
    <n v="-285.65217391304401"/>
    <n v="-1028.3478260869599"/>
  </r>
  <r>
    <x v="0"/>
    <x v="0"/>
    <x v="0"/>
    <x v="0"/>
    <s v="DK1_Rural"/>
    <x v="8"/>
    <x v="5"/>
    <s v="GNR_HP_ELEC_COP-460"/>
    <x v="0"/>
    <x v="2"/>
    <n v="-0.78260869565217395"/>
    <n v="-285.65217391304401"/>
    <n v="-1028.3478260869599"/>
  </r>
  <r>
    <x v="0"/>
    <x v="0"/>
    <x v="0"/>
    <x v="0"/>
    <s v="DK1_Rural"/>
    <x v="8"/>
    <x v="5"/>
    <s v="GNR_HP_ELEC_COP-460"/>
    <x v="0"/>
    <x v="3"/>
    <n v="-0.78260869565217395"/>
    <n v="-285.65217391304401"/>
    <n v="-1028.3478260869599"/>
  </r>
  <r>
    <x v="0"/>
    <x v="0"/>
    <x v="0"/>
    <x v="0"/>
    <s v="DK1_Rural"/>
    <x v="8"/>
    <x v="5"/>
    <s v="GNR_HP_ELEC_COP-460"/>
    <x v="0"/>
    <x v="4"/>
    <n v="-0.78260869565217395"/>
    <n v="-285.65217391304401"/>
    <n v="-1028.3478260869599"/>
  </r>
  <r>
    <x v="0"/>
    <x v="0"/>
    <x v="0"/>
    <x v="0"/>
    <s v="DK1_Rural"/>
    <x v="8"/>
    <x v="5"/>
    <s v="GNR_HP_ELEC_COP-460"/>
    <x v="0"/>
    <x v="5"/>
    <n v="-0.78260869565217395"/>
    <n v="-285.65217391304401"/>
    <n v="-1028.3478260869599"/>
  </r>
  <r>
    <x v="0"/>
    <x v="0"/>
    <x v="0"/>
    <x v="0"/>
    <s v="DK1_Rural"/>
    <x v="8"/>
    <x v="5"/>
    <s v="GNR_HP_ELEC_COP-460"/>
    <x v="0"/>
    <x v="6"/>
    <n v="-0.78260869565217395"/>
    <n v="-285.65217391304401"/>
    <n v="-1028.3478260869599"/>
  </r>
  <r>
    <x v="0"/>
    <x v="0"/>
    <x v="0"/>
    <x v="0"/>
    <s v="DK1_Rural"/>
    <x v="8"/>
    <x v="5"/>
    <s v="GNR_HP_ELEC_COP-460"/>
    <x v="0"/>
    <x v="7"/>
    <n v="-0.78260869565217395"/>
    <n v="-285.65217391304401"/>
    <n v="-1028.3478260869599"/>
  </r>
  <r>
    <x v="0"/>
    <x v="0"/>
    <x v="0"/>
    <x v="0"/>
    <s v="DK1_Rural"/>
    <x v="8"/>
    <x v="5"/>
    <s v="GNR_HP_ELEC_COP-460"/>
    <x v="0"/>
    <x v="8"/>
    <n v="-0.78260869565217395"/>
    <n v="-285.65217391304401"/>
    <n v="-1028.3478260869599"/>
  </r>
  <r>
    <x v="0"/>
    <x v="0"/>
    <x v="0"/>
    <x v="0"/>
    <s v="DK1_Rural"/>
    <x v="8"/>
    <x v="5"/>
    <s v="GNR_HP_ELEC_COP-460"/>
    <x v="0"/>
    <x v="9"/>
    <n v="-0.78260869565217395"/>
    <n v="-285.65217391304401"/>
    <n v="-1028.3478260869599"/>
  </r>
  <r>
    <x v="0"/>
    <x v="0"/>
    <x v="0"/>
    <x v="0"/>
    <s v="DK1_Rural"/>
    <x v="8"/>
    <x v="5"/>
    <s v="GNR_HP_ELEC_COP-460"/>
    <x v="0"/>
    <x v="10"/>
    <n v="-0.78260869565217395"/>
    <n v="-285.65217391304401"/>
    <n v="-1028.3478260869599"/>
  </r>
  <r>
    <x v="0"/>
    <x v="0"/>
    <x v="0"/>
    <x v="0"/>
    <s v="DK1_Rural"/>
    <x v="8"/>
    <x v="5"/>
    <s v="GNR_HP_ELEC_COP-460"/>
    <x v="0"/>
    <x v="11"/>
    <n v="-0.78260869565217395"/>
    <n v="-285.65217391304401"/>
    <n v="-1028.3478260869599"/>
  </r>
  <r>
    <x v="0"/>
    <x v="0"/>
    <x v="0"/>
    <x v="0"/>
    <s v="DK1_Rural"/>
    <x v="8"/>
    <x v="5"/>
    <s v="GNR_HP_ELEC_COP-460"/>
    <x v="0"/>
    <x v="12"/>
    <n v="-0.78260869565217395"/>
    <n v="-285.65217391304401"/>
    <n v="-1028.3478260869599"/>
  </r>
  <r>
    <x v="0"/>
    <x v="0"/>
    <x v="0"/>
    <x v="0"/>
    <s v="DK1_Rural"/>
    <x v="8"/>
    <x v="5"/>
    <s v="GNR_HP_ELEC_COP-460"/>
    <x v="0"/>
    <x v="13"/>
    <n v="-0.78260869565217395"/>
    <n v="-285.65217391304401"/>
    <n v="-1028.3478260869599"/>
  </r>
  <r>
    <x v="0"/>
    <x v="0"/>
    <x v="0"/>
    <x v="0"/>
    <s v="DK1_Rural"/>
    <x v="8"/>
    <x v="5"/>
    <s v="GNR_HP_ELEC_COP-460"/>
    <x v="0"/>
    <x v="14"/>
    <n v="-0.78260869565217395"/>
    <n v="-285.65217391304401"/>
    <n v="-1028.3478260869599"/>
  </r>
  <r>
    <x v="0"/>
    <x v="0"/>
    <x v="0"/>
    <x v="0"/>
    <s v="DK1_Rural"/>
    <x v="8"/>
    <x v="5"/>
    <s v="GNR_HP_ELEC_COP-460"/>
    <x v="0"/>
    <x v="15"/>
    <n v="-0.78260869565217395"/>
    <n v="-285.65217391304401"/>
    <n v="-1028.3478260869599"/>
  </r>
  <r>
    <x v="0"/>
    <x v="0"/>
    <x v="0"/>
    <x v="0"/>
    <s v="DK1_Rural"/>
    <x v="8"/>
    <x v="5"/>
    <s v="GNR_HP_ELEC_COP-460"/>
    <x v="0"/>
    <x v="16"/>
    <n v="-0.78260869565217395"/>
    <n v="-285.65217391304401"/>
    <n v="-1028.3478260869599"/>
  </r>
  <r>
    <x v="0"/>
    <x v="0"/>
    <x v="0"/>
    <x v="0"/>
    <s v="DK1_Rural"/>
    <x v="8"/>
    <x v="5"/>
    <s v="GNR_HP_ELEC_COP-460"/>
    <x v="0"/>
    <x v="17"/>
    <n v="-0.78260869565217395"/>
    <n v="-285.65217391304401"/>
    <n v="-1028.3478260869599"/>
  </r>
  <r>
    <x v="0"/>
    <x v="0"/>
    <x v="0"/>
    <x v="0"/>
    <s v="DK1_Rural"/>
    <x v="8"/>
    <x v="5"/>
    <s v="GNR_HP_ELEC_COP-460"/>
    <x v="0"/>
    <x v="18"/>
    <n v="-0.78260869565217395"/>
    <n v="-285.65217391304401"/>
    <n v="-1028.3478260869599"/>
  </r>
  <r>
    <x v="0"/>
    <x v="0"/>
    <x v="0"/>
    <x v="0"/>
    <s v="DK1_Rural"/>
    <x v="8"/>
    <x v="5"/>
    <s v="GNR_HP_ELEC_COP-460"/>
    <x v="0"/>
    <x v="19"/>
    <n v="-0.78260869565217395"/>
    <n v="-285.65217391304401"/>
    <n v="-1028.3478260869599"/>
  </r>
  <r>
    <x v="0"/>
    <x v="0"/>
    <x v="0"/>
    <x v="0"/>
    <s v="DK1_Rural"/>
    <x v="8"/>
    <x v="5"/>
    <s v="GNR_HP_ELEC_COP-460"/>
    <x v="0"/>
    <x v="20"/>
    <n v="-0.78260869565217395"/>
    <n v="-285.65217391304401"/>
    <n v="-1028.3478260869599"/>
  </r>
  <r>
    <x v="0"/>
    <x v="0"/>
    <x v="0"/>
    <x v="0"/>
    <s v="DK1_Rural"/>
    <x v="8"/>
    <x v="5"/>
    <s v="GNR_HP_ELEC_COP-460"/>
    <x v="0"/>
    <x v="21"/>
    <n v="-0.78260869565217395"/>
    <n v="-285.65217391304401"/>
    <n v="-1028.3478260869599"/>
  </r>
  <r>
    <x v="0"/>
    <x v="0"/>
    <x v="0"/>
    <x v="0"/>
    <s v="DK1_Rural"/>
    <x v="8"/>
    <x v="5"/>
    <s v="GNR_HP_ELEC_COP-460"/>
    <x v="0"/>
    <x v="22"/>
    <n v="-0.78260869565217395"/>
    <n v="-285.65217391304401"/>
    <n v="-1028.3478260869599"/>
  </r>
  <r>
    <x v="0"/>
    <x v="0"/>
    <x v="0"/>
    <x v="0"/>
    <s v="DK1_Rural"/>
    <x v="8"/>
    <x v="5"/>
    <s v="GNR_HP_ELEC_COP-460"/>
    <x v="0"/>
    <x v="23"/>
    <n v="-0.78260869565217395"/>
    <n v="-285.65217391304401"/>
    <n v="-1028.3478260869599"/>
  </r>
  <r>
    <x v="0"/>
    <x v="0"/>
    <x v="0"/>
    <x v="0"/>
    <s v="DK1_Rural"/>
    <x v="8"/>
    <x v="5"/>
    <s v="GNR_HP_ELEC_COP-470"/>
    <x v="0"/>
    <x v="0"/>
    <n v="-0.20212765957446799"/>
    <n v="-73.776595744680805"/>
    <n v="-265.595744680851"/>
  </r>
  <r>
    <x v="0"/>
    <x v="0"/>
    <x v="0"/>
    <x v="0"/>
    <s v="DK1_Rural"/>
    <x v="8"/>
    <x v="5"/>
    <s v="GNR_HP_ELEC_COP-470"/>
    <x v="0"/>
    <x v="1"/>
    <n v="-0.20212765957446799"/>
    <n v="-73.776595744680805"/>
    <n v="-265.595744680851"/>
  </r>
  <r>
    <x v="0"/>
    <x v="0"/>
    <x v="0"/>
    <x v="0"/>
    <s v="DK1_Rural"/>
    <x v="8"/>
    <x v="5"/>
    <s v="GNR_HP_ELEC_COP-470"/>
    <x v="0"/>
    <x v="2"/>
    <n v="-0.20212765957446799"/>
    <n v="-73.776595744680805"/>
    <n v="-265.595744680851"/>
  </r>
  <r>
    <x v="0"/>
    <x v="0"/>
    <x v="0"/>
    <x v="0"/>
    <s v="DK1_Rural"/>
    <x v="8"/>
    <x v="5"/>
    <s v="GNR_HP_ELEC_COP-470"/>
    <x v="0"/>
    <x v="3"/>
    <n v="-0.20212765957446799"/>
    <n v="-73.776595744680805"/>
    <n v="-265.595744680851"/>
  </r>
  <r>
    <x v="0"/>
    <x v="0"/>
    <x v="0"/>
    <x v="0"/>
    <s v="DK1_Rural"/>
    <x v="8"/>
    <x v="5"/>
    <s v="GNR_HP_ELEC_COP-470"/>
    <x v="0"/>
    <x v="4"/>
    <n v="-0.20212765957446799"/>
    <n v="-73.776595744680805"/>
    <n v="-265.595744680851"/>
  </r>
  <r>
    <x v="0"/>
    <x v="0"/>
    <x v="0"/>
    <x v="0"/>
    <s v="DK1_Rural"/>
    <x v="8"/>
    <x v="5"/>
    <s v="GNR_HP_ELEC_COP-470"/>
    <x v="0"/>
    <x v="5"/>
    <n v="-0.20212765957446799"/>
    <n v="-73.776595744680805"/>
    <n v="-265.595744680851"/>
  </r>
  <r>
    <x v="0"/>
    <x v="0"/>
    <x v="0"/>
    <x v="0"/>
    <s v="DK1_Rural"/>
    <x v="8"/>
    <x v="5"/>
    <s v="GNR_HP_ELEC_COP-470"/>
    <x v="0"/>
    <x v="6"/>
    <n v="-0.20212765957446799"/>
    <n v="-73.776595744680805"/>
    <n v="-265.595744680851"/>
  </r>
  <r>
    <x v="0"/>
    <x v="0"/>
    <x v="0"/>
    <x v="0"/>
    <s v="DK1_Rural"/>
    <x v="8"/>
    <x v="5"/>
    <s v="GNR_HP_ELEC_COP-470"/>
    <x v="0"/>
    <x v="7"/>
    <n v="-0.20212765957446799"/>
    <n v="-73.776595744680805"/>
    <n v="-265.595744680851"/>
  </r>
  <r>
    <x v="0"/>
    <x v="0"/>
    <x v="0"/>
    <x v="0"/>
    <s v="DK1_Rural"/>
    <x v="8"/>
    <x v="5"/>
    <s v="GNR_HP_ELEC_COP-470"/>
    <x v="0"/>
    <x v="8"/>
    <n v="-0.20212765957446799"/>
    <n v="-73.776595744680805"/>
    <n v="-265.595744680851"/>
  </r>
  <r>
    <x v="0"/>
    <x v="0"/>
    <x v="0"/>
    <x v="0"/>
    <s v="DK1_Rural"/>
    <x v="8"/>
    <x v="5"/>
    <s v="GNR_HP_ELEC_COP-470"/>
    <x v="0"/>
    <x v="9"/>
    <n v="-0.20212765957446799"/>
    <n v="-73.776595744680805"/>
    <n v="-265.595744680851"/>
  </r>
  <r>
    <x v="0"/>
    <x v="0"/>
    <x v="0"/>
    <x v="0"/>
    <s v="DK1_Rural"/>
    <x v="8"/>
    <x v="5"/>
    <s v="GNR_HP_ELEC_COP-470"/>
    <x v="0"/>
    <x v="10"/>
    <n v="-0.20212765957446799"/>
    <n v="-73.776595744680805"/>
    <n v="-265.595744680851"/>
  </r>
  <r>
    <x v="0"/>
    <x v="0"/>
    <x v="0"/>
    <x v="0"/>
    <s v="DK1_Rural"/>
    <x v="8"/>
    <x v="5"/>
    <s v="GNR_HP_ELEC_COP-470"/>
    <x v="0"/>
    <x v="11"/>
    <n v="-0.20212765957446799"/>
    <n v="-73.776595744680805"/>
    <n v="-265.595744680851"/>
  </r>
  <r>
    <x v="0"/>
    <x v="0"/>
    <x v="0"/>
    <x v="0"/>
    <s v="DK1_Rural"/>
    <x v="8"/>
    <x v="5"/>
    <s v="GNR_HP_ELEC_COP-470"/>
    <x v="0"/>
    <x v="12"/>
    <n v="-0.20212765957446799"/>
    <n v="-73.776595744680805"/>
    <n v="-265.595744680851"/>
  </r>
  <r>
    <x v="0"/>
    <x v="0"/>
    <x v="0"/>
    <x v="0"/>
    <s v="DK1_Rural"/>
    <x v="8"/>
    <x v="5"/>
    <s v="GNR_HP_ELEC_COP-470"/>
    <x v="0"/>
    <x v="13"/>
    <n v="-0.20212765957446799"/>
    <n v="-73.776595744680805"/>
    <n v="-265.595744680851"/>
  </r>
  <r>
    <x v="0"/>
    <x v="0"/>
    <x v="0"/>
    <x v="0"/>
    <s v="DK1_Rural"/>
    <x v="8"/>
    <x v="5"/>
    <s v="GNR_HP_ELEC_COP-470"/>
    <x v="0"/>
    <x v="14"/>
    <n v="-0.20212765957446799"/>
    <n v="-73.776595744680805"/>
    <n v="-265.595744680851"/>
  </r>
  <r>
    <x v="0"/>
    <x v="0"/>
    <x v="0"/>
    <x v="0"/>
    <s v="DK1_Rural"/>
    <x v="8"/>
    <x v="5"/>
    <s v="GNR_HP_ELEC_COP-470"/>
    <x v="0"/>
    <x v="15"/>
    <n v="-0.20212765957446799"/>
    <n v="-73.776595744680805"/>
    <n v="-265.595744680851"/>
  </r>
  <r>
    <x v="0"/>
    <x v="0"/>
    <x v="0"/>
    <x v="0"/>
    <s v="DK1_Rural"/>
    <x v="8"/>
    <x v="5"/>
    <s v="GNR_HP_ELEC_COP-470"/>
    <x v="0"/>
    <x v="16"/>
    <n v="-0.20212765957446799"/>
    <n v="-73.776595744680805"/>
    <n v="-265.595744680851"/>
  </r>
  <r>
    <x v="0"/>
    <x v="0"/>
    <x v="0"/>
    <x v="0"/>
    <s v="DK1_Rural"/>
    <x v="8"/>
    <x v="5"/>
    <s v="GNR_HP_ELEC_COP-470"/>
    <x v="0"/>
    <x v="17"/>
    <n v="-0.20212765957446799"/>
    <n v="-73.776595744680805"/>
    <n v="-265.595744680851"/>
  </r>
  <r>
    <x v="0"/>
    <x v="0"/>
    <x v="0"/>
    <x v="0"/>
    <s v="DK1_Rural"/>
    <x v="8"/>
    <x v="5"/>
    <s v="GNR_HP_ELEC_COP-470"/>
    <x v="0"/>
    <x v="18"/>
    <n v="-0.20212765957446799"/>
    <n v="-73.776595744680805"/>
    <n v="-265.595744680851"/>
  </r>
  <r>
    <x v="0"/>
    <x v="0"/>
    <x v="0"/>
    <x v="0"/>
    <s v="DK1_Rural"/>
    <x v="8"/>
    <x v="5"/>
    <s v="GNR_HP_ELEC_COP-470"/>
    <x v="0"/>
    <x v="19"/>
    <n v="-0.20212765957446799"/>
    <n v="-73.776595744680805"/>
    <n v="-265.595744680851"/>
  </r>
  <r>
    <x v="0"/>
    <x v="0"/>
    <x v="0"/>
    <x v="0"/>
    <s v="DK1_Rural"/>
    <x v="8"/>
    <x v="5"/>
    <s v="GNR_HP_ELEC_COP-470"/>
    <x v="0"/>
    <x v="20"/>
    <n v="-0.20212765957446799"/>
    <n v="-73.776595744680805"/>
    <n v="-265.595744680851"/>
  </r>
  <r>
    <x v="0"/>
    <x v="0"/>
    <x v="0"/>
    <x v="0"/>
    <s v="DK1_Rural"/>
    <x v="8"/>
    <x v="5"/>
    <s v="GNR_HP_ELEC_COP-470"/>
    <x v="0"/>
    <x v="21"/>
    <n v="-0.20212765957446799"/>
    <n v="-73.776595744680805"/>
    <n v="-265.595744680851"/>
  </r>
  <r>
    <x v="0"/>
    <x v="0"/>
    <x v="0"/>
    <x v="0"/>
    <s v="DK1_Rural"/>
    <x v="8"/>
    <x v="5"/>
    <s v="GNR_HP_ELEC_COP-470"/>
    <x v="0"/>
    <x v="22"/>
    <n v="-0.20212765957446799"/>
    <n v="-73.776595744680805"/>
    <n v="-265.595744680851"/>
  </r>
  <r>
    <x v="0"/>
    <x v="0"/>
    <x v="0"/>
    <x v="0"/>
    <s v="DK1_Rural"/>
    <x v="8"/>
    <x v="5"/>
    <s v="GNR_HP_ELEC_COP-470"/>
    <x v="0"/>
    <x v="23"/>
    <n v="-0.20212765957446799"/>
    <n v="-73.776595744680805"/>
    <n v="-265.595744680851"/>
  </r>
  <r>
    <x v="0"/>
    <x v="0"/>
    <x v="0"/>
    <x v="0"/>
    <s v="DK1_Rural"/>
    <x v="8"/>
    <x v="5"/>
    <s v="GNR_HP_ELEC_COP-500"/>
    <x v="0"/>
    <x v="0"/>
    <n v="-0.1"/>
    <n v="-36.5"/>
    <n v="-131.4"/>
  </r>
  <r>
    <x v="0"/>
    <x v="0"/>
    <x v="0"/>
    <x v="0"/>
    <s v="DK1_Rural"/>
    <x v="8"/>
    <x v="5"/>
    <s v="GNR_HP_ELEC_COP-500"/>
    <x v="0"/>
    <x v="1"/>
    <n v="-0.1"/>
    <n v="-36.5"/>
    <n v="-131.4"/>
  </r>
  <r>
    <x v="0"/>
    <x v="0"/>
    <x v="0"/>
    <x v="0"/>
    <s v="DK1_Rural"/>
    <x v="8"/>
    <x v="5"/>
    <s v="GNR_HP_ELEC_COP-500"/>
    <x v="0"/>
    <x v="2"/>
    <n v="-0.1"/>
    <n v="-36.5"/>
    <n v="-131.4"/>
  </r>
  <r>
    <x v="0"/>
    <x v="0"/>
    <x v="0"/>
    <x v="0"/>
    <s v="DK1_Rural"/>
    <x v="8"/>
    <x v="5"/>
    <s v="GNR_HP_ELEC_COP-500"/>
    <x v="0"/>
    <x v="3"/>
    <n v="-0.1"/>
    <n v="-36.5"/>
    <n v="-131.4"/>
  </r>
  <r>
    <x v="0"/>
    <x v="0"/>
    <x v="0"/>
    <x v="0"/>
    <s v="DK1_Rural"/>
    <x v="8"/>
    <x v="5"/>
    <s v="GNR_HP_ELEC_COP-500"/>
    <x v="0"/>
    <x v="4"/>
    <n v="-0.1"/>
    <n v="-36.5"/>
    <n v="-131.4"/>
  </r>
  <r>
    <x v="0"/>
    <x v="0"/>
    <x v="0"/>
    <x v="0"/>
    <s v="DK1_Rural"/>
    <x v="8"/>
    <x v="5"/>
    <s v="GNR_HP_ELEC_COP-500"/>
    <x v="0"/>
    <x v="5"/>
    <n v="-0.1"/>
    <n v="-36.5"/>
    <n v="-131.4"/>
  </r>
  <r>
    <x v="0"/>
    <x v="0"/>
    <x v="0"/>
    <x v="0"/>
    <s v="DK1_Rural"/>
    <x v="8"/>
    <x v="5"/>
    <s v="GNR_HP_ELEC_COP-500"/>
    <x v="0"/>
    <x v="6"/>
    <n v="-0.1"/>
    <n v="-36.5"/>
    <n v="-131.4"/>
  </r>
  <r>
    <x v="0"/>
    <x v="0"/>
    <x v="0"/>
    <x v="0"/>
    <s v="DK1_Rural"/>
    <x v="8"/>
    <x v="5"/>
    <s v="GNR_HP_ELEC_COP-500"/>
    <x v="0"/>
    <x v="7"/>
    <n v="-0.1"/>
    <n v="-36.5"/>
    <n v="-131.4"/>
  </r>
  <r>
    <x v="0"/>
    <x v="0"/>
    <x v="0"/>
    <x v="0"/>
    <s v="DK1_Rural"/>
    <x v="8"/>
    <x v="5"/>
    <s v="GNR_HP_ELEC_COP-500"/>
    <x v="0"/>
    <x v="8"/>
    <n v="-0.1"/>
    <n v="-36.5"/>
    <n v="-131.4"/>
  </r>
  <r>
    <x v="0"/>
    <x v="0"/>
    <x v="0"/>
    <x v="0"/>
    <s v="DK1_Rural"/>
    <x v="8"/>
    <x v="5"/>
    <s v="GNR_HP_ELEC_COP-500"/>
    <x v="0"/>
    <x v="9"/>
    <n v="-0.1"/>
    <n v="-36.5"/>
    <n v="-131.4"/>
  </r>
  <r>
    <x v="0"/>
    <x v="0"/>
    <x v="0"/>
    <x v="0"/>
    <s v="DK1_Rural"/>
    <x v="8"/>
    <x v="5"/>
    <s v="GNR_HP_ELEC_COP-500"/>
    <x v="0"/>
    <x v="10"/>
    <n v="-0.1"/>
    <n v="-36.5"/>
    <n v="-131.4"/>
  </r>
  <r>
    <x v="0"/>
    <x v="0"/>
    <x v="0"/>
    <x v="0"/>
    <s v="DK1_Rural"/>
    <x v="8"/>
    <x v="5"/>
    <s v="GNR_HP_ELEC_COP-500"/>
    <x v="0"/>
    <x v="11"/>
    <n v="-0.1"/>
    <n v="-36.5"/>
    <n v="-131.4"/>
  </r>
  <r>
    <x v="0"/>
    <x v="0"/>
    <x v="0"/>
    <x v="0"/>
    <s v="DK1_Rural"/>
    <x v="8"/>
    <x v="5"/>
    <s v="GNR_HP_ELEC_COP-500"/>
    <x v="0"/>
    <x v="12"/>
    <n v="-0.1"/>
    <n v="-36.5"/>
    <n v="-131.4"/>
  </r>
  <r>
    <x v="0"/>
    <x v="0"/>
    <x v="0"/>
    <x v="0"/>
    <s v="DK1_Rural"/>
    <x v="8"/>
    <x v="5"/>
    <s v="GNR_HP_ELEC_COP-500"/>
    <x v="0"/>
    <x v="13"/>
    <n v="-0.1"/>
    <n v="-36.5"/>
    <n v="-131.4"/>
  </r>
  <r>
    <x v="0"/>
    <x v="0"/>
    <x v="0"/>
    <x v="0"/>
    <s v="DK1_Rural"/>
    <x v="8"/>
    <x v="5"/>
    <s v="GNR_HP_ELEC_COP-500"/>
    <x v="0"/>
    <x v="14"/>
    <n v="-0.1"/>
    <n v="-36.5"/>
    <n v="-131.4"/>
  </r>
  <r>
    <x v="0"/>
    <x v="0"/>
    <x v="0"/>
    <x v="0"/>
    <s v="DK1_Rural"/>
    <x v="8"/>
    <x v="5"/>
    <s v="GNR_HP_ELEC_COP-500"/>
    <x v="0"/>
    <x v="15"/>
    <n v="-0.1"/>
    <n v="-36.5"/>
    <n v="-131.4"/>
  </r>
  <r>
    <x v="0"/>
    <x v="0"/>
    <x v="0"/>
    <x v="0"/>
    <s v="DK1_Rural"/>
    <x v="8"/>
    <x v="5"/>
    <s v="GNR_HP_ELEC_COP-500"/>
    <x v="0"/>
    <x v="16"/>
    <n v="-0.1"/>
    <n v="-36.5"/>
    <n v="-131.4"/>
  </r>
  <r>
    <x v="0"/>
    <x v="0"/>
    <x v="0"/>
    <x v="0"/>
    <s v="DK1_Rural"/>
    <x v="8"/>
    <x v="5"/>
    <s v="GNR_HP_ELEC_COP-500"/>
    <x v="0"/>
    <x v="17"/>
    <n v="-0.1"/>
    <n v="-36.5"/>
    <n v="-131.4"/>
  </r>
  <r>
    <x v="0"/>
    <x v="0"/>
    <x v="0"/>
    <x v="0"/>
    <s v="DK1_Rural"/>
    <x v="8"/>
    <x v="5"/>
    <s v="GNR_HP_ELEC_COP-500"/>
    <x v="0"/>
    <x v="18"/>
    <n v="-0.1"/>
    <n v="-36.5"/>
    <n v="-131.4"/>
  </r>
  <r>
    <x v="0"/>
    <x v="0"/>
    <x v="0"/>
    <x v="0"/>
    <s v="DK1_Rural"/>
    <x v="8"/>
    <x v="5"/>
    <s v="GNR_HP_ELEC_COP-500"/>
    <x v="0"/>
    <x v="19"/>
    <n v="-0.1"/>
    <n v="-36.5"/>
    <n v="-131.4"/>
  </r>
  <r>
    <x v="0"/>
    <x v="0"/>
    <x v="0"/>
    <x v="0"/>
    <s v="DK1_Rural"/>
    <x v="8"/>
    <x v="5"/>
    <s v="GNR_HP_ELEC_COP-500"/>
    <x v="0"/>
    <x v="20"/>
    <n v="-0.1"/>
    <n v="-36.5"/>
    <n v="-131.4"/>
  </r>
  <r>
    <x v="0"/>
    <x v="0"/>
    <x v="0"/>
    <x v="0"/>
    <s v="DK1_Rural"/>
    <x v="8"/>
    <x v="5"/>
    <s v="GNR_HP_ELEC_COP-500"/>
    <x v="0"/>
    <x v="21"/>
    <n v="-0.1"/>
    <n v="-36.5"/>
    <n v="-131.4"/>
  </r>
  <r>
    <x v="0"/>
    <x v="0"/>
    <x v="0"/>
    <x v="0"/>
    <s v="DK1_Rural"/>
    <x v="8"/>
    <x v="5"/>
    <s v="GNR_HP_ELEC_COP-500"/>
    <x v="0"/>
    <x v="22"/>
    <n v="-0.1"/>
    <n v="-36.5"/>
    <n v="-131.4"/>
  </r>
  <r>
    <x v="0"/>
    <x v="0"/>
    <x v="0"/>
    <x v="0"/>
    <s v="DK1_Rural"/>
    <x v="8"/>
    <x v="5"/>
    <s v="GNR_HP_ELEC_COP-500"/>
    <x v="0"/>
    <x v="23"/>
    <n v="-0.1"/>
    <n v="-36.5"/>
    <n v="-131.4"/>
  </r>
  <r>
    <x v="0"/>
    <x v="0"/>
    <x v="0"/>
    <x v="0"/>
    <s v="DK1_Rural"/>
    <x v="8"/>
    <x v="5"/>
    <s v="GNR_HP_ELEC_COP-530"/>
    <x v="0"/>
    <x v="0"/>
    <n v="-0.25471698113207603"/>
    <n v="-92.971698113207594"/>
    <n v="-334.69811320754701"/>
  </r>
  <r>
    <x v="0"/>
    <x v="0"/>
    <x v="0"/>
    <x v="0"/>
    <s v="DK1_Rural"/>
    <x v="8"/>
    <x v="5"/>
    <s v="GNR_HP_ELEC_COP-530"/>
    <x v="0"/>
    <x v="1"/>
    <n v="-0.25471698113207603"/>
    <n v="-92.971698113207594"/>
    <n v="-334.69811320754701"/>
  </r>
  <r>
    <x v="0"/>
    <x v="0"/>
    <x v="0"/>
    <x v="0"/>
    <s v="DK1_Rural"/>
    <x v="8"/>
    <x v="5"/>
    <s v="GNR_HP_ELEC_COP-530"/>
    <x v="0"/>
    <x v="2"/>
    <n v="-0.25471698113207603"/>
    <n v="-92.971698113207594"/>
    <n v="-334.69811320754701"/>
  </r>
  <r>
    <x v="0"/>
    <x v="0"/>
    <x v="0"/>
    <x v="0"/>
    <s v="DK1_Rural"/>
    <x v="8"/>
    <x v="5"/>
    <s v="GNR_HP_ELEC_COP-530"/>
    <x v="0"/>
    <x v="3"/>
    <n v="-0.25471698113207603"/>
    <n v="-92.971698113207594"/>
    <n v="-334.69811320754701"/>
  </r>
  <r>
    <x v="0"/>
    <x v="0"/>
    <x v="0"/>
    <x v="0"/>
    <s v="DK1_Rural"/>
    <x v="8"/>
    <x v="5"/>
    <s v="GNR_HP_ELEC_COP-530"/>
    <x v="0"/>
    <x v="4"/>
    <n v="-0.25471698113207603"/>
    <n v="-92.971698113207594"/>
    <n v="-334.69811320754701"/>
  </r>
  <r>
    <x v="0"/>
    <x v="0"/>
    <x v="0"/>
    <x v="0"/>
    <s v="DK1_Rural"/>
    <x v="8"/>
    <x v="5"/>
    <s v="GNR_HP_ELEC_COP-530"/>
    <x v="0"/>
    <x v="5"/>
    <n v="-0.25471698113207603"/>
    <n v="-92.971698113207594"/>
    <n v="-334.69811320754701"/>
  </r>
  <r>
    <x v="0"/>
    <x v="0"/>
    <x v="0"/>
    <x v="0"/>
    <s v="DK1_Rural"/>
    <x v="8"/>
    <x v="5"/>
    <s v="GNR_HP_ELEC_COP-530"/>
    <x v="0"/>
    <x v="6"/>
    <n v="-0.25471698113207603"/>
    <n v="-92.971698113207594"/>
    <n v="-334.69811320754701"/>
  </r>
  <r>
    <x v="0"/>
    <x v="0"/>
    <x v="0"/>
    <x v="0"/>
    <s v="DK1_Rural"/>
    <x v="8"/>
    <x v="5"/>
    <s v="GNR_HP_ELEC_COP-530"/>
    <x v="0"/>
    <x v="7"/>
    <n v="-0.25471698113207603"/>
    <n v="-92.971698113207594"/>
    <n v="-334.69811320754701"/>
  </r>
  <r>
    <x v="0"/>
    <x v="0"/>
    <x v="0"/>
    <x v="0"/>
    <s v="DK1_Rural"/>
    <x v="8"/>
    <x v="5"/>
    <s v="GNR_HP_ELEC_COP-530"/>
    <x v="0"/>
    <x v="8"/>
    <n v="-0.25471698113207603"/>
    <n v="-92.971698113207594"/>
    <n v="-334.69811320754701"/>
  </r>
  <r>
    <x v="0"/>
    <x v="0"/>
    <x v="0"/>
    <x v="0"/>
    <s v="DK1_Rural"/>
    <x v="8"/>
    <x v="5"/>
    <s v="GNR_HP_ELEC_COP-530"/>
    <x v="0"/>
    <x v="9"/>
    <n v="-0.25471698113207603"/>
    <n v="-92.971698113207594"/>
    <n v="-334.69811320754701"/>
  </r>
  <r>
    <x v="0"/>
    <x v="0"/>
    <x v="0"/>
    <x v="0"/>
    <s v="DK1_Rural"/>
    <x v="8"/>
    <x v="5"/>
    <s v="GNR_HP_ELEC_COP-530"/>
    <x v="0"/>
    <x v="10"/>
    <n v="-0.25471698113207603"/>
    <n v="-92.971698113207594"/>
    <n v="-334.69811320754701"/>
  </r>
  <r>
    <x v="0"/>
    <x v="0"/>
    <x v="0"/>
    <x v="0"/>
    <s v="DK1_Rural"/>
    <x v="8"/>
    <x v="5"/>
    <s v="GNR_HP_ELEC_COP-530"/>
    <x v="0"/>
    <x v="11"/>
    <n v="-0.25471698113207603"/>
    <n v="-92.971698113207594"/>
    <n v="-334.69811320754701"/>
  </r>
  <r>
    <x v="0"/>
    <x v="0"/>
    <x v="0"/>
    <x v="0"/>
    <s v="DK1_Rural"/>
    <x v="8"/>
    <x v="5"/>
    <s v="GNR_HP_ELEC_COP-530"/>
    <x v="0"/>
    <x v="12"/>
    <n v="-0.25471698113207603"/>
    <n v="-92.971698113207594"/>
    <n v="-334.69811320754701"/>
  </r>
  <r>
    <x v="0"/>
    <x v="0"/>
    <x v="0"/>
    <x v="0"/>
    <s v="DK1_Rural"/>
    <x v="8"/>
    <x v="5"/>
    <s v="GNR_HP_ELEC_COP-530"/>
    <x v="0"/>
    <x v="13"/>
    <n v="-0.25471698113207603"/>
    <n v="-92.971698113207594"/>
    <n v="-334.69811320754701"/>
  </r>
  <r>
    <x v="0"/>
    <x v="0"/>
    <x v="0"/>
    <x v="0"/>
    <s v="DK1_Rural"/>
    <x v="8"/>
    <x v="5"/>
    <s v="GNR_HP_ELEC_COP-530"/>
    <x v="0"/>
    <x v="14"/>
    <n v="-0.25471698113207603"/>
    <n v="-92.971698113207594"/>
    <n v="-334.69811320754701"/>
  </r>
  <r>
    <x v="0"/>
    <x v="0"/>
    <x v="0"/>
    <x v="0"/>
    <s v="DK1_Rural"/>
    <x v="8"/>
    <x v="5"/>
    <s v="GNR_HP_ELEC_COP-530"/>
    <x v="0"/>
    <x v="15"/>
    <n v="-0.25471698113207603"/>
    <n v="-92.971698113207594"/>
    <n v="-334.69811320754701"/>
  </r>
  <r>
    <x v="0"/>
    <x v="0"/>
    <x v="0"/>
    <x v="0"/>
    <s v="DK1_Rural"/>
    <x v="8"/>
    <x v="5"/>
    <s v="GNR_HP_ELEC_COP-530"/>
    <x v="0"/>
    <x v="16"/>
    <n v="-0.25471698113207603"/>
    <n v="-92.971698113207594"/>
    <n v="-334.69811320754701"/>
  </r>
  <r>
    <x v="0"/>
    <x v="0"/>
    <x v="0"/>
    <x v="0"/>
    <s v="DK1_Rural"/>
    <x v="8"/>
    <x v="5"/>
    <s v="GNR_HP_ELEC_COP-530"/>
    <x v="0"/>
    <x v="17"/>
    <n v="-0.25471698113207603"/>
    <n v="-92.971698113207594"/>
    <n v="-334.69811320754701"/>
  </r>
  <r>
    <x v="0"/>
    <x v="0"/>
    <x v="0"/>
    <x v="0"/>
    <s v="DK1_Rural"/>
    <x v="8"/>
    <x v="5"/>
    <s v="GNR_HP_ELEC_COP-530"/>
    <x v="0"/>
    <x v="18"/>
    <n v="-0.25471698113207603"/>
    <n v="-92.971698113207594"/>
    <n v="-334.69811320754701"/>
  </r>
  <r>
    <x v="0"/>
    <x v="0"/>
    <x v="0"/>
    <x v="0"/>
    <s v="DK1_Rural"/>
    <x v="8"/>
    <x v="5"/>
    <s v="GNR_HP_ELEC_COP-530"/>
    <x v="0"/>
    <x v="19"/>
    <n v="-0.25471698113207603"/>
    <n v="-92.971698113207594"/>
    <n v="-334.69811320754701"/>
  </r>
  <r>
    <x v="0"/>
    <x v="0"/>
    <x v="0"/>
    <x v="0"/>
    <s v="DK1_Rural"/>
    <x v="8"/>
    <x v="5"/>
    <s v="GNR_HP_ELEC_COP-530"/>
    <x v="0"/>
    <x v="20"/>
    <n v="-0.25471698113207603"/>
    <n v="-92.971698113207594"/>
    <n v="-334.69811320754701"/>
  </r>
  <r>
    <x v="0"/>
    <x v="0"/>
    <x v="0"/>
    <x v="0"/>
    <s v="DK1_Rural"/>
    <x v="8"/>
    <x v="5"/>
    <s v="GNR_HP_ELEC_COP-530"/>
    <x v="0"/>
    <x v="21"/>
    <n v="-0.25471698113207603"/>
    <n v="-92.971698113207594"/>
    <n v="-334.69811320754701"/>
  </r>
  <r>
    <x v="0"/>
    <x v="0"/>
    <x v="0"/>
    <x v="0"/>
    <s v="DK1_Rural"/>
    <x v="8"/>
    <x v="5"/>
    <s v="GNR_HP_ELEC_COP-530"/>
    <x v="0"/>
    <x v="22"/>
    <n v="-0.25471698113207603"/>
    <n v="-92.971698113207594"/>
    <n v="-334.69811320754701"/>
  </r>
  <r>
    <x v="0"/>
    <x v="0"/>
    <x v="0"/>
    <x v="0"/>
    <s v="DK1_Rural"/>
    <x v="8"/>
    <x v="5"/>
    <s v="GNR_HP_ELEC_COP-530"/>
    <x v="0"/>
    <x v="23"/>
    <n v="-0.25471698113207603"/>
    <n v="-92.971698113207594"/>
    <n v="-334.69811320754701"/>
  </r>
  <r>
    <x v="0"/>
    <x v="0"/>
    <x v="0"/>
    <x v="0"/>
    <s v="DK1_Rural"/>
    <x v="8"/>
    <x v="5"/>
    <s v="GNR_HP_ELEC_COP-600"/>
    <x v="0"/>
    <x v="0"/>
    <n v="-0.05"/>
    <n v="-18.25"/>
    <n v="-65.7"/>
  </r>
  <r>
    <x v="0"/>
    <x v="0"/>
    <x v="0"/>
    <x v="0"/>
    <s v="DK1_Rural"/>
    <x v="8"/>
    <x v="5"/>
    <s v="GNR_HP_ELEC_COP-600"/>
    <x v="0"/>
    <x v="1"/>
    <n v="-0.05"/>
    <n v="-18.25"/>
    <n v="-65.7"/>
  </r>
  <r>
    <x v="0"/>
    <x v="0"/>
    <x v="0"/>
    <x v="0"/>
    <s v="DK1_Rural"/>
    <x v="8"/>
    <x v="5"/>
    <s v="GNR_HP_ELEC_COP-600"/>
    <x v="0"/>
    <x v="2"/>
    <n v="-0.05"/>
    <n v="-18.25"/>
    <n v="-65.7"/>
  </r>
  <r>
    <x v="0"/>
    <x v="0"/>
    <x v="0"/>
    <x v="0"/>
    <s v="DK1_Rural"/>
    <x v="8"/>
    <x v="5"/>
    <s v="GNR_HP_ELEC_COP-600"/>
    <x v="0"/>
    <x v="3"/>
    <n v="-0.05"/>
    <n v="-18.25"/>
    <n v="-65.7"/>
  </r>
  <r>
    <x v="0"/>
    <x v="0"/>
    <x v="0"/>
    <x v="0"/>
    <s v="DK1_Rural"/>
    <x v="8"/>
    <x v="5"/>
    <s v="GNR_HP_ELEC_COP-600"/>
    <x v="0"/>
    <x v="4"/>
    <n v="-0.05"/>
    <n v="-18.25"/>
    <n v="-65.7"/>
  </r>
  <r>
    <x v="0"/>
    <x v="0"/>
    <x v="0"/>
    <x v="0"/>
    <s v="DK1_Rural"/>
    <x v="8"/>
    <x v="5"/>
    <s v="GNR_HP_ELEC_COP-600"/>
    <x v="0"/>
    <x v="5"/>
    <n v="-0.05"/>
    <n v="-18.25"/>
    <n v="-65.7"/>
  </r>
  <r>
    <x v="0"/>
    <x v="0"/>
    <x v="0"/>
    <x v="0"/>
    <s v="DK1_Rural"/>
    <x v="8"/>
    <x v="5"/>
    <s v="GNR_HP_ELEC_COP-600"/>
    <x v="0"/>
    <x v="6"/>
    <n v="-0.05"/>
    <n v="-18.25"/>
    <n v="-65.7"/>
  </r>
  <r>
    <x v="0"/>
    <x v="0"/>
    <x v="0"/>
    <x v="0"/>
    <s v="DK1_Rural"/>
    <x v="8"/>
    <x v="5"/>
    <s v="GNR_HP_ELEC_COP-600"/>
    <x v="0"/>
    <x v="7"/>
    <n v="-0.05"/>
    <n v="-18.25"/>
    <n v="-65.7"/>
  </r>
  <r>
    <x v="0"/>
    <x v="0"/>
    <x v="0"/>
    <x v="0"/>
    <s v="DK1_Rural"/>
    <x v="8"/>
    <x v="5"/>
    <s v="GNR_HP_ELEC_COP-600"/>
    <x v="0"/>
    <x v="8"/>
    <n v="-0.05"/>
    <n v="-18.25"/>
    <n v="-65.7"/>
  </r>
  <r>
    <x v="0"/>
    <x v="0"/>
    <x v="0"/>
    <x v="0"/>
    <s v="DK1_Rural"/>
    <x v="8"/>
    <x v="5"/>
    <s v="GNR_HP_ELEC_COP-600"/>
    <x v="0"/>
    <x v="9"/>
    <n v="-0.05"/>
    <n v="-18.25"/>
    <n v="-65.7"/>
  </r>
  <r>
    <x v="0"/>
    <x v="0"/>
    <x v="0"/>
    <x v="0"/>
    <s v="DK1_Rural"/>
    <x v="8"/>
    <x v="5"/>
    <s v="GNR_HP_ELEC_COP-600"/>
    <x v="0"/>
    <x v="10"/>
    <n v="-0.05"/>
    <n v="-18.25"/>
    <n v="-65.7"/>
  </r>
  <r>
    <x v="0"/>
    <x v="0"/>
    <x v="0"/>
    <x v="0"/>
    <s v="DK1_Rural"/>
    <x v="8"/>
    <x v="5"/>
    <s v="GNR_HP_ELEC_COP-600"/>
    <x v="0"/>
    <x v="11"/>
    <n v="-0.05"/>
    <n v="-18.25"/>
    <n v="-65.7"/>
  </r>
  <r>
    <x v="0"/>
    <x v="0"/>
    <x v="0"/>
    <x v="0"/>
    <s v="DK1_Rural"/>
    <x v="8"/>
    <x v="5"/>
    <s v="GNR_HP_ELEC_COP-600"/>
    <x v="0"/>
    <x v="12"/>
    <n v="-0.05"/>
    <n v="-18.25"/>
    <n v="-65.7"/>
  </r>
  <r>
    <x v="0"/>
    <x v="0"/>
    <x v="0"/>
    <x v="0"/>
    <s v="DK1_Rural"/>
    <x v="8"/>
    <x v="5"/>
    <s v="GNR_HP_ELEC_COP-600"/>
    <x v="0"/>
    <x v="13"/>
    <n v="-0.05"/>
    <n v="-18.25"/>
    <n v="-65.7"/>
  </r>
  <r>
    <x v="0"/>
    <x v="0"/>
    <x v="0"/>
    <x v="0"/>
    <s v="DK1_Rural"/>
    <x v="8"/>
    <x v="5"/>
    <s v="GNR_HP_ELEC_COP-600"/>
    <x v="0"/>
    <x v="14"/>
    <n v="-0.05"/>
    <n v="-18.25"/>
    <n v="-65.7"/>
  </r>
  <r>
    <x v="0"/>
    <x v="0"/>
    <x v="0"/>
    <x v="0"/>
    <s v="DK1_Rural"/>
    <x v="8"/>
    <x v="5"/>
    <s v="GNR_HP_ELEC_COP-600"/>
    <x v="0"/>
    <x v="15"/>
    <n v="-0.05"/>
    <n v="-18.25"/>
    <n v="-65.7"/>
  </r>
  <r>
    <x v="0"/>
    <x v="0"/>
    <x v="0"/>
    <x v="0"/>
    <s v="DK1_Rural"/>
    <x v="8"/>
    <x v="5"/>
    <s v="GNR_HP_ELEC_COP-600"/>
    <x v="0"/>
    <x v="16"/>
    <n v="-0.05"/>
    <n v="-18.25"/>
    <n v="-65.7"/>
  </r>
  <r>
    <x v="0"/>
    <x v="0"/>
    <x v="0"/>
    <x v="0"/>
    <s v="DK1_Rural"/>
    <x v="8"/>
    <x v="5"/>
    <s v="GNR_HP_ELEC_COP-600"/>
    <x v="0"/>
    <x v="17"/>
    <n v="-0.05"/>
    <n v="-18.25"/>
    <n v="-65.7"/>
  </r>
  <r>
    <x v="0"/>
    <x v="0"/>
    <x v="0"/>
    <x v="0"/>
    <s v="DK1_Rural"/>
    <x v="8"/>
    <x v="5"/>
    <s v="GNR_HP_ELEC_COP-600"/>
    <x v="0"/>
    <x v="18"/>
    <n v="-0.05"/>
    <n v="-18.25"/>
    <n v="-65.7"/>
  </r>
  <r>
    <x v="0"/>
    <x v="0"/>
    <x v="0"/>
    <x v="0"/>
    <s v="DK1_Rural"/>
    <x v="8"/>
    <x v="5"/>
    <s v="GNR_HP_ELEC_COP-600"/>
    <x v="0"/>
    <x v="19"/>
    <n v="-0.05"/>
    <n v="-18.25"/>
    <n v="-65.7"/>
  </r>
  <r>
    <x v="0"/>
    <x v="0"/>
    <x v="0"/>
    <x v="0"/>
    <s v="DK1_Rural"/>
    <x v="8"/>
    <x v="5"/>
    <s v="GNR_HP_ELEC_COP-600"/>
    <x v="0"/>
    <x v="20"/>
    <n v="-0.05"/>
    <n v="-18.25"/>
    <n v="-65.7"/>
  </r>
  <r>
    <x v="0"/>
    <x v="0"/>
    <x v="0"/>
    <x v="0"/>
    <s v="DK1_Rural"/>
    <x v="8"/>
    <x v="5"/>
    <s v="GNR_HP_ELEC_COP-600"/>
    <x v="0"/>
    <x v="21"/>
    <n v="-0.05"/>
    <n v="-18.25"/>
    <n v="-65.7"/>
  </r>
  <r>
    <x v="0"/>
    <x v="0"/>
    <x v="0"/>
    <x v="0"/>
    <s v="DK1_Rural"/>
    <x v="8"/>
    <x v="5"/>
    <s v="GNR_HP_ELEC_COP-600"/>
    <x v="0"/>
    <x v="22"/>
    <n v="-0.05"/>
    <n v="-18.25"/>
    <n v="-65.7"/>
  </r>
  <r>
    <x v="0"/>
    <x v="0"/>
    <x v="0"/>
    <x v="0"/>
    <s v="DK1_Rural"/>
    <x v="8"/>
    <x v="5"/>
    <s v="GNR_HP_ELEC_COP-600"/>
    <x v="0"/>
    <x v="23"/>
    <n v="-0.05"/>
    <n v="-18.25"/>
    <n v="-65.7"/>
  </r>
  <r>
    <x v="0"/>
    <x v="0"/>
    <x v="0"/>
    <x v="0"/>
    <s v="DK1_Rural"/>
    <x v="2"/>
    <x v="1"/>
    <s v="GNR_ENG_NGAS_BP_E-40"/>
    <x v="0"/>
    <x v="7"/>
    <n v="70.569999999999993"/>
    <n v="25758.05"/>
    <n v="92728.98"/>
  </r>
  <r>
    <x v="0"/>
    <x v="0"/>
    <x v="0"/>
    <x v="0"/>
    <s v="DK1_Rural"/>
    <x v="2"/>
    <x v="1"/>
    <s v="GNR_ENG_NGAS_BP_E-40"/>
    <x v="0"/>
    <x v="8"/>
    <n v="70.569999999999993"/>
    <n v="25758.05"/>
    <n v="92728.98"/>
  </r>
  <r>
    <x v="0"/>
    <x v="0"/>
    <x v="0"/>
    <x v="0"/>
    <s v="DK1_Rural"/>
    <x v="2"/>
    <x v="1"/>
    <s v="GNR_ENG_NGAS_BP_E-41"/>
    <x v="0"/>
    <x v="7"/>
    <n v="105.58"/>
    <n v="38536.699999999997"/>
    <n v="138732.12"/>
  </r>
  <r>
    <x v="0"/>
    <x v="0"/>
    <x v="0"/>
    <x v="0"/>
    <s v="DK1_Rural"/>
    <x v="2"/>
    <x v="1"/>
    <s v="GNR_ENG_NGAS_BP_E-41"/>
    <x v="0"/>
    <x v="8"/>
    <n v="105.58"/>
    <n v="38536.699999999997"/>
    <n v="138732.12"/>
  </r>
  <r>
    <x v="0"/>
    <x v="0"/>
    <x v="0"/>
    <x v="0"/>
    <s v="DK1_Rural"/>
    <x v="2"/>
    <x v="1"/>
    <s v="GNR_ENG_NGAS_BP_E-42"/>
    <x v="0"/>
    <x v="7"/>
    <n v="76.742000000000004"/>
    <n v="28010.83"/>
    <n v="100838.988"/>
  </r>
  <r>
    <x v="0"/>
    <x v="0"/>
    <x v="0"/>
    <x v="0"/>
    <s v="DK1_Rural"/>
    <x v="2"/>
    <x v="1"/>
    <s v="GNR_ENG_NGAS_BP_E-42"/>
    <x v="0"/>
    <x v="8"/>
    <n v="76.742000000000004"/>
    <n v="28010.83"/>
    <n v="100838.988"/>
  </r>
  <r>
    <x v="0"/>
    <x v="0"/>
    <x v="0"/>
    <x v="0"/>
    <s v="DK1_Rural"/>
    <x v="2"/>
    <x v="1"/>
    <s v="GNR_ENG_NGAS_BP_E-43"/>
    <x v="0"/>
    <x v="7"/>
    <n v="48.531999999999996"/>
    <n v="17714.18"/>
    <n v="63771.048000000003"/>
  </r>
  <r>
    <x v="0"/>
    <x v="0"/>
    <x v="0"/>
    <x v="0"/>
    <s v="DK1_Rural"/>
    <x v="2"/>
    <x v="1"/>
    <s v="GNR_ENG_NGAS_BP_E-43"/>
    <x v="0"/>
    <x v="8"/>
    <n v="48.531999999999996"/>
    <n v="17714.18"/>
    <n v="63771.048000000003"/>
  </r>
  <r>
    <x v="0"/>
    <x v="0"/>
    <x v="0"/>
    <x v="0"/>
    <s v="DK1_Rural"/>
    <x v="2"/>
    <x v="1"/>
    <s v="GNR_ENG_NGAS_BP_E-43"/>
    <x v="0"/>
    <x v="9"/>
    <n v="1.64612294738534"/>
    <n v="600.83487579564803"/>
    <n v="2163.0055528643302"/>
  </r>
  <r>
    <x v="0"/>
    <x v="0"/>
    <x v="0"/>
    <x v="0"/>
    <s v="DK1_Rural"/>
    <x v="2"/>
    <x v="1"/>
    <s v="GNR_ENG_NGAS_BP_E-44"/>
    <x v="0"/>
    <x v="7"/>
    <n v="54.03"/>
    <n v="19720.95"/>
    <n v="70995.42"/>
  </r>
  <r>
    <x v="0"/>
    <x v="0"/>
    <x v="0"/>
    <x v="0"/>
    <s v="DK1_Rural"/>
    <x v="2"/>
    <x v="1"/>
    <s v="GNR_ENG_NGAS_BP_E-44"/>
    <x v="0"/>
    <x v="8"/>
    <n v="54.03"/>
    <n v="19720.95"/>
    <n v="70995.42"/>
  </r>
  <r>
    <x v="0"/>
    <x v="0"/>
    <x v="0"/>
    <x v="0"/>
    <s v="DK1_Rural"/>
    <x v="2"/>
    <x v="1"/>
    <s v="GNR_ENG_NGAS_BP_E-44"/>
    <x v="0"/>
    <x v="9"/>
    <n v="54.03"/>
    <n v="19720.95"/>
    <n v="70995.42"/>
  </r>
  <r>
    <x v="0"/>
    <x v="0"/>
    <x v="0"/>
    <x v="0"/>
    <s v="DK1_Rural"/>
    <x v="2"/>
    <x v="1"/>
    <s v="GNR_ENG_NGAS_BP_E-45"/>
    <x v="0"/>
    <x v="7"/>
    <n v="10.44"/>
    <n v="3810.6"/>
    <n v="13718.16"/>
  </r>
  <r>
    <x v="0"/>
    <x v="0"/>
    <x v="0"/>
    <x v="0"/>
    <s v="DK1_Rural"/>
    <x v="2"/>
    <x v="1"/>
    <s v="GNR_ENG_NGAS_BP_E-45"/>
    <x v="0"/>
    <x v="8"/>
    <n v="10.44"/>
    <n v="3810.6"/>
    <n v="13718.16"/>
  </r>
  <r>
    <x v="0"/>
    <x v="0"/>
    <x v="0"/>
    <x v="0"/>
    <s v="DK1_Rural"/>
    <x v="2"/>
    <x v="1"/>
    <s v="GNR_ENG_NGAS_BP_E-45"/>
    <x v="0"/>
    <x v="9"/>
    <n v="10.44"/>
    <n v="3810.6"/>
    <n v="13718.16"/>
  </r>
  <r>
    <x v="0"/>
    <x v="0"/>
    <x v="0"/>
    <x v="0"/>
    <s v="DK1_Rural"/>
    <x v="2"/>
    <x v="1"/>
    <s v="GNR_ENG_NGAS_BP_E-46"/>
    <x v="0"/>
    <x v="7"/>
    <n v="21.64"/>
    <n v="7898.6"/>
    <n v="28434.959999999999"/>
  </r>
  <r>
    <x v="0"/>
    <x v="0"/>
    <x v="0"/>
    <x v="0"/>
    <s v="DK1_Rural"/>
    <x v="2"/>
    <x v="1"/>
    <s v="GNR_ENG_NGAS_BP_E-46"/>
    <x v="0"/>
    <x v="8"/>
    <n v="21.64"/>
    <n v="7898.6"/>
    <n v="28434.959999999999"/>
  </r>
  <r>
    <x v="0"/>
    <x v="0"/>
    <x v="0"/>
    <x v="0"/>
    <s v="DK1_Rural"/>
    <x v="2"/>
    <x v="1"/>
    <s v="GNR_ENG_NGAS_BP_E-46"/>
    <x v="0"/>
    <x v="9"/>
    <n v="21.64"/>
    <n v="7898.6"/>
    <n v="28434.959999999999"/>
  </r>
  <r>
    <x v="0"/>
    <x v="0"/>
    <x v="0"/>
    <x v="0"/>
    <s v="DK1_Rural"/>
    <x v="2"/>
    <x v="1"/>
    <s v="GNR_ENG_NGAS_BP_E-47"/>
    <x v="0"/>
    <x v="7"/>
    <n v="3.7"/>
    <n v="1350.5"/>
    <n v="4861.8"/>
  </r>
  <r>
    <x v="0"/>
    <x v="0"/>
    <x v="0"/>
    <x v="0"/>
    <s v="DK1_Rural"/>
    <x v="2"/>
    <x v="1"/>
    <s v="GNR_ENG_NGAS_BP_E-47"/>
    <x v="0"/>
    <x v="8"/>
    <n v="3.7"/>
    <n v="1350.5"/>
    <n v="4861.8"/>
  </r>
  <r>
    <x v="0"/>
    <x v="0"/>
    <x v="0"/>
    <x v="0"/>
    <s v="DK1_Rural"/>
    <x v="2"/>
    <x v="1"/>
    <s v="GNR_ENG_NGAS_BP_E-47"/>
    <x v="0"/>
    <x v="9"/>
    <n v="3.7"/>
    <n v="1350.5"/>
    <n v="4861.8"/>
  </r>
  <r>
    <x v="0"/>
    <x v="0"/>
    <x v="0"/>
    <x v="0"/>
    <s v="DK1_Rural"/>
    <x v="2"/>
    <x v="1"/>
    <s v="GNR_GT_NGAS_BP_E-41"/>
    <x v="0"/>
    <x v="7"/>
    <n v="6"/>
    <n v="2190"/>
    <n v="7884"/>
  </r>
  <r>
    <x v="0"/>
    <x v="0"/>
    <x v="0"/>
    <x v="0"/>
    <s v="DK1_Rural"/>
    <x v="2"/>
    <x v="1"/>
    <s v="GNR_GT_NGAS_BP_E-41"/>
    <x v="0"/>
    <x v="8"/>
    <n v="6"/>
    <n v="2190"/>
    <n v="7884"/>
  </r>
  <r>
    <x v="0"/>
    <x v="0"/>
    <x v="0"/>
    <x v="0"/>
    <s v="DK1_Rural"/>
    <x v="3"/>
    <x v="1"/>
    <s v="GNR_ST_STRW_BP_E-26"/>
    <x v="0"/>
    <x v="0"/>
    <n v="2.2999999999999998"/>
    <n v="839.5"/>
    <n v="3022.2"/>
  </r>
  <r>
    <x v="0"/>
    <x v="0"/>
    <x v="0"/>
    <x v="0"/>
    <s v="DK1_Rural"/>
    <x v="3"/>
    <x v="1"/>
    <s v="GNR_ST_STRW_BP_E-26"/>
    <x v="0"/>
    <x v="1"/>
    <n v="2.2999999999999998"/>
    <n v="839.5"/>
    <n v="3022.2"/>
  </r>
  <r>
    <x v="0"/>
    <x v="0"/>
    <x v="0"/>
    <x v="0"/>
    <s v="DK1_Rural"/>
    <x v="3"/>
    <x v="1"/>
    <s v="GNR_ST_STRW_BP_E-26"/>
    <x v="0"/>
    <x v="2"/>
    <n v="2.2999999999999998"/>
    <n v="839.5"/>
    <n v="3022.2"/>
  </r>
  <r>
    <x v="0"/>
    <x v="0"/>
    <x v="0"/>
    <x v="0"/>
    <s v="DK1_Rural"/>
    <x v="3"/>
    <x v="1"/>
    <s v="GNR_ST_STRW_BP_E-26"/>
    <x v="0"/>
    <x v="3"/>
    <n v="2.2999999999999998"/>
    <n v="839.5"/>
    <n v="3022.2"/>
  </r>
  <r>
    <x v="0"/>
    <x v="0"/>
    <x v="0"/>
    <x v="0"/>
    <s v="DK1_Rural"/>
    <x v="3"/>
    <x v="1"/>
    <s v="GNR_ST_STRW_BP_E-26"/>
    <x v="0"/>
    <x v="4"/>
    <n v="2.2999999999999998"/>
    <n v="839.5"/>
    <n v="3022.2"/>
  </r>
  <r>
    <x v="0"/>
    <x v="0"/>
    <x v="0"/>
    <x v="0"/>
    <s v="DK1_Rural"/>
    <x v="3"/>
    <x v="1"/>
    <s v="GNR_ST_STRW_BP_E-26"/>
    <x v="0"/>
    <x v="5"/>
    <n v="2.2999999999999998"/>
    <n v="839.5"/>
    <n v="3022.2"/>
  </r>
  <r>
    <x v="0"/>
    <x v="0"/>
    <x v="0"/>
    <x v="0"/>
    <s v="DK1_Rural"/>
    <x v="3"/>
    <x v="1"/>
    <s v="GNR_ST_STRW_BP_E-26"/>
    <x v="0"/>
    <x v="6"/>
    <n v="2.2999999999999998"/>
    <n v="839.5"/>
    <n v="3022.2"/>
  </r>
  <r>
    <x v="0"/>
    <x v="0"/>
    <x v="0"/>
    <x v="0"/>
    <s v="DK1_Rural"/>
    <x v="3"/>
    <x v="1"/>
    <s v="GNR_ST_STRW_BP_E-26"/>
    <x v="0"/>
    <x v="7"/>
    <n v="2.2999999999999998"/>
    <n v="839.5"/>
    <n v="3022.2"/>
  </r>
  <r>
    <x v="0"/>
    <x v="0"/>
    <x v="0"/>
    <x v="0"/>
    <s v="DK1_Rural"/>
    <x v="3"/>
    <x v="1"/>
    <s v="GNR_ST_STRW_BP_E-26"/>
    <x v="0"/>
    <x v="8"/>
    <n v="2.2999999999999998"/>
    <n v="839.5"/>
    <n v="3022.2"/>
  </r>
  <r>
    <x v="0"/>
    <x v="0"/>
    <x v="0"/>
    <x v="0"/>
    <s v="DK1_Rural"/>
    <x v="3"/>
    <x v="1"/>
    <s v="GNR_ST_STRW_BP_E-26"/>
    <x v="0"/>
    <x v="9"/>
    <n v="2.2999999999999998"/>
    <n v="839.5"/>
    <n v="3022.2"/>
  </r>
  <r>
    <x v="0"/>
    <x v="0"/>
    <x v="0"/>
    <x v="0"/>
    <s v="DK1_Rural"/>
    <x v="3"/>
    <x v="1"/>
    <s v="GNR_ST_STRW_BP_E-26"/>
    <x v="0"/>
    <x v="10"/>
    <n v="2.2999999999999998"/>
    <n v="839.5"/>
    <n v="3022.2"/>
  </r>
  <r>
    <x v="0"/>
    <x v="0"/>
    <x v="0"/>
    <x v="0"/>
    <s v="DK1_Rural"/>
    <x v="3"/>
    <x v="1"/>
    <s v="GNR_ST_STRW_BP_E-26"/>
    <x v="0"/>
    <x v="11"/>
    <n v="2.2999999999999998"/>
    <n v="839.5"/>
    <n v="3022.2"/>
  </r>
  <r>
    <x v="0"/>
    <x v="0"/>
    <x v="0"/>
    <x v="0"/>
    <s v="DK1_Rural"/>
    <x v="3"/>
    <x v="1"/>
    <s v="GNR_ST_STRW_BP_E-26"/>
    <x v="0"/>
    <x v="12"/>
    <n v="2.2999999999999998"/>
    <n v="839.5"/>
    <n v="3022.2"/>
  </r>
  <r>
    <x v="0"/>
    <x v="0"/>
    <x v="0"/>
    <x v="0"/>
    <s v="DK1_Rural"/>
    <x v="3"/>
    <x v="1"/>
    <s v="GNR_ST_STRW_BP_E-26"/>
    <x v="0"/>
    <x v="13"/>
    <n v="2.2999999999999998"/>
    <n v="839.5"/>
    <n v="3022.2"/>
  </r>
  <r>
    <x v="0"/>
    <x v="0"/>
    <x v="0"/>
    <x v="0"/>
    <s v="DK1_Rural"/>
    <x v="3"/>
    <x v="1"/>
    <s v="GNR_ST_STRW_BP_E-26"/>
    <x v="0"/>
    <x v="14"/>
    <n v="2.2999999999999998"/>
    <n v="839.5"/>
    <n v="3022.2"/>
  </r>
  <r>
    <x v="0"/>
    <x v="0"/>
    <x v="0"/>
    <x v="0"/>
    <s v="DK1_Rural"/>
    <x v="3"/>
    <x v="1"/>
    <s v="GNR_ST_STRW_BP_E-26"/>
    <x v="0"/>
    <x v="15"/>
    <n v="2.2999999999999998"/>
    <n v="839.5"/>
    <n v="3022.2"/>
  </r>
  <r>
    <x v="0"/>
    <x v="0"/>
    <x v="0"/>
    <x v="0"/>
    <s v="DK1_Rural"/>
    <x v="3"/>
    <x v="1"/>
    <s v="GNR_ST_STRW_BP_E-26"/>
    <x v="0"/>
    <x v="16"/>
    <n v="2.2999999999999998"/>
    <n v="839.5"/>
    <n v="3022.2"/>
  </r>
  <r>
    <x v="0"/>
    <x v="0"/>
    <x v="0"/>
    <x v="0"/>
    <s v="DK1_Rural"/>
    <x v="3"/>
    <x v="1"/>
    <s v="GNR_ST_STRW_BP_E-26"/>
    <x v="0"/>
    <x v="17"/>
    <n v="2.2999999999999998"/>
    <n v="839.5"/>
    <n v="3022.2"/>
  </r>
  <r>
    <x v="0"/>
    <x v="0"/>
    <x v="0"/>
    <x v="0"/>
    <s v="DK1_Rural"/>
    <x v="3"/>
    <x v="1"/>
    <s v="GNR_ST_STRW_BP_E-26"/>
    <x v="0"/>
    <x v="18"/>
    <n v="2.2999999999999998"/>
    <n v="839.5"/>
    <n v="3022.2"/>
  </r>
  <r>
    <x v="0"/>
    <x v="0"/>
    <x v="0"/>
    <x v="0"/>
    <s v="DK1_Rural"/>
    <x v="3"/>
    <x v="1"/>
    <s v="GNR_ST_STRW_BP_E-26"/>
    <x v="0"/>
    <x v="19"/>
    <n v="2.2999999999999998"/>
    <n v="839.5"/>
    <n v="3022.2"/>
  </r>
  <r>
    <x v="0"/>
    <x v="0"/>
    <x v="0"/>
    <x v="0"/>
    <s v="DK1_Rural"/>
    <x v="3"/>
    <x v="1"/>
    <s v="GNR_ST_STRW_BP_E-26"/>
    <x v="0"/>
    <x v="20"/>
    <n v="2.2999999999999998"/>
    <n v="839.5"/>
    <n v="3022.2"/>
  </r>
  <r>
    <x v="0"/>
    <x v="0"/>
    <x v="0"/>
    <x v="0"/>
    <s v="DK1_Rural"/>
    <x v="3"/>
    <x v="1"/>
    <s v="GNR_ST_STRW_BP_E-26"/>
    <x v="0"/>
    <x v="21"/>
    <n v="2.2999999999999998"/>
    <n v="839.5"/>
    <n v="3022.2"/>
  </r>
  <r>
    <x v="0"/>
    <x v="0"/>
    <x v="0"/>
    <x v="0"/>
    <s v="DK1_Rural"/>
    <x v="3"/>
    <x v="1"/>
    <s v="GNR_ST_STRW_BP_E-26"/>
    <x v="0"/>
    <x v="22"/>
    <n v="2.2999999999999998"/>
    <n v="839.5"/>
    <n v="3022.2"/>
  </r>
  <r>
    <x v="0"/>
    <x v="0"/>
    <x v="0"/>
    <x v="0"/>
    <s v="DK1_Rural"/>
    <x v="4"/>
    <x v="1"/>
    <s v="GNR_ST_WOODCHI_BP_E-27"/>
    <x v="0"/>
    <x v="7"/>
    <n v="4.7"/>
    <n v="1715.5"/>
    <n v="6175.8"/>
  </r>
  <r>
    <x v="0"/>
    <x v="0"/>
    <x v="0"/>
    <x v="0"/>
    <s v="DK1_Rural"/>
    <x v="4"/>
    <x v="1"/>
    <s v="GNR_ST_WOODCHI_BP_E-27"/>
    <x v="0"/>
    <x v="8"/>
    <n v="4.7"/>
    <n v="1715.5"/>
    <n v="6175.8"/>
  </r>
  <r>
    <x v="0"/>
    <x v="0"/>
    <x v="0"/>
    <x v="0"/>
    <s v="DK1_Rural"/>
    <x v="4"/>
    <x v="1"/>
    <s v="GNR_ST_WOODCHI_BP_E-27"/>
    <x v="0"/>
    <x v="9"/>
    <n v="4.7"/>
    <n v="1715.5"/>
    <n v="6175.8"/>
  </r>
  <r>
    <x v="0"/>
    <x v="0"/>
    <x v="0"/>
    <x v="0"/>
    <s v="DK1_Rural"/>
    <x v="4"/>
    <x v="1"/>
    <s v="GNR_ST_WOODCHI_BP_E-27"/>
    <x v="0"/>
    <x v="10"/>
    <n v="4.7"/>
    <n v="1715.5"/>
    <n v="6175.8"/>
  </r>
  <r>
    <x v="0"/>
    <x v="0"/>
    <x v="0"/>
    <x v="0"/>
    <s v="DK1_Rural"/>
    <x v="4"/>
    <x v="1"/>
    <s v="GNR_ST_WOODCHI_BP_E-27"/>
    <x v="0"/>
    <x v="11"/>
    <n v="4.7"/>
    <n v="1715.5"/>
    <n v="6175.8"/>
  </r>
  <r>
    <x v="0"/>
    <x v="0"/>
    <x v="0"/>
    <x v="0"/>
    <s v="DK1_Rural"/>
    <x v="4"/>
    <x v="1"/>
    <s v="GNR_ST_WOODCHI_BP_E-27"/>
    <x v="0"/>
    <x v="12"/>
    <n v="4.7"/>
    <n v="1715.5"/>
    <n v="6175.8"/>
  </r>
  <r>
    <x v="0"/>
    <x v="0"/>
    <x v="0"/>
    <x v="0"/>
    <s v="DK1_Rural"/>
    <x v="4"/>
    <x v="1"/>
    <s v="GNR_ST_WOODCHI_BP_E-27"/>
    <x v="0"/>
    <x v="13"/>
    <n v="4.7"/>
    <n v="1715.5"/>
    <n v="6175.8"/>
  </r>
  <r>
    <x v="0"/>
    <x v="0"/>
    <x v="0"/>
    <x v="0"/>
    <s v="DK1_Rural"/>
    <x v="4"/>
    <x v="1"/>
    <s v="GNR_ST_WOODCHI_BP_E-27"/>
    <x v="0"/>
    <x v="14"/>
    <n v="4.7"/>
    <n v="1715.5"/>
    <n v="6175.8"/>
  </r>
  <r>
    <x v="0"/>
    <x v="0"/>
    <x v="0"/>
    <x v="0"/>
    <s v="DK1_Rural"/>
    <x v="4"/>
    <x v="1"/>
    <s v="GNR_ST_WOODCHI_BP_E-27"/>
    <x v="0"/>
    <x v="15"/>
    <n v="4.7"/>
    <n v="1715.5"/>
    <n v="6175.8"/>
  </r>
  <r>
    <x v="0"/>
    <x v="0"/>
    <x v="0"/>
    <x v="0"/>
    <s v="DK1_Rural"/>
    <x v="4"/>
    <x v="1"/>
    <s v="GNR_ST_WOODCHI_BP_E-27"/>
    <x v="0"/>
    <x v="16"/>
    <n v="4.7"/>
    <n v="1715.5"/>
    <n v="6175.8"/>
  </r>
  <r>
    <x v="0"/>
    <x v="0"/>
    <x v="0"/>
    <x v="0"/>
    <s v="DK1_Rural"/>
    <x v="4"/>
    <x v="1"/>
    <s v="GNR_ST_WOODCHI_BP_E-27"/>
    <x v="0"/>
    <x v="17"/>
    <n v="4.7"/>
    <n v="1715.5"/>
    <n v="6175.8"/>
  </r>
  <r>
    <x v="0"/>
    <x v="0"/>
    <x v="0"/>
    <x v="0"/>
    <s v="DK1_Rural"/>
    <x v="4"/>
    <x v="1"/>
    <s v="GNR_ST_WOODCHI_BP_E-27"/>
    <x v="0"/>
    <x v="18"/>
    <n v="4.7"/>
    <n v="1715.5"/>
    <n v="6175.8"/>
  </r>
  <r>
    <x v="0"/>
    <x v="0"/>
    <x v="0"/>
    <x v="0"/>
    <s v="DK1_Rural"/>
    <x v="4"/>
    <x v="1"/>
    <s v="GNR_ST_WOODCHI_BP_E-27"/>
    <x v="0"/>
    <x v="19"/>
    <n v="4.7"/>
    <n v="1715.5"/>
    <n v="6175.8"/>
  </r>
  <r>
    <x v="0"/>
    <x v="0"/>
    <x v="0"/>
    <x v="0"/>
    <s v="DK1_Rural"/>
    <x v="4"/>
    <x v="1"/>
    <s v="GNR_ST_WOODCHI_BP_E-27"/>
    <x v="0"/>
    <x v="20"/>
    <n v="4.7"/>
    <n v="1715.5"/>
    <n v="6175.8"/>
  </r>
  <r>
    <x v="0"/>
    <x v="0"/>
    <x v="0"/>
    <x v="1"/>
    <s v="DK2_Large"/>
    <x v="0"/>
    <x v="0"/>
    <s v="GNR_ST_COAL_EXT_E-42"/>
    <x v="0"/>
    <x v="0"/>
    <n v="416.66666666666703"/>
    <n v="152083.33333333299"/>
    <n v="547500"/>
  </r>
  <r>
    <x v="0"/>
    <x v="0"/>
    <x v="0"/>
    <x v="1"/>
    <s v="DK2_Large"/>
    <x v="0"/>
    <x v="0"/>
    <s v="GNR_ST_COAL_EXT_E-42"/>
    <x v="0"/>
    <x v="1"/>
    <n v="416.66666666666703"/>
    <n v="152083.33333333299"/>
    <n v="547500"/>
  </r>
  <r>
    <x v="0"/>
    <x v="0"/>
    <x v="0"/>
    <x v="1"/>
    <s v="DK2_Large"/>
    <x v="0"/>
    <x v="0"/>
    <s v="GNR_ST_COAL_EXT_E-42"/>
    <x v="0"/>
    <x v="2"/>
    <n v="416.66666666666703"/>
    <n v="152083.33333333299"/>
    <n v="547500"/>
  </r>
  <r>
    <x v="0"/>
    <x v="0"/>
    <x v="0"/>
    <x v="1"/>
    <s v="DK2_Large"/>
    <x v="0"/>
    <x v="0"/>
    <s v="GNR_ST_COAL_EXT_E-42"/>
    <x v="0"/>
    <x v="3"/>
    <n v="416.66666666666703"/>
    <n v="152083.33333333299"/>
    <n v="547500"/>
  </r>
  <r>
    <x v="0"/>
    <x v="0"/>
    <x v="0"/>
    <x v="1"/>
    <s v="DK2_Large"/>
    <x v="0"/>
    <x v="0"/>
    <s v="GNR_ST_COAL_EXT_E-42"/>
    <x v="0"/>
    <x v="4"/>
    <n v="416.66666666666703"/>
    <n v="152083.33333333299"/>
    <n v="547500"/>
  </r>
  <r>
    <x v="0"/>
    <x v="0"/>
    <x v="0"/>
    <x v="1"/>
    <s v="DK2_Large"/>
    <x v="0"/>
    <x v="0"/>
    <s v="GNR_ST_COAL_EXT_E-42"/>
    <x v="0"/>
    <x v="5"/>
    <n v="416.66666666666703"/>
    <n v="152083.33333333299"/>
    <n v="547500"/>
  </r>
  <r>
    <x v="0"/>
    <x v="0"/>
    <x v="0"/>
    <x v="1"/>
    <s v="DK2_Large"/>
    <x v="0"/>
    <x v="0"/>
    <s v="GNR_ST_COAL_EXT_E-42"/>
    <x v="0"/>
    <x v="6"/>
    <n v="416.66666666666703"/>
    <n v="152083.33333333299"/>
    <n v="547500"/>
  </r>
  <r>
    <x v="0"/>
    <x v="0"/>
    <x v="0"/>
    <x v="1"/>
    <s v="DK2_Large"/>
    <x v="0"/>
    <x v="0"/>
    <s v="GNR_ST_COAL_EXT_E-42"/>
    <x v="0"/>
    <x v="7"/>
    <n v="416.66666666666703"/>
    <n v="152083.33333333299"/>
    <n v="547500"/>
  </r>
  <r>
    <x v="0"/>
    <x v="0"/>
    <x v="0"/>
    <x v="1"/>
    <s v="DK2_Large"/>
    <x v="0"/>
    <x v="0"/>
    <s v="GNR_ST_COAL_EXT_E-42"/>
    <x v="0"/>
    <x v="8"/>
    <n v="416.66666666666703"/>
    <n v="152083.33333333299"/>
    <n v="547500"/>
  </r>
  <r>
    <x v="0"/>
    <x v="0"/>
    <x v="0"/>
    <x v="1"/>
    <s v="DK2_Large"/>
    <x v="0"/>
    <x v="0"/>
    <s v="GNR_ST_COAL_EXT_E-42"/>
    <x v="0"/>
    <x v="9"/>
    <n v="416.66666666666703"/>
    <n v="152083.33333333299"/>
    <n v="547500"/>
  </r>
  <r>
    <x v="0"/>
    <x v="0"/>
    <x v="0"/>
    <x v="1"/>
    <s v="DK2_Large"/>
    <x v="0"/>
    <x v="0"/>
    <s v="GNR_ST_COAL_EXT_E-42"/>
    <x v="0"/>
    <x v="10"/>
    <n v="416.66666666666703"/>
    <n v="152083.33333333299"/>
    <n v="547500"/>
  </r>
  <r>
    <x v="0"/>
    <x v="0"/>
    <x v="0"/>
    <x v="1"/>
    <s v="DK2_Large"/>
    <x v="0"/>
    <x v="0"/>
    <s v="GNR_ST_COAL_EXT_E-42"/>
    <x v="0"/>
    <x v="11"/>
    <n v="416.66666666666703"/>
    <n v="152083.33333333299"/>
    <n v="547500"/>
  </r>
  <r>
    <x v="0"/>
    <x v="0"/>
    <x v="0"/>
    <x v="1"/>
    <s v="DK2_Large"/>
    <x v="0"/>
    <x v="0"/>
    <s v="GNR_ST_COAL_EXT_E-42"/>
    <x v="0"/>
    <x v="12"/>
    <n v="416.66666666666703"/>
    <n v="152083.33333333299"/>
    <n v="547500"/>
  </r>
  <r>
    <x v="0"/>
    <x v="0"/>
    <x v="0"/>
    <x v="1"/>
    <s v="DK2_Large"/>
    <x v="0"/>
    <x v="0"/>
    <s v="GNR_ST_COAL_EXT_E-42"/>
    <x v="0"/>
    <x v="13"/>
    <n v="416.66666666666703"/>
    <n v="152083.33333333299"/>
    <n v="547500"/>
  </r>
  <r>
    <x v="0"/>
    <x v="0"/>
    <x v="0"/>
    <x v="1"/>
    <s v="DK2_Large"/>
    <x v="0"/>
    <x v="0"/>
    <s v="GNR_ST_COAL_EXT_E-42"/>
    <x v="0"/>
    <x v="14"/>
    <n v="416.66666666666703"/>
    <n v="152083.33333333299"/>
    <n v="547500"/>
  </r>
  <r>
    <x v="0"/>
    <x v="0"/>
    <x v="0"/>
    <x v="1"/>
    <s v="DK2_Large"/>
    <x v="0"/>
    <x v="0"/>
    <s v="GNR_ST_COAL_EXT_E-42"/>
    <x v="0"/>
    <x v="15"/>
    <n v="416.66666666666703"/>
    <n v="152083.33333333299"/>
    <n v="547500"/>
  </r>
  <r>
    <x v="0"/>
    <x v="0"/>
    <x v="0"/>
    <x v="1"/>
    <s v="DK2_Large"/>
    <x v="0"/>
    <x v="0"/>
    <s v="GNR_ST_COAL_EXT_E-42"/>
    <x v="0"/>
    <x v="16"/>
    <n v="416.66666666666703"/>
    <n v="152083.33333333299"/>
    <n v="547500"/>
  </r>
  <r>
    <x v="0"/>
    <x v="0"/>
    <x v="0"/>
    <x v="1"/>
    <s v="DK2_Large"/>
    <x v="0"/>
    <x v="0"/>
    <s v="GNR_ST_COAL_EXT_E-42"/>
    <x v="0"/>
    <x v="17"/>
    <n v="416.66666666666703"/>
    <n v="152083.33333333299"/>
    <n v="547500"/>
  </r>
  <r>
    <x v="0"/>
    <x v="0"/>
    <x v="0"/>
    <x v="1"/>
    <s v="DK2_Large"/>
    <x v="0"/>
    <x v="0"/>
    <s v="GNR_ST_COAL_EXT_E-42"/>
    <x v="0"/>
    <x v="18"/>
    <n v="416.66666666666703"/>
    <n v="152083.33333333299"/>
    <n v="547500"/>
  </r>
  <r>
    <x v="0"/>
    <x v="0"/>
    <x v="0"/>
    <x v="1"/>
    <s v="DK2_Large"/>
    <x v="0"/>
    <x v="0"/>
    <s v="GNR_ST_COAL_EXT_E-42"/>
    <x v="0"/>
    <x v="19"/>
    <n v="416.66666666666703"/>
    <n v="152083.33333333299"/>
    <n v="547500"/>
  </r>
  <r>
    <x v="0"/>
    <x v="0"/>
    <x v="0"/>
    <x v="1"/>
    <s v="DK2_Large"/>
    <x v="0"/>
    <x v="0"/>
    <s v="GNR_ST_COAL_EXT_E-42"/>
    <x v="0"/>
    <x v="20"/>
    <n v="416.66666666666703"/>
    <n v="152083.33333333299"/>
    <n v="547500"/>
  </r>
  <r>
    <x v="0"/>
    <x v="0"/>
    <x v="0"/>
    <x v="1"/>
    <s v="DK2_Large"/>
    <x v="0"/>
    <x v="0"/>
    <s v="GNR_ST_COAL_EXT_E-42"/>
    <x v="0"/>
    <x v="21"/>
    <n v="416.66666666666703"/>
    <n v="152083.33333333299"/>
    <n v="547500"/>
  </r>
  <r>
    <x v="0"/>
    <x v="0"/>
    <x v="0"/>
    <x v="1"/>
    <s v="DK2_Large"/>
    <x v="0"/>
    <x v="0"/>
    <s v="GNR_ST_COAL_EXT_E-42"/>
    <x v="0"/>
    <x v="22"/>
    <n v="416.66666666666703"/>
    <n v="152083.33333333299"/>
    <n v="547500"/>
  </r>
  <r>
    <x v="0"/>
    <x v="0"/>
    <x v="0"/>
    <x v="1"/>
    <s v="DK2_Large"/>
    <x v="0"/>
    <x v="0"/>
    <s v="GNR_ST_COAL_EXT_E-42"/>
    <x v="0"/>
    <x v="23"/>
    <n v="416.66666666666703"/>
    <n v="152083.33333333299"/>
    <n v="547500"/>
  </r>
  <r>
    <x v="0"/>
    <x v="0"/>
    <x v="0"/>
    <x v="1"/>
    <s v="DK2_Large"/>
    <x v="8"/>
    <x v="5"/>
    <s v="GNR_HP_ELEC_COP-300"/>
    <x v="0"/>
    <x v="0"/>
    <n v="-0.11333333333333299"/>
    <n v="-41.366666666666703"/>
    <n v="-148.91999999999999"/>
  </r>
  <r>
    <x v="0"/>
    <x v="0"/>
    <x v="0"/>
    <x v="1"/>
    <s v="DK2_Large"/>
    <x v="8"/>
    <x v="5"/>
    <s v="GNR_HP_ELEC_COP-300"/>
    <x v="0"/>
    <x v="1"/>
    <n v="-0.11333333333333299"/>
    <n v="-41.366666666666703"/>
    <n v="-148.91999999999999"/>
  </r>
  <r>
    <x v="0"/>
    <x v="0"/>
    <x v="0"/>
    <x v="1"/>
    <s v="DK2_Large"/>
    <x v="8"/>
    <x v="5"/>
    <s v="GNR_HP_ELEC_COP-300"/>
    <x v="0"/>
    <x v="2"/>
    <n v="-0.11333333333333299"/>
    <n v="-41.366666666666703"/>
    <n v="-148.91999999999999"/>
  </r>
  <r>
    <x v="0"/>
    <x v="0"/>
    <x v="0"/>
    <x v="1"/>
    <s v="DK2_Large"/>
    <x v="8"/>
    <x v="5"/>
    <s v="GNR_HP_ELEC_COP-300"/>
    <x v="0"/>
    <x v="3"/>
    <n v="-0.11333333333333299"/>
    <n v="-41.366666666666703"/>
    <n v="-148.91999999999999"/>
  </r>
  <r>
    <x v="0"/>
    <x v="0"/>
    <x v="0"/>
    <x v="1"/>
    <s v="DK2_Large"/>
    <x v="8"/>
    <x v="5"/>
    <s v="GNR_HP_ELEC_COP-300"/>
    <x v="0"/>
    <x v="4"/>
    <n v="-0.11333333333333299"/>
    <n v="-41.366666666666703"/>
    <n v="-148.91999999999999"/>
  </r>
  <r>
    <x v="0"/>
    <x v="0"/>
    <x v="0"/>
    <x v="1"/>
    <s v="DK2_Large"/>
    <x v="8"/>
    <x v="5"/>
    <s v="GNR_HP_ELEC_COP-300"/>
    <x v="0"/>
    <x v="5"/>
    <n v="-0.11333333333333299"/>
    <n v="-41.366666666666703"/>
    <n v="-148.91999999999999"/>
  </r>
  <r>
    <x v="0"/>
    <x v="0"/>
    <x v="0"/>
    <x v="1"/>
    <s v="DK2_Large"/>
    <x v="8"/>
    <x v="5"/>
    <s v="GNR_HP_ELEC_COP-300"/>
    <x v="0"/>
    <x v="6"/>
    <n v="-0.11333333333333299"/>
    <n v="-41.366666666666703"/>
    <n v="-148.91999999999999"/>
  </r>
  <r>
    <x v="0"/>
    <x v="0"/>
    <x v="0"/>
    <x v="1"/>
    <s v="DK2_Large"/>
    <x v="8"/>
    <x v="5"/>
    <s v="GNR_HP_ELEC_COP-300"/>
    <x v="0"/>
    <x v="7"/>
    <n v="-0.11333333333333299"/>
    <n v="-41.366666666666703"/>
    <n v="-148.91999999999999"/>
  </r>
  <r>
    <x v="0"/>
    <x v="0"/>
    <x v="0"/>
    <x v="1"/>
    <s v="DK2_Large"/>
    <x v="8"/>
    <x v="5"/>
    <s v="GNR_HP_ELEC_COP-300"/>
    <x v="0"/>
    <x v="8"/>
    <n v="-0.11333333333333299"/>
    <n v="-41.366666666666703"/>
    <n v="-148.91999999999999"/>
  </r>
  <r>
    <x v="0"/>
    <x v="0"/>
    <x v="0"/>
    <x v="1"/>
    <s v="DK2_Large"/>
    <x v="8"/>
    <x v="5"/>
    <s v="GNR_HP_ELEC_COP-300"/>
    <x v="0"/>
    <x v="9"/>
    <n v="-0.11333333333333299"/>
    <n v="-41.366666666666703"/>
    <n v="-148.91999999999999"/>
  </r>
  <r>
    <x v="0"/>
    <x v="0"/>
    <x v="0"/>
    <x v="1"/>
    <s v="DK2_Large"/>
    <x v="8"/>
    <x v="5"/>
    <s v="GNR_HP_ELEC_COP-300"/>
    <x v="0"/>
    <x v="10"/>
    <n v="-0.11333333333333299"/>
    <n v="-41.366666666666703"/>
    <n v="-148.91999999999999"/>
  </r>
  <r>
    <x v="0"/>
    <x v="0"/>
    <x v="0"/>
    <x v="1"/>
    <s v="DK2_Large"/>
    <x v="8"/>
    <x v="5"/>
    <s v="GNR_HP_ELEC_COP-300"/>
    <x v="0"/>
    <x v="11"/>
    <n v="-0.11333333333333299"/>
    <n v="-41.366666666666703"/>
    <n v="-148.91999999999999"/>
  </r>
  <r>
    <x v="0"/>
    <x v="0"/>
    <x v="0"/>
    <x v="1"/>
    <s v="DK2_Large"/>
    <x v="8"/>
    <x v="5"/>
    <s v="GNR_HP_ELEC_COP-300"/>
    <x v="0"/>
    <x v="12"/>
    <n v="-0.11333333333333299"/>
    <n v="-41.366666666666703"/>
    <n v="-148.91999999999999"/>
  </r>
  <r>
    <x v="0"/>
    <x v="0"/>
    <x v="0"/>
    <x v="1"/>
    <s v="DK2_Large"/>
    <x v="8"/>
    <x v="5"/>
    <s v="GNR_HP_ELEC_COP-300"/>
    <x v="0"/>
    <x v="13"/>
    <n v="-0.11333333333333299"/>
    <n v="-41.366666666666703"/>
    <n v="-148.91999999999999"/>
  </r>
  <r>
    <x v="0"/>
    <x v="0"/>
    <x v="0"/>
    <x v="1"/>
    <s v="DK2_Large"/>
    <x v="8"/>
    <x v="5"/>
    <s v="GNR_HP_ELEC_COP-300"/>
    <x v="0"/>
    <x v="14"/>
    <n v="-0.11333333333333299"/>
    <n v="-41.366666666666703"/>
    <n v="-148.91999999999999"/>
  </r>
  <r>
    <x v="0"/>
    <x v="0"/>
    <x v="0"/>
    <x v="1"/>
    <s v="DK2_Large"/>
    <x v="8"/>
    <x v="5"/>
    <s v="GNR_HP_ELEC_COP-300"/>
    <x v="0"/>
    <x v="15"/>
    <n v="-0.11333333333333299"/>
    <n v="-41.366666666666703"/>
    <n v="-148.91999999999999"/>
  </r>
  <r>
    <x v="0"/>
    <x v="0"/>
    <x v="0"/>
    <x v="1"/>
    <s v="DK2_Large"/>
    <x v="8"/>
    <x v="5"/>
    <s v="GNR_HP_ELEC_COP-300"/>
    <x v="0"/>
    <x v="16"/>
    <n v="-0.11333333333333299"/>
    <n v="-41.366666666666703"/>
    <n v="-148.91999999999999"/>
  </r>
  <r>
    <x v="0"/>
    <x v="0"/>
    <x v="0"/>
    <x v="1"/>
    <s v="DK2_Large"/>
    <x v="8"/>
    <x v="5"/>
    <s v="GNR_HP_ELEC_COP-300"/>
    <x v="0"/>
    <x v="17"/>
    <n v="-0.11333333333333299"/>
    <n v="-41.366666666666703"/>
    <n v="-148.91999999999999"/>
  </r>
  <r>
    <x v="0"/>
    <x v="0"/>
    <x v="0"/>
    <x v="1"/>
    <s v="DK2_Large"/>
    <x v="8"/>
    <x v="5"/>
    <s v="GNR_HP_ELEC_COP-300"/>
    <x v="0"/>
    <x v="18"/>
    <n v="-0.11333333333333299"/>
    <n v="-41.366666666666703"/>
    <n v="-148.91999999999999"/>
  </r>
  <r>
    <x v="0"/>
    <x v="0"/>
    <x v="0"/>
    <x v="1"/>
    <s v="DK2_Large"/>
    <x v="8"/>
    <x v="5"/>
    <s v="GNR_HP_ELEC_COP-300"/>
    <x v="0"/>
    <x v="19"/>
    <n v="-0.11333333333333299"/>
    <n v="-41.366666666666703"/>
    <n v="-148.91999999999999"/>
  </r>
  <r>
    <x v="0"/>
    <x v="0"/>
    <x v="0"/>
    <x v="1"/>
    <s v="DK2_Large"/>
    <x v="8"/>
    <x v="5"/>
    <s v="GNR_HP_ELEC_COP-300"/>
    <x v="0"/>
    <x v="20"/>
    <n v="-0.11333333333333299"/>
    <n v="-41.366666666666703"/>
    <n v="-148.91999999999999"/>
  </r>
  <r>
    <x v="0"/>
    <x v="0"/>
    <x v="0"/>
    <x v="1"/>
    <s v="DK2_Large"/>
    <x v="8"/>
    <x v="5"/>
    <s v="GNR_HP_ELEC_COP-300"/>
    <x v="0"/>
    <x v="21"/>
    <n v="-0.11333333333333299"/>
    <n v="-41.366666666666703"/>
    <n v="-148.91999999999999"/>
  </r>
  <r>
    <x v="0"/>
    <x v="0"/>
    <x v="0"/>
    <x v="1"/>
    <s v="DK2_Large"/>
    <x v="8"/>
    <x v="5"/>
    <s v="GNR_HP_ELEC_COP-300"/>
    <x v="0"/>
    <x v="22"/>
    <n v="-0.11333333333333299"/>
    <n v="-41.366666666666703"/>
    <n v="-148.91999999999999"/>
  </r>
  <r>
    <x v="0"/>
    <x v="0"/>
    <x v="0"/>
    <x v="1"/>
    <s v="DK2_Large"/>
    <x v="8"/>
    <x v="5"/>
    <s v="GNR_HP_ELEC_COP-300"/>
    <x v="0"/>
    <x v="23"/>
    <n v="-0.11333333333333299"/>
    <n v="-41.366666666666703"/>
    <n v="-148.91999999999999"/>
  </r>
  <r>
    <x v="0"/>
    <x v="0"/>
    <x v="0"/>
    <x v="1"/>
    <s v="DK2_Large"/>
    <x v="1"/>
    <x v="1"/>
    <s v="GNR_ST_MSW_BP_E-16"/>
    <x v="0"/>
    <x v="4"/>
    <n v="10.512277053653101"/>
    <n v="3836.9811245833798"/>
    <n v="13813.1320485002"/>
  </r>
  <r>
    <x v="0"/>
    <x v="0"/>
    <x v="0"/>
    <x v="1"/>
    <s v="DK2_Large"/>
    <x v="1"/>
    <x v="1"/>
    <s v="GNR_ST_MSW_BP_E-16"/>
    <x v="0"/>
    <x v="5"/>
    <n v="28.5"/>
    <n v="10402.5"/>
    <n v="37449"/>
  </r>
  <r>
    <x v="0"/>
    <x v="0"/>
    <x v="0"/>
    <x v="1"/>
    <s v="DK2_Large"/>
    <x v="1"/>
    <x v="1"/>
    <s v="GNR_ST_MSW_BP_E-16"/>
    <x v="0"/>
    <x v="6"/>
    <n v="28.5"/>
    <n v="10402.5"/>
    <n v="37449"/>
  </r>
  <r>
    <x v="0"/>
    <x v="0"/>
    <x v="0"/>
    <x v="1"/>
    <s v="DK2_Large"/>
    <x v="1"/>
    <x v="1"/>
    <s v="GNR_ST_MSW_BP_E-16"/>
    <x v="0"/>
    <x v="7"/>
    <n v="28.5"/>
    <n v="10402.5"/>
    <n v="37449"/>
  </r>
  <r>
    <x v="0"/>
    <x v="0"/>
    <x v="0"/>
    <x v="1"/>
    <s v="DK2_Large"/>
    <x v="1"/>
    <x v="1"/>
    <s v="GNR_ST_MSW_BP_E-16"/>
    <x v="0"/>
    <x v="8"/>
    <n v="28.5"/>
    <n v="10402.5"/>
    <n v="37449"/>
  </r>
  <r>
    <x v="0"/>
    <x v="0"/>
    <x v="0"/>
    <x v="1"/>
    <s v="DK2_Large"/>
    <x v="1"/>
    <x v="1"/>
    <s v="GNR_ST_MSW_BP_E-16"/>
    <x v="0"/>
    <x v="9"/>
    <n v="28.5"/>
    <n v="10402.5"/>
    <n v="37449"/>
  </r>
  <r>
    <x v="0"/>
    <x v="0"/>
    <x v="0"/>
    <x v="1"/>
    <s v="DK2_Large"/>
    <x v="1"/>
    <x v="1"/>
    <s v="GNR_ST_MSW_BP_E-16"/>
    <x v="0"/>
    <x v="10"/>
    <n v="28.5"/>
    <n v="10402.5"/>
    <n v="37449"/>
  </r>
  <r>
    <x v="0"/>
    <x v="0"/>
    <x v="0"/>
    <x v="1"/>
    <s v="DK2_Large"/>
    <x v="1"/>
    <x v="1"/>
    <s v="GNR_ST_MSW_BP_E-16"/>
    <x v="0"/>
    <x v="11"/>
    <n v="28.5"/>
    <n v="10402.5"/>
    <n v="37449"/>
  </r>
  <r>
    <x v="0"/>
    <x v="0"/>
    <x v="0"/>
    <x v="1"/>
    <s v="DK2_Large"/>
    <x v="1"/>
    <x v="1"/>
    <s v="GNR_ST_MSW_BP_E-16"/>
    <x v="0"/>
    <x v="12"/>
    <n v="28.5"/>
    <n v="10402.5"/>
    <n v="37449"/>
  </r>
  <r>
    <x v="0"/>
    <x v="0"/>
    <x v="0"/>
    <x v="1"/>
    <s v="DK2_Large"/>
    <x v="1"/>
    <x v="1"/>
    <s v="GNR_ST_MSW_BP_E-16"/>
    <x v="0"/>
    <x v="13"/>
    <n v="28.5"/>
    <n v="10402.5"/>
    <n v="37449"/>
  </r>
  <r>
    <x v="0"/>
    <x v="0"/>
    <x v="0"/>
    <x v="1"/>
    <s v="DK2_Large"/>
    <x v="1"/>
    <x v="1"/>
    <s v="GNR_ST_MSW_BP_E-16"/>
    <x v="0"/>
    <x v="14"/>
    <n v="28.5"/>
    <n v="10402.5"/>
    <n v="37449"/>
  </r>
  <r>
    <x v="0"/>
    <x v="0"/>
    <x v="0"/>
    <x v="1"/>
    <s v="DK2_Large"/>
    <x v="1"/>
    <x v="1"/>
    <s v="GNR_ST_MSW_BP_E-16"/>
    <x v="0"/>
    <x v="15"/>
    <n v="28.5"/>
    <n v="10402.5"/>
    <n v="37449"/>
  </r>
  <r>
    <x v="0"/>
    <x v="0"/>
    <x v="0"/>
    <x v="1"/>
    <s v="DK2_Large"/>
    <x v="1"/>
    <x v="1"/>
    <s v="GNR_ST_MSW_BP_E-16"/>
    <x v="0"/>
    <x v="16"/>
    <n v="28.5"/>
    <n v="10402.5"/>
    <n v="37449"/>
  </r>
  <r>
    <x v="0"/>
    <x v="0"/>
    <x v="0"/>
    <x v="1"/>
    <s v="DK2_Large"/>
    <x v="1"/>
    <x v="1"/>
    <s v="GNR_ST_MSW_BP_E-16"/>
    <x v="0"/>
    <x v="17"/>
    <n v="28.5"/>
    <n v="10402.5"/>
    <n v="37449"/>
  </r>
  <r>
    <x v="0"/>
    <x v="0"/>
    <x v="0"/>
    <x v="1"/>
    <s v="DK2_Large"/>
    <x v="1"/>
    <x v="1"/>
    <s v="GNR_ST_MSW_BP_E-16"/>
    <x v="0"/>
    <x v="18"/>
    <n v="28.5"/>
    <n v="10402.5"/>
    <n v="37449"/>
  </r>
  <r>
    <x v="0"/>
    <x v="0"/>
    <x v="0"/>
    <x v="1"/>
    <s v="DK2_Large"/>
    <x v="1"/>
    <x v="1"/>
    <s v="GNR_ST_MSW_BP_E-16"/>
    <x v="0"/>
    <x v="19"/>
    <n v="28.5"/>
    <n v="10402.5"/>
    <n v="37449"/>
  </r>
  <r>
    <x v="0"/>
    <x v="0"/>
    <x v="0"/>
    <x v="1"/>
    <s v="DK2_Large"/>
    <x v="1"/>
    <x v="1"/>
    <s v="GNR_ST_MSW_BP_E-16"/>
    <x v="0"/>
    <x v="20"/>
    <n v="28.5"/>
    <n v="10402.5"/>
    <n v="37449"/>
  </r>
  <r>
    <x v="0"/>
    <x v="0"/>
    <x v="0"/>
    <x v="1"/>
    <s v="DK2_Large"/>
    <x v="1"/>
    <x v="1"/>
    <s v="GNR_ST_MSW_BP_E-16"/>
    <x v="0"/>
    <x v="21"/>
    <n v="28.5"/>
    <n v="10402.5"/>
    <n v="37449"/>
  </r>
  <r>
    <x v="0"/>
    <x v="0"/>
    <x v="0"/>
    <x v="1"/>
    <s v="DK2_Large"/>
    <x v="1"/>
    <x v="1"/>
    <s v="GNR_ST_MSW_BP_E-16"/>
    <x v="0"/>
    <x v="22"/>
    <n v="1.21224131231169"/>
    <n v="442.46807899376802"/>
    <n v="1592.8850843775699"/>
  </r>
  <r>
    <x v="0"/>
    <x v="0"/>
    <x v="0"/>
    <x v="1"/>
    <s v="DK2_Large"/>
    <x v="1"/>
    <x v="1"/>
    <s v="GNR_ST_MSW_BP_E-20"/>
    <x v="0"/>
    <x v="0"/>
    <n v="39"/>
    <n v="14235"/>
    <n v="51246"/>
  </r>
  <r>
    <x v="0"/>
    <x v="0"/>
    <x v="0"/>
    <x v="1"/>
    <s v="DK2_Large"/>
    <x v="1"/>
    <x v="1"/>
    <s v="GNR_ST_MSW_BP_E-20"/>
    <x v="0"/>
    <x v="1"/>
    <n v="39"/>
    <n v="14235"/>
    <n v="51246"/>
  </r>
  <r>
    <x v="0"/>
    <x v="0"/>
    <x v="0"/>
    <x v="1"/>
    <s v="DK2_Large"/>
    <x v="1"/>
    <x v="1"/>
    <s v="GNR_ST_MSW_BP_E-20"/>
    <x v="0"/>
    <x v="2"/>
    <n v="39"/>
    <n v="14235"/>
    <n v="51246"/>
  </r>
  <r>
    <x v="0"/>
    <x v="0"/>
    <x v="0"/>
    <x v="1"/>
    <s v="DK2_Large"/>
    <x v="1"/>
    <x v="1"/>
    <s v="GNR_ST_MSW_BP_E-20"/>
    <x v="0"/>
    <x v="3"/>
    <n v="39"/>
    <n v="14235"/>
    <n v="51246"/>
  </r>
  <r>
    <x v="0"/>
    <x v="0"/>
    <x v="0"/>
    <x v="1"/>
    <s v="DK2_Large"/>
    <x v="1"/>
    <x v="1"/>
    <s v="GNR_ST_MSW_BP_E-20"/>
    <x v="0"/>
    <x v="4"/>
    <n v="39"/>
    <n v="14235"/>
    <n v="51246"/>
  </r>
  <r>
    <x v="0"/>
    <x v="0"/>
    <x v="0"/>
    <x v="1"/>
    <s v="DK2_Large"/>
    <x v="1"/>
    <x v="1"/>
    <s v="GNR_ST_MSW_BP_E-20"/>
    <x v="0"/>
    <x v="5"/>
    <n v="39"/>
    <n v="14235"/>
    <n v="51246"/>
  </r>
  <r>
    <x v="0"/>
    <x v="0"/>
    <x v="0"/>
    <x v="1"/>
    <s v="DK2_Large"/>
    <x v="1"/>
    <x v="1"/>
    <s v="GNR_ST_MSW_BP_E-20"/>
    <x v="0"/>
    <x v="6"/>
    <n v="39"/>
    <n v="14235"/>
    <n v="51246"/>
  </r>
  <r>
    <x v="0"/>
    <x v="0"/>
    <x v="0"/>
    <x v="1"/>
    <s v="DK2_Large"/>
    <x v="1"/>
    <x v="1"/>
    <s v="GNR_ST_MSW_BP_E-20"/>
    <x v="0"/>
    <x v="7"/>
    <n v="39"/>
    <n v="14235"/>
    <n v="51246"/>
  </r>
  <r>
    <x v="0"/>
    <x v="0"/>
    <x v="0"/>
    <x v="1"/>
    <s v="DK2_Large"/>
    <x v="1"/>
    <x v="1"/>
    <s v="GNR_ST_MSW_BP_E-20"/>
    <x v="0"/>
    <x v="8"/>
    <n v="39"/>
    <n v="14235"/>
    <n v="51246"/>
  </r>
  <r>
    <x v="0"/>
    <x v="0"/>
    <x v="0"/>
    <x v="1"/>
    <s v="DK2_Large"/>
    <x v="1"/>
    <x v="1"/>
    <s v="GNR_ST_MSW_BP_E-20"/>
    <x v="0"/>
    <x v="9"/>
    <n v="39"/>
    <n v="14235"/>
    <n v="51246"/>
  </r>
  <r>
    <x v="0"/>
    <x v="0"/>
    <x v="0"/>
    <x v="1"/>
    <s v="DK2_Large"/>
    <x v="1"/>
    <x v="1"/>
    <s v="GNR_ST_MSW_BP_E-20"/>
    <x v="0"/>
    <x v="10"/>
    <n v="39"/>
    <n v="14235"/>
    <n v="51246"/>
  </r>
  <r>
    <x v="0"/>
    <x v="0"/>
    <x v="0"/>
    <x v="1"/>
    <s v="DK2_Large"/>
    <x v="1"/>
    <x v="1"/>
    <s v="GNR_ST_MSW_BP_E-20"/>
    <x v="0"/>
    <x v="11"/>
    <n v="39"/>
    <n v="14235"/>
    <n v="51246"/>
  </r>
  <r>
    <x v="0"/>
    <x v="0"/>
    <x v="0"/>
    <x v="1"/>
    <s v="DK2_Large"/>
    <x v="1"/>
    <x v="1"/>
    <s v="GNR_ST_MSW_BP_E-20"/>
    <x v="0"/>
    <x v="12"/>
    <n v="39"/>
    <n v="14235"/>
    <n v="51246"/>
  </r>
  <r>
    <x v="0"/>
    <x v="0"/>
    <x v="0"/>
    <x v="1"/>
    <s v="DK2_Large"/>
    <x v="1"/>
    <x v="1"/>
    <s v="GNR_ST_MSW_BP_E-20"/>
    <x v="0"/>
    <x v="13"/>
    <n v="39"/>
    <n v="14235"/>
    <n v="51246"/>
  </r>
  <r>
    <x v="0"/>
    <x v="0"/>
    <x v="0"/>
    <x v="1"/>
    <s v="DK2_Large"/>
    <x v="1"/>
    <x v="1"/>
    <s v="GNR_ST_MSW_BP_E-20"/>
    <x v="0"/>
    <x v="14"/>
    <n v="39"/>
    <n v="14235"/>
    <n v="51246"/>
  </r>
  <r>
    <x v="0"/>
    <x v="0"/>
    <x v="0"/>
    <x v="1"/>
    <s v="DK2_Large"/>
    <x v="1"/>
    <x v="1"/>
    <s v="GNR_ST_MSW_BP_E-20"/>
    <x v="0"/>
    <x v="15"/>
    <n v="39"/>
    <n v="14235"/>
    <n v="51246"/>
  </r>
  <r>
    <x v="0"/>
    <x v="0"/>
    <x v="0"/>
    <x v="1"/>
    <s v="DK2_Large"/>
    <x v="1"/>
    <x v="1"/>
    <s v="GNR_ST_MSW_BP_E-20"/>
    <x v="0"/>
    <x v="16"/>
    <n v="39"/>
    <n v="14235"/>
    <n v="51246"/>
  </r>
  <r>
    <x v="0"/>
    <x v="0"/>
    <x v="0"/>
    <x v="1"/>
    <s v="DK2_Large"/>
    <x v="1"/>
    <x v="1"/>
    <s v="GNR_ST_MSW_BP_E-20"/>
    <x v="0"/>
    <x v="17"/>
    <n v="39"/>
    <n v="14235"/>
    <n v="51246"/>
  </r>
  <r>
    <x v="0"/>
    <x v="0"/>
    <x v="0"/>
    <x v="1"/>
    <s v="DK2_Large"/>
    <x v="1"/>
    <x v="1"/>
    <s v="GNR_ST_MSW_BP_E-20"/>
    <x v="0"/>
    <x v="18"/>
    <n v="39"/>
    <n v="14235"/>
    <n v="51246"/>
  </r>
  <r>
    <x v="0"/>
    <x v="0"/>
    <x v="0"/>
    <x v="1"/>
    <s v="DK2_Large"/>
    <x v="1"/>
    <x v="1"/>
    <s v="GNR_ST_MSW_BP_E-20"/>
    <x v="0"/>
    <x v="19"/>
    <n v="39"/>
    <n v="14235"/>
    <n v="51246"/>
  </r>
  <r>
    <x v="0"/>
    <x v="0"/>
    <x v="0"/>
    <x v="1"/>
    <s v="DK2_Large"/>
    <x v="1"/>
    <x v="1"/>
    <s v="GNR_ST_MSW_BP_E-20"/>
    <x v="0"/>
    <x v="20"/>
    <n v="39"/>
    <n v="14235"/>
    <n v="51246"/>
  </r>
  <r>
    <x v="0"/>
    <x v="0"/>
    <x v="0"/>
    <x v="1"/>
    <s v="DK2_Large"/>
    <x v="1"/>
    <x v="1"/>
    <s v="GNR_ST_MSW_BP_E-20"/>
    <x v="0"/>
    <x v="21"/>
    <n v="39"/>
    <n v="14235"/>
    <n v="51246"/>
  </r>
  <r>
    <x v="0"/>
    <x v="0"/>
    <x v="0"/>
    <x v="1"/>
    <s v="DK2_Large"/>
    <x v="1"/>
    <x v="1"/>
    <s v="GNR_ST_MSW_BP_E-20"/>
    <x v="0"/>
    <x v="22"/>
    <n v="39"/>
    <n v="14235"/>
    <n v="51246"/>
  </r>
  <r>
    <x v="0"/>
    <x v="0"/>
    <x v="0"/>
    <x v="1"/>
    <s v="DK2_Large"/>
    <x v="1"/>
    <x v="1"/>
    <s v="GNR_ST_MSW_BP_E-21"/>
    <x v="0"/>
    <x v="0"/>
    <n v="13.7"/>
    <n v="5000.5"/>
    <n v="18001.8"/>
  </r>
  <r>
    <x v="0"/>
    <x v="0"/>
    <x v="0"/>
    <x v="1"/>
    <s v="DK2_Large"/>
    <x v="1"/>
    <x v="1"/>
    <s v="GNR_ST_MSW_BP_E-21"/>
    <x v="0"/>
    <x v="1"/>
    <n v="13.7"/>
    <n v="5000.5"/>
    <n v="18001.8"/>
  </r>
  <r>
    <x v="0"/>
    <x v="0"/>
    <x v="0"/>
    <x v="1"/>
    <s v="DK2_Large"/>
    <x v="1"/>
    <x v="1"/>
    <s v="GNR_ST_MSW_BP_E-21"/>
    <x v="0"/>
    <x v="2"/>
    <n v="13.7"/>
    <n v="5000.5"/>
    <n v="18001.8"/>
  </r>
  <r>
    <x v="0"/>
    <x v="0"/>
    <x v="0"/>
    <x v="1"/>
    <s v="DK2_Large"/>
    <x v="1"/>
    <x v="1"/>
    <s v="GNR_ST_MSW_BP_E-21"/>
    <x v="0"/>
    <x v="3"/>
    <n v="13.7"/>
    <n v="5000.5"/>
    <n v="18001.8"/>
  </r>
  <r>
    <x v="0"/>
    <x v="0"/>
    <x v="0"/>
    <x v="1"/>
    <s v="DK2_Large"/>
    <x v="1"/>
    <x v="1"/>
    <s v="GNR_ST_MSW_BP_E-21"/>
    <x v="0"/>
    <x v="4"/>
    <n v="13.7"/>
    <n v="5000.5"/>
    <n v="18001.8"/>
  </r>
  <r>
    <x v="0"/>
    <x v="0"/>
    <x v="0"/>
    <x v="1"/>
    <s v="DK2_Large"/>
    <x v="1"/>
    <x v="1"/>
    <s v="GNR_ST_MSW_BP_E-21"/>
    <x v="0"/>
    <x v="5"/>
    <n v="13.7"/>
    <n v="5000.5"/>
    <n v="18001.8"/>
  </r>
  <r>
    <x v="0"/>
    <x v="0"/>
    <x v="0"/>
    <x v="1"/>
    <s v="DK2_Large"/>
    <x v="1"/>
    <x v="1"/>
    <s v="GNR_ST_MSW_BP_E-21"/>
    <x v="0"/>
    <x v="6"/>
    <n v="13.7"/>
    <n v="5000.5"/>
    <n v="18001.8"/>
  </r>
  <r>
    <x v="0"/>
    <x v="0"/>
    <x v="0"/>
    <x v="1"/>
    <s v="DK2_Large"/>
    <x v="1"/>
    <x v="1"/>
    <s v="GNR_ST_MSW_BP_E-21"/>
    <x v="0"/>
    <x v="7"/>
    <n v="13.7"/>
    <n v="5000.5"/>
    <n v="18001.8"/>
  </r>
  <r>
    <x v="0"/>
    <x v="0"/>
    <x v="0"/>
    <x v="1"/>
    <s v="DK2_Large"/>
    <x v="1"/>
    <x v="1"/>
    <s v="GNR_ST_MSW_BP_E-21"/>
    <x v="0"/>
    <x v="8"/>
    <n v="13.7"/>
    <n v="5000.5"/>
    <n v="18001.8"/>
  </r>
  <r>
    <x v="0"/>
    <x v="0"/>
    <x v="0"/>
    <x v="1"/>
    <s v="DK2_Large"/>
    <x v="1"/>
    <x v="1"/>
    <s v="GNR_ST_MSW_BP_E-21"/>
    <x v="0"/>
    <x v="9"/>
    <n v="13.7"/>
    <n v="5000.5"/>
    <n v="18001.8"/>
  </r>
  <r>
    <x v="0"/>
    <x v="0"/>
    <x v="0"/>
    <x v="1"/>
    <s v="DK2_Large"/>
    <x v="1"/>
    <x v="1"/>
    <s v="GNR_ST_MSW_BP_E-21"/>
    <x v="0"/>
    <x v="10"/>
    <n v="13.7"/>
    <n v="5000.5"/>
    <n v="18001.8"/>
  </r>
  <r>
    <x v="0"/>
    <x v="0"/>
    <x v="0"/>
    <x v="1"/>
    <s v="DK2_Large"/>
    <x v="1"/>
    <x v="1"/>
    <s v="GNR_ST_MSW_BP_E-21"/>
    <x v="0"/>
    <x v="11"/>
    <n v="13.7"/>
    <n v="5000.5"/>
    <n v="18001.8"/>
  </r>
  <r>
    <x v="0"/>
    <x v="0"/>
    <x v="0"/>
    <x v="1"/>
    <s v="DK2_Large"/>
    <x v="1"/>
    <x v="1"/>
    <s v="GNR_ST_MSW_BP_E-21"/>
    <x v="0"/>
    <x v="12"/>
    <n v="13.7"/>
    <n v="5000.5"/>
    <n v="18001.8"/>
  </r>
  <r>
    <x v="0"/>
    <x v="0"/>
    <x v="0"/>
    <x v="1"/>
    <s v="DK2_Large"/>
    <x v="1"/>
    <x v="1"/>
    <s v="GNR_ST_MSW_BP_E-21"/>
    <x v="0"/>
    <x v="13"/>
    <n v="13.7"/>
    <n v="5000.5"/>
    <n v="18001.8"/>
  </r>
  <r>
    <x v="0"/>
    <x v="0"/>
    <x v="0"/>
    <x v="1"/>
    <s v="DK2_Large"/>
    <x v="1"/>
    <x v="1"/>
    <s v="GNR_ST_MSW_BP_E-21"/>
    <x v="0"/>
    <x v="14"/>
    <n v="13.7"/>
    <n v="5000.5"/>
    <n v="18001.8"/>
  </r>
  <r>
    <x v="0"/>
    <x v="0"/>
    <x v="0"/>
    <x v="1"/>
    <s v="DK2_Large"/>
    <x v="1"/>
    <x v="1"/>
    <s v="GNR_ST_MSW_BP_E-21"/>
    <x v="0"/>
    <x v="15"/>
    <n v="13.7"/>
    <n v="5000.5"/>
    <n v="18001.8"/>
  </r>
  <r>
    <x v="0"/>
    <x v="0"/>
    <x v="0"/>
    <x v="1"/>
    <s v="DK2_Large"/>
    <x v="1"/>
    <x v="1"/>
    <s v="GNR_ST_MSW_BP_E-21"/>
    <x v="0"/>
    <x v="16"/>
    <n v="13.7"/>
    <n v="5000.5"/>
    <n v="18001.8"/>
  </r>
  <r>
    <x v="0"/>
    <x v="0"/>
    <x v="0"/>
    <x v="1"/>
    <s v="DK2_Large"/>
    <x v="1"/>
    <x v="1"/>
    <s v="GNR_ST_MSW_BP_E-21"/>
    <x v="0"/>
    <x v="17"/>
    <n v="13.7"/>
    <n v="5000.5"/>
    <n v="18001.8"/>
  </r>
  <r>
    <x v="0"/>
    <x v="0"/>
    <x v="0"/>
    <x v="1"/>
    <s v="DK2_Large"/>
    <x v="1"/>
    <x v="1"/>
    <s v="GNR_ST_MSW_BP_E-21"/>
    <x v="0"/>
    <x v="18"/>
    <n v="13.7"/>
    <n v="5000.5"/>
    <n v="18001.8"/>
  </r>
  <r>
    <x v="0"/>
    <x v="0"/>
    <x v="0"/>
    <x v="1"/>
    <s v="DK2_Large"/>
    <x v="1"/>
    <x v="1"/>
    <s v="GNR_ST_MSW_BP_E-21"/>
    <x v="0"/>
    <x v="19"/>
    <n v="13.7"/>
    <n v="5000.5"/>
    <n v="18001.8"/>
  </r>
  <r>
    <x v="0"/>
    <x v="0"/>
    <x v="0"/>
    <x v="1"/>
    <s v="DK2_Large"/>
    <x v="1"/>
    <x v="1"/>
    <s v="GNR_ST_MSW_BP_E-21"/>
    <x v="0"/>
    <x v="20"/>
    <n v="13.7"/>
    <n v="5000.5"/>
    <n v="18001.8"/>
  </r>
  <r>
    <x v="0"/>
    <x v="0"/>
    <x v="0"/>
    <x v="1"/>
    <s v="DK2_Large"/>
    <x v="1"/>
    <x v="1"/>
    <s v="GNR_ST_MSW_BP_E-21"/>
    <x v="0"/>
    <x v="21"/>
    <n v="13.7"/>
    <n v="5000.5"/>
    <n v="18001.8"/>
  </r>
  <r>
    <x v="0"/>
    <x v="0"/>
    <x v="0"/>
    <x v="1"/>
    <s v="DK2_Large"/>
    <x v="1"/>
    <x v="1"/>
    <s v="GNR_ST_MSW_BP_E-21"/>
    <x v="0"/>
    <x v="22"/>
    <n v="13.7"/>
    <n v="5000.5"/>
    <n v="18001.8"/>
  </r>
  <r>
    <x v="0"/>
    <x v="0"/>
    <x v="0"/>
    <x v="1"/>
    <s v="DK2_Large"/>
    <x v="1"/>
    <x v="1"/>
    <s v="GNR_ST_MSW_BP_E-27"/>
    <x v="0"/>
    <x v="0"/>
    <n v="19.399999999999999"/>
    <n v="7081"/>
    <n v="25491.599999999999"/>
  </r>
  <r>
    <x v="0"/>
    <x v="0"/>
    <x v="0"/>
    <x v="1"/>
    <s v="DK2_Large"/>
    <x v="1"/>
    <x v="1"/>
    <s v="GNR_ST_MSW_BP_E-27"/>
    <x v="0"/>
    <x v="1"/>
    <n v="19.399999999999999"/>
    <n v="7081"/>
    <n v="25491.599999999999"/>
  </r>
  <r>
    <x v="0"/>
    <x v="0"/>
    <x v="0"/>
    <x v="1"/>
    <s v="DK2_Large"/>
    <x v="1"/>
    <x v="1"/>
    <s v="GNR_ST_MSW_BP_E-27"/>
    <x v="0"/>
    <x v="2"/>
    <n v="19.399999999999999"/>
    <n v="7081"/>
    <n v="25491.599999999999"/>
  </r>
  <r>
    <x v="0"/>
    <x v="0"/>
    <x v="0"/>
    <x v="1"/>
    <s v="DK2_Large"/>
    <x v="1"/>
    <x v="1"/>
    <s v="GNR_ST_MSW_BP_E-27"/>
    <x v="0"/>
    <x v="3"/>
    <n v="19.399999999999999"/>
    <n v="7081"/>
    <n v="25491.599999999999"/>
  </r>
  <r>
    <x v="0"/>
    <x v="0"/>
    <x v="0"/>
    <x v="1"/>
    <s v="DK2_Large"/>
    <x v="1"/>
    <x v="1"/>
    <s v="GNR_ST_MSW_BP_E-27"/>
    <x v="0"/>
    <x v="4"/>
    <n v="19.399999999999999"/>
    <n v="7081"/>
    <n v="25491.599999999999"/>
  </r>
  <r>
    <x v="0"/>
    <x v="0"/>
    <x v="0"/>
    <x v="1"/>
    <s v="DK2_Large"/>
    <x v="1"/>
    <x v="1"/>
    <s v="GNR_ST_MSW_BP_E-27"/>
    <x v="0"/>
    <x v="5"/>
    <n v="19.399999999999999"/>
    <n v="7081"/>
    <n v="25491.599999999999"/>
  </r>
  <r>
    <x v="0"/>
    <x v="0"/>
    <x v="0"/>
    <x v="1"/>
    <s v="DK2_Large"/>
    <x v="1"/>
    <x v="1"/>
    <s v="GNR_ST_MSW_BP_E-27"/>
    <x v="0"/>
    <x v="6"/>
    <n v="19.399999999999999"/>
    <n v="7081"/>
    <n v="25491.599999999999"/>
  </r>
  <r>
    <x v="0"/>
    <x v="0"/>
    <x v="0"/>
    <x v="1"/>
    <s v="DK2_Large"/>
    <x v="1"/>
    <x v="1"/>
    <s v="GNR_ST_MSW_BP_E-27"/>
    <x v="0"/>
    <x v="7"/>
    <n v="19.399999999999999"/>
    <n v="7081"/>
    <n v="25491.599999999999"/>
  </r>
  <r>
    <x v="0"/>
    <x v="0"/>
    <x v="0"/>
    <x v="1"/>
    <s v="DK2_Large"/>
    <x v="1"/>
    <x v="1"/>
    <s v="GNR_ST_MSW_BP_E-27"/>
    <x v="0"/>
    <x v="8"/>
    <n v="19.399999999999999"/>
    <n v="7081"/>
    <n v="25491.599999999999"/>
  </r>
  <r>
    <x v="0"/>
    <x v="0"/>
    <x v="0"/>
    <x v="1"/>
    <s v="DK2_Large"/>
    <x v="1"/>
    <x v="1"/>
    <s v="GNR_ST_MSW_BP_E-27"/>
    <x v="0"/>
    <x v="9"/>
    <n v="19.399999999999999"/>
    <n v="7081"/>
    <n v="25491.599999999999"/>
  </r>
  <r>
    <x v="0"/>
    <x v="0"/>
    <x v="0"/>
    <x v="1"/>
    <s v="DK2_Large"/>
    <x v="1"/>
    <x v="1"/>
    <s v="GNR_ST_MSW_BP_E-27"/>
    <x v="0"/>
    <x v="10"/>
    <n v="19.399999999999999"/>
    <n v="7081"/>
    <n v="25491.599999999999"/>
  </r>
  <r>
    <x v="0"/>
    <x v="0"/>
    <x v="0"/>
    <x v="1"/>
    <s v="DK2_Large"/>
    <x v="1"/>
    <x v="1"/>
    <s v="GNR_ST_MSW_BP_E-27"/>
    <x v="0"/>
    <x v="11"/>
    <n v="19.399999999999999"/>
    <n v="7081"/>
    <n v="25491.599999999999"/>
  </r>
  <r>
    <x v="0"/>
    <x v="0"/>
    <x v="0"/>
    <x v="1"/>
    <s v="DK2_Large"/>
    <x v="1"/>
    <x v="1"/>
    <s v="GNR_ST_MSW_BP_E-27"/>
    <x v="0"/>
    <x v="12"/>
    <n v="19.399999999999999"/>
    <n v="7081"/>
    <n v="25491.599999999999"/>
  </r>
  <r>
    <x v="0"/>
    <x v="0"/>
    <x v="0"/>
    <x v="1"/>
    <s v="DK2_Large"/>
    <x v="1"/>
    <x v="1"/>
    <s v="GNR_ST_MSW_BP_E-27"/>
    <x v="0"/>
    <x v="13"/>
    <n v="19.399999999999999"/>
    <n v="7081"/>
    <n v="25491.599999999999"/>
  </r>
  <r>
    <x v="0"/>
    <x v="0"/>
    <x v="0"/>
    <x v="1"/>
    <s v="DK2_Large"/>
    <x v="1"/>
    <x v="1"/>
    <s v="GNR_ST_MSW_BP_E-27"/>
    <x v="0"/>
    <x v="14"/>
    <n v="19.399999999999999"/>
    <n v="7081"/>
    <n v="25491.599999999999"/>
  </r>
  <r>
    <x v="0"/>
    <x v="0"/>
    <x v="0"/>
    <x v="1"/>
    <s v="DK2_Large"/>
    <x v="1"/>
    <x v="1"/>
    <s v="GNR_ST_MSW_BP_E-27"/>
    <x v="0"/>
    <x v="15"/>
    <n v="19.399999999999999"/>
    <n v="7081"/>
    <n v="25491.599999999999"/>
  </r>
  <r>
    <x v="0"/>
    <x v="0"/>
    <x v="0"/>
    <x v="1"/>
    <s v="DK2_Large"/>
    <x v="1"/>
    <x v="1"/>
    <s v="GNR_ST_MSW_BP_E-27"/>
    <x v="0"/>
    <x v="16"/>
    <n v="19.399999999999999"/>
    <n v="7081"/>
    <n v="25491.599999999999"/>
  </r>
  <r>
    <x v="0"/>
    <x v="0"/>
    <x v="0"/>
    <x v="1"/>
    <s v="DK2_Large"/>
    <x v="1"/>
    <x v="1"/>
    <s v="GNR_ST_MSW_BP_E-27"/>
    <x v="0"/>
    <x v="17"/>
    <n v="19.399999999999999"/>
    <n v="7081"/>
    <n v="25491.599999999999"/>
  </r>
  <r>
    <x v="0"/>
    <x v="0"/>
    <x v="0"/>
    <x v="1"/>
    <s v="DK2_Large"/>
    <x v="1"/>
    <x v="1"/>
    <s v="GNR_ST_MSW_BP_E-27"/>
    <x v="0"/>
    <x v="18"/>
    <n v="19.399999999999999"/>
    <n v="7081"/>
    <n v="25491.599999999999"/>
  </r>
  <r>
    <x v="0"/>
    <x v="0"/>
    <x v="0"/>
    <x v="1"/>
    <s v="DK2_Large"/>
    <x v="1"/>
    <x v="1"/>
    <s v="GNR_ST_MSW_BP_E-27"/>
    <x v="0"/>
    <x v="19"/>
    <n v="19.399999999999999"/>
    <n v="7081"/>
    <n v="25491.599999999999"/>
  </r>
  <r>
    <x v="0"/>
    <x v="0"/>
    <x v="0"/>
    <x v="1"/>
    <s v="DK2_Large"/>
    <x v="1"/>
    <x v="1"/>
    <s v="GNR_ST_MSW_BP_E-27"/>
    <x v="0"/>
    <x v="20"/>
    <n v="19.399999999999999"/>
    <n v="7081"/>
    <n v="25491.599999999999"/>
  </r>
  <r>
    <x v="0"/>
    <x v="0"/>
    <x v="0"/>
    <x v="1"/>
    <s v="DK2_Large"/>
    <x v="1"/>
    <x v="1"/>
    <s v="GNR_ST_MSW_BP_E-27"/>
    <x v="0"/>
    <x v="21"/>
    <n v="19.399999999999999"/>
    <n v="7081"/>
    <n v="25491.599999999999"/>
  </r>
  <r>
    <x v="0"/>
    <x v="0"/>
    <x v="0"/>
    <x v="1"/>
    <s v="DK2_Large"/>
    <x v="1"/>
    <x v="1"/>
    <s v="GNR_ST_MSW_BP_E-27"/>
    <x v="0"/>
    <x v="22"/>
    <n v="19.399999999999999"/>
    <n v="7081"/>
    <n v="25491.599999999999"/>
  </r>
  <r>
    <x v="0"/>
    <x v="0"/>
    <x v="0"/>
    <x v="1"/>
    <s v="DK2_Large"/>
    <x v="2"/>
    <x v="1"/>
    <s v="GNR_ST_NGAS_BP_E-39"/>
    <x v="0"/>
    <x v="7"/>
    <n v="82"/>
    <n v="29930"/>
    <n v="107748"/>
  </r>
  <r>
    <x v="0"/>
    <x v="0"/>
    <x v="0"/>
    <x v="1"/>
    <s v="DK2_Large"/>
    <x v="2"/>
    <x v="1"/>
    <s v="GNR_ST_NGAS_BP_E-39"/>
    <x v="0"/>
    <x v="8"/>
    <n v="82"/>
    <n v="29930"/>
    <n v="107748"/>
  </r>
  <r>
    <x v="0"/>
    <x v="0"/>
    <x v="0"/>
    <x v="1"/>
    <s v="DK2_Large"/>
    <x v="2"/>
    <x v="1"/>
    <s v="GNR_ST_NGAS_BP_E-39"/>
    <x v="0"/>
    <x v="9"/>
    <n v="82"/>
    <n v="29930"/>
    <n v="107748"/>
  </r>
  <r>
    <x v="0"/>
    <x v="0"/>
    <x v="0"/>
    <x v="1"/>
    <s v="DK2_Large"/>
    <x v="2"/>
    <x v="1"/>
    <s v="GNR_ST_NGAS_BP_E-39"/>
    <x v="0"/>
    <x v="16"/>
    <n v="82"/>
    <n v="29930"/>
    <n v="107748"/>
  </r>
  <r>
    <x v="0"/>
    <x v="0"/>
    <x v="0"/>
    <x v="1"/>
    <s v="DK2_Large"/>
    <x v="2"/>
    <x v="1"/>
    <s v="GNR_ST_NGAS_BP_E-39"/>
    <x v="0"/>
    <x v="17"/>
    <n v="68.405005400213994"/>
    <n v="24967.826971078099"/>
    <n v="89884.177095881198"/>
  </r>
  <r>
    <x v="0"/>
    <x v="0"/>
    <x v="0"/>
    <x v="1"/>
    <s v="DK2_Large"/>
    <x v="4"/>
    <x v="1"/>
    <s v="GNR_ST_WOODCHI_BP_E-24"/>
    <x v="0"/>
    <x v="7"/>
    <n v="11"/>
    <n v="4015"/>
    <n v="14454"/>
  </r>
  <r>
    <x v="0"/>
    <x v="0"/>
    <x v="0"/>
    <x v="1"/>
    <s v="DK2_Large"/>
    <x v="4"/>
    <x v="1"/>
    <s v="GNR_ST_WOODCHI_BP_E-24"/>
    <x v="0"/>
    <x v="8"/>
    <n v="11"/>
    <n v="4015"/>
    <n v="14454"/>
  </r>
  <r>
    <x v="0"/>
    <x v="0"/>
    <x v="0"/>
    <x v="1"/>
    <s v="DK2_Large"/>
    <x v="4"/>
    <x v="1"/>
    <s v="GNR_ST_WOODCHI_BP_E-24"/>
    <x v="0"/>
    <x v="9"/>
    <n v="11"/>
    <n v="4015"/>
    <n v="14454"/>
  </r>
  <r>
    <x v="0"/>
    <x v="0"/>
    <x v="0"/>
    <x v="1"/>
    <s v="DK2_Large"/>
    <x v="4"/>
    <x v="1"/>
    <s v="GNR_ST_WOODCHI_BP_E-27"/>
    <x v="0"/>
    <x v="0"/>
    <n v="15"/>
    <n v="5475"/>
    <n v="19710"/>
  </r>
  <r>
    <x v="0"/>
    <x v="0"/>
    <x v="0"/>
    <x v="1"/>
    <s v="DK2_Large"/>
    <x v="4"/>
    <x v="1"/>
    <s v="GNR_ST_WOODCHI_BP_E-27"/>
    <x v="0"/>
    <x v="1"/>
    <n v="15"/>
    <n v="5475"/>
    <n v="19710"/>
  </r>
  <r>
    <x v="0"/>
    <x v="0"/>
    <x v="0"/>
    <x v="1"/>
    <s v="DK2_Large"/>
    <x v="4"/>
    <x v="1"/>
    <s v="GNR_ST_WOODCHI_BP_E-27"/>
    <x v="0"/>
    <x v="2"/>
    <n v="15"/>
    <n v="5475"/>
    <n v="19710"/>
  </r>
  <r>
    <x v="0"/>
    <x v="0"/>
    <x v="0"/>
    <x v="1"/>
    <s v="DK2_Large"/>
    <x v="4"/>
    <x v="1"/>
    <s v="GNR_ST_WOODCHI_BP_E-27"/>
    <x v="0"/>
    <x v="3"/>
    <n v="15"/>
    <n v="5475"/>
    <n v="19710"/>
  </r>
  <r>
    <x v="0"/>
    <x v="0"/>
    <x v="0"/>
    <x v="1"/>
    <s v="DK2_Large"/>
    <x v="4"/>
    <x v="1"/>
    <s v="GNR_ST_WOODCHI_BP_E-27"/>
    <x v="0"/>
    <x v="4"/>
    <n v="15"/>
    <n v="5475"/>
    <n v="19710"/>
  </r>
  <r>
    <x v="0"/>
    <x v="0"/>
    <x v="0"/>
    <x v="1"/>
    <s v="DK2_Large"/>
    <x v="4"/>
    <x v="1"/>
    <s v="GNR_ST_WOODCHI_BP_E-27"/>
    <x v="0"/>
    <x v="5"/>
    <n v="15"/>
    <n v="5475"/>
    <n v="19710"/>
  </r>
  <r>
    <x v="0"/>
    <x v="0"/>
    <x v="0"/>
    <x v="1"/>
    <s v="DK2_Large"/>
    <x v="4"/>
    <x v="1"/>
    <s v="GNR_ST_WOODCHI_BP_E-27"/>
    <x v="0"/>
    <x v="6"/>
    <n v="15"/>
    <n v="5475"/>
    <n v="19710"/>
  </r>
  <r>
    <x v="0"/>
    <x v="0"/>
    <x v="0"/>
    <x v="1"/>
    <s v="DK2_Large"/>
    <x v="4"/>
    <x v="1"/>
    <s v="GNR_ST_WOODCHI_BP_E-27"/>
    <x v="0"/>
    <x v="7"/>
    <n v="15"/>
    <n v="5475"/>
    <n v="19710"/>
  </r>
  <r>
    <x v="0"/>
    <x v="0"/>
    <x v="0"/>
    <x v="1"/>
    <s v="DK2_Large"/>
    <x v="4"/>
    <x v="1"/>
    <s v="GNR_ST_WOODCHI_BP_E-27"/>
    <x v="0"/>
    <x v="8"/>
    <n v="15"/>
    <n v="5475"/>
    <n v="19710"/>
  </r>
  <r>
    <x v="0"/>
    <x v="0"/>
    <x v="0"/>
    <x v="1"/>
    <s v="DK2_Large"/>
    <x v="4"/>
    <x v="1"/>
    <s v="GNR_ST_WOODCHI_BP_E-27"/>
    <x v="0"/>
    <x v="9"/>
    <n v="15"/>
    <n v="5475"/>
    <n v="19710"/>
  </r>
  <r>
    <x v="0"/>
    <x v="0"/>
    <x v="0"/>
    <x v="1"/>
    <s v="DK2_Large"/>
    <x v="4"/>
    <x v="1"/>
    <s v="GNR_ST_WOODCHI_BP_E-27"/>
    <x v="0"/>
    <x v="10"/>
    <n v="15"/>
    <n v="5475"/>
    <n v="19710"/>
  </r>
  <r>
    <x v="0"/>
    <x v="0"/>
    <x v="0"/>
    <x v="1"/>
    <s v="DK2_Large"/>
    <x v="4"/>
    <x v="1"/>
    <s v="GNR_ST_WOODCHI_BP_E-27"/>
    <x v="0"/>
    <x v="11"/>
    <n v="15"/>
    <n v="5475"/>
    <n v="19710"/>
  </r>
  <r>
    <x v="0"/>
    <x v="0"/>
    <x v="0"/>
    <x v="1"/>
    <s v="DK2_Large"/>
    <x v="4"/>
    <x v="1"/>
    <s v="GNR_ST_WOODCHI_BP_E-27"/>
    <x v="0"/>
    <x v="12"/>
    <n v="15"/>
    <n v="5475"/>
    <n v="19710"/>
  </r>
  <r>
    <x v="0"/>
    <x v="0"/>
    <x v="0"/>
    <x v="1"/>
    <s v="DK2_Large"/>
    <x v="4"/>
    <x v="1"/>
    <s v="GNR_ST_WOODCHI_BP_E-27"/>
    <x v="0"/>
    <x v="13"/>
    <n v="15"/>
    <n v="5475"/>
    <n v="19710"/>
  </r>
  <r>
    <x v="0"/>
    <x v="0"/>
    <x v="0"/>
    <x v="1"/>
    <s v="DK2_Large"/>
    <x v="4"/>
    <x v="1"/>
    <s v="GNR_ST_WOODCHI_BP_E-27"/>
    <x v="0"/>
    <x v="14"/>
    <n v="15"/>
    <n v="5475"/>
    <n v="19710"/>
  </r>
  <r>
    <x v="0"/>
    <x v="0"/>
    <x v="0"/>
    <x v="1"/>
    <s v="DK2_Large"/>
    <x v="4"/>
    <x v="1"/>
    <s v="GNR_ST_WOODCHI_BP_E-27"/>
    <x v="0"/>
    <x v="15"/>
    <n v="15"/>
    <n v="5475"/>
    <n v="19710"/>
  </r>
  <r>
    <x v="0"/>
    <x v="0"/>
    <x v="0"/>
    <x v="1"/>
    <s v="DK2_Large"/>
    <x v="4"/>
    <x v="1"/>
    <s v="GNR_ST_WOODCHI_BP_E-27"/>
    <x v="0"/>
    <x v="16"/>
    <n v="15"/>
    <n v="5475"/>
    <n v="19710"/>
  </r>
  <r>
    <x v="0"/>
    <x v="0"/>
    <x v="0"/>
    <x v="1"/>
    <s v="DK2_Large"/>
    <x v="4"/>
    <x v="1"/>
    <s v="GNR_ST_WOODCHI_BP_E-27"/>
    <x v="0"/>
    <x v="17"/>
    <n v="15"/>
    <n v="5475"/>
    <n v="19710"/>
  </r>
  <r>
    <x v="0"/>
    <x v="0"/>
    <x v="0"/>
    <x v="1"/>
    <s v="DK2_Large"/>
    <x v="4"/>
    <x v="1"/>
    <s v="GNR_ST_WOODCHI_BP_E-27"/>
    <x v="0"/>
    <x v="18"/>
    <n v="15"/>
    <n v="5475"/>
    <n v="19710"/>
  </r>
  <r>
    <x v="0"/>
    <x v="0"/>
    <x v="0"/>
    <x v="1"/>
    <s v="DK2_Large"/>
    <x v="4"/>
    <x v="1"/>
    <s v="GNR_ST_WOODCHI_BP_E-27"/>
    <x v="0"/>
    <x v="19"/>
    <n v="15"/>
    <n v="5475"/>
    <n v="19710"/>
  </r>
  <r>
    <x v="0"/>
    <x v="0"/>
    <x v="0"/>
    <x v="1"/>
    <s v="DK2_Large"/>
    <x v="4"/>
    <x v="1"/>
    <s v="GNR_ST_WOODCHI_BP_E-27"/>
    <x v="0"/>
    <x v="20"/>
    <n v="15"/>
    <n v="5475"/>
    <n v="19710"/>
  </r>
  <r>
    <x v="0"/>
    <x v="0"/>
    <x v="0"/>
    <x v="1"/>
    <s v="DK2_Large"/>
    <x v="4"/>
    <x v="1"/>
    <s v="GNR_ST_WOODCHI_BP_E-27"/>
    <x v="0"/>
    <x v="21"/>
    <n v="15"/>
    <n v="5475"/>
    <n v="19710"/>
  </r>
  <r>
    <x v="0"/>
    <x v="0"/>
    <x v="0"/>
    <x v="1"/>
    <s v="DK2_Large"/>
    <x v="4"/>
    <x v="1"/>
    <s v="GNR_ST_WOODCHI_BP_E-27"/>
    <x v="0"/>
    <x v="22"/>
    <n v="15"/>
    <n v="5475"/>
    <n v="19710"/>
  </r>
  <r>
    <x v="0"/>
    <x v="0"/>
    <x v="0"/>
    <x v="1"/>
    <s v="DK2_Large"/>
    <x v="9"/>
    <x v="0"/>
    <s v="GNR_ST_WOODPEL_EXT_E-50"/>
    <x v="0"/>
    <x v="7"/>
    <n v="33.887813404534903"/>
    <n v="12369.0518926553"/>
    <n v="44528.586813558897"/>
  </r>
  <r>
    <x v="0"/>
    <x v="0"/>
    <x v="0"/>
    <x v="1"/>
    <s v="DK2_Large"/>
    <x v="9"/>
    <x v="0"/>
    <s v="GNR_ST_WOODPEL_EXT_E-50"/>
    <x v="0"/>
    <x v="8"/>
    <n v="68.973469402763698"/>
    <n v="25175.316332008701"/>
    <n v="90631.138795231498"/>
  </r>
  <r>
    <x v="0"/>
    <x v="0"/>
    <x v="0"/>
    <x v="1"/>
    <s v="DK2_MedSmall"/>
    <x v="1"/>
    <x v="1"/>
    <s v="GNR_ST_MSW_BP_E-21"/>
    <x v="0"/>
    <x v="7"/>
    <n v="6.7"/>
    <n v="2445.5"/>
    <n v="8803.7999999999993"/>
  </r>
  <r>
    <x v="0"/>
    <x v="0"/>
    <x v="0"/>
    <x v="1"/>
    <s v="DK2_MedSmall"/>
    <x v="1"/>
    <x v="1"/>
    <s v="GNR_ST_MSW_BP_E-21"/>
    <x v="0"/>
    <x v="8"/>
    <n v="6.7"/>
    <n v="2445.5"/>
    <n v="8803.7999999999993"/>
  </r>
  <r>
    <x v="0"/>
    <x v="0"/>
    <x v="0"/>
    <x v="1"/>
    <s v="DK2_MedSmall"/>
    <x v="1"/>
    <x v="1"/>
    <s v="GNR_ST_MSW_BP_E-21"/>
    <x v="0"/>
    <x v="9"/>
    <n v="6.7"/>
    <n v="2445.5"/>
    <n v="8803.7999999999993"/>
  </r>
  <r>
    <x v="0"/>
    <x v="0"/>
    <x v="0"/>
    <x v="1"/>
    <s v="DK2_MedSmall"/>
    <x v="1"/>
    <x v="1"/>
    <s v="GNR_ST_MSW_BP_E-25"/>
    <x v="0"/>
    <x v="7"/>
    <n v="10.9"/>
    <n v="3978.5"/>
    <n v="14322.6"/>
  </r>
  <r>
    <x v="0"/>
    <x v="0"/>
    <x v="0"/>
    <x v="1"/>
    <s v="DK2_MedSmall"/>
    <x v="1"/>
    <x v="1"/>
    <s v="GNR_ST_MSW_BP_E-25"/>
    <x v="0"/>
    <x v="8"/>
    <n v="10.9"/>
    <n v="3978.5"/>
    <n v="14322.6"/>
  </r>
  <r>
    <x v="0"/>
    <x v="0"/>
    <x v="0"/>
    <x v="1"/>
    <s v="DK2_MedSmall"/>
    <x v="1"/>
    <x v="1"/>
    <s v="GNR_ST_MSW_BP_E-25"/>
    <x v="0"/>
    <x v="9"/>
    <n v="10.9"/>
    <n v="3978.5"/>
    <n v="14322.6"/>
  </r>
  <r>
    <x v="0"/>
    <x v="0"/>
    <x v="0"/>
    <x v="1"/>
    <s v="DK2_MedSmall"/>
    <x v="1"/>
    <x v="1"/>
    <s v="GNR_ST_MSW_BP_E-25"/>
    <x v="0"/>
    <x v="16"/>
    <n v="10.9"/>
    <n v="3978.5"/>
    <n v="14322.6"/>
  </r>
  <r>
    <x v="0"/>
    <x v="0"/>
    <x v="0"/>
    <x v="1"/>
    <s v="DK2_MedSmall"/>
    <x v="1"/>
    <x v="1"/>
    <s v="GNR_ST_MSW_BP_E-25"/>
    <x v="0"/>
    <x v="17"/>
    <n v="10.9"/>
    <n v="3978.5"/>
    <n v="14322.6"/>
  </r>
  <r>
    <x v="0"/>
    <x v="0"/>
    <x v="0"/>
    <x v="1"/>
    <s v="DK2_MedSmall"/>
    <x v="1"/>
    <x v="1"/>
    <s v="GNR_ST_MSW_BP_E-28"/>
    <x v="0"/>
    <x v="7"/>
    <n v="12.89"/>
    <n v="4704.8500000000004"/>
    <n v="16937.46"/>
  </r>
  <r>
    <x v="0"/>
    <x v="0"/>
    <x v="0"/>
    <x v="1"/>
    <s v="DK2_MedSmall"/>
    <x v="1"/>
    <x v="1"/>
    <s v="GNR_ST_MSW_BP_E-28"/>
    <x v="0"/>
    <x v="8"/>
    <n v="12.89"/>
    <n v="4704.8500000000004"/>
    <n v="16937.46"/>
  </r>
  <r>
    <x v="0"/>
    <x v="0"/>
    <x v="0"/>
    <x v="1"/>
    <s v="DK2_MedSmall"/>
    <x v="1"/>
    <x v="1"/>
    <s v="GNR_ST_MSW_BP_E-28"/>
    <x v="0"/>
    <x v="9"/>
    <n v="12.89"/>
    <n v="4704.8500000000004"/>
    <n v="16937.46"/>
  </r>
  <r>
    <x v="0"/>
    <x v="0"/>
    <x v="0"/>
    <x v="1"/>
    <s v="DK2_MedSmall"/>
    <x v="1"/>
    <x v="1"/>
    <s v="GNR_ST_MSW_BP_E-28"/>
    <x v="0"/>
    <x v="16"/>
    <n v="12.89"/>
    <n v="4704.8500000000004"/>
    <n v="16937.46"/>
  </r>
  <r>
    <x v="0"/>
    <x v="0"/>
    <x v="0"/>
    <x v="1"/>
    <s v="DK2_MedSmall"/>
    <x v="1"/>
    <x v="1"/>
    <s v="GNR_ST_MSW_BP_E-28"/>
    <x v="0"/>
    <x v="17"/>
    <n v="12.89"/>
    <n v="4704.8500000000004"/>
    <n v="16937.46"/>
  </r>
  <r>
    <x v="0"/>
    <x v="0"/>
    <x v="0"/>
    <x v="1"/>
    <s v="DK2_Medium"/>
    <x v="0"/>
    <x v="1"/>
    <s v="GNR_ST_COAL_BP_E-38"/>
    <x v="0"/>
    <x v="0"/>
    <n v="142"/>
    <n v="51830"/>
    <n v="186588"/>
  </r>
  <r>
    <x v="0"/>
    <x v="0"/>
    <x v="0"/>
    <x v="1"/>
    <s v="DK2_Medium"/>
    <x v="0"/>
    <x v="1"/>
    <s v="GNR_ST_COAL_BP_E-38"/>
    <x v="0"/>
    <x v="1"/>
    <n v="142"/>
    <n v="51830"/>
    <n v="186588"/>
  </r>
  <r>
    <x v="0"/>
    <x v="0"/>
    <x v="0"/>
    <x v="1"/>
    <s v="DK2_Medium"/>
    <x v="0"/>
    <x v="1"/>
    <s v="GNR_ST_COAL_BP_E-38"/>
    <x v="0"/>
    <x v="2"/>
    <n v="142"/>
    <n v="51830"/>
    <n v="186588"/>
  </r>
  <r>
    <x v="0"/>
    <x v="0"/>
    <x v="0"/>
    <x v="1"/>
    <s v="DK2_Medium"/>
    <x v="0"/>
    <x v="1"/>
    <s v="GNR_ST_COAL_BP_E-38"/>
    <x v="0"/>
    <x v="3"/>
    <n v="142"/>
    <n v="51830"/>
    <n v="186588"/>
  </r>
  <r>
    <x v="0"/>
    <x v="0"/>
    <x v="0"/>
    <x v="1"/>
    <s v="DK2_Medium"/>
    <x v="0"/>
    <x v="1"/>
    <s v="GNR_ST_COAL_BP_E-38"/>
    <x v="0"/>
    <x v="4"/>
    <n v="142"/>
    <n v="51830"/>
    <n v="186588"/>
  </r>
  <r>
    <x v="0"/>
    <x v="0"/>
    <x v="0"/>
    <x v="1"/>
    <s v="DK2_Medium"/>
    <x v="0"/>
    <x v="1"/>
    <s v="GNR_ST_COAL_BP_E-38"/>
    <x v="0"/>
    <x v="5"/>
    <n v="142"/>
    <n v="51830"/>
    <n v="186588"/>
  </r>
  <r>
    <x v="0"/>
    <x v="0"/>
    <x v="0"/>
    <x v="1"/>
    <s v="DK2_Medium"/>
    <x v="0"/>
    <x v="1"/>
    <s v="GNR_ST_COAL_BP_E-38"/>
    <x v="0"/>
    <x v="6"/>
    <n v="142"/>
    <n v="51830"/>
    <n v="186588"/>
  </r>
  <r>
    <x v="0"/>
    <x v="0"/>
    <x v="0"/>
    <x v="1"/>
    <s v="DK2_Medium"/>
    <x v="0"/>
    <x v="1"/>
    <s v="GNR_ST_COAL_BP_E-38"/>
    <x v="0"/>
    <x v="7"/>
    <n v="142"/>
    <n v="51830"/>
    <n v="186588"/>
  </r>
  <r>
    <x v="0"/>
    <x v="0"/>
    <x v="0"/>
    <x v="1"/>
    <s v="DK2_Medium"/>
    <x v="0"/>
    <x v="1"/>
    <s v="GNR_ST_COAL_BP_E-38"/>
    <x v="0"/>
    <x v="8"/>
    <n v="142"/>
    <n v="51830"/>
    <n v="186588"/>
  </r>
  <r>
    <x v="0"/>
    <x v="0"/>
    <x v="0"/>
    <x v="1"/>
    <s v="DK2_Medium"/>
    <x v="0"/>
    <x v="1"/>
    <s v="GNR_ST_COAL_BP_E-38"/>
    <x v="0"/>
    <x v="9"/>
    <n v="142"/>
    <n v="51830"/>
    <n v="186588"/>
  </r>
  <r>
    <x v="0"/>
    <x v="0"/>
    <x v="0"/>
    <x v="1"/>
    <s v="DK2_Medium"/>
    <x v="0"/>
    <x v="1"/>
    <s v="GNR_ST_COAL_BP_E-38"/>
    <x v="0"/>
    <x v="10"/>
    <n v="142"/>
    <n v="51830"/>
    <n v="186588"/>
  </r>
  <r>
    <x v="0"/>
    <x v="0"/>
    <x v="0"/>
    <x v="1"/>
    <s v="DK2_Medium"/>
    <x v="0"/>
    <x v="1"/>
    <s v="GNR_ST_COAL_BP_E-38"/>
    <x v="0"/>
    <x v="11"/>
    <n v="142"/>
    <n v="51830"/>
    <n v="186588"/>
  </r>
  <r>
    <x v="0"/>
    <x v="0"/>
    <x v="0"/>
    <x v="1"/>
    <s v="DK2_Medium"/>
    <x v="0"/>
    <x v="1"/>
    <s v="GNR_ST_COAL_BP_E-38"/>
    <x v="0"/>
    <x v="12"/>
    <n v="142"/>
    <n v="51830"/>
    <n v="186588"/>
  </r>
  <r>
    <x v="0"/>
    <x v="0"/>
    <x v="0"/>
    <x v="1"/>
    <s v="DK2_Medium"/>
    <x v="0"/>
    <x v="1"/>
    <s v="GNR_ST_COAL_BP_E-38"/>
    <x v="0"/>
    <x v="13"/>
    <n v="142"/>
    <n v="51830"/>
    <n v="186588"/>
  </r>
  <r>
    <x v="0"/>
    <x v="0"/>
    <x v="0"/>
    <x v="1"/>
    <s v="DK2_Medium"/>
    <x v="0"/>
    <x v="1"/>
    <s v="GNR_ST_COAL_BP_E-38"/>
    <x v="0"/>
    <x v="14"/>
    <n v="142"/>
    <n v="51830"/>
    <n v="186588"/>
  </r>
  <r>
    <x v="0"/>
    <x v="0"/>
    <x v="0"/>
    <x v="1"/>
    <s v="DK2_Medium"/>
    <x v="0"/>
    <x v="1"/>
    <s v="GNR_ST_COAL_BP_E-38"/>
    <x v="0"/>
    <x v="15"/>
    <n v="142"/>
    <n v="51830"/>
    <n v="186588"/>
  </r>
  <r>
    <x v="0"/>
    <x v="0"/>
    <x v="0"/>
    <x v="1"/>
    <s v="DK2_Medium"/>
    <x v="0"/>
    <x v="1"/>
    <s v="GNR_ST_COAL_BP_E-38"/>
    <x v="0"/>
    <x v="16"/>
    <n v="142"/>
    <n v="51830"/>
    <n v="186588"/>
  </r>
  <r>
    <x v="0"/>
    <x v="0"/>
    <x v="0"/>
    <x v="1"/>
    <s v="DK2_Medium"/>
    <x v="0"/>
    <x v="1"/>
    <s v="GNR_ST_COAL_BP_E-38"/>
    <x v="0"/>
    <x v="17"/>
    <n v="142"/>
    <n v="51830"/>
    <n v="186588"/>
  </r>
  <r>
    <x v="0"/>
    <x v="0"/>
    <x v="0"/>
    <x v="1"/>
    <s v="DK2_Medium"/>
    <x v="0"/>
    <x v="1"/>
    <s v="GNR_ST_COAL_BP_E-38"/>
    <x v="0"/>
    <x v="18"/>
    <n v="142"/>
    <n v="51830"/>
    <n v="186588"/>
  </r>
  <r>
    <x v="0"/>
    <x v="0"/>
    <x v="0"/>
    <x v="1"/>
    <s v="DK2_Medium"/>
    <x v="0"/>
    <x v="1"/>
    <s v="GNR_ST_COAL_BP_E-38"/>
    <x v="0"/>
    <x v="19"/>
    <n v="142"/>
    <n v="51830"/>
    <n v="186588"/>
  </r>
  <r>
    <x v="0"/>
    <x v="0"/>
    <x v="0"/>
    <x v="1"/>
    <s v="DK2_Medium"/>
    <x v="0"/>
    <x v="1"/>
    <s v="GNR_ST_COAL_BP_E-38"/>
    <x v="0"/>
    <x v="20"/>
    <n v="142"/>
    <n v="51830"/>
    <n v="186588"/>
  </r>
  <r>
    <x v="0"/>
    <x v="0"/>
    <x v="0"/>
    <x v="1"/>
    <s v="DK2_Medium"/>
    <x v="0"/>
    <x v="1"/>
    <s v="GNR_ST_COAL_BP_E-38"/>
    <x v="0"/>
    <x v="21"/>
    <n v="142"/>
    <n v="51830"/>
    <n v="186588"/>
  </r>
  <r>
    <x v="0"/>
    <x v="0"/>
    <x v="0"/>
    <x v="1"/>
    <s v="DK2_Medium"/>
    <x v="0"/>
    <x v="1"/>
    <s v="GNR_ST_COAL_BP_E-38"/>
    <x v="0"/>
    <x v="22"/>
    <n v="142"/>
    <n v="51830"/>
    <n v="186588"/>
  </r>
  <r>
    <x v="0"/>
    <x v="0"/>
    <x v="0"/>
    <x v="1"/>
    <s v="DK2_Medium"/>
    <x v="0"/>
    <x v="1"/>
    <s v="GNR_ST_COAL_BP_E-38"/>
    <x v="0"/>
    <x v="23"/>
    <n v="40.291780821918302"/>
    <n v="14706.5000000002"/>
    <n v="52943.400000000598"/>
  </r>
  <r>
    <x v="0"/>
    <x v="0"/>
    <x v="0"/>
    <x v="1"/>
    <s v="DK2_Medium"/>
    <x v="0"/>
    <x v="0"/>
    <s v="GNR_ST_COAL_EXT_E-41"/>
    <x v="0"/>
    <x v="0"/>
    <n v="640"/>
    <n v="233600"/>
    <n v="840960"/>
  </r>
  <r>
    <x v="0"/>
    <x v="0"/>
    <x v="0"/>
    <x v="1"/>
    <s v="DK2_Medium"/>
    <x v="0"/>
    <x v="0"/>
    <s v="GNR_ST_COAL_EXT_E-41"/>
    <x v="0"/>
    <x v="1"/>
    <n v="640"/>
    <n v="233600"/>
    <n v="840960"/>
  </r>
  <r>
    <x v="0"/>
    <x v="0"/>
    <x v="0"/>
    <x v="1"/>
    <s v="DK2_Medium"/>
    <x v="0"/>
    <x v="0"/>
    <s v="GNR_ST_COAL_EXT_E-41"/>
    <x v="0"/>
    <x v="2"/>
    <n v="640"/>
    <n v="233600"/>
    <n v="840960"/>
  </r>
  <r>
    <x v="0"/>
    <x v="0"/>
    <x v="0"/>
    <x v="1"/>
    <s v="DK2_Medium"/>
    <x v="0"/>
    <x v="0"/>
    <s v="GNR_ST_COAL_EXT_E-41"/>
    <x v="0"/>
    <x v="3"/>
    <n v="640"/>
    <n v="233600"/>
    <n v="840960"/>
  </r>
  <r>
    <x v="0"/>
    <x v="0"/>
    <x v="0"/>
    <x v="1"/>
    <s v="DK2_Medium"/>
    <x v="0"/>
    <x v="0"/>
    <s v="GNR_ST_COAL_EXT_E-41"/>
    <x v="0"/>
    <x v="4"/>
    <n v="640"/>
    <n v="233600"/>
    <n v="840960"/>
  </r>
  <r>
    <x v="0"/>
    <x v="0"/>
    <x v="0"/>
    <x v="1"/>
    <s v="DK2_Medium"/>
    <x v="0"/>
    <x v="0"/>
    <s v="GNR_ST_COAL_EXT_E-41"/>
    <x v="0"/>
    <x v="5"/>
    <n v="640"/>
    <n v="233600"/>
    <n v="840960"/>
  </r>
  <r>
    <x v="0"/>
    <x v="0"/>
    <x v="0"/>
    <x v="1"/>
    <s v="DK2_Medium"/>
    <x v="0"/>
    <x v="0"/>
    <s v="GNR_ST_COAL_EXT_E-41"/>
    <x v="0"/>
    <x v="6"/>
    <n v="640"/>
    <n v="233600"/>
    <n v="840960"/>
  </r>
  <r>
    <x v="0"/>
    <x v="0"/>
    <x v="0"/>
    <x v="1"/>
    <s v="DK2_Medium"/>
    <x v="0"/>
    <x v="0"/>
    <s v="GNR_ST_COAL_EXT_E-41"/>
    <x v="0"/>
    <x v="7"/>
    <n v="640"/>
    <n v="233600"/>
    <n v="840960"/>
  </r>
  <r>
    <x v="0"/>
    <x v="0"/>
    <x v="0"/>
    <x v="1"/>
    <s v="DK2_Medium"/>
    <x v="0"/>
    <x v="0"/>
    <s v="GNR_ST_COAL_EXT_E-41"/>
    <x v="0"/>
    <x v="8"/>
    <n v="640"/>
    <n v="233600"/>
    <n v="840960"/>
  </r>
  <r>
    <x v="0"/>
    <x v="0"/>
    <x v="0"/>
    <x v="1"/>
    <s v="DK2_Medium"/>
    <x v="0"/>
    <x v="0"/>
    <s v="GNR_ST_COAL_EXT_E-41"/>
    <x v="0"/>
    <x v="9"/>
    <n v="640"/>
    <n v="233600"/>
    <n v="840960"/>
  </r>
  <r>
    <x v="0"/>
    <x v="0"/>
    <x v="0"/>
    <x v="1"/>
    <s v="DK2_Medium"/>
    <x v="0"/>
    <x v="0"/>
    <s v="GNR_ST_COAL_EXT_E-41"/>
    <x v="0"/>
    <x v="10"/>
    <n v="640"/>
    <n v="233600"/>
    <n v="840960"/>
  </r>
  <r>
    <x v="0"/>
    <x v="0"/>
    <x v="0"/>
    <x v="1"/>
    <s v="DK2_Medium"/>
    <x v="0"/>
    <x v="0"/>
    <s v="GNR_ST_COAL_EXT_E-41"/>
    <x v="0"/>
    <x v="11"/>
    <n v="640"/>
    <n v="233600"/>
    <n v="840960"/>
  </r>
  <r>
    <x v="0"/>
    <x v="0"/>
    <x v="0"/>
    <x v="1"/>
    <s v="DK2_Medium"/>
    <x v="0"/>
    <x v="0"/>
    <s v="GNR_ST_COAL_EXT_E-41"/>
    <x v="0"/>
    <x v="12"/>
    <n v="640"/>
    <n v="233600"/>
    <n v="840960"/>
  </r>
  <r>
    <x v="0"/>
    <x v="0"/>
    <x v="0"/>
    <x v="1"/>
    <s v="DK2_Medium"/>
    <x v="0"/>
    <x v="0"/>
    <s v="GNR_ST_COAL_EXT_E-41"/>
    <x v="0"/>
    <x v="13"/>
    <n v="640"/>
    <n v="233600"/>
    <n v="840960"/>
  </r>
  <r>
    <x v="0"/>
    <x v="0"/>
    <x v="0"/>
    <x v="1"/>
    <s v="DK2_Medium"/>
    <x v="0"/>
    <x v="0"/>
    <s v="GNR_ST_COAL_EXT_E-41"/>
    <x v="0"/>
    <x v="14"/>
    <n v="640"/>
    <n v="233600"/>
    <n v="840960"/>
  </r>
  <r>
    <x v="0"/>
    <x v="0"/>
    <x v="0"/>
    <x v="1"/>
    <s v="DK2_Medium"/>
    <x v="0"/>
    <x v="0"/>
    <s v="GNR_ST_COAL_EXT_E-41"/>
    <x v="0"/>
    <x v="15"/>
    <n v="640"/>
    <n v="233600"/>
    <n v="840960"/>
  </r>
  <r>
    <x v="0"/>
    <x v="0"/>
    <x v="0"/>
    <x v="1"/>
    <s v="DK2_Medium"/>
    <x v="0"/>
    <x v="0"/>
    <s v="GNR_ST_COAL_EXT_E-41"/>
    <x v="0"/>
    <x v="16"/>
    <n v="640"/>
    <n v="233600"/>
    <n v="840960"/>
  </r>
  <r>
    <x v="0"/>
    <x v="0"/>
    <x v="0"/>
    <x v="1"/>
    <s v="DK2_Medium"/>
    <x v="0"/>
    <x v="0"/>
    <s v="GNR_ST_COAL_EXT_E-41"/>
    <x v="0"/>
    <x v="17"/>
    <n v="640"/>
    <n v="233600"/>
    <n v="840960"/>
  </r>
  <r>
    <x v="0"/>
    <x v="0"/>
    <x v="0"/>
    <x v="1"/>
    <s v="DK2_Medium"/>
    <x v="0"/>
    <x v="0"/>
    <s v="GNR_ST_COAL_EXT_E-41"/>
    <x v="0"/>
    <x v="18"/>
    <n v="640"/>
    <n v="233600"/>
    <n v="840960"/>
  </r>
  <r>
    <x v="0"/>
    <x v="0"/>
    <x v="0"/>
    <x v="1"/>
    <s v="DK2_Medium"/>
    <x v="0"/>
    <x v="0"/>
    <s v="GNR_ST_COAL_EXT_E-41"/>
    <x v="0"/>
    <x v="19"/>
    <n v="640"/>
    <n v="233600"/>
    <n v="840960"/>
  </r>
  <r>
    <x v="0"/>
    <x v="0"/>
    <x v="0"/>
    <x v="1"/>
    <s v="DK2_Medium"/>
    <x v="0"/>
    <x v="0"/>
    <s v="GNR_ST_COAL_EXT_E-41"/>
    <x v="0"/>
    <x v="20"/>
    <n v="640"/>
    <n v="233600"/>
    <n v="840960"/>
  </r>
  <r>
    <x v="0"/>
    <x v="0"/>
    <x v="0"/>
    <x v="1"/>
    <s v="DK2_Medium"/>
    <x v="0"/>
    <x v="0"/>
    <s v="GNR_ST_COAL_EXT_E-41"/>
    <x v="0"/>
    <x v="21"/>
    <n v="640"/>
    <n v="233600"/>
    <n v="840960"/>
  </r>
  <r>
    <x v="0"/>
    <x v="0"/>
    <x v="0"/>
    <x v="1"/>
    <s v="DK2_Medium"/>
    <x v="0"/>
    <x v="0"/>
    <s v="GNR_ST_COAL_EXT_E-41"/>
    <x v="0"/>
    <x v="22"/>
    <n v="640"/>
    <n v="233600"/>
    <n v="840960"/>
  </r>
  <r>
    <x v="0"/>
    <x v="0"/>
    <x v="0"/>
    <x v="1"/>
    <s v="DK2_NoDH"/>
    <x v="5"/>
    <x v="2"/>
    <s v="GNR_PV_SUN"/>
    <x v="0"/>
    <x v="8"/>
    <n v="5.89448093338929"/>
    <n v="2151.4855406870902"/>
    <n v="7745.3479464735301"/>
  </r>
  <r>
    <x v="0"/>
    <x v="0"/>
    <x v="0"/>
    <x v="1"/>
    <s v="DK2_NoDH"/>
    <x v="5"/>
    <x v="2"/>
    <s v="GNR_PV_SUN"/>
    <x v="0"/>
    <x v="9"/>
    <n v="44.374861590848603"/>
    <n v="16196.824480659699"/>
    <n v="58308.568130375097"/>
  </r>
  <r>
    <x v="0"/>
    <x v="0"/>
    <x v="0"/>
    <x v="1"/>
    <s v="DK2_NoDH"/>
    <x v="5"/>
    <x v="2"/>
    <s v="GNR_PV_SUN"/>
    <x v="0"/>
    <x v="10"/>
    <n v="102.50351202627201"/>
    <n v="37413.781889589402"/>
    <n v="134689.614802522"/>
  </r>
  <r>
    <x v="0"/>
    <x v="0"/>
    <x v="0"/>
    <x v="1"/>
    <s v="DK2_NoDH"/>
    <x v="5"/>
    <x v="2"/>
    <s v="GNR_PV_SUN"/>
    <x v="0"/>
    <x v="11"/>
    <n v="156.09794635908901"/>
    <n v="56975.750421067401"/>
    <n v="205112.70151584299"/>
  </r>
  <r>
    <x v="0"/>
    <x v="0"/>
    <x v="0"/>
    <x v="1"/>
    <s v="DK2_NoDH"/>
    <x v="5"/>
    <x v="2"/>
    <s v="GNR_PV_SUN"/>
    <x v="0"/>
    <x v="12"/>
    <n v="177.469218256044"/>
    <n v="64776.264663456001"/>
    <n v="233194.55278844101"/>
  </r>
  <r>
    <x v="0"/>
    <x v="0"/>
    <x v="0"/>
    <x v="1"/>
    <s v="DK2_NoDH"/>
    <x v="5"/>
    <x v="2"/>
    <s v="GNR_PV_SUN"/>
    <x v="0"/>
    <x v="13"/>
    <n v="154.314488025397"/>
    <n v="56324.788129269698"/>
    <n v="202769.23726537099"/>
  </r>
  <r>
    <x v="0"/>
    <x v="0"/>
    <x v="0"/>
    <x v="1"/>
    <s v="DK2_NoDH"/>
    <x v="5"/>
    <x v="2"/>
    <s v="GNR_PV_SUN"/>
    <x v="0"/>
    <x v="14"/>
    <n v="100.41777261907301"/>
    <n v="36652.487005961601"/>
    <n v="131948.953221462"/>
  </r>
  <r>
    <x v="0"/>
    <x v="0"/>
    <x v="0"/>
    <x v="1"/>
    <s v="DK2_NoDH"/>
    <x v="5"/>
    <x v="2"/>
    <s v="GNR_PV_SUN"/>
    <x v="0"/>
    <x v="15"/>
    <n v="50.843676563901496"/>
    <n v="18557.941945824001"/>
    <n v="66808.591004966496"/>
  </r>
  <r>
    <x v="0"/>
    <x v="0"/>
    <x v="0"/>
    <x v="1"/>
    <s v="DK2_NoDH"/>
    <x v="5"/>
    <x v="2"/>
    <s v="GNR_PV_SUN"/>
    <x v="0"/>
    <x v="16"/>
    <n v="6.61995550980643"/>
    <n v="2416.2837610793499"/>
    <n v="8698.6215398856493"/>
  </r>
  <r>
    <x v="0"/>
    <x v="0"/>
    <x v="0"/>
    <x v="1"/>
    <s v="DK2_NoDH"/>
    <x v="6"/>
    <x v="3"/>
    <s v="GNR_ROR_WTR"/>
    <x v="0"/>
    <x v="0"/>
    <n v="8.2531860285989002E-3"/>
    <n v="3.0124129004386"/>
    <n v="10.844686441579"/>
  </r>
  <r>
    <x v="0"/>
    <x v="0"/>
    <x v="0"/>
    <x v="1"/>
    <s v="DK2_NoDH"/>
    <x v="6"/>
    <x v="3"/>
    <s v="GNR_ROR_WTR"/>
    <x v="0"/>
    <x v="1"/>
    <n v="8.2531860285989002E-3"/>
    <n v="3.0124129004386"/>
    <n v="10.844686441579"/>
  </r>
  <r>
    <x v="0"/>
    <x v="0"/>
    <x v="0"/>
    <x v="1"/>
    <s v="DK2_NoDH"/>
    <x v="6"/>
    <x v="3"/>
    <s v="GNR_ROR_WTR"/>
    <x v="0"/>
    <x v="2"/>
    <n v="8.2531860285989002E-3"/>
    <n v="3.0124129004386"/>
    <n v="10.844686441579"/>
  </r>
  <r>
    <x v="0"/>
    <x v="0"/>
    <x v="0"/>
    <x v="1"/>
    <s v="DK2_NoDH"/>
    <x v="6"/>
    <x v="3"/>
    <s v="GNR_ROR_WTR"/>
    <x v="0"/>
    <x v="3"/>
    <n v="8.2531860285989002E-3"/>
    <n v="3.0124129004386"/>
    <n v="10.844686441579"/>
  </r>
  <r>
    <x v="0"/>
    <x v="0"/>
    <x v="0"/>
    <x v="1"/>
    <s v="DK2_NoDH"/>
    <x v="6"/>
    <x v="3"/>
    <s v="GNR_ROR_WTR"/>
    <x v="0"/>
    <x v="4"/>
    <n v="8.2531860285989002E-3"/>
    <n v="3.0124129004386"/>
    <n v="10.844686441579"/>
  </r>
  <r>
    <x v="0"/>
    <x v="0"/>
    <x v="0"/>
    <x v="1"/>
    <s v="DK2_NoDH"/>
    <x v="6"/>
    <x v="3"/>
    <s v="GNR_ROR_WTR"/>
    <x v="0"/>
    <x v="5"/>
    <n v="8.2531860285989002E-3"/>
    <n v="3.0124129004386"/>
    <n v="10.844686441579"/>
  </r>
  <r>
    <x v="0"/>
    <x v="0"/>
    <x v="0"/>
    <x v="1"/>
    <s v="DK2_NoDH"/>
    <x v="6"/>
    <x v="3"/>
    <s v="GNR_ROR_WTR"/>
    <x v="0"/>
    <x v="6"/>
    <n v="8.2531860285989002E-3"/>
    <n v="3.0124129004386"/>
    <n v="10.844686441579"/>
  </r>
  <r>
    <x v="0"/>
    <x v="0"/>
    <x v="0"/>
    <x v="1"/>
    <s v="DK2_NoDH"/>
    <x v="6"/>
    <x v="3"/>
    <s v="GNR_ROR_WTR"/>
    <x v="0"/>
    <x v="7"/>
    <n v="8.2531860285989002E-3"/>
    <n v="3.0124129004386"/>
    <n v="10.844686441579"/>
  </r>
  <r>
    <x v="0"/>
    <x v="0"/>
    <x v="0"/>
    <x v="1"/>
    <s v="DK2_NoDH"/>
    <x v="6"/>
    <x v="3"/>
    <s v="GNR_ROR_WTR"/>
    <x v="0"/>
    <x v="8"/>
    <n v="8.2531860285989002E-3"/>
    <n v="3.0124129004386"/>
    <n v="10.844686441579"/>
  </r>
  <r>
    <x v="0"/>
    <x v="0"/>
    <x v="0"/>
    <x v="1"/>
    <s v="DK2_NoDH"/>
    <x v="6"/>
    <x v="3"/>
    <s v="GNR_ROR_WTR"/>
    <x v="0"/>
    <x v="9"/>
    <n v="8.2531860285989002E-3"/>
    <n v="3.0124129004386"/>
    <n v="10.844686441579"/>
  </r>
  <r>
    <x v="0"/>
    <x v="0"/>
    <x v="0"/>
    <x v="1"/>
    <s v="DK2_NoDH"/>
    <x v="6"/>
    <x v="3"/>
    <s v="GNR_ROR_WTR"/>
    <x v="0"/>
    <x v="10"/>
    <n v="8.2531860285989002E-3"/>
    <n v="3.0124129004386"/>
    <n v="10.844686441579"/>
  </r>
  <r>
    <x v="0"/>
    <x v="0"/>
    <x v="0"/>
    <x v="1"/>
    <s v="DK2_NoDH"/>
    <x v="6"/>
    <x v="3"/>
    <s v="GNR_ROR_WTR"/>
    <x v="0"/>
    <x v="11"/>
    <n v="8.2531860285989002E-3"/>
    <n v="3.0124129004386"/>
    <n v="10.844686441579"/>
  </r>
  <r>
    <x v="0"/>
    <x v="0"/>
    <x v="0"/>
    <x v="1"/>
    <s v="DK2_NoDH"/>
    <x v="6"/>
    <x v="3"/>
    <s v="GNR_ROR_WTR"/>
    <x v="0"/>
    <x v="12"/>
    <n v="8.2531860285989002E-3"/>
    <n v="3.0124129004386"/>
    <n v="10.844686441579"/>
  </r>
  <r>
    <x v="0"/>
    <x v="0"/>
    <x v="0"/>
    <x v="1"/>
    <s v="DK2_NoDH"/>
    <x v="6"/>
    <x v="3"/>
    <s v="GNR_ROR_WTR"/>
    <x v="0"/>
    <x v="13"/>
    <n v="8.2531860285989002E-3"/>
    <n v="3.0124129004386"/>
    <n v="10.844686441579"/>
  </r>
  <r>
    <x v="0"/>
    <x v="0"/>
    <x v="0"/>
    <x v="1"/>
    <s v="DK2_NoDH"/>
    <x v="6"/>
    <x v="3"/>
    <s v="GNR_ROR_WTR"/>
    <x v="0"/>
    <x v="14"/>
    <n v="8.2531860285989002E-3"/>
    <n v="3.0124129004386"/>
    <n v="10.844686441579"/>
  </r>
  <r>
    <x v="0"/>
    <x v="0"/>
    <x v="0"/>
    <x v="1"/>
    <s v="DK2_NoDH"/>
    <x v="6"/>
    <x v="3"/>
    <s v="GNR_ROR_WTR"/>
    <x v="0"/>
    <x v="15"/>
    <n v="8.2531860285989002E-3"/>
    <n v="3.0124129004386"/>
    <n v="10.844686441579"/>
  </r>
  <r>
    <x v="0"/>
    <x v="0"/>
    <x v="0"/>
    <x v="1"/>
    <s v="DK2_NoDH"/>
    <x v="6"/>
    <x v="3"/>
    <s v="GNR_ROR_WTR"/>
    <x v="0"/>
    <x v="16"/>
    <n v="8.2531860285989002E-3"/>
    <n v="3.0124129004386"/>
    <n v="10.844686441579"/>
  </r>
  <r>
    <x v="0"/>
    <x v="0"/>
    <x v="0"/>
    <x v="1"/>
    <s v="DK2_NoDH"/>
    <x v="6"/>
    <x v="3"/>
    <s v="GNR_ROR_WTR"/>
    <x v="0"/>
    <x v="17"/>
    <n v="8.2531860285989002E-3"/>
    <n v="3.0124129004386"/>
    <n v="10.844686441579"/>
  </r>
  <r>
    <x v="0"/>
    <x v="0"/>
    <x v="0"/>
    <x v="1"/>
    <s v="DK2_NoDH"/>
    <x v="6"/>
    <x v="3"/>
    <s v="GNR_ROR_WTR"/>
    <x v="0"/>
    <x v="18"/>
    <n v="8.2531860285989002E-3"/>
    <n v="3.0124129004386"/>
    <n v="10.844686441579"/>
  </r>
  <r>
    <x v="0"/>
    <x v="0"/>
    <x v="0"/>
    <x v="1"/>
    <s v="DK2_NoDH"/>
    <x v="6"/>
    <x v="3"/>
    <s v="GNR_ROR_WTR"/>
    <x v="0"/>
    <x v="19"/>
    <n v="8.2531860285989002E-3"/>
    <n v="3.0124129004386"/>
    <n v="10.844686441579"/>
  </r>
  <r>
    <x v="0"/>
    <x v="0"/>
    <x v="0"/>
    <x v="1"/>
    <s v="DK2_NoDH"/>
    <x v="6"/>
    <x v="3"/>
    <s v="GNR_ROR_WTR"/>
    <x v="0"/>
    <x v="20"/>
    <n v="8.2531860285989002E-3"/>
    <n v="3.0124129004386"/>
    <n v="10.844686441579"/>
  </r>
  <r>
    <x v="0"/>
    <x v="0"/>
    <x v="0"/>
    <x v="1"/>
    <s v="DK2_NoDH"/>
    <x v="6"/>
    <x v="3"/>
    <s v="GNR_ROR_WTR"/>
    <x v="0"/>
    <x v="21"/>
    <n v="8.2531860285989002E-3"/>
    <n v="3.0124129004386"/>
    <n v="10.844686441579"/>
  </r>
  <r>
    <x v="0"/>
    <x v="0"/>
    <x v="0"/>
    <x v="1"/>
    <s v="DK2_NoDH"/>
    <x v="6"/>
    <x v="3"/>
    <s v="GNR_ROR_WTR"/>
    <x v="0"/>
    <x v="22"/>
    <n v="8.2531860285989002E-3"/>
    <n v="3.0124129004386"/>
    <n v="10.844686441579"/>
  </r>
  <r>
    <x v="0"/>
    <x v="0"/>
    <x v="0"/>
    <x v="1"/>
    <s v="DK2_NoDH"/>
    <x v="6"/>
    <x v="3"/>
    <s v="GNR_ROR_WTR"/>
    <x v="0"/>
    <x v="23"/>
    <n v="8.2531860285989002E-3"/>
    <n v="3.0124129004386"/>
    <n v="10.844686441579"/>
  </r>
  <r>
    <x v="0"/>
    <x v="0"/>
    <x v="0"/>
    <x v="1"/>
    <s v="DK2_NoDH"/>
    <x v="7"/>
    <x v="4"/>
    <s v="GNR_WT_WIND_ONS"/>
    <x v="0"/>
    <x v="0"/>
    <n v="56.727540341350497"/>
    <n v="20705.552224592899"/>
    <n v="74539.988008534594"/>
  </r>
  <r>
    <x v="0"/>
    <x v="0"/>
    <x v="0"/>
    <x v="1"/>
    <s v="DK2_NoDH"/>
    <x v="7"/>
    <x v="4"/>
    <s v="GNR_WT_WIND_ONS"/>
    <x v="0"/>
    <x v="1"/>
    <n v="68.073048409620696"/>
    <n v="24846.662669511501"/>
    <n v="89447.985610241507"/>
  </r>
  <r>
    <x v="0"/>
    <x v="0"/>
    <x v="0"/>
    <x v="1"/>
    <s v="DK2_NoDH"/>
    <x v="7"/>
    <x v="4"/>
    <s v="GNR_WT_WIND_ONS"/>
    <x v="0"/>
    <x v="2"/>
    <n v="66.452261542724898"/>
    <n v="24255.075463094599"/>
    <n v="87318.271667140594"/>
  </r>
  <r>
    <x v="0"/>
    <x v="0"/>
    <x v="0"/>
    <x v="1"/>
    <s v="DK2_NoDH"/>
    <x v="7"/>
    <x v="4"/>
    <s v="GNR_WT_WIND_ONS"/>
    <x v="0"/>
    <x v="3"/>
    <n v="62.400294375485601"/>
    <n v="22776.1074470522"/>
    <n v="81993.986809388094"/>
  </r>
  <r>
    <x v="0"/>
    <x v="0"/>
    <x v="0"/>
    <x v="1"/>
    <s v="DK2_NoDH"/>
    <x v="7"/>
    <x v="4"/>
    <s v="GNR_WT_WIND_ONS"/>
    <x v="0"/>
    <x v="4"/>
    <n v="46.192425706528297"/>
    <n v="16860.235382882802"/>
    <n v="60696.847378378203"/>
  </r>
  <r>
    <x v="0"/>
    <x v="0"/>
    <x v="0"/>
    <x v="1"/>
    <s v="DK2_NoDH"/>
    <x v="7"/>
    <x v="4"/>
    <s v="GNR_WT_WIND_ONS"/>
    <x v="0"/>
    <x v="5"/>
    <n v="26.7429833037795"/>
    <n v="9761.1889058795296"/>
    <n v="35140.280061166297"/>
  </r>
  <r>
    <x v="0"/>
    <x v="0"/>
    <x v="0"/>
    <x v="1"/>
    <s v="DK2_NoDH"/>
    <x v="7"/>
    <x v="4"/>
    <s v="GNR_WT_WIND_ONS"/>
    <x v="0"/>
    <x v="6"/>
    <n v="5.6727540341350497"/>
    <n v="2070.5552224592898"/>
    <n v="7453.9988008534601"/>
  </r>
  <r>
    <x v="0"/>
    <x v="0"/>
    <x v="0"/>
    <x v="1"/>
    <s v="DK2_NoDH"/>
    <x v="7"/>
    <x v="4"/>
    <s v="GNR_WT_WIND_ONS"/>
    <x v="0"/>
    <x v="7"/>
    <n v="4.0519671672393196"/>
    <n v="1478.96801604235"/>
    <n v="5324.2848577524701"/>
  </r>
  <r>
    <x v="0"/>
    <x v="0"/>
    <x v="0"/>
    <x v="1"/>
    <s v="DK2_NoDH"/>
    <x v="7"/>
    <x v="4"/>
    <s v="GNR_WT_WIND_ONS"/>
    <x v="0"/>
    <x v="8"/>
    <n v="5.6727540341350497"/>
    <n v="2070.5552224592898"/>
    <n v="7453.9988008534601"/>
  </r>
  <r>
    <x v="0"/>
    <x v="0"/>
    <x v="0"/>
    <x v="1"/>
    <s v="DK2_NoDH"/>
    <x v="7"/>
    <x v="4"/>
    <s v="GNR_WT_WIND_ONS"/>
    <x v="0"/>
    <x v="9"/>
    <n v="26.7429833037795"/>
    <n v="9761.1889058795296"/>
    <n v="35140.280061166297"/>
  </r>
  <r>
    <x v="0"/>
    <x v="0"/>
    <x v="0"/>
    <x v="1"/>
    <s v="DK2_NoDH"/>
    <x v="7"/>
    <x v="4"/>
    <s v="GNR_WT_WIND_ONS"/>
    <x v="0"/>
    <x v="10"/>
    <n v="62.400294375485601"/>
    <n v="22776.1074470522"/>
    <n v="81993.986809388094"/>
  </r>
  <r>
    <x v="0"/>
    <x v="0"/>
    <x v="0"/>
    <x v="1"/>
    <s v="DK2_NoDH"/>
    <x v="7"/>
    <x v="4"/>
    <s v="GNR_WT_WIND_ONS"/>
    <x v="0"/>
    <x v="11"/>
    <n v="96.436818580295906"/>
    <n v="35199.438781807999"/>
    <n v="126717.97961450899"/>
  </r>
  <r>
    <x v="0"/>
    <x v="0"/>
    <x v="0"/>
    <x v="1"/>
    <s v="DK2_NoDH"/>
    <x v="7"/>
    <x v="4"/>
    <s v="GNR_WT_WIND_ONS"/>
    <x v="0"/>
    <x v="12"/>
    <n v="111.834293815805"/>
    <n v="40819.517242768998"/>
    <n v="146950.26207396801"/>
  </r>
  <r>
    <x v="0"/>
    <x v="0"/>
    <x v="0"/>
    <x v="1"/>
    <s v="DK2_NoDH"/>
    <x v="7"/>
    <x v="4"/>
    <s v="GNR_WT_WIND_ONS"/>
    <x v="0"/>
    <x v="13"/>
    <n v="128.042162484763"/>
    <n v="46735.389306938399"/>
    <n v="168247.40150497801"/>
  </r>
  <r>
    <x v="0"/>
    <x v="0"/>
    <x v="0"/>
    <x v="1"/>
    <s v="DK2_NoDH"/>
    <x v="7"/>
    <x v="4"/>
    <s v="GNR_WT_WIND_ONS"/>
    <x v="0"/>
    <x v="14"/>
    <n v="128.042162484763"/>
    <n v="46735.389306938399"/>
    <n v="168247.40150497801"/>
  </r>
  <r>
    <x v="0"/>
    <x v="0"/>
    <x v="0"/>
    <x v="1"/>
    <s v="DK2_NoDH"/>
    <x v="7"/>
    <x v="4"/>
    <s v="GNR_WT_WIND_ONS"/>
    <x v="0"/>
    <x v="15"/>
    <n v="202.59835836196601"/>
    <n v="73948.4008021177"/>
    <n v="266214.24288762402"/>
  </r>
  <r>
    <x v="0"/>
    <x v="0"/>
    <x v="0"/>
    <x v="1"/>
    <s v="DK2_NoDH"/>
    <x v="7"/>
    <x v="4"/>
    <s v="GNR_WT_WIND_ONS"/>
    <x v="0"/>
    <x v="16"/>
    <n v="261.75707900366001"/>
    <n v="95541.333836335994"/>
    <n v="343948.80181080999"/>
  </r>
  <r>
    <x v="0"/>
    <x v="0"/>
    <x v="0"/>
    <x v="1"/>
    <s v="DK2_NoDH"/>
    <x v="7"/>
    <x v="4"/>
    <s v="GNR_WT_WIND_ONS"/>
    <x v="0"/>
    <x v="17"/>
    <n v="258.51550526986898"/>
    <n v="94358.159423502206"/>
    <n v="339689.37392460799"/>
  </r>
  <r>
    <x v="0"/>
    <x v="0"/>
    <x v="0"/>
    <x v="1"/>
    <s v="DK2_NoDH"/>
    <x v="7"/>
    <x v="4"/>
    <s v="GNR_WT_WIND_ONS"/>
    <x v="0"/>
    <x v="18"/>
    <n v="353.33153698326902"/>
    <n v="128966.01099889301"/>
    <n v="464277.63959601597"/>
  </r>
  <r>
    <x v="0"/>
    <x v="0"/>
    <x v="0"/>
    <x v="1"/>
    <s v="DK2_NoDH"/>
    <x v="7"/>
    <x v="4"/>
    <s v="GNR_WT_WIND_ONS"/>
    <x v="0"/>
    <x v="19"/>
    <n v="525.94533830766397"/>
    <n v="191970.04848229699"/>
    <n v="691092.17453627102"/>
  </r>
  <r>
    <x v="0"/>
    <x v="0"/>
    <x v="0"/>
    <x v="1"/>
    <s v="DK2_NoDH"/>
    <x v="7"/>
    <x v="4"/>
    <s v="GNR_WT_WIND_ONS"/>
    <x v="0"/>
    <x v="20"/>
    <n v="609.41586195279399"/>
    <n v="222436.78961276999"/>
    <n v="800772.44260597206"/>
  </r>
  <r>
    <x v="0"/>
    <x v="0"/>
    <x v="0"/>
    <x v="1"/>
    <s v="DK2_NoDH"/>
    <x v="7"/>
    <x v="4"/>
    <s v="GNR_WT_WIND_ONS"/>
    <x v="0"/>
    <x v="21"/>
    <n v="657.22907452621803"/>
    <n v="239888.61220207001"/>
    <n v="863599.00392745098"/>
  </r>
  <r>
    <x v="0"/>
    <x v="0"/>
    <x v="0"/>
    <x v="1"/>
    <s v="DK2_NoDH"/>
    <x v="7"/>
    <x v="4"/>
    <s v="GNR_WT_WIND_ONS"/>
    <x v="0"/>
    <x v="22"/>
    <n v="667.76418916104103"/>
    <n v="243733.92904377999"/>
    <n v="877442.14455760701"/>
  </r>
  <r>
    <x v="0"/>
    <x v="0"/>
    <x v="0"/>
    <x v="1"/>
    <s v="DK2_NoDH"/>
    <x v="7"/>
    <x v="4"/>
    <s v="GNR_WT_WIND_ONS"/>
    <x v="0"/>
    <x v="23"/>
    <n v="695.31756589826796"/>
    <n v="253790.911552868"/>
    <n v="913647.28159032401"/>
  </r>
  <r>
    <x v="0"/>
    <x v="0"/>
    <x v="0"/>
    <x v="1"/>
    <s v="DK2_Offshore"/>
    <x v="7"/>
    <x v="4"/>
    <s v="GNR_WT_WIND_OFF"/>
    <x v="0"/>
    <x v="0"/>
    <n v="59.000474158369002"/>
    <n v="21535.173067804699"/>
    <n v="77526.623044096894"/>
  </r>
  <r>
    <x v="0"/>
    <x v="0"/>
    <x v="0"/>
    <x v="1"/>
    <s v="DK2_Offshore"/>
    <x v="7"/>
    <x v="4"/>
    <s v="GNR_WT_WIND_OFF"/>
    <x v="0"/>
    <x v="1"/>
    <n v="70.800568990042805"/>
    <n v="25842.207681365599"/>
    <n v="93031.947652916293"/>
  </r>
  <r>
    <x v="0"/>
    <x v="0"/>
    <x v="0"/>
    <x v="1"/>
    <s v="DK2_Offshore"/>
    <x v="7"/>
    <x v="4"/>
    <s v="GNR_WT_WIND_OFF"/>
    <x v="0"/>
    <x v="2"/>
    <n v="69.114841156946596"/>
    <n v="25226.917022285499"/>
    <n v="90816.901280227801"/>
  </r>
  <r>
    <x v="0"/>
    <x v="0"/>
    <x v="0"/>
    <x v="1"/>
    <s v="DK2_Offshore"/>
    <x v="7"/>
    <x v="4"/>
    <s v="GNR_WT_WIND_OFF"/>
    <x v="0"/>
    <x v="3"/>
    <n v="64.900521574205897"/>
    <n v="23688.6903745852"/>
    <n v="85279.285348506601"/>
  </r>
  <r>
    <x v="0"/>
    <x v="0"/>
    <x v="0"/>
    <x v="1"/>
    <s v="DK2_Offshore"/>
    <x v="7"/>
    <x v="4"/>
    <s v="GNR_WT_WIND_OFF"/>
    <x v="0"/>
    <x v="4"/>
    <n v="48.043243243243403"/>
    <n v="17535.783783783801"/>
    <n v="63128.821621621799"/>
  </r>
  <r>
    <x v="0"/>
    <x v="0"/>
    <x v="0"/>
    <x v="1"/>
    <s v="DK2_Offshore"/>
    <x v="7"/>
    <x v="4"/>
    <s v="GNR_WT_WIND_OFF"/>
    <x v="0"/>
    <x v="5"/>
    <n v="27.814509246088299"/>
    <n v="10152.295874822201"/>
    <n v="36548.265149359999"/>
  </r>
  <r>
    <x v="0"/>
    <x v="0"/>
    <x v="0"/>
    <x v="1"/>
    <s v="DK2_Offshore"/>
    <x v="7"/>
    <x v="4"/>
    <s v="GNR_WT_WIND_OFF"/>
    <x v="0"/>
    <x v="6"/>
    <n v="5.9000474158368998"/>
    <n v="2153.5173067804699"/>
    <n v="7752.6623044096896"/>
  </r>
  <r>
    <x v="0"/>
    <x v="0"/>
    <x v="0"/>
    <x v="1"/>
    <s v="DK2_Offshore"/>
    <x v="7"/>
    <x v="4"/>
    <s v="GNR_WT_WIND_OFF"/>
    <x v="0"/>
    <x v="7"/>
    <n v="4.2143195827406403"/>
    <n v="1538.22664770034"/>
    <n v="5537.6159317212096"/>
  </r>
  <r>
    <x v="0"/>
    <x v="0"/>
    <x v="0"/>
    <x v="1"/>
    <s v="DK2_Offshore"/>
    <x v="7"/>
    <x v="4"/>
    <s v="GNR_WT_WIND_OFF"/>
    <x v="0"/>
    <x v="8"/>
    <n v="5.9000474158368998"/>
    <n v="2153.5173067804699"/>
    <n v="7752.6623044096896"/>
  </r>
  <r>
    <x v="0"/>
    <x v="0"/>
    <x v="0"/>
    <x v="1"/>
    <s v="DK2_Offshore"/>
    <x v="7"/>
    <x v="4"/>
    <s v="GNR_WT_WIND_OFF"/>
    <x v="0"/>
    <x v="9"/>
    <n v="27.814509246088299"/>
    <n v="10152.295874822201"/>
    <n v="36548.265149359999"/>
  </r>
  <r>
    <x v="0"/>
    <x v="0"/>
    <x v="0"/>
    <x v="1"/>
    <s v="DK2_Offshore"/>
    <x v="7"/>
    <x v="4"/>
    <s v="GNR_WT_WIND_OFF"/>
    <x v="0"/>
    <x v="10"/>
    <n v="64.900521574205897"/>
    <n v="23688.6903745852"/>
    <n v="85279.285348506601"/>
  </r>
  <r>
    <x v="0"/>
    <x v="0"/>
    <x v="0"/>
    <x v="1"/>
    <s v="DK2_Offshore"/>
    <x v="7"/>
    <x v="4"/>
    <s v="GNR_WT_WIND_OFF"/>
    <x v="0"/>
    <x v="11"/>
    <n v="100.30080606922699"/>
    <n v="36609.794215267997"/>
    <n v="131795.259174965"/>
  </r>
  <r>
    <x v="0"/>
    <x v="0"/>
    <x v="0"/>
    <x v="1"/>
    <s v="DK2_Offshore"/>
    <x v="7"/>
    <x v="4"/>
    <s v="GNR_WT_WIND_OFF"/>
    <x v="0"/>
    <x v="12"/>
    <n v="116.31522048364199"/>
    <n v="42455.055476529298"/>
    <n v="152838.199715505"/>
  </r>
  <r>
    <x v="0"/>
    <x v="0"/>
    <x v="0"/>
    <x v="1"/>
    <s v="DK2_Offshore"/>
    <x v="7"/>
    <x v="4"/>
    <s v="GNR_WT_WIND_OFF"/>
    <x v="0"/>
    <x v="13"/>
    <n v="133.17249881460401"/>
    <n v="48607.962067330598"/>
    <n v="174988.66344239001"/>
  </r>
  <r>
    <x v="0"/>
    <x v="0"/>
    <x v="0"/>
    <x v="1"/>
    <s v="DK2_Offshore"/>
    <x v="7"/>
    <x v="4"/>
    <s v="GNR_WT_WIND_OFF"/>
    <x v="0"/>
    <x v="14"/>
    <n v="133.17249881460401"/>
    <n v="48607.962067330598"/>
    <n v="174988.66344239001"/>
  </r>
  <r>
    <x v="0"/>
    <x v="0"/>
    <x v="0"/>
    <x v="1"/>
    <s v="DK2_Offshore"/>
    <x v="7"/>
    <x v="4"/>
    <s v="GNR_WT_WIND_OFF"/>
    <x v="0"/>
    <x v="15"/>
    <n v="210.71597913703201"/>
    <n v="76911.332385016794"/>
    <n v="276880.79658606002"/>
  </r>
  <r>
    <x v="0"/>
    <x v="0"/>
    <x v="0"/>
    <x v="1"/>
    <s v="DK2_Offshore"/>
    <x v="7"/>
    <x v="4"/>
    <s v="GNR_WT_WIND_OFF"/>
    <x v="0"/>
    <x v="16"/>
    <n v="272.24504504504603"/>
    <n v="99369.441441441697"/>
    <n v="357729.98918918998"/>
  </r>
  <r>
    <x v="0"/>
    <x v="0"/>
    <x v="0"/>
    <x v="1"/>
    <s v="DK2_Offshore"/>
    <x v="7"/>
    <x v="4"/>
    <s v="GNR_WT_WIND_OFF"/>
    <x v="0"/>
    <x v="17"/>
    <n v="268.87358937885301"/>
    <n v="98138.860123281396"/>
    <n v="353299.89644381299"/>
  </r>
  <r>
    <x v="0"/>
    <x v="0"/>
    <x v="0"/>
    <x v="1"/>
    <s v="DK2_Offshore"/>
    <x v="7"/>
    <x v="4"/>
    <s v="GNR_WT_WIND_OFF"/>
    <x v="0"/>
    <x v="18"/>
    <n v="367.48866761498402"/>
    <n v="134133.36367946901"/>
    <n v="482880.10924608901"/>
  </r>
  <r>
    <x v="0"/>
    <x v="0"/>
    <x v="0"/>
    <x v="1"/>
    <s v="DK2_Offshore"/>
    <x v="7"/>
    <x v="4"/>
    <s v="GNR_WT_WIND_OFF"/>
    <x v="0"/>
    <x v="19"/>
    <n v="547.01868183973602"/>
    <n v="199661.81887150399"/>
    <n v="718782.54793741298"/>
  </r>
  <r>
    <x v="0"/>
    <x v="0"/>
    <x v="0"/>
    <x v="1"/>
    <s v="DK2_Offshore"/>
    <x v="7"/>
    <x v="4"/>
    <s v="GNR_WT_WIND_OFF"/>
    <x v="0"/>
    <x v="20"/>
    <n v="633.83366524419296"/>
    <n v="231349.28781412999"/>
    <n v="832857.43613087002"/>
  </r>
  <r>
    <x v="0"/>
    <x v="0"/>
    <x v="0"/>
    <x v="1"/>
    <s v="DK2_Offshore"/>
    <x v="7"/>
    <x v="4"/>
    <s v="GNR_WT_WIND_OFF"/>
    <x v="0"/>
    <x v="21"/>
    <n v="683.56263632053299"/>
    <n v="249500.36225699401"/>
    <n v="898201.30412518"/>
  </r>
  <r>
    <x v="0"/>
    <x v="0"/>
    <x v="0"/>
    <x v="1"/>
    <s v="DK2_Offshore"/>
    <x v="7"/>
    <x v="4"/>
    <s v="GNR_WT_WIND_OFF"/>
    <x v="0"/>
    <x v="22"/>
    <n v="694.51986723565801"/>
    <n v="253499.75154101499"/>
    <n v="912599.10554765502"/>
  </r>
  <r>
    <x v="0"/>
    <x v="0"/>
    <x v="0"/>
    <x v="1"/>
    <s v="DK2_Offshore"/>
    <x v="7"/>
    <x v="4"/>
    <s v="GNR_WT_WIND_OFF"/>
    <x v="0"/>
    <x v="23"/>
    <n v="723.177240398295"/>
    <n v="263959.69274537801"/>
    <n v="950254.89388335904"/>
  </r>
  <r>
    <x v="0"/>
    <x v="0"/>
    <x v="0"/>
    <x v="1"/>
    <s v="DK2_Rural"/>
    <x v="0"/>
    <x v="1"/>
    <s v="GNR_ST_COAL_BP_E-35"/>
    <x v="0"/>
    <x v="0"/>
    <n v="37"/>
    <n v="13505"/>
    <n v="48618"/>
  </r>
  <r>
    <x v="0"/>
    <x v="0"/>
    <x v="0"/>
    <x v="1"/>
    <s v="DK2_Rural"/>
    <x v="0"/>
    <x v="1"/>
    <s v="GNR_ST_COAL_BP_E-35"/>
    <x v="0"/>
    <x v="1"/>
    <n v="37"/>
    <n v="13505"/>
    <n v="48618"/>
  </r>
  <r>
    <x v="0"/>
    <x v="0"/>
    <x v="0"/>
    <x v="1"/>
    <s v="DK2_Rural"/>
    <x v="0"/>
    <x v="1"/>
    <s v="GNR_ST_COAL_BP_E-35"/>
    <x v="0"/>
    <x v="2"/>
    <n v="37"/>
    <n v="13505"/>
    <n v="48618"/>
  </r>
  <r>
    <x v="0"/>
    <x v="0"/>
    <x v="0"/>
    <x v="1"/>
    <s v="DK2_Rural"/>
    <x v="0"/>
    <x v="1"/>
    <s v="GNR_ST_COAL_BP_E-35"/>
    <x v="0"/>
    <x v="3"/>
    <n v="37"/>
    <n v="13505"/>
    <n v="48618"/>
  </r>
  <r>
    <x v="0"/>
    <x v="0"/>
    <x v="0"/>
    <x v="1"/>
    <s v="DK2_Rural"/>
    <x v="0"/>
    <x v="1"/>
    <s v="GNR_ST_COAL_BP_E-35"/>
    <x v="0"/>
    <x v="4"/>
    <n v="37"/>
    <n v="13505"/>
    <n v="48618"/>
  </r>
  <r>
    <x v="0"/>
    <x v="0"/>
    <x v="0"/>
    <x v="1"/>
    <s v="DK2_Rural"/>
    <x v="0"/>
    <x v="1"/>
    <s v="GNR_ST_COAL_BP_E-35"/>
    <x v="0"/>
    <x v="5"/>
    <n v="37"/>
    <n v="13505"/>
    <n v="48618"/>
  </r>
  <r>
    <x v="0"/>
    <x v="0"/>
    <x v="0"/>
    <x v="1"/>
    <s v="DK2_Rural"/>
    <x v="0"/>
    <x v="1"/>
    <s v="GNR_ST_COAL_BP_E-35"/>
    <x v="0"/>
    <x v="6"/>
    <n v="37"/>
    <n v="13505"/>
    <n v="48618"/>
  </r>
  <r>
    <x v="0"/>
    <x v="0"/>
    <x v="0"/>
    <x v="1"/>
    <s v="DK2_Rural"/>
    <x v="0"/>
    <x v="1"/>
    <s v="GNR_ST_COAL_BP_E-35"/>
    <x v="0"/>
    <x v="7"/>
    <n v="37"/>
    <n v="13505"/>
    <n v="48618"/>
  </r>
  <r>
    <x v="0"/>
    <x v="0"/>
    <x v="0"/>
    <x v="1"/>
    <s v="DK2_Rural"/>
    <x v="0"/>
    <x v="1"/>
    <s v="GNR_ST_COAL_BP_E-35"/>
    <x v="0"/>
    <x v="8"/>
    <n v="37"/>
    <n v="13505"/>
    <n v="48618"/>
  </r>
  <r>
    <x v="0"/>
    <x v="0"/>
    <x v="0"/>
    <x v="1"/>
    <s v="DK2_Rural"/>
    <x v="0"/>
    <x v="1"/>
    <s v="GNR_ST_COAL_BP_E-35"/>
    <x v="0"/>
    <x v="9"/>
    <n v="37"/>
    <n v="13505"/>
    <n v="48618"/>
  </r>
  <r>
    <x v="0"/>
    <x v="0"/>
    <x v="0"/>
    <x v="1"/>
    <s v="DK2_Rural"/>
    <x v="0"/>
    <x v="1"/>
    <s v="GNR_ST_COAL_BP_E-35"/>
    <x v="0"/>
    <x v="10"/>
    <n v="37"/>
    <n v="13505"/>
    <n v="48618"/>
  </r>
  <r>
    <x v="0"/>
    <x v="0"/>
    <x v="0"/>
    <x v="1"/>
    <s v="DK2_Rural"/>
    <x v="0"/>
    <x v="1"/>
    <s v="GNR_ST_COAL_BP_E-35"/>
    <x v="0"/>
    <x v="11"/>
    <n v="37"/>
    <n v="13505"/>
    <n v="48618"/>
  </r>
  <r>
    <x v="0"/>
    <x v="0"/>
    <x v="0"/>
    <x v="1"/>
    <s v="DK2_Rural"/>
    <x v="0"/>
    <x v="1"/>
    <s v="GNR_ST_COAL_BP_E-35"/>
    <x v="0"/>
    <x v="12"/>
    <n v="37"/>
    <n v="13505"/>
    <n v="48618"/>
  </r>
  <r>
    <x v="0"/>
    <x v="0"/>
    <x v="0"/>
    <x v="1"/>
    <s v="DK2_Rural"/>
    <x v="0"/>
    <x v="1"/>
    <s v="GNR_ST_COAL_BP_E-35"/>
    <x v="0"/>
    <x v="13"/>
    <n v="37"/>
    <n v="13505"/>
    <n v="48618"/>
  </r>
  <r>
    <x v="0"/>
    <x v="0"/>
    <x v="0"/>
    <x v="1"/>
    <s v="DK2_Rural"/>
    <x v="0"/>
    <x v="1"/>
    <s v="GNR_ST_COAL_BP_E-35"/>
    <x v="0"/>
    <x v="14"/>
    <n v="37"/>
    <n v="13505"/>
    <n v="48618"/>
  </r>
  <r>
    <x v="0"/>
    <x v="0"/>
    <x v="0"/>
    <x v="1"/>
    <s v="DK2_Rural"/>
    <x v="0"/>
    <x v="1"/>
    <s v="GNR_ST_COAL_BP_E-35"/>
    <x v="0"/>
    <x v="15"/>
    <n v="37"/>
    <n v="13505"/>
    <n v="48618"/>
  </r>
  <r>
    <x v="0"/>
    <x v="0"/>
    <x v="0"/>
    <x v="1"/>
    <s v="DK2_Rural"/>
    <x v="0"/>
    <x v="1"/>
    <s v="GNR_ST_COAL_BP_E-35"/>
    <x v="0"/>
    <x v="16"/>
    <n v="37"/>
    <n v="13505"/>
    <n v="48618"/>
  </r>
  <r>
    <x v="0"/>
    <x v="0"/>
    <x v="0"/>
    <x v="1"/>
    <s v="DK2_Rural"/>
    <x v="0"/>
    <x v="1"/>
    <s v="GNR_ST_COAL_BP_E-35"/>
    <x v="0"/>
    <x v="17"/>
    <n v="37"/>
    <n v="13505"/>
    <n v="48618"/>
  </r>
  <r>
    <x v="0"/>
    <x v="0"/>
    <x v="0"/>
    <x v="1"/>
    <s v="DK2_Rural"/>
    <x v="0"/>
    <x v="1"/>
    <s v="GNR_ST_COAL_BP_E-35"/>
    <x v="0"/>
    <x v="18"/>
    <n v="37"/>
    <n v="13505"/>
    <n v="48618"/>
  </r>
  <r>
    <x v="0"/>
    <x v="0"/>
    <x v="0"/>
    <x v="1"/>
    <s v="DK2_Rural"/>
    <x v="0"/>
    <x v="1"/>
    <s v="GNR_ST_COAL_BP_E-35"/>
    <x v="0"/>
    <x v="19"/>
    <n v="37"/>
    <n v="13505"/>
    <n v="48618"/>
  </r>
  <r>
    <x v="0"/>
    <x v="0"/>
    <x v="0"/>
    <x v="1"/>
    <s v="DK2_Rural"/>
    <x v="0"/>
    <x v="1"/>
    <s v="GNR_ST_COAL_BP_E-35"/>
    <x v="0"/>
    <x v="20"/>
    <n v="37"/>
    <n v="13505"/>
    <n v="48618"/>
  </r>
  <r>
    <x v="0"/>
    <x v="0"/>
    <x v="0"/>
    <x v="1"/>
    <s v="DK2_Rural"/>
    <x v="0"/>
    <x v="1"/>
    <s v="GNR_ST_COAL_BP_E-35"/>
    <x v="0"/>
    <x v="21"/>
    <n v="37"/>
    <n v="13505"/>
    <n v="48618"/>
  </r>
  <r>
    <x v="0"/>
    <x v="0"/>
    <x v="0"/>
    <x v="1"/>
    <s v="DK2_Rural"/>
    <x v="0"/>
    <x v="1"/>
    <s v="GNR_ST_COAL_BP_E-35"/>
    <x v="0"/>
    <x v="22"/>
    <n v="37"/>
    <n v="13505"/>
    <n v="48618"/>
  </r>
  <r>
    <x v="0"/>
    <x v="0"/>
    <x v="0"/>
    <x v="1"/>
    <s v="DK2_Rural"/>
    <x v="0"/>
    <x v="1"/>
    <s v="GNR_ST_COAL_BP_E-35"/>
    <x v="0"/>
    <x v="23"/>
    <n v="37"/>
    <n v="13505"/>
    <n v="48618"/>
  </r>
  <r>
    <x v="0"/>
    <x v="0"/>
    <x v="0"/>
    <x v="1"/>
    <s v="DK2_Rural"/>
    <x v="8"/>
    <x v="5"/>
    <s v="GNR_HP_ELEC_COP-400"/>
    <x v="0"/>
    <x v="0"/>
    <n v="-0.2"/>
    <n v="-73"/>
    <n v="-262.8"/>
  </r>
  <r>
    <x v="0"/>
    <x v="0"/>
    <x v="0"/>
    <x v="1"/>
    <s v="DK2_Rural"/>
    <x v="8"/>
    <x v="5"/>
    <s v="GNR_HP_ELEC_COP-400"/>
    <x v="0"/>
    <x v="1"/>
    <n v="-0.2"/>
    <n v="-73"/>
    <n v="-262.8"/>
  </r>
  <r>
    <x v="0"/>
    <x v="0"/>
    <x v="0"/>
    <x v="1"/>
    <s v="DK2_Rural"/>
    <x v="8"/>
    <x v="5"/>
    <s v="GNR_HP_ELEC_COP-400"/>
    <x v="0"/>
    <x v="2"/>
    <n v="-0.2"/>
    <n v="-73"/>
    <n v="-262.8"/>
  </r>
  <r>
    <x v="0"/>
    <x v="0"/>
    <x v="0"/>
    <x v="1"/>
    <s v="DK2_Rural"/>
    <x v="8"/>
    <x v="5"/>
    <s v="GNR_HP_ELEC_COP-400"/>
    <x v="0"/>
    <x v="3"/>
    <n v="-0.2"/>
    <n v="-73"/>
    <n v="-262.8"/>
  </r>
  <r>
    <x v="0"/>
    <x v="0"/>
    <x v="0"/>
    <x v="1"/>
    <s v="DK2_Rural"/>
    <x v="8"/>
    <x v="5"/>
    <s v="GNR_HP_ELEC_COP-400"/>
    <x v="0"/>
    <x v="4"/>
    <n v="-0.2"/>
    <n v="-73"/>
    <n v="-262.8"/>
  </r>
  <r>
    <x v="0"/>
    <x v="0"/>
    <x v="0"/>
    <x v="1"/>
    <s v="DK2_Rural"/>
    <x v="8"/>
    <x v="5"/>
    <s v="GNR_HP_ELEC_COP-400"/>
    <x v="0"/>
    <x v="5"/>
    <n v="-0.2"/>
    <n v="-73"/>
    <n v="-262.8"/>
  </r>
  <r>
    <x v="0"/>
    <x v="0"/>
    <x v="0"/>
    <x v="1"/>
    <s v="DK2_Rural"/>
    <x v="8"/>
    <x v="5"/>
    <s v="GNR_HP_ELEC_COP-400"/>
    <x v="0"/>
    <x v="6"/>
    <n v="-0.2"/>
    <n v="-73"/>
    <n v="-262.8"/>
  </r>
  <r>
    <x v="0"/>
    <x v="0"/>
    <x v="0"/>
    <x v="1"/>
    <s v="DK2_Rural"/>
    <x v="8"/>
    <x v="5"/>
    <s v="GNR_HP_ELEC_COP-400"/>
    <x v="0"/>
    <x v="7"/>
    <n v="-0.2"/>
    <n v="-73"/>
    <n v="-262.8"/>
  </r>
  <r>
    <x v="0"/>
    <x v="0"/>
    <x v="0"/>
    <x v="1"/>
    <s v="DK2_Rural"/>
    <x v="8"/>
    <x v="5"/>
    <s v="GNR_HP_ELEC_COP-400"/>
    <x v="0"/>
    <x v="8"/>
    <n v="-0.2"/>
    <n v="-73"/>
    <n v="-262.8"/>
  </r>
  <r>
    <x v="0"/>
    <x v="0"/>
    <x v="0"/>
    <x v="1"/>
    <s v="DK2_Rural"/>
    <x v="8"/>
    <x v="5"/>
    <s v="GNR_HP_ELEC_COP-400"/>
    <x v="0"/>
    <x v="9"/>
    <n v="-0.2"/>
    <n v="-73"/>
    <n v="-262.8"/>
  </r>
  <r>
    <x v="0"/>
    <x v="0"/>
    <x v="0"/>
    <x v="1"/>
    <s v="DK2_Rural"/>
    <x v="8"/>
    <x v="5"/>
    <s v="GNR_HP_ELEC_COP-400"/>
    <x v="0"/>
    <x v="10"/>
    <n v="-0.2"/>
    <n v="-73"/>
    <n v="-262.8"/>
  </r>
  <r>
    <x v="0"/>
    <x v="0"/>
    <x v="0"/>
    <x v="1"/>
    <s v="DK2_Rural"/>
    <x v="8"/>
    <x v="5"/>
    <s v="GNR_HP_ELEC_COP-400"/>
    <x v="0"/>
    <x v="11"/>
    <n v="-0.2"/>
    <n v="-73"/>
    <n v="-262.8"/>
  </r>
  <r>
    <x v="0"/>
    <x v="0"/>
    <x v="0"/>
    <x v="1"/>
    <s v="DK2_Rural"/>
    <x v="8"/>
    <x v="5"/>
    <s v="GNR_HP_ELEC_COP-400"/>
    <x v="0"/>
    <x v="12"/>
    <n v="-0.2"/>
    <n v="-73"/>
    <n v="-262.8"/>
  </r>
  <r>
    <x v="0"/>
    <x v="0"/>
    <x v="0"/>
    <x v="1"/>
    <s v="DK2_Rural"/>
    <x v="8"/>
    <x v="5"/>
    <s v="GNR_HP_ELEC_COP-400"/>
    <x v="0"/>
    <x v="13"/>
    <n v="-0.2"/>
    <n v="-73"/>
    <n v="-262.8"/>
  </r>
  <r>
    <x v="0"/>
    <x v="0"/>
    <x v="0"/>
    <x v="1"/>
    <s v="DK2_Rural"/>
    <x v="8"/>
    <x v="5"/>
    <s v="GNR_HP_ELEC_COP-400"/>
    <x v="0"/>
    <x v="14"/>
    <n v="-0.2"/>
    <n v="-73"/>
    <n v="-262.8"/>
  </r>
  <r>
    <x v="0"/>
    <x v="0"/>
    <x v="0"/>
    <x v="1"/>
    <s v="DK2_Rural"/>
    <x v="8"/>
    <x v="5"/>
    <s v="GNR_HP_ELEC_COP-400"/>
    <x v="0"/>
    <x v="15"/>
    <n v="-0.2"/>
    <n v="-73"/>
    <n v="-262.8"/>
  </r>
  <r>
    <x v="0"/>
    <x v="0"/>
    <x v="0"/>
    <x v="1"/>
    <s v="DK2_Rural"/>
    <x v="8"/>
    <x v="5"/>
    <s v="GNR_HP_ELEC_COP-400"/>
    <x v="0"/>
    <x v="16"/>
    <n v="-0.2"/>
    <n v="-73"/>
    <n v="-262.8"/>
  </r>
  <r>
    <x v="0"/>
    <x v="0"/>
    <x v="0"/>
    <x v="1"/>
    <s v="DK2_Rural"/>
    <x v="8"/>
    <x v="5"/>
    <s v="GNR_HP_ELEC_COP-400"/>
    <x v="0"/>
    <x v="17"/>
    <n v="-0.2"/>
    <n v="-73"/>
    <n v="-262.8"/>
  </r>
  <r>
    <x v="0"/>
    <x v="0"/>
    <x v="0"/>
    <x v="1"/>
    <s v="DK2_Rural"/>
    <x v="8"/>
    <x v="5"/>
    <s v="GNR_HP_ELEC_COP-400"/>
    <x v="0"/>
    <x v="18"/>
    <n v="-0.2"/>
    <n v="-73"/>
    <n v="-262.8"/>
  </r>
  <r>
    <x v="0"/>
    <x v="0"/>
    <x v="0"/>
    <x v="1"/>
    <s v="DK2_Rural"/>
    <x v="8"/>
    <x v="5"/>
    <s v="GNR_HP_ELEC_COP-400"/>
    <x v="0"/>
    <x v="19"/>
    <n v="-0.2"/>
    <n v="-73"/>
    <n v="-262.8"/>
  </r>
  <r>
    <x v="0"/>
    <x v="0"/>
    <x v="0"/>
    <x v="1"/>
    <s v="DK2_Rural"/>
    <x v="8"/>
    <x v="5"/>
    <s v="GNR_HP_ELEC_COP-400"/>
    <x v="0"/>
    <x v="20"/>
    <n v="-0.2"/>
    <n v="-73"/>
    <n v="-262.8"/>
  </r>
  <r>
    <x v="0"/>
    <x v="0"/>
    <x v="0"/>
    <x v="1"/>
    <s v="DK2_Rural"/>
    <x v="8"/>
    <x v="5"/>
    <s v="GNR_HP_ELEC_COP-400"/>
    <x v="0"/>
    <x v="21"/>
    <n v="-0.2"/>
    <n v="-73"/>
    <n v="-262.8"/>
  </r>
  <r>
    <x v="0"/>
    <x v="0"/>
    <x v="0"/>
    <x v="1"/>
    <s v="DK2_Rural"/>
    <x v="8"/>
    <x v="5"/>
    <s v="GNR_HP_ELEC_COP-400"/>
    <x v="0"/>
    <x v="22"/>
    <n v="-0.2"/>
    <n v="-73"/>
    <n v="-262.8"/>
  </r>
  <r>
    <x v="0"/>
    <x v="0"/>
    <x v="0"/>
    <x v="1"/>
    <s v="DK2_Rural"/>
    <x v="8"/>
    <x v="5"/>
    <s v="GNR_HP_ELEC_COP-400"/>
    <x v="0"/>
    <x v="23"/>
    <n v="-0.2"/>
    <n v="-73"/>
    <n v="-262.8"/>
  </r>
  <r>
    <x v="0"/>
    <x v="0"/>
    <x v="0"/>
    <x v="1"/>
    <s v="DK2_Rural"/>
    <x v="2"/>
    <x v="1"/>
    <s v="GNR_ENG_NGAS_BP_E-45"/>
    <x v="0"/>
    <x v="7"/>
    <n v="0.5"/>
    <n v="182.5"/>
    <n v="657"/>
  </r>
  <r>
    <x v="0"/>
    <x v="0"/>
    <x v="0"/>
    <x v="1"/>
    <s v="DK2_Rural"/>
    <x v="2"/>
    <x v="1"/>
    <s v="GNR_ENG_NGAS_BP_E-45"/>
    <x v="0"/>
    <x v="8"/>
    <n v="0.5"/>
    <n v="182.5"/>
    <n v="657"/>
  </r>
  <r>
    <x v="0"/>
    <x v="0"/>
    <x v="0"/>
    <x v="1"/>
    <s v="DK2_Rural"/>
    <x v="2"/>
    <x v="1"/>
    <s v="GNR_ENG_NGAS_BP_E-46"/>
    <x v="0"/>
    <x v="7"/>
    <n v="0.55000000000000004"/>
    <n v="200.75"/>
    <n v="722.7"/>
  </r>
  <r>
    <x v="0"/>
    <x v="0"/>
    <x v="0"/>
    <x v="1"/>
    <s v="DK2_Rural"/>
    <x v="2"/>
    <x v="1"/>
    <s v="GNR_ENG_NGAS_BP_E-46"/>
    <x v="0"/>
    <x v="8"/>
    <n v="0.55000000000000004"/>
    <n v="200.75"/>
    <n v="722.7"/>
  </r>
  <r>
    <x v="0"/>
    <x v="0"/>
    <x v="0"/>
    <x v="1"/>
    <s v="DK2_Rural"/>
    <x v="3"/>
    <x v="1"/>
    <s v="GNR_ST_STRW_BP_E-24"/>
    <x v="0"/>
    <x v="7"/>
    <n v="5"/>
    <n v="1825"/>
    <n v="6570"/>
  </r>
  <r>
    <x v="0"/>
    <x v="0"/>
    <x v="0"/>
    <x v="1"/>
    <s v="DK2_Rural"/>
    <x v="3"/>
    <x v="1"/>
    <s v="GNR_ST_STRW_BP_E-24"/>
    <x v="0"/>
    <x v="8"/>
    <n v="5"/>
    <n v="1825"/>
    <n v="6570"/>
  </r>
  <r>
    <x v="0"/>
    <x v="0"/>
    <x v="0"/>
    <x v="1"/>
    <s v="DK2_Rural"/>
    <x v="3"/>
    <x v="1"/>
    <s v="GNR_ST_STRW_BP_E-24"/>
    <x v="0"/>
    <x v="9"/>
    <n v="5"/>
    <n v="1825"/>
    <n v="6570"/>
  </r>
  <r>
    <x v="0"/>
    <x v="0"/>
    <x v="0"/>
    <x v="1"/>
    <s v="DK2_Rural"/>
    <x v="3"/>
    <x v="1"/>
    <s v="GNR_ST_STRW_BP_E-27"/>
    <x v="0"/>
    <x v="0"/>
    <n v="9.98"/>
    <n v="3642.7"/>
    <n v="13113.72"/>
  </r>
  <r>
    <x v="0"/>
    <x v="0"/>
    <x v="0"/>
    <x v="1"/>
    <s v="DK2_Rural"/>
    <x v="3"/>
    <x v="1"/>
    <s v="GNR_ST_STRW_BP_E-27"/>
    <x v="0"/>
    <x v="1"/>
    <n v="9.98"/>
    <n v="3642.7"/>
    <n v="13113.72"/>
  </r>
  <r>
    <x v="0"/>
    <x v="0"/>
    <x v="0"/>
    <x v="1"/>
    <s v="DK2_Rural"/>
    <x v="3"/>
    <x v="1"/>
    <s v="GNR_ST_STRW_BP_E-27"/>
    <x v="0"/>
    <x v="2"/>
    <n v="9.98"/>
    <n v="3642.7"/>
    <n v="13113.72"/>
  </r>
  <r>
    <x v="0"/>
    <x v="0"/>
    <x v="0"/>
    <x v="1"/>
    <s v="DK2_Rural"/>
    <x v="3"/>
    <x v="1"/>
    <s v="GNR_ST_STRW_BP_E-27"/>
    <x v="0"/>
    <x v="3"/>
    <n v="9.98"/>
    <n v="3642.7"/>
    <n v="13113.72"/>
  </r>
  <r>
    <x v="0"/>
    <x v="0"/>
    <x v="0"/>
    <x v="1"/>
    <s v="DK2_Rural"/>
    <x v="3"/>
    <x v="1"/>
    <s v="GNR_ST_STRW_BP_E-27"/>
    <x v="0"/>
    <x v="4"/>
    <n v="9.98"/>
    <n v="3642.7"/>
    <n v="13113.72"/>
  </r>
  <r>
    <x v="0"/>
    <x v="0"/>
    <x v="0"/>
    <x v="1"/>
    <s v="DK2_Rural"/>
    <x v="3"/>
    <x v="1"/>
    <s v="GNR_ST_STRW_BP_E-27"/>
    <x v="0"/>
    <x v="5"/>
    <n v="9.98"/>
    <n v="3642.7"/>
    <n v="13113.72"/>
  </r>
  <r>
    <x v="0"/>
    <x v="0"/>
    <x v="0"/>
    <x v="1"/>
    <s v="DK2_Rural"/>
    <x v="3"/>
    <x v="1"/>
    <s v="GNR_ST_STRW_BP_E-27"/>
    <x v="0"/>
    <x v="6"/>
    <n v="9.98"/>
    <n v="3642.7"/>
    <n v="13113.72"/>
  </r>
  <r>
    <x v="0"/>
    <x v="0"/>
    <x v="0"/>
    <x v="1"/>
    <s v="DK2_Rural"/>
    <x v="3"/>
    <x v="1"/>
    <s v="GNR_ST_STRW_BP_E-27"/>
    <x v="0"/>
    <x v="7"/>
    <n v="9.98"/>
    <n v="3642.7"/>
    <n v="13113.72"/>
  </r>
  <r>
    <x v="0"/>
    <x v="0"/>
    <x v="0"/>
    <x v="1"/>
    <s v="DK2_Rural"/>
    <x v="3"/>
    <x v="1"/>
    <s v="GNR_ST_STRW_BP_E-27"/>
    <x v="0"/>
    <x v="8"/>
    <n v="9.98"/>
    <n v="3642.7"/>
    <n v="13113.72"/>
  </r>
  <r>
    <x v="0"/>
    <x v="0"/>
    <x v="0"/>
    <x v="1"/>
    <s v="DK2_Rural"/>
    <x v="3"/>
    <x v="1"/>
    <s v="GNR_ST_STRW_BP_E-27"/>
    <x v="0"/>
    <x v="9"/>
    <n v="9.98"/>
    <n v="3642.7"/>
    <n v="13113.72"/>
  </r>
  <r>
    <x v="0"/>
    <x v="0"/>
    <x v="0"/>
    <x v="1"/>
    <s v="DK2_Rural"/>
    <x v="3"/>
    <x v="1"/>
    <s v="GNR_ST_STRW_BP_E-27"/>
    <x v="0"/>
    <x v="10"/>
    <n v="9.98"/>
    <n v="3642.7"/>
    <n v="13113.72"/>
  </r>
  <r>
    <x v="0"/>
    <x v="0"/>
    <x v="0"/>
    <x v="1"/>
    <s v="DK2_Rural"/>
    <x v="3"/>
    <x v="1"/>
    <s v="GNR_ST_STRW_BP_E-27"/>
    <x v="0"/>
    <x v="11"/>
    <n v="9.98"/>
    <n v="3642.7"/>
    <n v="13113.72"/>
  </r>
  <r>
    <x v="0"/>
    <x v="0"/>
    <x v="0"/>
    <x v="1"/>
    <s v="DK2_Rural"/>
    <x v="3"/>
    <x v="1"/>
    <s v="GNR_ST_STRW_BP_E-27"/>
    <x v="0"/>
    <x v="12"/>
    <n v="9.98"/>
    <n v="3642.7"/>
    <n v="13113.72"/>
  </r>
  <r>
    <x v="0"/>
    <x v="0"/>
    <x v="0"/>
    <x v="1"/>
    <s v="DK2_Rural"/>
    <x v="3"/>
    <x v="1"/>
    <s v="GNR_ST_STRW_BP_E-27"/>
    <x v="0"/>
    <x v="13"/>
    <n v="9.98"/>
    <n v="3642.7"/>
    <n v="13113.72"/>
  </r>
  <r>
    <x v="0"/>
    <x v="0"/>
    <x v="0"/>
    <x v="1"/>
    <s v="DK2_Rural"/>
    <x v="3"/>
    <x v="1"/>
    <s v="GNR_ST_STRW_BP_E-27"/>
    <x v="0"/>
    <x v="14"/>
    <n v="9.98"/>
    <n v="3642.7"/>
    <n v="13113.72"/>
  </r>
  <r>
    <x v="0"/>
    <x v="0"/>
    <x v="0"/>
    <x v="1"/>
    <s v="DK2_Rural"/>
    <x v="3"/>
    <x v="1"/>
    <s v="GNR_ST_STRW_BP_E-27"/>
    <x v="0"/>
    <x v="15"/>
    <n v="9.98"/>
    <n v="3642.7"/>
    <n v="13113.72"/>
  </r>
  <r>
    <x v="0"/>
    <x v="0"/>
    <x v="0"/>
    <x v="1"/>
    <s v="DK2_Rural"/>
    <x v="3"/>
    <x v="1"/>
    <s v="GNR_ST_STRW_BP_E-27"/>
    <x v="0"/>
    <x v="16"/>
    <n v="9.98"/>
    <n v="3642.7"/>
    <n v="13113.72"/>
  </r>
  <r>
    <x v="0"/>
    <x v="0"/>
    <x v="0"/>
    <x v="1"/>
    <s v="DK2_Rural"/>
    <x v="3"/>
    <x v="1"/>
    <s v="GNR_ST_STRW_BP_E-27"/>
    <x v="0"/>
    <x v="17"/>
    <n v="9.98"/>
    <n v="3642.7"/>
    <n v="13113.72"/>
  </r>
  <r>
    <x v="0"/>
    <x v="0"/>
    <x v="0"/>
    <x v="1"/>
    <s v="DK2_Rural"/>
    <x v="3"/>
    <x v="1"/>
    <s v="GNR_ST_STRW_BP_E-27"/>
    <x v="0"/>
    <x v="18"/>
    <n v="9.98"/>
    <n v="3642.7"/>
    <n v="13113.72"/>
  </r>
  <r>
    <x v="0"/>
    <x v="0"/>
    <x v="0"/>
    <x v="1"/>
    <s v="DK2_Rural"/>
    <x v="3"/>
    <x v="1"/>
    <s v="GNR_ST_STRW_BP_E-27"/>
    <x v="0"/>
    <x v="19"/>
    <n v="9.98"/>
    <n v="3642.7"/>
    <n v="13113.72"/>
  </r>
  <r>
    <x v="0"/>
    <x v="0"/>
    <x v="0"/>
    <x v="1"/>
    <s v="DK2_Rural"/>
    <x v="3"/>
    <x v="1"/>
    <s v="GNR_ST_STRW_BP_E-27"/>
    <x v="0"/>
    <x v="20"/>
    <n v="9.98"/>
    <n v="3642.7"/>
    <n v="13113.72"/>
  </r>
  <r>
    <x v="0"/>
    <x v="0"/>
    <x v="0"/>
    <x v="1"/>
    <s v="DK2_Rural"/>
    <x v="3"/>
    <x v="1"/>
    <s v="GNR_ST_STRW_BP_E-27"/>
    <x v="0"/>
    <x v="21"/>
    <n v="9.98"/>
    <n v="3642.7"/>
    <n v="13113.72"/>
  </r>
  <r>
    <x v="0"/>
    <x v="0"/>
    <x v="0"/>
    <x v="1"/>
    <s v="DK2_Rural"/>
    <x v="3"/>
    <x v="1"/>
    <s v="GNR_ST_STRW_BP_E-27"/>
    <x v="0"/>
    <x v="22"/>
    <n v="9.98"/>
    <n v="3642.7"/>
    <n v="13113.72"/>
  </r>
  <r>
    <x v="0"/>
    <x v="0"/>
    <x v="0"/>
    <x v="1"/>
    <s v="DK2_Rural"/>
    <x v="3"/>
    <x v="1"/>
    <s v="GNR_ST_STRW_BP_E-28"/>
    <x v="0"/>
    <x v="0"/>
    <n v="11.5"/>
    <n v="4197.5"/>
    <n v="15111"/>
  </r>
  <r>
    <x v="0"/>
    <x v="0"/>
    <x v="0"/>
    <x v="1"/>
    <s v="DK2_Rural"/>
    <x v="3"/>
    <x v="1"/>
    <s v="GNR_ST_STRW_BP_E-28"/>
    <x v="0"/>
    <x v="1"/>
    <n v="11.5"/>
    <n v="4197.5"/>
    <n v="15111"/>
  </r>
  <r>
    <x v="0"/>
    <x v="0"/>
    <x v="0"/>
    <x v="1"/>
    <s v="DK2_Rural"/>
    <x v="3"/>
    <x v="1"/>
    <s v="GNR_ST_STRW_BP_E-28"/>
    <x v="0"/>
    <x v="2"/>
    <n v="11.5"/>
    <n v="4197.5"/>
    <n v="15111"/>
  </r>
  <r>
    <x v="0"/>
    <x v="0"/>
    <x v="0"/>
    <x v="1"/>
    <s v="DK2_Rural"/>
    <x v="3"/>
    <x v="1"/>
    <s v="GNR_ST_STRW_BP_E-28"/>
    <x v="0"/>
    <x v="3"/>
    <n v="11.5"/>
    <n v="4197.5"/>
    <n v="15111"/>
  </r>
  <r>
    <x v="0"/>
    <x v="0"/>
    <x v="0"/>
    <x v="1"/>
    <s v="DK2_Rural"/>
    <x v="3"/>
    <x v="1"/>
    <s v="GNR_ST_STRW_BP_E-28"/>
    <x v="0"/>
    <x v="4"/>
    <n v="11.5"/>
    <n v="4197.5"/>
    <n v="15111"/>
  </r>
  <r>
    <x v="0"/>
    <x v="0"/>
    <x v="0"/>
    <x v="1"/>
    <s v="DK2_Rural"/>
    <x v="3"/>
    <x v="1"/>
    <s v="GNR_ST_STRW_BP_E-28"/>
    <x v="0"/>
    <x v="5"/>
    <n v="11.5"/>
    <n v="4197.5"/>
    <n v="15111"/>
  </r>
  <r>
    <x v="0"/>
    <x v="0"/>
    <x v="0"/>
    <x v="1"/>
    <s v="DK2_Rural"/>
    <x v="3"/>
    <x v="1"/>
    <s v="GNR_ST_STRW_BP_E-28"/>
    <x v="0"/>
    <x v="6"/>
    <n v="11.5"/>
    <n v="4197.5"/>
    <n v="15111"/>
  </r>
  <r>
    <x v="0"/>
    <x v="0"/>
    <x v="0"/>
    <x v="1"/>
    <s v="DK2_Rural"/>
    <x v="3"/>
    <x v="1"/>
    <s v="GNR_ST_STRW_BP_E-28"/>
    <x v="0"/>
    <x v="7"/>
    <n v="11.5"/>
    <n v="4197.5"/>
    <n v="15111"/>
  </r>
  <r>
    <x v="0"/>
    <x v="0"/>
    <x v="0"/>
    <x v="1"/>
    <s v="DK2_Rural"/>
    <x v="3"/>
    <x v="1"/>
    <s v="GNR_ST_STRW_BP_E-28"/>
    <x v="0"/>
    <x v="8"/>
    <n v="11.5"/>
    <n v="4197.5"/>
    <n v="15111"/>
  </r>
  <r>
    <x v="0"/>
    <x v="0"/>
    <x v="0"/>
    <x v="1"/>
    <s v="DK2_Rural"/>
    <x v="3"/>
    <x v="1"/>
    <s v="GNR_ST_STRW_BP_E-28"/>
    <x v="0"/>
    <x v="9"/>
    <n v="11.5"/>
    <n v="4197.5"/>
    <n v="15111"/>
  </r>
  <r>
    <x v="0"/>
    <x v="0"/>
    <x v="0"/>
    <x v="1"/>
    <s v="DK2_Rural"/>
    <x v="3"/>
    <x v="1"/>
    <s v="GNR_ST_STRW_BP_E-28"/>
    <x v="0"/>
    <x v="10"/>
    <n v="11.5"/>
    <n v="4197.5"/>
    <n v="15111"/>
  </r>
  <r>
    <x v="0"/>
    <x v="0"/>
    <x v="0"/>
    <x v="1"/>
    <s v="DK2_Rural"/>
    <x v="3"/>
    <x v="1"/>
    <s v="GNR_ST_STRW_BP_E-28"/>
    <x v="0"/>
    <x v="11"/>
    <n v="11.5"/>
    <n v="4197.5"/>
    <n v="15111"/>
  </r>
  <r>
    <x v="0"/>
    <x v="0"/>
    <x v="0"/>
    <x v="1"/>
    <s v="DK2_Rural"/>
    <x v="3"/>
    <x v="1"/>
    <s v="GNR_ST_STRW_BP_E-28"/>
    <x v="0"/>
    <x v="12"/>
    <n v="11.5"/>
    <n v="4197.5"/>
    <n v="15111"/>
  </r>
  <r>
    <x v="0"/>
    <x v="0"/>
    <x v="0"/>
    <x v="1"/>
    <s v="DK2_Rural"/>
    <x v="3"/>
    <x v="1"/>
    <s v="GNR_ST_STRW_BP_E-28"/>
    <x v="0"/>
    <x v="13"/>
    <n v="11.5"/>
    <n v="4197.5"/>
    <n v="15111"/>
  </r>
  <r>
    <x v="0"/>
    <x v="0"/>
    <x v="0"/>
    <x v="1"/>
    <s v="DK2_Rural"/>
    <x v="3"/>
    <x v="1"/>
    <s v="GNR_ST_STRW_BP_E-28"/>
    <x v="0"/>
    <x v="14"/>
    <n v="11.5"/>
    <n v="4197.5"/>
    <n v="15111"/>
  </r>
  <r>
    <x v="0"/>
    <x v="0"/>
    <x v="0"/>
    <x v="1"/>
    <s v="DK2_Rural"/>
    <x v="3"/>
    <x v="1"/>
    <s v="GNR_ST_STRW_BP_E-28"/>
    <x v="0"/>
    <x v="15"/>
    <n v="11.5"/>
    <n v="4197.5"/>
    <n v="15111"/>
  </r>
  <r>
    <x v="0"/>
    <x v="0"/>
    <x v="0"/>
    <x v="1"/>
    <s v="DK2_Rural"/>
    <x v="3"/>
    <x v="1"/>
    <s v="GNR_ST_STRW_BP_E-28"/>
    <x v="0"/>
    <x v="16"/>
    <n v="11.5"/>
    <n v="4197.5"/>
    <n v="15111"/>
  </r>
  <r>
    <x v="0"/>
    <x v="0"/>
    <x v="0"/>
    <x v="1"/>
    <s v="DK2_Rural"/>
    <x v="3"/>
    <x v="1"/>
    <s v="GNR_ST_STRW_BP_E-28"/>
    <x v="0"/>
    <x v="17"/>
    <n v="11.5"/>
    <n v="4197.5"/>
    <n v="15111"/>
  </r>
  <r>
    <x v="0"/>
    <x v="0"/>
    <x v="0"/>
    <x v="1"/>
    <s v="DK2_Rural"/>
    <x v="3"/>
    <x v="1"/>
    <s v="GNR_ST_STRW_BP_E-28"/>
    <x v="0"/>
    <x v="18"/>
    <n v="11.5"/>
    <n v="4197.5"/>
    <n v="15111"/>
  </r>
  <r>
    <x v="0"/>
    <x v="0"/>
    <x v="0"/>
    <x v="1"/>
    <s v="DK2_Rural"/>
    <x v="3"/>
    <x v="1"/>
    <s v="GNR_ST_STRW_BP_E-28"/>
    <x v="0"/>
    <x v="19"/>
    <n v="11.5"/>
    <n v="4197.5"/>
    <n v="15111"/>
  </r>
  <r>
    <x v="0"/>
    <x v="0"/>
    <x v="0"/>
    <x v="1"/>
    <s v="DK2_Rural"/>
    <x v="3"/>
    <x v="1"/>
    <s v="GNR_ST_STRW_BP_E-28"/>
    <x v="0"/>
    <x v="20"/>
    <n v="11.5"/>
    <n v="4197.5"/>
    <n v="15111"/>
  </r>
  <r>
    <x v="0"/>
    <x v="0"/>
    <x v="0"/>
    <x v="1"/>
    <s v="DK2_Rural"/>
    <x v="3"/>
    <x v="1"/>
    <s v="GNR_ST_STRW_BP_E-28"/>
    <x v="0"/>
    <x v="21"/>
    <n v="11.5"/>
    <n v="4197.5"/>
    <n v="15111"/>
  </r>
  <r>
    <x v="0"/>
    <x v="0"/>
    <x v="0"/>
    <x v="1"/>
    <s v="DK2_Rural"/>
    <x v="3"/>
    <x v="1"/>
    <s v="GNR_ST_STRW_BP_E-28"/>
    <x v="0"/>
    <x v="22"/>
    <n v="11.5"/>
    <n v="4197.5"/>
    <n v="15111"/>
  </r>
  <r>
    <x v="0"/>
    <x v="0"/>
    <x v="0"/>
    <x v="1"/>
    <s v="DK2_Rural"/>
    <x v="3"/>
    <x v="1"/>
    <s v="GNR_ST_STRW_BP_E-28"/>
    <x v="0"/>
    <x v="23"/>
    <n v="11.5"/>
    <n v="4197.5"/>
    <n v="15111"/>
  </r>
  <r>
    <x v="0"/>
    <x v="0"/>
    <x v="0"/>
    <x v="1"/>
    <s v="DK2_Small"/>
    <x v="2"/>
    <x v="1"/>
    <s v="GNR_ENG_NGAS_BP_E-46"/>
    <x v="0"/>
    <x v="7"/>
    <n v="38.5"/>
    <n v="14052.5"/>
    <n v="50589"/>
  </r>
  <r>
    <x v="0"/>
    <x v="0"/>
    <x v="0"/>
    <x v="1"/>
    <s v="DK2_Small"/>
    <x v="2"/>
    <x v="1"/>
    <s v="GNR_ENG_NGAS_BP_E-46"/>
    <x v="0"/>
    <x v="8"/>
    <n v="38.5"/>
    <n v="14052.5"/>
    <n v="50589"/>
  </r>
  <r>
    <x v="0"/>
    <x v="0"/>
    <x v="0"/>
    <x v="1"/>
    <s v="DK2_Small"/>
    <x v="2"/>
    <x v="1"/>
    <s v="GNR_ENG_NGAS_BP_E-46"/>
    <x v="0"/>
    <x v="9"/>
    <n v="31.768804677949898"/>
    <n v="11595.613707451699"/>
    <n v="41744.209346826101"/>
  </r>
  <r>
    <x v="0"/>
    <x v="0"/>
    <x v="1"/>
    <x v="2"/>
    <s v="EE_Enefit"/>
    <x v="10"/>
    <x v="6"/>
    <s v="ENEFIT_ST_RETORT-GAS_CND"/>
    <x v="0"/>
    <x v="0"/>
    <n v="35"/>
    <n v="12775"/>
    <n v="45990"/>
  </r>
  <r>
    <x v="0"/>
    <x v="0"/>
    <x v="1"/>
    <x v="2"/>
    <s v="EE_Enefit"/>
    <x v="10"/>
    <x v="6"/>
    <s v="ENEFIT_ST_RETORT-GAS_CND"/>
    <x v="0"/>
    <x v="1"/>
    <n v="35"/>
    <n v="12775"/>
    <n v="45990"/>
  </r>
  <r>
    <x v="0"/>
    <x v="0"/>
    <x v="1"/>
    <x v="2"/>
    <s v="EE_Enefit"/>
    <x v="10"/>
    <x v="6"/>
    <s v="ENEFIT_ST_RETORT-GAS_CND"/>
    <x v="0"/>
    <x v="2"/>
    <n v="35"/>
    <n v="12775"/>
    <n v="45990"/>
  </r>
  <r>
    <x v="0"/>
    <x v="0"/>
    <x v="1"/>
    <x v="2"/>
    <s v="EE_Enefit"/>
    <x v="10"/>
    <x v="6"/>
    <s v="ENEFIT_ST_RETORT-GAS_CND"/>
    <x v="0"/>
    <x v="3"/>
    <n v="35"/>
    <n v="12775"/>
    <n v="45990"/>
  </r>
  <r>
    <x v="0"/>
    <x v="0"/>
    <x v="1"/>
    <x v="2"/>
    <s v="EE_Enefit"/>
    <x v="10"/>
    <x v="6"/>
    <s v="ENEFIT_ST_RETORT-GAS_CND"/>
    <x v="0"/>
    <x v="4"/>
    <n v="35"/>
    <n v="12775"/>
    <n v="45990"/>
  </r>
  <r>
    <x v="0"/>
    <x v="0"/>
    <x v="1"/>
    <x v="2"/>
    <s v="EE_Enefit"/>
    <x v="10"/>
    <x v="6"/>
    <s v="ENEFIT_ST_RETORT-GAS_CND"/>
    <x v="0"/>
    <x v="5"/>
    <n v="35"/>
    <n v="12775"/>
    <n v="45990"/>
  </r>
  <r>
    <x v="0"/>
    <x v="0"/>
    <x v="1"/>
    <x v="2"/>
    <s v="EE_Enefit"/>
    <x v="10"/>
    <x v="6"/>
    <s v="ENEFIT_ST_RETORT-GAS_CND"/>
    <x v="0"/>
    <x v="6"/>
    <n v="35"/>
    <n v="12775"/>
    <n v="45990"/>
  </r>
  <r>
    <x v="0"/>
    <x v="0"/>
    <x v="1"/>
    <x v="2"/>
    <s v="EE_Enefit"/>
    <x v="10"/>
    <x v="6"/>
    <s v="ENEFIT_ST_RETORT-GAS_CND"/>
    <x v="0"/>
    <x v="7"/>
    <n v="35"/>
    <n v="12775"/>
    <n v="45990"/>
  </r>
  <r>
    <x v="0"/>
    <x v="0"/>
    <x v="1"/>
    <x v="2"/>
    <s v="EE_Enefit"/>
    <x v="10"/>
    <x v="6"/>
    <s v="ENEFIT_ST_RETORT-GAS_CND"/>
    <x v="0"/>
    <x v="8"/>
    <n v="35"/>
    <n v="12775"/>
    <n v="45990"/>
  </r>
  <r>
    <x v="0"/>
    <x v="0"/>
    <x v="1"/>
    <x v="2"/>
    <s v="EE_Enefit"/>
    <x v="10"/>
    <x v="6"/>
    <s v="ENEFIT_ST_RETORT-GAS_CND"/>
    <x v="0"/>
    <x v="9"/>
    <n v="35"/>
    <n v="12775"/>
    <n v="45990"/>
  </r>
  <r>
    <x v="0"/>
    <x v="0"/>
    <x v="1"/>
    <x v="2"/>
    <s v="EE_Enefit"/>
    <x v="10"/>
    <x v="6"/>
    <s v="ENEFIT_ST_RETORT-GAS_CND"/>
    <x v="0"/>
    <x v="10"/>
    <n v="35"/>
    <n v="12775"/>
    <n v="45990"/>
  </r>
  <r>
    <x v="0"/>
    <x v="0"/>
    <x v="1"/>
    <x v="2"/>
    <s v="EE_Enefit"/>
    <x v="10"/>
    <x v="6"/>
    <s v="ENEFIT_ST_RETORT-GAS_CND"/>
    <x v="0"/>
    <x v="11"/>
    <n v="35"/>
    <n v="12775"/>
    <n v="45990"/>
  </r>
  <r>
    <x v="0"/>
    <x v="0"/>
    <x v="1"/>
    <x v="2"/>
    <s v="EE_Enefit"/>
    <x v="10"/>
    <x v="6"/>
    <s v="ENEFIT_ST_RETORT-GAS_CND"/>
    <x v="0"/>
    <x v="12"/>
    <n v="35"/>
    <n v="12775"/>
    <n v="45990"/>
  </r>
  <r>
    <x v="0"/>
    <x v="0"/>
    <x v="1"/>
    <x v="2"/>
    <s v="EE_Enefit"/>
    <x v="10"/>
    <x v="6"/>
    <s v="ENEFIT_ST_RETORT-GAS_CND"/>
    <x v="0"/>
    <x v="13"/>
    <n v="35"/>
    <n v="12775"/>
    <n v="45990"/>
  </r>
  <r>
    <x v="0"/>
    <x v="0"/>
    <x v="1"/>
    <x v="2"/>
    <s v="EE_Enefit"/>
    <x v="10"/>
    <x v="6"/>
    <s v="ENEFIT_ST_RETORT-GAS_CND"/>
    <x v="0"/>
    <x v="14"/>
    <n v="35"/>
    <n v="12775"/>
    <n v="45990"/>
  </r>
  <r>
    <x v="0"/>
    <x v="0"/>
    <x v="1"/>
    <x v="2"/>
    <s v="EE_Enefit"/>
    <x v="10"/>
    <x v="6"/>
    <s v="ENEFIT_ST_RETORT-GAS_CND"/>
    <x v="0"/>
    <x v="15"/>
    <n v="35"/>
    <n v="12775"/>
    <n v="45990"/>
  </r>
  <r>
    <x v="0"/>
    <x v="0"/>
    <x v="1"/>
    <x v="2"/>
    <s v="EE_Enefit"/>
    <x v="10"/>
    <x v="6"/>
    <s v="ENEFIT_ST_RETORT-GAS_CND"/>
    <x v="0"/>
    <x v="16"/>
    <n v="35"/>
    <n v="12775"/>
    <n v="45990"/>
  </r>
  <r>
    <x v="0"/>
    <x v="0"/>
    <x v="1"/>
    <x v="2"/>
    <s v="EE_Enefit"/>
    <x v="10"/>
    <x v="6"/>
    <s v="ENEFIT_ST_RETORT-GAS_CND"/>
    <x v="0"/>
    <x v="17"/>
    <n v="35"/>
    <n v="12775"/>
    <n v="45990"/>
  </r>
  <r>
    <x v="0"/>
    <x v="0"/>
    <x v="1"/>
    <x v="2"/>
    <s v="EE_Enefit"/>
    <x v="10"/>
    <x v="6"/>
    <s v="ENEFIT_ST_RETORT-GAS_CND"/>
    <x v="0"/>
    <x v="18"/>
    <n v="35"/>
    <n v="12775"/>
    <n v="45990"/>
  </r>
  <r>
    <x v="0"/>
    <x v="0"/>
    <x v="1"/>
    <x v="2"/>
    <s v="EE_Enefit"/>
    <x v="10"/>
    <x v="6"/>
    <s v="ENEFIT_ST_RETORT-GAS_CND"/>
    <x v="0"/>
    <x v="19"/>
    <n v="35"/>
    <n v="12775"/>
    <n v="45990"/>
  </r>
  <r>
    <x v="0"/>
    <x v="0"/>
    <x v="1"/>
    <x v="2"/>
    <s v="EE_Enefit"/>
    <x v="10"/>
    <x v="6"/>
    <s v="ENEFIT_ST_RETORT-GAS_CND"/>
    <x v="0"/>
    <x v="20"/>
    <n v="35"/>
    <n v="12775"/>
    <n v="45990"/>
  </r>
  <r>
    <x v="0"/>
    <x v="0"/>
    <x v="1"/>
    <x v="2"/>
    <s v="EE_Enefit"/>
    <x v="10"/>
    <x v="6"/>
    <s v="ENEFIT_ST_RETORT-GAS_CND"/>
    <x v="0"/>
    <x v="21"/>
    <n v="35"/>
    <n v="12775"/>
    <n v="45990"/>
  </r>
  <r>
    <x v="0"/>
    <x v="0"/>
    <x v="1"/>
    <x v="2"/>
    <s v="EE_Enefit"/>
    <x v="10"/>
    <x v="6"/>
    <s v="ENEFIT_ST_RETORT-GAS_CND"/>
    <x v="0"/>
    <x v="22"/>
    <n v="35"/>
    <n v="12775"/>
    <n v="45990"/>
  </r>
  <r>
    <x v="0"/>
    <x v="0"/>
    <x v="1"/>
    <x v="2"/>
    <s v="EE_Enefit"/>
    <x v="10"/>
    <x v="6"/>
    <s v="ENEFIT_ST_RETORT-GAS_CND"/>
    <x v="0"/>
    <x v="23"/>
    <n v="35"/>
    <n v="12775"/>
    <n v="45990"/>
  </r>
  <r>
    <x v="0"/>
    <x v="0"/>
    <x v="1"/>
    <x v="2"/>
    <s v="EE_Industry"/>
    <x v="10"/>
    <x v="0"/>
    <s v="GNR_ENG_RETORT-GAS_E-44"/>
    <x v="0"/>
    <x v="0"/>
    <n v="95"/>
    <n v="34675"/>
    <n v="124830"/>
  </r>
  <r>
    <x v="0"/>
    <x v="0"/>
    <x v="1"/>
    <x v="2"/>
    <s v="EE_Industry"/>
    <x v="10"/>
    <x v="0"/>
    <s v="GNR_ENG_RETORT-GAS_E-44"/>
    <x v="0"/>
    <x v="1"/>
    <n v="95"/>
    <n v="34675"/>
    <n v="124830"/>
  </r>
  <r>
    <x v="0"/>
    <x v="0"/>
    <x v="1"/>
    <x v="2"/>
    <s v="EE_Industry"/>
    <x v="10"/>
    <x v="0"/>
    <s v="GNR_ENG_RETORT-GAS_E-44"/>
    <x v="0"/>
    <x v="2"/>
    <n v="95"/>
    <n v="34675"/>
    <n v="124830"/>
  </r>
  <r>
    <x v="0"/>
    <x v="0"/>
    <x v="1"/>
    <x v="2"/>
    <s v="EE_Industry"/>
    <x v="10"/>
    <x v="0"/>
    <s v="GNR_ENG_RETORT-GAS_E-44"/>
    <x v="0"/>
    <x v="3"/>
    <n v="95"/>
    <n v="34675"/>
    <n v="124830"/>
  </r>
  <r>
    <x v="0"/>
    <x v="0"/>
    <x v="1"/>
    <x v="2"/>
    <s v="EE_Industry"/>
    <x v="10"/>
    <x v="0"/>
    <s v="GNR_ENG_RETORT-GAS_E-44"/>
    <x v="0"/>
    <x v="4"/>
    <n v="95"/>
    <n v="34675"/>
    <n v="124830"/>
  </r>
  <r>
    <x v="0"/>
    <x v="0"/>
    <x v="1"/>
    <x v="2"/>
    <s v="EE_Industry"/>
    <x v="10"/>
    <x v="0"/>
    <s v="GNR_ENG_RETORT-GAS_E-44"/>
    <x v="0"/>
    <x v="5"/>
    <n v="95"/>
    <n v="34675"/>
    <n v="124830"/>
  </r>
  <r>
    <x v="0"/>
    <x v="0"/>
    <x v="1"/>
    <x v="2"/>
    <s v="EE_Industry"/>
    <x v="10"/>
    <x v="0"/>
    <s v="GNR_ENG_RETORT-GAS_E-44"/>
    <x v="0"/>
    <x v="6"/>
    <n v="95"/>
    <n v="34675"/>
    <n v="124830"/>
  </r>
  <r>
    <x v="0"/>
    <x v="0"/>
    <x v="1"/>
    <x v="2"/>
    <s v="EE_Industry"/>
    <x v="10"/>
    <x v="0"/>
    <s v="GNR_ENG_RETORT-GAS_E-44"/>
    <x v="0"/>
    <x v="7"/>
    <n v="95"/>
    <n v="34675"/>
    <n v="124830"/>
  </r>
  <r>
    <x v="0"/>
    <x v="0"/>
    <x v="1"/>
    <x v="2"/>
    <s v="EE_Industry"/>
    <x v="10"/>
    <x v="0"/>
    <s v="GNR_ENG_RETORT-GAS_E-44"/>
    <x v="0"/>
    <x v="8"/>
    <n v="95"/>
    <n v="34675"/>
    <n v="124830"/>
  </r>
  <r>
    <x v="0"/>
    <x v="0"/>
    <x v="1"/>
    <x v="2"/>
    <s v="EE_Industry"/>
    <x v="10"/>
    <x v="0"/>
    <s v="GNR_ENG_RETORT-GAS_E-44"/>
    <x v="0"/>
    <x v="9"/>
    <n v="95"/>
    <n v="34675"/>
    <n v="124830"/>
  </r>
  <r>
    <x v="0"/>
    <x v="0"/>
    <x v="1"/>
    <x v="2"/>
    <s v="EE_Industry"/>
    <x v="10"/>
    <x v="0"/>
    <s v="GNR_ENG_RETORT-GAS_E-44"/>
    <x v="0"/>
    <x v="10"/>
    <n v="95"/>
    <n v="34675"/>
    <n v="124830"/>
  </r>
  <r>
    <x v="0"/>
    <x v="0"/>
    <x v="1"/>
    <x v="2"/>
    <s v="EE_Industry"/>
    <x v="10"/>
    <x v="0"/>
    <s v="GNR_ENG_RETORT-GAS_E-44"/>
    <x v="0"/>
    <x v="11"/>
    <n v="95"/>
    <n v="34675"/>
    <n v="124830"/>
  </r>
  <r>
    <x v="0"/>
    <x v="0"/>
    <x v="1"/>
    <x v="2"/>
    <s v="EE_Industry"/>
    <x v="10"/>
    <x v="0"/>
    <s v="GNR_ENG_RETORT-GAS_E-44"/>
    <x v="0"/>
    <x v="12"/>
    <n v="95"/>
    <n v="34675"/>
    <n v="124830"/>
  </r>
  <r>
    <x v="0"/>
    <x v="0"/>
    <x v="1"/>
    <x v="2"/>
    <s v="EE_Industry"/>
    <x v="10"/>
    <x v="0"/>
    <s v="GNR_ENG_RETORT-GAS_E-44"/>
    <x v="0"/>
    <x v="13"/>
    <n v="95"/>
    <n v="34675"/>
    <n v="124830"/>
  </r>
  <r>
    <x v="0"/>
    <x v="0"/>
    <x v="1"/>
    <x v="2"/>
    <s v="EE_Industry"/>
    <x v="10"/>
    <x v="0"/>
    <s v="GNR_ENG_RETORT-GAS_E-44"/>
    <x v="0"/>
    <x v="14"/>
    <n v="95"/>
    <n v="34675"/>
    <n v="124830"/>
  </r>
  <r>
    <x v="0"/>
    <x v="0"/>
    <x v="1"/>
    <x v="2"/>
    <s v="EE_Industry"/>
    <x v="10"/>
    <x v="0"/>
    <s v="GNR_ENG_RETORT-GAS_E-44"/>
    <x v="0"/>
    <x v="15"/>
    <n v="95"/>
    <n v="34675"/>
    <n v="124830"/>
  </r>
  <r>
    <x v="0"/>
    <x v="0"/>
    <x v="1"/>
    <x v="2"/>
    <s v="EE_Industry"/>
    <x v="10"/>
    <x v="0"/>
    <s v="GNR_ENG_RETORT-GAS_E-44"/>
    <x v="0"/>
    <x v="16"/>
    <n v="95"/>
    <n v="34675"/>
    <n v="124830"/>
  </r>
  <r>
    <x v="0"/>
    <x v="0"/>
    <x v="1"/>
    <x v="2"/>
    <s v="EE_Industry"/>
    <x v="10"/>
    <x v="0"/>
    <s v="GNR_ENG_RETORT-GAS_E-44"/>
    <x v="0"/>
    <x v="17"/>
    <n v="95"/>
    <n v="34675"/>
    <n v="124830"/>
  </r>
  <r>
    <x v="0"/>
    <x v="0"/>
    <x v="1"/>
    <x v="2"/>
    <s v="EE_Industry"/>
    <x v="10"/>
    <x v="0"/>
    <s v="GNR_ENG_RETORT-GAS_E-44"/>
    <x v="0"/>
    <x v="18"/>
    <n v="95"/>
    <n v="34675"/>
    <n v="124830"/>
  </r>
  <r>
    <x v="0"/>
    <x v="0"/>
    <x v="1"/>
    <x v="2"/>
    <s v="EE_Industry"/>
    <x v="10"/>
    <x v="0"/>
    <s v="GNR_ENG_RETORT-GAS_E-44"/>
    <x v="0"/>
    <x v="19"/>
    <n v="95"/>
    <n v="34675"/>
    <n v="124830"/>
  </r>
  <r>
    <x v="0"/>
    <x v="0"/>
    <x v="1"/>
    <x v="2"/>
    <s v="EE_Industry"/>
    <x v="10"/>
    <x v="0"/>
    <s v="GNR_ENG_RETORT-GAS_E-44"/>
    <x v="0"/>
    <x v="20"/>
    <n v="95"/>
    <n v="34675"/>
    <n v="124830"/>
  </r>
  <r>
    <x v="0"/>
    <x v="0"/>
    <x v="1"/>
    <x v="2"/>
    <s v="EE_Industry"/>
    <x v="10"/>
    <x v="0"/>
    <s v="GNR_ENG_RETORT-GAS_E-44"/>
    <x v="0"/>
    <x v="21"/>
    <n v="95"/>
    <n v="34675"/>
    <n v="124830"/>
  </r>
  <r>
    <x v="0"/>
    <x v="0"/>
    <x v="1"/>
    <x v="2"/>
    <s v="EE_Industry"/>
    <x v="10"/>
    <x v="0"/>
    <s v="GNR_ENG_RETORT-GAS_E-44"/>
    <x v="0"/>
    <x v="22"/>
    <n v="95"/>
    <n v="34675"/>
    <n v="124830"/>
  </r>
  <r>
    <x v="0"/>
    <x v="0"/>
    <x v="1"/>
    <x v="2"/>
    <s v="EE_Industry"/>
    <x v="10"/>
    <x v="0"/>
    <s v="GNR_ENG_RETORT-GAS_E-44"/>
    <x v="0"/>
    <x v="23"/>
    <n v="95"/>
    <n v="34675"/>
    <n v="124830"/>
  </r>
  <r>
    <x v="0"/>
    <x v="0"/>
    <x v="1"/>
    <x v="2"/>
    <s v="EE_Industry"/>
    <x v="11"/>
    <x v="1"/>
    <s v="GNR_ST_WOODWST_BP_E-53"/>
    <x v="0"/>
    <x v="0"/>
    <n v="6.7907248196722598"/>
    <n v="2478.6145591803702"/>
    <n v="8923.0124130493405"/>
  </r>
  <r>
    <x v="0"/>
    <x v="0"/>
    <x v="1"/>
    <x v="2"/>
    <s v="EE_Industry"/>
    <x v="11"/>
    <x v="1"/>
    <s v="GNR_ST_WOODWST_BP_E-53"/>
    <x v="0"/>
    <x v="1"/>
    <n v="6.8338405328130296"/>
    <n v="2494.35179447676"/>
    <n v="8979.6664601163302"/>
  </r>
  <r>
    <x v="0"/>
    <x v="0"/>
    <x v="1"/>
    <x v="2"/>
    <s v="EE_Industry"/>
    <x v="11"/>
    <x v="1"/>
    <s v="GNR_ST_WOODWST_BP_E-53"/>
    <x v="0"/>
    <x v="2"/>
    <n v="6.8473141931694999"/>
    <n v="2499.2696805068699"/>
    <n v="8997.3708498247197"/>
  </r>
  <r>
    <x v="0"/>
    <x v="0"/>
    <x v="1"/>
    <x v="2"/>
    <s v="EE_Industry"/>
    <x v="11"/>
    <x v="1"/>
    <s v="GNR_ST_WOODWST_BP_E-53"/>
    <x v="0"/>
    <x v="3"/>
    <n v="6.8068932121000501"/>
    <n v="2484.5160224165202"/>
    <n v="8944.2576806994603"/>
  </r>
  <r>
    <x v="0"/>
    <x v="0"/>
    <x v="1"/>
    <x v="2"/>
    <s v="EE_Industry"/>
    <x v="11"/>
    <x v="1"/>
    <s v="GNR_ST_WOODWST_BP_E-53"/>
    <x v="0"/>
    <x v="4"/>
    <n v="6.7179670537471701"/>
    <n v="2452.05797461772"/>
    <n v="8827.4087086237796"/>
  </r>
  <r>
    <x v="0"/>
    <x v="0"/>
    <x v="1"/>
    <x v="2"/>
    <s v="EE_Industry"/>
    <x v="11"/>
    <x v="1"/>
    <s v="GNR_ST_WOODWST_BP_E-53"/>
    <x v="0"/>
    <x v="5"/>
    <n v="6.5886199143248403"/>
    <n v="2404.8462687285701"/>
    <n v="8657.4465674228395"/>
  </r>
  <r>
    <x v="0"/>
    <x v="0"/>
    <x v="1"/>
    <x v="2"/>
    <s v="EE_Industry"/>
    <x v="11"/>
    <x v="1"/>
    <s v="GNR_ST_WOODWST_BP_E-53"/>
    <x v="0"/>
    <x v="6"/>
    <n v="6.4242412579756696"/>
    <n v="2344.8480591611201"/>
    <n v="8441.4530129800205"/>
  </r>
  <r>
    <x v="0"/>
    <x v="0"/>
    <x v="1"/>
    <x v="2"/>
    <s v="EE_Industry"/>
    <x v="11"/>
    <x v="1"/>
    <s v="GNR_ST_WOODWST_BP_E-53"/>
    <x v="0"/>
    <x v="7"/>
    <n v="6.22213635262825"/>
    <n v="2271.07976870931"/>
    <n v="8175.8871673535205"/>
  </r>
  <r>
    <x v="0"/>
    <x v="0"/>
    <x v="1"/>
    <x v="2"/>
    <s v="EE_Industry"/>
    <x v="11"/>
    <x v="1"/>
    <s v="GNR_ST_WOODWST_BP_E-53"/>
    <x v="0"/>
    <x v="8"/>
    <n v="6.0469787679938802"/>
    <n v="2207.1472503177702"/>
    <n v="7945.7301011439604"/>
  </r>
  <r>
    <x v="0"/>
    <x v="0"/>
    <x v="1"/>
    <x v="2"/>
    <s v="EE_Industry"/>
    <x v="11"/>
    <x v="1"/>
    <s v="GNR_ST_WOODWST_BP_E-53"/>
    <x v="0"/>
    <x v="9"/>
    <n v="5.8879895757872402"/>
    <n v="2149.1161951623399"/>
    <n v="7736.8183025844401"/>
  </r>
  <r>
    <x v="0"/>
    <x v="0"/>
    <x v="1"/>
    <x v="2"/>
    <s v="EE_Industry"/>
    <x v="11"/>
    <x v="1"/>
    <s v="GNR_ST_WOODWST_BP_E-53"/>
    <x v="0"/>
    <x v="10"/>
    <n v="5.74516877600845"/>
    <n v="2096.98660324308"/>
    <n v="7549.1517716751096"/>
  </r>
  <r>
    <x v="0"/>
    <x v="0"/>
    <x v="1"/>
    <x v="2"/>
    <s v="EE_Industry"/>
    <x v="11"/>
    <x v="1"/>
    <s v="GNR_ST_WOODWST_BP_E-53"/>
    <x v="0"/>
    <x v="11"/>
    <n v="5.6266005648713202"/>
    <n v="2053.7092061780299"/>
    <n v="7393.3531422409096"/>
  </r>
  <r>
    <x v="0"/>
    <x v="0"/>
    <x v="1"/>
    <x v="2"/>
    <s v="EE_Industry"/>
    <x v="11"/>
    <x v="1"/>
    <s v="GNR_ST_WOODWST_BP_E-53"/>
    <x v="0"/>
    <x v="12"/>
    <n v="5.5242007461619496"/>
    <n v="2016.3332723491101"/>
    <n v="7258.7997804568104"/>
  </r>
  <r>
    <x v="0"/>
    <x v="0"/>
    <x v="1"/>
    <x v="2"/>
    <s v="EE_Industry"/>
    <x v="11"/>
    <x v="1"/>
    <s v="GNR_ST_WOODWST_BP_E-53"/>
    <x v="0"/>
    <x v="13"/>
    <n v="5.4406640519516998"/>
    <n v="1985.84237896237"/>
    <n v="7149.0325642645303"/>
  </r>
  <r>
    <x v="0"/>
    <x v="0"/>
    <x v="1"/>
    <x v="2"/>
    <s v="EE_Industry"/>
    <x v="11"/>
    <x v="1"/>
    <s v="GNR_ST_WOODWST_BP_E-53"/>
    <x v="0"/>
    <x v="14"/>
    <n v="5.3894641425970304"/>
    <n v="1967.15441204791"/>
    <n v="7081.7558833724897"/>
  </r>
  <r>
    <x v="0"/>
    <x v="0"/>
    <x v="1"/>
    <x v="2"/>
    <s v="EE_Industry"/>
    <x v="11"/>
    <x v="1"/>
    <s v="GNR_ST_WOODWST_BP_E-53"/>
    <x v="0"/>
    <x v="15"/>
    <n v="5.35173789359885"/>
    <n v="1953.3843311635801"/>
    <n v="7032.1835921888796"/>
  </r>
  <r>
    <x v="0"/>
    <x v="0"/>
    <x v="1"/>
    <x v="2"/>
    <s v="EE_Industry"/>
    <x v="11"/>
    <x v="1"/>
    <s v="GNR_ST_WOODWST_BP_E-53"/>
    <x v="0"/>
    <x v="16"/>
    <n v="5.3194011087432704"/>
    <n v="1941.5814046912899"/>
    <n v="6989.6930568886501"/>
  </r>
  <r>
    <x v="0"/>
    <x v="0"/>
    <x v="1"/>
    <x v="2"/>
    <s v="EE_Industry"/>
    <x v="11"/>
    <x v="1"/>
    <s v="GNR_ST_WOODWST_BP_E-53"/>
    <x v="0"/>
    <x v="17"/>
    <n v="5.2897590559589798"/>
    <n v="1930.76205542503"/>
    <n v="6950.7433995300999"/>
  </r>
  <r>
    <x v="0"/>
    <x v="0"/>
    <x v="1"/>
    <x v="2"/>
    <s v="EE_Industry"/>
    <x v="11"/>
    <x v="1"/>
    <s v="GNR_ST_WOODWST_BP_E-53"/>
    <x v="0"/>
    <x v="18"/>
    <n v="5.2574222711034002"/>
    <n v="1918.95912895274"/>
    <n v="6908.2528642298703"/>
  </r>
  <r>
    <x v="0"/>
    <x v="0"/>
    <x v="1"/>
    <x v="2"/>
    <s v="EE_Industry"/>
    <x v="11"/>
    <x v="1"/>
    <s v="GNR_ST_WOODWST_BP_E-53"/>
    <x v="0"/>
    <x v="19"/>
    <n v="5.2196960221052198"/>
    <n v="1905.1890480684101"/>
    <n v="6858.6805730462602"/>
  </r>
  <r>
    <x v="0"/>
    <x v="0"/>
    <x v="1"/>
    <x v="2"/>
    <s v="EE_Industry"/>
    <x v="11"/>
    <x v="1"/>
    <s v="GNR_ST_WOODWST_BP_E-53"/>
    <x v="0"/>
    <x v="20"/>
    <n v="5.1873592372496304"/>
    <n v="1893.3861215961199"/>
    <n v="6816.1900377460197"/>
  </r>
  <r>
    <x v="0"/>
    <x v="0"/>
    <x v="1"/>
    <x v="2"/>
    <s v="EE_Industry"/>
    <x v="11"/>
    <x v="1"/>
    <s v="GNR_ST_WOODWST_BP_E-53"/>
    <x v="0"/>
    <x v="21"/>
    <n v="5.15502245239405"/>
    <n v="1881.5831951238299"/>
    <n v="6773.6995024457801"/>
  </r>
  <r>
    <x v="0"/>
    <x v="0"/>
    <x v="1"/>
    <x v="2"/>
    <s v="EE_Industry"/>
    <x v="11"/>
    <x v="1"/>
    <s v="GNR_ST_WOODWST_BP_E-53"/>
    <x v="0"/>
    <x v="22"/>
    <n v="5.13076986375237"/>
    <n v="1872.7310002696099"/>
    <n v="6741.8316009706105"/>
  </r>
  <r>
    <x v="0"/>
    <x v="0"/>
    <x v="1"/>
    <x v="2"/>
    <s v="EE_Industry"/>
    <x v="11"/>
    <x v="1"/>
    <s v="GNR_ST_WOODWST_BP_E-53"/>
    <x v="0"/>
    <x v="23"/>
    <n v="5.1226856675384704"/>
    <n v="1869.7802686515399"/>
    <n v="6731.2089671455497"/>
  </r>
  <r>
    <x v="0"/>
    <x v="0"/>
    <x v="1"/>
    <x v="2"/>
    <s v="EE_Kohtla_Jarve"/>
    <x v="2"/>
    <x v="0"/>
    <s v="GNR_ENG_NGAS_EXT_E-44"/>
    <x v="0"/>
    <x v="0"/>
    <n v="16"/>
    <n v="5840"/>
    <n v="21024"/>
  </r>
  <r>
    <x v="0"/>
    <x v="0"/>
    <x v="1"/>
    <x v="2"/>
    <s v="EE_Kohtla_Jarve"/>
    <x v="2"/>
    <x v="0"/>
    <s v="GNR_ENG_NGAS_EXT_E-44"/>
    <x v="0"/>
    <x v="1"/>
    <n v="16"/>
    <n v="5840"/>
    <n v="21024"/>
  </r>
  <r>
    <x v="0"/>
    <x v="0"/>
    <x v="1"/>
    <x v="2"/>
    <s v="EE_Kohtla_Jarve"/>
    <x v="2"/>
    <x v="0"/>
    <s v="GNR_ENG_NGAS_EXT_E-44"/>
    <x v="0"/>
    <x v="2"/>
    <n v="16"/>
    <n v="5840"/>
    <n v="21024"/>
  </r>
  <r>
    <x v="0"/>
    <x v="0"/>
    <x v="1"/>
    <x v="2"/>
    <s v="EE_Kohtla_Jarve"/>
    <x v="2"/>
    <x v="0"/>
    <s v="GNR_ENG_NGAS_EXT_E-44"/>
    <x v="0"/>
    <x v="3"/>
    <n v="16"/>
    <n v="5840"/>
    <n v="21024"/>
  </r>
  <r>
    <x v="0"/>
    <x v="0"/>
    <x v="1"/>
    <x v="2"/>
    <s v="EE_Kohtla_Jarve"/>
    <x v="2"/>
    <x v="0"/>
    <s v="GNR_ENG_NGAS_EXT_E-44"/>
    <x v="0"/>
    <x v="4"/>
    <n v="16"/>
    <n v="5840"/>
    <n v="21024"/>
  </r>
  <r>
    <x v="0"/>
    <x v="0"/>
    <x v="1"/>
    <x v="2"/>
    <s v="EE_Kohtla_Jarve"/>
    <x v="2"/>
    <x v="0"/>
    <s v="GNR_ENG_NGAS_EXT_E-44"/>
    <x v="0"/>
    <x v="5"/>
    <n v="16"/>
    <n v="5840"/>
    <n v="21024"/>
  </r>
  <r>
    <x v="0"/>
    <x v="0"/>
    <x v="1"/>
    <x v="2"/>
    <s v="EE_Kohtla_Jarve"/>
    <x v="2"/>
    <x v="0"/>
    <s v="GNR_ENG_NGAS_EXT_E-44"/>
    <x v="0"/>
    <x v="6"/>
    <n v="16"/>
    <n v="5840"/>
    <n v="21024"/>
  </r>
  <r>
    <x v="0"/>
    <x v="0"/>
    <x v="1"/>
    <x v="2"/>
    <s v="EE_Kohtla_Jarve"/>
    <x v="2"/>
    <x v="0"/>
    <s v="GNR_ENG_NGAS_EXT_E-44"/>
    <x v="0"/>
    <x v="7"/>
    <n v="16"/>
    <n v="5840"/>
    <n v="21024"/>
  </r>
  <r>
    <x v="0"/>
    <x v="0"/>
    <x v="1"/>
    <x v="2"/>
    <s v="EE_Kohtla_Jarve"/>
    <x v="2"/>
    <x v="0"/>
    <s v="GNR_ENG_NGAS_EXT_E-44"/>
    <x v="0"/>
    <x v="8"/>
    <n v="16"/>
    <n v="5840"/>
    <n v="21024"/>
  </r>
  <r>
    <x v="0"/>
    <x v="0"/>
    <x v="1"/>
    <x v="2"/>
    <s v="EE_Kohtla_Jarve"/>
    <x v="2"/>
    <x v="0"/>
    <s v="GNR_ENG_NGAS_EXT_E-44"/>
    <x v="0"/>
    <x v="9"/>
    <n v="16"/>
    <n v="5840"/>
    <n v="21024"/>
  </r>
  <r>
    <x v="0"/>
    <x v="0"/>
    <x v="1"/>
    <x v="2"/>
    <s v="EE_Kohtla_Jarve"/>
    <x v="2"/>
    <x v="0"/>
    <s v="GNR_ENG_NGAS_EXT_E-44"/>
    <x v="0"/>
    <x v="10"/>
    <n v="16"/>
    <n v="5840"/>
    <n v="21024"/>
  </r>
  <r>
    <x v="0"/>
    <x v="0"/>
    <x v="1"/>
    <x v="2"/>
    <s v="EE_Kohtla_Jarve"/>
    <x v="2"/>
    <x v="0"/>
    <s v="GNR_ENG_NGAS_EXT_E-44"/>
    <x v="0"/>
    <x v="11"/>
    <n v="16"/>
    <n v="5840"/>
    <n v="21024"/>
  </r>
  <r>
    <x v="0"/>
    <x v="0"/>
    <x v="1"/>
    <x v="2"/>
    <s v="EE_Kohtla_Jarve"/>
    <x v="2"/>
    <x v="0"/>
    <s v="GNR_ENG_NGAS_EXT_E-44"/>
    <x v="0"/>
    <x v="12"/>
    <n v="16"/>
    <n v="5840"/>
    <n v="21024"/>
  </r>
  <r>
    <x v="0"/>
    <x v="0"/>
    <x v="1"/>
    <x v="2"/>
    <s v="EE_Kohtla_Jarve"/>
    <x v="2"/>
    <x v="0"/>
    <s v="GNR_ENG_NGAS_EXT_E-44"/>
    <x v="0"/>
    <x v="13"/>
    <n v="16"/>
    <n v="5840"/>
    <n v="21024"/>
  </r>
  <r>
    <x v="0"/>
    <x v="0"/>
    <x v="1"/>
    <x v="2"/>
    <s v="EE_Kohtla_Jarve"/>
    <x v="2"/>
    <x v="0"/>
    <s v="GNR_ENG_NGAS_EXT_E-44"/>
    <x v="0"/>
    <x v="14"/>
    <n v="16"/>
    <n v="5840"/>
    <n v="21024"/>
  </r>
  <r>
    <x v="0"/>
    <x v="0"/>
    <x v="1"/>
    <x v="2"/>
    <s v="EE_Kohtla_Jarve"/>
    <x v="2"/>
    <x v="0"/>
    <s v="GNR_ENG_NGAS_EXT_E-44"/>
    <x v="0"/>
    <x v="15"/>
    <n v="16"/>
    <n v="5840"/>
    <n v="21024"/>
  </r>
  <r>
    <x v="0"/>
    <x v="0"/>
    <x v="1"/>
    <x v="2"/>
    <s v="EE_Kohtla_Jarve"/>
    <x v="2"/>
    <x v="0"/>
    <s v="GNR_ENG_NGAS_EXT_E-44"/>
    <x v="0"/>
    <x v="16"/>
    <n v="16"/>
    <n v="5840"/>
    <n v="21024"/>
  </r>
  <r>
    <x v="0"/>
    <x v="0"/>
    <x v="1"/>
    <x v="2"/>
    <s v="EE_Kohtla_Jarve"/>
    <x v="2"/>
    <x v="0"/>
    <s v="GNR_ENG_NGAS_EXT_E-44"/>
    <x v="0"/>
    <x v="17"/>
    <n v="16"/>
    <n v="5840"/>
    <n v="21024"/>
  </r>
  <r>
    <x v="0"/>
    <x v="0"/>
    <x v="1"/>
    <x v="2"/>
    <s v="EE_Kohtla_Jarve"/>
    <x v="2"/>
    <x v="0"/>
    <s v="GNR_ENG_NGAS_EXT_E-44"/>
    <x v="0"/>
    <x v="18"/>
    <n v="16"/>
    <n v="5840"/>
    <n v="21024"/>
  </r>
  <r>
    <x v="0"/>
    <x v="0"/>
    <x v="1"/>
    <x v="2"/>
    <s v="EE_Kohtla_Jarve"/>
    <x v="2"/>
    <x v="0"/>
    <s v="GNR_ENG_NGAS_EXT_E-44"/>
    <x v="0"/>
    <x v="19"/>
    <n v="16"/>
    <n v="5840"/>
    <n v="21024"/>
  </r>
  <r>
    <x v="0"/>
    <x v="0"/>
    <x v="1"/>
    <x v="2"/>
    <s v="EE_Kohtla_Jarve"/>
    <x v="2"/>
    <x v="0"/>
    <s v="GNR_ENG_NGAS_EXT_E-44"/>
    <x v="0"/>
    <x v="20"/>
    <n v="16"/>
    <n v="5840"/>
    <n v="21024"/>
  </r>
  <r>
    <x v="0"/>
    <x v="0"/>
    <x v="1"/>
    <x v="2"/>
    <s v="EE_Kohtla_Jarve"/>
    <x v="2"/>
    <x v="0"/>
    <s v="GNR_ENG_NGAS_EXT_E-44"/>
    <x v="0"/>
    <x v="21"/>
    <n v="16"/>
    <n v="5840"/>
    <n v="21024"/>
  </r>
  <r>
    <x v="0"/>
    <x v="0"/>
    <x v="1"/>
    <x v="2"/>
    <s v="EE_Kohtla_Jarve"/>
    <x v="2"/>
    <x v="0"/>
    <s v="GNR_ENG_NGAS_EXT_E-44"/>
    <x v="0"/>
    <x v="22"/>
    <n v="16"/>
    <n v="5840"/>
    <n v="21024"/>
  </r>
  <r>
    <x v="0"/>
    <x v="0"/>
    <x v="1"/>
    <x v="2"/>
    <s v="EE_Kohtla_Jarve"/>
    <x v="2"/>
    <x v="0"/>
    <s v="GNR_ENG_NGAS_EXT_E-44"/>
    <x v="0"/>
    <x v="23"/>
    <n v="16"/>
    <n v="5840"/>
    <n v="21024"/>
  </r>
  <r>
    <x v="0"/>
    <x v="0"/>
    <x v="1"/>
    <x v="2"/>
    <s v="EE_Narva"/>
    <x v="12"/>
    <x v="6"/>
    <s v="AUVERE_ST_SHALE_CND"/>
    <x v="0"/>
    <x v="0"/>
    <n v="274"/>
    <n v="100010"/>
    <n v="360036"/>
  </r>
  <r>
    <x v="0"/>
    <x v="0"/>
    <x v="1"/>
    <x v="2"/>
    <s v="EE_Narva"/>
    <x v="12"/>
    <x v="6"/>
    <s v="AUVERE_ST_SHALE_CND"/>
    <x v="0"/>
    <x v="1"/>
    <n v="274"/>
    <n v="100010"/>
    <n v="360036"/>
  </r>
  <r>
    <x v="0"/>
    <x v="0"/>
    <x v="1"/>
    <x v="2"/>
    <s v="EE_Narva"/>
    <x v="12"/>
    <x v="6"/>
    <s v="AUVERE_ST_SHALE_CND"/>
    <x v="0"/>
    <x v="2"/>
    <n v="274"/>
    <n v="100010"/>
    <n v="360036"/>
  </r>
  <r>
    <x v="0"/>
    <x v="0"/>
    <x v="1"/>
    <x v="2"/>
    <s v="EE_Narva"/>
    <x v="12"/>
    <x v="6"/>
    <s v="AUVERE_ST_SHALE_CND"/>
    <x v="0"/>
    <x v="3"/>
    <n v="274"/>
    <n v="100010"/>
    <n v="360036"/>
  </r>
  <r>
    <x v="0"/>
    <x v="0"/>
    <x v="1"/>
    <x v="2"/>
    <s v="EE_Narva"/>
    <x v="12"/>
    <x v="6"/>
    <s v="AUVERE_ST_SHALE_CND"/>
    <x v="0"/>
    <x v="4"/>
    <n v="274"/>
    <n v="100010"/>
    <n v="360036"/>
  </r>
  <r>
    <x v="0"/>
    <x v="0"/>
    <x v="1"/>
    <x v="2"/>
    <s v="EE_Narva"/>
    <x v="12"/>
    <x v="6"/>
    <s v="AUVERE_ST_SHALE_CND"/>
    <x v="0"/>
    <x v="5"/>
    <n v="274"/>
    <n v="100010"/>
    <n v="360036"/>
  </r>
  <r>
    <x v="0"/>
    <x v="0"/>
    <x v="1"/>
    <x v="2"/>
    <s v="EE_Narva"/>
    <x v="12"/>
    <x v="6"/>
    <s v="AUVERE_ST_SHALE_CND"/>
    <x v="0"/>
    <x v="6"/>
    <n v="274"/>
    <n v="100010"/>
    <n v="360036"/>
  </r>
  <r>
    <x v="0"/>
    <x v="0"/>
    <x v="1"/>
    <x v="2"/>
    <s v="EE_Narva"/>
    <x v="12"/>
    <x v="6"/>
    <s v="AUVERE_ST_SHALE_CND"/>
    <x v="0"/>
    <x v="7"/>
    <n v="274"/>
    <n v="100010"/>
    <n v="360036"/>
  </r>
  <r>
    <x v="0"/>
    <x v="0"/>
    <x v="1"/>
    <x v="2"/>
    <s v="EE_Narva"/>
    <x v="12"/>
    <x v="6"/>
    <s v="AUVERE_ST_SHALE_CND"/>
    <x v="0"/>
    <x v="8"/>
    <n v="274"/>
    <n v="100010"/>
    <n v="360036"/>
  </r>
  <r>
    <x v="0"/>
    <x v="0"/>
    <x v="1"/>
    <x v="2"/>
    <s v="EE_Narva"/>
    <x v="12"/>
    <x v="6"/>
    <s v="AUVERE_ST_SHALE_CND"/>
    <x v="0"/>
    <x v="9"/>
    <n v="274"/>
    <n v="100010"/>
    <n v="360036"/>
  </r>
  <r>
    <x v="0"/>
    <x v="0"/>
    <x v="1"/>
    <x v="2"/>
    <s v="EE_Narva"/>
    <x v="12"/>
    <x v="6"/>
    <s v="AUVERE_ST_SHALE_CND"/>
    <x v="0"/>
    <x v="10"/>
    <n v="274"/>
    <n v="100010"/>
    <n v="360036"/>
  </r>
  <r>
    <x v="0"/>
    <x v="0"/>
    <x v="1"/>
    <x v="2"/>
    <s v="EE_Narva"/>
    <x v="12"/>
    <x v="6"/>
    <s v="AUVERE_ST_SHALE_CND"/>
    <x v="0"/>
    <x v="11"/>
    <n v="274"/>
    <n v="100010"/>
    <n v="360036"/>
  </r>
  <r>
    <x v="0"/>
    <x v="0"/>
    <x v="1"/>
    <x v="2"/>
    <s v="EE_Narva"/>
    <x v="12"/>
    <x v="6"/>
    <s v="AUVERE_ST_SHALE_CND"/>
    <x v="0"/>
    <x v="12"/>
    <n v="274"/>
    <n v="100010"/>
    <n v="360036"/>
  </r>
  <r>
    <x v="0"/>
    <x v="0"/>
    <x v="1"/>
    <x v="2"/>
    <s v="EE_Narva"/>
    <x v="12"/>
    <x v="6"/>
    <s v="AUVERE_ST_SHALE_CND"/>
    <x v="0"/>
    <x v="13"/>
    <n v="274"/>
    <n v="100010"/>
    <n v="360036"/>
  </r>
  <r>
    <x v="0"/>
    <x v="0"/>
    <x v="1"/>
    <x v="2"/>
    <s v="EE_Narva"/>
    <x v="12"/>
    <x v="6"/>
    <s v="AUVERE_ST_SHALE_CND"/>
    <x v="0"/>
    <x v="14"/>
    <n v="274"/>
    <n v="100010"/>
    <n v="360036"/>
  </r>
  <r>
    <x v="0"/>
    <x v="0"/>
    <x v="1"/>
    <x v="2"/>
    <s v="EE_Narva"/>
    <x v="12"/>
    <x v="6"/>
    <s v="AUVERE_ST_SHALE_CND"/>
    <x v="0"/>
    <x v="15"/>
    <n v="274"/>
    <n v="100010"/>
    <n v="360036"/>
  </r>
  <r>
    <x v="0"/>
    <x v="0"/>
    <x v="1"/>
    <x v="2"/>
    <s v="EE_Narva"/>
    <x v="12"/>
    <x v="6"/>
    <s v="AUVERE_ST_SHALE_CND"/>
    <x v="0"/>
    <x v="16"/>
    <n v="274"/>
    <n v="100010"/>
    <n v="360036"/>
  </r>
  <r>
    <x v="0"/>
    <x v="0"/>
    <x v="1"/>
    <x v="2"/>
    <s v="EE_Narva"/>
    <x v="12"/>
    <x v="6"/>
    <s v="AUVERE_ST_SHALE_CND"/>
    <x v="0"/>
    <x v="17"/>
    <n v="274"/>
    <n v="100010"/>
    <n v="360036"/>
  </r>
  <r>
    <x v="0"/>
    <x v="0"/>
    <x v="1"/>
    <x v="2"/>
    <s v="EE_Narva"/>
    <x v="12"/>
    <x v="6"/>
    <s v="AUVERE_ST_SHALE_CND"/>
    <x v="0"/>
    <x v="18"/>
    <n v="274"/>
    <n v="100010"/>
    <n v="360036"/>
  </r>
  <r>
    <x v="0"/>
    <x v="0"/>
    <x v="1"/>
    <x v="2"/>
    <s v="EE_Narva"/>
    <x v="12"/>
    <x v="6"/>
    <s v="AUVERE_ST_SHALE_CND"/>
    <x v="0"/>
    <x v="19"/>
    <n v="274"/>
    <n v="100010"/>
    <n v="360036"/>
  </r>
  <r>
    <x v="0"/>
    <x v="0"/>
    <x v="1"/>
    <x v="2"/>
    <s v="EE_Narva"/>
    <x v="12"/>
    <x v="6"/>
    <s v="AUVERE_ST_SHALE_CND"/>
    <x v="0"/>
    <x v="20"/>
    <n v="274"/>
    <n v="100010"/>
    <n v="360036"/>
  </r>
  <r>
    <x v="0"/>
    <x v="0"/>
    <x v="1"/>
    <x v="2"/>
    <s v="EE_Narva"/>
    <x v="12"/>
    <x v="6"/>
    <s v="AUVERE_ST_SHALE_CND"/>
    <x v="0"/>
    <x v="21"/>
    <n v="274"/>
    <n v="100010"/>
    <n v="360036"/>
  </r>
  <r>
    <x v="0"/>
    <x v="0"/>
    <x v="1"/>
    <x v="2"/>
    <s v="EE_Narva"/>
    <x v="12"/>
    <x v="6"/>
    <s v="AUVERE_ST_SHALE_CND"/>
    <x v="0"/>
    <x v="22"/>
    <n v="274"/>
    <n v="100010"/>
    <n v="360036"/>
  </r>
  <r>
    <x v="0"/>
    <x v="0"/>
    <x v="1"/>
    <x v="2"/>
    <s v="EE_Narva"/>
    <x v="12"/>
    <x v="6"/>
    <s v="AUVERE_ST_SHALE_CND"/>
    <x v="0"/>
    <x v="23"/>
    <n v="274"/>
    <n v="100010"/>
    <n v="360036"/>
  </r>
  <r>
    <x v="0"/>
    <x v="0"/>
    <x v="1"/>
    <x v="2"/>
    <s v="EE_Narva"/>
    <x v="12"/>
    <x v="0"/>
    <s v="NARVA-11_ST_SHALE_EXT"/>
    <x v="0"/>
    <x v="0"/>
    <n v="178.82089696665199"/>
    <n v="65269.627392827802"/>
    <n v="234970.65861417999"/>
  </r>
  <r>
    <x v="0"/>
    <x v="0"/>
    <x v="1"/>
    <x v="2"/>
    <s v="EE_Narva"/>
    <x v="12"/>
    <x v="0"/>
    <s v="NARVA-11_ST_SHALE_EXT"/>
    <x v="0"/>
    <x v="1"/>
    <n v="178.73722012199499"/>
    <n v="65239.085344528299"/>
    <n v="234860.707240302"/>
  </r>
  <r>
    <x v="0"/>
    <x v="0"/>
    <x v="1"/>
    <x v="2"/>
    <s v="EE_Narva"/>
    <x v="12"/>
    <x v="0"/>
    <s v="NARVA-11_ST_SHALE_EXT"/>
    <x v="0"/>
    <x v="2"/>
    <n v="178.71107110803999"/>
    <n v="65229.540954434699"/>
    <n v="234826.347435965"/>
  </r>
  <r>
    <x v="0"/>
    <x v="0"/>
    <x v="1"/>
    <x v="2"/>
    <s v="EE_Narva"/>
    <x v="12"/>
    <x v="0"/>
    <s v="NARVA-11_ST_SHALE_EXT"/>
    <x v="0"/>
    <x v="3"/>
    <n v="178.78951814990501"/>
    <n v="65258.174124715501"/>
    <n v="234929.426848976"/>
  </r>
  <r>
    <x v="0"/>
    <x v="0"/>
    <x v="1"/>
    <x v="2"/>
    <s v="EE_Narva"/>
    <x v="12"/>
    <x v="0"/>
    <s v="NARVA-11_ST_SHALE_EXT"/>
    <x v="0"/>
    <x v="4"/>
    <n v="178.962101642009"/>
    <n v="65321.167099333201"/>
    <n v="235156.2015576"/>
  </r>
  <r>
    <x v="0"/>
    <x v="0"/>
    <x v="1"/>
    <x v="2"/>
    <s v="EE_Narva"/>
    <x v="12"/>
    <x v="0"/>
    <s v="NARVA-11_ST_SHALE_EXT"/>
    <x v="0"/>
    <x v="5"/>
    <n v="179.21313217597699"/>
    <n v="65412.793244231703"/>
    <n v="235486.05567923401"/>
  </r>
  <r>
    <x v="0"/>
    <x v="0"/>
    <x v="1"/>
    <x v="2"/>
    <s v="EE_Narva"/>
    <x v="12"/>
    <x v="0"/>
    <s v="NARVA-11_ST_SHALE_EXT"/>
    <x v="0"/>
    <x v="6"/>
    <n v="179.53215014622899"/>
    <n v="65529.234803373598"/>
    <n v="235905.245292145"/>
  </r>
  <r>
    <x v="0"/>
    <x v="0"/>
    <x v="1"/>
    <x v="2"/>
    <s v="EE_Narva"/>
    <x v="12"/>
    <x v="0"/>
    <s v="NARVA-11_ST_SHALE_EXT"/>
    <x v="0"/>
    <x v="7"/>
    <n v="179.92438535555499"/>
    <n v="65672.400654777506"/>
    <n v="236420.64235719899"/>
  </r>
  <r>
    <x v="0"/>
    <x v="0"/>
    <x v="1"/>
    <x v="2"/>
    <s v="EE_Narva"/>
    <x v="12"/>
    <x v="0"/>
    <s v="NARVA-11_ST_SHALE_EXT"/>
    <x v="0"/>
    <x v="8"/>
    <n v="180.26432253697101"/>
    <n v="65796.477725994293"/>
    <n v="236867.319813579"/>
  </r>
  <r>
    <x v="0"/>
    <x v="0"/>
    <x v="1"/>
    <x v="2"/>
    <s v="EE_Narva"/>
    <x v="12"/>
    <x v="0"/>
    <s v="NARVA-11_ST_SHALE_EXT"/>
    <x v="0"/>
    <x v="9"/>
    <n v="180.57288090163999"/>
    <n v="65909.101529098698"/>
    <n v="237272.76550475499"/>
  </r>
  <r>
    <x v="0"/>
    <x v="0"/>
    <x v="1"/>
    <x v="2"/>
    <s v="EE_Narva"/>
    <x v="12"/>
    <x v="0"/>
    <s v="NARVA-11_ST_SHALE_EXT"/>
    <x v="0"/>
    <x v="10"/>
    <n v="180.85006044956401"/>
    <n v="66010.272064090794"/>
    <n v="237636.97943072699"/>
  </r>
  <r>
    <x v="0"/>
    <x v="0"/>
    <x v="1"/>
    <x v="2"/>
    <s v="EE_Narva"/>
    <x v="12"/>
    <x v="0"/>
    <s v="NARVA-11_ST_SHALE_EXT"/>
    <x v="0"/>
    <x v="11"/>
    <n v="181.080171772368"/>
    <n v="66094.262696914506"/>
    <n v="237939.34570889201"/>
  </r>
  <r>
    <x v="0"/>
    <x v="0"/>
    <x v="1"/>
    <x v="2"/>
    <s v="EE_Narva"/>
    <x v="12"/>
    <x v="0"/>
    <s v="NARVA-11_ST_SHALE_EXT"/>
    <x v="0"/>
    <x v="12"/>
    <n v="181.27890427842701"/>
    <n v="66166.800061625807"/>
    <n v="238200.48022185301"/>
  </r>
  <r>
    <x v="0"/>
    <x v="0"/>
    <x v="1"/>
    <x v="2"/>
    <s v="EE_Narva"/>
    <x v="12"/>
    <x v="0"/>
    <s v="NARVA-11_ST_SHALE_EXT"/>
    <x v="0"/>
    <x v="13"/>
    <n v="181.44102816494799"/>
    <n v="66225.975280206098"/>
    <n v="238413.511008742"/>
  </r>
  <r>
    <x v="0"/>
    <x v="0"/>
    <x v="1"/>
    <x v="2"/>
    <s v="EE_Narva"/>
    <x v="12"/>
    <x v="0"/>
    <s v="NARVA-11_ST_SHALE_EXT"/>
    <x v="0"/>
    <x v="14"/>
    <n v="181.54039441797701"/>
    <n v="66262.243962561799"/>
    <n v="238544.07826522199"/>
  </r>
  <r>
    <x v="0"/>
    <x v="0"/>
    <x v="1"/>
    <x v="2"/>
    <s v="EE_Narva"/>
    <x v="12"/>
    <x v="0"/>
    <s v="NARVA-11_ST_SHALE_EXT"/>
    <x v="0"/>
    <x v="15"/>
    <n v="181.61361165705199"/>
    <n v="66288.968254823805"/>
    <n v="238640.285717366"/>
  </r>
  <r>
    <x v="0"/>
    <x v="0"/>
    <x v="1"/>
    <x v="2"/>
    <s v="EE_Narva"/>
    <x v="12"/>
    <x v="0"/>
    <s v="NARVA-11_ST_SHALE_EXT"/>
    <x v="0"/>
    <x v="16"/>
    <n v="181.67636929054399"/>
    <n v="66311.874791048496"/>
    <n v="238722.74924777399"/>
  </r>
  <r>
    <x v="0"/>
    <x v="0"/>
    <x v="1"/>
    <x v="2"/>
    <s v="EE_Narva"/>
    <x v="12"/>
    <x v="0"/>
    <s v="NARVA-11_ST_SHALE_EXT"/>
    <x v="0"/>
    <x v="17"/>
    <n v="181.73389712124501"/>
    <n v="66332.872449254399"/>
    <n v="238798.340817316"/>
  </r>
  <r>
    <x v="0"/>
    <x v="0"/>
    <x v="1"/>
    <x v="2"/>
    <s v="EE_Narva"/>
    <x v="12"/>
    <x v="0"/>
    <s v="NARVA-11_ST_SHALE_EXT"/>
    <x v="0"/>
    <x v="18"/>
    <n v="181.79665475473701"/>
    <n v="66355.778985479003"/>
    <n v="238880.80434772401"/>
  </r>
  <r>
    <x v="0"/>
    <x v="0"/>
    <x v="1"/>
    <x v="2"/>
    <s v="EE_Narva"/>
    <x v="12"/>
    <x v="0"/>
    <s v="NARVA-11_ST_SHALE_EXT"/>
    <x v="0"/>
    <x v="19"/>
    <n v="181.86987199381099"/>
    <n v="66382.503277741096"/>
    <n v="238977.01179986799"/>
  </r>
  <r>
    <x v="0"/>
    <x v="0"/>
    <x v="1"/>
    <x v="2"/>
    <s v="EE_Narva"/>
    <x v="12"/>
    <x v="0"/>
    <s v="NARVA-11_ST_SHALE_EXT"/>
    <x v="0"/>
    <x v="20"/>
    <n v="181.93262962730299"/>
    <n v="66405.4098139657"/>
    <n v="239059.47533027601"/>
  </r>
  <r>
    <x v="0"/>
    <x v="0"/>
    <x v="1"/>
    <x v="2"/>
    <s v="EE_Narva"/>
    <x v="12"/>
    <x v="0"/>
    <s v="NARVA-11_ST_SHALE_EXT"/>
    <x v="0"/>
    <x v="21"/>
    <n v="181.99538726079501"/>
    <n v="66428.316350190304"/>
    <n v="239141.93886068501"/>
  </r>
  <r>
    <x v="0"/>
    <x v="0"/>
    <x v="1"/>
    <x v="2"/>
    <s v="EE_Narva"/>
    <x v="12"/>
    <x v="0"/>
    <s v="NARVA-11_ST_SHALE_EXT"/>
    <x v="0"/>
    <x v="22"/>
    <n v="182.04245548591501"/>
    <n v="66445.496252358804"/>
    <n v="239203.78650849199"/>
  </r>
  <r>
    <x v="0"/>
    <x v="0"/>
    <x v="1"/>
    <x v="2"/>
    <s v="EE_Narva"/>
    <x v="12"/>
    <x v="0"/>
    <s v="NARVA-11_ST_SHALE_EXT"/>
    <x v="0"/>
    <x v="23"/>
    <n v="182.05814489428801"/>
    <n v="66451.222886414995"/>
    <n v="239224.40239109399"/>
  </r>
  <r>
    <x v="0"/>
    <x v="0"/>
    <x v="1"/>
    <x v="2"/>
    <s v="EE_Narva"/>
    <x v="12"/>
    <x v="6"/>
    <s v="NARVA-12_ST_SHALE_CND"/>
    <x v="0"/>
    <x v="7"/>
    <n v="160"/>
    <n v="58400"/>
    <n v="210240"/>
  </r>
  <r>
    <x v="0"/>
    <x v="0"/>
    <x v="1"/>
    <x v="2"/>
    <s v="EE_Narva"/>
    <x v="12"/>
    <x v="6"/>
    <s v="NARVA-12_ST_SHALE_CND"/>
    <x v="0"/>
    <x v="9"/>
    <n v="160"/>
    <n v="58400"/>
    <n v="210240"/>
  </r>
  <r>
    <x v="0"/>
    <x v="0"/>
    <x v="1"/>
    <x v="2"/>
    <s v="EE_Narva"/>
    <x v="12"/>
    <x v="6"/>
    <s v="NARVA-1_ST_SHALE_CND"/>
    <x v="0"/>
    <x v="16"/>
    <n v="12.509237936798"/>
    <n v="4565.8718469312598"/>
    <n v="16437.138648952499"/>
  </r>
  <r>
    <x v="0"/>
    <x v="0"/>
    <x v="1"/>
    <x v="2"/>
    <s v="EE_Narva"/>
    <x v="12"/>
    <x v="6"/>
    <s v="NARVA-2_ST_SHALE_CND"/>
    <x v="0"/>
    <x v="16"/>
    <n v="167"/>
    <n v="60955"/>
    <n v="219438"/>
  </r>
  <r>
    <x v="0"/>
    <x v="0"/>
    <x v="1"/>
    <x v="2"/>
    <s v="EE_Narva"/>
    <x v="12"/>
    <x v="6"/>
    <s v="NARVA-5_ST_SHALE_CND"/>
    <x v="0"/>
    <x v="7"/>
    <n v="62.883953446089997"/>
    <n v="22952.643007822899"/>
    <n v="82629.514828162297"/>
  </r>
  <r>
    <x v="0"/>
    <x v="0"/>
    <x v="1"/>
    <x v="2"/>
    <s v="EE_Narva"/>
    <x v="12"/>
    <x v="6"/>
    <s v="NARVA-5_ST_SHALE_CND"/>
    <x v="0"/>
    <x v="8"/>
    <n v="173"/>
    <n v="63145"/>
    <n v="227322"/>
  </r>
  <r>
    <x v="0"/>
    <x v="0"/>
    <x v="1"/>
    <x v="2"/>
    <s v="EE_Narva"/>
    <x v="12"/>
    <x v="6"/>
    <s v="NARVA-5_ST_SHALE_CND"/>
    <x v="0"/>
    <x v="17"/>
    <n v="48.185108166499496"/>
    <n v="17587.5644807723"/>
    <n v="63315.232130780299"/>
  </r>
  <r>
    <x v="0"/>
    <x v="0"/>
    <x v="1"/>
    <x v="2"/>
    <s v="EE_Narva"/>
    <x v="12"/>
    <x v="6"/>
    <s v="NARVA-6_ST_SHALE_CND"/>
    <x v="0"/>
    <x v="7"/>
    <n v="173"/>
    <n v="63145"/>
    <n v="227322"/>
  </r>
  <r>
    <x v="0"/>
    <x v="0"/>
    <x v="1"/>
    <x v="2"/>
    <s v="EE_Narva"/>
    <x v="12"/>
    <x v="6"/>
    <s v="NARVA-6_ST_SHALE_CND"/>
    <x v="0"/>
    <x v="8"/>
    <n v="152.05554118130701"/>
    <n v="55500.272531176903"/>
    <n v="199800.981112237"/>
  </r>
  <r>
    <x v="0"/>
    <x v="0"/>
    <x v="1"/>
    <x v="2"/>
    <s v="EE_Narva"/>
    <x v="12"/>
    <x v="6"/>
    <s v="NARVA-6_ST_SHALE_CND"/>
    <x v="0"/>
    <x v="9"/>
    <n v="128.03396525634099"/>
    <n v="46732.397318564297"/>
    <n v="168236.63034683099"/>
  </r>
  <r>
    <x v="0"/>
    <x v="0"/>
    <x v="1"/>
    <x v="2"/>
    <s v="EE_Narva"/>
    <x v="12"/>
    <x v="6"/>
    <s v="NARVA-8_ST_SHALE_CND"/>
    <x v="0"/>
    <x v="0"/>
    <n v="194"/>
    <n v="70810"/>
    <n v="254916"/>
  </r>
  <r>
    <x v="0"/>
    <x v="0"/>
    <x v="1"/>
    <x v="2"/>
    <s v="EE_Narva"/>
    <x v="12"/>
    <x v="6"/>
    <s v="NARVA-8_ST_SHALE_CND"/>
    <x v="0"/>
    <x v="1"/>
    <n v="194"/>
    <n v="70810"/>
    <n v="254916"/>
  </r>
  <r>
    <x v="0"/>
    <x v="0"/>
    <x v="1"/>
    <x v="2"/>
    <s v="EE_Narva"/>
    <x v="12"/>
    <x v="6"/>
    <s v="NARVA-8_ST_SHALE_CND"/>
    <x v="0"/>
    <x v="2"/>
    <n v="194"/>
    <n v="70810"/>
    <n v="254916"/>
  </r>
  <r>
    <x v="0"/>
    <x v="0"/>
    <x v="1"/>
    <x v="2"/>
    <s v="EE_Narva"/>
    <x v="12"/>
    <x v="6"/>
    <s v="NARVA-8_ST_SHALE_CND"/>
    <x v="0"/>
    <x v="3"/>
    <n v="194"/>
    <n v="70810"/>
    <n v="254916"/>
  </r>
  <r>
    <x v="0"/>
    <x v="0"/>
    <x v="1"/>
    <x v="2"/>
    <s v="EE_Narva"/>
    <x v="12"/>
    <x v="6"/>
    <s v="NARVA-8_ST_SHALE_CND"/>
    <x v="0"/>
    <x v="4"/>
    <n v="194"/>
    <n v="70810"/>
    <n v="254916"/>
  </r>
  <r>
    <x v="0"/>
    <x v="0"/>
    <x v="1"/>
    <x v="2"/>
    <s v="EE_Narva"/>
    <x v="12"/>
    <x v="6"/>
    <s v="NARVA-8_ST_SHALE_CND"/>
    <x v="0"/>
    <x v="5"/>
    <n v="194"/>
    <n v="70810"/>
    <n v="254916"/>
  </r>
  <r>
    <x v="0"/>
    <x v="0"/>
    <x v="1"/>
    <x v="2"/>
    <s v="EE_Narva"/>
    <x v="12"/>
    <x v="6"/>
    <s v="NARVA-8_ST_SHALE_CND"/>
    <x v="0"/>
    <x v="6"/>
    <n v="194"/>
    <n v="70810"/>
    <n v="254916"/>
  </r>
  <r>
    <x v="0"/>
    <x v="0"/>
    <x v="1"/>
    <x v="2"/>
    <s v="EE_Narva"/>
    <x v="12"/>
    <x v="6"/>
    <s v="NARVA-8_ST_SHALE_CND"/>
    <x v="0"/>
    <x v="7"/>
    <n v="194"/>
    <n v="70810"/>
    <n v="254916"/>
  </r>
  <r>
    <x v="0"/>
    <x v="0"/>
    <x v="1"/>
    <x v="2"/>
    <s v="EE_Narva"/>
    <x v="12"/>
    <x v="6"/>
    <s v="NARVA-8_ST_SHALE_CND"/>
    <x v="0"/>
    <x v="8"/>
    <n v="194"/>
    <n v="70810"/>
    <n v="254916"/>
  </r>
  <r>
    <x v="0"/>
    <x v="0"/>
    <x v="1"/>
    <x v="2"/>
    <s v="EE_Narva"/>
    <x v="12"/>
    <x v="6"/>
    <s v="NARVA-8_ST_SHALE_CND"/>
    <x v="0"/>
    <x v="9"/>
    <n v="194"/>
    <n v="70810"/>
    <n v="254916"/>
  </r>
  <r>
    <x v="0"/>
    <x v="0"/>
    <x v="1"/>
    <x v="2"/>
    <s v="EE_Narva"/>
    <x v="12"/>
    <x v="6"/>
    <s v="NARVA-8_ST_SHALE_CND"/>
    <x v="0"/>
    <x v="10"/>
    <n v="194"/>
    <n v="70810"/>
    <n v="254916"/>
  </r>
  <r>
    <x v="0"/>
    <x v="0"/>
    <x v="1"/>
    <x v="2"/>
    <s v="EE_Narva"/>
    <x v="12"/>
    <x v="6"/>
    <s v="NARVA-8_ST_SHALE_CND"/>
    <x v="0"/>
    <x v="11"/>
    <n v="194"/>
    <n v="70810"/>
    <n v="254916"/>
  </r>
  <r>
    <x v="0"/>
    <x v="0"/>
    <x v="1"/>
    <x v="2"/>
    <s v="EE_Narva"/>
    <x v="12"/>
    <x v="6"/>
    <s v="NARVA-8_ST_SHALE_CND"/>
    <x v="0"/>
    <x v="12"/>
    <n v="194"/>
    <n v="70810"/>
    <n v="254916"/>
  </r>
  <r>
    <x v="0"/>
    <x v="0"/>
    <x v="1"/>
    <x v="2"/>
    <s v="EE_Narva"/>
    <x v="12"/>
    <x v="6"/>
    <s v="NARVA-8_ST_SHALE_CND"/>
    <x v="0"/>
    <x v="13"/>
    <n v="194"/>
    <n v="70810"/>
    <n v="254916"/>
  </r>
  <r>
    <x v="0"/>
    <x v="0"/>
    <x v="1"/>
    <x v="2"/>
    <s v="EE_Narva"/>
    <x v="12"/>
    <x v="6"/>
    <s v="NARVA-8_ST_SHALE_CND"/>
    <x v="0"/>
    <x v="14"/>
    <n v="194"/>
    <n v="70810"/>
    <n v="254916"/>
  </r>
  <r>
    <x v="0"/>
    <x v="0"/>
    <x v="1"/>
    <x v="2"/>
    <s v="EE_Narva"/>
    <x v="12"/>
    <x v="6"/>
    <s v="NARVA-8_ST_SHALE_CND"/>
    <x v="0"/>
    <x v="15"/>
    <n v="194"/>
    <n v="70810"/>
    <n v="254916"/>
  </r>
  <r>
    <x v="0"/>
    <x v="0"/>
    <x v="1"/>
    <x v="2"/>
    <s v="EE_Narva"/>
    <x v="12"/>
    <x v="6"/>
    <s v="NARVA-8_ST_SHALE_CND"/>
    <x v="0"/>
    <x v="16"/>
    <n v="194"/>
    <n v="70810"/>
    <n v="254916"/>
  </r>
  <r>
    <x v="0"/>
    <x v="0"/>
    <x v="1"/>
    <x v="2"/>
    <s v="EE_Narva"/>
    <x v="12"/>
    <x v="6"/>
    <s v="NARVA-8_ST_SHALE_CND"/>
    <x v="0"/>
    <x v="17"/>
    <n v="194"/>
    <n v="70810"/>
    <n v="254916"/>
  </r>
  <r>
    <x v="0"/>
    <x v="0"/>
    <x v="1"/>
    <x v="2"/>
    <s v="EE_Narva"/>
    <x v="12"/>
    <x v="6"/>
    <s v="NARVA-8_ST_SHALE_CND"/>
    <x v="0"/>
    <x v="18"/>
    <n v="194"/>
    <n v="70810"/>
    <n v="254916"/>
  </r>
  <r>
    <x v="0"/>
    <x v="0"/>
    <x v="1"/>
    <x v="2"/>
    <s v="EE_Narva"/>
    <x v="12"/>
    <x v="6"/>
    <s v="NARVA-8_ST_SHALE_CND"/>
    <x v="0"/>
    <x v="19"/>
    <n v="194"/>
    <n v="70810"/>
    <n v="254916"/>
  </r>
  <r>
    <x v="0"/>
    <x v="0"/>
    <x v="1"/>
    <x v="2"/>
    <s v="EE_Narva"/>
    <x v="12"/>
    <x v="6"/>
    <s v="NARVA-8_ST_SHALE_CND"/>
    <x v="0"/>
    <x v="20"/>
    <n v="194"/>
    <n v="70810"/>
    <n v="254916"/>
  </r>
  <r>
    <x v="0"/>
    <x v="0"/>
    <x v="1"/>
    <x v="2"/>
    <s v="EE_Narva"/>
    <x v="12"/>
    <x v="6"/>
    <s v="NARVA-8_ST_SHALE_CND"/>
    <x v="0"/>
    <x v="21"/>
    <n v="194"/>
    <n v="70810"/>
    <n v="254916"/>
  </r>
  <r>
    <x v="0"/>
    <x v="0"/>
    <x v="1"/>
    <x v="2"/>
    <s v="EE_Narva"/>
    <x v="12"/>
    <x v="6"/>
    <s v="NARVA-8_ST_SHALE_CND"/>
    <x v="0"/>
    <x v="22"/>
    <n v="194"/>
    <n v="70810"/>
    <n v="254916"/>
  </r>
  <r>
    <x v="0"/>
    <x v="0"/>
    <x v="1"/>
    <x v="2"/>
    <s v="EE_Narva"/>
    <x v="12"/>
    <x v="6"/>
    <s v="NARVA-8_ST_SHALE_CND"/>
    <x v="0"/>
    <x v="23"/>
    <n v="194"/>
    <n v="70810"/>
    <n v="254916"/>
  </r>
  <r>
    <x v="0"/>
    <x v="0"/>
    <x v="1"/>
    <x v="2"/>
    <s v="EE_Parnu"/>
    <x v="13"/>
    <x v="1"/>
    <s v="PARNU-1_ST_WOOD_BP"/>
    <x v="0"/>
    <x v="0"/>
    <n v="12.0392866270947"/>
    <n v="4394.3396188895704"/>
    <n v="15819.6226280024"/>
  </r>
  <r>
    <x v="0"/>
    <x v="0"/>
    <x v="1"/>
    <x v="2"/>
    <s v="EE_Parnu"/>
    <x v="13"/>
    <x v="1"/>
    <s v="PARNU-1_ST_WOOD_BP"/>
    <x v="0"/>
    <x v="1"/>
    <n v="12.115726542187399"/>
    <n v="4422.2401878983901"/>
    <n v="15920.0646764342"/>
  </r>
  <r>
    <x v="0"/>
    <x v="0"/>
    <x v="1"/>
    <x v="2"/>
    <s v="EE_Parnu"/>
    <x v="13"/>
    <x v="1"/>
    <s v="PARNU-1_ST_WOOD_BP"/>
    <x v="0"/>
    <x v="2"/>
    <n v="12.1396140156538"/>
    <n v="4430.9591157136401"/>
    <n v="15951.452816569101"/>
  </r>
  <r>
    <x v="0"/>
    <x v="0"/>
    <x v="1"/>
    <x v="2"/>
    <s v="EE_Parnu"/>
    <x v="13"/>
    <x v="1"/>
    <s v="PARNU-1_ST_WOOD_BP"/>
    <x v="0"/>
    <x v="3"/>
    <n v="12.067951595254501"/>
    <n v="4404.80233226788"/>
    <n v="15857.2883961644"/>
  </r>
  <r>
    <x v="0"/>
    <x v="0"/>
    <x v="1"/>
    <x v="2"/>
    <s v="EE_Parnu"/>
    <x v="13"/>
    <x v="1"/>
    <s v="PARNU-1_ST_WOOD_BP"/>
    <x v="0"/>
    <x v="4"/>
    <n v="11.9102942703758"/>
    <n v="4347.25740868718"/>
    <n v="15650.1266712738"/>
  </r>
  <r>
    <x v="0"/>
    <x v="0"/>
    <x v="1"/>
    <x v="2"/>
    <s v="EE_Parnu"/>
    <x v="13"/>
    <x v="1"/>
    <s v="PARNU-1_ST_WOOD_BP"/>
    <x v="0"/>
    <x v="5"/>
    <n v="11.680974525097801"/>
    <n v="4263.5557016607099"/>
    <n v="15348.8005259785"/>
  </r>
  <r>
    <x v="0"/>
    <x v="0"/>
    <x v="1"/>
    <x v="2"/>
    <s v="EE_Parnu"/>
    <x v="13"/>
    <x v="1"/>
    <s v="PARNU-1_ST_WOOD_BP"/>
    <x v="0"/>
    <x v="6"/>
    <n v="11.389547348807"/>
    <n v="4157.1847823145699"/>
    <n v="14965.8652163325"/>
  </r>
  <r>
    <x v="0"/>
    <x v="0"/>
    <x v="1"/>
    <x v="2"/>
    <s v="EE_Parnu"/>
    <x v="13"/>
    <x v="1"/>
    <s v="PARNU-1_ST_WOOD_BP"/>
    <x v="0"/>
    <x v="7"/>
    <n v="11.0312352468102"/>
    <n v="4026.4008650857199"/>
    <n v="14495.043114308601"/>
  </r>
  <r>
    <x v="0"/>
    <x v="0"/>
    <x v="1"/>
    <x v="2"/>
    <s v="EE_Parnu"/>
    <x v="13"/>
    <x v="1"/>
    <s v="PARNU-1_ST_WOOD_BP"/>
    <x v="0"/>
    <x v="8"/>
    <n v="10.7206980917462"/>
    <n v="3913.05480348737"/>
    <n v="14086.997292554501"/>
  </r>
  <r>
    <x v="0"/>
    <x v="0"/>
    <x v="1"/>
    <x v="2"/>
    <s v="EE_Parnu"/>
    <x v="13"/>
    <x v="1"/>
    <s v="PARNU-1_ST_WOOD_BP"/>
    <x v="0"/>
    <x v="9"/>
    <n v="10.438825904842"/>
    <n v="3810.1714552673502"/>
    <n v="13716.617238962401"/>
  </r>
  <r>
    <x v="0"/>
    <x v="0"/>
    <x v="1"/>
    <x v="2"/>
    <s v="EE_Parnu"/>
    <x v="13"/>
    <x v="1"/>
    <s v="PARNU-1_ST_WOOD_BP"/>
    <x v="0"/>
    <x v="10"/>
    <n v="10.1856186860976"/>
    <n v="3717.7508204256201"/>
    <n v="13383.902953532201"/>
  </r>
  <r>
    <x v="0"/>
    <x v="0"/>
    <x v="1"/>
    <x v="2"/>
    <s v="EE_Parnu"/>
    <x v="13"/>
    <x v="1"/>
    <s v="PARNU-1_ST_WOOD_BP"/>
    <x v="0"/>
    <x v="11"/>
    <n v="9.9754089195927609"/>
    <n v="3641.0242556513599"/>
    <n v="13107.687320344899"/>
  </r>
  <r>
    <x v="0"/>
    <x v="0"/>
    <x v="1"/>
    <x v="2"/>
    <s v="EE_Parnu"/>
    <x v="13"/>
    <x v="1"/>
    <s v="PARNU-1_ST_WOOD_BP"/>
    <x v="0"/>
    <x v="12"/>
    <n v="9.7938641212476707"/>
    <n v="3574.7604042553999"/>
    <n v="12869.1374553194"/>
  </r>
  <r>
    <x v="0"/>
    <x v="0"/>
    <x v="1"/>
    <x v="2"/>
    <s v="EE_Parnu"/>
    <x v="13"/>
    <x v="1"/>
    <s v="PARNU-1_ST_WOOD_BP"/>
    <x v="0"/>
    <x v="13"/>
    <n v="9.6457617857556404"/>
    <n v="3520.70305180081"/>
    <n v="12674.5309864829"/>
  </r>
  <r>
    <x v="0"/>
    <x v="0"/>
    <x v="1"/>
    <x v="2"/>
    <s v="EE_Parnu"/>
    <x v="13"/>
    <x v="1"/>
    <s v="PARNU-1_ST_WOOD_BP"/>
    <x v="0"/>
    <x v="14"/>
    <n v="9.5549893865830899"/>
    <n v="3487.57112610283"/>
    <n v="12555.256053970201"/>
  </r>
  <r>
    <x v="0"/>
    <x v="0"/>
    <x v="1"/>
    <x v="2"/>
    <s v="EE_Parnu"/>
    <x v="13"/>
    <x v="1"/>
    <s v="PARNU-1_ST_WOOD_BP"/>
    <x v="0"/>
    <x v="15"/>
    <n v="9.4881044608770093"/>
    <n v="3463.15812822011"/>
    <n v="12467.369261592399"/>
  </r>
  <r>
    <x v="0"/>
    <x v="0"/>
    <x v="1"/>
    <x v="2"/>
    <s v="EE_Parnu"/>
    <x v="13"/>
    <x v="1"/>
    <s v="PARNU-1_ST_WOOD_BP"/>
    <x v="0"/>
    <x v="16"/>
    <n v="9.4307745245575294"/>
    <n v="3442.2327014634998"/>
    <n v="12392.037725268599"/>
  </r>
  <r>
    <x v="0"/>
    <x v="0"/>
    <x v="1"/>
    <x v="2"/>
    <s v="EE_Parnu"/>
    <x v="13"/>
    <x v="1"/>
    <s v="PARNU-1_ST_WOOD_BP"/>
    <x v="0"/>
    <x v="17"/>
    <n v="9.3782220829313001"/>
    <n v="3423.0510602699301"/>
    <n v="12322.9838169717"/>
  </r>
  <r>
    <x v="0"/>
    <x v="0"/>
    <x v="1"/>
    <x v="2"/>
    <s v="EE_Parnu"/>
    <x v="13"/>
    <x v="1"/>
    <s v="PARNU-1_ST_WOOD_BP"/>
    <x v="0"/>
    <x v="18"/>
    <n v="9.3208921466118202"/>
    <n v="3402.1256335133098"/>
    <n v="12247.652280647901"/>
  </r>
  <r>
    <x v="0"/>
    <x v="0"/>
    <x v="1"/>
    <x v="2"/>
    <s v="EE_Parnu"/>
    <x v="13"/>
    <x v="1"/>
    <s v="PARNU-1_ST_WOOD_BP"/>
    <x v="0"/>
    <x v="19"/>
    <n v="9.2540072209057502"/>
    <n v="3377.7126356305998"/>
    <n v="12159.765488270201"/>
  </r>
  <r>
    <x v="0"/>
    <x v="0"/>
    <x v="1"/>
    <x v="2"/>
    <s v="EE_Parnu"/>
    <x v="13"/>
    <x v="1"/>
    <s v="PARNU-1_ST_WOOD_BP"/>
    <x v="0"/>
    <x v="20"/>
    <n v="9.1966772845862401"/>
    <n v="3356.78720887398"/>
    <n v="12084.433951946299"/>
  </r>
  <r>
    <x v="0"/>
    <x v="0"/>
    <x v="1"/>
    <x v="2"/>
    <s v="EE_Parnu"/>
    <x v="13"/>
    <x v="1"/>
    <s v="PARNU-1_ST_WOOD_BP"/>
    <x v="0"/>
    <x v="21"/>
    <n v="9.1393473482667194"/>
    <n v="3335.8617821173498"/>
    <n v="12009.102415622499"/>
  </r>
  <r>
    <x v="0"/>
    <x v="0"/>
    <x v="1"/>
    <x v="2"/>
    <s v="EE_Parnu"/>
    <x v="13"/>
    <x v="1"/>
    <s v="PARNU-1_ST_WOOD_BP"/>
    <x v="0"/>
    <x v="22"/>
    <n v="9.0963498960271192"/>
    <n v="3320.1677120498998"/>
    <n v="11952.6037633796"/>
  </r>
  <r>
    <x v="0"/>
    <x v="0"/>
    <x v="1"/>
    <x v="2"/>
    <s v="EE_Parnu"/>
    <x v="13"/>
    <x v="1"/>
    <s v="PARNU-1_ST_WOOD_BP"/>
    <x v="0"/>
    <x v="23"/>
    <n v="9.0820174119472394"/>
    <n v="3314.93635536074"/>
    <n v="11933.7708792987"/>
  </r>
  <r>
    <x v="0"/>
    <x v="0"/>
    <x v="1"/>
    <x v="2"/>
    <s v="EE_Rural"/>
    <x v="6"/>
    <x v="3"/>
    <s v="GNR_ROR_WTR"/>
    <x v="0"/>
    <x v="0"/>
    <n v="3.4246575342465699"/>
    <n v="1250"/>
    <n v="4500"/>
  </r>
  <r>
    <x v="0"/>
    <x v="0"/>
    <x v="1"/>
    <x v="2"/>
    <s v="EE_Rural"/>
    <x v="6"/>
    <x v="3"/>
    <s v="GNR_ROR_WTR"/>
    <x v="0"/>
    <x v="1"/>
    <n v="3.4246575342465699"/>
    <n v="1250"/>
    <n v="4500"/>
  </r>
  <r>
    <x v="0"/>
    <x v="0"/>
    <x v="1"/>
    <x v="2"/>
    <s v="EE_Rural"/>
    <x v="6"/>
    <x v="3"/>
    <s v="GNR_ROR_WTR"/>
    <x v="0"/>
    <x v="2"/>
    <n v="3.4246575342465699"/>
    <n v="1250"/>
    <n v="4500"/>
  </r>
  <r>
    <x v="0"/>
    <x v="0"/>
    <x v="1"/>
    <x v="2"/>
    <s v="EE_Rural"/>
    <x v="6"/>
    <x v="3"/>
    <s v="GNR_ROR_WTR"/>
    <x v="0"/>
    <x v="3"/>
    <n v="3.4246575342465699"/>
    <n v="1250"/>
    <n v="4500"/>
  </r>
  <r>
    <x v="0"/>
    <x v="0"/>
    <x v="1"/>
    <x v="2"/>
    <s v="EE_Rural"/>
    <x v="6"/>
    <x v="3"/>
    <s v="GNR_ROR_WTR"/>
    <x v="0"/>
    <x v="4"/>
    <n v="3.4246575342465699"/>
    <n v="1250"/>
    <n v="4500"/>
  </r>
  <r>
    <x v="0"/>
    <x v="0"/>
    <x v="1"/>
    <x v="2"/>
    <s v="EE_Rural"/>
    <x v="6"/>
    <x v="3"/>
    <s v="GNR_ROR_WTR"/>
    <x v="0"/>
    <x v="5"/>
    <n v="3.4246575342465699"/>
    <n v="1250"/>
    <n v="4500"/>
  </r>
  <r>
    <x v="0"/>
    <x v="0"/>
    <x v="1"/>
    <x v="2"/>
    <s v="EE_Rural"/>
    <x v="6"/>
    <x v="3"/>
    <s v="GNR_ROR_WTR"/>
    <x v="0"/>
    <x v="6"/>
    <n v="3.4246575342465699"/>
    <n v="1250"/>
    <n v="4500"/>
  </r>
  <r>
    <x v="0"/>
    <x v="0"/>
    <x v="1"/>
    <x v="2"/>
    <s v="EE_Rural"/>
    <x v="6"/>
    <x v="3"/>
    <s v="GNR_ROR_WTR"/>
    <x v="0"/>
    <x v="7"/>
    <n v="3.4246575342465699"/>
    <n v="1250"/>
    <n v="4500"/>
  </r>
  <r>
    <x v="0"/>
    <x v="0"/>
    <x v="1"/>
    <x v="2"/>
    <s v="EE_Rural"/>
    <x v="6"/>
    <x v="3"/>
    <s v="GNR_ROR_WTR"/>
    <x v="0"/>
    <x v="8"/>
    <n v="3.4246575342465699"/>
    <n v="1250"/>
    <n v="4500"/>
  </r>
  <r>
    <x v="0"/>
    <x v="0"/>
    <x v="1"/>
    <x v="2"/>
    <s v="EE_Rural"/>
    <x v="6"/>
    <x v="3"/>
    <s v="GNR_ROR_WTR"/>
    <x v="0"/>
    <x v="9"/>
    <n v="3.4246575342465699"/>
    <n v="1250"/>
    <n v="4500"/>
  </r>
  <r>
    <x v="0"/>
    <x v="0"/>
    <x v="1"/>
    <x v="2"/>
    <s v="EE_Rural"/>
    <x v="6"/>
    <x v="3"/>
    <s v="GNR_ROR_WTR"/>
    <x v="0"/>
    <x v="10"/>
    <n v="3.4246575342465699"/>
    <n v="1250"/>
    <n v="4500"/>
  </r>
  <r>
    <x v="0"/>
    <x v="0"/>
    <x v="1"/>
    <x v="2"/>
    <s v="EE_Rural"/>
    <x v="6"/>
    <x v="3"/>
    <s v="GNR_ROR_WTR"/>
    <x v="0"/>
    <x v="11"/>
    <n v="3.4246575342465699"/>
    <n v="1250"/>
    <n v="4500"/>
  </r>
  <r>
    <x v="0"/>
    <x v="0"/>
    <x v="1"/>
    <x v="2"/>
    <s v="EE_Rural"/>
    <x v="6"/>
    <x v="3"/>
    <s v="GNR_ROR_WTR"/>
    <x v="0"/>
    <x v="12"/>
    <n v="3.4246575342465699"/>
    <n v="1250"/>
    <n v="4500"/>
  </r>
  <r>
    <x v="0"/>
    <x v="0"/>
    <x v="1"/>
    <x v="2"/>
    <s v="EE_Rural"/>
    <x v="6"/>
    <x v="3"/>
    <s v="GNR_ROR_WTR"/>
    <x v="0"/>
    <x v="13"/>
    <n v="3.4246575342465699"/>
    <n v="1250"/>
    <n v="4500"/>
  </r>
  <r>
    <x v="0"/>
    <x v="0"/>
    <x v="1"/>
    <x v="2"/>
    <s v="EE_Rural"/>
    <x v="6"/>
    <x v="3"/>
    <s v="GNR_ROR_WTR"/>
    <x v="0"/>
    <x v="14"/>
    <n v="3.4246575342465699"/>
    <n v="1250"/>
    <n v="4500"/>
  </r>
  <r>
    <x v="0"/>
    <x v="0"/>
    <x v="1"/>
    <x v="2"/>
    <s v="EE_Rural"/>
    <x v="6"/>
    <x v="3"/>
    <s v="GNR_ROR_WTR"/>
    <x v="0"/>
    <x v="15"/>
    <n v="3.4246575342465699"/>
    <n v="1250"/>
    <n v="4500"/>
  </r>
  <r>
    <x v="0"/>
    <x v="0"/>
    <x v="1"/>
    <x v="2"/>
    <s v="EE_Rural"/>
    <x v="6"/>
    <x v="3"/>
    <s v="GNR_ROR_WTR"/>
    <x v="0"/>
    <x v="16"/>
    <n v="3.4246575342465699"/>
    <n v="1250"/>
    <n v="4500"/>
  </r>
  <r>
    <x v="0"/>
    <x v="0"/>
    <x v="1"/>
    <x v="2"/>
    <s v="EE_Rural"/>
    <x v="6"/>
    <x v="3"/>
    <s v="GNR_ROR_WTR"/>
    <x v="0"/>
    <x v="17"/>
    <n v="3.4246575342465699"/>
    <n v="1250"/>
    <n v="4500"/>
  </r>
  <r>
    <x v="0"/>
    <x v="0"/>
    <x v="1"/>
    <x v="2"/>
    <s v="EE_Rural"/>
    <x v="6"/>
    <x v="3"/>
    <s v="GNR_ROR_WTR"/>
    <x v="0"/>
    <x v="18"/>
    <n v="3.4246575342465699"/>
    <n v="1250"/>
    <n v="4500"/>
  </r>
  <r>
    <x v="0"/>
    <x v="0"/>
    <x v="1"/>
    <x v="2"/>
    <s v="EE_Rural"/>
    <x v="6"/>
    <x v="3"/>
    <s v="GNR_ROR_WTR"/>
    <x v="0"/>
    <x v="19"/>
    <n v="3.4246575342465699"/>
    <n v="1250"/>
    <n v="4500"/>
  </r>
  <r>
    <x v="0"/>
    <x v="0"/>
    <x v="1"/>
    <x v="2"/>
    <s v="EE_Rural"/>
    <x v="6"/>
    <x v="3"/>
    <s v="GNR_ROR_WTR"/>
    <x v="0"/>
    <x v="20"/>
    <n v="3.4246575342465699"/>
    <n v="1250"/>
    <n v="4500"/>
  </r>
  <r>
    <x v="0"/>
    <x v="0"/>
    <x v="1"/>
    <x v="2"/>
    <s v="EE_Rural"/>
    <x v="6"/>
    <x v="3"/>
    <s v="GNR_ROR_WTR"/>
    <x v="0"/>
    <x v="21"/>
    <n v="3.4246575342465699"/>
    <n v="1250"/>
    <n v="4500"/>
  </r>
  <r>
    <x v="0"/>
    <x v="0"/>
    <x v="1"/>
    <x v="2"/>
    <s v="EE_Rural"/>
    <x v="6"/>
    <x v="3"/>
    <s v="GNR_ROR_WTR"/>
    <x v="0"/>
    <x v="22"/>
    <n v="3.4246575342465699"/>
    <n v="1250"/>
    <n v="4500"/>
  </r>
  <r>
    <x v="0"/>
    <x v="0"/>
    <x v="1"/>
    <x v="2"/>
    <s v="EE_Rural"/>
    <x v="6"/>
    <x v="3"/>
    <s v="GNR_ROR_WTR"/>
    <x v="0"/>
    <x v="23"/>
    <n v="3.4246575342465699"/>
    <n v="1250"/>
    <n v="4500"/>
  </r>
  <r>
    <x v="0"/>
    <x v="0"/>
    <x v="1"/>
    <x v="2"/>
    <s v="EE_Rural"/>
    <x v="7"/>
    <x v="4"/>
    <s v="GNR_WT_WIND_ONS"/>
    <x v="0"/>
    <x v="0"/>
    <n v="23.661485566316099"/>
    <n v="8636.4422317053904"/>
    <n v="31091.1920341394"/>
  </r>
  <r>
    <x v="0"/>
    <x v="0"/>
    <x v="1"/>
    <x v="2"/>
    <s v="EE_Rural"/>
    <x v="7"/>
    <x v="4"/>
    <s v="GNR_WT_WIND_ONS"/>
    <x v="0"/>
    <x v="1"/>
    <n v="28.393782679579399"/>
    <n v="10363.730678046501"/>
    <n v="37309.430440967299"/>
  </r>
  <r>
    <x v="0"/>
    <x v="0"/>
    <x v="1"/>
    <x v="2"/>
    <s v="EE_Rural"/>
    <x v="7"/>
    <x v="4"/>
    <s v="GNR_WT_WIND_ONS"/>
    <x v="0"/>
    <x v="2"/>
    <n v="27.717740234827499"/>
    <n v="10116.975185712001"/>
    <n v="36421.110668563299"/>
  </r>
  <r>
    <x v="0"/>
    <x v="0"/>
    <x v="1"/>
    <x v="2"/>
    <s v="EE_Rural"/>
    <x v="7"/>
    <x v="4"/>
    <s v="GNR_WT_WIND_ONS"/>
    <x v="0"/>
    <x v="3"/>
    <n v="26.027634122947699"/>
    <n v="9500.0864548759291"/>
    <n v="34200.311237553302"/>
  </r>
  <r>
    <x v="0"/>
    <x v="0"/>
    <x v="1"/>
    <x v="2"/>
    <s v="EE_Rural"/>
    <x v="7"/>
    <x v="4"/>
    <s v="GNR_WT_WIND_ONS"/>
    <x v="0"/>
    <x v="4"/>
    <n v="19.267209675428902"/>
    <n v="7032.5315315315302"/>
    <n v="25317.113513513501"/>
  </r>
  <r>
    <x v="0"/>
    <x v="0"/>
    <x v="1"/>
    <x v="2"/>
    <s v="EE_Rural"/>
    <x v="7"/>
    <x v="4"/>
    <s v="GNR_WT_WIND_ONS"/>
    <x v="0"/>
    <x v="5"/>
    <n v="11.154700338406199"/>
    <n v="4071.4656235182501"/>
    <n v="14657.2762446657"/>
  </r>
  <r>
    <x v="0"/>
    <x v="0"/>
    <x v="1"/>
    <x v="2"/>
    <s v="EE_Rural"/>
    <x v="7"/>
    <x v="4"/>
    <s v="GNR_WT_WIND_ONS"/>
    <x v="0"/>
    <x v="6"/>
    <n v="2.3661485566316101"/>
    <n v="863.64422317053902"/>
    <n v="3109.1192034139399"/>
  </r>
  <r>
    <x v="0"/>
    <x v="0"/>
    <x v="1"/>
    <x v="2"/>
    <s v="EE_Rural"/>
    <x v="7"/>
    <x v="4"/>
    <s v="GNR_WT_WIND_ONS"/>
    <x v="0"/>
    <x v="7"/>
    <n v="1.69010611187972"/>
    <n v="616.88873083609894"/>
    <n v="2220.7994310099598"/>
  </r>
  <r>
    <x v="0"/>
    <x v="0"/>
    <x v="1"/>
    <x v="2"/>
    <s v="EE_Rural"/>
    <x v="7"/>
    <x v="4"/>
    <s v="GNR_WT_WIND_ONS"/>
    <x v="0"/>
    <x v="8"/>
    <n v="2.3661485566316101"/>
    <n v="863.64422317053902"/>
    <n v="3109.1192034139399"/>
  </r>
  <r>
    <x v="0"/>
    <x v="0"/>
    <x v="1"/>
    <x v="2"/>
    <s v="EE_Rural"/>
    <x v="7"/>
    <x v="4"/>
    <s v="GNR_WT_WIND_ONS"/>
    <x v="0"/>
    <x v="9"/>
    <n v="11.154700338406199"/>
    <n v="4071.4656235182501"/>
    <n v="14657.2762446657"/>
  </r>
  <r>
    <x v="0"/>
    <x v="0"/>
    <x v="1"/>
    <x v="2"/>
    <s v="EE_Rural"/>
    <x v="7"/>
    <x v="4"/>
    <s v="GNR_WT_WIND_ONS"/>
    <x v="0"/>
    <x v="10"/>
    <n v="26.027634122947699"/>
    <n v="9500.0864548759291"/>
    <n v="34200.311237553302"/>
  </r>
  <r>
    <x v="0"/>
    <x v="0"/>
    <x v="1"/>
    <x v="2"/>
    <s v="EE_Rural"/>
    <x v="7"/>
    <x v="4"/>
    <s v="GNR_WT_WIND_ONS"/>
    <x v="0"/>
    <x v="11"/>
    <n v="40.224525462737397"/>
    <n v="14681.951793899199"/>
    <n v="52855.026458036999"/>
  </r>
  <r>
    <x v="0"/>
    <x v="0"/>
    <x v="1"/>
    <x v="2"/>
    <s v="EE_Rural"/>
    <x v="7"/>
    <x v="4"/>
    <s v="GNR_WT_WIND_ONS"/>
    <x v="0"/>
    <x v="12"/>
    <n v="46.646928687880397"/>
    <n v="17026.128971076301"/>
    <n v="61294.064295874799"/>
  </r>
  <r>
    <x v="0"/>
    <x v="0"/>
    <x v="1"/>
    <x v="2"/>
    <s v="EE_Rural"/>
    <x v="7"/>
    <x v="4"/>
    <s v="GNR_WT_WIND_ONS"/>
    <x v="0"/>
    <x v="13"/>
    <n v="53.407353135399298"/>
    <n v="19493.683894420701"/>
    <n v="70177.262019914706"/>
  </r>
  <r>
    <x v="0"/>
    <x v="0"/>
    <x v="1"/>
    <x v="2"/>
    <s v="EE_Rural"/>
    <x v="7"/>
    <x v="4"/>
    <s v="GNR_WT_WIND_ONS"/>
    <x v="0"/>
    <x v="14"/>
    <n v="53.407353135399298"/>
    <n v="19493.683894420701"/>
    <n v="70177.262019914706"/>
  </r>
  <r>
    <x v="0"/>
    <x v="0"/>
    <x v="1"/>
    <x v="2"/>
    <s v="EE_Rural"/>
    <x v="7"/>
    <x v="4"/>
    <s v="GNR_WT_WIND_ONS"/>
    <x v="0"/>
    <x v="15"/>
    <n v="84.505305593986193"/>
    <n v="30844.436541805"/>
    <n v="111039.971550498"/>
  </r>
  <r>
    <x v="0"/>
    <x v="0"/>
    <x v="1"/>
    <x v="2"/>
    <s v="EE_Rural"/>
    <x v="7"/>
    <x v="4"/>
    <s v="GNR_WT_WIND_ONS"/>
    <x v="0"/>
    <x v="16"/>
    <n v="109.18085482743"/>
    <n v="39851.012012011997"/>
    <n v="143463.64324324299"/>
  </r>
  <r>
    <x v="0"/>
    <x v="0"/>
    <x v="1"/>
    <x v="2"/>
    <s v="EE_Rural"/>
    <x v="7"/>
    <x v="4"/>
    <s v="GNR_WT_WIND_ONS"/>
    <x v="0"/>
    <x v="17"/>
    <n v="107.828769937926"/>
    <n v="39357.501027343103"/>
    <n v="141687.003698435"/>
  </r>
  <r>
    <x v="0"/>
    <x v="0"/>
    <x v="1"/>
    <x v="2"/>
    <s v="EE_Rural"/>
    <x v="7"/>
    <x v="4"/>
    <s v="GNR_WT_WIND_ONS"/>
    <x v="0"/>
    <x v="18"/>
    <n v="147.37725295591201"/>
    <n v="53792.697328907903"/>
    <n v="193653.71038406799"/>
  </r>
  <r>
    <x v="0"/>
    <x v="0"/>
    <x v="1"/>
    <x v="2"/>
    <s v="EE_Rural"/>
    <x v="7"/>
    <x v="4"/>
    <s v="GNR_WT_WIND_ONS"/>
    <x v="0"/>
    <x v="19"/>
    <n v="219.37577332198799"/>
    <n v="80072.157262525696"/>
    <n v="288259.76614509203"/>
  </r>
  <r>
    <x v="0"/>
    <x v="0"/>
    <x v="1"/>
    <x v="2"/>
    <s v="EE_Rural"/>
    <x v="7"/>
    <x v="4"/>
    <s v="GNR_WT_WIND_ONS"/>
    <x v="0"/>
    <x v="20"/>
    <n v="254.19195922671"/>
    <n v="92780.065117749298"/>
    <n v="334008.23442389799"/>
  </r>
  <r>
    <x v="0"/>
    <x v="0"/>
    <x v="1"/>
    <x v="2"/>
    <s v="EE_Rural"/>
    <x v="7"/>
    <x v="4"/>
    <s v="GNR_WT_WIND_ONS"/>
    <x v="0"/>
    <x v="21"/>
    <n v="274.13521134689103"/>
    <n v="100059.352141615"/>
    <n v="360213.66770981502"/>
  </r>
  <r>
    <x v="0"/>
    <x v="0"/>
    <x v="1"/>
    <x v="2"/>
    <s v="EE_Rural"/>
    <x v="7"/>
    <x v="4"/>
    <s v="GNR_WT_WIND_ONS"/>
    <x v="0"/>
    <x v="22"/>
    <n v="278.52948723777899"/>
    <n v="101663.26284178899"/>
    <n v="365987.74623044097"/>
  </r>
  <r>
    <x v="0"/>
    <x v="0"/>
    <x v="1"/>
    <x v="2"/>
    <s v="EE_Rural"/>
    <x v="7"/>
    <x v="4"/>
    <s v="GNR_WT_WIND_ONS"/>
    <x v="0"/>
    <x v="23"/>
    <n v="290.022208798561"/>
    <n v="105858.10621147499"/>
    <n v="381089.18236130901"/>
  </r>
  <r>
    <x v="0"/>
    <x v="0"/>
    <x v="1"/>
    <x v="2"/>
    <s v="EE_Rural"/>
    <x v="11"/>
    <x v="1"/>
    <s v="EBAVERE_ST_WOODWST_BP"/>
    <x v="0"/>
    <x v="0"/>
    <n v="10"/>
    <n v="3650"/>
    <n v="13140"/>
  </r>
  <r>
    <x v="0"/>
    <x v="0"/>
    <x v="1"/>
    <x v="2"/>
    <s v="EE_Rural"/>
    <x v="11"/>
    <x v="1"/>
    <s v="EBAVERE_ST_WOODWST_BP"/>
    <x v="0"/>
    <x v="1"/>
    <n v="10"/>
    <n v="3650"/>
    <n v="13140"/>
  </r>
  <r>
    <x v="0"/>
    <x v="0"/>
    <x v="1"/>
    <x v="2"/>
    <s v="EE_Rural"/>
    <x v="11"/>
    <x v="1"/>
    <s v="EBAVERE_ST_WOODWST_BP"/>
    <x v="0"/>
    <x v="2"/>
    <n v="10"/>
    <n v="3650"/>
    <n v="13140"/>
  </r>
  <r>
    <x v="0"/>
    <x v="0"/>
    <x v="1"/>
    <x v="2"/>
    <s v="EE_Rural"/>
    <x v="11"/>
    <x v="1"/>
    <s v="EBAVERE_ST_WOODWST_BP"/>
    <x v="0"/>
    <x v="3"/>
    <n v="10"/>
    <n v="3650"/>
    <n v="13140"/>
  </r>
  <r>
    <x v="0"/>
    <x v="0"/>
    <x v="1"/>
    <x v="2"/>
    <s v="EE_Rural"/>
    <x v="11"/>
    <x v="1"/>
    <s v="EBAVERE_ST_WOODWST_BP"/>
    <x v="0"/>
    <x v="4"/>
    <n v="10"/>
    <n v="3650"/>
    <n v="13140"/>
  </r>
  <r>
    <x v="0"/>
    <x v="0"/>
    <x v="1"/>
    <x v="2"/>
    <s v="EE_Rural"/>
    <x v="11"/>
    <x v="1"/>
    <s v="EBAVERE_ST_WOODWST_BP"/>
    <x v="0"/>
    <x v="5"/>
    <n v="10"/>
    <n v="3650"/>
    <n v="13140"/>
  </r>
  <r>
    <x v="0"/>
    <x v="0"/>
    <x v="1"/>
    <x v="2"/>
    <s v="EE_Rural"/>
    <x v="11"/>
    <x v="1"/>
    <s v="EBAVERE_ST_WOODWST_BP"/>
    <x v="0"/>
    <x v="6"/>
    <n v="10"/>
    <n v="3650"/>
    <n v="13140"/>
  </r>
  <r>
    <x v="0"/>
    <x v="0"/>
    <x v="1"/>
    <x v="2"/>
    <s v="EE_Rural"/>
    <x v="11"/>
    <x v="1"/>
    <s v="EBAVERE_ST_WOODWST_BP"/>
    <x v="0"/>
    <x v="7"/>
    <n v="10"/>
    <n v="3650"/>
    <n v="13140"/>
  </r>
  <r>
    <x v="0"/>
    <x v="0"/>
    <x v="1"/>
    <x v="2"/>
    <s v="EE_Rural"/>
    <x v="11"/>
    <x v="1"/>
    <s v="EBAVERE_ST_WOODWST_BP"/>
    <x v="0"/>
    <x v="8"/>
    <n v="10"/>
    <n v="3650"/>
    <n v="13140"/>
  </r>
  <r>
    <x v="0"/>
    <x v="0"/>
    <x v="1"/>
    <x v="2"/>
    <s v="EE_Rural"/>
    <x v="11"/>
    <x v="1"/>
    <s v="EBAVERE_ST_WOODWST_BP"/>
    <x v="0"/>
    <x v="9"/>
    <n v="10"/>
    <n v="3650"/>
    <n v="13140"/>
  </r>
  <r>
    <x v="0"/>
    <x v="0"/>
    <x v="1"/>
    <x v="2"/>
    <s v="EE_Rural"/>
    <x v="11"/>
    <x v="1"/>
    <s v="EBAVERE_ST_WOODWST_BP"/>
    <x v="0"/>
    <x v="10"/>
    <n v="10"/>
    <n v="3650"/>
    <n v="13140"/>
  </r>
  <r>
    <x v="0"/>
    <x v="0"/>
    <x v="1"/>
    <x v="2"/>
    <s v="EE_Rural"/>
    <x v="11"/>
    <x v="1"/>
    <s v="EBAVERE_ST_WOODWST_BP"/>
    <x v="0"/>
    <x v="11"/>
    <n v="10"/>
    <n v="3650"/>
    <n v="13140"/>
  </r>
  <r>
    <x v="0"/>
    <x v="0"/>
    <x v="1"/>
    <x v="2"/>
    <s v="EE_Rural"/>
    <x v="11"/>
    <x v="1"/>
    <s v="EBAVERE_ST_WOODWST_BP"/>
    <x v="0"/>
    <x v="12"/>
    <n v="10"/>
    <n v="3650"/>
    <n v="13140"/>
  </r>
  <r>
    <x v="0"/>
    <x v="0"/>
    <x v="1"/>
    <x v="2"/>
    <s v="EE_Rural"/>
    <x v="11"/>
    <x v="1"/>
    <s v="EBAVERE_ST_WOODWST_BP"/>
    <x v="0"/>
    <x v="13"/>
    <n v="10"/>
    <n v="3650"/>
    <n v="13140"/>
  </r>
  <r>
    <x v="0"/>
    <x v="0"/>
    <x v="1"/>
    <x v="2"/>
    <s v="EE_Rural"/>
    <x v="11"/>
    <x v="1"/>
    <s v="EBAVERE_ST_WOODWST_BP"/>
    <x v="0"/>
    <x v="14"/>
    <n v="10"/>
    <n v="3650"/>
    <n v="13140"/>
  </r>
  <r>
    <x v="0"/>
    <x v="0"/>
    <x v="1"/>
    <x v="2"/>
    <s v="EE_Rural"/>
    <x v="11"/>
    <x v="1"/>
    <s v="EBAVERE_ST_WOODWST_BP"/>
    <x v="0"/>
    <x v="15"/>
    <n v="10"/>
    <n v="3650"/>
    <n v="13140"/>
  </r>
  <r>
    <x v="0"/>
    <x v="0"/>
    <x v="1"/>
    <x v="2"/>
    <s v="EE_Rural"/>
    <x v="11"/>
    <x v="1"/>
    <s v="EBAVERE_ST_WOODWST_BP"/>
    <x v="0"/>
    <x v="16"/>
    <n v="10"/>
    <n v="3650"/>
    <n v="13140"/>
  </r>
  <r>
    <x v="0"/>
    <x v="0"/>
    <x v="1"/>
    <x v="2"/>
    <s v="EE_Rural"/>
    <x v="11"/>
    <x v="1"/>
    <s v="EBAVERE_ST_WOODWST_BP"/>
    <x v="0"/>
    <x v="17"/>
    <n v="10"/>
    <n v="3650"/>
    <n v="13140"/>
  </r>
  <r>
    <x v="0"/>
    <x v="0"/>
    <x v="1"/>
    <x v="2"/>
    <s v="EE_Rural"/>
    <x v="11"/>
    <x v="1"/>
    <s v="EBAVERE_ST_WOODWST_BP"/>
    <x v="0"/>
    <x v="18"/>
    <n v="10"/>
    <n v="3650"/>
    <n v="13140"/>
  </r>
  <r>
    <x v="0"/>
    <x v="0"/>
    <x v="1"/>
    <x v="2"/>
    <s v="EE_Rural"/>
    <x v="11"/>
    <x v="1"/>
    <s v="EBAVERE_ST_WOODWST_BP"/>
    <x v="0"/>
    <x v="19"/>
    <n v="10"/>
    <n v="3650"/>
    <n v="13140"/>
  </r>
  <r>
    <x v="0"/>
    <x v="0"/>
    <x v="1"/>
    <x v="2"/>
    <s v="EE_Rural"/>
    <x v="11"/>
    <x v="1"/>
    <s v="EBAVERE_ST_WOODWST_BP"/>
    <x v="0"/>
    <x v="20"/>
    <n v="10"/>
    <n v="3650"/>
    <n v="13140"/>
  </r>
  <r>
    <x v="0"/>
    <x v="0"/>
    <x v="1"/>
    <x v="2"/>
    <s v="EE_Rural"/>
    <x v="11"/>
    <x v="1"/>
    <s v="EBAVERE_ST_WOODWST_BP"/>
    <x v="0"/>
    <x v="21"/>
    <n v="10"/>
    <n v="3650"/>
    <n v="13140"/>
  </r>
  <r>
    <x v="0"/>
    <x v="0"/>
    <x v="1"/>
    <x v="2"/>
    <s v="EE_Rural"/>
    <x v="11"/>
    <x v="1"/>
    <s v="EBAVERE_ST_WOODWST_BP"/>
    <x v="0"/>
    <x v="22"/>
    <n v="10"/>
    <n v="3650"/>
    <n v="13140"/>
  </r>
  <r>
    <x v="0"/>
    <x v="0"/>
    <x v="1"/>
    <x v="2"/>
    <s v="EE_Rural"/>
    <x v="11"/>
    <x v="1"/>
    <s v="EBAVERE_ST_WOODWST_BP"/>
    <x v="0"/>
    <x v="23"/>
    <n v="10"/>
    <n v="3650"/>
    <n v="13140"/>
  </r>
  <r>
    <x v="0"/>
    <x v="0"/>
    <x v="1"/>
    <x v="2"/>
    <s v="EE_Tallinn"/>
    <x v="1"/>
    <x v="1"/>
    <s v="IRU_ST_MSW_BP"/>
    <x v="0"/>
    <x v="0"/>
    <n v="17"/>
    <n v="6205"/>
    <n v="22338"/>
  </r>
  <r>
    <x v="0"/>
    <x v="0"/>
    <x v="1"/>
    <x v="2"/>
    <s v="EE_Tallinn"/>
    <x v="1"/>
    <x v="1"/>
    <s v="IRU_ST_MSW_BP"/>
    <x v="0"/>
    <x v="1"/>
    <n v="17"/>
    <n v="6205"/>
    <n v="22338"/>
  </r>
  <r>
    <x v="0"/>
    <x v="0"/>
    <x v="1"/>
    <x v="2"/>
    <s v="EE_Tallinn"/>
    <x v="1"/>
    <x v="1"/>
    <s v="IRU_ST_MSW_BP"/>
    <x v="0"/>
    <x v="2"/>
    <n v="17"/>
    <n v="6205"/>
    <n v="22338"/>
  </r>
  <r>
    <x v="0"/>
    <x v="0"/>
    <x v="1"/>
    <x v="2"/>
    <s v="EE_Tallinn"/>
    <x v="1"/>
    <x v="1"/>
    <s v="IRU_ST_MSW_BP"/>
    <x v="0"/>
    <x v="3"/>
    <n v="17"/>
    <n v="6205"/>
    <n v="22338"/>
  </r>
  <r>
    <x v="0"/>
    <x v="0"/>
    <x v="1"/>
    <x v="2"/>
    <s v="EE_Tallinn"/>
    <x v="1"/>
    <x v="1"/>
    <s v="IRU_ST_MSW_BP"/>
    <x v="0"/>
    <x v="4"/>
    <n v="17"/>
    <n v="6205"/>
    <n v="22338"/>
  </r>
  <r>
    <x v="0"/>
    <x v="0"/>
    <x v="1"/>
    <x v="2"/>
    <s v="EE_Tallinn"/>
    <x v="1"/>
    <x v="1"/>
    <s v="IRU_ST_MSW_BP"/>
    <x v="0"/>
    <x v="5"/>
    <n v="17"/>
    <n v="6205"/>
    <n v="22338"/>
  </r>
  <r>
    <x v="0"/>
    <x v="0"/>
    <x v="1"/>
    <x v="2"/>
    <s v="EE_Tallinn"/>
    <x v="1"/>
    <x v="1"/>
    <s v="IRU_ST_MSW_BP"/>
    <x v="0"/>
    <x v="6"/>
    <n v="17"/>
    <n v="6205"/>
    <n v="22338"/>
  </r>
  <r>
    <x v="0"/>
    <x v="0"/>
    <x v="1"/>
    <x v="2"/>
    <s v="EE_Tallinn"/>
    <x v="1"/>
    <x v="1"/>
    <s v="IRU_ST_MSW_BP"/>
    <x v="0"/>
    <x v="7"/>
    <n v="17"/>
    <n v="6205"/>
    <n v="22338"/>
  </r>
  <r>
    <x v="0"/>
    <x v="0"/>
    <x v="1"/>
    <x v="2"/>
    <s v="EE_Tallinn"/>
    <x v="1"/>
    <x v="1"/>
    <s v="IRU_ST_MSW_BP"/>
    <x v="0"/>
    <x v="8"/>
    <n v="17"/>
    <n v="6205"/>
    <n v="22338"/>
  </r>
  <r>
    <x v="0"/>
    <x v="0"/>
    <x v="1"/>
    <x v="2"/>
    <s v="EE_Tallinn"/>
    <x v="1"/>
    <x v="1"/>
    <s v="IRU_ST_MSW_BP"/>
    <x v="0"/>
    <x v="9"/>
    <n v="17"/>
    <n v="6205"/>
    <n v="22338"/>
  </r>
  <r>
    <x v="0"/>
    <x v="0"/>
    <x v="1"/>
    <x v="2"/>
    <s v="EE_Tallinn"/>
    <x v="1"/>
    <x v="1"/>
    <s v="IRU_ST_MSW_BP"/>
    <x v="0"/>
    <x v="10"/>
    <n v="17"/>
    <n v="6205"/>
    <n v="22338"/>
  </r>
  <r>
    <x v="0"/>
    <x v="0"/>
    <x v="1"/>
    <x v="2"/>
    <s v="EE_Tallinn"/>
    <x v="1"/>
    <x v="1"/>
    <s v="IRU_ST_MSW_BP"/>
    <x v="0"/>
    <x v="11"/>
    <n v="17"/>
    <n v="6205"/>
    <n v="22338"/>
  </r>
  <r>
    <x v="0"/>
    <x v="0"/>
    <x v="1"/>
    <x v="2"/>
    <s v="EE_Tallinn"/>
    <x v="1"/>
    <x v="1"/>
    <s v="IRU_ST_MSW_BP"/>
    <x v="0"/>
    <x v="12"/>
    <n v="17"/>
    <n v="6205"/>
    <n v="22338"/>
  </r>
  <r>
    <x v="0"/>
    <x v="0"/>
    <x v="1"/>
    <x v="2"/>
    <s v="EE_Tallinn"/>
    <x v="1"/>
    <x v="1"/>
    <s v="IRU_ST_MSW_BP"/>
    <x v="0"/>
    <x v="13"/>
    <n v="17"/>
    <n v="6205"/>
    <n v="22338"/>
  </r>
  <r>
    <x v="0"/>
    <x v="0"/>
    <x v="1"/>
    <x v="2"/>
    <s v="EE_Tallinn"/>
    <x v="1"/>
    <x v="1"/>
    <s v="IRU_ST_MSW_BP"/>
    <x v="0"/>
    <x v="14"/>
    <n v="17"/>
    <n v="6205"/>
    <n v="22338"/>
  </r>
  <r>
    <x v="0"/>
    <x v="0"/>
    <x v="1"/>
    <x v="2"/>
    <s v="EE_Tallinn"/>
    <x v="1"/>
    <x v="1"/>
    <s v="IRU_ST_MSW_BP"/>
    <x v="0"/>
    <x v="15"/>
    <n v="17"/>
    <n v="6205"/>
    <n v="22338"/>
  </r>
  <r>
    <x v="0"/>
    <x v="0"/>
    <x v="1"/>
    <x v="2"/>
    <s v="EE_Tallinn"/>
    <x v="1"/>
    <x v="1"/>
    <s v="IRU_ST_MSW_BP"/>
    <x v="0"/>
    <x v="16"/>
    <n v="17"/>
    <n v="6205"/>
    <n v="22338"/>
  </r>
  <r>
    <x v="0"/>
    <x v="0"/>
    <x v="1"/>
    <x v="2"/>
    <s v="EE_Tallinn"/>
    <x v="1"/>
    <x v="1"/>
    <s v="IRU_ST_MSW_BP"/>
    <x v="0"/>
    <x v="17"/>
    <n v="17"/>
    <n v="6205"/>
    <n v="22338"/>
  </r>
  <r>
    <x v="0"/>
    <x v="0"/>
    <x v="1"/>
    <x v="2"/>
    <s v="EE_Tallinn"/>
    <x v="1"/>
    <x v="1"/>
    <s v="IRU_ST_MSW_BP"/>
    <x v="0"/>
    <x v="18"/>
    <n v="17"/>
    <n v="6205"/>
    <n v="22338"/>
  </r>
  <r>
    <x v="0"/>
    <x v="0"/>
    <x v="1"/>
    <x v="2"/>
    <s v="EE_Tallinn"/>
    <x v="1"/>
    <x v="1"/>
    <s v="IRU_ST_MSW_BP"/>
    <x v="0"/>
    <x v="19"/>
    <n v="17"/>
    <n v="6205"/>
    <n v="22338"/>
  </r>
  <r>
    <x v="0"/>
    <x v="0"/>
    <x v="1"/>
    <x v="2"/>
    <s v="EE_Tallinn"/>
    <x v="1"/>
    <x v="1"/>
    <s v="IRU_ST_MSW_BP"/>
    <x v="0"/>
    <x v="20"/>
    <n v="17"/>
    <n v="6205"/>
    <n v="22338"/>
  </r>
  <r>
    <x v="0"/>
    <x v="0"/>
    <x v="1"/>
    <x v="2"/>
    <s v="EE_Tallinn"/>
    <x v="1"/>
    <x v="1"/>
    <s v="IRU_ST_MSW_BP"/>
    <x v="0"/>
    <x v="21"/>
    <n v="17"/>
    <n v="6205"/>
    <n v="22338"/>
  </r>
  <r>
    <x v="0"/>
    <x v="0"/>
    <x v="1"/>
    <x v="2"/>
    <s v="EE_Tallinn"/>
    <x v="1"/>
    <x v="1"/>
    <s v="IRU_ST_MSW_BP"/>
    <x v="0"/>
    <x v="22"/>
    <n v="17"/>
    <n v="6205"/>
    <n v="22338"/>
  </r>
  <r>
    <x v="0"/>
    <x v="0"/>
    <x v="1"/>
    <x v="2"/>
    <s v="EE_Tallinn"/>
    <x v="1"/>
    <x v="1"/>
    <s v="IRU_ST_MSW_BP"/>
    <x v="0"/>
    <x v="23"/>
    <n v="17"/>
    <n v="6205"/>
    <n v="22338"/>
  </r>
  <r>
    <x v="0"/>
    <x v="0"/>
    <x v="1"/>
    <x v="2"/>
    <s v="EE_Tallinn"/>
    <x v="2"/>
    <x v="0"/>
    <s v="GNR_ENG_NGAS_EXT_E-44"/>
    <x v="0"/>
    <x v="0"/>
    <n v="1.5"/>
    <n v="547.5"/>
    <n v="1971"/>
  </r>
  <r>
    <x v="0"/>
    <x v="0"/>
    <x v="1"/>
    <x v="2"/>
    <s v="EE_Tallinn"/>
    <x v="2"/>
    <x v="0"/>
    <s v="GNR_ENG_NGAS_EXT_E-44"/>
    <x v="0"/>
    <x v="1"/>
    <n v="1.5"/>
    <n v="547.5"/>
    <n v="1971"/>
  </r>
  <r>
    <x v="0"/>
    <x v="0"/>
    <x v="1"/>
    <x v="2"/>
    <s v="EE_Tallinn"/>
    <x v="2"/>
    <x v="0"/>
    <s v="GNR_ENG_NGAS_EXT_E-44"/>
    <x v="0"/>
    <x v="2"/>
    <n v="1.5"/>
    <n v="547.5"/>
    <n v="1971"/>
  </r>
  <r>
    <x v="0"/>
    <x v="0"/>
    <x v="1"/>
    <x v="2"/>
    <s v="EE_Tallinn"/>
    <x v="2"/>
    <x v="0"/>
    <s v="GNR_ENG_NGAS_EXT_E-44"/>
    <x v="0"/>
    <x v="3"/>
    <n v="1.5"/>
    <n v="547.5"/>
    <n v="1971"/>
  </r>
  <r>
    <x v="0"/>
    <x v="0"/>
    <x v="1"/>
    <x v="2"/>
    <s v="EE_Tallinn"/>
    <x v="2"/>
    <x v="0"/>
    <s v="GNR_ENG_NGAS_EXT_E-44"/>
    <x v="0"/>
    <x v="4"/>
    <n v="1.5"/>
    <n v="547.5"/>
    <n v="1971"/>
  </r>
  <r>
    <x v="0"/>
    <x v="0"/>
    <x v="1"/>
    <x v="2"/>
    <s v="EE_Tallinn"/>
    <x v="2"/>
    <x v="0"/>
    <s v="GNR_ENG_NGAS_EXT_E-44"/>
    <x v="0"/>
    <x v="5"/>
    <n v="1.5"/>
    <n v="547.5"/>
    <n v="1971"/>
  </r>
  <r>
    <x v="0"/>
    <x v="0"/>
    <x v="1"/>
    <x v="2"/>
    <s v="EE_Tallinn"/>
    <x v="2"/>
    <x v="0"/>
    <s v="GNR_ENG_NGAS_EXT_E-44"/>
    <x v="0"/>
    <x v="6"/>
    <n v="1.5"/>
    <n v="547.5"/>
    <n v="1971"/>
  </r>
  <r>
    <x v="0"/>
    <x v="0"/>
    <x v="1"/>
    <x v="2"/>
    <s v="EE_Tallinn"/>
    <x v="2"/>
    <x v="0"/>
    <s v="GNR_ENG_NGAS_EXT_E-44"/>
    <x v="0"/>
    <x v="7"/>
    <n v="1.5"/>
    <n v="547.5"/>
    <n v="1971"/>
  </r>
  <r>
    <x v="0"/>
    <x v="0"/>
    <x v="1"/>
    <x v="2"/>
    <s v="EE_Tallinn"/>
    <x v="2"/>
    <x v="0"/>
    <s v="GNR_ENG_NGAS_EXT_E-44"/>
    <x v="0"/>
    <x v="8"/>
    <n v="1.5"/>
    <n v="547.5"/>
    <n v="1971"/>
  </r>
  <r>
    <x v="0"/>
    <x v="0"/>
    <x v="1"/>
    <x v="2"/>
    <s v="EE_Tallinn"/>
    <x v="2"/>
    <x v="0"/>
    <s v="GNR_ENG_NGAS_EXT_E-44"/>
    <x v="0"/>
    <x v="9"/>
    <n v="1.5"/>
    <n v="547.5"/>
    <n v="1971"/>
  </r>
  <r>
    <x v="0"/>
    <x v="0"/>
    <x v="1"/>
    <x v="2"/>
    <s v="EE_Tallinn"/>
    <x v="2"/>
    <x v="0"/>
    <s v="GNR_ENG_NGAS_EXT_E-44"/>
    <x v="0"/>
    <x v="10"/>
    <n v="1.5"/>
    <n v="547.5"/>
    <n v="1971"/>
  </r>
  <r>
    <x v="0"/>
    <x v="0"/>
    <x v="1"/>
    <x v="2"/>
    <s v="EE_Tallinn"/>
    <x v="2"/>
    <x v="0"/>
    <s v="GNR_ENG_NGAS_EXT_E-44"/>
    <x v="0"/>
    <x v="11"/>
    <n v="1.5"/>
    <n v="547.5"/>
    <n v="1971"/>
  </r>
  <r>
    <x v="0"/>
    <x v="0"/>
    <x v="1"/>
    <x v="2"/>
    <s v="EE_Tallinn"/>
    <x v="2"/>
    <x v="0"/>
    <s v="GNR_ENG_NGAS_EXT_E-44"/>
    <x v="0"/>
    <x v="12"/>
    <n v="1.5"/>
    <n v="547.5"/>
    <n v="1971"/>
  </r>
  <r>
    <x v="0"/>
    <x v="0"/>
    <x v="1"/>
    <x v="2"/>
    <s v="EE_Tallinn"/>
    <x v="2"/>
    <x v="0"/>
    <s v="GNR_ENG_NGAS_EXT_E-44"/>
    <x v="0"/>
    <x v="13"/>
    <n v="1.5"/>
    <n v="547.5"/>
    <n v="1971"/>
  </r>
  <r>
    <x v="0"/>
    <x v="0"/>
    <x v="1"/>
    <x v="2"/>
    <s v="EE_Tallinn"/>
    <x v="2"/>
    <x v="0"/>
    <s v="GNR_ENG_NGAS_EXT_E-44"/>
    <x v="0"/>
    <x v="14"/>
    <n v="1.5"/>
    <n v="547.5"/>
    <n v="1971"/>
  </r>
  <r>
    <x v="0"/>
    <x v="0"/>
    <x v="1"/>
    <x v="2"/>
    <s v="EE_Tallinn"/>
    <x v="2"/>
    <x v="0"/>
    <s v="GNR_ENG_NGAS_EXT_E-44"/>
    <x v="0"/>
    <x v="15"/>
    <n v="1.5"/>
    <n v="547.5"/>
    <n v="1971"/>
  </r>
  <r>
    <x v="0"/>
    <x v="0"/>
    <x v="1"/>
    <x v="2"/>
    <s v="EE_Tallinn"/>
    <x v="2"/>
    <x v="0"/>
    <s v="GNR_ENG_NGAS_EXT_E-44"/>
    <x v="0"/>
    <x v="16"/>
    <n v="1.5"/>
    <n v="547.5"/>
    <n v="1971"/>
  </r>
  <r>
    <x v="0"/>
    <x v="0"/>
    <x v="1"/>
    <x v="2"/>
    <s v="EE_Tallinn"/>
    <x v="2"/>
    <x v="0"/>
    <s v="GNR_ENG_NGAS_EXT_E-44"/>
    <x v="0"/>
    <x v="17"/>
    <n v="1.5"/>
    <n v="547.5"/>
    <n v="1971"/>
  </r>
  <r>
    <x v="0"/>
    <x v="0"/>
    <x v="1"/>
    <x v="2"/>
    <s v="EE_Tallinn"/>
    <x v="2"/>
    <x v="0"/>
    <s v="GNR_ENG_NGAS_EXT_E-44"/>
    <x v="0"/>
    <x v="18"/>
    <n v="1.5"/>
    <n v="547.5"/>
    <n v="1971"/>
  </r>
  <r>
    <x v="0"/>
    <x v="0"/>
    <x v="1"/>
    <x v="2"/>
    <s v="EE_Tallinn"/>
    <x v="2"/>
    <x v="0"/>
    <s v="GNR_ENG_NGAS_EXT_E-44"/>
    <x v="0"/>
    <x v="19"/>
    <n v="1.5"/>
    <n v="547.5"/>
    <n v="1971"/>
  </r>
  <r>
    <x v="0"/>
    <x v="0"/>
    <x v="1"/>
    <x v="2"/>
    <s v="EE_Tallinn"/>
    <x v="2"/>
    <x v="0"/>
    <s v="GNR_ENG_NGAS_EXT_E-44"/>
    <x v="0"/>
    <x v="20"/>
    <n v="1.5"/>
    <n v="547.5"/>
    <n v="1971"/>
  </r>
  <r>
    <x v="0"/>
    <x v="0"/>
    <x v="1"/>
    <x v="2"/>
    <s v="EE_Tallinn"/>
    <x v="2"/>
    <x v="0"/>
    <s v="GNR_ENG_NGAS_EXT_E-44"/>
    <x v="0"/>
    <x v="21"/>
    <n v="1.5"/>
    <n v="547.5"/>
    <n v="1971"/>
  </r>
  <r>
    <x v="0"/>
    <x v="0"/>
    <x v="1"/>
    <x v="2"/>
    <s v="EE_Tallinn"/>
    <x v="2"/>
    <x v="0"/>
    <s v="GNR_ENG_NGAS_EXT_E-44"/>
    <x v="0"/>
    <x v="22"/>
    <n v="1.5"/>
    <n v="547.5"/>
    <n v="1971"/>
  </r>
  <r>
    <x v="0"/>
    <x v="0"/>
    <x v="1"/>
    <x v="2"/>
    <s v="EE_Tallinn"/>
    <x v="2"/>
    <x v="0"/>
    <s v="GNR_ENG_NGAS_EXT_E-44"/>
    <x v="0"/>
    <x v="23"/>
    <n v="1.5"/>
    <n v="547.5"/>
    <n v="1971"/>
  </r>
  <r>
    <x v="0"/>
    <x v="0"/>
    <x v="1"/>
    <x v="2"/>
    <s v="EE_Tallinn"/>
    <x v="13"/>
    <x v="1"/>
    <s v="MUSTAMAE_ST_WOOD_BP"/>
    <x v="0"/>
    <x v="0"/>
    <n v="10"/>
    <n v="3650"/>
    <n v="13140"/>
  </r>
  <r>
    <x v="0"/>
    <x v="0"/>
    <x v="1"/>
    <x v="2"/>
    <s v="EE_Tallinn"/>
    <x v="13"/>
    <x v="1"/>
    <s v="MUSTAMAE_ST_WOOD_BP"/>
    <x v="0"/>
    <x v="1"/>
    <n v="10"/>
    <n v="3650"/>
    <n v="13140"/>
  </r>
  <r>
    <x v="0"/>
    <x v="0"/>
    <x v="1"/>
    <x v="2"/>
    <s v="EE_Tallinn"/>
    <x v="13"/>
    <x v="1"/>
    <s v="MUSTAMAE_ST_WOOD_BP"/>
    <x v="0"/>
    <x v="2"/>
    <n v="10"/>
    <n v="3650"/>
    <n v="13140"/>
  </r>
  <r>
    <x v="0"/>
    <x v="0"/>
    <x v="1"/>
    <x v="2"/>
    <s v="EE_Tallinn"/>
    <x v="13"/>
    <x v="1"/>
    <s v="MUSTAMAE_ST_WOOD_BP"/>
    <x v="0"/>
    <x v="3"/>
    <n v="10"/>
    <n v="3650"/>
    <n v="13140"/>
  </r>
  <r>
    <x v="0"/>
    <x v="0"/>
    <x v="1"/>
    <x v="2"/>
    <s v="EE_Tallinn"/>
    <x v="13"/>
    <x v="1"/>
    <s v="MUSTAMAE_ST_WOOD_BP"/>
    <x v="0"/>
    <x v="4"/>
    <n v="10"/>
    <n v="3650"/>
    <n v="13140"/>
  </r>
  <r>
    <x v="0"/>
    <x v="0"/>
    <x v="1"/>
    <x v="2"/>
    <s v="EE_Tallinn"/>
    <x v="13"/>
    <x v="1"/>
    <s v="MUSTAMAE_ST_WOOD_BP"/>
    <x v="0"/>
    <x v="5"/>
    <n v="10"/>
    <n v="3650"/>
    <n v="13140"/>
  </r>
  <r>
    <x v="0"/>
    <x v="0"/>
    <x v="1"/>
    <x v="2"/>
    <s v="EE_Tallinn"/>
    <x v="13"/>
    <x v="1"/>
    <s v="MUSTAMAE_ST_WOOD_BP"/>
    <x v="0"/>
    <x v="6"/>
    <n v="10"/>
    <n v="3650"/>
    <n v="13140"/>
  </r>
  <r>
    <x v="0"/>
    <x v="0"/>
    <x v="1"/>
    <x v="2"/>
    <s v="EE_Tallinn"/>
    <x v="13"/>
    <x v="1"/>
    <s v="MUSTAMAE_ST_WOOD_BP"/>
    <x v="0"/>
    <x v="7"/>
    <n v="10"/>
    <n v="3650"/>
    <n v="13140"/>
  </r>
  <r>
    <x v="0"/>
    <x v="0"/>
    <x v="1"/>
    <x v="2"/>
    <s v="EE_Tallinn"/>
    <x v="13"/>
    <x v="1"/>
    <s v="MUSTAMAE_ST_WOOD_BP"/>
    <x v="0"/>
    <x v="8"/>
    <n v="10"/>
    <n v="3650"/>
    <n v="13140"/>
  </r>
  <r>
    <x v="0"/>
    <x v="0"/>
    <x v="1"/>
    <x v="2"/>
    <s v="EE_Tallinn"/>
    <x v="13"/>
    <x v="1"/>
    <s v="MUSTAMAE_ST_WOOD_BP"/>
    <x v="0"/>
    <x v="9"/>
    <n v="10"/>
    <n v="3650"/>
    <n v="13140"/>
  </r>
  <r>
    <x v="0"/>
    <x v="0"/>
    <x v="1"/>
    <x v="2"/>
    <s v="EE_Tallinn"/>
    <x v="13"/>
    <x v="1"/>
    <s v="MUSTAMAE_ST_WOOD_BP"/>
    <x v="0"/>
    <x v="10"/>
    <n v="10"/>
    <n v="3650"/>
    <n v="13140"/>
  </r>
  <r>
    <x v="0"/>
    <x v="0"/>
    <x v="1"/>
    <x v="2"/>
    <s v="EE_Tallinn"/>
    <x v="13"/>
    <x v="1"/>
    <s v="MUSTAMAE_ST_WOOD_BP"/>
    <x v="0"/>
    <x v="11"/>
    <n v="10"/>
    <n v="3650"/>
    <n v="13140"/>
  </r>
  <r>
    <x v="0"/>
    <x v="0"/>
    <x v="1"/>
    <x v="2"/>
    <s v="EE_Tallinn"/>
    <x v="13"/>
    <x v="1"/>
    <s v="MUSTAMAE_ST_WOOD_BP"/>
    <x v="0"/>
    <x v="12"/>
    <n v="10"/>
    <n v="3650"/>
    <n v="13140"/>
  </r>
  <r>
    <x v="0"/>
    <x v="0"/>
    <x v="1"/>
    <x v="2"/>
    <s v="EE_Tallinn"/>
    <x v="13"/>
    <x v="1"/>
    <s v="MUSTAMAE_ST_WOOD_BP"/>
    <x v="0"/>
    <x v="13"/>
    <n v="10"/>
    <n v="3650"/>
    <n v="13140"/>
  </r>
  <r>
    <x v="0"/>
    <x v="0"/>
    <x v="1"/>
    <x v="2"/>
    <s v="EE_Tallinn"/>
    <x v="13"/>
    <x v="1"/>
    <s v="MUSTAMAE_ST_WOOD_BP"/>
    <x v="0"/>
    <x v="14"/>
    <n v="10"/>
    <n v="3650"/>
    <n v="13140"/>
  </r>
  <r>
    <x v="0"/>
    <x v="0"/>
    <x v="1"/>
    <x v="2"/>
    <s v="EE_Tallinn"/>
    <x v="13"/>
    <x v="1"/>
    <s v="MUSTAMAE_ST_WOOD_BP"/>
    <x v="0"/>
    <x v="15"/>
    <n v="10"/>
    <n v="3650"/>
    <n v="13140"/>
  </r>
  <r>
    <x v="0"/>
    <x v="0"/>
    <x v="1"/>
    <x v="2"/>
    <s v="EE_Tallinn"/>
    <x v="13"/>
    <x v="1"/>
    <s v="MUSTAMAE_ST_WOOD_BP"/>
    <x v="0"/>
    <x v="16"/>
    <n v="10"/>
    <n v="3650"/>
    <n v="13140"/>
  </r>
  <r>
    <x v="0"/>
    <x v="0"/>
    <x v="1"/>
    <x v="2"/>
    <s v="EE_Tallinn"/>
    <x v="13"/>
    <x v="1"/>
    <s v="MUSTAMAE_ST_WOOD_BP"/>
    <x v="0"/>
    <x v="17"/>
    <n v="10"/>
    <n v="3650"/>
    <n v="13140"/>
  </r>
  <r>
    <x v="0"/>
    <x v="0"/>
    <x v="1"/>
    <x v="2"/>
    <s v="EE_Tallinn"/>
    <x v="13"/>
    <x v="1"/>
    <s v="MUSTAMAE_ST_WOOD_BP"/>
    <x v="0"/>
    <x v="18"/>
    <n v="10"/>
    <n v="3650"/>
    <n v="13140"/>
  </r>
  <r>
    <x v="0"/>
    <x v="0"/>
    <x v="1"/>
    <x v="2"/>
    <s v="EE_Tallinn"/>
    <x v="13"/>
    <x v="1"/>
    <s v="MUSTAMAE_ST_WOOD_BP"/>
    <x v="0"/>
    <x v="19"/>
    <n v="10"/>
    <n v="3650"/>
    <n v="13140"/>
  </r>
  <r>
    <x v="0"/>
    <x v="0"/>
    <x v="1"/>
    <x v="2"/>
    <s v="EE_Tallinn"/>
    <x v="13"/>
    <x v="1"/>
    <s v="MUSTAMAE_ST_WOOD_BP"/>
    <x v="0"/>
    <x v="20"/>
    <n v="10"/>
    <n v="3650"/>
    <n v="13140"/>
  </r>
  <r>
    <x v="0"/>
    <x v="0"/>
    <x v="1"/>
    <x v="2"/>
    <s v="EE_Tallinn"/>
    <x v="13"/>
    <x v="1"/>
    <s v="MUSTAMAE_ST_WOOD_BP"/>
    <x v="0"/>
    <x v="21"/>
    <n v="10"/>
    <n v="3650"/>
    <n v="13140"/>
  </r>
  <r>
    <x v="0"/>
    <x v="0"/>
    <x v="1"/>
    <x v="2"/>
    <s v="EE_Tallinn"/>
    <x v="13"/>
    <x v="1"/>
    <s v="MUSTAMAE_ST_WOOD_BP"/>
    <x v="0"/>
    <x v="22"/>
    <n v="10"/>
    <n v="3650"/>
    <n v="13140"/>
  </r>
  <r>
    <x v="0"/>
    <x v="0"/>
    <x v="1"/>
    <x v="2"/>
    <s v="EE_Tallinn"/>
    <x v="13"/>
    <x v="1"/>
    <s v="MUSTAMAE_ST_WOOD_BP"/>
    <x v="0"/>
    <x v="23"/>
    <n v="10"/>
    <n v="3650"/>
    <n v="13140"/>
  </r>
  <r>
    <x v="0"/>
    <x v="0"/>
    <x v="1"/>
    <x v="2"/>
    <s v="EE_Tallinn"/>
    <x v="13"/>
    <x v="1"/>
    <s v="VAO-1_ST_WOOD_BP"/>
    <x v="0"/>
    <x v="0"/>
    <n v="25"/>
    <n v="9125"/>
    <n v="32850"/>
  </r>
  <r>
    <x v="0"/>
    <x v="0"/>
    <x v="1"/>
    <x v="2"/>
    <s v="EE_Tallinn"/>
    <x v="13"/>
    <x v="1"/>
    <s v="VAO-1_ST_WOOD_BP"/>
    <x v="0"/>
    <x v="1"/>
    <n v="25"/>
    <n v="9125"/>
    <n v="32850"/>
  </r>
  <r>
    <x v="0"/>
    <x v="0"/>
    <x v="1"/>
    <x v="2"/>
    <s v="EE_Tallinn"/>
    <x v="13"/>
    <x v="1"/>
    <s v="VAO-1_ST_WOOD_BP"/>
    <x v="0"/>
    <x v="2"/>
    <n v="25"/>
    <n v="9125"/>
    <n v="32850"/>
  </r>
  <r>
    <x v="0"/>
    <x v="0"/>
    <x v="1"/>
    <x v="2"/>
    <s v="EE_Tallinn"/>
    <x v="13"/>
    <x v="1"/>
    <s v="VAO-1_ST_WOOD_BP"/>
    <x v="0"/>
    <x v="3"/>
    <n v="25"/>
    <n v="9125"/>
    <n v="32850"/>
  </r>
  <r>
    <x v="0"/>
    <x v="0"/>
    <x v="1"/>
    <x v="2"/>
    <s v="EE_Tallinn"/>
    <x v="13"/>
    <x v="1"/>
    <s v="VAO-1_ST_WOOD_BP"/>
    <x v="0"/>
    <x v="4"/>
    <n v="25"/>
    <n v="9125"/>
    <n v="32850"/>
  </r>
  <r>
    <x v="0"/>
    <x v="0"/>
    <x v="1"/>
    <x v="2"/>
    <s v="EE_Tallinn"/>
    <x v="13"/>
    <x v="1"/>
    <s v="VAO-1_ST_WOOD_BP"/>
    <x v="0"/>
    <x v="5"/>
    <n v="25"/>
    <n v="9125"/>
    <n v="32850"/>
  </r>
  <r>
    <x v="0"/>
    <x v="0"/>
    <x v="1"/>
    <x v="2"/>
    <s v="EE_Tallinn"/>
    <x v="13"/>
    <x v="1"/>
    <s v="VAO-1_ST_WOOD_BP"/>
    <x v="0"/>
    <x v="6"/>
    <n v="25"/>
    <n v="9125"/>
    <n v="32850"/>
  </r>
  <r>
    <x v="0"/>
    <x v="0"/>
    <x v="1"/>
    <x v="2"/>
    <s v="EE_Tallinn"/>
    <x v="13"/>
    <x v="1"/>
    <s v="VAO-1_ST_WOOD_BP"/>
    <x v="0"/>
    <x v="7"/>
    <n v="25"/>
    <n v="9125"/>
    <n v="32850"/>
  </r>
  <r>
    <x v="0"/>
    <x v="0"/>
    <x v="1"/>
    <x v="2"/>
    <s v="EE_Tallinn"/>
    <x v="13"/>
    <x v="1"/>
    <s v="VAO-1_ST_WOOD_BP"/>
    <x v="0"/>
    <x v="8"/>
    <n v="25"/>
    <n v="9125"/>
    <n v="32850"/>
  </r>
  <r>
    <x v="0"/>
    <x v="0"/>
    <x v="1"/>
    <x v="2"/>
    <s v="EE_Tallinn"/>
    <x v="13"/>
    <x v="1"/>
    <s v="VAO-1_ST_WOOD_BP"/>
    <x v="0"/>
    <x v="9"/>
    <n v="25"/>
    <n v="9125"/>
    <n v="32850"/>
  </r>
  <r>
    <x v="0"/>
    <x v="0"/>
    <x v="1"/>
    <x v="2"/>
    <s v="EE_Tallinn"/>
    <x v="13"/>
    <x v="1"/>
    <s v="VAO-1_ST_WOOD_BP"/>
    <x v="0"/>
    <x v="10"/>
    <n v="25"/>
    <n v="9125"/>
    <n v="32850"/>
  </r>
  <r>
    <x v="0"/>
    <x v="0"/>
    <x v="1"/>
    <x v="2"/>
    <s v="EE_Tallinn"/>
    <x v="13"/>
    <x v="1"/>
    <s v="VAO-1_ST_WOOD_BP"/>
    <x v="0"/>
    <x v="11"/>
    <n v="25"/>
    <n v="9125"/>
    <n v="32850"/>
  </r>
  <r>
    <x v="0"/>
    <x v="0"/>
    <x v="1"/>
    <x v="2"/>
    <s v="EE_Tallinn"/>
    <x v="13"/>
    <x v="1"/>
    <s v="VAO-1_ST_WOOD_BP"/>
    <x v="0"/>
    <x v="12"/>
    <n v="25"/>
    <n v="9125"/>
    <n v="32850"/>
  </r>
  <r>
    <x v="0"/>
    <x v="0"/>
    <x v="1"/>
    <x v="2"/>
    <s v="EE_Tallinn"/>
    <x v="13"/>
    <x v="1"/>
    <s v="VAO-1_ST_WOOD_BP"/>
    <x v="0"/>
    <x v="13"/>
    <n v="25"/>
    <n v="9125"/>
    <n v="32850"/>
  </r>
  <r>
    <x v="0"/>
    <x v="0"/>
    <x v="1"/>
    <x v="2"/>
    <s v="EE_Tallinn"/>
    <x v="13"/>
    <x v="1"/>
    <s v="VAO-1_ST_WOOD_BP"/>
    <x v="0"/>
    <x v="14"/>
    <n v="25"/>
    <n v="9125"/>
    <n v="32850"/>
  </r>
  <r>
    <x v="0"/>
    <x v="0"/>
    <x v="1"/>
    <x v="2"/>
    <s v="EE_Tallinn"/>
    <x v="13"/>
    <x v="1"/>
    <s v="VAO-1_ST_WOOD_BP"/>
    <x v="0"/>
    <x v="15"/>
    <n v="25"/>
    <n v="9125"/>
    <n v="32850"/>
  </r>
  <r>
    <x v="0"/>
    <x v="0"/>
    <x v="1"/>
    <x v="2"/>
    <s v="EE_Tallinn"/>
    <x v="13"/>
    <x v="1"/>
    <s v="VAO-1_ST_WOOD_BP"/>
    <x v="0"/>
    <x v="16"/>
    <n v="25"/>
    <n v="9125"/>
    <n v="32850"/>
  </r>
  <r>
    <x v="0"/>
    <x v="0"/>
    <x v="1"/>
    <x v="2"/>
    <s v="EE_Tallinn"/>
    <x v="13"/>
    <x v="1"/>
    <s v="VAO-1_ST_WOOD_BP"/>
    <x v="0"/>
    <x v="17"/>
    <n v="25"/>
    <n v="9125"/>
    <n v="32850"/>
  </r>
  <r>
    <x v="0"/>
    <x v="0"/>
    <x v="1"/>
    <x v="2"/>
    <s v="EE_Tallinn"/>
    <x v="13"/>
    <x v="1"/>
    <s v="VAO-1_ST_WOOD_BP"/>
    <x v="0"/>
    <x v="18"/>
    <n v="25"/>
    <n v="9125"/>
    <n v="32850"/>
  </r>
  <r>
    <x v="0"/>
    <x v="0"/>
    <x v="1"/>
    <x v="2"/>
    <s v="EE_Tallinn"/>
    <x v="13"/>
    <x v="1"/>
    <s v="VAO-1_ST_WOOD_BP"/>
    <x v="0"/>
    <x v="19"/>
    <n v="25"/>
    <n v="9125"/>
    <n v="32850"/>
  </r>
  <r>
    <x v="0"/>
    <x v="0"/>
    <x v="1"/>
    <x v="2"/>
    <s v="EE_Tallinn"/>
    <x v="13"/>
    <x v="1"/>
    <s v="VAO-1_ST_WOOD_BP"/>
    <x v="0"/>
    <x v="20"/>
    <n v="25"/>
    <n v="9125"/>
    <n v="32850"/>
  </r>
  <r>
    <x v="0"/>
    <x v="0"/>
    <x v="1"/>
    <x v="2"/>
    <s v="EE_Tallinn"/>
    <x v="13"/>
    <x v="1"/>
    <s v="VAO-1_ST_WOOD_BP"/>
    <x v="0"/>
    <x v="21"/>
    <n v="25"/>
    <n v="9125"/>
    <n v="32850"/>
  </r>
  <r>
    <x v="0"/>
    <x v="0"/>
    <x v="1"/>
    <x v="2"/>
    <s v="EE_Tallinn"/>
    <x v="13"/>
    <x v="1"/>
    <s v="VAO-1_ST_WOOD_BP"/>
    <x v="0"/>
    <x v="22"/>
    <n v="25"/>
    <n v="9125"/>
    <n v="32850"/>
  </r>
  <r>
    <x v="0"/>
    <x v="0"/>
    <x v="1"/>
    <x v="2"/>
    <s v="EE_Tallinn"/>
    <x v="13"/>
    <x v="1"/>
    <s v="VAO-1_ST_WOOD_BP"/>
    <x v="0"/>
    <x v="23"/>
    <n v="25"/>
    <n v="9125"/>
    <n v="32850"/>
  </r>
  <r>
    <x v="0"/>
    <x v="0"/>
    <x v="1"/>
    <x v="2"/>
    <s v="EE_Tallinn"/>
    <x v="13"/>
    <x v="1"/>
    <s v="VAO-2_ST_WOOD_BP"/>
    <x v="0"/>
    <x v="0"/>
    <n v="21"/>
    <n v="7665"/>
    <n v="27594"/>
  </r>
  <r>
    <x v="0"/>
    <x v="0"/>
    <x v="1"/>
    <x v="2"/>
    <s v="EE_Tallinn"/>
    <x v="13"/>
    <x v="1"/>
    <s v="VAO-2_ST_WOOD_BP"/>
    <x v="0"/>
    <x v="1"/>
    <n v="21"/>
    <n v="7665"/>
    <n v="27594"/>
  </r>
  <r>
    <x v="0"/>
    <x v="0"/>
    <x v="1"/>
    <x v="2"/>
    <s v="EE_Tallinn"/>
    <x v="13"/>
    <x v="1"/>
    <s v="VAO-2_ST_WOOD_BP"/>
    <x v="0"/>
    <x v="2"/>
    <n v="21"/>
    <n v="7665"/>
    <n v="27594"/>
  </r>
  <r>
    <x v="0"/>
    <x v="0"/>
    <x v="1"/>
    <x v="2"/>
    <s v="EE_Tallinn"/>
    <x v="13"/>
    <x v="1"/>
    <s v="VAO-2_ST_WOOD_BP"/>
    <x v="0"/>
    <x v="3"/>
    <n v="21"/>
    <n v="7665"/>
    <n v="27594"/>
  </r>
  <r>
    <x v="0"/>
    <x v="0"/>
    <x v="1"/>
    <x v="2"/>
    <s v="EE_Tallinn"/>
    <x v="13"/>
    <x v="1"/>
    <s v="VAO-2_ST_WOOD_BP"/>
    <x v="0"/>
    <x v="4"/>
    <n v="21"/>
    <n v="7665"/>
    <n v="27594"/>
  </r>
  <r>
    <x v="0"/>
    <x v="0"/>
    <x v="1"/>
    <x v="2"/>
    <s v="EE_Tallinn"/>
    <x v="13"/>
    <x v="1"/>
    <s v="VAO-2_ST_WOOD_BP"/>
    <x v="0"/>
    <x v="5"/>
    <n v="21"/>
    <n v="7665"/>
    <n v="27594"/>
  </r>
  <r>
    <x v="0"/>
    <x v="0"/>
    <x v="1"/>
    <x v="2"/>
    <s v="EE_Tallinn"/>
    <x v="13"/>
    <x v="1"/>
    <s v="VAO-2_ST_WOOD_BP"/>
    <x v="0"/>
    <x v="6"/>
    <n v="21"/>
    <n v="7665"/>
    <n v="27594"/>
  </r>
  <r>
    <x v="0"/>
    <x v="0"/>
    <x v="1"/>
    <x v="2"/>
    <s v="EE_Tallinn"/>
    <x v="13"/>
    <x v="1"/>
    <s v="VAO-2_ST_WOOD_BP"/>
    <x v="0"/>
    <x v="7"/>
    <n v="21"/>
    <n v="7665"/>
    <n v="27594"/>
  </r>
  <r>
    <x v="0"/>
    <x v="0"/>
    <x v="1"/>
    <x v="2"/>
    <s v="EE_Tallinn"/>
    <x v="13"/>
    <x v="1"/>
    <s v="VAO-2_ST_WOOD_BP"/>
    <x v="0"/>
    <x v="8"/>
    <n v="21"/>
    <n v="7665"/>
    <n v="27594"/>
  </r>
  <r>
    <x v="0"/>
    <x v="0"/>
    <x v="1"/>
    <x v="2"/>
    <s v="EE_Tallinn"/>
    <x v="13"/>
    <x v="1"/>
    <s v="VAO-2_ST_WOOD_BP"/>
    <x v="0"/>
    <x v="9"/>
    <n v="21"/>
    <n v="7665"/>
    <n v="27594"/>
  </r>
  <r>
    <x v="0"/>
    <x v="0"/>
    <x v="1"/>
    <x v="2"/>
    <s v="EE_Tallinn"/>
    <x v="13"/>
    <x v="1"/>
    <s v="VAO-2_ST_WOOD_BP"/>
    <x v="0"/>
    <x v="10"/>
    <n v="21"/>
    <n v="7665"/>
    <n v="27594"/>
  </r>
  <r>
    <x v="0"/>
    <x v="0"/>
    <x v="1"/>
    <x v="2"/>
    <s v="EE_Tallinn"/>
    <x v="13"/>
    <x v="1"/>
    <s v="VAO-2_ST_WOOD_BP"/>
    <x v="0"/>
    <x v="11"/>
    <n v="21"/>
    <n v="7665"/>
    <n v="27594"/>
  </r>
  <r>
    <x v="0"/>
    <x v="0"/>
    <x v="1"/>
    <x v="2"/>
    <s v="EE_Tallinn"/>
    <x v="13"/>
    <x v="1"/>
    <s v="VAO-2_ST_WOOD_BP"/>
    <x v="0"/>
    <x v="12"/>
    <n v="21"/>
    <n v="7665"/>
    <n v="27594"/>
  </r>
  <r>
    <x v="0"/>
    <x v="0"/>
    <x v="1"/>
    <x v="2"/>
    <s v="EE_Tallinn"/>
    <x v="13"/>
    <x v="1"/>
    <s v="VAO-2_ST_WOOD_BP"/>
    <x v="0"/>
    <x v="13"/>
    <n v="21"/>
    <n v="7665"/>
    <n v="27594"/>
  </r>
  <r>
    <x v="0"/>
    <x v="0"/>
    <x v="1"/>
    <x v="2"/>
    <s v="EE_Tallinn"/>
    <x v="13"/>
    <x v="1"/>
    <s v="VAO-2_ST_WOOD_BP"/>
    <x v="0"/>
    <x v="14"/>
    <n v="21"/>
    <n v="7665"/>
    <n v="27594"/>
  </r>
  <r>
    <x v="0"/>
    <x v="0"/>
    <x v="1"/>
    <x v="2"/>
    <s v="EE_Tallinn"/>
    <x v="13"/>
    <x v="1"/>
    <s v="VAO-2_ST_WOOD_BP"/>
    <x v="0"/>
    <x v="15"/>
    <n v="21"/>
    <n v="7665"/>
    <n v="27594"/>
  </r>
  <r>
    <x v="0"/>
    <x v="0"/>
    <x v="1"/>
    <x v="2"/>
    <s v="EE_Tallinn"/>
    <x v="13"/>
    <x v="1"/>
    <s v="VAO-2_ST_WOOD_BP"/>
    <x v="0"/>
    <x v="16"/>
    <n v="21"/>
    <n v="7665"/>
    <n v="27594"/>
  </r>
  <r>
    <x v="0"/>
    <x v="0"/>
    <x v="1"/>
    <x v="2"/>
    <s v="EE_Tallinn"/>
    <x v="13"/>
    <x v="1"/>
    <s v="VAO-2_ST_WOOD_BP"/>
    <x v="0"/>
    <x v="17"/>
    <n v="21"/>
    <n v="7665"/>
    <n v="27594"/>
  </r>
  <r>
    <x v="0"/>
    <x v="0"/>
    <x v="1"/>
    <x v="2"/>
    <s v="EE_Tallinn"/>
    <x v="13"/>
    <x v="1"/>
    <s v="VAO-2_ST_WOOD_BP"/>
    <x v="0"/>
    <x v="18"/>
    <n v="21"/>
    <n v="7665"/>
    <n v="27594"/>
  </r>
  <r>
    <x v="0"/>
    <x v="0"/>
    <x v="1"/>
    <x v="2"/>
    <s v="EE_Tallinn"/>
    <x v="13"/>
    <x v="1"/>
    <s v="VAO-2_ST_WOOD_BP"/>
    <x v="0"/>
    <x v="19"/>
    <n v="21"/>
    <n v="7665"/>
    <n v="27594"/>
  </r>
  <r>
    <x v="0"/>
    <x v="0"/>
    <x v="1"/>
    <x v="2"/>
    <s v="EE_Tallinn"/>
    <x v="13"/>
    <x v="1"/>
    <s v="VAO-2_ST_WOOD_BP"/>
    <x v="0"/>
    <x v="20"/>
    <n v="21"/>
    <n v="7665"/>
    <n v="27594"/>
  </r>
  <r>
    <x v="0"/>
    <x v="0"/>
    <x v="1"/>
    <x v="2"/>
    <s v="EE_Tallinn"/>
    <x v="13"/>
    <x v="1"/>
    <s v="VAO-2_ST_WOOD_BP"/>
    <x v="0"/>
    <x v="21"/>
    <n v="21"/>
    <n v="7665"/>
    <n v="27594"/>
  </r>
  <r>
    <x v="0"/>
    <x v="0"/>
    <x v="1"/>
    <x v="2"/>
    <s v="EE_Tallinn"/>
    <x v="13"/>
    <x v="1"/>
    <s v="VAO-2_ST_WOOD_BP"/>
    <x v="0"/>
    <x v="22"/>
    <n v="21"/>
    <n v="7665"/>
    <n v="27594"/>
  </r>
  <r>
    <x v="0"/>
    <x v="0"/>
    <x v="1"/>
    <x v="2"/>
    <s v="EE_Tallinn"/>
    <x v="13"/>
    <x v="1"/>
    <s v="VAO-2_ST_WOOD_BP"/>
    <x v="0"/>
    <x v="23"/>
    <n v="21"/>
    <n v="7665"/>
    <n v="27594"/>
  </r>
  <r>
    <x v="0"/>
    <x v="0"/>
    <x v="1"/>
    <x v="2"/>
    <s v="EE_Tartu"/>
    <x v="13"/>
    <x v="1"/>
    <s v="TARTU-1_ST_WOOD_BP"/>
    <x v="0"/>
    <x v="0"/>
    <n v="22"/>
    <n v="8030"/>
    <n v="28908"/>
  </r>
  <r>
    <x v="0"/>
    <x v="0"/>
    <x v="1"/>
    <x v="2"/>
    <s v="EE_Tartu"/>
    <x v="13"/>
    <x v="1"/>
    <s v="TARTU-1_ST_WOOD_BP"/>
    <x v="0"/>
    <x v="1"/>
    <n v="22"/>
    <n v="8030"/>
    <n v="28908"/>
  </r>
  <r>
    <x v="0"/>
    <x v="0"/>
    <x v="1"/>
    <x v="2"/>
    <s v="EE_Tartu"/>
    <x v="13"/>
    <x v="1"/>
    <s v="TARTU-1_ST_WOOD_BP"/>
    <x v="0"/>
    <x v="2"/>
    <n v="22"/>
    <n v="8030"/>
    <n v="28908"/>
  </r>
  <r>
    <x v="0"/>
    <x v="0"/>
    <x v="1"/>
    <x v="2"/>
    <s v="EE_Tartu"/>
    <x v="13"/>
    <x v="1"/>
    <s v="TARTU-1_ST_WOOD_BP"/>
    <x v="0"/>
    <x v="3"/>
    <n v="22"/>
    <n v="8030"/>
    <n v="28908"/>
  </r>
  <r>
    <x v="0"/>
    <x v="0"/>
    <x v="1"/>
    <x v="2"/>
    <s v="EE_Tartu"/>
    <x v="13"/>
    <x v="1"/>
    <s v="TARTU-1_ST_WOOD_BP"/>
    <x v="0"/>
    <x v="4"/>
    <n v="22"/>
    <n v="8030"/>
    <n v="28908"/>
  </r>
  <r>
    <x v="0"/>
    <x v="0"/>
    <x v="1"/>
    <x v="2"/>
    <s v="EE_Tartu"/>
    <x v="13"/>
    <x v="1"/>
    <s v="TARTU-1_ST_WOOD_BP"/>
    <x v="0"/>
    <x v="5"/>
    <n v="22"/>
    <n v="8030"/>
    <n v="28908"/>
  </r>
  <r>
    <x v="0"/>
    <x v="0"/>
    <x v="1"/>
    <x v="2"/>
    <s v="EE_Tartu"/>
    <x v="13"/>
    <x v="1"/>
    <s v="TARTU-1_ST_WOOD_BP"/>
    <x v="0"/>
    <x v="6"/>
    <n v="22"/>
    <n v="8030"/>
    <n v="28908"/>
  </r>
  <r>
    <x v="0"/>
    <x v="0"/>
    <x v="1"/>
    <x v="2"/>
    <s v="EE_Tartu"/>
    <x v="13"/>
    <x v="1"/>
    <s v="TARTU-1_ST_WOOD_BP"/>
    <x v="0"/>
    <x v="7"/>
    <n v="22"/>
    <n v="8030"/>
    <n v="28908"/>
  </r>
  <r>
    <x v="0"/>
    <x v="0"/>
    <x v="1"/>
    <x v="2"/>
    <s v="EE_Tartu"/>
    <x v="13"/>
    <x v="1"/>
    <s v="TARTU-1_ST_WOOD_BP"/>
    <x v="0"/>
    <x v="8"/>
    <n v="22"/>
    <n v="8030"/>
    <n v="28908"/>
  </r>
  <r>
    <x v="0"/>
    <x v="0"/>
    <x v="1"/>
    <x v="2"/>
    <s v="EE_Tartu"/>
    <x v="13"/>
    <x v="1"/>
    <s v="TARTU-1_ST_WOOD_BP"/>
    <x v="0"/>
    <x v="9"/>
    <n v="22"/>
    <n v="8030"/>
    <n v="28908"/>
  </r>
  <r>
    <x v="0"/>
    <x v="0"/>
    <x v="1"/>
    <x v="2"/>
    <s v="EE_Tartu"/>
    <x v="13"/>
    <x v="1"/>
    <s v="TARTU-1_ST_WOOD_BP"/>
    <x v="0"/>
    <x v="10"/>
    <n v="22"/>
    <n v="8030"/>
    <n v="28908"/>
  </r>
  <r>
    <x v="0"/>
    <x v="0"/>
    <x v="1"/>
    <x v="2"/>
    <s v="EE_Tartu"/>
    <x v="13"/>
    <x v="1"/>
    <s v="TARTU-1_ST_WOOD_BP"/>
    <x v="0"/>
    <x v="11"/>
    <n v="22"/>
    <n v="8030"/>
    <n v="28908"/>
  </r>
  <r>
    <x v="0"/>
    <x v="0"/>
    <x v="1"/>
    <x v="2"/>
    <s v="EE_Tartu"/>
    <x v="13"/>
    <x v="1"/>
    <s v="TARTU-1_ST_WOOD_BP"/>
    <x v="0"/>
    <x v="12"/>
    <n v="22"/>
    <n v="8030"/>
    <n v="28908"/>
  </r>
  <r>
    <x v="0"/>
    <x v="0"/>
    <x v="1"/>
    <x v="2"/>
    <s v="EE_Tartu"/>
    <x v="13"/>
    <x v="1"/>
    <s v="TARTU-1_ST_WOOD_BP"/>
    <x v="0"/>
    <x v="13"/>
    <n v="22"/>
    <n v="8030"/>
    <n v="28908"/>
  </r>
  <r>
    <x v="0"/>
    <x v="0"/>
    <x v="1"/>
    <x v="2"/>
    <s v="EE_Tartu"/>
    <x v="13"/>
    <x v="1"/>
    <s v="TARTU-1_ST_WOOD_BP"/>
    <x v="0"/>
    <x v="14"/>
    <n v="22"/>
    <n v="8030"/>
    <n v="28908"/>
  </r>
  <r>
    <x v="0"/>
    <x v="0"/>
    <x v="1"/>
    <x v="2"/>
    <s v="EE_Tartu"/>
    <x v="13"/>
    <x v="1"/>
    <s v="TARTU-1_ST_WOOD_BP"/>
    <x v="0"/>
    <x v="15"/>
    <n v="22"/>
    <n v="8030"/>
    <n v="28908"/>
  </r>
  <r>
    <x v="0"/>
    <x v="0"/>
    <x v="1"/>
    <x v="2"/>
    <s v="EE_Tartu"/>
    <x v="13"/>
    <x v="1"/>
    <s v="TARTU-1_ST_WOOD_BP"/>
    <x v="0"/>
    <x v="16"/>
    <n v="22"/>
    <n v="8030"/>
    <n v="28908"/>
  </r>
  <r>
    <x v="0"/>
    <x v="0"/>
    <x v="1"/>
    <x v="2"/>
    <s v="EE_Tartu"/>
    <x v="13"/>
    <x v="1"/>
    <s v="TARTU-1_ST_WOOD_BP"/>
    <x v="0"/>
    <x v="17"/>
    <n v="22"/>
    <n v="8030"/>
    <n v="28908"/>
  </r>
  <r>
    <x v="0"/>
    <x v="0"/>
    <x v="1"/>
    <x v="2"/>
    <s v="EE_Tartu"/>
    <x v="13"/>
    <x v="1"/>
    <s v="TARTU-1_ST_WOOD_BP"/>
    <x v="0"/>
    <x v="18"/>
    <n v="22"/>
    <n v="8030"/>
    <n v="28908"/>
  </r>
  <r>
    <x v="0"/>
    <x v="0"/>
    <x v="1"/>
    <x v="2"/>
    <s v="EE_Tartu"/>
    <x v="13"/>
    <x v="1"/>
    <s v="TARTU-1_ST_WOOD_BP"/>
    <x v="0"/>
    <x v="19"/>
    <n v="22"/>
    <n v="8030"/>
    <n v="28908"/>
  </r>
  <r>
    <x v="0"/>
    <x v="0"/>
    <x v="1"/>
    <x v="2"/>
    <s v="EE_Tartu"/>
    <x v="13"/>
    <x v="1"/>
    <s v="TARTU-1_ST_WOOD_BP"/>
    <x v="0"/>
    <x v="20"/>
    <n v="22"/>
    <n v="8030"/>
    <n v="28908"/>
  </r>
  <r>
    <x v="0"/>
    <x v="0"/>
    <x v="1"/>
    <x v="2"/>
    <s v="EE_Tartu"/>
    <x v="13"/>
    <x v="1"/>
    <s v="TARTU-1_ST_WOOD_BP"/>
    <x v="0"/>
    <x v="21"/>
    <n v="22"/>
    <n v="8030"/>
    <n v="28908"/>
  </r>
  <r>
    <x v="0"/>
    <x v="0"/>
    <x v="1"/>
    <x v="2"/>
    <s v="EE_Tartu"/>
    <x v="13"/>
    <x v="1"/>
    <s v="TARTU-1_ST_WOOD_BP"/>
    <x v="0"/>
    <x v="22"/>
    <n v="22"/>
    <n v="8030"/>
    <n v="28908"/>
  </r>
  <r>
    <x v="0"/>
    <x v="0"/>
    <x v="1"/>
    <x v="2"/>
    <s v="EE_Tartu"/>
    <x v="13"/>
    <x v="1"/>
    <s v="TARTU-1_ST_WOOD_BP"/>
    <x v="0"/>
    <x v="23"/>
    <n v="22"/>
    <n v="8030"/>
    <n v="28908"/>
  </r>
  <r>
    <x v="0"/>
    <x v="0"/>
    <x v="2"/>
    <x v="3"/>
    <s v="FIN_EL"/>
    <x v="0"/>
    <x v="0"/>
    <s v="GEXT_COAL_KYMIJARVI"/>
    <x v="0"/>
    <x v="0"/>
    <n v="89.873835805211101"/>
    <n v="32803.950068901999"/>
    <n v="118094.220248047"/>
  </r>
  <r>
    <x v="0"/>
    <x v="0"/>
    <x v="2"/>
    <x v="3"/>
    <s v="FIN_EL"/>
    <x v="0"/>
    <x v="0"/>
    <s v="GEXT_COAL_KYMIJARVI"/>
    <x v="0"/>
    <x v="1"/>
    <n v="89.873835805211101"/>
    <n v="32803.950068901999"/>
    <n v="118094.220248047"/>
  </r>
  <r>
    <x v="0"/>
    <x v="0"/>
    <x v="2"/>
    <x v="3"/>
    <s v="FIN_EL"/>
    <x v="0"/>
    <x v="0"/>
    <s v="GEXT_COAL_KYMIJARVI"/>
    <x v="0"/>
    <x v="2"/>
    <n v="89.873835805211101"/>
    <n v="32803.950068901999"/>
    <n v="118094.220248047"/>
  </r>
  <r>
    <x v="0"/>
    <x v="0"/>
    <x v="2"/>
    <x v="3"/>
    <s v="FIN_EL"/>
    <x v="0"/>
    <x v="0"/>
    <s v="GEXT_COAL_KYMIJARVI"/>
    <x v="0"/>
    <x v="3"/>
    <n v="89.873835805211101"/>
    <n v="32803.950068901999"/>
    <n v="118094.220248047"/>
  </r>
  <r>
    <x v="0"/>
    <x v="0"/>
    <x v="2"/>
    <x v="3"/>
    <s v="FIN_EL"/>
    <x v="0"/>
    <x v="0"/>
    <s v="GEXT_COAL_KYMIJARVI"/>
    <x v="0"/>
    <x v="4"/>
    <n v="89.873835805211101"/>
    <n v="32803.950068901999"/>
    <n v="118094.220248047"/>
  </r>
  <r>
    <x v="0"/>
    <x v="0"/>
    <x v="2"/>
    <x v="3"/>
    <s v="FIN_EL"/>
    <x v="0"/>
    <x v="0"/>
    <s v="GEXT_COAL_KYMIJARVI"/>
    <x v="0"/>
    <x v="5"/>
    <n v="89.873835805211101"/>
    <n v="32803.950068901999"/>
    <n v="118094.220248047"/>
  </r>
  <r>
    <x v="0"/>
    <x v="0"/>
    <x v="2"/>
    <x v="3"/>
    <s v="FIN_EL"/>
    <x v="0"/>
    <x v="0"/>
    <s v="GEXT_COAL_KYMIJARVI"/>
    <x v="0"/>
    <x v="6"/>
    <n v="89.873835805211101"/>
    <n v="32803.950068901999"/>
    <n v="118094.220248047"/>
  </r>
  <r>
    <x v="0"/>
    <x v="0"/>
    <x v="2"/>
    <x v="3"/>
    <s v="FIN_EL"/>
    <x v="0"/>
    <x v="0"/>
    <s v="GEXT_COAL_KYMIJARVI"/>
    <x v="0"/>
    <x v="7"/>
    <n v="89.873835805211101"/>
    <n v="32803.950068901999"/>
    <n v="118094.220248047"/>
  </r>
  <r>
    <x v="0"/>
    <x v="0"/>
    <x v="2"/>
    <x v="3"/>
    <s v="FIN_EL"/>
    <x v="0"/>
    <x v="0"/>
    <s v="GEXT_COAL_KYMIJARVI"/>
    <x v="0"/>
    <x v="8"/>
    <n v="89.873835805211101"/>
    <n v="32803.950068901999"/>
    <n v="118094.220248047"/>
  </r>
  <r>
    <x v="0"/>
    <x v="0"/>
    <x v="2"/>
    <x v="3"/>
    <s v="FIN_EL"/>
    <x v="0"/>
    <x v="0"/>
    <s v="GEXT_COAL_KYMIJARVI"/>
    <x v="0"/>
    <x v="9"/>
    <n v="89.873835805211101"/>
    <n v="32803.950068901999"/>
    <n v="118094.220248047"/>
  </r>
  <r>
    <x v="0"/>
    <x v="0"/>
    <x v="2"/>
    <x v="3"/>
    <s v="FIN_EL"/>
    <x v="0"/>
    <x v="0"/>
    <s v="GEXT_COAL_KYMIJARVI"/>
    <x v="0"/>
    <x v="10"/>
    <n v="89.873835805211101"/>
    <n v="32803.950068901999"/>
    <n v="118094.220248047"/>
  </r>
  <r>
    <x v="0"/>
    <x v="0"/>
    <x v="2"/>
    <x v="3"/>
    <s v="FIN_EL"/>
    <x v="0"/>
    <x v="0"/>
    <s v="GEXT_COAL_KYMIJARVI"/>
    <x v="0"/>
    <x v="11"/>
    <n v="89.873835805211101"/>
    <n v="32803.950068901999"/>
    <n v="118094.220248047"/>
  </r>
  <r>
    <x v="0"/>
    <x v="0"/>
    <x v="2"/>
    <x v="3"/>
    <s v="FIN_EL"/>
    <x v="0"/>
    <x v="0"/>
    <s v="GEXT_COAL_KYMIJARVI"/>
    <x v="0"/>
    <x v="12"/>
    <n v="89.873835805211101"/>
    <n v="32803.950068901999"/>
    <n v="118094.220248047"/>
  </r>
  <r>
    <x v="0"/>
    <x v="0"/>
    <x v="2"/>
    <x v="3"/>
    <s v="FIN_EL"/>
    <x v="0"/>
    <x v="0"/>
    <s v="GEXT_COAL_KYMIJARVI"/>
    <x v="0"/>
    <x v="13"/>
    <n v="89.873835805211101"/>
    <n v="32803.950068901999"/>
    <n v="118094.220248047"/>
  </r>
  <r>
    <x v="0"/>
    <x v="0"/>
    <x v="2"/>
    <x v="3"/>
    <s v="FIN_EL"/>
    <x v="0"/>
    <x v="0"/>
    <s v="GEXT_COAL_KYMIJARVI"/>
    <x v="0"/>
    <x v="14"/>
    <n v="89.873835805211101"/>
    <n v="32803.950068901999"/>
    <n v="118094.220248047"/>
  </r>
  <r>
    <x v="0"/>
    <x v="0"/>
    <x v="2"/>
    <x v="3"/>
    <s v="FIN_EL"/>
    <x v="0"/>
    <x v="0"/>
    <s v="GEXT_COAL_KYMIJARVI"/>
    <x v="0"/>
    <x v="15"/>
    <n v="89.873835805211101"/>
    <n v="32803.950068901999"/>
    <n v="118094.220248047"/>
  </r>
  <r>
    <x v="0"/>
    <x v="0"/>
    <x v="2"/>
    <x v="3"/>
    <s v="FIN_EL"/>
    <x v="0"/>
    <x v="0"/>
    <s v="GEXT_COAL_KYMIJARVI"/>
    <x v="0"/>
    <x v="16"/>
    <n v="89.873835805211101"/>
    <n v="32803.950068901999"/>
    <n v="118094.220248047"/>
  </r>
  <r>
    <x v="0"/>
    <x v="0"/>
    <x v="2"/>
    <x v="3"/>
    <s v="FIN_EL"/>
    <x v="0"/>
    <x v="0"/>
    <s v="GEXT_COAL_KYMIJARVI"/>
    <x v="0"/>
    <x v="17"/>
    <n v="89.873835805211101"/>
    <n v="32803.950068901999"/>
    <n v="118094.220248047"/>
  </r>
  <r>
    <x v="0"/>
    <x v="0"/>
    <x v="2"/>
    <x v="3"/>
    <s v="FIN_EL"/>
    <x v="0"/>
    <x v="0"/>
    <s v="GEXT_COAL_KYMIJARVI"/>
    <x v="0"/>
    <x v="18"/>
    <n v="89.873835805211101"/>
    <n v="32803.950068901999"/>
    <n v="118094.220248047"/>
  </r>
  <r>
    <x v="0"/>
    <x v="0"/>
    <x v="2"/>
    <x v="3"/>
    <s v="FIN_EL"/>
    <x v="0"/>
    <x v="0"/>
    <s v="GEXT_COAL_KYMIJARVI"/>
    <x v="0"/>
    <x v="19"/>
    <n v="89.873835805211101"/>
    <n v="32803.950068901999"/>
    <n v="118094.220248047"/>
  </r>
  <r>
    <x v="0"/>
    <x v="0"/>
    <x v="2"/>
    <x v="3"/>
    <s v="FIN_EL"/>
    <x v="0"/>
    <x v="0"/>
    <s v="GEXT_COAL_KYMIJARVI"/>
    <x v="0"/>
    <x v="20"/>
    <n v="89.873835805211101"/>
    <n v="32803.950068901999"/>
    <n v="118094.220248047"/>
  </r>
  <r>
    <x v="0"/>
    <x v="0"/>
    <x v="2"/>
    <x v="3"/>
    <s v="FIN_EL"/>
    <x v="0"/>
    <x v="0"/>
    <s v="GEXT_COAL_KYMIJARVI"/>
    <x v="0"/>
    <x v="21"/>
    <n v="89.873835805211101"/>
    <n v="32803.950068901999"/>
    <n v="118094.220248047"/>
  </r>
  <r>
    <x v="0"/>
    <x v="0"/>
    <x v="2"/>
    <x v="3"/>
    <s v="FIN_EL"/>
    <x v="0"/>
    <x v="0"/>
    <s v="GEXT_COAL_KYMIJARVI"/>
    <x v="0"/>
    <x v="22"/>
    <n v="89.873835805211101"/>
    <n v="32803.950068901999"/>
    <n v="118094.220248047"/>
  </r>
  <r>
    <x v="0"/>
    <x v="0"/>
    <x v="2"/>
    <x v="3"/>
    <s v="FIN_EL"/>
    <x v="0"/>
    <x v="0"/>
    <s v="GEXT_COAL_KYMIJARVI"/>
    <x v="0"/>
    <x v="23"/>
    <n v="89.873835805211101"/>
    <n v="32803.950068901999"/>
    <n v="118094.220248047"/>
  </r>
  <r>
    <x v="0"/>
    <x v="0"/>
    <x v="2"/>
    <x v="3"/>
    <s v="FIN_EL"/>
    <x v="4"/>
    <x v="1"/>
    <s v="GBPR_WOODCHIPS"/>
    <x v="0"/>
    <x v="7"/>
    <n v="32.130365335891398"/>
    <n v="11727.583347600301"/>
    <n v="42219.300051361301"/>
  </r>
  <r>
    <x v="0"/>
    <x v="0"/>
    <x v="2"/>
    <x v="3"/>
    <s v="FIN_EL"/>
    <x v="4"/>
    <x v="1"/>
    <s v="GBPR_WOODCHIPS"/>
    <x v="0"/>
    <x v="8"/>
    <n v="35.674902486738297"/>
    <n v="13021.3394076595"/>
    <n v="46876.821867574203"/>
  </r>
  <r>
    <x v="0"/>
    <x v="0"/>
    <x v="2"/>
    <x v="3"/>
    <s v="FIN_EL"/>
    <x v="4"/>
    <x v="1"/>
    <s v="GBPR_WOODCHIPS"/>
    <x v="0"/>
    <x v="9"/>
    <n v="37.1795021504159"/>
    <n v="13570.5182849018"/>
    <n v="48853.865825646397"/>
  </r>
  <r>
    <x v="0"/>
    <x v="0"/>
    <x v="2"/>
    <x v="3"/>
    <s v="FIN_EL"/>
    <x v="4"/>
    <x v="1"/>
    <s v="GBPR_WOODCHIPS"/>
    <x v="0"/>
    <x v="10"/>
    <n v="30.924583845549201"/>
    <n v="11287.4731036255"/>
    <n v="40634.903173051702"/>
  </r>
  <r>
    <x v="0"/>
    <x v="0"/>
    <x v="2"/>
    <x v="3"/>
    <s v="FIN_EL"/>
    <x v="4"/>
    <x v="1"/>
    <s v="GBPR_WOODCHIPS"/>
    <x v="0"/>
    <x v="16"/>
    <n v="24.314357617970401"/>
    <n v="8874.7405305592092"/>
    <n v="31949.0659100132"/>
  </r>
  <r>
    <x v="0"/>
    <x v="0"/>
    <x v="2"/>
    <x v="3"/>
    <s v="FIN_EL"/>
    <x v="4"/>
    <x v="1"/>
    <s v="GBPR_WOODCHIPS"/>
    <x v="0"/>
    <x v="17"/>
    <n v="18.887966110370101"/>
    <n v="6894.1076302850997"/>
    <n v="24818.787469026302"/>
  </r>
  <r>
    <x v="0"/>
    <x v="0"/>
    <x v="2"/>
    <x v="3"/>
    <s v="FIN_EL"/>
    <x v="11"/>
    <x v="1"/>
    <s v="GBPR_WOODWASTE_FINEL"/>
    <x v="0"/>
    <x v="0"/>
    <n v="110"/>
    <n v="40150"/>
    <n v="144540"/>
  </r>
  <r>
    <x v="0"/>
    <x v="0"/>
    <x v="2"/>
    <x v="3"/>
    <s v="FIN_EL"/>
    <x v="11"/>
    <x v="1"/>
    <s v="GBPR_WOODWASTE_FINEL"/>
    <x v="0"/>
    <x v="1"/>
    <n v="110"/>
    <n v="40150"/>
    <n v="144540"/>
  </r>
  <r>
    <x v="0"/>
    <x v="0"/>
    <x v="2"/>
    <x v="3"/>
    <s v="FIN_EL"/>
    <x v="11"/>
    <x v="1"/>
    <s v="GBPR_WOODWASTE_FINEL"/>
    <x v="0"/>
    <x v="2"/>
    <n v="110"/>
    <n v="40150"/>
    <n v="144540"/>
  </r>
  <r>
    <x v="0"/>
    <x v="0"/>
    <x v="2"/>
    <x v="3"/>
    <s v="FIN_EL"/>
    <x v="11"/>
    <x v="1"/>
    <s v="GBPR_WOODWASTE_FINEL"/>
    <x v="0"/>
    <x v="3"/>
    <n v="110"/>
    <n v="40150"/>
    <n v="144540"/>
  </r>
  <r>
    <x v="0"/>
    <x v="0"/>
    <x v="2"/>
    <x v="3"/>
    <s v="FIN_EL"/>
    <x v="11"/>
    <x v="1"/>
    <s v="GBPR_WOODWASTE_FINEL"/>
    <x v="0"/>
    <x v="4"/>
    <n v="110"/>
    <n v="40150"/>
    <n v="144540"/>
  </r>
  <r>
    <x v="0"/>
    <x v="0"/>
    <x v="2"/>
    <x v="3"/>
    <s v="FIN_EL"/>
    <x v="11"/>
    <x v="1"/>
    <s v="GBPR_WOODWASTE_FINEL"/>
    <x v="0"/>
    <x v="5"/>
    <n v="110"/>
    <n v="40150"/>
    <n v="144540"/>
  </r>
  <r>
    <x v="0"/>
    <x v="0"/>
    <x v="2"/>
    <x v="3"/>
    <s v="FIN_EL"/>
    <x v="11"/>
    <x v="1"/>
    <s v="GBPR_WOODWASTE_FINEL"/>
    <x v="0"/>
    <x v="6"/>
    <n v="110"/>
    <n v="40150"/>
    <n v="144540"/>
  </r>
  <r>
    <x v="0"/>
    <x v="0"/>
    <x v="2"/>
    <x v="3"/>
    <s v="FIN_EL"/>
    <x v="11"/>
    <x v="1"/>
    <s v="GBPR_WOODWASTE_FINEL"/>
    <x v="0"/>
    <x v="7"/>
    <n v="110"/>
    <n v="40150"/>
    <n v="144540"/>
  </r>
  <r>
    <x v="0"/>
    <x v="0"/>
    <x v="2"/>
    <x v="3"/>
    <s v="FIN_EL"/>
    <x v="11"/>
    <x v="1"/>
    <s v="GBPR_WOODWASTE_FINEL"/>
    <x v="0"/>
    <x v="8"/>
    <n v="110"/>
    <n v="40150"/>
    <n v="144540"/>
  </r>
  <r>
    <x v="0"/>
    <x v="0"/>
    <x v="2"/>
    <x v="3"/>
    <s v="FIN_EL"/>
    <x v="11"/>
    <x v="1"/>
    <s v="GBPR_WOODWASTE_FINEL"/>
    <x v="0"/>
    <x v="9"/>
    <n v="110"/>
    <n v="40150"/>
    <n v="144540"/>
  </r>
  <r>
    <x v="0"/>
    <x v="0"/>
    <x v="2"/>
    <x v="3"/>
    <s v="FIN_EL"/>
    <x v="11"/>
    <x v="1"/>
    <s v="GBPR_WOODWASTE_FINEL"/>
    <x v="0"/>
    <x v="10"/>
    <n v="110"/>
    <n v="40150"/>
    <n v="144540"/>
  </r>
  <r>
    <x v="0"/>
    <x v="0"/>
    <x v="2"/>
    <x v="3"/>
    <s v="FIN_EL"/>
    <x v="11"/>
    <x v="1"/>
    <s v="GBPR_WOODWASTE_FINEL"/>
    <x v="0"/>
    <x v="11"/>
    <n v="110"/>
    <n v="40150"/>
    <n v="144540"/>
  </r>
  <r>
    <x v="0"/>
    <x v="0"/>
    <x v="2"/>
    <x v="3"/>
    <s v="FIN_EL"/>
    <x v="11"/>
    <x v="1"/>
    <s v="GBPR_WOODWASTE_FINEL"/>
    <x v="0"/>
    <x v="12"/>
    <n v="110"/>
    <n v="40150"/>
    <n v="144540"/>
  </r>
  <r>
    <x v="0"/>
    <x v="0"/>
    <x v="2"/>
    <x v="3"/>
    <s v="FIN_EL"/>
    <x v="11"/>
    <x v="1"/>
    <s v="GBPR_WOODWASTE_FINEL"/>
    <x v="0"/>
    <x v="13"/>
    <n v="110"/>
    <n v="40150"/>
    <n v="144540"/>
  </r>
  <r>
    <x v="0"/>
    <x v="0"/>
    <x v="2"/>
    <x v="3"/>
    <s v="FIN_EL"/>
    <x v="11"/>
    <x v="1"/>
    <s v="GBPR_WOODWASTE_FINEL"/>
    <x v="0"/>
    <x v="14"/>
    <n v="110"/>
    <n v="40150"/>
    <n v="144540"/>
  </r>
  <r>
    <x v="0"/>
    <x v="0"/>
    <x v="2"/>
    <x v="3"/>
    <s v="FIN_EL"/>
    <x v="11"/>
    <x v="1"/>
    <s v="GBPR_WOODWASTE_FINEL"/>
    <x v="0"/>
    <x v="15"/>
    <n v="110"/>
    <n v="40150"/>
    <n v="144540"/>
  </r>
  <r>
    <x v="0"/>
    <x v="0"/>
    <x v="2"/>
    <x v="3"/>
    <s v="FIN_EL"/>
    <x v="11"/>
    <x v="1"/>
    <s v="GBPR_WOODWASTE_FINEL"/>
    <x v="0"/>
    <x v="16"/>
    <n v="110"/>
    <n v="40150"/>
    <n v="144540"/>
  </r>
  <r>
    <x v="0"/>
    <x v="0"/>
    <x v="2"/>
    <x v="3"/>
    <s v="FIN_EL"/>
    <x v="11"/>
    <x v="1"/>
    <s v="GBPR_WOODWASTE_FINEL"/>
    <x v="0"/>
    <x v="17"/>
    <n v="110"/>
    <n v="40150"/>
    <n v="144540"/>
  </r>
  <r>
    <x v="0"/>
    <x v="0"/>
    <x v="2"/>
    <x v="3"/>
    <s v="FIN_EL"/>
    <x v="11"/>
    <x v="1"/>
    <s v="GBPR_WOODWASTE_FINEL"/>
    <x v="0"/>
    <x v="18"/>
    <n v="110"/>
    <n v="40150"/>
    <n v="144540"/>
  </r>
  <r>
    <x v="0"/>
    <x v="0"/>
    <x v="2"/>
    <x v="3"/>
    <s v="FIN_EL"/>
    <x v="11"/>
    <x v="1"/>
    <s v="GBPR_WOODWASTE_FINEL"/>
    <x v="0"/>
    <x v="19"/>
    <n v="110"/>
    <n v="40150"/>
    <n v="144540"/>
  </r>
  <r>
    <x v="0"/>
    <x v="0"/>
    <x v="2"/>
    <x v="3"/>
    <s v="FIN_EL"/>
    <x v="11"/>
    <x v="1"/>
    <s v="GBPR_WOODWASTE_FINEL"/>
    <x v="0"/>
    <x v="20"/>
    <n v="110"/>
    <n v="40150"/>
    <n v="144540"/>
  </r>
  <r>
    <x v="0"/>
    <x v="0"/>
    <x v="2"/>
    <x v="3"/>
    <s v="FIN_EL"/>
    <x v="11"/>
    <x v="1"/>
    <s v="GBPR_WOODWASTE_FINEL"/>
    <x v="0"/>
    <x v="21"/>
    <n v="110"/>
    <n v="40150"/>
    <n v="144540"/>
  </r>
  <r>
    <x v="0"/>
    <x v="0"/>
    <x v="2"/>
    <x v="3"/>
    <s v="FIN_EL"/>
    <x v="11"/>
    <x v="1"/>
    <s v="GBPR_WOODWASTE_FINEL"/>
    <x v="0"/>
    <x v="22"/>
    <n v="110"/>
    <n v="40150"/>
    <n v="144540"/>
  </r>
  <r>
    <x v="0"/>
    <x v="0"/>
    <x v="2"/>
    <x v="3"/>
    <s v="FIN_EL"/>
    <x v="11"/>
    <x v="1"/>
    <s v="GBPR_WOODWASTE_FINEL"/>
    <x v="0"/>
    <x v="23"/>
    <n v="110"/>
    <n v="40150"/>
    <n v="144540"/>
  </r>
  <r>
    <x v="0"/>
    <x v="0"/>
    <x v="2"/>
    <x v="3"/>
    <s v="FIN_ESPOO"/>
    <x v="0"/>
    <x v="1"/>
    <s v="GBPR_COAL_SUOMENOJA"/>
    <x v="0"/>
    <x v="0"/>
    <n v="58.939518711684499"/>
    <n v="21512.924329764901"/>
    <n v="77446.527587153498"/>
  </r>
  <r>
    <x v="0"/>
    <x v="0"/>
    <x v="2"/>
    <x v="3"/>
    <s v="FIN_ESPOO"/>
    <x v="0"/>
    <x v="1"/>
    <s v="GBPR_COAL_SUOMENOJA"/>
    <x v="0"/>
    <x v="1"/>
    <n v="58.939518711684499"/>
    <n v="21512.924329764901"/>
    <n v="77446.527587153498"/>
  </r>
  <r>
    <x v="0"/>
    <x v="0"/>
    <x v="2"/>
    <x v="3"/>
    <s v="FIN_ESPOO"/>
    <x v="0"/>
    <x v="1"/>
    <s v="GBPR_COAL_SUOMENOJA"/>
    <x v="0"/>
    <x v="2"/>
    <n v="58.939518711684499"/>
    <n v="21512.924329764901"/>
    <n v="77446.527587153498"/>
  </r>
  <r>
    <x v="0"/>
    <x v="0"/>
    <x v="2"/>
    <x v="3"/>
    <s v="FIN_ESPOO"/>
    <x v="0"/>
    <x v="1"/>
    <s v="GBPR_COAL_SUOMENOJA"/>
    <x v="0"/>
    <x v="3"/>
    <n v="58.939518711684499"/>
    <n v="21512.924329764901"/>
    <n v="77446.527587153498"/>
  </r>
  <r>
    <x v="0"/>
    <x v="0"/>
    <x v="2"/>
    <x v="3"/>
    <s v="FIN_ESPOO"/>
    <x v="0"/>
    <x v="1"/>
    <s v="GBPR_COAL_SUOMENOJA"/>
    <x v="0"/>
    <x v="4"/>
    <n v="58.939518711684499"/>
    <n v="21512.924329764901"/>
    <n v="77446.527587153498"/>
  </r>
  <r>
    <x v="0"/>
    <x v="0"/>
    <x v="2"/>
    <x v="3"/>
    <s v="FIN_ESPOO"/>
    <x v="0"/>
    <x v="1"/>
    <s v="GBPR_COAL_SUOMENOJA"/>
    <x v="0"/>
    <x v="5"/>
    <n v="58.939518711684499"/>
    <n v="21512.924329764901"/>
    <n v="77446.527587153498"/>
  </r>
  <r>
    <x v="0"/>
    <x v="0"/>
    <x v="2"/>
    <x v="3"/>
    <s v="FIN_ESPOO"/>
    <x v="0"/>
    <x v="1"/>
    <s v="GBPR_COAL_SUOMENOJA"/>
    <x v="0"/>
    <x v="6"/>
    <n v="58.939518711684499"/>
    <n v="21512.924329764901"/>
    <n v="77446.527587153498"/>
  </r>
  <r>
    <x v="0"/>
    <x v="0"/>
    <x v="2"/>
    <x v="3"/>
    <s v="FIN_ESPOO"/>
    <x v="0"/>
    <x v="1"/>
    <s v="GBPR_COAL_SUOMENOJA"/>
    <x v="0"/>
    <x v="7"/>
    <n v="58.939518711684499"/>
    <n v="21512.924329764901"/>
    <n v="77446.527587153498"/>
  </r>
  <r>
    <x v="0"/>
    <x v="0"/>
    <x v="2"/>
    <x v="3"/>
    <s v="FIN_ESPOO"/>
    <x v="0"/>
    <x v="1"/>
    <s v="GBPR_COAL_SUOMENOJA"/>
    <x v="0"/>
    <x v="8"/>
    <n v="58.939518711684499"/>
    <n v="21512.924329764901"/>
    <n v="77446.527587153498"/>
  </r>
  <r>
    <x v="0"/>
    <x v="0"/>
    <x v="2"/>
    <x v="3"/>
    <s v="FIN_ESPOO"/>
    <x v="0"/>
    <x v="1"/>
    <s v="GBPR_COAL_SUOMENOJA"/>
    <x v="0"/>
    <x v="9"/>
    <n v="58.939518711684499"/>
    <n v="21512.924329764901"/>
    <n v="77446.527587153498"/>
  </r>
  <r>
    <x v="0"/>
    <x v="0"/>
    <x v="2"/>
    <x v="3"/>
    <s v="FIN_ESPOO"/>
    <x v="0"/>
    <x v="1"/>
    <s v="GBPR_COAL_SUOMENOJA"/>
    <x v="0"/>
    <x v="10"/>
    <n v="58.939518711684499"/>
    <n v="21512.924329764901"/>
    <n v="77446.527587153498"/>
  </r>
  <r>
    <x v="0"/>
    <x v="0"/>
    <x v="2"/>
    <x v="3"/>
    <s v="FIN_ESPOO"/>
    <x v="0"/>
    <x v="1"/>
    <s v="GBPR_COAL_SUOMENOJA"/>
    <x v="0"/>
    <x v="11"/>
    <n v="58.939518711684499"/>
    <n v="21512.924329764901"/>
    <n v="77446.527587153498"/>
  </r>
  <r>
    <x v="0"/>
    <x v="0"/>
    <x v="2"/>
    <x v="3"/>
    <s v="FIN_ESPOO"/>
    <x v="0"/>
    <x v="1"/>
    <s v="GBPR_COAL_SUOMENOJA"/>
    <x v="0"/>
    <x v="12"/>
    <n v="58.939518711684499"/>
    <n v="21512.924329764901"/>
    <n v="77446.527587153498"/>
  </r>
  <r>
    <x v="0"/>
    <x v="0"/>
    <x v="2"/>
    <x v="3"/>
    <s v="FIN_ESPOO"/>
    <x v="0"/>
    <x v="1"/>
    <s v="GBPR_COAL_SUOMENOJA"/>
    <x v="0"/>
    <x v="13"/>
    <n v="58.939518711684499"/>
    <n v="21512.924329764901"/>
    <n v="77446.527587153498"/>
  </r>
  <r>
    <x v="0"/>
    <x v="0"/>
    <x v="2"/>
    <x v="3"/>
    <s v="FIN_ESPOO"/>
    <x v="0"/>
    <x v="1"/>
    <s v="GBPR_COAL_SUOMENOJA"/>
    <x v="0"/>
    <x v="14"/>
    <n v="58.939518711684499"/>
    <n v="21512.924329764901"/>
    <n v="77446.527587153498"/>
  </r>
  <r>
    <x v="0"/>
    <x v="0"/>
    <x v="2"/>
    <x v="3"/>
    <s v="FIN_ESPOO"/>
    <x v="0"/>
    <x v="1"/>
    <s v="GBPR_COAL_SUOMENOJA"/>
    <x v="0"/>
    <x v="15"/>
    <n v="58.939518711684499"/>
    <n v="21512.924329764901"/>
    <n v="77446.527587153498"/>
  </r>
  <r>
    <x v="0"/>
    <x v="0"/>
    <x v="2"/>
    <x v="3"/>
    <s v="FIN_ESPOO"/>
    <x v="0"/>
    <x v="1"/>
    <s v="GBPR_COAL_SUOMENOJA"/>
    <x v="0"/>
    <x v="16"/>
    <n v="58.939518711684499"/>
    <n v="21512.924329764901"/>
    <n v="77446.527587153498"/>
  </r>
  <r>
    <x v="0"/>
    <x v="0"/>
    <x v="2"/>
    <x v="3"/>
    <s v="FIN_ESPOO"/>
    <x v="0"/>
    <x v="1"/>
    <s v="GBPR_COAL_SUOMENOJA"/>
    <x v="0"/>
    <x v="17"/>
    <n v="58.939518711684499"/>
    <n v="21512.924329764901"/>
    <n v="77446.527587153498"/>
  </r>
  <r>
    <x v="0"/>
    <x v="0"/>
    <x v="2"/>
    <x v="3"/>
    <s v="FIN_ESPOO"/>
    <x v="0"/>
    <x v="1"/>
    <s v="GBPR_COAL_SUOMENOJA"/>
    <x v="0"/>
    <x v="18"/>
    <n v="58.939518711684499"/>
    <n v="21512.924329764901"/>
    <n v="77446.527587153498"/>
  </r>
  <r>
    <x v="0"/>
    <x v="0"/>
    <x v="2"/>
    <x v="3"/>
    <s v="FIN_ESPOO"/>
    <x v="0"/>
    <x v="1"/>
    <s v="GBPR_COAL_SUOMENOJA"/>
    <x v="0"/>
    <x v="19"/>
    <n v="58.939518711684499"/>
    <n v="21512.924329764901"/>
    <n v="77446.527587153498"/>
  </r>
  <r>
    <x v="0"/>
    <x v="0"/>
    <x v="2"/>
    <x v="3"/>
    <s v="FIN_ESPOO"/>
    <x v="0"/>
    <x v="1"/>
    <s v="GBPR_COAL_SUOMENOJA"/>
    <x v="0"/>
    <x v="20"/>
    <n v="58.939518711684499"/>
    <n v="21512.924329764901"/>
    <n v="77446.527587153498"/>
  </r>
  <r>
    <x v="0"/>
    <x v="0"/>
    <x v="2"/>
    <x v="3"/>
    <s v="FIN_ESPOO"/>
    <x v="0"/>
    <x v="1"/>
    <s v="GBPR_COAL_SUOMENOJA"/>
    <x v="0"/>
    <x v="21"/>
    <n v="58.939518711684499"/>
    <n v="21512.924329764901"/>
    <n v="77446.527587153498"/>
  </r>
  <r>
    <x v="0"/>
    <x v="0"/>
    <x v="2"/>
    <x v="3"/>
    <s v="FIN_ESPOO"/>
    <x v="0"/>
    <x v="1"/>
    <s v="GBPR_COAL_SUOMENOJA"/>
    <x v="0"/>
    <x v="22"/>
    <n v="58.939518711684499"/>
    <n v="21512.924329764901"/>
    <n v="77446.527587153498"/>
  </r>
  <r>
    <x v="0"/>
    <x v="0"/>
    <x v="2"/>
    <x v="3"/>
    <s v="FIN_ESPOO"/>
    <x v="0"/>
    <x v="1"/>
    <s v="GBPR_COAL_SUOMENOJA"/>
    <x v="0"/>
    <x v="23"/>
    <n v="58.939518711684499"/>
    <n v="21512.924329764901"/>
    <n v="77446.527587153498"/>
  </r>
  <r>
    <x v="0"/>
    <x v="0"/>
    <x v="2"/>
    <x v="3"/>
    <s v="FIN_ESPOO"/>
    <x v="2"/>
    <x v="1"/>
    <s v="GBPR_NATGAS_SUOMENOJA"/>
    <x v="0"/>
    <x v="6"/>
    <n v="3.3710957339849998"/>
    <n v="1230.44994290452"/>
    <n v="4429.61979445629"/>
  </r>
  <r>
    <x v="0"/>
    <x v="0"/>
    <x v="2"/>
    <x v="3"/>
    <s v="FIN_ESPOO"/>
    <x v="2"/>
    <x v="1"/>
    <s v="GBPR_NATGAS_SUOMENOJA"/>
    <x v="0"/>
    <x v="7"/>
    <n v="19.211697693876499"/>
    <n v="7012.2696582649196"/>
    <n v="25244.170769753699"/>
  </r>
  <r>
    <x v="0"/>
    <x v="0"/>
    <x v="2"/>
    <x v="3"/>
    <s v="FIN_ESPOO"/>
    <x v="2"/>
    <x v="1"/>
    <s v="GBPR_NATGAS_SUOMENOJA"/>
    <x v="0"/>
    <x v="8"/>
    <n v="17.919277393268398"/>
    <n v="6540.5362485429696"/>
    <n v="23545.930494754699"/>
  </r>
  <r>
    <x v="0"/>
    <x v="0"/>
    <x v="2"/>
    <x v="3"/>
    <s v="FIN_ESPOO"/>
    <x v="2"/>
    <x v="1"/>
    <s v="GBPR_NATGAS_SUOMENOJA"/>
    <x v="0"/>
    <x v="9"/>
    <n v="12.9801700073982"/>
    <n v="4737.7620527003501"/>
    <n v="17055.943389721298"/>
  </r>
  <r>
    <x v="0"/>
    <x v="0"/>
    <x v="2"/>
    <x v="3"/>
    <s v="FIN_ESPOO"/>
    <x v="2"/>
    <x v="1"/>
    <s v="GBPR_NATGAS_SUOMENOJA"/>
    <x v="0"/>
    <x v="10"/>
    <n v="5.44458789637675"/>
    <n v="1987.27458217751"/>
    <n v="7154.1884958390501"/>
  </r>
  <r>
    <x v="0"/>
    <x v="0"/>
    <x v="2"/>
    <x v="3"/>
    <s v="FIN_ESPOO"/>
    <x v="2"/>
    <x v="1"/>
    <s v="GBPR_NATGAS_SUOMENOJA2"/>
    <x v="0"/>
    <x v="0"/>
    <n v="147.00515569065701"/>
    <n v="53656.881827089703"/>
    <n v="193164.774577523"/>
  </r>
  <r>
    <x v="0"/>
    <x v="0"/>
    <x v="2"/>
    <x v="3"/>
    <s v="FIN_ESPOO"/>
    <x v="2"/>
    <x v="1"/>
    <s v="GBPR_NATGAS_SUOMENOJA2"/>
    <x v="0"/>
    <x v="1"/>
    <n v="142.74791522877601"/>
    <n v="52102.989058503401"/>
    <n v="187570.76061061199"/>
  </r>
  <r>
    <x v="0"/>
    <x v="0"/>
    <x v="2"/>
    <x v="3"/>
    <s v="FIN_ESPOO"/>
    <x v="2"/>
    <x v="1"/>
    <s v="GBPR_NATGAS_SUOMENOJA2"/>
    <x v="0"/>
    <x v="2"/>
    <n v="143.07311364056301"/>
    <n v="52221.686478805597"/>
    <n v="187998.07132369999"/>
  </r>
  <r>
    <x v="0"/>
    <x v="0"/>
    <x v="2"/>
    <x v="3"/>
    <s v="FIN_ESPOO"/>
    <x v="2"/>
    <x v="1"/>
    <s v="GBPR_NATGAS_SUOMENOJA2"/>
    <x v="0"/>
    <x v="3"/>
    <n v="146.94307016097099"/>
    <n v="53634.2206087546"/>
    <n v="193083.194191516"/>
  </r>
  <r>
    <x v="0"/>
    <x v="0"/>
    <x v="2"/>
    <x v="3"/>
    <s v="FIN_ESPOO"/>
    <x v="2"/>
    <x v="1"/>
    <s v="GBPR_NATGAS_SUOMENOJA2"/>
    <x v="0"/>
    <x v="4"/>
    <n v="156.70323048283601"/>
    <n v="57196.679126235002"/>
    <n v="205908.04485444599"/>
  </r>
  <r>
    <x v="0"/>
    <x v="0"/>
    <x v="2"/>
    <x v="3"/>
    <s v="FIN_ESPOO"/>
    <x v="2"/>
    <x v="1"/>
    <s v="GBPR_NATGAS_SUOMENOJA2"/>
    <x v="0"/>
    <x v="5"/>
    <n v="203.88871138988199"/>
    <n v="74419.379657306898"/>
    <n v="267909.76676630502"/>
  </r>
  <r>
    <x v="0"/>
    <x v="0"/>
    <x v="2"/>
    <x v="3"/>
    <s v="FIN_ESPOO"/>
    <x v="2"/>
    <x v="1"/>
    <s v="GBPR_NATGAS_SUOMENOJA2"/>
    <x v="0"/>
    <x v="6"/>
    <n v="234"/>
    <n v="85410"/>
    <n v="307476"/>
  </r>
  <r>
    <x v="0"/>
    <x v="0"/>
    <x v="2"/>
    <x v="3"/>
    <s v="FIN_ESPOO"/>
    <x v="2"/>
    <x v="1"/>
    <s v="GBPR_NATGAS_SUOMENOJA2"/>
    <x v="0"/>
    <x v="7"/>
    <n v="234"/>
    <n v="85410"/>
    <n v="307476"/>
  </r>
  <r>
    <x v="0"/>
    <x v="0"/>
    <x v="2"/>
    <x v="3"/>
    <s v="FIN_ESPOO"/>
    <x v="2"/>
    <x v="1"/>
    <s v="GBPR_NATGAS_SUOMENOJA2"/>
    <x v="0"/>
    <x v="8"/>
    <n v="234"/>
    <n v="85410"/>
    <n v="307476"/>
  </r>
  <r>
    <x v="0"/>
    <x v="0"/>
    <x v="2"/>
    <x v="3"/>
    <s v="FIN_ESPOO"/>
    <x v="2"/>
    <x v="1"/>
    <s v="GBPR_NATGAS_SUOMENOJA2"/>
    <x v="0"/>
    <x v="9"/>
    <n v="234"/>
    <n v="85410"/>
    <n v="307476"/>
  </r>
  <r>
    <x v="0"/>
    <x v="0"/>
    <x v="2"/>
    <x v="3"/>
    <s v="FIN_ESPOO"/>
    <x v="2"/>
    <x v="1"/>
    <s v="GBPR_NATGAS_SUOMENOJA2"/>
    <x v="0"/>
    <x v="10"/>
    <n v="234"/>
    <n v="85410"/>
    <n v="307476"/>
  </r>
  <r>
    <x v="0"/>
    <x v="0"/>
    <x v="2"/>
    <x v="3"/>
    <s v="FIN_ESPOO"/>
    <x v="2"/>
    <x v="1"/>
    <s v="GBPR_NATGAS_SUOMENOJA2"/>
    <x v="0"/>
    <x v="11"/>
    <n v="234"/>
    <n v="85410"/>
    <n v="307476"/>
  </r>
  <r>
    <x v="0"/>
    <x v="0"/>
    <x v="2"/>
    <x v="3"/>
    <s v="FIN_ESPOO"/>
    <x v="2"/>
    <x v="1"/>
    <s v="GBPR_NATGAS_SUOMENOJA2"/>
    <x v="0"/>
    <x v="12"/>
    <n v="234"/>
    <n v="85410"/>
    <n v="307476"/>
  </r>
  <r>
    <x v="0"/>
    <x v="0"/>
    <x v="2"/>
    <x v="3"/>
    <s v="FIN_ESPOO"/>
    <x v="2"/>
    <x v="1"/>
    <s v="GBPR_NATGAS_SUOMENOJA2"/>
    <x v="0"/>
    <x v="13"/>
    <n v="234"/>
    <n v="85410"/>
    <n v="307476"/>
  </r>
  <r>
    <x v="0"/>
    <x v="0"/>
    <x v="2"/>
    <x v="3"/>
    <s v="FIN_ESPOO"/>
    <x v="2"/>
    <x v="1"/>
    <s v="GBPR_NATGAS_SUOMENOJA2"/>
    <x v="0"/>
    <x v="14"/>
    <n v="234"/>
    <n v="85410"/>
    <n v="307476"/>
  </r>
  <r>
    <x v="0"/>
    <x v="0"/>
    <x v="2"/>
    <x v="3"/>
    <s v="FIN_ESPOO"/>
    <x v="2"/>
    <x v="1"/>
    <s v="GBPR_NATGAS_SUOMENOJA2"/>
    <x v="0"/>
    <x v="15"/>
    <n v="234"/>
    <n v="85410"/>
    <n v="307476"/>
  </r>
  <r>
    <x v="0"/>
    <x v="0"/>
    <x v="2"/>
    <x v="3"/>
    <s v="FIN_ESPOO"/>
    <x v="2"/>
    <x v="1"/>
    <s v="GBPR_NATGAS_SUOMENOJA2"/>
    <x v="0"/>
    <x v="16"/>
    <n v="234"/>
    <n v="85410"/>
    <n v="307476"/>
  </r>
  <r>
    <x v="0"/>
    <x v="0"/>
    <x v="2"/>
    <x v="3"/>
    <s v="FIN_ESPOO"/>
    <x v="2"/>
    <x v="1"/>
    <s v="GBPR_NATGAS_SUOMENOJA2"/>
    <x v="0"/>
    <x v="17"/>
    <n v="226.53566920242099"/>
    <n v="82685.519258883796"/>
    <n v="297667.86933198199"/>
  </r>
  <r>
    <x v="0"/>
    <x v="0"/>
    <x v="2"/>
    <x v="3"/>
    <s v="FIN_ESPOO"/>
    <x v="2"/>
    <x v="1"/>
    <s v="GBPR_NATGAS_SUOMENOJA2"/>
    <x v="0"/>
    <x v="18"/>
    <n v="222.39937048986201"/>
    <n v="81175.770228799694"/>
    <n v="292232.77282367903"/>
  </r>
  <r>
    <x v="0"/>
    <x v="0"/>
    <x v="2"/>
    <x v="3"/>
    <s v="FIN_ESPOO"/>
    <x v="2"/>
    <x v="1"/>
    <s v="GBPR_NATGAS_SUOMENOJA2"/>
    <x v="0"/>
    <x v="19"/>
    <n v="216.66564874629299"/>
    <n v="79082.961792397095"/>
    <n v="284698.66245263"/>
  </r>
  <r>
    <x v="0"/>
    <x v="0"/>
    <x v="2"/>
    <x v="3"/>
    <s v="FIN_ESPOO"/>
    <x v="2"/>
    <x v="1"/>
    <s v="GBPR_NATGAS_SUOMENOJA2"/>
    <x v="0"/>
    <x v="20"/>
    <n v="209.491991303378"/>
    <n v="76464.576825733006"/>
    <n v="275272.47657263902"/>
  </r>
  <r>
    <x v="0"/>
    <x v="0"/>
    <x v="2"/>
    <x v="3"/>
    <s v="FIN_ESPOO"/>
    <x v="2"/>
    <x v="1"/>
    <s v="GBPR_NATGAS_SUOMENOJA2"/>
    <x v="0"/>
    <x v="21"/>
    <n v="199.81617331823401"/>
    <n v="72932.903261155501"/>
    <n v="262558.45174016"/>
  </r>
  <r>
    <x v="0"/>
    <x v="0"/>
    <x v="2"/>
    <x v="3"/>
    <s v="FIN_ESPOO"/>
    <x v="2"/>
    <x v="1"/>
    <s v="GBPR_NATGAS_SUOMENOJA2"/>
    <x v="0"/>
    <x v="22"/>
    <n v="163.71685935324601"/>
    <n v="59756.6536639349"/>
    <n v="215123.95319016499"/>
  </r>
  <r>
    <x v="0"/>
    <x v="0"/>
    <x v="2"/>
    <x v="3"/>
    <s v="FIN_GAS"/>
    <x v="2"/>
    <x v="1"/>
    <s v="GBPR_NATGAS_GASAREA"/>
    <x v="0"/>
    <x v="6"/>
    <n v="59"/>
    <n v="21535"/>
    <n v="77526"/>
  </r>
  <r>
    <x v="0"/>
    <x v="0"/>
    <x v="2"/>
    <x v="3"/>
    <s v="FIN_GAS"/>
    <x v="2"/>
    <x v="1"/>
    <s v="GBPR_NATGAS_GASAREA"/>
    <x v="0"/>
    <x v="7"/>
    <n v="59"/>
    <n v="21535"/>
    <n v="77526"/>
  </r>
  <r>
    <x v="0"/>
    <x v="0"/>
    <x v="2"/>
    <x v="3"/>
    <s v="FIN_GAS"/>
    <x v="2"/>
    <x v="1"/>
    <s v="GBPR_NATGAS_GASAREA"/>
    <x v="0"/>
    <x v="8"/>
    <n v="59"/>
    <n v="21535"/>
    <n v="77526"/>
  </r>
  <r>
    <x v="0"/>
    <x v="0"/>
    <x v="2"/>
    <x v="3"/>
    <s v="FIN_GAS"/>
    <x v="2"/>
    <x v="1"/>
    <s v="GBPR_NATGAS_GASAREA"/>
    <x v="0"/>
    <x v="9"/>
    <n v="59"/>
    <n v="21535"/>
    <n v="77526"/>
  </r>
  <r>
    <x v="0"/>
    <x v="0"/>
    <x v="2"/>
    <x v="3"/>
    <s v="FIN_GAS"/>
    <x v="2"/>
    <x v="1"/>
    <s v="GBPR_NATGAS_GASAREA"/>
    <x v="0"/>
    <x v="10"/>
    <n v="59"/>
    <n v="21535"/>
    <n v="77526"/>
  </r>
  <r>
    <x v="0"/>
    <x v="0"/>
    <x v="2"/>
    <x v="3"/>
    <s v="FIN_GAS"/>
    <x v="2"/>
    <x v="1"/>
    <s v="GBPR_NATGAS_GASAREA"/>
    <x v="0"/>
    <x v="11"/>
    <n v="59"/>
    <n v="21535"/>
    <n v="77526"/>
  </r>
  <r>
    <x v="0"/>
    <x v="0"/>
    <x v="2"/>
    <x v="3"/>
    <s v="FIN_GAS"/>
    <x v="2"/>
    <x v="1"/>
    <s v="GBPR_NATGAS_GASAREA"/>
    <x v="0"/>
    <x v="12"/>
    <n v="59"/>
    <n v="21535"/>
    <n v="77526"/>
  </r>
  <r>
    <x v="0"/>
    <x v="0"/>
    <x v="2"/>
    <x v="3"/>
    <s v="FIN_GAS"/>
    <x v="2"/>
    <x v="1"/>
    <s v="GBPR_NATGAS_GASAREA"/>
    <x v="0"/>
    <x v="13"/>
    <n v="59"/>
    <n v="21535"/>
    <n v="77526"/>
  </r>
  <r>
    <x v="0"/>
    <x v="0"/>
    <x v="2"/>
    <x v="3"/>
    <s v="FIN_GAS"/>
    <x v="2"/>
    <x v="1"/>
    <s v="GBPR_NATGAS_GASAREA"/>
    <x v="0"/>
    <x v="14"/>
    <n v="59"/>
    <n v="21535"/>
    <n v="77526"/>
  </r>
  <r>
    <x v="0"/>
    <x v="0"/>
    <x v="2"/>
    <x v="3"/>
    <s v="FIN_GAS"/>
    <x v="2"/>
    <x v="1"/>
    <s v="GBPR_NATGAS_GASAREA"/>
    <x v="0"/>
    <x v="15"/>
    <n v="59"/>
    <n v="21535"/>
    <n v="77526"/>
  </r>
  <r>
    <x v="0"/>
    <x v="0"/>
    <x v="2"/>
    <x v="3"/>
    <s v="FIN_GAS"/>
    <x v="2"/>
    <x v="1"/>
    <s v="GBPR_NATGAS_GASAREA"/>
    <x v="0"/>
    <x v="16"/>
    <n v="59"/>
    <n v="21535"/>
    <n v="77526"/>
  </r>
  <r>
    <x v="0"/>
    <x v="0"/>
    <x v="2"/>
    <x v="3"/>
    <s v="FIN_GAS"/>
    <x v="2"/>
    <x v="1"/>
    <s v="GBPR_NATGAS_GASAREA"/>
    <x v="0"/>
    <x v="17"/>
    <n v="59"/>
    <n v="21535"/>
    <n v="77526"/>
  </r>
  <r>
    <x v="0"/>
    <x v="0"/>
    <x v="2"/>
    <x v="3"/>
    <s v="FIN_GAS"/>
    <x v="2"/>
    <x v="1"/>
    <s v="GBPR_NATGAS_GASAREA"/>
    <x v="0"/>
    <x v="18"/>
    <n v="59"/>
    <n v="21535"/>
    <n v="77526"/>
  </r>
  <r>
    <x v="0"/>
    <x v="0"/>
    <x v="2"/>
    <x v="3"/>
    <s v="FIN_GAS"/>
    <x v="2"/>
    <x v="1"/>
    <s v="GBPR_NATGAS_GASAREA"/>
    <x v="0"/>
    <x v="19"/>
    <n v="59"/>
    <n v="21535"/>
    <n v="77526"/>
  </r>
  <r>
    <x v="0"/>
    <x v="0"/>
    <x v="2"/>
    <x v="3"/>
    <s v="FIN_GAS"/>
    <x v="2"/>
    <x v="0"/>
    <s v="GEXT_NATGAS_NOKIA"/>
    <x v="0"/>
    <x v="6"/>
    <n v="64"/>
    <n v="23360"/>
    <n v="84096"/>
  </r>
  <r>
    <x v="0"/>
    <x v="0"/>
    <x v="2"/>
    <x v="3"/>
    <s v="FIN_GAS"/>
    <x v="2"/>
    <x v="0"/>
    <s v="GEXT_NATGAS_NOKIA"/>
    <x v="0"/>
    <x v="7"/>
    <n v="64"/>
    <n v="23360"/>
    <n v="84096"/>
  </r>
  <r>
    <x v="0"/>
    <x v="0"/>
    <x v="2"/>
    <x v="3"/>
    <s v="FIN_GAS"/>
    <x v="2"/>
    <x v="0"/>
    <s v="GEXT_NATGAS_NOKIA"/>
    <x v="0"/>
    <x v="8"/>
    <n v="64"/>
    <n v="23360"/>
    <n v="84096"/>
  </r>
  <r>
    <x v="0"/>
    <x v="0"/>
    <x v="2"/>
    <x v="3"/>
    <s v="FIN_GAS"/>
    <x v="2"/>
    <x v="0"/>
    <s v="GEXT_NATGAS_NOKIA"/>
    <x v="0"/>
    <x v="9"/>
    <n v="64"/>
    <n v="23360"/>
    <n v="84096"/>
  </r>
  <r>
    <x v="0"/>
    <x v="0"/>
    <x v="2"/>
    <x v="3"/>
    <s v="FIN_GAS"/>
    <x v="2"/>
    <x v="0"/>
    <s v="GEXT_NATGAS_NOKIA"/>
    <x v="0"/>
    <x v="10"/>
    <n v="64"/>
    <n v="23360"/>
    <n v="84096"/>
  </r>
  <r>
    <x v="0"/>
    <x v="0"/>
    <x v="2"/>
    <x v="3"/>
    <s v="FIN_GAS"/>
    <x v="2"/>
    <x v="0"/>
    <s v="GEXT_NATGAS_NOKIA"/>
    <x v="0"/>
    <x v="11"/>
    <n v="64"/>
    <n v="23360"/>
    <n v="84096"/>
  </r>
  <r>
    <x v="0"/>
    <x v="0"/>
    <x v="2"/>
    <x v="3"/>
    <s v="FIN_GAS"/>
    <x v="2"/>
    <x v="0"/>
    <s v="GEXT_NATGAS_NOKIA"/>
    <x v="0"/>
    <x v="12"/>
    <n v="64"/>
    <n v="23360"/>
    <n v="84096"/>
  </r>
  <r>
    <x v="0"/>
    <x v="0"/>
    <x v="2"/>
    <x v="3"/>
    <s v="FIN_GAS"/>
    <x v="2"/>
    <x v="0"/>
    <s v="GEXT_NATGAS_NOKIA"/>
    <x v="0"/>
    <x v="13"/>
    <n v="64"/>
    <n v="23360"/>
    <n v="84096"/>
  </r>
  <r>
    <x v="0"/>
    <x v="0"/>
    <x v="2"/>
    <x v="3"/>
    <s v="FIN_GAS"/>
    <x v="2"/>
    <x v="0"/>
    <s v="GEXT_NATGAS_NOKIA"/>
    <x v="0"/>
    <x v="14"/>
    <n v="64"/>
    <n v="23360"/>
    <n v="84096"/>
  </r>
  <r>
    <x v="0"/>
    <x v="0"/>
    <x v="2"/>
    <x v="3"/>
    <s v="FIN_GAS"/>
    <x v="2"/>
    <x v="0"/>
    <s v="GEXT_NATGAS_NOKIA"/>
    <x v="0"/>
    <x v="15"/>
    <n v="64"/>
    <n v="23360"/>
    <n v="84096"/>
  </r>
  <r>
    <x v="0"/>
    <x v="0"/>
    <x v="2"/>
    <x v="3"/>
    <s v="FIN_GAS"/>
    <x v="2"/>
    <x v="0"/>
    <s v="GEXT_NATGAS_NOKIA"/>
    <x v="0"/>
    <x v="16"/>
    <n v="64"/>
    <n v="23360"/>
    <n v="84096"/>
  </r>
  <r>
    <x v="0"/>
    <x v="0"/>
    <x v="2"/>
    <x v="3"/>
    <s v="FIN_GAS"/>
    <x v="2"/>
    <x v="0"/>
    <s v="GEXT_NATGAS_NOKIA"/>
    <x v="0"/>
    <x v="17"/>
    <n v="64"/>
    <n v="23360"/>
    <n v="84096"/>
  </r>
  <r>
    <x v="0"/>
    <x v="0"/>
    <x v="2"/>
    <x v="3"/>
    <s v="FIN_GAS"/>
    <x v="2"/>
    <x v="0"/>
    <s v="GEXT_NATGAS_NOKIA"/>
    <x v="0"/>
    <x v="18"/>
    <n v="64"/>
    <n v="23360"/>
    <n v="84096"/>
  </r>
  <r>
    <x v="0"/>
    <x v="0"/>
    <x v="2"/>
    <x v="3"/>
    <s v="FIN_GAS"/>
    <x v="2"/>
    <x v="0"/>
    <s v="GEXT_NATGAS_NOKIA"/>
    <x v="0"/>
    <x v="19"/>
    <n v="40.378765683101101"/>
    <n v="14738.2494743319"/>
    <n v="53057.698107594799"/>
  </r>
  <r>
    <x v="0"/>
    <x v="0"/>
    <x v="2"/>
    <x v="3"/>
    <s v="FIN_HELS"/>
    <x v="0"/>
    <x v="1"/>
    <s v="GBPR_COAL_MARTINLAAKSO"/>
    <x v="0"/>
    <x v="0"/>
    <n v="138.62574800988199"/>
    <n v="50598.398023606896"/>
    <n v="182154.23288498499"/>
  </r>
  <r>
    <x v="0"/>
    <x v="0"/>
    <x v="2"/>
    <x v="3"/>
    <s v="FIN_HELS"/>
    <x v="0"/>
    <x v="1"/>
    <s v="GBPR_COAL_MARTINLAAKSO"/>
    <x v="0"/>
    <x v="1"/>
    <n v="138.62574800988199"/>
    <n v="50598.398023606896"/>
    <n v="182154.23288498499"/>
  </r>
  <r>
    <x v="0"/>
    <x v="0"/>
    <x v="2"/>
    <x v="3"/>
    <s v="FIN_HELS"/>
    <x v="0"/>
    <x v="1"/>
    <s v="GBPR_COAL_MARTINLAAKSO"/>
    <x v="0"/>
    <x v="2"/>
    <n v="138.62574800988199"/>
    <n v="50598.398023606896"/>
    <n v="182154.23288498499"/>
  </r>
  <r>
    <x v="0"/>
    <x v="0"/>
    <x v="2"/>
    <x v="3"/>
    <s v="FIN_HELS"/>
    <x v="0"/>
    <x v="1"/>
    <s v="GBPR_COAL_MARTINLAAKSO"/>
    <x v="0"/>
    <x v="3"/>
    <n v="138.62574800988199"/>
    <n v="50598.398023606896"/>
    <n v="182154.23288498499"/>
  </r>
  <r>
    <x v="0"/>
    <x v="0"/>
    <x v="2"/>
    <x v="3"/>
    <s v="FIN_HELS"/>
    <x v="0"/>
    <x v="1"/>
    <s v="GBPR_COAL_MARTINLAAKSO"/>
    <x v="0"/>
    <x v="4"/>
    <n v="138.62574800988199"/>
    <n v="50598.398023606896"/>
    <n v="182154.23288498499"/>
  </r>
  <r>
    <x v="0"/>
    <x v="0"/>
    <x v="2"/>
    <x v="3"/>
    <s v="FIN_HELS"/>
    <x v="0"/>
    <x v="1"/>
    <s v="GBPR_COAL_MARTINLAAKSO"/>
    <x v="0"/>
    <x v="5"/>
    <n v="138.62574800988199"/>
    <n v="50598.398023606896"/>
    <n v="182154.23288498499"/>
  </r>
  <r>
    <x v="0"/>
    <x v="0"/>
    <x v="2"/>
    <x v="3"/>
    <s v="FIN_HELS"/>
    <x v="0"/>
    <x v="1"/>
    <s v="GBPR_COAL_MARTINLAAKSO"/>
    <x v="0"/>
    <x v="6"/>
    <n v="138.62574800988199"/>
    <n v="50598.398023606896"/>
    <n v="182154.23288498499"/>
  </r>
  <r>
    <x v="0"/>
    <x v="0"/>
    <x v="2"/>
    <x v="3"/>
    <s v="FIN_HELS"/>
    <x v="0"/>
    <x v="1"/>
    <s v="GBPR_COAL_MARTINLAAKSO"/>
    <x v="0"/>
    <x v="7"/>
    <n v="138.62574800988199"/>
    <n v="50598.398023606896"/>
    <n v="182154.23288498499"/>
  </r>
  <r>
    <x v="0"/>
    <x v="0"/>
    <x v="2"/>
    <x v="3"/>
    <s v="FIN_HELS"/>
    <x v="0"/>
    <x v="1"/>
    <s v="GBPR_COAL_MARTINLAAKSO"/>
    <x v="0"/>
    <x v="8"/>
    <n v="138.62574800988199"/>
    <n v="50598.398023606896"/>
    <n v="182154.23288498499"/>
  </r>
  <r>
    <x v="0"/>
    <x v="0"/>
    <x v="2"/>
    <x v="3"/>
    <s v="FIN_HELS"/>
    <x v="0"/>
    <x v="1"/>
    <s v="GBPR_COAL_MARTINLAAKSO"/>
    <x v="0"/>
    <x v="9"/>
    <n v="138.62574800988199"/>
    <n v="50598.398023606896"/>
    <n v="182154.23288498499"/>
  </r>
  <r>
    <x v="0"/>
    <x v="0"/>
    <x v="2"/>
    <x v="3"/>
    <s v="FIN_HELS"/>
    <x v="0"/>
    <x v="1"/>
    <s v="GBPR_COAL_MARTINLAAKSO"/>
    <x v="0"/>
    <x v="10"/>
    <n v="138.62574800988199"/>
    <n v="50598.398023606896"/>
    <n v="182154.23288498499"/>
  </r>
  <r>
    <x v="0"/>
    <x v="0"/>
    <x v="2"/>
    <x v="3"/>
    <s v="FIN_HELS"/>
    <x v="0"/>
    <x v="1"/>
    <s v="GBPR_COAL_MARTINLAAKSO"/>
    <x v="0"/>
    <x v="11"/>
    <n v="138.62574800988199"/>
    <n v="50598.398023606896"/>
    <n v="182154.23288498499"/>
  </r>
  <r>
    <x v="0"/>
    <x v="0"/>
    <x v="2"/>
    <x v="3"/>
    <s v="FIN_HELS"/>
    <x v="0"/>
    <x v="1"/>
    <s v="GBPR_COAL_MARTINLAAKSO"/>
    <x v="0"/>
    <x v="12"/>
    <n v="138.62574800988199"/>
    <n v="50598.398023606896"/>
    <n v="182154.23288498499"/>
  </r>
  <r>
    <x v="0"/>
    <x v="0"/>
    <x v="2"/>
    <x v="3"/>
    <s v="FIN_HELS"/>
    <x v="0"/>
    <x v="1"/>
    <s v="GBPR_COAL_MARTINLAAKSO"/>
    <x v="0"/>
    <x v="13"/>
    <n v="138.62574800988199"/>
    <n v="50598.398023606896"/>
    <n v="182154.23288498499"/>
  </r>
  <r>
    <x v="0"/>
    <x v="0"/>
    <x v="2"/>
    <x v="3"/>
    <s v="FIN_HELS"/>
    <x v="0"/>
    <x v="1"/>
    <s v="GBPR_COAL_MARTINLAAKSO"/>
    <x v="0"/>
    <x v="14"/>
    <n v="138.62574800988199"/>
    <n v="50598.398023606896"/>
    <n v="182154.23288498499"/>
  </r>
  <r>
    <x v="0"/>
    <x v="0"/>
    <x v="2"/>
    <x v="3"/>
    <s v="FIN_HELS"/>
    <x v="0"/>
    <x v="1"/>
    <s v="GBPR_COAL_MARTINLAAKSO"/>
    <x v="0"/>
    <x v="15"/>
    <n v="138.62574800988199"/>
    <n v="50598.398023606896"/>
    <n v="182154.23288498499"/>
  </r>
  <r>
    <x v="0"/>
    <x v="0"/>
    <x v="2"/>
    <x v="3"/>
    <s v="FIN_HELS"/>
    <x v="0"/>
    <x v="1"/>
    <s v="GBPR_COAL_MARTINLAAKSO"/>
    <x v="0"/>
    <x v="16"/>
    <n v="138.62574800988199"/>
    <n v="50598.398023606896"/>
    <n v="182154.23288498499"/>
  </r>
  <r>
    <x v="0"/>
    <x v="0"/>
    <x v="2"/>
    <x v="3"/>
    <s v="FIN_HELS"/>
    <x v="0"/>
    <x v="1"/>
    <s v="GBPR_COAL_MARTINLAAKSO"/>
    <x v="0"/>
    <x v="17"/>
    <n v="138.62574800988199"/>
    <n v="50598.398023606896"/>
    <n v="182154.23288498499"/>
  </r>
  <r>
    <x v="0"/>
    <x v="0"/>
    <x v="2"/>
    <x v="3"/>
    <s v="FIN_HELS"/>
    <x v="0"/>
    <x v="1"/>
    <s v="GBPR_COAL_MARTINLAAKSO"/>
    <x v="0"/>
    <x v="18"/>
    <n v="138.62574800988199"/>
    <n v="50598.398023606896"/>
    <n v="182154.23288498499"/>
  </r>
  <r>
    <x v="0"/>
    <x v="0"/>
    <x v="2"/>
    <x v="3"/>
    <s v="FIN_HELS"/>
    <x v="0"/>
    <x v="1"/>
    <s v="GBPR_COAL_MARTINLAAKSO"/>
    <x v="0"/>
    <x v="19"/>
    <n v="138.62574800988199"/>
    <n v="50598.398023606896"/>
    <n v="182154.23288498499"/>
  </r>
  <r>
    <x v="0"/>
    <x v="0"/>
    <x v="2"/>
    <x v="3"/>
    <s v="FIN_HELS"/>
    <x v="0"/>
    <x v="1"/>
    <s v="GBPR_COAL_MARTINLAAKSO"/>
    <x v="0"/>
    <x v="20"/>
    <n v="138.62574800988199"/>
    <n v="50598.398023606896"/>
    <n v="182154.23288498499"/>
  </r>
  <r>
    <x v="0"/>
    <x v="0"/>
    <x v="2"/>
    <x v="3"/>
    <s v="FIN_HELS"/>
    <x v="0"/>
    <x v="1"/>
    <s v="GBPR_COAL_MARTINLAAKSO"/>
    <x v="0"/>
    <x v="21"/>
    <n v="138.62574800988199"/>
    <n v="50598.398023606896"/>
    <n v="182154.23288498499"/>
  </r>
  <r>
    <x v="0"/>
    <x v="0"/>
    <x v="2"/>
    <x v="3"/>
    <s v="FIN_HELS"/>
    <x v="0"/>
    <x v="1"/>
    <s v="GBPR_COAL_MARTINLAAKSO"/>
    <x v="0"/>
    <x v="22"/>
    <n v="138.62574800988199"/>
    <n v="50598.398023606896"/>
    <n v="182154.23288498499"/>
  </r>
  <r>
    <x v="0"/>
    <x v="0"/>
    <x v="2"/>
    <x v="3"/>
    <s v="FIN_HELS"/>
    <x v="0"/>
    <x v="1"/>
    <s v="GBPR_COAL_MARTINLAAKSO"/>
    <x v="0"/>
    <x v="23"/>
    <n v="138.62574800988199"/>
    <n v="50598.398023606896"/>
    <n v="182154.23288498499"/>
  </r>
  <r>
    <x v="0"/>
    <x v="0"/>
    <x v="2"/>
    <x v="3"/>
    <s v="FIN_HELS"/>
    <x v="0"/>
    <x v="1"/>
    <s v="GBPR_COAL_SALMISAARI"/>
    <x v="0"/>
    <x v="0"/>
    <n v="113.163875926434"/>
    <n v="41304.814713148502"/>
    <n v="148697.33296733501"/>
  </r>
  <r>
    <x v="0"/>
    <x v="0"/>
    <x v="2"/>
    <x v="3"/>
    <s v="FIN_HELS"/>
    <x v="0"/>
    <x v="1"/>
    <s v="GBPR_COAL_SALMISAARI"/>
    <x v="0"/>
    <x v="1"/>
    <n v="113.163875926434"/>
    <n v="41304.814713148502"/>
    <n v="148697.33296733501"/>
  </r>
  <r>
    <x v="0"/>
    <x v="0"/>
    <x v="2"/>
    <x v="3"/>
    <s v="FIN_HELS"/>
    <x v="0"/>
    <x v="1"/>
    <s v="GBPR_COAL_SALMISAARI"/>
    <x v="0"/>
    <x v="2"/>
    <n v="113.163875926434"/>
    <n v="41304.814713148502"/>
    <n v="148697.33296733501"/>
  </r>
  <r>
    <x v="0"/>
    <x v="0"/>
    <x v="2"/>
    <x v="3"/>
    <s v="FIN_HELS"/>
    <x v="0"/>
    <x v="1"/>
    <s v="GBPR_COAL_SALMISAARI"/>
    <x v="0"/>
    <x v="3"/>
    <n v="113.163875926434"/>
    <n v="41304.814713148502"/>
    <n v="148697.33296733501"/>
  </r>
  <r>
    <x v="0"/>
    <x v="0"/>
    <x v="2"/>
    <x v="3"/>
    <s v="FIN_HELS"/>
    <x v="0"/>
    <x v="1"/>
    <s v="GBPR_COAL_SALMISAARI"/>
    <x v="0"/>
    <x v="4"/>
    <n v="113.163875926434"/>
    <n v="41304.814713148502"/>
    <n v="148697.33296733501"/>
  </r>
  <r>
    <x v="0"/>
    <x v="0"/>
    <x v="2"/>
    <x v="3"/>
    <s v="FIN_HELS"/>
    <x v="0"/>
    <x v="1"/>
    <s v="GBPR_COAL_SALMISAARI"/>
    <x v="0"/>
    <x v="5"/>
    <n v="113.163875926434"/>
    <n v="41304.814713148502"/>
    <n v="148697.33296733501"/>
  </r>
  <r>
    <x v="0"/>
    <x v="0"/>
    <x v="2"/>
    <x v="3"/>
    <s v="FIN_HELS"/>
    <x v="0"/>
    <x v="1"/>
    <s v="GBPR_COAL_SALMISAARI"/>
    <x v="0"/>
    <x v="6"/>
    <n v="113.163875926434"/>
    <n v="41304.814713148502"/>
    <n v="148697.33296733501"/>
  </r>
  <r>
    <x v="0"/>
    <x v="0"/>
    <x v="2"/>
    <x v="3"/>
    <s v="FIN_HELS"/>
    <x v="0"/>
    <x v="1"/>
    <s v="GBPR_COAL_SALMISAARI"/>
    <x v="0"/>
    <x v="7"/>
    <n v="113.163875926434"/>
    <n v="41304.814713148502"/>
    <n v="148697.33296733501"/>
  </r>
  <r>
    <x v="0"/>
    <x v="0"/>
    <x v="2"/>
    <x v="3"/>
    <s v="FIN_HELS"/>
    <x v="0"/>
    <x v="1"/>
    <s v="GBPR_COAL_SALMISAARI"/>
    <x v="0"/>
    <x v="8"/>
    <n v="113.163875926434"/>
    <n v="41304.814713148502"/>
    <n v="148697.33296733501"/>
  </r>
  <r>
    <x v="0"/>
    <x v="0"/>
    <x v="2"/>
    <x v="3"/>
    <s v="FIN_HELS"/>
    <x v="0"/>
    <x v="1"/>
    <s v="GBPR_COAL_SALMISAARI"/>
    <x v="0"/>
    <x v="9"/>
    <n v="113.163875926434"/>
    <n v="41304.814713148502"/>
    <n v="148697.33296733501"/>
  </r>
  <r>
    <x v="0"/>
    <x v="0"/>
    <x v="2"/>
    <x v="3"/>
    <s v="FIN_HELS"/>
    <x v="0"/>
    <x v="1"/>
    <s v="GBPR_COAL_SALMISAARI"/>
    <x v="0"/>
    <x v="10"/>
    <n v="113.163875926434"/>
    <n v="41304.814713148502"/>
    <n v="148697.33296733501"/>
  </r>
  <r>
    <x v="0"/>
    <x v="0"/>
    <x v="2"/>
    <x v="3"/>
    <s v="FIN_HELS"/>
    <x v="0"/>
    <x v="1"/>
    <s v="GBPR_COAL_SALMISAARI"/>
    <x v="0"/>
    <x v="11"/>
    <n v="113.163875926434"/>
    <n v="41304.814713148502"/>
    <n v="148697.33296733501"/>
  </r>
  <r>
    <x v="0"/>
    <x v="0"/>
    <x v="2"/>
    <x v="3"/>
    <s v="FIN_HELS"/>
    <x v="0"/>
    <x v="1"/>
    <s v="GBPR_COAL_SALMISAARI"/>
    <x v="0"/>
    <x v="12"/>
    <n v="113.163875926434"/>
    <n v="41304.814713148502"/>
    <n v="148697.33296733501"/>
  </r>
  <r>
    <x v="0"/>
    <x v="0"/>
    <x v="2"/>
    <x v="3"/>
    <s v="FIN_HELS"/>
    <x v="0"/>
    <x v="1"/>
    <s v="GBPR_COAL_SALMISAARI"/>
    <x v="0"/>
    <x v="13"/>
    <n v="113.163875926434"/>
    <n v="41304.814713148502"/>
    <n v="148697.33296733501"/>
  </r>
  <r>
    <x v="0"/>
    <x v="0"/>
    <x v="2"/>
    <x v="3"/>
    <s v="FIN_HELS"/>
    <x v="0"/>
    <x v="1"/>
    <s v="GBPR_COAL_SALMISAARI"/>
    <x v="0"/>
    <x v="14"/>
    <n v="113.163875926434"/>
    <n v="41304.814713148502"/>
    <n v="148697.33296733501"/>
  </r>
  <r>
    <x v="0"/>
    <x v="0"/>
    <x v="2"/>
    <x v="3"/>
    <s v="FIN_HELS"/>
    <x v="0"/>
    <x v="1"/>
    <s v="GBPR_COAL_SALMISAARI"/>
    <x v="0"/>
    <x v="15"/>
    <n v="113.163875926434"/>
    <n v="41304.814713148502"/>
    <n v="148697.33296733501"/>
  </r>
  <r>
    <x v="0"/>
    <x v="0"/>
    <x v="2"/>
    <x v="3"/>
    <s v="FIN_HELS"/>
    <x v="0"/>
    <x v="1"/>
    <s v="GBPR_COAL_SALMISAARI"/>
    <x v="0"/>
    <x v="16"/>
    <n v="113.163875926434"/>
    <n v="41304.814713148502"/>
    <n v="148697.33296733501"/>
  </r>
  <r>
    <x v="0"/>
    <x v="0"/>
    <x v="2"/>
    <x v="3"/>
    <s v="FIN_HELS"/>
    <x v="0"/>
    <x v="1"/>
    <s v="GBPR_COAL_SALMISAARI"/>
    <x v="0"/>
    <x v="17"/>
    <n v="113.163875926434"/>
    <n v="41304.814713148502"/>
    <n v="148697.33296733501"/>
  </r>
  <r>
    <x v="0"/>
    <x v="0"/>
    <x v="2"/>
    <x v="3"/>
    <s v="FIN_HELS"/>
    <x v="0"/>
    <x v="1"/>
    <s v="GBPR_COAL_SALMISAARI"/>
    <x v="0"/>
    <x v="18"/>
    <n v="113.163875926434"/>
    <n v="41304.814713148502"/>
    <n v="148697.33296733501"/>
  </r>
  <r>
    <x v="0"/>
    <x v="0"/>
    <x v="2"/>
    <x v="3"/>
    <s v="FIN_HELS"/>
    <x v="0"/>
    <x v="1"/>
    <s v="GBPR_COAL_SALMISAARI"/>
    <x v="0"/>
    <x v="19"/>
    <n v="113.163875926434"/>
    <n v="41304.814713148502"/>
    <n v="148697.33296733501"/>
  </r>
  <r>
    <x v="0"/>
    <x v="0"/>
    <x v="2"/>
    <x v="3"/>
    <s v="FIN_HELS"/>
    <x v="0"/>
    <x v="1"/>
    <s v="GBPR_COAL_SALMISAARI"/>
    <x v="0"/>
    <x v="20"/>
    <n v="113.163875926434"/>
    <n v="41304.814713148502"/>
    <n v="148697.33296733501"/>
  </r>
  <r>
    <x v="0"/>
    <x v="0"/>
    <x v="2"/>
    <x v="3"/>
    <s v="FIN_HELS"/>
    <x v="0"/>
    <x v="1"/>
    <s v="GBPR_COAL_SALMISAARI"/>
    <x v="0"/>
    <x v="21"/>
    <n v="113.163875926434"/>
    <n v="41304.814713148502"/>
    <n v="148697.33296733501"/>
  </r>
  <r>
    <x v="0"/>
    <x v="0"/>
    <x v="2"/>
    <x v="3"/>
    <s v="FIN_HELS"/>
    <x v="0"/>
    <x v="1"/>
    <s v="GBPR_COAL_SALMISAARI"/>
    <x v="0"/>
    <x v="22"/>
    <n v="113.163875926434"/>
    <n v="41304.814713148502"/>
    <n v="148697.33296733501"/>
  </r>
  <r>
    <x v="0"/>
    <x v="0"/>
    <x v="2"/>
    <x v="3"/>
    <s v="FIN_HELS"/>
    <x v="0"/>
    <x v="1"/>
    <s v="GBPR_COAL_SALMISAARI"/>
    <x v="0"/>
    <x v="23"/>
    <n v="113.163875926434"/>
    <n v="41304.814713148502"/>
    <n v="148697.33296733501"/>
  </r>
  <r>
    <x v="0"/>
    <x v="0"/>
    <x v="2"/>
    <x v="3"/>
    <s v="FIN_HELS"/>
    <x v="8"/>
    <x v="5"/>
    <s v="GETOH_HEATPUMP"/>
    <x v="0"/>
    <x v="0"/>
    <n v="-11.1111111111111"/>
    <n v="-4055.5555555555602"/>
    <n v="-14600"/>
  </r>
  <r>
    <x v="0"/>
    <x v="0"/>
    <x v="2"/>
    <x v="3"/>
    <s v="FIN_HELS"/>
    <x v="8"/>
    <x v="5"/>
    <s v="GETOH_HEATPUMP"/>
    <x v="0"/>
    <x v="1"/>
    <n v="-11.1111111111111"/>
    <n v="-4055.5555555555602"/>
    <n v="-14600"/>
  </r>
  <r>
    <x v="0"/>
    <x v="0"/>
    <x v="2"/>
    <x v="3"/>
    <s v="FIN_HELS"/>
    <x v="8"/>
    <x v="5"/>
    <s v="GETOH_HEATPUMP"/>
    <x v="0"/>
    <x v="2"/>
    <n v="-11.1111111111111"/>
    <n v="-4055.5555555555602"/>
    <n v="-14600"/>
  </r>
  <r>
    <x v="0"/>
    <x v="0"/>
    <x v="2"/>
    <x v="3"/>
    <s v="FIN_HELS"/>
    <x v="8"/>
    <x v="5"/>
    <s v="GETOH_HEATPUMP"/>
    <x v="0"/>
    <x v="3"/>
    <n v="-11.1111111111111"/>
    <n v="-4055.5555555555602"/>
    <n v="-14600"/>
  </r>
  <r>
    <x v="0"/>
    <x v="0"/>
    <x v="2"/>
    <x v="3"/>
    <s v="FIN_HELS"/>
    <x v="8"/>
    <x v="5"/>
    <s v="GETOH_HEATPUMP"/>
    <x v="0"/>
    <x v="4"/>
    <n v="-11.1111111111111"/>
    <n v="-4055.5555555555602"/>
    <n v="-14600"/>
  </r>
  <r>
    <x v="0"/>
    <x v="0"/>
    <x v="2"/>
    <x v="3"/>
    <s v="FIN_HELS"/>
    <x v="8"/>
    <x v="5"/>
    <s v="GETOH_HEATPUMP"/>
    <x v="0"/>
    <x v="5"/>
    <n v="-11.1111111111111"/>
    <n v="-4055.5555555555602"/>
    <n v="-14600"/>
  </r>
  <r>
    <x v="0"/>
    <x v="0"/>
    <x v="2"/>
    <x v="3"/>
    <s v="FIN_HELS"/>
    <x v="8"/>
    <x v="5"/>
    <s v="GETOH_HEATPUMP"/>
    <x v="0"/>
    <x v="6"/>
    <n v="-11.1111111111111"/>
    <n v="-4055.5555555555602"/>
    <n v="-14600"/>
  </r>
  <r>
    <x v="0"/>
    <x v="0"/>
    <x v="2"/>
    <x v="3"/>
    <s v="FIN_HELS"/>
    <x v="8"/>
    <x v="5"/>
    <s v="GETOH_HEATPUMP"/>
    <x v="0"/>
    <x v="7"/>
    <n v="-11.1111111111111"/>
    <n v="-4055.5555555555602"/>
    <n v="-14600"/>
  </r>
  <r>
    <x v="0"/>
    <x v="0"/>
    <x v="2"/>
    <x v="3"/>
    <s v="FIN_HELS"/>
    <x v="8"/>
    <x v="5"/>
    <s v="GETOH_HEATPUMP"/>
    <x v="0"/>
    <x v="8"/>
    <n v="-11.1111111111111"/>
    <n v="-4055.5555555555602"/>
    <n v="-14600"/>
  </r>
  <r>
    <x v="0"/>
    <x v="0"/>
    <x v="2"/>
    <x v="3"/>
    <s v="FIN_HELS"/>
    <x v="8"/>
    <x v="5"/>
    <s v="GETOH_HEATPUMP"/>
    <x v="0"/>
    <x v="9"/>
    <n v="-11.1111111111111"/>
    <n v="-4055.5555555555602"/>
    <n v="-14600"/>
  </r>
  <r>
    <x v="0"/>
    <x v="0"/>
    <x v="2"/>
    <x v="3"/>
    <s v="FIN_HELS"/>
    <x v="8"/>
    <x v="5"/>
    <s v="GETOH_HEATPUMP"/>
    <x v="0"/>
    <x v="10"/>
    <n v="-11.1111111111111"/>
    <n v="-4055.5555555555602"/>
    <n v="-14600"/>
  </r>
  <r>
    <x v="0"/>
    <x v="0"/>
    <x v="2"/>
    <x v="3"/>
    <s v="FIN_HELS"/>
    <x v="8"/>
    <x v="5"/>
    <s v="GETOH_HEATPUMP"/>
    <x v="0"/>
    <x v="11"/>
    <n v="-11.1111111111111"/>
    <n v="-4055.5555555555602"/>
    <n v="-14600"/>
  </r>
  <r>
    <x v="0"/>
    <x v="0"/>
    <x v="2"/>
    <x v="3"/>
    <s v="FIN_HELS"/>
    <x v="8"/>
    <x v="5"/>
    <s v="GETOH_HEATPUMP"/>
    <x v="0"/>
    <x v="12"/>
    <n v="-11.1111111111111"/>
    <n v="-4055.5555555555602"/>
    <n v="-14600"/>
  </r>
  <r>
    <x v="0"/>
    <x v="0"/>
    <x v="2"/>
    <x v="3"/>
    <s v="FIN_HELS"/>
    <x v="8"/>
    <x v="5"/>
    <s v="GETOH_HEATPUMP"/>
    <x v="0"/>
    <x v="13"/>
    <n v="-11.1111111111111"/>
    <n v="-4055.5555555555602"/>
    <n v="-14600"/>
  </r>
  <r>
    <x v="0"/>
    <x v="0"/>
    <x v="2"/>
    <x v="3"/>
    <s v="FIN_HELS"/>
    <x v="8"/>
    <x v="5"/>
    <s v="GETOH_HEATPUMP"/>
    <x v="0"/>
    <x v="14"/>
    <n v="-11.1111111111111"/>
    <n v="-4055.5555555555602"/>
    <n v="-14600"/>
  </r>
  <r>
    <x v="0"/>
    <x v="0"/>
    <x v="2"/>
    <x v="3"/>
    <s v="FIN_HELS"/>
    <x v="8"/>
    <x v="5"/>
    <s v="GETOH_HEATPUMP"/>
    <x v="0"/>
    <x v="15"/>
    <n v="-11.1111111111111"/>
    <n v="-4055.5555555555602"/>
    <n v="-14600"/>
  </r>
  <r>
    <x v="0"/>
    <x v="0"/>
    <x v="2"/>
    <x v="3"/>
    <s v="FIN_HELS"/>
    <x v="8"/>
    <x v="5"/>
    <s v="GETOH_HEATPUMP"/>
    <x v="0"/>
    <x v="16"/>
    <n v="-11.1111111111111"/>
    <n v="-4055.5555555555602"/>
    <n v="-14600"/>
  </r>
  <r>
    <x v="0"/>
    <x v="0"/>
    <x v="2"/>
    <x v="3"/>
    <s v="FIN_HELS"/>
    <x v="8"/>
    <x v="5"/>
    <s v="GETOH_HEATPUMP"/>
    <x v="0"/>
    <x v="17"/>
    <n v="-11.1111111111111"/>
    <n v="-4055.5555555555602"/>
    <n v="-14600"/>
  </r>
  <r>
    <x v="0"/>
    <x v="0"/>
    <x v="2"/>
    <x v="3"/>
    <s v="FIN_HELS"/>
    <x v="8"/>
    <x v="5"/>
    <s v="GETOH_HEATPUMP"/>
    <x v="0"/>
    <x v="18"/>
    <n v="-11.1111111111111"/>
    <n v="-4055.5555555555602"/>
    <n v="-14600"/>
  </r>
  <r>
    <x v="0"/>
    <x v="0"/>
    <x v="2"/>
    <x v="3"/>
    <s v="FIN_HELS"/>
    <x v="8"/>
    <x v="5"/>
    <s v="GETOH_HEATPUMP"/>
    <x v="0"/>
    <x v="19"/>
    <n v="-11.1111111111111"/>
    <n v="-4055.5555555555602"/>
    <n v="-14600"/>
  </r>
  <r>
    <x v="0"/>
    <x v="0"/>
    <x v="2"/>
    <x v="3"/>
    <s v="FIN_HELS"/>
    <x v="8"/>
    <x v="5"/>
    <s v="GETOH_HEATPUMP"/>
    <x v="0"/>
    <x v="20"/>
    <n v="-11.1111111111111"/>
    <n v="-4055.5555555555602"/>
    <n v="-14600"/>
  </r>
  <r>
    <x v="0"/>
    <x v="0"/>
    <x v="2"/>
    <x v="3"/>
    <s v="FIN_HELS"/>
    <x v="8"/>
    <x v="5"/>
    <s v="GETOH_HEATPUMP"/>
    <x v="0"/>
    <x v="21"/>
    <n v="-11.1111111111111"/>
    <n v="-4055.5555555555602"/>
    <n v="-14600"/>
  </r>
  <r>
    <x v="0"/>
    <x v="0"/>
    <x v="2"/>
    <x v="3"/>
    <s v="FIN_HELS"/>
    <x v="8"/>
    <x v="5"/>
    <s v="GETOH_HEATPUMP"/>
    <x v="0"/>
    <x v="22"/>
    <n v="-11.1111111111111"/>
    <n v="-4055.5555555555602"/>
    <n v="-14600"/>
  </r>
  <r>
    <x v="0"/>
    <x v="0"/>
    <x v="2"/>
    <x v="3"/>
    <s v="FIN_HELS"/>
    <x v="8"/>
    <x v="5"/>
    <s v="GETOH_HEATPUMP"/>
    <x v="0"/>
    <x v="23"/>
    <n v="-11.1111111111111"/>
    <n v="-4055.5555555555602"/>
    <n v="-14600"/>
  </r>
  <r>
    <x v="0"/>
    <x v="0"/>
    <x v="2"/>
    <x v="3"/>
    <s v="FIN_HELS"/>
    <x v="2"/>
    <x v="1"/>
    <s v="GBPR_NATGAS_MARTINLAAKSOGT"/>
    <x v="0"/>
    <x v="6"/>
    <n v="58"/>
    <n v="21170"/>
    <n v="76212"/>
  </r>
  <r>
    <x v="0"/>
    <x v="0"/>
    <x v="2"/>
    <x v="3"/>
    <s v="FIN_HELS"/>
    <x v="2"/>
    <x v="1"/>
    <s v="GBPR_NATGAS_MARTINLAAKSOGT"/>
    <x v="0"/>
    <x v="7"/>
    <n v="58"/>
    <n v="21170"/>
    <n v="76212"/>
  </r>
  <r>
    <x v="0"/>
    <x v="0"/>
    <x v="2"/>
    <x v="3"/>
    <s v="FIN_HELS"/>
    <x v="2"/>
    <x v="1"/>
    <s v="GBPR_NATGAS_MARTINLAAKSOGT"/>
    <x v="0"/>
    <x v="8"/>
    <n v="58"/>
    <n v="21170"/>
    <n v="76212"/>
  </r>
  <r>
    <x v="0"/>
    <x v="0"/>
    <x v="2"/>
    <x v="3"/>
    <s v="FIN_HELS"/>
    <x v="2"/>
    <x v="1"/>
    <s v="GBPR_NATGAS_MARTINLAAKSOGT"/>
    <x v="0"/>
    <x v="9"/>
    <n v="58"/>
    <n v="21170"/>
    <n v="76212"/>
  </r>
  <r>
    <x v="0"/>
    <x v="0"/>
    <x v="2"/>
    <x v="3"/>
    <s v="FIN_HELS"/>
    <x v="2"/>
    <x v="1"/>
    <s v="GBPR_NATGAS_MARTINLAAKSOGT"/>
    <x v="0"/>
    <x v="10"/>
    <n v="58"/>
    <n v="21170"/>
    <n v="76212"/>
  </r>
  <r>
    <x v="0"/>
    <x v="0"/>
    <x v="2"/>
    <x v="3"/>
    <s v="FIN_HELS"/>
    <x v="2"/>
    <x v="1"/>
    <s v="GBPR_NATGAS_MARTINLAAKSOGT"/>
    <x v="0"/>
    <x v="11"/>
    <n v="58"/>
    <n v="21170"/>
    <n v="76212"/>
  </r>
  <r>
    <x v="0"/>
    <x v="0"/>
    <x v="2"/>
    <x v="3"/>
    <s v="FIN_HELS"/>
    <x v="2"/>
    <x v="1"/>
    <s v="GBPR_NATGAS_MARTINLAAKSOGT"/>
    <x v="0"/>
    <x v="12"/>
    <n v="58"/>
    <n v="21170"/>
    <n v="76212"/>
  </r>
  <r>
    <x v="0"/>
    <x v="0"/>
    <x v="2"/>
    <x v="3"/>
    <s v="FIN_HELS"/>
    <x v="2"/>
    <x v="1"/>
    <s v="GBPR_NATGAS_MARTINLAAKSOGT"/>
    <x v="0"/>
    <x v="13"/>
    <n v="51.458771735262403"/>
    <n v="18782.4516833708"/>
    <n v="67616.826060134801"/>
  </r>
  <r>
    <x v="0"/>
    <x v="0"/>
    <x v="2"/>
    <x v="3"/>
    <s v="FIN_HELS"/>
    <x v="2"/>
    <x v="1"/>
    <s v="GBPR_NATGAS_MARTINLAAKSOGT"/>
    <x v="0"/>
    <x v="14"/>
    <n v="45.772362557938102"/>
    <n v="16706.9123336474"/>
    <n v="60144.884401130701"/>
  </r>
  <r>
    <x v="0"/>
    <x v="0"/>
    <x v="2"/>
    <x v="3"/>
    <s v="FIN_HELS"/>
    <x v="2"/>
    <x v="1"/>
    <s v="GBPR_NATGAS_MARTINLAAKSOGT"/>
    <x v="0"/>
    <x v="15"/>
    <n v="53.515037691792102"/>
    <n v="19532.988757504099"/>
    <n v="70318.759527014801"/>
  </r>
  <r>
    <x v="0"/>
    <x v="0"/>
    <x v="2"/>
    <x v="3"/>
    <s v="FIN_HELS"/>
    <x v="2"/>
    <x v="1"/>
    <s v="GBPR_NATGAS_MARTINLAAKSOGT"/>
    <x v="0"/>
    <x v="16"/>
    <n v="29.412621055082798"/>
    <n v="10735.6066851052"/>
    <n v="38648.184066378897"/>
  </r>
  <r>
    <x v="0"/>
    <x v="0"/>
    <x v="2"/>
    <x v="3"/>
    <s v="FIN_HELS"/>
    <x v="2"/>
    <x v="1"/>
    <s v="GBPR_NATGAS_VOUSAARI"/>
    <x v="0"/>
    <x v="5"/>
    <n v="86.167282792734298"/>
    <n v="31451.058219348"/>
    <n v="113223.809589653"/>
  </r>
  <r>
    <x v="0"/>
    <x v="0"/>
    <x v="2"/>
    <x v="3"/>
    <s v="FIN_HELS"/>
    <x v="2"/>
    <x v="1"/>
    <s v="GBPR_NATGAS_VOUSAARI"/>
    <x v="0"/>
    <x v="6"/>
    <n v="160"/>
    <n v="58400"/>
    <n v="210240"/>
  </r>
  <r>
    <x v="0"/>
    <x v="0"/>
    <x v="2"/>
    <x v="3"/>
    <s v="FIN_HELS"/>
    <x v="2"/>
    <x v="1"/>
    <s v="GBPR_NATGAS_VOUSAARI"/>
    <x v="0"/>
    <x v="7"/>
    <n v="160"/>
    <n v="58400"/>
    <n v="210240"/>
  </r>
  <r>
    <x v="0"/>
    <x v="0"/>
    <x v="2"/>
    <x v="3"/>
    <s v="FIN_HELS"/>
    <x v="2"/>
    <x v="1"/>
    <s v="GBPR_NATGAS_VOUSAARI"/>
    <x v="0"/>
    <x v="8"/>
    <n v="160"/>
    <n v="58400"/>
    <n v="210240"/>
  </r>
  <r>
    <x v="0"/>
    <x v="0"/>
    <x v="2"/>
    <x v="3"/>
    <s v="FIN_HELS"/>
    <x v="2"/>
    <x v="1"/>
    <s v="GBPR_NATGAS_VOUSAARI"/>
    <x v="0"/>
    <x v="9"/>
    <n v="160"/>
    <n v="58400"/>
    <n v="210240"/>
  </r>
  <r>
    <x v="0"/>
    <x v="0"/>
    <x v="2"/>
    <x v="3"/>
    <s v="FIN_HELS"/>
    <x v="2"/>
    <x v="1"/>
    <s v="GBPR_NATGAS_VOUSAARI"/>
    <x v="0"/>
    <x v="10"/>
    <n v="160"/>
    <n v="58400"/>
    <n v="210240"/>
  </r>
  <r>
    <x v="0"/>
    <x v="0"/>
    <x v="2"/>
    <x v="3"/>
    <s v="FIN_HELS"/>
    <x v="2"/>
    <x v="1"/>
    <s v="GBPR_NATGAS_VOUSAARI"/>
    <x v="0"/>
    <x v="11"/>
    <n v="160"/>
    <n v="58400"/>
    <n v="210240"/>
  </r>
  <r>
    <x v="0"/>
    <x v="0"/>
    <x v="2"/>
    <x v="3"/>
    <s v="FIN_HELS"/>
    <x v="2"/>
    <x v="1"/>
    <s v="GBPR_NATGAS_VOUSAARI"/>
    <x v="0"/>
    <x v="12"/>
    <n v="160"/>
    <n v="58400"/>
    <n v="210240"/>
  </r>
  <r>
    <x v="0"/>
    <x v="0"/>
    <x v="2"/>
    <x v="3"/>
    <s v="FIN_HELS"/>
    <x v="2"/>
    <x v="1"/>
    <s v="GBPR_NATGAS_VOUSAARI"/>
    <x v="0"/>
    <x v="13"/>
    <n v="160"/>
    <n v="58400"/>
    <n v="210240"/>
  </r>
  <r>
    <x v="0"/>
    <x v="0"/>
    <x v="2"/>
    <x v="3"/>
    <s v="FIN_HELS"/>
    <x v="2"/>
    <x v="1"/>
    <s v="GBPR_NATGAS_VOUSAARI"/>
    <x v="0"/>
    <x v="14"/>
    <n v="160"/>
    <n v="58400"/>
    <n v="210240"/>
  </r>
  <r>
    <x v="0"/>
    <x v="0"/>
    <x v="2"/>
    <x v="3"/>
    <s v="FIN_HELS"/>
    <x v="2"/>
    <x v="1"/>
    <s v="GBPR_NATGAS_VOUSAARI"/>
    <x v="0"/>
    <x v="15"/>
    <n v="160"/>
    <n v="58400"/>
    <n v="210240"/>
  </r>
  <r>
    <x v="0"/>
    <x v="0"/>
    <x v="2"/>
    <x v="3"/>
    <s v="FIN_HELS"/>
    <x v="2"/>
    <x v="1"/>
    <s v="GBPR_NATGAS_VOUSAARI"/>
    <x v="0"/>
    <x v="16"/>
    <n v="160"/>
    <n v="58400"/>
    <n v="210240"/>
  </r>
  <r>
    <x v="0"/>
    <x v="0"/>
    <x v="2"/>
    <x v="3"/>
    <s v="FIN_HELS"/>
    <x v="2"/>
    <x v="1"/>
    <s v="GBPR_NATGAS_VOUSAARI"/>
    <x v="0"/>
    <x v="17"/>
    <n v="160"/>
    <n v="58400"/>
    <n v="210240"/>
  </r>
  <r>
    <x v="0"/>
    <x v="0"/>
    <x v="2"/>
    <x v="3"/>
    <s v="FIN_HELS"/>
    <x v="2"/>
    <x v="1"/>
    <s v="GBPR_NATGAS_VOUSAARI"/>
    <x v="0"/>
    <x v="18"/>
    <n v="160"/>
    <n v="58400"/>
    <n v="210240"/>
  </r>
  <r>
    <x v="0"/>
    <x v="0"/>
    <x v="2"/>
    <x v="3"/>
    <s v="FIN_HELS"/>
    <x v="2"/>
    <x v="1"/>
    <s v="GBPR_NATGAS_VOUSAARI"/>
    <x v="0"/>
    <x v="19"/>
    <n v="123.30231822941499"/>
    <n v="45005.3461537365"/>
    <n v="162019.246153452"/>
  </r>
  <r>
    <x v="0"/>
    <x v="0"/>
    <x v="2"/>
    <x v="3"/>
    <s v="FIN_HELS"/>
    <x v="2"/>
    <x v="1"/>
    <s v="GBPR_NATGAS_VOUSAARI"/>
    <x v="0"/>
    <x v="20"/>
    <n v="96.340249089205301"/>
    <n v="35164.190917559899"/>
    <n v="126591.087303216"/>
  </r>
  <r>
    <x v="0"/>
    <x v="0"/>
    <x v="2"/>
    <x v="3"/>
    <s v="FIN_HELS"/>
    <x v="2"/>
    <x v="1"/>
    <s v="GBPR_NATGAS_VOUSAARI"/>
    <x v="0"/>
    <x v="21"/>
    <n v="63.208002484166101"/>
    <n v="23070.920906720599"/>
    <n v="83055.3152641942"/>
  </r>
  <r>
    <x v="0"/>
    <x v="0"/>
    <x v="2"/>
    <x v="3"/>
    <s v="FIN_HELS"/>
    <x v="2"/>
    <x v="1"/>
    <s v="GBPR_NATGAS_VOUSAARI"/>
    <x v="0"/>
    <x v="22"/>
    <n v="12.6863450095624"/>
    <n v="4630.5159284902802"/>
    <n v="16669.857342564999"/>
  </r>
  <r>
    <x v="0"/>
    <x v="0"/>
    <x v="2"/>
    <x v="3"/>
    <s v="FIN_HELS"/>
    <x v="2"/>
    <x v="0"/>
    <s v="GEXT_NATGAS_VOUSAARI"/>
    <x v="0"/>
    <x v="0"/>
    <n v="357.21480018454099"/>
    <n v="130383.402067357"/>
    <n v="469380.24744248699"/>
  </r>
  <r>
    <x v="0"/>
    <x v="0"/>
    <x v="2"/>
    <x v="3"/>
    <s v="FIN_HELS"/>
    <x v="2"/>
    <x v="0"/>
    <s v="GEXT_NATGAS_VOUSAARI"/>
    <x v="0"/>
    <x v="1"/>
    <n v="343.43376466626"/>
    <n v="125353.324103185"/>
    <n v="451271.96677146503"/>
  </r>
  <r>
    <x v="0"/>
    <x v="0"/>
    <x v="2"/>
    <x v="3"/>
    <s v="FIN_HELS"/>
    <x v="2"/>
    <x v="0"/>
    <s v="GEXT_NATGAS_VOUSAARI"/>
    <x v="0"/>
    <x v="2"/>
    <n v="345.12663309802298"/>
    <n v="125971.221080779"/>
    <n v="453496.39589080302"/>
  </r>
  <r>
    <x v="0"/>
    <x v="0"/>
    <x v="2"/>
    <x v="3"/>
    <s v="FIN_HELS"/>
    <x v="2"/>
    <x v="0"/>
    <s v="GEXT_NATGAS_VOUSAARI"/>
    <x v="0"/>
    <x v="3"/>
    <n v="359.71054276519698"/>
    <n v="131294.34810929699"/>
    <n v="472659.653193468"/>
  </r>
  <r>
    <x v="0"/>
    <x v="0"/>
    <x v="2"/>
    <x v="3"/>
    <s v="FIN_HELS"/>
    <x v="2"/>
    <x v="0"/>
    <s v="GEXT_NATGAS_VOUSAARI"/>
    <x v="0"/>
    <x v="4"/>
    <n v="394.32198637175497"/>
    <n v="143927.52502569099"/>
    <n v="518139.09009248699"/>
  </r>
  <r>
    <x v="0"/>
    <x v="0"/>
    <x v="2"/>
    <x v="3"/>
    <s v="FIN_HELS"/>
    <x v="2"/>
    <x v="0"/>
    <s v="GEXT_NATGAS_VOUSAARI"/>
    <x v="0"/>
    <x v="5"/>
    <n v="396.42725598526698"/>
    <n v="144695.948434622"/>
    <n v="520905.41436464101"/>
  </r>
  <r>
    <x v="0"/>
    <x v="0"/>
    <x v="2"/>
    <x v="3"/>
    <s v="FIN_HELS"/>
    <x v="2"/>
    <x v="0"/>
    <s v="GEXT_NATGAS_VOUSAARI"/>
    <x v="0"/>
    <x v="6"/>
    <n v="396.42725598526698"/>
    <n v="144695.948434622"/>
    <n v="520905.41436464101"/>
  </r>
  <r>
    <x v="0"/>
    <x v="0"/>
    <x v="2"/>
    <x v="3"/>
    <s v="FIN_HELS"/>
    <x v="2"/>
    <x v="0"/>
    <s v="GEXT_NATGAS_VOUSAARI"/>
    <x v="0"/>
    <x v="7"/>
    <n v="396.42725598526698"/>
    <n v="144695.948434622"/>
    <n v="520905.41436464101"/>
  </r>
  <r>
    <x v="0"/>
    <x v="0"/>
    <x v="2"/>
    <x v="3"/>
    <s v="FIN_HELS"/>
    <x v="2"/>
    <x v="0"/>
    <s v="GEXT_NATGAS_VOUSAARI"/>
    <x v="0"/>
    <x v="8"/>
    <n v="396.42725598526698"/>
    <n v="144695.948434622"/>
    <n v="520905.41436464101"/>
  </r>
  <r>
    <x v="0"/>
    <x v="0"/>
    <x v="2"/>
    <x v="3"/>
    <s v="FIN_HELS"/>
    <x v="2"/>
    <x v="0"/>
    <s v="GEXT_NATGAS_VOUSAARI"/>
    <x v="0"/>
    <x v="9"/>
    <n v="396.42725598526698"/>
    <n v="144695.948434622"/>
    <n v="520905.41436464101"/>
  </r>
  <r>
    <x v="0"/>
    <x v="0"/>
    <x v="2"/>
    <x v="3"/>
    <s v="FIN_HELS"/>
    <x v="2"/>
    <x v="0"/>
    <s v="GEXT_NATGAS_VOUSAARI"/>
    <x v="0"/>
    <x v="10"/>
    <n v="396.42725598526698"/>
    <n v="144695.948434622"/>
    <n v="520905.41436464101"/>
  </r>
  <r>
    <x v="0"/>
    <x v="0"/>
    <x v="2"/>
    <x v="3"/>
    <s v="FIN_HELS"/>
    <x v="2"/>
    <x v="0"/>
    <s v="GEXT_NATGAS_VOUSAARI"/>
    <x v="0"/>
    <x v="11"/>
    <n v="396.42725598526698"/>
    <n v="144695.948434622"/>
    <n v="520905.41436464101"/>
  </r>
  <r>
    <x v="0"/>
    <x v="0"/>
    <x v="2"/>
    <x v="3"/>
    <s v="FIN_HELS"/>
    <x v="2"/>
    <x v="0"/>
    <s v="GEXT_NATGAS_VOUSAARI"/>
    <x v="0"/>
    <x v="12"/>
    <n v="396.42725598526698"/>
    <n v="144695.948434622"/>
    <n v="520905.41436464101"/>
  </r>
  <r>
    <x v="0"/>
    <x v="0"/>
    <x v="2"/>
    <x v="3"/>
    <s v="FIN_HELS"/>
    <x v="2"/>
    <x v="0"/>
    <s v="GEXT_NATGAS_VOUSAARI"/>
    <x v="0"/>
    <x v="13"/>
    <n v="396.42725598526698"/>
    <n v="144695.948434622"/>
    <n v="520905.41436464101"/>
  </r>
  <r>
    <x v="0"/>
    <x v="0"/>
    <x v="2"/>
    <x v="3"/>
    <s v="FIN_HELS"/>
    <x v="2"/>
    <x v="0"/>
    <s v="GEXT_NATGAS_VOUSAARI"/>
    <x v="0"/>
    <x v="14"/>
    <n v="396.42725598526698"/>
    <n v="144695.948434622"/>
    <n v="520905.41436464101"/>
  </r>
  <r>
    <x v="0"/>
    <x v="0"/>
    <x v="2"/>
    <x v="3"/>
    <s v="FIN_HELS"/>
    <x v="2"/>
    <x v="0"/>
    <s v="GEXT_NATGAS_VOUSAARI"/>
    <x v="0"/>
    <x v="15"/>
    <n v="396.42725598526698"/>
    <n v="144695.948434622"/>
    <n v="520905.41436464101"/>
  </r>
  <r>
    <x v="0"/>
    <x v="0"/>
    <x v="2"/>
    <x v="3"/>
    <s v="FIN_HELS"/>
    <x v="2"/>
    <x v="0"/>
    <s v="GEXT_NATGAS_VOUSAARI"/>
    <x v="0"/>
    <x v="16"/>
    <n v="396.42725598526698"/>
    <n v="144695.948434622"/>
    <n v="520905.41436464101"/>
  </r>
  <r>
    <x v="0"/>
    <x v="0"/>
    <x v="2"/>
    <x v="3"/>
    <s v="FIN_HELS"/>
    <x v="2"/>
    <x v="0"/>
    <s v="GEXT_NATGAS_VOUSAARI"/>
    <x v="0"/>
    <x v="17"/>
    <n v="396.42725598526698"/>
    <n v="144695.948434622"/>
    <n v="520905.41436464101"/>
  </r>
  <r>
    <x v="0"/>
    <x v="0"/>
    <x v="2"/>
    <x v="3"/>
    <s v="FIN_HELS"/>
    <x v="2"/>
    <x v="0"/>
    <s v="GEXT_NATGAS_VOUSAARI"/>
    <x v="0"/>
    <x v="18"/>
    <n v="396.42725598526698"/>
    <n v="144695.948434622"/>
    <n v="520905.41436464101"/>
  </r>
  <r>
    <x v="0"/>
    <x v="0"/>
    <x v="2"/>
    <x v="3"/>
    <s v="FIN_HELS"/>
    <x v="2"/>
    <x v="0"/>
    <s v="GEXT_NATGAS_VOUSAARI"/>
    <x v="0"/>
    <x v="19"/>
    <n v="396.42725598526698"/>
    <n v="144695.948434622"/>
    <n v="520905.41436464101"/>
  </r>
  <r>
    <x v="0"/>
    <x v="0"/>
    <x v="2"/>
    <x v="3"/>
    <s v="FIN_HELS"/>
    <x v="2"/>
    <x v="0"/>
    <s v="GEXT_NATGAS_VOUSAARI"/>
    <x v="0"/>
    <x v="20"/>
    <n v="396.42725598526698"/>
    <n v="144695.948434622"/>
    <n v="520905.41436464101"/>
  </r>
  <r>
    <x v="0"/>
    <x v="0"/>
    <x v="2"/>
    <x v="3"/>
    <s v="FIN_HELS"/>
    <x v="2"/>
    <x v="0"/>
    <s v="GEXT_NATGAS_VOUSAARI"/>
    <x v="0"/>
    <x v="21"/>
    <n v="396.42725598526698"/>
    <n v="144695.948434622"/>
    <n v="520905.41436464101"/>
  </r>
  <r>
    <x v="0"/>
    <x v="0"/>
    <x v="2"/>
    <x v="3"/>
    <s v="FIN_HELS"/>
    <x v="2"/>
    <x v="0"/>
    <s v="GEXT_NATGAS_VOUSAARI"/>
    <x v="0"/>
    <x v="22"/>
    <n v="396.42725598526698"/>
    <n v="144695.948434622"/>
    <n v="520905.41436464101"/>
  </r>
  <r>
    <x v="0"/>
    <x v="0"/>
    <x v="2"/>
    <x v="3"/>
    <s v="FIN_HELS"/>
    <x v="2"/>
    <x v="0"/>
    <s v="GEXT_NATGAS_VOUSAARI"/>
    <x v="0"/>
    <x v="23"/>
    <n v="352.73284233705402"/>
    <n v="128747.48745302499"/>
    <n v="463490.95483088901"/>
  </r>
  <r>
    <x v="0"/>
    <x v="0"/>
    <x v="2"/>
    <x v="3"/>
    <s v="FIN_HP"/>
    <x v="0"/>
    <x v="1"/>
    <s v="GBPR_COAL_NAANTALI"/>
    <x v="0"/>
    <x v="0"/>
    <n v="184.59857260499601"/>
    <n v="67378.4790008235"/>
    <n v="242562.52440296501"/>
  </r>
  <r>
    <x v="0"/>
    <x v="0"/>
    <x v="2"/>
    <x v="3"/>
    <s v="FIN_HP"/>
    <x v="0"/>
    <x v="1"/>
    <s v="GBPR_COAL_NAANTALI"/>
    <x v="0"/>
    <x v="1"/>
    <n v="184.59857260499601"/>
    <n v="67378.4790008235"/>
    <n v="242562.52440296501"/>
  </r>
  <r>
    <x v="0"/>
    <x v="0"/>
    <x v="2"/>
    <x v="3"/>
    <s v="FIN_HP"/>
    <x v="0"/>
    <x v="1"/>
    <s v="GBPR_COAL_NAANTALI"/>
    <x v="0"/>
    <x v="2"/>
    <n v="184.59857260499601"/>
    <n v="67378.4790008235"/>
    <n v="242562.52440296501"/>
  </r>
  <r>
    <x v="0"/>
    <x v="0"/>
    <x v="2"/>
    <x v="3"/>
    <s v="FIN_HP"/>
    <x v="0"/>
    <x v="1"/>
    <s v="GBPR_COAL_NAANTALI"/>
    <x v="0"/>
    <x v="3"/>
    <n v="184.59857260499601"/>
    <n v="67378.4790008235"/>
    <n v="242562.52440296501"/>
  </r>
  <r>
    <x v="0"/>
    <x v="0"/>
    <x v="2"/>
    <x v="3"/>
    <s v="FIN_HP"/>
    <x v="0"/>
    <x v="1"/>
    <s v="GBPR_COAL_NAANTALI"/>
    <x v="0"/>
    <x v="4"/>
    <n v="184.59857260499601"/>
    <n v="67378.4790008235"/>
    <n v="242562.52440296501"/>
  </r>
  <r>
    <x v="0"/>
    <x v="0"/>
    <x v="2"/>
    <x v="3"/>
    <s v="FIN_HP"/>
    <x v="0"/>
    <x v="1"/>
    <s v="GBPR_COAL_NAANTALI"/>
    <x v="0"/>
    <x v="5"/>
    <n v="184.59857260499601"/>
    <n v="67378.4790008235"/>
    <n v="242562.52440296501"/>
  </r>
  <r>
    <x v="0"/>
    <x v="0"/>
    <x v="2"/>
    <x v="3"/>
    <s v="FIN_HP"/>
    <x v="0"/>
    <x v="1"/>
    <s v="GBPR_COAL_NAANTALI"/>
    <x v="0"/>
    <x v="6"/>
    <n v="184.59857260499601"/>
    <n v="67378.4790008235"/>
    <n v="242562.52440296501"/>
  </r>
  <r>
    <x v="0"/>
    <x v="0"/>
    <x v="2"/>
    <x v="3"/>
    <s v="FIN_HP"/>
    <x v="0"/>
    <x v="1"/>
    <s v="GBPR_COAL_NAANTALI"/>
    <x v="0"/>
    <x v="7"/>
    <n v="184.59857260499601"/>
    <n v="67378.4790008235"/>
    <n v="242562.52440296501"/>
  </r>
  <r>
    <x v="0"/>
    <x v="0"/>
    <x v="2"/>
    <x v="3"/>
    <s v="FIN_HP"/>
    <x v="0"/>
    <x v="1"/>
    <s v="GBPR_COAL_NAANTALI"/>
    <x v="0"/>
    <x v="8"/>
    <n v="184.59857260499601"/>
    <n v="67378.4790008235"/>
    <n v="242562.52440296501"/>
  </r>
  <r>
    <x v="0"/>
    <x v="0"/>
    <x v="2"/>
    <x v="3"/>
    <s v="FIN_HP"/>
    <x v="0"/>
    <x v="1"/>
    <s v="GBPR_COAL_NAANTALI"/>
    <x v="0"/>
    <x v="9"/>
    <n v="184.59857260499601"/>
    <n v="67378.4790008235"/>
    <n v="242562.52440296501"/>
  </r>
  <r>
    <x v="0"/>
    <x v="0"/>
    <x v="2"/>
    <x v="3"/>
    <s v="FIN_HP"/>
    <x v="0"/>
    <x v="1"/>
    <s v="GBPR_COAL_NAANTALI"/>
    <x v="0"/>
    <x v="10"/>
    <n v="184.59857260499601"/>
    <n v="67378.4790008235"/>
    <n v="242562.52440296501"/>
  </r>
  <r>
    <x v="0"/>
    <x v="0"/>
    <x v="2"/>
    <x v="3"/>
    <s v="FIN_HP"/>
    <x v="0"/>
    <x v="1"/>
    <s v="GBPR_COAL_NAANTALI"/>
    <x v="0"/>
    <x v="11"/>
    <n v="184.59857260499601"/>
    <n v="67378.4790008235"/>
    <n v="242562.52440296501"/>
  </r>
  <r>
    <x v="0"/>
    <x v="0"/>
    <x v="2"/>
    <x v="3"/>
    <s v="FIN_HP"/>
    <x v="0"/>
    <x v="1"/>
    <s v="GBPR_COAL_NAANTALI"/>
    <x v="0"/>
    <x v="12"/>
    <n v="184.59857260499601"/>
    <n v="67378.4790008235"/>
    <n v="242562.52440296501"/>
  </r>
  <r>
    <x v="0"/>
    <x v="0"/>
    <x v="2"/>
    <x v="3"/>
    <s v="FIN_HP"/>
    <x v="0"/>
    <x v="1"/>
    <s v="GBPR_COAL_NAANTALI"/>
    <x v="0"/>
    <x v="13"/>
    <n v="184.59857260499601"/>
    <n v="67378.4790008235"/>
    <n v="242562.52440296501"/>
  </r>
  <r>
    <x v="0"/>
    <x v="0"/>
    <x v="2"/>
    <x v="3"/>
    <s v="FIN_HP"/>
    <x v="0"/>
    <x v="1"/>
    <s v="GBPR_COAL_NAANTALI"/>
    <x v="0"/>
    <x v="14"/>
    <n v="184.59857260499601"/>
    <n v="67378.4790008235"/>
    <n v="242562.52440296501"/>
  </r>
  <r>
    <x v="0"/>
    <x v="0"/>
    <x v="2"/>
    <x v="3"/>
    <s v="FIN_HP"/>
    <x v="0"/>
    <x v="1"/>
    <s v="GBPR_COAL_NAANTALI"/>
    <x v="0"/>
    <x v="15"/>
    <n v="184.59857260499601"/>
    <n v="67378.4790008235"/>
    <n v="242562.52440296501"/>
  </r>
  <r>
    <x v="0"/>
    <x v="0"/>
    <x v="2"/>
    <x v="3"/>
    <s v="FIN_HP"/>
    <x v="0"/>
    <x v="1"/>
    <s v="GBPR_COAL_NAANTALI"/>
    <x v="0"/>
    <x v="16"/>
    <n v="184.59857260499601"/>
    <n v="67378.4790008235"/>
    <n v="242562.52440296501"/>
  </r>
  <r>
    <x v="0"/>
    <x v="0"/>
    <x v="2"/>
    <x v="3"/>
    <s v="FIN_HP"/>
    <x v="0"/>
    <x v="1"/>
    <s v="GBPR_COAL_NAANTALI"/>
    <x v="0"/>
    <x v="17"/>
    <n v="184.59857260499601"/>
    <n v="67378.4790008235"/>
    <n v="242562.52440296501"/>
  </r>
  <r>
    <x v="0"/>
    <x v="0"/>
    <x v="2"/>
    <x v="3"/>
    <s v="FIN_HP"/>
    <x v="0"/>
    <x v="1"/>
    <s v="GBPR_COAL_NAANTALI"/>
    <x v="0"/>
    <x v="18"/>
    <n v="184.59857260499601"/>
    <n v="67378.4790008235"/>
    <n v="242562.52440296501"/>
  </r>
  <r>
    <x v="0"/>
    <x v="0"/>
    <x v="2"/>
    <x v="3"/>
    <s v="FIN_HP"/>
    <x v="0"/>
    <x v="1"/>
    <s v="GBPR_COAL_NAANTALI"/>
    <x v="0"/>
    <x v="19"/>
    <n v="184.59857260499601"/>
    <n v="67378.4790008235"/>
    <n v="242562.52440296501"/>
  </r>
  <r>
    <x v="0"/>
    <x v="0"/>
    <x v="2"/>
    <x v="3"/>
    <s v="FIN_HP"/>
    <x v="0"/>
    <x v="1"/>
    <s v="GBPR_COAL_NAANTALI"/>
    <x v="0"/>
    <x v="20"/>
    <n v="184.59857260499601"/>
    <n v="67378.4790008235"/>
    <n v="242562.52440296501"/>
  </r>
  <r>
    <x v="0"/>
    <x v="0"/>
    <x v="2"/>
    <x v="3"/>
    <s v="FIN_HP"/>
    <x v="0"/>
    <x v="1"/>
    <s v="GBPR_COAL_NAANTALI"/>
    <x v="0"/>
    <x v="21"/>
    <n v="184.59857260499601"/>
    <n v="67378.4790008235"/>
    <n v="242562.52440296501"/>
  </r>
  <r>
    <x v="0"/>
    <x v="0"/>
    <x v="2"/>
    <x v="3"/>
    <s v="FIN_HP"/>
    <x v="0"/>
    <x v="1"/>
    <s v="GBPR_COAL_NAANTALI"/>
    <x v="0"/>
    <x v="22"/>
    <n v="184.59857260499601"/>
    <n v="67378.4790008235"/>
    <n v="242562.52440296501"/>
  </r>
  <r>
    <x v="0"/>
    <x v="0"/>
    <x v="2"/>
    <x v="3"/>
    <s v="FIN_HP"/>
    <x v="0"/>
    <x v="1"/>
    <s v="GBPR_COAL_NAANTALI"/>
    <x v="0"/>
    <x v="23"/>
    <n v="184.59857260499601"/>
    <n v="67378.4790008235"/>
    <n v="242562.52440296501"/>
  </r>
  <r>
    <x v="0"/>
    <x v="0"/>
    <x v="2"/>
    <x v="3"/>
    <s v="FIN_HP"/>
    <x v="8"/>
    <x v="5"/>
    <s v="GETOH_HEATPUMP"/>
    <x v="0"/>
    <x v="0"/>
    <n v="-12.6666666666667"/>
    <n v="-4623.3333333333303"/>
    <n v="-16644"/>
  </r>
  <r>
    <x v="0"/>
    <x v="0"/>
    <x v="2"/>
    <x v="3"/>
    <s v="FIN_HP"/>
    <x v="8"/>
    <x v="5"/>
    <s v="GETOH_HEATPUMP"/>
    <x v="0"/>
    <x v="1"/>
    <n v="-12.6666666666667"/>
    <n v="-4623.3333333333303"/>
    <n v="-16644"/>
  </r>
  <r>
    <x v="0"/>
    <x v="0"/>
    <x v="2"/>
    <x v="3"/>
    <s v="FIN_HP"/>
    <x v="8"/>
    <x v="5"/>
    <s v="GETOH_HEATPUMP"/>
    <x v="0"/>
    <x v="2"/>
    <n v="-12.6666666666667"/>
    <n v="-4623.3333333333303"/>
    <n v="-16644"/>
  </r>
  <r>
    <x v="0"/>
    <x v="0"/>
    <x v="2"/>
    <x v="3"/>
    <s v="FIN_HP"/>
    <x v="8"/>
    <x v="5"/>
    <s v="GETOH_HEATPUMP"/>
    <x v="0"/>
    <x v="3"/>
    <n v="-12.6666666666667"/>
    <n v="-4623.3333333333303"/>
    <n v="-16644"/>
  </r>
  <r>
    <x v="0"/>
    <x v="0"/>
    <x v="2"/>
    <x v="3"/>
    <s v="FIN_HP"/>
    <x v="8"/>
    <x v="5"/>
    <s v="GETOH_HEATPUMP"/>
    <x v="0"/>
    <x v="4"/>
    <n v="-12.6666666666667"/>
    <n v="-4623.3333333333303"/>
    <n v="-16644"/>
  </r>
  <r>
    <x v="0"/>
    <x v="0"/>
    <x v="2"/>
    <x v="3"/>
    <s v="FIN_HP"/>
    <x v="8"/>
    <x v="5"/>
    <s v="GETOH_HEATPUMP"/>
    <x v="0"/>
    <x v="5"/>
    <n v="-12.6666666666667"/>
    <n v="-4623.3333333333303"/>
    <n v="-16644"/>
  </r>
  <r>
    <x v="0"/>
    <x v="0"/>
    <x v="2"/>
    <x v="3"/>
    <s v="FIN_HP"/>
    <x v="8"/>
    <x v="5"/>
    <s v="GETOH_HEATPUMP"/>
    <x v="0"/>
    <x v="6"/>
    <n v="-12.6666666666667"/>
    <n v="-4623.3333333333303"/>
    <n v="-16644"/>
  </r>
  <r>
    <x v="0"/>
    <x v="0"/>
    <x v="2"/>
    <x v="3"/>
    <s v="FIN_HP"/>
    <x v="8"/>
    <x v="5"/>
    <s v="GETOH_HEATPUMP"/>
    <x v="0"/>
    <x v="7"/>
    <n v="-12.6666666666667"/>
    <n v="-4623.3333333333303"/>
    <n v="-16644"/>
  </r>
  <r>
    <x v="0"/>
    <x v="0"/>
    <x v="2"/>
    <x v="3"/>
    <s v="FIN_HP"/>
    <x v="8"/>
    <x v="5"/>
    <s v="GETOH_HEATPUMP"/>
    <x v="0"/>
    <x v="8"/>
    <n v="-12.6666666666667"/>
    <n v="-4623.3333333333303"/>
    <n v="-16644"/>
  </r>
  <r>
    <x v="0"/>
    <x v="0"/>
    <x v="2"/>
    <x v="3"/>
    <s v="FIN_HP"/>
    <x v="8"/>
    <x v="5"/>
    <s v="GETOH_HEATPUMP"/>
    <x v="0"/>
    <x v="9"/>
    <n v="-12.6666666666667"/>
    <n v="-4623.3333333333303"/>
    <n v="-16644"/>
  </r>
  <r>
    <x v="0"/>
    <x v="0"/>
    <x v="2"/>
    <x v="3"/>
    <s v="FIN_HP"/>
    <x v="8"/>
    <x v="5"/>
    <s v="GETOH_HEATPUMP"/>
    <x v="0"/>
    <x v="10"/>
    <n v="-12.6666666666667"/>
    <n v="-4623.3333333333303"/>
    <n v="-16644"/>
  </r>
  <r>
    <x v="0"/>
    <x v="0"/>
    <x v="2"/>
    <x v="3"/>
    <s v="FIN_HP"/>
    <x v="8"/>
    <x v="5"/>
    <s v="GETOH_HEATPUMP"/>
    <x v="0"/>
    <x v="11"/>
    <n v="-12.6666666666667"/>
    <n v="-4623.3333333333303"/>
    <n v="-16644"/>
  </r>
  <r>
    <x v="0"/>
    <x v="0"/>
    <x v="2"/>
    <x v="3"/>
    <s v="FIN_HP"/>
    <x v="8"/>
    <x v="5"/>
    <s v="GETOH_HEATPUMP"/>
    <x v="0"/>
    <x v="12"/>
    <n v="-12.6666666666667"/>
    <n v="-4623.3333333333303"/>
    <n v="-16644"/>
  </r>
  <r>
    <x v="0"/>
    <x v="0"/>
    <x v="2"/>
    <x v="3"/>
    <s v="FIN_HP"/>
    <x v="8"/>
    <x v="5"/>
    <s v="GETOH_HEATPUMP"/>
    <x v="0"/>
    <x v="13"/>
    <n v="-12.6666666666667"/>
    <n v="-4623.3333333333303"/>
    <n v="-16644"/>
  </r>
  <r>
    <x v="0"/>
    <x v="0"/>
    <x v="2"/>
    <x v="3"/>
    <s v="FIN_HP"/>
    <x v="8"/>
    <x v="5"/>
    <s v="GETOH_HEATPUMP"/>
    <x v="0"/>
    <x v="14"/>
    <n v="-12.6666666666667"/>
    <n v="-4623.3333333333303"/>
    <n v="-16644"/>
  </r>
  <r>
    <x v="0"/>
    <x v="0"/>
    <x v="2"/>
    <x v="3"/>
    <s v="FIN_HP"/>
    <x v="8"/>
    <x v="5"/>
    <s v="GETOH_HEATPUMP"/>
    <x v="0"/>
    <x v="15"/>
    <n v="-12.6666666666667"/>
    <n v="-4623.3333333333303"/>
    <n v="-16644"/>
  </r>
  <r>
    <x v="0"/>
    <x v="0"/>
    <x v="2"/>
    <x v="3"/>
    <s v="FIN_HP"/>
    <x v="8"/>
    <x v="5"/>
    <s v="GETOH_HEATPUMP"/>
    <x v="0"/>
    <x v="16"/>
    <n v="-12.6666666666667"/>
    <n v="-4623.3333333333303"/>
    <n v="-16644"/>
  </r>
  <r>
    <x v="0"/>
    <x v="0"/>
    <x v="2"/>
    <x v="3"/>
    <s v="FIN_HP"/>
    <x v="8"/>
    <x v="5"/>
    <s v="GETOH_HEATPUMP"/>
    <x v="0"/>
    <x v="17"/>
    <n v="-12.6666666666667"/>
    <n v="-4623.3333333333303"/>
    <n v="-16644"/>
  </r>
  <r>
    <x v="0"/>
    <x v="0"/>
    <x v="2"/>
    <x v="3"/>
    <s v="FIN_HP"/>
    <x v="8"/>
    <x v="5"/>
    <s v="GETOH_HEATPUMP"/>
    <x v="0"/>
    <x v="18"/>
    <n v="-12.6666666666667"/>
    <n v="-4623.3333333333303"/>
    <n v="-16644"/>
  </r>
  <r>
    <x v="0"/>
    <x v="0"/>
    <x v="2"/>
    <x v="3"/>
    <s v="FIN_HP"/>
    <x v="8"/>
    <x v="5"/>
    <s v="GETOH_HEATPUMP"/>
    <x v="0"/>
    <x v="19"/>
    <n v="-12.6666666666667"/>
    <n v="-4623.3333333333303"/>
    <n v="-16644"/>
  </r>
  <r>
    <x v="0"/>
    <x v="0"/>
    <x v="2"/>
    <x v="3"/>
    <s v="FIN_HP"/>
    <x v="8"/>
    <x v="5"/>
    <s v="GETOH_HEATPUMP"/>
    <x v="0"/>
    <x v="20"/>
    <n v="-12.6666666666667"/>
    <n v="-4623.3333333333303"/>
    <n v="-16644"/>
  </r>
  <r>
    <x v="0"/>
    <x v="0"/>
    <x v="2"/>
    <x v="3"/>
    <s v="FIN_HP"/>
    <x v="8"/>
    <x v="5"/>
    <s v="GETOH_HEATPUMP"/>
    <x v="0"/>
    <x v="21"/>
    <n v="-12.6666666666667"/>
    <n v="-4623.3333333333303"/>
    <n v="-16644"/>
  </r>
  <r>
    <x v="0"/>
    <x v="0"/>
    <x v="2"/>
    <x v="3"/>
    <s v="FIN_HP"/>
    <x v="8"/>
    <x v="5"/>
    <s v="GETOH_HEATPUMP"/>
    <x v="0"/>
    <x v="22"/>
    <n v="-12.6666666666667"/>
    <n v="-4623.3333333333303"/>
    <n v="-16644"/>
  </r>
  <r>
    <x v="0"/>
    <x v="0"/>
    <x v="2"/>
    <x v="3"/>
    <s v="FIN_HP"/>
    <x v="8"/>
    <x v="5"/>
    <s v="GETOH_HEATPUMP"/>
    <x v="0"/>
    <x v="23"/>
    <n v="-12.6666666666667"/>
    <n v="-4623.3333333333303"/>
    <n v="-16644"/>
  </r>
  <r>
    <x v="0"/>
    <x v="0"/>
    <x v="2"/>
    <x v="3"/>
    <s v="FIN_OTHER"/>
    <x v="0"/>
    <x v="1"/>
    <s v="GBPR_COAL"/>
    <x v="0"/>
    <x v="0"/>
    <n v="2.2774230030194902"/>
    <n v="831.25939610211401"/>
    <n v="2992.53382596761"/>
  </r>
  <r>
    <x v="0"/>
    <x v="0"/>
    <x v="2"/>
    <x v="3"/>
    <s v="FIN_OTHER"/>
    <x v="0"/>
    <x v="1"/>
    <s v="GBPR_COAL"/>
    <x v="0"/>
    <x v="1"/>
    <n v="2.2774230030194902"/>
    <n v="831.25939610211401"/>
    <n v="2992.53382596761"/>
  </r>
  <r>
    <x v="0"/>
    <x v="0"/>
    <x v="2"/>
    <x v="3"/>
    <s v="FIN_OTHER"/>
    <x v="0"/>
    <x v="1"/>
    <s v="GBPR_COAL"/>
    <x v="0"/>
    <x v="2"/>
    <n v="2.2774230030194902"/>
    <n v="831.25939610211401"/>
    <n v="2992.53382596761"/>
  </r>
  <r>
    <x v="0"/>
    <x v="0"/>
    <x v="2"/>
    <x v="3"/>
    <s v="FIN_OTHER"/>
    <x v="0"/>
    <x v="1"/>
    <s v="GBPR_COAL"/>
    <x v="0"/>
    <x v="3"/>
    <n v="2.2774230030194902"/>
    <n v="831.25939610211401"/>
    <n v="2992.53382596761"/>
  </r>
  <r>
    <x v="0"/>
    <x v="0"/>
    <x v="2"/>
    <x v="3"/>
    <s v="FIN_OTHER"/>
    <x v="0"/>
    <x v="1"/>
    <s v="GBPR_COAL"/>
    <x v="0"/>
    <x v="4"/>
    <n v="2.2774230030194902"/>
    <n v="831.25939610211401"/>
    <n v="2992.53382596761"/>
  </r>
  <r>
    <x v="0"/>
    <x v="0"/>
    <x v="2"/>
    <x v="3"/>
    <s v="FIN_OTHER"/>
    <x v="0"/>
    <x v="1"/>
    <s v="GBPR_COAL"/>
    <x v="0"/>
    <x v="5"/>
    <n v="2.2774230030194902"/>
    <n v="831.25939610211401"/>
    <n v="2992.53382596761"/>
  </r>
  <r>
    <x v="0"/>
    <x v="0"/>
    <x v="2"/>
    <x v="3"/>
    <s v="FIN_OTHER"/>
    <x v="0"/>
    <x v="1"/>
    <s v="GBPR_COAL"/>
    <x v="0"/>
    <x v="6"/>
    <n v="2.2774230030194902"/>
    <n v="831.25939610211401"/>
    <n v="2992.53382596761"/>
  </r>
  <r>
    <x v="0"/>
    <x v="0"/>
    <x v="2"/>
    <x v="3"/>
    <s v="FIN_OTHER"/>
    <x v="0"/>
    <x v="1"/>
    <s v="GBPR_COAL"/>
    <x v="0"/>
    <x v="7"/>
    <n v="2.2774230030194902"/>
    <n v="831.25939610211401"/>
    <n v="2992.53382596761"/>
  </r>
  <r>
    <x v="0"/>
    <x v="0"/>
    <x v="2"/>
    <x v="3"/>
    <s v="FIN_OTHER"/>
    <x v="0"/>
    <x v="1"/>
    <s v="GBPR_COAL"/>
    <x v="0"/>
    <x v="8"/>
    <n v="2.2774230030194902"/>
    <n v="831.25939610211401"/>
    <n v="2992.53382596761"/>
  </r>
  <r>
    <x v="0"/>
    <x v="0"/>
    <x v="2"/>
    <x v="3"/>
    <s v="FIN_OTHER"/>
    <x v="0"/>
    <x v="1"/>
    <s v="GBPR_COAL"/>
    <x v="0"/>
    <x v="9"/>
    <n v="2.2774230030194902"/>
    <n v="831.25939610211401"/>
    <n v="2992.53382596761"/>
  </r>
  <r>
    <x v="0"/>
    <x v="0"/>
    <x v="2"/>
    <x v="3"/>
    <s v="FIN_OTHER"/>
    <x v="0"/>
    <x v="1"/>
    <s v="GBPR_COAL"/>
    <x v="0"/>
    <x v="10"/>
    <n v="2.2774230030194902"/>
    <n v="831.25939610211401"/>
    <n v="2992.53382596761"/>
  </r>
  <r>
    <x v="0"/>
    <x v="0"/>
    <x v="2"/>
    <x v="3"/>
    <s v="FIN_OTHER"/>
    <x v="0"/>
    <x v="1"/>
    <s v="GBPR_COAL"/>
    <x v="0"/>
    <x v="11"/>
    <n v="2.2774230030194902"/>
    <n v="831.25939610211401"/>
    <n v="2992.53382596761"/>
  </r>
  <r>
    <x v="0"/>
    <x v="0"/>
    <x v="2"/>
    <x v="3"/>
    <s v="FIN_OTHER"/>
    <x v="0"/>
    <x v="1"/>
    <s v="GBPR_COAL"/>
    <x v="0"/>
    <x v="12"/>
    <n v="2.2774230030194902"/>
    <n v="831.25939610211401"/>
    <n v="2992.53382596761"/>
  </r>
  <r>
    <x v="0"/>
    <x v="0"/>
    <x v="2"/>
    <x v="3"/>
    <s v="FIN_OTHER"/>
    <x v="0"/>
    <x v="1"/>
    <s v="GBPR_COAL"/>
    <x v="0"/>
    <x v="13"/>
    <n v="2.2774230030194902"/>
    <n v="831.25939610211401"/>
    <n v="2992.53382596761"/>
  </r>
  <r>
    <x v="0"/>
    <x v="0"/>
    <x v="2"/>
    <x v="3"/>
    <s v="FIN_OTHER"/>
    <x v="0"/>
    <x v="1"/>
    <s v="GBPR_COAL"/>
    <x v="0"/>
    <x v="14"/>
    <n v="2.2774230030194902"/>
    <n v="831.25939610211401"/>
    <n v="2992.53382596761"/>
  </r>
  <r>
    <x v="0"/>
    <x v="0"/>
    <x v="2"/>
    <x v="3"/>
    <s v="FIN_OTHER"/>
    <x v="0"/>
    <x v="1"/>
    <s v="GBPR_COAL"/>
    <x v="0"/>
    <x v="15"/>
    <n v="2.2774230030194902"/>
    <n v="831.25939610211401"/>
    <n v="2992.53382596761"/>
  </r>
  <r>
    <x v="0"/>
    <x v="0"/>
    <x v="2"/>
    <x v="3"/>
    <s v="FIN_OTHER"/>
    <x v="0"/>
    <x v="1"/>
    <s v="GBPR_COAL"/>
    <x v="0"/>
    <x v="16"/>
    <n v="2.2774230030194902"/>
    <n v="831.25939610211401"/>
    <n v="2992.53382596761"/>
  </r>
  <r>
    <x v="0"/>
    <x v="0"/>
    <x v="2"/>
    <x v="3"/>
    <s v="FIN_OTHER"/>
    <x v="0"/>
    <x v="1"/>
    <s v="GBPR_COAL"/>
    <x v="0"/>
    <x v="17"/>
    <n v="2.2774230030194902"/>
    <n v="831.25939610211401"/>
    <n v="2992.53382596761"/>
  </r>
  <r>
    <x v="0"/>
    <x v="0"/>
    <x v="2"/>
    <x v="3"/>
    <s v="FIN_OTHER"/>
    <x v="0"/>
    <x v="1"/>
    <s v="GBPR_COAL"/>
    <x v="0"/>
    <x v="18"/>
    <n v="2.2774230030194902"/>
    <n v="831.25939610211401"/>
    <n v="2992.53382596761"/>
  </r>
  <r>
    <x v="0"/>
    <x v="0"/>
    <x v="2"/>
    <x v="3"/>
    <s v="FIN_OTHER"/>
    <x v="0"/>
    <x v="1"/>
    <s v="GBPR_COAL"/>
    <x v="0"/>
    <x v="19"/>
    <n v="2.2774230030194902"/>
    <n v="831.25939610211401"/>
    <n v="2992.53382596761"/>
  </r>
  <r>
    <x v="0"/>
    <x v="0"/>
    <x v="2"/>
    <x v="3"/>
    <s v="FIN_OTHER"/>
    <x v="0"/>
    <x v="1"/>
    <s v="GBPR_COAL"/>
    <x v="0"/>
    <x v="20"/>
    <n v="2.2774230030194902"/>
    <n v="831.25939610211401"/>
    <n v="2992.53382596761"/>
  </r>
  <r>
    <x v="0"/>
    <x v="0"/>
    <x v="2"/>
    <x v="3"/>
    <s v="FIN_OTHER"/>
    <x v="0"/>
    <x v="1"/>
    <s v="GBPR_COAL"/>
    <x v="0"/>
    <x v="21"/>
    <n v="2.2774230030194902"/>
    <n v="831.25939610211401"/>
    <n v="2992.53382596761"/>
  </r>
  <r>
    <x v="0"/>
    <x v="0"/>
    <x v="2"/>
    <x v="3"/>
    <s v="FIN_OTHER"/>
    <x v="0"/>
    <x v="1"/>
    <s v="GBPR_COAL"/>
    <x v="0"/>
    <x v="22"/>
    <n v="2.2774230030194902"/>
    <n v="831.25939610211401"/>
    <n v="2992.53382596761"/>
  </r>
  <r>
    <x v="0"/>
    <x v="0"/>
    <x v="2"/>
    <x v="3"/>
    <s v="FIN_OTHER"/>
    <x v="0"/>
    <x v="1"/>
    <s v="GBPR_COAL"/>
    <x v="0"/>
    <x v="23"/>
    <n v="2.2774230030194902"/>
    <n v="831.25939610211401"/>
    <n v="2992.53382596761"/>
  </r>
  <r>
    <x v="0"/>
    <x v="0"/>
    <x v="2"/>
    <x v="3"/>
    <s v="FIN_OTHER"/>
    <x v="2"/>
    <x v="1"/>
    <s v="GBPR_NATGAS_100"/>
    <x v="0"/>
    <x v="7"/>
    <n v="198.6"/>
    <n v="72489"/>
    <n v="260960.4"/>
  </r>
  <r>
    <x v="0"/>
    <x v="0"/>
    <x v="2"/>
    <x v="3"/>
    <s v="FIN_OTHER"/>
    <x v="2"/>
    <x v="1"/>
    <s v="GBPR_NATGAS_100"/>
    <x v="0"/>
    <x v="8"/>
    <n v="198.6"/>
    <n v="72489"/>
    <n v="260960.4"/>
  </r>
  <r>
    <x v="0"/>
    <x v="0"/>
    <x v="2"/>
    <x v="3"/>
    <s v="FIN_OTHER"/>
    <x v="2"/>
    <x v="1"/>
    <s v="GBPR_NATGAS_100"/>
    <x v="0"/>
    <x v="9"/>
    <n v="198.6"/>
    <n v="72489"/>
    <n v="260960.4"/>
  </r>
  <r>
    <x v="0"/>
    <x v="0"/>
    <x v="2"/>
    <x v="3"/>
    <s v="FIN_OTHER"/>
    <x v="2"/>
    <x v="1"/>
    <s v="GBPR_NATGAS_100"/>
    <x v="0"/>
    <x v="10"/>
    <n v="198.6"/>
    <n v="72489"/>
    <n v="260960.4"/>
  </r>
  <r>
    <x v="0"/>
    <x v="0"/>
    <x v="2"/>
    <x v="3"/>
    <s v="FIN_OTHER"/>
    <x v="14"/>
    <x v="1"/>
    <s v="GBPR_PEAT"/>
    <x v="0"/>
    <x v="0"/>
    <n v="270.28658653647"/>
    <n v="98654.604085811603"/>
    <n v="355156.57470892201"/>
  </r>
  <r>
    <x v="0"/>
    <x v="0"/>
    <x v="2"/>
    <x v="3"/>
    <s v="FIN_OTHER"/>
    <x v="14"/>
    <x v="1"/>
    <s v="GBPR_PEAT"/>
    <x v="0"/>
    <x v="1"/>
    <n v="270.28658653647"/>
    <n v="98654.604085811603"/>
    <n v="355156.57470892201"/>
  </r>
  <r>
    <x v="0"/>
    <x v="0"/>
    <x v="2"/>
    <x v="3"/>
    <s v="FIN_OTHER"/>
    <x v="14"/>
    <x v="1"/>
    <s v="GBPR_PEAT"/>
    <x v="0"/>
    <x v="2"/>
    <n v="270.28658653647"/>
    <n v="98654.604085811603"/>
    <n v="355156.57470892201"/>
  </r>
  <r>
    <x v="0"/>
    <x v="0"/>
    <x v="2"/>
    <x v="3"/>
    <s v="FIN_OTHER"/>
    <x v="14"/>
    <x v="1"/>
    <s v="GBPR_PEAT"/>
    <x v="0"/>
    <x v="3"/>
    <n v="270.28658653647"/>
    <n v="98654.604085811603"/>
    <n v="355156.57470892201"/>
  </r>
  <r>
    <x v="0"/>
    <x v="0"/>
    <x v="2"/>
    <x v="3"/>
    <s v="FIN_OTHER"/>
    <x v="14"/>
    <x v="1"/>
    <s v="GBPR_PEAT"/>
    <x v="0"/>
    <x v="4"/>
    <n v="270.28658653647"/>
    <n v="98654.604085811603"/>
    <n v="355156.57470892201"/>
  </r>
  <r>
    <x v="0"/>
    <x v="0"/>
    <x v="2"/>
    <x v="3"/>
    <s v="FIN_OTHER"/>
    <x v="14"/>
    <x v="1"/>
    <s v="GBPR_PEAT"/>
    <x v="0"/>
    <x v="5"/>
    <n v="270.28658653647"/>
    <n v="98654.604085811603"/>
    <n v="355156.57470892201"/>
  </r>
  <r>
    <x v="0"/>
    <x v="0"/>
    <x v="2"/>
    <x v="3"/>
    <s v="FIN_OTHER"/>
    <x v="14"/>
    <x v="1"/>
    <s v="GBPR_PEAT"/>
    <x v="0"/>
    <x v="6"/>
    <n v="270.28658653647"/>
    <n v="98654.604085811603"/>
    <n v="355156.57470892201"/>
  </r>
  <r>
    <x v="0"/>
    <x v="0"/>
    <x v="2"/>
    <x v="3"/>
    <s v="FIN_OTHER"/>
    <x v="14"/>
    <x v="1"/>
    <s v="GBPR_PEAT"/>
    <x v="0"/>
    <x v="7"/>
    <n v="270.28658653647"/>
    <n v="98654.604085811603"/>
    <n v="355156.57470892201"/>
  </r>
  <r>
    <x v="0"/>
    <x v="0"/>
    <x v="2"/>
    <x v="3"/>
    <s v="FIN_OTHER"/>
    <x v="14"/>
    <x v="1"/>
    <s v="GBPR_PEAT"/>
    <x v="0"/>
    <x v="8"/>
    <n v="270.28658653647"/>
    <n v="98654.604085811603"/>
    <n v="355156.57470892201"/>
  </r>
  <r>
    <x v="0"/>
    <x v="0"/>
    <x v="2"/>
    <x v="3"/>
    <s v="FIN_OTHER"/>
    <x v="14"/>
    <x v="1"/>
    <s v="GBPR_PEAT"/>
    <x v="0"/>
    <x v="9"/>
    <n v="270.28658653647"/>
    <n v="98654.604085811603"/>
    <n v="355156.57470892201"/>
  </r>
  <r>
    <x v="0"/>
    <x v="0"/>
    <x v="2"/>
    <x v="3"/>
    <s v="FIN_OTHER"/>
    <x v="14"/>
    <x v="1"/>
    <s v="GBPR_PEAT"/>
    <x v="0"/>
    <x v="10"/>
    <n v="270.28658653647"/>
    <n v="98654.604085811603"/>
    <n v="355156.57470892201"/>
  </r>
  <r>
    <x v="0"/>
    <x v="0"/>
    <x v="2"/>
    <x v="3"/>
    <s v="FIN_OTHER"/>
    <x v="14"/>
    <x v="1"/>
    <s v="GBPR_PEAT"/>
    <x v="0"/>
    <x v="11"/>
    <n v="270.28658653647"/>
    <n v="98654.604085811603"/>
    <n v="355156.57470892201"/>
  </r>
  <r>
    <x v="0"/>
    <x v="0"/>
    <x v="2"/>
    <x v="3"/>
    <s v="FIN_OTHER"/>
    <x v="14"/>
    <x v="1"/>
    <s v="GBPR_PEAT"/>
    <x v="0"/>
    <x v="12"/>
    <n v="270.28658653647"/>
    <n v="98654.604085811603"/>
    <n v="355156.57470892201"/>
  </r>
  <r>
    <x v="0"/>
    <x v="0"/>
    <x v="2"/>
    <x v="3"/>
    <s v="FIN_OTHER"/>
    <x v="14"/>
    <x v="1"/>
    <s v="GBPR_PEAT"/>
    <x v="0"/>
    <x v="13"/>
    <n v="270.28658653647"/>
    <n v="98654.604085811603"/>
    <n v="355156.57470892201"/>
  </r>
  <r>
    <x v="0"/>
    <x v="0"/>
    <x v="2"/>
    <x v="3"/>
    <s v="FIN_OTHER"/>
    <x v="14"/>
    <x v="1"/>
    <s v="GBPR_PEAT"/>
    <x v="0"/>
    <x v="14"/>
    <n v="270.28658653647"/>
    <n v="98654.604085811603"/>
    <n v="355156.57470892201"/>
  </r>
  <r>
    <x v="0"/>
    <x v="0"/>
    <x v="2"/>
    <x v="3"/>
    <s v="FIN_OTHER"/>
    <x v="14"/>
    <x v="1"/>
    <s v="GBPR_PEAT"/>
    <x v="0"/>
    <x v="15"/>
    <n v="270.28658653647"/>
    <n v="98654.604085811603"/>
    <n v="355156.57470892201"/>
  </r>
  <r>
    <x v="0"/>
    <x v="0"/>
    <x v="2"/>
    <x v="3"/>
    <s v="FIN_OTHER"/>
    <x v="14"/>
    <x v="1"/>
    <s v="GBPR_PEAT"/>
    <x v="0"/>
    <x v="16"/>
    <n v="270.28658653647"/>
    <n v="98654.604085811603"/>
    <n v="355156.57470892201"/>
  </r>
  <r>
    <x v="0"/>
    <x v="0"/>
    <x v="2"/>
    <x v="3"/>
    <s v="FIN_OTHER"/>
    <x v="14"/>
    <x v="1"/>
    <s v="GBPR_PEAT"/>
    <x v="0"/>
    <x v="17"/>
    <n v="270.28658653647"/>
    <n v="98654.604085811603"/>
    <n v="355156.57470892201"/>
  </r>
  <r>
    <x v="0"/>
    <x v="0"/>
    <x v="2"/>
    <x v="3"/>
    <s v="FIN_OTHER"/>
    <x v="14"/>
    <x v="1"/>
    <s v="GBPR_PEAT"/>
    <x v="0"/>
    <x v="18"/>
    <n v="270.28658653647"/>
    <n v="98654.604085811603"/>
    <n v="355156.57470892201"/>
  </r>
  <r>
    <x v="0"/>
    <x v="0"/>
    <x v="2"/>
    <x v="3"/>
    <s v="FIN_OTHER"/>
    <x v="14"/>
    <x v="1"/>
    <s v="GBPR_PEAT"/>
    <x v="0"/>
    <x v="19"/>
    <n v="270.28658653647"/>
    <n v="98654.604085811603"/>
    <n v="355156.57470892201"/>
  </r>
  <r>
    <x v="0"/>
    <x v="0"/>
    <x v="2"/>
    <x v="3"/>
    <s v="FIN_OTHER"/>
    <x v="14"/>
    <x v="1"/>
    <s v="GBPR_PEAT"/>
    <x v="0"/>
    <x v="20"/>
    <n v="270.28658653647"/>
    <n v="98654.604085811603"/>
    <n v="355156.57470892201"/>
  </r>
  <r>
    <x v="0"/>
    <x v="0"/>
    <x v="2"/>
    <x v="3"/>
    <s v="FIN_OTHER"/>
    <x v="14"/>
    <x v="1"/>
    <s v="GBPR_PEAT"/>
    <x v="0"/>
    <x v="21"/>
    <n v="270.28658653647"/>
    <n v="98654.604085811603"/>
    <n v="355156.57470892201"/>
  </r>
  <r>
    <x v="0"/>
    <x v="0"/>
    <x v="2"/>
    <x v="3"/>
    <s v="FIN_OTHER"/>
    <x v="14"/>
    <x v="1"/>
    <s v="GBPR_PEAT"/>
    <x v="0"/>
    <x v="22"/>
    <n v="270.28658653647"/>
    <n v="98654.604085811603"/>
    <n v="355156.57470892201"/>
  </r>
  <r>
    <x v="0"/>
    <x v="0"/>
    <x v="2"/>
    <x v="3"/>
    <s v="FIN_OTHER"/>
    <x v="14"/>
    <x v="1"/>
    <s v="GBPR_PEAT"/>
    <x v="0"/>
    <x v="23"/>
    <n v="270.28658653647"/>
    <n v="98654.604085811603"/>
    <n v="355156.57470892201"/>
  </r>
  <r>
    <x v="0"/>
    <x v="0"/>
    <x v="2"/>
    <x v="3"/>
    <s v="FIN_OTHER"/>
    <x v="14"/>
    <x v="0"/>
    <s v="GEXT_PEAT_KELJONLAHTI"/>
    <x v="0"/>
    <x v="0"/>
    <n v="72.418557996058396"/>
    <n v="26432.773668561302"/>
    <n v="95157.985206820798"/>
  </r>
  <r>
    <x v="0"/>
    <x v="0"/>
    <x v="2"/>
    <x v="3"/>
    <s v="FIN_OTHER"/>
    <x v="14"/>
    <x v="0"/>
    <s v="GEXT_PEAT_KELJONLAHTI"/>
    <x v="0"/>
    <x v="1"/>
    <n v="72.418557996058396"/>
    <n v="26432.773668561302"/>
    <n v="95157.985206820798"/>
  </r>
  <r>
    <x v="0"/>
    <x v="0"/>
    <x v="2"/>
    <x v="3"/>
    <s v="FIN_OTHER"/>
    <x v="14"/>
    <x v="0"/>
    <s v="GEXT_PEAT_KELJONLAHTI"/>
    <x v="0"/>
    <x v="2"/>
    <n v="72.418557996058396"/>
    <n v="26432.773668561302"/>
    <n v="95157.985206820798"/>
  </r>
  <r>
    <x v="0"/>
    <x v="0"/>
    <x v="2"/>
    <x v="3"/>
    <s v="FIN_OTHER"/>
    <x v="14"/>
    <x v="0"/>
    <s v="GEXT_PEAT_KELJONLAHTI"/>
    <x v="0"/>
    <x v="3"/>
    <n v="72.418557996058396"/>
    <n v="26432.773668561302"/>
    <n v="95157.985206820798"/>
  </r>
  <r>
    <x v="0"/>
    <x v="0"/>
    <x v="2"/>
    <x v="3"/>
    <s v="FIN_OTHER"/>
    <x v="14"/>
    <x v="0"/>
    <s v="GEXT_PEAT_KELJONLAHTI"/>
    <x v="0"/>
    <x v="4"/>
    <n v="72.418557996058396"/>
    <n v="26432.773668561302"/>
    <n v="95157.985206820798"/>
  </r>
  <r>
    <x v="0"/>
    <x v="0"/>
    <x v="2"/>
    <x v="3"/>
    <s v="FIN_OTHER"/>
    <x v="14"/>
    <x v="0"/>
    <s v="GEXT_PEAT_KELJONLAHTI"/>
    <x v="0"/>
    <x v="5"/>
    <n v="72.418557996058396"/>
    <n v="26432.773668561302"/>
    <n v="95157.985206820798"/>
  </r>
  <r>
    <x v="0"/>
    <x v="0"/>
    <x v="2"/>
    <x v="3"/>
    <s v="FIN_OTHER"/>
    <x v="14"/>
    <x v="0"/>
    <s v="GEXT_PEAT_KELJONLAHTI"/>
    <x v="0"/>
    <x v="6"/>
    <n v="72.418557996058396"/>
    <n v="26432.773668561302"/>
    <n v="95157.985206820798"/>
  </r>
  <r>
    <x v="0"/>
    <x v="0"/>
    <x v="2"/>
    <x v="3"/>
    <s v="FIN_OTHER"/>
    <x v="14"/>
    <x v="0"/>
    <s v="GEXT_PEAT_KELJONLAHTI"/>
    <x v="0"/>
    <x v="7"/>
    <n v="72.418557996058396"/>
    <n v="26432.773668561302"/>
    <n v="95157.985206820798"/>
  </r>
  <r>
    <x v="0"/>
    <x v="0"/>
    <x v="2"/>
    <x v="3"/>
    <s v="FIN_OTHER"/>
    <x v="14"/>
    <x v="0"/>
    <s v="GEXT_PEAT_KELJONLAHTI"/>
    <x v="0"/>
    <x v="8"/>
    <n v="72.418557996058396"/>
    <n v="26432.773668561302"/>
    <n v="95157.985206820798"/>
  </r>
  <r>
    <x v="0"/>
    <x v="0"/>
    <x v="2"/>
    <x v="3"/>
    <s v="FIN_OTHER"/>
    <x v="14"/>
    <x v="0"/>
    <s v="GEXT_PEAT_KELJONLAHTI"/>
    <x v="0"/>
    <x v="9"/>
    <n v="72.418557996058396"/>
    <n v="26432.773668561302"/>
    <n v="95157.985206820798"/>
  </r>
  <r>
    <x v="0"/>
    <x v="0"/>
    <x v="2"/>
    <x v="3"/>
    <s v="FIN_OTHER"/>
    <x v="14"/>
    <x v="0"/>
    <s v="GEXT_PEAT_KELJONLAHTI"/>
    <x v="0"/>
    <x v="10"/>
    <n v="72.418557996058396"/>
    <n v="26432.773668561302"/>
    <n v="95157.985206820798"/>
  </r>
  <r>
    <x v="0"/>
    <x v="0"/>
    <x v="2"/>
    <x v="3"/>
    <s v="FIN_OTHER"/>
    <x v="14"/>
    <x v="0"/>
    <s v="GEXT_PEAT_KELJONLAHTI"/>
    <x v="0"/>
    <x v="11"/>
    <n v="72.418557996058396"/>
    <n v="26432.773668561302"/>
    <n v="95157.985206820798"/>
  </r>
  <r>
    <x v="0"/>
    <x v="0"/>
    <x v="2"/>
    <x v="3"/>
    <s v="FIN_OTHER"/>
    <x v="14"/>
    <x v="0"/>
    <s v="GEXT_PEAT_KELJONLAHTI"/>
    <x v="0"/>
    <x v="12"/>
    <n v="72.418557996058396"/>
    <n v="26432.773668561302"/>
    <n v="95157.985206820798"/>
  </r>
  <r>
    <x v="0"/>
    <x v="0"/>
    <x v="2"/>
    <x v="3"/>
    <s v="FIN_OTHER"/>
    <x v="14"/>
    <x v="0"/>
    <s v="GEXT_PEAT_KELJONLAHTI"/>
    <x v="0"/>
    <x v="13"/>
    <n v="72.418557996058396"/>
    <n v="26432.773668561302"/>
    <n v="95157.985206820798"/>
  </r>
  <r>
    <x v="0"/>
    <x v="0"/>
    <x v="2"/>
    <x v="3"/>
    <s v="FIN_OTHER"/>
    <x v="14"/>
    <x v="0"/>
    <s v="GEXT_PEAT_KELJONLAHTI"/>
    <x v="0"/>
    <x v="14"/>
    <n v="72.418557996058396"/>
    <n v="26432.773668561302"/>
    <n v="95157.985206820798"/>
  </r>
  <r>
    <x v="0"/>
    <x v="0"/>
    <x v="2"/>
    <x v="3"/>
    <s v="FIN_OTHER"/>
    <x v="14"/>
    <x v="0"/>
    <s v="GEXT_PEAT_KELJONLAHTI"/>
    <x v="0"/>
    <x v="15"/>
    <n v="72.418557996058396"/>
    <n v="26432.773668561302"/>
    <n v="95157.985206820798"/>
  </r>
  <r>
    <x v="0"/>
    <x v="0"/>
    <x v="2"/>
    <x v="3"/>
    <s v="FIN_OTHER"/>
    <x v="14"/>
    <x v="0"/>
    <s v="GEXT_PEAT_KELJONLAHTI"/>
    <x v="0"/>
    <x v="16"/>
    <n v="72.418557996058396"/>
    <n v="26432.773668561302"/>
    <n v="95157.985206820798"/>
  </r>
  <r>
    <x v="0"/>
    <x v="0"/>
    <x v="2"/>
    <x v="3"/>
    <s v="FIN_OTHER"/>
    <x v="14"/>
    <x v="0"/>
    <s v="GEXT_PEAT_KELJONLAHTI"/>
    <x v="0"/>
    <x v="17"/>
    <n v="72.418557996058396"/>
    <n v="26432.773668561302"/>
    <n v="95157.985206820798"/>
  </r>
  <r>
    <x v="0"/>
    <x v="0"/>
    <x v="2"/>
    <x v="3"/>
    <s v="FIN_OTHER"/>
    <x v="14"/>
    <x v="0"/>
    <s v="GEXT_PEAT_KELJONLAHTI"/>
    <x v="0"/>
    <x v="18"/>
    <n v="72.418557996058396"/>
    <n v="26432.773668561302"/>
    <n v="95157.985206820798"/>
  </r>
  <r>
    <x v="0"/>
    <x v="0"/>
    <x v="2"/>
    <x v="3"/>
    <s v="FIN_OTHER"/>
    <x v="14"/>
    <x v="0"/>
    <s v="GEXT_PEAT_KELJONLAHTI"/>
    <x v="0"/>
    <x v="19"/>
    <n v="72.418557996058396"/>
    <n v="26432.773668561302"/>
    <n v="95157.985206820798"/>
  </r>
  <r>
    <x v="0"/>
    <x v="0"/>
    <x v="2"/>
    <x v="3"/>
    <s v="FIN_OTHER"/>
    <x v="14"/>
    <x v="0"/>
    <s v="GEXT_PEAT_KELJONLAHTI"/>
    <x v="0"/>
    <x v="20"/>
    <n v="72.418557996058396"/>
    <n v="26432.773668561302"/>
    <n v="95157.985206820798"/>
  </r>
  <r>
    <x v="0"/>
    <x v="0"/>
    <x v="2"/>
    <x v="3"/>
    <s v="FIN_OTHER"/>
    <x v="14"/>
    <x v="0"/>
    <s v="GEXT_PEAT_KELJONLAHTI"/>
    <x v="0"/>
    <x v="21"/>
    <n v="72.418557996058396"/>
    <n v="26432.773668561302"/>
    <n v="95157.985206820798"/>
  </r>
  <r>
    <x v="0"/>
    <x v="0"/>
    <x v="2"/>
    <x v="3"/>
    <s v="FIN_OTHER"/>
    <x v="14"/>
    <x v="0"/>
    <s v="GEXT_PEAT_KELJONLAHTI"/>
    <x v="0"/>
    <x v="22"/>
    <n v="72.418557996058396"/>
    <n v="26432.773668561302"/>
    <n v="95157.985206820798"/>
  </r>
  <r>
    <x v="0"/>
    <x v="0"/>
    <x v="2"/>
    <x v="3"/>
    <s v="FIN_OTHER"/>
    <x v="14"/>
    <x v="0"/>
    <s v="GEXT_PEAT_KELJONLAHTI"/>
    <x v="0"/>
    <x v="23"/>
    <n v="72.418557996058396"/>
    <n v="26432.773668561302"/>
    <n v="95157.985206820798"/>
  </r>
  <r>
    <x v="0"/>
    <x v="0"/>
    <x v="2"/>
    <x v="3"/>
    <s v="FIN_OTHER"/>
    <x v="14"/>
    <x v="0"/>
    <s v="GEXT_PEAT_SEVO"/>
    <x v="0"/>
    <x v="0"/>
    <n v="71.848333129947804"/>
    <n v="26224.6415924309"/>
    <n v="94408.709732751406"/>
  </r>
  <r>
    <x v="0"/>
    <x v="0"/>
    <x v="2"/>
    <x v="3"/>
    <s v="FIN_OTHER"/>
    <x v="14"/>
    <x v="0"/>
    <s v="GEXT_PEAT_SEVO"/>
    <x v="0"/>
    <x v="1"/>
    <n v="71.848333129947804"/>
    <n v="26224.6415924309"/>
    <n v="94408.709732751406"/>
  </r>
  <r>
    <x v="0"/>
    <x v="0"/>
    <x v="2"/>
    <x v="3"/>
    <s v="FIN_OTHER"/>
    <x v="14"/>
    <x v="0"/>
    <s v="GEXT_PEAT_SEVO"/>
    <x v="0"/>
    <x v="2"/>
    <n v="71.848333129947804"/>
    <n v="26224.6415924309"/>
    <n v="94408.709732751406"/>
  </r>
  <r>
    <x v="0"/>
    <x v="0"/>
    <x v="2"/>
    <x v="3"/>
    <s v="FIN_OTHER"/>
    <x v="14"/>
    <x v="0"/>
    <s v="GEXT_PEAT_SEVO"/>
    <x v="0"/>
    <x v="3"/>
    <n v="71.848333129947804"/>
    <n v="26224.6415924309"/>
    <n v="94408.709732751406"/>
  </r>
  <r>
    <x v="0"/>
    <x v="0"/>
    <x v="2"/>
    <x v="3"/>
    <s v="FIN_OTHER"/>
    <x v="14"/>
    <x v="0"/>
    <s v="GEXT_PEAT_SEVO"/>
    <x v="0"/>
    <x v="4"/>
    <n v="71.848333129947804"/>
    <n v="26224.6415924309"/>
    <n v="94408.709732751406"/>
  </r>
  <r>
    <x v="0"/>
    <x v="0"/>
    <x v="2"/>
    <x v="3"/>
    <s v="FIN_OTHER"/>
    <x v="14"/>
    <x v="0"/>
    <s v="GEXT_PEAT_SEVO"/>
    <x v="0"/>
    <x v="5"/>
    <n v="71.848333129947804"/>
    <n v="26224.6415924309"/>
    <n v="94408.709732751406"/>
  </r>
  <r>
    <x v="0"/>
    <x v="0"/>
    <x v="2"/>
    <x v="3"/>
    <s v="FIN_OTHER"/>
    <x v="14"/>
    <x v="0"/>
    <s v="GEXT_PEAT_SEVO"/>
    <x v="0"/>
    <x v="6"/>
    <n v="71.848333129947804"/>
    <n v="26224.6415924309"/>
    <n v="94408.709732751406"/>
  </r>
  <r>
    <x v="0"/>
    <x v="0"/>
    <x v="2"/>
    <x v="3"/>
    <s v="FIN_OTHER"/>
    <x v="14"/>
    <x v="0"/>
    <s v="GEXT_PEAT_SEVO"/>
    <x v="0"/>
    <x v="7"/>
    <n v="71.848333129947804"/>
    <n v="26224.6415924309"/>
    <n v="94408.709732751406"/>
  </r>
  <r>
    <x v="0"/>
    <x v="0"/>
    <x v="2"/>
    <x v="3"/>
    <s v="FIN_OTHER"/>
    <x v="14"/>
    <x v="0"/>
    <s v="GEXT_PEAT_SEVO"/>
    <x v="0"/>
    <x v="8"/>
    <n v="71.848333129947804"/>
    <n v="26224.6415924309"/>
    <n v="94408.709732751406"/>
  </r>
  <r>
    <x v="0"/>
    <x v="0"/>
    <x v="2"/>
    <x v="3"/>
    <s v="FIN_OTHER"/>
    <x v="14"/>
    <x v="0"/>
    <s v="GEXT_PEAT_SEVO"/>
    <x v="0"/>
    <x v="9"/>
    <n v="71.848333129947804"/>
    <n v="26224.6415924309"/>
    <n v="94408.709732751406"/>
  </r>
  <r>
    <x v="0"/>
    <x v="0"/>
    <x v="2"/>
    <x v="3"/>
    <s v="FIN_OTHER"/>
    <x v="14"/>
    <x v="0"/>
    <s v="GEXT_PEAT_SEVO"/>
    <x v="0"/>
    <x v="10"/>
    <n v="71.848333129947804"/>
    <n v="26224.6415924309"/>
    <n v="94408.709732751406"/>
  </r>
  <r>
    <x v="0"/>
    <x v="0"/>
    <x v="2"/>
    <x v="3"/>
    <s v="FIN_OTHER"/>
    <x v="14"/>
    <x v="0"/>
    <s v="GEXT_PEAT_SEVO"/>
    <x v="0"/>
    <x v="11"/>
    <n v="71.848333129947804"/>
    <n v="26224.6415924309"/>
    <n v="94408.709732751406"/>
  </r>
  <r>
    <x v="0"/>
    <x v="0"/>
    <x v="2"/>
    <x v="3"/>
    <s v="FIN_OTHER"/>
    <x v="14"/>
    <x v="0"/>
    <s v="GEXT_PEAT_SEVO"/>
    <x v="0"/>
    <x v="12"/>
    <n v="71.848333129947804"/>
    <n v="26224.6415924309"/>
    <n v="94408.709732751406"/>
  </r>
  <r>
    <x v="0"/>
    <x v="0"/>
    <x v="2"/>
    <x v="3"/>
    <s v="FIN_OTHER"/>
    <x v="14"/>
    <x v="0"/>
    <s v="GEXT_PEAT_SEVO"/>
    <x v="0"/>
    <x v="13"/>
    <n v="71.848333129947804"/>
    <n v="26224.6415924309"/>
    <n v="94408.709732751406"/>
  </r>
  <r>
    <x v="0"/>
    <x v="0"/>
    <x v="2"/>
    <x v="3"/>
    <s v="FIN_OTHER"/>
    <x v="14"/>
    <x v="0"/>
    <s v="GEXT_PEAT_SEVO"/>
    <x v="0"/>
    <x v="14"/>
    <n v="71.848333129947804"/>
    <n v="26224.6415924309"/>
    <n v="94408.709732751406"/>
  </r>
  <r>
    <x v="0"/>
    <x v="0"/>
    <x v="2"/>
    <x v="3"/>
    <s v="FIN_OTHER"/>
    <x v="14"/>
    <x v="0"/>
    <s v="GEXT_PEAT_SEVO"/>
    <x v="0"/>
    <x v="15"/>
    <n v="71.848333129947804"/>
    <n v="26224.6415924309"/>
    <n v="94408.709732751406"/>
  </r>
  <r>
    <x v="0"/>
    <x v="0"/>
    <x v="2"/>
    <x v="3"/>
    <s v="FIN_OTHER"/>
    <x v="14"/>
    <x v="0"/>
    <s v="GEXT_PEAT_SEVO"/>
    <x v="0"/>
    <x v="16"/>
    <n v="71.848333129947804"/>
    <n v="26224.6415924309"/>
    <n v="94408.709732751406"/>
  </r>
  <r>
    <x v="0"/>
    <x v="0"/>
    <x v="2"/>
    <x v="3"/>
    <s v="FIN_OTHER"/>
    <x v="14"/>
    <x v="0"/>
    <s v="GEXT_PEAT_SEVO"/>
    <x v="0"/>
    <x v="17"/>
    <n v="71.848333129947804"/>
    <n v="26224.6415924309"/>
    <n v="94408.709732751406"/>
  </r>
  <r>
    <x v="0"/>
    <x v="0"/>
    <x v="2"/>
    <x v="3"/>
    <s v="FIN_OTHER"/>
    <x v="14"/>
    <x v="0"/>
    <s v="GEXT_PEAT_SEVO"/>
    <x v="0"/>
    <x v="18"/>
    <n v="71.848333129947804"/>
    <n v="26224.6415924309"/>
    <n v="94408.709732751406"/>
  </r>
  <r>
    <x v="0"/>
    <x v="0"/>
    <x v="2"/>
    <x v="3"/>
    <s v="FIN_OTHER"/>
    <x v="14"/>
    <x v="0"/>
    <s v="GEXT_PEAT_SEVO"/>
    <x v="0"/>
    <x v="19"/>
    <n v="71.848333129947804"/>
    <n v="26224.6415924309"/>
    <n v="94408.709732751406"/>
  </r>
  <r>
    <x v="0"/>
    <x v="0"/>
    <x v="2"/>
    <x v="3"/>
    <s v="FIN_OTHER"/>
    <x v="14"/>
    <x v="0"/>
    <s v="GEXT_PEAT_SEVO"/>
    <x v="0"/>
    <x v="20"/>
    <n v="71.848333129947804"/>
    <n v="26224.6415924309"/>
    <n v="94408.709732751406"/>
  </r>
  <r>
    <x v="0"/>
    <x v="0"/>
    <x v="2"/>
    <x v="3"/>
    <s v="FIN_OTHER"/>
    <x v="14"/>
    <x v="0"/>
    <s v="GEXT_PEAT_SEVO"/>
    <x v="0"/>
    <x v="21"/>
    <n v="71.848333129947804"/>
    <n v="26224.6415924309"/>
    <n v="94408.709732751406"/>
  </r>
  <r>
    <x v="0"/>
    <x v="0"/>
    <x v="2"/>
    <x v="3"/>
    <s v="FIN_OTHER"/>
    <x v="14"/>
    <x v="0"/>
    <s v="GEXT_PEAT_SEVO"/>
    <x v="0"/>
    <x v="22"/>
    <n v="71.848333129947804"/>
    <n v="26224.6415924309"/>
    <n v="94408.709732751406"/>
  </r>
  <r>
    <x v="0"/>
    <x v="0"/>
    <x v="2"/>
    <x v="3"/>
    <s v="FIN_OTHER"/>
    <x v="14"/>
    <x v="0"/>
    <s v="GEXT_PEAT_SEVO"/>
    <x v="0"/>
    <x v="23"/>
    <n v="71.848333129947804"/>
    <n v="26224.6415924309"/>
    <n v="94408.709732751406"/>
  </r>
  <r>
    <x v="0"/>
    <x v="0"/>
    <x v="2"/>
    <x v="3"/>
    <s v="FIN_OTHER"/>
    <x v="14"/>
    <x v="0"/>
    <s v="GEXT_PEAT_TOPPILA"/>
    <x v="0"/>
    <x v="0"/>
    <n v="40.433497378177698"/>
    <n v="14758.2265430349"/>
    <n v="53129.615554925498"/>
  </r>
  <r>
    <x v="0"/>
    <x v="0"/>
    <x v="2"/>
    <x v="3"/>
    <s v="FIN_OTHER"/>
    <x v="14"/>
    <x v="0"/>
    <s v="GEXT_PEAT_TOPPILA"/>
    <x v="0"/>
    <x v="1"/>
    <n v="40.433497378177698"/>
    <n v="14758.2265430349"/>
    <n v="53129.615554925498"/>
  </r>
  <r>
    <x v="0"/>
    <x v="0"/>
    <x v="2"/>
    <x v="3"/>
    <s v="FIN_OTHER"/>
    <x v="14"/>
    <x v="0"/>
    <s v="GEXT_PEAT_TOPPILA"/>
    <x v="0"/>
    <x v="2"/>
    <n v="40.433497378177698"/>
    <n v="14758.2265430349"/>
    <n v="53129.615554925498"/>
  </r>
  <r>
    <x v="0"/>
    <x v="0"/>
    <x v="2"/>
    <x v="3"/>
    <s v="FIN_OTHER"/>
    <x v="14"/>
    <x v="0"/>
    <s v="GEXT_PEAT_TOPPILA"/>
    <x v="0"/>
    <x v="3"/>
    <n v="40.433497378177698"/>
    <n v="14758.2265430349"/>
    <n v="53129.615554925498"/>
  </r>
  <r>
    <x v="0"/>
    <x v="0"/>
    <x v="2"/>
    <x v="3"/>
    <s v="FIN_OTHER"/>
    <x v="14"/>
    <x v="0"/>
    <s v="GEXT_PEAT_TOPPILA"/>
    <x v="0"/>
    <x v="4"/>
    <n v="40.433497378177698"/>
    <n v="14758.2265430349"/>
    <n v="53129.615554925498"/>
  </r>
  <r>
    <x v="0"/>
    <x v="0"/>
    <x v="2"/>
    <x v="3"/>
    <s v="FIN_OTHER"/>
    <x v="14"/>
    <x v="0"/>
    <s v="GEXT_PEAT_TOPPILA"/>
    <x v="0"/>
    <x v="5"/>
    <n v="40.433497378177698"/>
    <n v="14758.2265430349"/>
    <n v="53129.615554925498"/>
  </r>
  <r>
    <x v="0"/>
    <x v="0"/>
    <x v="2"/>
    <x v="3"/>
    <s v="FIN_OTHER"/>
    <x v="14"/>
    <x v="0"/>
    <s v="GEXT_PEAT_TOPPILA"/>
    <x v="0"/>
    <x v="6"/>
    <n v="40.433497378177698"/>
    <n v="14758.2265430349"/>
    <n v="53129.615554925498"/>
  </r>
  <r>
    <x v="0"/>
    <x v="0"/>
    <x v="2"/>
    <x v="3"/>
    <s v="FIN_OTHER"/>
    <x v="14"/>
    <x v="0"/>
    <s v="GEXT_PEAT_TOPPILA"/>
    <x v="0"/>
    <x v="7"/>
    <n v="40.433497378177698"/>
    <n v="14758.2265430349"/>
    <n v="53129.615554925498"/>
  </r>
  <r>
    <x v="0"/>
    <x v="0"/>
    <x v="2"/>
    <x v="3"/>
    <s v="FIN_OTHER"/>
    <x v="14"/>
    <x v="0"/>
    <s v="GEXT_PEAT_TOPPILA"/>
    <x v="0"/>
    <x v="8"/>
    <n v="40.433497378177698"/>
    <n v="14758.2265430349"/>
    <n v="53129.615554925498"/>
  </r>
  <r>
    <x v="0"/>
    <x v="0"/>
    <x v="2"/>
    <x v="3"/>
    <s v="FIN_OTHER"/>
    <x v="14"/>
    <x v="0"/>
    <s v="GEXT_PEAT_TOPPILA"/>
    <x v="0"/>
    <x v="9"/>
    <n v="40.433497378177698"/>
    <n v="14758.2265430349"/>
    <n v="53129.615554925498"/>
  </r>
  <r>
    <x v="0"/>
    <x v="0"/>
    <x v="2"/>
    <x v="3"/>
    <s v="FIN_OTHER"/>
    <x v="14"/>
    <x v="0"/>
    <s v="GEXT_PEAT_TOPPILA"/>
    <x v="0"/>
    <x v="10"/>
    <n v="40.433497378177698"/>
    <n v="14758.2265430349"/>
    <n v="53129.615554925498"/>
  </r>
  <r>
    <x v="0"/>
    <x v="0"/>
    <x v="2"/>
    <x v="3"/>
    <s v="FIN_OTHER"/>
    <x v="14"/>
    <x v="0"/>
    <s v="GEXT_PEAT_TOPPILA"/>
    <x v="0"/>
    <x v="11"/>
    <n v="40.433497378177698"/>
    <n v="14758.2265430349"/>
    <n v="53129.615554925498"/>
  </r>
  <r>
    <x v="0"/>
    <x v="0"/>
    <x v="2"/>
    <x v="3"/>
    <s v="FIN_OTHER"/>
    <x v="14"/>
    <x v="0"/>
    <s v="GEXT_PEAT_TOPPILA"/>
    <x v="0"/>
    <x v="12"/>
    <n v="40.433497378177698"/>
    <n v="14758.2265430349"/>
    <n v="53129.615554925498"/>
  </r>
  <r>
    <x v="0"/>
    <x v="0"/>
    <x v="2"/>
    <x v="3"/>
    <s v="FIN_OTHER"/>
    <x v="14"/>
    <x v="0"/>
    <s v="GEXT_PEAT_TOPPILA"/>
    <x v="0"/>
    <x v="13"/>
    <n v="40.433497378177698"/>
    <n v="14758.2265430349"/>
    <n v="53129.615554925498"/>
  </r>
  <r>
    <x v="0"/>
    <x v="0"/>
    <x v="2"/>
    <x v="3"/>
    <s v="FIN_OTHER"/>
    <x v="14"/>
    <x v="0"/>
    <s v="GEXT_PEAT_TOPPILA"/>
    <x v="0"/>
    <x v="14"/>
    <n v="40.433497378177698"/>
    <n v="14758.2265430349"/>
    <n v="53129.615554925498"/>
  </r>
  <r>
    <x v="0"/>
    <x v="0"/>
    <x v="2"/>
    <x v="3"/>
    <s v="FIN_OTHER"/>
    <x v="14"/>
    <x v="0"/>
    <s v="GEXT_PEAT_TOPPILA"/>
    <x v="0"/>
    <x v="15"/>
    <n v="40.433497378177698"/>
    <n v="14758.2265430349"/>
    <n v="53129.615554925498"/>
  </r>
  <r>
    <x v="0"/>
    <x v="0"/>
    <x v="2"/>
    <x v="3"/>
    <s v="FIN_OTHER"/>
    <x v="14"/>
    <x v="0"/>
    <s v="GEXT_PEAT_TOPPILA"/>
    <x v="0"/>
    <x v="16"/>
    <n v="40.433497378177698"/>
    <n v="14758.2265430349"/>
    <n v="53129.615554925498"/>
  </r>
  <r>
    <x v="0"/>
    <x v="0"/>
    <x v="2"/>
    <x v="3"/>
    <s v="FIN_OTHER"/>
    <x v="14"/>
    <x v="0"/>
    <s v="GEXT_PEAT_TOPPILA"/>
    <x v="0"/>
    <x v="17"/>
    <n v="40.433497378177698"/>
    <n v="14758.2265430349"/>
    <n v="53129.615554925498"/>
  </r>
  <r>
    <x v="0"/>
    <x v="0"/>
    <x v="2"/>
    <x v="3"/>
    <s v="FIN_OTHER"/>
    <x v="14"/>
    <x v="0"/>
    <s v="GEXT_PEAT_TOPPILA"/>
    <x v="0"/>
    <x v="18"/>
    <n v="40.433497378177698"/>
    <n v="14758.2265430349"/>
    <n v="53129.615554925498"/>
  </r>
  <r>
    <x v="0"/>
    <x v="0"/>
    <x v="2"/>
    <x v="3"/>
    <s v="FIN_OTHER"/>
    <x v="14"/>
    <x v="0"/>
    <s v="GEXT_PEAT_TOPPILA"/>
    <x v="0"/>
    <x v="19"/>
    <n v="40.433497378177698"/>
    <n v="14758.2265430349"/>
    <n v="53129.615554925498"/>
  </r>
  <r>
    <x v="0"/>
    <x v="0"/>
    <x v="2"/>
    <x v="3"/>
    <s v="FIN_OTHER"/>
    <x v="14"/>
    <x v="0"/>
    <s v="GEXT_PEAT_TOPPILA"/>
    <x v="0"/>
    <x v="20"/>
    <n v="40.433497378177698"/>
    <n v="14758.2265430349"/>
    <n v="53129.615554925498"/>
  </r>
  <r>
    <x v="0"/>
    <x v="0"/>
    <x v="2"/>
    <x v="3"/>
    <s v="FIN_OTHER"/>
    <x v="14"/>
    <x v="0"/>
    <s v="GEXT_PEAT_TOPPILA"/>
    <x v="0"/>
    <x v="21"/>
    <n v="40.433497378177698"/>
    <n v="14758.2265430349"/>
    <n v="53129.615554925498"/>
  </r>
  <r>
    <x v="0"/>
    <x v="0"/>
    <x v="2"/>
    <x v="3"/>
    <s v="FIN_OTHER"/>
    <x v="14"/>
    <x v="0"/>
    <s v="GEXT_PEAT_TOPPILA"/>
    <x v="0"/>
    <x v="22"/>
    <n v="40.433497378177698"/>
    <n v="14758.2265430349"/>
    <n v="53129.615554925498"/>
  </r>
  <r>
    <x v="0"/>
    <x v="0"/>
    <x v="2"/>
    <x v="3"/>
    <s v="FIN_OTHER"/>
    <x v="14"/>
    <x v="0"/>
    <s v="GEXT_PEAT_TOPPILA"/>
    <x v="0"/>
    <x v="23"/>
    <n v="40.433497378177698"/>
    <n v="14758.2265430349"/>
    <n v="53129.615554925498"/>
  </r>
  <r>
    <x v="0"/>
    <x v="0"/>
    <x v="2"/>
    <x v="3"/>
    <s v="FIN_OTHER"/>
    <x v="4"/>
    <x v="1"/>
    <s v="GBPR_WOODCHIPS_FINOTHER"/>
    <x v="0"/>
    <x v="6"/>
    <n v="46.746595012985701"/>
    <n v="17062.507179739801"/>
    <n v="61425.025847063298"/>
  </r>
  <r>
    <x v="0"/>
    <x v="0"/>
    <x v="2"/>
    <x v="3"/>
    <s v="FIN_OTHER"/>
    <x v="4"/>
    <x v="1"/>
    <s v="GBPR_WOODCHIPS_FINOTHER"/>
    <x v="0"/>
    <x v="7"/>
    <n v="62.357841662384899"/>
    <n v="22760.6122067705"/>
    <n v="81938.203944373803"/>
  </r>
  <r>
    <x v="0"/>
    <x v="0"/>
    <x v="2"/>
    <x v="3"/>
    <s v="FIN_OTHER"/>
    <x v="4"/>
    <x v="1"/>
    <s v="GBPR_WOODCHIPS_FINOTHER"/>
    <x v="0"/>
    <x v="8"/>
    <n v="63.729064826387003"/>
    <n v="23261.1086616313"/>
    <n v="83739.991181872494"/>
  </r>
  <r>
    <x v="0"/>
    <x v="0"/>
    <x v="2"/>
    <x v="3"/>
    <s v="FIN_OTHER"/>
    <x v="4"/>
    <x v="1"/>
    <s v="GBPR_WOODCHIPS_FINOTHER"/>
    <x v="0"/>
    <x v="9"/>
    <n v="41.261848796705202"/>
    <n v="15060.5748107974"/>
    <n v="54218.069318870701"/>
  </r>
  <r>
    <x v="0"/>
    <x v="0"/>
    <x v="2"/>
    <x v="3"/>
    <s v="FIN_OTHER"/>
    <x v="4"/>
    <x v="1"/>
    <s v="GBPR_WOODCHIPS_FINOTHER"/>
    <x v="0"/>
    <x v="10"/>
    <n v="4.9146205720995004"/>
    <n v="1793.83650881632"/>
    <n v="6457.8114317387399"/>
  </r>
  <r>
    <x v="0"/>
    <x v="0"/>
    <x v="2"/>
    <x v="3"/>
    <s v="FIN_OTHER"/>
    <x v="4"/>
    <x v="1"/>
    <s v="GBPR_WOODCHIPS_FINOTHER"/>
    <x v="0"/>
    <x v="11"/>
    <n v="56.218484821349598"/>
    <n v="20519.746959792599"/>
    <n v="73871.089055253397"/>
  </r>
  <r>
    <x v="0"/>
    <x v="0"/>
    <x v="2"/>
    <x v="3"/>
    <s v="FIN_OTHER"/>
    <x v="4"/>
    <x v="1"/>
    <s v="GBPR_WOODCHIPS_FINOTHER"/>
    <x v="0"/>
    <x v="12"/>
    <n v="32.799600975870703"/>
    <n v="11971.8543561928"/>
    <n v="43098.675682294102"/>
  </r>
  <r>
    <x v="0"/>
    <x v="0"/>
    <x v="2"/>
    <x v="3"/>
    <s v="FIN_OTHER"/>
    <x v="4"/>
    <x v="1"/>
    <s v="GBPR_WOODCHIPS_FINOTHER"/>
    <x v="0"/>
    <x v="13"/>
    <n v="24.6939476636657"/>
    <n v="9013.2908972379992"/>
    <n v="32447.847230056799"/>
  </r>
  <r>
    <x v="0"/>
    <x v="0"/>
    <x v="2"/>
    <x v="3"/>
    <s v="FIN_OTHER"/>
    <x v="4"/>
    <x v="1"/>
    <s v="GBPR_WOODCHIPS_FINOTHER"/>
    <x v="0"/>
    <x v="14"/>
    <n v="15.015371124922501"/>
    <n v="5480.6104605967203"/>
    <n v="19730.197658148201"/>
  </r>
  <r>
    <x v="0"/>
    <x v="0"/>
    <x v="2"/>
    <x v="3"/>
    <s v="FIN_OTHER"/>
    <x v="4"/>
    <x v="1"/>
    <s v="GBPR_WOODCHIPS_FINOTHER"/>
    <x v="0"/>
    <x v="15"/>
    <n v="18.2085686515159"/>
    <n v="6646.1275578033101"/>
    <n v="23926.059208091901"/>
  </r>
  <r>
    <x v="0"/>
    <x v="0"/>
    <x v="2"/>
    <x v="3"/>
    <s v="FIN_OTHER"/>
    <x v="11"/>
    <x v="1"/>
    <s v="GBPR_WOODWASTE_FINOTHER"/>
    <x v="0"/>
    <x v="0"/>
    <n v="74.099999999999994"/>
    <n v="27046.5"/>
    <n v="97367.4"/>
  </r>
  <r>
    <x v="0"/>
    <x v="0"/>
    <x v="2"/>
    <x v="3"/>
    <s v="FIN_OTHER"/>
    <x v="11"/>
    <x v="1"/>
    <s v="GBPR_WOODWASTE_FINOTHER"/>
    <x v="0"/>
    <x v="1"/>
    <n v="74.099999999999994"/>
    <n v="27046.5"/>
    <n v="97367.4"/>
  </r>
  <r>
    <x v="0"/>
    <x v="0"/>
    <x v="2"/>
    <x v="3"/>
    <s v="FIN_OTHER"/>
    <x v="11"/>
    <x v="1"/>
    <s v="GBPR_WOODWASTE_FINOTHER"/>
    <x v="0"/>
    <x v="2"/>
    <n v="74.099999999999994"/>
    <n v="27046.5"/>
    <n v="97367.4"/>
  </r>
  <r>
    <x v="0"/>
    <x v="0"/>
    <x v="2"/>
    <x v="3"/>
    <s v="FIN_OTHER"/>
    <x v="11"/>
    <x v="1"/>
    <s v="GBPR_WOODWASTE_FINOTHER"/>
    <x v="0"/>
    <x v="3"/>
    <n v="74.099999999999994"/>
    <n v="27046.5"/>
    <n v="97367.4"/>
  </r>
  <r>
    <x v="0"/>
    <x v="0"/>
    <x v="2"/>
    <x v="3"/>
    <s v="FIN_OTHER"/>
    <x v="11"/>
    <x v="1"/>
    <s v="GBPR_WOODWASTE_FINOTHER"/>
    <x v="0"/>
    <x v="4"/>
    <n v="74.099999999999994"/>
    <n v="27046.5"/>
    <n v="97367.4"/>
  </r>
  <r>
    <x v="0"/>
    <x v="0"/>
    <x v="2"/>
    <x v="3"/>
    <s v="FIN_OTHER"/>
    <x v="11"/>
    <x v="1"/>
    <s v="GBPR_WOODWASTE_FINOTHER"/>
    <x v="0"/>
    <x v="5"/>
    <n v="74.099999999999994"/>
    <n v="27046.5"/>
    <n v="97367.4"/>
  </r>
  <r>
    <x v="0"/>
    <x v="0"/>
    <x v="2"/>
    <x v="3"/>
    <s v="FIN_OTHER"/>
    <x v="11"/>
    <x v="1"/>
    <s v="GBPR_WOODWASTE_FINOTHER"/>
    <x v="0"/>
    <x v="6"/>
    <n v="74.099999999999994"/>
    <n v="27046.5"/>
    <n v="97367.4"/>
  </r>
  <r>
    <x v="0"/>
    <x v="0"/>
    <x v="2"/>
    <x v="3"/>
    <s v="FIN_OTHER"/>
    <x v="11"/>
    <x v="1"/>
    <s v="GBPR_WOODWASTE_FINOTHER"/>
    <x v="0"/>
    <x v="7"/>
    <n v="74.099999999999994"/>
    <n v="27046.5"/>
    <n v="97367.4"/>
  </r>
  <r>
    <x v="0"/>
    <x v="0"/>
    <x v="2"/>
    <x v="3"/>
    <s v="FIN_OTHER"/>
    <x v="11"/>
    <x v="1"/>
    <s v="GBPR_WOODWASTE_FINOTHER"/>
    <x v="0"/>
    <x v="8"/>
    <n v="74.099999999999994"/>
    <n v="27046.5"/>
    <n v="97367.4"/>
  </r>
  <r>
    <x v="0"/>
    <x v="0"/>
    <x v="2"/>
    <x v="3"/>
    <s v="FIN_OTHER"/>
    <x v="11"/>
    <x v="1"/>
    <s v="GBPR_WOODWASTE_FINOTHER"/>
    <x v="0"/>
    <x v="9"/>
    <n v="74.099999999999994"/>
    <n v="27046.5"/>
    <n v="97367.4"/>
  </r>
  <r>
    <x v="0"/>
    <x v="0"/>
    <x v="2"/>
    <x v="3"/>
    <s v="FIN_OTHER"/>
    <x v="11"/>
    <x v="1"/>
    <s v="GBPR_WOODWASTE_FINOTHER"/>
    <x v="0"/>
    <x v="10"/>
    <n v="74.099999999999994"/>
    <n v="27046.5"/>
    <n v="97367.4"/>
  </r>
  <r>
    <x v="0"/>
    <x v="0"/>
    <x v="2"/>
    <x v="3"/>
    <s v="FIN_OTHER"/>
    <x v="11"/>
    <x v="1"/>
    <s v="GBPR_WOODWASTE_FINOTHER"/>
    <x v="0"/>
    <x v="11"/>
    <n v="74.099999999999994"/>
    <n v="27046.5"/>
    <n v="97367.4"/>
  </r>
  <r>
    <x v="0"/>
    <x v="0"/>
    <x v="2"/>
    <x v="3"/>
    <s v="FIN_OTHER"/>
    <x v="11"/>
    <x v="1"/>
    <s v="GBPR_WOODWASTE_FINOTHER"/>
    <x v="0"/>
    <x v="12"/>
    <n v="74.099999999999994"/>
    <n v="27046.5"/>
    <n v="97367.4"/>
  </r>
  <r>
    <x v="0"/>
    <x v="0"/>
    <x v="2"/>
    <x v="3"/>
    <s v="FIN_OTHER"/>
    <x v="11"/>
    <x v="1"/>
    <s v="GBPR_WOODWASTE_FINOTHER"/>
    <x v="0"/>
    <x v="13"/>
    <n v="74.099999999999994"/>
    <n v="27046.5"/>
    <n v="97367.4"/>
  </r>
  <r>
    <x v="0"/>
    <x v="0"/>
    <x v="2"/>
    <x v="3"/>
    <s v="FIN_OTHER"/>
    <x v="11"/>
    <x v="1"/>
    <s v="GBPR_WOODWASTE_FINOTHER"/>
    <x v="0"/>
    <x v="14"/>
    <n v="74.099999999999994"/>
    <n v="27046.5"/>
    <n v="97367.4"/>
  </r>
  <r>
    <x v="0"/>
    <x v="0"/>
    <x v="2"/>
    <x v="3"/>
    <s v="FIN_OTHER"/>
    <x v="11"/>
    <x v="1"/>
    <s v="GBPR_WOODWASTE_FINOTHER"/>
    <x v="0"/>
    <x v="15"/>
    <n v="74.099999999999994"/>
    <n v="27046.5"/>
    <n v="97367.4"/>
  </r>
  <r>
    <x v="0"/>
    <x v="0"/>
    <x v="2"/>
    <x v="3"/>
    <s v="FIN_OTHER"/>
    <x v="11"/>
    <x v="1"/>
    <s v="GBPR_WOODWASTE_FINOTHER"/>
    <x v="0"/>
    <x v="16"/>
    <n v="74.099999999999994"/>
    <n v="27046.5"/>
    <n v="97367.4"/>
  </r>
  <r>
    <x v="0"/>
    <x v="0"/>
    <x v="2"/>
    <x v="3"/>
    <s v="FIN_OTHER"/>
    <x v="11"/>
    <x v="1"/>
    <s v="GBPR_WOODWASTE_FINOTHER"/>
    <x v="0"/>
    <x v="17"/>
    <n v="74.099999999999994"/>
    <n v="27046.5"/>
    <n v="97367.4"/>
  </r>
  <r>
    <x v="0"/>
    <x v="0"/>
    <x v="2"/>
    <x v="3"/>
    <s v="FIN_OTHER"/>
    <x v="11"/>
    <x v="1"/>
    <s v="GBPR_WOODWASTE_FINOTHER"/>
    <x v="0"/>
    <x v="18"/>
    <n v="74.099999999999994"/>
    <n v="27046.5"/>
    <n v="97367.4"/>
  </r>
  <r>
    <x v="0"/>
    <x v="0"/>
    <x v="2"/>
    <x v="3"/>
    <s v="FIN_OTHER"/>
    <x v="11"/>
    <x v="1"/>
    <s v="GBPR_WOODWASTE_FINOTHER"/>
    <x v="0"/>
    <x v="19"/>
    <n v="74.099999999999994"/>
    <n v="27046.5"/>
    <n v="97367.4"/>
  </r>
  <r>
    <x v="0"/>
    <x v="0"/>
    <x v="2"/>
    <x v="3"/>
    <s v="FIN_OTHER"/>
    <x v="11"/>
    <x v="1"/>
    <s v="GBPR_WOODWASTE_FINOTHER"/>
    <x v="0"/>
    <x v="20"/>
    <n v="74.099999999999994"/>
    <n v="27046.5"/>
    <n v="97367.4"/>
  </r>
  <r>
    <x v="0"/>
    <x v="0"/>
    <x v="2"/>
    <x v="3"/>
    <s v="FIN_OTHER"/>
    <x v="11"/>
    <x v="1"/>
    <s v="GBPR_WOODWASTE_FINOTHER"/>
    <x v="0"/>
    <x v="21"/>
    <n v="74.099999999999994"/>
    <n v="27046.5"/>
    <n v="97367.4"/>
  </r>
  <r>
    <x v="0"/>
    <x v="0"/>
    <x v="2"/>
    <x v="3"/>
    <s v="FIN_OTHER"/>
    <x v="11"/>
    <x v="1"/>
    <s v="GBPR_WOODWASTE_FINOTHER"/>
    <x v="0"/>
    <x v="22"/>
    <n v="74.099999999999994"/>
    <n v="27046.5"/>
    <n v="97367.4"/>
  </r>
  <r>
    <x v="0"/>
    <x v="0"/>
    <x v="2"/>
    <x v="3"/>
    <s v="FIN_OTHER"/>
    <x v="11"/>
    <x v="1"/>
    <s v="GBPR_WOODWASTE_FINOTHER"/>
    <x v="0"/>
    <x v="23"/>
    <n v="74.099999999999994"/>
    <n v="27046.5"/>
    <n v="97367.4"/>
  </r>
  <r>
    <x v="0"/>
    <x v="0"/>
    <x v="2"/>
    <x v="3"/>
    <s v="FIN_TAMP"/>
    <x v="2"/>
    <x v="0"/>
    <s v="GEXT_NATGAS_TAMPERE"/>
    <x v="0"/>
    <x v="0"/>
    <n v="155.158436482962"/>
    <n v="56632.829316281001"/>
    <n v="203878.185538611"/>
  </r>
  <r>
    <x v="0"/>
    <x v="0"/>
    <x v="2"/>
    <x v="3"/>
    <s v="FIN_TAMP"/>
    <x v="2"/>
    <x v="0"/>
    <s v="GEXT_NATGAS_TAMPERE"/>
    <x v="0"/>
    <x v="1"/>
    <n v="153.471398349179"/>
    <n v="56017.060397450397"/>
    <n v="201661.41743082099"/>
  </r>
  <r>
    <x v="0"/>
    <x v="0"/>
    <x v="2"/>
    <x v="3"/>
    <s v="FIN_TAMP"/>
    <x v="2"/>
    <x v="0"/>
    <s v="GEXT_NATGAS_TAMPERE"/>
    <x v="0"/>
    <x v="2"/>
    <n v="154.50679065531699"/>
    <n v="56394.978589190498"/>
    <n v="203021.92292108599"/>
  </r>
  <r>
    <x v="0"/>
    <x v="0"/>
    <x v="2"/>
    <x v="3"/>
    <s v="FIN_TAMP"/>
    <x v="2"/>
    <x v="0"/>
    <s v="GEXT_NATGAS_TAMPERE"/>
    <x v="0"/>
    <x v="3"/>
    <n v="158.53585453000599"/>
    <n v="57865.586903452"/>
    <n v="208316.112852427"/>
  </r>
  <r>
    <x v="0"/>
    <x v="0"/>
    <x v="2"/>
    <x v="3"/>
    <s v="FIN_TAMP"/>
    <x v="2"/>
    <x v="0"/>
    <s v="GEXT_NATGAS_TAMPERE"/>
    <x v="0"/>
    <x v="4"/>
    <n v="167.93539188829899"/>
    <n v="61296.418039229"/>
    <n v="220667.10494122401"/>
  </r>
  <r>
    <x v="0"/>
    <x v="0"/>
    <x v="2"/>
    <x v="3"/>
    <s v="FIN_TAMP"/>
    <x v="2"/>
    <x v="0"/>
    <s v="GEXT_NATGAS_TAMPERE"/>
    <x v="0"/>
    <x v="5"/>
    <n v="183.50890949936399"/>
    <n v="66980.751967267701"/>
    <n v="241130.70708216401"/>
  </r>
  <r>
    <x v="0"/>
    <x v="0"/>
    <x v="2"/>
    <x v="3"/>
    <s v="FIN_TAMP"/>
    <x v="2"/>
    <x v="0"/>
    <s v="GEXT_NATGAS_TAMPERE"/>
    <x v="0"/>
    <x v="6"/>
    <n v="216.314001053179"/>
    <n v="78954.610384410305"/>
    <n v="284236.59738387697"/>
  </r>
  <r>
    <x v="0"/>
    <x v="0"/>
    <x v="2"/>
    <x v="3"/>
    <s v="FIN_TAMP"/>
    <x v="2"/>
    <x v="0"/>
    <s v="GEXT_NATGAS_TAMPERE"/>
    <x v="0"/>
    <x v="7"/>
    <n v="235.51632932428299"/>
    <n v="85963.4602033634"/>
    <n v="309468.45673210802"/>
  </r>
  <r>
    <x v="0"/>
    <x v="0"/>
    <x v="2"/>
    <x v="3"/>
    <s v="FIN_TAMP"/>
    <x v="2"/>
    <x v="0"/>
    <s v="GEXT_NATGAS_TAMPERE"/>
    <x v="0"/>
    <x v="8"/>
    <n v="239.33594475545499"/>
    <n v="87357.619835741207"/>
    <n v="314487.431408668"/>
  </r>
  <r>
    <x v="0"/>
    <x v="0"/>
    <x v="2"/>
    <x v="3"/>
    <s v="FIN_TAMP"/>
    <x v="2"/>
    <x v="0"/>
    <s v="GEXT_NATGAS_TAMPERE"/>
    <x v="0"/>
    <x v="9"/>
    <n v="240.725734034575"/>
    <n v="87864.892922619896"/>
    <n v="316313.61452143203"/>
  </r>
  <r>
    <x v="0"/>
    <x v="0"/>
    <x v="2"/>
    <x v="3"/>
    <s v="FIN_TAMP"/>
    <x v="2"/>
    <x v="0"/>
    <s v="GEXT_NATGAS_TAMPERE"/>
    <x v="0"/>
    <x v="10"/>
    <n v="233.68644304073001"/>
    <n v="85295.551709866399"/>
    <n v="307063.98615551897"/>
  </r>
  <r>
    <x v="0"/>
    <x v="0"/>
    <x v="2"/>
    <x v="3"/>
    <s v="FIN_TAMP"/>
    <x v="2"/>
    <x v="0"/>
    <s v="GEXT_NATGAS_TAMPERE"/>
    <x v="0"/>
    <x v="11"/>
    <n v="229.52015379290299"/>
    <n v="83774.856134409405"/>
    <n v="301589.482083874"/>
  </r>
  <r>
    <x v="0"/>
    <x v="0"/>
    <x v="2"/>
    <x v="3"/>
    <s v="FIN_TAMP"/>
    <x v="2"/>
    <x v="0"/>
    <s v="GEXT_NATGAS_TAMPERE"/>
    <x v="0"/>
    <x v="12"/>
    <n v="227.857938399191"/>
    <n v="83168.147515704797"/>
    <n v="299405.33105653699"/>
  </r>
  <r>
    <x v="0"/>
    <x v="0"/>
    <x v="2"/>
    <x v="3"/>
    <s v="FIN_TAMP"/>
    <x v="2"/>
    <x v="0"/>
    <s v="GEXT_NATGAS_TAMPERE"/>
    <x v="0"/>
    <x v="13"/>
    <n v="227.45456627582001"/>
    <n v="83020.916690674305"/>
    <n v="298875.30008642701"/>
  </r>
  <r>
    <x v="0"/>
    <x v="0"/>
    <x v="2"/>
    <x v="3"/>
    <s v="FIN_TAMP"/>
    <x v="2"/>
    <x v="0"/>
    <s v="GEXT_NATGAS_TAMPERE"/>
    <x v="0"/>
    <x v="14"/>
    <n v="228.669194153435"/>
    <n v="83464.255866003907"/>
    <n v="300471.32111761399"/>
  </r>
  <r>
    <x v="0"/>
    <x v="0"/>
    <x v="2"/>
    <x v="3"/>
    <s v="FIN_TAMP"/>
    <x v="2"/>
    <x v="0"/>
    <s v="GEXT_NATGAS_TAMPERE"/>
    <x v="0"/>
    <x v="15"/>
    <n v="236.49291079035501"/>
    <n v="86319.912438479398"/>
    <n v="310751.68477852602"/>
  </r>
  <r>
    <x v="0"/>
    <x v="0"/>
    <x v="2"/>
    <x v="3"/>
    <s v="FIN_TAMP"/>
    <x v="2"/>
    <x v="0"/>
    <s v="GEXT_NATGAS_TAMPERE"/>
    <x v="0"/>
    <x v="16"/>
    <n v="228.503964148047"/>
    <n v="83403.946914037195"/>
    <n v="300254.20889053401"/>
  </r>
  <r>
    <x v="0"/>
    <x v="0"/>
    <x v="2"/>
    <x v="3"/>
    <s v="FIN_TAMP"/>
    <x v="2"/>
    <x v="0"/>
    <s v="GEXT_NATGAS_TAMPERE"/>
    <x v="0"/>
    <x v="17"/>
    <n v="223.10731608072399"/>
    <n v="81434.170369464206"/>
    <n v="293163.013330071"/>
  </r>
  <r>
    <x v="0"/>
    <x v="0"/>
    <x v="2"/>
    <x v="3"/>
    <s v="FIN_TAMP"/>
    <x v="2"/>
    <x v="0"/>
    <s v="GEXT_NATGAS_TAMPERE"/>
    <x v="0"/>
    <x v="18"/>
    <n v="224.30421281814401"/>
    <n v="81871.037678622699"/>
    <n v="294735.73564304202"/>
  </r>
  <r>
    <x v="0"/>
    <x v="0"/>
    <x v="2"/>
    <x v="3"/>
    <s v="FIN_TAMP"/>
    <x v="2"/>
    <x v="0"/>
    <s v="GEXT_NATGAS_TAMPERE"/>
    <x v="0"/>
    <x v="19"/>
    <n v="220.73583396892801"/>
    <n v="80568.579398658796"/>
    <n v="290046.88583517203"/>
  </r>
  <r>
    <x v="0"/>
    <x v="0"/>
    <x v="2"/>
    <x v="3"/>
    <s v="FIN_TAMP"/>
    <x v="2"/>
    <x v="0"/>
    <s v="GEXT_NATGAS_TAMPERE"/>
    <x v="0"/>
    <x v="20"/>
    <n v="215.81585421934"/>
    <n v="78772.786790059006"/>
    <n v="283582.032444212"/>
  </r>
  <r>
    <x v="0"/>
    <x v="0"/>
    <x v="2"/>
    <x v="3"/>
    <s v="FIN_TAMP"/>
    <x v="2"/>
    <x v="0"/>
    <s v="GEXT_NATGAS_TAMPERE"/>
    <x v="0"/>
    <x v="21"/>
    <n v="212.415714964975"/>
    <n v="77531.735962215898"/>
    <n v="279114.249463977"/>
  </r>
  <r>
    <x v="0"/>
    <x v="0"/>
    <x v="2"/>
    <x v="3"/>
    <s v="FIN_TAMP"/>
    <x v="2"/>
    <x v="0"/>
    <s v="GEXT_NATGAS_TAMPERE"/>
    <x v="0"/>
    <x v="22"/>
    <n v="201.42511339289501"/>
    <n v="73520.166388406593"/>
    <n v="264672.598998264"/>
  </r>
  <r>
    <x v="0"/>
    <x v="0"/>
    <x v="2"/>
    <x v="3"/>
    <s v="FIN_TAMP"/>
    <x v="2"/>
    <x v="0"/>
    <s v="GEXT_NATGAS_TAMPERE"/>
    <x v="0"/>
    <x v="23"/>
    <n v="191.14428379285499"/>
    <n v="69767.663584391994"/>
    <n v="251163.588903811"/>
  </r>
  <r>
    <x v="0"/>
    <x v="0"/>
    <x v="2"/>
    <x v="3"/>
    <s v="FinA"/>
    <x v="0"/>
    <x v="6"/>
    <s v="GCND_COAL3"/>
    <x v="0"/>
    <x v="0"/>
    <n v="565"/>
    <n v="206225"/>
    <n v="742410"/>
  </r>
  <r>
    <x v="0"/>
    <x v="0"/>
    <x v="2"/>
    <x v="3"/>
    <s v="FinA"/>
    <x v="0"/>
    <x v="6"/>
    <s v="GCND_COAL3"/>
    <x v="0"/>
    <x v="1"/>
    <n v="565"/>
    <n v="206225"/>
    <n v="742410"/>
  </r>
  <r>
    <x v="0"/>
    <x v="0"/>
    <x v="2"/>
    <x v="3"/>
    <s v="FinA"/>
    <x v="0"/>
    <x v="6"/>
    <s v="GCND_COAL3"/>
    <x v="0"/>
    <x v="2"/>
    <n v="565"/>
    <n v="206225"/>
    <n v="742410"/>
  </r>
  <r>
    <x v="0"/>
    <x v="0"/>
    <x v="2"/>
    <x v="3"/>
    <s v="FinA"/>
    <x v="0"/>
    <x v="6"/>
    <s v="GCND_COAL3"/>
    <x v="0"/>
    <x v="3"/>
    <n v="565"/>
    <n v="206225"/>
    <n v="742410"/>
  </r>
  <r>
    <x v="0"/>
    <x v="0"/>
    <x v="2"/>
    <x v="3"/>
    <s v="FinA"/>
    <x v="0"/>
    <x v="6"/>
    <s v="GCND_COAL3"/>
    <x v="0"/>
    <x v="4"/>
    <n v="565"/>
    <n v="206225"/>
    <n v="742410"/>
  </r>
  <r>
    <x v="0"/>
    <x v="0"/>
    <x v="2"/>
    <x v="3"/>
    <s v="FinA"/>
    <x v="0"/>
    <x v="6"/>
    <s v="GCND_COAL3"/>
    <x v="0"/>
    <x v="5"/>
    <n v="565"/>
    <n v="206225"/>
    <n v="742410"/>
  </r>
  <r>
    <x v="0"/>
    <x v="0"/>
    <x v="2"/>
    <x v="3"/>
    <s v="FinA"/>
    <x v="0"/>
    <x v="6"/>
    <s v="GCND_COAL3"/>
    <x v="0"/>
    <x v="6"/>
    <n v="565"/>
    <n v="206225"/>
    <n v="742410"/>
  </r>
  <r>
    <x v="0"/>
    <x v="0"/>
    <x v="2"/>
    <x v="3"/>
    <s v="FinA"/>
    <x v="0"/>
    <x v="6"/>
    <s v="GCND_COAL3"/>
    <x v="0"/>
    <x v="7"/>
    <n v="565"/>
    <n v="206225"/>
    <n v="742410"/>
  </r>
  <r>
    <x v="0"/>
    <x v="0"/>
    <x v="2"/>
    <x v="3"/>
    <s v="FinA"/>
    <x v="0"/>
    <x v="6"/>
    <s v="GCND_COAL3"/>
    <x v="0"/>
    <x v="8"/>
    <n v="565"/>
    <n v="206225"/>
    <n v="742410"/>
  </r>
  <r>
    <x v="0"/>
    <x v="0"/>
    <x v="2"/>
    <x v="3"/>
    <s v="FinA"/>
    <x v="0"/>
    <x v="6"/>
    <s v="GCND_COAL3"/>
    <x v="0"/>
    <x v="9"/>
    <n v="565"/>
    <n v="206225"/>
    <n v="742410"/>
  </r>
  <r>
    <x v="0"/>
    <x v="0"/>
    <x v="2"/>
    <x v="3"/>
    <s v="FinA"/>
    <x v="0"/>
    <x v="6"/>
    <s v="GCND_COAL3"/>
    <x v="0"/>
    <x v="10"/>
    <n v="565"/>
    <n v="206225"/>
    <n v="742410"/>
  </r>
  <r>
    <x v="0"/>
    <x v="0"/>
    <x v="2"/>
    <x v="3"/>
    <s v="FinA"/>
    <x v="0"/>
    <x v="6"/>
    <s v="GCND_COAL3"/>
    <x v="0"/>
    <x v="11"/>
    <n v="565"/>
    <n v="206225"/>
    <n v="742410"/>
  </r>
  <r>
    <x v="0"/>
    <x v="0"/>
    <x v="2"/>
    <x v="3"/>
    <s v="FinA"/>
    <x v="0"/>
    <x v="6"/>
    <s v="GCND_COAL3"/>
    <x v="0"/>
    <x v="12"/>
    <n v="565"/>
    <n v="206225"/>
    <n v="742410"/>
  </r>
  <r>
    <x v="0"/>
    <x v="0"/>
    <x v="2"/>
    <x v="3"/>
    <s v="FinA"/>
    <x v="0"/>
    <x v="6"/>
    <s v="GCND_COAL3"/>
    <x v="0"/>
    <x v="13"/>
    <n v="565"/>
    <n v="206225"/>
    <n v="742410"/>
  </r>
  <r>
    <x v="0"/>
    <x v="0"/>
    <x v="2"/>
    <x v="3"/>
    <s v="FinA"/>
    <x v="0"/>
    <x v="6"/>
    <s v="GCND_COAL3"/>
    <x v="0"/>
    <x v="14"/>
    <n v="565"/>
    <n v="206225"/>
    <n v="742410"/>
  </r>
  <r>
    <x v="0"/>
    <x v="0"/>
    <x v="2"/>
    <x v="3"/>
    <s v="FinA"/>
    <x v="0"/>
    <x v="6"/>
    <s v="GCND_COAL3"/>
    <x v="0"/>
    <x v="15"/>
    <n v="565"/>
    <n v="206225"/>
    <n v="742410"/>
  </r>
  <r>
    <x v="0"/>
    <x v="0"/>
    <x v="2"/>
    <x v="3"/>
    <s v="FinA"/>
    <x v="0"/>
    <x v="6"/>
    <s v="GCND_COAL3"/>
    <x v="0"/>
    <x v="16"/>
    <n v="565"/>
    <n v="206225"/>
    <n v="742410"/>
  </r>
  <r>
    <x v="0"/>
    <x v="0"/>
    <x v="2"/>
    <x v="3"/>
    <s v="FinA"/>
    <x v="0"/>
    <x v="6"/>
    <s v="GCND_COAL3"/>
    <x v="0"/>
    <x v="17"/>
    <n v="565"/>
    <n v="206225"/>
    <n v="742410"/>
  </r>
  <r>
    <x v="0"/>
    <x v="0"/>
    <x v="2"/>
    <x v="3"/>
    <s v="FinA"/>
    <x v="0"/>
    <x v="6"/>
    <s v="GCND_COAL3"/>
    <x v="0"/>
    <x v="18"/>
    <n v="565"/>
    <n v="206225"/>
    <n v="742410"/>
  </r>
  <r>
    <x v="0"/>
    <x v="0"/>
    <x v="2"/>
    <x v="3"/>
    <s v="FinA"/>
    <x v="0"/>
    <x v="6"/>
    <s v="GCND_COAL3"/>
    <x v="0"/>
    <x v="19"/>
    <n v="565"/>
    <n v="206225"/>
    <n v="742410"/>
  </r>
  <r>
    <x v="0"/>
    <x v="0"/>
    <x v="2"/>
    <x v="3"/>
    <s v="FinA"/>
    <x v="0"/>
    <x v="6"/>
    <s v="GCND_COAL3"/>
    <x v="0"/>
    <x v="20"/>
    <n v="565"/>
    <n v="206225"/>
    <n v="742410"/>
  </r>
  <r>
    <x v="0"/>
    <x v="0"/>
    <x v="2"/>
    <x v="3"/>
    <s v="FinA"/>
    <x v="0"/>
    <x v="6"/>
    <s v="GCND_COAL3"/>
    <x v="0"/>
    <x v="21"/>
    <n v="565"/>
    <n v="206225"/>
    <n v="742410"/>
  </r>
  <r>
    <x v="0"/>
    <x v="0"/>
    <x v="2"/>
    <x v="3"/>
    <s v="FinA"/>
    <x v="0"/>
    <x v="6"/>
    <s v="GCND_COAL3"/>
    <x v="0"/>
    <x v="22"/>
    <n v="565"/>
    <n v="206225"/>
    <n v="742410"/>
  </r>
  <r>
    <x v="0"/>
    <x v="0"/>
    <x v="2"/>
    <x v="3"/>
    <s v="FinA"/>
    <x v="0"/>
    <x v="6"/>
    <s v="GCND_COAL3"/>
    <x v="0"/>
    <x v="23"/>
    <n v="565"/>
    <n v="206225"/>
    <n v="742410"/>
  </r>
  <r>
    <x v="0"/>
    <x v="0"/>
    <x v="2"/>
    <x v="3"/>
    <s v="FinA"/>
    <x v="15"/>
    <x v="6"/>
    <s v="GCND_NUCLEAR"/>
    <x v="0"/>
    <x v="0"/>
    <n v="2899.7136"/>
    <n v="1058395.4639999999"/>
    <n v="3810223.6704000002"/>
  </r>
  <r>
    <x v="0"/>
    <x v="0"/>
    <x v="2"/>
    <x v="3"/>
    <s v="FinA"/>
    <x v="15"/>
    <x v="6"/>
    <s v="GCND_NUCLEAR"/>
    <x v="0"/>
    <x v="1"/>
    <n v="2899.7136"/>
    <n v="1058395.4639999999"/>
    <n v="3810223.6704000002"/>
  </r>
  <r>
    <x v="0"/>
    <x v="0"/>
    <x v="2"/>
    <x v="3"/>
    <s v="FinA"/>
    <x v="15"/>
    <x v="6"/>
    <s v="GCND_NUCLEAR"/>
    <x v="0"/>
    <x v="2"/>
    <n v="2899.7136"/>
    <n v="1058395.4639999999"/>
    <n v="3810223.6704000002"/>
  </r>
  <r>
    <x v="0"/>
    <x v="0"/>
    <x v="2"/>
    <x v="3"/>
    <s v="FinA"/>
    <x v="15"/>
    <x v="6"/>
    <s v="GCND_NUCLEAR"/>
    <x v="0"/>
    <x v="3"/>
    <n v="2899.7136"/>
    <n v="1058395.4639999999"/>
    <n v="3810223.6704000002"/>
  </r>
  <r>
    <x v="0"/>
    <x v="0"/>
    <x v="2"/>
    <x v="3"/>
    <s v="FinA"/>
    <x v="15"/>
    <x v="6"/>
    <s v="GCND_NUCLEAR"/>
    <x v="0"/>
    <x v="4"/>
    <n v="2899.7136"/>
    <n v="1058395.4639999999"/>
    <n v="3810223.6704000002"/>
  </r>
  <r>
    <x v="0"/>
    <x v="0"/>
    <x v="2"/>
    <x v="3"/>
    <s v="FinA"/>
    <x v="15"/>
    <x v="6"/>
    <s v="GCND_NUCLEAR"/>
    <x v="0"/>
    <x v="5"/>
    <n v="2899.7136"/>
    <n v="1058395.4639999999"/>
    <n v="3810223.6704000002"/>
  </r>
  <r>
    <x v="0"/>
    <x v="0"/>
    <x v="2"/>
    <x v="3"/>
    <s v="FinA"/>
    <x v="15"/>
    <x v="6"/>
    <s v="GCND_NUCLEAR"/>
    <x v="0"/>
    <x v="6"/>
    <n v="2899.7136"/>
    <n v="1058395.4639999999"/>
    <n v="3810223.6704000002"/>
  </r>
  <r>
    <x v="0"/>
    <x v="0"/>
    <x v="2"/>
    <x v="3"/>
    <s v="FinA"/>
    <x v="15"/>
    <x v="6"/>
    <s v="GCND_NUCLEAR"/>
    <x v="0"/>
    <x v="7"/>
    <n v="2899.7136"/>
    <n v="1058395.4639999999"/>
    <n v="3810223.6704000002"/>
  </r>
  <r>
    <x v="0"/>
    <x v="0"/>
    <x v="2"/>
    <x v="3"/>
    <s v="FinA"/>
    <x v="15"/>
    <x v="6"/>
    <s v="GCND_NUCLEAR"/>
    <x v="0"/>
    <x v="8"/>
    <n v="2899.7136"/>
    <n v="1058395.4639999999"/>
    <n v="3810223.6704000002"/>
  </r>
  <r>
    <x v="0"/>
    <x v="0"/>
    <x v="2"/>
    <x v="3"/>
    <s v="FinA"/>
    <x v="15"/>
    <x v="6"/>
    <s v="GCND_NUCLEAR"/>
    <x v="0"/>
    <x v="9"/>
    <n v="2899.7136"/>
    <n v="1058395.4639999999"/>
    <n v="3810223.6704000002"/>
  </r>
  <r>
    <x v="0"/>
    <x v="0"/>
    <x v="2"/>
    <x v="3"/>
    <s v="FinA"/>
    <x v="15"/>
    <x v="6"/>
    <s v="GCND_NUCLEAR"/>
    <x v="0"/>
    <x v="10"/>
    <n v="2899.7136"/>
    <n v="1058395.4639999999"/>
    <n v="3810223.6704000002"/>
  </r>
  <r>
    <x v="0"/>
    <x v="0"/>
    <x v="2"/>
    <x v="3"/>
    <s v="FinA"/>
    <x v="15"/>
    <x v="6"/>
    <s v="GCND_NUCLEAR"/>
    <x v="0"/>
    <x v="11"/>
    <n v="2899.7136"/>
    <n v="1058395.4639999999"/>
    <n v="3810223.6704000002"/>
  </r>
  <r>
    <x v="0"/>
    <x v="0"/>
    <x v="2"/>
    <x v="3"/>
    <s v="FinA"/>
    <x v="15"/>
    <x v="6"/>
    <s v="GCND_NUCLEAR"/>
    <x v="0"/>
    <x v="12"/>
    <n v="2899.7136"/>
    <n v="1058395.4639999999"/>
    <n v="3810223.6704000002"/>
  </r>
  <r>
    <x v="0"/>
    <x v="0"/>
    <x v="2"/>
    <x v="3"/>
    <s v="FinA"/>
    <x v="15"/>
    <x v="6"/>
    <s v="GCND_NUCLEAR"/>
    <x v="0"/>
    <x v="13"/>
    <n v="2899.7136"/>
    <n v="1058395.4639999999"/>
    <n v="3810223.6704000002"/>
  </r>
  <r>
    <x v="0"/>
    <x v="0"/>
    <x v="2"/>
    <x v="3"/>
    <s v="FinA"/>
    <x v="15"/>
    <x v="6"/>
    <s v="GCND_NUCLEAR"/>
    <x v="0"/>
    <x v="14"/>
    <n v="2899.7136"/>
    <n v="1058395.4639999999"/>
    <n v="3810223.6704000002"/>
  </r>
  <r>
    <x v="0"/>
    <x v="0"/>
    <x v="2"/>
    <x v="3"/>
    <s v="FinA"/>
    <x v="15"/>
    <x v="6"/>
    <s v="GCND_NUCLEAR"/>
    <x v="0"/>
    <x v="15"/>
    <n v="2899.7136"/>
    <n v="1058395.4639999999"/>
    <n v="3810223.6704000002"/>
  </r>
  <r>
    <x v="0"/>
    <x v="0"/>
    <x v="2"/>
    <x v="3"/>
    <s v="FinA"/>
    <x v="15"/>
    <x v="6"/>
    <s v="GCND_NUCLEAR"/>
    <x v="0"/>
    <x v="16"/>
    <n v="2899.7136"/>
    <n v="1058395.4639999999"/>
    <n v="3810223.6704000002"/>
  </r>
  <r>
    <x v="0"/>
    <x v="0"/>
    <x v="2"/>
    <x v="3"/>
    <s v="FinA"/>
    <x v="15"/>
    <x v="6"/>
    <s v="GCND_NUCLEAR"/>
    <x v="0"/>
    <x v="17"/>
    <n v="2899.7136"/>
    <n v="1058395.4639999999"/>
    <n v="3810223.6704000002"/>
  </r>
  <r>
    <x v="0"/>
    <x v="0"/>
    <x v="2"/>
    <x v="3"/>
    <s v="FinA"/>
    <x v="15"/>
    <x v="6"/>
    <s v="GCND_NUCLEAR"/>
    <x v="0"/>
    <x v="18"/>
    <n v="2899.7136"/>
    <n v="1058395.4639999999"/>
    <n v="3810223.6704000002"/>
  </r>
  <r>
    <x v="0"/>
    <x v="0"/>
    <x v="2"/>
    <x v="3"/>
    <s v="FinA"/>
    <x v="15"/>
    <x v="6"/>
    <s v="GCND_NUCLEAR"/>
    <x v="0"/>
    <x v="19"/>
    <n v="2899.7136"/>
    <n v="1058395.4639999999"/>
    <n v="3810223.6704000002"/>
  </r>
  <r>
    <x v="0"/>
    <x v="0"/>
    <x v="2"/>
    <x v="3"/>
    <s v="FinA"/>
    <x v="15"/>
    <x v="6"/>
    <s v="GCND_NUCLEAR"/>
    <x v="0"/>
    <x v="20"/>
    <n v="2899.7136"/>
    <n v="1058395.4639999999"/>
    <n v="3810223.6704000002"/>
  </r>
  <r>
    <x v="0"/>
    <x v="0"/>
    <x v="2"/>
    <x v="3"/>
    <s v="FinA"/>
    <x v="15"/>
    <x v="6"/>
    <s v="GCND_NUCLEAR"/>
    <x v="0"/>
    <x v="21"/>
    <n v="2899.7136"/>
    <n v="1058395.4639999999"/>
    <n v="3810223.6704000002"/>
  </r>
  <r>
    <x v="0"/>
    <x v="0"/>
    <x v="2"/>
    <x v="3"/>
    <s v="FinA"/>
    <x v="15"/>
    <x v="6"/>
    <s v="GCND_NUCLEAR"/>
    <x v="0"/>
    <x v="22"/>
    <n v="2899.7136"/>
    <n v="1058395.4639999999"/>
    <n v="3810223.6704000002"/>
  </r>
  <r>
    <x v="0"/>
    <x v="0"/>
    <x v="2"/>
    <x v="3"/>
    <s v="FinA"/>
    <x v="15"/>
    <x v="6"/>
    <s v="GCND_NUCLEAR"/>
    <x v="0"/>
    <x v="23"/>
    <n v="2899.7136"/>
    <n v="1058395.4639999999"/>
    <n v="3810223.6704000002"/>
  </r>
  <r>
    <x v="0"/>
    <x v="0"/>
    <x v="2"/>
    <x v="3"/>
    <s v="FinA"/>
    <x v="14"/>
    <x v="1"/>
    <s v="GBPR_PEAT_IND"/>
    <x v="0"/>
    <x v="0"/>
    <n v="634"/>
    <n v="231410"/>
    <n v="833076"/>
  </r>
  <r>
    <x v="0"/>
    <x v="0"/>
    <x v="2"/>
    <x v="3"/>
    <s v="FinA"/>
    <x v="14"/>
    <x v="1"/>
    <s v="GBPR_PEAT_IND"/>
    <x v="0"/>
    <x v="1"/>
    <n v="634"/>
    <n v="231410"/>
    <n v="833076"/>
  </r>
  <r>
    <x v="0"/>
    <x v="0"/>
    <x v="2"/>
    <x v="3"/>
    <s v="FinA"/>
    <x v="14"/>
    <x v="1"/>
    <s v="GBPR_PEAT_IND"/>
    <x v="0"/>
    <x v="2"/>
    <n v="634"/>
    <n v="231410"/>
    <n v="833076"/>
  </r>
  <r>
    <x v="0"/>
    <x v="0"/>
    <x v="2"/>
    <x v="3"/>
    <s v="FinA"/>
    <x v="14"/>
    <x v="1"/>
    <s v="GBPR_PEAT_IND"/>
    <x v="0"/>
    <x v="3"/>
    <n v="634"/>
    <n v="231410"/>
    <n v="833076"/>
  </r>
  <r>
    <x v="0"/>
    <x v="0"/>
    <x v="2"/>
    <x v="3"/>
    <s v="FinA"/>
    <x v="14"/>
    <x v="1"/>
    <s v="GBPR_PEAT_IND"/>
    <x v="0"/>
    <x v="4"/>
    <n v="634"/>
    <n v="231410"/>
    <n v="833076"/>
  </r>
  <r>
    <x v="0"/>
    <x v="0"/>
    <x v="2"/>
    <x v="3"/>
    <s v="FinA"/>
    <x v="14"/>
    <x v="1"/>
    <s v="GBPR_PEAT_IND"/>
    <x v="0"/>
    <x v="5"/>
    <n v="634"/>
    <n v="231410"/>
    <n v="833076"/>
  </r>
  <r>
    <x v="0"/>
    <x v="0"/>
    <x v="2"/>
    <x v="3"/>
    <s v="FinA"/>
    <x v="14"/>
    <x v="1"/>
    <s v="GBPR_PEAT_IND"/>
    <x v="0"/>
    <x v="6"/>
    <n v="634"/>
    <n v="231410"/>
    <n v="833076"/>
  </r>
  <r>
    <x v="0"/>
    <x v="0"/>
    <x v="2"/>
    <x v="3"/>
    <s v="FinA"/>
    <x v="14"/>
    <x v="1"/>
    <s v="GBPR_PEAT_IND"/>
    <x v="0"/>
    <x v="7"/>
    <n v="634"/>
    <n v="231410"/>
    <n v="833076"/>
  </r>
  <r>
    <x v="0"/>
    <x v="0"/>
    <x v="2"/>
    <x v="3"/>
    <s v="FinA"/>
    <x v="14"/>
    <x v="1"/>
    <s v="GBPR_PEAT_IND"/>
    <x v="0"/>
    <x v="8"/>
    <n v="634"/>
    <n v="231410"/>
    <n v="833076"/>
  </r>
  <r>
    <x v="0"/>
    <x v="0"/>
    <x v="2"/>
    <x v="3"/>
    <s v="FinA"/>
    <x v="14"/>
    <x v="1"/>
    <s v="GBPR_PEAT_IND"/>
    <x v="0"/>
    <x v="9"/>
    <n v="634"/>
    <n v="231410"/>
    <n v="833076"/>
  </r>
  <r>
    <x v="0"/>
    <x v="0"/>
    <x v="2"/>
    <x v="3"/>
    <s v="FinA"/>
    <x v="14"/>
    <x v="1"/>
    <s v="GBPR_PEAT_IND"/>
    <x v="0"/>
    <x v="10"/>
    <n v="634"/>
    <n v="231410"/>
    <n v="833076"/>
  </r>
  <r>
    <x v="0"/>
    <x v="0"/>
    <x v="2"/>
    <x v="3"/>
    <s v="FinA"/>
    <x v="14"/>
    <x v="1"/>
    <s v="GBPR_PEAT_IND"/>
    <x v="0"/>
    <x v="11"/>
    <n v="634"/>
    <n v="231410"/>
    <n v="833076"/>
  </r>
  <r>
    <x v="0"/>
    <x v="0"/>
    <x v="2"/>
    <x v="3"/>
    <s v="FinA"/>
    <x v="14"/>
    <x v="1"/>
    <s v="GBPR_PEAT_IND"/>
    <x v="0"/>
    <x v="12"/>
    <n v="634"/>
    <n v="231410"/>
    <n v="833076"/>
  </r>
  <r>
    <x v="0"/>
    <x v="0"/>
    <x v="2"/>
    <x v="3"/>
    <s v="FinA"/>
    <x v="14"/>
    <x v="1"/>
    <s v="GBPR_PEAT_IND"/>
    <x v="0"/>
    <x v="13"/>
    <n v="634"/>
    <n v="231410"/>
    <n v="833076"/>
  </r>
  <r>
    <x v="0"/>
    <x v="0"/>
    <x v="2"/>
    <x v="3"/>
    <s v="FinA"/>
    <x v="14"/>
    <x v="1"/>
    <s v="GBPR_PEAT_IND"/>
    <x v="0"/>
    <x v="14"/>
    <n v="634"/>
    <n v="231410"/>
    <n v="833076"/>
  </r>
  <r>
    <x v="0"/>
    <x v="0"/>
    <x v="2"/>
    <x v="3"/>
    <s v="FinA"/>
    <x v="14"/>
    <x v="1"/>
    <s v="GBPR_PEAT_IND"/>
    <x v="0"/>
    <x v="15"/>
    <n v="634"/>
    <n v="231410"/>
    <n v="833076"/>
  </r>
  <r>
    <x v="0"/>
    <x v="0"/>
    <x v="2"/>
    <x v="3"/>
    <s v="FinA"/>
    <x v="14"/>
    <x v="1"/>
    <s v="GBPR_PEAT_IND"/>
    <x v="0"/>
    <x v="16"/>
    <n v="634"/>
    <n v="231410"/>
    <n v="833076"/>
  </r>
  <r>
    <x v="0"/>
    <x v="0"/>
    <x v="2"/>
    <x v="3"/>
    <s v="FinA"/>
    <x v="14"/>
    <x v="1"/>
    <s v="GBPR_PEAT_IND"/>
    <x v="0"/>
    <x v="17"/>
    <n v="634"/>
    <n v="231410"/>
    <n v="833076"/>
  </r>
  <r>
    <x v="0"/>
    <x v="0"/>
    <x v="2"/>
    <x v="3"/>
    <s v="FinA"/>
    <x v="14"/>
    <x v="1"/>
    <s v="GBPR_PEAT_IND"/>
    <x v="0"/>
    <x v="18"/>
    <n v="634"/>
    <n v="231410"/>
    <n v="833076"/>
  </r>
  <r>
    <x v="0"/>
    <x v="0"/>
    <x v="2"/>
    <x v="3"/>
    <s v="FinA"/>
    <x v="14"/>
    <x v="1"/>
    <s v="GBPR_PEAT_IND"/>
    <x v="0"/>
    <x v="19"/>
    <n v="634"/>
    <n v="231410"/>
    <n v="833076"/>
  </r>
  <r>
    <x v="0"/>
    <x v="0"/>
    <x v="2"/>
    <x v="3"/>
    <s v="FinA"/>
    <x v="14"/>
    <x v="1"/>
    <s v="GBPR_PEAT_IND"/>
    <x v="0"/>
    <x v="20"/>
    <n v="634"/>
    <n v="231410"/>
    <n v="833076"/>
  </r>
  <r>
    <x v="0"/>
    <x v="0"/>
    <x v="2"/>
    <x v="3"/>
    <s v="FinA"/>
    <x v="14"/>
    <x v="1"/>
    <s v="GBPR_PEAT_IND"/>
    <x v="0"/>
    <x v="21"/>
    <n v="634"/>
    <n v="231410"/>
    <n v="833076"/>
  </r>
  <r>
    <x v="0"/>
    <x v="0"/>
    <x v="2"/>
    <x v="3"/>
    <s v="FinA"/>
    <x v="14"/>
    <x v="1"/>
    <s v="GBPR_PEAT_IND"/>
    <x v="0"/>
    <x v="22"/>
    <n v="634"/>
    <n v="231410"/>
    <n v="833076"/>
  </r>
  <r>
    <x v="0"/>
    <x v="0"/>
    <x v="2"/>
    <x v="3"/>
    <s v="FinA"/>
    <x v="14"/>
    <x v="1"/>
    <s v="GBPR_PEAT_IND"/>
    <x v="0"/>
    <x v="23"/>
    <n v="634"/>
    <n v="231410"/>
    <n v="833076"/>
  </r>
  <r>
    <x v="0"/>
    <x v="0"/>
    <x v="2"/>
    <x v="3"/>
    <s v="FinA"/>
    <x v="14"/>
    <x v="6"/>
    <s v="GCND_PEAT"/>
    <x v="0"/>
    <x v="7"/>
    <n v="163.49843260188101"/>
    <n v="59676.927899686598"/>
    <n v="214836.940438872"/>
  </r>
  <r>
    <x v="0"/>
    <x v="0"/>
    <x v="2"/>
    <x v="3"/>
    <s v="FinA"/>
    <x v="14"/>
    <x v="6"/>
    <s v="GCND_PEAT"/>
    <x v="0"/>
    <x v="8"/>
    <n v="163.49843260188101"/>
    <n v="59676.927899686598"/>
    <n v="214836.940438872"/>
  </r>
  <r>
    <x v="0"/>
    <x v="0"/>
    <x v="2"/>
    <x v="3"/>
    <s v="FinA"/>
    <x v="14"/>
    <x v="6"/>
    <s v="GCND_PEAT"/>
    <x v="0"/>
    <x v="9"/>
    <n v="163.49843260188101"/>
    <n v="59676.927899686598"/>
    <n v="214836.940438872"/>
  </r>
  <r>
    <x v="0"/>
    <x v="0"/>
    <x v="2"/>
    <x v="3"/>
    <s v="FinA"/>
    <x v="14"/>
    <x v="6"/>
    <s v="GCND_PEAT"/>
    <x v="0"/>
    <x v="10"/>
    <n v="163.49843260188101"/>
    <n v="59676.927899686598"/>
    <n v="214836.940438872"/>
  </r>
  <r>
    <x v="0"/>
    <x v="0"/>
    <x v="2"/>
    <x v="3"/>
    <s v="FinA"/>
    <x v="14"/>
    <x v="6"/>
    <s v="GCND_PEAT"/>
    <x v="0"/>
    <x v="15"/>
    <n v="29.772940069421999"/>
    <n v="10867.123125339"/>
    <n v="39121.643251220499"/>
  </r>
  <r>
    <x v="0"/>
    <x v="0"/>
    <x v="2"/>
    <x v="3"/>
    <s v="FinA"/>
    <x v="14"/>
    <x v="6"/>
    <s v="GCND_PEAT"/>
    <x v="0"/>
    <x v="16"/>
    <n v="163.49843260188101"/>
    <n v="59676.927899686598"/>
    <n v="214836.940438872"/>
  </r>
  <r>
    <x v="0"/>
    <x v="0"/>
    <x v="2"/>
    <x v="3"/>
    <s v="FinA"/>
    <x v="14"/>
    <x v="6"/>
    <s v="GCND_PEAT"/>
    <x v="0"/>
    <x v="17"/>
    <n v="163.49843260188101"/>
    <n v="59676.927899686598"/>
    <n v="214836.940438872"/>
  </r>
  <r>
    <x v="0"/>
    <x v="0"/>
    <x v="2"/>
    <x v="3"/>
    <s v="FinA"/>
    <x v="14"/>
    <x v="6"/>
    <s v="GCND_PEAT"/>
    <x v="0"/>
    <x v="18"/>
    <n v="163.49843260188101"/>
    <n v="59676.927899686598"/>
    <n v="214836.940438872"/>
  </r>
  <r>
    <x v="0"/>
    <x v="0"/>
    <x v="2"/>
    <x v="3"/>
    <s v="FinA"/>
    <x v="6"/>
    <x v="7"/>
    <s v="GNR_RES_WTR_NOPMP_MC-01"/>
    <x v="0"/>
    <x v="0"/>
    <n v="156.94999999999999"/>
    <n v="57286.75"/>
    <n v="206232.3"/>
  </r>
  <r>
    <x v="0"/>
    <x v="0"/>
    <x v="2"/>
    <x v="3"/>
    <s v="FinA"/>
    <x v="6"/>
    <x v="7"/>
    <s v="GNR_RES_WTR_NOPMP_MC-01"/>
    <x v="0"/>
    <x v="1"/>
    <n v="156.94999999999999"/>
    <n v="57286.75"/>
    <n v="206232.3"/>
  </r>
  <r>
    <x v="0"/>
    <x v="0"/>
    <x v="2"/>
    <x v="3"/>
    <s v="FinA"/>
    <x v="6"/>
    <x v="7"/>
    <s v="GNR_RES_WTR_NOPMP_MC-01"/>
    <x v="0"/>
    <x v="2"/>
    <n v="156.94999999999999"/>
    <n v="57286.75"/>
    <n v="206232.3"/>
  </r>
  <r>
    <x v="0"/>
    <x v="0"/>
    <x v="2"/>
    <x v="3"/>
    <s v="FinA"/>
    <x v="6"/>
    <x v="7"/>
    <s v="GNR_RES_WTR_NOPMP_MC-01"/>
    <x v="0"/>
    <x v="3"/>
    <n v="156.94999999999999"/>
    <n v="57286.75"/>
    <n v="206232.3"/>
  </r>
  <r>
    <x v="0"/>
    <x v="0"/>
    <x v="2"/>
    <x v="3"/>
    <s v="FinA"/>
    <x v="6"/>
    <x v="7"/>
    <s v="GNR_RES_WTR_NOPMP_MC-01"/>
    <x v="0"/>
    <x v="4"/>
    <n v="156.94999999999999"/>
    <n v="57286.75"/>
    <n v="206232.3"/>
  </r>
  <r>
    <x v="0"/>
    <x v="0"/>
    <x v="2"/>
    <x v="3"/>
    <s v="FinA"/>
    <x v="6"/>
    <x v="7"/>
    <s v="GNR_RES_WTR_NOPMP_MC-01"/>
    <x v="0"/>
    <x v="5"/>
    <n v="156.94999999999999"/>
    <n v="57286.75"/>
    <n v="206232.3"/>
  </r>
  <r>
    <x v="0"/>
    <x v="0"/>
    <x v="2"/>
    <x v="3"/>
    <s v="FinA"/>
    <x v="6"/>
    <x v="7"/>
    <s v="GNR_RES_WTR_NOPMP_MC-01"/>
    <x v="0"/>
    <x v="6"/>
    <n v="156.94999999999999"/>
    <n v="57286.75"/>
    <n v="206232.3"/>
  </r>
  <r>
    <x v="0"/>
    <x v="0"/>
    <x v="2"/>
    <x v="3"/>
    <s v="FinA"/>
    <x v="6"/>
    <x v="7"/>
    <s v="GNR_RES_WTR_NOPMP_MC-01"/>
    <x v="0"/>
    <x v="7"/>
    <n v="156.94999999999999"/>
    <n v="57286.75"/>
    <n v="206232.3"/>
  </r>
  <r>
    <x v="0"/>
    <x v="0"/>
    <x v="2"/>
    <x v="3"/>
    <s v="FinA"/>
    <x v="6"/>
    <x v="7"/>
    <s v="GNR_RES_WTR_NOPMP_MC-01"/>
    <x v="0"/>
    <x v="8"/>
    <n v="156.94999999999999"/>
    <n v="57286.75"/>
    <n v="206232.3"/>
  </r>
  <r>
    <x v="0"/>
    <x v="0"/>
    <x v="2"/>
    <x v="3"/>
    <s v="FinA"/>
    <x v="6"/>
    <x v="7"/>
    <s v="GNR_RES_WTR_NOPMP_MC-01"/>
    <x v="0"/>
    <x v="9"/>
    <n v="156.94999999999999"/>
    <n v="57286.75"/>
    <n v="206232.3"/>
  </r>
  <r>
    <x v="0"/>
    <x v="0"/>
    <x v="2"/>
    <x v="3"/>
    <s v="FinA"/>
    <x v="6"/>
    <x v="7"/>
    <s v="GNR_RES_WTR_NOPMP_MC-01"/>
    <x v="0"/>
    <x v="10"/>
    <n v="156.94999999999999"/>
    <n v="57286.75"/>
    <n v="206232.3"/>
  </r>
  <r>
    <x v="0"/>
    <x v="0"/>
    <x v="2"/>
    <x v="3"/>
    <s v="FinA"/>
    <x v="6"/>
    <x v="7"/>
    <s v="GNR_RES_WTR_NOPMP_MC-01"/>
    <x v="0"/>
    <x v="11"/>
    <n v="156.94999999999999"/>
    <n v="57286.75"/>
    <n v="206232.3"/>
  </r>
  <r>
    <x v="0"/>
    <x v="0"/>
    <x v="2"/>
    <x v="3"/>
    <s v="FinA"/>
    <x v="6"/>
    <x v="7"/>
    <s v="GNR_RES_WTR_NOPMP_MC-01"/>
    <x v="0"/>
    <x v="12"/>
    <n v="156.94999999999999"/>
    <n v="57286.75"/>
    <n v="206232.3"/>
  </r>
  <r>
    <x v="0"/>
    <x v="0"/>
    <x v="2"/>
    <x v="3"/>
    <s v="FinA"/>
    <x v="6"/>
    <x v="7"/>
    <s v="GNR_RES_WTR_NOPMP_MC-01"/>
    <x v="0"/>
    <x v="13"/>
    <n v="156.94999999999999"/>
    <n v="57286.75"/>
    <n v="206232.3"/>
  </r>
  <r>
    <x v="0"/>
    <x v="0"/>
    <x v="2"/>
    <x v="3"/>
    <s v="FinA"/>
    <x v="6"/>
    <x v="7"/>
    <s v="GNR_RES_WTR_NOPMP_MC-01"/>
    <x v="0"/>
    <x v="14"/>
    <n v="156.94999999999999"/>
    <n v="57286.75"/>
    <n v="206232.3"/>
  </r>
  <r>
    <x v="0"/>
    <x v="0"/>
    <x v="2"/>
    <x v="3"/>
    <s v="FinA"/>
    <x v="6"/>
    <x v="7"/>
    <s v="GNR_RES_WTR_NOPMP_MC-01"/>
    <x v="0"/>
    <x v="15"/>
    <n v="156.94999999999999"/>
    <n v="57286.75"/>
    <n v="206232.3"/>
  </r>
  <r>
    <x v="0"/>
    <x v="0"/>
    <x v="2"/>
    <x v="3"/>
    <s v="FinA"/>
    <x v="6"/>
    <x v="7"/>
    <s v="GNR_RES_WTR_NOPMP_MC-01"/>
    <x v="0"/>
    <x v="16"/>
    <n v="156.94999999999999"/>
    <n v="57286.75"/>
    <n v="206232.3"/>
  </r>
  <r>
    <x v="0"/>
    <x v="0"/>
    <x v="2"/>
    <x v="3"/>
    <s v="FinA"/>
    <x v="6"/>
    <x v="7"/>
    <s v="GNR_RES_WTR_NOPMP_MC-01"/>
    <x v="0"/>
    <x v="17"/>
    <n v="156.94999999999999"/>
    <n v="57286.75"/>
    <n v="206232.3"/>
  </r>
  <r>
    <x v="0"/>
    <x v="0"/>
    <x v="2"/>
    <x v="3"/>
    <s v="FinA"/>
    <x v="6"/>
    <x v="7"/>
    <s v="GNR_RES_WTR_NOPMP_MC-01"/>
    <x v="0"/>
    <x v="18"/>
    <n v="156.94999999999999"/>
    <n v="57286.75"/>
    <n v="206232.3"/>
  </r>
  <r>
    <x v="0"/>
    <x v="0"/>
    <x v="2"/>
    <x v="3"/>
    <s v="FinA"/>
    <x v="6"/>
    <x v="7"/>
    <s v="GNR_RES_WTR_NOPMP_MC-01"/>
    <x v="0"/>
    <x v="19"/>
    <n v="156.94999999999999"/>
    <n v="57286.75"/>
    <n v="206232.3"/>
  </r>
  <r>
    <x v="0"/>
    <x v="0"/>
    <x v="2"/>
    <x v="3"/>
    <s v="FinA"/>
    <x v="6"/>
    <x v="7"/>
    <s v="GNR_RES_WTR_NOPMP_MC-01"/>
    <x v="0"/>
    <x v="20"/>
    <n v="156.94999999999999"/>
    <n v="57286.75"/>
    <n v="206232.3"/>
  </r>
  <r>
    <x v="0"/>
    <x v="0"/>
    <x v="2"/>
    <x v="3"/>
    <s v="FinA"/>
    <x v="6"/>
    <x v="7"/>
    <s v="GNR_RES_WTR_NOPMP_MC-01"/>
    <x v="0"/>
    <x v="21"/>
    <n v="156.94999999999999"/>
    <n v="57286.75"/>
    <n v="206232.3"/>
  </r>
  <r>
    <x v="0"/>
    <x v="0"/>
    <x v="2"/>
    <x v="3"/>
    <s v="FinA"/>
    <x v="6"/>
    <x v="7"/>
    <s v="GNR_RES_WTR_NOPMP_MC-01"/>
    <x v="0"/>
    <x v="22"/>
    <n v="156.94999999999999"/>
    <n v="57286.75"/>
    <n v="206232.3"/>
  </r>
  <r>
    <x v="0"/>
    <x v="0"/>
    <x v="2"/>
    <x v="3"/>
    <s v="FinA"/>
    <x v="6"/>
    <x v="7"/>
    <s v="GNR_RES_WTR_NOPMP_MC-01"/>
    <x v="0"/>
    <x v="23"/>
    <n v="156.94999999999999"/>
    <n v="57286.75"/>
    <n v="206232.3"/>
  </r>
  <r>
    <x v="0"/>
    <x v="0"/>
    <x v="2"/>
    <x v="3"/>
    <s v="FinA"/>
    <x v="6"/>
    <x v="7"/>
    <s v="GNR_RES_WTR_NOPMP_MC-02"/>
    <x v="0"/>
    <x v="0"/>
    <n v="156.94999999999999"/>
    <n v="57286.75"/>
    <n v="206232.3"/>
  </r>
  <r>
    <x v="0"/>
    <x v="0"/>
    <x v="2"/>
    <x v="3"/>
    <s v="FinA"/>
    <x v="6"/>
    <x v="7"/>
    <s v="GNR_RES_WTR_NOPMP_MC-02"/>
    <x v="0"/>
    <x v="1"/>
    <n v="156.94999999999999"/>
    <n v="57286.75"/>
    <n v="206232.3"/>
  </r>
  <r>
    <x v="0"/>
    <x v="0"/>
    <x v="2"/>
    <x v="3"/>
    <s v="FinA"/>
    <x v="6"/>
    <x v="7"/>
    <s v="GNR_RES_WTR_NOPMP_MC-02"/>
    <x v="0"/>
    <x v="2"/>
    <n v="156.94999999999999"/>
    <n v="57286.75"/>
    <n v="206232.3"/>
  </r>
  <r>
    <x v="0"/>
    <x v="0"/>
    <x v="2"/>
    <x v="3"/>
    <s v="FinA"/>
    <x v="6"/>
    <x v="7"/>
    <s v="GNR_RES_WTR_NOPMP_MC-02"/>
    <x v="0"/>
    <x v="3"/>
    <n v="156.94999999999999"/>
    <n v="57286.75"/>
    <n v="206232.3"/>
  </r>
  <r>
    <x v="0"/>
    <x v="0"/>
    <x v="2"/>
    <x v="3"/>
    <s v="FinA"/>
    <x v="6"/>
    <x v="7"/>
    <s v="GNR_RES_WTR_NOPMP_MC-02"/>
    <x v="0"/>
    <x v="4"/>
    <n v="156.94999999999999"/>
    <n v="57286.75"/>
    <n v="206232.3"/>
  </r>
  <r>
    <x v="0"/>
    <x v="0"/>
    <x v="2"/>
    <x v="3"/>
    <s v="FinA"/>
    <x v="6"/>
    <x v="7"/>
    <s v="GNR_RES_WTR_NOPMP_MC-02"/>
    <x v="0"/>
    <x v="5"/>
    <n v="156.94999999999999"/>
    <n v="57286.75"/>
    <n v="206232.3"/>
  </r>
  <r>
    <x v="0"/>
    <x v="0"/>
    <x v="2"/>
    <x v="3"/>
    <s v="FinA"/>
    <x v="6"/>
    <x v="7"/>
    <s v="GNR_RES_WTR_NOPMP_MC-02"/>
    <x v="0"/>
    <x v="6"/>
    <n v="156.94999999999999"/>
    <n v="57286.75"/>
    <n v="206232.3"/>
  </r>
  <r>
    <x v="0"/>
    <x v="0"/>
    <x v="2"/>
    <x v="3"/>
    <s v="FinA"/>
    <x v="6"/>
    <x v="7"/>
    <s v="GNR_RES_WTR_NOPMP_MC-02"/>
    <x v="0"/>
    <x v="7"/>
    <n v="156.94999999999999"/>
    <n v="57286.75"/>
    <n v="206232.3"/>
  </r>
  <r>
    <x v="0"/>
    <x v="0"/>
    <x v="2"/>
    <x v="3"/>
    <s v="FinA"/>
    <x v="6"/>
    <x v="7"/>
    <s v="GNR_RES_WTR_NOPMP_MC-02"/>
    <x v="0"/>
    <x v="8"/>
    <n v="156.94999999999999"/>
    <n v="57286.75"/>
    <n v="206232.3"/>
  </r>
  <r>
    <x v="0"/>
    <x v="0"/>
    <x v="2"/>
    <x v="3"/>
    <s v="FinA"/>
    <x v="6"/>
    <x v="7"/>
    <s v="GNR_RES_WTR_NOPMP_MC-02"/>
    <x v="0"/>
    <x v="9"/>
    <n v="156.94999999999999"/>
    <n v="57286.75"/>
    <n v="206232.3"/>
  </r>
  <r>
    <x v="0"/>
    <x v="0"/>
    <x v="2"/>
    <x v="3"/>
    <s v="FinA"/>
    <x v="6"/>
    <x v="7"/>
    <s v="GNR_RES_WTR_NOPMP_MC-02"/>
    <x v="0"/>
    <x v="10"/>
    <n v="156.94999999999999"/>
    <n v="57286.75"/>
    <n v="206232.3"/>
  </r>
  <r>
    <x v="0"/>
    <x v="0"/>
    <x v="2"/>
    <x v="3"/>
    <s v="FinA"/>
    <x v="6"/>
    <x v="7"/>
    <s v="GNR_RES_WTR_NOPMP_MC-02"/>
    <x v="0"/>
    <x v="11"/>
    <n v="156.94999999999999"/>
    <n v="57286.75"/>
    <n v="206232.3"/>
  </r>
  <r>
    <x v="0"/>
    <x v="0"/>
    <x v="2"/>
    <x v="3"/>
    <s v="FinA"/>
    <x v="6"/>
    <x v="7"/>
    <s v="GNR_RES_WTR_NOPMP_MC-02"/>
    <x v="0"/>
    <x v="12"/>
    <n v="156.94999999999999"/>
    <n v="57286.75"/>
    <n v="206232.3"/>
  </r>
  <r>
    <x v="0"/>
    <x v="0"/>
    <x v="2"/>
    <x v="3"/>
    <s v="FinA"/>
    <x v="6"/>
    <x v="7"/>
    <s v="GNR_RES_WTR_NOPMP_MC-02"/>
    <x v="0"/>
    <x v="13"/>
    <n v="156.94999999999999"/>
    <n v="57286.75"/>
    <n v="206232.3"/>
  </r>
  <r>
    <x v="0"/>
    <x v="0"/>
    <x v="2"/>
    <x v="3"/>
    <s v="FinA"/>
    <x v="6"/>
    <x v="7"/>
    <s v="GNR_RES_WTR_NOPMP_MC-02"/>
    <x v="0"/>
    <x v="14"/>
    <n v="156.94999999999999"/>
    <n v="57286.75"/>
    <n v="206232.3"/>
  </r>
  <r>
    <x v="0"/>
    <x v="0"/>
    <x v="2"/>
    <x v="3"/>
    <s v="FinA"/>
    <x v="6"/>
    <x v="7"/>
    <s v="GNR_RES_WTR_NOPMP_MC-02"/>
    <x v="0"/>
    <x v="15"/>
    <n v="156.94999999999999"/>
    <n v="57286.75"/>
    <n v="206232.3"/>
  </r>
  <r>
    <x v="0"/>
    <x v="0"/>
    <x v="2"/>
    <x v="3"/>
    <s v="FinA"/>
    <x v="6"/>
    <x v="7"/>
    <s v="GNR_RES_WTR_NOPMP_MC-02"/>
    <x v="0"/>
    <x v="16"/>
    <n v="156.94999999999999"/>
    <n v="57286.75"/>
    <n v="206232.3"/>
  </r>
  <r>
    <x v="0"/>
    <x v="0"/>
    <x v="2"/>
    <x v="3"/>
    <s v="FinA"/>
    <x v="6"/>
    <x v="7"/>
    <s v="GNR_RES_WTR_NOPMP_MC-02"/>
    <x v="0"/>
    <x v="17"/>
    <n v="156.94999999999999"/>
    <n v="57286.75"/>
    <n v="206232.3"/>
  </r>
  <r>
    <x v="0"/>
    <x v="0"/>
    <x v="2"/>
    <x v="3"/>
    <s v="FinA"/>
    <x v="6"/>
    <x v="7"/>
    <s v="GNR_RES_WTR_NOPMP_MC-02"/>
    <x v="0"/>
    <x v="18"/>
    <n v="156.94999999999999"/>
    <n v="57286.75"/>
    <n v="206232.3"/>
  </r>
  <r>
    <x v="0"/>
    <x v="0"/>
    <x v="2"/>
    <x v="3"/>
    <s v="FinA"/>
    <x v="6"/>
    <x v="7"/>
    <s v="GNR_RES_WTR_NOPMP_MC-02"/>
    <x v="0"/>
    <x v="19"/>
    <n v="156.94999999999999"/>
    <n v="57286.75"/>
    <n v="206232.3"/>
  </r>
  <r>
    <x v="0"/>
    <x v="0"/>
    <x v="2"/>
    <x v="3"/>
    <s v="FinA"/>
    <x v="6"/>
    <x v="7"/>
    <s v="GNR_RES_WTR_NOPMP_MC-02"/>
    <x v="0"/>
    <x v="20"/>
    <n v="156.94999999999999"/>
    <n v="57286.75"/>
    <n v="206232.3"/>
  </r>
  <r>
    <x v="0"/>
    <x v="0"/>
    <x v="2"/>
    <x v="3"/>
    <s v="FinA"/>
    <x v="6"/>
    <x v="7"/>
    <s v="GNR_RES_WTR_NOPMP_MC-02"/>
    <x v="0"/>
    <x v="21"/>
    <n v="156.94999999999999"/>
    <n v="57286.75"/>
    <n v="206232.3"/>
  </r>
  <r>
    <x v="0"/>
    <x v="0"/>
    <x v="2"/>
    <x v="3"/>
    <s v="FinA"/>
    <x v="6"/>
    <x v="7"/>
    <s v="GNR_RES_WTR_NOPMP_MC-02"/>
    <x v="0"/>
    <x v="22"/>
    <n v="156.94999999999999"/>
    <n v="57286.75"/>
    <n v="206232.3"/>
  </r>
  <r>
    <x v="0"/>
    <x v="0"/>
    <x v="2"/>
    <x v="3"/>
    <s v="FinA"/>
    <x v="6"/>
    <x v="7"/>
    <s v="GNR_RES_WTR_NOPMP_MC-02"/>
    <x v="0"/>
    <x v="23"/>
    <n v="156.94999999999999"/>
    <n v="57286.75"/>
    <n v="206232.3"/>
  </r>
  <r>
    <x v="0"/>
    <x v="0"/>
    <x v="2"/>
    <x v="3"/>
    <s v="FinA"/>
    <x v="6"/>
    <x v="7"/>
    <s v="GNR_RES_WTR_NOPMP_MC-03"/>
    <x v="0"/>
    <x v="0"/>
    <n v="156.94999999999999"/>
    <n v="57286.75"/>
    <n v="206232.3"/>
  </r>
  <r>
    <x v="0"/>
    <x v="0"/>
    <x v="2"/>
    <x v="3"/>
    <s v="FinA"/>
    <x v="6"/>
    <x v="7"/>
    <s v="GNR_RES_WTR_NOPMP_MC-03"/>
    <x v="0"/>
    <x v="1"/>
    <n v="156.94999999999999"/>
    <n v="57286.75"/>
    <n v="206232.3"/>
  </r>
  <r>
    <x v="0"/>
    <x v="0"/>
    <x v="2"/>
    <x v="3"/>
    <s v="FinA"/>
    <x v="6"/>
    <x v="7"/>
    <s v="GNR_RES_WTR_NOPMP_MC-03"/>
    <x v="0"/>
    <x v="2"/>
    <n v="156.94999999999999"/>
    <n v="57286.75"/>
    <n v="206232.3"/>
  </r>
  <r>
    <x v="0"/>
    <x v="0"/>
    <x v="2"/>
    <x v="3"/>
    <s v="FinA"/>
    <x v="6"/>
    <x v="7"/>
    <s v="GNR_RES_WTR_NOPMP_MC-03"/>
    <x v="0"/>
    <x v="3"/>
    <n v="156.94999999999999"/>
    <n v="57286.75"/>
    <n v="206232.3"/>
  </r>
  <r>
    <x v="0"/>
    <x v="0"/>
    <x v="2"/>
    <x v="3"/>
    <s v="FinA"/>
    <x v="6"/>
    <x v="7"/>
    <s v="GNR_RES_WTR_NOPMP_MC-03"/>
    <x v="0"/>
    <x v="4"/>
    <n v="156.94999999999999"/>
    <n v="57286.75"/>
    <n v="206232.3"/>
  </r>
  <r>
    <x v="0"/>
    <x v="0"/>
    <x v="2"/>
    <x v="3"/>
    <s v="FinA"/>
    <x v="6"/>
    <x v="7"/>
    <s v="GNR_RES_WTR_NOPMP_MC-03"/>
    <x v="0"/>
    <x v="5"/>
    <n v="156.94999999999999"/>
    <n v="57286.75"/>
    <n v="206232.3"/>
  </r>
  <r>
    <x v="0"/>
    <x v="0"/>
    <x v="2"/>
    <x v="3"/>
    <s v="FinA"/>
    <x v="6"/>
    <x v="7"/>
    <s v="GNR_RES_WTR_NOPMP_MC-03"/>
    <x v="0"/>
    <x v="6"/>
    <n v="156.94999999999999"/>
    <n v="57286.75"/>
    <n v="206232.3"/>
  </r>
  <r>
    <x v="0"/>
    <x v="0"/>
    <x v="2"/>
    <x v="3"/>
    <s v="FinA"/>
    <x v="6"/>
    <x v="7"/>
    <s v="GNR_RES_WTR_NOPMP_MC-03"/>
    <x v="0"/>
    <x v="7"/>
    <n v="156.94999999999999"/>
    <n v="57286.75"/>
    <n v="206232.3"/>
  </r>
  <r>
    <x v="0"/>
    <x v="0"/>
    <x v="2"/>
    <x v="3"/>
    <s v="FinA"/>
    <x v="6"/>
    <x v="7"/>
    <s v="GNR_RES_WTR_NOPMP_MC-03"/>
    <x v="0"/>
    <x v="8"/>
    <n v="156.94999999999999"/>
    <n v="57286.75"/>
    <n v="206232.3"/>
  </r>
  <r>
    <x v="0"/>
    <x v="0"/>
    <x v="2"/>
    <x v="3"/>
    <s v="FinA"/>
    <x v="6"/>
    <x v="7"/>
    <s v="GNR_RES_WTR_NOPMP_MC-03"/>
    <x v="0"/>
    <x v="9"/>
    <n v="156.94999999999999"/>
    <n v="57286.75"/>
    <n v="206232.3"/>
  </r>
  <r>
    <x v="0"/>
    <x v="0"/>
    <x v="2"/>
    <x v="3"/>
    <s v="FinA"/>
    <x v="6"/>
    <x v="7"/>
    <s v="GNR_RES_WTR_NOPMP_MC-03"/>
    <x v="0"/>
    <x v="10"/>
    <n v="156.94999999999999"/>
    <n v="57286.75"/>
    <n v="206232.3"/>
  </r>
  <r>
    <x v="0"/>
    <x v="0"/>
    <x v="2"/>
    <x v="3"/>
    <s v="FinA"/>
    <x v="6"/>
    <x v="7"/>
    <s v="GNR_RES_WTR_NOPMP_MC-03"/>
    <x v="0"/>
    <x v="11"/>
    <n v="156.94999999999999"/>
    <n v="57286.75"/>
    <n v="206232.3"/>
  </r>
  <r>
    <x v="0"/>
    <x v="0"/>
    <x v="2"/>
    <x v="3"/>
    <s v="FinA"/>
    <x v="6"/>
    <x v="7"/>
    <s v="GNR_RES_WTR_NOPMP_MC-03"/>
    <x v="0"/>
    <x v="12"/>
    <n v="156.94999999999999"/>
    <n v="57286.75"/>
    <n v="206232.3"/>
  </r>
  <r>
    <x v="0"/>
    <x v="0"/>
    <x v="2"/>
    <x v="3"/>
    <s v="FinA"/>
    <x v="6"/>
    <x v="7"/>
    <s v="GNR_RES_WTR_NOPMP_MC-03"/>
    <x v="0"/>
    <x v="13"/>
    <n v="156.94999999999999"/>
    <n v="57286.75"/>
    <n v="206232.3"/>
  </r>
  <r>
    <x v="0"/>
    <x v="0"/>
    <x v="2"/>
    <x v="3"/>
    <s v="FinA"/>
    <x v="6"/>
    <x v="7"/>
    <s v="GNR_RES_WTR_NOPMP_MC-03"/>
    <x v="0"/>
    <x v="14"/>
    <n v="156.94999999999999"/>
    <n v="57286.75"/>
    <n v="206232.3"/>
  </r>
  <r>
    <x v="0"/>
    <x v="0"/>
    <x v="2"/>
    <x v="3"/>
    <s v="FinA"/>
    <x v="6"/>
    <x v="7"/>
    <s v="GNR_RES_WTR_NOPMP_MC-03"/>
    <x v="0"/>
    <x v="15"/>
    <n v="156.94999999999999"/>
    <n v="57286.75"/>
    <n v="206232.3"/>
  </r>
  <r>
    <x v="0"/>
    <x v="0"/>
    <x v="2"/>
    <x v="3"/>
    <s v="FinA"/>
    <x v="6"/>
    <x v="7"/>
    <s v="GNR_RES_WTR_NOPMP_MC-03"/>
    <x v="0"/>
    <x v="16"/>
    <n v="156.94999999999999"/>
    <n v="57286.75"/>
    <n v="206232.3"/>
  </r>
  <r>
    <x v="0"/>
    <x v="0"/>
    <x v="2"/>
    <x v="3"/>
    <s v="FinA"/>
    <x v="6"/>
    <x v="7"/>
    <s v="GNR_RES_WTR_NOPMP_MC-03"/>
    <x v="0"/>
    <x v="17"/>
    <n v="156.94999999999999"/>
    <n v="57286.75"/>
    <n v="206232.3"/>
  </r>
  <r>
    <x v="0"/>
    <x v="0"/>
    <x v="2"/>
    <x v="3"/>
    <s v="FinA"/>
    <x v="6"/>
    <x v="7"/>
    <s v="GNR_RES_WTR_NOPMP_MC-03"/>
    <x v="0"/>
    <x v="18"/>
    <n v="156.94999999999999"/>
    <n v="57286.75"/>
    <n v="206232.3"/>
  </r>
  <r>
    <x v="0"/>
    <x v="0"/>
    <x v="2"/>
    <x v="3"/>
    <s v="FinA"/>
    <x v="6"/>
    <x v="7"/>
    <s v="GNR_RES_WTR_NOPMP_MC-03"/>
    <x v="0"/>
    <x v="19"/>
    <n v="156.94999999999999"/>
    <n v="57286.75"/>
    <n v="206232.3"/>
  </r>
  <r>
    <x v="0"/>
    <x v="0"/>
    <x v="2"/>
    <x v="3"/>
    <s v="FinA"/>
    <x v="6"/>
    <x v="7"/>
    <s v="GNR_RES_WTR_NOPMP_MC-03"/>
    <x v="0"/>
    <x v="20"/>
    <n v="156.94999999999999"/>
    <n v="57286.75"/>
    <n v="206232.3"/>
  </r>
  <r>
    <x v="0"/>
    <x v="0"/>
    <x v="2"/>
    <x v="3"/>
    <s v="FinA"/>
    <x v="6"/>
    <x v="7"/>
    <s v="GNR_RES_WTR_NOPMP_MC-03"/>
    <x v="0"/>
    <x v="21"/>
    <n v="156.94999999999999"/>
    <n v="57286.75"/>
    <n v="206232.3"/>
  </r>
  <r>
    <x v="0"/>
    <x v="0"/>
    <x v="2"/>
    <x v="3"/>
    <s v="FinA"/>
    <x v="6"/>
    <x v="7"/>
    <s v="GNR_RES_WTR_NOPMP_MC-03"/>
    <x v="0"/>
    <x v="22"/>
    <n v="156.94999999999999"/>
    <n v="57286.75"/>
    <n v="206232.3"/>
  </r>
  <r>
    <x v="0"/>
    <x v="0"/>
    <x v="2"/>
    <x v="3"/>
    <s v="FinA"/>
    <x v="6"/>
    <x v="7"/>
    <s v="GNR_RES_WTR_NOPMP_MC-03"/>
    <x v="0"/>
    <x v="23"/>
    <n v="156.94999999999999"/>
    <n v="57286.75"/>
    <n v="206232.3"/>
  </r>
  <r>
    <x v="0"/>
    <x v="0"/>
    <x v="2"/>
    <x v="3"/>
    <s v="FinA"/>
    <x v="6"/>
    <x v="7"/>
    <s v="GNR_RES_WTR_NOPMP_MC-04"/>
    <x v="0"/>
    <x v="0"/>
    <n v="156.94999999999999"/>
    <n v="57286.75"/>
    <n v="206232.3"/>
  </r>
  <r>
    <x v="0"/>
    <x v="0"/>
    <x v="2"/>
    <x v="3"/>
    <s v="FinA"/>
    <x v="6"/>
    <x v="7"/>
    <s v="GNR_RES_WTR_NOPMP_MC-04"/>
    <x v="0"/>
    <x v="1"/>
    <n v="156.94999999999999"/>
    <n v="57286.75"/>
    <n v="206232.3"/>
  </r>
  <r>
    <x v="0"/>
    <x v="0"/>
    <x v="2"/>
    <x v="3"/>
    <s v="FinA"/>
    <x v="6"/>
    <x v="7"/>
    <s v="GNR_RES_WTR_NOPMP_MC-04"/>
    <x v="0"/>
    <x v="2"/>
    <n v="156.94999999999999"/>
    <n v="57286.75"/>
    <n v="206232.3"/>
  </r>
  <r>
    <x v="0"/>
    <x v="0"/>
    <x v="2"/>
    <x v="3"/>
    <s v="FinA"/>
    <x v="6"/>
    <x v="7"/>
    <s v="GNR_RES_WTR_NOPMP_MC-04"/>
    <x v="0"/>
    <x v="3"/>
    <n v="156.94999999999999"/>
    <n v="57286.75"/>
    <n v="206232.3"/>
  </r>
  <r>
    <x v="0"/>
    <x v="0"/>
    <x v="2"/>
    <x v="3"/>
    <s v="FinA"/>
    <x v="6"/>
    <x v="7"/>
    <s v="GNR_RES_WTR_NOPMP_MC-04"/>
    <x v="0"/>
    <x v="4"/>
    <n v="156.94999999999999"/>
    <n v="57286.75"/>
    <n v="206232.3"/>
  </r>
  <r>
    <x v="0"/>
    <x v="0"/>
    <x v="2"/>
    <x v="3"/>
    <s v="FinA"/>
    <x v="6"/>
    <x v="7"/>
    <s v="GNR_RES_WTR_NOPMP_MC-04"/>
    <x v="0"/>
    <x v="5"/>
    <n v="156.94999999999999"/>
    <n v="57286.75"/>
    <n v="206232.3"/>
  </r>
  <r>
    <x v="0"/>
    <x v="0"/>
    <x v="2"/>
    <x v="3"/>
    <s v="FinA"/>
    <x v="6"/>
    <x v="7"/>
    <s v="GNR_RES_WTR_NOPMP_MC-04"/>
    <x v="0"/>
    <x v="6"/>
    <n v="156.94999999999999"/>
    <n v="57286.75"/>
    <n v="206232.3"/>
  </r>
  <r>
    <x v="0"/>
    <x v="0"/>
    <x v="2"/>
    <x v="3"/>
    <s v="FinA"/>
    <x v="6"/>
    <x v="7"/>
    <s v="GNR_RES_WTR_NOPMP_MC-04"/>
    <x v="0"/>
    <x v="7"/>
    <n v="156.94999999999999"/>
    <n v="57286.75"/>
    <n v="206232.3"/>
  </r>
  <r>
    <x v="0"/>
    <x v="0"/>
    <x v="2"/>
    <x v="3"/>
    <s v="FinA"/>
    <x v="6"/>
    <x v="7"/>
    <s v="GNR_RES_WTR_NOPMP_MC-04"/>
    <x v="0"/>
    <x v="8"/>
    <n v="156.94999999999999"/>
    <n v="57286.75"/>
    <n v="206232.3"/>
  </r>
  <r>
    <x v="0"/>
    <x v="0"/>
    <x v="2"/>
    <x v="3"/>
    <s v="FinA"/>
    <x v="6"/>
    <x v="7"/>
    <s v="GNR_RES_WTR_NOPMP_MC-04"/>
    <x v="0"/>
    <x v="9"/>
    <n v="156.94999999999999"/>
    <n v="57286.75"/>
    <n v="206232.3"/>
  </r>
  <r>
    <x v="0"/>
    <x v="0"/>
    <x v="2"/>
    <x v="3"/>
    <s v="FinA"/>
    <x v="6"/>
    <x v="7"/>
    <s v="GNR_RES_WTR_NOPMP_MC-04"/>
    <x v="0"/>
    <x v="10"/>
    <n v="156.94999999999999"/>
    <n v="57286.75"/>
    <n v="206232.3"/>
  </r>
  <r>
    <x v="0"/>
    <x v="0"/>
    <x v="2"/>
    <x v="3"/>
    <s v="FinA"/>
    <x v="6"/>
    <x v="7"/>
    <s v="GNR_RES_WTR_NOPMP_MC-04"/>
    <x v="0"/>
    <x v="11"/>
    <n v="156.94999999999999"/>
    <n v="57286.75"/>
    <n v="206232.3"/>
  </r>
  <r>
    <x v="0"/>
    <x v="0"/>
    <x v="2"/>
    <x v="3"/>
    <s v="FinA"/>
    <x v="6"/>
    <x v="7"/>
    <s v="GNR_RES_WTR_NOPMP_MC-04"/>
    <x v="0"/>
    <x v="12"/>
    <n v="156.94999999999999"/>
    <n v="57286.75"/>
    <n v="206232.3"/>
  </r>
  <r>
    <x v="0"/>
    <x v="0"/>
    <x v="2"/>
    <x v="3"/>
    <s v="FinA"/>
    <x v="6"/>
    <x v="7"/>
    <s v="GNR_RES_WTR_NOPMP_MC-04"/>
    <x v="0"/>
    <x v="13"/>
    <n v="156.94999999999999"/>
    <n v="57286.75"/>
    <n v="206232.3"/>
  </r>
  <r>
    <x v="0"/>
    <x v="0"/>
    <x v="2"/>
    <x v="3"/>
    <s v="FinA"/>
    <x v="6"/>
    <x v="7"/>
    <s v="GNR_RES_WTR_NOPMP_MC-04"/>
    <x v="0"/>
    <x v="14"/>
    <n v="156.94999999999999"/>
    <n v="57286.75"/>
    <n v="206232.3"/>
  </r>
  <r>
    <x v="0"/>
    <x v="0"/>
    <x v="2"/>
    <x v="3"/>
    <s v="FinA"/>
    <x v="6"/>
    <x v="7"/>
    <s v="GNR_RES_WTR_NOPMP_MC-04"/>
    <x v="0"/>
    <x v="15"/>
    <n v="156.94999999999999"/>
    <n v="57286.75"/>
    <n v="206232.3"/>
  </r>
  <r>
    <x v="0"/>
    <x v="0"/>
    <x v="2"/>
    <x v="3"/>
    <s v="FinA"/>
    <x v="6"/>
    <x v="7"/>
    <s v="GNR_RES_WTR_NOPMP_MC-04"/>
    <x v="0"/>
    <x v="16"/>
    <n v="156.94999999999999"/>
    <n v="57286.75"/>
    <n v="206232.3"/>
  </r>
  <r>
    <x v="0"/>
    <x v="0"/>
    <x v="2"/>
    <x v="3"/>
    <s v="FinA"/>
    <x v="6"/>
    <x v="7"/>
    <s v="GNR_RES_WTR_NOPMP_MC-04"/>
    <x v="0"/>
    <x v="17"/>
    <n v="156.94999999999999"/>
    <n v="57286.75"/>
    <n v="206232.3"/>
  </r>
  <r>
    <x v="0"/>
    <x v="0"/>
    <x v="2"/>
    <x v="3"/>
    <s v="FinA"/>
    <x v="6"/>
    <x v="7"/>
    <s v="GNR_RES_WTR_NOPMP_MC-04"/>
    <x v="0"/>
    <x v="18"/>
    <n v="156.94999999999999"/>
    <n v="57286.75"/>
    <n v="206232.3"/>
  </r>
  <r>
    <x v="0"/>
    <x v="0"/>
    <x v="2"/>
    <x v="3"/>
    <s v="FinA"/>
    <x v="6"/>
    <x v="7"/>
    <s v="GNR_RES_WTR_NOPMP_MC-04"/>
    <x v="0"/>
    <x v="19"/>
    <n v="156.94999999999999"/>
    <n v="57286.75"/>
    <n v="206232.3"/>
  </r>
  <r>
    <x v="0"/>
    <x v="0"/>
    <x v="2"/>
    <x v="3"/>
    <s v="FinA"/>
    <x v="6"/>
    <x v="7"/>
    <s v="GNR_RES_WTR_NOPMP_MC-04"/>
    <x v="0"/>
    <x v="20"/>
    <n v="156.94999999999999"/>
    <n v="57286.75"/>
    <n v="206232.3"/>
  </r>
  <r>
    <x v="0"/>
    <x v="0"/>
    <x v="2"/>
    <x v="3"/>
    <s v="FinA"/>
    <x v="6"/>
    <x v="7"/>
    <s v="GNR_RES_WTR_NOPMP_MC-04"/>
    <x v="0"/>
    <x v="21"/>
    <n v="156.94999999999999"/>
    <n v="57286.75"/>
    <n v="206232.3"/>
  </r>
  <r>
    <x v="0"/>
    <x v="0"/>
    <x v="2"/>
    <x v="3"/>
    <s v="FinA"/>
    <x v="6"/>
    <x v="7"/>
    <s v="GNR_RES_WTR_NOPMP_MC-04"/>
    <x v="0"/>
    <x v="22"/>
    <n v="156.94999999999999"/>
    <n v="57286.75"/>
    <n v="206232.3"/>
  </r>
  <r>
    <x v="0"/>
    <x v="0"/>
    <x v="2"/>
    <x v="3"/>
    <s v="FinA"/>
    <x v="6"/>
    <x v="7"/>
    <s v="GNR_RES_WTR_NOPMP_MC-05"/>
    <x v="0"/>
    <x v="5"/>
    <n v="156.94999999999999"/>
    <n v="57286.75"/>
    <n v="206232.3"/>
  </r>
  <r>
    <x v="0"/>
    <x v="0"/>
    <x v="2"/>
    <x v="3"/>
    <s v="FinA"/>
    <x v="6"/>
    <x v="7"/>
    <s v="GNR_RES_WTR_NOPMP_MC-05"/>
    <x v="0"/>
    <x v="6"/>
    <n v="156.94999999999999"/>
    <n v="57286.75"/>
    <n v="206232.3"/>
  </r>
  <r>
    <x v="0"/>
    <x v="0"/>
    <x v="2"/>
    <x v="3"/>
    <s v="FinA"/>
    <x v="6"/>
    <x v="7"/>
    <s v="GNR_RES_WTR_NOPMP_MC-05"/>
    <x v="0"/>
    <x v="7"/>
    <n v="156.94999999999999"/>
    <n v="57286.75"/>
    <n v="206232.3"/>
  </r>
  <r>
    <x v="0"/>
    <x v="0"/>
    <x v="2"/>
    <x v="3"/>
    <s v="FinA"/>
    <x v="6"/>
    <x v="7"/>
    <s v="GNR_RES_WTR_NOPMP_MC-05"/>
    <x v="0"/>
    <x v="8"/>
    <n v="156.94999999999999"/>
    <n v="57286.75"/>
    <n v="206232.3"/>
  </r>
  <r>
    <x v="0"/>
    <x v="0"/>
    <x v="2"/>
    <x v="3"/>
    <s v="FinA"/>
    <x v="6"/>
    <x v="7"/>
    <s v="GNR_RES_WTR_NOPMP_MC-05"/>
    <x v="0"/>
    <x v="9"/>
    <n v="156.94999999999999"/>
    <n v="57286.75"/>
    <n v="206232.3"/>
  </r>
  <r>
    <x v="0"/>
    <x v="0"/>
    <x v="2"/>
    <x v="3"/>
    <s v="FinA"/>
    <x v="6"/>
    <x v="7"/>
    <s v="GNR_RES_WTR_NOPMP_MC-05"/>
    <x v="0"/>
    <x v="10"/>
    <n v="156.94999999999999"/>
    <n v="57286.75"/>
    <n v="206232.3"/>
  </r>
  <r>
    <x v="0"/>
    <x v="0"/>
    <x v="2"/>
    <x v="3"/>
    <s v="FinA"/>
    <x v="6"/>
    <x v="7"/>
    <s v="GNR_RES_WTR_NOPMP_MC-05"/>
    <x v="0"/>
    <x v="11"/>
    <n v="156.94999999999999"/>
    <n v="57286.75"/>
    <n v="206232.3"/>
  </r>
  <r>
    <x v="0"/>
    <x v="0"/>
    <x v="2"/>
    <x v="3"/>
    <s v="FinA"/>
    <x v="6"/>
    <x v="7"/>
    <s v="GNR_RES_WTR_NOPMP_MC-05"/>
    <x v="0"/>
    <x v="12"/>
    <n v="156.94999999999999"/>
    <n v="57286.75"/>
    <n v="206232.3"/>
  </r>
  <r>
    <x v="0"/>
    <x v="0"/>
    <x v="2"/>
    <x v="3"/>
    <s v="FinA"/>
    <x v="6"/>
    <x v="7"/>
    <s v="GNR_RES_WTR_NOPMP_MC-05"/>
    <x v="0"/>
    <x v="13"/>
    <n v="156.94999999999999"/>
    <n v="57286.75"/>
    <n v="206232.3"/>
  </r>
  <r>
    <x v="0"/>
    <x v="0"/>
    <x v="2"/>
    <x v="3"/>
    <s v="FinA"/>
    <x v="6"/>
    <x v="7"/>
    <s v="GNR_RES_WTR_NOPMP_MC-05"/>
    <x v="0"/>
    <x v="14"/>
    <n v="156.94999999999999"/>
    <n v="57286.75"/>
    <n v="206232.3"/>
  </r>
  <r>
    <x v="0"/>
    <x v="0"/>
    <x v="2"/>
    <x v="3"/>
    <s v="FinA"/>
    <x v="6"/>
    <x v="7"/>
    <s v="GNR_RES_WTR_NOPMP_MC-05"/>
    <x v="0"/>
    <x v="15"/>
    <n v="156.94999999999999"/>
    <n v="57286.75"/>
    <n v="206232.3"/>
  </r>
  <r>
    <x v="0"/>
    <x v="0"/>
    <x v="2"/>
    <x v="3"/>
    <s v="FinA"/>
    <x v="6"/>
    <x v="7"/>
    <s v="GNR_RES_WTR_NOPMP_MC-05"/>
    <x v="0"/>
    <x v="16"/>
    <n v="156.94999999999999"/>
    <n v="57286.75"/>
    <n v="206232.3"/>
  </r>
  <r>
    <x v="0"/>
    <x v="0"/>
    <x v="2"/>
    <x v="3"/>
    <s v="FinA"/>
    <x v="6"/>
    <x v="7"/>
    <s v="GNR_RES_WTR_NOPMP_MC-05"/>
    <x v="0"/>
    <x v="17"/>
    <n v="156.94999999999999"/>
    <n v="57286.75"/>
    <n v="206232.3"/>
  </r>
  <r>
    <x v="0"/>
    <x v="0"/>
    <x v="2"/>
    <x v="3"/>
    <s v="FinA"/>
    <x v="6"/>
    <x v="7"/>
    <s v="GNR_RES_WTR_NOPMP_MC-05"/>
    <x v="0"/>
    <x v="18"/>
    <n v="156.94999999999999"/>
    <n v="57286.75"/>
    <n v="206232.3"/>
  </r>
  <r>
    <x v="0"/>
    <x v="0"/>
    <x v="2"/>
    <x v="3"/>
    <s v="FinA"/>
    <x v="6"/>
    <x v="7"/>
    <s v="GNR_RES_WTR_NOPMP_MC-05"/>
    <x v="0"/>
    <x v="19"/>
    <n v="156.94999999999999"/>
    <n v="57286.75"/>
    <n v="206232.3"/>
  </r>
  <r>
    <x v="0"/>
    <x v="0"/>
    <x v="2"/>
    <x v="3"/>
    <s v="FinA"/>
    <x v="6"/>
    <x v="7"/>
    <s v="GNR_RES_WTR_NOPMP_MC-05"/>
    <x v="0"/>
    <x v="20"/>
    <n v="156.94999999999999"/>
    <n v="57286.75"/>
    <n v="206232.3"/>
  </r>
  <r>
    <x v="0"/>
    <x v="0"/>
    <x v="2"/>
    <x v="3"/>
    <s v="FinA"/>
    <x v="6"/>
    <x v="7"/>
    <s v="GNR_RES_WTR_NOPMP_MC-05"/>
    <x v="0"/>
    <x v="21"/>
    <n v="156.94999999999999"/>
    <n v="57286.75"/>
    <n v="206232.3"/>
  </r>
  <r>
    <x v="0"/>
    <x v="0"/>
    <x v="2"/>
    <x v="3"/>
    <s v="FinA"/>
    <x v="6"/>
    <x v="7"/>
    <s v="GNR_RES_WTR_NOPMP_MC-06"/>
    <x v="0"/>
    <x v="6"/>
    <n v="156.94999999999999"/>
    <n v="57286.75"/>
    <n v="206232.3"/>
  </r>
  <r>
    <x v="0"/>
    <x v="0"/>
    <x v="2"/>
    <x v="3"/>
    <s v="FinA"/>
    <x v="6"/>
    <x v="7"/>
    <s v="GNR_RES_WTR_NOPMP_MC-06"/>
    <x v="0"/>
    <x v="7"/>
    <n v="156.94999999999999"/>
    <n v="57286.75"/>
    <n v="206232.3"/>
  </r>
  <r>
    <x v="0"/>
    <x v="0"/>
    <x v="2"/>
    <x v="3"/>
    <s v="FinA"/>
    <x v="6"/>
    <x v="7"/>
    <s v="GNR_RES_WTR_NOPMP_MC-06"/>
    <x v="0"/>
    <x v="8"/>
    <n v="156.94999999999999"/>
    <n v="57286.75"/>
    <n v="206232.3"/>
  </r>
  <r>
    <x v="0"/>
    <x v="0"/>
    <x v="2"/>
    <x v="3"/>
    <s v="FinA"/>
    <x v="6"/>
    <x v="7"/>
    <s v="GNR_RES_WTR_NOPMP_MC-06"/>
    <x v="0"/>
    <x v="9"/>
    <n v="156.94999999999999"/>
    <n v="57286.75"/>
    <n v="206232.3"/>
  </r>
  <r>
    <x v="0"/>
    <x v="0"/>
    <x v="2"/>
    <x v="3"/>
    <s v="FinA"/>
    <x v="6"/>
    <x v="7"/>
    <s v="GNR_RES_WTR_NOPMP_MC-06"/>
    <x v="0"/>
    <x v="10"/>
    <n v="156.94999999999999"/>
    <n v="57286.75"/>
    <n v="206232.3"/>
  </r>
  <r>
    <x v="0"/>
    <x v="0"/>
    <x v="2"/>
    <x v="3"/>
    <s v="FinA"/>
    <x v="6"/>
    <x v="7"/>
    <s v="GNR_RES_WTR_NOPMP_MC-06"/>
    <x v="0"/>
    <x v="11"/>
    <n v="156.94999999999999"/>
    <n v="57286.75"/>
    <n v="206232.3"/>
  </r>
  <r>
    <x v="0"/>
    <x v="0"/>
    <x v="2"/>
    <x v="3"/>
    <s v="FinA"/>
    <x v="6"/>
    <x v="7"/>
    <s v="GNR_RES_WTR_NOPMP_MC-06"/>
    <x v="0"/>
    <x v="12"/>
    <n v="156.94999999999999"/>
    <n v="57286.75"/>
    <n v="206232.3"/>
  </r>
  <r>
    <x v="0"/>
    <x v="0"/>
    <x v="2"/>
    <x v="3"/>
    <s v="FinA"/>
    <x v="6"/>
    <x v="7"/>
    <s v="GNR_RES_WTR_NOPMP_MC-06"/>
    <x v="0"/>
    <x v="13"/>
    <n v="156.94999999999999"/>
    <n v="57286.75"/>
    <n v="206232.3"/>
  </r>
  <r>
    <x v="0"/>
    <x v="0"/>
    <x v="2"/>
    <x v="3"/>
    <s v="FinA"/>
    <x v="6"/>
    <x v="7"/>
    <s v="GNR_RES_WTR_NOPMP_MC-06"/>
    <x v="0"/>
    <x v="14"/>
    <n v="156.94999999999999"/>
    <n v="57286.75"/>
    <n v="206232.3"/>
  </r>
  <r>
    <x v="0"/>
    <x v="0"/>
    <x v="2"/>
    <x v="3"/>
    <s v="FinA"/>
    <x v="6"/>
    <x v="7"/>
    <s v="GNR_RES_WTR_NOPMP_MC-06"/>
    <x v="0"/>
    <x v="15"/>
    <n v="156.94999999999999"/>
    <n v="57286.75"/>
    <n v="206232.3"/>
  </r>
  <r>
    <x v="0"/>
    <x v="0"/>
    <x v="2"/>
    <x v="3"/>
    <s v="FinA"/>
    <x v="6"/>
    <x v="7"/>
    <s v="GNR_RES_WTR_NOPMP_MC-06"/>
    <x v="0"/>
    <x v="16"/>
    <n v="156.94999999999999"/>
    <n v="57286.75"/>
    <n v="206232.3"/>
  </r>
  <r>
    <x v="0"/>
    <x v="0"/>
    <x v="2"/>
    <x v="3"/>
    <s v="FinA"/>
    <x v="6"/>
    <x v="7"/>
    <s v="GNR_RES_WTR_NOPMP_MC-06"/>
    <x v="0"/>
    <x v="17"/>
    <n v="156.94999999999999"/>
    <n v="57286.75"/>
    <n v="206232.3"/>
  </r>
  <r>
    <x v="0"/>
    <x v="0"/>
    <x v="2"/>
    <x v="3"/>
    <s v="FinA"/>
    <x v="6"/>
    <x v="7"/>
    <s v="GNR_RES_WTR_NOPMP_MC-06"/>
    <x v="0"/>
    <x v="18"/>
    <n v="156.94999999999999"/>
    <n v="57286.75"/>
    <n v="206232.3"/>
  </r>
  <r>
    <x v="0"/>
    <x v="0"/>
    <x v="2"/>
    <x v="3"/>
    <s v="FinA"/>
    <x v="6"/>
    <x v="7"/>
    <s v="GNR_RES_WTR_NOPMP_MC-06"/>
    <x v="0"/>
    <x v="19"/>
    <n v="156.94999999999999"/>
    <n v="57286.75"/>
    <n v="206232.3"/>
  </r>
  <r>
    <x v="0"/>
    <x v="0"/>
    <x v="2"/>
    <x v="3"/>
    <s v="FinA"/>
    <x v="6"/>
    <x v="7"/>
    <s v="GNR_RES_WTR_NOPMP_MC-06"/>
    <x v="0"/>
    <x v="21"/>
    <n v="93.086460609756799"/>
    <n v="33976.558122561197"/>
    <n v="122315.60924121999"/>
  </r>
  <r>
    <x v="0"/>
    <x v="0"/>
    <x v="2"/>
    <x v="3"/>
    <s v="FinA"/>
    <x v="6"/>
    <x v="7"/>
    <s v="GNR_RES_WTR_NOPMP_MC-07"/>
    <x v="0"/>
    <x v="6"/>
    <n v="156.94999999999999"/>
    <n v="57286.75"/>
    <n v="206232.3"/>
  </r>
  <r>
    <x v="0"/>
    <x v="0"/>
    <x v="2"/>
    <x v="3"/>
    <s v="FinA"/>
    <x v="6"/>
    <x v="7"/>
    <s v="GNR_RES_WTR_NOPMP_MC-07"/>
    <x v="0"/>
    <x v="7"/>
    <n v="156.94999999999999"/>
    <n v="57286.75"/>
    <n v="206232.3"/>
  </r>
  <r>
    <x v="0"/>
    <x v="0"/>
    <x v="2"/>
    <x v="3"/>
    <s v="FinA"/>
    <x v="6"/>
    <x v="7"/>
    <s v="GNR_RES_WTR_NOPMP_MC-07"/>
    <x v="0"/>
    <x v="8"/>
    <n v="156.94999999999999"/>
    <n v="57286.75"/>
    <n v="206232.3"/>
  </r>
  <r>
    <x v="0"/>
    <x v="0"/>
    <x v="2"/>
    <x v="3"/>
    <s v="FinA"/>
    <x v="6"/>
    <x v="7"/>
    <s v="GNR_RES_WTR_NOPMP_MC-07"/>
    <x v="0"/>
    <x v="9"/>
    <n v="156.94999999999999"/>
    <n v="57286.75"/>
    <n v="206232.3"/>
  </r>
  <r>
    <x v="0"/>
    <x v="0"/>
    <x v="2"/>
    <x v="3"/>
    <s v="FinA"/>
    <x v="6"/>
    <x v="7"/>
    <s v="GNR_RES_WTR_NOPMP_MC-07"/>
    <x v="0"/>
    <x v="10"/>
    <n v="156.94999999999999"/>
    <n v="57286.75"/>
    <n v="206232.3"/>
  </r>
  <r>
    <x v="0"/>
    <x v="0"/>
    <x v="2"/>
    <x v="3"/>
    <s v="FinA"/>
    <x v="6"/>
    <x v="7"/>
    <s v="GNR_RES_WTR_NOPMP_MC-07"/>
    <x v="0"/>
    <x v="11"/>
    <n v="156.94999999999999"/>
    <n v="57286.75"/>
    <n v="206232.3"/>
  </r>
  <r>
    <x v="0"/>
    <x v="0"/>
    <x v="2"/>
    <x v="3"/>
    <s v="FinA"/>
    <x v="6"/>
    <x v="7"/>
    <s v="GNR_RES_WTR_NOPMP_MC-07"/>
    <x v="0"/>
    <x v="12"/>
    <n v="156.94999999999999"/>
    <n v="57286.75"/>
    <n v="206232.3"/>
  </r>
  <r>
    <x v="0"/>
    <x v="0"/>
    <x v="2"/>
    <x v="3"/>
    <s v="FinA"/>
    <x v="6"/>
    <x v="7"/>
    <s v="GNR_RES_WTR_NOPMP_MC-07"/>
    <x v="0"/>
    <x v="13"/>
    <n v="156.94999999999999"/>
    <n v="57286.75"/>
    <n v="206232.3"/>
  </r>
  <r>
    <x v="0"/>
    <x v="0"/>
    <x v="2"/>
    <x v="3"/>
    <s v="FinA"/>
    <x v="6"/>
    <x v="7"/>
    <s v="GNR_RES_WTR_NOPMP_MC-07"/>
    <x v="0"/>
    <x v="14"/>
    <n v="156.94999999999999"/>
    <n v="57286.75"/>
    <n v="206232.3"/>
  </r>
  <r>
    <x v="0"/>
    <x v="0"/>
    <x v="2"/>
    <x v="3"/>
    <s v="FinA"/>
    <x v="6"/>
    <x v="7"/>
    <s v="GNR_RES_WTR_NOPMP_MC-07"/>
    <x v="0"/>
    <x v="15"/>
    <n v="156.94999999999999"/>
    <n v="57286.75"/>
    <n v="206232.3"/>
  </r>
  <r>
    <x v="0"/>
    <x v="0"/>
    <x v="2"/>
    <x v="3"/>
    <s v="FinA"/>
    <x v="6"/>
    <x v="7"/>
    <s v="GNR_RES_WTR_NOPMP_MC-07"/>
    <x v="0"/>
    <x v="16"/>
    <n v="156.94999999999999"/>
    <n v="57286.75"/>
    <n v="206232.3"/>
  </r>
  <r>
    <x v="0"/>
    <x v="0"/>
    <x v="2"/>
    <x v="3"/>
    <s v="FinA"/>
    <x v="6"/>
    <x v="7"/>
    <s v="GNR_RES_WTR_NOPMP_MC-07"/>
    <x v="0"/>
    <x v="17"/>
    <n v="156.94999999999999"/>
    <n v="57286.75"/>
    <n v="206232.3"/>
  </r>
  <r>
    <x v="0"/>
    <x v="0"/>
    <x v="2"/>
    <x v="3"/>
    <s v="FinA"/>
    <x v="6"/>
    <x v="7"/>
    <s v="GNR_RES_WTR_NOPMP_MC-07"/>
    <x v="0"/>
    <x v="18"/>
    <n v="156.94999999999999"/>
    <n v="57286.75"/>
    <n v="206232.3"/>
  </r>
  <r>
    <x v="0"/>
    <x v="0"/>
    <x v="2"/>
    <x v="3"/>
    <s v="FinA"/>
    <x v="6"/>
    <x v="7"/>
    <s v="GNR_RES_WTR_NOPMP_MC-07"/>
    <x v="0"/>
    <x v="19"/>
    <n v="156.94999999999999"/>
    <n v="57286.75"/>
    <n v="206232.3"/>
  </r>
  <r>
    <x v="0"/>
    <x v="0"/>
    <x v="2"/>
    <x v="3"/>
    <s v="FinA"/>
    <x v="6"/>
    <x v="7"/>
    <s v="GNR_RES_WTR_NOPMP_MC-08"/>
    <x v="0"/>
    <x v="6"/>
    <n v="156.94999999999999"/>
    <n v="57286.75"/>
    <n v="206232.3"/>
  </r>
  <r>
    <x v="0"/>
    <x v="0"/>
    <x v="2"/>
    <x v="3"/>
    <s v="FinA"/>
    <x v="6"/>
    <x v="7"/>
    <s v="GNR_RES_WTR_NOPMP_MC-08"/>
    <x v="0"/>
    <x v="7"/>
    <n v="156.94999999999999"/>
    <n v="57286.75"/>
    <n v="206232.3"/>
  </r>
  <r>
    <x v="0"/>
    <x v="0"/>
    <x v="2"/>
    <x v="3"/>
    <s v="FinA"/>
    <x v="6"/>
    <x v="7"/>
    <s v="GNR_RES_WTR_NOPMP_MC-08"/>
    <x v="0"/>
    <x v="8"/>
    <n v="156.94999999999999"/>
    <n v="57286.75"/>
    <n v="206232.3"/>
  </r>
  <r>
    <x v="0"/>
    <x v="0"/>
    <x v="2"/>
    <x v="3"/>
    <s v="FinA"/>
    <x v="6"/>
    <x v="7"/>
    <s v="GNR_RES_WTR_NOPMP_MC-08"/>
    <x v="0"/>
    <x v="9"/>
    <n v="156.94999999999999"/>
    <n v="57286.75"/>
    <n v="206232.3"/>
  </r>
  <r>
    <x v="0"/>
    <x v="0"/>
    <x v="2"/>
    <x v="3"/>
    <s v="FinA"/>
    <x v="6"/>
    <x v="7"/>
    <s v="GNR_RES_WTR_NOPMP_MC-08"/>
    <x v="0"/>
    <x v="10"/>
    <n v="156.94999999999999"/>
    <n v="57286.75"/>
    <n v="206232.3"/>
  </r>
  <r>
    <x v="0"/>
    <x v="0"/>
    <x v="2"/>
    <x v="3"/>
    <s v="FinA"/>
    <x v="6"/>
    <x v="7"/>
    <s v="GNR_RES_WTR_NOPMP_MC-08"/>
    <x v="0"/>
    <x v="11"/>
    <n v="111.538631359962"/>
    <n v="40711.600446386103"/>
    <n v="146561.76160699001"/>
  </r>
  <r>
    <x v="0"/>
    <x v="0"/>
    <x v="2"/>
    <x v="3"/>
    <s v="FinA"/>
    <x v="6"/>
    <x v="7"/>
    <s v="GNR_RES_WTR_NOPMP_MC-08"/>
    <x v="0"/>
    <x v="12"/>
    <n v="94.224908030276197"/>
    <n v="34392.091431050801"/>
    <n v="123811.529151783"/>
  </r>
  <r>
    <x v="0"/>
    <x v="0"/>
    <x v="2"/>
    <x v="3"/>
    <s v="FinA"/>
    <x v="6"/>
    <x v="7"/>
    <s v="GNR_RES_WTR_NOPMP_MC-08"/>
    <x v="0"/>
    <x v="13"/>
    <n v="156.94999999999999"/>
    <n v="57286.75"/>
    <n v="206232.3"/>
  </r>
  <r>
    <x v="0"/>
    <x v="0"/>
    <x v="2"/>
    <x v="3"/>
    <s v="FinA"/>
    <x v="6"/>
    <x v="7"/>
    <s v="GNR_RES_WTR_NOPMP_MC-08"/>
    <x v="0"/>
    <x v="14"/>
    <n v="156.94999999999999"/>
    <n v="57286.75"/>
    <n v="206232.3"/>
  </r>
  <r>
    <x v="0"/>
    <x v="0"/>
    <x v="2"/>
    <x v="3"/>
    <s v="FinA"/>
    <x v="6"/>
    <x v="7"/>
    <s v="GNR_RES_WTR_NOPMP_MC-08"/>
    <x v="0"/>
    <x v="15"/>
    <n v="156.94999999999999"/>
    <n v="57286.75"/>
    <n v="206232.3"/>
  </r>
  <r>
    <x v="0"/>
    <x v="0"/>
    <x v="2"/>
    <x v="3"/>
    <s v="FinA"/>
    <x v="6"/>
    <x v="7"/>
    <s v="GNR_RES_WTR_NOPMP_MC-08"/>
    <x v="0"/>
    <x v="16"/>
    <n v="156.94999999999999"/>
    <n v="57286.75"/>
    <n v="206232.3"/>
  </r>
  <r>
    <x v="0"/>
    <x v="0"/>
    <x v="2"/>
    <x v="3"/>
    <s v="FinA"/>
    <x v="6"/>
    <x v="7"/>
    <s v="GNR_RES_WTR_NOPMP_MC-08"/>
    <x v="0"/>
    <x v="17"/>
    <n v="156.94999999999999"/>
    <n v="57286.75"/>
    <n v="206232.3"/>
  </r>
  <r>
    <x v="0"/>
    <x v="0"/>
    <x v="2"/>
    <x v="3"/>
    <s v="FinA"/>
    <x v="6"/>
    <x v="7"/>
    <s v="GNR_RES_WTR_NOPMP_MC-08"/>
    <x v="0"/>
    <x v="18"/>
    <n v="156.94999999999999"/>
    <n v="57286.75"/>
    <n v="206232.3"/>
  </r>
  <r>
    <x v="0"/>
    <x v="0"/>
    <x v="2"/>
    <x v="3"/>
    <s v="FinA"/>
    <x v="6"/>
    <x v="7"/>
    <s v="GNR_RES_WTR_NOPMP_MC-09"/>
    <x v="0"/>
    <x v="7"/>
    <n v="156.94999999999999"/>
    <n v="57286.75"/>
    <n v="206232.3"/>
  </r>
  <r>
    <x v="0"/>
    <x v="0"/>
    <x v="2"/>
    <x v="3"/>
    <s v="FinA"/>
    <x v="6"/>
    <x v="7"/>
    <s v="GNR_RES_WTR_NOPMP_MC-09"/>
    <x v="0"/>
    <x v="8"/>
    <n v="156.94999999999999"/>
    <n v="57286.75"/>
    <n v="206232.3"/>
  </r>
  <r>
    <x v="0"/>
    <x v="0"/>
    <x v="2"/>
    <x v="3"/>
    <s v="FinA"/>
    <x v="6"/>
    <x v="7"/>
    <s v="GNR_RES_WTR_NOPMP_MC-09"/>
    <x v="0"/>
    <x v="9"/>
    <n v="156.94999999999999"/>
    <n v="57286.75"/>
    <n v="206232.3"/>
  </r>
  <r>
    <x v="0"/>
    <x v="0"/>
    <x v="2"/>
    <x v="3"/>
    <s v="FinA"/>
    <x v="6"/>
    <x v="7"/>
    <s v="GNR_RES_WTR_NOPMP_MC-09"/>
    <x v="0"/>
    <x v="10"/>
    <n v="156.94999999999999"/>
    <n v="57286.75"/>
    <n v="206232.3"/>
  </r>
  <r>
    <x v="0"/>
    <x v="0"/>
    <x v="2"/>
    <x v="3"/>
    <s v="FinA"/>
    <x v="6"/>
    <x v="7"/>
    <s v="GNR_RES_WTR_NOPMP_MC-09"/>
    <x v="0"/>
    <x v="16"/>
    <n v="156.94999999999999"/>
    <n v="57286.75"/>
    <n v="206232.3"/>
  </r>
  <r>
    <x v="0"/>
    <x v="0"/>
    <x v="2"/>
    <x v="3"/>
    <s v="FinA"/>
    <x v="6"/>
    <x v="7"/>
    <s v="GNR_RES_WTR_NOPMP_MC-09"/>
    <x v="0"/>
    <x v="17"/>
    <n v="156.94999999999999"/>
    <n v="57286.75"/>
    <n v="206232.3"/>
  </r>
  <r>
    <x v="0"/>
    <x v="0"/>
    <x v="2"/>
    <x v="3"/>
    <s v="FinA"/>
    <x v="6"/>
    <x v="3"/>
    <s v="GNR_ROR_WTR"/>
    <x v="0"/>
    <x v="0"/>
    <n v="920.44758476060997"/>
    <n v="335963.36843762302"/>
    <n v="1209468.12637544"/>
  </r>
  <r>
    <x v="0"/>
    <x v="0"/>
    <x v="2"/>
    <x v="3"/>
    <s v="FinA"/>
    <x v="6"/>
    <x v="3"/>
    <s v="GNR_ROR_WTR"/>
    <x v="0"/>
    <x v="1"/>
    <n v="920.44758476060997"/>
    <n v="335963.36843762302"/>
    <n v="1209468.12637544"/>
  </r>
  <r>
    <x v="0"/>
    <x v="0"/>
    <x v="2"/>
    <x v="3"/>
    <s v="FinA"/>
    <x v="6"/>
    <x v="3"/>
    <s v="GNR_ROR_WTR"/>
    <x v="0"/>
    <x v="2"/>
    <n v="920.44758476060997"/>
    <n v="335963.36843762302"/>
    <n v="1209468.12637544"/>
  </r>
  <r>
    <x v="0"/>
    <x v="0"/>
    <x v="2"/>
    <x v="3"/>
    <s v="FinA"/>
    <x v="6"/>
    <x v="3"/>
    <s v="GNR_ROR_WTR"/>
    <x v="0"/>
    <x v="3"/>
    <n v="920.44758476060997"/>
    <n v="335963.36843762302"/>
    <n v="1209468.12637544"/>
  </r>
  <r>
    <x v="0"/>
    <x v="0"/>
    <x v="2"/>
    <x v="3"/>
    <s v="FinA"/>
    <x v="6"/>
    <x v="3"/>
    <s v="GNR_ROR_WTR"/>
    <x v="0"/>
    <x v="4"/>
    <n v="920.44758476060997"/>
    <n v="335963.36843762302"/>
    <n v="1209468.12637544"/>
  </r>
  <r>
    <x v="0"/>
    <x v="0"/>
    <x v="2"/>
    <x v="3"/>
    <s v="FinA"/>
    <x v="6"/>
    <x v="3"/>
    <s v="GNR_ROR_WTR"/>
    <x v="0"/>
    <x v="5"/>
    <n v="920.44758476060997"/>
    <n v="335963.36843762302"/>
    <n v="1209468.12637544"/>
  </r>
  <r>
    <x v="0"/>
    <x v="0"/>
    <x v="2"/>
    <x v="3"/>
    <s v="FinA"/>
    <x v="6"/>
    <x v="3"/>
    <s v="GNR_ROR_WTR"/>
    <x v="0"/>
    <x v="6"/>
    <n v="920.44758476060997"/>
    <n v="335963.36843762302"/>
    <n v="1209468.12637544"/>
  </r>
  <r>
    <x v="0"/>
    <x v="0"/>
    <x v="2"/>
    <x v="3"/>
    <s v="FinA"/>
    <x v="6"/>
    <x v="3"/>
    <s v="GNR_ROR_WTR"/>
    <x v="0"/>
    <x v="7"/>
    <n v="920.44758476060997"/>
    <n v="335963.36843762302"/>
    <n v="1209468.12637544"/>
  </r>
  <r>
    <x v="0"/>
    <x v="0"/>
    <x v="2"/>
    <x v="3"/>
    <s v="FinA"/>
    <x v="6"/>
    <x v="3"/>
    <s v="GNR_ROR_WTR"/>
    <x v="0"/>
    <x v="8"/>
    <n v="920.44758476060997"/>
    <n v="335963.36843762302"/>
    <n v="1209468.12637544"/>
  </r>
  <r>
    <x v="0"/>
    <x v="0"/>
    <x v="2"/>
    <x v="3"/>
    <s v="FinA"/>
    <x v="6"/>
    <x v="3"/>
    <s v="GNR_ROR_WTR"/>
    <x v="0"/>
    <x v="9"/>
    <n v="920.44758476060997"/>
    <n v="335963.36843762302"/>
    <n v="1209468.12637544"/>
  </r>
  <r>
    <x v="0"/>
    <x v="0"/>
    <x v="2"/>
    <x v="3"/>
    <s v="FinA"/>
    <x v="6"/>
    <x v="3"/>
    <s v="GNR_ROR_WTR"/>
    <x v="0"/>
    <x v="10"/>
    <n v="920.44758476060997"/>
    <n v="335963.36843762302"/>
    <n v="1209468.12637544"/>
  </r>
  <r>
    <x v="0"/>
    <x v="0"/>
    <x v="2"/>
    <x v="3"/>
    <s v="FinA"/>
    <x v="6"/>
    <x v="3"/>
    <s v="GNR_ROR_WTR"/>
    <x v="0"/>
    <x v="11"/>
    <n v="920.44758476060997"/>
    <n v="335963.36843762302"/>
    <n v="1209468.12637544"/>
  </r>
  <r>
    <x v="0"/>
    <x v="0"/>
    <x v="2"/>
    <x v="3"/>
    <s v="FinA"/>
    <x v="6"/>
    <x v="3"/>
    <s v="GNR_ROR_WTR"/>
    <x v="0"/>
    <x v="12"/>
    <n v="920.44758476060997"/>
    <n v="335963.36843762302"/>
    <n v="1209468.12637544"/>
  </r>
  <r>
    <x v="0"/>
    <x v="0"/>
    <x v="2"/>
    <x v="3"/>
    <s v="FinA"/>
    <x v="6"/>
    <x v="3"/>
    <s v="GNR_ROR_WTR"/>
    <x v="0"/>
    <x v="13"/>
    <n v="920.44758476060997"/>
    <n v="335963.36843762302"/>
    <n v="1209468.12637544"/>
  </r>
  <r>
    <x v="0"/>
    <x v="0"/>
    <x v="2"/>
    <x v="3"/>
    <s v="FinA"/>
    <x v="6"/>
    <x v="3"/>
    <s v="GNR_ROR_WTR"/>
    <x v="0"/>
    <x v="14"/>
    <n v="920.44758476060997"/>
    <n v="335963.36843762302"/>
    <n v="1209468.12637544"/>
  </r>
  <r>
    <x v="0"/>
    <x v="0"/>
    <x v="2"/>
    <x v="3"/>
    <s v="FinA"/>
    <x v="6"/>
    <x v="3"/>
    <s v="GNR_ROR_WTR"/>
    <x v="0"/>
    <x v="15"/>
    <n v="920.44758476060997"/>
    <n v="335963.36843762302"/>
    <n v="1209468.12637544"/>
  </r>
  <r>
    <x v="0"/>
    <x v="0"/>
    <x v="2"/>
    <x v="3"/>
    <s v="FinA"/>
    <x v="6"/>
    <x v="3"/>
    <s v="GNR_ROR_WTR"/>
    <x v="0"/>
    <x v="16"/>
    <n v="920.44758476060997"/>
    <n v="335963.36843762302"/>
    <n v="1209468.12637544"/>
  </r>
  <r>
    <x v="0"/>
    <x v="0"/>
    <x v="2"/>
    <x v="3"/>
    <s v="FinA"/>
    <x v="6"/>
    <x v="3"/>
    <s v="GNR_ROR_WTR"/>
    <x v="0"/>
    <x v="17"/>
    <n v="920.44758476060997"/>
    <n v="335963.36843762302"/>
    <n v="1209468.12637544"/>
  </r>
  <r>
    <x v="0"/>
    <x v="0"/>
    <x v="2"/>
    <x v="3"/>
    <s v="FinA"/>
    <x v="6"/>
    <x v="3"/>
    <s v="GNR_ROR_WTR"/>
    <x v="0"/>
    <x v="18"/>
    <n v="920.44758476060997"/>
    <n v="335963.36843762302"/>
    <n v="1209468.12637544"/>
  </r>
  <r>
    <x v="0"/>
    <x v="0"/>
    <x v="2"/>
    <x v="3"/>
    <s v="FinA"/>
    <x v="6"/>
    <x v="3"/>
    <s v="GNR_ROR_WTR"/>
    <x v="0"/>
    <x v="19"/>
    <n v="920.44758476060997"/>
    <n v="335963.36843762302"/>
    <n v="1209468.12637544"/>
  </r>
  <r>
    <x v="0"/>
    <x v="0"/>
    <x v="2"/>
    <x v="3"/>
    <s v="FinA"/>
    <x v="6"/>
    <x v="3"/>
    <s v="GNR_ROR_WTR"/>
    <x v="0"/>
    <x v="20"/>
    <n v="920.44758476060997"/>
    <n v="335963.36843762302"/>
    <n v="1209468.12637544"/>
  </r>
  <r>
    <x v="0"/>
    <x v="0"/>
    <x v="2"/>
    <x v="3"/>
    <s v="FinA"/>
    <x v="6"/>
    <x v="3"/>
    <s v="GNR_ROR_WTR"/>
    <x v="0"/>
    <x v="21"/>
    <n v="920.44758476060997"/>
    <n v="335963.36843762302"/>
    <n v="1209468.12637544"/>
  </r>
  <r>
    <x v="0"/>
    <x v="0"/>
    <x v="2"/>
    <x v="3"/>
    <s v="FinA"/>
    <x v="6"/>
    <x v="3"/>
    <s v="GNR_ROR_WTR"/>
    <x v="0"/>
    <x v="22"/>
    <n v="920.44758476060997"/>
    <n v="335963.36843762302"/>
    <n v="1209468.12637544"/>
  </r>
  <r>
    <x v="0"/>
    <x v="0"/>
    <x v="2"/>
    <x v="3"/>
    <s v="FinA"/>
    <x v="6"/>
    <x v="3"/>
    <s v="GNR_ROR_WTR"/>
    <x v="0"/>
    <x v="23"/>
    <n v="920.44758476060997"/>
    <n v="335963.36843762302"/>
    <n v="1209468.12637544"/>
  </r>
  <r>
    <x v="0"/>
    <x v="0"/>
    <x v="2"/>
    <x v="3"/>
    <s v="FinA"/>
    <x v="7"/>
    <x v="4"/>
    <s v="GNR_WT_WIND_ONS"/>
    <x v="0"/>
    <x v="0"/>
    <n v="411.74149233805298"/>
    <n v="150285.644703389"/>
    <n v="541028.32093220204"/>
  </r>
  <r>
    <x v="0"/>
    <x v="0"/>
    <x v="2"/>
    <x v="3"/>
    <s v="FinA"/>
    <x v="7"/>
    <x v="4"/>
    <s v="GNR_WT_WIND_ONS"/>
    <x v="0"/>
    <x v="1"/>
    <n v="380.51871296754302"/>
    <n v="138889.33023315301"/>
    <n v="500001.58883935102"/>
  </r>
  <r>
    <x v="0"/>
    <x v="0"/>
    <x v="2"/>
    <x v="3"/>
    <s v="FinA"/>
    <x v="7"/>
    <x v="4"/>
    <s v="GNR_WT_WIND_ONS"/>
    <x v="0"/>
    <x v="2"/>
    <n v="389.78574794052503"/>
    <n v="142271.79799829199"/>
    <n v="512178.47279385"/>
  </r>
  <r>
    <x v="0"/>
    <x v="0"/>
    <x v="2"/>
    <x v="3"/>
    <s v="FinA"/>
    <x v="7"/>
    <x v="4"/>
    <s v="GNR_WT_WIND_ONS"/>
    <x v="0"/>
    <x v="3"/>
    <n v="289.82397289129898"/>
    <n v="105785.750105324"/>
    <n v="380828.70037916698"/>
  </r>
  <r>
    <x v="0"/>
    <x v="0"/>
    <x v="2"/>
    <x v="3"/>
    <s v="FinA"/>
    <x v="7"/>
    <x v="4"/>
    <s v="GNR_WT_WIND_ONS"/>
    <x v="0"/>
    <x v="4"/>
    <n v="286.89110907567402"/>
    <n v="104715.254812621"/>
    <n v="376974.91732543497"/>
  </r>
  <r>
    <x v="0"/>
    <x v="0"/>
    <x v="2"/>
    <x v="3"/>
    <s v="FinA"/>
    <x v="7"/>
    <x v="4"/>
    <s v="GNR_WT_WIND_ONS"/>
    <x v="0"/>
    <x v="5"/>
    <n v="334.46867764026098"/>
    <n v="122081.06733869499"/>
    <n v="439491.84241930197"/>
  </r>
  <r>
    <x v="0"/>
    <x v="0"/>
    <x v="2"/>
    <x v="3"/>
    <s v="FinA"/>
    <x v="7"/>
    <x v="4"/>
    <s v="GNR_WT_WIND_ONS"/>
    <x v="0"/>
    <x v="6"/>
    <n v="380.84458672483402"/>
    <n v="139008.27415456501"/>
    <n v="500429.78695643198"/>
  </r>
  <r>
    <x v="0"/>
    <x v="0"/>
    <x v="2"/>
    <x v="3"/>
    <s v="FinA"/>
    <x v="7"/>
    <x v="4"/>
    <s v="GNR_WT_WIND_ONS"/>
    <x v="0"/>
    <x v="7"/>
    <n v="371.74048863049802"/>
    <n v="135685.27835013199"/>
    <n v="488467.00206047401"/>
  </r>
  <r>
    <x v="0"/>
    <x v="0"/>
    <x v="2"/>
    <x v="3"/>
    <s v="FinA"/>
    <x v="7"/>
    <x v="4"/>
    <s v="GNR_WT_WIND_ONS"/>
    <x v="0"/>
    <x v="8"/>
    <n v="366.03769787789298"/>
    <n v="133603.75972543101"/>
    <n v="480973.53501155198"/>
  </r>
  <r>
    <x v="0"/>
    <x v="0"/>
    <x v="2"/>
    <x v="3"/>
    <s v="FinA"/>
    <x v="7"/>
    <x v="4"/>
    <s v="GNR_WT_WIND_ONS"/>
    <x v="0"/>
    <x v="9"/>
    <n v="345.263245850548"/>
    <n v="126021.08473545"/>
    <n v="453675.90504762001"/>
  </r>
  <r>
    <x v="0"/>
    <x v="0"/>
    <x v="2"/>
    <x v="3"/>
    <s v="FinA"/>
    <x v="7"/>
    <x v="4"/>
    <s v="GNR_WT_WIND_ONS"/>
    <x v="0"/>
    <x v="10"/>
    <n v="291.43297456792601"/>
    <n v="106373.03571729299"/>
    <n v="382942.92858225497"/>
  </r>
  <r>
    <x v="0"/>
    <x v="0"/>
    <x v="2"/>
    <x v="3"/>
    <s v="FinA"/>
    <x v="7"/>
    <x v="4"/>
    <s v="GNR_WT_WIND_ONS"/>
    <x v="0"/>
    <x v="11"/>
    <n v="377.97282423870098"/>
    <n v="137960.080847126"/>
    <n v="496656.29104965401"/>
  </r>
  <r>
    <x v="0"/>
    <x v="0"/>
    <x v="2"/>
    <x v="3"/>
    <s v="FinA"/>
    <x v="7"/>
    <x v="4"/>
    <s v="GNR_WT_WIND_ONS"/>
    <x v="0"/>
    <x v="12"/>
    <n v="353.02311469605598"/>
    <n v="128853.436864061"/>
    <n v="463872.37271061802"/>
  </r>
  <r>
    <x v="0"/>
    <x v="0"/>
    <x v="2"/>
    <x v="3"/>
    <s v="FinA"/>
    <x v="7"/>
    <x v="4"/>
    <s v="GNR_WT_WIND_ONS"/>
    <x v="0"/>
    <x v="13"/>
    <n v="344.08195348036497"/>
    <n v="125589.913020333"/>
    <n v="452123.6868732"/>
  </r>
  <r>
    <x v="0"/>
    <x v="0"/>
    <x v="2"/>
    <x v="3"/>
    <s v="FinA"/>
    <x v="7"/>
    <x v="4"/>
    <s v="GNR_WT_WIND_ONS"/>
    <x v="0"/>
    <x v="14"/>
    <n v="335.71107133993502"/>
    <n v="122534.54103907599"/>
    <n v="441124.34774067497"/>
  </r>
  <r>
    <x v="0"/>
    <x v="0"/>
    <x v="2"/>
    <x v="3"/>
    <s v="FinA"/>
    <x v="7"/>
    <x v="4"/>
    <s v="GNR_WT_WIND_ONS"/>
    <x v="0"/>
    <x v="15"/>
    <n v="351.49558145875102"/>
    <n v="128295.887232444"/>
    <n v="461865.19403679902"/>
  </r>
  <r>
    <x v="0"/>
    <x v="0"/>
    <x v="2"/>
    <x v="3"/>
    <s v="FinA"/>
    <x v="7"/>
    <x v="4"/>
    <s v="GNR_WT_WIND_ONS"/>
    <x v="0"/>
    <x v="16"/>
    <n v="393.73696724768701"/>
    <n v="143713.99304540601"/>
    <n v="517370.37496346101"/>
  </r>
  <r>
    <x v="0"/>
    <x v="0"/>
    <x v="2"/>
    <x v="3"/>
    <s v="FinA"/>
    <x v="7"/>
    <x v="4"/>
    <s v="GNR_WT_WIND_ONS"/>
    <x v="0"/>
    <x v="17"/>
    <n v="421.25293262900402"/>
    <n v="153757.320409587"/>
    <n v="553526.353474512"/>
  </r>
  <r>
    <x v="0"/>
    <x v="0"/>
    <x v="2"/>
    <x v="3"/>
    <s v="FinA"/>
    <x v="7"/>
    <x v="4"/>
    <s v="GNR_WT_WIND_ONS"/>
    <x v="0"/>
    <x v="18"/>
    <n v="373.06435076949498"/>
    <n v="136168.48803086599"/>
    <n v="490206.55691111699"/>
  </r>
  <r>
    <x v="0"/>
    <x v="0"/>
    <x v="2"/>
    <x v="3"/>
    <s v="FinA"/>
    <x v="7"/>
    <x v="4"/>
    <s v="GNR_WT_WIND_ONS"/>
    <x v="0"/>
    <x v="19"/>
    <n v="267.236848089018"/>
    <n v="97541.4495524917"/>
    <n v="351149.21838897001"/>
  </r>
  <r>
    <x v="0"/>
    <x v="0"/>
    <x v="2"/>
    <x v="3"/>
    <s v="FinA"/>
    <x v="7"/>
    <x v="4"/>
    <s v="GNR_WT_WIND_ONS"/>
    <x v="0"/>
    <x v="20"/>
    <n v="294.91575034898102"/>
    <n v="107644.24887737801"/>
    <n v="387519.295958562"/>
  </r>
  <r>
    <x v="0"/>
    <x v="0"/>
    <x v="2"/>
    <x v="3"/>
    <s v="FinA"/>
    <x v="7"/>
    <x v="4"/>
    <s v="GNR_WT_WIND_ONS"/>
    <x v="0"/>
    <x v="21"/>
    <n v="285.38394294819898"/>
    <n v="104165.139176093"/>
    <n v="374994.50103393401"/>
  </r>
  <r>
    <x v="0"/>
    <x v="0"/>
    <x v="2"/>
    <x v="3"/>
    <s v="FinA"/>
    <x v="7"/>
    <x v="4"/>
    <s v="GNR_WT_WIND_ONS"/>
    <x v="0"/>
    <x v="22"/>
    <n v="257.92907889637399"/>
    <n v="94144.1137971766"/>
    <n v="338918.80966983602"/>
  </r>
  <r>
    <x v="0"/>
    <x v="0"/>
    <x v="2"/>
    <x v="3"/>
    <s v="FinA"/>
    <x v="7"/>
    <x v="4"/>
    <s v="GNR_WT_WIND_ONS"/>
    <x v="0"/>
    <x v="23"/>
    <n v="227.093274612648"/>
    <n v="82889.045233616504"/>
    <n v="298400.56284101901"/>
  </r>
  <r>
    <x v="0"/>
    <x v="0"/>
    <x v="3"/>
    <x v="4"/>
    <s v="DE4-E_A"/>
    <x v="8"/>
    <x v="8"/>
    <s v="AGG-DE4-E_ES_ELEC"/>
    <x v="0"/>
    <x v="8"/>
    <n v="6.2684931506849298E-2"/>
    <n v="22.88"/>
    <n v="82.367999999999995"/>
  </r>
  <r>
    <x v="0"/>
    <x v="0"/>
    <x v="3"/>
    <x v="4"/>
    <s v="DE4-E_A"/>
    <x v="8"/>
    <x v="8"/>
    <s v="AGG-DE4-E_ES_ELEC"/>
    <x v="0"/>
    <x v="17"/>
    <n v="6.2684931506849298E-2"/>
    <n v="22.88"/>
    <n v="82.367999999999995"/>
  </r>
  <r>
    <x v="0"/>
    <x v="0"/>
    <x v="3"/>
    <x v="4"/>
    <s v="DE4-E_A"/>
    <x v="8"/>
    <x v="9"/>
    <s v="AGG-DE4-E_RES_WTR_PMP"/>
    <x v="0"/>
    <x v="5"/>
    <n v="684.76075535560096"/>
    <n v="249937.675704794"/>
    <n v="899775.63253725902"/>
  </r>
  <r>
    <x v="0"/>
    <x v="0"/>
    <x v="3"/>
    <x v="4"/>
    <s v="DE4-E_A"/>
    <x v="8"/>
    <x v="9"/>
    <s v="AGG-DE4-E_RES_WTR_PMP"/>
    <x v="0"/>
    <x v="6"/>
    <n v="2415"/>
    <n v="881475"/>
    <n v="3173310"/>
  </r>
  <r>
    <x v="0"/>
    <x v="0"/>
    <x v="3"/>
    <x v="4"/>
    <s v="DE4-E_A"/>
    <x v="8"/>
    <x v="9"/>
    <s v="AGG-DE4-E_RES_WTR_PMP"/>
    <x v="0"/>
    <x v="7"/>
    <n v="2415"/>
    <n v="881475"/>
    <n v="3173310"/>
  </r>
  <r>
    <x v="0"/>
    <x v="0"/>
    <x v="3"/>
    <x v="4"/>
    <s v="DE4-E_A"/>
    <x v="8"/>
    <x v="9"/>
    <s v="AGG-DE4-E_RES_WTR_PMP"/>
    <x v="0"/>
    <x v="8"/>
    <n v="2415"/>
    <n v="881475"/>
    <n v="3173310"/>
  </r>
  <r>
    <x v="0"/>
    <x v="0"/>
    <x v="3"/>
    <x v="4"/>
    <s v="DE4-E_A"/>
    <x v="8"/>
    <x v="9"/>
    <s v="AGG-DE4-E_RES_WTR_PMP"/>
    <x v="0"/>
    <x v="9"/>
    <n v="2415"/>
    <n v="881475"/>
    <n v="3173310"/>
  </r>
  <r>
    <x v="0"/>
    <x v="0"/>
    <x v="3"/>
    <x v="4"/>
    <s v="DE4-E_A"/>
    <x v="8"/>
    <x v="9"/>
    <s v="AGG-DE4-E_RES_WTR_PMP"/>
    <x v="0"/>
    <x v="10"/>
    <n v="2415"/>
    <n v="881475"/>
    <n v="3173310"/>
  </r>
  <r>
    <x v="0"/>
    <x v="0"/>
    <x v="3"/>
    <x v="4"/>
    <s v="DE4-E_A"/>
    <x v="8"/>
    <x v="9"/>
    <s v="AGG-DE4-E_RES_WTR_PMP"/>
    <x v="0"/>
    <x v="15"/>
    <n v="2415"/>
    <n v="881475"/>
    <n v="3173310"/>
  </r>
  <r>
    <x v="0"/>
    <x v="0"/>
    <x v="3"/>
    <x v="4"/>
    <s v="DE4-E_A"/>
    <x v="8"/>
    <x v="9"/>
    <s v="AGG-DE4-E_RES_WTR_PMP"/>
    <x v="0"/>
    <x v="16"/>
    <n v="2415"/>
    <n v="881475"/>
    <n v="3173310"/>
  </r>
  <r>
    <x v="0"/>
    <x v="0"/>
    <x v="3"/>
    <x v="4"/>
    <s v="DE4-E_A"/>
    <x v="8"/>
    <x v="9"/>
    <s v="AGG-DE4-E_RES_WTR_PMP"/>
    <x v="0"/>
    <x v="17"/>
    <n v="2415"/>
    <n v="881475"/>
    <n v="3173310"/>
  </r>
  <r>
    <x v="0"/>
    <x v="0"/>
    <x v="3"/>
    <x v="4"/>
    <s v="DE4-E_A"/>
    <x v="8"/>
    <x v="9"/>
    <s v="AGG-DE4-E_RES_WTR_PMP"/>
    <x v="0"/>
    <x v="18"/>
    <n v="2415"/>
    <n v="881475"/>
    <n v="3173310"/>
  </r>
  <r>
    <x v="0"/>
    <x v="0"/>
    <x v="3"/>
    <x v="4"/>
    <s v="DE4-E_A"/>
    <x v="8"/>
    <x v="9"/>
    <s v="AGG-DE4-E_RES_WTR_PMP"/>
    <x v="0"/>
    <x v="19"/>
    <n v="123.346742854252"/>
    <n v="45021.5611418021"/>
    <n v="162077.620110488"/>
  </r>
  <r>
    <x v="0"/>
    <x v="0"/>
    <x v="3"/>
    <x v="4"/>
    <s v="DE4-E_A"/>
    <x v="16"/>
    <x v="1"/>
    <s v="GNR_ST_LIGN_BP_E-39"/>
    <x v="0"/>
    <x v="0"/>
    <n v="2174.3501297130101"/>
    <n v="793637.79734524898"/>
    <n v="2857096.0704429001"/>
  </r>
  <r>
    <x v="0"/>
    <x v="0"/>
    <x v="3"/>
    <x v="4"/>
    <s v="DE4-E_A"/>
    <x v="16"/>
    <x v="1"/>
    <s v="GNR_ST_LIGN_BP_E-39"/>
    <x v="0"/>
    <x v="1"/>
    <n v="2150.6690886963302"/>
    <n v="784994.21737416205"/>
    <n v="2825979.1825469802"/>
  </r>
  <r>
    <x v="0"/>
    <x v="0"/>
    <x v="3"/>
    <x v="4"/>
    <s v="DE4-E_A"/>
    <x v="16"/>
    <x v="1"/>
    <s v="GNR_ST_LIGN_BP_E-39"/>
    <x v="0"/>
    <x v="2"/>
    <n v="2129.1408695902701"/>
    <n v="777136.41740044695"/>
    <n v="2797691.10264161"/>
  </r>
  <r>
    <x v="0"/>
    <x v="0"/>
    <x v="3"/>
    <x v="4"/>
    <s v="DE4-E_A"/>
    <x v="16"/>
    <x v="1"/>
    <s v="GNR_ST_LIGN_BP_E-39"/>
    <x v="0"/>
    <x v="3"/>
    <n v="2161.43319824937"/>
    <n v="788923.11736101995"/>
    <n v="2840123.22249967"/>
  </r>
  <r>
    <x v="0"/>
    <x v="0"/>
    <x v="3"/>
    <x v="4"/>
    <s v="DE4-E_A"/>
    <x v="16"/>
    <x v="1"/>
    <s v="GNR_ST_LIGN_BP_E-39"/>
    <x v="0"/>
    <x v="4"/>
    <n v="2185.1142392660499"/>
    <n v="797566.697332107"/>
    <n v="2871240.1103955801"/>
  </r>
  <r>
    <x v="0"/>
    <x v="0"/>
    <x v="3"/>
    <x v="4"/>
    <s v="DE4-E_A"/>
    <x v="16"/>
    <x v="1"/>
    <s v="GNR_ST_LIGN_BP_E-39"/>
    <x v="0"/>
    <x v="5"/>
    <n v="2561.8580736222598"/>
    <n v="935078.19687212503"/>
    <n v="3366281.5087396498"/>
  </r>
  <r>
    <x v="0"/>
    <x v="0"/>
    <x v="3"/>
    <x v="4"/>
    <s v="DE4-E_A"/>
    <x v="16"/>
    <x v="1"/>
    <s v="GNR_ST_LIGN_BP_E-39"/>
    <x v="0"/>
    <x v="6"/>
    <n v="3504.7940704681"/>
    <n v="1279249.8357208599"/>
    <n v="4605299.4085950898"/>
  </r>
  <r>
    <x v="0"/>
    <x v="0"/>
    <x v="3"/>
    <x v="4"/>
    <s v="DE4-E_A"/>
    <x v="16"/>
    <x v="1"/>
    <s v="GNR_ST_LIGN_BP_E-39"/>
    <x v="0"/>
    <x v="7"/>
    <n v="4066.6805891365102"/>
    <n v="1484338.4150348301"/>
    <n v="5343618.29412538"/>
  </r>
  <r>
    <x v="0"/>
    <x v="0"/>
    <x v="3"/>
    <x v="4"/>
    <s v="DE4-E_A"/>
    <x v="16"/>
    <x v="1"/>
    <s v="GNR_ST_LIGN_BP_E-39"/>
    <x v="0"/>
    <x v="8"/>
    <n v="4150.6406436501802"/>
    <n v="1514983.8349323201"/>
    <n v="5453941.8057563398"/>
  </r>
  <r>
    <x v="0"/>
    <x v="0"/>
    <x v="3"/>
    <x v="4"/>
    <s v="DE4-E_A"/>
    <x v="16"/>
    <x v="1"/>
    <s v="GNR_ST_LIGN_BP_E-39"/>
    <x v="0"/>
    <x v="9"/>
    <n v="4139.8765340971504"/>
    <n v="1511054.9349454599"/>
    <n v="5439797.76580365"/>
  </r>
  <r>
    <x v="0"/>
    <x v="0"/>
    <x v="3"/>
    <x v="4"/>
    <s v="DE4-E_A"/>
    <x v="16"/>
    <x v="1"/>
    <s v="GNR_ST_LIGN_BP_E-39"/>
    <x v="0"/>
    <x v="10"/>
    <n v="4159.2519312926097"/>
    <n v="1518126.9549217999"/>
    <n v="5465257.0377184898"/>
  </r>
  <r>
    <x v="0"/>
    <x v="0"/>
    <x v="3"/>
    <x v="4"/>
    <s v="DE4-E_A"/>
    <x v="16"/>
    <x v="1"/>
    <s v="GNR_ST_LIGN_BP_E-39"/>
    <x v="0"/>
    <x v="11"/>
    <n v="4139.8765340971504"/>
    <n v="1511054.9349454599"/>
    <n v="5439797.76580365"/>
  </r>
  <r>
    <x v="0"/>
    <x v="0"/>
    <x v="3"/>
    <x v="4"/>
    <s v="DE4-E_A"/>
    <x v="16"/>
    <x v="1"/>
    <s v="GNR_ST_LIGN_BP_E-39"/>
    <x v="0"/>
    <x v="12"/>
    <n v="4019.3185071031598"/>
    <n v="1467051.25509265"/>
    <n v="5281384.5183335496"/>
  </r>
  <r>
    <x v="0"/>
    <x v="0"/>
    <x v="3"/>
    <x v="4"/>
    <s v="DE4-E_A"/>
    <x v="16"/>
    <x v="1"/>
    <s v="GNR_ST_LIGN_BP_E-39"/>
    <x v="0"/>
    <x v="13"/>
    <n v="3935.3584525894898"/>
    <n v="1436405.83519516"/>
    <n v="5171061.0067025898"/>
  </r>
  <r>
    <x v="0"/>
    <x v="0"/>
    <x v="3"/>
    <x v="4"/>
    <s v="DE4-E_A"/>
    <x v="16"/>
    <x v="1"/>
    <s v="GNR_ST_LIGN_BP_E-39"/>
    <x v="0"/>
    <x v="14"/>
    <n v="3969.8036031592001"/>
    <n v="1448978.3151531101"/>
    <n v="5216321.9345511897"/>
  </r>
  <r>
    <x v="0"/>
    <x v="0"/>
    <x v="3"/>
    <x v="4"/>
    <s v="DE4-E_A"/>
    <x v="16"/>
    <x v="1"/>
    <s v="GNR_ST_LIGN_BP_E-39"/>
    <x v="0"/>
    <x v="15"/>
    <n v="4002.0959318183"/>
    <n v="1460765.0151136799"/>
    <n v="5258754.0544092497"/>
  </r>
  <r>
    <x v="0"/>
    <x v="0"/>
    <x v="3"/>
    <x v="4"/>
    <s v="DE4-E_A"/>
    <x v="16"/>
    <x v="1"/>
    <s v="GNR_ST_LIGN_BP_E-39"/>
    <x v="0"/>
    <x v="16"/>
    <n v="4021.4713290137702"/>
    <n v="1467837.0350900299"/>
    <n v="5284213.3263240904"/>
  </r>
  <r>
    <x v="0"/>
    <x v="0"/>
    <x v="3"/>
    <x v="4"/>
    <s v="DE4-E_A"/>
    <x v="16"/>
    <x v="1"/>
    <s v="GNR_ST_LIGN_BP_E-39"/>
    <x v="0"/>
    <x v="17"/>
    <n v="4079.5975206001499"/>
    <n v="1489053.09501906"/>
    <n v="5360591.1420686003"/>
  </r>
  <r>
    <x v="0"/>
    <x v="0"/>
    <x v="3"/>
    <x v="4"/>
    <s v="DE4-E_A"/>
    <x v="16"/>
    <x v="1"/>
    <s v="GNR_ST_LIGN_BP_E-39"/>
    <x v="0"/>
    <x v="18"/>
    <n v="4070.98623295773"/>
    <n v="1485909.9750295701"/>
    <n v="5349275.9101064503"/>
  </r>
  <r>
    <x v="0"/>
    <x v="0"/>
    <x v="3"/>
    <x v="4"/>
    <s v="DE4-E_A"/>
    <x v="16"/>
    <x v="1"/>
    <s v="GNR_ST_LIGN_BP_E-39"/>
    <x v="0"/>
    <x v="19"/>
    <n v="3982.7205346228402"/>
    <n v="1453692.9951373399"/>
    <n v="5233294.7824944099"/>
  </r>
  <r>
    <x v="0"/>
    <x v="0"/>
    <x v="3"/>
    <x v="4"/>
    <s v="DE4-E_A"/>
    <x v="16"/>
    <x v="1"/>
    <s v="GNR_ST_LIGN_BP_E-39"/>
    <x v="0"/>
    <x v="20"/>
    <n v="3816.9532475061101"/>
    <n v="1393187.93533973"/>
    <n v="5015476.5672230199"/>
  </r>
  <r>
    <x v="0"/>
    <x v="0"/>
    <x v="3"/>
    <x v="4"/>
    <s v="DE4-E_A"/>
    <x v="16"/>
    <x v="1"/>
    <s v="GNR_ST_LIGN_BP_E-39"/>
    <x v="0"/>
    <x v="21"/>
    <n v="3020.4091405815402"/>
    <n v="1102449.33631226"/>
    <n v="3968817.61072414"/>
  </r>
  <r>
    <x v="0"/>
    <x v="0"/>
    <x v="3"/>
    <x v="4"/>
    <s v="DE4-E_A"/>
    <x v="16"/>
    <x v="1"/>
    <s v="GNR_ST_LIGN_BP_E-39"/>
    <x v="0"/>
    <x v="22"/>
    <n v="2796.5156618784199"/>
    <n v="1020728.21658562"/>
    <n v="3674621.57970824"/>
  </r>
  <r>
    <x v="0"/>
    <x v="0"/>
    <x v="3"/>
    <x v="4"/>
    <s v="DE4-E_A"/>
    <x v="16"/>
    <x v="1"/>
    <s v="GNR_ST_LIGN_BP_E-39"/>
    <x v="0"/>
    <x v="23"/>
    <n v="2665.19352533139"/>
    <n v="972795.63674595905"/>
    <n v="3502064.2922854498"/>
  </r>
  <r>
    <x v="0"/>
    <x v="0"/>
    <x v="3"/>
    <x v="4"/>
    <s v="DE4-E_A"/>
    <x v="16"/>
    <x v="6"/>
    <s v="GNR_ST_LIGN_CND_E-43"/>
    <x v="0"/>
    <x v="0"/>
    <n v="640"/>
    <n v="233600"/>
    <n v="840960"/>
  </r>
  <r>
    <x v="0"/>
    <x v="0"/>
    <x v="3"/>
    <x v="4"/>
    <s v="DE4-E_A"/>
    <x v="16"/>
    <x v="6"/>
    <s v="GNR_ST_LIGN_CND_E-43"/>
    <x v="0"/>
    <x v="1"/>
    <n v="640"/>
    <n v="233600"/>
    <n v="840960"/>
  </r>
  <r>
    <x v="0"/>
    <x v="0"/>
    <x v="3"/>
    <x v="4"/>
    <s v="DE4-E_A"/>
    <x v="16"/>
    <x v="6"/>
    <s v="GNR_ST_LIGN_CND_E-43"/>
    <x v="0"/>
    <x v="2"/>
    <n v="640"/>
    <n v="233600"/>
    <n v="840960"/>
  </r>
  <r>
    <x v="0"/>
    <x v="0"/>
    <x v="3"/>
    <x v="4"/>
    <s v="DE4-E_A"/>
    <x v="16"/>
    <x v="6"/>
    <s v="GNR_ST_LIGN_CND_E-43"/>
    <x v="0"/>
    <x v="3"/>
    <n v="640"/>
    <n v="233600"/>
    <n v="840960"/>
  </r>
  <r>
    <x v="0"/>
    <x v="0"/>
    <x v="3"/>
    <x v="4"/>
    <s v="DE4-E_A"/>
    <x v="16"/>
    <x v="6"/>
    <s v="GNR_ST_LIGN_CND_E-43"/>
    <x v="0"/>
    <x v="4"/>
    <n v="640"/>
    <n v="233600"/>
    <n v="840960"/>
  </r>
  <r>
    <x v="0"/>
    <x v="0"/>
    <x v="3"/>
    <x v="4"/>
    <s v="DE4-E_A"/>
    <x v="16"/>
    <x v="6"/>
    <s v="GNR_ST_LIGN_CND_E-43"/>
    <x v="0"/>
    <x v="5"/>
    <n v="640"/>
    <n v="233600"/>
    <n v="840960"/>
  </r>
  <r>
    <x v="0"/>
    <x v="0"/>
    <x v="3"/>
    <x v="4"/>
    <s v="DE4-E_A"/>
    <x v="16"/>
    <x v="6"/>
    <s v="GNR_ST_LIGN_CND_E-43"/>
    <x v="0"/>
    <x v="6"/>
    <n v="640"/>
    <n v="233600"/>
    <n v="840960"/>
  </r>
  <r>
    <x v="0"/>
    <x v="0"/>
    <x v="3"/>
    <x v="4"/>
    <s v="DE4-E_A"/>
    <x v="16"/>
    <x v="6"/>
    <s v="GNR_ST_LIGN_CND_E-43"/>
    <x v="0"/>
    <x v="7"/>
    <n v="640"/>
    <n v="233600"/>
    <n v="840960"/>
  </r>
  <r>
    <x v="0"/>
    <x v="0"/>
    <x v="3"/>
    <x v="4"/>
    <s v="DE4-E_A"/>
    <x v="16"/>
    <x v="6"/>
    <s v="GNR_ST_LIGN_CND_E-43"/>
    <x v="0"/>
    <x v="8"/>
    <n v="640"/>
    <n v="233600"/>
    <n v="840960"/>
  </r>
  <r>
    <x v="0"/>
    <x v="0"/>
    <x v="3"/>
    <x v="4"/>
    <s v="DE4-E_A"/>
    <x v="16"/>
    <x v="6"/>
    <s v="GNR_ST_LIGN_CND_E-43"/>
    <x v="0"/>
    <x v="9"/>
    <n v="640"/>
    <n v="233600"/>
    <n v="840960"/>
  </r>
  <r>
    <x v="0"/>
    <x v="0"/>
    <x v="3"/>
    <x v="4"/>
    <s v="DE4-E_A"/>
    <x v="16"/>
    <x v="6"/>
    <s v="GNR_ST_LIGN_CND_E-43"/>
    <x v="0"/>
    <x v="10"/>
    <n v="640"/>
    <n v="233600"/>
    <n v="840960"/>
  </r>
  <r>
    <x v="0"/>
    <x v="0"/>
    <x v="3"/>
    <x v="4"/>
    <s v="DE4-E_A"/>
    <x v="16"/>
    <x v="6"/>
    <s v="GNR_ST_LIGN_CND_E-43"/>
    <x v="0"/>
    <x v="11"/>
    <n v="640"/>
    <n v="233600"/>
    <n v="840960"/>
  </r>
  <r>
    <x v="0"/>
    <x v="0"/>
    <x v="3"/>
    <x v="4"/>
    <s v="DE4-E_A"/>
    <x v="16"/>
    <x v="6"/>
    <s v="GNR_ST_LIGN_CND_E-43"/>
    <x v="0"/>
    <x v="12"/>
    <n v="640"/>
    <n v="233600"/>
    <n v="840960"/>
  </r>
  <r>
    <x v="0"/>
    <x v="0"/>
    <x v="3"/>
    <x v="4"/>
    <s v="DE4-E_A"/>
    <x v="16"/>
    <x v="6"/>
    <s v="GNR_ST_LIGN_CND_E-43"/>
    <x v="0"/>
    <x v="13"/>
    <n v="640"/>
    <n v="233600"/>
    <n v="840960"/>
  </r>
  <r>
    <x v="0"/>
    <x v="0"/>
    <x v="3"/>
    <x v="4"/>
    <s v="DE4-E_A"/>
    <x v="16"/>
    <x v="6"/>
    <s v="GNR_ST_LIGN_CND_E-43"/>
    <x v="0"/>
    <x v="14"/>
    <n v="640"/>
    <n v="233600"/>
    <n v="840960"/>
  </r>
  <r>
    <x v="0"/>
    <x v="0"/>
    <x v="3"/>
    <x v="4"/>
    <s v="DE4-E_A"/>
    <x v="16"/>
    <x v="6"/>
    <s v="GNR_ST_LIGN_CND_E-43"/>
    <x v="0"/>
    <x v="15"/>
    <n v="640"/>
    <n v="233600"/>
    <n v="840960"/>
  </r>
  <r>
    <x v="0"/>
    <x v="0"/>
    <x v="3"/>
    <x v="4"/>
    <s v="DE4-E_A"/>
    <x v="16"/>
    <x v="6"/>
    <s v="GNR_ST_LIGN_CND_E-43"/>
    <x v="0"/>
    <x v="16"/>
    <n v="640"/>
    <n v="233600"/>
    <n v="840960"/>
  </r>
  <r>
    <x v="0"/>
    <x v="0"/>
    <x v="3"/>
    <x v="4"/>
    <s v="DE4-E_A"/>
    <x v="16"/>
    <x v="6"/>
    <s v="GNR_ST_LIGN_CND_E-43"/>
    <x v="0"/>
    <x v="17"/>
    <n v="640"/>
    <n v="233600"/>
    <n v="840960"/>
  </r>
  <r>
    <x v="0"/>
    <x v="0"/>
    <x v="3"/>
    <x v="4"/>
    <s v="DE4-E_A"/>
    <x v="16"/>
    <x v="6"/>
    <s v="GNR_ST_LIGN_CND_E-43"/>
    <x v="0"/>
    <x v="18"/>
    <n v="640"/>
    <n v="233600"/>
    <n v="840960"/>
  </r>
  <r>
    <x v="0"/>
    <x v="0"/>
    <x v="3"/>
    <x v="4"/>
    <s v="DE4-E_A"/>
    <x v="16"/>
    <x v="6"/>
    <s v="GNR_ST_LIGN_CND_E-43"/>
    <x v="0"/>
    <x v="19"/>
    <n v="640"/>
    <n v="233600"/>
    <n v="840960"/>
  </r>
  <r>
    <x v="0"/>
    <x v="0"/>
    <x v="3"/>
    <x v="4"/>
    <s v="DE4-E_A"/>
    <x v="16"/>
    <x v="6"/>
    <s v="GNR_ST_LIGN_CND_E-43"/>
    <x v="0"/>
    <x v="20"/>
    <n v="640"/>
    <n v="233600"/>
    <n v="840960"/>
  </r>
  <r>
    <x v="0"/>
    <x v="0"/>
    <x v="3"/>
    <x v="4"/>
    <s v="DE4-E_A"/>
    <x v="16"/>
    <x v="6"/>
    <s v="GNR_ST_LIGN_CND_E-43"/>
    <x v="0"/>
    <x v="21"/>
    <n v="640"/>
    <n v="233600"/>
    <n v="840960"/>
  </r>
  <r>
    <x v="0"/>
    <x v="0"/>
    <x v="3"/>
    <x v="4"/>
    <s v="DE4-E_A"/>
    <x v="16"/>
    <x v="6"/>
    <s v="GNR_ST_LIGN_CND_E-43"/>
    <x v="0"/>
    <x v="22"/>
    <n v="640"/>
    <n v="233600"/>
    <n v="840960"/>
  </r>
  <r>
    <x v="0"/>
    <x v="0"/>
    <x v="3"/>
    <x v="4"/>
    <s v="DE4-E_A"/>
    <x v="16"/>
    <x v="6"/>
    <s v="GNR_ST_LIGN_CND_E-43"/>
    <x v="0"/>
    <x v="23"/>
    <n v="640"/>
    <n v="233600"/>
    <n v="840960"/>
  </r>
  <r>
    <x v="0"/>
    <x v="0"/>
    <x v="3"/>
    <x v="4"/>
    <s v="DE4-E_A"/>
    <x v="1"/>
    <x v="6"/>
    <s v="GNR_ST_MSW_CND_E-33"/>
    <x v="0"/>
    <x v="0"/>
    <n v="65.099999999999994"/>
    <n v="23761.5"/>
    <n v="85541.4"/>
  </r>
  <r>
    <x v="0"/>
    <x v="0"/>
    <x v="3"/>
    <x v="4"/>
    <s v="DE4-E_A"/>
    <x v="1"/>
    <x v="6"/>
    <s v="GNR_ST_MSW_CND_E-33"/>
    <x v="0"/>
    <x v="1"/>
    <n v="65.099999999999994"/>
    <n v="23761.5"/>
    <n v="85541.4"/>
  </r>
  <r>
    <x v="0"/>
    <x v="0"/>
    <x v="3"/>
    <x v="4"/>
    <s v="DE4-E_A"/>
    <x v="1"/>
    <x v="6"/>
    <s v="GNR_ST_MSW_CND_E-33"/>
    <x v="0"/>
    <x v="2"/>
    <n v="65.099999999999994"/>
    <n v="23761.5"/>
    <n v="85541.4"/>
  </r>
  <r>
    <x v="0"/>
    <x v="0"/>
    <x v="3"/>
    <x v="4"/>
    <s v="DE4-E_A"/>
    <x v="1"/>
    <x v="6"/>
    <s v="GNR_ST_MSW_CND_E-33"/>
    <x v="0"/>
    <x v="3"/>
    <n v="65.099999999999994"/>
    <n v="23761.5"/>
    <n v="85541.4"/>
  </r>
  <r>
    <x v="0"/>
    <x v="0"/>
    <x v="3"/>
    <x v="4"/>
    <s v="DE4-E_A"/>
    <x v="1"/>
    <x v="6"/>
    <s v="GNR_ST_MSW_CND_E-33"/>
    <x v="0"/>
    <x v="4"/>
    <n v="65.099999999999994"/>
    <n v="23761.5"/>
    <n v="85541.4"/>
  </r>
  <r>
    <x v="0"/>
    <x v="0"/>
    <x v="3"/>
    <x v="4"/>
    <s v="DE4-E_A"/>
    <x v="1"/>
    <x v="6"/>
    <s v="GNR_ST_MSW_CND_E-33"/>
    <x v="0"/>
    <x v="5"/>
    <n v="65.099999999999994"/>
    <n v="23761.5"/>
    <n v="85541.4"/>
  </r>
  <r>
    <x v="0"/>
    <x v="0"/>
    <x v="3"/>
    <x v="4"/>
    <s v="DE4-E_A"/>
    <x v="1"/>
    <x v="6"/>
    <s v="GNR_ST_MSW_CND_E-33"/>
    <x v="0"/>
    <x v="6"/>
    <n v="65.099999999999994"/>
    <n v="23761.5"/>
    <n v="85541.4"/>
  </r>
  <r>
    <x v="0"/>
    <x v="0"/>
    <x v="3"/>
    <x v="4"/>
    <s v="DE4-E_A"/>
    <x v="1"/>
    <x v="6"/>
    <s v="GNR_ST_MSW_CND_E-33"/>
    <x v="0"/>
    <x v="7"/>
    <n v="65.099999999999994"/>
    <n v="23761.5"/>
    <n v="85541.4"/>
  </r>
  <r>
    <x v="0"/>
    <x v="0"/>
    <x v="3"/>
    <x v="4"/>
    <s v="DE4-E_A"/>
    <x v="1"/>
    <x v="6"/>
    <s v="GNR_ST_MSW_CND_E-33"/>
    <x v="0"/>
    <x v="8"/>
    <n v="65.099999999999994"/>
    <n v="23761.5"/>
    <n v="85541.4"/>
  </r>
  <r>
    <x v="0"/>
    <x v="0"/>
    <x v="3"/>
    <x v="4"/>
    <s v="DE4-E_A"/>
    <x v="1"/>
    <x v="6"/>
    <s v="GNR_ST_MSW_CND_E-33"/>
    <x v="0"/>
    <x v="9"/>
    <n v="65.099999999999994"/>
    <n v="23761.5"/>
    <n v="85541.4"/>
  </r>
  <r>
    <x v="0"/>
    <x v="0"/>
    <x v="3"/>
    <x v="4"/>
    <s v="DE4-E_A"/>
    <x v="1"/>
    <x v="6"/>
    <s v="GNR_ST_MSW_CND_E-33"/>
    <x v="0"/>
    <x v="10"/>
    <n v="65.099999999999994"/>
    <n v="23761.5"/>
    <n v="85541.4"/>
  </r>
  <r>
    <x v="0"/>
    <x v="0"/>
    <x v="3"/>
    <x v="4"/>
    <s v="DE4-E_A"/>
    <x v="1"/>
    <x v="6"/>
    <s v="GNR_ST_MSW_CND_E-33"/>
    <x v="0"/>
    <x v="11"/>
    <n v="65.099999999999994"/>
    <n v="23761.5"/>
    <n v="85541.4"/>
  </r>
  <r>
    <x v="0"/>
    <x v="0"/>
    <x v="3"/>
    <x v="4"/>
    <s v="DE4-E_A"/>
    <x v="1"/>
    <x v="6"/>
    <s v="GNR_ST_MSW_CND_E-33"/>
    <x v="0"/>
    <x v="12"/>
    <n v="65.099999999999994"/>
    <n v="23761.5"/>
    <n v="85541.4"/>
  </r>
  <r>
    <x v="0"/>
    <x v="0"/>
    <x v="3"/>
    <x v="4"/>
    <s v="DE4-E_A"/>
    <x v="1"/>
    <x v="6"/>
    <s v="GNR_ST_MSW_CND_E-33"/>
    <x v="0"/>
    <x v="13"/>
    <n v="65.099999999999994"/>
    <n v="23761.5"/>
    <n v="85541.4"/>
  </r>
  <r>
    <x v="0"/>
    <x v="0"/>
    <x v="3"/>
    <x v="4"/>
    <s v="DE4-E_A"/>
    <x v="1"/>
    <x v="6"/>
    <s v="GNR_ST_MSW_CND_E-33"/>
    <x v="0"/>
    <x v="14"/>
    <n v="65.099999999999994"/>
    <n v="23761.5"/>
    <n v="85541.4"/>
  </r>
  <r>
    <x v="0"/>
    <x v="0"/>
    <x v="3"/>
    <x v="4"/>
    <s v="DE4-E_A"/>
    <x v="1"/>
    <x v="6"/>
    <s v="GNR_ST_MSW_CND_E-33"/>
    <x v="0"/>
    <x v="15"/>
    <n v="65.099999999999994"/>
    <n v="23761.5"/>
    <n v="85541.4"/>
  </r>
  <r>
    <x v="0"/>
    <x v="0"/>
    <x v="3"/>
    <x v="4"/>
    <s v="DE4-E_A"/>
    <x v="1"/>
    <x v="6"/>
    <s v="GNR_ST_MSW_CND_E-33"/>
    <x v="0"/>
    <x v="16"/>
    <n v="65.099999999999994"/>
    <n v="23761.5"/>
    <n v="85541.4"/>
  </r>
  <r>
    <x v="0"/>
    <x v="0"/>
    <x v="3"/>
    <x v="4"/>
    <s v="DE4-E_A"/>
    <x v="1"/>
    <x v="6"/>
    <s v="GNR_ST_MSW_CND_E-33"/>
    <x v="0"/>
    <x v="17"/>
    <n v="65.099999999999994"/>
    <n v="23761.5"/>
    <n v="85541.4"/>
  </r>
  <r>
    <x v="0"/>
    <x v="0"/>
    <x v="3"/>
    <x v="4"/>
    <s v="DE4-E_A"/>
    <x v="1"/>
    <x v="6"/>
    <s v="GNR_ST_MSW_CND_E-33"/>
    <x v="0"/>
    <x v="18"/>
    <n v="65.099999999999994"/>
    <n v="23761.5"/>
    <n v="85541.4"/>
  </r>
  <r>
    <x v="0"/>
    <x v="0"/>
    <x v="3"/>
    <x v="4"/>
    <s v="DE4-E_A"/>
    <x v="1"/>
    <x v="6"/>
    <s v="GNR_ST_MSW_CND_E-33"/>
    <x v="0"/>
    <x v="19"/>
    <n v="65.099999999999994"/>
    <n v="23761.5"/>
    <n v="85541.4"/>
  </r>
  <r>
    <x v="0"/>
    <x v="0"/>
    <x v="3"/>
    <x v="4"/>
    <s v="DE4-E_A"/>
    <x v="1"/>
    <x v="6"/>
    <s v="GNR_ST_MSW_CND_E-33"/>
    <x v="0"/>
    <x v="20"/>
    <n v="65.099999999999994"/>
    <n v="23761.5"/>
    <n v="85541.4"/>
  </r>
  <r>
    <x v="0"/>
    <x v="0"/>
    <x v="3"/>
    <x v="4"/>
    <s v="DE4-E_A"/>
    <x v="1"/>
    <x v="6"/>
    <s v="GNR_ST_MSW_CND_E-33"/>
    <x v="0"/>
    <x v="21"/>
    <n v="65.099999999999994"/>
    <n v="23761.5"/>
    <n v="85541.4"/>
  </r>
  <r>
    <x v="0"/>
    <x v="0"/>
    <x v="3"/>
    <x v="4"/>
    <s v="DE4-E_A"/>
    <x v="1"/>
    <x v="6"/>
    <s v="GNR_ST_MSW_CND_E-33"/>
    <x v="0"/>
    <x v="22"/>
    <n v="65.099999999999994"/>
    <n v="23761.5"/>
    <n v="85541.4"/>
  </r>
  <r>
    <x v="0"/>
    <x v="0"/>
    <x v="3"/>
    <x v="4"/>
    <s v="DE4-E_A"/>
    <x v="1"/>
    <x v="6"/>
    <s v="GNR_ST_MSW_CND_E-33"/>
    <x v="0"/>
    <x v="23"/>
    <n v="65.099999999999994"/>
    <n v="23761.5"/>
    <n v="85541.4"/>
  </r>
  <r>
    <x v="0"/>
    <x v="0"/>
    <x v="3"/>
    <x v="4"/>
    <s v="DE4-E_A"/>
    <x v="2"/>
    <x v="6"/>
    <s v="GNR_CC_NGAS_CND_E-51"/>
    <x v="0"/>
    <x v="7"/>
    <n v="160"/>
    <n v="58400"/>
    <n v="210240"/>
  </r>
  <r>
    <x v="0"/>
    <x v="0"/>
    <x v="3"/>
    <x v="4"/>
    <s v="DE4-E_A"/>
    <x v="2"/>
    <x v="6"/>
    <s v="GNR_CC_NGAS_CND_E-51"/>
    <x v="0"/>
    <x v="8"/>
    <n v="160"/>
    <n v="58400"/>
    <n v="210240"/>
  </r>
  <r>
    <x v="0"/>
    <x v="0"/>
    <x v="3"/>
    <x v="4"/>
    <s v="DE4-E_A"/>
    <x v="2"/>
    <x v="6"/>
    <s v="GNR_CC_NGAS_CND_E-57"/>
    <x v="0"/>
    <x v="7"/>
    <n v="50"/>
    <n v="18250"/>
    <n v="65700"/>
  </r>
  <r>
    <x v="0"/>
    <x v="0"/>
    <x v="3"/>
    <x v="4"/>
    <s v="DE4-E_A"/>
    <x v="2"/>
    <x v="6"/>
    <s v="GNR_CC_NGAS_CND_E-57"/>
    <x v="0"/>
    <x v="8"/>
    <n v="50"/>
    <n v="18250"/>
    <n v="65700"/>
  </r>
  <r>
    <x v="0"/>
    <x v="0"/>
    <x v="3"/>
    <x v="4"/>
    <s v="DE4-E_A"/>
    <x v="5"/>
    <x v="2"/>
    <s v="GNR_PV_SUN"/>
    <x v="0"/>
    <x v="8"/>
    <n v="231.322785698838"/>
    <n v="84432.816780075897"/>
    <n v="303958.14040827297"/>
  </r>
  <r>
    <x v="0"/>
    <x v="0"/>
    <x v="3"/>
    <x v="4"/>
    <s v="DE4-E_A"/>
    <x v="5"/>
    <x v="2"/>
    <s v="GNR_PV_SUN"/>
    <x v="0"/>
    <x v="9"/>
    <n v="1741.44538156869"/>
    <n v="635627.56427257101"/>
    <n v="2288259.2313812599"/>
  </r>
  <r>
    <x v="0"/>
    <x v="0"/>
    <x v="3"/>
    <x v="4"/>
    <s v="DE4-E_A"/>
    <x v="5"/>
    <x v="2"/>
    <s v="GNR_PV_SUN"/>
    <x v="0"/>
    <x v="10"/>
    <n v="4022.6439297679999"/>
    <n v="1468265.0343653201"/>
    <n v="5285754.1237151502"/>
  </r>
  <r>
    <x v="0"/>
    <x v="0"/>
    <x v="3"/>
    <x v="4"/>
    <s v="DE4-E_A"/>
    <x v="5"/>
    <x v="2"/>
    <s v="GNR_PV_SUN"/>
    <x v="0"/>
    <x v="11"/>
    <n v="6125.9018735835898"/>
    <n v="2235954.18385801"/>
    <n v="8049435.06188884"/>
  </r>
  <r>
    <x v="0"/>
    <x v="0"/>
    <x v="3"/>
    <x v="4"/>
    <s v="DE4-E_A"/>
    <x v="5"/>
    <x v="2"/>
    <s v="GNR_PV_SUN"/>
    <x v="0"/>
    <x v="12"/>
    <n v="6964.5952555788699"/>
    <n v="2542077.2682862901"/>
    <n v="9151478.1658306308"/>
  </r>
  <r>
    <x v="0"/>
    <x v="0"/>
    <x v="3"/>
    <x v="4"/>
    <s v="DE4-E_A"/>
    <x v="5"/>
    <x v="2"/>
    <s v="GNR_PV_SUN"/>
    <x v="0"/>
    <x v="13"/>
    <n v="6055.9119025259897"/>
    <n v="2210407.8444219902"/>
    <n v="7957468.2399191502"/>
  </r>
  <r>
    <x v="0"/>
    <x v="0"/>
    <x v="3"/>
    <x v="4"/>
    <s v="DE4-E_A"/>
    <x v="5"/>
    <x v="2"/>
    <s v="GNR_PV_SUN"/>
    <x v="0"/>
    <x v="14"/>
    <n v="3940.7912517514901"/>
    <n v="1438388.80688929"/>
    <n v="5178199.7048014598"/>
  </r>
  <r>
    <x v="0"/>
    <x v="0"/>
    <x v="3"/>
    <x v="4"/>
    <s v="DE4-E_A"/>
    <x v="5"/>
    <x v="2"/>
    <s v="GNR_PV_SUN"/>
    <x v="0"/>
    <x v="15"/>
    <n v="1995.30731048947"/>
    <n v="728287.16832865495"/>
    <n v="2621833.8059831602"/>
  </r>
  <r>
    <x v="0"/>
    <x v="0"/>
    <x v="3"/>
    <x v="4"/>
    <s v="DE4-E_A"/>
    <x v="5"/>
    <x v="2"/>
    <s v="GNR_PV_SUN"/>
    <x v="0"/>
    <x v="16"/>
    <n v="259.79328240023398"/>
    <n v="94824.548076085295"/>
    <n v="341368.37307390699"/>
  </r>
  <r>
    <x v="0"/>
    <x v="0"/>
    <x v="3"/>
    <x v="4"/>
    <s v="DE4-E_A"/>
    <x v="17"/>
    <x v="6"/>
    <s v="GNR_GEO_HEAT_EO"/>
    <x v="0"/>
    <x v="0"/>
    <n v="0.22"/>
    <n v="80.3"/>
    <n v="289.08"/>
  </r>
  <r>
    <x v="0"/>
    <x v="0"/>
    <x v="3"/>
    <x v="4"/>
    <s v="DE4-E_A"/>
    <x v="17"/>
    <x v="6"/>
    <s v="GNR_GEO_HEAT_EO"/>
    <x v="0"/>
    <x v="1"/>
    <n v="0.22"/>
    <n v="80.3"/>
    <n v="289.08"/>
  </r>
  <r>
    <x v="0"/>
    <x v="0"/>
    <x v="3"/>
    <x v="4"/>
    <s v="DE4-E_A"/>
    <x v="17"/>
    <x v="6"/>
    <s v="GNR_GEO_HEAT_EO"/>
    <x v="0"/>
    <x v="2"/>
    <n v="0.22"/>
    <n v="80.3"/>
    <n v="289.08"/>
  </r>
  <r>
    <x v="0"/>
    <x v="0"/>
    <x v="3"/>
    <x v="4"/>
    <s v="DE4-E_A"/>
    <x v="17"/>
    <x v="6"/>
    <s v="GNR_GEO_HEAT_EO"/>
    <x v="0"/>
    <x v="3"/>
    <n v="0.22"/>
    <n v="80.3"/>
    <n v="289.08"/>
  </r>
  <r>
    <x v="0"/>
    <x v="0"/>
    <x v="3"/>
    <x v="4"/>
    <s v="DE4-E_A"/>
    <x v="17"/>
    <x v="6"/>
    <s v="GNR_GEO_HEAT_EO"/>
    <x v="0"/>
    <x v="4"/>
    <n v="0.22"/>
    <n v="80.3"/>
    <n v="289.08"/>
  </r>
  <r>
    <x v="0"/>
    <x v="0"/>
    <x v="3"/>
    <x v="4"/>
    <s v="DE4-E_A"/>
    <x v="17"/>
    <x v="6"/>
    <s v="GNR_GEO_HEAT_EO"/>
    <x v="0"/>
    <x v="5"/>
    <n v="0.22"/>
    <n v="80.3"/>
    <n v="289.08"/>
  </r>
  <r>
    <x v="0"/>
    <x v="0"/>
    <x v="3"/>
    <x v="4"/>
    <s v="DE4-E_A"/>
    <x v="17"/>
    <x v="6"/>
    <s v="GNR_GEO_HEAT_EO"/>
    <x v="0"/>
    <x v="6"/>
    <n v="0.22"/>
    <n v="80.3"/>
    <n v="289.08"/>
  </r>
  <r>
    <x v="0"/>
    <x v="0"/>
    <x v="3"/>
    <x v="4"/>
    <s v="DE4-E_A"/>
    <x v="17"/>
    <x v="6"/>
    <s v="GNR_GEO_HEAT_EO"/>
    <x v="0"/>
    <x v="7"/>
    <n v="0.22"/>
    <n v="80.3"/>
    <n v="289.08"/>
  </r>
  <r>
    <x v="0"/>
    <x v="0"/>
    <x v="3"/>
    <x v="4"/>
    <s v="DE4-E_A"/>
    <x v="17"/>
    <x v="6"/>
    <s v="GNR_GEO_HEAT_EO"/>
    <x v="0"/>
    <x v="8"/>
    <n v="0.22"/>
    <n v="80.3"/>
    <n v="289.08"/>
  </r>
  <r>
    <x v="0"/>
    <x v="0"/>
    <x v="3"/>
    <x v="4"/>
    <s v="DE4-E_A"/>
    <x v="17"/>
    <x v="6"/>
    <s v="GNR_GEO_HEAT_EO"/>
    <x v="0"/>
    <x v="9"/>
    <n v="0.22"/>
    <n v="80.3"/>
    <n v="289.08"/>
  </r>
  <r>
    <x v="0"/>
    <x v="0"/>
    <x v="3"/>
    <x v="4"/>
    <s v="DE4-E_A"/>
    <x v="17"/>
    <x v="6"/>
    <s v="GNR_GEO_HEAT_EO"/>
    <x v="0"/>
    <x v="10"/>
    <n v="0.22"/>
    <n v="80.3"/>
    <n v="289.08"/>
  </r>
  <r>
    <x v="0"/>
    <x v="0"/>
    <x v="3"/>
    <x v="4"/>
    <s v="DE4-E_A"/>
    <x v="17"/>
    <x v="6"/>
    <s v="GNR_GEO_HEAT_EO"/>
    <x v="0"/>
    <x v="11"/>
    <n v="0.22"/>
    <n v="80.3"/>
    <n v="289.08"/>
  </r>
  <r>
    <x v="0"/>
    <x v="0"/>
    <x v="3"/>
    <x v="4"/>
    <s v="DE4-E_A"/>
    <x v="17"/>
    <x v="6"/>
    <s v="GNR_GEO_HEAT_EO"/>
    <x v="0"/>
    <x v="12"/>
    <n v="0.22"/>
    <n v="80.3"/>
    <n v="289.08"/>
  </r>
  <r>
    <x v="0"/>
    <x v="0"/>
    <x v="3"/>
    <x v="4"/>
    <s v="DE4-E_A"/>
    <x v="17"/>
    <x v="6"/>
    <s v="GNR_GEO_HEAT_EO"/>
    <x v="0"/>
    <x v="13"/>
    <n v="0.22"/>
    <n v="80.3"/>
    <n v="289.08"/>
  </r>
  <r>
    <x v="0"/>
    <x v="0"/>
    <x v="3"/>
    <x v="4"/>
    <s v="DE4-E_A"/>
    <x v="17"/>
    <x v="6"/>
    <s v="GNR_GEO_HEAT_EO"/>
    <x v="0"/>
    <x v="14"/>
    <n v="0.22"/>
    <n v="80.3"/>
    <n v="289.08"/>
  </r>
  <r>
    <x v="0"/>
    <x v="0"/>
    <x v="3"/>
    <x v="4"/>
    <s v="DE4-E_A"/>
    <x v="17"/>
    <x v="6"/>
    <s v="GNR_GEO_HEAT_EO"/>
    <x v="0"/>
    <x v="15"/>
    <n v="0.22"/>
    <n v="80.3"/>
    <n v="289.08"/>
  </r>
  <r>
    <x v="0"/>
    <x v="0"/>
    <x v="3"/>
    <x v="4"/>
    <s v="DE4-E_A"/>
    <x v="17"/>
    <x v="6"/>
    <s v="GNR_GEO_HEAT_EO"/>
    <x v="0"/>
    <x v="16"/>
    <n v="0.22"/>
    <n v="80.3"/>
    <n v="289.08"/>
  </r>
  <r>
    <x v="0"/>
    <x v="0"/>
    <x v="3"/>
    <x v="4"/>
    <s v="DE4-E_A"/>
    <x v="17"/>
    <x v="6"/>
    <s v="GNR_GEO_HEAT_EO"/>
    <x v="0"/>
    <x v="17"/>
    <n v="0.22"/>
    <n v="80.3"/>
    <n v="289.08"/>
  </r>
  <r>
    <x v="0"/>
    <x v="0"/>
    <x v="3"/>
    <x v="4"/>
    <s v="DE4-E_A"/>
    <x v="17"/>
    <x v="6"/>
    <s v="GNR_GEO_HEAT_EO"/>
    <x v="0"/>
    <x v="18"/>
    <n v="0.22"/>
    <n v="80.3"/>
    <n v="289.08"/>
  </r>
  <r>
    <x v="0"/>
    <x v="0"/>
    <x v="3"/>
    <x v="4"/>
    <s v="DE4-E_A"/>
    <x v="17"/>
    <x v="6"/>
    <s v="GNR_GEO_HEAT_EO"/>
    <x v="0"/>
    <x v="19"/>
    <n v="0.22"/>
    <n v="80.3"/>
    <n v="289.08"/>
  </r>
  <r>
    <x v="0"/>
    <x v="0"/>
    <x v="3"/>
    <x v="4"/>
    <s v="DE4-E_A"/>
    <x v="17"/>
    <x v="6"/>
    <s v="GNR_GEO_HEAT_EO"/>
    <x v="0"/>
    <x v="20"/>
    <n v="0.22"/>
    <n v="80.3"/>
    <n v="289.08"/>
  </r>
  <r>
    <x v="0"/>
    <x v="0"/>
    <x v="3"/>
    <x v="4"/>
    <s v="DE4-E_A"/>
    <x v="17"/>
    <x v="6"/>
    <s v="GNR_GEO_HEAT_EO"/>
    <x v="0"/>
    <x v="21"/>
    <n v="0.22"/>
    <n v="80.3"/>
    <n v="289.08"/>
  </r>
  <r>
    <x v="0"/>
    <x v="0"/>
    <x v="3"/>
    <x v="4"/>
    <s v="DE4-E_A"/>
    <x v="17"/>
    <x v="6"/>
    <s v="GNR_GEO_HEAT_EO"/>
    <x v="0"/>
    <x v="22"/>
    <n v="0.22"/>
    <n v="80.3"/>
    <n v="289.08"/>
  </r>
  <r>
    <x v="0"/>
    <x v="0"/>
    <x v="3"/>
    <x v="4"/>
    <s v="DE4-E_A"/>
    <x v="17"/>
    <x v="6"/>
    <s v="GNR_GEO_HEAT_EO"/>
    <x v="0"/>
    <x v="23"/>
    <n v="0.22"/>
    <n v="80.3"/>
    <n v="289.08"/>
  </r>
  <r>
    <x v="0"/>
    <x v="0"/>
    <x v="3"/>
    <x v="4"/>
    <s v="DE4-E_A"/>
    <x v="6"/>
    <x v="3"/>
    <s v="GNR_ROR_WTR"/>
    <x v="0"/>
    <x v="0"/>
    <n v="302.85891450546501"/>
    <n v="110543.503794495"/>
    <n v="397956.613660181"/>
  </r>
  <r>
    <x v="0"/>
    <x v="0"/>
    <x v="3"/>
    <x v="4"/>
    <s v="DE4-E_A"/>
    <x v="6"/>
    <x v="3"/>
    <s v="GNR_ROR_WTR"/>
    <x v="0"/>
    <x v="1"/>
    <n v="302.85891450546501"/>
    <n v="110543.503794495"/>
    <n v="397956.613660181"/>
  </r>
  <r>
    <x v="0"/>
    <x v="0"/>
    <x v="3"/>
    <x v="4"/>
    <s v="DE4-E_A"/>
    <x v="6"/>
    <x v="3"/>
    <s v="GNR_ROR_WTR"/>
    <x v="0"/>
    <x v="2"/>
    <n v="302.85891450546501"/>
    <n v="110543.503794495"/>
    <n v="397956.613660181"/>
  </r>
  <r>
    <x v="0"/>
    <x v="0"/>
    <x v="3"/>
    <x v="4"/>
    <s v="DE4-E_A"/>
    <x v="6"/>
    <x v="3"/>
    <s v="GNR_ROR_WTR"/>
    <x v="0"/>
    <x v="3"/>
    <n v="302.85891450546501"/>
    <n v="110543.503794495"/>
    <n v="397956.613660181"/>
  </r>
  <r>
    <x v="0"/>
    <x v="0"/>
    <x v="3"/>
    <x v="4"/>
    <s v="DE4-E_A"/>
    <x v="6"/>
    <x v="3"/>
    <s v="GNR_ROR_WTR"/>
    <x v="0"/>
    <x v="4"/>
    <n v="302.85891450546501"/>
    <n v="110543.503794495"/>
    <n v="397956.613660181"/>
  </r>
  <r>
    <x v="0"/>
    <x v="0"/>
    <x v="3"/>
    <x v="4"/>
    <s v="DE4-E_A"/>
    <x v="6"/>
    <x v="3"/>
    <s v="GNR_ROR_WTR"/>
    <x v="0"/>
    <x v="5"/>
    <n v="302.85891450546501"/>
    <n v="110543.503794495"/>
    <n v="397956.613660181"/>
  </r>
  <r>
    <x v="0"/>
    <x v="0"/>
    <x v="3"/>
    <x v="4"/>
    <s v="DE4-E_A"/>
    <x v="6"/>
    <x v="3"/>
    <s v="GNR_ROR_WTR"/>
    <x v="0"/>
    <x v="6"/>
    <n v="302.85891450546501"/>
    <n v="110543.503794495"/>
    <n v="397956.613660181"/>
  </r>
  <r>
    <x v="0"/>
    <x v="0"/>
    <x v="3"/>
    <x v="4"/>
    <s v="DE4-E_A"/>
    <x v="6"/>
    <x v="3"/>
    <s v="GNR_ROR_WTR"/>
    <x v="0"/>
    <x v="7"/>
    <n v="302.85891450546501"/>
    <n v="110543.503794495"/>
    <n v="397956.613660181"/>
  </r>
  <r>
    <x v="0"/>
    <x v="0"/>
    <x v="3"/>
    <x v="4"/>
    <s v="DE4-E_A"/>
    <x v="6"/>
    <x v="3"/>
    <s v="GNR_ROR_WTR"/>
    <x v="0"/>
    <x v="8"/>
    <n v="302.85891450546501"/>
    <n v="110543.503794495"/>
    <n v="397956.613660181"/>
  </r>
  <r>
    <x v="0"/>
    <x v="0"/>
    <x v="3"/>
    <x v="4"/>
    <s v="DE4-E_A"/>
    <x v="6"/>
    <x v="3"/>
    <s v="GNR_ROR_WTR"/>
    <x v="0"/>
    <x v="9"/>
    <n v="302.85891450546501"/>
    <n v="110543.503794495"/>
    <n v="397956.613660181"/>
  </r>
  <r>
    <x v="0"/>
    <x v="0"/>
    <x v="3"/>
    <x v="4"/>
    <s v="DE4-E_A"/>
    <x v="6"/>
    <x v="3"/>
    <s v="GNR_ROR_WTR"/>
    <x v="0"/>
    <x v="10"/>
    <n v="302.85891450546501"/>
    <n v="110543.503794495"/>
    <n v="397956.613660181"/>
  </r>
  <r>
    <x v="0"/>
    <x v="0"/>
    <x v="3"/>
    <x v="4"/>
    <s v="DE4-E_A"/>
    <x v="6"/>
    <x v="3"/>
    <s v="GNR_ROR_WTR"/>
    <x v="0"/>
    <x v="11"/>
    <n v="302.85891450546501"/>
    <n v="110543.503794495"/>
    <n v="397956.613660181"/>
  </r>
  <r>
    <x v="0"/>
    <x v="0"/>
    <x v="3"/>
    <x v="4"/>
    <s v="DE4-E_A"/>
    <x v="6"/>
    <x v="3"/>
    <s v="GNR_ROR_WTR"/>
    <x v="0"/>
    <x v="12"/>
    <n v="302.85891450546501"/>
    <n v="110543.503794495"/>
    <n v="397956.613660181"/>
  </r>
  <r>
    <x v="0"/>
    <x v="0"/>
    <x v="3"/>
    <x v="4"/>
    <s v="DE4-E_A"/>
    <x v="6"/>
    <x v="3"/>
    <s v="GNR_ROR_WTR"/>
    <x v="0"/>
    <x v="13"/>
    <n v="302.85891450546501"/>
    <n v="110543.503794495"/>
    <n v="397956.613660181"/>
  </r>
  <r>
    <x v="0"/>
    <x v="0"/>
    <x v="3"/>
    <x v="4"/>
    <s v="DE4-E_A"/>
    <x v="6"/>
    <x v="3"/>
    <s v="GNR_ROR_WTR"/>
    <x v="0"/>
    <x v="14"/>
    <n v="302.85891450546501"/>
    <n v="110543.503794495"/>
    <n v="397956.613660181"/>
  </r>
  <r>
    <x v="0"/>
    <x v="0"/>
    <x v="3"/>
    <x v="4"/>
    <s v="DE4-E_A"/>
    <x v="6"/>
    <x v="3"/>
    <s v="GNR_ROR_WTR"/>
    <x v="0"/>
    <x v="15"/>
    <n v="302.85891450546501"/>
    <n v="110543.503794495"/>
    <n v="397956.613660181"/>
  </r>
  <r>
    <x v="0"/>
    <x v="0"/>
    <x v="3"/>
    <x v="4"/>
    <s v="DE4-E_A"/>
    <x v="6"/>
    <x v="3"/>
    <s v="GNR_ROR_WTR"/>
    <x v="0"/>
    <x v="16"/>
    <n v="302.85891450546501"/>
    <n v="110543.503794495"/>
    <n v="397956.613660181"/>
  </r>
  <r>
    <x v="0"/>
    <x v="0"/>
    <x v="3"/>
    <x v="4"/>
    <s v="DE4-E_A"/>
    <x v="6"/>
    <x v="3"/>
    <s v="GNR_ROR_WTR"/>
    <x v="0"/>
    <x v="17"/>
    <n v="302.85891450546501"/>
    <n v="110543.503794495"/>
    <n v="397956.613660181"/>
  </r>
  <r>
    <x v="0"/>
    <x v="0"/>
    <x v="3"/>
    <x v="4"/>
    <s v="DE4-E_A"/>
    <x v="6"/>
    <x v="3"/>
    <s v="GNR_ROR_WTR"/>
    <x v="0"/>
    <x v="18"/>
    <n v="302.85891450546501"/>
    <n v="110543.503794495"/>
    <n v="397956.613660181"/>
  </r>
  <r>
    <x v="0"/>
    <x v="0"/>
    <x v="3"/>
    <x v="4"/>
    <s v="DE4-E_A"/>
    <x v="6"/>
    <x v="3"/>
    <s v="GNR_ROR_WTR"/>
    <x v="0"/>
    <x v="19"/>
    <n v="302.85891450546501"/>
    <n v="110543.503794495"/>
    <n v="397956.613660181"/>
  </r>
  <r>
    <x v="0"/>
    <x v="0"/>
    <x v="3"/>
    <x v="4"/>
    <s v="DE4-E_A"/>
    <x v="6"/>
    <x v="3"/>
    <s v="GNR_ROR_WTR"/>
    <x v="0"/>
    <x v="20"/>
    <n v="302.85891450546501"/>
    <n v="110543.503794495"/>
    <n v="397956.613660181"/>
  </r>
  <r>
    <x v="0"/>
    <x v="0"/>
    <x v="3"/>
    <x v="4"/>
    <s v="DE4-E_A"/>
    <x v="6"/>
    <x v="3"/>
    <s v="GNR_ROR_WTR"/>
    <x v="0"/>
    <x v="21"/>
    <n v="302.85891450546501"/>
    <n v="110543.503794495"/>
    <n v="397956.613660181"/>
  </r>
  <r>
    <x v="0"/>
    <x v="0"/>
    <x v="3"/>
    <x v="4"/>
    <s v="DE4-E_A"/>
    <x v="6"/>
    <x v="3"/>
    <s v="GNR_ROR_WTR"/>
    <x v="0"/>
    <x v="22"/>
    <n v="302.85891450546501"/>
    <n v="110543.503794495"/>
    <n v="397956.613660181"/>
  </r>
  <r>
    <x v="0"/>
    <x v="0"/>
    <x v="3"/>
    <x v="4"/>
    <s v="DE4-E_A"/>
    <x v="6"/>
    <x v="3"/>
    <s v="GNR_ROR_WTR"/>
    <x v="0"/>
    <x v="23"/>
    <n v="302.85891450546501"/>
    <n v="110543.503794495"/>
    <n v="397956.613660181"/>
  </r>
  <r>
    <x v="0"/>
    <x v="0"/>
    <x v="3"/>
    <x v="4"/>
    <s v="DE4-E_A"/>
    <x v="7"/>
    <x v="4"/>
    <s v="GNR_WT_WIND_ONS"/>
    <x v="0"/>
    <x v="0"/>
    <n v="2948.4392652654901"/>
    <n v="1076180.3318219001"/>
    <n v="3874249.1945588598"/>
  </r>
  <r>
    <x v="0"/>
    <x v="0"/>
    <x v="3"/>
    <x v="4"/>
    <s v="DE4-E_A"/>
    <x v="7"/>
    <x v="4"/>
    <s v="GNR_WT_WIND_ONS"/>
    <x v="0"/>
    <x v="1"/>
    <n v="2852.88526764892"/>
    <n v="1041303.1226918499"/>
    <n v="3748691.2416906701"/>
  </r>
  <r>
    <x v="0"/>
    <x v="0"/>
    <x v="3"/>
    <x v="4"/>
    <s v="DE4-E_A"/>
    <x v="7"/>
    <x v="4"/>
    <s v="GNR_WT_WIND_ONS"/>
    <x v="0"/>
    <x v="2"/>
    <n v="2771.4583497621002"/>
    <n v="1011582.29766317"/>
    <n v="3641696.2715874002"/>
  </r>
  <r>
    <x v="0"/>
    <x v="0"/>
    <x v="3"/>
    <x v="4"/>
    <s v="DE4-E_A"/>
    <x v="7"/>
    <x v="4"/>
    <s v="GNR_WT_WIND_ONS"/>
    <x v="0"/>
    <x v="3"/>
    <n v="2631.7572279900201"/>
    <n v="960591.38821635698"/>
    <n v="3458128.9975788901"/>
  </r>
  <r>
    <x v="0"/>
    <x v="0"/>
    <x v="3"/>
    <x v="4"/>
    <s v="DE4-E_A"/>
    <x v="7"/>
    <x v="4"/>
    <s v="GNR_WT_WIND_ONS"/>
    <x v="0"/>
    <x v="4"/>
    <n v="2397.28694636413"/>
    <n v="875009.73542290705"/>
    <n v="3150035.0475224699"/>
  </r>
  <r>
    <x v="0"/>
    <x v="0"/>
    <x v="3"/>
    <x v="4"/>
    <s v="DE4-E_A"/>
    <x v="7"/>
    <x v="4"/>
    <s v="GNR_WT_WIND_ONS"/>
    <x v="0"/>
    <x v="5"/>
    <n v="2187.5390542653199"/>
    <n v="798451.75480684196"/>
    <n v="2874426.3173046298"/>
  </r>
  <r>
    <x v="0"/>
    <x v="0"/>
    <x v="3"/>
    <x v="4"/>
    <s v="DE4-E_A"/>
    <x v="7"/>
    <x v="4"/>
    <s v="GNR_WT_WIND_ONS"/>
    <x v="0"/>
    <x v="6"/>
    <n v="1803.1647599514099"/>
    <n v="658155.13738226495"/>
    <n v="2369358.4945761599"/>
  </r>
  <r>
    <x v="0"/>
    <x v="0"/>
    <x v="3"/>
    <x v="4"/>
    <s v="DE4-E_A"/>
    <x v="7"/>
    <x v="4"/>
    <s v="GNR_WT_WIND_ONS"/>
    <x v="0"/>
    <x v="7"/>
    <n v="1743.7132994220001"/>
    <n v="636455.35428903101"/>
    <n v="2291239.2754405099"/>
  </r>
  <r>
    <x v="0"/>
    <x v="0"/>
    <x v="3"/>
    <x v="4"/>
    <s v="DE4-E_A"/>
    <x v="7"/>
    <x v="4"/>
    <s v="GNR_WT_WIND_ONS"/>
    <x v="0"/>
    <x v="8"/>
    <n v="1874.5849963629801"/>
    <n v="684223.52367248805"/>
    <n v="2463204.6852209601"/>
  </r>
  <r>
    <x v="0"/>
    <x v="0"/>
    <x v="3"/>
    <x v="4"/>
    <s v="DE4-E_A"/>
    <x v="7"/>
    <x v="4"/>
    <s v="GNR_WT_WIND_ONS"/>
    <x v="0"/>
    <x v="9"/>
    <n v="2021.9382863220101"/>
    <n v="738007.47450753499"/>
    <n v="2656826.9082271298"/>
  </r>
  <r>
    <x v="0"/>
    <x v="0"/>
    <x v="3"/>
    <x v="4"/>
    <s v="DE4-E_A"/>
    <x v="7"/>
    <x v="4"/>
    <s v="GNR_WT_WIND_ONS"/>
    <x v="0"/>
    <x v="10"/>
    <n v="2332.9302498174402"/>
    <n v="851519.54118336597"/>
    <n v="3065470.34826012"/>
  </r>
  <r>
    <x v="0"/>
    <x v="0"/>
    <x v="3"/>
    <x v="4"/>
    <s v="DE4-E_A"/>
    <x v="7"/>
    <x v="4"/>
    <s v="GNR_WT_WIND_ONS"/>
    <x v="0"/>
    <x v="11"/>
    <n v="2569.9512541723202"/>
    <n v="938032.20777289604"/>
    <n v="3376915.9479824202"/>
  </r>
  <r>
    <x v="0"/>
    <x v="0"/>
    <x v="3"/>
    <x v="4"/>
    <s v="DE4-E_A"/>
    <x v="7"/>
    <x v="4"/>
    <s v="GNR_WT_WIND_ONS"/>
    <x v="0"/>
    <x v="12"/>
    <n v="3162.50376505951"/>
    <n v="1154313.87424672"/>
    <n v="4155529.94728819"/>
  </r>
  <r>
    <x v="0"/>
    <x v="0"/>
    <x v="3"/>
    <x v="4"/>
    <s v="DE4-E_A"/>
    <x v="7"/>
    <x v="4"/>
    <s v="GNR_WT_WIND_ONS"/>
    <x v="0"/>
    <x v="13"/>
    <n v="3695.60481541728"/>
    <n v="1348895.75762731"/>
    <n v="4856024.7274583103"/>
  </r>
  <r>
    <x v="0"/>
    <x v="0"/>
    <x v="3"/>
    <x v="4"/>
    <s v="DE4-E_A"/>
    <x v="7"/>
    <x v="4"/>
    <s v="GNR_WT_WIND_ONS"/>
    <x v="0"/>
    <x v="14"/>
    <n v="4303.0692437970001"/>
    <n v="1570620.2739859"/>
    <n v="5654232.9863492604"/>
  </r>
  <r>
    <x v="0"/>
    <x v="0"/>
    <x v="3"/>
    <x v="4"/>
    <s v="DE4-E_A"/>
    <x v="7"/>
    <x v="4"/>
    <s v="GNR_WT_WIND_ONS"/>
    <x v="0"/>
    <x v="15"/>
    <n v="4902.68529454907"/>
    <n v="1789480.1325104099"/>
    <n v="6442128.4770374699"/>
  </r>
  <r>
    <x v="0"/>
    <x v="0"/>
    <x v="3"/>
    <x v="4"/>
    <s v="DE4-E_A"/>
    <x v="7"/>
    <x v="4"/>
    <s v="GNR_WT_WIND_ONS"/>
    <x v="0"/>
    <x v="16"/>
    <n v="5703.2198125688501"/>
    <n v="2081675.23158763"/>
    <n v="7494030.8337154603"/>
  </r>
  <r>
    <x v="0"/>
    <x v="0"/>
    <x v="3"/>
    <x v="4"/>
    <s v="DE4-E_A"/>
    <x v="7"/>
    <x v="4"/>
    <s v="GNR_WT_WIND_ONS"/>
    <x v="0"/>
    <x v="17"/>
    <n v="6434.4923980246604"/>
    <n v="2348589.7252790001"/>
    <n v="8454923.0110043995"/>
  </r>
  <r>
    <x v="0"/>
    <x v="0"/>
    <x v="3"/>
    <x v="4"/>
    <s v="DE4-E_A"/>
    <x v="7"/>
    <x v="4"/>
    <s v="GNR_WT_WIND_ONS"/>
    <x v="0"/>
    <x v="18"/>
    <n v="7218.1529041450003"/>
    <n v="2634625.8100129198"/>
    <n v="9484652.91604653"/>
  </r>
  <r>
    <x v="0"/>
    <x v="0"/>
    <x v="3"/>
    <x v="4"/>
    <s v="DE4-E_A"/>
    <x v="7"/>
    <x v="4"/>
    <s v="GNR_WT_WIND_ONS"/>
    <x v="0"/>
    <x v="19"/>
    <n v="8005.7375990791597"/>
    <n v="2922094.2236638898"/>
    <n v="10519539.205189999"/>
  </r>
  <r>
    <x v="0"/>
    <x v="0"/>
    <x v="3"/>
    <x v="4"/>
    <s v="DE4-E_A"/>
    <x v="7"/>
    <x v="4"/>
    <s v="GNR_WT_WIND_ONS"/>
    <x v="0"/>
    <x v="20"/>
    <n v="8678.3435617683299"/>
    <n v="3167595.4000454401"/>
    <n v="11403343.440163599"/>
  </r>
  <r>
    <x v="0"/>
    <x v="0"/>
    <x v="3"/>
    <x v="4"/>
    <s v="DE4-E_A"/>
    <x v="7"/>
    <x v="4"/>
    <s v="GNR_WT_WIND_ONS"/>
    <x v="0"/>
    <x v="21"/>
    <n v="9418.2493626145497"/>
    <n v="3437661.01735431"/>
    <n v="12375579.6624755"/>
  </r>
  <r>
    <x v="0"/>
    <x v="0"/>
    <x v="3"/>
    <x v="4"/>
    <s v="DE4-E_A"/>
    <x v="7"/>
    <x v="4"/>
    <s v="GNR_WT_WIND_ONS"/>
    <x v="0"/>
    <x v="22"/>
    <n v="10352.0100908636"/>
    <n v="3778483.6831652098"/>
    <n v="13602541.2593948"/>
  </r>
  <r>
    <x v="0"/>
    <x v="0"/>
    <x v="3"/>
    <x v="4"/>
    <s v="DE4-E_A"/>
    <x v="7"/>
    <x v="4"/>
    <s v="GNR_WT_WIND_ONS"/>
    <x v="0"/>
    <x v="23"/>
    <n v="10961.0441947688"/>
    <n v="4000781.1310906298"/>
    <n v="14402812.071926299"/>
  </r>
  <r>
    <x v="0"/>
    <x v="0"/>
    <x v="3"/>
    <x v="4"/>
    <s v="DE4-E_Offshore_A"/>
    <x v="7"/>
    <x v="4"/>
    <s v="GNR_WT_WIND_OFF"/>
    <x v="0"/>
    <x v="0"/>
    <n v="107.223932542749"/>
    <n v="39136.735378103302"/>
    <n v="140892.24736117199"/>
  </r>
  <r>
    <x v="0"/>
    <x v="0"/>
    <x v="3"/>
    <x v="4"/>
    <s v="DE4-E_Offshore_A"/>
    <x v="7"/>
    <x v="4"/>
    <s v="GNR_WT_WIND_OFF"/>
    <x v="0"/>
    <x v="1"/>
    <n v="103.748983773978"/>
    <n v="37868.379077501901"/>
    <n v="136326.16467900699"/>
  </r>
  <r>
    <x v="0"/>
    <x v="0"/>
    <x v="3"/>
    <x v="4"/>
    <s v="DE4-E_Offshore_A"/>
    <x v="7"/>
    <x v="4"/>
    <s v="GNR_WT_WIND_OFF"/>
    <x v="0"/>
    <x v="2"/>
    <n v="100.787785131186"/>
    <n v="36787.541572882699"/>
    <n v="132435.14966237801"/>
  </r>
  <r>
    <x v="0"/>
    <x v="0"/>
    <x v="3"/>
    <x v="4"/>
    <s v="DE4-E_Offshore_A"/>
    <x v="7"/>
    <x v="4"/>
    <s v="GNR_WT_WIND_OFF"/>
    <x v="0"/>
    <x v="3"/>
    <n v="95.707367218732202"/>
    <n v="34933.189034837204"/>
    <n v="125759.48052541399"/>
  </r>
  <r>
    <x v="0"/>
    <x v="0"/>
    <x v="3"/>
    <x v="4"/>
    <s v="DE4-E_Offshore_A"/>
    <x v="7"/>
    <x v="4"/>
    <s v="GNR_WT_WIND_OFF"/>
    <x v="0"/>
    <x v="4"/>
    <n v="87.180542211173403"/>
    <n v="31820.897907078299"/>
    <n v="114555.232465482"/>
  </r>
  <r>
    <x v="0"/>
    <x v="0"/>
    <x v="3"/>
    <x v="4"/>
    <s v="DE4-E_Offshore_A"/>
    <x v="7"/>
    <x v="4"/>
    <s v="GNR_WT_WIND_OFF"/>
    <x v="0"/>
    <x v="5"/>
    <n v="79.552779924077001"/>
    <n v="29036.7646722881"/>
    <n v="104532.35282023701"/>
  </r>
  <r>
    <x v="0"/>
    <x v="0"/>
    <x v="3"/>
    <x v="4"/>
    <s v="DE4-E_Offshore_A"/>
    <x v="7"/>
    <x v="4"/>
    <s v="GNR_WT_WIND_OFF"/>
    <x v="0"/>
    <x v="6"/>
    <n v="65.574495246413804"/>
    <n v="23934.690764940999"/>
    <n v="86164.886753787796"/>
  </r>
  <r>
    <x v="0"/>
    <x v="0"/>
    <x v="3"/>
    <x v="4"/>
    <s v="DE4-E_Offshore_A"/>
    <x v="7"/>
    <x v="4"/>
    <s v="GNR_WT_WIND_OFF"/>
    <x v="0"/>
    <x v="7"/>
    <n v="63.4124634662546"/>
    <n v="23145.5491651829"/>
    <n v="83323.9769946585"/>
  </r>
  <r>
    <x v="0"/>
    <x v="0"/>
    <x v="3"/>
    <x v="4"/>
    <s v="DE4-E_Offshore_A"/>
    <x v="7"/>
    <x v="4"/>
    <s v="GNR_WT_WIND_OFF"/>
    <x v="0"/>
    <x v="8"/>
    <n v="68.171787549971398"/>
    <n v="24882.7024557396"/>
    <n v="89577.728840662501"/>
  </r>
  <r>
    <x v="0"/>
    <x v="0"/>
    <x v="3"/>
    <x v="4"/>
    <s v="DE4-E_Offshore_A"/>
    <x v="7"/>
    <x v="4"/>
    <s v="GNR_WT_WIND_OFF"/>
    <x v="0"/>
    <x v="9"/>
    <n v="73.530486780663196"/>
    <n v="26838.627674942101"/>
    <n v="96619.059629791402"/>
  </r>
  <r>
    <x v="0"/>
    <x v="0"/>
    <x v="3"/>
    <x v="4"/>
    <s v="DE4-E_Offshore_A"/>
    <x v="7"/>
    <x v="4"/>
    <s v="GNR_WT_WIND_OFF"/>
    <x v="0"/>
    <x v="10"/>
    <n v="84.840124970605004"/>
    <n v="30966.645614270801"/>
    <n v="111479.92421137499"/>
  </r>
  <r>
    <x v="0"/>
    <x v="0"/>
    <x v="3"/>
    <x v="4"/>
    <s v="DE4-E_Offshore_A"/>
    <x v="7"/>
    <x v="4"/>
    <s v="GNR_WT_WIND_OFF"/>
    <x v="0"/>
    <x v="11"/>
    <n v="93.459710417576503"/>
    <n v="34112.794302415401"/>
    <n v="122806.059488696"/>
  </r>
  <r>
    <x v="0"/>
    <x v="0"/>
    <x v="3"/>
    <x v="4"/>
    <s v="DE4-E_Offshore_A"/>
    <x v="7"/>
    <x v="4"/>
    <s v="GNR_WT_WIND_OFF"/>
    <x v="0"/>
    <x v="12"/>
    <n v="115.008674035005"/>
    <n v="41978.166022776903"/>
    <n v="151121.39768199701"/>
  </r>
  <r>
    <x v="0"/>
    <x v="0"/>
    <x v="3"/>
    <x v="4"/>
    <s v="DE4-E_Offshore_A"/>
    <x v="7"/>
    <x v="4"/>
    <s v="GNR_WT_WIND_OFF"/>
    <x v="0"/>
    <x v="13"/>
    <n v="134.39560587227501"/>
    <n v="49054.396143380298"/>
    <n v="176595.82611616899"/>
  </r>
  <r>
    <x v="0"/>
    <x v="0"/>
    <x v="3"/>
    <x v="4"/>
    <s v="DE4-E_Offshore_A"/>
    <x v="7"/>
    <x v="4"/>
    <s v="GNR_WT_WIND_OFF"/>
    <x v="0"/>
    <x v="14"/>
    <n v="156.48686128934699"/>
    <n v="57117.704370611798"/>
    <n v="205623.735734202"/>
  </r>
  <r>
    <x v="0"/>
    <x v="0"/>
    <x v="3"/>
    <x v="4"/>
    <s v="DE4-E_Offshore_A"/>
    <x v="7"/>
    <x v="4"/>
    <s v="GNR_WT_WIND_OFF"/>
    <x v="0"/>
    <x v="15"/>
    <n v="178.29269996976501"/>
    <n v="65076.835488964301"/>
    <n v="234276.607760271"/>
  </r>
  <r>
    <x v="0"/>
    <x v="0"/>
    <x v="3"/>
    <x v="4"/>
    <s v="DE4-E_Offshore_A"/>
    <x v="7"/>
    <x v="4"/>
    <s v="GNR_WT_WIND_OFF"/>
    <x v="0"/>
    <x v="16"/>
    <n v="207.40520710854301"/>
    <n v="75702.900594618201"/>
    <n v="272530.44214062602"/>
  </r>
  <r>
    <x v="0"/>
    <x v="0"/>
    <x v="3"/>
    <x v="4"/>
    <s v="DE4-E_Offshore_A"/>
    <x v="7"/>
    <x v="4"/>
    <s v="GNR_WT_WIND_OFF"/>
    <x v="0"/>
    <x v="17"/>
    <n v="233.99891154634301"/>
    <n v="85409.602714415305"/>
    <n v="307474.56977189501"/>
  </r>
  <r>
    <x v="0"/>
    <x v="0"/>
    <x v="3"/>
    <x v="4"/>
    <s v="DE4-E_Offshore_A"/>
    <x v="7"/>
    <x v="4"/>
    <s v="GNR_WT_WIND_OFF"/>
    <x v="0"/>
    <x v="18"/>
    <n v="262.49777270131398"/>
    <n v="95811.687035979397"/>
    <n v="344922.073329526"/>
  </r>
  <r>
    <x v="0"/>
    <x v="0"/>
    <x v="3"/>
    <x v="4"/>
    <s v="DE4-E_Offshore_A"/>
    <x v="7"/>
    <x v="4"/>
    <s v="GNR_WT_WIND_OFF"/>
    <x v="0"/>
    <x v="19"/>
    <n v="291.13934222461103"/>
    <n v="106265.859911983"/>
    <n v="382557.09568313899"/>
  </r>
  <r>
    <x v="0"/>
    <x v="0"/>
    <x v="3"/>
    <x v="4"/>
    <s v="DE4-E_Offshore_A"/>
    <x v="7"/>
    <x v="4"/>
    <s v="GNR_WT_WIND_OFF"/>
    <x v="0"/>
    <x v="20"/>
    <n v="315.59955655591801"/>
    <n v="115193.83814291"/>
    <n v="414697.81731447601"/>
  </r>
  <r>
    <x v="0"/>
    <x v="0"/>
    <x v="3"/>
    <x v="4"/>
    <s v="DE4-E_Offshore_A"/>
    <x v="7"/>
    <x v="4"/>
    <s v="GNR_WT_WIND_OFF"/>
    <x v="0"/>
    <x v="21"/>
    <n v="342.50721940403798"/>
    <n v="125015.13508247399"/>
    <n v="450054.48629690602"/>
  </r>
  <r>
    <x v="0"/>
    <x v="0"/>
    <x v="3"/>
    <x v="4"/>
    <s v="DE4-E_Offshore_A"/>
    <x v="7"/>
    <x v="4"/>
    <s v="GNR_WT_WIND_OFF"/>
    <x v="0"/>
    <x v="22"/>
    <n v="376.46467564752902"/>
    <n v="137409.60661134799"/>
    <n v="494674.583800853"/>
  </r>
  <r>
    <x v="0"/>
    <x v="0"/>
    <x v="3"/>
    <x v="4"/>
    <s v="DE4-E_Offshore_A"/>
    <x v="7"/>
    <x v="4"/>
    <s v="GNR_WT_WIND_OFF"/>
    <x v="0"/>
    <x v="23"/>
    <n v="398.61301441193302"/>
    <n v="145493.75026035501"/>
    <n v="523777.50093727902"/>
  </r>
  <r>
    <x v="0"/>
    <x v="0"/>
    <x v="3"/>
    <x v="5"/>
    <s v="DE4-N_A"/>
    <x v="0"/>
    <x v="1"/>
    <s v="GNR_ST_COAL_BP_E-40"/>
    <x v="0"/>
    <x v="0"/>
    <n v="700.96335089844899"/>
    <n v="255851.623077934"/>
    <n v="921065.84308056196"/>
  </r>
  <r>
    <x v="0"/>
    <x v="0"/>
    <x v="3"/>
    <x v="5"/>
    <s v="DE4-N_A"/>
    <x v="0"/>
    <x v="1"/>
    <s v="GNR_ST_COAL_BP_E-40"/>
    <x v="0"/>
    <x v="1"/>
    <n v="693.32909658173401"/>
    <n v="253065.120252333"/>
    <n v="911034.43290839798"/>
  </r>
  <r>
    <x v="0"/>
    <x v="0"/>
    <x v="3"/>
    <x v="5"/>
    <s v="DE4-N_A"/>
    <x v="0"/>
    <x v="1"/>
    <s v="GNR_ST_COAL_BP_E-40"/>
    <x v="0"/>
    <x v="2"/>
    <n v="686.388865384719"/>
    <n v="250531.935865423"/>
    <n v="901914.96911552094"/>
  </r>
  <r>
    <x v="0"/>
    <x v="0"/>
    <x v="3"/>
    <x v="5"/>
    <s v="DE4-N_A"/>
    <x v="0"/>
    <x v="1"/>
    <s v="GNR_ST_COAL_BP_E-40"/>
    <x v="0"/>
    <x v="3"/>
    <n v="696.79921218024106"/>
    <n v="254331.712445788"/>
    <n v="915594.16480483604"/>
  </r>
  <r>
    <x v="0"/>
    <x v="0"/>
    <x v="3"/>
    <x v="5"/>
    <s v="DE4-N_A"/>
    <x v="0"/>
    <x v="1"/>
    <s v="GNR_ST_COAL_BP_E-40"/>
    <x v="0"/>
    <x v="4"/>
    <n v="704.43346649695695"/>
    <n v="257118.215271389"/>
    <n v="925625.57497700094"/>
  </r>
  <r>
    <x v="0"/>
    <x v="0"/>
    <x v="3"/>
    <x v="5"/>
    <s v="DE4-N_A"/>
    <x v="0"/>
    <x v="1"/>
    <s v="GNR_ST_COAL_BP_E-40"/>
    <x v="0"/>
    <x v="5"/>
    <n v="825.88751244470802"/>
    <n v="301448.942042318"/>
    <n v="1085216.1913523499"/>
  </r>
  <r>
    <x v="0"/>
    <x v="0"/>
    <x v="3"/>
    <x v="5"/>
    <s v="DE4-N_A"/>
    <x v="0"/>
    <x v="1"/>
    <s v="GNR_ST_COAL_BP_E-40"/>
    <x v="0"/>
    <x v="6"/>
    <n v="924"/>
    <n v="337260"/>
    <n v="1214136"/>
  </r>
  <r>
    <x v="0"/>
    <x v="0"/>
    <x v="3"/>
    <x v="5"/>
    <s v="DE4-N_A"/>
    <x v="0"/>
    <x v="1"/>
    <s v="GNR_ST_COAL_BP_E-40"/>
    <x v="0"/>
    <x v="7"/>
    <n v="924"/>
    <n v="337260"/>
    <n v="1214136"/>
  </r>
  <r>
    <x v="0"/>
    <x v="0"/>
    <x v="3"/>
    <x v="5"/>
    <s v="DE4-N_A"/>
    <x v="0"/>
    <x v="1"/>
    <s v="GNR_ST_COAL_BP_E-40"/>
    <x v="0"/>
    <x v="8"/>
    <n v="924"/>
    <n v="337260"/>
    <n v="1214136"/>
  </r>
  <r>
    <x v="0"/>
    <x v="0"/>
    <x v="3"/>
    <x v="5"/>
    <s v="DE4-N_A"/>
    <x v="0"/>
    <x v="1"/>
    <s v="GNR_ST_COAL_BP_E-40"/>
    <x v="0"/>
    <x v="9"/>
    <n v="924"/>
    <n v="337260"/>
    <n v="1214136"/>
  </r>
  <r>
    <x v="0"/>
    <x v="0"/>
    <x v="3"/>
    <x v="5"/>
    <s v="DE4-N_A"/>
    <x v="0"/>
    <x v="1"/>
    <s v="GNR_ST_COAL_BP_E-40"/>
    <x v="0"/>
    <x v="10"/>
    <n v="924"/>
    <n v="337260"/>
    <n v="1214136"/>
  </r>
  <r>
    <x v="0"/>
    <x v="0"/>
    <x v="3"/>
    <x v="5"/>
    <s v="DE4-N_A"/>
    <x v="0"/>
    <x v="1"/>
    <s v="GNR_ST_COAL_BP_E-40"/>
    <x v="0"/>
    <x v="11"/>
    <n v="924"/>
    <n v="337260"/>
    <n v="1214136"/>
  </r>
  <r>
    <x v="0"/>
    <x v="0"/>
    <x v="3"/>
    <x v="5"/>
    <s v="DE4-N_A"/>
    <x v="0"/>
    <x v="1"/>
    <s v="GNR_ST_COAL_BP_E-40"/>
    <x v="0"/>
    <x v="12"/>
    <n v="924"/>
    <n v="337260"/>
    <n v="1214136"/>
  </r>
  <r>
    <x v="0"/>
    <x v="0"/>
    <x v="3"/>
    <x v="5"/>
    <s v="DE4-N_A"/>
    <x v="0"/>
    <x v="1"/>
    <s v="GNR_ST_COAL_BP_E-40"/>
    <x v="0"/>
    <x v="13"/>
    <n v="924"/>
    <n v="337260"/>
    <n v="1214136"/>
  </r>
  <r>
    <x v="0"/>
    <x v="0"/>
    <x v="3"/>
    <x v="5"/>
    <s v="DE4-N_A"/>
    <x v="0"/>
    <x v="1"/>
    <s v="GNR_ST_COAL_BP_E-40"/>
    <x v="0"/>
    <x v="14"/>
    <n v="924"/>
    <n v="337260"/>
    <n v="1214136"/>
  </r>
  <r>
    <x v="0"/>
    <x v="0"/>
    <x v="3"/>
    <x v="5"/>
    <s v="DE4-N_A"/>
    <x v="0"/>
    <x v="1"/>
    <s v="GNR_ST_COAL_BP_E-40"/>
    <x v="0"/>
    <x v="15"/>
    <n v="924"/>
    <n v="337260"/>
    <n v="1214136"/>
  </r>
  <r>
    <x v="0"/>
    <x v="0"/>
    <x v="3"/>
    <x v="5"/>
    <s v="DE4-N_A"/>
    <x v="0"/>
    <x v="1"/>
    <s v="GNR_ST_COAL_BP_E-40"/>
    <x v="0"/>
    <x v="16"/>
    <n v="924"/>
    <n v="337260"/>
    <n v="1214136"/>
  </r>
  <r>
    <x v="0"/>
    <x v="0"/>
    <x v="3"/>
    <x v="5"/>
    <s v="DE4-N_A"/>
    <x v="0"/>
    <x v="1"/>
    <s v="GNR_ST_COAL_BP_E-40"/>
    <x v="0"/>
    <x v="17"/>
    <n v="924"/>
    <n v="337260"/>
    <n v="1214136"/>
  </r>
  <r>
    <x v="0"/>
    <x v="0"/>
    <x v="3"/>
    <x v="5"/>
    <s v="DE4-N_A"/>
    <x v="0"/>
    <x v="1"/>
    <s v="GNR_ST_COAL_BP_E-40"/>
    <x v="0"/>
    <x v="18"/>
    <n v="924"/>
    <n v="337260"/>
    <n v="1214136"/>
  </r>
  <r>
    <x v="0"/>
    <x v="0"/>
    <x v="3"/>
    <x v="5"/>
    <s v="DE4-N_A"/>
    <x v="0"/>
    <x v="1"/>
    <s v="GNR_ST_COAL_BP_E-40"/>
    <x v="0"/>
    <x v="19"/>
    <n v="924"/>
    <n v="337260"/>
    <n v="1214136"/>
  </r>
  <r>
    <x v="0"/>
    <x v="0"/>
    <x v="3"/>
    <x v="5"/>
    <s v="DE4-N_A"/>
    <x v="0"/>
    <x v="1"/>
    <s v="GNR_ST_COAL_BP_E-40"/>
    <x v="0"/>
    <x v="20"/>
    <n v="924"/>
    <n v="337260"/>
    <n v="1214136"/>
  </r>
  <r>
    <x v="0"/>
    <x v="0"/>
    <x v="3"/>
    <x v="5"/>
    <s v="DE4-N_A"/>
    <x v="0"/>
    <x v="1"/>
    <s v="GNR_ST_COAL_BP_E-40"/>
    <x v="0"/>
    <x v="21"/>
    <n v="924"/>
    <n v="337260"/>
    <n v="1214136"/>
  </r>
  <r>
    <x v="0"/>
    <x v="0"/>
    <x v="3"/>
    <x v="5"/>
    <s v="DE4-N_A"/>
    <x v="0"/>
    <x v="1"/>
    <s v="GNR_ST_COAL_BP_E-40"/>
    <x v="0"/>
    <x v="22"/>
    <n v="901.53603249216405"/>
    <n v="329060.65185964003"/>
    <n v="1184618.3466947"/>
  </r>
  <r>
    <x v="0"/>
    <x v="0"/>
    <x v="3"/>
    <x v="5"/>
    <s v="DE4-N_A"/>
    <x v="0"/>
    <x v="1"/>
    <s v="GNR_ST_COAL_BP_E-40"/>
    <x v="0"/>
    <x v="23"/>
    <n v="859.20062219037698"/>
    <n v="313608.22709948698"/>
    <n v="1128989.6175581501"/>
  </r>
  <r>
    <x v="0"/>
    <x v="0"/>
    <x v="3"/>
    <x v="5"/>
    <s v="DE4-N_A"/>
    <x v="0"/>
    <x v="6"/>
    <s v="GNR_ST_COAL_CND_E-46"/>
    <x v="0"/>
    <x v="0"/>
    <n v="1600"/>
    <n v="584000"/>
    <n v="2102400"/>
  </r>
  <r>
    <x v="0"/>
    <x v="0"/>
    <x v="3"/>
    <x v="5"/>
    <s v="DE4-N_A"/>
    <x v="0"/>
    <x v="6"/>
    <s v="GNR_ST_COAL_CND_E-46"/>
    <x v="0"/>
    <x v="1"/>
    <n v="1600"/>
    <n v="584000"/>
    <n v="2102400"/>
  </r>
  <r>
    <x v="0"/>
    <x v="0"/>
    <x v="3"/>
    <x v="5"/>
    <s v="DE4-N_A"/>
    <x v="0"/>
    <x v="6"/>
    <s v="GNR_ST_COAL_CND_E-46"/>
    <x v="0"/>
    <x v="2"/>
    <n v="1600"/>
    <n v="584000"/>
    <n v="2102400"/>
  </r>
  <r>
    <x v="0"/>
    <x v="0"/>
    <x v="3"/>
    <x v="5"/>
    <s v="DE4-N_A"/>
    <x v="0"/>
    <x v="6"/>
    <s v="GNR_ST_COAL_CND_E-46"/>
    <x v="0"/>
    <x v="3"/>
    <n v="1600"/>
    <n v="584000"/>
    <n v="2102400"/>
  </r>
  <r>
    <x v="0"/>
    <x v="0"/>
    <x v="3"/>
    <x v="5"/>
    <s v="DE4-N_A"/>
    <x v="0"/>
    <x v="6"/>
    <s v="GNR_ST_COAL_CND_E-46"/>
    <x v="0"/>
    <x v="4"/>
    <n v="1600"/>
    <n v="584000"/>
    <n v="2102400"/>
  </r>
  <r>
    <x v="0"/>
    <x v="0"/>
    <x v="3"/>
    <x v="5"/>
    <s v="DE4-N_A"/>
    <x v="0"/>
    <x v="6"/>
    <s v="GNR_ST_COAL_CND_E-46"/>
    <x v="0"/>
    <x v="5"/>
    <n v="1600"/>
    <n v="584000"/>
    <n v="2102400"/>
  </r>
  <r>
    <x v="0"/>
    <x v="0"/>
    <x v="3"/>
    <x v="5"/>
    <s v="DE4-N_A"/>
    <x v="0"/>
    <x v="6"/>
    <s v="GNR_ST_COAL_CND_E-46"/>
    <x v="0"/>
    <x v="6"/>
    <n v="1600"/>
    <n v="584000"/>
    <n v="2102400"/>
  </r>
  <r>
    <x v="0"/>
    <x v="0"/>
    <x v="3"/>
    <x v="5"/>
    <s v="DE4-N_A"/>
    <x v="0"/>
    <x v="6"/>
    <s v="GNR_ST_COAL_CND_E-46"/>
    <x v="0"/>
    <x v="7"/>
    <n v="1600"/>
    <n v="584000"/>
    <n v="2102400"/>
  </r>
  <r>
    <x v="0"/>
    <x v="0"/>
    <x v="3"/>
    <x v="5"/>
    <s v="DE4-N_A"/>
    <x v="0"/>
    <x v="6"/>
    <s v="GNR_ST_COAL_CND_E-46"/>
    <x v="0"/>
    <x v="8"/>
    <n v="1600"/>
    <n v="584000"/>
    <n v="2102400"/>
  </r>
  <r>
    <x v="0"/>
    <x v="0"/>
    <x v="3"/>
    <x v="5"/>
    <s v="DE4-N_A"/>
    <x v="0"/>
    <x v="6"/>
    <s v="GNR_ST_COAL_CND_E-46"/>
    <x v="0"/>
    <x v="9"/>
    <n v="1600"/>
    <n v="584000"/>
    <n v="2102400"/>
  </r>
  <r>
    <x v="0"/>
    <x v="0"/>
    <x v="3"/>
    <x v="5"/>
    <s v="DE4-N_A"/>
    <x v="0"/>
    <x v="6"/>
    <s v="GNR_ST_COAL_CND_E-46"/>
    <x v="0"/>
    <x v="10"/>
    <n v="1600"/>
    <n v="584000"/>
    <n v="2102400"/>
  </r>
  <r>
    <x v="0"/>
    <x v="0"/>
    <x v="3"/>
    <x v="5"/>
    <s v="DE4-N_A"/>
    <x v="0"/>
    <x v="6"/>
    <s v="GNR_ST_COAL_CND_E-46"/>
    <x v="0"/>
    <x v="11"/>
    <n v="1600"/>
    <n v="584000"/>
    <n v="2102400"/>
  </r>
  <r>
    <x v="0"/>
    <x v="0"/>
    <x v="3"/>
    <x v="5"/>
    <s v="DE4-N_A"/>
    <x v="0"/>
    <x v="6"/>
    <s v="GNR_ST_COAL_CND_E-46"/>
    <x v="0"/>
    <x v="12"/>
    <n v="1600"/>
    <n v="584000"/>
    <n v="2102400"/>
  </r>
  <r>
    <x v="0"/>
    <x v="0"/>
    <x v="3"/>
    <x v="5"/>
    <s v="DE4-N_A"/>
    <x v="0"/>
    <x v="6"/>
    <s v="GNR_ST_COAL_CND_E-46"/>
    <x v="0"/>
    <x v="13"/>
    <n v="1600"/>
    <n v="584000"/>
    <n v="2102400"/>
  </r>
  <r>
    <x v="0"/>
    <x v="0"/>
    <x v="3"/>
    <x v="5"/>
    <s v="DE4-N_A"/>
    <x v="0"/>
    <x v="6"/>
    <s v="GNR_ST_COAL_CND_E-46"/>
    <x v="0"/>
    <x v="14"/>
    <n v="1600"/>
    <n v="584000"/>
    <n v="2102400"/>
  </r>
  <r>
    <x v="0"/>
    <x v="0"/>
    <x v="3"/>
    <x v="5"/>
    <s v="DE4-N_A"/>
    <x v="0"/>
    <x v="6"/>
    <s v="GNR_ST_COAL_CND_E-46"/>
    <x v="0"/>
    <x v="15"/>
    <n v="1600"/>
    <n v="584000"/>
    <n v="2102400"/>
  </r>
  <r>
    <x v="0"/>
    <x v="0"/>
    <x v="3"/>
    <x v="5"/>
    <s v="DE4-N_A"/>
    <x v="0"/>
    <x v="6"/>
    <s v="GNR_ST_COAL_CND_E-46"/>
    <x v="0"/>
    <x v="16"/>
    <n v="1600"/>
    <n v="584000"/>
    <n v="2102400"/>
  </r>
  <r>
    <x v="0"/>
    <x v="0"/>
    <x v="3"/>
    <x v="5"/>
    <s v="DE4-N_A"/>
    <x v="0"/>
    <x v="6"/>
    <s v="GNR_ST_COAL_CND_E-46"/>
    <x v="0"/>
    <x v="17"/>
    <n v="1600"/>
    <n v="584000"/>
    <n v="2102400"/>
  </r>
  <r>
    <x v="0"/>
    <x v="0"/>
    <x v="3"/>
    <x v="5"/>
    <s v="DE4-N_A"/>
    <x v="0"/>
    <x v="6"/>
    <s v="GNR_ST_COAL_CND_E-46"/>
    <x v="0"/>
    <x v="18"/>
    <n v="1600"/>
    <n v="584000"/>
    <n v="2102400"/>
  </r>
  <r>
    <x v="0"/>
    <x v="0"/>
    <x v="3"/>
    <x v="5"/>
    <s v="DE4-N_A"/>
    <x v="0"/>
    <x v="6"/>
    <s v="GNR_ST_COAL_CND_E-46"/>
    <x v="0"/>
    <x v="19"/>
    <n v="1600"/>
    <n v="584000"/>
    <n v="2102400"/>
  </r>
  <r>
    <x v="0"/>
    <x v="0"/>
    <x v="3"/>
    <x v="5"/>
    <s v="DE4-N_A"/>
    <x v="0"/>
    <x v="6"/>
    <s v="GNR_ST_COAL_CND_E-46"/>
    <x v="0"/>
    <x v="20"/>
    <n v="1600"/>
    <n v="584000"/>
    <n v="2102400"/>
  </r>
  <r>
    <x v="0"/>
    <x v="0"/>
    <x v="3"/>
    <x v="5"/>
    <s v="DE4-N_A"/>
    <x v="0"/>
    <x v="6"/>
    <s v="GNR_ST_COAL_CND_E-46"/>
    <x v="0"/>
    <x v="21"/>
    <n v="1600"/>
    <n v="584000"/>
    <n v="2102400"/>
  </r>
  <r>
    <x v="0"/>
    <x v="0"/>
    <x v="3"/>
    <x v="5"/>
    <s v="DE4-N_A"/>
    <x v="0"/>
    <x v="6"/>
    <s v="GNR_ST_COAL_CND_E-46"/>
    <x v="0"/>
    <x v="22"/>
    <n v="1600"/>
    <n v="584000"/>
    <n v="2102400"/>
  </r>
  <r>
    <x v="0"/>
    <x v="0"/>
    <x v="3"/>
    <x v="5"/>
    <s v="DE4-N_A"/>
    <x v="8"/>
    <x v="8"/>
    <s v="AGG-DE4-N_ES_ELEC"/>
    <x v="0"/>
    <x v="0"/>
    <n v="1.99452054794521E-2"/>
    <n v="7.28"/>
    <n v="26.207999999999998"/>
  </r>
  <r>
    <x v="0"/>
    <x v="0"/>
    <x v="3"/>
    <x v="5"/>
    <s v="DE4-N_A"/>
    <x v="8"/>
    <x v="8"/>
    <s v="AGG-DE4-N_ES_ELEC"/>
    <x v="0"/>
    <x v="8"/>
    <n v="1.99452054794521E-2"/>
    <n v="7.28"/>
    <n v="26.207999999999998"/>
  </r>
  <r>
    <x v="0"/>
    <x v="0"/>
    <x v="3"/>
    <x v="5"/>
    <s v="DE4-N_A"/>
    <x v="8"/>
    <x v="8"/>
    <s v="AGG-DE4-N_ES_ELEC"/>
    <x v="0"/>
    <x v="17"/>
    <n v="1.99452054794521E-2"/>
    <n v="7.28"/>
    <n v="26.207999999999998"/>
  </r>
  <r>
    <x v="0"/>
    <x v="0"/>
    <x v="3"/>
    <x v="5"/>
    <s v="DE4-N_A"/>
    <x v="8"/>
    <x v="9"/>
    <s v="AGG-DE4-N_RES_WTR_PMP"/>
    <x v="0"/>
    <x v="6"/>
    <n v="119.1"/>
    <n v="43471.5"/>
    <n v="156497.4"/>
  </r>
  <r>
    <x v="0"/>
    <x v="0"/>
    <x v="3"/>
    <x v="5"/>
    <s v="DE4-N_A"/>
    <x v="8"/>
    <x v="9"/>
    <s v="AGG-DE4-N_RES_WTR_PMP"/>
    <x v="0"/>
    <x v="7"/>
    <n v="119.1"/>
    <n v="43471.5"/>
    <n v="156497.4"/>
  </r>
  <r>
    <x v="0"/>
    <x v="0"/>
    <x v="3"/>
    <x v="5"/>
    <s v="DE4-N_A"/>
    <x v="8"/>
    <x v="9"/>
    <s v="AGG-DE4-N_RES_WTR_PMP"/>
    <x v="0"/>
    <x v="8"/>
    <n v="119.1"/>
    <n v="43471.5"/>
    <n v="156497.4"/>
  </r>
  <r>
    <x v="0"/>
    <x v="0"/>
    <x v="3"/>
    <x v="5"/>
    <s v="DE4-N_A"/>
    <x v="8"/>
    <x v="9"/>
    <s v="AGG-DE4-N_RES_WTR_PMP"/>
    <x v="0"/>
    <x v="9"/>
    <n v="119.1"/>
    <n v="43471.5"/>
    <n v="156497.4"/>
  </r>
  <r>
    <x v="0"/>
    <x v="0"/>
    <x v="3"/>
    <x v="5"/>
    <s v="DE4-N_A"/>
    <x v="8"/>
    <x v="9"/>
    <s v="AGG-DE4-N_RES_WTR_PMP"/>
    <x v="0"/>
    <x v="10"/>
    <n v="119.1"/>
    <n v="43471.5"/>
    <n v="156497.4"/>
  </r>
  <r>
    <x v="0"/>
    <x v="0"/>
    <x v="3"/>
    <x v="5"/>
    <s v="DE4-N_A"/>
    <x v="8"/>
    <x v="9"/>
    <s v="AGG-DE4-N_RES_WTR_PMP"/>
    <x v="0"/>
    <x v="14"/>
    <n v="119.1"/>
    <n v="43471.5"/>
    <n v="156497.4"/>
  </r>
  <r>
    <x v="0"/>
    <x v="0"/>
    <x v="3"/>
    <x v="5"/>
    <s v="DE4-N_A"/>
    <x v="8"/>
    <x v="9"/>
    <s v="AGG-DE4-N_RES_WTR_PMP"/>
    <x v="0"/>
    <x v="15"/>
    <n v="119.1"/>
    <n v="43471.5"/>
    <n v="156497.4"/>
  </r>
  <r>
    <x v="0"/>
    <x v="0"/>
    <x v="3"/>
    <x v="5"/>
    <s v="DE4-N_A"/>
    <x v="8"/>
    <x v="9"/>
    <s v="AGG-DE4-N_RES_WTR_PMP"/>
    <x v="0"/>
    <x v="16"/>
    <n v="119.1"/>
    <n v="43471.5"/>
    <n v="156497.4"/>
  </r>
  <r>
    <x v="0"/>
    <x v="0"/>
    <x v="3"/>
    <x v="5"/>
    <s v="DE4-N_A"/>
    <x v="8"/>
    <x v="9"/>
    <s v="AGG-DE4-N_RES_WTR_PMP"/>
    <x v="0"/>
    <x v="17"/>
    <n v="119.1"/>
    <n v="43471.5"/>
    <n v="156497.4"/>
  </r>
  <r>
    <x v="0"/>
    <x v="0"/>
    <x v="3"/>
    <x v="5"/>
    <s v="DE4-N_A"/>
    <x v="8"/>
    <x v="9"/>
    <s v="AGG-DE4-N_RES_WTR_PMP"/>
    <x v="0"/>
    <x v="18"/>
    <n v="119.1"/>
    <n v="43471.5"/>
    <n v="156497.4"/>
  </r>
  <r>
    <x v="0"/>
    <x v="0"/>
    <x v="3"/>
    <x v="5"/>
    <s v="DE4-N_A"/>
    <x v="8"/>
    <x v="9"/>
    <s v="AGG-DE4-N_RES_WTR_PMP"/>
    <x v="0"/>
    <x v="19"/>
    <n v="119.1"/>
    <n v="43471.5"/>
    <n v="156497.4"/>
  </r>
  <r>
    <x v="0"/>
    <x v="0"/>
    <x v="3"/>
    <x v="5"/>
    <s v="DE4-N_A"/>
    <x v="8"/>
    <x v="9"/>
    <s v="AGG-DE4-N_RES_WTR_PMP"/>
    <x v="0"/>
    <x v="20"/>
    <n v="119.1"/>
    <n v="43471.5"/>
    <n v="156497.4"/>
  </r>
  <r>
    <x v="0"/>
    <x v="0"/>
    <x v="3"/>
    <x v="5"/>
    <s v="DE4-N_A"/>
    <x v="8"/>
    <x v="5"/>
    <s v="GNR_BO_ELEC_E-80"/>
    <x v="0"/>
    <x v="10"/>
    <n v="-18.362500000000001"/>
    <n v="-6702.3125"/>
    <n v="-24128.325000000001"/>
  </r>
  <r>
    <x v="0"/>
    <x v="0"/>
    <x v="3"/>
    <x v="5"/>
    <s v="DE4-N_A"/>
    <x v="8"/>
    <x v="5"/>
    <s v="GNR_BO_ELEC_E-80"/>
    <x v="0"/>
    <x v="11"/>
    <n v="-18.362500000000001"/>
    <n v="-6702.3125"/>
    <n v="-24128.325000000001"/>
  </r>
  <r>
    <x v="0"/>
    <x v="0"/>
    <x v="3"/>
    <x v="5"/>
    <s v="DE4-N_A"/>
    <x v="8"/>
    <x v="5"/>
    <s v="GNR_BO_ELEC_E-80"/>
    <x v="0"/>
    <x v="12"/>
    <n v="-18.362500000000001"/>
    <n v="-6702.3125"/>
    <n v="-24128.325000000001"/>
  </r>
  <r>
    <x v="0"/>
    <x v="0"/>
    <x v="3"/>
    <x v="5"/>
    <s v="DE4-N_A"/>
    <x v="8"/>
    <x v="5"/>
    <s v="GNR_BO_ELEC_E-80"/>
    <x v="0"/>
    <x v="13"/>
    <n v="-18.362500000000001"/>
    <n v="-6702.3125"/>
    <n v="-24128.325000000001"/>
  </r>
  <r>
    <x v="0"/>
    <x v="0"/>
    <x v="3"/>
    <x v="5"/>
    <s v="DE4-N_A"/>
    <x v="8"/>
    <x v="5"/>
    <s v="GNR_BO_ELEC_E-80"/>
    <x v="0"/>
    <x v="14"/>
    <n v="-18.362500000000001"/>
    <n v="-6702.3125"/>
    <n v="-24128.325000000001"/>
  </r>
  <r>
    <x v="0"/>
    <x v="0"/>
    <x v="3"/>
    <x v="5"/>
    <s v="DE4-N_A"/>
    <x v="8"/>
    <x v="5"/>
    <s v="GNR_BO_ELEC_E-80"/>
    <x v="0"/>
    <x v="15"/>
    <n v="-18.362500000000001"/>
    <n v="-6702.3125"/>
    <n v="-24128.325000000001"/>
  </r>
  <r>
    <x v="0"/>
    <x v="0"/>
    <x v="3"/>
    <x v="5"/>
    <s v="DE4-N_A"/>
    <x v="8"/>
    <x v="5"/>
    <s v="GNR_BO_ELEC_E-80"/>
    <x v="0"/>
    <x v="16"/>
    <n v="-17.4427414009165"/>
    <n v="-6366.6006113345102"/>
    <n v="-22919.762200804202"/>
  </r>
  <r>
    <x v="0"/>
    <x v="0"/>
    <x v="3"/>
    <x v="5"/>
    <s v="DE4-N_A"/>
    <x v="8"/>
    <x v="5"/>
    <s v="GNR_BO_ELEC_E-80"/>
    <x v="0"/>
    <x v="17"/>
    <n v="-18.362500000000001"/>
    <n v="-6702.3125"/>
    <n v="-24128.325000000001"/>
  </r>
  <r>
    <x v="0"/>
    <x v="0"/>
    <x v="3"/>
    <x v="5"/>
    <s v="DE4-N_A"/>
    <x v="8"/>
    <x v="5"/>
    <s v="GNR_BO_ELEC_E-80"/>
    <x v="0"/>
    <x v="18"/>
    <n v="-18.362500000000001"/>
    <n v="-6702.3125"/>
    <n v="-24128.325000000001"/>
  </r>
  <r>
    <x v="0"/>
    <x v="0"/>
    <x v="3"/>
    <x v="5"/>
    <s v="DE4-N_A"/>
    <x v="8"/>
    <x v="5"/>
    <s v="GNR_BO_ELEC_E-80"/>
    <x v="0"/>
    <x v="19"/>
    <n v="-18.362500000000001"/>
    <n v="-6702.3125"/>
    <n v="-24128.325000000001"/>
  </r>
  <r>
    <x v="0"/>
    <x v="0"/>
    <x v="3"/>
    <x v="5"/>
    <s v="DE4-N_A"/>
    <x v="18"/>
    <x v="1"/>
    <s v="GNR_ST_FUELOIL_BP_E-35"/>
    <x v="0"/>
    <x v="7"/>
    <n v="23.370788330661401"/>
    <n v="8530.3377406914005"/>
    <n v="30709.215866489001"/>
  </r>
  <r>
    <x v="0"/>
    <x v="0"/>
    <x v="3"/>
    <x v="5"/>
    <s v="DE4-N_A"/>
    <x v="18"/>
    <x v="1"/>
    <s v="GNR_ST_FUELOIL_BP_E-35"/>
    <x v="0"/>
    <x v="8"/>
    <n v="48.633229887793597"/>
    <n v="17751.128909044601"/>
    <n v="63904.064072560701"/>
  </r>
  <r>
    <x v="0"/>
    <x v="0"/>
    <x v="3"/>
    <x v="5"/>
    <s v="DE4-N_A"/>
    <x v="18"/>
    <x v="1"/>
    <s v="GNR_ST_FUELOIL_BP_E-35"/>
    <x v="0"/>
    <x v="9"/>
    <n v="45.394455329186897"/>
    <n v="16568.976195153198"/>
    <n v="59648.314302551596"/>
  </r>
  <r>
    <x v="0"/>
    <x v="0"/>
    <x v="3"/>
    <x v="5"/>
    <s v="DE4-N_A"/>
    <x v="18"/>
    <x v="1"/>
    <s v="GNR_ST_FUELOIL_BP_E-35"/>
    <x v="0"/>
    <x v="10"/>
    <n v="40.801249534678803"/>
    <n v="14892.456080157701"/>
    <n v="53612.841888567898"/>
  </r>
  <r>
    <x v="0"/>
    <x v="0"/>
    <x v="3"/>
    <x v="5"/>
    <s v="DE4-N_A"/>
    <x v="18"/>
    <x v="1"/>
    <s v="GNR_ST_FUELOIL_BP_E-35"/>
    <x v="0"/>
    <x v="11"/>
    <n v="34.971455329186902"/>
    <n v="12764.5811951532"/>
    <n v="45952.492302551502"/>
  </r>
  <r>
    <x v="0"/>
    <x v="0"/>
    <x v="3"/>
    <x v="5"/>
    <s v="DE4-N_A"/>
    <x v="18"/>
    <x v="1"/>
    <s v="GNR_ST_FUELOIL_BP_E-35"/>
    <x v="0"/>
    <x v="17"/>
    <n v="16.974317800989301"/>
    <n v="6195.6259973611004"/>
    <n v="22304.2535905"/>
  </r>
  <r>
    <x v="0"/>
    <x v="0"/>
    <x v="3"/>
    <x v="5"/>
    <s v="DE4-N_A"/>
    <x v="18"/>
    <x v="1"/>
    <s v="GNR_ST_FUELOIL_BP_E-35"/>
    <x v="0"/>
    <x v="18"/>
    <n v="14.383298154103899"/>
    <n v="5249.9038262479198"/>
    <n v="18899.653774492501"/>
  </r>
  <r>
    <x v="0"/>
    <x v="0"/>
    <x v="3"/>
    <x v="5"/>
    <s v="DE4-N_A"/>
    <x v="18"/>
    <x v="1"/>
    <s v="GNR_ST_FUELOIL_BP_E-38"/>
    <x v="0"/>
    <x v="7"/>
    <n v="38"/>
    <n v="13870"/>
    <n v="49932"/>
  </r>
  <r>
    <x v="0"/>
    <x v="0"/>
    <x v="3"/>
    <x v="5"/>
    <s v="DE4-N_A"/>
    <x v="18"/>
    <x v="1"/>
    <s v="GNR_ST_FUELOIL_BP_E-38"/>
    <x v="0"/>
    <x v="8"/>
    <n v="38"/>
    <n v="13870"/>
    <n v="49932"/>
  </r>
  <r>
    <x v="0"/>
    <x v="0"/>
    <x v="3"/>
    <x v="5"/>
    <s v="DE4-N_A"/>
    <x v="18"/>
    <x v="1"/>
    <s v="GNR_ST_FUELOIL_BP_E-38"/>
    <x v="0"/>
    <x v="9"/>
    <n v="38"/>
    <n v="13870"/>
    <n v="49932"/>
  </r>
  <r>
    <x v="0"/>
    <x v="0"/>
    <x v="3"/>
    <x v="5"/>
    <s v="DE4-N_A"/>
    <x v="18"/>
    <x v="1"/>
    <s v="GNR_ST_FUELOIL_BP_E-38"/>
    <x v="0"/>
    <x v="10"/>
    <n v="38"/>
    <n v="13870"/>
    <n v="49932"/>
  </r>
  <r>
    <x v="0"/>
    <x v="0"/>
    <x v="3"/>
    <x v="5"/>
    <s v="DE4-N_A"/>
    <x v="18"/>
    <x v="1"/>
    <s v="GNR_ST_FUELOIL_BP_E-38"/>
    <x v="0"/>
    <x v="11"/>
    <n v="38"/>
    <n v="13870"/>
    <n v="49932"/>
  </r>
  <r>
    <x v="0"/>
    <x v="0"/>
    <x v="3"/>
    <x v="5"/>
    <s v="DE4-N_A"/>
    <x v="18"/>
    <x v="1"/>
    <s v="GNR_ST_FUELOIL_BP_E-38"/>
    <x v="0"/>
    <x v="12"/>
    <n v="36.837180272791699"/>
    <n v="13445.570799569001"/>
    <n v="48404.054878448303"/>
  </r>
  <r>
    <x v="0"/>
    <x v="0"/>
    <x v="3"/>
    <x v="5"/>
    <s v="DE4-N_A"/>
    <x v="18"/>
    <x v="1"/>
    <s v="GNR_ST_FUELOIL_BP_E-38"/>
    <x v="0"/>
    <x v="13"/>
    <n v="11.5747387156595"/>
    <n v="4224.7796312157298"/>
    <n v="15209.2066723766"/>
  </r>
  <r>
    <x v="0"/>
    <x v="0"/>
    <x v="3"/>
    <x v="5"/>
    <s v="DE4-N_A"/>
    <x v="18"/>
    <x v="1"/>
    <s v="GNR_ST_FUELOIL_BP_E-38"/>
    <x v="0"/>
    <x v="14"/>
    <n v="21.938817303200999"/>
    <n v="8007.6683156683503"/>
    <n v="28827.6059364061"/>
  </r>
  <r>
    <x v="0"/>
    <x v="0"/>
    <x v="3"/>
    <x v="5"/>
    <s v="DE4-N_A"/>
    <x v="18"/>
    <x v="1"/>
    <s v="GNR_ST_FUELOIL_BP_E-38"/>
    <x v="0"/>
    <x v="15"/>
    <n v="31.655140979020999"/>
    <n v="11554.1264573427"/>
    <n v="41594.855246433603"/>
  </r>
  <r>
    <x v="0"/>
    <x v="0"/>
    <x v="3"/>
    <x v="5"/>
    <s v="DE4-N_A"/>
    <x v="18"/>
    <x v="1"/>
    <s v="GNR_ST_FUELOIL_BP_E-38"/>
    <x v="0"/>
    <x v="16"/>
    <n v="38"/>
    <n v="13870"/>
    <n v="49932"/>
  </r>
  <r>
    <x v="0"/>
    <x v="0"/>
    <x v="3"/>
    <x v="5"/>
    <s v="DE4-N_A"/>
    <x v="18"/>
    <x v="1"/>
    <s v="GNR_ST_FUELOIL_BP_E-38"/>
    <x v="0"/>
    <x v="17"/>
    <n v="38"/>
    <n v="13870"/>
    <n v="49932"/>
  </r>
  <r>
    <x v="0"/>
    <x v="0"/>
    <x v="3"/>
    <x v="5"/>
    <s v="DE4-N_A"/>
    <x v="18"/>
    <x v="1"/>
    <s v="GNR_ST_FUELOIL_BP_E-38"/>
    <x v="0"/>
    <x v="18"/>
    <n v="38"/>
    <n v="13870"/>
    <n v="49932"/>
  </r>
  <r>
    <x v="0"/>
    <x v="0"/>
    <x v="3"/>
    <x v="5"/>
    <s v="DE4-N_A"/>
    <x v="18"/>
    <x v="1"/>
    <s v="GNR_ST_FUELOIL_BP_E-38"/>
    <x v="0"/>
    <x v="19"/>
    <n v="25.825346773528899"/>
    <n v="9426.2515723380693"/>
    <n v="33934.505660417002"/>
  </r>
  <r>
    <x v="0"/>
    <x v="0"/>
    <x v="3"/>
    <x v="5"/>
    <s v="DE4-N_A"/>
    <x v="1"/>
    <x v="1"/>
    <s v="GNR_ST_MSW_BP_E-33"/>
    <x v="0"/>
    <x v="6"/>
    <n v="41"/>
    <n v="14965"/>
    <n v="53874"/>
  </r>
  <r>
    <x v="0"/>
    <x v="0"/>
    <x v="3"/>
    <x v="5"/>
    <s v="DE4-N_A"/>
    <x v="1"/>
    <x v="1"/>
    <s v="GNR_ST_MSW_BP_E-33"/>
    <x v="0"/>
    <x v="7"/>
    <n v="41"/>
    <n v="14965"/>
    <n v="53874"/>
  </r>
  <r>
    <x v="0"/>
    <x v="0"/>
    <x v="3"/>
    <x v="5"/>
    <s v="DE4-N_A"/>
    <x v="1"/>
    <x v="1"/>
    <s v="GNR_ST_MSW_BP_E-33"/>
    <x v="0"/>
    <x v="8"/>
    <n v="41"/>
    <n v="14965"/>
    <n v="53874"/>
  </r>
  <r>
    <x v="0"/>
    <x v="0"/>
    <x v="3"/>
    <x v="5"/>
    <s v="DE4-N_A"/>
    <x v="1"/>
    <x v="1"/>
    <s v="GNR_ST_MSW_BP_E-33"/>
    <x v="0"/>
    <x v="9"/>
    <n v="41"/>
    <n v="14965"/>
    <n v="53874"/>
  </r>
  <r>
    <x v="0"/>
    <x v="0"/>
    <x v="3"/>
    <x v="5"/>
    <s v="DE4-N_A"/>
    <x v="1"/>
    <x v="1"/>
    <s v="GNR_ST_MSW_BP_E-33"/>
    <x v="0"/>
    <x v="10"/>
    <n v="41"/>
    <n v="14965"/>
    <n v="53874"/>
  </r>
  <r>
    <x v="0"/>
    <x v="0"/>
    <x v="3"/>
    <x v="5"/>
    <s v="DE4-N_A"/>
    <x v="1"/>
    <x v="1"/>
    <s v="GNR_ST_MSW_BP_E-33"/>
    <x v="0"/>
    <x v="11"/>
    <n v="41"/>
    <n v="14965"/>
    <n v="53874"/>
  </r>
  <r>
    <x v="0"/>
    <x v="0"/>
    <x v="3"/>
    <x v="5"/>
    <s v="DE4-N_A"/>
    <x v="1"/>
    <x v="1"/>
    <s v="GNR_ST_MSW_BP_E-33"/>
    <x v="0"/>
    <x v="12"/>
    <n v="41"/>
    <n v="14965"/>
    <n v="53874"/>
  </r>
  <r>
    <x v="0"/>
    <x v="0"/>
    <x v="3"/>
    <x v="5"/>
    <s v="DE4-N_A"/>
    <x v="1"/>
    <x v="1"/>
    <s v="GNR_ST_MSW_BP_E-33"/>
    <x v="0"/>
    <x v="13"/>
    <n v="41"/>
    <n v="14965"/>
    <n v="53874"/>
  </r>
  <r>
    <x v="0"/>
    <x v="0"/>
    <x v="3"/>
    <x v="5"/>
    <s v="DE4-N_A"/>
    <x v="1"/>
    <x v="1"/>
    <s v="GNR_ST_MSW_BP_E-33"/>
    <x v="0"/>
    <x v="14"/>
    <n v="41"/>
    <n v="14965"/>
    <n v="53874"/>
  </r>
  <r>
    <x v="0"/>
    <x v="0"/>
    <x v="3"/>
    <x v="5"/>
    <s v="DE4-N_A"/>
    <x v="1"/>
    <x v="1"/>
    <s v="GNR_ST_MSW_BP_E-33"/>
    <x v="0"/>
    <x v="15"/>
    <n v="41"/>
    <n v="14965"/>
    <n v="53874"/>
  </r>
  <r>
    <x v="0"/>
    <x v="0"/>
    <x v="3"/>
    <x v="5"/>
    <s v="DE4-N_A"/>
    <x v="1"/>
    <x v="1"/>
    <s v="GNR_ST_MSW_BP_E-33"/>
    <x v="0"/>
    <x v="16"/>
    <n v="41"/>
    <n v="14965"/>
    <n v="53874"/>
  </r>
  <r>
    <x v="0"/>
    <x v="0"/>
    <x v="3"/>
    <x v="5"/>
    <s v="DE4-N_A"/>
    <x v="1"/>
    <x v="1"/>
    <s v="GNR_ST_MSW_BP_E-33"/>
    <x v="0"/>
    <x v="17"/>
    <n v="41"/>
    <n v="14965"/>
    <n v="53874"/>
  </r>
  <r>
    <x v="0"/>
    <x v="0"/>
    <x v="3"/>
    <x v="5"/>
    <s v="DE4-N_A"/>
    <x v="1"/>
    <x v="1"/>
    <s v="GNR_ST_MSW_BP_E-33"/>
    <x v="0"/>
    <x v="18"/>
    <n v="41"/>
    <n v="14965"/>
    <n v="53874"/>
  </r>
  <r>
    <x v="0"/>
    <x v="0"/>
    <x v="3"/>
    <x v="5"/>
    <s v="DE4-N_A"/>
    <x v="1"/>
    <x v="1"/>
    <s v="GNR_ST_MSW_BP_E-33"/>
    <x v="0"/>
    <x v="19"/>
    <n v="41"/>
    <n v="14965"/>
    <n v="53874"/>
  </r>
  <r>
    <x v="0"/>
    <x v="0"/>
    <x v="3"/>
    <x v="5"/>
    <s v="DE4-N_A"/>
    <x v="1"/>
    <x v="1"/>
    <s v="GNR_ST_MSW_BP_E-33"/>
    <x v="0"/>
    <x v="20"/>
    <n v="41"/>
    <n v="14965"/>
    <n v="53874"/>
  </r>
  <r>
    <x v="0"/>
    <x v="0"/>
    <x v="3"/>
    <x v="5"/>
    <s v="DE4-N_A"/>
    <x v="1"/>
    <x v="1"/>
    <s v="GNR_ST_MSW_BP_E-33"/>
    <x v="0"/>
    <x v="21"/>
    <n v="19.513083636363199"/>
    <n v="7122.2755272725599"/>
    <n v="25640.191898181201"/>
  </r>
  <r>
    <x v="0"/>
    <x v="0"/>
    <x v="3"/>
    <x v="5"/>
    <s v="DE4-N_A"/>
    <x v="2"/>
    <x v="1"/>
    <s v="GNR_CC_NGAS_BP_E-57"/>
    <x v="0"/>
    <x v="7"/>
    <n v="127"/>
    <n v="46355"/>
    <n v="166878"/>
  </r>
  <r>
    <x v="0"/>
    <x v="0"/>
    <x v="3"/>
    <x v="5"/>
    <s v="DE4-N_A"/>
    <x v="2"/>
    <x v="1"/>
    <s v="GNR_CC_NGAS_BP_E-57"/>
    <x v="0"/>
    <x v="8"/>
    <n v="127"/>
    <n v="46355"/>
    <n v="166878"/>
  </r>
  <r>
    <x v="0"/>
    <x v="0"/>
    <x v="3"/>
    <x v="5"/>
    <s v="DE4-N_A"/>
    <x v="2"/>
    <x v="1"/>
    <s v="GNR_CC_NGAS_BP_E-57"/>
    <x v="0"/>
    <x v="9"/>
    <n v="127"/>
    <n v="46355"/>
    <n v="166878"/>
  </r>
  <r>
    <x v="0"/>
    <x v="0"/>
    <x v="3"/>
    <x v="5"/>
    <s v="DE4-N_A"/>
    <x v="2"/>
    <x v="1"/>
    <s v="GNR_CC_NGAS_BP_E-57"/>
    <x v="0"/>
    <x v="10"/>
    <n v="127"/>
    <n v="46355"/>
    <n v="166878"/>
  </r>
  <r>
    <x v="0"/>
    <x v="0"/>
    <x v="3"/>
    <x v="5"/>
    <s v="DE4-N_A"/>
    <x v="2"/>
    <x v="1"/>
    <s v="GNR_CC_NGAS_BP_E-57"/>
    <x v="0"/>
    <x v="11"/>
    <n v="127"/>
    <n v="46355"/>
    <n v="166878"/>
  </r>
  <r>
    <x v="0"/>
    <x v="0"/>
    <x v="3"/>
    <x v="5"/>
    <s v="DE4-N_A"/>
    <x v="2"/>
    <x v="1"/>
    <s v="GNR_CC_NGAS_BP_E-57"/>
    <x v="0"/>
    <x v="12"/>
    <n v="127"/>
    <n v="46355"/>
    <n v="166878"/>
  </r>
  <r>
    <x v="0"/>
    <x v="0"/>
    <x v="3"/>
    <x v="5"/>
    <s v="DE4-N_A"/>
    <x v="2"/>
    <x v="1"/>
    <s v="GNR_CC_NGAS_BP_E-57"/>
    <x v="0"/>
    <x v="13"/>
    <n v="127"/>
    <n v="46355"/>
    <n v="166878"/>
  </r>
  <r>
    <x v="0"/>
    <x v="0"/>
    <x v="3"/>
    <x v="5"/>
    <s v="DE4-N_A"/>
    <x v="2"/>
    <x v="1"/>
    <s v="GNR_CC_NGAS_BP_E-57"/>
    <x v="0"/>
    <x v="14"/>
    <n v="127"/>
    <n v="46355"/>
    <n v="166878"/>
  </r>
  <r>
    <x v="0"/>
    <x v="0"/>
    <x v="3"/>
    <x v="5"/>
    <s v="DE4-N_A"/>
    <x v="2"/>
    <x v="1"/>
    <s v="GNR_CC_NGAS_BP_E-57"/>
    <x v="0"/>
    <x v="15"/>
    <n v="127"/>
    <n v="46355"/>
    <n v="166878"/>
  </r>
  <r>
    <x v="0"/>
    <x v="0"/>
    <x v="3"/>
    <x v="5"/>
    <s v="DE4-N_A"/>
    <x v="2"/>
    <x v="1"/>
    <s v="GNR_CC_NGAS_BP_E-57"/>
    <x v="0"/>
    <x v="16"/>
    <n v="127"/>
    <n v="46355"/>
    <n v="166878"/>
  </r>
  <r>
    <x v="0"/>
    <x v="0"/>
    <x v="3"/>
    <x v="5"/>
    <s v="DE4-N_A"/>
    <x v="2"/>
    <x v="1"/>
    <s v="GNR_CC_NGAS_BP_E-57"/>
    <x v="0"/>
    <x v="17"/>
    <n v="127"/>
    <n v="46355"/>
    <n v="166878"/>
  </r>
  <r>
    <x v="0"/>
    <x v="0"/>
    <x v="3"/>
    <x v="5"/>
    <s v="DE4-N_A"/>
    <x v="2"/>
    <x v="1"/>
    <s v="GNR_CC_NGAS_BP_E-57"/>
    <x v="0"/>
    <x v="18"/>
    <n v="127"/>
    <n v="46355"/>
    <n v="166878"/>
  </r>
  <r>
    <x v="0"/>
    <x v="0"/>
    <x v="3"/>
    <x v="5"/>
    <s v="DE4-N_A"/>
    <x v="2"/>
    <x v="1"/>
    <s v="GNR_CC_NGAS_BP_E-57"/>
    <x v="0"/>
    <x v="19"/>
    <n v="127"/>
    <n v="46355"/>
    <n v="166878"/>
  </r>
  <r>
    <x v="0"/>
    <x v="0"/>
    <x v="3"/>
    <x v="5"/>
    <s v="DE4-N_A"/>
    <x v="2"/>
    <x v="1"/>
    <s v="GNR_CC_NGAS_BP_E-57"/>
    <x v="0"/>
    <x v="20"/>
    <n v="103.396374693119"/>
    <n v="37739.676762988398"/>
    <n v="135862.83634675801"/>
  </r>
  <r>
    <x v="0"/>
    <x v="0"/>
    <x v="3"/>
    <x v="5"/>
    <s v="DE4-N_A"/>
    <x v="2"/>
    <x v="1"/>
    <s v="GNR_ST_NGAS_BP_E-39"/>
    <x v="0"/>
    <x v="6"/>
    <n v="94.890089704725099"/>
    <n v="34634.882742224698"/>
    <n v="124685.577872009"/>
  </r>
  <r>
    <x v="0"/>
    <x v="0"/>
    <x v="3"/>
    <x v="5"/>
    <s v="DE4-N_A"/>
    <x v="2"/>
    <x v="1"/>
    <s v="GNR_ST_NGAS_BP_E-39"/>
    <x v="0"/>
    <x v="7"/>
    <n v="128.5"/>
    <n v="46902.5"/>
    <n v="168849"/>
  </r>
  <r>
    <x v="0"/>
    <x v="0"/>
    <x v="3"/>
    <x v="5"/>
    <s v="DE4-N_A"/>
    <x v="2"/>
    <x v="1"/>
    <s v="GNR_ST_NGAS_BP_E-39"/>
    <x v="0"/>
    <x v="8"/>
    <n v="128.5"/>
    <n v="46902.5"/>
    <n v="168849"/>
  </r>
  <r>
    <x v="0"/>
    <x v="0"/>
    <x v="3"/>
    <x v="5"/>
    <s v="DE4-N_A"/>
    <x v="2"/>
    <x v="1"/>
    <s v="GNR_ST_NGAS_BP_E-39"/>
    <x v="0"/>
    <x v="9"/>
    <n v="128.5"/>
    <n v="46902.5"/>
    <n v="168849"/>
  </r>
  <r>
    <x v="0"/>
    <x v="0"/>
    <x v="3"/>
    <x v="5"/>
    <s v="DE4-N_A"/>
    <x v="2"/>
    <x v="1"/>
    <s v="GNR_ST_NGAS_BP_E-39"/>
    <x v="0"/>
    <x v="10"/>
    <n v="128.5"/>
    <n v="46902.5"/>
    <n v="168849"/>
  </r>
  <r>
    <x v="0"/>
    <x v="0"/>
    <x v="3"/>
    <x v="5"/>
    <s v="DE4-N_A"/>
    <x v="2"/>
    <x v="1"/>
    <s v="GNR_ST_NGAS_BP_E-39"/>
    <x v="0"/>
    <x v="11"/>
    <n v="128.5"/>
    <n v="46902.5"/>
    <n v="168849"/>
  </r>
  <r>
    <x v="0"/>
    <x v="0"/>
    <x v="3"/>
    <x v="5"/>
    <s v="DE4-N_A"/>
    <x v="2"/>
    <x v="1"/>
    <s v="GNR_ST_NGAS_BP_E-39"/>
    <x v="0"/>
    <x v="12"/>
    <n v="128.5"/>
    <n v="46902.5"/>
    <n v="168849"/>
  </r>
  <r>
    <x v="0"/>
    <x v="0"/>
    <x v="3"/>
    <x v="5"/>
    <s v="DE4-N_A"/>
    <x v="2"/>
    <x v="1"/>
    <s v="GNR_ST_NGAS_BP_E-39"/>
    <x v="0"/>
    <x v="13"/>
    <n v="128.5"/>
    <n v="46902.5"/>
    <n v="168849"/>
  </r>
  <r>
    <x v="0"/>
    <x v="0"/>
    <x v="3"/>
    <x v="5"/>
    <s v="DE4-N_A"/>
    <x v="2"/>
    <x v="1"/>
    <s v="GNR_ST_NGAS_BP_E-39"/>
    <x v="0"/>
    <x v="14"/>
    <n v="128.5"/>
    <n v="46902.5"/>
    <n v="168849"/>
  </r>
  <r>
    <x v="0"/>
    <x v="0"/>
    <x v="3"/>
    <x v="5"/>
    <s v="DE4-N_A"/>
    <x v="2"/>
    <x v="1"/>
    <s v="GNR_ST_NGAS_BP_E-39"/>
    <x v="0"/>
    <x v="15"/>
    <n v="128.5"/>
    <n v="46902.5"/>
    <n v="168849"/>
  </r>
  <r>
    <x v="0"/>
    <x v="0"/>
    <x v="3"/>
    <x v="5"/>
    <s v="DE4-N_A"/>
    <x v="2"/>
    <x v="1"/>
    <s v="GNR_ST_NGAS_BP_E-39"/>
    <x v="0"/>
    <x v="16"/>
    <n v="128.5"/>
    <n v="46902.5"/>
    <n v="168849"/>
  </r>
  <r>
    <x v="0"/>
    <x v="0"/>
    <x v="3"/>
    <x v="5"/>
    <s v="DE4-N_A"/>
    <x v="2"/>
    <x v="1"/>
    <s v="GNR_ST_NGAS_BP_E-39"/>
    <x v="0"/>
    <x v="17"/>
    <n v="128.5"/>
    <n v="46902.5"/>
    <n v="168849"/>
  </r>
  <r>
    <x v="0"/>
    <x v="0"/>
    <x v="3"/>
    <x v="5"/>
    <s v="DE4-N_A"/>
    <x v="2"/>
    <x v="1"/>
    <s v="GNR_ST_NGAS_BP_E-39"/>
    <x v="0"/>
    <x v="18"/>
    <n v="128.5"/>
    <n v="46902.5"/>
    <n v="168849"/>
  </r>
  <r>
    <x v="0"/>
    <x v="0"/>
    <x v="3"/>
    <x v="5"/>
    <s v="DE4-N_A"/>
    <x v="2"/>
    <x v="1"/>
    <s v="GNR_ST_NGAS_BP_E-39"/>
    <x v="0"/>
    <x v="19"/>
    <n v="128.5"/>
    <n v="46902.5"/>
    <n v="168849"/>
  </r>
  <r>
    <x v="0"/>
    <x v="0"/>
    <x v="3"/>
    <x v="5"/>
    <s v="DE4-N_A"/>
    <x v="2"/>
    <x v="1"/>
    <s v="GNR_ST_NGAS_BP_E-39"/>
    <x v="0"/>
    <x v="20"/>
    <n v="128.5"/>
    <n v="46902.5"/>
    <n v="168849"/>
  </r>
  <r>
    <x v="0"/>
    <x v="0"/>
    <x v="3"/>
    <x v="5"/>
    <s v="DE4-N_A"/>
    <x v="15"/>
    <x v="6"/>
    <s v="GNR_ST_NUCL_CND_E-33"/>
    <x v="0"/>
    <x v="0"/>
    <n v="1410"/>
    <n v="514650"/>
    <n v="1852740"/>
  </r>
  <r>
    <x v="0"/>
    <x v="0"/>
    <x v="3"/>
    <x v="5"/>
    <s v="DE4-N_A"/>
    <x v="15"/>
    <x v="6"/>
    <s v="GNR_ST_NUCL_CND_E-33"/>
    <x v="0"/>
    <x v="1"/>
    <n v="1410"/>
    <n v="514650"/>
    <n v="1852740"/>
  </r>
  <r>
    <x v="0"/>
    <x v="0"/>
    <x v="3"/>
    <x v="5"/>
    <s v="DE4-N_A"/>
    <x v="15"/>
    <x v="6"/>
    <s v="GNR_ST_NUCL_CND_E-33"/>
    <x v="0"/>
    <x v="2"/>
    <n v="1410"/>
    <n v="514650"/>
    <n v="1852740"/>
  </r>
  <r>
    <x v="0"/>
    <x v="0"/>
    <x v="3"/>
    <x v="5"/>
    <s v="DE4-N_A"/>
    <x v="15"/>
    <x v="6"/>
    <s v="GNR_ST_NUCL_CND_E-33"/>
    <x v="0"/>
    <x v="3"/>
    <n v="1410"/>
    <n v="514650"/>
    <n v="1852740"/>
  </r>
  <r>
    <x v="0"/>
    <x v="0"/>
    <x v="3"/>
    <x v="5"/>
    <s v="DE4-N_A"/>
    <x v="15"/>
    <x v="6"/>
    <s v="GNR_ST_NUCL_CND_E-33"/>
    <x v="0"/>
    <x v="4"/>
    <n v="1410"/>
    <n v="514650"/>
    <n v="1852740"/>
  </r>
  <r>
    <x v="0"/>
    <x v="0"/>
    <x v="3"/>
    <x v="5"/>
    <s v="DE4-N_A"/>
    <x v="15"/>
    <x v="6"/>
    <s v="GNR_ST_NUCL_CND_E-33"/>
    <x v="0"/>
    <x v="5"/>
    <n v="1410"/>
    <n v="514650"/>
    <n v="1852740"/>
  </r>
  <r>
    <x v="0"/>
    <x v="0"/>
    <x v="3"/>
    <x v="5"/>
    <s v="DE4-N_A"/>
    <x v="15"/>
    <x v="6"/>
    <s v="GNR_ST_NUCL_CND_E-33"/>
    <x v="0"/>
    <x v="6"/>
    <n v="1410"/>
    <n v="514650"/>
    <n v="1852740"/>
  </r>
  <r>
    <x v="0"/>
    <x v="0"/>
    <x v="3"/>
    <x v="5"/>
    <s v="DE4-N_A"/>
    <x v="15"/>
    <x v="6"/>
    <s v="GNR_ST_NUCL_CND_E-33"/>
    <x v="0"/>
    <x v="7"/>
    <n v="1410"/>
    <n v="514650"/>
    <n v="1852740"/>
  </r>
  <r>
    <x v="0"/>
    <x v="0"/>
    <x v="3"/>
    <x v="5"/>
    <s v="DE4-N_A"/>
    <x v="15"/>
    <x v="6"/>
    <s v="GNR_ST_NUCL_CND_E-33"/>
    <x v="0"/>
    <x v="8"/>
    <n v="1410"/>
    <n v="514650"/>
    <n v="1852740"/>
  </r>
  <r>
    <x v="0"/>
    <x v="0"/>
    <x v="3"/>
    <x v="5"/>
    <s v="DE4-N_A"/>
    <x v="15"/>
    <x v="6"/>
    <s v="GNR_ST_NUCL_CND_E-33"/>
    <x v="0"/>
    <x v="9"/>
    <n v="1410"/>
    <n v="514650"/>
    <n v="1852740"/>
  </r>
  <r>
    <x v="0"/>
    <x v="0"/>
    <x v="3"/>
    <x v="5"/>
    <s v="DE4-N_A"/>
    <x v="15"/>
    <x v="6"/>
    <s v="GNR_ST_NUCL_CND_E-33"/>
    <x v="0"/>
    <x v="10"/>
    <n v="1410"/>
    <n v="514650"/>
    <n v="1852740"/>
  </r>
  <r>
    <x v="0"/>
    <x v="0"/>
    <x v="3"/>
    <x v="5"/>
    <s v="DE4-N_A"/>
    <x v="15"/>
    <x v="6"/>
    <s v="GNR_ST_NUCL_CND_E-33"/>
    <x v="0"/>
    <x v="11"/>
    <n v="1410"/>
    <n v="514650"/>
    <n v="1852740"/>
  </r>
  <r>
    <x v="0"/>
    <x v="0"/>
    <x v="3"/>
    <x v="5"/>
    <s v="DE4-N_A"/>
    <x v="15"/>
    <x v="6"/>
    <s v="GNR_ST_NUCL_CND_E-33"/>
    <x v="0"/>
    <x v="12"/>
    <n v="1410"/>
    <n v="514650"/>
    <n v="1852740"/>
  </r>
  <r>
    <x v="0"/>
    <x v="0"/>
    <x v="3"/>
    <x v="5"/>
    <s v="DE4-N_A"/>
    <x v="15"/>
    <x v="6"/>
    <s v="GNR_ST_NUCL_CND_E-33"/>
    <x v="0"/>
    <x v="13"/>
    <n v="1410"/>
    <n v="514650"/>
    <n v="1852740"/>
  </r>
  <r>
    <x v="0"/>
    <x v="0"/>
    <x v="3"/>
    <x v="5"/>
    <s v="DE4-N_A"/>
    <x v="15"/>
    <x v="6"/>
    <s v="GNR_ST_NUCL_CND_E-33"/>
    <x v="0"/>
    <x v="14"/>
    <n v="1410"/>
    <n v="514650"/>
    <n v="1852740"/>
  </r>
  <r>
    <x v="0"/>
    <x v="0"/>
    <x v="3"/>
    <x v="5"/>
    <s v="DE4-N_A"/>
    <x v="15"/>
    <x v="6"/>
    <s v="GNR_ST_NUCL_CND_E-33"/>
    <x v="0"/>
    <x v="15"/>
    <n v="1410"/>
    <n v="514650"/>
    <n v="1852740"/>
  </r>
  <r>
    <x v="0"/>
    <x v="0"/>
    <x v="3"/>
    <x v="5"/>
    <s v="DE4-N_A"/>
    <x v="15"/>
    <x v="6"/>
    <s v="GNR_ST_NUCL_CND_E-33"/>
    <x v="0"/>
    <x v="16"/>
    <n v="1410"/>
    <n v="514650"/>
    <n v="1852740"/>
  </r>
  <r>
    <x v="0"/>
    <x v="0"/>
    <x v="3"/>
    <x v="5"/>
    <s v="DE4-N_A"/>
    <x v="15"/>
    <x v="6"/>
    <s v="GNR_ST_NUCL_CND_E-33"/>
    <x v="0"/>
    <x v="17"/>
    <n v="1410"/>
    <n v="514650"/>
    <n v="1852740"/>
  </r>
  <r>
    <x v="0"/>
    <x v="0"/>
    <x v="3"/>
    <x v="5"/>
    <s v="DE4-N_A"/>
    <x v="15"/>
    <x v="6"/>
    <s v="GNR_ST_NUCL_CND_E-33"/>
    <x v="0"/>
    <x v="18"/>
    <n v="1410"/>
    <n v="514650"/>
    <n v="1852740"/>
  </r>
  <r>
    <x v="0"/>
    <x v="0"/>
    <x v="3"/>
    <x v="5"/>
    <s v="DE4-N_A"/>
    <x v="15"/>
    <x v="6"/>
    <s v="GNR_ST_NUCL_CND_E-33"/>
    <x v="0"/>
    <x v="19"/>
    <n v="1410"/>
    <n v="514650"/>
    <n v="1852740"/>
  </r>
  <r>
    <x v="0"/>
    <x v="0"/>
    <x v="3"/>
    <x v="5"/>
    <s v="DE4-N_A"/>
    <x v="15"/>
    <x v="6"/>
    <s v="GNR_ST_NUCL_CND_E-33"/>
    <x v="0"/>
    <x v="20"/>
    <n v="1410"/>
    <n v="514650"/>
    <n v="1852740"/>
  </r>
  <r>
    <x v="0"/>
    <x v="0"/>
    <x v="3"/>
    <x v="5"/>
    <s v="DE4-N_A"/>
    <x v="15"/>
    <x v="6"/>
    <s v="GNR_ST_NUCL_CND_E-33"/>
    <x v="0"/>
    <x v="21"/>
    <n v="1410"/>
    <n v="514650"/>
    <n v="1852740"/>
  </r>
  <r>
    <x v="0"/>
    <x v="0"/>
    <x v="3"/>
    <x v="5"/>
    <s v="DE4-N_A"/>
    <x v="15"/>
    <x v="6"/>
    <s v="GNR_ST_NUCL_CND_E-33"/>
    <x v="0"/>
    <x v="22"/>
    <n v="1410"/>
    <n v="514650"/>
    <n v="1852740"/>
  </r>
  <r>
    <x v="0"/>
    <x v="0"/>
    <x v="3"/>
    <x v="5"/>
    <s v="DE4-N_A"/>
    <x v="15"/>
    <x v="6"/>
    <s v="GNR_ST_NUCL_CND_E-33"/>
    <x v="0"/>
    <x v="23"/>
    <n v="1410"/>
    <n v="514650"/>
    <n v="1852740"/>
  </r>
  <r>
    <x v="0"/>
    <x v="0"/>
    <x v="3"/>
    <x v="5"/>
    <s v="DE4-N_A"/>
    <x v="5"/>
    <x v="2"/>
    <s v="GNR_PV_SUN"/>
    <x v="0"/>
    <x v="8"/>
    <n v="33.982254946418202"/>
    <n v="12403.5230554426"/>
    <n v="44652.682999593497"/>
  </r>
  <r>
    <x v="0"/>
    <x v="0"/>
    <x v="3"/>
    <x v="5"/>
    <s v="DE4-N_A"/>
    <x v="5"/>
    <x v="2"/>
    <s v="GNR_PV_SUN"/>
    <x v="0"/>
    <x v="9"/>
    <n v="255.82538595560001"/>
    <n v="93376.265873793804"/>
    <n v="336154.55714565801"/>
  </r>
  <r>
    <x v="0"/>
    <x v="0"/>
    <x v="3"/>
    <x v="5"/>
    <s v="DE4-N_A"/>
    <x v="5"/>
    <x v="2"/>
    <s v="GNR_PV_SUN"/>
    <x v="0"/>
    <x v="10"/>
    <n v="590.942700119508"/>
    <n v="215694.08554361999"/>
    <n v="776498.707957034"/>
  </r>
  <r>
    <x v="0"/>
    <x v="0"/>
    <x v="3"/>
    <x v="5"/>
    <s v="DE4-N_A"/>
    <x v="5"/>
    <x v="2"/>
    <s v="GNR_PV_SUN"/>
    <x v="0"/>
    <x v="11"/>
    <n v="899.91981817078704"/>
    <n v="328470.73363233701"/>
    <n v="1182494.64107641"/>
  </r>
  <r>
    <x v="0"/>
    <x v="0"/>
    <x v="3"/>
    <x v="5"/>
    <s v="DE4-N_A"/>
    <x v="5"/>
    <x v="2"/>
    <s v="GNR_PV_SUN"/>
    <x v="0"/>
    <x v="12"/>
    <n v="1023.12727584831"/>
    <n v="373441.45568463497"/>
    <n v="1344389.2404646799"/>
  </r>
  <r>
    <x v="0"/>
    <x v="0"/>
    <x v="3"/>
    <x v="5"/>
    <s v="DE4-N_A"/>
    <x v="5"/>
    <x v="2"/>
    <s v="GNR_PV_SUN"/>
    <x v="0"/>
    <x v="13"/>
    <n v="889.63800769982004"/>
    <n v="324717.87281043403"/>
    <n v="1168984.3421175601"/>
  </r>
  <r>
    <x v="0"/>
    <x v="0"/>
    <x v="3"/>
    <x v="5"/>
    <s v="DE4-N_A"/>
    <x v="5"/>
    <x v="2"/>
    <s v="GNR_PV_SUN"/>
    <x v="0"/>
    <x v="14"/>
    <n v="578.91820990769895"/>
    <n v="211305.14661631"/>
    <n v="760698.52781871601"/>
  </r>
  <r>
    <x v="0"/>
    <x v="0"/>
    <x v="3"/>
    <x v="5"/>
    <s v="DE4-N_A"/>
    <x v="5"/>
    <x v="2"/>
    <s v="GNR_PV_SUN"/>
    <x v="0"/>
    <x v="15"/>
    <n v="293.118732409617"/>
    <n v="106988.33732951"/>
    <n v="385158.01438623702"/>
  </r>
  <r>
    <x v="0"/>
    <x v="0"/>
    <x v="3"/>
    <x v="5"/>
    <s v="DE4-N_A"/>
    <x v="5"/>
    <x v="2"/>
    <s v="GNR_PV_SUN"/>
    <x v="0"/>
    <x v="16"/>
    <n v="38.164686324438897"/>
    <n v="13930.110508420201"/>
    <n v="50148.397830312701"/>
  </r>
  <r>
    <x v="0"/>
    <x v="0"/>
    <x v="3"/>
    <x v="5"/>
    <s v="DE4-N_A"/>
    <x v="6"/>
    <x v="3"/>
    <s v="GNR_ROR_WTR"/>
    <x v="0"/>
    <x v="0"/>
    <n v="2.66860730593607"/>
    <n v="974.04166666666595"/>
    <n v="3506.55"/>
  </r>
  <r>
    <x v="0"/>
    <x v="0"/>
    <x v="3"/>
    <x v="5"/>
    <s v="DE4-N_A"/>
    <x v="6"/>
    <x v="3"/>
    <s v="GNR_ROR_WTR"/>
    <x v="0"/>
    <x v="1"/>
    <n v="2.66860730593607"/>
    <n v="974.04166666666595"/>
    <n v="3506.55"/>
  </r>
  <r>
    <x v="0"/>
    <x v="0"/>
    <x v="3"/>
    <x v="5"/>
    <s v="DE4-N_A"/>
    <x v="6"/>
    <x v="3"/>
    <s v="GNR_ROR_WTR"/>
    <x v="0"/>
    <x v="2"/>
    <n v="2.66860730593607"/>
    <n v="974.04166666666595"/>
    <n v="3506.55"/>
  </r>
  <r>
    <x v="0"/>
    <x v="0"/>
    <x v="3"/>
    <x v="5"/>
    <s v="DE4-N_A"/>
    <x v="6"/>
    <x v="3"/>
    <s v="GNR_ROR_WTR"/>
    <x v="0"/>
    <x v="3"/>
    <n v="2.66860730593607"/>
    <n v="974.04166666666595"/>
    <n v="3506.55"/>
  </r>
  <r>
    <x v="0"/>
    <x v="0"/>
    <x v="3"/>
    <x v="5"/>
    <s v="DE4-N_A"/>
    <x v="6"/>
    <x v="3"/>
    <s v="GNR_ROR_WTR"/>
    <x v="0"/>
    <x v="4"/>
    <n v="2.66860730593607"/>
    <n v="974.04166666666595"/>
    <n v="3506.55"/>
  </r>
  <r>
    <x v="0"/>
    <x v="0"/>
    <x v="3"/>
    <x v="5"/>
    <s v="DE4-N_A"/>
    <x v="6"/>
    <x v="3"/>
    <s v="GNR_ROR_WTR"/>
    <x v="0"/>
    <x v="5"/>
    <n v="2.66860730593607"/>
    <n v="974.04166666666595"/>
    <n v="3506.55"/>
  </r>
  <r>
    <x v="0"/>
    <x v="0"/>
    <x v="3"/>
    <x v="5"/>
    <s v="DE4-N_A"/>
    <x v="6"/>
    <x v="3"/>
    <s v="GNR_ROR_WTR"/>
    <x v="0"/>
    <x v="6"/>
    <n v="2.66860730593607"/>
    <n v="974.04166666666595"/>
    <n v="3506.55"/>
  </r>
  <r>
    <x v="0"/>
    <x v="0"/>
    <x v="3"/>
    <x v="5"/>
    <s v="DE4-N_A"/>
    <x v="6"/>
    <x v="3"/>
    <s v="GNR_ROR_WTR"/>
    <x v="0"/>
    <x v="7"/>
    <n v="2.66860730593607"/>
    <n v="974.04166666666595"/>
    <n v="3506.55"/>
  </r>
  <r>
    <x v="0"/>
    <x v="0"/>
    <x v="3"/>
    <x v="5"/>
    <s v="DE4-N_A"/>
    <x v="6"/>
    <x v="3"/>
    <s v="GNR_ROR_WTR"/>
    <x v="0"/>
    <x v="8"/>
    <n v="2.66860730593607"/>
    <n v="974.04166666666595"/>
    <n v="3506.55"/>
  </r>
  <r>
    <x v="0"/>
    <x v="0"/>
    <x v="3"/>
    <x v="5"/>
    <s v="DE4-N_A"/>
    <x v="6"/>
    <x v="3"/>
    <s v="GNR_ROR_WTR"/>
    <x v="0"/>
    <x v="9"/>
    <n v="2.66860730593607"/>
    <n v="974.04166666666595"/>
    <n v="3506.55"/>
  </r>
  <r>
    <x v="0"/>
    <x v="0"/>
    <x v="3"/>
    <x v="5"/>
    <s v="DE4-N_A"/>
    <x v="6"/>
    <x v="3"/>
    <s v="GNR_ROR_WTR"/>
    <x v="0"/>
    <x v="10"/>
    <n v="2.66860730593607"/>
    <n v="974.04166666666595"/>
    <n v="3506.55"/>
  </r>
  <r>
    <x v="0"/>
    <x v="0"/>
    <x v="3"/>
    <x v="5"/>
    <s v="DE4-N_A"/>
    <x v="6"/>
    <x v="3"/>
    <s v="GNR_ROR_WTR"/>
    <x v="0"/>
    <x v="11"/>
    <n v="2.66860730593607"/>
    <n v="974.04166666666595"/>
    <n v="3506.55"/>
  </r>
  <r>
    <x v="0"/>
    <x v="0"/>
    <x v="3"/>
    <x v="5"/>
    <s v="DE4-N_A"/>
    <x v="6"/>
    <x v="3"/>
    <s v="GNR_ROR_WTR"/>
    <x v="0"/>
    <x v="12"/>
    <n v="2.66860730593607"/>
    <n v="974.04166666666595"/>
    <n v="3506.55"/>
  </r>
  <r>
    <x v="0"/>
    <x v="0"/>
    <x v="3"/>
    <x v="5"/>
    <s v="DE4-N_A"/>
    <x v="6"/>
    <x v="3"/>
    <s v="GNR_ROR_WTR"/>
    <x v="0"/>
    <x v="13"/>
    <n v="2.66860730593607"/>
    <n v="974.04166666666595"/>
    <n v="3506.55"/>
  </r>
  <r>
    <x v="0"/>
    <x v="0"/>
    <x v="3"/>
    <x v="5"/>
    <s v="DE4-N_A"/>
    <x v="6"/>
    <x v="3"/>
    <s v="GNR_ROR_WTR"/>
    <x v="0"/>
    <x v="14"/>
    <n v="2.66860730593607"/>
    <n v="974.04166666666595"/>
    <n v="3506.55"/>
  </r>
  <r>
    <x v="0"/>
    <x v="0"/>
    <x v="3"/>
    <x v="5"/>
    <s v="DE4-N_A"/>
    <x v="6"/>
    <x v="3"/>
    <s v="GNR_ROR_WTR"/>
    <x v="0"/>
    <x v="15"/>
    <n v="2.66860730593607"/>
    <n v="974.04166666666595"/>
    <n v="3506.55"/>
  </r>
  <r>
    <x v="0"/>
    <x v="0"/>
    <x v="3"/>
    <x v="5"/>
    <s v="DE4-N_A"/>
    <x v="6"/>
    <x v="3"/>
    <s v="GNR_ROR_WTR"/>
    <x v="0"/>
    <x v="16"/>
    <n v="2.66860730593607"/>
    <n v="974.04166666666595"/>
    <n v="3506.55"/>
  </r>
  <r>
    <x v="0"/>
    <x v="0"/>
    <x v="3"/>
    <x v="5"/>
    <s v="DE4-N_A"/>
    <x v="6"/>
    <x v="3"/>
    <s v="GNR_ROR_WTR"/>
    <x v="0"/>
    <x v="17"/>
    <n v="2.66860730593607"/>
    <n v="974.04166666666595"/>
    <n v="3506.55"/>
  </r>
  <r>
    <x v="0"/>
    <x v="0"/>
    <x v="3"/>
    <x v="5"/>
    <s v="DE4-N_A"/>
    <x v="6"/>
    <x v="3"/>
    <s v="GNR_ROR_WTR"/>
    <x v="0"/>
    <x v="18"/>
    <n v="2.66860730593607"/>
    <n v="974.04166666666595"/>
    <n v="3506.55"/>
  </r>
  <r>
    <x v="0"/>
    <x v="0"/>
    <x v="3"/>
    <x v="5"/>
    <s v="DE4-N_A"/>
    <x v="6"/>
    <x v="3"/>
    <s v="GNR_ROR_WTR"/>
    <x v="0"/>
    <x v="19"/>
    <n v="2.66860730593607"/>
    <n v="974.04166666666595"/>
    <n v="3506.55"/>
  </r>
  <r>
    <x v="0"/>
    <x v="0"/>
    <x v="3"/>
    <x v="5"/>
    <s v="DE4-N_A"/>
    <x v="6"/>
    <x v="3"/>
    <s v="GNR_ROR_WTR"/>
    <x v="0"/>
    <x v="20"/>
    <n v="2.66860730593607"/>
    <n v="974.04166666666595"/>
    <n v="3506.55"/>
  </r>
  <r>
    <x v="0"/>
    <x v="0"/>
    <x v="3"/>
    <x v="5"/>
    <s v="DE4-N_A"/>
    <x v="6"/>
    <x v="3"/>
    <s v="GNR_ROR_WTR"/>
    <x v="0"/>
    <x v="21"/>
    <n v="2.66860730593607"/>
    <n v="974.04166666666595"/>
    <n v="3506.55"/>
  </r>
  <r>
    <x v="0"/>
    <x v="0"/>
    <x v="3"/>
    <x v="5"/>
    <s v="DE4-N_A"/>
    <x v="6"/>
    <x v="3"/>
    <s v="GNR_ROR_WTR"/>
    <x v="0"/>
    <x v="22"/>
    <n v="2.66860730593607"/>
    <n v="974.04166666666595"/>
    <n v="3506.55"/>
  </r>
  <r>
    <x v="0"/>
    <x v="0"/>
    <x v="3"/>
    <x v="5"/>
    <s v="DE4-N_A"/>
    <x v="6"/>
    <x v="3"/>
    <s v="GNR_ROR_WTR"/>
    <x v="0"/>
    <x v="23"/>
    <n v="2.66860730593607"/>
    <n v="974.04166666666595"/>
    <n v="3506.55"/>
  </r>
  <r>
    <x v="0"/>
    <x v="0"/>
    <x v="3"/>
    <x v="5"/>
    <s v="DE4-N_A"/>
    <x v="7"/>
    <x v="4"/>
    <s v="GNR_WT_WIND_ONS"/>
    <x v="0"/>
    <x v="0"/>
    <n v="1247.1653136443599"/>
    <n v="455215.339480191"/>
    <n v="1638775.22212869"/>
  </r>
  <r>
    <x v="0"/>
    <x v="0"/>
    <x v="3"/>
    <x v="5"/>
    <s v="DE4-N_A"/>
    <x v="7"/>
    <x v="4"/>
    <s v="GNR_WT_WIND_ONS"/>
    <x v="0"/>
    <x v="1"/>
    <n v="1206.74676651287"/>
    <n v="440462.56977719901"/>
    <n v="1585665.2511979199"/>
  </r>
  <r>
    <x v="0"/>
    <x v="0"/>
    <x v="3"/>
    <x v="5"/>
    <s v="DE4-N_A"/>
    <x v="7"/>
    <x v="4"/>
    <s v="GNR_WT_WIND_ONS"/>
    <x v="0"/>
    <x v="2"/>
    <n v="1172.30385673964"/>
    <n v="427890.90770996897"/>
    <n v="1540407.26775589"/>
  </r>
  <r>
    <x v="0"/>
    <x v="0"/>
    <x v="3"/>
    <x v="5"/>
    <s v="DE4-N_A"/>
    <x v="7"/>
    <x v="4"/>
    <s v="GNR_WT_WIND_ONS"/>
    <x v="0"/>
    <x v="3"/>
    <n v="1113.2114428636301"/>
    <n v="406322.17664522497"/>
    <n v="1462759.83592281"/>
  </r>
  <r>
    <x v="0"/>
    <x v="0"/>
    <x v="3"/>
    <x v="5"/>
    <s v="DE4-N_A"/>
    <x v="7"/>
    <x v="4"/>
    <s v="GNR_WT_WIND_ONS"/>
    <x v="0"/>
    <x v="4"/>
    <n v="1014.03246170937"/>
    <n v="370121.84852392197"/>
    <n v="1332438.6546861201"/>
  </r>
  <r>
    <x v="0"/>
    <x v="0"/>
    <x v="3"/>
    <x v="5"/>
    <s v="DE4-N_A"/>
    <x v="7"/>
    <x v="4"/>
    <s v="GNR_WT_WIND_ONS"/>
    <x v="0"/>
    <x v="5"/>
    <n v="925.31084593205298"/>
    <n v="337738.458765199"/>
    <n v="1215858.4515547201"/>
  </r>
  <r>
    <x v="0"/>
    <x v="0"/>
    <x v="3"/>
    <x v="5"/>
    <s v="DE4-N_A"/>
    <x v="7"/>
    <x v="4"/>
    <s v="GNR_WT_WIND_ONS"/>
    <x v="0"/>
    <x v="6"/>
    <n v="762.72371280972004"/>
    <n v="278394.15517554799"/>
    <n v="1002218.95863197"/>
  </r>
  <r>
    <x v="0"/>
    <x v="0"/>
    <x v="3"/>
    <x v="5"/>
    <s v="DE4-N_A"/>
    <x v="7"/>
    <x v="4"/>
    <s v="GNR_WT_WIND_ONS"/>
    <x v="0"/>
    <x v="7"/>
    <n v="737.57623892709205"/>
    <n v="269215.327208389"/>
    <n v="969175.17795019899"/>
  </r>
  <r>
    <x v="0"/>
    <x v="0"/>
    <x v="3"/>
    <x v="5"/>
    <s v="DE4-N_A"/>
    <x v="7"/>
    <x v="4"/>
    <s v="GNR_WT_WIND_ONS"/>
    <x v="0"/>
    <x v="8"/>
    <n v="792.93387945419602"/>
    <n v="289420.86600078101"/>
    <n v="1041915.11760281"/>
  </r>
  <r>
    <x v="0"/>
    <x v="0"/>
    <x v="3"/>
    <x v="5"/>
    <s v="DE4-N_A"/>
    <x v="7"/>
    <x v="4"/>
    <s v="GNR_WT_WIND_ONS"/>
    <x v="0"/>
    <x v="9"/>
    <n v="855.26309689925597"/>
    <n v="312171.03036822798"/>
    <n v="1123815.70932562"/>
  </r>
  <r>
    <x v="0"/>
    <x v="0"/>
    <x v="3"/>
    <x v="5"/>
    <s v="DE4-N_A"/>
    <x v="7"/>
    <x v="4"/>
    <s v="GNR_WT_WIND_ONS"/>
    <x v="0"/>
    <x v="10"/>
    <n v="986.81011374402203"/>
    <n v="360185.69151656801"/>
    <n v="1296668.4894596499"/>
  </r>
  <r>
    <x v="0"/>
    <x v="0"/>
    <x v="3"/>
    <x v="5"/>
    <s v="DE4-N_A"/>
    <x v="7"/>
    <x v="4"/>
    <s v="GNR_WT_WIND_ONS"/>
    <x v="0"/>
    <x v="11"/>
    <n v="1087.0680294213"/>
    <n v="396779.83073877299"/>
    <n v="1428407.39065958"/>
  </r>
  <r>
    <x v="0"/>
    <x v="0"/>
    <x v="3"/>
    <x v="5"/>
    <s v="DE4-N_A"/>
    <x v="7"/>
    <x v="4"/>
    <s v="GNR_WT_WIND_ONS"/>
    <x v="0"/>
    <x v="12"/>
    <n v="1337.7128186144801"/>
    <n v="488265.17879428499"/>
    <n v="1757754.6436594201"/>
  </r>
  <r>
    <x v="0"/>
    <x v="0"/>
    <x v="3"/>
    <x v="5"/>
    <s v="DE4-N_A"/>
    <x v="7"/>
    <x v="4"/>
    <s v="GNR_WT_WIND_ONS"/>
    <x v="0"/>
    <x v="13"/>
    <n v="1563.21013392503"/>
    <n v="570571.69888263801"/>
    <n v="2054058.1159775001"/>
  </r>
  <r>
    <x v="0"/>
    <x v="0"/>
    <x v="3"/>
    <x v="5"/>
    <s v="DE4-N_A"/>
    <x v="7"/>
    <x v="4"/>
    <s v="GNR_WT_WIND_ONS"/>
    <x v="0"/>
    <x v="14"/>
    <n v="1820.1625403297001"/>
    <n v="664359.32722034096"/>
    <n v="2391693.57799323"/>
  </r>
  <r>
    <x v="0"/>
    <x v="0"/>
    <x v="3"/>
    <x v="5"/>
    <s v="DE4-N_A"/>
    <x v="7"/>
    <x v="4"/>
    <s v="GNR_WT_WIND_ONS"/>
    <x v="0"/>
    <x v="15"/>
    <n v="2073.7951482020098"/>
    <n v="756935.22909373301"/>
    <n v="2724966.8247374399"/>
  </r>
  <r>
    <x v="0"/>
    <x v="0"/>
    <x v="3"/>
    <x v="5"/>
    <s v="DE4-N_A"/>
    <x v="7"/>
    <x v="4"/>
    <s v="GNR_WT_WIND_ONS"/>
    <x v="0"/>
    <x v="16"/>
    <n v="2412.4145985027299"/>
    <n v="880531.32845349796"/>
    <n v="3169912.7824325901"/>
  </r>
  <r>
    <x v="0"/>
    <x v="0"/>
    <x v="3"/>
    <x v="5"/>
    <s v="DE4-N_A"/>
    <x v="7"/>
    <x v="4"/>
    <s v="GNR_WT_WIND_ONS"/>
    <x v="0"/>
    <x v="17"/>
    <n v="2721.7368267553802"/>
    <n v="993433.94176571397"/>
    <n v="3576362.1903565698"/>
  </r>
  <r>
    <x v="0"/>
    <x v="0"/>
    <x v="3"/>
    <x v="5"/>
    <s v="DE4-N_A"/>
    <x v="7"/>
    <x v="4"/>
    <s v="GNR_WT_WIND_ONS"/>
    <x v="0"/>
    <x v="18"/>
    <n v="3053.2187102115299"/>
    <n v="1114424.82922721"/>
    <n v="4011929.3852179502"/>
  </r>
  <r>
    <x v="0"/>
    <x v="0"/>
    <x v="3"/>
    <x v="5"/>
    <s v="DE4-N_A"/>
    <x v="7"/>
    <x v="4"/>
    <s v="GNR_WT_WIND_ONS"/>
    <x v="0"/>
    <x v="19"/>
    <n v="3386.3604929338599"/>
    <n v="1236021.57992086"/>
    <n v="4449677.6877150899"/>
  </r>
  <r>
    <x v="0"/>
    <x v="0"/>
    <x v="3"/>
    <x v="5"/>
    <s v="DE4-N_A"/>
    <x v="7"/>
    <x v="4"/>
    <s v="GNR_WT_WIND_ONS"/>
    <x v="0"/>
    <x v="20"/>
    <n v="3670.8672271571199"/>
    <n v="1339866.5379123499"/>
    <n v="4823519.5364844501"/>
  </r>
  <r>
    <x v="0"/>
    <x v="0"/>
    <x v="3"/>
    <x v="5"/>
    <s v="DE4-N_A"/>
    <x v="7"/>
    <x v="4"/>
    <s v="GNR_WT_WIND_ONS"/>
    <x v="0"/>
    <x v="21"/>
    <n v="3983.84123379536"/>
    <n v="1454102.0503353099"/>
    <n v="5234767.3812071001"/>
  </r>
  <r>
    <x v="0"/>
    <x v="0"/>
    <x v="3"/>
    <x v="5"/>
    <s v="DE4-N_A"/>
    <x v="7"/>
    <x v="4"/>
    <s v="GNR_WT_WIND_ONS"/>
    <x v="0"/>
    <x v="22"/>
    <n v="4378.8142641828899"/>
    <n v="1598267.2064267599"/>
    <n v="5753761.9431363204"/>
  </r>
  <r>
    <x v="0"/>
    <x v="0"/>
    <x v="3"/>
    <x v="5"/>
    <s v="DE4-N_A"/>
    <x v="7"/>
    <x v="4"/>
    <s v="GNR_WT_WIND_ONS"/>
    <x v="0"/>
    <x v="23"/>
    <n v="4636.4306302940304"/>
    <n v="1692297.18005732"/>
    <n v="6092269.8482063599"/>
  </r>
  <r>
    <x v="0"/>
    <x v="0"/>
    <x v="3"/>
    <x v="5"/>
    <s v="DE4-N_Offshore_A"/>
    <x v="7"/>
    <x v="4"/>
    <s v="GNR_WT_WIND_OFF"/>
    <x v="0"/>
    <x v="0"/>
    <n v="293.30560164840898"/>
    <n v="107056.544601669"/>
    <n v="385403.56056601001"/>
  </r>
  <r>
    <x v="0"/>
    <x v="0"/>
    <x v="3"/>
    <x v="5"/>
    <s v="DE4-N_Offshore_A"/>
    <x v="7"/>
    <x v="4"/>
    <s v="GNR_WT_WIND_OFF"/>
    <x v="0"/>
    <x v="1"/>
    <n v="283.800056429618"/>
    <n v="103587.02059681099"/>
    <n v="372913.27414851799"/>
  </r>
  <r>
    <x v="0"/>
    <x v="0"/>
    <x v="3"/>
    <x v="5"/>
    <s v="DE4-N_Offshore_A"/>
    <x v="7"/>
    <x v="4"/>
    <s v="GNR_WT_WIND_OFF"/>
    <x v="0"/>
    <x v="2"/>
    <n v="275.69984849163399"/>
    <n v="100630.444699446"/>
    <n v="362269.60091800703"/>
  </r>
  <r>
    <x v="0"/>
    <x v="0"/>
    <x v="3"/>
    <x v="5"/>
    <s v="DE4-N_Offshore_A"/>
    <x v="7"/>
    <x v="4"/>
    <s v="GNR_WT_WIND_OFF"/>
    <x v="0"/>
    <x v="3"/>
    <n v="261.80262427032102"/>
    <n v="95557.9578586672"/>
    <n v="344008.64829120197"/>
  </r>
  <r>
    <x v="0"/>
    <x v="0"/>
    <x v="3"/>
    <x v="5"/>
    <s v="DE4-N_Offshore_A"/>
    <x v="7"/>
    <x v="4"/>
    <s v="GNR_WT_WIND_OFF"/>
    <x v="0"/>
    <x v="4"/>
    <n v="238.477929123595"/>
    <n v="87044.444130112301"/>
    <n v="313359.99886840401"/>
  </r>
  <r>
    <x v="0"/>
    <x v="0"/>
    <x v="3"/>
    <x v="5"/>
    <s v="DE4-N_Offshore_A"/>
    <x v="7"/>
    <x v="4"/>
    <s v="GNR_WT_WIND_OFF"/>
    <x v="0"/>
    <x v="5"/>
    <n v="217.61257421828199"/>
    <n v="79428.589589672803"/>
    <n v="285942.92252282199"/>
  </r>
  <r>
    <x v="0"/>
    <x v="0"/>
    <x v="3"/>
    <x v="5"/>
    <s v="DE4-N_Offshore_A"/>
    <x v="7"/>
    <x v="4"/>
    <s v="GNR_WT_WIND_OFF"/>
    <x v="0"/>
    <x v="6"/>
    <n v="179.375689036327"/>
    <n v="65472.126498259298"/>
    <n v="235699.655393733"/>
  </r>
  <r>
    <x v="0"/>
    <x v="0"/>
    <x v="3"/>
    <x v="5"/>
    <s v="DE4-N_Offshore_A"/>
    <x v="7"/>
    <x v="4"/>
    <s v="GNR_WT_WIND_OFF"/>
    <x v="0"/>
    <x v="7"/>
    <n v="173.461561312931"/>
    <n v="63313.469879219803"/>
    <n v="227928.49156519101"/>
  </r>
  <r>
    <x v="0"/>
    <x v="0"/>
    <x v="3"/>
    <x v="5"/>
    <s v="DE4-N_Offshore_A"/>
    <x v="7"/>
    <x v="4"/>
    <s v="GNR_WT_WIND_OFF"/>
    <x v="0"/>
    <x v="8"/>
    <n v="186.48044973373999"/>
    <n v="68065.364152814902"/>
    <n v="245035.31095013401"/>
  </r>
  <r>
    <x v="0"/>
    <x v="0"/>
    <x v="3"/>
    <x v="5"/>
    <s v="DE4-N_Offshore_A"/>
    <x v="7"/>
    <x v="4"/>
    <s v="GNR_WT_WIND_OFF"/>
    <x v="0"/>
    <x v="9"/>
    <n v="201.138898315489"/>
    <n v="73415.697885153597"/>
    <n v="264296.51238655299"/>
  </r>
  <r>
    <x v="0"/>
    <x v="0"/>
    <x v="3"/>
    <x v="5"/>
    <s v="DE4-N_Offshore_A"/>
    <x v="7"/>
    <x v="4"/>
    <s v="GNR_WT_WIND_OFF"/>
    <x v="0"/>
    <x v="10"/>
    <n v="232.07583706658599"/>
    <n v="84707.680529303907"/>
    <n v="304947.64990549401"/>
  </r>
  <r>
    <x v="0"/>
    <x v="0"/>
    <x v="3"/>
    <x v="5"/>
    <s v="DE4-N_Offshore_A"/>
    <x v="7"/>
    <x v="4"/>
    <s v="GNR_WT_WIND_OFF"/>
    <x v="0"/>
    <x v="11"/>
    <n v="255.654273666791"/>
    <n v="93313.809888378702"/>
    <n v="335929.71559816302"/>
  </r>
  <r>
    <x v="0"/>
    <x v="0"/>
    <x v="3"/>
    <x v="5"/>
    <s v="DE4-N_Offshore_A"/>
    <x v="7"/>
    <x v="4"/>
    <s v="GNR_WT_WIND_OFF"/>
    <x v="0"/>
    <x v="12"/>
    <n v="314.60036516730298"/>
    <n v="114829.133286066"/>
    <n v="413384.87982983602"/>
  </r>
  <r>
    <x v="0"/>
    <x v="0"/>
    <x v="3"/>
    <x v="5"/>
    <s v="DE4-N_Offshore_A"/>
    <x v="7"/>
    <x v="4"/>
    <s v="GNR_WT_WIND_OFF"/>
    <x v="0"/>
    <x v="13"/>
    <n v="367.63232894442001"/>
    <n v="134185.800064713"/>
    <n v="483068.88023296703"/>
  </r>
  <r>
    <x v="0"/>
    <x v="0"/>
    <x v="3"/>
    <x v="5"/>
    <s v="DE4-N_Offshore_A"/>
    <x v="7"/>
    <x v="4"/>
    <s v="GNR_WT_WIND_OFF"/>
    <x v="0"/>
    <x v="14"/>
    <n v="428.06183201911699"/>
    <n v="156242.56868697799"/>
    <n v="562473.24727311998"/>
  </r>
  <r>
    <x v="0"/>
    <x v="0"/>
    <x v="3"/>
    <x v="5"/>
    <s v="DE4-N_Offshore_A"/>
    <x v="7"/>
    <x v="4"/>
    <s v="GNR_WT_WIND_OFF"/>
    <x v="0"/>
    <x v="15"/>
    <n v="487.71059216003198"/>
    <n v="178014.36613841201"/>
    <n v="640851.71809828305"/>
  </r>
  <r>
    <x v="0"/>
    <x v="0"/>
    <x v="3"/>
    <x v="5"/>
    <s v="DE4-N_Offshore_A"/>
    <x v="7"/>
    <x v="4"/>
    <s v="GNR_WT_WIND_OFF"/>
    <x v="0"/>
    <x v="16"/>
    <n v="567.34637140575796"/>
    <n v="207081.42556310099"/>
    <n v="745493.13202716503"/>
  </r>
  <r>
    <x v="0"/>
    <x v="0"/>
    <x v="3"/>
    <x v="5"/>
    <s v="DE4-N_Offshore_A"/>
    <x v="7"/>
    <x v="4"/>
    <s v="GNR_WT_WIND_OFF"/>
    <x v="0"/>
    <x v="17"/>
    <n v="640.09209426085999"/>
    <n v="233633.614405214"/>
    <n v="841081.01185877004"/>
  </r>
  <r>
    <x v="0"/>
    <x v="0"/>
    <x v="3"/>
    <x v="5"/>
    <s v="DE4-N_Offshore_A"/>
    <x v="7"/>
    <x v="4"/>
    <s v="GNR_WT_WIND_OFF"/>
    <x v="0"/>
    <x v="18"/>
    <n v="718.04927619895398"/>
    <n v="262087.98581261799"/>
    <n v="943516.74892542604"/>
  </r>
  <r>
    <x v="0"/>
    <x v="0"/>
    <x v="3"/>
    <x v="5"/>
    <s v="DE4-N_Offshore_A"/>
    <x v="7"/>
    <x v="4"/>
    <s v="GNR_WT_WIND_OFF"/>
    <x v="0"/>
    <x v="19"/>
    <n v="796.39682960393998"/>
    <n v="290684.84280543798"/>
    <n v="1046465.43409958"/>
  </r>
  <r>
    <x v="0"/>
    <x v="0"/>
    <x v="3"/>
    <x v="5"/>
    <s v="DE4-N_Offshore_A"/>
    <x v="7"/>
    <x v="4"/>
    <s v="GNR_WT_WIND_OFF"/>
    <x v="0"/>
    <x v="20"/>
    <n v="863.30649902902496"/>
    <n v="315106.87214559398"/>
    <n v="1134384.7397241399"/>
  </r>
  <r>
    <x v="0"/>
    <x v="0"/>
    <x v="3"/>
    <x v="5"/>
    <s v="DE4-N_Offshore_A"/>
    <x v="7"/>
    <x v="4"/>
    <s v="GNR_WT_WIND_OFF"/>
    <x v="0"/>
    <x v="21"/>
    <n v="936.91103911128698"/>
    <n v="341972.52927562001"/>
    <n v="1231101.10539223"/>
  </r>
  <r>
    <x v="0"/>
    <x v="0"/>
    <x v="3"/>
    <x v="5"/>
    <s v="DE4-N_Offshore_A"/>
    <x v="7"/>
    <x v="4"/>
    <s v="GNR_WT_WIND_OFF"/>
    <x v="0"/>
    <x v="22"/>
    <n v="1029.7999296579501"/>
    <n v="375876.97432515299"/>
    <n v="1353157.1075705499"/>
  </r>
  <r>
    <x v="0"/>
    <x v="0"/>
    <x v="3"/>
    <x v="5"/>
    <s v="DE4-N_Offshore_A"/>
    <x v="7"/>
    <x v="4"/>
    <s v="GNR_WT_WIND_OFF"/>
    <x v="0"/>
    <x v="23"/>
    <n v="1090.38558131941"/>
    <n v="397990.737181584"/>
    <n v="1432766.6538537"/>
  </r>
  <r>
    <x v="0"/>
    <x v="0"/>
    <x v="3"/>
    <x v="6"/>
    <s v="DE4-S_A"/>
    <x v="0"/>
    <x v="1"/>
    <s v="GNR_ST_COAL_BP_E-43"/>
    <x v="0"/>
    <x v="0"/>
    <n v="1418.29160493071"/>
    <n v="517676.43579971098"/>
    <n v="1863635.16887896"/>
  </r>
  <r>
    <x v="0"/>
    <x v="0"/>
    <x v="3"/>
    <x v="6"/>
    <s v="DE4-S_A"/>
    <x v="0"/>
    <x v="1"/>
    <s v="GNR_ST_COAL_BP_E-43"/>
    <x v="0"/>
    <x v="1"/>
    <n v="1402.84486467899"/>
    <n v="512038.37560783298"/>
    <n v="1843338.1521882"/>
  </r>
  <r>
    <x v="0"/>
    <x v="0"/>
    <x v="3"/>
    <x v="6"/>
    <s v="DE4-S_A"/>
    <x v="0"/>
    <x v="1"/>
    <s v="GNR_ST_COAL_BP_E-43"/>
    <x v="0"/>
    <x v="2"/>
    <n v="1388.80237354107"/>
    <n v="506912.86634248903"/>
    <n v="1824886.31883296"/>
  </r>
  <r>
    <x v="0"/>
    <x v="0"/>
    <x v="3"/>
    <x v="6"/>
    <s v="DE4-S_A"/>
    <x v="0"/>
    <x v="1"/>
    <s v="GNR_ST_COAL_BP_E-43"/>
    <x v="0"/>
    <x v="3"/>
    <n v="1409.86611024796"/>
    <n v="514601.13024050498"/>
    <n v="1852564.0688658201"/>
  </r>
  <r>
    <x v="0"/>
    <x v="0"/>
    <x v="3"/>
    <x v="6"/>
    <s v="DE4-S_A"/>
    <x v="0"/>
    <x v="1"/>
    <s v="GNR_ST_COAL_BP_E-43"/>
    <x v="0"/>
    <x v="4"/>
    <n v="1425.3128504996801"/>
    <n v="520239.19043238298"/>
    <n v="1872861.08555658"/>
  </r>
  <r>
    <x v="0"/>
    <x v="0"/>
    <x v="3"/>
    <x v="6"/>
    <s v="DE4-S_A"/>
    <x v="0"/>
    <x v="1"/>
    <s v="GNR_ST_COAL_BP_E-43"/>
    <x v="0"/>
    <x v="5"/>
    <n v="1671.0564454134201"/>
    <n v="609935.60257589701"/>
    <n v="2195768.1692732298"/>
  </r>
  <r>
    <x v="0"/>
    <x v="0"/>
    <x v="3"/>
    <x v="6"/>
    <s v="DE4-S_A"/>
    <x v="0"/>
    <x v="1"/>
    <s v="GNR_ST_COAL_BP_E-43"/>
    <x v="0"/>
    <x v="6"/>
    <n v="2286.1175572546599"/>
    <n v="834432.90839795"/>
    <n v="3003958.4702326199"/>
  </r>
  <r>
    <x v="0"/>
    <x v="0"/>
    <x v="3"/>
    <x v="6"/>
    <s v="DE4-S_A"/>
    <x v="0"/>
    <x v="1"/>
    <s v="GNR_ST_COAL_BP_E-43"/>
    <x v="0"/>
    <x v="7"/>
    <n v="2652.6265759545699"/>
    <n v="968208.70022342005"/>
    <n v="3485551.32080431"/>
  </r>
  <r>
    <x v="0"/>
    <x v="0"/>
    <x v="3"/>
    <x v="6"/>
    <s v="DE4-S_A"/>
    <x v="0"/>
    <x v="1"/>
    <s v="GNR_ST_COAL_BP_E-43"/>
    <x v="0"/>
    <x v="8"/>
    <n v="2707.3922913924898"/>
    <n v="988198.18635825999"/>
    <n v="3557513.4708897402"/>
  </r>
  <r>
    <x v="0"/>
    <x v="0"/>
    <x v="3"/>
    <x v="6"/>
    <s v="DE4-S_A"/>
    <x v="0"/>
    <x v="1"/>
    <s v="GNR_ST_COAL_BP_E-43"/>
    <x v="0"/>
    <x v="9"/>
    <n v="2700.37104582353"/>
    <n v="985635.43172558805"/>
    <n v="3548287.5542121199"/>
  </r>
  <r>
    <x v="0"/>
    <x v="0"/>
    <x v="3"/>
    <x v="6"/>
    <s v="DE4-S_A"/>
    <x v="0"/>
    <x v="1"/>
    <s v="GNR_ST_COAL_BP_E-43"/>
    <x v="0"/>
    <x v="10"/>
    <n v="2713.0092878476598"/>
    <n v="990248.39006439701"/>
    <n v="3564894.2042318298"/>
  </r>
  <r>
    <x v="0"/>
    <x v="0"/>
    <x v="3"/>
    <x v="6"/>
    <s v="DE4-S_A"/>
    <x v="0"/>
    <x v="1"/>
    <s v="GNR_ST_COAL_BP_E-43"/>
    <x v="0"/>
    <x v="11"/>
    <n v="2700.37104582353"/>
    <n v="985635.43172558805"/>
    <n v="3548287.5542121199"/>
  </r>
  <r>
    <x v="0"/>
    <x v="0"/>
    <x v="3"/>
    <x v="6"/>
    <s v="DE4-S_A"/>
    <x v="0"/>
    <x v="1"/>
    <s v="GNR_ST_COAL_BP_E-43"/>
    <x v="0"/>
    <x v="12"/>
    <n v="2621.7330954511299"/>
    <n v="956932.57983966405"/>
    <n v="3444957.2874227902"/>
  </r>
  <r>
    <x v="0"/>
    <x v="0"/>
    <x v="3"/>
    <x v="6"/>
    <s v="DE4-S_A"/>
    <x v="0"/>
    <x v="1"/>
    <s v="GNR_ST_COAL_BP_E-43"/>
    <x v="0"/>
    <x v="13"/>
    <n v="2566.96738001321"/>
    <n v="936943.09370482306"/>
    <n v="3372995.1373373601"/>
  </r>
  <r>
    <x v="0"/>
    <x v="0"/>
    <x v="3"/>
    <x v="6"/>
    <s v="DE4-S_A"/>
    <x v="0"/>
    <x v="1"/>
    <s v="GNR_ST_COAL_BP_E-43"/>
    <x v="0"/>
    <x v="14"/>
    <n v="2589.4353658339001"/>
    <n v="945143.908529373"/>
    <n v="3402518.0707057398"/>
  </r>
  <r>
    <x v="0"/>
    <x v="0"/>
    <x v="3"/>
    <x v="6"/>
    <s v="DE4-S_A"/>
    <x v="0"/>
    <x v="1"/>
    <s v="GNR_ST_COAL_BP_E-43"/>
    <x v="0"/>
    <x v="15"/>
    <n v="2610.4991025407899"/>
    <n v="952832.17242738896"/>
    <n v="3430195.8207386001"/>
  </r>
  <r>
    <x v="0"/>
    <x v="0"/>
    <x v="3"/>
    <x v="6"/>
    <s v="DE4-S_A"/>
    <x v="0"/>
    <x v="1"/>
    <s v="GNR_ST_COAL_BP_E-43"/>
    <x v="0"/>
    <x v="16"/>
    <n v="2623.1373445649301"/>
    <n v="957445.13076619804"/>
    <n v="3446802.4707583101"/>
  </r>
  <r>
    <x v="0"/>
    <x v="0"/>
    <x v="3"/>
    <x v="6"/>
    <s v="DE4-S_A"/>
    <x v="0"/>
    <x v="1"/>
    <s v="GNR_ST_COAL_BP_E-43"/>
    <x v="0"/>
    <x v="17"/>
    <n v="2661.05207063733"/>
    <n v="971284.00578262599"/>
    <n v="3496622.4208174502"/>
  </r>
  <r>
    <x v="0"/>
    <x v="0"/>
    <x v="3"/>
    <x v="6"/>
    <s v="DE4-S_A"/>
    <x v="0"/>
    <x v="1"/>
    <s v="GNR_ST_COAL_BP_E-43"/>
    <x v="0"/>
    <x v="18"/>
    <n v="2655.43507418216"/>
    <n v="969233.80207648803"/>
    <n v="3489241.68747536"/>
  </r>
  <r>
    <x v="0"/>
    <x v="0"/>
    <x v="3"/>
    <x v="6"/>
    <s v="DE4-S_A"/>
    <x v="0"/>
    <x v="1"/>
    <s v="GNR_ST_COAL_BP_E-43"/>
    <x v="0"/>
    <x v="19"/>
    <n v="2597.8608605166601"/>
    <n v="948219.21408857906"/>
    <n v="3413589.1707188901"/>
  </r>
  <r>
    <x v="0"/>
    <x v="0"/>
    <x v="3"/>
    <x v="6"/>
    <s v="DE4-S_A"/>
    <x v="0"/>
    <x v="1"/>
    <s v="GNR_ST_COAL_BP_E-43"/>
    <x v="0"/>
    <x v="20"/>
    <n v="2489.7336787546101"/>
    <n v="908752.79274543305"/>
    <n v="3271510.05388356"/>
  </r>
  <r>
    <x v="0"/>
    <x v="0"/>
    <x v="3"/>
    <x v="6"/>
    <s v="DE4-S_A"/>
    <x v="0"/>
    <x v="1"/>
    <s v="GNR_ST_COAL_BP_E-43"/>
    <x v="0"/>
    <x v="21"/>
    <n v="1970.16150665128"/>
    <n v="719108.94992771698"/>
    <n v="2588792.2197397798"/>
  </r>
  <r>
    <x v="0"/>
    <x v="0"/>
    <x v="3"/>
    <x v="6"/>
    <s v="DE4-S_A"/>
    <x v="0"/>
    <x v="1"/>
    <s v="GNR_ST_COAL_BP_E-43"/>
    <x v="0"/>
    <x v="22"/>
    <n v="1824.1195988168299"/>
    <n v="665803.65356814303"/>
    <n v="2396893.1528453198"/>
  </r>
  <r>
    <x v="0"/>
    <x v="0"/>
    <x v="3"/>
    <x v="6"/>
    <s v="DE4-S_A"/>
    <x v="0"/>
    <x v="1"/>
    <s v="GNR_ST_COAL_BP_E-43"/>
    <x v="0"/>
    <x v="23"/>
    <n v="1738.46040287547"/>
    <n v="634538.04704954603"/>
    <n v="2284336.9693783699"/>
  </r>
  <r>
    <x v="0"/>
    <x v="0"/>
    <x v="3"/>
    <x v="6"/>
    <s v="DE4-S_A"/>
    <x v="0"/>
    <x v="6"/>
    <s v="GNR_ST_COAL_CND_E-38"/>
    <x v="0"/>
    <x v="0"/>
    <n v="726"/>
    <n v="264990"/>
    <n v="953964"/>
  </r>
  <r>
    <x v="0"/>
    <x v="0"/>
    <x v="3"/>
    <x v="6"/>
    <s v="DE4-S_A"/>
    <x v="0"/>
    <x v="6"/>
    <s v="GNR_ST_COAL_CND_E-38"/>
    <x v="0"/>
    <x v="1"/>
    <n v="726"/>
    <n v="264990"/>
    <n v="953964"/>
  </r>
  <r>
    <x v="0"/>
    <x v="0"/>
    <x v="3"/>
    <x v="6"/>
    <s v="DE4-S_A"/>
    <x v="0"/>
    <x v="6"/>
    <s v="GNR_ST_COAL_CND_E-38"/>
    <x v="0"/>
    <x v="2"/>
    <n v="726"/>
    <n v="264990"/>
    <n v="953964"/>
  </r>
  <r>
    <x v="0"/>
    <x v="0"/>
    <x v="3"/>
    <x v="6"/>
    <s v="DE4-S_A"/>
    <x v="0"/>
    <x v="6"/>
    <s v="GNR_ST_COAL_CND_E-38"/>
    <x v="0"/>
    <x v="3"/>
    <n v="726"/>
    <n v="264990"/>
    <n v="953964"/>
  </r>
  <r>
    <x v="0"/>
    <x v="0"/>
    <x v="3"/>
    <x v="6"/>
    <s v="DE4-S_A"/>
    <x v="0"/>
    <x v="6"/>
    <s v="GNR_ST_COAL_CND_E-38"/>
    <x v="0"/>
    <x v="4"/>
    <n v="726"/>
    <n v="264990"/>
    <n v="953964"/>
  </r>
  <r>
    <x v="0"/>
    <x v="0"/>
    <x v="3"/>
    <x v="6"/>
    <s v="DE4-S_A"/>
    <x v="0"/>
    <x v="6"/>
    <s v="GNR_ST_COAL_CND_E-38"/>
    <x v="0"/>
    <x v="5"/>
    <n v="726"/>
    <n v="264990"/>
    <n v="953964"/>
  </r>
  <r>
    <x v="0"/>
    <x v="0"/>
    <x v="3"/>
    <x v="6"/>
    <s v="DE4-S_A"/>
    <x v="0"/>
    <x v="6"/>
    <s v="GNR_ST_COAL_CND_E-38"/>
    <x v="0"/>
    <x v="6"/>
    <n v="726"/>
    <n v="264990"/>
    <n v="953964"/>
  </r>
  <r>
    <x v="0"/>
    <x v="0"/>
    <x v="3"/>
    <x v="6"/>
    <s v="DE4-S_A"/>
    <x v="0"/>
    <x v="6"/>
    <s v="GNR_ST_COAL_CND_E-38"/>
    <x v="0"/>
    <x v="7"/>
    <n v="726"/>
    <n v="264990"/>
    <n v="953964"/>
  </r>
  <r>
    <x v="0"/>
    <x v="0"/>
    <x v="3"/>
    <x v="6"/>
    <s v="DE4-S_A"/>
    <x v="0"/>
    <x v="6"/>
    <s v="GNR_ST_COAL_CND_E-38"/>
    <x v="0"/>
    <x v="8"/>
    <n v="726"/>
    <n v="264990"/>
    <n v="953964"/>
  </r>
  <r>
    <x v="0"/>
    <x v="0"/>
    <x v="3"/>
    <x v="6"/>
    <s v="DE4-S_A"/>
    <x v="0"/>
    <x v="6"/>
    <s v="GNR_ST_COAL_CND_E-38"/>
    <x v="0"/>
    <x v="9"/>
    <n v="726"/>
    <n v="264990"/>
    <n v="953964"/>
  </r>
  <r>
    <x v="0"/>
    <x v="0"/>
    <x v="3"/>
    <x v="6"/>
    <s v="DE4-S_A"/>
    <x v="0"/>
    <x v="6"/>
    <s v="GNR_ST_COAL_CND_E-38"/>
    <x v="0"/>
    <x v="10"/>
    <n v="726"/>
    <n v="264990"/>
    <n v="953964"/>
  </r>
  <r>
    <x v="0"/>
    <x v="0"/>
    <x v="3"/>
    <x v="6"/>
    <s v="DE4-S_A"/>
    <x v="0"/>
    <x v="6"/>
    <s v="GNR_ST_COAL_CND_E-38"/>
    <x v="0"/>
    <x v="11"/>
    <n v="726"/>
    <n v="264990"/>
    <n v="953964"/>
  </r>
  <r>
    <x v="0"/>
    <x v="0"/>
    <x v="3"/>
    <x v="6"/>
    <s v="DE4-S_A"/>
    <x v="0"/>
    <x v="6"/>
    <s v="GNR_ST_COAL_CND_E-38"/>
    <x v="0"/>
    <x v="12"/>
    <n v="726"/>
    <n v="264990"/>
    <n v="953964"/>
  </r>
  <r>
    <x v="0"/>
    <x v="0"/>
    <x v="3"/>
    <x v="6"/>
    <s v="DE4-S_A"/>
    <x v="0"/>
    <x v="6"/>
    <s v="GNR_ST_COAL_CND_E-38"/>
    <x v="0"/>
    <x v="13"/>
    <n v="726"/>
    <n v="264990"/>
    <n v="953964"/>
  </r>
  <r>
    <x v="0"/>
    <x v="0"/>
    <x v="3"/>
    <x v="6"/>
    <s v="DE4-S_A"/>
    <x v="0"/>
    <x v="6"/>
    <s v="GNR_ST_COAL_CND_E-38"/>
    <x v="0"/>
    <x v="14"/>
    <n v="726"/>
    <n v="264990"/>
    <n v="953964"/>
  </r>
  <r>
    <x v="0"/>
    <x v="0"/>
    <x v="3"/>
    <x v="6"/>
    <s v="DE4-S_A"/>
    <x v="0"/>
    <x v="6"/>
    <s v="GNR_ST_COAL_CND_E-38"/>
    <x v="0"/>
    <x v="15"/>
    <n v="726"/>
    <n v="264990"/>
    <n v="953964"/>
  </r>
  <r>
    <x v="0"/>
    <x v="0"/>
    <x v="3"/>
    <x v="6"/>
    <s v="DE4-S_A"/>
    <x v="0"/>
    <x v="6"/>
    <s v="GNR_ST_COAL_CND_E-38"/>
    <x v="0"/>
    <x v="16"/>
    <n v="726"/>
    <n v="264990"/>
    <n v="953964"/>
  </r>
  <r>
    <x v="0"/>
    <x v="0"/>
    <x v="3"/>
    <x v="6"/>
    <s v="DE4-S_A"/>
    <x v="0"/>
    <x v="6"/>
    <s v="GNR_ST_COAL_CND_E-38"/>
    <x v="0"/>
    <x v="17"/>
    <n v="726"/>
    <n v="264990"/>
    <n v="953964"/>
  </r>
  <r>
    <x v="0"/>
    <x v="0"/>
    <x v="3"/>
    <x v="6"/>
    <s v="DE4-S_A"/>
    <x v="0"/>
    <x v="6"/>
    <s v="GNR_ST_COAL_CND_E-38"/>
    <x v="0"/>
    <x v="18"/>
    <n v="726"/>
    <n v="264990"/>
    <n v="953964"/>
  </r>
  <r>
    <x v="0"/>
    <x v="0"/>
    <x v="3"/>
    <x v="6"/>
    <s v="DE4-S_A"/>
    <x v="0"/>
    <x v="6"/>
    <s v="GNR_ST_COAL_CND_E-38"/>
    <x v="0"/>
    <x v="19"/>
    <n v="726"/>
    <n v="264990"/>
    <n v="953964"/>
  </r>
  <r>
    <x v="0"/>
    <x v="0"/>
    <x v="3"/>
    <x v="6"/>
    <s v="DE4-S_A"/>
    <x v="0"/>
    <x v="6"/>
    <s v="GNR_ST_COAL_CND_E-38"/>
    <x v="0"/>
    <x v="20"/>
    <n v="726"/>
    <n v="264990"/>
    <n v="953964"/>
  </r>
  <r>
    <x v="0"/>
    <x v="0"/>
    <x v="3"/>
    <x v="6"/>
    <s v="DE4-S_A"/>
    <x v="0"/>
    <x v="6"/>
    <s v="GNR_ST_COAL_CND_E-38"/>
    <x v="0"/>
    <x v="21"/>
    <n v="726"/>
    <n v="264990"/>
    <n v="953964"/>
  </r>
  <r>
    <x v="0"/>
    <x v="0"/>
    <x v="3"/>
    <x v="6"/>
    <s v="DE4-S_A"/>
    <x v="0"/>
    <x v="6"/>
    <s v="GNR_ST_COAL_CND_E-38"/>
    <x v="0"/>
    <x v="22"/>
    <n v="726"/>
    <n v="264990"/>
    <n v="953964"/>
  </r>
  <r>
    <x v="0"/>
    <x v="0"/>
    <x v="3"/>
    <x v="6"/>
    <s v="DE4-S_A"/>
    <x v="0"/>
    <x v="6"/>
    <s v="GNR_ST_COAL_CND_E-44"/>
    <x v="0"/>
    <x v="0"/>
    <n v="527"/>
    <n v="192355"/>
    <n v="692478"/>
  </r>
  <r>
    <x v="0"/>
    <x v="0"/>
    <x v="3"/>
    <x v="6"/>
    <s v="DE4-S_A"/>
    <x v="0"/>
    <x v="6"/>
    <s v="GNR_ST_COAL_CND_E-44"/>
    <x v="0"/>
    <x v="1"/>
    <n v="527"/>
    <n v="192355"/>
    <n v="692478"/>
  </r>
  <r>
    <x v="0"/>
    <x v="0"/>
    <x v="3"/>
    <x v="6"/>
    <s v="DE4-S_A"/>
    <x v="0"/>
    <x v="6"/>
    <s v="GNR_ST_COAL_CND_E-44"/>
    <x v="0"/>
    <x v="2"/>
    <n v="527"/>
    <n v="192355"/>
    <n v="692478"/>
  </r>
  <r>
    <x v="0"/>
    <x v="0"/>
    <x v="3"/>
    <x v="6"/>
    <s v="DE4-S_A"/>
    <x v="0"/>
    <x v="6"/>
    <s v="GNR_ST_COAL_CND_E-44"/>
    <x v="0"/>
    <x v="3"/>
    <n v="527"/>
    <n v="192355"/>
    <n v="692478"/>
  </r>
  <r>
    <x v="0"/>
    <x v="0"/>
    <x v="3"/>
    <x v="6"/>
    <s v="DE4-S_A"/>
    <x v="0"/>
    <x v="6"/>
    <s v="GNR_ST_COAL_CND_E-44"/>
    <x v="0"/>
    <x v="4"/>
    <n v="527"/>
    <n v="192355"/>
    <n v="692478"/>
  </r>
  <r>
    <x v="0"/>
    <x v="0"/>
    <x v="3"/>
    <x v="6"/>
    <s v="DE4-S_A"/>
    <x v="0"/>
    <x v="6"/>
    <s v="GNR_ST_COAL_CND_E-44"/>
    <x v="0"/>
    <x v="5"/>
    <n v="527"/>
    <n v="192355"/>
    <n v="692478"/>
  </r>
  <r>
    <x v="0"/>
    <x v="0"/>
    <x v="3"/>
    <x v="6"/>
    <s v="DE4-S_A"/>
    <x v="0"/>
    <x v="6"/>
    <s v="GNR_ST_COAL_CND_E-44"/>
    <x v="0"/>
    <x v="6"/>
    <n v="527"/>
    <n v="192355"/>
    <n v="692478"/>
  </r>
  <r>
    <x v="0"/>
    <x v="0"/>
    <x v="3"/>
    <x v="6"/>
    <s v="DE4-S_A"/>
    <x v="0"/>
    <x v="6"/>
    <s v="GNR_ST_COAL_CND_E-44"/>
    <x v="0"/>
    <x v="7"/>
    <n v="527"/>
    <n v="192355"/>
    <n v="692478"/>
  </r>
  <r>
    <x v="0"/>
    <x v="0"/>
    <x v="3"/>
    <x v="6"/>
    <s v="DE4-S_A"/>
    <x v="0"/>
    <x v="6"/>
    <s v="GNR_ST_COAL_CND_E-44"/>
    <x v="0"/>
    <x v="8"/>
    <n v="527"/>
    <n v="192355"/>
    <n v="692478"/>
  </r>
  <r>
    <x v="0"/>
    <x v="0"/>
    <x v="3"/>
    <x v="6"/>
    <s v="DE4-S_A"/>
    <x v="0"/>
    <x v="6"/>
    <s v="GNR_ST_COAL_CND_E-44"/>
    <x v="0"/>
    <x v="9"/>
    <n v="527"/>
    <n v="192355"/>
    <n v="692478"/>
  </r>
  <r>
    <x v="0"/>
    <x v="0"/>
    <x v="3"/>
    <x v="6"/>
    <s v="DE4-S_A"/>
    <x v="0"/>
    <x v="6"/>
    <s v="GNR_ST_COAL_CND_E-44"/>
    <x v="0"/>
    <x v="10"/>
    <n v="527"/>
    <n v="192355"/>
    <n v="692478"/>
  </r>
  <r>
    <x v="0"/>
    <x v="0"/>
    <x v="3"/>
    <x v="6"/>
    <s v="DE4-S_A"/>
    <x v="0"/>
    <x v="6"/>
    <s v="GNR_ST_COAL_CND_E-44"/>
    <x v="0"/>
    <x v="11"/>
    <n v="527"/>
    <n v="192355"/>
    <n v="692478"/>
  </r>
  <r>
    <x v="0"/>
    <x v="0"/>
    <x v="3"/>
    <x v="6"/>
    <s v="DE4-S_A"/>
    <x v="0"/>
    <x v="6"/>
    <s v="GNR_ST_COAL_CND_E-44"/>
    <x v="0"/>
    <x v="12"/>
    <n v="527"/>
    <n v="192355"/>
    <n v="692478"/>
  </r>
  <r>
    <x v="0"/>
    <x v="0"/>
    <x v="3"/>
    <x v="6"/>
    <s v="DE4-S_A"/>
    <x v="0"/>
    <x v="6"/>
    <s v="GNR_ST_COAL_CND_E-44"/>
    <x v="0"/>
    <x v="13"/>
    <n v="527"/>
    <n v="192355"/>
    <n v="692478"/>
  </r>
  <r>
    <x v="0"/>
    <x v="0"/>
    <x v="3"/>
    <x v="6"/>
    <s v="DE4-S_A"/>
    <x v="0"/>
    <x v="6"/>
    <s v="GNR_ST_COAL_CND_E-44"/>
    <x v="0"/>
    <x v="14"/>
    <n v="527"/>
    <n v="192355"/>
    <n v="692478"/>
  </r>
  <r>
    <x v="0"/>
    <x v="0"/>
    <x v="3"/>
    <x v="6"/>
    <s v="DE4-S_A"/>
    <x v="0"/>
    <x v="6"/>
    <s v="GNR_ST_COAL_CND_E-44"/>
    <x v="0"/>
    <x v="15"/>
    <n v="527"/>
    <n v="192355"/>
    <n v="692478"/>
  </r>
  <r>
    <x v="0"/>
    <x v="0"/>
    <x v="3"/>
    <x v="6"/>
    <s v="DE4-S_A"/>
    <x v="0"/>
    <x v="6"/>
    <s v="GNR_ST_COAL_CND_E-44"/>
    <x v="0"/>
    <x v="16"/>
    <n v="527"/>
    <n v="192355"/>
    <n v="692478"/>
  </r>
  <r>
    <x v="0"/>
    <x v="0"/>
    <x v="3"/>
    <x v="6"/>
    <s v="DE4-S_A"/>
    <x v="0"/>
    <x v="6"/>
    <s v="GNR_ST_COAL_CND_E-44"/>
    <x v="0"/>
    <x v="17"/>
    <n v="527"/>
    <n v="192355"/>
    <n v="692478"/>
  </r>
  <r>
    <x v="0"/>
    <x v="0"/>
    <x v="3"/>
    <x v="6"/>
    <s v="DE4-S_A"/>
    <x v="0"/>
    <x v="6"/>
    <s v="GNR_ST_COAL_CND_E-44"/>
    <x v="0"/>
    <x v="18"/>
    <n v="527"/>
    <n v="192355"/>
    <n v="692478"/>
  </r>
  <r>
    <x v="0"/>
    <x v="0"/>
    <x v="3"/>
    <x v="6"/>
    <s v="DE4-S_A"/>
    <x v="0"/>
    <x v="6"/>
    <s v="GNR_ST_COAL_CND_E-44"/>
    <x v="0"/>
    <x v="19"/>
    <n v="527"/>
    <n v="192355"/>
    <n v="692478"/>
  </r>
  <r>
    <x v="0"/>
    <x v="0"/>
    <x v="3"/>
    <x v="6"/>
    <s v="DE4-S_A"/>
    <x v="0"/>
    <x v="6"/>
    <s v="GNR_ST_COAL_CND_E-44"/>
    <x v="0"/>
    <x v="20"/>
    <n v="527"/>
    <n v="192355"/>
    <n v="692478"/>
  </r>
  <r>
    <x v="0"/>
    <x v="0"/>
    <x v="3"/>
    <x v="6"/>
    <s v="DE4-S_A"/>
    <x v="0"/>
    <x v="6"/>
    <s v="GNR_ST_COAL_CND_E-44"/>
    <x v="0"/>
    <x v="21"/>
    <n v="527"/>
    <n v="192355"/>
    <n v="692478"/>
  </r>
  <r>
    <x v="0"/>
    <x v="0"/>
    <x v="3"/>
    <x v="6"/>
    <s v="DE4-S_A"/>
    <x v="0"/>
    <x v="6"/>
    <s v="GNR_ST_COAL_CND_E-44"/>
    <x v="0"/>
    <x v="22"/>
    <n v="527"/>
    <n v="192355"/>
    <n v="692478"/>
  </r>
  <r>
    <x v="0"/>
    <x v="0"/>
    <x v="3"/>
    <x v="6"/>
    <s v="DE4-S_A"/>
    <x v="0"/>
    <x v="6"/>
    <s v="GNR_ST_COAL_CND_E-44"/>
    <x v="0"/>
    <x v="23"/>
    <n v="527"/>
    <n v="192355"/>
    <n v="692478"/>
  </r>
  <r>
    <x v="0"/>
    <x v="0"/>
    <x v="3"/>
    <x v="6"/>
    <s v="DE4-S_A"/>
    <x v="8"/>
    <x v="8"/>
    <s v="AGG-DE4-S_ES_ELEC"/>
    <x v="0"/>
    <x v="0"/>
    <n v="0.101150684931507"/>
    <n v="36.92"/>
    <n v="132.91200000000001"/>
  </r>
  <r>
    <x v="0"/>
    <x v="0"/>
    <x v="3"/>
    <x v="6"/>
    <s v="DE4-S_A"/>
    <x v="8"/>
    <x v="8"/>
    <s v="AGG-DE4-S_ES_ELEC"/>
    <x v="0"/>
    <x v="2"/>
    <n v="0.101150684931507"/>
    <n v="36.92"/>
    <n v="132.91200000000001"/>
  </r>
  <r>
    <x v="0"/>
    <x v="0"/>
    <x v="3"/>
    <x v="6"/>
    <s v="DE4-S_A"/>
    <x v="8"/>
    <x v="8"/>
    <s v="AGG-DE4-S_ES_ELEC"/>
    <x v="0"/>
    <x v="8"/>
    <n v="0.101150684931507"/>
    <n v="36.92"/>
    <n v="132.91200000000001"/>
  </r>
  <r>
    <x v="0"/>
    <x v="0"/>
    <x v="3"/>
    <x v="6"/>
    <s v="DE4-S_A"/>
    <x v="8"/>
    <x v="8"/>
    <s v="AGG-DE4-S_ES_ELEC"/>
    <x v="0"/>
    <x v="17"/>
    <n v="0.101150684931507"/>
    <n v="36.92"/>
    <n v="132.91200000000001"/>
  </r>
  <r>
    <x v="0"/>
    <x v="0"/>
    <x v="3"/>
    <x v="6"/>
    <s v="DE4-S_A"/>
    <x v="8"/>
    <x v="9"/>
    <s v="AGG-DE4-S_RES_WTR_PMP"/>
    <x v="0"/>
    <x v="6"/>
    <n v="2163"/>
    <n v="789495"/>
    <n v="2842182"/>
  </r>
  <r>
    <x v="0"/>
    <x v="0"/>
    <x v="3"/>
    <x v="6"/>
    <s v="DE4-S_A"/>
    <x v="8"/>
    <x v="9"/>
    <s v="AGG-DE4-S_RES_WTR_PMP"/>
    <x v="0"/>
    <x v="7"/>
    <n v="2163"/>
    <n v="789495"/>
    <n v="2842182"/>
  </r>
  <r>
    <x v="0"/>
    <x v="0"/>
    <x v="3"/>
    <x v="6"/>
    <s v="DE4-S_A"/>
    <x v="8"/>
    <x v="9"/>
    <s v="AGG-DE4-S_RES_WTR_PMP"/>
    <x v="0"/>
    <x v="8"/>
    <n v="2163"/>
    <n v="789495"/>
    <n v="2842182"/>
  </r>
  <r>
    <x v="0"/>
    <x v="0"/>
    <x v="3"/>
    <x v="6"/>
    <s v="DE4-S_A"/>
    <x v="8"/>
    <x v="9"/>
    <s v="AGG-DE4-S_RES_WTR_PMP"/>
    <x v="0"/>
    <x v="9"/>
    <n v="2163"/>
    <n v="789495"/>
    <n v="2842182"/>
  </r>
  <r>
    <x v="0"/>
    <x v="0"/>
    <x v="3"/>
    <x v="6"/>
    <s v="DE4-S_A"/>
    <x v="8"/>
    <x v="9"/>
    <s v="AGG-DE4-S_RES_WTR_PMP"/>
    <x v="0"/>
    <x v="10"/>
    <n v="2163"/>
    <n v="789495"/>
    <n v="2842182"/>
  </r>
  <r>
    <x v="0"/>
    <x v="0"/>
    <x v="3"/>
    <x v="6"/>
    <s v="DE4-S_A"/>
    <x v="8"/>
    <x v="9"/>
    <s v="AGG-DE4-S_RES_WTR_PMP"/>
    <x v="0"/>
    <x v="11"/>
    <n v="40.095204459433297"/>
    <n v="14634.7496276931"/>
    <n v="52685.098659695301"/>
  </r>
  <r>
    <x v="0"/>
    <x v="0"/>
    <x v="3"/>
    <x v="6"/>
    <s v="DE4-S_A"/>
    <x v="8"/>
    <x v="9"/>
    <s v="AGG-DE4-S_RES_WTR_PMP"/>
    <x v="0"/>
    <x v="14"/>
    <n v="287.59454921590998"/>
    <n v="104972.010463807"/>
    <n v="377899.237669706"/>
  </r>
  <r>
    <x v="0"/>
    <x v="0"/>
    <x v="3"/>
    <x v="6"/>
    <s v="DE4-S_A"/>
    <x v="8"/>
    <x v="9"/>
    <s v="AGG-DE4-S_RES_WTR_PMP"/>
    <x v="0"/>
    <x v="15"/>
    <n v="2163"/>
    <n v="789495"/>
    <n v="2842182"/>
  </r>
  <r>
    <x v="0"/>
    <x v="0"/>
    <x v="3"/>
    <x v="6"/>
    <s v="DE4-S_A"/>
    <x v="8"/>
    <x v="9"/>
    <s v="AGG-DE4-S_RES_WTR_PMP"/>
    <x v="0"/>
    <x v="16"/>
    <n v="2163"/>
    <n v="789495"/>
    <n v="2842182"/>
  </r>
  <r>
    <x v="0"/>
    <x v="0"/>
    <x v="3"/>
    <x v="6"/>
    <s v="DE4-S_A"/>
    <x v="8"/>
    <x v="9"/>
    <s v="AGG-DE4-S_RES_WTR_PMP"/>
    <x v="0"/>
    <x v="17"/>
    <n v="2163"/>
    <n v="789495"/>
    <n v="2842182"/>
  </r>
  <r>
    <x v="0"/>
    <x v="0"/>
    <x v="3"/>
    <x v="6"/>
    <s v="DE4-S_A"/>
    <x v="8"/>
    <x v="9"/>
    <s v="AGG-DE4-S_RES_WTR_PMP"/>
    <x v="0"/>
    <x v="18"/>
    <n v="2163"/>
    <n v="789495"/>
    <n v="2842182"/>
  </r>
  <r>
    <x v="0"/>
    <x v="0"/>
    <x v="3"/>
    <x v="6"/>
    <s v="DE4-S_A"/>
    <x v="8"/>
    <x v="9"/>
    <s v="AGG-DE4-S_RES_WTR_PMP"/>
    <x v="0"/>
    <x v="19"/>
    <n v="2163"/>
    <n v="789495"/>
    <n v="2842182"/>
  </r>
  <r>
    <x v="0"/>
    <x v="0"/>
    <x v="3"/>
    <x v="6"/>
    <s v="DE4-S_A"/>
    <x v="8"/>
    <x v="9"/>
    <s v="AGG-DE4-S_RES_WTR_PMP"/>
    <x v="0"/>
    <x v="20"/>
    <n v="1403.2077011756401"/>
    <n v="512170.81092910899"/>
    <n v="1843814.91934479"/>
  </r>
  <r>
    <x v="0"/>
    <x v="0"/>
    <x v="3"/>
    <x v="6"/>
    <s v="DE4-S_A"/>
    <x v="1"/>
    <x v="6"/>
    <s v="GNR_ST_MSW_CND_E-33"/>
    <x v="0"/>
    <x v="0"/>
    <n v="40"/>
    <n v="14600"/>
    <n v="52560"/>
  </r>
  <r>
    <x v="0"/>
    <x v="0"/>
    <x v="3"/>
    <x v="6"/>
    <s v="DE4-S_A"/>
    <x v="1"/>
    <x v="6"/>
    <s v="GNR_ST_MSW_CND_E-33"/>
    <x v="0"/>
    <x v="1"/>
    <n v="40"/>
    <n v="14600"/>
    <n v="52560"/>
  </r>
  <r>
    <x v="0"/>
    <x v="0"/>
    <x v="3"/>
    <x v="6"/>
    <s v="DE4-S_A"/>
    <x v="1"/>
    <x v="6"/>
    <s v="GNR_ST_MSW_CND_E-33"/>
    <x v="0"/>
    <x v="2"/>
    <n v="40"/>
    <n v="14600"/>
    <n v="52560"/>
  </r>
  <r>
    <x v="0"/>
    <x v="0"/>
    <x v="3"/>
    <x v="6"/>
    <s v="DE4-S_A"/>
    <x v="1"/>
    <x v="6"/>
    <s v="GNR_ST_MSW_CND_E-33"/>
    <x v="0"/>
    <x v="3"/>
    <n v="40"/>
    <n v="14600"/>
    <n v="52560"/>
  </r>
  <r>
    <x v="0"/>
    <x v="0"/>
    <x v="3"/>
    <x v="6"/>
    <s v="DE4-S_A"/>
    <x v="1"/>
    <x v="6"/>
    <s v="GNR_ST_MSW_CND_E-33"/>
    <x v="0"/>
    <x v="4"/>
    <n v="40"/>
    <n v="14600"/>
    <n v="52560"/>
  </r>
  <r>
    <x v="0"/>
    <x v="0"/>
    <x v="3"/>
    <x v="6"/>
    <s v="DE4-S_A"/>
    <x v="1"/>
    <x v="6"/>
    <s v="GNR_ST_MSW_CND_E-33"/>
    <x v="0"/>
    <x v="5"/>
    <n v="40"/>
    <n v="14600"/>
    <n v="52560"/>
  </r>
  <r>
    <x v="0"/>
    <x v="0"/>
    <x v="3"/>
    <x v="6"/>
    <s v="DE4-S_A"/>
    <x v="1"/>
    <x v="6"/>
    <s v="GNR_ST_MSW_CND_E-33"/>
    <x v="0"/>
    <x v="6"/>
    <n v="40"/>
    <n v="14600"/>
    <n v="52560"/>
  </r>
  <r>
    <x v="0"/>
    <x v="0"/>
    <x v="3"/>
    <x v="6"/>
    <s v="DE4-S_A"/>
    <x v="1"/>
    <x v="6"/>
    <s v="GNR_ST_MSW_CND_E-33"/>
    <x v="0"/>
    <x v="7"/>
    <n v="40"/>
    <n v="14600"/>
    <n v="52560"/>
  </r>
  <r>
    <x v="0"/>
    <x v="0"/>
    <x v="3"/>
    <x v="6"/>
    <s v="DE4-S_A"/>
    <x v="1"/>
    <x v="6"/>
    <s v="GNR_ST_MSW_CND_E-33"/>
    <x v="0"/>
    <x v="8"/>
    <n v="40"/>
    <n v="14600"/>
    <n v="52560"/>
  </r>
  <r>
    <x v="0"/>
    <x v="0"/>
    <x v="3"/>
    <x v="6"/>
    <s v="DE4-S_A"/>
    <x v="1"/>
    <x v="6"/>
    <s v="GNR_ST_MSW_CND_E-33"/>
    <x v="0"/>
    <x v="9"/>
    <n v="40"/>
    <n v="14600"/>
    <n v="52560"/>
  </r>
  <r>
    <x v="0"/>
    <x v="0"/>
    <x v="3"/>
    <x v="6"/>
    <s v="DE4-S_A"/>
    <x v="1"/>
    <x v="6"/>
    <s v="GNR_ST_MSW_CND_E-33"/>
    <x v="0"/>
    <x v="10"/>
    <n v="40"/>
    <n v="14600"/>
    <n v="52560"/>
  </r>
  <r>
    <x v="0"/>
    <x v="0"/>
    <x v="3"/>
    <x v="6"/>
    <s v="DE4-S_A"/>
    <x v="1"/>
    <x v="6"/>
    <s v="GNR_ST_MSW_CND_E-33"/>
    <x v="0"/>
    <x v="11"/>
    <n v="40"/>
    <n v="14600"/>
    <n v="52560"/>
  </r>
  <r>
    <x v="0"/>
    <x v="0"/>
    <x v="3"/>
    <x v="6"/>
    <s v="DE4-S_A"/>
    <x v="1"/>
    <x v="6"/>
    <s v="GNR_ST_MSW_CND_E-33"/>
    <x v="0"/>
    <x v="12"/>
    <n v="40"/>
    <n v="14600"/>
    <n v="52560"/>
  </r>
  <r>
    <x v="0"/>
    <x v="0"/>
    <x v="3"/>
    <x v="6"/>
    <s v="DE4-S_A"/>
    <x v="1"/>
    <x v="6"/>
    <s v="GNR_ST_MSW_CND_E-33"/>
    <x v="0"/>
    <x v="13"/>
    <n v="40"/>
    <n v="14600"/>
    <n v="52560"/>
  </r>
  <r>
    <x v="0"/>
    <x v="0"/>
    <x v="3"/>
    <x v="6"/>
    <s v="DE4-S_A"/>
    <x v="1"/>
    <x v="6"/>
    <s v="GNR_ST_MSW_CND_E-33"/>
    <x v="0"/>
    <x v="14"/>
    <n v="40"/>
    <n v="14600"/>
    <n v="52560"/>
  </r>
  <r>
    <x v="0"/>
    <x v="0"/>
    <x v="3"/>
    <x v="6"/>
    <s v="DE4-S_A"/>
    <x v="1"/>
    <x v="6"/>
    <s v="GNR_ST_MSW_CND_E-33"/>
    <x v="0"/>
    <x v="15"/>
    <n v="40"/>
    <n v="14600"/>
    <n v="52560"/>
  </r>
  <r>
    <x v="0"/>
    <x v="0"/>
    <x v="3"/>
    <x v="6"/>
    <s v="DE4-S_A"/>
    <x v="1"/>
    <x v="6"/>
    <s v="GNR_ST_MSW_CND_E-33"/>
    <x v="0"/>
    <x v="16"/>
    <n v="40"/>
    <n v="14600"/>
    <n v="52560"/>
  </r>
  <r>
    <x v="0"/>
    <x v="0"/>
    <x v="3"/>
    <x v="6"/>
    <s v="DE4-S_A"/>
    <x v="1"/>
    <x v="6"/>
    <s v="GNR_ST_MSW_CND_E-33"/>
    <x v="0"/>
    <x v="17"/>
    <n v="40"/>
    <n v="14600"/>
    <n v="52560"/>
  </r>
  <r>
    <x v="0"/>
    <x v="0"/>
    <x v="3"/>
    <x v="6"/>
    <s v="DE4-S_A"/>
    <x v="1"/>
    <x v="6"/>
    <s v="GNR_ST_MSW_CND_E-33"/>
    <x v="0"/>
    <x v="18"/>
    <n v="40"/>
    <n v="14600"/>
    <n v="52560"/>
  </r>
  <r>
    <x v="0"/>
    <x v="0"/>
    <x v="3"/>
    <x v="6"/>
    <s v="DE4-S_A"/>
    <x v="1"/>
    <x v="6"/>
    <s v="GNR_ST_MSW_CND_E-33"/>
    <x v="0"/>
    <x v="19"/>
    <n v="40"/>
    <n v="14600"/>
    <n v="52560"/>
  </r>
  <r>
    <x v="0"/>
    <x v="0"/>
    <x v="3"/>
    <x v="6"/>
    <s v="DE4-S_A"/>
    <x v="1"/>
    <x v="6"/>
    <s v="GNR_ST_MSW_CND_E-33"/>
    <x v="0"/>
    <x v="20"/>
    <n v="40"/>
    <n v="14600"/>
    <n v="52560"/>
  </r>
  <r>
    <x v="0"/>
    <x v="0"/>
    <x v="3"/>
    <x v="6"/>
    <s v="DE4-S_A"/>
    <x v="1"/>
    <x v="6"/>
    <s v="GNR_ST_MSW_CND_E-33"/>
    <x v="0"/>
    <x v="21"/>
    <n v="40"/>
    <n v="14600"/>
    <n v="52560"/>
  </r>
  <r>
    <x v="0"/>
    <x v="0"/>
    <x v="3"/>
    <x v="6"/>
    <s v="DE4-S_A"/>
    <x v="1"/>
    <x v="6"/>
    <s v="GNR_ST_MSW_CND_E-33"/>
    <x v="0"/>
    <x v="22"/>
    <n v="40"/>
    <n v="14600"/>
    <n v="52560"/>
  </r>
  <r>
    <x v="0"/>
    <x v="0"/>
    <x v="3"/>
    <x v="6"/>
    <s v="DE4-S_A"/>
    <x v="1"/>
    <x v="6"/>
    <s v="GNR_ST_MSW_CND_E-33"/>
    <x v="0"/>
    <x v="23"/>
    <n v="40"/>
    <n v="14600"/>
    <n v="52560"/>
  </r>
  <r>
    <x v="0"/>
    <x v="0"/>
    <x v="3"/>
    <x v="6"/>
    <s v="DE4-S_A"/>
    <x v="2"/>
    <x v="6"/>
    <s v="GNR_CC_NGAS_CND_E-43"/>
    <x v="0"/>
    <x v="7"/>
    <n v="624.65097875083598"/>
    <n v="227997.60724405499"/>
    <n v="820791.38607859903"/>
  </r>
  <r>
    <x v="0"/>
    <x v="0"/>
    <x v="3"/>
    <x v="6"/>
    <s v="DE4-S_A"/>
    <x v="2"/>
    <x v="6"/>
    <s v="GNR_CC_NGAS_CND_E-43"/>
    <x v="0"/>
    <x v="8"/>
    <n v="823"/>
    <n v="300395"/>
    <n v="1081422"/>
  </r>
  <r>
    <x v="0"/>
    <x v="0"/>
    <x v="3"/>
    <x v="6"/>
    <s v="DE4-S_A"/>
    <x v="2"/>
    <x v="6"/>
    <s v="GNR_CC_NGAS_CND_E-57"/>
    <x v="0"/>
    <x v="7"/>
    <n v="1838.6"/>
    <n v="671089"/>
    <n v="2415920.4"/>
  </r>
  <r>
    <x v="0"/>
    <x v="0"/>
    <x v="3"/>
    <x v="6"/>
    <s v="DE4-S_A"/>
    <x v="2"/>
    <x v="6"/>
    <s v="GNR_CC_NGAS_CND_E-57"/>
    <x v="0"/>
    <x v="8"/>
    <n v="1838.6"/>
    <n v="671089"/>
    <n v="2415920.4"/>
  </r>
  <r>
    <x v="0"/>
    <x v="0"/>
    <x v="3"/>
    <x v="6"/>
    <s v="DE4-S_A"/>
    <x v="2"/>
    <x v="6"/>
    <s v="GNR_CC_NGAS_CND_E-57"/>
    <x v="0"/>
    <x v="9"/>
    <n v="1838.6"/>
    <n v="671089"/>
    <n v="2415920.4"/>
  </r>
  <r>
    <x v="0"/>
    <x v="0"/>
    <x v="3"/>
    <x v="6"/>
    <s v="DE4-S_A"/>
    <x v="2"/>
    <x v="6"/>
    <s v="GNR_CC_NGAS_CND_E-57"/>
    <x v="0"/>
    <x v="16"/>
    <n v="1519.1852176310399"/>
    <n v="554502.60443533096"/>
    <n v="1996209.3759671899"/>
  </r>
  <r>
    <x v="0"/>
    <x v="0"/>
    <x v="3"/>
    <x v="6"/>
    <s v="DE4-S_A"/>
    <x v="2"/>
    <x v="6"/>
    <s v="GNR_CC_NGAS_CND_E-57"/>
    <x v="0"/>
    <x v="17"/>
    <n v="1838.6"/>
    <n v="671089"/>
    <n v="2415920.4"/>
  </r>
  <r>
    <x v="0"/>
    <x v="0"/>
    <x v="3"/>
    <x v="6"/>
    <s v="DE4-S_A"/>
    <x v="15"/>
    <x v="6"/>
    <s v="GNR_ST_NUCL_CND_E-33"/>
    <x v="0"/>
    <x v="0"/>
    <n v="6694"/>
    <n v="2443310"/>
    <n v="8795916"/>
  </r>
  <r>
    <x v="0"/>
    <x v="0"/>
    <x v="3"/>
    <x v="6"/>
    <s v="DE4-S_A"/>
    <x v="15"/>
    <x v="6"/>
    <s v="GNR_ST_NUCL_CND_E-33"/>
    <x v="0"/>
    <x v="1"/>
    <n v="6694"/>
    <n v="2443310"/>
    <n v="8795916"/>
  </r>
  <r>
    <x v="0"/>
    <x v="0"/>
    <x v="3"/>
    <x v="6"/>
    <s v="DE4-S_A"/>
    <x v="15"/>
    <x v="6"/>
    <s v="GNR_ST_NUCL_CND_E-33"/>
    <x v="0"/>
    <x v="2"/>
    <n v="6694"/>
    <n v="2443310"/>
    <n v="8795916"/>
  </r>
  <r>
    <x v="0"/>
    <x v="0"/>
    <x v="3"/>
    <x v="6"/>
    <s v="DE4-S_A"/>
    <x v="15"/>
    <x v="6"/>
    <s v="GNR_ST_NUCL_CND_E-33"/>
    <x v="0"/>
    <x v="3"/>
    <n v="6694"/>
    <n v="2443310"/>
    <n v="8795916"/>
  </r>
  <r>
    <x v="0"/>
    <x v="0"/>
    <x v="3"/>
    <x v="6"/>
    <s v="DE4-S_A"/>
    <x v="15"/>
    <x v="6"/>
    <s v="GNR_ST_NUCL_CND_E-33"/>
    <x v="0"/>
    <x v="4"/>
    <n v="6694"/>
    <n v="2443310"/>
    <n v="8795916"/>
  </r>
  <r>
    <x v="0"/>
    <x v="0"/>
    <x v="3"/>
    <x v="6"/>
    <s v="DE4-S_A"/>
    <x v="15"/>
    <x v="6"/>
    <s v="GNR_ST_NUCL_CND_E-33"/>
    <x v="0"/>
    <x v="5"/>
    <n v="6694"/>
    <n v="2443310"/>
    <n v="8795916"/>
  </r>
  <r>
    <x v="0"/>
    <x v="0"/>
    <x v="3"/>
    <x v="6"/>
    <s v="DE4-S_A"/>
    <x v="15"/>
    <x v="6"/>
    <s v="GNR_ST_NUCL_CND_E-33"/>
    <x v="0"/>
    <x v="6"/>
    <n v="6694"/>
    <n v="2443310"/>
    <n v="8795916"/>
  </r>
  <r>
    <x v="0"/>
    <x v="0"/>
    <x v="3"/>
    <x v="6"/>
    <s v="DE4-S_A"/>
    <x v="15"/>
    <x v="6"/>
    <s v="GNR_ST_NUCL_CND_E-33"/>
    <x v="0"/>
    <x v="7"/>
    <n v="6694"/>
    <n v="2443310"/>
    <n v="8795916"/>
  </r>
  <r>
    <x v="0"/>
    <x v="0"/>
    <x v="3"/>
    <x v="6"/>
    <s v="DE4-S_A"/>
    <x v="15"/>
    <x v="6"/>
    <s v="GNR_ST_NUCL_CND_E-33"/>
    <x v="0"/>
    <x v="8"/>
    <n v="6694"/>
    <n v="2443310"/>
    <n v="8795916"/>
  </r>
  <r>
    <x v="0"/>
    <x v="0"/>
    <x v="3"/>
    <x v="6"/>
    <s v="DE4-S_A"/>
    <x v="15"/>
    <x v="6"/>
    <s v="GNR_ST_NUCL_CND_E-33"/>
    <x v="0"/>
    <x v="9"/>
    <n v="6694"/>
    <n v="2443310"/>
    <n v="8795916"/>
  </r>
  <r>
    <x v="0"/>
    <x v="0"/>
    <x v="3"/>
    <x v="6"/>
    <s v="DE4-S_A"/>
    <x v="15"/>
    <x v="6"/>
    <s v="GNR_ST_NUCL_CND_E-33"/>
    <x v="0"/>
    <x v="10"/>
    <n v="6694"/>
    <n v="2443310"/>
    <n v="8795916"/>
  </r>
  <r>
    <x v="0"/>
    <x v="0"/>
    <x v="3"/>
    <x v="6"/>
    <s v="DE4-S_A"/>
    <x v="15"/>
    <x v="6"/>
    <s v="GNR_ST_NUCL_CND_E-33"/>
    <x v="0"/>
    <x v="11"/>
    <n v="6694"/>
    <n v="2443310"/>
    <n v="8795916"/>
  </r>
  <r>
    <x v="0"/>
    <x v="0"/>
    <x v="3"/>
    <x v="6"/>
    <s v="DE4-S_A"/>
    <x v="15"/>
    <x v="6"/>
    <s v="GNR_ST_NUCL_CND_E-33"/>
    <x v="0"/>
    <x v="12"/>
    <n v="6694"/>
    <n v="2443310"/>
    <n v="8795916"/>
  </r>
  <r>
    <x v="0"/>
    <x v="0"/>
    <x v="3"/>
    <x v="6"/>
    <s v="DE4-S_A"/>
    <x v="15"/>
    <x v="6"/>
    <s v="GNR_ST_NUCL_CND_E-33"/>
    <x v="0"/>
    <x v="13"/>
    <n v="6694"/>
    <n v="2443310"/>
    <n v="8795916"/>
  </r>
  <r>
    <x v="0"/>
    <x v="0"/>
    <x v="3"/>
    <x v="6"/>
    <s v="DE4-S_A"/>
    <x v="15"/>
    <x v="6"/>
    <s v="GNR_ST_NUCL_CND_E-33"/>
    <x v="0"/>
    <x v="14"/>
    <n v="6694"/>
    <n v="2443310"/>
    <n v="8795916"/>
  </r>
  <r>
    <x v="0"/>
    <x v="0"/>
    <x v="3"/>
    <x v="6"/>
    <s v="DE4-S_A"/>
    <x v="15"/>
    <x v="6"/>
    <s v="GNR_ST_NUCL_CND_E-33"/>
    <x v="0"/>
    <x v="15"/>
    <n v="6694"/>
    <n v="2443310"/>
    <n v="8795916"/>
  </r>
  <r>
    <x v="0"/>
    <x v="0"/>
    <x v="3"/>
    <x v="6"/>
    <s v="DE4-S_A"/>
    <x v="15"/>
    <x v="6"/>
    <s v="GNR_ST_NUCL_CND_E-33"/>
    <x v="0"/>
    <x v="16"/>
    <n v="6694"/>
    <n v="2443310"/>
    <n v="8795916"/>
  </r>
  <r>
    <x v="0"/>
    <x v="0"/>
    <x v="3"/>
    <x v="6"/>
    <s v="DE4-S_A"/>
    <x v="15"/>
    <x v="6"/>
    <s v="GNR_ST_NUCL_CND_E-33"/>
    <x v="0"/>
    <x v="17"/>
    <n v="6694"/>
    <n v="2443310"/>
    <n v="8795916"/>
  </r>
  <r>
    <x v="0"/>
    <x v="0"/>
    <x v="3"/>
    <x v="6"/>
    <s v="DE4-S_A"/>
    <x v="15"/>
    <x v="6"/>
    <s v="GNR_ST_NUCL_CND_E-33"/>
    <x v="0"/>
    <x v="18"/>
    <n v="6694"/>
    <n v="2443310"/>
    <n v="8795916"/>
  </r>
  <r>
    <x v="0"/>
    <x v="0"/>
    <x v="3"/>
    <x v="6"/>
    <s v="DE4-S_A"/>
    <x v="15"/>
    <x v="6"/>
    <s v="GNR_ST_NUCL_CND_E-33"/>
    <x v="0"/>
    <x v="19"/>
    <n v="6694"/>
    <n v="2443310"/>
    <n v="8795916"/>
  </r>
  <r>
    <x v="0"/>
    <x v="0"/>
    <x v="3"/>
    <x v="6"/>
    <s v="DE4-S_A"/>
    <x v="15"/>
    <x v="6"/>
    <s v="GNR_ST_NUCL_CND_E-33"/>
    <x v="0"/>
    <x v="20"/>
    <n v="6694"/>
    <n v="2443310"/>
    <n v="8795916"/>
  </r>
  <r>
    <x v="0"/>
    <x v="0"/>
    <x v="3"/>
    <x v="6"/>
    <s v="DE4-S_A"/>
    <x v="15"/>
    <x v="6"/>
    <s v="GNR_ST_NUCL_CND_E-33"/>
    <x v="0"/>
    <x v="21"/>
    <n v="6694"/>
    <n v="2443310"/>
    <n v="8795916"/>
  </r>
  <r>
    <x v="0"/>
    <x v="0"/>
    <x v="3"/>
    <x v="6"/>
    <s v="DE4-S_A"/>
    <x v="15"/>
    <x v="6"/>
    <s v="GNR_ST_NUCL_CND_E-33"/>
    <x v="0"/>
    <x v="22"/>
    <n v="6694"/>
    <n v="2443310"/>
    <n v="8795916"/>
  </r>
  <r>
    <x v="0"/>
    <x v="0"/>
    <x v="3"/>
    <x v="6"/>
    <s v="DE4-S_A"/>
    <x v="15"/>
    <x v="6"/>
    <s v="GNR_ST_NUCL_CND_E-33"/>
    <x v="0"/>
    <x v="23"/>
    <n v="6694"/>
    <n v="2443310"/>
    <n v="8795916"/>
  </r>
  <r>
    <x v="0"/>
    <x v="0"/>
    <x v="3"/>
    <x v="6"/>
    <s v="DE4-S_A"/>
    <x v="5"/>
    <x v="2"/>
    <s v="GNR_PV_SUN"/>
    <x v="0"/>
    <x v="8"/>
    <n v="439.20802308583097"/>
    <n v="160310.928426328"/>
    <n v="577119.34233478201"/>
  </r>
  <r>
    <x v="0"/>
    <x v="0"/>
    <x v="3"/>
    <x v="6"/>
    <s v="DE4-S_A"/>
    <x v="5"/>
    <x v="2"/>
    <s v="GNR_PV_SUN"/>
    <x v="0"/>
    <x v="9"/>
    <n v="3306.4480917435899"/>
    <n v="1206853.5534864101"/>
    <n v="4344672.7925510705"/>
  </r>
  <r>
    <x v="0"/>
    <x v="0"/>
    <x v="3"/>
    <x v="6"/>
    <s v="DE4-S_A"/>
    <x v="5"/>
    <x v="2"/>
    <s v="GNR_PV_SUN"/>
    <x v="0"/>
    <x v="10"/>
    <n v="7637.7149040207796"/>
    <n v="2787765.9399675801"/>
    <n v="10035957.383883299"/>
  </r>
  <r>
    <x v="0"/>
    <x v="0"/>
    <x v="3"/>
    <x v="6"/>
    <s v="DE4-S_A"/>
    <x v="5"/>
    <x v="2"/>
    <s v="GNR_PV_SUN"/>
    <x v="0"/>
    <x v="11"/>
    <n v="11631.1293908473"/>
    <n v="4245362.2276592804"/>
    <n v="15283304.0195734"/>
  </r>
  <r>
    <x v="0"/>
    <x v="0"/>
    <x v="3"/>
    <x v="6"/>
    <s v="DE4-S_A"/>
    <x v="5"/>
    <x v="2"/>
    <s v="GNR_PV_SUN"/>
    <x v="0"/>
    <x v="12"/>
    <n v="13223.540018137999"/>
    <n v="4826592.1066203704"/>
    <n v="17375731.5838333"/>
  </r>
  <r>
    <x v="0"/>
    <x v="0"/>
    <x v="3"/>
    <x v="6"/>
    <s v="DE4-S_A"/>
    <x v="5"/>
    <x v="2"/>
    <s v="GNR_PV_SUN"/>
    <x v="0"/>
    <x v="13"/>
    <n v="11498.240809503401"/>
    <n v="4196857.89546875"/>
    <n v="15108688.423687501"/>
  </r>
  <r>
    <x v="0"/>
    <x v="0"/>
    <x v="3"/>
    <x v="6"/>
    <s v="DE4-S_A"/>
    <x v="5"/>
    <x v="2"/>
    <s v="GNR_PV_SUN"/>
    <x v="0"/>
    <x v="14"/>
    <n v="7482.3028343134902"/>
    <n v="2731040.5345244198"/>
    <n v="9831745.9242879208"/>
  </r>
  <r>
    <x v="0"/>
    <x v="0"/>
    <x v="3"/>
    <x v="6"/>
    <s v="DE4-S_A"/>
    <x v="5"/>
    <x v="2"/>
    <s v="GNR_PV_SUN"/>
    <x v="0"/>
    <x v="15"/>
    <n v="3788.45074271983"/>
    <n v="1382784.5210927399"/>
    <n v="4978024.2759338599"/>
  </r>
  <r>
    <x v="0"/>
    <x v="0"/>
    <x v="3"/>
    <x v="6"/>
    <s v="DE4-S_A"/>
    <x v="5"/>
    <x v="2"/>
    <s v="GNR_PV_SUN"/>
    <x v="0"/>
    <x v="16"/>
    <n v="493.264395157933"/>
    <n v="180041.504232646"/>
    <n v="648149.41523752396"/>
  </r>
  <r>
    <x v="0"/>
    <x v="0"/>
    <x v="3"/>
    <x v="6"/>
    <s v="DE4-S_A"/>
    <x v="17"/>
    <x v="6"/>
    <s v="GNR_GEO_HEAT_EO"/>
    <x v="0"/>
    <x v="0"/>
    <n v="44.76"/>
    <n v="16337.4"/>
    <n v="58814.64"/>
  </r>
  <r>
    <x v="0"/>
    <x v="0"/>
    <x v="3"/>
    <x v="6"/>
    <s v="DE4-S_A"/>
    <x v="17"/>
    <x v="6"/>
    <s v="GNR_GEO_HEAT_EO"/>
    <x v="0"/>
    <x v="1"/>
    <n v="44.76"/>
    <n v="16337.4"/>
    <n v="58814.64"/>
  </r>
  <r>
    <x v="0"/>
    <x v="0"/>
    <x v="3"/>
    <x v="6"/>
    <s v="DE4-S_A"/>
    <x v="17"/>
    <x v="6"/>
    <s v="GNR_GEO_HEAT_EO"/>
    <x v="0"/>
    <x v="2"/>
    <n v="44.76"/>
    <n v="16337.4"/>
    <n v="58814.64"/>
  </r>
  <r>
    <x v="0"/>
    <x v="0"/>
    <x v="3"/>
    <x v="6"/>
    <s v="DE4-S_A"/>
    <x v="17"/>
    <x v="6"/>
    <s v="GNR_GEO_HEAT_EO"/>
    <x v="0"/>
    <x v="3"/>
    <n v="44.76"/>
    <n v="16337.4"/>
    <n v="58814.64"/>
  </r>
  <r>
    <x v="0"/>
    <x v="0"/>
    <x v="3"/>
    <x v="6"/>
    <s v="DE4-S_A"/>
    <x v="17"/>
    <x v="6"/>
    <s v="GNR_GEO_HEAT_EO"/>
    <x v="0"/>
    <x v="4"/>
    <n v="44.76"/>
    <n v="16337.4"/>
    <n v="58814.64"/>
  </r>
  <r>
    <x v="0"/>
    <x v="0"/>
    <x v="3"/>
    <x v="6"/>
    <s v="DE4-S_A"/>
    <x v="17"/>
    <x v="6"/>
    <s v="GNR_GEO_HEAT_EO"/>
    <x v="0"/>
    <x v="5"/>
    <n v="44.76"/>
    <n v="16337.4"/>
    <n v="58814.64"/>
  </r>
  <r>
    <x v="0"/>
    <x v="0"/>
    <x v="3"/>
    <x v="6"/>
    <s v="DE4-S_A"/>
    <x v="17"/>
    <x v="6"/>
    <s v="GNR_GEO_HEAT_EO"/>
    <x v="0"/>
    <x v="6"/>
    <n v="44.76"/>
    <n v="16337.4"/>
    <n v="58814.64"/>
  </r>
  <r>
    <x v="0"/>
    <x v="0"/>
    <x v="3"/>
    <x v="6"/>
    <s v="DE4-S_A"/>
    <x v="17"/>
    <x v="6"/>
    <s v="GNR_GEO_HEAT_EO"/>
    <x v="0"/>
    <x v="7"/>
    <n v="44.76"/>
    <n v="16337.4"/>
    <n v="58814.64"/>
  </r>
  <r>
    <x v="0"/>
    <x v="0"/>
    <x v="3"/>
    <x v="6"/>
    <s v="DE4-S_A"/>
    <x v="17"/>
    <x v="6"/>
    <s v="GNR_GEO_HEAT_EO"/>
    <x v="0"/>
    <x v="8"/>
    <n v="44.76"/>
    <n v="16337.4"/>
    <n v="58814.64"/>
  </r>
  <r>
    <x v="0"/>
    <x v="0"/>
    <x v="3"/>
    <x v="6"/>
    <s v="DE4-S_A"/>
    <x v="17"/>
    <x v="6"/>
    <s v="GNR_GEO_HEAT_EO"/>
    <x v="0"/>
    <x v="9"/>
    <n v="44.76"/>
    <n v="16337.4"/>
    <n v="58814.64"/>
  </r>
  <r>
    <x v="0"/>
    <x v="0"/>
    <x v="3"/>
    <x v="6"/>
    <s v="DE4-S_A"/>
    <x v="17"/>
    <x v="6"/>
    <s v="GNR_GEO_HEAT_EO"/>
    <x v="0"/>
    <x v="10"/>
    <n v="44.76"/>
    <n v="16337.4"/>
    <n v="58814.64"/>
  </r>
  <r>
    <x v="0"/>
    <x v="0"/>
    <x v="3"/>
    <x v="6"/>
    <s v="DE4-S_A"/>
    <x v="17"/>
    <x v="6"/>
    <s v="GNR_GEO_HEAT_EO"/>
    <x v="0"/>
    <x v="11"/>
    <n v="44.76"/>
    <n v="16337.4"/>
    <n v="58814.64"/>
  </r>
  <r>
    <x v="0"/>
    <x v="0"/>
    <x v="3"/>
    <x v="6"/>
    <s v="DE4-S_A"/>
    <x v="17"/>
    <x v="6"/>
    <s v="GNR_GEO_HEAT_EO"/>
    <x v="0"/>
    <x v="12"/>
    <n v="44.76"/>
    <n v="16337.4"/>
    <n v="58814.64"/>
  </r>
  <r>
    <x v="0"/>
    <x v="0"/>
    <x v="3"/>
    <x v="6"/>
    <s v="DE4-S_A"/>
    <x v="17"/>
    <x v="6"/>
    <s v="GNR_GEO_HEAT_EO"/>
    <x v="0"/>
    <x v="13"/>
    <n v="44.76"/>
    <n v="16337.4"/>
    <n v="58814.64"/>
  </r>
  <r>
    <x v="0"/>
    <x v="0"/>
    <x v="3"/>
    <x v="6"/>
    <s v="DE4-S_A"/>
    <x v="17"/>
    <x v="6"/>
    <s v="GNR_GEO_HEAT_EO"/>
    <x v="0"/>
    <x v="14"/>
    <n v="44.76"/>
    <n v="16337.4"/>
    <n v="58814.64"/>
  </r>
  <r>
    <x v="0"/>
    <x v="0"/>
    <x v="3"/>
    <x v="6"/>
    <s v="DE4-S_A"/>
    <x v="17"/>
    <x v="6"/>
    <s v="GNR_GEO_HEAT_EO"/>
    <x v="0"/>
    <x v="15"/>
    <n v="44.76"/>
    <n v="16337.4"/>
    <n v="58814.64"/>
  </r>
  <r>
    <x v="0"/>
    <x v="0"/>
    <x v="3"/>
    <x v="6"/>
    <s v="DE4-S_A"/>
    <x v="17"/>
    <x v="6"/>
    <s v="GNR_GEO_HEAT_EO"/>
    <x v="0"/>
    <x v="16"/>
    <n v="44.76"/>
    <n v="16337.4"/>
    <n v="58814.64"/>
  </r>
  <r>
    <x v="0"/>
    <x v="0"/>
    <x v="3"/>
    <x v="6"/>
    <s v="DE4-S_A"/>
    <x v="17"/>
    <x v="6"/>
    <s v="GNR_GEO_HEAT_EO"/>
    <x v="0"/>
    <x v="17"/>
    <n v="44.76"/>
    <n v="16337.4"/>
    <n v="58814.64"/>
  </r>
  <r>
    <x v="0"/>
    <x v="0"/>
    <x v="3"/>
    <x v="6"/>
    <s v="DE4-S_A"/>
    <x v="17"/>
    <x v="6"/>
    <s v="GNR_GEO_HEAT_EO"/>
    <x v="0"/>
    <x v="18"/>
    <n v="44.76"/>
    <n v="16337.4"/>
    <n v="58814.64"/>
  </r>
  <r>
    <x v="0"/>
    <x v="0"/>
    <x v="3"/>
    <x v="6"/>
    <s v="DE4-S_A"/>
    <x v="17"/>
    <x v="6"/>
    <s v="GNR_GEO_HEAT_EO"/>
    <x v="0"/>
    <x v="19"/>
    <n v="44.76"/>
    <n v="16337.4"/>
    <n v="58814.64"/>
  </r>
  <r>
    <x v="0"/>
    <x v="0"/>
    <x v="3"/>
    <x v="6"/>
    <s v="DE4-S_A"/>
    <x v="17"/>
    <x v="6"/>
    <s v="GNR_GEO_HEAT_EO"/>
    <x v="0"/>
    <x v="20"/>
    <n v="44.76"/>
    <n v="16337.4"/>
    <n v="58814.64"/>
  </r>
  <r>
    <x v="0"/>
    <x v="0"/>
    <x v="3"/>
    <x v="6"/>
    <s v="DE4-S_A"/>
    <x v="17"/>
    <x v="6"/>
    <s v="GNR_GEO_HEAT_EO"/>
    <x v="0"/>
    <x v="21"/>
    <n v="44.76"/>
    <n v="16337.4"/>
    <n v="58814.64"/>
  </r>
  <r>
    <x v="0"/>
    <x v="0"/>
    <x v="3"/>
    <x v="6"/>
    <s v="DE4-S_A"/>
    <x v="17"/>
    <x v="6"/>
    <s v="GNR_GEO_HEAT_EO"/>
    <x v="0"/>
    <x v="22"/>
    <n v="44.76"/>
    <n v="16337.4"/>
    <n v="58814.64"/>
  </r>
  <r>
    <x v="0"/>
    <x v="0"/>
    <x v="3"/>
    <x v="6"/>
    <s v="DE4-S_A"/>
    <x v="17"/>
    <x v="6"/>
    <s v="GNR_GEO_HEAT_EO"/>
    <x v="0"/>
    <x v="23"/>
    <n v="44.76"/>
    <n v="16337.4"/>
    <n v="58814.64"/>
  </r>
  <r>
    <x v="0"/>
    <x v="0"/>
    <x v="3"/>
    <x v="6"/>
    <s v="DE4-S_A"/>
    <x v="6"/>
    <x v="7"/>
    <s v="GNR_RES_WTR_NOPMP"/>
    <x v="0"/>
    <x v="6"/>
    <n v="124"/>
    <n v="45260"/>
    <n v="162936"/>
  </r>
  <r>
    <x v="0"/>
    <x v="0"/>
    <x v="3"/>
    <x v="6"/>
    <s v="DE4-S_A"/>
    <x v="6"/>
    <x v="7"/>
    <s v="GNR_RES_WTR_NOPMP"/>
    <x v="0"/>
    <x v="7"/>
    <n v="124"/>
    <n v="45260"/>
    <n v="162936"/>
  </r>
  <r>
    <x v="0"/>
    <x v="0"/>
    <x v="3"/>
    <x v="6"/>
    <s v="DE4-S_A"/>
    <x v="6"/>
    <x v="7"/>
    <s v="GNR_RES_WTR_NOPMP"/>
    <x v="0"/>
    <x v="8"/>
    <n v="124"/>
    <n v="45260"/>
    <n v="162936"/>
  </r>
  <r>
    <x v="0"/>
    <x v="0"/>
    <x v="3"/>
    <x v="6"/>
    <s v="DE4-S_A"/>
    <x v="6"/>
    <x v="7"/>
    <s v="GNR_RES_WTR_NOPMP"/>
    <x v="0"/>
    <x v="9"/>
    <n v="124"/>
    <n v="45260"/>
    <n v="162936"/>
  </r>
  <r>
    <x v="0"/>
    <x v="0"/>
    <x v="3"/>
    <x v="6"/>
    <s v="DE4-S_A"/>
    <x v="6"/>
    <x v="7"/>
    <s v="GNR_RES_WTR_NOPMP"/>
    <x v="0"/>
    <x v="10"/>
    <n v="124"/>
    <n v="45260"/>
    <n v="162936"/>
  </r>
  <r>
    <x v="0"/>
    <x v="0"/>
    <x v="3"/>
    <x v="6"/>
    <s v="DE4-S_A"/>
    <x v="6"/>
    <x v="7"/>
    <s v="GNR_RES_WTR_NOPMP"/>
    <x v="0"/>
    <x v="11"/>
    <n v="124"/>
    <n v="45260"/>
    <n v="162936"/>
  </r>
  <r>
    <x v="0"/>
    <x v="0"/>
    <x v="3"/>
    <x v="6"/>
    <s v="DE4-S_A"/>
    <x v="6"/>
    <x v="7"/>
    <s v="GNR_RES_WTR_NOPMP"/>
    <x v="0"/>
    <x v="13"/>
    <n v="25.432108074022501"/>
    <n v="9282.7194470182294"/>
    <n v="33417.790009265598"/>
  </r>
  <r>
    <x v="0"/>
    <x v="0"/>
    <x v="3"/>
    <x v="6"/>
    <s v="DE4-S_A"/>
    <x v="6"/>
    <x v="7"/>
    <s v="GNR_RES_WTR_NOPMP"/>
    <x v="0"/>
    <x v="14"/>
    <n v="124"/>
    <n v="45260"/>
    <n v="162936"/>
  </r>
  <r>
    <x v="0"/>
    <x v="0"/>
    <x v="3"/>
    <x v="6"/>
    <s v="DE4-S_A"/>
    <x v="6"/>
    <x v="7"/>
    <s v="GNR_RES_WTR_NOPMP"/>
    <x v="0"/>
    <x v="15"/>
    <n v="124"/>
    <n v="45260"/>
    <n v="162936"/>
  </r>
  <r>
    <x v="0"/>
    <x v="0"/>
    <x v="3"/>
    <x v="6"/>
    <s v="DE4-S_A"/>
    <x v="6"/>
    <x v="7"/>
    <s v="GNR_RES_WTR_NOPMP"/>
    <x v="0"/>
    <x v="16"/>
    <n v="124"/>
    <n v="45260"/>
    <n v="162936"/>
  </r>
  <r>
    <x v="0"/>
    <x v="0"/>
    <x v="3"/>
    <x v="6"/>
    <s v="DE4-S_A"/>
    <x v="6"/>
    <x v="7"/>
    <s v="GNR_RES_WTR_NOPMP"/>
    <x v="0"/>
    <x v="17"/>
    <n v="124"/>
    <n v="45260"/>
    <n v="162936"/>
  </r>
  <r>
    <x v="0"/>
    <x v="0"/>
    <x v="3"/>
    <x v="6"/>
    <s v="DE4-S_A"/>
    <x v="6"/>
    <x v="7"/>
    <s v="GNR_RES_WTR_NOPMP"/>
    <x v="0"/>
    <x v="18"/>
    <n v="124"/>
    <n v="45260"/>
    <n v="162936"/>
  </r>
  <r>
    <x v="0"/>
    <x v="0"/>
    <x v="3"/>
    <x v="6"/>
    <s v="DE4-S_A"/>
    <x v="6"/>
    <x v="7"/>
    <s v="GNR_RES_WTR_NOPMP"/>
    <x v="0"/>
    <x v="19"/>
    <n v="124"/>
    <n v="45260"/>
    <n v="162936"/>
  </r>
  <r>
    <x v="0"/>
    <x v="0"/>
    <x v="3"/>
    <x v="6"/>
    <s v="DE4-S_A"/>
    <x v="6"/>
    <x v="7"/>
    <s v="GNR_RES_WTR_NOPMP"/>
    <x v="0"/>
    <x v="20"/>
    <n v="124"/>
    <n v="45260"/>
    <n v="162936"/>
  </r>
  <r>
    <x v="0"/>
    <x v="0"/>
    <x v="3"/>
    <x v="6"/>
    <s v="DE4-S_A"/>
    <x v="6"/>
    <x v="3"/>
    <s v="GNR_ROR_WTR"/>
    <x v="0"/>
    <x v="0"/>
    <n v="4361.5442694063904"/>
    <n v="1591963.6583333299"/>
    <n v="5731069.1699999999"/>
  </r>
  <r>
    <x v="0"/>
    <x v="0"/>
    <x v="3"/>
    <x v="6"/>
    <s v="DE4-S_A"/>
    <x v="6"/>
    <x v="3"/>
    <s v="GNR_ROR_WTR"/>
    <x v="0"/>
    <x v="1"/>
    <n v="4361.5442694063904"/>
    <n v="1591963.6583333299"/>
    <n v="5731069.1699999999"/>
  </r>
  <r>
    <x v="0"/>
    <x v="0"/>
    <x v="3"/>
    <x v="6"/>
    <s v="DE4-S_A"/>
    <x v="6"/>
    <x v="3"/>
    <s v="GNR_ROR_WTR"/>
    <x v="0"/>
    <x v="2"/>
    <n v="4361.5442694063904"/>
    <n v="1591963.6583333299"/>
    <n v="5731069.1699999999"/>
  </r>
  <r>
    <x v="0"/>
    <x v="0"/>
    <x v="3"/>
    <x v="6"/>
    <s v="DE4-S_A"/>
    <x v="6"/>
    <x v="3"/>
    <s v="GNR_ROR_WTR"/>
    <x v="0"/>
    <x v="3"/>
    <n v="4361.5442694063904"/>
    <n v="1591963.6583333299"/>
    <n v="5731069.1699999999"/>
  </r>
  <r>
    <x v="0"/>
    <x v="0"/>
    <x v="3"/>
    <x v="6"/>
    <s v="DE4-S_A"/>
    <x v="6"/>
    <x v="3"/>
    <s v="GNR_ROR_WTR"/>
    <x v="0"/>
    <x v="4"/>
    <n v="4361.5442694063904"/>
    <n v="1591963.6583333299"/>
    <n v="5731069.1699999999"/>
  </r>
  <r>
    <x v="0"/>
    <x v="0"/>
    <x v="3"/>
    <x v="6"/>
    <s v="DE4-S_A"/>
    <x v="6"/>
    <x v="3"/>
    <s v="GNR_ROR_WTR"/>
    <x v="0"/>
    <x v="5"/>
    <n v="4361.5442694063904"/>
    <n v="1591963.6583333299"/>
    <n v="5731069.1699999999"/>
  </r>
  <r>
    <x v="0"/>
    <x v="0"/>
    <x v="3"/>
    <x v="6"/>
    <s v="DE4-S_A"/>
    <x v="6"/>
    <x v="3"/>
    <s v="GNR_ROR_WTR"/>
    <x v="0"/>
    <x v="6"/>
    <n v="4361.5442694063904"/>
    <n v="1591963.6583333299"/>
    <n v="5731069.1699999999"/>
  </r>
  <r>
    <x v="0"/>
    <x v="0"/>
    <x v="3"/>
    <x v="6"/>
    <s v="DE4-S_A"/>
    <x v="6"/>
    <x v="3"/>
    <s v="GNR_ROR_WTR"/>
    <x v="0"/>
    <x v="7"/>
    <n v="4361.5442694063904"/>
    <n v="1591963.6583333299"/>
    <n v="5731069.1699999999"/>
  </r>
  <r>
    <x v="0"/>
    <x v="0"/>
    <x v="3"/>
    <x v="6"/>
    <s v="DE4-S_A"/>
    <x v="6"/>
    <x v="3"/>
    <s v="GNR_ROR_WTR"/>
    <x v="0"/>
    <x v="8"/>
    <n v="4361.5442694063904"/>
    <n v="1591963.6583333299"/>
    <n v="5731069.1699999999"/>
  </r>
  <r>
    <x v="0"/>
    <x v="0"/>
    <x v="3"/>
    <x v="6"/>
    <s v="DE4-S_A"/>
    <x v="6"/>
    <x v="3"/>
    <s v="GNR_ROR_WTR"/>
    <x v="0"/>
    <x v="9"/>
    <n v="4361.5442694063904"/>
    <n v="1591963.6583333299"/>
    <n v="5731069.1699999999"/>
  </r>
  <r>
    <x v="0"/>
    <x v="0"/>
    <x v="3"/>
    <x v="6"/>
    <s v="DE4-S_A"/>
    <x v="6"/>
    <x v="3"/>
    <s v="GNR_ROR_WTR"/>
    <x v="0"/>
    <x v="10"/>
    <n v="4361.5442694063904"/>
    <n v="1591963.6583333299"/>
    <n v="5731069.1699999999"/>
  </r>
  <r>
    <x v="0"/>
    <x v="0"/>
    <x v="3"/>
    <x v="6"/>
    <s v="DE4-S_A"/>
    <x v="6"/>
    <x v="3"/>
    <s v="GNR_ROR_WTR"/>
    <x v="0"/>
    <x v="11"/>
    <n v="4361.5442694063904"/>
    <n v="1591963.6583333299"/>
    <n v="5731069.1699999999"/>
  </r>
  <r>
    <x v="0"/>
    <x v="0"/>
    <x v="3"/>
    <x v="6"/>
    <s v="DE4-S_A"/>
    <x v="6"/>
    <x v="3"/>
    <s v="GNR_ROR_WTR"/>
    <x v="0"/>
    <x v="12"/>
    <n v="4361.5442694063904"/>
    <n v="1591963.6583333299"/>
    <n v="5731069.1699999999"/>
  </r>
  <r>
    <x v="0"/>
    <x v="0"/>
    <x v="3"/>
    <x v="6"/>
    <s v="DE4-S_A"/>
    <x v="6"/>
    <x v="3"/>
    <s v="GNR_ROR_WTR"/>
    <x v="0"/>
    <x v="13"/>
    <n v="4361.5442694063904"/>
    <n v="1591963.6583333299"/>
    <n v="5731069.1699999999"/>
  </r>
  <r>
    <x v="0"/>
    <x v="0"/>
    <x v="3"/>
    <x v="6"/>
    <s v="DE4-S_A"/>
    <x v="6"/>
    <x v="3"/>
    <s v="GNR_ROR_WTR"/>
    <x v="0"/>
    <x v="14"/>
    <n v="4361.5442694063904"/>
    <n v="1591963.6583333299"/>
    <n v="5731069.1699999999"/>
  </r>
  <r>
    <x v="0"/>
    <x v="0"/>
    <x v="3"/>
    <x v="6"/>
    <s v="DE4-S_A"/>
    <x v="6"/>
    <x v="3"/>
    <s v="GNR_ROR_WTR"/>
    <x v="0"/>
    <x v="15"/>
    <n v="4361.5442694063904"/>
    <n v="1591963.6583333299"/>
    <n v="5731069.1699999999"/>
  </r>
  <r>
    <x v="0"/>
    <x v="0"/>
    <x v="3"/>
    <x v="6"/>
    <s v="DE4-S_A"/>
    <x v="6"/>
    <x v="3"/>
    <s v="GNR_ROR_WTR"/>
    <x v="0"/>
    <x v="16"/>
    <n v="4361.5442694063904"/>
    <n v="1591963.6583333299"/>
    <n v="5731069.1699999999"/>
  </r>
  <r>
    <x v="0"/>
    <x v="0"/>
    <x v="3"/>
    <x v="6"/>
    <s v="DE4-S_A"/>
    <x v="6"/>
    <x v="3"/>
    <s v="GNR_ROR_WTR"/>
    <x v="0"/>
    <x v="17"/>
    <n v="4361.5442694063904"/>
    <n v="1591963.6583333299"/>
    <n v="5731069.1699999999"/>
  </r>
  <r>
    <x v="0"/>
    <x v="0"/>
    <x v="3"/>
    <x v="6"/>
    <s v="DE4-S_A"/>
    <x v="6"/>
    <x v="3"/>
    <s v="GNR_ROR_WTR"/>
    <x v="0"/>
    <x v="18"/>
    <n v="4361.5442694063904"/>
    <n v="1591963.6583333299"/>
    <n v="5731069.1699999999"/>
  </r>
  <r>
    <x v="0"/>
    <x v="0"/>
    <x v="3"/>
    <x v="6"/>
    <s v="DE4-S_A"/>
    <x v="6"/>
    <x v="3"/>
    <s v="GNR_ROR_WTR"/>
    <x v="0"/>
    <x v="19"/>
    <n v="4361.5442694063904"/>
    <n v="1591963.6583333299"/>
    <n v="5731069.1699999999"/>
  </r>
  <r>
    <x v="0"/>
    <x v="0"/>
    <x v="3"/>
    <x v="6"/>
    <s v="DE4-S_A"/>
    <x v="6"/>
    <x v="3"/>
    <s v="GNR_ROR_WTR"/>
    <x v="0"/>
    <x v="20"/>
    <n v="4361.5442694063904"/>
    <n v="1591963.6583333299"/>
    <n v="5731069.1699999999"/>
  </r>
  <r>
    <x v="0"/>
    <x v="0"/>
    <x v="3"/>
    <x v="6"/>
    <s v="DE4-S_A"/>
    <x v="6"/>
    <x v="3"/>
    <s v="GNR_ROR_WTR"/>
    <x v="0"/>
    <x v="21"/>
    <n v="4361.5442694063904"/>
    <n v="1591963.6583333299"/>
    <n v="5731069.1699999999"/>
  </r>
  <r>
    <x v="0"/>
    <x v="0"/>
    <x v="3"/>
    <x v="6"/>
    <s v="DE4-S_A"/>
    <x v="6"/>
    <x v="3"/>
    <s v="GNR_ROR_WTR"/>
    <x v="0"/>
    <x v="22"/>
    <n v="4361.5442694063904"/>
    <n v="1591963.6583333299"/>
    <n v="5731069.1699999999"/>
  </r>
  <r>
    <x v="0"/>
    <x v="0"/>
    <x v="3"/>
    <x v="6"/>
    <s v="DE4-S_A"/>
    <x v="6"/>
    <x v="3"/>
    <s v="GNR_ROR_WTR"/>
    <x v="0"/>
    <x v="23"/>
    <n v="4361.5442694063904"/>
    <n v="1591963.6583333299"/>
    <n v="5731069.1699999999"/>
  </r>
  <r>
    <x v="0"/>
    <x v="0"/>
    <x v="3"/>
    <x v="6"/>
    <s v="DE4-S_A"/>
    <x v="7"/>
    <x v="4"/>
    <s v="GNR_WT_WIND_ONS"/>
    <x v="0"/>
    <x v="0"/>
    <n v="1017.02860886909"/>
    <n v="371215.44223721803"/>
    <n v="1336375.5920539801"/>
  </r>
  <r>
    <x v="0"/>
    <x v="0"/>
    <x v="3"/>
    <x v="6"/>
    <s v="DE4-S_A"/>
    <x v="7"/>
    <x v="4"/>
    <s v="GNR_WT_WIND_ONS"/>
    <x v="0"/>
    <x v="1"/>
    <n v="984.06840839532595"/>
    <n v="359184.96906429401"/>
    <n v="1293065.88863146"/>
  </r>
  <r>
    <x v="0"/>
    <x v="0"/>
    <x v="3"/>
    <x v="6"/>
    <s v="DE4-S_A"/>
    <x v="7"/>
    <x v="4"/>
    <s v="GNR_WT_WIND_ONS"/>
    <x v="0"/>
    <x v="2"/>
    <n v="955.98117390536299"/>
    <n v="348933.12847545801"/>
    <n v="1256159.2625116501"/>
  </r>
  <r>
    <x v="0"/>
    <x v="0"/>
    <x v="3"/>
    <x v="6"/>
    <s v="DE4-S_A"/>
    <x v="7"/>
    <x v="4"/>
    <s v="GNR_WT_WIND_ONS"/>
    <x v="0"/>
    <x v="3"/>
    <n v="907.79295473222203"/>
    <n v="331344.42847726098"/>
    <n v="1192839.94251814"/>
  </r>
  <r>
    <x v="0"/>
    <x v="0"/>
    <x v="3"/>
    <x v="6"/>
    <s v="DE4-S_A"/>
    <x v="7"/>
    <x v="4"/>
    <s v="GNR_WT_WIND_ONS"/>
    <x v="0"/>
    <x v="4"/>
    <n v="826.91525541775104"/>
    <n v="301824.068227479"/>
    <n v="1086566.64561892"/>
  </r>
  <r>
    <x v="0"/>
    <x v="0"/>
    <x v="3"/>
    <x v="6"/>
    <s v="DE4-S_A"/>
    <x v="7"/>
    <x v="4"/>
    <s v="GNR_WT_WIND_ONS"/>
    <x v="0"/>
    <x v="5"/>
    <n v="754.56524657493105"/>
    <n v="275416.31499985"/>
    <n v="991498.73399945896"/>
  </r>
  <r>
    <x v="0"/>
    <x v="0"/>
    <x v="3"/>
    <x v="6"/>
    <s v="DE4-S_A"/>
    <x v="7"/>
    <x v="4"/>
    <s v="GNR_WT_WIND_ONS"/>
    <x v="0"/>
    <x v="6"/>
    <n v="621.97996376568403"/>
    <n v="227022.68677447501"/>
    <n v="817281.67238810903"/>
  </r>
  <r>
    <x v="0"/>
    <x v="0"/>
    <x v="3"/>
    <x v="6"/>
    <s v="DE4-S_A"/>
    <x v="7"/>
    <x v="4"/>
    <s v="GNR_WT_WIND_ONS"/>
    <x v="0"/>
    <x v="7"/>
    <n v="601.47289858385602"/>
    <n v="219537.60798310701"/>
    <n v="790335.38873918704"/>
  </r>
  <r>
    <x v="0"/>
    <x v="0"/>
    <x v="3"/>
    <x v="6"/>
    <s v="DE4-S_A"/>
    <x v="7"/>
    <x v="4"/>
    <s v="GNR_WT_WIND_ONS"/>
    <x v="0"/>
    <x v="8"/>
    <n v="646.615514017122"/>
    <n v="236014.662616249"/>
    <n v="849652.78541849798"/>
  </r>
  <r>
    <x v="0"/>
    <x v="0"/>
    <x v="3"/>
    <x v="6"/>
    <s v="DE4-S_A"/>
    <x v="7"/>
    <x v="4"/>
    <s v="GNR_WT_WIND_ONS"/>
    <x v="0"/>
    <x v="9"/>
    <n v="697.44325643148795"/>
    <n v="254566.788597493"/>
    <n v="916440.43895097601"/>
  </r>
  <r>
    <x v="0"/>
    <x v="0"/>
    <x v="3"/>
    <x v="6"/>
    <s v="DE4-S_A"/>
    <x v="7"/>
    <x v="4"/>
    <s v="GNR_WT_WIND_ONS"/>
    <x v="0"/>
    <x v="10"/>
    <n v="804.71618815821398"/>
    <n v="293721.408677748"/>
    <n v="1057397.0712398901"/>
  </r>
  <r>
    <x v="0"/>
    <x v="0"/>
    <x v="3"/>
    <x v="6"/>
    <s v="DE4-S_A"/>
    <x v="7"/>
    <x v="4"/>
    <s v="GNR_WT_WIND_ONS"/>
    <x v="0"/>
    <x v="11"/>
    <n v="886.47372855309402"/>
    <n v="323562.910921879"/>
    <n v="1164826.4793187701"/>
  </r>
  <r>
    <x v="0"/>
    <x v="0"/>
    <x v="3"/>
    <x v="6"/>
    <s v="DE4-S_A"/>
    <x v="7"/>
    <x v="4"/>
    <s v="GNR_WT_WIND_ONS"/>
    <x v="0"/>
    <x v="12"/>
    <n v="1090.8675795402901"/>
    <n v="398166.66653220699"/>
    <n v="1433399.99951595"/>
  </r>
  <r>
    <x v="0"/>
    <x v="0"/>
    <x v="3"/>
    <x v="6"/>
    <s v="DE4-S_A"/>
    <x v="7"/>
    <x v="4"/>
    <s v="GNR_WT_WIND_ONS"/>
    <x v="0"/>
    <x v="13"/>
    <n v="1274.7543653456701"/>
    <n v="465285.34335116798"/>
    <n v="1675027.2360642001"/>
  </r>
  <r>
    <x v="0"/>
    <x v="0"/>
    <x v="3"/>
    <x v="6"/>
    <s v="DE4-S_A"/>
    <x v="7"/>
    <x v="4"/>
    <s v="GNR_WT_WIND_ONS"/>
    <x v="0"/>
    <x v="14"/>
    <n v="1484.2919026490999"/>
    <n v="541766.54446692101"/>
    <n v="1950359.5600809201"/>
  </r>
  <r>
    <x v="0"/>
    <x v="0"/>
    <x v="3"/>
    <x v="6"/>
    <s v="DE4-S_A"/>
    <x v="7"/>
    <x v="4"/>
    <s v="GNR_WT_WIND_ONS"/>
    <x v="0"/>
    <x v="15"/>
    <n v="1691.1222366282"/>
    <n v="617259.61636929295"/>
    <n v="2222134.6189294499"/>
  </r>
  <r>
    <x v="0"/>
    <x v="0"/>
    <x v="3"/>
    <x v="6"/>
    <s v="DE4-S_A"/>
    <x v="7"/>
    <x v="4"/>
    <s v="GNR_WT_WIND_ONS"/>
    <x v="0"/>
    <x v="16"/>
    <n v="1967.2569757102401"/>
    <n v="718048.79613423895"/>
    <n v="2584975.66608326"/>
  </r>
  <r>
    <x v="0"/>
    <x v="0"/>
    <x v="3"/>
    <x v="6"/>
    <s v="DE4-S_A"/>
    <x v="7"/>
    <x v="4"/>
    <s v="GNR_WT_WIND_ONS"/>
    <x v="0"/>
    <x v="17"/>
    <n v="2219.5006454550398"/>
    <n v="810117.73559109098"/>
    <n v="2916423.84812793"/>
  </r>
  <r>
    <x v="0"/>
    <x v="0"/>
    <x v="3"/>
    <x v="6"/>
    <s v="DE4-S_A"/>
    <x v="7"/>
    <x v="4"/>
    <s v="GNR_WT_WIND_ONS"/>
    <x v="0"/>
    <x v="18"/>
    <n v="2489.8148973897701"/>
    <n v="908782.43754726602"/>
    <n v="3271616.77517016"/>
  </r>
  <r>
    <x v="0"/>
    <x v="0"/>
    <x v="3"/>
    <x v="6"/>
    <s v="DE4-S_A"/>
    <x v="7"/>
    <x v="4"/>
    <s v="GNR_WT_WIND_ONS"/>
    <x v="0"/>
    <x v="19"/>
    <n v="2761.48275098666"/>
    <n v="1007941.20411013"/>
    <n v="3628588.3347964799"/>
  </r>
  <r>
    <x v="0"/>
    <x v="0"/>
    <x v="3"/>
    <x v="6"/>
    <s v="DE4-S_A"/>
    <x v="7"/>
    <x v="4"/>
    <s v="GNR_WT_WIND_ONS"/>
    <x v="0"/>
    <x v="20"/>
    <n v="2993.49007588207"/>
    <n v="1092623.87769696"/>
    <n v="3933445.9597090399"/>
  </r>
  <r>
    <x v="0"/>
    <x v="0"/>
    <x v="3"/>
    <x v="6"/>
    <s v="DE4-S_A"/>
    <x v="7"/>
    <x v="4"/>
    <s v="GNR_WT_WIND_ONS"/>
    <x v="0"/>
    <x v="21"/>
    <n v="3248.7116692836398"/>
    <n v="1185779.7592885301"/>
    <n v="4268807.1334386999"/>
  </r>
  <r>
    <x v="0"/>
    <x v="0"/>
    <x v="3"/>
    <x v="6"/>
    <s v="DE4-S_A"/>
    <x v="7"/>
    <x v="4"/>
    <s v="GNR_WT_WIND_ONS"/>
    <x v="0"/>
    <x v="22"/>
    <n v="3570.8011847962498"/>
    <n v="1303342.43245063"/>
    <n v="4692032.7568222703"/>
  </r>
  <r>
    <x v="0"/>
    <x v="0"/>
    <x v="3"/>
    <x v="6"/>
    <s v="DE4-S_A"/>
    <x v="7"/>
    <x v="4"/>
    <s v="GNR_WT_WIND_ONS"/>
    <x v="0"/>
    <x v="23"/>
    <n v="3780.8801627645498"/>
    <n v="1380021.25940906"/>
    <n v="4968076.53387261"/>
  </r>
  <r>
    <x v="0"/>
    <x v="0"/>
    <x v="3"/>
    <x v="7"/>
    <s v="DE4-W_A"/>
    <x v="0"/>
    <x v="1"/>
    <s v="GNR_CC_COAL_BP_E-47"/>
    <x v="0"/>
    <x v="7"/>
    <n v="43.3"/>
    <n v="15804.5"/>
    <n v="56896.2"/>
  </r>
  <r>
    <x v="0"/>
    <x v="0"/>
    <x v="3"/>
    <x v="7"/>
    <s v="DE4-W_A"/>
    <x v="0"/>
    <x v="1"/>
    <s v="GNR_CC_COAL_BP_E-47"/>
    <x v="0"/>
    <x v="8"/>
    <n v="43.3"/>
    <n v="15804.5"/>
    <n v="56896.2"/>
  </r>
  <r>
    <x v="0"/>
    <x v="0"/>
    <x v="3"/>
    <x v="7"/>
    <s v="DE4-W_A"/>
    <x v="0"/>
    <x v="1"/>
    <s v="GNR_CC_COAL_BP_E-49"/>
    <x v="0"/>
    <x v="7"/>
    <n v="66"/>
    <n v="24090"/>
    <n v="86724"/>
  </r>
  <r>
    <x v="0"/>
    <x v="0"/>
    <x v="3"/>
    <x v="7"/>
    <s v="DE4-W_A"/>
    <x v="0"/>
    <x v="1"/>
    <s v="GNR_CC_COAL_BP_E-49"/>
    <x v="0"/>
    <x v="8"/>
    <n v="66"/>
    <n v="24090"/>
    <n v="86724"/>
  </r>
  <r>
    <x v="0"/>
    <x v="0"/>
    <x v="3"/>
    <x v="7"/>
    <s v="DE4-W_A"/>
    <x v="0"/>
    <x v="6"/>
    <s v="GNR_ST_COAL_CND_E-37"/>
    <x v="0"/>
    <x v="0"/>
    <n v="6858.4198067823099"/>
    <n v="2503323.2294755401"/>
    <n v="9011963.6261119507"/>
  </r>
  <r>
    <x v="0"/>
    <x v="0"/>
    <x v="3"/>
    <x v="7"/>
    <s v="DE4-W_A"/>
    <x v="0"/>
    <x v="6"/>
    <s v="GNR_ST_COAL_CND_E-37"/>
    <x v="0"/>
    <x v="1"/>
    <n v="2186.2042085241701"/>
    <n v="797964.53611132002"/>
    <n v="2872672.3300007498"/>
  </r>
  <r>
    <x v="0"/>
    <x v="0"/>
    <x v="3"/>
    <x v="7"/>
    <s v="DE4-W_A"/>
    <x v="0"/>
    <x v="6"/>
    <s v="GNR_ST_COAL_CND_E-37"/>
    <x v="0"/>
    <x v="2"/>
    <n v="3454.0758490491098"/>
    <n v="1260737.6849029299"/>
    <n v="4538655.66565054"/>
  </r>
  <r>
    <x v="0"/>
    <x v="0"/>
    <x v="3"/>
    <x v="7"/>
    <s v="DE4-W_A"/>
    <x v="0"/>
    <x v="6"/>
    <s v="GNR_ST_COAL_CND_E-37"/>
    <x v="0"/>
    <x v="3"/>
    <n v="4524.5861460404103"/>
    <n v="1651473.9433047499"/>
    <n v="5945306.1958970996"/>
  </r>
  <r>
    <x v="0"/>
    <x v="0"/>
    <x v="3"/>
    <x v="7"/>
    <s v="DE4-W_A"/>
    <x v="0"/>
    <x v="6"/>
    <s v="GNR_ST_COAL_CND_E-37"/>
    <x v="0"/>
    <x v="4"/>
    <n v="6679.2599377122297"/>
    <n v="2437929.8772649602"/>
    <n v="8776547.5581538696"/>
  </r>
  <r>
    <x v="0"/>
    <x v="0"/>
    <x v="3"/>
    <x v="7"/>
    <s v="DE4-W_A"/>
    <x v="0"/>
    <x v="6"/>
    <s v="GNR_ST_COAL_CND_E-37"/>
    <x v="0"/>
    <x v="5"/>
    <n v="7106"/>
    <n v="2593690"/>
    <n v="9337284"/>
  </r>
  <r>
    <x v="0"/>
    <x v="0"/>
    <x v="3"/>
    <x v="7"/>
    <s v="DE4-W_A"/>
    <x v="0"/>
    <x v="6"/>
    <s v="GNR_ST_COAL_CND_E-37"/>
    <x v="0"/>
    <x v="6"/>
    <n v="7106"/>
    <n v="2593690"/>
    <n v="9337284"/>
  </r>
  <r>
    <x v="0"/>
    <x v="0"/>
    <x v="3"/>
    <x v="7"/>
    <s v="DE4-W_A"/>
    <x v="0"/>
    <x v="6"/>
    <s v="GNR_ST_COAL_CND_E-37"/>
    <x v="0"/>
    <x v="7"/>
    <n v="7106"/>
    <n v="2593690"/>
    <n v="9337284"/>
  </r>
  <r>
    <x v="0"/>
    <x v="0"/>
    <x v="3"/>
    <x v="7"/>
    <s v="DE4-W_A"/>
    <x v="0"/>
    <x v="6"/>
    <s v="GNR_ST_COAL_CND_E-37"/>
    <x v="0"/>
    <x v="8"/>
    <n v="7106"/>
    <n v="2593690"/>
    <n v="9337284"/>
  </r>
  <r>
    <x v="0"/>
    <x v="0"/>
    <x v="3"/>
    <x v="7"/>
    <s v="DE4-W_A"/>
    <x v="0"/>
    <x v="6"/>
    <s v="GNR_ST_COAL_CND_E-37"/>
    <x v="0"/>
    <x v="9"/>
    <n v="7106"/>
    <n v="2593690"/>
    <n v="9337284"/>
  </r>
  <r>
    <x v="0"/>
    <x v="0"/>
    <x v="3"/>
    <x v="7"/>
    <s v="DE4-W_A"/>
    <x v="0"/>
    <x v="6"/>
    <s v="GNR_ST_COAL_CND_E-37"/>
    <x v="0"/>
    <x v="10"/>
    <n v="7106"/>
    <n v="2593690"/>
    <n v="9337284"/>
  </r>
  <r>
    <x v="0"/>
    <x v="0"/>
    <x v="3"/>
    <x v="7"/>
    <s v="DE4-W_A"/>
    <x v="0"/>
    <x v="6"/>
    <s v="GNR_ST_COAL_CND_E-37"/>
    <x v="0"/>
    <x v="11"/>
    <n v="7106"/>
    <n v="2593690"/>
    <n v="9337284"/>
  </r>
  <r>
    <x v="0"/>
    <x v="0"/>
    <x v="3"/>
    <x v="7"/>
    <s v="DE4-W_A"/>
    <x v="0"/>
    <x v="6"/>
    <s v="GNR_ST_COAL_CND_E-37"/>
    <x v="0"/>
    <x v="12"/>
    <n v="7106"/>
    <n v="2593690"/>
    <n v="9337284"/>
  </r>
  <r>
    <x v="0"/>
    <x v="0"/>
    <x v="3"/>
    <x v="7"/>
    <s v="DE4-W_A"/>
    <x v="0"/>
    <x v="6"/>
    <s v="GNR_ST_COAL_CND_E-37"/>
    <x v="0"/>
    <x v="13"/>
    <n v="7106"/>
    <n v="2593690"/>
    <n v="9337284"/>
  </r>
  <r>
    <x v="0"/>
    <x v="0"/>
    <x v="3"/>
    <x v="7"/>
    <s v="DE4-W_A"/>
    <x v="0"/>
    <x v="6"/>
    <s v="GNR_ST_COAL_CND_E-37"/>
    <x v="0"/>
    <x v="14"/>
    <n v="7106"/>
    <n v="2593690"/>
    <n v="9337284"/>
  </r>
  <r>
    <x v="0"/>
    <x v="0"/>
    <x v="3"/>
    <x v="7"/>
    <s v="DE4-W_A"/>
    <x v="0"/>
    <x v="6"/>
    <s v="GNR_ST_COAL_CND_E-37"/>
    <x v="0"/>
    <x v="15"/>
    <n v="7106"/>
    <n v="2593690"/>
    <n v="9337284"/>
  </r>
  <r>
    <x v="0"/>
    <x v="0"/>
    <x v="3"/>
    <x v="7"/>
    <s v="DE4-W_A"/>
    <x v="0"/>
    <x v="6"/>
    <s v="GNR_ST_COAL_CND_E-37"/>
    <x v="0"/>
    <x v="16"/>
    <n v="7106"/>
    <n v="2593690"/>
    <n v="9337284"/>
  </r>
  <r>
    <x v="0"/>
    <x v="0"/>
    <x v="3"/>
    <x v="7"/>
    <s v="DE4-W_A"/>
    <x v="0"/>
    <x v="6"/>
    <s v="GNR_ST_COAL_CND_E-37"/>
    <x v="0"/>
    <x v="17"/>
    <n v="7106"/>
    <n v="2593690"/>
    <n v="9337284"/>
  </r>
  <r>
    <x v="0"/>
    <x v="0"/>
    <x v="3"/>
    <x v="7"/>
    <s v="DE4-W_A"/>
    <x v="0"/>
    <x v="6"/>
    <s v="GNR_ST_COAL_CND_E-37"/>
    <x v="0"/>
    <x v="18"/>
    <n v="7106"/>
    <n v="2593690"/>
    <n v="9337284"/>
  </r>
  <r>
    <x v="0"/>
    <x v="0"/>
    <x v="3"/>
    <x v="7"/>
    <s v="DE4-W_A"/>
    <x v="0"/>
    <x v="6"/>
    <s v="GNR_ST_COAL_CND_E-37"/>
    <x v="0"/>
    <x v="19"/>
    <n v="7106"/>
    <n v="2593690"/>
    <n v="9337284"/>
  </r>
  <r>
    <x v="0"/>
    <x v="0"/>
    <x v="3"/>
    <x v="7"/>
    <s v="DE4-W_A"/>
    <x v="0"/>
    <x v="6"/>
    <s v="GNR_ST_COAL_CND_E-37"/>
    <x v="0"/>
    <x v="20"/>
    <n v="7106"/>
    <n v="2593690"/>
    <n v="9337284"/>
  </r>
  <r>
    <x v="0"/>
    <x v="0"/>
    <x v="3"/>
    <x v="7"/>
    <s v="DE4-W_A"/>
    <x v="0"/>
    <x v="6"/>
    <s v="GNR_ST_COAL_CND_E-37"/>
    <x v="0"/>
    <x v="21"/>
    <n v="7106"/>
    <n v="2593690"/>
    <n v="9337284"/>
  </r>
  <r>
    <x v="0"/>
    <x v="0"/>
    <x v="3"/>
    <x v="7"/>
    <s v="DE4-W_A"/>
    <x v="0"/>
    <x v="6"/>
    <s v="GNR_ST_COAL_CND_E-37"/>
    <x v="0"/>
    <x v="22"/>
    <n v="75.479859380790501"/>
    <n v="27550.1486739885"/>
    <n v="99180.535226358697"/>
  </r>
  <r>
    <x v="0"/>
    <x v="0"/>
    <x v="3"/>
    <x v="7"/>
    <s v="DE4-W_A"/>
    <x v="0"/>
    <x v="6"/>
    <s v="GNR_ST_COAL_CND_E-45"/>
    <x v="0"/>
    <x v="0"/>
    <n v="3449"/>
    <n v="1258885"/>
    <n v="4531986"/>
  </r>
  <r>
    <x v="0"/>
    <x v="0"/>
    <x v="3"/>
    <x v="7"/>
    <s v="DE4-W_A"/>
    <x v="0"/>
    <x v="6"/>
    <s v="GNR_ST_COAL_CND_E-45"/>
    <x v="0"/>
    <x v="1"/>
    <n v="3449"/>
    <n v="1258885"/>
    <n v="4531986"/>
  </r>
  <r>
    <x v="0"/>
    <x v="0"/>
    <x v="3"/>
    <x v="7"/>
    <s v="DE4-W_A"/>
    <x v="0"/>
    <x v="6"/>
    <s v="GNR_ST_COAL_CND_E-45"/>
    <x v="0"/>
    <x v="2"/>
    <n v="3449"/>
    <n v="1258885"/>
    <n v="4531986"/>
  </r>
  <r>
    <x v="0"/>
    <x v="0"/>
    <x v="3"/>
    <x v="7"/>
    <s v="DE4-W_A"/>
    <x v="0"/>
    <x v="6"/>
    <s v="GNR_ST_COAL_CND_E-45"/>
    <x v="0"/>
    <x v="3"/>
    <n v="3449"/>
    <n v="1258885"/>
    <n v="4531986"/>
  </r>
  <r>
    <x v="0"/>
    <x v="0"/>
    <x v="3"/>
    <x v="7"/>
    <s v="DE4-W_A"/>
    <x v="0"/>
    <x v="6"/>
    <s v="GNR_ST_COAL_CND_E-45"/>
    <x v="0"/>
    <x v="4"/>
    <n v="3449"/>
    <n v="1258885"/>
    <n v="4531986"/>
  </r>
  <r>
    <x v="0"/>
    <x v="0"/>
    <x v="3"/>
    <x v="7"/>
    <s v="DE4-W_A"/>
    <x v="0"/>
    <x v="6"/>
    <s v="GNR_ST_COAL_CND_E-45"/>
    <x v="0"/>
    <x v="5"/>
    <n v="3449"/>
    <n v="1258885"/>
    <n v="4531986"/>
  </r>
  <r>
    <x v="0"/>
    <x v="0"/>
    <x v="3"/>
    <x v="7"/>
    <s v="DE4-W_A"/>
    <x v="0"/>
    <x v="6"/>
    <s v="GNR_ST_COAL_CND_E-45"/>
    <x v="0"/>
    <x v="6"/>
    <n v="3449"/>
    <n v="1258885"/>
    <n v="4531986"/>
  </r>
  <r>
    <x v="0"/>
    <x v="0"/>
    <x v="3"/>
    <x v="7"/>
    <s v="DE4-W_A"/>
    <x v="0"/>
    <x v="6"/>
    <s v="GNR_ST_COAL_CND_E-45"/>
    <x v="0"/>
    <x v="7"/>
    <n v="3449"/>
    <n v="1258885"/>
    <n v="4531986"/>
  </r>
  <r>
    <x v="0"/>
    <x v="0"/>
    <x v="3"/>
    <x v="7"/>
    <s v="DE4-W_A"/>
    <x v="0"/>
    <x v="6"/>
    <s v="GNR_ST_COAL_CND_E-45"/>
    <x v="0"/>
    <x v="8"/>
    <n v="3449"/>
    <n v="1258885"/>
    <n v="4531986"/>
  </r>
  <r>
    <x v="0"/>
    <x v="0"/>
    <x v="3"/>
    <x v="7"/>
    <s v="DE4-W_A"/>
    <x v="0"/>
    <x v="6"/>
    <s v="GNR_ST_COAL_CND_E-45"/>
    <x v="0"/>
    <x v="9"/>
    <n v="3449"/>
    <n v="1258885"/>
    <n v="4531986"/>
  </r>
  <r>
    <x v="0"/>
    <x v="0"/>
    <x v="3"/>
    <x v="7"/>
    <s v="DE4-W_A"/>
    <x v="0"/>
    <x v="6"/>
    <s v="GNR_ST_COAL_CND_E-45"/>
    <x v="0"/>
    <x v="10"/>
    <n v="3449"/>
    <n v="1258885"/>
    <n v="4531986"/>
  </r>
  <r>
    <x v="0"/>
    <x v="0"/>
    <x v="3"/>
    <x v="7"/>
    <s v="DE4-W_A"/>
    <x v="0"/>
    <x v="6"/>
    <s v="GNR_ST_COAL_CND_E-45"/>
    <x v="0"/>
    <x v="11"/>
    <n v="3449"/>
    <n v="1258885"/>
    <n v="4531986"/>
  </r>
  <r>
    <x v="0"/>
    <x v="0"/>
    <x v="3"/>
    <x v="7"/>
    <s v="DE4-W_A"/>
    <x v="0"/>
    <x v="6"/>
    <s v="GNR_ST_COAL_CND_E-45"/>
    <x v="0"/>
    <x v="12"/>
    <n v="3449"/>
    <n v="1258885"/>
    <n v="4531986"/>
  </r>
  <r>
    <x v="0"/>
    <x v="0"/>
    <x v="3"/>
    <x v="7"/>
    <s v="DE4-W_A"/>
    <x v="0"/>
    <x v="6"/>
    <s v="GNR_ST_COAL_CND_E-45"/>
    <x v="0"/>
    <x v="13"/>
    <n v="3449"/>
    <n v="1258885"/>
    <n v="4531986"/>
  </r>
  <r>
    <x v="0"/>
    <x v="0"/>
    <x v="3"/>
    <x v="7"/>
    <s v="DE4-W_A"/>
    <x v="0"/>
    <x v="6"/>
    <s v="GNR_ST_COAL_CND_E-45"/>
    <x v="0"/>
    <x v="14"/>
    <n v="3449"/>
    <n v="1258885"/>
    <n v="4531986"/>
  </r>
  <r>
    <x v="0"/>
    <x v="0"/>
    <x v="3"/>
    <x v="7"/>
    <s v="DE4-W_A"/>
    <x v="0"/>
    <x v="6"/>
    <s v="GNR_ST_COAL_CND_E-45"/>
    <x v="0"/>
    <x v="15"/>
    <n v="3449"/>
    <n v="1258885"/>
    <n v="4531986"/>
  </r>
  <r>
    <x v="0"/>
    <x v="0"/>
    <x v="3"/>
    <x v="7"/>
    <s v="DE4-W_A"/>
    <x v="0"/>
    <x v="6"/>
    <s v="GNR_ST_COAL_CND_E-45"/>
    <x v="0"/>
    <x v="16"/>
    <n v="3449"/>
    <n v="1258885"/>
    <n v="4531986"/>
  </r>
  <r>
    <x v="0"/>
    <x v="0"/>
    <x v="3"/>
    <x v="7"/>
    <s v="DE4-W_A"/>
    <x v="0"/>
    <x v="6"/>
    <s v="GNR_ST_COAL_CND_E-45"/>
    <x v="0"/>
    <x v="17"/>
    <n v="3449"/>
    <n v="1258885"/>
    <n v="4531986"/>
  </r>
  <r>
    <x v="0"/>
    <x v="0"/>
    <x v="3"/>
    <x v="7"/>
    <s v="DE4-W_A"/>
    <x v="0"/>
    <x v="6"/>
    <s v="GNR_ST_COAL_CND_E-45"/>
    <x v="0"/>
    <x v="18"/>
    <n v="3449"/>
    <n v="1258885"/>
    <n v="4531986"/>
  </r>
  <r>
    <x v="0"/>
    <x v="0"/>
    <x v="3"/>
    <x v="7"/>
    <s v="DE4-W_A"/>
    <x v="0"/>
    <x v="6"/>
    <s v="GNR_ST_COAL_CND_E-45"/>
    <x v="0"/>
    <x v="19"/>
    <n v="3449"/>
    <n v="1258885"/>
    <n v="4531986"/>
  </r>
  <r>
    <x v="0"/>
    <x v="0"/>
    <x v="3"/>
    <x v="7"/>
    <s v="DE4-W_A"/>
    <x v="0"/>
    <x v="6"/>
    <s v="GNR_ST_COAL_CND_E-45"/>
    <x v="0"/>
    <x v="20"/>
    <n v="3449"/>
    <n v="1258885"/>
    <n v="4531986"/>
  </r>
  <r>
    <x v="0"/>
    <x v="0"/>
    <x v="3"/>
    <x v="7"/>
    <s v="DE4-W_A"/>
    <x v="0"/>
    <x v="6"/>
    <s v="GNR_ST_COAL_CND_E-45"/>
    <x v="0"/>
    <x v="21"/>
    <n v="3449"/>
    <n v="1258885"/>
    <n v="4531986"/>
  </r>
  <r>
    <x v="0"/>
    <x v="0"/>
    <x v="3"/>
    <x v="7"/>
    <s v="DE4-W_A"/>
    <x v="0"/>
    <x v="6"/>
    <s v="GNR_ST_COAL_CND_E-45"/>
    <x v="0"/>
    <x v="22"/>
    <n v="3449"/>
    <n v="1258885"/>
    <n v="4531986"/>
  </r>
  <r>
    <x v="0"/>
    <x v="0"/>
    <x v="3"/>
    <x v="7"/>
    <s v="DE4-W_A"/>
    <x v="0"/>
    <x v="6"/>
    <s v="GNR_ST_COAL_CND_E-45"/>
    <x v="0"/>
    <x v="23"/>
    <n v="3385.3901804849802"/>
    <n v="1235667.41587702"/>
    <n v="4448402.6971572703"/>
  </r>
  <r>
    <x v="0"/>
    <x v="0"/>
    <x v="3"/>
    <x v="7"/>
    <s v="DE4-W_A"/>
    <x v="8"/>
    <x v="8"/>
    <s v="AGG-DE4-W_ES_ELEC"/>
    <x v="0"/>
    <x v="0"/>
    <n v="6.4109589041095899E-2"/>
    <n v="23.4"/>
    <n v="84.24"/>
  </r>
  <r>
    <x v="0"/>
    <x v="0"/>
    <x v="3"/>
    <x v="7"/>
    <s v="DE4-W_A"/>
    <x v="8"/>
    <x v="8"/>
    <s v="AGG-DE4-W_ES_ELEC"/>
    <x v="0"/>
    <x v="8"/>
    <n v="6.4109589041095899E-2"/>
    <n v="23.4"/>
    <n v="84.24"/>
  </r>
  <r>
    <x v="0"/>
    <x v="0"/>
    <x v="3"/>
    <x v="7"/>
    <s v="DE4-W_A"/>
    <x v="8"/>
    <x v="8"/>
    <s v="AGG-DE4-W_ES_ELEC"/>
    <x v="0"/>
    <x v="17"/>
    <n v="6.4109589041095899E-2"/>
    <n v="23.4"/>
    <n v="84.24"/>
  </r>
  <r>
    <x v="0"/>
    <x v="0"/>
    <x v="3"/>
    <x v="7"/>
    <s v="DE4-W_A"/>
    <x v="8"/>
    <x v="9"/>
    <s v="AGG-DE4-W_RES_WTR_PMP"/>
    <x v="0"/>
    <x v="5"/>
    <n v="732.40897248569502"/>
    <n v="267329.27495727898"/>
    <n v="962385.38984620303"/>
  </r>
  <r>
    <x v="0"/>
    <x v="0"/>
    <x v="3"/>
    <x v="7"/>
    <s v="DE4-W_A"/>
    <x v="8"/>
    <x v="9"/>
    <s v="AGG-DE4-W_RES_WTR_PMP"/>
    <x v="0"/>
    <x v="6"/>
    <n v="1146"/>
    <n v="418290"/>
    <n v="1505844"/>
  </r>
  <r>
    <x v="0"/>
    <x v="0"/>
    <x v="3"/>
    <x v="7"/>
    <s v="DE4-W_A"/>
    <x v="8"/>
    <x v="9"/>
    <s v="AGG-DE4-W_RES_WTR_PMP"/>
    <x v="0"/>
    <x v="7"/>
    <n v="1146"/>
    <n v="418290"/>
    <n v="1505844"/>
  </r>
  <r>
    <x v="0"/>
    <x v="0"/>
    <x v="3"/>
    <x v="7"/>
    <s v="DE4-W_A"/>
    <x v="8"/>
    <x v="9"/>
    <s v="AGG-DE4-W_RES_WTR_PMP"/>
    <x v="0"/>
    <x v="8"/>
    <n v="1146"/>
    <n v="418290"/>
    <n v="1505844"/>
  </r>
  <r>
    <x v="0"/>
    <x v="0"/>
    <x v="3"/>
    <x v="7"/>
    <s v="DE4-W_A"/>
    <x v="8"/>
    <x v="9"/>
    <s v="AGG-DE4-W_RES_WTR_PMP"/>
    <x v="0"/>
    <x v="9"/>
    <n v="1146"/>
    <n v="418290"/>
    <n v="1505844"/>
  </r>
  <r>
    <x v="0"/>
    <x v="0"/>
    <x v="3"/>
    <x v="7"/>
    <s v="DE4-W_A"/>
    <x v="8"/>
    <x v="9"/>
    <s v="AGG-DE4-W_RES_WTR_PMP"/>
    <x v="0"/>
    <x v="10"/>
    <n v="1146"/>
    <n v="418290"/>
    <n v="1505844"/>
  </r>
  <r>
    <x v="0"/>
    <x v="0"/>
    <x v="3"/>
    <x v="7"/>
    <s v="DE4-W_A"/>
    <x v="8"/>
    <x v="9"/>
    <s v="AGG-DE4-W_RES_WTR_PMP"/>
    <x v="0"/>
    <x v="14"/>
    <n v="956.63334916128201"/>
    <n v="349171.17244386801"/>
    <n v="1257016.2207979199"/>
  </r>
  <r>
    <x v="0"/>
    <x v="0"/>
    <x v="3"/>
    <x v="7"/>
    <s v="DE4-W_A"/>
    <x v="8"/>
    <x v="9"/>
    <s v="AGG-DE4-W_RES_WTR_PMP"/>
    <x v="0"/>
    <x v="15"/>
    <n v="1146"/>
    <n v="418290"/>
    <n v="1505844"/>
  </r>
  <r>
    <x v="0"/>
    <x v="0"/>
    <x v="3"/>
    <x v="7"/>
    <s v="DE4-W_A"/>
    <x v="8"/>
    <x v="9"/>
    <s v="AGG-DE4-W_RES_WTR_PMP"/>
    <x v="0"/>
    <x v="16"/>
    <n v="1146"/>
    <n v="418290"/>
    <n v="1505844"/>
  </r>
  <r>
    <x v="0"/>
    <x v="0"/>
    <x v="3"/>
    <x v="7"/>
    <s v="DE4-W_A"/>
    <x v="8"/>
    <x v="9"/>
    <s v="AGG-DE4-W_RES_WTR_PMP"/>
    <x v="0"/>
    <x v="17"/>
    <n v="1146"/>
    <n v="418290"/>
    <n v="1505844"/>
  </r>
  <r>
    <x v="0"/>
    <x v="0"/>
    <x v="3"/>
    <x v="7"/>
    <s v="DE4-W_A"/>
    <x v="8"/>
    <x v="9"/>
    <s v="AGG-DE4-W_RES_WTR_PMP"/>
    <x v="0"/>
    <x v="18"/>
    <n v="1146"/>
    <n v="418290"/>
    <n v="1505844"/>
  </r>
  <r>
    <x v="0"/>
    <x v="0"/>
    <x v="3"/>
    <x v="7"/>
    <s v="DE4-W_A"/>
    <x v="8"/>
    <x v="9"/>
    <s v="AGG-DE4-W_RES_WTR_PMP"/>
    <x v="0"/>
    <x v="19"/>
    <n v="1146"/>
    <n v="418290"/>
    <n v="1505844"/>
  </r>
  <r>
    <x v="0"/>
    <x v="0"/>
    <x v="3"/>
    <x v="7"/>
    <s v="DE4-W_A"/>
    <x v="16"/>
    <x v="1"/>
    <s v="GNR_ST_LIGN_BP_E-33"/>
    <x v="0"/>
    <x v="7"/>
    <n v="408.65651488324102"/>
    <n v="149159.62793238301"/>
    <n v="536974.66055657796"/>
  </r>
  <r>
    <x v="0"/>
    <x v="0"/>
    <x v="3"/>
    <x v="7"/>
    <s v="DE4-W_A"/>
    <x v="16"/>
    <x v="1"/>
    <s v="GNR_ST_LIGN_BP_E-33"/>
    <x v="0"/>
    <x v="8"/>
    <n v="486.36063959496499"/>
    <n v="177521.633452162"/>
    <n v="639077.88042778405"/>
  </r>
  <r>
    <x v="0"/>
    <x v="0"/>
    <x v="3"/>
    <x v="7"/>
    <s v="DE4-W_A"/>
    <x v="16"/>
    <x v="1"/>
    <s v="GNR_ST_LIGN_BP_E-33"/>
    <x v="0"/>
    <x v="9"/>
    <n v="544.71107232423003"/>
    <n v="198819.54139834401"/>
    <n v="715750.34903403895"/>
  </r>
  <r>
    <x v="0"/>
    <x v="0"/>
    <x v="3"/>
    <x v="7"/>
    <s v="DE4-W_A"/>
    <x v="16"/>
    <x v="1"/>
    <s v="GNR_ST_LIGN_BP_E-33"/>
    <x v="0"/>
    <x v="10"/>
    <n v="562.64279341155202"/>
    <n v="205364.61959521601"/>
    <n v="739312.63054277899"/>
  </r>
  <r>
    <x v="0"/>
    <x v="0"/>
    <x v="3"/>
    <x v="7"/>
    <s v="DE4-W_A"/>
    <x v="16"/>
    <x v="1"/>
    <s v="GNR_ST_LIGN_BP_E-33"/>
    <x v="0"/>
    <x v="11"/>
    <n v="544.71107232423003"/>
    <n v="198819.54139834401"/>
    <n v="715750.34903403895"/>
  </r>
  <r>
    <x v="0"/>
    <x v="0"/>
    <x v="3"/>
    <x v="7"/>
    <s v="DE4-W_A"/>
    <x v="16"/>
    <x v="1"/>
    <s v="GNR_ST_LIGN_BP_E-33"/>
    <x v="0"/>
    <x v="12"/>
    <n v="433.13591889201098"/>
    <n v="158094.61039558399"/>
    <n v="569140.59742410295"/>
  </r>
  <r>
    <x v="0"/>
    <x v="0"/>
    <x v="3"/>
    <x v="7"/>
    <s v="DE4-W_A"/>
    <x v="16"/>
    <x v="1"/>
    <s v="GNR_ST_LIGN_BP_E-33"/>
    <x v="0"/>
    <x v="13"/>
    <n v="355.43179418028802"/>
    <n v="129732.604875805"/>
    <n v="467037.37755289802"/>
  </r>
  <r>
    <x v="0"/>
    <x v="0"/>
    <x v="3"/>
    <x v="7"/>
    <s v="DE4-W_A"/>
    <x v="16"/>
    <x v="1"/>
    <s v="GNR_ST_LIGN_BP_E-33"/>
    <x v="0"/>
    <x v="14"/>
    <n v="387.31040944663602"/>
    <n v="141368.29944802201"/>
    <n v="508925.87801287998"/>
  </r>
  <r>
    <x v="0"/>
    <x v="0"/>
    <x v="3"/>
    <x v="7"/>
    <s v="DE4-W_A"/>
    <x v="16"/>
    <x v="1"/>
    <s v="GNR_ST_LIGN_BP_E-33"/>
    <x v="0"/>
    <x v="15"/>
    <n v="417.19661125883698"/>
    <n v="152276.76310947601"/>
    <n v="548196.34719411202"/>
  </r>
  <r>
    <x v="0"/>
    <x v="0"/>
    <x v="3"/>
    <x v="7"/>
    <s v="DE4-W_A"/>
    <x v="16"/>
    <x v="1"/>
    <s v="GNR_ST_LIGN_BP_E-33"/>
    <x v="0"/>
    <x v="16"/>
    <n v="435.12833234615903"/>
    <n v="158821.84130634801"/>
    <n v="571758.62870285299"/>
  </r>
  <r>
    <x v="0"/>
    <x v="0"/>
    <x v="3"/>
    <x v="7"/>
    <s v="DE4-W_A"/>
    <x v="16"/>
    <x v="1"/>
    <s v="GNR_ST_LIGN_BP_E-33"/>
    <x v="0"/>
    <x v="17"/>
    <n v="488.92349560812102"/>
    <n v="178457.075896964"/>
    <n v="642445.47322907101"/>
  </r>
  <r>
    <x v="0"/>
    <x v="0"/>
    <x v="3"/>
    <x v="7"/>
    <s v="DE4-W_A"/>
    <x v="16"/>
    <x v="1"/>
    <s v="GNR_ST_LIGN_BP_E-33"/>
    <x v="0"/>
    <x v="18"/>
    <n v="480.95384179153399"/>
    <n v="175548.15225391"/>
    <n v="631973.34811407595"/>
  </r>
  <r>
    <x v="0"/>
    <x v="0"/>
    <x v="3"/>
    <x v="7"/>
    <s v="DE4-W_A"/>
    <x v="16"/>
    <x v="1"/>
    <s v="GNR_ST_LIGN_BP_E-33"/>
    <x v="0"/>
    <x v="19"/>
    <n v="399.26489017151602"/>
    <n v="145731.684912603"/>
    <n v="524634.06568537198"/>
  </r>
  <r>
    <x v="0"/>
    <x v="0"/>
    <x v="3"/>
    <x v="7"/>
    <s v="DE4-W_A"/>
    <x v="16"/>
    <x v="1"/>
    <s v="GNR_ST_LIGN_BP_E-33"/>
    <x v="0"/>
    <x v="20"/>
    <n v="245.849054202216"/>
    <n v="89734.904783808801"/>
    <n v="323045.657221712"/>
  </r>
  <r>
    <x v="0"/>
    <x v="0"/>
    <x v="3"/>
    <x v="7"/>
    <s v="DE4-W_A"/>
    <x v="16"/>
    <x v="1"/>
    <s v="GNR_ST_LIGN_BP_E-37"/>
    <x v="0"/>
    <x v="0"/>
    <n v="2012.33758868823"/>
    <n v="734503.21987120504"/>
    <n v="2644211.5915363398"/>
  </r>
  <r>
    <x v="0"/>
    <x v="0"/>
    <x v="3"/>
    <x v="7"/>
    <s v="DE4-W_A"/>
    <x v="16"/>
    <x v="1"/>
    <s v="GNR_ST_LIGN_BP_E-37"/>
    <x v="0"/>
    <x v="1"/>
    <n v="1990.42104069262"/>
    <n v="726503.67985280603"/>
    <n v="2615413.2474700999"/>
  </r>
  <r>
    <x v="0"/>
    <x v="0"/>
    <x v="3"/>
    <x v="7"/>
    <s v="DE4-W_A"/>
    <x v="16"/>
    <x v="1"/>
    <s v="GNR_ST_LIGN_BP_E-37"/>
    <x v="0"/>
    <x v="2"/>
    <n v="1970.4969061511499"/>
    <n v="719231.37074517005"/>
    <n v="2589232.93468261"/>
  </r>
  <r>
    <x v="0"/>
    <x v="0"/>
    <x v="3"/>
    <x v="7"/>
    <s v="DE4-W_A"/>
    <x v="16"/>
    <x v="1"/>
    <s v="GNR_ST_LIGN_BP_E-37"/>
    <x v="0"/>
    <x v="3"/>
    <n v="2000.3831079633501"/>
    <n v="730139.83440662397"/>
    <n v="2628503.40386385"/>
  </r>
  <r>
    <x v="0"/>
    <x v="0"/>
    <x v="3"/>
    <x v="7"/>
    <s v="DE4-W_A"/>
    <x v="16"/>
    <x v="1"/>
    <s v="GNR_ST_LIGN_BP_E-37"/>
    <x v="0"/>
    <x v="4"/>
    <n v="2022.2996559589701"/>
    <n v="738139.37442502298"/>
    <n v="2657301.7479300802"/>
  </r>
  <r>
    <x v="0"/>
    <x v="0"/>
    <x v="3"/>
    <x v="7"/>
    <s v="DE4-W_A"/>
    <x v="16"/>
    <x v="1"/>
    <s v="GNR_ST_LIGN_BP_E-37"/>
    <x v="0"/>
    <x v="5"/>
    <n v="2370.9720104346502"/>
    <n v="865404.783808648"/>
    <n v="3115457.2217111299"/>
  </r>
  <r>
    <x v="0"/>
    <x v="0"/>
    <x v="3"/>
    <x v="7"/>
    <s v="DE4-W_A"/>
    <x v="16"/>
    <x v="1"/>
    <s v="GNR_ST_LIGN_BP_E-37"/>
    <x v="0"/>
    <x v="6"/>
    <n v="3243.6491033509301"/>
    <n v="1183931.92272309"/>
    <n v="4262154.9218031298"/>
  </r>
  <r>
    <x v="0"/>
    <x v="0"/>
    <x v="3"/>
    <x v="7"/>
    <s v="DE4-W_A"/>
    <x v="16"/>
    <x v="1"/>
    <s v="GNR_ST_LIGN_BP_E-37"/>
    <x v="0"/>
    <x v="7"/>
    <n v="3286.7"/>
    <n v="1199645.5"/>
    <n v="4318723.8"/>
  </r>
  <r>
    <x v="0"/>
    <x v="0"/>
    <x v="3"/>
    <x v="7"/>
    <s v="DE4-W_A"/>
    <x v="16"/>
    <x v="1"/>
    <s v="GNR_ST_LIGN_BP_E-37"/>
    <x v="0"/>
    <x v="8"/>
    <n v="3286.7"/>
    <n v="1199645.5"/>
    <n v="4318723.8"/>
  </r>
  <r>
    <x v="0"/>
    <x v="0"/>
    <x v="3"/>
    <x v="7"/>
    <s v="DE4-W_A"/>
    <x v="16"/>
    <x v="1"/>
    <s v="GNR_ST_LIGN_BP_E-37"/>
    <x v="0"/>
    <x v="9"/>
    <n v="3286.7"/>
    <n v="1199645.5"/>
    <n v="4318723.8"/>
  </r>
  <r>
    <x v="0"/>
    <x v="0"/>
    <x v="3"/>
    <x v="7"/>
    <s v="DE4-W_A"/>
    <x v="16"/>
    <x v="1"/>
    <s v="GNR_ST_LIGN_BP_E-37"/>
    <x v="0"/>
    <x v="10"/>
    <n v="3286.7"/>
    <n v="1199645.5"/>
    <n v="4318723.8"/>
  </r>
  <r>
    <x v="0"/>
    <x v="0"/>
    <x v="3"/>
    <x v="7"/>
    <s v="DE4-W_A"/>
    <x v="16"/>
    <x v="1"/>
    <s v="GNR_ST_LIGN_BP_E-37"/>
    <x v="0"/>
    <x v="11"/>
    <n v="3286.7"/>
    <n v="1199645.5"/>
    <n v="4318723.8"/>
  </r>
  <r>
    <x v="0"/>
    <x v="0"/>
    <x v="3"/>
    <x v="7"/>
    <s v="DE4-W_A"/>
    <x v="16"/>
    <x v="1"/>
    <s v="GNR_ST_LIGN_BP_E-37"/>
    <x v="0"/>
    <x v="12"/>
    <n v="3286.7"/>
    <n v="1199645.5"/>
    <n v="4318723.8"/>
  </r>
  <r>
    <x v="0"/>
    <x v="0"/>
    <x v="3"/>
    <x v="7"/>
    <s v="DE4-W_A"/>
    <x v="16"/>
    <x v="1"/>
    <s v="GNR_ST_LIGN_BP_E-37"/>
    <x v="0"/>
    <x v="13"/>
    <n v="3286.7"/>
    <n v="1199645.5"/>
    <n v="4318723.8"/>
  </r>
  <r>
    <x v="0"/>
    <x v="0"/>
    <x v="3"/>
    <x v="7"/>
    <s v="DE4-W_A"/>
    <x v="16"/>
    <x v="1"/>
    <s v="GNR_ST_LIGN_BP_E-37"/>
    <x v="0"/>
    <x v="14"/>
    <n v="3286.7"/>
    <n v="1199645.5"/>
    <n v="4318723.8"/>
  </r>
  <r>
    <x v="0"/>
    <x v="0"/>
    <x v="3"/>
    <x v="7"/>
    <s v="DE4-W_A"/>
    <x v="16"/>
    <x v="1"/>
    <s v="GNR_ST_LIGN_BP_E-37"/>
    <x v="0"/>
    <x v="15"/>
    <n v="3286.7"/>
    <n v="1199645.5"/>
    <n v="4318723.8"/>
  </r>
  <r>
    <x v="0"/>
    <x v="0"/>
    <x v="3"/>
    <x v="7"/>
    <s v="DE4-W_A"/>
    <x v="16"/>
    <x v="1"/>
    <s v="GNR_ST_LIGN_BP_E-37"/>
    <x v="0"/>
    <x v="16"/>
    <n v="3286.7"/>
    <n v="1199645.5"/>
    <n v="4318723.8"/>
  </r>
  <r>
    <x v="0"/>
    <x v="0"/>
    <x v="3"/>
    <x v="7"/>
    <s v="DE4-W_A"/>
    <x v="16"/>
    <x v="1"/>
    <s v="GNR_ST_LIGN_BP_E-37"/>
    <x v="0"/>
    <x v="17"/>
    <n v="3286.7"/>
    <n v="1199645.5"/>
    <n v="4318723.8"/>
  </r>
  <r>
    <x v="0"/>
    <x v="0"/>
    <x v="3"/>
    <x v="7"/>
    <s v="DE4-W_A"/>
    <x v="16"/>
    <x v="1"/>
    <s v="GNR_ST_LIGN_BP_E-37"/>
    <x v="0"/>
    <x v="18"/>
    <n v="3286.7"/>
    <n v="1199645.5"/>
    <n v="4318723.8"/>
  </r>
  <r>
    <x v="0"/>
    <x v="0"/>
    <x v="3"/>
    <x v="7"/>
    <s v="DE4-W_A"/>
    <x v="16"/>
    <x v="1"/>
    <s v="GNR_ST_LIGN_BP_E-37"/>
    <x v="0"/>
    <x v="19"/>
    <n v="3286.7"/>
    <n v="1199645.5"/>
    <n v="4318723.8"/>
  </r>
  <r>
    <x v="0"/>
    <x v="0"/>
    <x v="3"/>
    <x v="7"/>
    <s v="DE4-W_A"/>
    <x v="16"/>
    <x v="1"/>
    <s v="GNR_ST_LIGN_BP_E-37"/>
    <x v="0"/>
    <x v="20"/>
    <n v="3286.7"/>
    <n v="1199645.5"/>
    <n v="4318723.8"/>
  </r>
  <r>
    <x v="0"/>
    <x v="0"/>
    <x v="3"/>
    <x v="7"/>
    <s v="DE4-W_A"/>
    <x v="16"/>
    <x v="1"/>
    <s v="GNR_ST_LIGN_BP_E-37"/>
    <x v="0"/>
    <x v="21"/>
    <n v="2795.35607616791"/>
    <n v="1020304.96780129"/>
    <n v="3673097.8840846401"/>
  </r>
  <r>
    <x v="0"/>
    <x v="0"/>
    <x v="3"/>
    <x v="7"/>
    <s v="DE4-W_A"/>
    <x v="16"/>
    <x v="1"/>
    <s v="GNR_ST_LIGN_BP_E-37"/>
    <x v="0"/>
    <x v="22"/>
    <n v="2588.1450769366502"/>
    <n v="944672.95308187697"/>
    <n v="3400822.6310947598"/>
  </r>
  <r>
    <x v="0"/>
    <x v="0"/>
    <x v="3"/>
    <x v="7"/>
    <s v="DE4-W_A"/>
    <x v="16"/>
    <x v="1"/>
    <s v="GNR_ST_LIGN_BP_E-37"/>
    <x v="0"/>
    <x v="23"/>
    <n v="2466.6078562337002"/>
    <n v="900311.86752529896"/>
    <n v="3241122.7230910799"/>
  </r>
  <r>
    <x v="0"/>
    <x v="0"/>
    <x v="3"/>
    <x v="7"/>
    <s v="DE4-W_A"/>
    <x v="16"/>
    <x v="6"/>
    <s v="GNR_ST_LIGN_CND_E-32"/>
    <x v="0"/>
    <x v="0"/>
    <n v="4539"/>
    <n v="1656735"/>
    <n v="5964246"/>
  </r>
  <r>
    <x v="0"/>
    <x v="0"/>
    <x v="3"/>
    <x v="7"/>
    <s v="DE4-W_A"/>
    <x v="16"/>
    <x v="6"/>
    <s v="GNR_ST_LIGN_CND_E-32"/>
    <x v="0"/>
    <x v="1"/>
    <n v="4539"/>
    <n v="1656735"/>
    <n v="5964246"/>
  </r>
  <r>
    <x v="0"/>
    <x v="0"/>
    <x v="3"/>
    <x v="7"/>
    <s v="DE4-W_A"/>
    <x v="16"/>
    <x v="6"/>
    <s v="GNR_ST_LIGN_CND_E-32"/>
    <x v="0"/>
    <x v="2"/>
    <n v="4539"/>
    <n v="1656735"/>
    <n v="5964246"/>
  </r>
  <r>
    <x v="0"/>
    <x v="0"/>
    <x v="3"/>
    <x v="7"/>
    <s v="DE4-W_A"/>
    <x v="16"/>
    <x v="6"/>
    <s v="GNR_ST_LIGN_CND_E-32"/>
    <x v="0"/>
    <x v="3"/>
    <n v="4539"/>
    <n v="1656735"/>
    <n v="5964246"/>
  </r>
  <r>
    <x v="0"/>
    <x v="0"/>
    <x v="3"/>
    <x v="7"/>
    <s v="DE4-W_A"/>
    <x v="16"/>
    <x v="6"/>
    <s v="GNR_ST_LIGN_CND_E-32"/>
    <x v="0"/>
    <x v="4"/>
    <n v="4539"/>
    <n v="1656735"/>
    <n v="5964246"/>
  </r>
  <r>
    <x v="0"/>
    <x v="0"/>
    <x v="3"/>
    <x v="7"/>
    <s v="DE4-W_A"/>
    <x v="16"/>
    <x v="6"/>
    <s v="GNR_ST_LIGN_CND_E-32"/>
    <x v="0"/>
    <x v="5"/>
    <n v="4539"/>
    <n v="1656735"/>
    <n v="5964246"/>
  </r>
  <r>
    <x v="0"/>
    <x v="0"/>
    <x v="3"/>
    <x v="7"/>
    <s v="DE4-W_A"/>
    <x v="16"/>
    <x v="6"/>
    <s v="GNR_ST_LIGN_CND_E-32"/>
    <x v="0"/>
    <x v="6"/>
    <n v="4539"/>
    <n v="1656735"/>
    <n v="5964246"/>
  </r>
  <r>
    <x v="0"/>
    <x v="0"/>
    <x v="3"/>
    <x v="7"/>
    <s v="DE4-W_A"/>
    <x v="16"/>
    <x v="6"/>
    <s v="GNR_ST_LIGN_CND_E-32"/>
    <x v="0"/>
    <x v="7"/>
    <n v="4539"/>
    <n v="1656735"/>
    <n v="5964246"/>
  </r>
  <r>
    <x v="0"/>
    <x v="0"/>
    <x v="3"/>
    <x v="7"/>
    <s v="DE4-W_A"/>
    <x v="16"/>
    <x v="6"/>
    <s v="GNR_ST_LIGN_CND_E-32"/>
    <x v="0"/>
    <x v="8"/>
    <n v="4539"/>
    <n v="1656735"/>
    <n v="5964246"/>
  </r>
  <r>
    <x v="0"/>
    <x v="0"/>
    <x v="3"/>
    <x v="7"/>
    <s v="DE4-W_A"/>
    <x v="16"/>
    <x v="6"/>
    <s v="GNR_ST_LIGN_CND_E-32"/>
    <x v="0"/>
    <x v="9"/>
    <n v="4539"/>
    <n v="1656735"/>
    <n v="5964246"/>
  </r>
  <r>
    <x v="0"/>
    <x v="0"/>
    <x v="3"/>
    <x v="7"/>
    <s v="DE4-W_A"/>
    <x v="16"/>
    <x v="6"/>
    <s v="GNR_ST_LIGN_CND_E-32"/>
    <x v="0"/>
    <x v="10"/>
    <n v="4539"/>
    <n v="1656735"/>
    <n v="5964246"/>
  </r>
  <r>
    <x v="0"/>
    <x v="0"/>
    <x v="3"/>
    <x v="7"/>
    <s v="DE4-W_A"/>
    <x v="16"/>
    <x v="6"/>
    <s v="GNR_ST_LIGN_CND_E-32"/>
    <x v="0"/>
    <x v="11"/>
    <n v="4539"/>
    <n v="1656735"/>
    <n v="5964246"/>
  </r>
  <r>
    <x v="0"/>
    <x v="0"/>
    <x v="3"/>
    <x v="7"/>
    <s v="DE4-W_A"/>
    <x v="16"/>
    <x v="6"/>
    <s v="GNR_ST_LIGN_CND_E-32"/>
    <x v="0"/>
    <x v="12"/>
    <n v="4539"/>
    <n v="1656735"/>
    <n v="5964246"/>
  </r>
  <r>
    <x v="0"/>
    <x v="0"/>
    <x v="3"/>
    <x v="7"/>
    <s v="DE4-W_A"/>
    <x v="16"/>
    <x v="6"/>
    <s v="GNR_ST_LIGN_CND_E-32"/>
    <x v="0"/>
    <x v="13"/>
    <n v="4539"/>
    <n v="1656735"/>
    <n v="5964246"/>
  </r>
  <r>
    <x v="0"/>
    <x v="0"/>
    <x v="3"/>
    <x v="7"/>
    <s v="DE4-W_A"/>
    <x v="16"/>
    <x v="6"/>
    <s v="GNR_ST_LIGN_CND_E-32"/>
    <x v="0"/>
    <x v="14"/>
    <n v="4539"/>
    <n v="1656735"/>
    <n v="5964246"/>
  </r>
  <r>
    <x v="0"/>
    <x v="0"/>
    <x v="3"/>
    <x v="7"/>
    <s v="DE4-W_A"/>
    <x v="16"/>
    <x v="6"/>
    <s v="GNR_ST_LIGN_CND_E-32"/>
    <x v="0"/>
    <x v="15"/>
    <n v="4539"/>
    <n v="1656735"/>
    <n v="5964246"/>
  </r>
  <r>
    <x v="0"/>
    <x v="0"/>
    <x v="3"/>
    <x v="7"/>
    <s v="DE4-W_A"/>
    <x v="16"/>
    <x v="6"/>
    <s v="GNR_ST_LIGN_CND_E-32"/>
    <x v="0"/>
    <x v="16"/>
    <n v="4539"/>
    <n v="1656735"/>
    <n v="5964246"/>
  </r>
  <r>
    <x v="0"/>
    <x v="0"/>
    <x v="3"/>
    <x v="7"/>
    <s v="DE4-W_A"/>
    <x v="16"/>
    <x v="6"/>
    <s v="GNR_ST_LIGN_CND_E-32"/>
    <x v="0"/>
    <x v="17"/>
    <n v="4539"/>
    <n v="1656735"/>
    <n v="5964246"/>
  </r>
  <r>
    <x v="0"/>
    <x v="0"/>
    <x v="3"/>
    <x v="7"/>
    <s v="DE4-W_A"/>
    <x v="16"/>
    <x v="6"/>
    <s v="GNR_ST_LIGN_CND_E-32"/>
    <x v="0"/>
    <x v="18"/>
    <n v="4539"/>
    <n v="1656735"/>
    <n v="5964246"/>
  </r>
  <r>
    <x v="0"/>
    <x v="0"/>
    <x v="3"/>
    <x v="7"/>
    <s v="DE4-W_A"/>
    <x v="16"/>
    <x v="6"/>
    <s v="GNR_ST_LIGN_CND_E-32"/>
    <x v="0"/>
    <x v="19"/>
    <n v="4539"/>
    <n v="1656735"/>
    <n v="5964246"/>
  </r>
  <r>
    <x v="0"/>
    <x v="0"/>
    <x v="3"/>
    <x v="7"/>
    <s v="DE4-W_A"/>
    <x v="16"/>
    <x v="6"/>
    <s v="GNR_ST_LIGN_CND_E-32"/>
    <x v="0"/>
    <x v="20"/>
    <n v="4539"/>
    <n v="1656735"/>
    <n v="5964246"/>
  </r>
  <r>
    <x v="0"/>
    <x v="0"/>
    <x v="3"/>
    <x v="7"/>
    <s v="DE4-W_A"/>
    <x v="16"/>
    <x v="6"/>
    <s v="GNR_ST_LIGN_CND_E-32"/>
    <x v="0"/>
    <x v="21"/>
    <n v="4539"/>
    <n v="1656735"/>
    <n v="5964246"/>
  </r>
  <r>
    <x v="0"/>
    <x v="0"/>
    <x v="3"/>
    <x v="7"/>
    <s v="DE4-W_A"/>
    <x v="16"/>
    <x v="6"/>
    <s v="GNR_ST_LIGN_CND_E-32"/>
    <x v="0"/>
    <x v="22"/>
    <n v="4539"/>
    <n v="1656735"/>
    <n v="5964246"/>
  </r>
  <r>
    <x v="0"/>
    <x v="0"/>
    <x v="3"/>
    <x v="7"/>
    <s v="DE4-W_A"/>
    <x v="16"/>
    <x v="6"/>
    <s v="GNR_ST_LIGN_CND_E-32"/>
    <x v="0"/>
    <x v="23"/>
    <n v="4539"/>
    <n v="1656735"/>
    <n v="5964246"/>
  </r>
  <r>
    <x v="0"/>
    <x v="0"/>
    <x v="3"/>
    <x v="7"/>
    <s v="DE4-W_A"/>
    <x v="16"/>
    <x v="6"/>
    <s v="GNR_ST_LIGN_CND_E-41"/>
    <x v="0"/>
    <x v="0"/>
    <n v="4030"/>
    <n v="1470950"/>
    <n v="5295420"/>
  </r>
  <r>
    <x v="0"/>
    <x v="0"/>
    <x v="3"/>
    <x v="7"/>
    <s v="DE4-W_A"/>
    <x v="16"/>
    <x v="6"/>
    <s v="GNR_ST_LIGN_CND_E-41"/>
    <x v="0"/>
    <x v="1"/>
    <n v="4030"/>
    <n v="1470950"/>
    <n v="5295420"/>
  </r>
  <r>
    <x v="0"/>
    <x v="0"/>
    <x v="3"/>
    <x v="7"/>
    <s v="DE4-W_A"/>
    <x v="16"/>
    <x v="6"/>
    <s v="GNR_ST_LIGN_CND_E-41"/>
    <x v="0"/>
    <x v="2"/>
    <n v="4030"/>
    <n v="1470950"/>
    <n v="5295420"/>
  </r>
  <r>
    <x v="0"/>
    <x v="0"/>
    <x v="3"/>
    <x v="7"/>
    <s v="DE4-W_A"/>
    <x v="16"/>
    <x v="6"/>
    <s v="GNR_ST_LIGN_CND_E-41"/>
    <x v="0"/>
    <x v="3"/>
    <n v="4030"/>
    <n v="1470950"/>
    <n v="5295420"/>
  </r>
  <r>
    <x v="0"/>
    <x v="0"/>
    <x v="3"/>
    <x v="7"/>
    <s v="DE4-W_A"/>
    <x v="16"/>
    <x v="6"/>
    <s v="GNR_ST_LIGN_CND_E-41"/>
    <x v="0"/>
    <x v="4"/>
    <n v="4030"/>
    <n v="1470950"/>
    <n v="5295420"/>
  </r>
  <r>
    <x v="0"/>
    <x v="0"/>
    <x v="3"/>
    <x v="7"/>
    <s v="DE4-W_A"/>
    <x v="16"/>
    <x v="6"/>
    <s v="GNR_ST_LIGN_CND_E-41"/>
    <x v="0"/>
    <x v="5"/>
    <n v="4030"/>
    <n v="1470950"/>
    <n v="5295420"/>
  </r>
  <r>
    <x v="0"/>
    <x v="0"/>
    <x v="3"/>
    <x v="7"/>
    <s v="DE4-W_A"/>
    <x v="16"/>
    <x v="6"/>
    <s v="GNR_ST_LIGN_CND_E-41"/>
    <x v="0"/>
    <x v="6"/>
    <n v="4030"/>
    <n v="1470950"/>
    <n v="5295420"/>
  </r>
  <r>
    <x v="0"/>
    <x v="0"/>
    <x v="3"/>
    <x v="7"/>
    <s v="DE4-W_A"/>
    <x v="16"/>
    <x v="6"/>
    <s v="GNR_ST_LIGN_CND_E-41"/>
    <x v="0"/>
    <x v="7"/>
    <n v="4030"/>
    <n v="1470950"/>
    <n v="5295420"/>
  </r>
  <r>
    <x v="0"/>
    <x v="0"/>
    <x v="3"/>
    <x v="7"/>
    <s v="DE4-W_A"/>
    <x v="16"/>
    <x v="6"/>
    <s v="GNR_ST_LIGN_CND_E-41"/>
    <x v="0"/>
    <x v="8"/>
    <n v="4030"/>
    <n v="1470950"/>
    <n v="5295420"/>
  </r>
  <r>
    <x v="0"/>
    <x v="0"/>
    <x v="3"/>
    <x v="7"/>
    <s v="DE4-W_A"/>
    <x v="16"/>
    <x v="6"/>
    <s v="GNR_ST_LIGN_CND_E-41"/>
    <x v="0"/>
    <x v="9"/>
    <n v="4030"/>
    <n v="1470950"/>
    <n v="5295420"/>
  </r>
  <r>
    <x v="0"/>
    <x v="0"/>
    <x v="3"/>
    <x v="7"/>
    <s v="DE4-W_A"/>
    <x v="16"/>
    <x v="6"/>
    <s v="GNR_ST_LIGN_CND_E-41"/>
    <x v="0"/>
    <x v="10"/>
    <n v="4030"/>
    <n v="1470950"/>
    <n v="5295420"/>
  </r>
  <r>
    <x v="0"/>
    <x v="0"/>
    <x v="3"/>
    <x v="7"/>
    <s v="DE4-W_A"/>
    <x v="16"/>
    <x v="6"/>
    <s v="GNR_ST_LIGN_CND_E-41"/>
    <x v="0"/>
    <x v="11"/>
    <n v="4030"/>
    <n v="1470950"/>
    <n v="5295420"/>
  </r>
  <r>
    <x v="0"/>
    <x v="0"/>
    <x v="3"/>
    <x v="7"/>
    <s v="DE4-W_A"/>
    <x v="16"/>
    <x v="6"/>
    <s v="GNR_ST_LIGN_CND_E-41"/>
    <x v="0"/>
    <x v="12"/>
    <n v="4030"/>
    <n v="1470950"/>
    <n v="5295420"/>
  </r>
  <r>
    <x v="0"/>
    <x v="0"/>
    <x v="3"/>
    <x v="7"/>
    <s v="DE4-W_A"/>
    <x v="16"/>
    <x v="6"/>
    <s v="GNR_ST_LIGN_CND_E-41"/>
    <x v="0"/>
    <x v="13"/>
    <n v="4030"/>
    <n v="1470950"/>
    <n v="5295420"/>
  </r>
  <r>
    <x v="0"/>
    <x v="0"/>
    <x v="3"/>
    <x v="7"/>
    <s v="DE4-W_A"/>
    <x v="16"/>
    <x v="6"/>
    <s v="GNR_ST_LIGN_CND_E-41"/>
    <x v="0"/>
    <x v="14"/>
    <n v="4030"/>
    <n v="1470950"/>
    <n v="5295420"/>
  </r>
  <r>
    <x v="0"/>
    <x v="0"/>
    <x v="3"/>
    <x v="7"/>
    <s v="DE4-W_A"/>
    <x v="16"/>
    <x v="6"/>
    <s v="GNR_ST_LIGN_CND_E-41"/>
    <x v="0"/>
    <x v="15"/>
    <n v="4030"/>
    <n v="1470950"/>
    <n v="5295420"/>
  </r>
  <r>
    <x v="0"/>
    <x v="0"/>
    <x v="3"/>
    <x v="7"/>
    <s v="DE4-W_A"/>
    <x v="16"/>
    <x v="6"/>
    <s v="GNR_ST_LIGN_CND_E-41"/>
    <x v="0"/>
    <x v="16"/>
    <n v="4030"/>
    <n v="1470950"/>
    <n v="5295420"/>
  </r>
  <r>
    <x v="0"/>
    <x v="0"/>
    <x v="3"/>
    <x v="7"/>
    <s v="DE4-W_A"/>
    <x v="16"/>
    <x v="6"/>
    <s v="GNR_ST_LIGN_CND_E-41"/>
    <x v="0"/>
    <x v="17"/>
    <n v="4030"/>
    <n v="1470950"/>
    <n v="5295420"/>
  </r>
  <r>
    <x v="0"/>
    <x v="0"/>
    <x v="3"/>
    <x v="7"/>
    <s v="DE4-W_A"/>
    <x v="16"/>
    <x v="6"/>
    <s v="GNR_ST_LIGN_CND_E-41"/>
    <x v="0"/>
    <x v="18"/>
    <n v="4030"/>
    <n v="1470950"/>
    <n v="5295420"/>
  </r>
  <r>
    <x v="0"/>
    <x v="0"/>
    <x v="3"/>
    <x v="7"/>
    <s v="DE4-W_A"/>
    <x v="16"/>
    <x v="6"/>
    <s v="GNR_ST_LIGN_CND_E-41"/>
    <x v="0"/>
    <x v="19"/>
    <n v="4030"/>
    <n v="1470950"/>
    <n v="5295420"/>
  </r>
  <r>
    <x v="0"/>
    <x v="0"/>
    <x v="3"/>
    <x v="7"/>
    <s v="DE4-W_A"/>
    <x v="16"/>
    <x v="6"/>
    <s v="GNR_ST_LIGN_CND_E-41"/>
    <x v="0"/>
    <x v="20"/>
    <n v="4030"/>
    <n v="1470950"/>
    <n v="5295420"/>
  </r>
  <r>
    <x v="0"/>
    <x v="0"/>
    <x v="3"/>
    <x v="7"/>
    <s v="DE4-W_A"/>
    <x v="16"/>
    <x v="6"/>
    <s v="GNR_ST_LIGN_CND_E-41"/>
    <x v="0"/>
    <x v="21"/>
    <n v="4030"/>
    <n v="1470950"/>
    <n v="5295420"/>
  </r>
  <r>
    <x v="0"/>
    <x v="0"/>
    <x v="3"/>
    <x v="7"/>
    <s v="DE4-W_A"/>
    <x v="16"/>
    <x v="6"/>
    <s v="GNR_ST_LIGN_CND_E-41"/>
    <x v="0"/>
    <x v="22"/>
    <n v="4030"/>
    <n v="1470950"/>
    <n v="5295420"/>
  </r>
  <r>
    <x v="0"/>
    <x v="0"/>
    <x v="3"/>
    <x v="7"/>
    <s v="DE4-W_A"/>
    <x v="16"/>
    <x v="6"/>
    <s v="GNR_ST_LIGN_CND_E-41"/>
    <x v="0"/>
    <x v="23"/>
    <n v="4030"/>
    <n v="1470950"/>
    <n v="5295420"/>
  </r>
  <r>
    <x v="0"/>
    <x v="0"/>
    <x v="3"/>
    <x v="7"/>
    <s v="DE4-W_A"/>
    <x v="1"/>
    <x v="6"/>
    <s v="GNR_ST_MSW_CND_E-33"/>
    <x v="0"/>
    <x v="0"/>
    <n v="172.8"/>
    <n v="63072"/>
    <n v="227059.20000000001"/>
  </r>
  <r>
    <x v="0"/>
    <x v="0"/>
    <x v="3"/>
    <x v="7"/>
    <s v="DE4-W_A"/>
    <x v="1"/>
    <x v="6"/>
    <s v="GNR_ST_MSW_CND_E-33"/>
    <x v="0"/>
    <x v="1"/>
    <n v="172.8"/>
    <n v="63072"/>
    <n v="227059.20000000001"/>
  </r>
  <r>
    <x v="0"/>
    <x v="0"/>
    <x v="3"/>
    <x v="7"/>
    <s v="DE4-W_A"/>
    <x v="1"/>
    <x v="6"/>
    <s v="GNR_ST_MSW_CND_E-33"/>
    <x v="0"/>
    <x v="2"/>
    <n v="172.8"/>
    <n v="63072"/>
    <n v="227059.20000000001"/>
  </r>
  <r>
    <x v="0"/>
    <x v="0"/>
    <x v="3"/>
    <x v="7"/>
    <s v="DE4-W_A"/>
    <x v="1"/>
    <x v="6"/>
    <s v="GNR_ST_MSW_CND_E-33"/>
    <x v="0"/>
    <x v="3"/>
    <n v="172.8"/>
    <n v="63072"/>
    <n v="227059.20000000001"/>
  </r>
  <r>
    <x v="0"/>
    <x v="0"/>
    <x v="3"/>
    <x v="7"/>
    <s v="DE4-W_A"/>
    <x v="1"/>
    <x v="6"/>
    <s v="GNR_ST_MSW_CND_E-33"/>
    <x v="0"/>
    <x v="4"/>
    <n v="172.8"/>
    <n v="63072"/>
    <n v="227059.20000000001"/>
  </r>
  <r>
    <x v="0"/>
    <x v="0"/>
    <x v="3"/>
    <x v="7"/>
    <s v="DE4-W_A"/>
    <x v="1"/>
    <x v="6"/>
    <s v="GNR_ST_MSW_CND_E-33"/>
    <x v="0"/>
    <x v="5"/>
    <n v="172.8"/>
    <n v="63072"/>
    <n v="227059.20000000001"/>
  </r>
  <r>
    <x v="0"/>
    <x v="0"/>
    <x v="3"/>
    <x v="7"/>
    <s v="DE4-W_A"/>
    <x v="1"/>
    <x v="6"/>
    <s v="GNR_ST_MSW_CND_E-33"/>
    <x v="0"/>
    <x v="6"/>
    <n v="172.8"/>
    <n v="63072"/>
    <n v="227059.20000000001"/>
  </r>
  <r>
    <x v="0"/>
    <x v="0"/>
    <x v="3"/>
    <x v="7"/>
    <s v="DE4-W_A"/>
    <x v="1"/>
    <x v="6"/>
    <s v="GNR_ST_MSW_CND_E-33"/>
    <x v="0"/>
    <x v="7"/>
    <n v="172.8"/>
    <n v="63072"/>
    <n v="227059.20000000001"/>
  </r>
  <r>
    <x v="0"/>
    <x v="0"/>
    <x v="3"/>
    <x v="7"/>
    <s v="DE4-W_A"/>
    <x v="1"/>
    <x v="6"/>
    <s v="GNR_ST_MSW_CND_E-33"/>
    <x v="0"/>
    <x v="8"/>
    <n v="172.8"/>
    <n v="63072"/>
    <n v="227059.20000000001"/>
  </r>
  <r>
    <x v="0"/>
    <x v="0"/>
    <x v="3"/>
    <x v="7"/>
    <s v="DE4-W_A"/>
    <x v="1"/>
    <x v="6"/>
    <s v="GNR_ST_MSW_CND_E-33"/>
    <x v="0"/>
    <x v="9"/>
    <n v="172.8"/>
    <n v="63072"/>
    <n v="227059.20000000001"/>
  </r>
  <r>
    <x v="0"/>
    <x v="0"/>
    <x v="3"/>
    <x v="7"/>
    <s v="DE4-W_A"/>
    <x v="1"/>
    <x v="6"/>
    <s v="GNR_ST_MSW_CND_E-33"/>
    <x v="0"/>
    <x v="10"/>
    <n v="172.8"/>
    <n v="63072"/>
    <n v="227059.20000000001"/>
  </r>
  <r>
    <x v="0"/>
    <x v="0"/>
    <x v="3"/>
    <x v="7"/>
    <s v="DE4-W_A"/>
    <x v="1"/>
    <x v="6"/>
    <s v="GNR_ST_MSW_CND_E-33"/>
    <x v="0"/>
    <x v="11"/>
    <n v="172.8"/>
    <n v="63072"/>
    <n v="227059.20000000001"/>
  </r>
  <r>
    <x v="0"/>
    <x v="0"/>
    <x v="3"/>
    <x v="7"/>
    <s v="DE4-W_A"/>
    <x v="1"/>
    <x v="6"/>
    <s v="GNR_ST_MSW_CND_E-33"/>
    <x v="0"/>
    <x v="12"/>
    <n v="172.8"/>
    <n v="63072"/>
    <n v="227059.20000000001"/>
  </r>
  <r>
    <x v="0"/>
    <x v="0"/>
    <x v="3"/>
    <x v="7"/>
    <s v="DE4-W_A"/>
    <x v="1"/>
    <x v="6"/>
    <s v="GNR_ST_MSW_CND_E-33"/>
    <x v="0"/>
    <x v="13"/>
    <n v="172.8"/>
    <n v="63072"/>
    <n v="227059.20000000001"/>
  </r>
  <r>
    <x v="0"/>
    <x v="0"/>
    <x v="3"/>
    <x v="7"/>
    <s v="DE4-W_A"/>
    <x v="1"/>
    <x v="6"/>
    <s v="GNR_ST_MSW_CND_E-33"/>
    <x v="0"/>
    <x v="14"/>
    <n v="172.8"/>
    <n v="63072"/>
    <n v="227059.20000000001"/>
  </r>
  <r>
    <x v="0"/>
    <x v="0"/>
    <x v="3"/>
    <x v="7"/>
    <s v="DE4-W_A"/>
    <x v="1"/>
    <x v="6"/>
    <s v="GNR_ST_MSW_CND_E-33"/>
    <x v="0"/>
    <x v="15"/>
    <n v="172.8"/>
    <n v="63072"/>
    <n v="227059.20000000001"/>
  </r>
  <r>
    <x v="0"/>
    <x v="0"/>
    <x v="3"/>
    <x v="7"/>
    <s v="DE4-W_A"/>
    <x v="1"/>
    <x v="6"/>
    <s v="GNR_ST_MSW_CND_E-33"/>
    <x v="0"/>
    <x v="16"/>
    <n v="172.8"/>
    <n v="63072"/>
    <n v="227059.20000000001"/>
  </r>
  <r>
    <x v="0"/>
    <x v="0"/>
    <x v="3"/>
    <x v="7"/>
    <s v="DE4-W_A"/>
    <x v="1"/>
    <x v="6"/>
    <s v="GNR_ST_MSW_CND_E-33"/>
    <x v="0"/>
    <x v="17"/>
    <n v="172.8"/>
    <n v="63072"/>
    <n v="227059.20000000001"/>
  </r>
  <r>
    <x v="0"/>
    <x v="0"/>
    <x v="3"/>
    <x v="7"/>
    <s v="DE4-W_A"/>
    <x v="1"/>
    <x v="6"/>
    <s v="GNR_ST_MSW_CND_E-33"/>
    <x v="0"/>
    <x v="18"/>
    <n v="172.8"/>
    <n v="63072"/>
    <n v="227059.20000000001"/>
  </r>
  <r>
    <x v="0"/>
    <x v="0"/>
    <x v="3"/>
    <x v="7"/>
    <s v="DE4-W_A"/>
    <x v="1"/>
    <x v="6"/>
    <s v="GNR_ST_MSW_CND_E-33"/>
    <x v="0"/>
    <x v="19"/>
    <n v="172.8"/>
    <n v="63072"/>
    <n v="227059.20000000001"/>
  </r>
  <r>
    <x v="0"/>
    <x v="0"/>
    <x v="3"/>
    <x v="7"/>
    <s v="DE4-W_A"/>
    <x v="1"/>
    <x v="6"/>
    <s v="GNR_ST_MSW_CND_E-33"/>
    <x v="0"/>
    <x v="20"/>
    <n v="172.8"/>
    <n v="63072"/>
    <n v="227059.20000000001"/>
  </r>
  <r>
    <x v="0"/>
    <x v="0"/>
    <x v="3"/>
    <x v="7"/>
    <s v="DE4-W_A"/>
    <x v="1"/>
    <x v="6"/>
    <s v="GNR_ST_MSW_CND_E-33"/>
    <x v="0"/>
    <x v="21"/>
    <n v="172.8"/>
    <n v="63072"/>
    <n v="227059.20000000001"/>
  </r>
  <r>
    <x v="0"/>
    <x v="0"/>
    <x v="3"/>
    <x v="7"/>
    <s v="DE4-W_A"/>
    <x v="1"/>
    <x v="6"/>
    <s v="GNR_ST_MSW_CND_E-33"/>
    <x v="0"/>
    <x v="22"/>
    <n v="172.8"/>
    <n v="63072"/>
    <n v="227059.20000000001"/>
  </r>
  <r>
    <x v="0"/>
    <x v="0"/>
    <x v="3"/>
    <x v="7"/>
    <s v="DE4-W_A"/>
    <x v="1"/>
    <x v="6"/>
    <s v="GNR_ST_MSW_CND_E-33"/>
    <x v="0"/>
    <x v="23"/>
    <n v="172.8"/>
    <n v="63072"/>
    <n v="227059.20000000001"/>
  </r>
  <r>
    <x v="0"/>
    <x v="0"/>
    <x v="3"/>
    <x v="7"/>
    <s v="DE4-W_A"/>
    <x v="2"/>
    <x v="6"/>
    <s v="GNR_CC_NGAS_CND_E-57"/>
    <x v="0"/>
    <x v="7"/>
    <n v="2929.5"/>
    <n v="1069267.5"/>
    <n v="3849363"/>
  </r>
  <r>
    <x v="0"/>
    <x v="0"/>
    <x v="3"/>
    <x v="7"/>
    <s v="DE4-W_A"/>
    <x v="2"/>
    <x v="6"/>
    <s v="GNR_CC_NGAS_CND_E-57"/>
    <x v="0"/>
    <x v="8"/>
    <n v="2929.5"/>
    <n v="1069267.5"/>
    <n v="3849363"/>
  </r>
  <r>
    <x v="0"/>
    <x v="0"/>
    <x v="3"/>
    <x v="7"/>
    <s v="DE4-W_A"/>
    <x v="2"/>
    <x v="6"/>
    <s v="GNR_CC_NGAS_CND_E-57"/>
    <x v="0"/>
    <x v="9"/>
    <n v="1679.53469885604"/>
    <n v="613030.16508245503"/>
    <n v="2206908.59429684"/>
  </r>
  <r>
    <x v="0"/>
    <x v="0"/>
    <x v="3"/>
    <x v="7"/>
    <s v="DE4-W_A"/>
    <x v="2"/>
    <x v="6"/>
    <s v="GNR_ENG_NGAS_CND_E-44"/>
    <x v="0"/>
    <x v="8"/>
    <n v="14"/>
    <n v="5110"/>
    <n v="18396"/>
  </r>
  <r>
    <x v="0"/>
    <x v="0"/>
    <x v="3"/>
    <x v="7"/>
    <s v="DE4-W_A"/>
    <x v="15"/>
    <x v="6"/>
    <s v="GNR_ST_NUCL_CND_E-33"/>
    <x v="0"/>
    <x v="0"/>
    <n v="2696"/>
    <n v="984040"/>
    <n v="3542544"/>
  </r>
  <r>
    <x v="0"/>
    <x v="0"/>
    <x v="3"/>
    <x v="7"/>
    <s v="DE4-W_A"/>
    <x v="15"/>
    <x v="6"/>
    <s v="GNR_ST_NUCL_CND_E-33"/>
    <x v="0"/>
    <x v="1"/>
    <n v="2696"/>
    <n v="984040"/>
    <n v="3542544"/>
  </r>
  <r>
    <x v="0"/>
    <x v="0"/>
    <x v="3"/>
    <x v="7"/>
    <s v="DE4-W_A"/>
    <x v="15"/>
    <x v="6"/>
    <s v="GNR_ST_NUCL_CND_E-33"/>
    <x v="0"/>
    <x v="2"/>
    <n v="2696"/>
    <n v="984040"/>
    <n v="3542544"/>
  </r>
  <r>
    <x v="0"/>
    <x v="0"/>
    <x v="3"/>
    <x v="7"/>
    <s v="DE4-W_A"/>
    <x v="15"/>
    <x v="6"/>
    <s v="GNR_ST_NUCL_CND_E-33"/>
    <x v="0"/>
    <x v="3"/>
    <n v="2696"/>
    <n v="984040"/>
    <n v="3542544"/>
  </r>
  <r>
    <x v="0"/>
    <x v="0"/>
    <x v="3"/>
    <x v="7"/>
    <s v="DE4-W_A"/>
    <x v="15"/>
    <x v="6"/>
    <s v="GNR_ST_NUCL_CND_E-33"/>
    <x v="0"/>
    <x v="4"/>
    <n v="2696"/>
    <n v="984040"/>
    <n v="3542544"/>
  </r>
  <r>
    <x v="0"/>
    <x v="0"/>
    <x v="3"/>
    <x v="7"/>
    <s v="DE4-W_A"/>
    <x v="15"/>
    <x v="6"/>
    <s v="GNR_ST_NUCL_CND_E-33"/>
    <x v="0"/>
    <x v="5"/>
    <n v="2696"/>
    <n v="984040"/>
    <n v="3542544"/>
  </r>
  <r>
    <x v="0"/>
    <x v="0"/>
    <x v="3"/>
    <x v="7"/>
    <s v="DE4-W_A"/>
    <x v="15"/>
    <x v="6"/>
    <s v="GNR_ST_NUCL_CND_E-33"/>
    <x v="0"/>
    <x v="6"/>
    <n v="2696"/>
    <n v="984040"/>
    <n v="3542544"/>
  </r>
  <r>
    <x v="0"/>
    <x v="0"/>
    <x v="3"/>
    <x v="7"/>
    <s v="DE4-W_A"/>
    <x v="15"/>
    <x v="6"/>
    <s v="GNR_ST_NUCL_CND_E-33"/>
    <x v="0"/>
    <x v="7"/>
    <n v="2696"/>
    <n v="984040"/>
    <n v="3542544"/>
  </r>
  <r>
    <x v="0"/>
    <x v="0"/>
    <x v="3"/>
    <x v="7"/>
    <s v="DE4-W_A"/>
    <x v="15"/>
    <x v="6"/>
    <s v="GNR_ST_NUCL_CND_E-33"/>
    <x v="0"/>
    <x v="8"/>
    <n v="2696"/>
    <n v="984040"/>
    <n v="3542544"/>
  </r>
  <r>
    <x v="0"/>
    <x v="0"/>
    <x v="3"/>
    <x v="7"/>
    <s v="DE4-W_A"/>
    <x v="15"/>
    <x v="6"/>
    <s v="GNR_ST_NUCL_CND_E-33"/>
    <x v="0"/>
    <x v="9"/>
    <n v="2696"/>
    <n v="984040"/>
    <n v="3542544"/>
  </r>
  <r>
    <x v="0"/>
    <x v="0"/>
    <x v="3"/>
    <x v="7"/>
    <s v="DE4-W_A"/>
    <x v="15"/>
    <x v="6"/>
    <s v="GNR_ST_NUCL_CND_E-33"/>
    <x v="0"/>
    <x v="10"/>
    <n v="2696"/>
    <n v="984040"/>
    <n v="3542544"/>
  </r>
  <r>
    <x v="0"/>
    <x v="0"/>
    <x v="3"/>
    <x v="7"/>
    <s v="DE4-W_A"/>
    <x v="15"/>
    <x v="6"/>
    <s v="GNR_ST_NUCL_CND_E-33"/>
    <x v="0"/>
    <x v="11"/>
    <n v="2696"/>
    <n v="984040"/>
    <n v="3542544"/>
  </r>
  <r>
    <x v="0"/>
    <x v="0"/>
    <x v="3"/>
    <x v="7"/>
    <s v="DE4-W_A"/>
    <x v="15"/>
    <x v="6"/>
    <s v="GNR_ST_NUCL_CND_E-33"/>
    <x v="0"/>
    <x v="12"/>
    <n v="2696"/>
    <n v="984040"/>
    <n v="3542544"/>
  </r>
  <r>
    <x v="0"/>
    <x v="0"/>
    <x v="3"/>
    <x v="7"/>
    <s v="DE4-W_A"/>
    <x v="15"/>
    <x v="6"/>
    <s v="GNR_ST_NUCL_CND_E-33"/>
    <x v="0"/>
    <x v="13"/>
    <n v="2696"/>
    <n v="984040"/>
    <n v="3542544"/>
  </r>
  <r>
    <x v="0"/>
    <x v="0"/>
    <x v="3"/>
    <x v="7"/>
    <s v="DE4-W_A"/>
    <x v="15"/>
    <x v="6"/>
    <s v="GNR_ST_NUCL_CND_E-33"/>
    <x v="0"/>
    <x v="14"/>
    <n v="2696"/>
    <n v="984040"/>
    <n v="3542544"/>
  </r>
  <r>
    <x v="0"/>
    <x v="0"/>
    <x v="3"/>
    <x v="7"/>
    <s v="DE4-W_A"/>
    <x v="15"/>
    <x v="6"/>
    <s v="GNR_ST_NUCL_CND_E-33"/>
    <x v="0"/>
    <x v="15"/>
    <n v="2696"/>
    <n v="984040"/>
    <n v="3542544"/>
  </r>
  <r>
    <x v="0"/>
    <x v="0"/>
    <x v="3"/>
    <x v="7"/>
    <s v="DE4-W_A"/>
    <x v="15"/>
    <x v="6"/>
    <s v="GNR_ST_NUCL_CND_E-33"/>
    <x v="0"/>
    <x v="16"/>
    <n v="2696"/>
    <n v="984040"/>
    <n v="3542544"/>
  </r>
  <r>
    <x v="0"/>
    <x v="0"/>
    <x v="3"/>
    <x v="7"/>
    <s v="DE4-W_A"/>
    <x v="15"/>
    <x v="6"/>
    <s v="GNR_ST_NUCL_CND_E-33"/>
    <x v="0"/>
    <x v="17"/>
    <n v="2696"/>
    <n v="984040"/>
    <n v="3542544"/>
  </r>
  <r>
    <x v="0"/>
    <x v="0"/>
    <x v="3"/>
    <x v="7"/>
    <s v="DE4-W_A"/>
    <x v="15"/>
    <x v="6"/>
    <s v="GNR_ST_NUCL_CND_E-33"/>
    <x v="0"/>
    <x v="18"/>
    <n v="2696"/>
    <n v="984040"/>
    <n v="3542544"/>
  </r>
  <r>
    <x v="0"/>
    <x v="0"/>
    <x v="3"/>
    <x v="7"/>
    <s v="DE4-W_A"/>
    <x v="15"/>
    <x v="6"/>
    <s v="GNR_ST_NUCL_CND_E-33"/>
    <x v="0"/>
    <x v="19"/>
    <n v="2696"/>
    <n v="984040"/>
    <n v="3542544"/>
  </r>
  <r>
    <x v="0"/>
    <x v="0"/>
    <x v="3"/>
    <x v="7"/>
    <s v="DE4-W_A"/>
    <x v="15"/>
    <x v="6"/>
    <s v="GNR_ST_NUCL_CND_E-33"/>
    <x v="0"/>
    <x v="20"/>
    <n v="2696"/>
    <n v="984040"/>
    <n v="3542544"/>
  </r>
  <r>
    <x v="0"/>
    <x v="0"/>
    <x v="3"/>
    <x v="7"/>
    <s v="DE4-W_A"/>
    <x v="15"/>
    <x v="6"/>
    <s v="GNR_ST_NUCL_CND_E-33"/>
    <x v="0"/>
    <x v="21"/>
    <n v="2696"/>
    <n v="984040"/>
    <n v="3542544"/>
  </r>
  <r>
    <x v="0"/>
    <x v="0"/>
    <x v="3"/>
    <x v="7"/>
    <s v="DE4-W_A"/>
    <x v="15"/>
    <x v="6"/>
    <s v="GNR_ST_NUCL_CND_E-33"/>
    <x v="0"/>
    <x v="22"/>
    <n v="2696"/>
    <n v="984040"/>
    <n v="3542544"/>
  </r>
  <r>
    <x v="0"/>
    <x v="0"/>
    <x v="3"/>
    <x v="7"/>
    <s v="DE4-W_A"/>
    <x v="15"/>
    <x v="6"/>
    <s v="GNR_ST_NUCL_CND_E-33"/>
    <x v="0"/>
    <x v="23"/>
    <n v="2696"/>
    <n v="984040"/>
    <n v="3542544"/>
  </r>
  <r>
    <x v="0"/>
    <x v="0"/>
    <x v="3"/>
    <x v="7"/>
    <s v="DE4-W_A"/>
    <x v="5"/>
    <x v="2"/>
    <s v="GNR_PV_SUN"/>
    <x v="0"/>
    <x v="8"/>
    <n v="214.82182741120599"/>
    <n v="78409.967005090104"/>
    <n v="282275.88121832401"/>
  </r>
  <r>
    <x v="0"/>
    <x v="0"/>
    <x v="3"/>
    <x v="7"/>
    <s v="DE4-W_A"/>
    <x v="5"/>
    <x v="2"/>
    <s v="GNR_PV_SUN"/>
    <x v="0"/>
    <x v="9"/>
    <n v="1617.2227827674401"/>
    <n v="590286.31571011397"/>
    <n v="2125030.7365564099"/>
  </r>
  <r>
    <x v="0"/>
    <x v="0"/>
    <x v="3"/>
    <x v="7"/>
    <s v="DE4-W_A"/>
    <x v="5"/>
    <x v="2"/>
    <s v="GNR_PV_SUN"/>
    <x v="0"/>
    <x v="10"/>
    <n v="3735.6964961610201"/>
    <n v="1363529.2210987699"/>
    <n v="4908705.1959555801"/>
  </r>
  <r>
    <x v="0"/>
    <x v="0"/>
    <x v="3"/>
    <x v="7"/>
    <s v="DE4-W_A"/>
    <x v="5"/>
    <x v="2"/>
    <s v="GNR_PV_SUN"/>
    <x v="0"/>
    <x v="11"/>
    <n v="5688.9226500075201"/>
    <n v="2076456.76725274"/>
    <n v="7475244.36210988"/>
  </r>
  <r>
    <x v="0"/>
    <x v="0"/>
    <x v="3"/>
    <x v="7"/>
    <s v="DE4-W_A"/>
    <x v="5"/>
    <x v="2"/>
    <s v="GNR_PV_SUN"/>
    <x v="0"/>
    <x v="12"/>
    <n v="6467.78948067276"/>
    <n v="2360743.1604455598"/>
    <n v="8498675.3776040096"/>
  </r>
  <r>
    <x v="0"/>
    <x v="0"/>
    <x v="3"/>
    <x v="7"/>
    <s v="DE4-W_A"/>
    <x v="5"/>
    <x v="2"/>
    <s v="GNR_PV_SUN"/>
    <x v="0"/>
    <x v="13"/>
    <n v="5623.92527658567"/>
    <n v="2052732.7259537701"/>
    <n v="7389837.8134335699"/>
  </r>
  <r>
    <x v="0"/>
    <x v="0"/>
    <x v="3"/>
    <x v="7"/>
    <s v="DE4-W_A"/>
    <x v="5"/>
    <x v="2"/>
    <s v="GNR_PV_SUN"/>
    <x v="0"/>
    <x v="14"/>
    <n v="3659.68261876936"/>
    <n v="1335784.15585082"/>
    <n v="4808822.9610629398"/>
  </r>
  <r>
    <x v="0"/>
    <x v="0"/>
    <x v="3"/>
    <x v="7"/>
    <s v="DE4-W_A"/>
    <x v="5"/>
    <x v="2"/>
    <s v="GNR_PV_SUN"/>
    <x v="0"/>
    <x v="15"/>
    <n v="1852.9759677212701"/>
    <n v="676336.22821826395"/>
    <n v="2434810.4215857498"/>
  </r>
  <r>
    <x v="0"/>
    <x v="0"/>
    <x v="3"/>
    <x v="7"/>
    <s v="DE4-W_A"/>
    <x v="5"/>
    <x v="2"/>
    <s v="GNR_PV_SUN"/>
    <x v="0"/>
    <x v="16"/>
    <n v="241.261436938739"/>
    <n v="88060.424482639603"/>
    <n v="317017.52813750302"/>
  </r>
  <r>
    <x v="0"/>
    <x v="0"/>
    <x v="3"/>
    <x v="7"/>
    <s v="DE4-W_A"/>
    <x v="6"/>
    <x v="3"/>
    <s v="GNR_ROR_WTR"/>
    <x v="0"/>
    <x v="0"/>
    <n v="198.90753424657501"/>
    <n v="72601.25"/>
    <n v="261364.5"/>
  </r>
  <r>
    <x v="0"/>
    <x v="0"/>
    <x v="3"/>
    <x v="7"/>
    <s v="DE4-W_A"/>
    <x v="6"/>
    <x v="3"/>
    <s v="GNR_ROR_WTR"/>
    <x v="0"/>
    <x v="1"/>
    <n v="198.90753424657501"/>
    <n v="72601.25"/>
    <n v="261364.5"/>
  </r>
  <r>
    <x v="0"/>
    <x v="0"/>
    <x v="3"/>
    <x v="7"/>
    <s v="DE4-W_A"/>
    <x v="6"/>
    <x v="3"/>
    <s v="GNR_ROR_WTR"/>
    <x v="0"/>
    <x v="2"/>
    <n v="198.90753424657501"/>
    <n v="72601.25"/>
    <n v="261364.5"/>
  </r>
  <r>
    <x v="0"/>
    <x v="0"/>
    <x v="3"/>
    <x v="7"/>
    <s v="DE4-W_A"/>
    <x v="6"/>
    <x v="3"/>
    <s v="GNR_ROR_WTR"/>
    <x v="0"/>
    <x v="3"/>
    <n v="198.90753424657501"/>
    <n v="72601.25"/>
    <n v="261364.5"/>
  </r>
  <r>
    <x v="0"/>
    <x v="0"/>
    <x v="3"/>
    <x v="7"/>
    <s v="DE4-W_A"/>
    <x v="6"/>
    <x v="3"/>
    <s v="GNR_ROR_WTR"/>
    <x v="0"/>
    <x v="4"/>
    <n v="198.90753424657501"/>
    <n v="72601.25"/>
    <n v="261364.5"/>
  </r>
  <r>
    <x v="0"/>
    <x v="0"/>
    <x v="3"/>
    <x v="7"/>
    <s v="DE4-W_A"/>
    <x v="6"/>
    <x v="3"/>
    <s v="GNR_ROR_WTR"/>
    <x v="0"/>
    <x v="5"/>
    <n v="198.90753424657501"/>
    <n v="72601.25"/>
    <n v="261364.5"/>
  </r>
  <r>
    <x v="0"/>
    <x v="0"/>
    <x v="3"/>
    <x v="7"/>
    <s v="DE4-W_A"/>
    <x v="6"/>
    <x v="3"/>
    <s v="GNR_ROR_WTR"/>
    <x v="0"/>
    <x v="6"/>
    <n v="198.90753424657501"/>
    <n v="72601.25"/>
    <n v="261364.5"/>
  </r>
  <r>
    <x v="0"/>
    <x v="0"/>
    <x v="3"/>
    <x v="7"/>
    <s v="DE4-W_A"/>
    <x v="6"/>
    <x v="3"/>
    <s v="GNR_ROR_WTR"/>
    <x v="0"/>
    <x v="7"/>
    <n v="198.90753424657501"/>
    <n v="72601.25"/>
    <n v="261364.5"/>
  </r>
  <r>
    <x v="0"/>
    <x v="0"/>
    <x v="3"/>
    <x v="7"/>
    <s v="DE4-W_A"/>
    <x v="6"/>
    <x v="3"/>
    <s v="GNR_ROR_WTR"/>
    <x v="0"/>
    <x v="8"/>
    <n v="198.90753424657501"/>
    <n v="72601.25"/>
    <n v="261364.5"/>
  </r>
  <r>
    <x v="0"/>
    <x v="0"/>
    <x v="3"/>
    <x v="7"/>
    <s v="DE4-W_A"/>
    <x v="6"/>
    <x v="3"/>
    <s v="GNR_ROR_WTR"/>
    <x v="0"/>
    <x v="9"/>
    <n v="198.90753424657501"/>
    <n v="72601.25"/>
    <n v="261364.5"/>
  </r>
  <r>
    <x v="0"/>
    <x v="0"/>
    <x v="3"/>
    <x v="7"/>
    <s v="DE4-W_A"/>
    <x v="6"/>
    <x v="3"/>
    <s v="GNR_ROR_WTR"/>
    <x v="0"/>
    <x v="10"/>
    <n v="198.90753424657501"/>
    <n v="72601.25"/>
    <n v="261364.5"/>
  </r>
  <r>
    <x v="0"/>
    <x v="0"/>
    <x v="3"/>
    <x v="7"/>
    <s v="DE4-W_A"/>
    <x v="6"/>
    <x v="3"/>
    <s v="GNR_ROR_WTR"/>
    <x v="0"/>
    <x v="11"/>
    <n v="198.90753424657501"/>
    <n v="72601.25"/>
    <n v="261364.5"/>
  </r>
  <r>
    <x v="0"/>
    <x v="0"/>
    <x v="3"/>
    <x v="7"/>
    <s v="DE4-W_A"/>
    <x v="6"/>
    <x v="3"/>
    <s v="GNR_ROR_WTR"/>
    <x v="0"/>
    <x v="12"/>
    <n v="198.90753424657501"/>
    <n v="72601.25"/>
    <n v="261364.5"/>
  </r>
  <r>
    <x v="0"/>
    <x v="0"/>
    <x v="3"/>
    <x v="7"/>
    <s v="DE4-W_A"/>
    <x v="6"/>
    <x v="3"/>
    <s v="GNR_ROR_WTR"/>
    <x v="0"/>
    <x v="13"/>
    <n v="198.90753424657501"/>
    <n v="72601.25"/>
    <n v="261364.5"/>
  </r>
  <r>
    <x v="0"/>
    <x v="0"/>
    <x v="3"/>
    <x v="7"/>
    <s v="DE4-W_A"/>
    <x v="6"/>
    <x v="3"/>
    <s v="GNR_ROR_WTR"/>
    <x v="0"/>
    <x v="14"/>
    <n v="198.90753424657501"/>
    <n v="72601.25"/>
    <n v="261364.5"/>
  </r>
  <r>
    <x v="0"/>
    <x v="0"/>
    <x v="3"/>
    <x v="7"/>
    <s v="DE4-W_A"/>
    <x v="6"/>
    <x v="3"/>
    <s v="GNR_ROR_WTR"/>
    <x v="0"/>
    <x v="15"/>
    <n v="198.90753424657501"/>
    <n v="72601.25"/>
    <n v="261364.5"/>
  </r>
  <r>
    <x v="0"/>
    <x v="0"/>
    <x v="3"/>
    <x v="7"/>
    <s v="DE4-W_A"/>
    <x v="6"/>
    <x v="3"/>
    <s v="GNR_ROR_WTR"/>
    <x v="0"/>
    <x v="16"/>
    <n v="198.90753424657501"/>
    <n v="72601.25"/>
    <n v="261364.5"/>
  </r>
  <r>
    <x v="0"/>
    <x v="0"/>
    <x v="3"/>
    <x v="7"/>
    <s v="DE4-W_A"/>
    <x v="6"/>
    <x v="3"/>
    <s v="GNR_ROR_WTR"/>
    <x v="0"/>
    <x v="17"/>
    <n v="198.90753424657501"/>
    <n v="72601.25"/>
    <n v="261364.5"/>
  </r>
  <r>
    <x v="0"/>
    <x v="0"/>
    <x v="3"/>
    <x v="7"/>
    <s v="DE4-W_A"/>
    <x v="6"/>
    <x v="3"/>
    <s v="GNR_ROR_WTR"/>
    <x v="0"/>
    <x v="18"/>
    <n v="198.90753424657501"/>
    <n v="72601.25"/>
    <n v="261364.5"/>
  </r>
  <r>
    <x v="0"/>
    <x v="0"/>
    <x v="3"/>
    <x v="7"/>
    <s v="DE4-W_A"/>
    <x v="6"/>
    <x v="3"/>
    <s v="GNR_ROR_WTR"/>
    <x v="0"/>
    <x v="19"/>
    <n v="198.90753424657501"/>
    <n v="72601.25"/>
    <n v="261364.5"/>
  </r>
  <r>
    <x v="0"/>
    <x v="0"/>
    <x v="3"/>
    <x v="7"/>
    <s v="DE4-W_A"/>
    <x v="6"/>
    <x v="3"/>
    <s v="GNR_ROR_WTR"/>
    <x v="0"/>
    <x v="20"/>
    <n v="198.90753424657501"/>
    <n v="72601.25"/>
    <n v="261364.5"/>
  </r>
  <r>
    <x v="0"/>
    <x v="0"/>
    <x v="3"/>
    <x v="7"/>
    <s v="DE4-W_A"/>
    <x v="6"/>
    <x v="3"/>
    <s v="GNR_ROR_WTR"/>
    <x v="0"/>
    <x v="21"/>
    <n v="198.90753424657501"/>
    <n v="72601.25"/>
    <n v="261364.5"/>
  </r>
  <r>
    <x v="0"/>
    <x v="0"/>
    <x v="3"/>
    <x v="7"/>
    <s v="DE4-W_A"/>
    <x v="6"/>
    <x v="3"/>
    <s v="GNR_ROR_WTR"/>
    <x v="0"/>
    <x v="22"/>
    <n v="198.90753424657501"/>
    <n v="72601.25"/>
    <n v="261364.5"/>
  </r>
  <r>
    <x v="0"/>
    <x v="0"/>
    <x v="3"/>
    <x v="7"/>
    <s v="DE4-W_A"/>
    <x v="6"/>
    <x v="3"/>
    <s v="GNR_ROR_WTR"/>
    <x v="0"/>
    <x v="23"/>
    <n v="198.90753424657501"/>
    <n v="72601.25"/>
    <n v="261364.5"/>
  </r>
  <r>
    <x v="0"/>
    <x v="0"/>
    <x v="3"/>
    <x v="7"/>
    <s v="DE4-W_A"/>
    <x v="7"/>
    <x v="4"/>
    <s v="GNR_WT_WIND_ONS"/>
    <x v="0"/>
    <x v="0"/>
    <n v="2767.70001359974"/>
    <n v="1010210.5049639"/>
    <n v="3636757.8178700502"/>
  </r>
  <r>
    <x v="0"/>
    <x v="0"/>
    <x v="3"/>
    <x v="7"/>
    <s v="DE4-W_A"/>
    <x v="7"/>
    <x v="4"/>
    <s v="GNR_WT_WIND_ONS"/>
    <x v="0"/>
    <x v="1"/>
    <n v="2678.0034735968702"/>
    <n v="977471.26786285802"/>
    <n v="3518896.5643062899"/>
  </r>
  <r>
    <x v="0"/>
    <x v="0"/>
    <x v="3"/>
    <x v="7"/>
    <s v="DE4-W_A"/>
    <x v="7"/>
    <x v="4"/>
    <s v="GNR_WT_WIND_ONS"/>
    <x v="0"/>
    <x v="2"/>
    <n v="2601.5680236971002"/>
    <n v="949572.32864943997"/>
    <n v="3418460.3831379898"/>
  </r>
  <r>
    <x v="0"/>
    <x v="0"/>
    <x v="3"/>
    <x v="7"/>
    <s v="DE4-W_A"/>
    <x v="7"/>
    <x v="4"/>
    <s v="GNR_WT_WIND_ONS"/>
    <x v="0"/>
    <x v="3"/>
    <n v="2470.4305771220702"/>
    <n v="901707.16064955399"/>
    <n v="3246145.7783383899"/>
  </r>
  <r>
    <x v="0"/>
    <x v="0"/>
    <x v="3"/>
    <x v="7"/>
    <s v="DE4-W_A"/>
    <x v="7"/>
    <x v="4"/>
    <s v="GNR_WT_WIND_ONS"/>
    <x v="0"/>
    <x v="4"/>
    <n v="2250.3333177721202"/>
    <n v="821371.66098682198"/>
    <n v="2956937.97955256"/>
  </r>
  <r>
    <x v="0"/>
    <x v="0"/>
    <x v="3"/>
    <x v="7"/>
    <s v="DE4-W_A"/>
    <x v="7"/>
    <x v="4"/>
    <s v="GNR_WT_WIND_ONS"/>
    <x v="0"/>
    <x v="5"/>
    <n v="2053.4429661025802"/>
    <n v="749506.68262744194"/>
    <n v="2698224.05745879"/>
  </r>
  <r>
    <x v="0"/>
    <x v="0"/>
    <x v="3"/>
    <x v="7"/>
    <s v="DE4-W_A"/>
    <x v="7"/>
    <x v="4"/>
    <s v="GNR_WT_WIND_ONS"/>
    <x v="0"/>
    <x v="6"/>
    <n v="1692.63080621425"/>
    <n v="617810.24426820199"/>
    <n v="2224116.8793655299"/>
  </r>
  <r>
    <x v="0"/>
    <x v="0"/>
    <x v="3"/>
    <x v="7"/>
    <s v="DE4-W_A"/>
    <x v="7"/>
    <x v="4"/>
    <s v="GNR_WT_WIND_ONS"/>
    <x v="0"/>
    <x v="7"/>
    <n v="1636.82371869707"/>
    <n v="597440.65732442995"/>
    <n v="2150786.3663679501"/>
  </r>
  <r>
    <x v="0"/>
    <x v="0"/>
    <x v="3"/>
    <x v="7"/>
    <s v="DE4-W_A"/>
    <x v="7"/>
    <x v="4"/>
    <s v="GNR_WT_WIND_ONS"/>
    <x v="0"/>
    <x v="8"/>
    <n v="1759.6729839576701"/>
    <n v="642280.63914454903"/>
    <n v="2312210.3009203798"/>
  </r>
  <r>
    <x v="0"/>
    <x v="0"/>
    <x v="3"/>
    <x v="7"/>
    <s v="DE4-W_A"/>
    <x v="7"/>
    <x v="4"/>
    <s v="GNR_WT_WIND_ONS"/>
    <x v="0"/>
    <x v="9"/>
    <n v="1897.9935210052099"/>
    <n v="692767.63516690198"/>
    <n v="2493963.4866008498"/>
  </r>
  <r>
    <x v="0"/>
    <x v="0"/>
    <x v="3"/>
    <x v="7"/>
    <s v="DE4-W_A"/>
    <x v="7"/>
    <x v="4"/>
    <s v="GNR_WT_WIND_ONS"/>
    <x v="0"/>
    <x v="10"/>
    <n v="2189.92168508025"/>
    <n v="799321.41505428997"/>
    <n v="2877557.0941954399"/>
  </r>
  <r>
    <x v="0"/>
    <x v="0"/>
    <x v="3"/>
    <x v="7"/>
    <s v="DE4-W_A"/>
    <x v="7"/>
    <x v="4"/>
    <s v="GNR_WT_WIND_ONS"/>
    <x v="0"/>
    <x v="11"/>
    <n v="2412.4133079210301"/>
    <n v="880530.85739117698"/>
    <n v="3169911.0866082399"/>
  </r>
  <r>
    <x v="0"/>
    <x v="0"/>
    <x v="3"/>
    <x v="7"/>
    <s v="DE4-W_A"/>
    <x v="7"/>
    <x v="4"/>
    <s v="GNR_WT_WIND_ONS"/>
    <x v="0"/>
    <x v="12"/>
    <n v="2968.6423650229999"/>
    <n v="1083554.4632333899"/>
    <n v="3900796.0676402198"/>
  </r>
  <r>
    <x v="0"/>
    <x v="0"/>
    <x v="3"/>
    <x v="7"/>
    <s v="DE4-W_A"/>
    <x v="7"/>
    <x v="4"/>
    <s v="GNR_WT_WIND_ONS"/>
    <x v="0"/>
    <x v="13"/>
    <n v="3469.06433460778"/>
    <n v="1266208.48213184"/>
    <n v="4558350.5356746204"/>
  </r>
  <r>
    <x v="0"/>
    <x v="0"/>
    <x v="3"/>
    <x v="7"/>
    <s v="DE4-W_A"/>
    <x v="7"/>
    <x v="4"/>
    <s v="GNR_WT_WIND_ONS"/>
    <x v="0"/>
    <x v="14"/>
    <n v="4039.2912090407799"/>
    <n v="1474341.29129989"/>
    <n v="5307628.6486795899"/>
  </r>
  <r>
    <x v="0"/>
    <x v="0"/>
    <x v="3"/>
    <x v="7"/>
    <s v="DE4-W_A"/>
    <x v="7"/>
    <x v="4"/>
    <s v="GNR_WT_WIND_ONS"/>
    <x v="0"/>
    <x v="15"/>
    <n v="4602.1508111942903"/>
    <n v="1679785.04608592"/>
    <n v="6047226.1659092996"/>
  </r>
  <r>
    <x v="0"/>
    <x v="0"/>
    <x v="3"/>
    <x v="7"/>
    <s v="DE4-W_A"/>
    <x v="7"/>
    <x v="4"/>
    <s v="GNR_WT_WIND_ONS"/>
    <x v="0"/>
    <x v="16"/>
    <n v="5353.6125837029003"/>
    <n v="1954068.59305156"/>
    <n v="7034646.93498562"/>
  </r>
  <r>
    <x v="0"/>
    <x v="0"/>
    <x v="3"/>
    <x v="7"/>
    <s v="DE4-W_A"/>
    <x v="7"/>
    <x v="4"/>
    <s v="GNR_WT_WIND_ONS"/>
    <x v="0"/>
    <x v="17"/>
    <n v="6040.0581783449597"/>
    <n v="2204621.2350959098"/>
    <n v="7936636.4463452799"/>
  </r>
  <r>
    <x v="0"/>
    <x v="0"/>
    <x v="3"/>
    <x v="7"/>
    <s v="DE4-W_A"/>
    <x v="7"/>
    <x v="4"/>
    <s v="GNR_WT_WIND_ONS"/>
    <x v="0"/>
    <x v="18"/>
    <n v="6775.6803154526597"/>
    <n v="2473123.3151402199"/>
    <n v="8903243.9345047995"/>
  </r>
  <r>
    <x v="0"/>
    <x v="0"/>
    <x v="3"/>
    <x v="7"/>
    <s v="DE4-W_A"/>
    <x v="7"/>
    <x v="4"/>
    <s v="GNR_WT_WIND_ONS"/>
    <x v="0"/>
    <x v="19"/>
    <n v="7514.9860887000996"/>
    <n v="2742969.9223755398"/>
    <n v="9874691.7205519397"/>
  </r>
  <r>
    <x v="0"/>
    <x v="0"/>
    <x v="3"/>
    <x v="7"/>
    <s v="DE4-W_A"/>
    <x v="7"/>
    <x v="4"/>
    <s v="GNR_WT_WIND_ONS"/>
    <x v="0"/>
    <x v="20"/>
    <n v="8146.3613230529299"/>
    <n v="2973421.8829143201"/>
    <n v="10704318.778491501"/>
  </r>
  <r>
    <x v="0"/>
    <x v="0"/>
    <x v="3"/>
    <x v="7"/>
    <s v="DE4-W_A"/>
    <x v="7"/>
    <x v="4"/>
    <s v="GNR_WT_WIND_ONS"/>
    <x v="0"/>
    <x v="21"/>
    <n v="8840.9109172024291"/>
    <n v="3226932.4847788899"/>
    <n v="11616956.945204001"/>
  </r>
  <r>
    <x v="0"/>
    <x v="0"/>
    <x v="3"/>
    <x v="7"/>
    <s v="DE4-W_A"/>
    <x v="7"/>
    <x v="4"/>
    <s v="GNR_WT_WIND_ONS"/>
    <x v="0"/>
    <x v="22"/>
    <n v="9717.4321366554905"/>
    <n v="3546862.7298792601"/>
    <n v="12768705.827565299"/>
  </r>
  <r>
    <x v="0"/>
    <x v="0"/>
    <x v="3"/>
    <x v="7"/>
    <s v="DE4-W_A"/>
    <x v="7"/>
    <x v="4"/>
    <s v="GNR_WT_WIND_ONS"/>
    <x v="0"/>
    <x v="23"/>
    <n v="10289.1324655444"/>
    <n v="3755533.3499237099"/>
    <n v="13519920.059725299"/>
  </r>
  <r>
    <x v="0"/>
    <x v="0"/>
    <x v="3"/>
    <x v="7"/>
    <s v="DE4-W_Offshore_A"/>
    <x v="7"/>
    <x v="4"/>
    <s v="GNR_WT_WIND_OFF"/>
    <x v="0"/>
    <x v="0"/>
    <n v="36.174357536637203"/>
    <n v="13203.6405008726"/>
    <n v="47533.105803141203"/>
  </r>
  <r>
    <x v="0"/>
    <x v="0"/>
    <x v="3"/>
    <x v="7"/>
    <s v="DE4-W_Offshore_A"/>
    <x v="7"/>
    <x v="4"/>
    <s v="GNR_WT_WIND_OFF"/>
    <x v="0"/>
    <x v="1"/>
    <n v="35.002006959652903"/>
    <n v="12775.7325402733"/>
    <n v="45992.637144983899"/>
  </r>
  <r>
    <x v="0"/>
    <x v="0"/>
    <x v="3"/>
    <x v="7"/>
    <s v="DE4-W_Offshore_A"/>
    <x v="7"/>
    <x v="4"/>
    <s v="GNR_WT_WIND_OFF"/>
    <x v="0"/>
    <x v="2"/>
    <n v="34.002981313968199"/>
    <n v="12411.088179598401"/>
    <n v="44679.917446554202"/>
  </r>
  <r>
    <x v="0"/>
    <x v="0"/>
    <x v="3"/>
    <x v="7"/>
    <s v="DE4-W_Offshore_A"/>
    <x v="7"/>
    <x v="4"/>
    <s v="GNR_WT_WIND_OFF"/>
    <x v="0"/>
    <x v="3"/>
    <n v="32.288990326672902"/>
    <n v="11785.481469235599"/>
    <n v="42427.733289248303"/>
  </r>
  <r>
    <x v="0"/>
    <x v="0"/>
    <x v="3"/>
    <x v="7"/>
    <s v="DE4-W_Offshore_A"/>
    <x v="7"/>
    <x v="4"/>
    <s v="GNR_WT_WIND_OFF"/>
    <x v="0"/>
    <x v="4"/>
    <n v="29.412277925243401"/>
    <n v="10735.481442713801"/>
    <n v="38647.733193769898"/>
  </r>
  <r>
    <x v="0"/>
    <x v="0"/>
    <x v="3"/>
    <x v="7"/>
    <s v="DE4-W_Offshore_A"/>
    <x v="7"/>
    <x v="4"/>
    <s v="GNR_WT_WIND_OFF"/>
    <x v="0"/>
    <x v="5"/>
    <n v="26.838884153588101"/>
    <n v="9796.1927160596406"/>
    <n v="35266.293777814702"/>
  </r>
  <r>
    <x v="0"/>
    <x v="0"/>
    <x v="3"/>
    <x v="7"/>
    <s v="DE4-W_Offshore_A"/>
    <x v="7"/>
    <x v="4"/>
    <s v="GNR_WT_WIND_OFF"/>
    <x v="0"/>
    <x v="6"/>
    <n v="22.123001647813599"/>
    <n v="8074.8956014519799"/>
    <n v="29069.624165227098"/>
  </r>
  <r>
    <x v="0"/>
    <x v="0"/>
    <x v="3"/>
    <x v="7"/>
    <s v="DE4-W_Offshore_A"/>
    <x v="7"/>
    <x v="4"/>
    <s v="GNR_WT_WIND_OFF"/>
    <x v="0"/>
    <x v="7"/>
    <n v="21.393592561928202"/>
    <n v="7808.6612851037798"/>
    <n v="28111.1806263736"/>
  </r>
  <r>
    <x v="0"/>
    <x v="0"/>
    <x v="3"/>
    <x v="7"/>
    <s v="DE4-W_Offshore_A"/>
    <x v="7"/>
    <x v="4"/>
    <s v="GNR_WT_WIND_OFF"/>
    <x v="0"/>
    <x v="8"/>
    <n v="22.999255467161198"/>
    <n v="8394.7282455138393"/>
    <n v="30221.021683849802"/>
  </r>
  <r>
    <x v="0"/>
    <x v="0"/>
    <x v="3"/>
    <x v="7"/>
    <s v="DE4-W_Offshore_A"/>
    <x v="7"/>
    <x v="4"/>
    <s v="GNR_WT_WIND_OFF"/>
    <x v="0"/>
    <x v="9"/>
    <n v="24.807130792243701"/>
    <n v="9054.6027391689495"/>
    <n v="32596.5698610082"/>
  </r>
  <r>
    <x v="0"/>
    <x v="0"/>
    <x v="3"/>
    <x v="7"/>
    <s v="DE4-W_Offshore_A"/>
    <x v="7"/>
    <x v="4"/>
    <s v="GNR_WT_WIND_OFF"/>
    <x v="0"/>
    <x v="10"/>
    <n v="28.6226865715456"/>
    <n v="10447.280598614099"/>
    <n v="37610.2101550109"/>
  </r>
  <r>
    <x v="0"/>
    <x v="0"/>
    <x v="3"/>
    <x v="7"/>
    <s v="DE4-W_Offshore_A"/>
    <x v="7"/>
    <x v="4"/>
    <s v="GNR_WT_WIND_OFF"/>
    <x v="0"/>
    <x v="11"/>
    <n v="31.5306937522375"/>
    <n v="11508.7032195667"/>
    <n v="41431.331590440102"/>
  </r>
  <r>
    <x v="0"/>
    <x v="0"/>
    <x v="3"/>
    <x v="7"/>
    <s v="DE4-W_Offshore_A"/>
    <x v="7"/>
    <x v="4"/>
    <s v="GNR_WT_WIND_OFF"/>
    <x v="0"/>
    <x v="12"/>
    <n v="38.800711703967401"/>
    <n v="14162.2597719481"/>
    <n v="50984.135179013101"/>
  </r>
  <r>
    <x v="0"/>
    <x v="0"/>
    <x v="3"/>
    <x v="7"/>
    <s v="DE4-W_Offshore_A"/>
    <x v="7"/>
    <x v="4"/>
    <s v="GNR_WT_WIND_OFF"/>
    <x v="0"/>
    <x v="13"/>
    <n v="45.3413205698117"/>
    <n v="16549.582007981298"/>
    <n v="59578.495228732601"/>
  </r>
  <r>
    <x v="0"/>
    <x v="0"/>
    <x v="3"/>
    <x v="7"/>
    <s v="DE4-W_Offshore_A"/>
    <x v="7"/>
    <x v="4"/>
    <s v="GNR_WT_WIND_OFF"/>
    <x v="0"/>
    <x v="14"/>
    <n v="52.794292615691099"/>
    <n v="19269.9168047272"/>
    <n v="69371.700497018101"/>
  </r>
  <r>
    <x v="0"/>
    <x v="0"/>
    <x v="3"/>
    <x v="7"/>
    <s v="DE4-W_Offshore_A"/>
    <x v="7"/>
    <x v="4"/>
    <s v="GNR_WT_WIND_OFF"/>
    <x v="0"/>
    <x v="15"/>
    <n v="60.150973033070699"/>
    <n v="21955.1051570708"/>
    <n v="79038.378565454899"/>
  </r>
  <r>
    <x v="0"/>
    <x v="0"/>
    <x v="3"/>
    <x v="7"/>
    <s v="DE4-W_Offshore_A"/>
    <x v="7"/>
    <x v="4"/>
    <s v="GNR_WT_WIND_OFF"/>
    <x v="0"/>
    <x v="16"/>
    <n v="69.972719140043395"/>
    <n v="25540.042486115799"/>
    <n v="91944.152950017102"/>
  </r>
  <r>
    <x v="0"/>
    <x v="0"/>
    <x v="3"/>
    <x v="7"/>
    <s v="DE4-W_Offshore_A"/>
    <x v="7"/>
    <x v="4"/>
    <s v="GNR_WT_WIND_OFF"/>
    <x v="0"/>
    <x v="17"/>
    <n v="78.944691625505996"/>
    <n v="28814.8124433097"/>
    <n v="103733.324795915"/>
  </r>
  <r>
    <x v="0"/>
    <x v="0"/>
    <x v="3"/>
    <x v="7"/>
    <s v="DE4-W_Offshore_A"/>
    <x v="7"/>
    <x v="4"/>
    <s v="GNR_WT_WIND_OFF"/>
    <x v="0"/>
    <x v="18"/>
    <n v="88.559410731204395"/>
    <n v="32324.184916889601"/>
    <n v="116367.065700803"/>
  </r>
  <r>
    <x v="0"/>
    <x v="0"/>
    <x v="3"/>
    <x v="7"/>
    <s v="DE4-W_Offshore_A"/>
    <x v="7"/>
    <x v="4"/>
    <s v="GNR_WT_WIND_OFF"/>
    <x v="0"/>
    <x v="19"/>
    <n v="98.2222756511526"/>
    <n v="35851.130612670699"/>
    <n v="129064.070205614"/>
  </r>
  <r>
    <x v="0"/>
    <x v="0"/>
    <x v="3"/>
    <x v="7"/>
    <s v="DE4-W_Offshore_A"/>
    <x v="7"/>
    <x v="4"/>
    <s v="GNR_WT_WIND_OFF"/>
    <x v="0"/>
    <x v="20"/>
    <n v="106.47446821358"/>
    <n v="38863.180897956598"/>
    <n v="139907.451232644"/>
  </r>
  <r>
    <x v="0"/>
    <x v="0"/>
    <x v="3"/>
    <x v="7"/>
    <s v="DE4-W_Offshore_A"/>
    <x v="7"/>
    <x v="4"/>
    <s v="GNR_WT_WIND_OFF"/>
    <x v="0"/>
    <x v="21"/>
    <n v="115.552361490392"/>
    <n v="42176.611943993099"/>
    <n v="151835.802998375"/>
  </r>
  <r>
    <x v="0"/>
    <x v="0"/>
    <x v="3"/>
    <x v="7"/>
    <s v="DE4-W_Offshore_A"/>
    <x v="7"/>
    <x v="4"/>
    <s v="GNR_WT_WIND_OFF"/>
    <x v="0"/>
    <x v="22"/>
    <n v="127.008657991148"/>
    <n v="46358.160166768903"/>
    <n v="166889.37660036801"/>
  </r>
  <r>
    <x v="0"/>
    <x v="0"/>
    <x v="3"/>
    <x v="7"/>
    <s v="DE4-W_Offshore_A"/>
    <x v="7"/>
    <x v="4"/>
    <s v="GNR_WT_WIND_OFF"/>
    <x v="0"/>
    <x v="23"/>
    <n v="134.480888362727"/>
    <n v="49085.5242523954"/>
    <n v="176707.887308623"/>
  </r>
  <r>
    <x v="0"/>
    <x v="0"/>
    <x v="4"/>
    <x v="8"/>
    <s v="LV_RigaR"/>
    <x v="2"/>
    <x v="0"/>
    <s v="RIGA-TEC2_CC_NGAS_EXT"/>
    <x v="0"/>
    <x v="7"/>
    <n v="84.342588552330099"/>
    <n v="30785.044821600499"/>
    <n v="110826.161357762"/>
  </r>
  <r>
    <x v="0"/>
    <x v="0"/>
    <x v="4"/>
    <x v="8"/>
    <s v="LV_RigaR"/>
    <x v="2"/>
    <x v="0"/>
    <s v="RIGA-TEC2_CC_NGAS_EXT"/>
    <x v="0"/>
    <x v="8"/>
    <n v="394.05706661468503"/>
    <n v="143830.82931435999"/>
    <n v="517790.985531696"/>
  </r>
  <r>
    <x v="0"/>
    <x v="0"/>
    <x v="4"/>
    <x v="8"/>
    <s v="LV_RigaR"/>
    <x v="2"/>
    <x v="0"/>
    <s v="RIGA-TEC2_CC_NGAS_EXT"/>
    <x v="0"/>
    <x v="9"/>
    <n v="429.27203280851398"/>
    <n v="156684.291975108"/>
    <n v="564063.45111038804"/>
  </r>
  <r>
    <x v="0"/>
    <x v="0"/>
    <x v="4"/>
    <x v="8"/>
    <s v="LV_RigaR"/>
    <x v="2"/>
    <x v="0"/>
    <s v="RIGA-TEC2_CC_NGAS_EXT"/>
    <x v="0"/>
    <x v="10"/>
    <n v="440.51370276630001"/>
    <n v="160787.50150969901"/>
    <n v="578835.00543491798"/>
  </r>
  <r>
    <x v="0"/>
    <x v="0"/>
    <x v="4"/>
    <x v="8"/>
    <s v="LV_RigaR"/>
    <x v="2"/>
    <x v="0"/>
    <s v="RIGA-TEC2_CC_NGAS_EXT"/>
    <x v="0"/>
    <x v="11"/>
    <n v="417.254874838837"/>
    <n v="152298.02931617599"/>
    <n v="548272.90553823195"/>
  </r>
  <r>
    <x v="0"/>
    <x v="0"/>
    <x v="4"/>
    <x v="8"/>
    <s v="LV_RigaR"/>
    <x v="2"/>
    <x v="0"/>
    <s v="RIGA-TEC2_CC_NGAS_EXT"/>
    <x v="0"/>
    <x v="12"/>
    <n v="412.45411362129698"/>
    <n v="150545.75147177401"/>
    <n v="541964.705298385"/>
  </r>
  <r>
    <x v="0"/>
    <x v="0"/>
    <x v="4"/>
    <x v="8"/>
    <s v="LV_RigaR"/>
    <x v="2"/>
    <x v="0"/>
    <s v="RIGA-TEC2_CC_NGAS_EXT"/>
    <x v="0"/>
    <x v="13"/>
    <n v="403.74700168116101"/>
    <n v="147367.655613624"/>
    <n v="530523.560209046"/>
  </r>
  <r>
    <x v="0"/>
    <x v="0"/>
    <x v="4"/>
    <x v="8"/>
    <s v="LV_RigaR"/>
    <x v="2"/>
    <x v="0"/>
    <s v="RIGA-TEC2_CC_NGAS_EXT"/>
    <x v="0"/>
    <x v="14"/>
    <n v="410.48645577727501"/>
    <n v="149827.55635870501"/>
    <n v="539379.20289133897"/>
  </r>
  <r>
    <x v="0"/>
    <x v="0"/>
    <x v="4"/>
    <x v="8"/>
    <s v="LV_RigaR"/>
    <x v="2"/>
    <x v="0"/>
    <s v="RIGA-TEC2_CC_NGAS_EXT"/>
    <x v="0"/>
    <x v="15"/>
    <n v="413.54563197281999"/>
    <n v="150944.155670079"/>
    <n v="543398.96041228599"/>
  </r>
  <r>
    <x v="0"/>
    <x v="0"/>
    <x v="4"/>
    <x v="8"/>
    <s v="LV_RigaR"/>
    <x v="2"/>
    <x v="0"/>
    <s v="RIGA-TEC2_CC_NGAS_EXT"/>
    <x v="0"/>
    <x v="16"/>
    <n v="454.90534888874703"/>
    <n v="166040.45234439301"/>
    <n v="597745.62843981397"/>
  </r>
  <r>
    <x v="0"/>
    <x v="0"/>
    <x v="4"/>
    <x v="8"/>
    <s v="LV_RigaR"/>
    <x v="2"/>
    <x v="0"/>
    <s v="RIGA-TEC2_CC_NGAS_EXT"/>
    <x v="0"/>
    <x v="17"/>
    <n v="447.55773437151402"/>
    <n v="163358.573045603"/>
    <n v="588090.86296416901"/>
  </r>
  <r>
    <x v="0"/>
    <x v="0"/>
    <x v="4"/>
    <x v="8"/>
    <s v="LV_RigaR"/>
    <x v="2"/>
    <x v="0"/>
    <s v="RIGA-TEC2_CC_NGAS_EXT"/>
    <x v="0"/>
    <x v="18"/>
    <n v="410.90473132752402"/>
    <n v="149980.22693454599"/>
    <n v="539928.81696436601"/>
  </r>
  <r>
    <x v="0"/>
    <x v="0"/>
    <x v="4"/>
    <x v="8"/>
    <s v="LV_RigaR"/>
    <x v="2"/>
    <x v="0"/>
    <s v="RIGA-TEC2_CC_NGAS_EXT"/>
    <x v="0"/>
    <x v="19"/>
    <n v="236.84485146250901"/>
    <n v="86448.370783815699"/>
    <n v="311214.13482173701"/>
  </r>
  <r>
    <x v="0"/>
    <x v="0"/>
    <x v="4"/>
    <x v="8"/>
    <s v="LV_RigaR"/>
    <x v="2"/>
    <x v="0"/>
    <s v="RIGA-TEC2_CC_NGAS_EXT"/>
    <x v="0"/>
    <x v="20"/>
    <n v="114.60053165682299"/>
    <n v="41829.194054740197"/>
    <n v="150585.09859706499"/>
  </r>
  <r>
    <x v="0"/>
    <x v="0"/>
    <x v="4"/>
    <x v="8"/>
    <s v="LV_RigaR"/>
    <x v="6"/>
    <x v="7"/>
    <s v="GNR_RES_WTR_NOPMP"/>
    <x v="0"/>
    <x v="16"/>
    <n v="1.1013698630137001"/>
    <n v="402"/>
    <n v="1447.2"/>
  </r>
  <r>
    <x v="0"/>
    <x v="0"/>
    <x v="4"/>
    <x v="8"/>
    <s v="LV_Rural"/>
    <x v="7"/>
    <x v="4"/>
    <s v="GNR_WT_WIND_ONS"/>
    <x v="0"/>
    <x v="0"/>
    <n v="3.5228018212877599"/>
    <n v="1285.8226647700301"/>
    <n v="4628.96159317212"/>
  </r>
  <r>
    <x v="0"/>
    <x v="0"/>
    <x v="4"/>
    <x v="8"/>
    <s v="LV_Rural"/>
    <x v="7"/>
    <x v="4"/>
    <s v="GNR_WT_WIND_ONS"/>
    <x v="0"/>
    <x v="1"/>
    <n v="4.2273621855453101"/>
    <n v="1542.98719772404"/>
    <n v="5554.7539118065397"/>
  </r>
  <r>
    <x v="0"/>
    <x v="0"/>
    <x v="4"/>
    <x v="8"/>
    <s v="LV_Rural"/>
    <x v="7"/>
    <x v="4"/>
    <s v="GNR_WT_WIND_ONS"/>
    <x v="0"/>
    <x v="2"/>
    <n v="4.1267107049370901"/>
    <n v="1506.24940730204"/>
    <n v="5422.49786628734"/>
  </r>
  <r>
    <x v="0"/>
    <x v="0"/>
    <x v="4"/>
    <x v="8"/>
    <s v="LV_Rural"/>
    <x v="7"/>
    <x v="4"/>
    <s v="GNR_WT_WIND_ONS"/>
    <x v="0"/>
    <x v="3"/>
    <n v="3.8750820034165399"/>
    <n v="1414.4049312470399"/>
    <n v="5091.8577524893299"/>
  </r>
  <r>
    <x v="0"/>
    <x v="0"/>
    <x v="4"/>
    <x v="8"/>
    <s v="LV_Rural"/>
    <x v="7"/>
    <x v="4"/>
    <s v="GNR_WT_WIND_ONS"/>
    <x v="0"/>
    <x v="4"/>
    <n v="2.8685671973343201"/>
    <n v="1047.02702702703"/>
    <n v="3769.2972972972998"/>
  </r>
  <r>
    <x v="0"/>
    <x v="0"/>
    <x v="4"/>
    <x v="8"/>
    <s v="LV_Rural"/>
    <x v="7"/>
    <x v="4"/>
    <s v="GNR_WT_WIND_ONS"/>
    <x v="0"/>
    <x v="5"/>
    <n v="1.66074943003566"/>
    <n v="606.17354196301596"/>
    <n v="2182.2247510668599"/>
  </r>
  <r>
    <x v="0"/>
    <x v="0"/>
    <x v="4"/>
    <x v="8"/>
    <s v="LV_Rural"/>
    <x v="7"/>
    <x v="4"/>
    <s v="GNR_WT_WIND_ONS"/>
    <x v="0"/>
    <x v="6"/>
    <n v="0.35228018212877599"/>
    <n v="128.582266477003"/>
    <n v="462.89615931721198"/>
  </r>
  <r>
    <x v="0"/>
    <x v="0"/>
    <x v="4"/>
    <x v="8"/>
    <s v="LV_Rural"/>
    <x v="7"/>
    <x v="4"/>
    <s v="GNR_WT_WIND_ONS"/>
    <x v="0"/>
    <x v="7"/>
    <n v="0.251628701520554"/>
    <n v="91.844476055002403"/>
    <n v="330.640113798009"/>
  </r>
  <r>
    <x v="0"/>
    <x v="0"/>
    <x v="4"/>
    <x v="8"/>
    <s v="LV_Rural"/>
    <x v="7"/>
    <x v="4"/>
    <s v="GNR_WT_WIND_ONS"/>
    <x v="0"/>
    <x v="8"/>
    <n v="0.35228018212877599"/>
    <n v="128.582266477003"/>
    <n v="462.89615931721198"/>
  </r>
  <r>
    <x v="0"/>
    <x v="0"/>
    <x v="4"/>
    <x v="8"/>
    <s v="LV_Rural"/>
    <x v="7"/>
    <x v="4"/>
    <s v="GNR_WT_WIND_ONS"/>
    <x v="0"/>
    <x v="9"/>
    <n v="1.66074943003566"/>
    <n v="606.17354196301596"/>
    <n v="2182.2247510668599"/>
  </r>
  <r>
    <x v="0"/>
    <x v="0"/>
    <x v="4"/>
    <x v="8"/>
    <s v="LV_Rural"/>
    <x v="7"/>
    <x v="4"/>
    <s v="GNR_WT_WIND_ONS"/>
    <x v="0"/>
    <x v="10"/>
    <n v="3.8750820034165399"/>
    <n v="1414.4049312470399"/>
    <n v="5091.8577524893299"/>
  </r>
  <r>
    <x v="0"/>
    <x v="0"/>
    <x v="4"/>
    <x v="8"/>
    <s v="LV_Rural"/>
    <x v="7"/>
    <x v="4"/>
    <s v="GNR_WT_WIND_ONS"/>
    <x v="0"/>
    <x v="11"/>
    <n v="5.9887630961892002"/>
    <n v="2185.8985301090602"/>
    <n v="7869.2347083925997"/>
  </r>
  <r>
    <x v="0"/>
    <x v="0"/>
    <x v="4"/>
    <x v="8"/>
    <s v="LV_Rural"/>
    <x v="7"/>
    <x v="4"/>
    <s v="GNR_WT_WIND_ONS"/>
    <x v="0"/>
    <x v="12"/>
    <n v="6.9449521619672998"/>
    <n v="2534.90753911807"/>
    <n v="9125.6671408250295"/>
  </r>
  <r>
    <x v="0"/>
    <x v="0"/>
    <x v="4"/>
    <x v="8"/>
    <s v="LV_Rural"/>
    <x v="7"/>
    <x v="4"/>
    <s v="GNR_WT_WIND_ONS"/>
    <x v="0"/>
    <x v="13"/>
    <n v="7.9514669680495196"/>
    <n v="2902.2854433380699"/>
    <n v="10448.227596017099"/>
  </r>
  <r>
    <x v="0"/>
    <x v="0"/>
    <x v="4"/>
    <x v="8"/>
    <s v="LV_Rural"/>
    <x v="7"/>
    <x v="4"/>
    <s v="GNR_WT_WIND_ONS"/>
    <x v="0"/>
    <x v="14"/>
    <n v="7.9514669680495196"/>
    <n v="2902.2854433380699"/>
    <n v="10448.227596017099"/>
  </r>
  <r>
    <x v="0"/>
    <x v="0"/>
    <x v="4"/>
    <x v="8"/>
    <s v="LV_Rural"/>
    <x v="7"/>
    <x v="4"/>
    <s v="GNR_WT_WIND_ONS"/>
    <x v="0"/>
    <x v="15"/>
    <n v="12.581435076027701"/>
    <n v="4592.2238027501198"/>
    <n v="16532.005689900401"/>
  </r>
  <r>
    <x v="0"/>
    <x v="0"/>
    <x v="4"/>
    <x v="8"/>
    <s v="LV_Rural"/>
    <x v="7"/>
    <x v="4"/>
    <s v="GNR_WT_WIND_ONS"/>
    <x v="0"/>
    <x v="16"/>
    <n v="16.255214118227801"/>
    <n v="5933.15315315315"/>
    <n v="21359.351351351299"/>
  </r>
  <r>
    <x v="0"/>
    <x v="0"/>
    <x v="4"/>
    <x v="8"/>
    <s v="LV_Rural"/>
    <x v="7"/>
    <x v="4"/>
    <s v="GNR_WT_WIND_ONS"/>
    <x v="0"/>
    <x v="17"/>
    <n v="16.053911157011399"/>
    <n v="5859.6775723091496"/>
    <n v="21094.8392603129"/>
  </r>
  <r>
    <x v="0"/>
    <x v="0"/>
    <x v="4"/>
    <x v="8"/>
    <s v="LV_Rural"/>
    <x v="7"/>
    <x v="4"/>
    <s v="GNR_WT_WIND_ONS"/>
    <x v="0"/>
    <x v="18"/>
    <n v="21.942022772592299"/>
    <n v="8008.83831199621"/>
    <n v="28831.8179231863"/>
  </r>
  <r>
    <x v="0"/>
    <x v="0"/>
    <x v="4"/>
    <x v="8"/>
    <s v="LV_Rural"/>
    <x v="7"/>
    <x v="4"/>
    <s v="GNR_WT_WIND_ONS"/>
    <x v="0"/>
    <x v="19"/>
    <n v="32.661405457367998"/>
    <n v="11921.4129919393"/>
    <n v="42917.086770981499"/>
  </r>
  <r>
    <x v="0"/>
    <x v="0"/>
    <x v="4"/>
    <x v="8"/>
    <s v="LV_Rural"/>
    <x v="7"/>
    <x v="4"/>
    <s v="GNR_WT_WIND_ONS"/>
    <x v="0"/>
    <x v="20"/>
    <n v="37.844956708691399"/>
    <n v="13813.4091986724"/>
    <n v="49728.273115220501"/>
  </r>
  <r>
    <x v="0"/>
    <x v="0"/>
    <x v="4"/>
    <x v="8"/>
    <s v="LV_Rural"/>
    <x v="7"/>
    <x v="4"/>
    <s v="GNR_WT_WIND_ONS"/>
    <x v="0"/>
    <x v="21"/>
    <n v="40.814175386633899"/>
    <n v="14897.1740161214"/>
    <n v="53629.826458037001"/>
  </r>
  <r>
    <x v="0"/>
    <x v="0"/>
    <x v="4"/>
    <x v="8"/>
    <s v="LV_Rural"/>
    <x v="7"/>
    <x v="4"/>
    <s v="GNR_WT_WIND_ONS"/>
    <x v="0"/>
    <x v="22"/>
    <n v="41.468410010587398"/>
    <n v="15135.9696538644"/>
    <n v="54489.490753911799"/>
  </r>
  <r>
    <x v="0"/>
    <x v="0"/>
    <x v="4"/>
    <x v="8"/>
    <s v="LV_Rural"/>
    <x v="7"/>
    <x v="4"/>
    <s v="GNR_WT_WIND_ONS"/>
    <x v="0"/>
    <x v="23"/>
    <n v="43.179485180927102"/>
    <n v="15760.512091038399"/>
    <n v="56737.843527738303"/>
  </r>
  <r>
    <x v="0"/>
    <x v="0"/>
    <x v="5"/>
    <x v="9"/>
    <s v="LT_KauU"/>
    <x v="1"/>
    <x v="1"/>
    <s v="KAUNAS_ST_MSW_BP"/>
    <x v="0"/>
    <x v="0"/>
    <n v="24"/>
    <n v="8760"/>
    <n v="31536"/>
  </r>
  <r>
    <x v="0"/>
    <x v="0"/>
    <x v="5"/>
    <x v="9"/>
    <s v="LT_KauU"/>
    <x v="1"/>
    <x v="1"/>
    <s v="KAUNAS_ST_MSW_BP"/>
    <x v="0"/>
    <x v="1"/>
    <n v="24"/>
    <n v="8760"/>
    <n v="31536"/>
  </r>
  <r>
    <x v="0"/>
    <x v="0"/>
    <x v="5"/>
    <x v="9"/>
    <s v="LT_KauU"/>
    <x v="1"/>
    <x v="1"/>
    <s v="KAUNAS_ST_MSW_BP"/>
    <x v="0"/>
    <x v="2"/>
    <n v="24"/>
    <n v="8760"/>
    <n v="31536"/>
  </r>
  <r>
    <x v="0"/>
    <x v="0"/>
    <x v="5"/>
    <x v="9"/>
    <s v="LT_KauU"/>
    <x v="1"/>
    <x v="1"/>
    <s v="KAUNAS_ST_MSW_BP"/>
    <x v="0"/>
    <x v="3"/>
    <n v="24"/>
    <n v="8760"/>
    <n v="31536"/>
  </r>
  <r>
    <x v="0"/>
    <x v="0"/>
    <x v="5"/>
    <x v="9"/>
    <s v="LT_KauU"/>
    <x v="1"/>
    <x v="1"/>
    <s v="KAUNAS_ST_MSW_BP"/>
    <x v="0"/>
    <x v="4"/>
    <n v="24"/>
    <n v="8760"/>
    <n v="31536"/>
  </r>
  <r>
    <x v="0"/>
    <x v="0"/>
    <x v="5"/>
    <x v="9"/>
    <s v="LT_KauU"/>
    <x v="1"/>
    <x v="1"/>
    <s v="KAUNAS_ST_MSW_BP"/>
    <x v="0"/>
    <x v="5"/>
    <n v="24"/>
    <n v="8760"/>
    <n v="31536"/>
  </r>
  <r>
    <x v="0"/>
    <x v="0"/>
    <x v="5"/>
    <x v="9"/>
    <s v="LT_KauU"/>
    <x v="1"/>
    <x v="1"/>
    <s v="KAUNAS_ST_MSW_BP"/>
    <x v="0"/>
    <x v="6"/>
    <n v="24"/>
    <n v="8760"/>
    <n v="31536"/>
  </r>
  <r>
    <x v="0"/>
    <x v="0"/>
    <x v="5"/>
    <x v="9"/>
    <s v="LT_KauU"/>
    <x v="1"/>
    <x v="1"/>
    <s v="KAUNAS_ST_MSW_BP"/>
    <x v="0"/>
    <x v="7"/>
    <n v="24"/>
    <n v="8760"/>
    <n v="31536"/>
  </r>
  <r>
    <x v="0"/>
    <x v="0"/>
    <x v="5"/>
    <x v="9"/>
    <s v="LT_KauU"/>
    <x v="1"/>
    <x v="1"/>
    <s v="KAUNAS_ST_MSW_BP"/>
    <x v="0"/>
    <x v="8"/>
    <n v="24"/>
    <n v="8760"/>
    <n v="31536"/>
  </r>
  <r>
    <x v="0"/>
    <x v="0"/>
    <x v="5"/>
    <x v="9"/>
    <s v="LT_KauU"/>
    <x v="1"/>
    <x v="1"/>
    <s v="KAUNAS_ST_MSW_BP"/>
    <x v="0"/>
    <x v="9"/>
    <n v="24"/>
    <n v="8760"/>
    <n v="31536"/>
  </r>
  <r>
    <x v="0"/>
    <x v="0"/>
    <x v="5"/>
    <x v="9"/>
    <s v="LT_KauU"/>
    <x v="1"/>
    <x v="1"/>
    <s v="KAUNAS_ST_MSW_BP"/>
    <x v="0"/>
    <x v="10"/>
    <n v="24"/>
    <n v="8760"/>
    <n v="31536"/>
  </r>
  <r>
    <x v="0"/>
    <x v="0"/>
    <x v="5"/>
    <x v="9"/>
    <s v="LT_KauU"/>
    <x v="1"/>
    <x v="1"/>
    <s v="KAUNAS_ST_MSW_BP"/>
    <x v="0"/>
    <x v="11"/>
    <n v="24"/>
    <n v="8760"/>
    <n v="31536"/>
  </r>
  <r>
    <x v="0"/>
    <x v="0"/>
    <x v="5"/>
    <x v="9"/>
    <s v="LT_KauU"/>
    <x v="1"/>
    <x v="1"/>
    <s v="KAUNAS_ST_MSW_BP"/>
    <x v="0"/>
    <x v="12"/>
    <n v="24"/>
    <n v="8760"/>
    <n v="31536"/>
  </r>
  <r>
    <x v="0"/>
    <x v="0"/>
    <x v="5"/>
    <x v="9"/>
    <s v="LT_KauU"/>
    <x v="1"/>
    <x v="1"/>
    <s v="KAUNAS_ST_MSW_BP"/>
    <x v="0"/>
    <x v="13"/>
    <n v="24"/>
    <n v="8760"/>
    <n v="31536"/>
  </r>
  <r>
    <x v="0"/>
    <x v="0"/>
    <x v="5"/>
    <x v="9"/>
    <s v="LT_KauU"/>
    <x v="1"/>
    <x v="1"/>
    <s v="KAUNAS_ST_MSW_BP"/>
    <x v="0"/>
    <x v="14"/>
    <n v="24"/>
    <n v="8760"/>
    <n v="31536"/>
  </r>
  <r>
    <x v="0"/>
    <x v="0"/>
    <x v="5"/>
    <x v="9"/>
    <s v="LT_KauU"/>
    <x v="1"/>
    <x v="1"/>
    <s v="KAUNAS_ST_MSW_BP"/>
    <x v="0"/>
    <x v="15"/>
    <n v="24"/>
    <n v="8760"/>
    <n v="31536"/>
  </r>
  <r>
    <x v="0"/>
    <x v="0"/>
    <x v="5"/>
    <x v="9"/>
    <s v="LT_KauU"/>
    <x v="1"/>
    <x v="1"/>
    <s v="KAUNAS_ST_MSW_BP"/>
    <x v="0"/>
    <x v="16"/>
    <n v="24"/>
    <n v="8760"/>
    <n v="31536"/>
  </r>
  <r>
    <x v="0"/>
    <x v="0"/>
    <x v="5"/>
    <x v="9"/>
    <s v="LT_KauU"/>
    <x v="1"/>
    <x v="1"/>
    <s v="KAUNAS_ST_MSW_BP"/>
    <x v="0"/>
    <x v="17"/>
    <n v="24"/>
    <n v="8760"/>
    <n v="31536"/>
  </r>
  <r>
    <x v="0"/>
    <x v="0"/>
    <x v="5"/>
    <x v="9"/>
    <s v="LT_KauU"/>
    <x v="1"/>
    <x v="1"/>
    <s v="KAUNAS_ST_MSW_BP"/>
    <x v="0"/>
    <x v="18"/>
    <n v="24"/>
    <n v="8760"/>
    <n v="31536"/>
  </r>
  <r>
    <x v="0"/>
    <x v="0"/>
    <x v="5"/>
    <x v="9"/>
    <s v="LT_KauU"/>
    <x v="1"/>
    <x v="1"/>
    <s v="KAUNAS_ST_MSW_BP"/>
    <x v="0"/>
    <x v="19"/>
    <n v="24"/>
    <n v="8760"/>
    <n v="31536"/>
  </r>
  <r>
    <x v="0"/>
    <x v="0"/>
    <x v="5"/>
    <x v="9"/>
    <s v="LT_KauU"/>
    <x v="1"/>
    <x v="1"/>
    <s v="KAUNAS_ST_MSW_BP"/>
    <x v="0"/>
    <x v="20"/>
    <n v="24"/>
    <n v="8760"/>
    <n v="31536"/>
  </r>
  <r>
    <x v="0"/>
    <x v="0"/>
    <x v="5"/>
    <x v="9"/>
    <s v="LT_KauU"/>
    <x v="1"/>
    <x v="1"/>
    <s v="KAUNAS_ST_MSW_BP"/>
    <x v="0"/>
    <x v="21"/>
    <n v="24"/>
    <n v="8760"/>
    <n v="31536"/>
  </r>
  <r>
    <x v="0"/>
    <x v="0"/>
    <x v="5"/>
    <x v="9"/>
    <s v="LT_KauU"/>
    <x v="1"/>
    <x v="1"/>
    <s v="KAUNAS_ST_MSW_BP"/>
    <x v="0"/>
    <x v="22"/>
    <n v="24"/>
    <n v="8760"/>
    <n v="31536"/>
  </r>
  <r>
    <x v="0"/>
    <x v="0"/>
    <x v="5"/>
    <x v="9"/>
    <s v="LT_KauU"/>
    <x v="1"/>
    <x v="1"/>
    <s v="KAUNAS_ST_MSW_BP"/>
    <x v="0"/>
    <x v="23"/>
    <n v="24"/>
    <n v="8760"/>
    <n v="31536"/>
  </r>
  <r>
    <x v="0"/>
    <x v="0"/>
    <x v="5"/>
    <x v="9"/>
    <s v="LT_KauU"/>
    <x v="6"/>
    <x v="3"/>
    <s v="GNR_ROR_WTR"/>
    <x v="0"/>
    <x v="0"/>
    <n v="70.027397260273901"/>
    <n v="25560"/>
    <n v="92016"/>
  </r>
  <r>
    <x v="0"/>
    <x v="0"/>
    <x v="5"/>
    <x v="9"/>
    <s v="LT_KauU"/>
    <x v="6"/>
    <x v="3"/>
    <s v="GNR_ROR_WTR"/>
    <x v="0"/>
    <x v="1"/>
    <n v="70.027397260273901"/>
    <n v="25560"/>
    <n v="92016"/>
  </r>
  <r>
    <x v="0"/>
    <x v="0"/>
    <x v="5"/>
    <x v="9"/>
    <s v="LT_KauU"/>
    <x v="6"/>
    <x v="3"/>
    <s v="GNR_ROR_WTR"/>
    <x v="0"/>
    <x v="2"/>
    <n v="70.027397260273901"/>
    <n v="25560"/>
    <n v="92016"/>
  </r>
  <r>
    <x v="0"/>
    <x v="0"/>
    <x v="5"/>
    <x v="9"/>
    <s v="LT_KauU"/>
    <x v="6"/>
    <x v="3"/>
    <s v="GNR_ROR_WTR"/>
    <x v="0"/>
    <x v="3"/>
    <n v="70.027397260273901"/>
    <n v="25560"/>
    <n v="92016"/>
  </r>
  <r>
    <x v="0"/>
    <x v="0"/>
    <x v="5"/>
    <x v="9"/>
    <s v="LT_KauU"/>
    <x v="6"/>
    <x v="3"/>
    <s v="GNR_ROR_WTR"/>
    <x v="0"/>
    <x v="4"/>
    <n v="70.027397260273901"/>
    <n v="25560"/>
    <n v="92016"/>
  </r>
  <r>
    <x v="0"/>
    <x v="0"/>
    <x v="5"/>
    <x v="9"/>
    <s v="LT_KauU"/>
    <x v="6"/>
    <x v="3"/>
    <s v="GNR_ROR_WTR"/>
    <x v="0"/>
    <x v="5"/>
    <n v="70.027397260273901"/>
    <n v="25560"/>
    <n v="92016"/>
  </r>
  <r>
    <x v="0"/>
    <x v="0"/>
    <x v="5"/>
    <x v="9"/>
    <s v="LT_KauU"/>
    <x v="6"/>
    <x v="3"/>
    <s v="GNR_ROR_WTR"/>
    <x v="0"/>
    <x v="6"/>
    <n v="70.027397260273901"/>
    <n v="25560"/>
    <n v="92016"/>
  </r>
  <r>
    <x v="0"/>
    <x v="0"/>
    <x v="5"/>
    <x v="9"/>
    <s v="LT_KauU"/>
    <x v="6"/>
    <x v="3"/>
    <s v="GNR_ROR_WTR"/>
    <x v="0"/>
    <x v="7"/>
    <n v="70.027397260273901"/>
    <n v="25560"/>
    <n v="92016"/>
  </r>
  <r>
    <x v="0"/>
    <x v="0"/>
    <x v="5"/>
    <x v="9"/>
    <s v="LT_KauU"/>
    <x v="6"/>
    <x v="3"/>
    <s v="GNR_ROR_WTR"/>
    <x v="0"/>
    <x v="8"/>
    <n v="70.027397260273901"/>
    <n v="25560"/>
    <n v="92016"/>
  </r>
  <r>
    <x v="0"/>
    <x v="0"/>
    <x v="5"/>
    <x v="9"/>
    <s v="LT_KauU"/>
    <x v="6"/>
    <x v="3"/>
    <s v="GNR_ROR_WTR"/>
    <x v="0"/>
    <x v="9"/>
    <n v="70.027397260273901"/>
    <n v="25560"/>
    <n v="92016"/>
  </r>
  <r>
    <x v="0"/>
    <x v="0"/>
    <x v="5"/>
    <x v="9"/>
    <s v="LT_KauU"/>
    <x v="6"/>
    <x v="3"/>
    <s v="GNR_ROR_WTR"/>
    <x v="0"/>
    <x v="10"/>
    <n v="70.027397260273901"/>
    <n v="25560"/>
    <n v="92016"/>
  </r>
  <r>
    <x v="0"/>
    <x v="0"/>
    <x v="5"/>
    <x v="9"/>
    <s v="LT_KauU"/>
    <x v="6"/>
    <x v="3"/>
    <s v="GNR_ROR_WTR"/>
    <x v="0"/>
    <x v="11"/>
    <n v="70.027397260273901"/>
    <n v="25560"/>
    <n v="92016"/>
  </r>
  <r>
    <x v="0"/>
    <x v="0"/>
    <x v="5"/>
    <x v="9"/>
    <s v="LT_KauU"/>
    <x v="6"/>
    <x v="3"/>
    <s v="GNR_ROR_WTR"/>
    <x v="0"/>
    <x v="12"/>
    <n v="70.027397260273901"/>
    <n v="25560"/>
    <n v="92016"/>
  </r>
  <r>
    <x v="0"/>
    <x v="0"/>
    <x v="5"/>
    <x v="9"/>
    <s v="LT_KauU"/>
    <x v="6"/>
    <x v="3"/>
    <s v="GNR_ROR_WTR"/>
    <x v="0"/>
    <x v="13"/>
    <n v="70.027397260273901"/>
    <n v="25560"/>
    <n v="92016"/>
  </r>
  <r>
    <x v="0"/>
    <x v="0"/>
    <x v="5"/>
    <x v="9"/>
    <s v="LT_KauU"/>
    <x v="6"/>
    <x v="3"/>
    <s v="GNR_ROR_WTR"/>
    <x v="0"/>
    <x v="14"/>
    <n v="70.027397260273901"/>
    <n v="25560"/>
    <n v="92016"/>
  </r>
  <r>
    <x v="0"/>
    <x v="0"/>
    <x v="5"/>
    <x v="9"/>
    <s v="LT_KauU"/>
    <x v="6"/>
    <x v="3"/>
    <s v="GNR_ROR_WTR"/>
    <x v="0"/>
    <x v="15"/>
    <n v="70.027397260273901"/>
    <n v="25560"/>
    <n v="92016"/>
  </r>
  <r>
    <x v="0"/>
    <x v="0"/>
    <x v="5"/>
    <x v="9"/>
    <s v="LT_KauU"/>
    <x v="6"/>
    <x v="3"/>
    <s v="GNR_ROR_WTR"/>
    <x v="0"/>
    <x v="16"/>
    <n v="70.027397260273901"/>
    <n v="25560"/>
    <n v="92016"/>
  </r>
  <r>
    <x v="0"/>
    <x v="0"/>
    <x v="5"/>
    <x v="9"/>
    <s v="LT_KauU"/>
    <x v="6"/>
    <x v="3"/>
    <s v="GNR_ROR_WTR"/>
    <x v="0"/>
    <x v="17"/>
    <n v="70.027397260273901"/>
    <n v="25560"/>
    <n v="92016"/>
  </r>
  <r>
    <x v="0"/>
    <x v="0"/>
    <x v="5"/>
    <x v="9"/>
    <s v="LT_KauU"/>
    <x v="6"/>
    <x v="3"/>
    <s v="GNR_ROR_WTR"/>
    <x v="0"/>
    <x v="18"/>
    <n v="70.027397260273901"/>
    <n v="25560"/>
    <n v="92016"/>
  </r>
  <r>
    <x v="0"/>
    <x v="0"/>
    <x v="5"/>
    <x v="9"/>
    <s v="LT_KauU"/>
    <x v="6"/>
    <x v="3"/>
    <s v="GNR_ROR_WTR"/>
    <x v="0"/>
    <x v="19"/>
    <n v="70.027397260273901"/>
    <n v="25560"/>
    <n v="92016"/>
  </r>
  <r>
    <x v="0"/>
    <x v="0"/>
    <x v="5"/>
    <x v="9"/>
    <s v="LT_KauU"/>
    <x v="6"/>
    <x v="3"/>
    <s v="GNR_ROR_WTR"/>
    <x v="0"/>
    <x v="20"/>
    <n v="70.027397260273901"/>
    <n v="25560"/>
    <n v="92016"/>
  </r>
  <r>
    <x v="0"/>
    <x v="0"/>
    <x v="5"/>
    <x v="9"/>
    <s v="LT_KauU"/>
    <x v="6"/>
    <x v="3"/>
    <s v="GNR_ROR_WTR"/>
    <x v="0"/>
    <x v="21"/>
    <n v="70.027397260273901"/>
    <n v="25560"/>
    <n v="92016"/>
  </r>
  <r>
    <x v="0"/>
    <x v="0"/>
    <x v="5"/>
    <x v="9"/>
    <s v="LT_KauU"/>
    <x v="6"/>
    <x v="3"/>
    <s v="GNR_ROR_WTR"/>
    <x v="0"/>
    <x v="22"/>
    <n v="70.027397260273901"/>
    <n v="25560"/>
    <n v="92016"/>
  </r>
  <r>
    <x v="0"/>
    <x v="0"/>
    <x v="5"/>
    <x v="9"/>
    <s v="LT_KauU"/>
    <x v="6"/>
    <x v="3"/>
    <s v="GNR_ROR_WTR"/>
    <x v="0"/>
    <x v="23"/>
    <n v="70.027397260273901"/>
    <n v="25560"/>
    <n v="92016"/>
  </r>
  <r>
    <x v="0"/>
    <x v="0"/>
    <x v="5"/>
    <x v="9"/>
    <s v="LT_KlaU"/>
    <x v="5"/>
    <x v="2"/>
    <s v="GNR_PV_SUN"/>
    <x v="0"/>
    <x v="8"/>
    <n v="1.7762462043374301"/>
    <n v="648.32986458316304"/>
    <n v="2333.98751249939"/>
  </r>
  <r>
    <x v="0"/>
    <x v="0"/>
    <x v="5"/>
    <x v="9"/>
    <s v="LT_KlaU"/>
    <x v="5"/>
    <x v="2"/>
    <s v="GNR_PV_SUN"/>
    <x v="0"/>
    <x v="9"/>
    <n v="13.371945784448"/>
    <n v="4880.7602113234998"/>
    <n v="17570.736760764601"/>
  </r>
  <r>
    <x v="0"/>
    <x v="0"/>
    <x v="5"/>
    <x v="9"/>
    <s v="LT_KlaU"/>
    <x v="5"/>
    <x v="2"/>
    <s v="GNR_PV_SUN"/>
    <x v="0"/>
    <x v="10"/>
    <n v="30.888466045683298"/>
    <n v="11274.2901066744"/>
    <n v="40587.444384027804"/>
  </r>
  <r>
    <x v="0"/>
    <x v="0"/>
    <x v="5"/>
    <x v="9"/>
    <s v="LT_KlaU"/>
    <x v="5"/>
    <x v="2"/>
    <s v="GNR_PV_SUN"/>
    <x v="0"/>
    <x v="11"/>
    <n v="47.038643072812803"/>
    <n v="17169.104721576699"/>
    <n v="61808.776997676097"/>
  </r>
  <r>
    <x v="0"/>
    <x v="0"/>
    <x v="5"/>
    <x v="9"/>
    <s v="LT_KlaU"/>
    <x v="5"/>
    <x v="2"/>
    <s v="GNR_PV_SUN"/>
    <x v="0"/>
    <x v="12"/>
    <n v="53.478674182897798"/>
    <n v="19519.716076757701"/>
    <n v="70270.977876327699"/>
  </r>
  <r>
    <x v="0"/>
    <x v="0"/>
    <x v="5"/>
    <x v="9"/>
    <s v="LT_KlaU"/>
    <x v="5"/>
    <x v="2"/>
    <s v="GNR_PV_SUN"/>
    <x v="0"/>
    <x v="13"/>
    <n v="46.501214734064597"/>
    <n v="16972.9433779336"/>
    <n v="61102.596160560897"/>
  </r>
  <r>
    <x v="0"/>
    <x v="0"/>
    <x v="5"/>
    <x v="9"/>
    <s v="LT_KlaU"/>
    <x v="5"/>
    <x v="2"/>
    <s v="GNR_PV_SUN"/>
    <x v="0"/>
    <x v="14"/>
    <n v="30.2599481579946"/>
    <n v="11044.881077668"/>
    <n v="39761.571879604897"/>
  </r>
  <r>
    <x v="0"/>
    <x v="0"/>
    <x v="5"/>
    <x v="9"/>
    <s v="LT_KlaU"/>
    <x v="5"/>
    <x v="2"/>
    <s v="GNR_PV_SUN"/>
    <x v="0"/>
    <x v="15"/>
    <n v="15.3212621317721"/>
    <n v="5592.2606780968199"/>
    <n v="20132.1384411486"/>
  </r>
  <r>
    <x v="0"/>
    <x v="0"/>
    <x v="5"/>
    <x v="9"/>
    <s v="LT_KlaU"/>
    <x v="5"/>
    <x v="2"/>
    <s v="GNR_PV_SUN"/>
    <x v="0"/>
    <x v="16"/>
    <n v="1.9948611217943499"/>
    <n v="728.12430945493702"/>
    <n v="2621.2475140377701"/>
  </r>
  <r>
    <x v="0"/>
    <x v="0"/>
    <x v="5"/>
    <x v="9"/>
    <s v="LT_Other_DH"/>
    <x v="19"/>
    <x v="1"/>
    <s v="LIFOSA_ST_HEAT_BP"/>
    <x v="0"/>
    <x v="0"/>
    <n v="37"/>
    <n v="13505"/>
    <n v="48618"/>
  </r>
  <r>
    <x v="0"/>
    <x v="0"/>
    <x v="5"/>
    <x v="9"/>
    <s v="LT_Other_DH"/>
    <x v="19"/>
    <x v="1"/>
    <s v="LIFOSA_ST_HEAT_BP"/>
    <x v="0"/>
    <x v="1"/>
    <n v="37"/>
    <n v="13505"/>
    <n v="48618"/>
  </r>
  <r>
    <x v="0"/>
    <x v="0"/>
    <x v="5"/>
    <x v="9"/>
    <s v="LT_Other_DH"/>
    <x v="19"/>
    <x v="1"/>
    <s v="LIFOSA_ST_HEAT_BP"/>
    <x v="0"/>
    <x v="2"/>
    <n v="37"/>
    <n v="13505"/>
    <n v="48618"/>
  </r>
  <r>
    <x v="0"/>
    <x v="0"/>
    <x v="5"/>
    <x v="9"/>
    <s v="LT_Other_DH"/>
    <x v="19"/>
    <x v="1"/>
    <s v="LIFOSA_ST_HEAT_BP"/>
    <x v="0"/>
    <x v="3"/>
    <n v="37"/>
    <n v="13505"/>
    <n v="48618"/>
  </r>
  <r>
    <x v="0"/>
    <x v="0"/>
    <x v="5"/>
    <x v="9"/>
    <s v="LT_Other_DH"/>
    <x v="19"/>
    <x v="1"/>
    <s v="LIFOSA_ST_HEAT_BP"/>
    <x v="0"/>
    <x v="4"/>
    <n v="37"/>
    <n v="13505"/>
    <n v="48618"/>
  </r>
  <r>
    <x v="0"/>
    <x v="0"/>
    <x v="5"/>
    <x v="9"/>
    <s v="LT_Other_DH"/>
    <x v="19"/>
    <x v="1"/>
    <s v="LIFOSA_ST_HEAT_BP"/>
    <x v="0"/>
    <x v="5"/>
    <n v="37"/>
    <n v="13505"/>
    <n v="48618"/>
  </r>
  <r>
    <x v="0"/>
    <x v="0"/>
    <x v="5"/>
    <x v="9"/>
    <s v="LT_Other_DH"/>
    <x v="19"/>
    <x v="1"/>
    <s v="LIFOSA_ST_HEAT_BP"/>
    <x v="0"/>
    <x v="6"/>
    <n v="37"/>
    <n v="13505"/>
    <n v="48618"/>
  </r>
  <r>
    <x v="0"/>
    <x v="0"/>
    <x v="5"/>
    <x v="9"/>
    <s v="LT_Other_DH"/>
    <x v="19"/>
    <x v="1"/>
    <s v="LIFOSA_ST_HEAT_BP"/>
    <x v="0"/>
    <x v="7"/>
    <n v="37"/>
    <n v="13505"/>
    <n v="48618"/>
  </r>
  <r>
    <x v="0"/>
    <x v="0"/>
    <x v="5"/>
    <x v="9"/>
    <s v="LT_Other_DH"/>
    <x v="19"/>
    <x v="1"/>
    <s v="LIFOSA_ST_HEAT_BP"/>
    <x v="0"/>
    <x v="8"/>
    <n v="37"/>
    <n v="13505"/>
    <n v="48618"/>
  </r>
  <r>
    <x v="0"/>
    <x v="0"/>
    <x v="5"/>
    <x v="9"/>
    <s v="LT_Other_DH"/>
    <x v="19"/>
    <x v="1"/>
    <s v="LIFOSA_ST_HEAT_BP"/>
    <x v="0"/>
    <x v="9"/>
    <n v="37"/>
    <n v="13505"/>
    <n v="48618"/>
  </r>
  <r>
    <x v="0"/>
    <x v="0"/>
    <x v="5"/>
    <x v="9"/>
    <s v="LT_Other_DH"/>
    <x v="19"/>
    <x v="1"/>
    <s v="LIFOSA_ST_HEAT_BP"/>
    <x v="0"/>
    <x v="10"/>
    <n v="37"/>
    <n v="13505"/>
    <n v="48618"/>
  </r>
  <r>
    <x v="0"/>
    <x v="0"/>
    <x v="5"/>
    <x v="9"/>
    <s v="LT_Other_DH"/>
    <x v="19"/>
    <x v="1"/>
    <s v="LIFOSA_ST_HEAT_BP"/>
    <x v="0"/>
    <x v="11"/>
    <n v="37"/>
    <n v="13505"/>
    <n v="48618"/>
  </r>
  <r>
    <x v="0"/>
    <x v="0"/>
    <x v="5"/>
    <x v="9"/>
    <s v="LT_Other_DH"/>
    <x v="19"/>
    <x v="1"/>
    <s v="LIFOSA_ST_HEAT_BP"/>
    <x v="0"/>
    <x v="12"/>
    <n v="37"/>
    <n v="13505"/>
    <n v="48618"/>
  </r>
  <r>
    <x v="0"/>
    <x v="0"/>
    <x v="5"/>
    <x v="9"/>
    <s v="LT_Other_DH"/>
    <x v="19"/>
    <x v="1"/>
    <s v="LIFOSA_ST_HEAT_BP"/>
    <x v="0"/>
    <x v="13"/>
    <n v="37"/>
    <n v="13505"/>
    <n v="48618"/>
  </r>
  <r>
    <x v="0"/>
    <x v="0"/>
    <x v="5"/>
    <x v="9"/>
    <s v="LT_Other_DH"/>
    <x v="19"/>
    <x v="1"/>
    <s v="LIFOSA_ST_HEAT_BP"/>
    <x v="0"/>
    <x v="14"/>
    <n v="37"/>
    <n v="13505"/>
    <n v="48618"/>
  </r>
  <r>
    <x v="0"/>
    <x v="0"/>
    <x v="5"/>
    <x v="9"/>
    <s v="LT_Other_DH"/>
    <x v="19"/>
    <x v="1"/>
    <s v="LIFOSA_ST_HEAT_BP"/>
    <x v="0"/>
    <x v="15"/>
    <n v="37"/>
    <n v="13505"/>
    <n v="48618"/>
  </r>
  <r>
    <x v="0"/>
    <x v="0"/>
    <x v="5"/>
    <x v="9"/>
    <s v="LT_Other_DH"/>
    <x v="19"/>
    <x v="1"/>
    <s v="LIFOSA_ST_HEAT_BP"/>
    <x v="0"/>
    <x v="16"/>
    <n v="37"/>
    <n v="13505"/>
    <n v="48618"/>
  </r>
  <r>
    <x v="0"/>
    <x v="0"/>
    <x v="5"/>
    <x v="9"/>
    <s v="LT_Other_DH"/>
    <x v="19"/>
    <x v="1"/>
    <s v="LIFOSA_ST_HEAT_BP"/>
    <x v="0"/>
    <x v="17"/>
    <n v="37"/>
    <n v="13505"/>
    <n v="48618"/>
  </r>
  <r>
    <x v="0"/>
    <x v="0"/>
    <x v="5"/>
    <x v="9"/>
    <s v="LT_Other_DH"/>
    <x v="19"/>
    <x v="1"/>
    <s v="LIFOSA_ST_HEAT_BP"/>
    <x v="0"/>
    <x v="18"/>
    <n v="37"/>
    <n v="13505"/>
    <n v="48618"/>
  </r>
  <r>
    <x v="0"/>
    <x v="0"/>
    <x v="5"/>
    <x v="9"/>
    <s v="LT_Other_DH"/>
    <x v="19"/>
    <x v="1"/>
    <s v="LIFOSA_ST_HEAT_BP"/>
    <x v="0"/>
    <x v="19"/>
    <n v="37"/>
    <n v="13505"/>
    <n v="48618"/>
  </r>
  <r>
    <x v="0"/>
    <x v="0"/>
    <x v="5"/>
    <x v="9"/>
    <s v="LT_Other_DH"/>
    <x v="19"/>
    <x v="1"/>
    <s v="LIFOSA_ST_HEAT_BP"/>
    <x v="0"/>
    <x v="20"/>
    <n v="37"/>
    <n v="13505"/>
    <n v="48618"/>
  </r>
  <r>
    <x v="0"/>
    <x v="0"/>
    <x v="5"/>
    <x v="9"/>
    <s v="LT_Other_DH"/>
    <x v="19"/>
    <x v="1"/>
    <s v="LIFOSA_ST_HEAT_BP"/>
    <x v="0"/>
    <x v="21"/>
    <n v="37"/>
    <n v="13505"/>
    <n v="48618"/>
  </r>
  <r>
    <x v="0"/>
    <x v="0"/>
    <x v="5"/>
    <x v="9"/>
    <s v="LT_Other_DH"/>
    <x v="19"/>
    <x v="1"/>
    <s v="LIFOSA_ST_HEAT_BP"/>
    <x v="0"/>
    <x v="22"/>
    <n v="37"/>
    <n v="13505"/>
    <n v="48618"/>
  </r>
  <r>
    <x v="0"/>
    <x v="0"/>
    <x v="5"/>
    <x v="9"/>
    <s v="LT_Other_DH"/>
    <x v="19"/>
    <x v="1"/>
    <s v="LIFOSA_ST_HEAT_BP"/>
    <x v="0"/>
    <x v="23"/>
    <n v="37"/>
    <n v="13505"/>
    <n v="48618"/>
  </r>
  <r>
    <x v="0"/>
    <x v="0"/>
    <x v="5"/>
    <x v="9"/>
    <s v="LT_Other_DH"/>
    <x v="11"/>
    <x v="1"/>
    <s v="EBAVERE_ST_WOODWST_BP"/>
    <x v="0"/>
    <x v="0"/>
    <n v="10.4"/>
    <n v="3796"/>
    <n v="13665.6"/>
  </r>
  <r>
    <x v="0"/>
    <x v="0"/>
    <x v="5"/>
    <x v="9"/>
    <s v="LT_Other_DH"/>
    <x v="11"/>
    <x v="1"/>
    <s v="EBAVERE_ST_WOODWST_BP"/>
    <x v="0"/>
    <x v="1"/>
    <n v="10.4"/>
    <n v="3796"/>
    <n v="13665.6"/>
  </r>
  <r>
    <x v="0"/>
    <x v="0"/>
    <x v="5"/>
    <x v="9"/>
    <s v="LT_Other_DH"/>
    <x v="11"/>
    <x v="1"/>
    <s v="EBAVERE_ST_WOODWST_BP"/>
    <x v="0"/>
    <x v="2"/>
    <n v="10.4"/>
    <n v="3796"/>
    <n v="13665.6"/>
  </r>
  <r>
    <x v="0"/>
    <x v="0"/>
    <x v="5"/>
    <x v="9"/>
    <s v="LT_Other_DH"/>
    <x v="11"/>
    <x v="1"/>
    <s v="EBAVERE_ST_WOODWST_BP"/>
    <x v="0"/>
    <x v="3"/>
    <n v="10.4"/>
    <n v="3796"/>
    <n v="13665.6"/>
  </r>
  <r>
    <x v="0"/>
    <x v="0"/>
    <x v="5"/>
    <x v="9"/>
    <s v="LT_Other_DH"/>
    <x v="11"/>
    <x v="1"/>
    <s v="EBAVERE_ST_WOODWST_BP"/>
    <x v="0"/>
    <x v="4"/>
    <n v="10.4"/>
    <n v="3796"/>
    <n v="13665.6"/>
  </r>
  <r>
    <x v="0"/>
    <x v="0"/>
    <x v="5"/>
    <x v="9"/>
    <s v="LT_Other_DH"/>
    <x v="11"/>
    <x v="1"/>
    <s v="EBAVERE_ST_WOODWST_BP"/>
    <x v="0"/>
    <x v="5"/>
    <n v="10.4"/>
    <n v="3796"/>
    <n v="13665.6"/>
  </r>
  <r>
    <x v="0"/>
    <x v="0"/>
    <x v="5"/>
    <x v="9"/>
    <s v="LT_Other_DH"/>
    <x v="11"/>
    <x v="1"/>
    <s v="EBAVERE_ST_WOODWST_BP"/>
    <x v="0"/>
    <x v="6"/>
    <n v="10.4"/>
    <n v="3796"/>
    <n v="13665.6"/>
  </r>
  <r>
    <x v="0"/>
    <x v="0"/>
    <x v="5"/>
    <x v="9"/>
    <s v="LT_Other_DH"/>
    <x v="11"/>
    <x v="1"/>
    <s v="EBAVERE_ST_WOODWST_BP"/>
    <x v="0"/>
    <x v="7"/>
    <n v="10.4"/>
    <n v="3796"/>
    <n v="13665.6"/>
  </r>
  <r>
    <x v="0"/>
    <x v="0"/>
    <x v="5"/>
    <x v="9"/>
    <s v="LT_Other_DH"/>
    <x v="11"/>
    <x v="1"/>
    <s v="EBAVERE_ST_WOODWST_BP"/>
    <x v="0"/>
    <x v="8"/>
    <n v="10.4"/>
    <n v="3796"/>
    <n v="13665.6"/>
  </r>
  <r>
    <x v="0"/>
    <x v="0"/>
    <x v="5"/>
    <x v="9"/>
    <s v="LT_Other_DH"/>
    <x v="11"/>
    <x v="1"/>
    <s v="EBAVERE_ST_WOODWST_BP"/>
    <x v="0"/>
    <x v="9"/>
    <n v="10.4"/>
    <n v="3796"/>
    <n v="13665.6"/>
  </r>
  <r>
    <x v="0"/>
    <x v="0"/>
    <x v="5"/>
    <x v="9"/>
    <s v="LT_Other_DH"/>
    <x v="11"/>
    <x v="1"/>
    <s v="EBAVERE_ST_WOODWST_BP"/>
    <x v="0"/>
    <x v="10"/>
    <n v="10.4"/>
    <n v="3796"/>
    <n v="13665.6"/>
  </r>
  <r>
    <x v="0"/>
    <x v="0"/>
    <x v="5"/>
    <x v="9"/>
    <s v="LT_Other_DH"/>
    <x v="11"/>
    <x v="1"/>
    <s v="EBAVERE_ST_WOODWST_BP"/>
    <x v="0"/>
    <x v="11"/>
    <n v="10.4"/>
    <n v="3796"/>
    <n v="13665.6"/>
  </r>
  <r>
    <x v="0"/>
    <x v="0"/>
    <x v="5"/>
    <x v="9"/>
    <s v="LT_Other_DH"/>
    <x v="11"/>
    <x v="1"/>
    <s v="EBAVERE_ST_WOODWST_BP"/>
    <x v="0"/>
    <x v="12"/>
    <n v="10.4"/>
    <n v="3796"/>
    <n v="13665.6"/>
  </r>
  <r>
    <x v="0"/>
    <x v="0"/>
    <x v="5"/>
    <x v="9"/>
    <s v="LT_Other_DH"/>
    <x v="11"/>
    <x v="1"/>
    <s v="EBAVERE_ST_WOODWST_BP"/>
    <x v="0"/>
    <x v="13"/>
    <n v="10.4"/>
    <n v="3796"/>
    <n v="13665.6"/>
  </r>
  <r>
    <x v="0"/>
    <x v="0"/>
    <x v="5"/>
    <x v="9"/>
    <s v="LT_Other_DH"/>
    <x v="11"/>
    <x v="1"/>
    <s v="EBAVERE_ST_WOODWST_BP"/>
    <x v="0"/>
    <x v="14"/>
    <n v="10.4"/>
    <n v="3796"/>
    <n v="13665.6"/>
  </r>
  <r>
    <x v="0"/>
    <x v="0"/>
    <x v="5"/>
    <x v="9"/>
    <s v="LT_Other_DH"/>
    <x v="11"/>
    <x v="1"/>
    <s v="EBAVERE_ST_WOODWST_BP"/>
    <x v="0"/>
    <x v="15"/>
    <n v="10.4"/>
    <n v="3796"/>
    <n v="13665.6"/>
  </r>
  <r>
    <x v="0"/>
    <x v="0"/>
    <x v="5"/>
    <x v="9"/>
    <s v="LT_Other_DH"/>
    <x v="11"/>
    <x v="1"/>
    <s v="EBAVERE_ST_WOODWST_BP"/>
    <x v="0"/>
    <x v="16"/>
    <n v="10.4"/>
    <n v="3796"/>
    <n v="13665.6"/>
  </r>
  <r>
    <x v="0"/>
    <x v="0"/>
    <x v="5"/>
    <x v="9"/>
    <s v="LT_Other_DH"/>
    <x v="11"/>
    <x v="1"/>
    <s v="EBAVERE_ST_WOODWST_BP"/>
    <x v="0"/>
    <x v="17"/>
    <n v="10.4"/>
    <n v="3796"/>
    <n v="13665.6"/>
  </r>
  <r>
    <x v="0"/>
    <x v="0"/>
    <x v="5"/>
    <x v="9"/>
    <s v="LT_Other_DH"/>
    <x v="11"/>
    <x v="1"/>
    <s v="EBAVERE_ST_WOODWST_BP"/>
    <x v="0"/>
    <x v="18"/>
    <n v="10.4"/>
    <n v="3796"/>
    <n v="13665.6"/>
  </r>
  <r>
    <x v="0"/>
    <x v="0"/>
    <x v="5"/>
    <x v="9"/>
    <s v="LT_Other_DH"/>
    <x v="11"/>
    <x v="1"/>
    <s v="EBAVERE_ST_WOODWST_BP"/>
    <x v="0"/>
    <x v="19"/>
    <n v="10.4"/>
    <n v="3796"/>
    <n v="13665.6"/>
  </r>
  <r>
    <x v="0"/>
    <x v="0"/>
    <x v="5"/>
    <x v="9"/>
    <s v="LT_Other_DH"/>
    <x v="11"/>
    <x v="1"/>
    <s v="EBAVERE_ST_WOODWST_BP"/>
    <x v="0"/>
    <x v="20"/>
    <n v="10.4"/>
    <n v="3796"/>
    <n v="13665.6"/>
  </r>
  <r>
    <x v="0"/>
    <x v="0"/>
    <x v="5"/>
    <x v="9"/>
    <s v="LT_Other_DH"/>
    <x v="11"/>
    <x v="1"/>
    <s v="EBAVERE_ST_WOODWST_BP"/>
    <x v="0"/>
    <x v="21"/>
    <n v="10.4"/>
    <n v="3796"/>
    <n v="13665.6"/>
  </r>
  <r>
    <x v="0"/>
    <x v="0"/>
    <x v="5"/>
    <x v="9"/>
    <s v="LT_Other_DH"/>
    <x v="11"/>
    <x v="1"/>
    <s v="EBAVERE_ST_WOODWST_BP"/>
    <x v="0"/>
    <x v="22"/>
    <n v="10.4"/>
    <n v="3796"/>
    <n v="13665.6"/>
  </r>
  <r>
    <x v="0"/>
    <x v="0"/>
    <x v="5"/>
    <x v="9"/>
    <s v="LT_Other_DH"/>
    <x v="11"/>
    <x v="1"/>
    <s v="EBAVERE_ST_WOODWST_BP"/>
    <x v="0"/>
    <x v="23"/>
    <n v="10.4"/>
    <n v="3796"/>
    <n v="13665.6"/>
  </r>
  <r>
    <x v="0"/>
    <x v="0"/>
    <x v="5"/>
    <x v="9"/>
    <s v="LT_Rural"/>
    <x v="7"/>
    <x v="4"/>
    <s v="GNR_WT_WIND_ONS"/>
    <x v="0"/>
    <x v="0"/>
    <n v="29.885102117257802"/>
    <n v="10908.062272799099"/>
    <n v="39269.024182076799"/>
  </r>
  <r>
    <x v="0"/>
    <x v="0"/>
    <x v="5"/>
    <x v="9"/>
    <s v="LT_Rural"/>
    <x v="7"/>
    <x v="4"/>
    <s v="GNR_WT_WIND_ONS"/>
    <x v="0"/>
    <x v="1"/>
    <n v="35.8621225407094"/>
    <n v="13089.674727358901"/>
    <n v="47122.829018492201"/>
  </r>
  <r>
    <x v="0"/>
    <x v="0"/>
    <x v="5"/>
    <x v="9"/>
    <s v="LT_Rural"/>
    <x v="7"/>
    <x v="4"/>
    <s v="GNR_WT_WIND_ONS"/>
    <x v="0"/>
    <x v="2"/>
    <n v="35.008262480216302"/>
    <n v="12778.015805278999"/>
    <n v="46000.856899004299"/>
  </r>
  <r>
    <x v="0"/>
    <x v="0"/>
    <x v="5"/>
    <x v="9"/>
    <s v="LT_Rural"/>
    <x v="7"/>
    <x v="4"/>
    <s v="GNR_WT_WIND_ONS"/>
    <x v="0"/>
    <x v="3"/>
    <n v="32.873612328983597"/>
    <n v="11998.868500078999"/>
    <n v="43195.926600284503"/>
  </r>
  <r>
    <x v="0"/>
    <x v="0"/>
    <x v="5"/>
    <x v="9"/>
    <s v="LT_Rural"/>
    <x v="7"/>
    <x v="4"/>
    <s v="GNR_WT_WIND_ONS"/>
    <x v="0"/>
    <x v="4"/>
    <n v="24.335011724052801"/>
    <n v="8882.2792792792807"/>
    <n v="31976.205405405399"/>
  </r>
  <r>
    <x v="0"/>
    <x v="0"/>
    <x v="5"/>
    <x v="9"/>
    <s v="LT_Rural"/>
    <x v="7"/>
    <x v="4"/>
    <s v="GNR_WT_WIND_ONS"/>
    <x v="0"/>
    <x v="5"/>
    <n v="14.0886909981358"/>
    <n v="5142.3722143195801"/>
    <n v="18512.539971550501"/>
  </r>
  <r>
    <x v="0"/>
    <x v="0"/>
    <x v="5"/>
    <x v="9"/>
    <s v="LT_Rural"/>
    <x v="7"/>
    <x v="4"/>
    <s v="GNR_WT_WIND_ONS"/>
    <x v="0"/>
    <x v="6"/>
    <n v="2.98851021172579"/>
    <n v="1090.80622727991"/>
    <n v="3926.9024182076801"/>
  </r>
  <r>
    <x v="0"/>
    <x v="0"/>
    <x v="5"/>
    <x v="9"/>
    <s v="LT_Rural"/>
    <x v="7"/>
    <x v="4"/>
    <s v="GNR_WT_WIND_ONS"/>
    <x v="0"/>
    <x v="7"/>
    <n v="2.1346501512326999"/>
    <n v="779.14730519993702"/>
    <n v="2804.9302987197698"/>
  </r>
  <r>
    <x v="0"/>
    <x v="0"/>
    <x v="5"/>
    <x v="9"/>
    <s v="LT_Rural"/>
    <x v="7"/>
    <x v="4"/>
    <s v="GNR_WT_WIND_ONS"/>
    <x v="0"/>
    <x v="8"/>
    <n v="2.98851021172579"/>
    <n v="1090.80622727991"/>
    <n v="3926.9024182076801"/>
  </r>
  <r>
    <x v="0"/>
    <x v="0"/>
    <x v="5"/>
    <x v="9"/>
    <s v="LT_Rural"/>
    <x v="7"/>
    <x v="4"/>
    <s v="GNR_WT_WIND_ONS"/>
    <x v="0"/>
    <x v="9"/>
    <n v="14.0886909981358"/>
    <n v="5142.3722143195801"/>
    <n v="18512.539971550501"/>
  </r>
  <r>
    <x v="0"/>
    <x v="0"/>
    <x v="5"/>
    <x v="9"/>
    <s v="LT_Rural"/>
    <x v="7"/>
    <x v="4"/>
    <s v="GNR_WT_WIND_ONS"/>
    <x v="0"/>
    <x v="10"/>
    <n v="32.873612328983597"/>
    <n v="11998.868500078999"/>
    <n v="43195.926600284503"/>
  </r>
  <r>
    <x v="0"/>
    <x v="0"/>
    <x v="5"/>
    <x v="9"/>
    <s v="LT_Rural"/>
    <x v="7"/>
    <x v="4"/>
    <s v="GNR_WT_WIND_ONS"/>
    <x v="0"/>
    <x v="11"/>
    <n v="50.804673599338301"/>
    <n v="18543.7058637585"/>
    <n v="66757.341109530593"/>
  </r>
  <r>
    <x v="0"/>
    <x v="0"/>
    <x v="5"/>
    <x v="9"/>
    <s v="LT_Rural"/>
    <x v="7"/>
    <x v="4"/>
    <s v="GNR_WT_WIND_ONS"/>
    <x v="0"/>
    <x v="12"/>
    <n v="58.916344174022598"/>
    <n v="21504.465623518299"/>
    <n v="77416.076244665703"/>
  </r>
  <r>
    <x v="0"/>
    <x v="0"/>
    <x v="5"/>
    <x v="9"/>
    <s v="LT_Rural"/>
    <x v="7"/>
    <x v="4"/>
    <s v="GNR_WT_WIND_ONS"/>
    <x v="0"/>
    <x v="13"/>
    <n v="67.454944778953404"/>
    <n v="24621.054844318001"/>
    <n v="88635.797439544796"/>
  </r>
  <r>
    <x v="0"/>
    <x v="0"/>
    <x v="5"/>
    <x v="9"/>
    <s v="LT_Rural"/>
    <x v="7"/>
    <x v="4"/>
    <s v="GNR_WT_WIND_ONS"/>
    <x v="0"/>
    <x v="14"/>
    <n v="67.454944778953404"/>
    <n v="24621.054844318001"/>
    <n v="88635.797439544796"/>
  </r>
  <r>
    <x v="0"/>
    <x v="0"/>
    <x v="5"/>
    <x v="9"/>
    <s v="LT_Rural"/>
    <x v="7"/>
    <x v="4"/>
    <s v="GNR_WT_WIND_ONS"/>
    <x v="0"/>
    <x v="15"/>
    <n v="106.732507561635"/>
    <n v="38957.365259996797"/>
    <n v="140246.51493598899"/>
  </r>
  <r>
    <x v="0"/>
    <x v="0"/>
    <x v="5"/>
    <x v="9"/>
    <s v="LT_Rural"/>
    <x v="7"/>
    <x v="4"/>
    <s v="GNR_WT_WIND_ONS"/>
    <x v="0"/>
    <x v="16"/>
    <n v="137.89839976963299"/>
    <n v="50332.915915915903"/>
    <n v="181198.497297297"/>
  </r>
  <r>
    <x v="0"/>
    <x v="0"/>
    <x v="5"/>
    <x v="9"/>
    <s v="LT_Rural"/>
    <x v="7"/>
    <x v="4"/>
    <s v="GNR_WT_WIND_ONS"/>
    <x v="0"/>
    <x v="17"/>
    <n v="136.19067964864601"/>
    <n v="49709.598071756001"/>
    <n v="178954.553058322"/>
  </r>
  <r>
    <x v="0"/>
    <x v="0"/>
    <x v="5"/>
    <x v="9"/>
    <s v="LT_Rural"/>
    <x v="7"/>
    <x v="4"/>
    <s v="GNR_WT_WIND_ONS"/>
    <x v="0"/>
    <x v="18"/>
    <n v="186.14149318749199"/>
    <n v="67941.645013434507"/>
    <n v="244589.92204836401"/>
  </r>
  <r>
    <x v="0"/>
    <x v="0"/>
    <x v="5"/>
    <x v="9"/>
    <s v="LT_Rural"/>
    <x v="7"/>
    <x v="4"/>
    <s v="GNR_WT_WIND_ONS"/>
    <x v="0"/>
    <x v="19"/>
    <n v="277.07758963000498"/>
    <n v="101133.32021495199"/>
    <n v="364079.95277382602"/>
  </r>
  <r>
    <x v="0"/>
    <x v="0"/>
    <x v="5"/>
    <x v="9"/>
    <s v="LT_Rural"/>
    <x v="7"/>
    <x v="4"/>
    <s v="GNR_WT_WIND_ONS"/>
    <x v="0"/>
    <x v="20"/>
    <n v="321.051382745399"/>
    <n v="117183.75470207"/>
    <n v="421861.51692745398"/>
  </r>
  <r>
    <x v="0"/>
    <x v="0"/>
    <x v="5"/>
    <x v="9"/>
    <s v="LT_Rural"/>
    <x v="7"/>
    <x v="4"/>
    <s v="GNR_WT_WIND_ONS"/>
    <x v="0"/>
    <x v="21"/>
    <n v="346.24025452994499"/>
    <n v="126377.69290343"/>
    <n v="454959.694452347"/>
  </r>
  <r>
    <x v="0"/>
    <x v="0"/>
    <x v="5"/>
    <x v="9"/>
    <s v="LT_Rural"/>
    <x v="7"/>
    <x v="4"/>
    <s v="GNR_WT_WIND_ONS"/>
    <x v="0"/>
    <x v="22"/>
    <n v="351.79034492314997"/>
    <n v="128403.47589695"/>
    <n v="462252.51322901802"/>
  </r>
  <r>
    <x v="0"/>
    <x v="0"/>
    <x v="5"/>
    <x v="9"/>
    <s v="LT_Rural"/>
    <x v="7"/>
    <x v="4"/>
    <s v="GNR_WT_WIND_ONS"/>
    <x v="0"/>
    <x v="23"/>
    <n v="366.30596595153202"/>
    <n v="133701.67757230901"/>
    <n v="481326.03926031297"/>
  </r>
  <r>
    <x v="0"/>
    <x v="0"/>
    <x v="5"/>
    <x v="9"/>
    <s v="LT_VilU"/>
    <x v="1"/>
    <x v="1"/>
    <s v="VILNIUS_ST_MSW_BP"/>
    <x v="0"/>
    <x v="0"/>
    <n v="92"/>
    <n v="33580"/>
    <n v="120888"/>
  </r>
  <r>
    <x v="0"/>
    <x v="0"/>
    <x v="5"/>
    <x v="9"/>
    <s v="LT_VilU"/>
    <x v="1"/>
    <x v="1"/>
    <s v="VILNIUS_ST_MSW_BP"/>
    <x v="0"/>
    <x v="1"/>
    <n v="92"/>
    <n v="33580"/>
    <n v="120888"/>
  </r>
  <r>
    <x v="0"/>
    <x v="0"/>
    <x v="5"/>
    <x v="9"/>
    <s v="LT_VilU"/>
    <x v="1"/>
    <x v="1"/>
    <s v="VILNIUS_ST_MSW_BP"/>
    <x v="0"/>
    <x v="2"/>
    <n v="92"/>
    <n v="33580"/>
    <n v="120888"/>
  </r>
  <r>
    <x v="0"/>
    <x v="0"/>
    <x v="5"/>
    <x v="9"/>
    <s v="LT_VilU"/>
    <x v="1"/>
    <x v="1"/>
    <s v="VILNIUS_ST_MSW_BP"/>
    <x v="0"/>
    <x v="3"/>
    <n v="92"/>
    <n v="33580"/>
    <n v="120888"/>
  </r>
  <r>
    <x v="0"/>
    <x v="0"/>
    <x v="5"/>
    <x v="9"/>
    <s v="LT_VilU"/>
    <x v="1"/>
    <x v="1"/>
    <s v="VILNIUS_ST_MSW_BP"/>
    <x v="0"/>
    <x v="4"/>
    <n v="92"/>
    <n v="33580"/>
    <n v="120888"/>
  </r>
  <r>
    <x v="0"/>
    <x v="0"/>
    <x v="5"/>
    <x v="9"/>
    <s v="LT_VilU"/>
    <x v="1"/>
    <x v="1"/>
    <s v="VILNIUS_ST_MSW_BP"/>
    <x v="0"/>
    <x v="5"/>
    <n v="92"/>
    <n v="33580"/>
    <n v="120888"/>
  </r>
  <r>
    <x v="0"/>
    <x v="0"/>
    <x v="5"/>
    <x v="9"/>
    <s v="LT_VilU"/>
    <x v="1"/>
    <x v="1"/>
    <s v="VILNIUS_ST_MSW_BP"/>
    <x v="0"/>
    <x v="6"/>
    <n v="92"/>
    <n v="33580"/>
    <n v="120888"/>
  </r>
  <r>
    <x v="0"/>
    <x v="0"/>
    <x v="5"/>
    <x v="9"/>
    <s v="LT_VilU"/>
    <x v="1"/>
    <x v="1"/>
    <s v="VILNIUS_ST_MSW_BP"/>
    <x v="0"/>
    <x v="7"/>
    <n v="92"/>
    <n v="33580"/>
    <n v="120888"/>
  </r>
  <r>
    <x v="0"/>
    <x v="0"/>
    <x v="5"/>
    <x v="9"/>
    <s v="LT_VilU"/>
    <x v="1"/>
    <x v="1"/>
    <s v="VILNIUS_ST_MSW_BP"/>
    <x v="0"/>
    <x v="8"/>
    <n v="92"/>
    <n v="33580"/>
    <n v="120888"/>
  </r>
  <r>
    <x v="0"/>
    <x v="0"/>
    <x v="5"/>
    <x v="9"/>
    <s v="LT_VilU"/>
    <x v="1"/>
    <x v="1"/>
    <s v="VILNIUS_ST_MSW_BP"/>
    <x v="0"/>
    <x v="9"/>
    <n v="92"/>
    <n v="33580"/>
    <n v="120888"/>
  </r>
  <r>
    <x v="0"/>
    <x v="0"/>
    <x v="5"/>
    <x v="9"/>
    <s v="LT_VilU"/>
    <x v="1"/>
    <x v="1"/>
    <s v="VILNIUS_ST_MSW_BP"/>
    <x v="0"/>
    <x v="10"/>
    <n v="92"/>
    <n v="33580"/>
    <n v="120888"/>
  </r>
  <r>
    <x v="0"/>
    <x v="0"/>
    <x v="5"/>
    <x v="9"/>
    <s v="LT_VilU"/>
    <x v="1"/>
    <x v="1"/>
    <s v="VILNIUS_ST_MSW_BP"/>
    <x v="0"/>
    <x v="11"/>
    <n v="92"/>
    <n v="33580"/>
    <n v="120888"/>
  </r>
  <r>
    <x v="0"/>
    <x v="0"/>
    <x v="5"/>
    <x v="9"/>
    <s v="LT_VilU"/>
    <x v="1"/>
    <x v="1"/>
    <s v="VILNIUS_ST_MSW_BP"/>
    <x v="0"/>
    <x v="12"/>
    <n v="92"/>
    <n v="33580"/>
    <n v="120888"/>
  </r>
  <r>
    <x v="0"/>
    <x v="0"/>
    <x v="5"/>
    <x v="9"/>
    <s v="LT_VilU"/>
    <x v="1"/>
    <x v="1"/>
    <s v="VILNIUS_ST_MSW_BP"/>
    <x v="0"/>
    <x v="13"/>
    <n v="92"/>
    <n v="33580"/>
    <n v="120888"/>
  </r>
  <r>
    <x v="0"/>
    <x v="0"/>
    <x v="5"/>
    <x v="9"/>
    <s v="LT_VilU"/>
    <x v="1"/>
    <x v="1"/>
    <s v="VILNIUS_ST_MSW_BP"/>
    <x v="0"/>
    <x v="14"/>
    <n v="92"/>
    <n v="33580"/>
    <n v="120888"/>
  </r>
  <r>
    <x v="0"/>
    <x v="0"/>
    <x v="5"/>
    <x v="9"/>
    <s v="LT_VilU"/>
    <x v="1"/>
    <x v="1"/>
    <s v="VILNIUS_ST_MSW_BP"/>
    <x v="0"/>
    <x v="15"/>
    <n v="92"/>
    <n v="33580"/>
    <n v="120888"/>
  </r>
  <r>
    <x v="0"/>
    <x v="0"/>
    <x v="5"/>
    <x v="9"/>
    <s v="LT_VilU"/>
    <x v="1"/>
    <x v="1"/>
    <s v="VILNIUS_ST_MSW_BP"/>
    <x v="0"/>
    <x v="16"/>
    <n v="92"/>
    <n v="33580"/>
    <n v="120888"/>
  </r>
  <r>
    <x v="0"/>
    <x v="0"/>
    <x v="5"/>
    <x v="9"/>
    <s v="LT_VilU"/>
    <x v="1"/>
    <x v="1"/>
    <s v="VILNIUS_ST_MSW_BP"/>
    <x v="0"/>
    <x v="17"/>
    <n v="92"/>
    <n v="33580"/>
    <n v="120888"/>
  </r>
  <r>
    <x v="0"/>
    <x v="0"/>
    <x v="5"/>
    <x v="9"/>
    <s v="LT_VilU"/>
    <x v="1"/>
    <x v="1"/>
    <s v="VILNIUS_ST_MSW_BP"/>
    <x v="0"/>
    <x v="18"/>
    <n v="92"/>
    <n v="33580"/>
    <n v="120888"/>
  </r>
  <r>
    <x v="0"/>
    <x v="0"/>
    <x v="5"/>
    <x v="9"/>
    <s v="LT_VilU"/>
    <x v="1"/>
    <x v="1"/>
    <s v="VILNIUS_ST_MSW_BP"/>
    <x v="0"/>
    <x v="19"/>
    <n v="92"/>
    <n v="33580"/>
    <n v="120888"/>
  </r>
  <r>
    <x v="0"/>
    <x v="0"/>
    <x v="5"/>
    <x v="9"/>
    <s v="LT_VilU"/>
    <x v="1"/>
    <x v="1"/>
    <s v="VILNIUS_ST_MSW_BP"/>
    <x v="0"/>
    <x v="20"/>
    <n v="92"/>
    <n v="33580"/>
    <n v="120888"/>
  </r>
  <r>
    <x v="0"/>
    <x v="0"/>
    <x v="5"/>
    <x v="9"/>
    <s v="LT_VilU"/>
    <x v="1"/>
    <x v="1"/>
    <s v="VILNIUS_ST_MSW_BP"/>
    <x v="0"/>
    <x v="21"/>
    <n v="92"/>
    <n v="33580"/>
    <n v="120888"/>
  </r>
  <r>
    <x v="0"/>
    <x v="0"/>
    <x v="5"/>
    <x v="9"/>
    <s v="LT_VilU"/>
    <x v="1"/>
    <x v="1"/>
    <s v="VILNIUS_ST_MSW_BP"/>
    <x v="0"/>
    <x v="22"/>
    <n v="92"/>
    <n v="33580"/>
    <n v="120888"/>
  </r>
  <r>
    <x v="0"/>
    <x v="0"/>
    <x v="5"/>
    <x v="9"/>
    <s v="LT_VilU"/>
    <x v="1"/>
    <x v="1"/>
    <s v="VILNIUS_ST_MSW_BP"/>
    <x v="0"/>
    <x v="23"/>
    <n v="92"/>
    <n v="33580"/>
    <n v="120888"/>
  </r>
  <r>
    <x v="0"/>
    <x v="0"/>
    <x v="5"/>
    <x v="9"/>
    <s v="LT_VilU"/>
    <x v="2"/>
    <x v="6"/>
    <s v="GNR_CC_NGAS_CND_E-58"/>
    <x v="0"/>
    <x v="8"/>
    <n v="12.184564161446501"/>
    <n v="4447.3659189279797"/>
    <n v="16010.517308140699"/>
  </r>
  <r>
    <x v="0"/>
    <x v="0"/>
    <x v="5"/>
    <x v="9"/>
    <s v="LT_VilU"/>
    <x v="2"/>
    <x v="6"/>
    <s v="GNR_CC_NGAS_CND_E-58"/>
    <x v="0"/>
    <x v="9"/>
    <n v="95.117889727222703"/>
    <n v="34718.029750436297"/>
    <n v="124984.90710157101"/>
  </r>
  <r>
    <x v="0"/>
    <x v="0"/>
    <x v="5"/>
    <x v="9"/>
    <s v="LT_VilU"/>
    <x v="2"/>
    <x v="6"/>
    <s v="GNR_CC_NGAS_CND_E-58"/>
    <x v="0"/>
    <x v="10"/>
    <n v="65.824854428709301"/>
    <n v="24026.071866478898"/>
    <n v="86493.858719323995"/>
  </r>
  <r>
    <x v="0"/>
    <x v="0"/>
    <x v="5"/>
    <x v="9"/>
    <s v="LT_VilU"/>
    <x v="6"/>
    <x v="9"/>
    <s v="GNR_ES_WTR_PMP"/>
    <x v="0"/>
    <x v="10"/>
    <n v="4.6357581399118404"/>
    <n v="1692.0517210678199"/>
    <n v="6091.3861958441603"/>
  </r>
  <r>
    <x v="0"/>
    <x v="0"/>
    <x v="5"/>
    <x v="9"/>
    <s v="LT_VilU"/>
    <x v="6"/>
    <x v="9"/>
    <s v="GNR_ES_WTR_PMP"/>
    <x v="0"/>
    <x v="11"/>
    <n v="37.2111003021"/>
    <n v="13582.051610266501"/>
    <n v="48895.385796959403"/>
  </r>
  <r>
    <x v="0"/>
    <x v="0"/>
    <x v="5"/>
    <x v="9"/>
    <s v="LT_VilU"/>
    <x v="6"/>
    <x v="9"/>
    <s v="GNR_ES_WTR_PMP"/>
    <x v="0"/>
    <x v="12"/>
    <n v="22.659398617330901"/>
    <n v="8270.6804953257597"/>
    <n v="29774.449783172699"/>
  </r>
  <r>
    <x v="0"/>
    <x v="0"/>
    <x v="5"/>
    <x v="9"/>
    <s v="LT_VilU"/>
    <x v="6"/>
    <x v="9"/>
    <s v="GNR_ES_WTR_PMP"/>
    <x v="0"/>
    <x v="14"/>
    <n v="31.5174418205624"/>
    <n v="11503.866264505299"/>
    <n v="41413.918552219002"/>
  </r>
  <r>
    <x v="0"/>
    <x v="0"/>
    <x v="5"/>
    <x v="9"/>
    <s v="LT_VilU"/>
    <x v="6"/>
    <x v="9"/>
    <s v="GNR_ES_WTR_PMP"/>
    <x v="0"/>
    <x v="15"/>
    <n v="6.3468390331401601"/>
    <n v="2316.5962470961599"/>
    <n v="8339.7464895461708"/>
  </r>
  <r>
    <x v="0"/>
    <x v="0"/>
    <x v="5"/>
    <x v="9"/>
    <s v="LT_VilU"/>
    <x v="6"/>
    <x v="9"/>
    <s v="GNR_ES_WTR_PMP"/>
    <x v="0"/>
    <x v="17"/>
    <n v="233.15797018961999"/>
    <n v="85102.659119211399"/>
    <n v="306369.57282916101"/>
  </r>
  <r>
    <x v="0"/>
    <x v="0"/>
    <x v="6"/>
    <x v="10"/>
    <s v="NL_A"/>
    <x v="0"/>
    <x v="6"/>
    <s v="GNR_ST_COAL_CND_E-40"/>
    <x v="0"/>
    <x v="0"/>
    <n v="4875"/>
    <n v="1779375"/>
    <n v="6405750"/>
  </r>
  <r>
    <x v="0"/>
    <x v="0"/>
    <x v="6"/>
    <x v="10"/>
    <s v="NL_A"/>
    <x v="0"/>
    <x v="6"/>
    <s v="GNR_ST_COAL_CND_E-40"/>
    <x v="0"/>
    <x v="1"/>
    <n v="4875"/>
    <n v="1779375"/>
    <n v="6405750"/>
  </r>
  <r>
    <x v="0"/>
    <x v="0"/>
    <x v="6"/>
    <x v="10"/>
    <s v="NL_A"/>
    <x v="0"/>
    <x v="6"/>
    <s v="GNR_ST_COAL_CND_E-40"/>
    <x v="0"/>
    <x v="2"/>
    <n v="4875"/>
    <n v="1779375"/>
    <n v="6405750"/>
  </r>
  <r>
    <x v="0"/>
    <x v="0"/>
    <x v="6"/>
    <x v="10"/>
    <s v="NL_A"/>
    <x v="0"/>
    <x v="6"/>
    <s v="GNR_ST_COAL_CND_E-40"/>
    <x v="0"/>
    <x v="3"/>
    <n v="4875"/>
    <n v="1779375"/>
    <n v="6405750"/>
  </r>
  <r>
    <x v="0"/>
    <x v="0"/>
    <x v="6"/>
    <x v="10"/>
    <s v="NL_A"/>
    <x v="0"/>
    <x v="6"/>
    <s v="GNR_ST_COAL_CND_E-40"/>
    <x v="0"/>
    <x v="4"/>
    <n v="4875"/>
    <n v="1779375"/>
    <n v="6405750"/>
  </r>
  <r>
    <x v="0"/>
    <x v="0"/>
    <x v="6"/>
    <x v="10"/>
    <s v="NL_A"/>
    <x v="0"/>
    <x v="6"/>
    <s v="GNR_ST_COAL_CND_E-40"/>
    <x v="0"/>
    <x v="5"/>
    <n v="4875"/>
    <n v="1779375"/>
    <n v="6405750"/>
  </r>
  <r>
    <x v="0"/>
    <x v="0"/>
    <x v="6"/>
    <x v="10"/>
    <s v="NL_A"/>
    <x v="0"/>
    <x v="6"/>
    <s v="GNR_ST_COAL_CND_E-40"/>
    <x v="0"/>
    <x v="6"/>
    <n v="4875"/>
    <n v="1779375"/>
    <n v="6405750"/>
  </r>
  <r>
    <x v="0"/>
    <x v="0"/>
    <x v="6"/>
    <x v="10"/>
    <s v="NL_A"/>
    <x v="0"/>
    <x v="6"/>
    <s v="GNR_ST_COAL_CND_E-40"/>
    <x v="0"/>
    <x v="7"/>
    <n v="4875"/>
    <n v="1779375"/>
    <n v="6405750"/>
  </r>
  <r>
    <x v="0"/>
    <x v="0"/>
    <x v="6"/>
    <x v="10"/>
    <s v="NL_A"/>
    <x v="0"/>
    <x v="6"/>
    <s v="GNR_ST_COAL_CND_E-40"/>
    <x v="0"/>
    <x v="8"/>
    <n v="4875"/>
    <n v="1779375"/>
    <n v="6405750"/>
  </r>
  <r>
    <x v="0"/>
    <x v="0"/>
    <x v="6"/>
    <x v="10"/>
    <s v="NL_A"/>
    <x v="0"/>
    <x v="6"/>
    <s v="GNR_ST_COAL_CND_E-40"/>
    <x v="0"/>
    <x v="9"/>
    <n v="4875"/>
    <n v="1779375"/>
    <n v="6405750"/>
  </r>
  <r>
    <x v="0"/>
    <x v="0"/>
    <x v="6"/>
    <x v="10"/>
    <s v="NL_A"/>
    <x v="0"/>
    <x v="6"/>
    <s v="GNR_ST_COAL_CND_E-40"/>
    <x v="0"/>
    <x v="10"/>
    <n v="4875"/>
    <n v="1779375"/>
    <n v="6405750"/>
  </r>
  <r>
    <x v="0"/>
    <x v="0"/>
    <x v="6"/>
    <x v="10"/>
    <s v="NL_A"/>
    <x v="0"/>
    <x v="6"/>
    <s v="GNR_ST_COAL_CND_E-40"/>
    <x v="0"/>
    <x v="11"/>
    <n v="4875"/>
    <n v="1779375"/>
    <n v="6405750"/>
  </r>
  <r>
    <x v="0"/>
    <x v="0"/>
    <x v="6"/>
    <x v="10"/>
    <s v="NL_A"/>
    <x v="0"/>
    <x v="6"/>
    <s v="GNR_ST_COAL_CND_E-40"/>
    <x v="0"/>
    <x v="12"/>
    <n v="4875"/>
    <n v="1779375"/>
    <n v="6405750"/>
  </r>
  <r>
    <x v="0"/>
    <x v="0"/>
    <x v="6"/>
    <x v="10"/>
    <s v="NL_A"/>
    <x v="0"/>
    <x v="6"/>
    <s v="GNR_ST_COAL_CND_E-40"/>
    <x v="0"/>
    <x v="13"/>
    <n v="4875"/>
    <n v="1779375"/>
    <n v="6405750"/>
  </r>
  <r>
    <x v="0"/>
    <x v="0"/>
    <x v="6"/>
    <x v="10"/>
    <s v="NL_A"/>
    <x v="0"/>
    <x v="6"/>
    <s v="GNR_ST_COAL_CND_E-40"/>
    <x v="0"/>
    <x v="14"/>
    <n v="4875"/>
    <n v="1779375"/>
    <n v="6405750"/>
  </r>
  <r>
    <x v="0"/>
    <x v="0"/>
    <x v="6"/>
    <x v="10"/>
    <s v="NL_A"/>
    <x v="0"/>
    <x v="6"/>
    <s v="GNR_ST_COAL_CND_E-40"/>
    <x v="0"/>
    <x v="15"/>
    <n v="4875"/>
    <n v="1779375"/>
    <n v="6405750"/>
  </r>
  <r>
    <x v="0"/>
    <x v="0"/>
    <x v="6"/>
    <x v="10"/>
    <s v="NL_A"/>
    <x v="0"/>
    <x v="6"/>
    <s v="GNR_ST_COAL_CND_E-40"/>
    <x v="0"/>
    <x v="16"/>
    <n v="4875"/>
    <n v="1779375"/>
    <n v="6405750"/>
  </r>
  <r>
    <x v="0"/>
    <x v="0"/>
    <x v="6"/>
    <x v="10"/>
    <s v="NL_A"/>
    <x v="0"/>
    <x v="6"/>
    <s v="GNR_ST_COAL_CND_E-40"/>
    <x v="0"/>
    <x v="17"/>
    <n v="4875"/>
    <n v="1779375"/>
    <n v="6405750"/>
  </r>
  <r>
    <x v="0"/>
    <x v="0"/>
    <x v="6"/>
    <x v="10"/>
    <s v="NL_A"/>
    <x v="0"/>
    <x v="6"/>
    <s v="GNR_ST_COAL_CND_E-40"/>
    <x v="0"/>
    <x v="18"/>
    <n v="4875"/>
    <n v="1779375"/>
    <n v="6405750"/>
  </r>
  <r>
    <x v="0"/>
    <x v="0"/>
    <x v="6"/>
    <x v="10"/>
    <s v="NL_A"/>
    <x v="0"/>
    <x v="6"/>
    <s v="GNR_ST_COAL_CND_E-40"/>
    <x v="0"/>
    <x v="19"/>
    <n v="4875"/>
    <n v="1779375"/>
    <n v="6405750"/>
  </r>
  <r>
    <x v="0"/>
    <x v="0"/>
    <x v="6"/>
    <x v="10"/>
    <s v="NL_A"/>
    <x v="0"/>
    <x v="6"/>
    <s v="GNR_ST_COAL_CND_E-40"/>
    <x v="0"/>
    <x v="20"/>
    <n v="4875"/>
    <n v="1779375"/>
    <n v="6405750"/>
  </r>
  <r>
    <x v="0"/>
    <x v="0"/>
    <x v="6"/>
    <x v="10"/>
    <s v="NL_A"/>
    <x v="0"/>
    <x v="6"/>
    <s v="GNR_ST_COAL_CND_E-40"/>
    <x v="0"/>
    <x v="21"/>
    <n v="4875"/>
    <n v="1779375"/>
    <n v="6405750"/>
  </r>
  <r>
    <x v="0"/>
    <x v="0"/>
    <x v="6"/>
    <x v="10"/>
    <s v="NL_A"/>
    <x v="0"/>
    <x v="6"/>
    <s v="GNR_ST_COAL_CND_E-40"/>
    <x v="0"/>
    <x v="22"/>
    <n v="4875"/>
    <n v="1779375"/>
    <n v="6405750"/>
  </r>
  <r>
    <x v="0"/>
    <x v="0"/>
    <x v="6"/>
    <x v="10"/>
    <s v="NL_A"/>
    <x v="0"/>
    <x v="6"/>
    <s v="GNR_ST_COAL_CND_E-40"/>
    <x v="0"/>
    <x v="23"/>
    <n v="4875"/>
    <n v="1779375"/>
    <n v="6405750"/>
  </r>
  <r>
    <x v="0"/>
    <x v="0"/>
    <x v="6"/>
    <x v="10"/>
    <s v="NL_A"/>
    <x v="1"/>
    <x v="6"/>
    <s v="GNR_ST_MSW_CND_E-40"/>
    <x v="0"/>
    <x v="0"/>
    <n v="684"/>
    <n v="249660"/>
    <n v="898776"/>
  </r>
  <r>
    <x v="0"/>
    <x v="0"/>
    <x v="6"/>
    <x v="10"/>
    <s v="NL_A"/>
    <x v="1"/>
    <x v="6"/>
    <s v="GNR_ST_MSW_CND_E-40"/>
    <x v="0"/>
    <x v="1"/>
    <n v="684"/>
    <n v="249660"/>
    <n v="898776"/>
  </r>
  <r>
    <x v="0"/>
    <x v="0"/>
    <x v="6"/>
    <x v="10"/>
    <s v="NL_A"/>
    <x v="1"/>
    <x v="6"/>
    <s v="GNR_ST_MSW_CND_E-40"/>
    <x v="0"/>
    <x v="2"/>
    <n v="684"/>
    <n v="249660"/>
    <n v="898776"/>
  </r>
  <r>
    <x v="0"/>
    <x v="0"/>
    <x v="6"/>
    <x v="10"/>
    <s v="NL_A"/>
    <x v="1"/>
    <x v="6"/>
    <s v="GNR_ST_MSW_CND_E-40"/>
    <x v="0"/>
    <x v="3"/>
    <n v="684"/>
    <n v="249660"/>
    <n v="898776"/>
  </r>
  <r>
    <x v="0"/>
    <x v="0"/>
    <x v="6"/>
    <x v="10"/>
    <s v="NL_A"/>
    <x v="1"/>
    <x v="6"/>
    <s v="GNR_ST_MSW_CND_E-40"/>
    <x v="0"/>
    <x v="4"/>
    <n v="684"/>
    <n v="249660"/>
    <n v="898776"/>
  </r>
  <r>
    <x v="0"/>
    <x v="0"/>
    <x v="6"/>
    <x v="10"/>
    <s v="NL_A"/>
    <x v="1"/>
    <x v="6"/>
    <s v="GNR_ST_MSW_CND_E-40"/>
    <x v="0"/>
    <x v="5"/>
    <n v="684"/>
    <n v="249660"/>
    <n v="898776"/>
  </r>
  <r>
    <x v="0"/>
    <x v="0"/>
    <x v="6"/>
    <x v="10"/>
    <s v="NL_A"/>
    <x v="1"/>
    <x v="6"/>
    <s v="GNR_ST_MSW_CND_E-40"/>
    <x v="0"/>
    <x v="6"/>
    <n v="684"/>
    <n v="249660"/>
    <n v="898776"/>
  </r>
  <r>
    <x v="0"/>
    <x v="0"/>
    <x v="6"/>
    <x v="10"/>
    <s v="NL_A"/>
    <x v="1"/>
    <x v="6"/>
    <s v="GNR_ST_MSW_CND_E-40"/>
    <x v="0"/>
    <x v="7"/>
    <n v="684"/>
    <n v="249660"/>
    <n v="898776"/>
  </r>
  <r>
    <x v="0"/>
    <x v="0"/>
    <x v="6"/>
    <x v="10"/>
    <s v="NL_A"/>
    <x v="1"/>
    <x v="6"/>
    <s v="GNR_ST_MSW_CND_E-40"/>
    <x v="0"/>
    <x v="8"/>
    <n v="684"/>
    <n v="249660"/>
    <n v="898776"/>
  </r>
  <r>
    <x v="0"/>
    <x v="0"/>
    <x v="6"/>
    <x v="10"/>
    <s v="NL_A"/>
    <x v="1"/>
    <x v="6"/>
    <s v="GNR_ST_MSW_CND_E-40"/>
    <x v="0"/>
    <x v="9"/>
    <n v="684"/>
    <n v="249660"/>
    <n v="898776"/>
  </r>
  <r>
    <x v="0"/>
    <x v="0"/>
    <x v="6"/>
    <x v="10"/>
    <s v="NL_A"/>
    <x v="1"/>
    <x v="6"/>
    <s v="GNR_ST_MSW_CND_E-40"/>
    <x v="0"/>
    <x v="10"/>
    <n v="684"/>
    <n v="249660"/>
    <n v="898776"/>
  </r>
  <r>
    <x v="0"/>
    <x v="0"/>
    <x v="6"/>
    <x v="10"/>
    <s v="NL_A"/>
    <x v="1"/>
    <x v="6"/>
    <s v="GNR_ST_MSW_CND_E-40"/>
    <x v="0"/>
    <x v="11"/>
    <n v="684"/>
    <n v="249660"/>
    <n v="898776"/>
  </r>
  <r>
    <x v="0"/>
    <x v="0"/>
    <x v="6"/>
    <x v="10"/>
    <s v="NL_A"/>
    <x v="1"/>
    <x v="6"/>
    <s v="GNR_ST_MSW_CND_E-40"/>
    <x v="0"/>
    <x v="12"/>
    <n v="684"/>
    <n v="249660"/>
    <n v="898776"/>
  </r>
  <r>
    <x v="0"/>
    <x v="0"/>
    <x v="6"/>
    <x v="10"/>
    <s v="NL_A"/>
    <x v="1"/>
    <x v="6"/>
    <s v="GNR_ST_MSW_CND_E-40"/>
    <x v="0"/>
    <x v="13"/>
    <n v="684"/>
    <n v="249660"/>
    <n v="898776"/>
  </r>
  <r>
    <x v="0"/>
    <x v="0"/>
    <x v="6"/>
    <x v="10"/>
    <s v="NL_A"/>
    <x v="1"/>
    <x v="6"/>
    <s v="GNR_ST_MSW_CND_E-40"/>
    <x v="0"/>
    <x v="14"/>
    <n v="684"/>
    <n v="249660"/>
    <n v="898776"/>
  </r>
  <r>
    <x v="0"/>
    <x v="0"/>
    <x v="6"/>
    <x v="10"/>
    <s v="NL_A"/>
    <x v="1"/>
    <x v="6"/>
    <s v="GNR_ST_MSW_CND_E-40"/>
    <x v="0"/>
    <x v="15"/>
    <n v="684"/>
    <n v="249660"/>
    <n v="898776"/>
  </r>
  <r>
    <x v="0"/>
    <x v="0"/>
    <x v="6"/>
    <x v="10"/>
    <s v="NL_A"/>
    <x v="1"/>
    <x v="6"/>
    <s v="GNR_ST_MSW_CND_E-40"/>
    <x v="0"/>
    <x v="16"/>
    <n v="684"/>
    <n v="249660"/>
    <n v="898776"/>
  </r>
  <r>
    <x v="0"/>
    <x v="0"/>
    <x v="6"/>
    <x v="10"/>
    <s v="NL_A"/>
    <x v="1"/>
    <x v="6"/>
    <s v="GNR_ST_MSW_CND_E-40"/>
    <x v="0"/>
    <x v="17"/>
    <n v="684"/>
    <n v="249660"/>
    <n v="898776"/>
  </r>
  <r>
    <x v="0"/>
    <x v="0"/>
    <x v="6"/>
    <x v="10"/>
    <s v="NL_A"/>
    <x v="1"/>
    <x v="6"/>
    <s v="GNR_ST_MSW_CND_E-40"/>
    <x v="0"/>
    <x v="18"/>
    <n v="684"/>
    <n v="249660"/>
    <n v="898776"/>
  </r>
  <r>
    <x v="0"/>
    <x v="0"/>
    <x v="6"/>
    <x v="10"/>
    <s v="NL_A"/>
    <x v="1"/>
    <x v="6"/>
    <s v="GNR_ST_MSW_CND_E-40"/>
    <x v="0"/>
    <x v="19"/>
    <n v="684"/>
    <n v="249660"/>
    <n v="898776"/>
  </r>
  <r>
    <x v="0"/>
    <x v="0"/>
    <x v="6"/>
    <x v="10"/>
    <s v="NL_A"/>
    <x v="1"/>
    <x v="6"/>
    <s v="GNR_ST_MSW_CND_E-40"/>
    <x v="0"/>
    <x v="20"/>
    <n v="684"/>
    <n v="249660"/>
    <n v="898776"/>
  </r>
  <r>
    <x v="0"/>
    <x v="0"/>
    <x v="6"/>
    <x v="10"/>
    <s v="NL_A"/>
    <x v="1"/>
    <x v="6"/>
    <s v="GNR_ST_MSW_CND_E-40"/>
    <x v="0"/>
    <x v="21"/>
    <n v="684"/>
    <n v="249660"/>
    <n v="898776"/>
  </r>
  <r>
    <x v="0"/>
    <x v="0"/>
    <x v="6"/>
    <x v="10"/>
    <s v="NL_A"/>
    <x v="1"/>
    <x v="6"/>
    <s v="GNR_ST_MSW_CND_E-40"/>
    <x v="0"/>
    <x v="22"/>
    <n v="684"/>
    <n v="249660"/>
    <n v="898776"/>
  </r>
  <r>
    <x v="0"/>
    <x v="0"/>
    <x v="6"/>
    <x v="10"/>
    <s v="NL_A"/>
    <x v="1"/>
    <x v="6"/>
    <s v="GNR_ST_MSW_CND_E-40"/>
    <x v="0"/>
    <x v="23"/>
    <n v="684"/>
    <n v="249660"/>
    <n v="898776"/>
  </r>
  <r>
    <x v="0"/>
    <x v="0"/>
    <x v="6"/>
    <x v="10"/>
    <s v="NL_A"/>
    <x v="2"/>
    <x v="6"/>
    <s v="GNR_CC_NGAS_CND_E-38"/>
    <x v="0"/>
    <x v="8"/>
    <n v="3205.5344233953801"/>
    <n v="1170020.0645393101"/>
    <n v="4212072.2323415298"/>
  </r>
  <r>
    <x v="0"/>
    <x v="0"/>
    <x v="6"/>
    <x v="10"/>
    <s v="NL_A"/>
    <x v="2"/>
    <x v="6"/>
    <s v="GNR_CC_NGAS_CND_E-38"/>
    <x v="0"/>
    <x v="17"/>
    <n v="526.04505209904198"/>
    <n v="192006.44401615"/>
    <n v="691223.19845814095"/>
  </r>
  <r>
    <x v="0"/>
    <x v="0"/>
    <x v="6"/>
    <x v="10"/>
    <s v="NL_A"/>
    <x v="15"/>
    <x v="6"/>
    <s v="GNR_ST_NUCL_CND_E-33"/>
    <x v="0"/>
    <x v="0"/>
    <n v="515"/>
    <n v="187975"/>
    <n v="676710"/>
  </r>
  <r>
    <x v="0"/>
    <x v="0"/>
    <x v="6"/>
    <x v="10"/>
    <s v="NL_A"/>
    <x v="15"/>
    <x v="6"/>
    <s v="GNR_ST_NUCL_CND_E-33"/>
    <x v="0"/>
    <x v="1"/>
    <n v="515"/>
    <n v="187975"/>
    <n v="676710"/>
  </r>
  <r>
    <x v="0"/>
    <x v="0"/>
    <x v="6"/>
    <x v="10"/>
    <s v="NL_A"/>
    <x v="15"/>
    <x v="6"/>
    <s v="GNR_ST_NUCL_CND_E-33"/>
    <x v="0"/>
    <x v="2"/>
    <n v="515"/>
    <n v="187975"/>
    <n v="676710"/>
  </r>
  <r>
    <x v="0"/>
    <x v="0"/>
    <x v="6"/>
    <x v="10"/>
    <s v="NL_A"/>
    <x v="15"/>
    <x v="6"/>
    <s v="GNR_ST_NUCL_CND_E-33"/>
    <x v="0"/>
    <x v="3"/>
    <n v="515"/>
    <n v="187975"/>
    <n v="676710"/>
  </r>
  <r>
    <x v="0"/>
    <x v="0"/>
    <x v="6"/>
    <x v="10"/>
    <s v="NL_A"/>
    <x v="15"/>
    <x v="6"/>
    <s v="GNR_ST_NUCL_CND_E-33"/>
    <x v="0"/>
    <x v="4"/>
    <n v="515"/>
    <n v="187975"/>
    <n v="676710"/>
  </r>
  <r>
    <x v="0"/>
    <x v="0"/>
    <x v="6"/>
    <x v="10"/>
    <s v="NL_A"/>
    <x v="15"/>
    <x v="6"/>
    <s v="GNR_ST_NUCL_CND_E-33"/>
    <x v="0"/>
    <x v="5"/>
    <n v="515"/>
    <n v="187975"/>
    <n v="676710"/>
  </r>
  <r>
    <x v="0"/>
    <x v="0"/>
    <x v="6"/>
    <x v="10"/>
    <s v="NL_A"/>
    <x v="15"/>
    <x v="6"/>
    <s v="GNR_ST_NUCL_CND_E-33"/>
    <x v="0"/>
    <x v="6"/>
    <n v="515"/>
    <n v="187975"/>
    <n v="676710"/>
  </r>
  <r>
    <x v="0"/>
    <x v="0"/>
    <x v="6"/>
    <x v="10"/>
    <s v="NL_A"/>
    <x v="15"/>
    <x v="6"/>
    <s v="GNR_ST_NUCL_CND_E-33"/>
    <x v="0"/>
    <x v="7"/>
    <n v="515"/>
    <n v="187975"/>
    <n v="676710"/>
  </r>
  <r>
    <x v="0"/>
    <x v="0"/>
    <x v="6"/>
    <x v="10"/>
    <s v="NL_A"/>
    <x v="15"/>
    <x v="6"/>
    <s v="GNR_ST_NUCL_CND_E-33"/>
    <x v="0"/>
    <x v="8"/>
    <n v="515"/>
    <n v="187975"/>
    <n v="676710"/>
  </r>
  <r>
    <x v="0"/>
    <x v="0"/>
    <x v="6"/>
    <x v="10"/>
    <s v="NL_A"/>
    <x v="15"/>
    <x v="6"/>
    <s v="GNR_ST_NUCL_CND_E-33"/>
    <x v="0"/>
    <x v="9"/>
    <n v="515"/>
    <n v="187975"/>
    <n v="676710"/>
  </r>
  <r>
    <x v="0"/>
    <x v="0"/>
    <x v="6"/>
    <x v="10"/>
    <s v="NL_A"/>
    <x v="15"/>
    <x v="6"/>
    <s v="GNR_ST_NUCL_CND_E-33"/>
    <x v="0"/>
    <x v="10"/>
    <n v="515"/>
    <n v="187975"/>
    <n v="676710"/>
  </r>
  <r>
    <x v="0"/>
    <x v="0"/>
    <x v="6"/>
    <x v="10"/>
    <s v="NL_A"/>
    <x v="15"/>
    <x v="6"/>
    <s v="GNR_ST_NUCL_CND_E-33"/>
    <x v="0"/>
    <x v="11"/>
    <n v="515"/>
    <n v="187975"/>
    <n v="676710"/>
  </r>
  <r>
    <x v="0"/>
    <x v="0"/>
    <x v="6"/>
    <x v="10"/>
    <s v="NL_A"/>
    <x v="15"/>
    <x v="6"/>
    <s v="GNR_ST_NUCL_CND_E-33"/>
    <x v="0"/>
    <x v="12"/>
    <n v="515"/>
    <n v="187975"/>
    <n v="676710"/>
  </r>
  <r>
    <x v="0"/>
    <x v="0"/>
    <x v="6"/>
    <x v="10"/>
    <s v="NL_A"/>
    <x v="15"/>
    <x v="6"/>
    <s v="GNR_ST_NUCL_CND_E-33"/>
    <x v="0"/>
    <x v="13"/>
    <n v="515"/>
    <n v="187975"/>
    <n v="676710"/>
  </r>
  <r>
    <x v="0"/>
    <x v="0"/>
    <x v="6"/>
    <x v="10"/>
    <s v="NL_A"/>
    <x v="15"/>
    <x v="6"/>
    <s v="GNR_ST_NUCL_CND_E-33"/>
    <x v="0"/>
    <x v="14"/>
    <n v="515"/>
    <n v="187975"/>
    <n v="676710"/>
  </r>
  <r>
    <x v="0"/>
    <x v="0"/>
    <x v="6"/>
    <x v="10"/>
    <s v="NL_A"/>
    <x v="15"/>
    <x v="6"/>
    <s v="GNR_ST_NUCL_CND_E-33"/>
    <x v="0"/>
    <x v="15"/>
    <n v="515"/>
    <n v="187975"/>
    <n v="676710"/>
  </r>
  <r>
    <x v="0"/>
    <x v="0"/>
    <x v="6"/>
    <x v="10"/>
    <s v="NL_A"/>
    <x v="15"/>
    <x v="6"/>
    <s v="GNR_ST_NUCL_CND_E-33"/>
    <x v="0"/>
    <x v="16"/>
    <n v="515"/>
    <n v="187975"/>
    <n v="676710"/>
  </r>
  <r>
    <x v="0"/>
    <x v="0"/>
    <x v="6"/>
    <x v="10"/>
    <s v="NL_A"/>
    <x v="15"/>
    <x v="6"/>
    <s v="GNR_ST_NUCL_CND_E-33"/>
    <x v="0"/>
    <x v="17"/>
    <n v="515"/>
    <n v="187975"/>
    <n v="676710"/>
  </r>
  <r>
    <x v="0"/>
    <x v="0"/>
    <x v="6"/>
    <x v="10"/>
    <s v="NL_A"/>
    <x v="15"/>
    <x v="6"/>
    <s v="GNR_ST_NUCL_CND_E-33"/>
    <x v="0"/>
    <x v="18"/>
    <n v="515"/>
    <n v="187975"/>
    <n v="676710"/>
  </r>
  <r>
    <x v="0"/>
    <x v="0"/>
    <x v="6"/>
    <x v="10"/>
    <s v="NL_A"/>
    <x v="15"/>
    <x v="6"/>
    <s v="GNR_ST_NUCL_CND_E-33"/>
    <x v="0"/>
    <x v="19"/>
    <n v="515"/>
    <n v="187975"/>
    <n v="676710"/>
  </r>
  <r>
    <x v="0"/>
    <x v="0"/>
    <x v="6"/>
    <x v="10"/>
    <s v="NL_A"/>
    <x v="15"/>
    <x v="6"/>
    <s v="GNR_ST_NUCL_CND_E-33"/>
    <x v="0"/>
    <x v="20"/>
    <n v="515"/>
    <n v="187975"/>
    <n v="676710"/>
  </r>
  <r>
    <x v="0"/>
    <x v="0"/>
    <x v="6"/>
    <x v="10"/>
    <s v="NL_A"/>
    <x v="15"/>
    <x v="6"/>
    <s v="GNR_ST_NUCL_CND_E-33"/>
    <x v="0"/>
    <x v="21"/>
    <n v="515"/>
    <n v="187975"/>
    <n v="676710"/>
  </r>
  <r>
    <x v="0"/>
    <x v="0"/>
    <x v="6"/>
    <x v="10"/>
    <s v="NL_A"/>
    <x v="15"/>
    <x v="6"/>
    <s v="GNR_ST_NUCL_CND_E-33"/>
    <x v="0"/>
    <x v="22"/>
    <n v="515"/>
    <n v="187975"/>
    <n v="676710"/>
  </r>
  <r>
    <x v="0"/>
    <x v="0"/>
    <x v="6"/>
    <x v="10"/>
    <s v="NL_A"/>
    <x v="15"/>
    <x v="6"/>
    <s v="GNR_ST_NUCL_CND_E-33"/>
    <x v="0"/>
    <x v="23"/>
    <n v="515"/>
    <n v="187975"/>
    <n v="676710"/>
  </r>
  <r>
    <x v="0"/>
    <x v="0"/>
    <x v="6"/>
    <x v="10"/>
    <s v="NL_A"/>
    <x v="5"/>
    <x v="2"/>
    <s v="GNR_PV_SUN"/>
    <x v="0"/>
    <x v="8"/>
    <n v="16.883927773781998"/>
    <n v="6162.6336374304401"/>
    <n v="22185.481094749601"/>
  </r>
  <r>
    <x v="0"/>
    <x v="0"/>
    <x v="6"/>
    <x v="10"/>
    <s v="NL_A"/>
    <x v="5"/>
    <x v="2"/>
    <s v="GNR_PV_SUN"/>
    <x v="0"/>
    <x v="9"/>
    <n v="127.105671650831"/>
    <n v="46393.5701525533"/>
    <n v="167016.852549192"/>
  </r>
  <r>
    <x v="0"/>
    <x v="0"/>
    <x v="6"/>
    <x v="10"/>
    <s v="NL_A"/>
    <x v="5"/>
    <x v="2"/>
    <s v="GNR_PV_SUN"/>
    <x v="0"/>
    <x v="10"/>
    <n v="293.60717477382002"/>
    <n v="107166.618792444"/>
    <n v="385799.82765279902"/>
  </r>
  <r>
    <x v="0"/>
    <x v="0"/>
    <x v="6"/>
    <x v="10"/>
    <s v="NL_A"/>
    <x v="5"/>
    <x v="2"/>
    <s v="GNR_PV_SUN"/>
    <x v="0"/>
    <x v="11"/>
    <n v="447.12104114774598"/>
    <n v="163199.180018927"/>
    <n v="587517.04806813796"/>
  </r>
  <r>
    <x v="0"/>
    <x v="0"/>
    <x v="6"/>
    <x v="10"/>
    <s v="NL_A"/>
    <x v="5"/>
    <x v="2"/>
    <s v="GNR_PV_SUN"/>
    <x v="0"/>
    <x v="12"/>
    <n v="508.33610235832998"/>
    <n v="185542.67736079"/>
    <n v="667953.63849884504"/>
  </r>
  <r>
    <x v="0"/>
    <x v="0"/>
    <x v="6"/>
    <x v="10"/>
    <s v="NL_A"/>
    <x v="5"/>
    <x v="2"/>
    <s v="GNR_PV_SUN"/>
    <x v="0"/>
    <x v="13"/>
    <n v="442.01257069311401"/>
    <n v="161334.58830298699"/>
    <n v="580804.51789075194"/>
  </r>
  <r>
    <x v="0"/>
    <x v="0"/>
    <x v="6"/>
    <x v="10"/>
    <s v="NL_A"/>
    <x v="5"/>
    <x v="2"/>
    <s v="GNR_PV_SUN"/>
    <x v="0"/>
    <x v="14"/>
    <n v="287.63286186925097"/>
    <n v="104985.994582277"/>
    <n v="377949.58049619599"/>
  </r>
  <r>
    <x v="0"/>
    <x v="0"/>
    <x v="6"/>
    <x v="10"/>
    <s v="NL_A"/>
    <x v="5"/>
    <x v="2"/>
    <s v="GNR_PV_SUN"/>
    <x v="0"/>
    <x v="15"/>
    <n v="145.634700079494"/>
    <n v="53156.665529015401"/>
    <n v="191363.99590445499"/>
  </r>
  <r>
    <x v="0"/>
    <x v="0"/>
    <x v="6"/>
    <x v="10"/>
    <s v="NL_A"/>
    <x v="5"/>
    <x v="2"/>
    <s v="GNR_PV_SUN"/>
    <x v="0"/>
    <x v="16"/>
    <n v="18.9619496536321"/>
    <n v="6921.1116235757299"/>
    <n v="24916.0018448726"/>
  </r>
  <r>
    <x v="0"/>
    <x v="0"/>
    <x v="6"/>
    <x v="10"/>
    <s v="NL_A"/>
    <x v="6"/>
    <x v="3"/>
    <s v="GNR_ROR_WTR"/>
    <x v="0"/>
    <x v="0"/>
    <n v="18.219178082191799"/>
    <n v="6650"/>
    <n v="23940"/>
  </r>
  <r>
    <x v="0"/>
    <x v="0"/>
    <x v="6"/>
    <x v="10"/>
    <s v="NL_A"/>
    <x v="6"/>
    <x v="3"/>
    <s v="GNR_ROR_WTR"/>
    <x v="0"/>
    <x v="1"/>
    <n v="18.219178082191799"/>
    <n v="6650"/>
    <n v="23940"/>
  </r>
  <r>
    <x v="0"/>
    <x v="0"/>
    <x v="6"/>
    <x v="10"/>
    <s v="NL_A"/>
    <x v="6"/>
    <x v="3"/>
    <s v="GNR_ROR_WTR"/>
    <x v="0"/>
    <x v="2"/>
    <n v="18.219178082191799"/>
    <n v="6650"/>
    <n v="23940"/>
  </r>
  <r>
    <x v="0"/>
    <x v="0"/>
    <x v="6"/>
    <x v="10"/>
    <s v="NL_A"/>
    <x v="6"/>
    <x v="3"/>
    <s v="GNR_ROR_WTR"/>
    <x v="0"/>
    <x v="3"/>
    <n v="18.219178082191799"/>
    <n v="6650"/>
    <n v="23940"/>
  </r>
  <r>
    <x v="0"/>
    <x v="0"/>
    <x v="6"/>
    <x v="10"/>
    <s v="NL_A"/>
    <x v="6"/>
    <x v="3"/>
    <s v="GNR_ROR_WTR"/>
    <x v="0"/>
    <x v="4"/>
    <n v="18.219178082191799"/>
    <n v="6650"/>
    <n v="23940"/>
  </r>
  <r>
    <x v="0"/>
    <x v="0"/>
    <x v="6"/>
    <x v="10"/>
    <s v="NL_A"/>
    <x v="6"/>
    <x v="3"/>
    <s v="GNR_ROR_WTR"/>
    <x v="0"/>
    <x v="5"/>
    <n v="18.219178082191799"/>
    <n v="6650"/>
    <n v="23940"/>
  </r>
  <r>
    <x v="0"/>
    <x v="0"/>
    <x v="6"/>
    <x v="10"/>
    <s v="NL_A"/>
    <x v="6"/>
    <x v="3"/>
    <s v="GNR_ROR_WTR"/>
    <x v="0"/>
    <x v="6"/>
    <n v="18.219178082191799"/>
    <n v="6650"/>
    <n v="23940"/>
  </r>
  <r>
    <x v="0"/>
    <x v="0"/>
    <x v="6"/>
    <x v="10"/>
    <s v="NL_A"/>
    <x v="6"/>
    <x v="3"/>
    <s v="GNR_ROR_WTR"/>
    <x v="0"/>
    <x v="7"/>
    <n v="18.219178082191799"/>
    <n v="6650"/>
    <n v="23940"/>
  </r>
  <r>
    <x v="0"/>
    <x v="0"/>
    <x v="6"/>
    <x v="10"/>
    <s v="NL_A"/>
    <x v="6"/>
    <x v="3"/>
    <s v="GNR_ROR_WTR"/>
    <x v="0"/>
    <x v="8"/>
    <n v="18.219178082191799"/>
    <n v="6650"/>
    <n v="23940"/>
  </r>
  <r>
    <x v="0"/>
    <x v="0"/>
    <x v="6"/>
    <x v="10"/>
    <s v="NL_A"/>
    <x v="6"/>
    <x v="3"/>
    <s v="GNR_ROR_WTR"/>
    <x v="0"/>
    <x v="9"/>
    <n v="18.219178082191799"/>
    <n v="6650"/>
    <n v="23940"/>
  </r>
  <r>
    <x v="0"/>
    <x v="0"/>
    <x v="6"/>
    <x v="10"/>
    <s v="NL_A"/>
    <x v="6"/>
    <x v="3"/>
    <s v="GNR_ROR_WTR"/>
    <x v="0"/>
    <x v="10"/>
    <n v="18.219178082191799"/>
    <n v="6650"/>
    <n v="23940"/>
  </r>
  <r>
    <x v="0"/>
    <x v="0"/>
    <x v="6"/>
    <x v="10"/>
    <s v="NL_A"/>
    <x v="6"/>
    <x v="3"/>
    <s v="GNR_ROR_WTR"/>
    <x v="0"/>
    <x v="11"/>
    <n v="18.219178082191799"/>
    <n v="6650"/>
    <n v="23940"/>
  </r>
  <r>
    <x v="0"/>
    <x v="0"/>
    <x v="6"/>
    <x v="10"/>
    <s v="NL_A"/>
    <x v="6"/>
    <x v="3"/>
    <s v="GNR_ROR_WTR"/>
    <x v="0"/>
    <x v="12"/>
    <n v="18.219178082191799"/>
    <n v="6650"/>
    <n v="23940"/>
  </r>
  <r>
    <x v="0"/>
    <x v="0"/>
    <x v="6"/>
    <x v="10"/>
    <s v="NL_A"/>
    <x v="6"/>
    <x v="3"/>
    <s v="GNR_ROR_WTR"/>
    <x v="0"/>
    <x v="13"/>
    <n v="18.219178082191799"/>
    <n v="6650"/>
    <n v="23940"/>
  </r>
  <r>
    <x v="0"/>
    <x v="0"/>
    <x v="6"/>
    <x v="10"/>
    <s v="NL_A"/>
    <x v="6"/>
    <x v="3"/>
    <s v="GNR_ROR_WTR"/>
    <x v="0"/>
    <x v="14"/>
    <n v="18.219178082191799"/>
    <n v="6650"/>
    <n v="23940"/>
  </r>
  <r>
    <x v="0"/>
    <x v="0"/>
    <x v="6"/>
    <x v="10"/>
    <s v="NL_A"/>
    <x v="6"/>
    <x v="3"/>
    <s v="GNR_ROR_WTR"/>
    <x v="0"/>
    <x v="15"/>
    <n v="18.219178082191799"/>
    <n v="6650"/>
    <n v="23940"/>
  </r>
  <r>
    <x v="0"/>
    <x v="0"/>
    <x v="6"/>
    <x v="10"/>
    <s v="NL_A"/>
    <x v="6"/>
    <x v="3"/>
    <s v="GNR_ROR_WTR"/>
    <x v="0"/>
    <x v="16"/>
    <n v="18.219178082191799"/>
    <n v="6650"/>
    <n v="23940"/>
  </r>
  <r>
    <x v="0"/>
    <x v="0"/>
    <x v="6"/>
    <x v="10"/>
    <s v="NL_A"/>
    <x v="6"/>
    <x v="3"/>
    <s v="GNR_ROR_WTR"/>
    <x v="0"/>
    <x v="17"/>
    <n v="18.219178082191799"/>
    <n v="6650"/>
    <n v="23940"/>
  </r>
  <r>
    <x v="0"/>
    <x v="0"/>
    <x v="6"/>
    <x v="10"/>
    <s v="NL_A"/>
    <x v="6"/>
    <x v="3"/>
    <s v="GNR_ROR_WTR"/>
    <x v="0"/>
    <x v="18"/>
    <n v="18.219178082191799"/>
    <n v="6650"/>
    <n v="23940"/>
  </r>
  <r>
    <x v="0"/>
    <x v="0"/>
    <x v="6"/>
    <x v="10"/>
    <s v="NL_A"/>
    <x v="6"/>
    <x v="3"/>
    <s v="GNR_ROR_WTR"/>
    <x v="0"/>
    <x v="19"/>
    <n v="18.219178082191799"/>
    <n v="6650"/>
    <n v="23940"/>
  </r>
  <r>
    <x v="0"/>
    <x v="0"/>
    <x v="6"/>
    <x v="10"/>
    <s v="NL_A"/>
    <x v="6"/>
    <x v="3"/>
    <s v="GNR_ROR_WTR"/>
    <x v="0"/>
    <x v="20"/>
    <n v="18.219178082191799"/>
    <n v="6650"/>
    <n v="23940"/>
  </r>
  <r>
    <x v="0"/>
    <x v="0"/>
    <x v="6"/>
    <x v="10"/>
    <s v="NL_A"/>
    <x v="6"/>
    <x v="3"/>
    <s v="GNR_ROR_WTR"/>
    <x v="0"/>
    <x v="21"/>
    <n v="18.219178082191799"/>
    <n v="6650"/>
    <n v="23940"/>
  </r>
  <r>
    <x v="0"/>
    <x v="0"/>
    <x v="6"/>
    <x v="10"/>
    <s v="NL_A"/>
    <x v="6"/>
    <x v="3"/>
    <s v="GNR_ROR_WTR"/>
    <x v="0"/>
    <x v="22"/>
    <n v="18.219178082191799"/>
    <n v="6650"/>
    <n v="23940"/>
  </r>
  <r>
    <x v="0"/>
    <x v="0"/>
    <x v="6"/>
    <x v="10"/>
    <s v="NL_A"/>
    <x v="6"/>
    <x v="3"/>
    <s v="GNR_ROR_WTR"/>
    <x v="0"/>
    <x v="23"/>
    <n v="18.219178082191799"/>
    <n v="6650"/>
    <n v="23940"/>
  </r>
  <r>
    <x v="0"/>
    <x v="0"/>
    <x v="6"/>
    <x v="10"/>
    <s v="NL_A"/>
    <x v="7"/>
    <x v="4"/>
    <s v="GNR_WT_WIND_OFF"/>
    <x v="0"/>
    <x v="0"/>
    <n v="55.210607732886402"/>
    <n v="20151.871822503501"/>
    <n v="72546.738561012695"/>
  </r>
  <r>
    <x v="0"/>
    <x v="0"/>
    <x v="6"/>
    <x v="10"/>
    <s v="NL_A"/>
    <x v="7"/>
    <x v="4"/>
    <s v="GNR_WT_WIND_OFF"/>
    <x v="0"/>
    <x v="1"/>
    <n v="65.846739402838594"/>
    <n v="24034.059882036101"/>
    <n v="86522.615575329895"/>
  </r>
  <r>
    <x v="0"/>
    <x v="0"/>
    <x v="6"/>
    <x v="10"/>
    <s v="NL_A"/>
    <x v="7"/>
    <x v="4"/>
    <s v="GNR_WT_WIND_OFF"/>
    <x v="0"/>
    <x v="2"/>
    <n v="62.482647804815798"/>
    <n v="22806.166448757798"/>
    <n v="82102.1992155279"/>
  </r>
  <r>
    <x v="0"/>
    <x v="0"/>
    <x v="6"/>
    <x v="10"/>
    <s v="NL_A"/>
    <x v="7"/>
    <x v="4"/>
    <s v="GNR_WT_WIND_OFF"/>
    <x v="0"/>
    <x v="3"/>
    <n v="65.283828522886694"/>
    <n v="23828.597410853701"/>
    <n v="85782.950679073198"/>
  </r>
  <r>
    <x v="0"/>
    <x v="0"/>
    <x v="6"/>
    <x v="10"/>
    <s v="NL_A"/>
    <x v="7"/>
    <x v="4"/>
    <s v="GNR_WT_WIND_OFF"/>
    <x v="0"/>
    <x v="4"/>
    <n v="66.024935285789894"/>
    <n v="24099.101379313299"/>
    <n v="86756.764965527997"/>
  </r>
  <r>
    <x v="0"/>
    <x v="0"/>
    <x v="6"/>
    <x v="10"/>
    <s v="NL_A"/>
    <x v="7"/>
    <x v="4"/>
    <s v="GNR_WT_WIND_OFF"/>
    <x v="0"/>
    <x v="5"/>
    <n v="72.629332161629904"/>
    <n v="26509.706238994899"/>
    <n v="95434.942460381702"/>
  </r>
  <r>
    <x v="0"/>
    <x v="0"/>
    <x v="6"/>
    <x v="10"/>
    <s v="NL_A"/>
    <x v="7"/>
    <x v="4"/>
    <s v="GNR_WT_WIND_OFF"/>
    <x v="0"/>
    <x v="6"/>
    <n v="73.046463281610897"/>
    <n v="26661.959097788"/>
    <n v="95983.052752036703"/>
  </r>
  <r>
    <x v="0"/>
    <x v="0"/>
    <x v="6"/>
    <x v="10"/>
    <s v="NL_A"/>
    <x v="7"/>
    <x v="4"/>
    <s v="GNR_WT_WIND_OFF"/>
    <x v="0"/>
    <x v="7"/>
    <n v="69.881411624717998"/>
    <n v="25506.715243022099"/>
    <n v="91824.174874879405"/>
  </r>
  <r>
    <x v="0"/>
    <x v="0"/>
    <x v="6"/>
    <x v="10"/>
    <s v="NL_A"/>
    <x v="7"/>
    <x v="4"/>
    <s v="GNR_WT_WIND_OFF"/>
    <x v="0"/>
    <x v="8"/>
    <n v="67.221960515529702"/>
    <n v="24536.015588168299"/>
    <n v="88329.656117406004"/>
  </r>
  <r>
    <x v="0"/>
    <x v="0"/>
    <x v="6"/>
    <x v="10"/>
    <s v="NL_A"/>
    <x v="7"/>
    <x v="4"/>
    <s v="GNR_WT_WIND_OFF"/>
    <x v="0"/>
    <x v="9"/>
    <n v="69.778271541859795"/>
    <n v="25469.069112778801"/>
    <n v="91688.648806003694"/>
  </r>
  <r>
    <x v="0"/>
    <x v="0"/>
    <x v="6"/>
    <x v="10"/>
    <s v="NL_A"/>
    <x v="7"/>
    <x v="4"/>
    <s v="GNR_WT_WIND_OFF"/>
    <x v="0"/>
    <x v="10"/>
    <n v="77.2823203335453"/>
    <n v="28208.046921744"/>
    <n v="101548.968918278"/>
  </r>
  <r>
    <x v="0"/>
    <x v="0"/>
    <x v="6"/>
    <x v="10"/>
    <s v="NL_A"/>
    <x v="7"/>
    <x v="4"/>
    <s v="GNR_WT_WIND_OFF"/>
    <x v="0"/>
    <x v="11"/>
    <n v="83.1641453175679"/>
    <n v="30354.913040912299"/>
    <n v="109277.686947284"/>
  </r>
  <r>
    <x v="0"/>
    <x v="0"/>
    <x v="6"/>
    <x v="10"/>
    <s v="NL_A"/>
    <x v="7"/>
    <x v="4"/>
    <s v="GNR_WT_WIND_OFF"/>
    <x v="0"/>
    <x v="12"/>
    <n v="96.015989647794797"/>
    <n v="35045.836221445097"/>
    <n v="126165.010397202"/>
  </r>
  <r>
    <x v="0"/>
    <x v="0"/>
    <x v="6"/>
    <x v="10"/>
    <s v="NL_A"/>
    <x v="7"/>
    <x v="4"/>
    <s v="GNR_WT_WIND_OFF"/>
    <x v="0"/>
    <x v="13"/>
    <n v="107.03100511983401"/>
    <n v="39066.316868739297"/>
    <n v="140638.74072746199"/>
  </r>
  <r>
    <x v="0"/>
    <x v="0"/>
    <x v="6"/>
    <x v="10"/>
    <s v="NL_A"/>
    <x v="7"/>
    <x v="4"/>
    <s v="GNR_WT_WIND_OFF"/>
    <x v="0"/>
    <x v="14"/>
    <n v="125.81943584469499"/>
    <n v="45924.094083313801"/>
    <n v="165326.73869992999"/>
  </r>
  <r>
    <x v="0"/>
    <x v="0"/>
    <x v="6"/>
    <x v="10"/>
    <s v="NL_A"/>
    <x v="7"/>
    <x v="4"/>
    <s v="GNR_WT_WIND_OFF"/>
    <x v="0"/>
    <x v="15"/>
    <n v="124.939008092262"/>
    <n v="45602.737953675503"/>
    <n v="164169.856633232"/>
  </r>
  <r>
    <x v="0"/>
    <x v="0"/>
    <x v="6"/>
    <x v="10"/>
    <s v="NL_A"/>
    <x v="7"/>
    <x v="4"/>
    <s v="GNR_WT_WIND_OFF"/>
    <x v="0"/>
    <x v="16"/>
    <n v="114.15703361553901"/>
    <n v="41667.317269671701"/>
    <n v="150002.34217081801"/>
  </r>
  <r>
    <x v="0"/>
    <x v="0"/>
    <x v="6"/>
    <x v="10"/>
    <s v="NL_A"/>
    <x v="7"/>
    <x v="4"/>
    <s v="GNR_WT_WIND_OFF"/>
    <x v="0"/>
    <x v="17"/>
    <n v="104.019552043614"/>
    <n v="37967.136495919302"/>
    <n v="136681.69138530901"/>
  </r>
  <r>
    <x v="0"/>
    <x v="0"/>
    <x v="6"/>
    <x v="10"/>
    <s v="NL_A"/>
    <x v="7"/>
    <x v="4"/>
    <s v="GNR_WT_WIND_OFF"/>
    <x v="0"/>
    <x v="18"/>
    <n v="101.145821755729"/>
    <n v="36918.224940841101"/>
    <n v="132905.60978702799"/>
  </r>
  <r>
    <x v="0"/>
    <x v="0"/>
    <x v="6"/>
    <x v="10"/>
    <s v="NL_A"/>
    <x v="7"/>
    <x v="4"/>
    <s v="GNR_WT_WIND_OFF"/>
    <x v="0"/>
    <x v="19"/>
    <n v="91.281462727270196"/>
    <n v="33317.733895453603"/>
    <n v="119943.842023633"/>
  </r>
  <r>
    <x v="0"/>
    <x v="0"/>
    <x v="6"/>
    <x v="10"/>
    <s v="NL_A"/>
    <x v="7"/>
    <x v="4"/>
    <s v="GNR_WT_WIND_OFF"/>
    <x v="0"/>
    <x v="20"/>
    <n v="68.345742304648397"/>
    <n v="24946.1959411967"/>
    <n v="89806.305388307999"/>
  </r>
  <r>
    <x v="0"/>
    <x v="0"/>
    <x v="6"/>
    <x v="10"/>
    <s v="NL_A"/>
    <x v="7"/>
    <x v="4"/>
    <s v="GNR_WT_WIND_OFF"/>
    <x v="0"/>
    <x v="21"/>
    <n v="67.417655454694994"/>
    <n v="24607.444240963701"/>
    <n v="88586.799267469207"/>
  </r>
  <r>
    <x v="0"/>
    <x v="0"/>
    <x v="6"/>
    <x v="10"/>
    <s v="NL_A"/>
    <x v="7"/>
    <x v="4"/>
    <s v="GNR_WT_WIND_OFF"/>
    <x v="0"/>
    <x v="22"/>
    <n v="55.770778636800898"/>
    <n v="20356.334202432299"/>
    <n v="73282.803128756394"/>
  </r>
  <r>
    <x v="0"/>
    <x v="0"/>
    <x v="6"/>
    <x v="10"/>
    <s v="NL_A"/>
    <x v="7"/>
    <x v="4"/>
    <s v="GNR_WT_WIND_OFF"/>
    <x v="0"/>
    <x v="23"/>
    <n v="51.601111505412099"/>
    <n v="18834.405699475399"/>
    <n v="67803.860518111498"/>
  </r>
  <r>
    <x v="0"/>
    <x v="0"/>
    <x v="6"/>
    <x v="10"/>
    <s v="NL_A"/>
    <x v="7"/>
    <x v="4"/>
    <s v="GNR_WT_WIND_ONS"/>
    <x v="0"/>
    <x v="0"/>
    <n v="551.21197841821004"/>
    <n v="201192.37212264701"/>
    <n v="724292.53964152804"/>
  </r>
  <r>
    <x v="0"/>
    <x v="0"/>
    <x v="6"/>
    <x v="10"/>
    <s v="NL_A"/>
    <x v="7"/>
    <x v="4"/>
    <s v="GNR_WT_WIND_ONS"/>
    <x v="0"/>
    <x v="1"/>
    <n v="657.40105007044497"/>
    <n v="239951.383275712"/>
    <n v="863824.97979256499"/>
  </r>
  <r>
    <x v="0"/>
    <x v="0"/>
    <x v="6"/>
    <x v="10"/>
    <s v="NL_A"/>
    <x v="7"/>
    <x v="4"/>
    <s v="GNR_WT_WIND_ONS"/>
    <x v="0"/>
    <x v="2"/>
    <n v="623.81461330637899"/>
    <n v="227692.33385682901"/>
    <n v="819692.40188458306"/>
  </r>
  <r>
    <x v="0"/>
    <x v="0"/>
    <x v="6"/>
    <x v="10"/>
    <s v="NL_A"/>
    <x v="7"/>
    <x v="4"/>
    <s v="GNR_WT_WIND_ONS"/>
    <x v="0"/>
    <x v="3"/>
    <n v="651.78105723659405"/>
    <n v="237900.08589135701"/>
    <n v="856440.30920888402"/>
  </r>
  <r>
    <x v="0"/>
    <x v="0"/>
    <x v="6"/>
    <x v="10"/>
    <s v="NL_A"/>
    <x v="7"/>
    <x v="4"/>
    <s v="GNR_WT_WIND_ONS"/>
    <x v="0"/>
    <x v="4"/>
    <n v="659.18012313667202"/>
    <n v="240600.74494488499"/>
    <n v="866162.68180158699"/>
  </r>
  <r>
    <x v="0"/>
    <x v="0"/>
    <x v="6"/>
    <x v="10"/>
    <s v="NL_A"/>
    <x v="7"/>
    <x v="4"/>
    <s v="GNR_WT_WIND_ONS"/>
    <x v="0"/>
    <x v="5"/>
    <n v="725.11713809951095"/>
    <n v="264667.75540632202"/>
    <n v="952803.919462758"/>
  </r>
  <r>
    <x v="0"/>
    <x v="0"/>
    <x v="6"/>
    <x v="10"/>
    <s v="NL_A"/>
    <x v="7"/>
    <x v="4"/>
    <s v="GNR_WT_WIND_ONS"/>
    <x v="0"/>
    <x v="6"/>
    <n v="729.28169413948297"/>
    <n v="266187.81836091098"/>
    <n v="958276.14609928103"/>
  </r>
  <r>
    <x v="0"/>
    <x v="0"/>
    <x v="6"/>
    <x v="10"/>
    <s v="NL_A"/>
    <x v="7"/>
    <x v="4"/>
    <s v="GNR_WT_WIND_ONS"/>
    <x v="0"/>
    <x v="7"/>
    <n v="697.68243346783197"/>
    <n v="254654.08821575899"/>
    <n v="916754.71757673204"/>
  </r>
  <r>
    <x v="0"/>
    <x v="0"/>
    <x v="6"/>
    <x v="10"/>
    <s v="NL_A"/>
    <x v="7"/>
    <x v="4"/>
    <s v="GNR_WT_WIND_ONS"/>
    <x v="0"/>
    <x v="8"/>
    <n v="671.13099041010605"/>
    <n v="244962.81149968901"/>
    <n v="881866.12139887898"/>
  </r>
  <r>
    <x v="0"/>
    <x v="0"/>
    <x v="6"/>
    <x v="10"/>
    <s v="NL_A"/>
    <x v="7"/>
    <x v="4"/>
    <s v="GNR_WT_WIND_ONS"/>
    <x v="0"/>
    <x v="9"/>
    <n v="696.65270292399202"/>
    <n v="254278.236567257"/>
    <n v="915401.65164212603"/>
  </r>
  <r>
    <x v="0"/>
    <x v="0"/>
    <x v="6"/>
    <x v="10"/>
    <s v="NL_A"/>
    <x v="7"/>
    <x v="4"/>
    <s v="GNR_WT_WIND_ONS"/>
    <x v="0"/>
    <x v="10"/>
    <n v="771.57166778349199"/>
    <n v="281623.65874097502"/>
    <n v="1013845.1714675101"/>
  </r>
  <r>
    <x v="0"/>
    <x v="0"/>
    <x v="6"/>
    <x v="10"/>
    <s v="NL_A"/>
    <x v="7"/>
    <x v="4"/>
    <s v="GNR_WT_WIND_ONS"/>
    <x v="0"/>
    <x v="11"/>
    <n v="830.29466539725695"/>
    <n v="303057.55286999902"/>
    <n v="1091007.1903319999"/>
  </r>
  <r>
    <x v="0"/>
    <x v="0"/>
    <x v="6"/>
    <x v="10"/>
    <s v="NL_A"/>
    <x v="7"/>
    <x v="4"/>
    <s v="GNR_WT_WIND_ONS"/>
    <x v="0"/>
    <x v="12"/>
    <n v="958.60498166583704"/>
    <n v="349890.81830803101"/>
    <n v="1259606.9459089099"/>
  </r>
  <r>
    <x v="0"/>
    <x v="0"/>
    <x v="6"/>
    <x v="10"/>
    <s v="NL_A"/>
    <x v="7"/>
    <x v="4"/>
    <s v="GNR_WT_WIND_ONS"/>
    <x v="0"/>
    <x v="13"/>
    <n v="1068.5767555688701"/>
    <n v="390030.51578263601"/>
    <n v="1404109.85681749"/>
  </r>
  <r>
    <x v="0"/>
    <x v="0"/>
    <x v="6"/>
    <x v="10"/>
    <s v="NL_A"/>
    <x v="7"/>
    <x v="4"/>
    <s v="GNR_WT_WIND_ONS"/>
    <x v="0"/>
    <x v="14"/>
    <n v="1256.1567967328699"/>
    <n v="458497.23080749699"/>
    <n v="1650590.0309069899"/>
  </r>
  <r>
    <x v="0"/>
    <x v="0"/>
    <x v="6"/>
    <x v="10"/>
    <s v="NL_A"/>
    <x v="7"/>
    <x v="4"/>
    <s v="GNR_WT_WIND_ONS"/>
    <x v="0"/>
    <x v="15"/>
    <n v="1247.3667771478399"/>
    <n v="455288.87365896202"/>
    <n v="1639039.94517226"/>
  </r>
  <r>
    <x v="0"/>
    <x v="0"/>
    <x v="6"/>
    <x v="10"/>
    <s v="NL_A"/>
    <x v="7"/>
    <x v="4"/>
    <s v="GNR_WT_WIND_ONS"/>
    <x v="0"/>
    <x v="16"/>
    <n v="1139.72163925473"/>
    <n v="415998.39832797699"/>
    <n v="1497594.2339807199"/>
  </r>
  <r>
    <x v="0"/>
    <x v="0"/>
    <x v="6"/>
    <x v="10"/>
    <s v="NL_A"/>
    <x v="7"/>
    <x v="4"/>
    <s v="GNR_WT_WIND_ONS"/>
    <x v="0"/>
    <x v="17"/>
    <n v="1038.5109932775399"/>
    <n v="379056.51254630298"/>
    <n v="1364603.44516669"/>
  </r>
  <r>
    <x v="0"/>
    <x v="0"/>
    <x v="6"/>
    <x v="10"/>
    <s v="NL_A"/>
    <x v="7"/>
    <x v="4"/>
    <s v="GNR_WT_WIND_ONS"/>
    <x v="0"/>
    <x v="18"/>
    <n v="1009.820228541"/>
    <n v="368584.38341746602"/>
    <n v="1326903.7803028801"/>
  </r>
  <r>
    <x v="0"/>
    <x v="0"/>
    <x v="6"/>
    <x v="10"/>
    <s v="NL_A"/>
    <x v="7"/>
    <x v="4"/>
    <s v="GNR_WT_WIND_ONS"/>
    <x v="0"/>
    <x v="19"/>
    <n v="911.33638496132903"/>
    <n v="332637.780510885"/>
    <n v="1197496.0098391899"/>
  </r>
  <r>
    <x v="0"/>
    <x v="0"/>
    <x v="6"/>
    <x v="10"/>
    <s v="NL_A"/>
    <x v="7"/>
    <x v="4"/>
    <s v="GNR_WT_WIND_ONS"/>
    <x v="0"/>
    <x v="20"/>
    <n v="682.35060940592302"/>
    <n v="249057.97243316201"/>
    <n v="896608.70075938199"/>
  </r>
  <r>
    <x v="0"/>
    <x v="0"/>
    <x v="6"/>
    <x v="10"/>
    <s v="NL_A"/>
    <x v="7"/>
    <x v="4"/>
    <s v="GNR_WT_WIND_ONS"/>
    <x v="0"/>
    <x v="21"/>
    <n v="673.08477065294699"/>
    <n v="245675.94128832599"/>
    <n v="884433.38863797195"/>
  </r>
  <r>
    <x v="0"/>
    <x v="0"/>
    <x v="6"/>
    <x v="10"/>
    <s v="NL_A"/>
    <x v="7"/>
    <x v="4"/>
    <s v="GNR_WT_WIND_ONS"/>
    <x v="0"/>
    <x v="22"/>
    <n v="556.80461586376896"/>
    <n v="203233.68479027599"/>
    <n v="731641.26524499303"/>
  </r>
  <r>
    <x v="0"/>
    <x v="0"/>
    <x v="6"/>
    <x v="10"/>
    <s v="NL_A"/>
    <x v="7"/>
    <x v="4"/>
    <s v="GNR_WT_WIND_ONS"/>
    <x v="0"/>
    <x v="23"/>
    <n v="515.17546952366899"/>
    <n v="188039.04637613901"/>
    <n v="676940.56695410097"/>
  </r>
  <r>
    <x v="0"/>
    <x v="0"/>
    <x v="6"/>
    <x v="10"/>
    <s v="NL_A"/>
    <x v="13"/>
    <x v="6"/>
    <s v="GNR_ST_WOOD_CND_E-50"/>
    <x v="0"/>
    <x v="7"/>
    <n v="400"/>
    <n v="146000"/>
    <n v="525600"/>
  </r>
  <r>
    <x v="0"/>
    <x v="0"/>
    <x v="6"/>
    <x v="10"/>
    <s v="NL_A"/>
    <x v="13"/>
    <x v="6"/>
    <s v="GNR_ST_WOOD_CND_E-50"/>
    <x v="0"/>
    <x v="8"/>
    <n v="400"/>
    <n v="146000"/>
    <n v="525600"/>
  </r>
  <r>
    <x v="0"/>
    <x v="0"/>
    <x v="6"/>
    <x v="10"/>
    <s v="NL_A"/>
    <x v="13"/>
    <x v="6"/>
    <s v="GNR_ST_WOOD_CND_E-50"/>
    <x v="0"/>
    <x v="9"/>
    <n v="400"/>
    <n v="146000"/>
    <n v="525600"/>
  </r>
  <r>
    <x v="0"/>
    <x v="0"/>
    <x v="6"/>
    <x v="10"/>
    <s v="NL_A"/>
    <x v="13"/>
    <x v="6"/>
    <s v="GNR_ST_WOOD_CND_E-50"/>
    <x v="0"/>
    <x v="10"/>
    <n v="400"/>
    <n v="146000"/>
    <n v="525600"/>
  </r>
  <r>
    <x v="0"/>
    <x v="0"/>
    <x v="6"/>
    <x v="10"/>
    <s v="NL_A"/>
    <x v="13"/>
    <x v="6"/>
    <s v="GNR_ST_WOOD_CND_E-50"/>
    <x v="0"/>
    <x v="11"/>
    <n v="400"/>
    <n v="146000"/>
    <n v="525600"/>
  </r>
  <r>
    <x v="0"/>
    <x v="0"/>
    <x v="6"/>
    <x v="10"/>
    <s v="NL_A"/>
    <x v="13"/>
    <x v="6"/>
    <s v="GNR_ST_WOOD_CND_E-50"/>
    <x v="0"/>
    <x v="12"/>
    <n v="400"/>
    <n v="146000"/>
    <n v="525600"/>
  </r>
  <r>
    <x v="0"/>
    <x v="0"/>
    <x v="6"/>
    <x v="10"/>
    <s v="NL_A"/>
    <x v="13"/>
    <x v="6"/>
    <s v="GNR_ST_WOOD_CND_E-50"/>
    <x v="0"/>
    <x v="13"/>
    <n v="400"/>
    <n v="146000"/>
    <n v="525600"/>
  </r>
  <r>
    <x v="0"/>
    <x v="0"/>
    <x v="6"/>
    <x v="10"/>
    <s v="NL_A"/>
    <x v="13"/>
    <x v="6"/>
    <s v="GNR_ST_WOOD_CND_E-50"/>
    <x v="0"/>
    <x v="14"/>
    <n v="348.29385158934002"/>
    <n v="127127.255830109"/>
    <n v="457658.12098839303"/>
  </r>
  <r>
    <x v="0"/>
    <x v="0"/>
    <x v="6"/>
    <x v="10"/>
    <s v="NL_A"/>
    <x v="13"/>
    <x v="6"/>
    <s v="GNR_ST_WOOD_CND_E-50"/>
    <x v="0"/>
    <x v="15"/>
    <n v="400"/>
    <n v="146000"/>
    <n v="525600"/>
  </r>
  <r>
    <x v="0"/>
    <x v="0"/>
    <x v="6"/>
    <x v="10"/>
    <s v="NL_A"/>
    <x v="13"/>
    <x v="6"/>
    <s v="GNR_ST_WOOD_CND_E-50"/>
    <x v="0"/>
    <x v="16"/>
    <n v="400"/>
    <n v="146000"/>
    <n v="525600"/>
  </r>
  <r>
    <x v="0"/>
    <x v="0"/>
    <x v="6"/>
    <x v="10"/>
    <s v="NL_A"/>
    <x v="13"/>
    <x v="6"/>
    <s v="GNR_ST_WOOD_CND_E-50"/>
    <x v="0"/>
    <x v="17"/>
    <n v="400"/>
    <n v="146000"/>
    <n v="525600"/>
  </r>
  <r>
    <x v="0"/>
    <x v="0"/>
    <x v="6"/>
    <x v="10"/>
    <s v="NL_A"/>
    <x v="13"/>
    <x v="6"/>
    <s v="GNR_ST_WOOD_CND_E-50"/>
    <x v="0"/>
    <x v="18"/>
    <n v="400"/>
    <n v="146000"/>
    <n v="525600"/>
  </r>
  <r>
    <x v="0"/>
    <x v="0"/>
    <x v="6"/>
    <x v="10"/>
    <s v="NL_A"/>
    <x v="13"/>
    <x v="6"/>
    <s v="GNR_ST_WOOD_CND_E-50"/>
    <x v="0"/>
    <x v="19"/>
    <n v="400"/>
    <n v="146000"/>
    <n v="525600"/>
  </r>
  <r>
    <x v="0"/>
    <x v="0"/>
    <x v="6"/>
    <x v="10"/>
    <s v="NL_A"/>
    <x v="13"/>
    <x v="6"/>
    <s v="GNR_ST_WOOD_CND_E-50"/>
    <x v="0"/>
    <x v="20"/>
    <n v="400"/>
    <n v="146000"/>
    <n v="525600"/>
  </r>
  <r>
    <x v="0"/>
    <x v="0"/>
    <x v="7"/>
    <x v="11"/>
    <s v="NO1_A1"/>
    <x v="8"/>
    <x v="5"/>
    <s v="GETOH_HEATPUMP"/>
    <x v="0"/>
    <x v="6"/>
    <n v="-8.3304664590373196"/>
    <n v="-3040.62025754862"/>
    <n v="-10946.232927175"/>
  </r>
  <r>
    <x v="0"/>
    <x v="0"/>
    <x v="7"/>
    <x v="11"/>
    <s v="NO1_A1"/>
    <x v="8"/>
    <x v="5"/>
    <s v="GETOH_HEATPUMP"/>
    <x v="0"/>
    <x v="7"/>
    <n v="-14.1574448559671"/>
    <n v="-5167.4673724279801"/>
    <n v="-18602.882540740698"/>
  </r>
  <r>
    <x v="0"/>
    <x v="0"/>
    <x v="7"/>
    <x v="11"/>
    <s v="NO1_A1"/>
    <x v="8"/>
    <x v="5"/>
    <s v="GETOH_HEATPUMP"/>
    <x v="0"/>
    <x v="8"/>
    <n v="-13.977678543595401"/>
    <n v="-5101.8526684123099"/>
    <n v="-18366.6696062843"/>
  </r>
  <r>
    <x v="0"/>
    <x v="0"/>
    <x v="7"/>
    <x v="11"/>
    <s v="NO1_A1"/>
    <x v="8"/>
    <x v="5"/>
    <s v="GETOH_HEATPUMP"/>
    <x v="0"/>
    <x v="9"/>
    <n v="-12.100630181345799"/>
    <n v="-4416.7300161912299"/>
    <n v="-15900.2280582884"/>
  </r>
  <r>
    <x v="0"/>
    <x v="0"/>
    <x v="7"/>
    <x v="11"/>
    <s v="NO1_A1"/>
    <x v="8"/>
    <x v="5"/>
    <s v="GETOH_HEATPUMP"/>
    <x v="0"/>
    <x v="10"/>
    <n v="-8.8335652186548899"/>
    <n v="-3224.25130480904"/>
    <n v="-11607.3046973125"/>
  </r>
  <r>
    <x v="0"/>
    <x v="0"/>
    <x v="7"/>
    <x v="11"/>
    <s v="NO1_A1"/>
    <x v="8"/>
    <x v="5"/>
    <s v="GETOH_HEATPUMP"/>
    <x v="0"/>
    <x v="11"/>
    <n v="-6.0200316966759404"/>
    <n v="-2197.31156928672"/>
    <n v="-7910.3216494321896"/>
  </r>
  <r>
    <x v="0"/>
    <x v="0"/>
    <x v="7"/>
    <x v="11"/>
    <s v="NO1_A1"/>
    <x v="8"/>
    <x v="5"/>
    <s v="GETOH_HEATPUMP"/>
    <x v="0"/>
    <x v="12"/>
    <n v="-3.75976305451305"/>
    <n v="-1372.3135148972599"/>
    <n v="-4940.3286536301403"/>
  </r>
  <r>
    <x v="0"/>
    <x v="0"/>
    <x v="7"/>
    <x v="11"/>
    <s v="NO1_A1"/>
    <x v="8"/>
    <x v="5"/>
    <s v="GETOH_HEATPUMP"/>
    <x v="0"/>
    <x v="13"/>
    <n v="-1.5468006473864599"/>
    <n v="-564.58223629605698"/>
    <n v="-2032.4960506658001"/>
  </r>
  <r>
    <x v="0"/>
    <x v="0"/>
    <x v="7"/>
    <x v="11"/>
    <s v="NO1_A1"/>
    <x v="8"/>
    <x v="5"/>
    <s v="GETOH_HEATPUMP"/>
    <x v="0"/>
    <x v="14"/>
    <n v="-0.18248385040717199"/>
    <n v="-66.606605398617802"/>
    <n v="-239.783779435024"/>
  </r>
  <r>
    <x v="0"/>
    <x v="0"/>
    <x v="7"/>
    <x v="11"/>
    <s v="NO1_A1"/>
    <x v="1"/>
    <x v="1"/>
    <s v="GBPR_MUNIWASTE"/>
    <x v="0"/>
    <x v="0"/>
    <n v="8.1999999999999993"/>
    <n v="2993"/>
    <n v="10774.8"/>
  </r>
  <r>
    <x v="0"/>
    <x v="0"/>
    <x v="7"/>
    <x v="11"/>
    <s v="NO1_A1"/>
    <x v="1"/>
    <x v="1"/>
    <s v="GBPR_MUNIWASTE"/>
    <x v="0"/>
    <x v="1"/>
    <n v="8.1999999999999993"/>
    <n v="2993"/>
    <n v="10774.8"/>
  </r>
  <r>
    <x v="0"/>
    <x v="0"/>
    <x v="7"/>
    <x v="11"/>
    <s v="NO1_A1"/>
    <x v="1"/>
    <x v="1"/>
    <s v="GBPR_MUNIWASTE"/>
    <x v="0"/>
    <x v="2"/>
    <n v="8.1999999999999993"/>
    <n v="2993"/>
    <n v="10774.8"/>
  </r>
  <r>
    <x v="0"/>
    <x v="0"/>
    <x v="7"/>
    <x v="11"/>
    <s v="NO1_A1"/>
    <x v="1"/>
    <x v="1"/>
    <s v="GBPR_MUNIWASTE"/>
    <x v="0"/>
    <x v="3"/>
    <n v="8.1999999999999993"/>
    <n v="2993"/>
    <n v="10774.8"/>
  </r>
  <r>
    <x v="0"/>
    <x v="0"/>
    <x v="7"/>
    <x v="11"/>
    <s v="NO1_A1"/>
    <x v="1"/>
    <x v="1"/>
    <s v="GBPR_MUNIWASTE"/>
    <x v="0"/>
    <x v="4"/>
    <n v="8.1999999999999993"/>
    <n v="2993"/>
    <n v="10774.8"/>
  </r>
  <r>
    <x v="0"/>
    <x v="0"/>
    <x v="7"/>
    <x v="11"/>
    <s v="NO1_A1"/>
    <x v="1"/>
    <x v="1"/>
    <s v="GBPR_MUNIWASTE"/>
    <x v="0"/>
    <x v="5"/>
    <n v="8.1999999999999993"/>
    <n v="2993"/>
    <n v="10774.8"/>
  </r>
  <r>
    <x v="0"/>
    <x v="0"/>
    <x v="7"/>
    <x v="11"/>
    <s v="NO1_A1"/>
    <x v="1"/>
    <x v="1"/>
    <s v="GBPR_MUNIWASTE"/>
    <x v="0"/>
    <x v="6"/>
    <n v="8.1999999999999993"/>
    <n v="2993"/>
    <n v="10774.8"/>
  </r>
  <r>
    <x v="0"/>
    <x v="0"/>
    <x v="7"/>
    <x v="11"/>
    <s v="NO1_A1"/>
    <x v="1"/>
    <x v="1"/>
    <s v="GBPR_MUNIWASTE"/>
    <x v="0"/>
    <x v="7"/>
    <n v="8.1999999999999993"/>
    <n v="2993"/>
    <n v="10774.8"/>
  </r>
  <r>
    <x v="0"/>
    <x v="0"/>
    <x v="7"/>
    <x v="11"/>
    <s v="NO1_A1"/>
    <x v="1"/>
    <x v="1"/>
    <s v="GBPR_MUNIWASTE"/>
    <x v="0"/>
    <x v="8"/>
    <n v="8.1999999999999993"/>
    <n v="2993"/>
    <n v="10774.8"/>
  </r>
  <r>
    <x v="0"/>
    <x v="0"/>
    <x v="7"/>
    <x v="11"/>
    <s v="NO1_A1"/>
    <x v="1"/>
    <x v="1"/>
    <s v="GBPR_MUNIWASTE"/>
    <x v="0"/>
    <x v="9"/>
    <n v="8.1999999999999993"/>
    <n v="2993"/>
    <n v="10774.8"/>
  </r>
  <r>
    <x v="0"/>
    <x v="0"/>
    <x v="7"/>
    <x v="11"/>
    <s v="NO1_A1"/>
    <x v="1"/>
    <x v="1"/>
    <s v="GBPR_MUNIWASTE"/>
    <x v="0"/>
    <x v="10"/>
    <n v="8.1999999999999993"/>
    <n v="2993"/>
    <n v="10774.8"/>
  </r>
  <r>
    <x v="0"/>
    <x v="0"/>
    <x v="7"/>
    <x v="11"/>
    <s v="NO1_A1"/>
    <x v="1"/>
    <x v="1"/>
    <s v="GBPR_MUNIWASTE"/>
    <x v="0"/>
    <x v="11"/>
    <n v="8.1999999999999993"/>
    <n v="2993"/>
    <n v="10774.8"/>
  </r>
  <r>
    <x v="0"/>
    <x v="0"/>
    <x v="7"/>
    <x v="11"/>
    <s v="NO1_A1"/>
    <x v="1"/>
    <x v="1"/>
    <s v="GBPR_MUNIWASTE"/>
    <x v="0"/>
    <x v="12"/>
    <n v="8.1999999999999993"/>
    <n v="2993"/>
    <n v="10774.8"/>
  </r>
  <r>
    <x v="0"/>
    <x v="0"/>
    <x v="7"/>
    <x v="11"/>
    <s v="NO1_A1"/>
    <x v="1"/>
    <x v="1"/>
    <s v="GBPR_MUNIWASTE"/>
    <x v="0"/>
    <x v="13"/>
    <n v="8.1999999999999993"/>
    <n v="2993"/>
    <n v="10774.8"/>
  </r>
  <r>
    <x v="0"/>
    <x v="0"/>
    <x v="7"/>
    <x v="11"/>
    <s v="NO1_A1"/>
    <x v="1"/>
    <x v="1"/>
    <s v="GBPR_MUNIWASTE"/>
    <x v="0"/>
    <x v="14"/>
    <n v="8.1999999999999993"/>
    <n v="2993"/>
    <n v="10774.8"/>
  </r>
  <r>
    <x v="0"/>
    <x v="0"/>
    <x v="7"/>
    <x v="11"/>
    <s v="NO1_A1"/>
    <x v="1"/>
    <x v="1"/>
    <s v="GBPR_MUNIWASTE"/>
    <x v="0"/>
    <x v="15"/>
    <n v="8.1999999999999993"/>
    <n v="2993"/>
    <n v="10774.8"/>
  </r>
  <r>
    <x v="0"/>
    <x v="0"/>
    <x v="7"/>
    <x v="11"/>
    <s v="NO1_A1"/>
    <x v="1"/>
    <x v="1"/>
    <s v="GBPR_MUNIWASTE"/>
    <x v="0"/>
    <x v="16"/>
    <n v="8.1999999999999993"/>
    <n v="2993"/>
    <n v="10774.8"/>
  </r>
  <r>
    <x v="0"/>
    <x v="0"/>
    <x v="7"/>
    <x v="11"/>
    <s v="NO1_A1"/>
    <x v="1"/>
    <x v="1"/>
    <s v="GBPR_MUNIWASTE"/>
    <x v="0"/>
    <x v="17"/>
    <n v="8.1999999999999993"/>
    <n v="2993"/>
    <n v="10774.8"/>
  </r>
  <r>
    <x v="0"/>
    <x v="0"/>
    <x v="7"/>
    <x v="11"/>
    <s v="NO1_A1"/>
    <x v="1"/>
    <x v="1"/>
    <s v="GBPR_MUNIWASTE"/>
    <x v="0"/>
    <x v="18"/>
    <n v="8.1999999999999993"/>
    <n v="2993"/>
    <n v="10774.8"/>
  </r>
  <r>
    <x v="0"/>
    <x v="0"/>
    <x v="7"/>
    <x v="11"/>
    <s v="NO1_A1"/>
    <x v="1"/>
    <x v="1"/>
    <s v="GBPR_MUNIWASTE"/>
    <x v="0"/>
    <x v="19"/>
    <n v="8.1999999999999993"/>
    <n v="2993"/>
    <n v="10774.8"/>
  </r>
  <r>
    <x v="0"/>
    <x v="0"/>
    <x v="7"/>
    <x v="11"/>
    <s v="NO1_A1"/>
    <x v="1"/>
    <x v="1"/>
    <s v="GBPR_MUNIWASTE"/>
    <x v="0"/>
    <x v="20"/>
    <n v="8.1999999999999993"/>
    <n v="2993"/>
    <n v="10774.8"/>
  </r>
  <r>
    <x v="0"/>
    <x v="0"/>
    <x v="7"/>
    <x v="11"/>
    <s v="NO1_A1"/>
    <x v="1"/>
    <x v="1"/>
    <s v="GBPR_MUNIWASTE"/>
    <x v="0"/>
    <x v="21"/>
    <n v="8.1999999999999993"/>
    <n v="2993"/>
    <n v="10774.8"/>
  </r>
  <r>
    <x v="0"/>
    <x v="0"/>
    <x v="7"/>
    <x v="11"/>
    <s v="NO1_A1"/>
    <x v="1"/>
    <x v="1"/>
    <s v="GBPR_MUNIWASTE"/>
    <x v="0"/>
    <x v="22"/>
    <n v="8.1999999999999993"/>
    <n v="2993"/>
    <n v="10774.8"/>
  </r>
  <r>
    <x v="0"/>
    <x v="0"/>
    <x v="7"/>
    <x v="11"/>
    <s v="NO1_A1"/>
    <x v="1"/>
    <x v="1"/>
    <s v="GBPR_MUNIWASTE"/>
    <x v="0"/>
    <x v="23"/>
    <n v="8.1999999999999993"/>
    <n v="2993"/>
    <n v="10774.8"/>
  </r>
  <r>
    <x v="0"/>
    <x v="0"/>
    <x v="7"/>
    <x v="11"/>
    <s v="NO1_A1"/>
    <x v="6"/>
    <x v="7"/>
    <s v="GNR_RES_WTR_NOPMP_MC-01"/>
    <x v="0"/>
    <x v="0"/>
    <n v="160"/>
    <n v="58400"/>
    <n v="210240"/>
  </r>
  <r>
    <x v="0"/>
    <x v="0"/>
    <x v="7"/>
    <x v="11"/>
    <s v="NO1_A1"/>
    <x v="6"/>
    <x v="7"/>
    <s v="GNR_RES_WTR_NOPMP_MC-01"/>
    <x v="0"/>
    <x v="1"/>
    <n v="160"/>
    <n v="58400"/>
    <n v="210240"/>
  </r>
  <r>
    <x v="0"/>
    <x v="0"/>
    <x v="7"/>
    <x v="11"/>
    <s v="NO1_A1"/>
    <x v="6"/>
    <x v="7"/>
    <s v="GNR_RES_WTR_NOPMP_MC-01"/>
    <x v="0"/>
    <x v="2"/>
    <n v="160"/>
    <n v="58400"/>
    <n v="210240"/>
  </r>
  <r>
    <x v="0"/>
    <x v="0"/>
    <x v="7"/>
    <x v="11"/>
    <s v="NO1_A1"/>
    <x v="6"/>
    <x v="7"/>
    <s v="GNR_RES_WTR_NOPMP_MC-01"/>
    <x v="0"/>
    <x v="3"/>
    <n v="160"/>
    <n v="58400"/>
    <n v="210240"/>
  </r>
  <r>
    <x v="0"/>
    <x v="0"/>
    <x v="7"/>
    <x v="11"/>
    <s v="NO1_A1"/>
    <x v="6"/>
    <x v="7"/>
    <s v="GNR_RES_WTR_NOPMP_MC-01"/>
    <x v="0"/>
    <x v="4"/>
    <n v="160"/>
    <n v="58400"/>
    <n v="210240"/>
  </r>
  <r>
    <x v="0"/>
    <x v="0"/>
    <x v="7"/>
    <x v="11"/>
    <s v="NO1_A1"/>
    <x v="6"/>
    <x v="7"/>
    <s v="GNR_RES_WTR_NOPMP_MC-01"/>
    <x v="0"/>
    <x v="5"/>
    <n v="160"/>
    <n v="58400"/>
    <n v="210240"/>
  </r>
  <r>
    <x v="0"/>
    <x v="0"/>
    <x v="7"/>
    <x v="11"/>
    <s v="NO1_A1"/>
    <x v="6"/>
    <x v="7"/>
    <s v="GNR_RES_WTR_NOPMP_MC-01"/>
    <x v="0"/>
    <x v="6"/>
    <n v="160"/>
    <n v="58400"/>
    <n v="210240"/>
  </r>
  <r>
    <x v="0"/>
    <x v="0"/>
    <x v="7"/>
    <x v="11"/>
    <s v="NO1_A1"/>
    <x v="6"/>
    <x v="7"/>
    <s v="GNR_RES_WTR_NOPMP_MC-01"/>
    <x v="0"/>
    <x v="7"/>
    <n v="160"/>
    <n v="58400"/>
    <n v="210240"/>
  </r>
  <r>
    <x v="0"/>
    <x v="0"/>
    <x v="7"/>
    <x v="11"/>
    <s v="NO1_A1"/>
    <x v="6"/>
    <x v="7"/>
    <s v="GNR_RES_WTR_NOPMP_MC-01"/>
    <x v="0"/>
    <x v="8"/>
    <n v="160"/>
    <n v="58400"/>
    <n v="210240"/>
  </r>
  <r>
    <x v="0"/>
    <x v="0"/>
    <x v="7"/>
    <x v="11"/>
    <s v="NO1_A1"/>
    <x v="6"/>
    <x v="7"/>
    <s v="GNR_RES_WTR_NOPMP_MC-01"/>
    <x v="0"/>
    <x v="9"/>
    <n v="160"/>
    <n v="58400"/>
    <n v="210240"/>
  </r>
  <r>
    <x v="0"/>
    <x v="0"/>
    <x v="7"/>
    <x v="11"/>
    <s v="NO1_A1"/>
    <x v="6"/>
    <x v="7"/>
    <s v="GNR_RES_WTR_NOPMP_MC-01"/>
    <x v="0"/>
    <x v="10"/>
    <n v="160"/>
    <n v="58400"/>
    <n v="210240"/>
  </r>
  <r>
    <x v="0"/>
    <x v="0"/>
    <x v="7"/>
    <x v="11"/>
    <s v="NO1_A1"/>
    <x v="6"/>
    <x v="7"/>
    <s v="GNR_RES_WTR_NOPMP_MC-01"/>
    <x v="0"/>
    <x v="11"/>
    <n v="160"/>
    <n v="58400"/>
    <n v="210240"/>
  </r>
  <r>
    <x v="0"/>
    <x v="0"/>
    <x v="7"/>
    <x v="11"/>
    <s v="NO1_A1"/>
    <x v="6"/>
    <x v="7"/>
    <s v="GNR_RES_WTR_NOPMP_MC-01"/>
    <x v="0"/>
    <x v="12"/>
    <n v="160"/>
    <n v="58400"/>
    <n v="210240"/>
  </r>
  <r>
    <x v="0"/>
    <x v="0"/>
    <x v="7"/>
    <x v="11"/>
    <s v="NO1_A1"/>
    <x v="6"/>
    <x v="7"/>
    <s v="GNR_RES_WTR_NOPMP_MC-01"/>
    <x v="0"/>
    <x v="13"/>
    <n v="160"/>
    <n v="58400"/>
    <n v="210240"/>
  </r>
  <r>
    <x v="0"/>
    <x v="0"/>
    <x v="7"/>
    <x v="11"/>
    <s v="NO1_A1"/>
    <x v="6"/>
    <x v="7"/>
    <s v="GNR_RES_WTR_NOPMP_MC-01"/>
    <x v="0"/>
    <x v="14"/>
    <n v="160"/>
    <n v="58400"/>
    <n v="210240"/>
  </r>
  <r>
    <x v="0"/>
    <x v="0"/>
    <x v="7"/>
    <x v="11"/>
    <s v="NO1_A1"/>
    <x v="6"/>
    <x v="7"/>
    <s v="GNR_RES_WTR_NOPMP_MC-01"/>
    <x v="0"/>
    <x v="15"/>
    <n v="160"/>
    <n v="58400"/>
    <n v="210240"/>
  </r>
  <r>
    <x v="0"/>
    <x v="0"/>
    <x v="7"/>
    <x v="11"/>
    <s v="NO1_A1"/>
    <x v="6"/>
    <x v="7"/>
    <s v="GNR_RES_WTR_NOPMP_MC-01"/>
    <x v="0"/>
    <x v="16"/>
    <n v="160"/>
    <n v="58400"/>
    <n v="210240"/>
  </r>
  <r>
    <x v="0"/>
    <x v="0"/>
    <x v="7"/>
    <x v="11"/>
    <s v="NO1_A1"/>
    <x v="6"/>
    <x v="7"/>
    <s v="GNR_RES_WTR_NOPMP_MC-01"/>
    <x v="0"/>
    <x v="17"/>
    <n v="160"/>
    <n v="58400"/>
    <n v="210240"/>
  </r>
  <r>
    <x v="0"/>
    <x v="0"/>
    <x v="7"/>
    <x v="11"/>
    <s v="NO1_A1"/>
    <x v="6"/>
    <x v="7"/>
    <s v="GNR_RES_WTR_NOPMP_MC-01"/>
    <x v="0"/>
    <x v="18"/>
    <n v="160"/>
    <n v="58400"/>
    <n v="210240"/>
  </r>
  <r>
    <x v="0"/>
    <x v="0"/>
    <x v="7"/>
    <x v="11"/>
    <s v="NO1_A1"/>
    <x v="6"/>
    <x v="7"/>
    <s v="GNR_RES_WTR_NOPMP_MC-01"/>
    <x v="0"/>
    <x v="19"/>
    <n v="160"/>
    <n v="58400"/>
    <n v="210240"/>
  </r>
  <r>
    <x v="0"/>
    <x v="0"/>
    <x v="7"/>
    <x v="11"/>
    <s v="NO1_A1"/>
    <x v="6"/>
    <x v="7"/>
    <s v="GNR_RES_WTR_NOPMP_MC-01"/>
    <x v="0"/>
    <x v="20"/>
    <n v="160"/>
    <n v="58400"/>
    <n v="210240"/>
  </r>
  <r>
    <x v="0"/>
    <x v="0"/>
    <x v="7"/>
    <x v="11"/>
    <s v="NO1_A1"/>
    <x v="6"/>
    <x v="7"/>
    <s v="GNR_RES_WTR_NOPMP_MC-01"/>
    <x v="0"/>
    <x v="21"/>
    <n v="160"/>
    <n v="58400"/>
    <n v="210240"/>
  </r>
  <r>
    <x v="0"/>
    <x v="0"/>
    <x v="7"/>
    <x v="11"/>
    <s v="NO1_A1"/>
    <x v="6"/>
    <x v="7"/>
    <s v="GNR_RES_WTR_NOPMP_MC-01"/>
    <x v="0"/>
    <x v="22"/>
    <n v="160"/>
    <n v="58400"/>
    <n v="210240"/>
  </r>
  <r>
    <x v="0"/>
    <x v="0"/>
    <x v="7"/>
    <x v="11"/>
    <s v="NO1_A1"/>
    <x v="6"/>
    <x v="7"/>
    <s v="GNR_RES_WTR_NOPMP_MC-01"/>
    <x v="0"/>
    <x v="23"/>
    <n v="160"/>
    <n v="58400"/>
    <n v="210240"/>
  </r>
  <r>
    <x v="0"/>
    <x v="0"/>
    <x v="7"/>
    <x v="11"/>
    <s v="NO1_A1"/>
    <x v="6"/>
    <x v="7"/>
    <s v="GNR_RES_WTR_NOPMP_MC-02"/>
    <x v="0"/>
    <x v="0"/>
    <n v="160"/>
    <n v="58400"/>
    <n v="210240"/>
  </r>
  <r>
    <x v="0"/>
    <x v="0"/>
    <x v="7"/>
    <x v="11"/>
    <s v="NO1_A1"/>
    <x v="6"/>
    <x v="7"/>
    <s v="GNR_RES_WTR_NOPMP_MC-02"/>
    <x v="0"/>
    <x v="1"/>
    <n v="160"/>
    <n v="58400"/>
    <n v="210240"/>
  </r>
  <r>
    <x v="0"/>
    <x v="0"/>
    <x v="7"/>
    <x v="11"/>
    <s v="NO1_A1"/>
    <x v="6"/>
    <x v="7"/>
    <s v="GNR_RES_WTR_NOPMP_MC-02"/>
    <x v="0"/>
    <x v="2"/>
    <n v="160"/>
    <n v="58400"/>
    <n v="210240"/>
  </r>
  <r>
    <x v="0"/>
    <x v="0"/>
    <x v="7"/>
    <x v="11"/>
    <s v="NO1_A1"/>
    <x v="6"/>
    <x v="7"/>
    <s v="GNR_RES_WTR_NOPMP_MC-02"/>
    <x v="0"/>
    <x v="3"/>
    <n v="160"/>
    <n v="58400"/>
    <n v="210240"/>
  </r>
  <r>
    <x v="0"/>
    <x v="0"/>
    <x v="7"/>
    <x v="11"/>
    <s v="NO1_A1"/>
    <x v="6"/>
    <x v="7"/>
    <s v="GNR_RES_WTR_NOPMP_MC-02"/>
    <x v="0"/>
    <x v="4"/>
    <n v="160"/>
    <n v="58400"/>
    <n v="210240"/>
  </r>
  <r>
    <x v="0"/>
    <x v="0"/>
    <x v="7"/>
    <x v="11"/>
    <s v="NO1_A1"/>
    <x v="6"/>
    <x v="7"/>
    <s v="GNR_RES_WTR_NOPMP_MC-02"/>
    <x v="0"/>
    <x v="5"/>
    <n v="160"/>
    <n v="58400"/>
    <n v="210240"/>
  </r>
  <r>
    <x v="0"/>
    <x v="0"/>
    <x v="7"/>
    <x v="11"/>
    <s v="NO1_A1"/>
    <x v="6"/>
    <x v="7"/>
    <s v="GNR_RES_WTR_NOPMP_MC-02"/>
    <x v="0"/>
    <x v="6"/>
    <n v="160"/>
    <n v="58400"/>
    <n v="210240"/>
  </r>
  <r>
    <x v="0"/>
    <x v="0"/>
    <x v="7"/>
    <x v="11"/>
    <s v="NO1_A1"/>
    <x v="6"/>
    <x v="7"/>
    <s v="GNR_RES_WTR_NOPMP_MC-02"/>
    <x v="0"/>
    <x v="7"/>
    <n v="160"/>
    <n v="58400"/>
    <n v="210240"/>
  </r>
  <r>
    <x v="0"/>
    <x v="0"/>
    <x v="7"/>
    <x v="11"/>
    <s v="NO1_A1"/>
    <x v="6"/>
    <x v="7"/>
    <s v="GNR_RES_WTR_NOPMP_MC-02"/>
    <x v="0"/>
    <x v="8"/>
    <n v="160"/>
    <n v="58400"/>
    <n v="210240"/>
  </r>
  <r>
    <x v="0"/>
    <x v="0"/>
    <x v="7"/>
    <x v="11"/>
    <s v="NO1_A1"/>
    <x v="6"/>
    <x v="7"/>
    <s v="GNR_RES_WTR_NOPMP_MC-02"/>
    <x v="0"/>
    <x v="9"/>
    <n v="160"/>
    <n v="58400"/>
    <n v="210240"/>
  </r>
  <r>
    <x v="0"/>
    <x v="0"/>
    <x v="7"/>
    <x v="11"/>
    <s v="NO1_A1"/>
    <x v="6"/>
    <x v="7"/>
    <s v="GNR_RES_WTR_NOPMP_MC-02"/>
    <x v="0"/>
    <x v="10"/>
    <n v="160"/>
    <n v="58400"/>
    <n v="210240"/>
  </r>
  <r>
    <x v="0"/>
    <x v="0"/>
    <x v="7"/>
    <x v="11"/>
    <s v="NO1_A1"/>
    <x v="6"/>
    <x v="7"/>
    <s v="GNR_RES_WTR_NOPMP_MC-02"/>
    <x v="0"/>
    <x v="11"/>
    <n v="160"/>
    <n v="58400"/>
    <n v="210240"/>
  </r>
  <r>
    <x v="0"/>
    <x v="0"/>
    <x v="7"/>
    <x v="11"/>
    <s v="NO1_A1"/>
    <x v="6"/>
    <x v="7"/>
    <s v="GNR_RES_WTR_NOPMP_MC-02"/>
    <x v="0"/>
    <x v="12"/>
    <n v="160"/>
    <n v="58400"/>
    <n v="210240"/>
  </r>
  <r>
    <x v="0"/>
    <x v="0"/>
    <x v="7"/>
    <x v="11"/>
    <s v="NO1_A1"/>
    <x v="6"/>
    <x v="7"/>
    <s v="GNR_RES_WTR_NOPMP_MC-02"/>
    <x v="0"/>
    <x v="13"/>
    <n v="160"/>
    <n v="58400"/>
    <n v="210240"/>
  </r>
  <r>
    <x v="0"/>
    <x v="0"/>
    <x v="7"/>
    <x v="11"/>
    <s v="NO1_A1"/>
    <x v="6"/>
    <x v="7"/>
    <s v="GNR_RES_WTR_NOPMP_MC-02"/>
    <x v="0"/>
    <x v="14"/>
    <n v="160"/>
    <n v="58400"/>
    <n v="210240"/>
  </r>
  <r>
    <x v="0"/>
    <x v="0"/>
    <x v="7"/>
    <x v="11"/>
    <s v="NO1_A1"/>
    <x v="6"/>
    <x v="7"/>
    <s v="GNR_RES_WTR_NOPMP_MC-02"/>
    <x v="0"/>
    <x v="15"/>
    <n v="160"/>
    <n v="58400"/>
    <n v="210240"/>
  </r>
  <r>
    <x v="0"/>
    <x v="0"/>
    <x v="7"/>
    <x v="11"/>
    <s v="NO1_A1"/>
    <x v="6"/>
    <x v="7"/>
    <s v="GNR_RES_WTR_NOPMP_MC-02"/>
    <x v="0"/>
    <x v="16"/>
    <n v="160"/>
    <n v="58400"/>
    <n v="210240"/>
  </r>
  <r>
    <x v="0"/>
    <x v="0"/>
    <x v="7"/>
    <x v="11"/>
    <s v="NO1_A1"/>
    <x v="6"/>
    <x v="7"/>
    <s v="GNR_RES_WTR_NOPMP_MC-02"/>
    <x v="0"/>
    <x v="17"/>
    <n v="160"/>
    <n v="58400"/>
    <n v="210240"/>
  </r>
  <r>
    <x v="0"/>
    <x v="0"/>
    <x v="7"/>
    <x v="11"/>
    <s v="NO1_A1"/>
    <x v="6"/>
    <x v="7"/>
    <s v="GNR_RES_WTR_NOPMP_MC-02"/>
    <x v="0"/>
    <x v="18"/>
    <n v="160"/>
    <n v="58400"/>
    <n v="210240"/>
  </r>
  <r>
    <x v="0"/>
    <x v="0"/>
    <x v="7"/>
    <x v="11"/>
    <s v="NO1_A1"/>
    <x v="6"/>
    <x v="7"/>
    <s v="GNR_RES_WTR_NOPMP_MC-02"/>
    <x v="0"/>
    <x v="19"/>
    <n v="160"/>
    <n v="58400"/>
    <n v="210240"/>
  </r>
  <r>
    <x v="0"/>
    <x v="0"/>
    <x v="7"/>
    <x v="11"/>
    <s v="NO1_A1"/>
    <x v="6"/>
    <x v="7"/>
    <s v="GNR_RES_WTR_NOPMP_MC-02"/>
    <x v="0"/>
    <x v="20"/>
    <n v="160"/>
    <n v="58400"/>
    <n v="210240"/>
  </r>
  <r>
    <x v="0"/>
    <x v="0"/>
    <x v="7"/>
    <x v="11"/>
    <s v="NO1_A1"/>
    <x v="6"/>
    <x v="7"/>
    <s v="GNR_RES_WTR_NOPMP_MC-02"/>
    <x v="0"/>
    <x v="21"/>
    <n v="160"/>
    <n v="58400"/>
    <n v="210240"/>
  </r>
  <r>
    <x v="0"/>
    <x v="0"/>
    <x v="7"/>
    <x v="11"/>
    <s v="NO1_A1"/>
    <x v="6"/>
    <x v="7"/>
    <s v="GNR_RES_WTR_NOPMP_MC-02"/>
    <x v="0"/>
    <x v="22"/>
    <n v="160"/>
    <n v="58400"/>
    <n v="210240"/>
  </r>
  <r>
    <x v="0"/>
    <x v="0"/>
    <x v="7"/>
    <x v="11"/>
    <s v="NO1_A1"/>
    <x v="6"/>
    <x v="7"/>
    <s v="GNR_RES_WTR_NOPMP_MC-03"/>
    <x v="0"/>
    <x v="5"/>
    <n v="108.651056388212"/>
    <n v="39657.635581697301"/>
    <n v="142767.48809411001"/>
  </r>
  <r>
    <x v="0"/>
    <x v="0"/>
    <x v="7"/>
    <x v="11"/>
    <s v="NO1_A1"/>
    <x v="6"/>
    <x v="7"/>
    <s v="GNR_RES_WTR_NOPMP_MC-03"/>
    <x v="0"/>
    <x v="6"/>
    <n v="160"/>
    <n v="58400"/>
    <n v="210240"/>
  </r>
  <r>
    <x v="0"/>
    <x v="0"/>
    <x v="7"/>
    <x v="11"/>
    <s v="NO1_A1"/>
    <x v="6"/>
    <x v="7"/>
    <s v="GNR_RES_WTR_NOPMP_MC-03"/>
    <x v="0"/>
    <x v="7"/>
    <n v="160"/>
    <n v="58400"/>
    <n v="210240"/>
  </r>
  <r>
    <x v="0"/>
    <x v="0"/>
    <x v="7"/>
    <x v="11"/>
    <s v="NO1_A1"/>
    <x v="6"/>
    <x v="7"/>
    <s v="GNR_RES_WTR_NOPMP_MC-03"/>
    <x v="0"/>
    <x v="8"/>
    <n v="160"/>
    <n v="58400"/>
    <n v="210240"/>
  </r>
  <r>
    <x v="0"/>
    <x v="0"/>
    <x v="7"/>
    <x v="11"/>
    <s v="NO1_A1"/>
    <x v="6"/>
    <x v="7"/>
    <s v="GNR_RES_WTR_NOPMP_MC-03"/>
    <x v="0"/>
    <x v="9"/>
    <n v="160"/>
    <n v="58400"/>
    <n v="210240"/>
  </r>
  <r>
    <x v="0"/>
    <x v="0"/>
    <x v="7"/>
    <x v="11"/>
    <s v="NO1_A1"/>
    <x v="6"/>
    <x v="7"/>
    <s v="GNR_RES_WTR_NOPMP_MC-03"/>
    <x v="0"/>
    <x v="10"/>
    <n v="160"/>
    <n v="58400"/>
    <n v="210240"/>
  </r>
  <r>
    <x v="0"/>
    <x v="0"/>
    <x v="7"/>
    <x v="11"/>
    <s v="NO1_A1"/>
    <x v="6"/>
    <x v="7"/>
    <s v="GNR_RES_WTR_NOPMP_MC-03"/>
    <x v="0"/>
    <x v="11"/>
    <n v="160"/>
    <n v="58400"/>
    <n v="210240"/>
  </r>
  <r>
    <x v="0"/>
    <x v="0"/>
    <x v="7"/>
    <x v="11"/>
    <s v="NO1_A1"/>
    <x v="6"/>
    <x v="7"/>
    <s v="GNR_RES_WTR_NOPMP_MC-03"/>
    <x v="0"/>
    <x v="12"/>
    <n v="160"/>
    <n v="58400"/>
    <n v="210240"/>
  </r>
  <r>
    <x v="0"/>
    <x v="0"/>
    <x v="7"/>
    <x v="11"/>
    <s v="NO1_A1"/>
    <x v="6"/>
    <x v="7"/>
    <s v="GNR_RES_WTR_NOPMP_MC-03"/>
    <x v="0"/>
    <x v="13"/>
    <n v="160"/>
    <n v="58400"/>
    <n v="210240"/>
  </r>
  <r>
    <x v="0"/>
    <x v="0"/>
    <x v="7"/>
    <x v="11"/>
    <s v="NO1_A1"/>
    <x v="6"/>
    <x v="7"/>
    <s v="GNR_RES_WTR_NOPMP_MC-03"/>
    <x v="0"/>
    <x v="14"/>
    <n v="160"/>
    <n v="58400"/>
    <n v="210240"/>
  </r>
  <r>
    <x v="0"/>
    <x v="0"/>
    <x v="7"/>
    <x v="11"/>
    <s v="NO1_A1"/>
    <x v="6"/>
    <x v="7"/>
    <s v="GNR_RES_WTR_NOPMP_MC-03"/>
    <x v="0"/>
    <x v="15"/>
    <n v="160"/>
    <n v="58400"/>
    <n v="210240"/>
  </r>
  <r>
    <x v="0"/>
    <x v="0"/>
    <x v="7"/>
    <x v="11"/>
    <s v="NO1_A1"/>
    <x v="6"/>
    <x v="7"/>
    <s v="GNR_RES_WTR_NOPMP_MC-03"/>
    <x v="0"/>
    <x v="16"/>
    <n v="160"/>
    <n v="58400"/>
    <n v="210240"/>
  </r>
  <r>
    <x v="0"/>
    <x v="0"/>
    <x v="7"/>
    <x v="11"/>
    <s v="NO1_A1"/>
    <x v="6"/>
    <x v="7"/>
    <s v="GNR_RES_WTR_NOPMP_MC-03"/>
    <x v="0"/>
    <x v="17"/>
    <n v="160"/>
    <n v="58400"/>
    <n v="210240"/>
  </r>
  <r>
    <x v="0"/>
    <x v="0"/>
    <x v="7"/>
    <x v="11"/>
    <s v="NO1_A1"/>
    <x v="6"/>
    <x v="7"/>
    <s v="GNR_RES_WTR_NOPMP_MC-03"/>
    <x v="0"/>
    <x v="18"/>
    <n v="160"/>
    <n v="58400"/>
    <n v="210240"/>
  </r>
  <r>
    <x v="0"/>
    <x v="0"/>
    <x v="7"/>
    <x v="11"/>
    <s v="NO1_A1"/>
    <x v="6"/>
    <x v="7"/>
    <s v="GNR_RES_WTR_NOPMP_MC-03"/>
    <x v="0"/>
    <x v="19"/>
    <n v="160"/>
    <n v="58400"/>
    <n v="210240"/>
  </r>
  <r>
    <x v="0"/>
    <x v="0"/>
    <x v="7"/>
    <x v="11"/>
    <s v="NO1_A1"/>
    <x v="6"/>
    <x v="7"/>
    <s v="GNR_RES_WTR_NOPMP_MC-03"/>
    <x v="0"/>
    <x v="20"/>
    <n v="160"/>
    <n v="58400"/>
    <n v="210240"/>
  </r>
  <r>
    <x v="0"/>
    <x v="0"/>
    <x v="7"/>
    <x v="11"/>
    <s v="NO1_A1"/>
    <x v="6"/>
    <x v="7"/>
    <s v="GNR_RES_WTR_NOPMP_MC-04"/>
    <x v="0"/>
    <x v="6"/>
    <n v="160"/>
    <n v="58400"/>
    <n v="210240"/>
  </r>
  <r>
    <x v="0"/>
    <x v="0"/>
    <x v="7"/>
    <x v="11"/>
    <s v="NO1_A1"/>
    <x v="6"/>
    <x v="7"/>
    <s v="GNR_RES_WTR_NOPMP_MC-04"/>
    <x v="0"/>
    <x v="7"/>
    <n v="160"/>
    <n v="58400"/>
    <n v="210240"/>
  </r>
  <r>
    <x v="0"/>
    <x v="0"/>
    <x v="7"/>
    <x v="11"/>
    <s v="NO1_A1"/>
    <x v="6"/>
    <x v="7"/>
    <s v="GNR_RES_WTR_NOPMP_MC-04"/>
    <x v="0"/>
    <x v="8"/>
    <n v="160"/>
    <n v="58400"/>
    <n v="210240"/>
  </r>
  <r>
    <x v="0"/>
    <x v="0"/>
    <x v="7"/>
    <x v="11"/>
    <s v="NO1_A1"/>
    <x v="6"/>
    <x v="7"/>
    <s v="GNR_RES_WTR_NOPMP_MC-04"/>
    <x v="0"/>
    <x v="9"/>
    <n v="160"/>
    <n v="58400"/>
    <n v="210240"/>
  </r>
  <r>
    <x v="0"/>
    <x v="0"/>
    <x v="7"/>
    <x v="11"/>
    <s v="NO1_A1"/>
    <x v="6"/>
    <x v="7"/>
    <s v="GNR_RES_WTR_NOPMP_MC-04"/>
    <x v="0"/>
    <x v="10"/>
    <n v="160"/>
    <n v="58400"/>
    <n v="210240"/>
  </r>
  <r>
    <x v="0"/>
    <x v="0"/>
    <x v="7"/>
    <x v="11"/>
    <s v="NO1_A1"/>
    <x v="6"/>
    <x v="7"/>
    <s v="GNR_RES_WTR_NOPMP_MC-04"/>
    <x v="0"/>
    <x v="11"/>
    <n v="160"/>
    <n v="58400"/>
    <n v="210240"/>
  </r>
  <r>
    <x v="0"/>
    <x v="0"/>
    <x v="7"/>
    <x v="11"/>
    <s v="NO1_A1"/>
    <x v="6"/>
    <x v="7"/>
    <s v="GNR_RES_WTR_NOPMP_MC-04"/>
    <x v="0"/>
    <x v="12"/>
    <n v="160"/>
    <n v="58400"/>
    <n v="210240"/>
  </r>
  <r>
    <x v="0"/>
    <x v="0"/>
    <x v="7"/>
    <x v="11"/>
    <s v="NO1_A1"/>
    <x v="6"/>
    <x v="7"/>
    <s v="GNR_RES_WTR_NOPMP_MC-04"/>
    <x v="0"/>
    <x v="13"/>
    <n v="160"/>
    <n v="58400"/>
    <n v="210240"/>
  </r>
  <r>
    <x v="0"/>
    <x v="0"/>
    <x v="7"/>
    <x v="11"/>
    <s v="NO1_A1"/>
    <x v="6"/>
    <x v="7"/>
    <s v="GNR_RES_WTR_NOPMP_MC-04"/>
    <x v="0"/>
    <x v="14"/>
    <n v="160"/>
    <n v="58400"/>
    <n v="210240"/>
  </r>
  <r>
    <x v="0"/>
    <x v="0"/>
    <x v="7"/>
    <x v="11"/>
    <s v="NO1_A1"/>
    <x v="6"/>
    <x v="7"/>
    <s v="GNR_RES_WTR_NOPMP_MC-04"/>
    <x v="0"/>
    <x v="15"/>
    <n v="160"/>
    <n v="58400"/>
    <n v="210240"/>
  </r>
  <r>
    <x v="0"/>
    <x v="0"/>
    <x v="7"/>
    <x v="11"/>
    <s v="NO1_A1"/>
    <x v="6"/>
    <x v="7"/>
    <s v="GNR_RES_WTR_NOPMP_MC-04"/>
    <x v="0"/>
    <x v="16"/>
    <n v="160"/>
    <n v="58400"/>
    <n v="210240"/>
  </r>
  <r>
    <x v="0"/>
    <x v="0"/>
    <x v="7"/>
    <x v="11"/>
    <s v="NO1_A1"/>
    <x v="6"/>
    <x v="7"/>
    <s v="GNR_RES_WTR_NOPMP_MC-04"/>
    <x v="0"/>
    <x v="17"/>
    <n v="160"/>
    <n v="58400"/>
    <n v="210240"/>
  </r>
  <r>
    <x v="0"/>
    <x v="0"/>
    <x v="7"/>
    <x v="11"/>
    <s v="NO1_A1"/>
    <x v="6"/>
    <x v="7"/>
    <s v="GNR_RES_WTR_NOPMP_MC-04"/>
    <x v="0"/>
    <x v="18"/>
    <n v="160"/>
    <n v="58400"/>
    <n v="210240"/>
  </r>
  <r>
    <x v="0"/>
    <x v="0"/>
    <x v="7"/>
    <x v="11"/>
    <s v="NO1_A1"/>
    <x v="6"/>
    <x v="7"/>
    <s v="GNR_RES_WTR_NOPMP_MC-05"/>
    <x v="0"/>
    <x v="7"/>
    <n v="160"/>
    <n v="58400"/>
    <n v="210240"/>
  </r>
  <r>
    <x v="0"/>
    <x v="0"/>
    <x v="7"/>
    <x v="11"/>
    <s v="NO1_A1"/>
    <x v="6"/>
    <x v="7"/>
    <s v="GNR_RES_WTR_NOPMP_MC-05"/>
    <x v="0"/>
    <x v="8"/>
    <n v="160"/>
    <n v="58400"/>
    <n v="210240"/>
  </r>
  <r>
    <x v="0"/>
    <x v="0"/>
    <x v="7"/>
    <x v="11"/>
    <s v="NO1_A1"/>
    <x v="6"/>
    <x v="7"/>
    <s v="GNR_RES_WTR_NOPMP_MC-05"/>
    <x v="0"/>
    <x v="9"/>
    <n v="160"/>
    <n v="58400"/>
    <n v="210240"/>
  </r>
  <r>
    <x v="0"/>
    <x v="0"/>
    <x v="7"/>
    <x v="11"/>
    <s v="NO1_A1"/>
    <x v="6"/>
    <x v="7"/>
    <s v="GNR_RES_WTR_NOPMP_MC-05"/>
    <x v="0"/>
    <x v="10"/>
    <n v="160"/>
    <n v="58400"/>
    <n v="210240"/>
  </r>
  <r>
    <x v="0"/>
    <x v="0"/>
    <x v="7"/>
    <x v="11"/>
    <s v="NO1_A1"/>
    <x v="6"/>
    <x v="7"/>
    <s v="GNR_RES_WTR_NOPMP_MC-05"/>
    <x v="0"/>
    <x v="16"/>
    <n v="160"/>
    <n v="58400"/>
    <n v="210240"/>
  </r>
  <r>
    <x v="0"/>
    <x v="0"/>
    <x v="7"/>
    <x v="11"/>
    <s v="NO1_A1"/>
    <x v="6"/>
    <x v="7"/>
    <s v="GNR_RES_WTR_NOPMP_MC-05"/>
    <x v="0"/>
    <x v="17"/>
    <n v="160"/>
    <n v="58400"/>
    <n v="210240"/>
  </r>
  <r>
    <x v="0"/>
    <x v="0"/>
    <x v="7"/>
    <x v="11"/>
    <s v="NO1_A1"/>
    <x v="6"/>
    <x v="7"/>
    <s v="GNR_RES_WTR_NOPMP_MC-06"/>
    <x v="0"/>
    <x v="8"/>
    <n v="160"/>
    <n v="58400"/>
    <n v="210240"/>
  </r>
  <r>
    <x v="0"/>
    <x v="0"/>
    <x v="7"/>
    <x v="11"/>
    <s v="NO1_A1"/>
    <x v="6"/>
    <x v="3"/>
    <s v="GNR_ROR_WTR"/>
    <x v="0"/>
    <x v="0"/>
    <n v="938.44564324685803"/>
    <n v="342532.65978510299"/>
    <n v="1233117.57522637"/>
  </r>
  <r>
    <x v="0"/>
    <x v="0"/>
    <x v="7"/>
    <x v="11"/>
    <s v="NO1_A1"/>
    <x v="6"/>
    <x v="3"/>
    <s v="GNR_ROR_WTR"/>
    <x v="0"/>
    <x v="1"/>
    <n v="938.44564324685803"/>
    <n v="342532.65978510299"/>
    <n v="1233117.57522637"/>
  </r>
  <r>
    <x v="0"/>
    <x v="0"/>
    <x v="7"/>
    <x v="11"/>
    <s v="NO1_A1"/>
    <x v="6"/>
    <x v="3"/>
    <s v="GNR_ROR_WTR"/>
    <x v="0"/>
    <x v="2"/>
    <n v="938.44564324685803"/>
    <n v="342532.65978510299"/>
    <n v="1233117.57522637"/>
  </r>
  <r>
    <x v="0"/>
    <x v="0"/>
    <x v="7"/>
    <x v="11"/>
    <s v="NO1_A1"/>
    <x v="6"/>
    <x v="3"/>
    <s v="GNR_ROR_WTR"/>
    <x v="0"/>
    <x v="3"/>
    <n v="938.44564324685803"/>
    <n v="342532.65978510299"/>
    <n v="1233117.57522637"/>
  </r>
  <r>
    <x v="0"/>
    <x v="0"/>
    <x v="7"/>
    <x v="11"/>
    <s v="NO1_A1"/>
    <x v="6"/>
    <x v="3"/>
    <s v="GNR_ROR_WTR"/>
    <x v="0"/>
    <x v="4"/>
    <n v="938.44564324685803"/>
    <n v="342532.65978510299"/>
    <n v="1233117.57522637"/>
  </r>
  <r>
    <x v="0"/>
    <x v="0"/>
    <x v="7"/>
    <x v="11"/>
    <s v="NO1_A1"/>
    <x v="6"/>
    <x v="3"/>
    <s v="GNR_ROR_WTR"/>
    <x v="0"/>
    <x v="5"/>
    <n v="938.44564324685803"/>
    <n v="342532.65978510299"/>
    <n v="1233117.57522637"/>
  </r>
  <r>
    <x v="0"/>
    <x v="0"/>
    <x v="7"/>
    <x v="11"/>
    <s v="NO1_A1"/>
    <x v="6"/>
    <x v="3"/>
    <s v="GNR_ROR_WTR"/>
    <x v="0"/>
    <x v="6"/>
    <n v="938.44564324685803"/>
    <n v="342532.65978510299"/>
    <n v="1233117.57522637"/>
  </r>
  <r>
    <x v="0"/>
    <x v="0"/>
    <x v="7"/>
    <x v="11"/>
    <s v="NO1_A1"/>
    <x v="6"/>
    <x v="3"/>
    <s v="GNR_ROR_WTR"/>
    <x v="0"/>
    <x v="7"/>
    <n v="938.44564324685803"/>
    <n v="342532.65978510299"/>
    <n v="1233117.57522637"/>
  </r>
  <r>
    <x v="0"/>
    <x v="0"/>
    <x v="7"/>
    <x v="11"/>
    <s v="NO1_A1"/>
    <x v="6"/>
    <x v="3"/>
    <s v="GNR_ROR_WTR"/>
    <x v="0"/>
    <x v="8"/>
    <n v="938.44564324685803"/>
    <n v="342532.65978510299"/>
    <n v="1233117.57522637"/>
  </r>
  <r>
    <x v="0"/>
    <x v="0"/>
    <x v="7"/>
    <x v="11"/>
    <s v="NO1_A1"/>
    <x v="6"/>
    <x v="3"/>
    <s v="GNR_ROR_WTR"/>
    <x v="0"/>
    <x v="9"/>
    <n v="938.44564324685803"/>
    <n v="342532.65978510299"/>
    <n v="1233117.57522637"/>
  </r>
  <r>
    <x v="0"/>
    <x v="0"/>
    <x v="7"/>
    <x v="11"/>
    <s v="NO1_A1"/>
    <x v="6"/>
    <x v="3"/>
    <s v="GNR_ROR_WTR"/>
    <x v="0"/>
    <x v="10"/>
    <n v="938.44564324685803"/>
    <n v="342532.65978510299"/>
    <n v="1233117.57522637"/>
  </r>
  <r>
    <x v="0"/>
    <x v="0"/>
    <x v="7"/>
    <x v="11"/>
    <s v="NO1_A1"/>
    <x v="6"/>
    <x v="3"/>
    <s v="GNR_ROR_WTR"/>
    <x v="0"/>
    <x v="11"/>
    <n v="938.44564324685803"/>
    <n v="342532.65978510299"/>
    <n v="1233117.57522637"/>
  </r>
  <r>
    <x v="0"/>
    <x v="0"/>
    <x v="7"/>
    <x v="11"/>
    <s v="NO1_A1"/>
    <x v="6"/>
    <x v="3"/>
    <s v="GNR_ROR_WTR"/>
    <x v="0"/>
    <x v="12"/>
    <n v="938.44564324685803"/>
    <n v="342532.65978510299"/>
    <n v="1233117.57522637"/>
  </r>
  <r>
    <x v="0"/>
    <x v="0"/>
    <x v="7"/>
    <x v="11"/>
    <s v="NO1_A1"/>
    <x v="6"/>
    <x v="3"/>
    <s v="GNR_ROR_WTR"/>
    <x v="0"/>
    <x v="13"/>
    <n v="938.44564324685803"/>
    <n v="342532.65978510299"/>
    <n v="1233117.57522637"/>
  </r>
  <r>
    <x v="0"/>
    <x v="0"/>
    <x v="7"/>
    <x v="11"/>
    <s v="NO1_A1"/>
    <x v="6"/>
    <x v="3"/>
    <s v="GNR_ROR_WTR"/>
    <x v="0"/>
    <x v="14"/>
    <n v="938.44564324685803"/>
    <n v="342532.65978510299"/>
    <n v="1233117.57522637"/>
  </r>
  <r>
    <x v="0"/>
    <x v="0"/>
    <x v="7"/>
    <x v="11"/>
    <s v="NO1_A1"/>
    <x v="6"/>
    <x v="3"/>
    <s v="GNR_ROR_WTR"/>
    <x v="0"/>
    <x v="15"/>
    <n v="938.44564324685803"/>
    <n v="342532.65978510299"/>
    <n v="1233117.57522637"/>
  </r>
  <r>
    <x v="0"/>
    <x v="0"/>
    <x v="7"/>
    <x v="11"/>
    <s v="NO1_A1"/>
    <x v="6"/>
    <x v="3"/>
    <s v="GNR_ROR_WTR"/>
    <x v="0"/>
    <x v="16"/>
    <n v="938.44564324685803"/>
    <n v="342532.65978510299"/>
    <n v="1233117.57522637"/>
  </r>
  <r>
    <x v="0"/>
    <x v="0"/>
    <x v="7"/>
    <x v="11"/>
    <s v="NO1_A1"/>
    <x v="6"/>
    <x v="3"/>
    <s v="GNR_ROR_WTR"/>
    <x v="0"/>
    <x v="17"/>
    <n v="938.44564324685803"/>
    <n v="342532.65978510299"/>
    <n v="1233117.57522637"/>
  </r>
  <r>
    <x v="0"/>
    <x v="0"/>
    <x v="7"/>
    <x v="11"/>
    <s v="NO1_A1"/>
    <x v="6"/>
    <x v="3"/>
    <s v="GNR_ROR_WTR"/>
    <x v="0"/>
    <x v="18"/>
    <n v="938.44564324685803"/>
    <n v="342532.65978510299"/>
    <n v="1233117.57522637"/>
  </r>
  <r>
    <x v="0"/>
    <x v="0"/>
    <x v="7"/>
    <x v="11"/>
    <s v="NO1_A1"/>
    <x v="6"/>
    <x v="3"/>
    <s v="GNR_ROR_WTR"/>
    <x v="0"/>
    <x v="19"/>
    <n v="938.44564324685803"/>
    <n v="342532.65978510299"/>
    <n v="1233117.57522637"/>
  </r>
  <r>
    <x v="0"/>
    <x v="0"/>
    <x v="7"/>
    <x v="11"/>
    <s v="NO1_A1"/>
    <x v="6"/>
    <x v="3"/>
    <s v="GNR_ROR_WTR"/>
    <x v="0"/>
    <x v="20"/>
    <n v="938.44564324685803"/>
    <n v="342532.65978510299"/>
    <n v="1233117.57522637"/>
  </r>
  <r>
    <x v="0"/>
    <x v="0"/>
    <x v="7"/>
    <x v="11"/>
    <s v="NO1_A1"/>
    <x v="6"/>
    <x v="3"/>
    <s v="GNR_ROR_WTR"/>
    <x v="0"/>
    <x v="21"/>
    <n v="938.44564324685803"/>
    <n v="342532.65978510299"/>
    <n v="1233117.57522637"/>
  </r>
  <r>
    <x v="0"/>
    <x v="0"/>
    <x v="7"/>
    <x v="11"/>
    <s v="NO1_A1"/>
    <x v="6"/>
    <x v="3"/>
    <s v="GNR_ROR_WTR"/>
    <x v="0"/>
    <x v="22"/>
    <n v="938.44564324685803"/>
    <n v="342532.65978510299"/>
    <n v="1233117.57522637"/>
  </r>
  <r>
    <x v="0"/>
    <x v="0"/>
    <x v="7"/>
    <x v="11"/>
    <s v="NO1_A1"/>
    <x v="6"/>
    <x v="3"/>
    <s v="GNR_ROR_WTR"/>
    <x v="0"/>
    <x v="23"/>
    <n v="938.44564324685803"/>
    <n v="342532.65978510299"/>
    <n v="1233117.57522637"/>
  </r>
  <r>
    <x v="0"/>
    <x v="0"/>
    <x v="7"/>
    <x v="11"/>
    <s v="NO1_A2"/>
    <x v="8"/>
    <x v="5"/>
    <s v="GETOH_ELECTRICBOILER"/>
    <x v="0"/>
    <x v="6"/>
    <n v="-11.8575626607469"/>
    <n v="-4328.0103711726097"/>
    <n v="-15580.837336221401"/>
  </r>
  <r>
    <x v="0"/>
    <x v="0"/>
    <x v="7"/>
    <x v="11"/>
    <s v="NO1_A2"/>
    <x v="8"/>
    <x v="5"/>
    <s v="GETOH_ELECTRICBOILER"/>
    <x v="0"/>
    <x v="11"/>
    <n v="-12.809699467708301"/>
    <n v="-4675.54030571353"/>
    <n v="-16831.945100568701"/>
  </r>
  <r>
    <x v="0"/>
    <x v="0"/>
    <x v="7"/>
    <x v="11"/>
    <s v="NO1_A2"/>
    <x v="8"/>
    <x v="5"/>
    <s v="GETOH_ELECTRICBOILER"/>
    <x v="0"/>
    <x v="12"/>
    <n v="-6.5666269702026696"/>
    <n v="-2396.8188441239699"/>
    <n v="-8628.5478388463107"/>
  </r>
  <r>
    <x v="0"/>
    <x v="0"/>
    <x v="7"/>
    <x v="11"/>
    <s v="NO1_A2"/>
    <x v="8"/>
    <x v="5"/>
    <s v="GETOH_ELECTRICBOILER"/>
    <x v="0"/>
    <x v="13"/>
    <n v="-2.2623902435319998"/>
    <n v="-825.77243888918099"/>
    <n v="-2972.7807800010501"/>
  </r>
  <r>
    <x v="0"/>
    <x v="0"/>
    <x v="7"/>
    <x v="11"/>
    <s v="NO1_A2"/>
    <x v="8"/>
    <x v="5"/>
    <s v="GETOH_HEATPUMP"/>
    <x v="0"/>
    <x v="5"/>
    <n v="-3.5119013106154999"/>
    <n v="-1281.8439783746601"/>
    <n v="-4614.6383221487704"/>
  </r>
  <r>
    <x v="0"/>
    <x v="0"/>
    <x v="7"/>
    <x v="11"/>
    <s v="NO1_A2"/>
    <x v="8"/>
    <x v="5"/>
    <s v="GETOH_HEATPUMP"/>
    <x v="0"/>
    <x v="6"/>
    <n v="-11.1111111111111"/>
    <n v="-4055.5555555555602"/>
    <n v="-14600"/>
  </r>
  <r>
    <x v="0"/>
    <x v="0"/>
    <x v="7"/>
    <x v="11"/>
    <s v="NO1_A2"/>
    <x v="8"/>
    <x v="5"/>
    <s v="GETOH_HEATPUMP"/>
    <x v="0"/>
    <x v="7"/>
    <n v="-11.1111111111111"/>
    <n v="-4055.5555555555602"/>
    <n v="-14600"/>
  </r>
  <r>
    <x v="0"/>
    <x v="0"/>
    <x v="7"/>
    <x v="11"/>
    <s v="NO1_A2"/>
    <x v="8"/>
    <x v="5"/>
    <s v="GETOH_HEATPUMP"/>
    <x v="0"/>
    <x v="8"/>
    <n v="-11.1111111111111"/>
    <n v="-4055.5555555555602"/>
    <n v="-14600"/>
  </r>
  <r>
    <x v="0"/>
    <x v="0"/>
    <x v="7"/>
    <x v="11"/>
    <s v="NO1_A2"/>
    <x v="8"/>
    <x v="5"/>
    <s v="GETOH_HEATPUMP"/>
    <x v="0"/>
    <x v="9"/>
    <n v="-11.1111111111111"/>
    <n v="-4055.5555555555602"/>
    <n v="-14600"/>
  </r>
  <r>
    <x v="0"/>
    <x v="0"/>
    <x v="7"/>
    <x v="11"/>
    <s v="NO1_A2"/>
    <x v="8"/>
    <x v="5"/>
    <s v="GETOH_HEATPUMP"/>
    <x v="0"/>
    <x v="10"/>
    <n v="-11.1111111111111"/>
    <n v="-4055.5555555555602"/>
    <n v="-14600"/>
  </r>
  <r>
    <x v="0"/>
    <x v="0"/>
    <x v="7"/>
    <x v="11"/>
    <s v="NO1_A2"/>
    <x v="8"/>
    <x v="5"/>
    <s v="GETOH_HEATPUMP"/>
    <x v="0"/>
    <x v="11"/>
    <n v="-11.1111111111111"/>
    <n v="-4055.5555555555602"/>
    <n v="-14600"/>
  </r>
  <r>
    <x v="0"/>
    <x v="0"/>
    <x v="7"/>
    <x v="11"/>
    <s v="NO1_A2"/>
    <x v="8"/>
    <x v="5"/>
    <s v="GETOH_HEATPUMP"/>
    <x v="0"/>
    <x v="12"/>
    <n v="-11.1111111111111"/>
    <n v="-4055.5555555555602"/>
    <n v="-14600"/>
  </r>
  <r>
    <x v="0"/>
    <x v="0"/>
    <x v="7"/>
    <x v="11"/>
    <s v="NO1_A2"/>
    <x v="8"/>
    <x v="5"/>
    <s v="GETOH_HEATPUMP"/>
    <x v="0"/>
    <x v="13"/>
    <n v="-11.1111111111111"/>
    <n v="-4055.5555555555602"/>
    <n v="-14600"/>
  </r>
  <r>
    <x v="0"/>
    <x v="0"/>
    <x v="7"/>
    <x v="11"/>
    <s v="NO1_A2"/>
    <x v="8"/>
    <x v="5"/>
    <s v="GETOH_HEATPUMP"/>
    <x v="0"/>
    <x v="14"/>
    <n v="-9.9206425376254597"/>
    <n v="-3621.0345262332899"/>
    <n v="-13035.7242944399"/>
  </r>
  <r>
    <x v="0"/>
    <x v="0"/>
    <x v="7"/>
    <x v="11"/>
    <s v="NO1_A2"/>
    <x v="8"/>
    <x v="5"/>
    <s v="GETOH_HEATPUMP"/>
    <x v="0"/>
    <x v="15"/>
    <n v="-8.0613707991062693"/>
    <n v="-2942.4003416737901"/>
    <n v="-10592.6412300256"/>
  </r>
  <r>
    <x v="0"/>
    <x v="0"/>
    <x v="7"/>
    <x v="11"/>
    <s v="NO1_A2"/>
    <x v="8"/>
    <x v="5"/>
    <s v="GETOH_HEATPUMP"/>
    <x v="0"/>
    <x v="16"/>
    <n v="-2.2441324333878399"/>
    <n v="-819.10833818655999"/>
    <n v="-2948.7900174716201"/>
  </r>
  <r>
    <x v="0"/>
    <x v="0"/>
    <x v="7"/>
    <x v="11"/>
    <s v="NO1_A2"/>
    <x v="1"/>
    <x v="1"/>
    <s v="GBPR_MUNIWASTE"/>
    <x v="0"/>
    <x v="0"/>
    <n v="11.0933333333332"/>
    <n v="4049.0666666666202"/>
    <n v="14576.639999999799"/>
  </r>
  <r>
    <x v="0"/>
    <x v="0"/>
    <x v="7"/>
    <x v="11"/>
    <s v="NO1_A2"/>
    <x v="1"/>
    <x v="1"/>
    <s v="GBPR_MUNIWASTE"/>
    <x v="0"/>
    <x v="1"/>
    <n v="11.0933333333332"/>
    <n v="4049.0666666666202"/>
    <n v="14576.639999999799"/>
  </r>
  <r>
    <x v="0"/>
    <x v="0"/>
    <x v="7"/>
    <x v="11"/>
    <s v="NO1_A2"/>
    <x v="1"/>
    <x v="1"/>
    <s v="GBPR_MUNIWASTE"/>
    <x v="0"/>
    <x v="2"/>
    <n v="11.0933333333332"/>
    <n v="4049.0666666666202"/>
    <n v="14576.639999999799"/>
  </r>
  <r>
    <x v="0"/>
    <x v="0"/>
    <x v="7"/>
    <x v="11"/>
    <s v="NO1_A2"/>
    <x v="1"/>
    <x v="1"/>
    <s v="GBPR_MUNIWASTE"/>
    <x v="0"/>
    <x v="3"/>
    <n v="11.0933333333332"/>
    <n v="4049.0666666666202"/>
    <n v="14576.639999999799"/>
  </r>
  <r>
    <x v="0"/>
    <x v="0"/>
    <x v="7"/>
    <x v="11"/>
    <s v="NO1_A2"/>
    <x v="1"/>
    <x v="1"/>
    <s v="GBPR_MUNIWASTE"/>
    <x v="0"/>
    <x v="4"/>
    <n v="11.0933333333332"/>
    <n v="4049.0666666666202"/>
    <n v="14576.639999999799"/>
  </r>
  <r>
    <x v="0"/>
    <x v="0"/>
    <x v="7"/>
    <x v="11"/>
    <s v="NO1_A2"/>
    <x v="1"/>
    <x v="1"/>
    <s v="GBPR_MUNIWASTE"/>
    <x v="0"/>
    <x v="5"/>
    <n v="11.0933333333332"/>
    <n v="4049.0666666666202"/>
    <n v="14576.639999999799"/>
  </r>
  <r>
    <x v="0"/>
    <x v="0"/>
    <x v="7"/>
    <x v="11"/>
    <s v="NO1_A2"/>
    <x v="1"/>
    <x v="1"/>
    <s v="GBPR_MUNIWASTE"/>
    <x v="0"/>
    <x v="6"/>
    <n v="11.0933333333332"/>
    <n v="4049.0666666666202"/>
    <n v="14576.639999999799"/>
  </r>
  <r>
    <x v="0"/>
    <x v="0"/>
    <x v="7"/>
    <x v="11"/>
    <s v="NO1_A2"/>
    <x v="1"/>
    <x v="1"/>
    <s v="GBPR_MUNIWASTE"/>
    <x v="0"/>
    <x v="7"/>
    <n v="11.0933333333332"/>
    <n v="4049.0666666666202"/>
    <n v="14576.639999999799"/>
  </r>
  <r>
    <x v="0"/>
    <x v="0"/>
    <x v="7"/>
    <x v="11"/>
    <s v="NO1_A2"/>
    <x v="1"/>
    <x v="1"/>
    <s v="GBPR_MUNIWASTE"/>
    <x v="0"/>
    <x v="8"/>
    <n v="11.0933333333332"/>
    <n v="4049.0666666666202"/>
    <n v="14576.639999999799"/>
  </r>
  <r>
    <x v="0"/>
    <x v="0"/>
    <x v="7"/>
    <x v="11"/>
    <s v="NO1_A2"/>
    <x v="1"/>
    <x v="1"/>
    <s v="GBPR_MUNIWASTE"/>
    <x v="0"/>
    <x v="9"/>
    <n v="11.0933333333332"/>
    <n v="4049.0666666666202"/>
    <n v="14576.639999999799"/>
  </r>
  <r>
    <x v="0"/>
    <x v="0"/>
    <x v="7"/>
    <x v="11"/>
    <s v="NO1_A2"/>
    <x v="1"/>
    <x v="1"/>
    <s v="GBPR_MUNIWASTE"/>
    <x v="0"/>
    <x v="10"/>
    <n v="11.0933333333332"/>
    <n v="4049.0666666666202"/>
    <n v="14576.639999999799"/>
  </r>
  <r>
    <x v="0"/>
    <x v="0"/>
    <x v="7"/>
    <x v="11"/>
    <s v="NO1_A2"/>
    <x v="1"/>
    <x v="1"/>
    <s v="GBPR_MUNIWASTE"/>
    <x v="0"/>
    <x v="11"/>
    <n v="11.0933333333332"/>
    <n v="4049.0666666666202"/>
    <n v="14576.639999999799"/>
  </r>
  <r>
    <x v="0"/>
    <x v="0"/>
    <x v="7"/>
    <x v="11"/>
    <s v="NO1_A2"/>
    <x v="1"/>
    <x v="1"/>
    <s v="GBPR_MUNIWASTE"/>
    <x v="0"/>
    <x v="12"/>
    <n v="11.0933333333332"/>
    <n v="4049.0666666666202"/>
    <n v="14576.639999999799"/>
  </r>
  <r>
    <x v="0"/>
    <x v="0"/>
    <x v="7"/>
    <x v="11"/>
    <s v="NO1_A2"/>
    <x v="1"/>
    <x v="1"/>
    <s v="GBPR_MUNIWASTE"/>
    <x v="0"/>
    <x v="13"/>
    <n v="11.0933333333332"/>
    <n v="4049.0666666666202"/>
    <n v="14576.639999999799"/>
  </r>
  <r>
    <x v="0"/>
    <x v="0"/>
    <x v="7"/>
    <x v="11"/>
    <s v="NO1_A2"/>
    <x v="1"/>
    <x v="1"/>
    <s v="GBPR_MUNIWASTE"/>
    <x v="0"/>
    <x v="14"/>
    <n v="11.0933333333332"/>
    <n v="4049.0666666666202"/>
    <n v="14576.639999999799"/>
  </r>
  <r>
    <x v="0"/>
    <x v="0"/>
    <x v="7"/>
    <x v="11"/>
    <s v="NO1_A2"/>
    <x v="1"/>
    <x v="1"/>
    <s v="GBPR_MUNIWASTE"/>
    <x v="0"/>
    <x v="15"/>
    <n v="11.0933333333332"/>
    <n v="4049.0666666666202"/>
    <n v="14576.639999999799"/>
  </r>
  <r>
    <x v="0"/>
    <x v="0"/>
    <x v="7"/>
    <x v="11"/>
    <s v="NO1_A2"/>
    <x v="1"/>
    <x v="1"/>
    <s v="GBPR_MUNIWASTE"/>
    <x v="0"/>
    <x v="16"/>
    <n v="11.0933333333332"/>
    <n v="4049.0666666666202"/>
    <n v="14576.639999999799"/>
  </r>
  <r>
    <x v="0"/>
    <x v="0"/>
    <x v="7"/>
    <x v="11"/>
    <s v="NO1_A2"/>
    <x v="1"/>
    <x v="1"/>
    <s v="GBPR_MUNIWASTE"/>
    <x v="0"/>
    <x v="17"/>
    <n v="11.0933333333332"/>
    <n v="4049.0666666666202"/>
    <n v="14576.639999999799"/>
  </r>
  <r>
    <x v="0"/>
    <x v="0"/>
    <x v="7"/>
    <x v="11"/>
    <s v="NO1_A2"/>
    <x v="1"/>
    <x v="1"/>
    <s v="GBPR_MUNIWASTE"/>
    <x v="0"/>
    <x v="18"/>
    <n v="11.0933333333332"/>
    <n v="4049.0666666666202"/>
    <n v="14576.639999999799"/>
  </r>
  <r>
    <x v="0"/>
    <x v="0"/>
    <x v="7"/>
    <x v="11"/>
    <s v="NO1_A2"/>
    <x v="1"/>
    <x v="1"/>
    <s v="GBPR_MUNIWASTE"/>
    <x v="0"/>
    <x v="19"/>
    <n v="11.0933333333332"/>
    <n v="4049.0666666666202"/>
    <n v="14576.639999999799"/>
  </r>
  <r>
    <x v="0"/>
    <x v="0"/>
    <x v="7"/>
    <x v="11"/>
    <s v="NO1_A2"/>
    <x v="1"/>
    <x v="1"/>
    <s v="GBPR_MUNIWASTE"/>
    <x v="0"/>
    <x v="20"/>
    <n v="11.0933333333332"/>
    <n v="4049.0666666666202"/>
    <n v="14576.639999999799"/>
  </r>
  <r>
    <x v="0"/>
    <x v="0"/>
    <x v="7"/>
    <x v="11"/>
    <s v="NO1_A2"/>
    <x v="1"/>
    <x v="1"/>
    <s v="GBPR_MUNIWASTE"/>
    <x v="0"/>
    <x v="21"/>
    <n v="11.0933333333332"/>
    <n v="4049.0666666666202"/>
    <n v="14576.639999999799"/>
  </r>
  <r>
    <x v="0"/>
    <x v="0"/>
    <x v="7"/>
    <x v="11"/>
    <s v="NO1_A2"/>
    <x v="1"/>
    <x v="1"/>
    <s v="GBPR_MUNIWASTE"/>
    <x v="0"/>
    <x v="22"/>
    <n v="11.0933333333332"/>
    <n v="4049.0666666666202"/>
    <n v="14576.639999999799"/>
  </r>
  <r>
    <x v="0"/>
    <x v="0"/>
    <x v="7"/>
    <x v="11"/>
    <s v="NO1_A2"/>
    <x v="1"/>
    <x v="1"/>
    <s v="GBPR_MUNIWASTE"/>
    <x v="0"/>
    <x v="23"/>
    <n v="11.0933333333332"/>
    <n v="4049.0666666666202"/>
    <n v="14576.639999999799"/>
  </r>
  <r>
    <x v="0"/>
    <x v="0"/>
    <x v="7"/>
    <x v="12"/>
    <s v="NO2_A1"/>
    <x v="1"/>
    <x v="1"/>
    <s v="GBPR_MUNIWASTE"/>
    <x v="0"/>
    <x v="0"/>
    <n v="10.8"/>
    <n v="3942"/>
    <n v="14191.2"/>
  </r>
  <r>
    <x v="0"/>
    <x v="0"/>
    <x v="7"/>
    <x v="12"/>
    <s v="NO2_A1"/>
    <x v="1"/>
    <x v="1"/>
    <s v="GBPR_MUNIWASTE"/>
    <x v="0"/>
    <x v="1"/>
    <n v="10.8"/>
    <n v="3942"/>
    <n v="14191.2"/>
  </r>
  <r>
    <x v="0"/>
    <x v="0"/>
    <x v="7"/>
    <x v="12"/>
    <s v="NO2_A1"/>
    <x v="1"/>
    <x v="1"/>
    <s v="GBPR_MUNIWASTE"/>
    <x v="0"/>
    <x v="2"/>
    <n v="10.8"/>
    <n v="3942"/>
    <n v="14191.2"/>
  </r>
  <r>
    <x v="0"/>
    <x v="0"/>
    <x v="7"/>
    <x v="12"/>
    <s v="NO2_A1"/>
    <x v="1"/>
    <x v="1"/>
    <s v="GBPR_MUNIWASTE"/>
    <x v="0"/>
    <x v="3"/>
    <n v="10.8"/>
    <n v="3942"/>
    <n v="14191.2"/>
  </r>
  <r>
    <x v="0"/>
    <x v="0"/>
    <x v="7"/>
    <x v="12"/>
    <s v="NO2_A1"/>
    <x v="1"/>
    <x v="1"/>
    <s v="GBPR_MUNIWASTE"/>
    <x v="0"/>
    <x v="4"/>
    <n v="10.8"/>
    <n v="3942"/>
    <n v="14191.2"/>
  </r>
  <r>
    <x v="0"/>
    <x v="0"/>
    <x v="7"/>
    <x v="12"/>
    <s v="NO2_A1"/>
    <x v="1"/>
    <x v="1"/>
    <s v="GBPR_MUNIWASTE"/>
    <x v="0"/>
    <x v="5"/>
    <n v="10.8"/>
    <n v="3942"/>
    <n v="14191.2"/>
  </r>
  <r>
    <x v="0"/>
    <x v="0"/>
    <x v="7"/>
    <x v="12"/>
    <s v="NO2_A1"/>
    <x v="1"/>
    <x v="1"/>
    <s v="GBPR_MUNIWASTE"/>
    <x v="0"/>
    <x v="6"/>
    <n v="10.8"/>
    <n v="3942"/>
    <n v="14191.2"/>
  </r>
  <r>
    <x v="0"/>
    <x v="0"/>
    <x v="7"/>
    <x v="12"/>
    <s v="NO2_A1"/>
    <x v="1"/>
    <x v="1"/>
    <s v="GBPR_MUNIWASTE"/>
    <x v="0"/>
    <x v="7"/>
    <n v="10.8"/>
    <n v="3942"/>
    <n v="14191.2"/>
  </r>
  <r>
    <x v="0"/>
    <x v="0"/>
    <x v="7"/>
    <x v="12"/>
    <s v="NO2_A1"/>
    <x v="1"/>
    <x v="1"/>
    <s v="GBPR_MUNIWASTE"/>
    <x v="0"/>
    <x v="8"/>
    <n v="10.8"/>
    <n v="3942"/>
    <n v="14191.2"/>
  </r>
  <r>
    <x v="0"/>
    <x v="0"/>
    <x v="7"/>
    <x v="12"/>
    <s v="NO2_A1"/>
    <x v="1"/>
    <x v="1"/>
    <s v="GBPR_MUNIWASTE"/>
    <x v="0"/>
    <x v="9"/>
    <n v="10.8"/>
    <n v="3942"/>
    <n v="14191.2"/>
  </r>
  <r>
    <x v="0"/>
    <x v="0"/>
    <x v="7"/>
    <x v="12"/>
    <s v="NO2_A1"/>
    <x v="1"/>
    <x v="1"/>
    <s v="GBPR_MUNIWASTE"/>
    <x v="0"/>
    <x v="10"/>
    <n v="10.8"/>
    <n v="3942"/>
    <n v="14191.2"/>
  </r>
  <r>
    <x v="0"/>
    <x v="0"/>
    <x v="7"/>
    <x v="12"/>
    <s v="NO2_A1"/>
    <x v="1"/>
    <x v="1"/>
    <s v="GBPR_MUNIWASTE"/>
    <x v="0"/>
    <x v="11"/>
    <n v="10.8"/>
    <n v="3942"/>
    <n v="14191.2"/>
  </r>
  <r>
    <x v="0"/>
    <x v="0"/>
    <x v="7"/>
    <x v="12"/>
    <s v="NO2_A1"/>
    <x v="1"/>
    <x v="1"/>
    <s v="GBPR_MUNIWASTE"/>
    <x v="0"/>
    <x v="12"/>
    <n v="10.8"/>
    <n v="3942"/>
    <n v="14191.2"/>
  </r>
  <r>
    <x v="0"/>
    <x v="0"/>
    <x v="7"/>
    <x v="12"/>
    <s v="NO2_A1"/>
    <x v="1"/>
    <x v="1"/>
    <s v="GBPR_MUNIWASTE"/>
    <x v="0"/>
    <x v="13"/>
    <n v="10.8"/>
    <n v="3942"/>
    <n v="14191.2"/>
  </r>
  <r>
    <x v="0"/>
    <x v="0"/>
    <x v="7"/>
    <x v="12"/>
    <s v="NO2_A1"/>
    <x v="1"/>
    <x v="1"/>
    <s v="GBPR_MUNIWASTE"/>
    <x v="0"/>
    <x v="14"/>
    <n v="10.8"/>
    <n v="3942"/>
    <n v="14191.2"/>
  </r>
  <r>
    <x v="0"/>
    <x v="0"/>
    <x v="7"/>
    <x v="12"/>
    <s v="NO2_A1"/>
    <x v="1"/>
    <x v="1"/>
    <s v="GBPR_MUNIWASTE"/>
    <x v="0"/>
    <x v="15"/>
    <n v="10.8"/>
    <n v="3942"/>
    <n v="14191.2"/>
  </r>
  <r>
    <x v="0"/>
    <x v="0"/>
    <x v="7"/>
    <x v="12"/>
    <s v="NO2_A1"/>
    <x v="1"/>
    <x v="1"/>
    <s v="GBPR_MUNIWASTE"/>
    <x v="0"/>
    <x v="16"/>
    <n v="10.8"/>
    <n v="3942"/>
    <n v="14191.2"/>
  </r>
  <r>
    <x v="0"/>
    <x v="0"/>
    <x v="7"/>
    <x v="12"/>
    <s v="NO2_A1"/>
    <x v="1"/>
    <x v="1"/>
    <s v="GBPR_MUNIWASTE"/>
    <x v="0"/>
    <x v="17"/>
    <n v="10.8"/>
    <n v="3942"/>
    <n v="14191.2"/>
  </r>
  <r>
    <x v="0"/>
    <x v="0"/>
    <x v="7"/>
    <x v="12"/>
    <s v="NO2_A1"/>
    <x v="1"/>
    <x v="1"/>
    <s v="GBPR_MUNIWASTE"/>
    <x v="0"/>
    <x v="18"/>
    <n v="10.8"/>
    <n v="3942"/>
    <n v="14191.2"/>
  </r>
  <r>
    <x v="0"/>
    <x v="0"/>
    <x v="7"/>
    <x v="12"/>
    <s v="NO2_A1"/>
    <x v="1"/>
    <x v="1"/>
    <s v="GBPR_MUNIWASTE"/>
    <x v="0"/>
    <x v="19"/>
    <n v="10.8"/>
    <n v="3942"/>
    <n v="14191.2"/>
  </r>
  <r>
    <x v="0"/>
    <x v="0"/>
    <x v="7"/>
    <x v="12"/>
    <s v="NO2_A1"/>
    <x v="1"/>
    <x v="1"/>
    <s v="GBPR_MUNIWASTE"/>
    <x v="0"/>
    <x v="20"/>
    <n v="10.8"/>
    <n v="3942"/>
    <n v="14191.2"/>
  </r>
  <r>
    <x v="0"/>
    <x v="0"/>
    <x v="7"/>
    <x v="12"/>
    <s v="NO2_A1"/>
    <x v="1"/>
    <x v="1"/>
    <s v="GBPR_MUNIWASTE"/>
    <x v="0"/>
    <x v="21"/>
    <n v="10.8"/>
    <n v="3942"/>
    <n v="14191.2"/>
  </r>
  <r>
    <x v="0"/>
    <x v="0"/>
    <x v="7"/>
    <x v="12"/>
    <s v="NO2_A1"/>
    <x v="1"/>
    <x v="1"/>
    <s v="GBPR_MUNIWASTE"/>
    <x v="0"/>
    <x v="22"/>
    <n v="10.331169793415301"/>
    <n v="3770.8769745966001"/>
    <n v="13575.157108547701"/>
  </r>
  <r>
    <x v="0"/>
    <x v="0"/>
    <x v="7"/>
    <x v="12"/>
    <s v="NO2_A1"/>
    <x v="1"/>
    <x v="1"/>
    <s v="GBPR_MUNIWASTE"/>
    <x v="0"/>
    <x v="23"/>
    <n v="9.9801540336310897"/>
    <n v="3642.75622227535"/>
    <n v="13113.922400191301"/>
  </r>
  <r>
    <x v="0"/>
    <x v="0"/>
    <x v="7"/>
    <x v="12"/>
    <s v="NO2_A1"/>
    <x v="6"/>
    <x v="7"/>
    <s v="GNR_RES_WTR_NOPMP_MC-01"/>
    <x v="0"/>
    <x v="0"/>
    <n v="367.19205575436598"/>
    <n v="134025.100350344"/>
    <n v="482490.36126123701"/>
  </r>
  <r>
    <x v="0"/>
    <x v="0"/>
    <x v="7"/>
    <x v="12"/>
    <s v="NO2_A1"/>
    <x v="6"/>
    <x v="7"/>
    <s v="GNR_RES_WTR_NOPMP_MC-01"/>
    <x v="0"/>
    <x v="1"/>
    <n v="367.19205575436598"/>
    <n v="134025.100350344"/>
    <n v="482490.36126123701"/>
  </r>
  <r>
    <x v="0"/>
    <x v="0"/>
    <x v="7"/>
    <x v="12"/>
    <s v="NO2_A1"/>
    <x v="6"/>
    <x v="7"/>
    <s v="GNR_RES_WTR_NOPMP_MC-01"/>
    <x v="0"/>
    <x v="2"/>
    <n v="367.19205575436598"/>
    <n v="134025.100350344"/>
    <n v="482490.36126123701"/>
  </r>
  <r>
    <x v="0"/>
    <x v="0"/>
    <x v="7"/>
    <x v="12"/>
    <s v="NO2_A1"/>
    <x v="6"/>
    <x v="7"/>
    <s v="GNR_RES_WTR_NOPMP_MC-01"/>
    <x v="0"/>
    <x v="3"/>
    <n v="367.19205575436598"/>
    <n v="134025.100350344"/>
    <n v="482490.36126123701"/>
  </r>
  <r>
    <x v="0"/>
    <x v="0"/>
    <x v="7"/>
    <x v="12"/>
    <s v="NO2_A1"/>
    <x v="6"/>
    <x v="7"/>
    <s v="GNR_RES_WTR_NOPMP_MC-01"/>
    <x v="0"/>
    <x v="4"/>
    <n v="367.19205575436598"/>
    <n v="134025.100350344"/>
    <n v="482490.36126123701"/>
  </r>
  <r>
    <x v="0"/>
    <x v="0"/>
    <x v="7"/>
    <x v="12"/>
    <s v="NO2_A1"/>
    <x v="6"/>
    <x v="7"/>
    <s v="GNR_RES_WTR_NOPMP_MC-01"/>
    <x v="0"/>
    <x v="5"/>
    <n v="367.19205575436598"/>
    <n v="134025.100350344"/>
    <n v="482490.36126123701"/>
  </r>
  <r>
    <x v="0"/>
    <x v="0"/>
    <x v="7"/>
    <x v="12"/>
    <s v="NO2_A1"/>
    <x v="6"/>
    <x v="7"/>
    <s v="GNR_RES_WTR_NOPMP_MC-01"/>
    <x v="0"/>
    <x v="6"/>
    <n v="367.19205575436598"/>
    <n v="134025.100350344"/>
    <n v="482490.36126123701"/>
  </r>
  <r>
    <x v="0"/>
    <x v="0"/>
    <x v="7"/>
    <x v="12"/>
    <s v="NO2_A1"/>
    <x v="6"/>
    <x v="7"/>
    <s v="GNR_RES_WTR_NOPMP_MC-01"/>
    <x v="0"/>
    <x v="7"/>
    <n v="367.19205575436598"/>
    <n v="134025.100350344"/>
    <n v="482490.36126123701"/>
  </r>
  <r>
    <x v="0"/>
    <x v="0"/>
    <x v="7"/>
    <x v="12"/>
    <s v="NO2_A1"/>
    <x v="6"/>
    <x v="7"/>
    <s v="GNR_RES_WTR_NOPMP_MC-01"/>
    <x v="0"/>
    <x v="8"/>
    <n v="367.19205575436598"/>
    <n v="134025.100350344"/>
    <n v="482490.36126123701"/>
  </r>
  <r>
    <x v="0"/>
    <x v="0"/>
    <x v="7"/>
    <x v="12"/>
    <s v="NO2_A1"/>
    <x v="6"/>
    <x v="7"/>
    <s v="GNR_RES_WTR_NOPMP_MC-01"/>
    <x v="0"/>
    <x v="9"/>
    <n v="367.19205575436598"/>
    <n v="134025.100350344"/>
    <n v="482490.36126123701"/>
  </r>
  <r>
    <x v="0"/>
    <x v="0"/>
    <x v="7"/>
    <x v="12"/>
    <s v="NO2_A1"/>
    <x v="6"/>
    <x v="7"/>
    <s v="GNR_RES_WTR_NOPMP_MC-01"/>
    <x v="0"/>
    <x v="10"/>
    <n v="367.19205575436598"/>
    <n v="134025.100350344"/>
    <n v="482490.36126123701"/>
  </r>
  <r>
    <x v="0"/>
    <x v="0"/>
    <x v="7"/>
    <x v="12"/>
    <s v="NO2_A1"/>
    <x v="6"/>
    <x v="7"/>
    <s v="GNR_RES_WTR_NOPMP_MC-01"/>
    <x v="0"/>
    <x v="11"/>
    <n v="367.19205575436598"/>
    <n v="134025.100350344"/>
    <n v="482490.36126123701"/>
  </r>
  <r>
    <x v="0"/>
    <x v="0"/>
    <x v="7"/>
    <x v="12"/>
    <s v="NO2_A1"/>
    <x v="6"/>
    <x v="7"/>
    <s v="GNR_RES_WTR_NOPMP_MC-01"/>
    <x v="0"/>
    <x v="12"/>
    <n v="367.19205575436598"/>
    <n v="134025.100350344"/>
    <n v="482490.36126123701"/>
  </r>
  <r>
    <x v="0"/>
    <x v="0"/>
    <x v="7"/>
    <x v="12"/>
    <s v="NO2_A1"/>
    <x v="6"/>
    <x v="7"/>
    <s v="GNR_RES_WTR_NOPMP_MC-01"/>
    <x v="0"/>
    <x v="13"/>
    <n v="367.19205575436598"/>
    <n v="134025.100350344"/>
    <n v="482490.36126123701"/>
  </r>
  <r>
    <x v="0"/>
    <x v="0"/>
    <x v="7"/>
    <x v="12"/>
    <s v="NO2_A1"/>
    <x v="6"/>
    <x v="7"/>
    <s v="GNR_RES_WTR_NOPMP_MC-01"/>
    <x v="0"/>
    <x v="14"/>
    <n v="367.19205575436598"/>
    <n v="134025.100350344"/>
    <n v="482490.36126123701"/>
  </r>
  <r>
    <x v="0"/>
    <x v="0"/>
    <x v="7"/>
    <x v="12"/>
    <s v="NO2_A1"/>
    <x v="6"/>
    <x v="7"/>
    <s v="GNR_RES_WTR_NOPMP_MC-01"/>
    <x v="0"/>
    <x v="15"/>
    <n v="367.19205575436598"/>
    <n v="134025.100350344"/>
    <n v="482490.36126123701"/>
  </r>
  <r>
    <x v="0"/>
    <x v="0"/>
    <x v="7"/>
    <x v="12"/>
    <s v="NO2_A1"/>
    <x v="6"/>
    <x v="7"/>
    <s v="GNR_RES_WTR_NOPMP_MC-01"/>
    <x v="0"/>
    <x v="16"/>
    <n v="367.19205575436598"/>
    <n v="134025.100350344"/>
    <n v="482490.36126123701"/>
  </r>
  <r>
    <x v="0"/>
    <x v="0"/>
    <x v="7"/>
    <x v="12"/>
    <s v="NO2_A1"/>
    <x v="6"/>
    <x v="7"/>
    <s v="GNR_RES_WTR_NOPMP_MC-01"/>
    <x v="0"/>
    <x v="17"/>
    <n v="367.19205575436598"/>
    <n v="134025.100350344"/>
    <n v="482490.36126123701"/>
  </r>
  <r>
    <x v="0"/>
    <x v="0"/>
    <x v="7"/>
    <x v="12"/>
    <s v="NO2_A1"/>
    <x v="6"/>
    <x v="7"/>
    <s v="GNR_RES_WTR_NOPMP_MC-01"/>
    <x v="0"/>
    <x v="18"/>
    <n v="367.19205575436598"/>
    <n v="134025.100350344"/>
    <n v="482490.36126123701"/>
  </r>
  <r>
    <x v="0"/>
    <x v="0"/>
    <x v="7"/>
    <x v="12"/>
    <s v="NO2_A1"/>
    <x v="6"/>
    <x v="7"/>
    <s v="GNR_RES_WTR_NOPMP_MC-01"/>
    <x v="0"/>
    <x v="19"/>
    <n v="367.19205575436598"/>
    <n v="134025.100350344"/>
    <n v="482490.36126123701"/>
  </r>
  <r>
    <x v="0"/>
    <x v="0"/>
    <x v="7"/>
    <x v="12"/>
    <s v="NO2_A1"/>
    <x v="6"/>
    <x v="7"/>
    <s v="GNR_RES_WTR_NOPMP_MC-01"/>
    <x v="0"/>
    <x v="20"/>
    <n v="367.19205575436598"/>
    <n v="134025.100350344"/>
    <n v="482490.36126123701"/>
  </r>
  <r>
    <x v="0"/>
    <x v="0"/>
    <x v="7"/>
    <x v="12"/>
    <s v="NO2_A1"/>
    <x v="6"/>
    <x v="7"/>
    <s v="GNR_RES_WTR_NOPMP_MC-01"/>
    <x v="0"/>
    <x v="21"/>
    <n v="367.19205575436598"/>
    <n v="134025.100350344"/>
    <n v="482490.36126123701"/>
  </r>
  <r>
    <x v="0"/>
    <x v="0"/>
    <x v="7"/>
    <x v="12"/>
    <s v="NO2_A1"/>
    <x v="6"/>
    <x v="7"/>
    <s v="GNR_RES_WTR_NOPMP_MC-01"/>
    <x v="0"/>
    <x v="22"/>
    <n v="367.19205575436598"/>
    <n v="134025.100350344"/>
    <n v="482490.36126123701"/>
  </r>
  <r>
    <x v="0"/>
    <x v="0"/>
    <x v="7"/>
    <x v="12"/>
    <s v="NO2_A1"/>
    <x v="6"/>
    <x v="7"/>
    <s v="GNR_RES_WTR_NOPMP_MC-01"/>
    <x v="0"/>
    <x v="23"/>
    <n v="367.19205575436598"/>
    <n v="134025.100350344"/>
    <n v="482490.36126123701"/>
  </r>
  <r>
    <x v="0"/>
    <x v="0"/>
    <x v="7"/>
    <x v="12"/>
    <s v="NO2_A1"/>
    <x v="6"/>
    <x v="7"/>
    <s v="GNR_RES_WTR_NOPMP_MC-02"/>
    <x v="0"/>
    <x v="0"/>
    <n v="887.19205575436604"/>
    <n v="323825.10035034397"/>
    <n v="1165770.36126124"/>
  </r>
  <r>
    <x v="0"/>
    <x v="0"/>
    <x v="7"/>
    <x v="12"/>
    <s v="NO2_A1"/>
    <x v="6"/>
    <x v="7"/>
    <s v="GNR_RES_WTR_NOPMP_MC-02"/>
    <x v="0"/>
    <x v="1"/>
    <n v="887.19205575436604"/>
    <n v="323825.10035034397"/>
    <n v="1165770.36126124"/>
  </r>
  <r>
    <x v="0"/>
    <x v="0"/>
    <x v="7"/>
    <x v="12"/>
    <s v="NO2_A1"/>
    <x v="6"/>
    <x v="7"/>
    <s v="GNR_RES_WTR_NOPMP_MC-02"/>
    <x v="0"/>
    <x v="2"/>
    <n v="887.19205575436604"/>
    <n v="323825.10035034397"/>
    <n v="1165770.36126124"/>
  </r>
  <r>
    <x v="0"/>
    <x v="0"/>
    <x v="7"/>
    <x v="12"/>
    <s v="NO2_A1"/>
    <x v="6"/>
    <x v="7"/>
    <s v="GNR_RES_WTR_NOPMP_MC-02"/>
    <x v="0"/>
    <x v="3"/>
    <n v="887.19205575436604"/>
    <n v="323825.10035034397"/>
    <n v="1165770.36126124"/>
  </r>
  <r>
    <x v="0"/>
    <x v="0"/>
    <x v="7"/>
    <x v="12"/>
    <s v="NO2_A1"/>
    <x v="6"/>
    <x v="7"/>
    <s v="GNR_RES_WTR_NOPMP_MC-02"/>
    <x v="0"/>
    <x v="4"/>
    <n v="887.19205575436604"/>
    <n v="323825.10035034397"/>
    <n v="1165770.36126124"/>
  </r>
  <r>
    <x v="0"/>
    <x v="0"/>
    <x v="7"/>
    <x v="12"/>
    <s v="NO2_A1"/>
    <x v="6"/>
    <x v="7"/>
    <s v="GNR_RES_WTR_NOPMP_MC-02"/>
    <x v="0"/>
    <x v="5"/>
    <n v="887.19205575436604"/>
    <n v="323825.10035034397"/>
    <n v="1165770.36126124"/>
  </r>
  <r>
    <x v="0"/>
    <x v="0"/>
    <x v="7"/>
    <x v="12"/>
    <s v="NO2_A1"/>
    <x v="6"/>
    <x v="7"/>
    <s v="GNR_RES_WTR_NOPMP_MC-02"/>
    <x v="0"/>
    <x v="6"/>
    <n v="887.19205575436604"/>
    <n v="323825.10035034397"/>
    <n v="1165770.36126124"/>
  </r>
  <r>
    <x v="0"/>
    <x v="0"/>
    <x v="7"/>
    <x v="12"/>
    <s v="NO2_A1"/>
    <x v="6"/>
    <x v="7"/>
    <s v="GNR_RES_WTR_NOPMP_MC-02"/>
    <x v="0"/>
    <x v="7"/>
    <n v="887.19205575436604"/>
    <n v="323825.10035034397"/>
    <n v="1165770.36126124"/>
  </r>
  <r>
    <x v="0"/>
    <x v="0"/>
    <x v="7"/>
    <x v="12"/>
    <s v="NO2_A1"/>
    <x v="6"/>
    <x v="7"/>
    <s v="GNR_RES_WTR_NOPMP_MC-02"/>
    <x v="0"/>
    <x v="8"/>
    <n v="887.19205575436604"/>
    <n v="323825.10035034397"/>
    <n v="1165770.36126124"/>
  </r>
  <r>
    <x v="0"/>
    <x v="0"/>
    <x v="7"/>
    <x v="12"/>
    <s v="NO2_A1"/>
    <x v="6"/>
    <x v="7"/>
    <s v="GNR_RES_WTR_NOPMP_MC-02"/>
    <x v="0"/>
    <x v="9"/>
    <n v="887.19205575436604"/>
    <n v="323825.10035034397"/>
    <n v="1165770.36126124"/>
  </r>
  <r>
    <x v="0"/>
    <x v="0"/>
    <x v="7"/>
    <x v="12"/>
    <s v="NO2_A1"/>
    <x v="6"/>
    <x v="7"/>
    <s v="GNR_RES_WTR_NOPMP_MC-02"/>
    <x v="0"/>
    <x v="10"/>
    <n v="887.19205575436604"/>
    <n v="323825.10035034397"/>
    <n v="1165770.36126124"/>
  </r>
  <r>
    <x v="0"/>
    <x v="0"/>
    <x v="7"/>
    <x v="12"/>
    <s v="NO2_A1"/>
    <x v="6"/>
    <x v="7"/>
    <s v="GNR_RES_WTR_NOPMP_MC-02"/>
    <x v="0"/>
    <x v="11"/>
    <n v="887.19205575436604"/>
    <n v="323825.10035034397"/>
    <n v="1165770.36126124"/>
  </r>
  <r>
    <x v="0"/>
    <x v="0"/>
    <x v="7"/>
    <x v="12"/>
    <s v="NO2_A1"/>
    <x v="6"/>
    <x v="7"/>
    <s v="GNR_RES_WTR_NOPMP_MC-02"/>
    <x v="0"/>
    <x v="12"/>
    <n v="887.19205575436604"/>
    <n v="323825.10035034397"/>
    <n v="1165770.36126124"/>
  </r>
  <r>
    <x v="0"/>
    <x v="0"/>
    <x v="7"/>
    <x v="12"/>
    <s v="NO2_A1"/>
    <x v="6"/>
    <x v="7"/>
    <s v="GNR_RES_WTR_NOPMP_MC-02"/>
    <x v="0"/>
    <x v="13"/>
    <n v="887.19205575436604"/>
    <n v="323825.10035034397"/>
    <n v="1165770.36126124"/>
  </r>
  <r>
    <x v="0"/>
    <x v="0"/>
    <x v="7"/>
    <x v="12"/>
    <s v="NO2_A1"/>
    <x v="6"/>
    <x v="7"/>
    <s v="GNR_RES_WTR_NOPMP_MC-02"/>
    <x v="0"/>
    <x v="14"/>
    <n v="887.19205575436604"/>
    <n v="323825.10035034397"/>
    <n v="1165770.36126124"/>
  </r>
  <r>
    <x v="0"/>
    <x v="0"/>
    <x v="7"/>
    <x v="12"/>
    <s v="NO2_A1"/>
    <x v="6"/>
    <x v="7"/>
    <s v="GNR_RES_WTR_NOPMP_MC-02"/>
    <x v="0"/>
    <x v="15"/>
    <n v="887.19205575436604"/>
    <n v="323825.10035034397"/>
    <n v="1165770.36126124"/>
  </r>
  <r>
    <x v="0"/>
    <x v="0"/>
    <x v="7"/>
    <x v="12"/>
    <s v="NO2_A1"/>
    <x v="6"/>
    <x v="7"/>
    <s v="GNR_RES_WTR_NOPMP_MC-02"/>
    <x v="0"/>
    <x v="16"/>
    <n v="887.19205575436604"/>
    <n v="323825.10035034397"/>
    <n v="1165770.36126124"/>
  </r>
  <r>
    <x v="0"/>
    <x v="0"/>
    <x v="7"/>
    <x v="12"/>
    <s v="NO2_A1"/>
    <x v="6"/>
    <x v="7"/>
    <s v="GNR_RES_WTR_NOPMP_MC-02"/>
    <x v="0"/>
    <x v="17"/>
    <n v="887.19205575436604"/>
    <n v="323825.10035034397"/>
    <n v="1165770.36126124"/>
  </r>
  <r>
    <x v="0"/>
    <x v="0"/>
    <x v="7"/>
    <x v="12"/>
    <s v="NO2_A1"/>
    <x v="6"/>
    <x v="7"/>
    <s v="GNR_RES_WTR_NOPMP_MC-02"/>
    <x v="0"/>
    <x v="18"/>
    <n v="887.19205575436604"/>
    <n v="323825.10035034397"/>
    <n v="1165770.36126124"/>
  </r>
  <r>
    <x v="0"/>
    <x v="0"/>
    <x v="7"/>
    <x v="12"/>
    <s v="NO2_A1"/>
    <x v="6"/>
    <x v="7"/>
    <s v="GNR_RES_WTR_NOPMP_MC-02"/>
    <x v="0"/>
    <x v="19"/>
    <n v="887.19205575436604"/>
    <n v="323825.10035034397"/>
    <n v="1165770.36126124"/>
  </r>
  <r>
    <x v="0"/>
    <x v="0"/>
    <x v="7"/>
    <x v="12"/>
    <s v="NO2_A1"/>
    <x v="6"/>
    <x v="7"/>
    <s v="GNR_RES_WTR_NOPMP_MC-02"/>
    <x v="0"/>
    <x v="20"/>
    <n v="887.19205575436604"/>
    <n v="323825.10035034397"/>
    <n v="1165770.36126124"/>
  </r>
  <r>
    <x v="0"/>
    <x v="0"/>
    <x v="7"/>
    <x v="12"/>
    <s v="NO2_A1"/>
    <x v="6"/>
    <x v="7"/>
    <s v="GNR_RES_WTR_NOPMP_MC-02"/>
    <x v="0"/>
    <x v="21"/>
    <n v="887.19205575436604"/>
    <n v="323825.10035034397"/>
    <n v="1165770.36126124"/>
  </r>
  <r>
    <x v="0"/>
    <x v="0"/>
    <x v="7"/>
    <x v="12"/>
    <s v="NO2_A1"/>
    <x v="6"/>
    <x v="7"/>
    <s v="GNR_RES_WTR_NOPMP_MC-02"/>
    <x v="0"/>
    <x v="22"/>
    <n v="887.19205575436604"/>
    <n v="323825.10035034397"/>
    <n v="1165770.36126124"/>
  </r>
  <r>
    <x v="0"/>
    <x v="0"/>
    <x v="7"/>
    <x v="12"/>
    <s v="NO2_A1"/>
    <x v="6"/>
    <x v="7"/>
    <s v="GNR_RES_WTR_NOPMP_MC-02"/>
    <x v="0"/>
    <x v="23"/>
    <n v="887.19205575436604"/>
    <n v="323825.10035034397"/>
    <n v="1165770.36126124"/>
  </r>
  <r>
    <x v="0"/>
    <x v="0"/>
    <x v="7"/>
    <x v="12"/>
    <s v="NO2_A1"/>
    <x v="6"/>
    <x v="7"/>
    <s v="GNR_RES_WTR_NOPMP_MC-03"/>
    <x v="0"/>
    <x v="0"/>
    <n v="887.19205575436604"/>
    <n v="323825.10035034397"/>
    <n v="1165770.36126124"/>
  </r>
  <r>
    <x v="0"/>
    <x v="0"/>
    <x v="7"/>
    <x v="12"/>
    <s v="NO2_A1"/>
    <x v="6"/>
    <x v="7"/>
    <s v="GNR_RES_WTR_NOPMP_MC-03"/>
    <x v="0"/>
    <x v="1"/>
    <n v="887.19205575436604"/>
    <n v="323825.10035034397"/>
    <n v="1165770.36126124"/>
  </r>
  <r>
    <x v="0"/>
    <x v="0"/>
    <x v="7"/>
    <x v="12"/>
    <s v="NO2_A1"/>
    <x v="6"/>
    <x v="7"/>
    <s v="GNR_RES_WTR_NOPMP_MC-03"/>
    <x v="0"/>
    <x v="2"/>
    <n v="887.19205575436604"/>
    <n v="323825.10035034397"/>
    <n v="1165770.36126124"/>
  </r>
  <r>
    <x v="0"/>
    <x v="0"/>
    <x v="7"/>
    <x v="12"/>
    <s v="NO2_A1"/>
    <x v="6"/>
    <x v="7"/>
    <s v="GNR_RES_WTR_NOPMP_MC-03"/>
    <x v="0"/>
    <x v="3"/>
    <n v="887.19205575436604"/>
    <n v="323825.10035034397"/>
    <n v="1165770.36126124"/>
  </r>
  <r>
    <x v="0"/>
    <x v="0"/>
    <x v="7"/>
    <x v="12"/>
    <s v="NO2_A1"/>
    <x v="6"/>
    <x v="7"/>
    <s v="GNR_RES_WTR_NOPMP_MC-03"/>
    <x v="0"/>
    <x v="4"/>
    <n v="887.19205575436604"/>
    <n v="323825.10035034397"/>
    <n v="1165770.36126124"/>
  </r>
  <r>
    <x v="0"/>
    <x v="0"/>
    <x v="7"/>
    <x v="12"/>
    <s v="NO2_A1"/>
    <x v="6"/>
    <x v="7"/>
    <s v="GNR_RES_WTR_NOPMP_MC-03"/>
    <x v="0"/>
    <x v="5"/>
    <n v="887.19205575436604"/>
    <n v="323825.10035034397"/>
    <n v="1165770.36126124"/>
  </r>
  <r>
    <x v="0"/>
    <x v="0"/>
    <x v="7"/>
    <x v="12"/>
    <s v="NO2_A1"/>
    <x v="6"/>
    <x v="7"/>
    <s v="GNR_RES_WTR_NOPMP_MC-03"/>
    <x v="0"/>
    <x v="6"/>
    <n v="887.19205575436604"/>
    <n v="323825.10035034397"/>
    <n v="1165770.36126124"/>
  </r>
  <r>
    <x v="0"/>
    <x v="0"/>
    <x v="7"/>
    <x v="12"/>
    <s v="NO2_A1"/>
    <x v="6"/>
    <x v="7"/>
    <s v="GNR_RES_WTR_NOPMP_MC-03"/>
    <x v="0"/>
    <x v="7"/>
    <n v="887.19205575436604"/>
    <n v="323825.10035034397"/>
    <n v="1165770.36126124"/>
  </r>
  <r>
    <x v="0"/>
    <x v="0"/>
    <x v="7"/>
    <x v="12"/>
    <s v="NO2_A1"/>
    <x v="6"/>
    <x v="7"/>
    <s v="GNR_RES_WTR_NOPMP_MC-03"/>
    <x v="0"/>
    <x v="8"/>
    <n v="887.19205575436604"/>
    <n v="323825.10035034397"/>
    <n v="1165770.36126124"/>
  </r>
  <r>
    <x v="0"/>
    <x v="0"/>
    <x v="7"/>
    <x v="12"/>
    <s v="NO2_A1"/>
    <x v="6"/>
    <x v="7"/>
    <s v="GNR_RES_WTR_NOPMP_MC-03"/>
    <x v="0"/>
    <x v="9"/>
    <n v="887.19205575436604"/>
    <n v="323825.10035034397"/>
    <n v="1165770.36126124"/>
  </r>
  <r>
    <x v="0"/>
    <x v="0"/>
    <x v="7"/>
    <x v="12"/>
    <s v="NO2_A1"/>
    <x v="6"/>
    <x v="7"/>
    <s v="GNR_RES_WTR_NOPMP_MC-03"/>
    <x v="0"/>
    <x v="10"/>
    <n v="887.19205575436604"/>
    <n v="323825.10035034397"/>
    <n v="1165770.36126124"/>
  </r>
  <r>
    <x v="0"/>
    <x v="0"/>
    <x v="7"/>
    <x v="12"/>
    <s v="NO2_A1"/>
    <x v="6"/>
    <x v="7"/>
    <s v="GNR_RES_WTR_NOPMP_MC-03"/>
    <x v="0"/>
    <x v="11"/>
    <n v="887.19205575436604"/>
    <n v="323825.10035034397"/>
    <n v="1165770.36126124"/>
  </r>
  <r>
    <x v="0"/>
    <x v="0"/>
    <x v="7"/>
    <x v="12"/>
    <s v="NO2_A1"/>
    <x v="6"/>
    <x v="7"/>
    <s v="GNR_RES_WTR_NOPMP_MC-03"/>
    <x v="0"/>
    <x v="12"/>
    <n v="887.19205575436604"/>
    <n v="323825.10035034397"/>
    <n v="1165770.36126124"/>
  </r>
  <r>
    <x v="0"/>
    <x v="0"/>
    <x v="7"/>
    <x v="12"/>
    <s v="NO2_A1"/>
    <x v="6"/>
    <x v="7"/>
    <s v="GNR_RES_WTR_NOPMP_MC-03"/>
    <x v="0"/>
    <x v="13"/>
    <n v="887.19205575436604"/>
    <n v="323825.10035034397"/>
    <n v="1165770.36126124"/>
  </r>
  <r>
    <x v="0"/>
    <x v="0"/>
    <x v="7"/>
    <x v="12"/>
    <s v="NO2_A1"/>
    <x v="6"/>
    <x v="7"/>
    <s v="GNR_RES_WTR_NOPMP_MC-03"/>
    <x v="0"/>
    <x v="14"/>
    <n v="887.19205575436604"/>
    <n v="323825.10035034397"/>
    <n v="1165770.36126124"/>
  </r>
  <r>
    <x v="0"/>
    <x v="0"/>
    <x v="7"/>
    <x v="12"/>
    <s v="NO2_A1"/>
    <x v="6"/>
    <x v="7"/>
    <s v="GNR_RES_WTR_NOPMP_MC-03"/>
    <x v="0"/>
    <x v="15"/>
    <n v="887.19205575436604"/>
    <n v="323825.10035034397"/>
    <n v="1165770.36126124"/>
  </r>
  <r>
    <x v="0"/>
    <x v="0"/>
    <x v="7"/>
    <x v="12"/>
    <s v="NO2_A1"/>
    <x v="6"/>
    <x v="7"/>
    <s v="GNR_RES_WTR_NOPMP_MC-03"/>
    <x v="0"/>
    <x v="16"/>
    <n v="887.19205575436604"/>
    <n v="323825.10035034397"/>
    <n v="1165770.36126124"/>
  </r>
  <r>
    <x v="0"/>
    <x v="0"/>
    <x v="7"/>
    <x v="12"/>
    <s v="NO2_A1"/>
    <x v="6"/>
    <x v="7"/>
    <s v="GNR_RES_WTR_NOPMP_MC-03"/>
    <x v="0"/>
    <x v="17"/>
    <n v="887.19205575436604"/>
    <n v="323825.10035034397"/>
    <n v="1165770.36126124"/>
  </r>
  <r>
    <x v="0"/>
    <x v="0"/>
    <x v="7"/>
    <x v="12"/>
    <s v="NO2_A1"/>
    <x v="6"/>
    <x v="7"/>
    <s v="GNR_RES_WTR_NOPMP_MC-03"/>
    <x v="0"/>
    <x v="18"/>
    <n v="887.19205575436604"/>
    <n v="323825.10035034397"/>
    <n v="1165770.36126124"/>
  </r>
  <r>
    <x v="0"/>
    <x v="0"/>
    <x v="7"/>
    <x v="12"/>
    <s v="NO2_A1"/>
    <x v="6"/>
    <x v="7"/>
    <s v="GNR_RES_WTR_NOPMP_MC-03"/>
    <x v="0"/>
    <x v="19"/>
    <n v="887.19205575436604"/>
    <n v="323825.10035034397"/>
    <n v="1165770.36126124"/>
  </r>
  <r>
    <x v="0"/>
    <x v="0"/>
    <x v="7"/>
    <x v="12"/>
    <s v="NO2_A1"/>
    <x v="6"/>
    <x v="7"/>
    <s v="GNR_RES_WTR_NOPMP_MC-03"/>
    <x v="0"/>
    <x v="20"/>
    <n v="887.19205575436604"/>
    <n v="323825.10035034397"/>
    <n v="1165770.36126124"/>
  </r>
  <r>
    <x v="0"/>
    <x v="0"/>
    <x v="7"/>
    <x v="12"/>
    <s v="NO2_A1"/>
    <x v="6"/>
    <x v="7"/>
    <s v="GNR_RES_WTR_NOPMP_MC-03"/>
    <x v="0"/>
    <x v="21"/>
    <n v="887.19205575436604"/>
    <n v="323825.10035034397"/>
    <n v="1165770.36126124"/>
  </r>
  <r>
    <x v="0"/>
    <x v="0"/>
    <x v="7"/>
    <x v="12"/>
    <s v="NO2_A1"/>
    <x v="6"/>
    <x v="7"/>
    <s v="GNR_RES_WTR_NOPMP_MC-03"/>
    <x v="0"/>
    <x v="22"/>
    <n v="887.19205575436604"/>
    <n v="323825.10035034397"/>
    <n v="1165770.36126124"/>
  </r>
  <r>
    <x v="0"/>
    <x v="0"/>
    <x v="7"/>
    <x v="12"/>
    <s v="NO2_A1"/>
    <x v="6"/>
    <x v="7"/>
    <s v="GNR_RES_WTR_NOPMP_MC-04"/>
    <x v="0"/>
    <x v="0"/>
    <n v="804.69692206071204"/>
    <n v="293714.37655216001"/>
    <n v="1057371.7555877799"/>
  </r>
  <r>
    <x v="0"/>
    <x v="0"/>
    <x v="7"/>
    <x v="12"/>
    <s v="NO2_A1"/>
    <x v="6"/>
    <x v="7"/>
    <s v="GNR_RES_WTR_NOPMP_MC-04"/>
    <x v="0"/>
    <x v="1"/>
    <n v="151.13852874741801"/>
    <n v="55165.562992807601"/>
    <n v="198596.02677410701"/>
  </r>
  <r>
    <x v="0"/>
    <x v="0"/>
    <x v="7"/>
    <x v="12"/>
    <s v="NO2_A1"/>
    <x v="6"/>
    <x v="7"/>
    <s v="GNR_RES_WTR_NOPMP_MC-04"/>
    <x v="0"/>
    <x v="3"/>
    <n v="450.49884944719599"/>
    <n v="164432.08004822701"/>
    <n v="591955.488173616"/>
  </r>
  <r>
    <x v="0"/>
    <x v="0"/>
    <x v="7"/>
    <x v="12"/>
    <s v="NO2_A1"/>
    <x v="6"/>
    <x v="7"/>
    <s v="GNR_RES_WTR_NOPMP_MC-04"/>
    <x v="0"/>
    <x v="4"/>
    <n v="531.24856190011099"/>
    <n v="193905.72509354001"/>
    <n v="698060.61033674597"/>
  </r>
  <r>
    <x v="0"/>
    <x v="0"/>
    <x v="7"/>
    <x v="12"/>
    <s v="NO2_A1"/>
    <x v="6"/>
    <x v="7"/>
    <s v="GNR_RES_WTR_NOPMP_MC-04"/>
    <x v="0"/>
    <x v="5"/>
    <n v="887.19205575436604"/>
    <n v="323825.10035034397"/>
    <n v="1165770.36126124"/>
  </r>
  <r>
    <x v="0"/>
    <x v="0"/>
    <x v="7"/>
    <x v="12"/>
    <s v="NO2_A1"/>
    <x v="6"/>
    <x v="7"/>
    <s v="GNR_RES_WTR_NOPMP_MC-04"/>
    <x v="0"/>
    <x v="6"/>
    <n v="887.19205575436604"/>
    <n v="323825.10035034397"/>
    <n v="1165770.36126124"/>
  </r>
  <r>
    <x v="0"/>
    <x v="0"/>
    <x v="7"/>
    <x v="12"/>
    <s v="NO2_A1"/>
    <x v="6"/>
    <x v="7"/>
    <s v="GNR_RES_WTR_NOPMP_MC-04"/>
    <x v="0"/>
    <x v="7"/>
    <n v="887.19205575436604"/>
    <n v="323825.10035034397"/>
    <n v="1165770.36126124"/>
  </r>
  <r>
    <x v="0"/>
    <x v="0"/>
    <x v="7"/>
    <x v="12"/>
    <s v="NO2_A1"/>
    <x v="6"/>
    <x v="7"/>
    <s v="GNR_RES_WTR_NOPMP_MC-04"/>
    <x v="0"/>
    <x v="8"/>
    <n v="887.19205575436604"/>
    <n v="323825.10035034397"/>
    <n v="1165770.36126124"/>
  </r>
  <r>
    <x v="0"/>
    <x v="0"/>
    <x v="7"/>
    <x v="12"/>
    <s v="NO2_A1"/>
    <x v="6"/>
    <x v="7"/>
    <s v="GNR_RES_WTR_NOPMP_MC-04"/>
    <x v="0"/>
    <x v="9"/>
    <n v="887.19205575436604"/>
    <n v="323825.10035034397"/>
    <n v="1165770.36126124"/>
  </r>
  <r>
    <x v="0"/>
    <x v="0"/>
    <x v="7"/>
    <x v="12"/>
    <s v="NO2_A1"/>
    <x v="6"/>
    <x v="7"/>
    <s v="GNR_RES_WTR_NOPMP_MC-04"/>
    <x v="0"/>
    <x v="10"/>
    <n v="887.19205575436604"/>
    <n v="323825.10035034397"/>
    <n v="1165770.36126124"/>
  </r>
  <r>
    <x v="0"/>
    <x v="0"/>
    <x v="7"/>
    <x v="12"/>
    <s v="NO2_A1"/>
    <x v="6"/>
    <x v="7"/>
    <s v="GNR_RES_WTR_NOPMP_MC-04"/>
    <x v="0"/>
    <x v="11"/>
    <n v="887.19205575436604"/>
    <n v="323825.10035034397"/>
    <n v="1165770.36126124"/>
  </r>
  <r>
    <x v="0"/>
    <x v="0"/>
    <x v="7"/>
    <x v="12"/>
    <s v="NO2_A1"/>
    <x v="6"/>
    <x v="7"/>
    <s v="GNR_RES_WTR_NOPMP_MC-04"/>
    <x v="0"/>
    <x v="12"/>
    <n v="887.19205575436604"/>
    <n v="323825.10035034397"/>
    <n v="1165770.36126124"/>
  </r>
  <r>
    <x v="0"/>
    <x v="0"/>
    <x v="7"/>
    <x v="12"/>
    <s v="NO2_A1"/>
    <x v="6"/>
    <x v="7"/>
    <s v="GNR_RES_WTR_NOPMP_MC-04"/>
    <x v="0"/>
    <x v="13"/>
    <n v="887.19205575436604"/>
    <n v="323825.10035034397"/>
    <n v="1165770.36126124"/>
  </r>
  <r>
    <x v="0"/>
    <x v="0"/>
    <x v="7"/>
    <x v="12"/>
    <s v="NO2_A1"/>
    <x v="6"/>
    <x v="7"/>
    <s v="GNR_RES_WTR_NOPMP_MC-04"/>
    <x v="0"/>
    <x v="14"/>
    <n v="887.19205575436604"/>
    <n v="323825.10035034397"/>
    <n v="1165770.36126124"/>
  </r>
  <r>
    <x v="0"/>
    <x v="0"/>
    <x v="7"/>
    <x v="12"/>
    <s v="NO2_A1"/>
    <x v="6"/>
    <x v="7"/>
    <s v="GNR_RES_WTR_NOPMP_MC-04"/>
    <x v="0"/>
    <x v="15"/>
    <n v="887.19205575436604"/>
    <n v="323825.10035034397"/>
    <n v="1165770.36126124"/>
  </r>
  <r>
    <x v="0"/>
    <x v="0"/>
    <x v="7"/>
    <x v="12"/>
    <s v="NO2_A1"/>
    <x v="6"/>
    <x v="7"/>
    <s v="GNR_RES_WTR_NOPMP_MC-04"/>
    <x v="0"/>
    <x v="16"/>
    <n v="887.19205575436604"/>
    <n v="323825.10035034397"/>
    <n v="1165770.36126124"/>
  </r>
  <r>
    <x v="0"/>
    <x v="0"/>
    <x v="7"/>
    <x v="12"/>
    <s v="NO2_A1"/>
    <x v="6"/>
    <x v="7"/>
    <s v="GNR_RES_WTR_NOPMP_MC-04"/>
    <x v="0"/>
    <x v="17"/>
    <n v="887.19205575436604"/>
    <n v="323825.10035034397"/>
    <n v="1165770.36126124"/>
  </r>
  <r>
    <x v="0"/>
    <x v="0"/>
    <x v="7"/>
    <x v="12"/>
    <s v="NO2_A1"/>
    <x v="6"/>
    <x v="7"/>
    <s v="GNR_RES_WTR_NOPMP_MC-04"/>
    <x v="0"/>
    <x v="18"/>
    <n v="887.19205575436604"/>
    <n v="323825.10035034397"/>
    <n v="1165770.36126124"/>
  </r>
  <r>
    <x v="0"/>
    <x v="0"/>
    <x v="7"/>
    <x v="12"/>
    <s v="NO2_A1"/>
    <x v="6"/>
    <x v="7"/>
    <s v="GNR_RES_WTR_NOPMP_MC-04"/>
    <x v="0"/>
    <x v="19"/>
    <n v="887.19205575436604"/>
    <n v="323825.10035034397"/>
    <n v="1165770.36126124"/>
  </r>
  <r>
    <x v="0"/>
    <x v="0"/>
    <x v="7"/>
    <x v="12"/>
    <s v="NO2_A1"/>
    <x v="6"/>
    <x v="7"/>
    <s v="GNR_RES_WTR_NOPMP_MC-04"/>
    <x v="0"/>
    <x v="20"/>
    <n v="887.19205575436604"/>
    <n v="323825.10035034397"/>
    <n v="1165770.36126124"/>
  </r>
  <r>
    <x v="0"/>
    <x v="0"/>
    <x v="7"/>
    <x v="12"/>
    <s v="NO2_A1"/>
    <x v="6"/>
    <x v="7"/>
    <s v="GNR_RES_WTR_NOPMP_MC-04"/>
    <x v="0"/>
    <x v="21"/>
    <n v="887.19205575436604"/>
    <n v="323825.10035034397"/>
    <n v="1165770.36126124"/>
  </r>
  <r>
    <x v="0"/>
    <x v="0"/>
    <x v="7"/>
    <x v="12"/>
    <s v="NO2_A1"/>
    <x v="6"/>
    <x v="7"/>
    <s v="GNR_RES_WTR_NOPMP_MC-05"/>
    <x v="0"/>
    <x v="6"/>
    <n v="887.19205575436604"/>
    <n v="323825.10035034397"/>
    <n v="1165770.36126124"/>
  </r>
  <r>
    <x v="0"/>
    <x v="0"/>
    <x v="7"/>
    <x v="12"/>
    <s v="NO2_A1"/>
    <x v="6"/>
    <x v="7"/>
    <s v="GNR_RES_WTR_NOPMP_MC-05"/>
    <x v="0"/>
    <x v="7"/>
    <n v="887.19205575436604"/>
    <n v="323825.10035034397"/>
    <n v="1165770.36126124"/>
  </r>
  <r>
    <x v="0"/>
    <x v="0"/>
    <x v="7"/>
    <x v="12"/>
    <s v="NO2_A1"/>
    <x v="6"/>
    <x v="7"/>
    <s v="GNR_RES_WTR_NOPMP_MC-05"/>
    <x v="0"/>
    <x v="8"/>
    <n v="887.19205575436604"/>
    <n v="323825.10035034397"/>
    <n v="1165770.36126124"/>
  </r>
  <r>
    <x v="0"/>
    <x v="0"/>
    <x v="7"/>
    <x v="12"/>
    <s v="NO2_A1"/>
    <x v="6"/>
    <x v="7"/>
    <s v="GNR_RES_WTR_NOPMP_MC-05"/>
    <x v="0"/>
    <x v="9"/>
    <n v="887.19205575436604"/>
    <n v="323825.10035034397"/>
    <n v="1165770.36126124"/>
  </r>
  <r>
    <x v="0"/>
    <x v="0"/>
    <x v="7"/>
    <x v="12"/>
    <s v="NO2_A1"/>
    <x v="6"/>
    <x v="7"/>
    <s v="GNR_RES_WTR_NOPMP_MC-05"/>
    <x v="0"/>
    <x v="10"/>
    <n v="887.19205575436604"/>
    <n v="323825.10035034397"/>
    <n v="1165770.36126124"/>
  </r>
  <r>
    <x v="0"/>
    <x v="0"/>
    <x v="7"/>
    <x v="12"/>
    <s v="NO2_A1"/>
    <x v="6"/>
    <x v="7"/>
    <s v="GNR_RES_WTR_NOPMP_MC-05"/>
    <x v="0"/>
    <x v="11"/>
    <n v="887.19205575436604"/>
    <n v="323825.10035034397"/>
    <n v="1165770.36126124"/>
  </r>
  <r>
    <x v="0"/>
    <x v="0"/>
    <x v="7"/>
    <x v="12"/>
    <s v="NO2_A1"/>
    <x v="6"/>
    <x v="7"/>
    <s v="GNR_RES_WTR_NOPMP_MC-05"/>
    <x v="0"/>
    <x v="12"/>
    <n v="887.19205575436604"/>
    <n v="323825.10035034397"/>
    <n v="1165770.36126124"/>
  </r>
  <r>
    <x v="0"/>
    <x v="0"/>
    <x v="7"/>
    <x v="12"/>
    <s v="NO2_A1"/>
    <x v="6"/>
    <x v="7"/>
    <s v="GNR_RES_WTR_NOPMP_MC-05"/>
    <x v="0"/>
    <x v="13"/>
    <n v="887.19205575436604"/>
    <n v="323825.10035034397"/>
    <n v="1165770.36126124"/>
  </r>
  <r>
    <x v="0"/>
    <x v="0"/>
    <x v="7"/>
    <x v="12"/>
    <s v="NO2_A1"/>
    <x v="6"/>
    <x v="7"/>
    <s v="GNR_RES_WTR_NOPMP_MC-05"/>
    <x v="0"/>
    <x v="14"/>
    <n v="887.19205575436604"/>
    <n v="323825.10035034397"/>
    <n v="1165770.36126124"/>
  </r>
  <r>
    <x v="0"/>
    <x v="0"/>
    <x v="7"/>
    <x v="12"/>
    <s v="NO2_A1"/>
    <x v="6"/>
    <x v="7"/>
    <s v="GNR_RES_WTR_NOPMP_MC-05"/>
    <x v="0"/>
    <x v="15"/>
    <n v="887.19205575436604"/>
    <n v="323825.10035034397"/>
    <n v="1165770.36126124"/>
  </r>
  <r>
    <x v="0"/>
    <x v="0"/>
    <x v="7"/>
    <x v="12"/>
    <s v="NO2_A1"/>
    <x v="6"/>
    <x v="7"/>
    <s v="GNR_RES_WTR_NOPMP_MC-05"/>
    <x v="0"/>
    <x v="16"/>
    <n v="887.19205575436604"/>
    <n v="323825.10035034397"/>
    <n v="1165770.36126124"/>
  </r>
  <r>
    <x v="0"/>
    <x v="0"/>
    <x v="7"/>
    <x v="12"/>
    <s v="NO2_A1"/>
    <x v="6"/>
    <x v="7"/>
    <s v="GNR_RES_WTR_NOPMP_MC-05"/>
    <x v="0"/>
    <x v="17"/>
    <n v="887.19205575436604"/>
    <n v="323825.10035034397"/>
    <n v="1165770.36126124"/>
  </r>
  <r>
    <x v="0"/>
    <x v="0"/>
    <x v="7"/>
    <x v="12"/>
    <s v="NO2_A1"/>
    <x v="6"/>
    <x v="7"/>
    <s v="GNR_RES_WTR_NOPMP_MC-05"/>
    <x v="0"/>
    <x v="18"/>
    <n v="887.19205575436604"/>
    <n v="323825.10035034397"/>
    <n v="1165770.36126124"/>
  </r>
  <r>
    <x v="0"/>
    <x v="0"/>
    <x v="7"/>
    <x v="12"/>
    <s v="NO2_A1"/>
    <x v="6"/>
    <x v="7"/>
    <s v="GNR_RES_WTR_NOPMP_MC-05"/>
    <x v="0"/>
    <x v="19"/>
    <n v="887.19205575436604"/>
    <n v="323825.10035034397"/>
    <n v="1165770.36126124"/>
  </r>
  <r>
    <x v="0"/>
    <x v="0"/>
    <x v="7"/>
    <x v="12"/>
    <s v="NO2_A1"/>
    <x v="6"/>
    <x v="7"/>
    <s v="GNR_RES_WTR_NOPMP_MC-06"/>
    <x v="0"/>
    <x v="6"/>
    <n v="357.06389008159601"/>
    <n v="130328.319879783"/>
    <n v="469181.95156721701"/>
  </r>
  <r>
    <x v="0"/>
    <x v="0"/>
    <x v="7"/>
    <x v="12"/>
    <s v="NO2_A1"/>
    <x v="6"/>
    <x v="7"/>
    <s v="GNR_RES_WTR_NOPMP_MC-06"/>
    <x v="0"/>
    <x v="7"/>
    <n v="887.19205575436604"/>
    <n v="323825.10035034397"/>
    <n v="1165770.36126124"/>
  </r>
  <r>
    <x v="0"/>
    <x v="0"/>
    <x v="7"/>
    <x v="12"/>
    <s v="NO2_A1"/>
    <x v="6"/>
    <x v="7"/>
    <s v="GNR_RES_WTR_NOPMP_MC-06"/>
    <x v="0"/>
    <x v="8"/>
    <n v="887.19205575436604"/>
    <n v="323825.10035034397"/>
    <n v="1165770.36126124"/>
  </r>
  <r>
    <x v="0"/>
    <x v="0"/>
    <x v="7"/>
    <x v="12"/>
    <s v="NO2_A1"/>
    <x v="6"/>
    <x v="7"/>
    <s v="GNR_RES_WTR_NOPMP_MC-06"/>
    <x v="0"/>
    <x v="9"/>
    <n v="887.19205575436604"/>
    <n v="323825.10035034397"/>
    <n v="1165770.36126124"/>
  </r>
  <r>
    <x v="0"/>
    <x v="0"/>
    <x v="7"/>
    <x v="12"/>
    <s v="NO2_A1"/>
    <x v="6"/>
    <x v="7"/>
    <s v="GNR_RES_WTR_NOPMP_MC-06"/>
    <x v="0"/>
    <x v="10"/>
    <n v="887.19205575436604"/>
    <n v="323825.10035034397"/>
    <n v="1165770.36126124"/>
  </r>
  <r>
    <x v="0"/>
    <x v="0"/>
    <x v="7"/>
    <x v="12"/>
    <s v="NO2_A1"/>
    <x v="6"/>
    <x v="7"/>
    <s v="GNR_RES_WTR_NOPMP_MC-06"/>
    <x v="0"/>
    <x v="11"/>
    <n v="334.86583847092902"/>
    <n v="122226.031041889"/>
    <n v="440013.71175080101"/>
  </r>
  <r>
    <x v="0"/>
    <x v="0"/>
    <x v="7"/>
    <x v="12"/>
    <s v="NO2_A1"/>
    <x v="6"/>
    <x v="7"/>
    <s v="GNR_RES_WTR_NOPMP_MC-06"/>
    <x v="0"/>
    <x v="12"/>
    <n v="167.39719812813601"/>
    <n v="61099.977316769699"/>
    <n v="219959.91834037099"/>
  </r>
  <r>
    <x v="0"/>
    <x v="0"/>
    <x v="7"/>
    <x v="12"/>
    <s v="NO2_A1"/>
    <x v="6"/>
    <x v="7"/>
    <s v="GNR_RES_WTR_NOPMP_MC-06"/>
    <x v="0"/>
    <x v="15"/>
    <n v="182.10209093855201"/>
    <n v="66467.263192571394"/>
    <n v="239282.14749325701"/>
  </r>
  <r>
    <x v="0"/>
    <x v="0"/>
    <x v="7"/>
    <x v="12"/>
    <s v="NO2_A1"/>
    <x v="6"/>
    <x v="7"/>
    <s v="GNR_RES_WTR_NOPMP_MC-06"/>
    <x v="0"/>
    <x v="16"/>
    <n v="887.19205575436604"/>
    <n v="323825.10035034397"/>
    <n v="1165770.36126124"/>
  </r>
  <r>
    <x v="0"/>
    <x v="0"/>
    <x v="7"/>
    <x v="12"/>
    <s v="NO2_A1"/>
    <x v="6"/>
    <x v="7"/>
    <s v="GNR_RES_WTR_NOPMP_MC-06"/>
    <x v="0"/>
    <x v="17"/>
    <n v="887.19205575436604"/>
    <n v="323825.10035034397"/>
    <n v="1165770.36126124"/>
  </r>
  <r>
    <x v="0"/>
    <x v="0"/>
    <x v="7"/>
    <x v="12"/>
    <s v="NO2_A1"/>
    <x v="6"/>
    <x v="7"/>
    <s v="GNR_RES_WTR_NOPMP_MC-06"/>
    <x v="0"/>
    <x v="18"/>
    <n v="576.94540191869703"/>
    <n v="210585.07170032401"/>
    <n v="758106.25812116801"/>
  </r>
  <r>
    <x v="0"/>
    <x v="0"/>
    <x v="7"/>
    <x v="12"/>
    <s v="NO2_A1"/>
    <x v="6"/>
    <x v="7"/>
    <s v="GNR_RES_WTR_NOPMP_MC-07"/>
    <x v="0"/>
    <x v="7"/>
    <n v="887.19205575436604"/>
    <n v="323825.10035034397"/>
    <n v="1165770.36126124"/>
  </r>
  <r>
    <x v="0"/>
    <x v="0"/>
    <x v="7"/>
    <x v="12"/>
    <s v="NO2_A1"/>
    <x v="6"/>
    <x v="7"/>
    <s v="GNR_RES_WTR_NOPMP_MC-07"/>
    <x v="0"/>
    <x v="8"/>
    <n v="887.19205575436604"/>
    <n v="323825.10035034397"/>
    <n v="1165770.36126124"/>
  </r>
  <r>
    <x v="0"/>
    <x v="0"/>
    <x v="7"/>
    <x v="12"/>
    <s v="NO2_A1"/>
    <x v="6"/>
    <x v="7"/>
    <s v="GNR_RES_WTR_NOPMP_MC-07"/>
    <x v="0"/>
    <x v="9"/>
    <n v="887.19205575436604"/>
    <n v="323825.10035034397"/>
    <n v="1165770.36126124"/>
  </r>
  <r>
    <x v="0"/>
    <x v="0"/>
    <x v="7"/>
    <x v="12"/>
    <s v="NO2_A1"/>
    <x v="6"/>
    <x v="7"/>
    <s v="GNR_RES_WTR_NOPMP_MC-07"/>
    <x v="0"/>
    <x v="16"/>
    <n v="504.95522937612901"/>
    <n v="184308.65872228699"/>
    <n v="663511.17140023399"/>
  </r>
  <r>
    <x v="0"/>
    <x v="0"/>
    <x v="7"/>
    <x v="12"/>
    <s v="NO2_A1"/>
    <x v="6"/>
    <x v="7"/>
    <s v="GNR_RES_WTR_NOPMP_MC-07"/>
    <x v="0"/>
    <x v="17"/>
    <n v="151.78082188627499"/>
    <n v="55399.999988490497"/>
    <n v="199439.99995856601"/>
  </r>
  <r>
    <x v="0"/>
    <x v="0"/>
    <x v="7"/>
    <x v="12"/>
    <s v="NO2_A1"/>
    <x v="6"/>
    <x v="7"/>
    <s v="GNR_RES_WTR_PMP_MC-01"/>
    <x v="0"/>
    <x v="0"/>
    <n v="520"/>
    <n v="189800"/>
    <n v="683280"/>
  </r>
  <r>
    <x v="0"/>
    <x v="0"/>
    <x v="7"/>
    <x v="12"/>
    <s v="NO2_A1"/>
    <x v="6"/>
    <x v="7"/>
    <s v="GNR_RES_WTR_PMP_MC-01"/>
    <x v="0"/>
    <x v="1"/>
    <n v="520"/>
    <n v="189800"/>
    <n v="683280"/>
  </r>
  <r>
    <x v="0"/>
    <x v="0"/>
    <x v="7"/>
    <x v="12"/>
    <s v="NO2_A1"/>
    <x v="6"/>
    <x v="7"/>
    <s v="GNR_RES_WTR_PMP_MC-01"/>
    <x v="0"/>
    <x v="2"/>
    <n v="520"/>
    <n v="189800"/>
    <n v="683280"/>
  </r>
  <r>
    <x v="0"/>
    <x v="0"/>
    <x v="7"/>
    <x v="12"/>
    <s v="NO2_A1"/>
    <x v="6"/>
    <x v="7"/>
    <s v="GNR_RES_WTR_PMP_MC-01"/>
    <x v="0"/>
    <x v="3"/>
    <n v="520"/>
    <n v="189800"/>
    <n v="683280"/>
  </r>
  <r>
    <x v="0"/>
    <x v="0"/>
    <x v="7"/>
    <x v="12"/>
    <s v="NO2_A1"/>
    <x v="6"/>
    <x v="7"/>
    <s v="GNR_RES_WTR_PMP_MC-01"/>
    <x v="0"/>
    <x v="4"/>
    <n v="520"/>
    <n v="189800"/>
    <n v="683280"/>
  </r>
  <r>
    <x v="0"/>
    <x v="0"/>
    <x v="7"/>
    <x v="12"/>
    <s v="NO2_A1"/>
    <x v="6"/>
    <x v="7"/>
    <s v="GNR_RES_WTR_PMP_MC-01"/>
    <x v="0"/>
    <x v="5"/>
    <n v="520"/>
    <n v="189800"/>
    <n v="683280"/>
  </r>
  <r>
    <x v="0"/>
    <x v="0"/>
    <x v="7"/>
    <x v="12"/>
    <s v="NO2_A1"/>
    <x v="6"/>
    <x v="7"/>
    <s v="GNR_RES_WTR_PMP_MC-01"/>
    <x v="0"/>
    <x v="6"/>
    <n v="520"/>
    <n v="189800"/>
    <n v="683280"/>
  </r>
  <r>
    <x v="0"/>
    <x v="0"/>
    <x v="7"/>
    <x v="12"/>
    <s v="NO2_A1"/>
    <x v="6"/>
    <x v="7"/>
    <s v="GNR_RES_WTR_PMP_MC-01"/>
    <x v="0"/>
    <x v="7"/>
    <n v="520"/>
    <n v="189800"/>
    <n v="683280"/>
  </r>
  <r>
    <x v="0"/>
    <x v="0"/>
    <x v="7"/>
    <x v="12"/>
    <s v="NO2_A1"/>
    <x v="6"/>
    <x v="7"/>
    <s v="GNR_RES_WTR_PMP_MC-01"/>
    <x v="0"/>
    <x v="8"/>
    <n v="520"/>
    <n v="189800"/>
    <n v="683280"/>
  </r>
  <r>
    <x v="0"/>
    <x v="0"/>
    <x v="7"/>
    <x v="12"/>
    <s v="NO2_A1"/>
    <x v="6"/>
    <x v="7"/>
    <s v="GNR_RES_WTR_PMP_MC-01"/>
    <x v="0"/>
    <x v="9"/>
    <n v="520"/>
    <n v="189800"/>
    <n v="683280"/>
  </r>
  <r>
    <x v="0"/>
    <x v="0"/>
    <x v="7"/>
    <x v="12"/>
    <s v="NO2_A1"/>
    <x v="6"/>
    <x v="7"/>
    <s v="GNR_RES_WTR_PMP_MC-01"/>
    <x v="0"/>
    <x v="10"/>
    <n v="520"/>
    <n v="189800"/>
    <n v="683280"/>
  </r>
  <r>
    <x v="0"/>
    <x v="0"/>
    <x v="7"/>
    <x v="12"/>
    <s v="NO2_A1"/>
    <x v="6"/>
    <x v="7"/>
    <s v="GNR_RES_WTR_PMP_MC-01"/>
    <x v="0"/>
    <x v="11"/>
    <n v="520"/>
    <n v="189800"/>
    <n v="683280"/>
  </r>
  <r>
    <x v="0"/>
    <x v="0"/>
    <x v="7"/>
    <x v="12"/>
    <s v="NO2_A1"/>
    <x v="6"/>
    <x v="7"/>
    <s v="GNR_RES_WTR_PMP_MC-01"/>
    <x v="0"/>
    <x v="12"/>
    <n v="520"/>
    <n v="189800"/>
    <n v="683280"/>
  </r>
  <r>
    <x v="0"/>
    <x v="0"/>
    <x v="7"/>
    <x v="12"/>
    <s v="NO2_A1"/>
    <x v="6"/>
    <x v="7"/>
    <s v="GNR_RES_WTR_PMP_MC-01"/>
    <x v="0"/>
    <x v="13"/>
    <n v="520"/>
    <n v="189800"/>
    <n v="683280"/>
  </r>
  <r>
    <x v="0"/>
    <x v="0"/>
    <x v="7"/>
    <x v="12"/>
    <s v="NO2_A1"/>
    <x v="6"/>
    <x v="7"/>
    <s v="GNR_RES_WTR_PMP_MC-01"/>
    <x v="0"/>
    <x v="14"/>
    <n v="520"/>
    <n v="189800"/>
    <n v="683280"/>
  </r>
  <r>
    <x v="0"/>
    <x v="0"/>
    <x v="7"/>
    <x v="12"/>
    <s v="NO2_A1"/>
    <x v="6"/>
    <x v="7"/>
    <s v="GNR_RES_WTR_PMP_MC-01"/>
    <x v="0"/>
    <x v="15"/>
    <n v="520"/>
    <n v="189800"/>
    <n v="683280"/>
  </r>
  <r>
    <x v="0"/>
    <x v="0"/>
    <x v="7"/>
    <x v="12"/>
    <s v="NO2_A1"/>
    <x v="6"/>
    <x v="7"/>
    <s v="GNR_RES_WTR_PMP_MC-01"/>
    <x v="0"/>
    <x v="16"/>
    <n v="520"/>
    <n v="189800"/>
    <n v="683280"/>
  </r>
  <r>
    <x v="0"/>
    <x v="0"/>
    <x v="7"/>
    <x v="12"/>
    <s v="NO2_A1"/>
    <x v="6"/>
    <x v="7"/>
    <s v="GNR_RES_WTR_PMP_MC-01"/>
    <x v="0"/>
    <x v="17"/>
    <n v="520"/>
    <n v="189800"/>
    <n v="683280"/>
  </r>
  <r>
    <x v="0"/>
    <x v="0"/>
    <x v="7"/>
    <x v="12"/>
    <s v="NO2_A1"/>
    <x v="6"/>
    <x v="7"/>
    <s v="GNR_RES_WTR_PMP_MC-01"/>
    <x v="0"/>
    <x v="18"/>
    <n v="520"/>
    <n v="189800"/>
    <n v="683280"/>
  </r>
  <r>
    <x v="0"/>
    <x v="0"/>
    <x v="7"/>
    <x v="12"/>
    <s v="NO2_A1"/>
    <x v="6"/>
    <x v="7"/>
    <s v="GNR_RES_WTR_PMP_MC-01"/>
    <x v="0"/>
    <x v="19"/>
    <n v="520"/>
    <n v="189800"/>
    <n v="683280"/>
  </r>
  <r>
    <x v="0"/>
    <x v="0"/>
    <x v="7"/>
    <x v="12"/>
    <s v="NO2_A1"/>
    <x v="6"/>
    <x v="7"/>
    <s v="GNR_RES_WTR_PMP_MC-01"/>
    <x v="0"/>
    <x v="20"/>
    <n v="520"/>
    <n v="189800"/>
    <n v="683280"/>
  </r>
  <r>
    <x v="0"/>
    <x v="0"/>
    <x v="7"/>
    <x v="12"/>
    <s v="NO2_A1"/>
    <x v="6"/>
    <x v="7"/>
    <s v="GNR_RES_WTR_PMP_MC-01"/>
    <x v="0"/>
    <x v="21"/>
    <n v="520"/>
    <n v="189800"/>
    <n v="683280"/>
  </r>
  <r>
    <x v="0"/>
    <x v="0"/>
    <x v="7"/>
    <x v="12"/>
    <s v="NO2_A1"/>
    <x v="6"/>
    <x v="7"/>
    <s v="GNR_RES_WTR_PMP_MC-01"/>
    <x v="0"/>
    <x v="22"/>
    <n v="520"/>
    <n v="189800"/>
    <n v="683280"/>
  </r>
  <r>
    <x v="0"/>
    <x v="0"/>
    <x v="7"/>
    <x v="12"/>
    <s v="NO2_A1"/>
    <x v="6"/>
    <x v="7"/>
    <s v="GNR_RES_WTR_PMP_MC-01"/>
    <x v="0"/>
    <x v="23"/>
    <n v="520"/>
    <n v="189800"/>
    <n v="683280"/>
  </r>
  <r>
    <x v="0"/>
    <x v="0"/>
    <x v="7"/>
    <x v="12"/>
    <s v="NO2_A1"/>
    <x v="6"/>
    <x v="3"/>
    <s v="GNR_ROR_WTR"/>
    <x v="0"/>
    <x v="0"/>
    <n v="1058.7105432231699"/>
    <n v="386429.34827645897"/>
    <n v="1391145.65379525"/>
  </r>
  <r>
    <x v="0"/>
    <x v="0"/>
    <x v="7"/>
    <x v="12"/>
    <s v="NO2_A1"/>
    <x v="6"/>
    <x v="3"/>
    <s v="GNR_ROR_WTR"/>
    <x v="0"/>
    <x v="1"/>
    <n v="1058.7105432231699"/>
    <n v="386429.34827645897"/>
    <n v="1391145.65379525"/>
  </r>
  <r>
    <x v="0"/>
    <x v="0"/>
    <x v="7"/>
    <x v="12"/>
    <s v="NO2_A1"/>
    <x v="6"/>
    <x v="3"/>
    <s v="GNR_ROR_WTR"/>
    <x v="0"/>
    <x v="2"/>
    <n v="1058.7105432231699"/>
    <n v="386429.34827645897"/>
    <n v="1391145.65379525"/>
  </r>
  <r>
    <x v="0"/>
    <x v="0"/>
    <x v="7"/>
    <x v="12"/>
    <s v="NO2_A1"/>
    <x v="6"/>
    <x v="3"/>
    <s v="GNR_ROR_WTR"/>
    <x v="0"/>
    <x v="3"/>
    <n v="1058.7105432231699"/>
    <n v="386429.34827645897"/>
    <n v="1391145.65379525"/>
  </r>
  <r>
    <x v="0"/>
    <x v="0"/>
    <x v="7"/>
    <x v="12"/>
    <s v="NO2_A1"/>
    <x v="6"/>
    <x v="3"/>
    <s v="GNR_ROR_WTR"/>
    <x v="0"/>
    <x v="4"/>
    <n v="1058.7105432231699"/>
    <n v="386429.34827645897"/>
    <n v="1391145.65379525"/>
  </r>
  <r>
    <x v="0"/>
    <x v="0"/>
    <x v="7"/>
    <x v="12"/>
    <s v="NO2_A1"/>
    <x v="6"/>
    <x v="3"/>
    <s v="GNR_ROR_WTR"/>
    <x v="0"/>
    <x v="5"/>
    <n v="1058.7105432231699"/>
    <n v="386429.34827645897"/>
    <n v="1391145.65379525"/>
  </r>
  <r>
    <x v="0"/>
    <x v="0"/>
    <x v="7"/>
    <x v="12"/>
    <s v="NO2_A1"/>
    <x v="6"/>
    <x v="3"/>
    <s v="GNR_ROR_WTR"/>
    <x v="0"/>
    <x v="6"/>
    <n v="1058.7105432231699"/>
    <n v="386429.34827645897"/>
    <n v="1391145.65379525"/>
  </r>
  <r>
    <x v="0"/>
    <x v="0"/>
    <x v="7"/>
    <x v="12"/>
    <s v="NO2_A1"/>
    <x v="6"/>
    <x v="3"/>
    <s v="GNR_ROR_WTR"/>
    <x v="0"/>
    <x v="7"/>
    <n v="1058.7105432231699"/>
    <n v="386429.34827645897"/>
    <n v="1391145.65379525"/>
  </r>
  <r>
    <x v="0"/>
    <x v="0"/>
    <x v="7"/>
    <x v="12"/>
    <s v="NO2_A1"/>
    <x v="6"/>
    <x v="3"/>
    <s v="GNR_ROR_WTR"/>
    <x v="0"/>
    <x v="8"/>
    <n v="1058.7105432231699"/>
    <n v="386429.34827645897"/>
    <n v="1391145.65379525"/>
  </r>
  <r>
    <x v="0"/>
    <x v="0"/>
    <x v="7"/>
    <x v="12"/>
    <s v="NO2_A1"/>
    <x v="6"/>
    <x v="3"/>
    <s v="GNR_ROR_WTR"/>
    <x v="0"/>
    <x v="9"/>
    <n v="1058.7105432231699"/>
    <n v="386429.34827645897"/>
    <n v="1391145.65379525"/>
  </r>
  <r>
    <x v="0"/>
    <x v="0"/>
    <x v="7"/>
    <x v="12"/>
    <s v="NO2_A1"/>
    <x v="6"/>
    <x v="3"/>
    <s v="GNR_ROR_WTR"/>
    <x v="0"/>
    <x v="10"/>
    <n v="1058.7105432231699"/>
    <n v="386429.34827645897"/>
    <n v="1391145.65379525"/>
  </r>
  <r>
    <x v="0"/>
    <x v="0"/>
    <x v="7"/>
    <x v="12"/>
    <s v="NO2_A1"/>
    <x v="6"/>
    <x v="3"/>
    <s v="GNR_ROR_WTR"/>
    <x v="0"/>
    <x v="11"/>
    <n v="1058.7105432231699"/>
    <n v="386429.34827645897"/>
    <n v="1391145.65379525"/>
  </r>
  <r>
    <x v="0"/>
    <x v="0"/>
    <x v="7"/>
    <x v="12"/>
    <s v="NO2_A1"/>
    <x v="6"/>
    <x v="3"/>
    <s v="GNR_ROR_WTR"/>
    <x v="0"/>
    <x v="12"/>
    <n v="1058.7105432231699"/>
    <n v="386429.34827645897"/>
    <n v="1391145.65379525"/>
  </r>
  <r>
    <x v="0"/>
    <x v="0"/>
    <x v="7"/>
    <x v="12"/>
    <s v="NO2_A1"/>
    <x v="6"/>
    <x v="3"/>
    <s v="GNR_ROR_WTR"/>
    <x v="0"/>
    <x v="13"/>
    <n v="1058.7105432231699"/>
    <n v="386429.34827645897"/>
    <n v="1391145.65379525"/>
  </r>
  <r>
    <x v="0"/>
    <x v="0"/>
    <x v="7"/>
    <x v="12"/>
    <s v="NO2_A1"/>
    <x v="6"/>
    <x v="3"/>
    <s v="GNR_ROR_WTR"/>
    <x v="0"/>
    <x v="14"/>
    <n v="1058.7105432231699"/>
    <n v="386429.34827645897"/>
    <n v="1391145.65379525"/>
  </r>
  <r>
    <x v="0"/>
    <x v="0"/>
    <x v="7"/>
    <x v="12"/>
    <s v="NO2_A1"/>
    <x v="6"/>
    <x v="3"/>
    <s v="GNR_ROR_WTR"/>
    <x v="0"/>
    <x v="15"/>
    <n v="1058.7105432231699"/>
    <n v="386429.34827645897"/>
    <n v="1391145.65379525"/>
  </r>
  <r>
    <x v="0"/>
    <x v="0"/>
    <x v="7"/>
    <x v="12"/>
    <s v="NO2_A1"/>
    <x v="6"/>
    <x v="3"/>
    <s v="GNR_ROR_WTR"/>
    <x v="0"/>
    <x v="16"/>
    <n v="1058.7105432231699"/>
    <n v="386429.34827645897"/>
    <n v="1391145.65379525"/>
  </r>
  <r>
    <x v="0"/>
    <x v="0"/>
    <x v="7"/>
    <x v="12"/>
    <s v="NO2_A1"/>
    <x v="6"/>
    <x v="3"/>
    <s v="GNR_ROR_WTR"/>
    <x v="0"/>
    <x v="17"/>
    <n v="1058.7105432231699"/>
    <n v="386429.34827645897"/>
    <n v="1391145.65379525"/>
  </r>
  <r>
    <x v="0"/>
    <x v="0"/>
    <x v="7"/>
    <x v="12"/>
    <s v="NO2_A1"/>
    <x v="6"/>
    <x v="3"/>
    <s v="GNR_ROR_WTR"/>
    <x v="0"/>
    <x v="18"/>
    <n v="1058.7105432231699"/>
    <n v="386429.34827645897"/>
    <n v="1391145.65379525"/>
  </r>
  <r>
    <x v="0"/>
    <x v="0"/>
    <x v="7"/>
    <x v="12"/>
    <s v="NO2_A1"/>
    <x v="6"/>
    <x v="3"/>
    <s v="GNR_ROR_WTR"/>
    <x v="0"/>
    <x v="19"/>
    <n v="1058.7105432231699"/>
    <n v="386429.34827645897"/>
    <n v="1391145.65379525"/>
  </r>
  <r>
    <x v="0"/>
    <x v="0"/>
    <x v="7"/>
    <x v="12"/>
    <s v="NO2_A1"/>
    <x v="6"/>
    <x v="3"/>
    <s v="GNR_ROR_WTR"/>
    <x v="0"/>
    <x v="20"/>
    <n v="1058.7105432231699"/>
    <n v="386429.34827645897"/>
    <n v="1391145.65379525"/>
  </r>
  <r>
    <x v="0"/>
    <x v="0"/>
    <x v="7"/>
    <x v="12"/>
    <s v="NO2_A1"/>
    <x v="6"/>
    <x v="3"/>
    <s v="GNR_ROR_WTR"/>
    <x v="0"/>
    <x v="21"/>
    <n v="1058.7105432231699"/>
    <n v="386429.34827645897"/>
    <n v="1391145.65379525"/>
  </r>
  <r>
    <x v="0"/>
    <x v="0"/>
    <x v="7"/>
    <x v="12"/>
    <s v="NO2_A1"/>
    <x v="6"/>
    <x v="3"/>
    <s v="GNR_ROR_WTR"/>
    <x v="0"/>
    <x v="22"/>
    <n v="1058.7105432231699"/>
    <n v="386429.34827645897"/>
    <n v="1391145.65379525"/>
  </r>
  <r>
    <x v="0"/>
    <x v="0"/>
    <x v="7"/>
    <x v="12"/>
    <s v="NO2_A1"/>
    <x v="6"/>
    <x v="3"/>
    <s v="GNR_ROR_WTR"/>
    <x v="0"/>
    <x v="23"/>
    <n v="1058.7105432231699"/>
    <n v="386429.34827645897"/>
    <n v="1391145.65379525"/>
  </r>
  <r>
    <x v="0"/>
    <x v="0"/>
    <x v="7"/>
    <x v="12"/>
    <s v="NO2_A1"/>
    <x v="7"/>
    <x v="4"/>
    <s v="GNR_WT_WIND_ONS"/>
    <x v="0"/>
    <x v="0"/>
    <n v="188.37834895824599"/>
    <n v="68758.097369759693"/>
    <n v="247529.150531135"/>
  </r>
  <r>
    <x v="0"/>
    <x v="0"/>
    <x v="7"/>
    <x v="12"/>
    <s v="NO2_A1"/>
    <x v="7"/>
    <x v="4"/>
    <s v="GNR_WT_WIND_ONS"/>
    <x v="0"/>
    <x v="1"/>
    <n v="189.76088581393799"/>
    <n v="69262.723322087404"/>
    <n v="249345.803959515"/>
  </r>
  <r>
    <x v="0"/>
    <x v="0"/>
    <x v="7"/>
    <x v="12"/>
    <s v="NO2_A1"/>
    <x v="7"/>
    <x v="4"/>
    <s v="GNR_WT_WIND_ONS"/>
    <x v="0"/>
    <x v="2"/>
    <n v="191.45827827411401"/>
    <n v="69882.2715700517"/>
    <n v="251576.17765218599"/>
  </r>
  <r>
    <x v="0"/>
    <x v="0"/>
    <x v="7"/>
    <x v="12"/>
    <s v="NO2_A1"/>
    <x v="7"/>
    <x v="4"/>
    <s v="GNR_WT_WIND_ONS"/>
    <x v="0"/>
    <x v="3"/>
    <n v="193.48464992334701"/>
    <n v="70621.897222021493"/>
    <n v="254238.82999927699"/>
  </r>
  <r>
    <x v="0"/>
    <x v="0"/>
    <x v="7"/>
    <x v="12"/>
    <s v="NO2_A1"/>
    <x v="7"/>
    <x v="4"/>
    <s v="GNR_WT_WIND_ONS"/>
    <x v="0"/>
    <x v="4"/>
    <n v="193.619557168331"/>
    <n v="70671.138366440704"/>
    <n v="254416.09811918699"/>
  </r>
  <r>
    <x v="0"/>
    <x v="0"/>
    <x v="7"/>
    <x v="12"/>
    <s v="NO2_A1"/>
    <x v="7"/>
    <x v="4"/>
    <s v="GNR_WT_WIND_ONS"/>
    <x v="0"/>
    <x v="5"/>
    <n v="194.834771994775"/>
    <n v="71114.691778092805"/>
    <n v="256012.89040113401"/>
  </r>
  <r>
    <x v="0"/>
    <x v="0"/>
    <x v="7"/>
    <x v="12"/>
    <s v="NO2_A1"/>
    <x v="7"/>
    <x v="4"/>
    <s v="GNR_WT_WIND_ONS"/>
    <x v="0"/>
    <x v="6"/>
    <n v="194.81754585228001"/>
    <n v="71108.404236082293"/>
    <n v="255990.255249896"/>
  </r>
  <r>
    <x v="0"/>
    <x v="0"/>
    <x v="7"/>
    <x v="12"/>
    <s v="NO2_A1"/>
    <x v="7"/>
    <x v="4"/>
    <s v="GNR_WT_WIND_ONS"/>
    <x v="0"/>
    <x v="7"/>
    <n v="194.86947124954901"/>
    <n v="71127.357006085396"/>
    <n v="256058.485221907"/>
  </r>
  <r>
    <x v="0"/>
    <x v="0"/>
    <x v="7"/>
    <x v="12"/>
    <s v="NO2_A1"/>
    <x v="7"/>
    <x v="4"/>
    <s v="GNR_WT_WIND_ONS"/>
    <x v="0"/>
    <x v="8"/>
    <n v="194.18508710445599"/>
    <n v="70877.556793126394"/>
    <n v="255159.20445525501"/>
  </r>
  <r>
    <x v="0"/>
    <x v="0"/>
    <x v="7"/>
    <x v="12"/>
    <s v="NO2_A1"/>
    <x v="7"/>
    <x v="4"/>
    <s v="GNR_WT_WIND_ONS"/>
    <x v="0"/>
    <x v="9"/>
    <n v="191.78633132647701"/>
    <n v="70002.010934164093"/>
    <n v="252007.23936299101"/>
  </r>
  <r>
    <x v="0"/>
    <x v="0"/>
    <x v="7"/>
    <x v="12"/>
    <s v="NO2_A1"/>
    <x v="7"/>
    <x v="4"/>
    <s v="GNR_WT_WIND_ONS"/>
    <x v="0"/>
    <x v="10"/>
    <n v="152.153268546509"/>
    <n v="55535.943019475897"/>
    <n v="199929.394870113"/>
  </r>
  <r>
    <x v="0"/>
    <x v="0"/>
    <x v="7"/>
    <x v="12"/>
    <s v="NO2_A1"/>
    <x v="7"/>
    <x v="4"/>
    <s v="GNR_WT_WIND_ONS"/>
    <x v="0"/>
    <x v="11"/>
    <n v="49.927880951551899"/>
    <n v="18223.676547316401"/>
    <n v="65605.235570339195"/>
  </r>
  <r>
    <x v="0"/>
    <x v="0"/>
    <x v="7"/>
    <x v="12"/>
    <s v="NO2_A1"/>
    <x v="7"/>
    <x v="4"/>
    <s v="GNR_WT_WIND_ONS"/>
    <x v="0"/>
    <x v="12"/>
    <n v="62.913133317425697"/>
    <n v="22963.2936608604"/>
    <n v="82667.857179097293"/>
  </r>
  <r>
    <x v="0"/>
    <x v="0"/>
    <x v="7"/>
    <x v="12"/>
    <s v="NO2_A1"/>
    <x v="7"/>
    <x v="4"/>
    <s v="GNR_WT_WIND_ONS"/>
    <x v="0"/>
    <x v="13"/>
    <n v="181.02116537385601"/>
    <n v="66072.7253614574"/>
    <n v="237861.81130124701"/>
  </r>
  <r>
    <x v="0"/>
    <x v="0"/>
    <x v="7"/>
    <x v="12"/>
    <s v="NO2_A1"/>
    <x v="7"/>
    <x v="4"/>
    <s v="GNR_WT_WIND_ONS"/>
    <x v="0"/>
    <x v="14"/>
    <n v="186.21294875574401"/>
    <n v="67967.726295846602"/>
    <n v="244683.814665048"/>
  </r>
  <r>
    <x v="0"/>
    <x v="0"/>
    <x v="7"/>
    <x v="12"/>
    <s v="NO2_A1"/>
    <x v="7"/>
    <x v="4"/>
    <s v="GNR_WT_WIND_ONS"/>
    <x v="0"/>
    <x v="15"/>
    <n v="196.419330134489"/>
    <n v="71693.055499088601"/>
    <n v="258094.999796719"/>
  </r>
  <r>
    <x v="0"/>
    <x v="0"/>
    <x v="7"/>
    <x v="12"/>
    <s v="NO2_A1"/>
    <x v="7"/>
    <x v="4"/>
    <s v="GNR_WT_WIND_ONS"/>
    <x v="0"/>
    <x v="16"/>
    <n v="185.04079928553699"/>
    <n v="67539.891739220795"/>
    <n v="243143.61026119499"/>
  </r>
  <r>
    <x v="0"/>
    <x v="0"/>
    <x v="7"/>
    <x v="12"/>
    <s v="NO2_A1"/>
    <x v="7"/>
    <x v="4"/>
    <s v="GNR_WT_WIND_ONS"/>
    <x v="0"/>
    <x v="17"/>
    <n v="193.644902442503"/>
    <n v="70680.3893915136"/>
    <n v="254449.40180944899"/>
  </r>
  <r>
    <x v="0"/>
    <x v="0"/>
    <x v="7"/>
    <x v="12"/>
    <s v="NO2_A1"/>
    <x v="7"/>
    <x v="4"/>
    <s v="GNR_WT_WIND_ONS"/>
    <x v="0"/>
    <x v="18"/>
    <n v="164.094319387334"/>
    <n v="59894.426576377002"/>
    <n v="215619.935674957"/>
  </r>
  <r>
    <x v="0"/>
    <x v="0"/>
    <x v="7"/>
    <x v="12"/>
    <s v="NO2_A1"/>
    <x v="7"/>
    <x v="4"/>
    <s v="GNR_WT_WIND_ONS"/>
    <x v="0"/>
    <x v="19"/>
    <n v="148.80232076297099"/>
    <n v="54312.847078484403"/>
    <n v="195526.24948254399"/>
  </r>
  <r>
    <x v="0"/>
    <x v="0"/>
    <x v="7"/>
    <x v="12"/>
    <s v="NO2_A1"/>
    <x v="7"/>
    <x v="4"/>
    <s v="GNR_WT_WIND_ONS"/>
    <x v="0"/>
    <x v="20"/>
    <n v="189.031939058288"/>
    <n v="68996.657756275104"/>
    <n v="248387.96792259"/>
  </r>
  <r>
    <x v="0"/>
    <x v="0"/>
    <x v="7"/>
    <x v="12"/>
    <s v="NO2_A1"/>
    <x v="7"/>
    <x v="4"/>
    <s v="GNR_WT_WIND_ONS"/>
    <x v="0"/>
    <x v="21"/>
    <n v="160.58964834832699"/>
    <n v="58615.221647139399"/>
    <n v="211014.79792970201"/>
  </r>
  <r>
    <x v="0"/>
    <x v="0"/>
    <x v="7"/>
    <x v="12"/>
    <s v="NO2_A1"/>
    <x v="7"/>
    <x v="4"/>
    <s v="GNR_WT_WIND_ONS"/>
    <x v="0"/>
    <x v="22"/>
    <n v="182.55481686666499"/>
    <n v="66632.508156332595"/>
    <n v="239877.02936279701"/>
  </r>
  <r>
    <x v="0"/>
    <x v="0"/>
    <x v="7"/>
    <x v="12"/>
    <s v="NO2_A1"/>
    <x v="7"/>
    <x v="4"/>
    <s v="GNR_WT_WIND_ONS"/>
    <x v="0"/>
    <x v="23"/>
    <n v="130.39229773342299"/>
    <n v="47593.1886726995"/>
    <n v="171335.47922171801"/>
  </r>
  <r>
    <x v="0"/>
    <x v="0"/>
    <x v="7"/>
    <x v="13"/>
    <s v="NO3_A1"/>
    <x v="1"/>
    <x v="1"/>
    <s v="GBPR_MUNIWASTE"/>
    <x v="0"/>
    <x v="0"/>
    <n v="4.29"/>
    <n v="1565.85"/>
    <n v="5637.06"/>
  </r>
  <r>
    <x v="0"/>
    <x v="0"/>
    <x v="7"/>
    <x v="13"/>
    <s v="NO3_A1"/>
    <x v="1"/>
    <x v="1"/>
    <s v="GBPR_MUNIWASTE"/>
    <x v="0"/>
    <x v="1"/>
    <n v="4.29"/>
    <n v="1565.85"/>
    <n v="5637.06"/>
  </r>
  <r>
    <x v="0"/>
    <x v="0"/>
    <x v="7"/>
    <x v="13"/>
    <s v="NO3_A1"/>
    <x v="1"/>
    <x v="1"/>
    <s v="GBPR_MUNIWASTE"/>
    <x v="0"/>
    <x v="2"/>
    <n v="4.29"/>
    <n v="1565.85"/>
    <n v="5637.06"/>
  </r>
  <r>
    <x v="0"/>
    <x v="0"/>
    <x v="7"/>
    <x v="13"/>
    <s v="NO3_A1"/>
    <x v="1"/>
    <x v="1"/>
    <s v="GBPR_MUNIWASTE"/>
    <x v="0"/>
    <x v="3"/>
    <n v="4.29"/>
    <n v="1565.85"/>
    <n v="5637.06"/>
  </r>
  <r>
    <x v="0"/>
    <x v="0"/>
    <x v="7"/>
    <x v="13"/>
    <s v="NO3_A1"/>
    <x v="1"/>
    <x v="1"/>
    <s v="GBPR_MUNIWASTE"/>
    <x v="0"/>
    <x v="4"/>
    <n v="4.29"/>
    <n v="1565.85"/>
    <n v="5637.06"/>
  </r>
  <r>
    <x v="0"/>
    <x v="0"/>
    <x v="7"/>
    <x v="13"/>
    <s v="NO3_A1"/>
    <x v="1"/>
    <x v="1"/>
    <s v="GBPR_MUNIWASTE"/>
    <x v="0"/>
    <x v="5"/>
    <n v="4.29"/>
    <n v="1565.85"/>
    <n v="5637.06"/>
  </r>
  <r>
    <x v="0"/>
    <x v="0"/>
    <x v="7"/>
    <x v="13"/>
    <s v="NO3_A1"/>
    <x v="1"/>
    <x v="1"/>
    <s v="GBPR_MUNIWASTE"/>
    <x v="0"/>
    <x v="6"/>
    <n v="4.29"/>
    <n v="1565.85"/>
    <n v="5637.06"/>
  </r>
  <r>
    <x v="0"/>
    <x v="0"/>
    <x v="7"/>
    <x v="13"/>
    <s v="NO3_A1"/>
    <x v="1"/>
    <x v="1"/>
    <s v="GBPR_MUNIWASTE"/>
    <x v="0"/>
    <x v="7"/>
    <n v="4.29"/>
    <n v="1565.85"/>
    <n v="5637.06"/>
  </r>
  <r>
    <x v="0"/>
    <x v="0"/>
    <x v="7"/>
    <x v="13"/>
    <s v="NO3_A1"/>
    <x v="1"/>
    <x v="1"/>
    <s v="GBPR_MUNIWASTE"/>
    <x v="0"/>
    <x v="8"/>
    <n v="4.29"/>
    <n v="1565.85"/>
    <n v="5637.06"/>
  </r>
  <r>
    <x v="0"/>
    <x v="0"/>
    <x v="7"/>
    <x v="13"/>
    <s v="NO3_A1"/>
    <x v="1"/>
    <x v="1"/>
    <s v="GBPR_MUNIWASTE"/>
    <x v="0"/>
    <x v="9"/>
    <n v="4.29"/>
    <n v="1565.85"/>
    <n v="5637.06"/>
  </r>
  <r>
    <x v="0"/>
    <x v="0"/>
    <x v="7"/>
    <x v="13"/>
    <s v="NO3_A1"/>
    <x v="1"/>
    <x v="1"/>
    <s v="GBPR_MUNIWASTE"/>
    <x v="0"/>
    <x v="10"/>
    <n v="4.29"/>
    <n v="1565.85"/>
    <n v="5637.06"/>
  </r>
  <r>
    <x v="0"/>
    <x v="0"/>
    <x v="7"/>
    <x v="13"/>
    <s v="NO3_A1"/>
    <x v="1"/>
    <x v="1"/>
    <s v="GBPR_MUNIWASTE"/>
    <x v="0"/>
    <x v="11"/>
    <n v="4.29"/>
    <n v="1565.85"/>
    <n v="5637.06"/>
  </r>
  <r>
    <x v="0"/>
    <x v="0"/>
    <x v="7"/>
    <x v="13"/>
    <s v="NO3_A1"/>
    <x v="1"/>
    <x v="1"/>
    <s v="GBPR_MUNIWASTE"/>
    <x v="0"/>
    <x v="12"/>
    <n v="4.29"/>
    <n v="1565.85"/>
    <n v="5637.06"/>
  </r>
  <r>
    <x v="0"/>
    <x v="0"/>
    <x v="7"/>
    <x v="13"/>
    <s v="NO3_A1"/>
    <x v="1"/>
    <x v="1"/>
    <s v="GBPR_MUNIWASTE"/>
    <x v="0"/>
    <x v="13"/>
    <n v="4.29"/>
    <n v="1565.85"/>
    <n v="5637.06"/>
  </r>
  <r>
    <x v="0"/>
    <x v="0"/>
    <x v="7"/>
    <x v="13"/>
    <s v="NO3_A1"/>
    <x v="1"/>
    <x v="1"/>
    <s v="GBPR_MUNIWASTE"/>
    <x v="0"/>
    <x v="14"/>
    <n v="4.29"/>
    <n v="1565.85"/>
    <n v="5637.06"/>
  </r>
  <r>
    <x v="0"/>
    <x v="0"/>
    <x v="7"/>
    <x v="13"/>
    <s v="NO3_A1"/>
    <x v="1"/>
    <x v="1"/>
    <s v="GBPR_MUNIWASTE"/>
    <x v="0"/>
    <x v="15"/>
    <n v="4.29"/>
    <n v="1565.85"/>
    <n v="5637.06"/>
  </r>
  <r>
    <x v="0"/>
    <x v="0"/>
    <x v="7"/>
    <x v="13"/>
    <s v="NO3_A1"/>
    <x v="1"/>
    <x v="1"/>
    <s v="GBPR_MUNIWASTE"/>
    <x v="0"/>
    <x v="16"/>
    <n v="4.29"/>
    <n v="1565.85"/>
    <n v="5637.06"/>
  </r>
  <r>
    <x v="0"/>
    <x v="0"/>
    <x v="7"/>
    <x v="13"/>
    <s v="NO3_A1"/>
    <x v="1"/>
    <x v="1"/>
    <s v="GBPR_MUNIWASTE"/>
    <x v="0"/>
    <x v="17"/>
    <n v="4.29"/>
    <n v="1565.85"/>
    <n v="5637.06"/>
  </r>
  <r>
    <x v="0"/>
    <x v="0"/>
    <x v="7"/>
    <x v="13"/>
    <s v="NO3_A1"/>
    <x v="1"/>
    <x v="1"/>
    <s v="GBPR_MUNIWASTE"/>
    <x v="0"/>
    <x v="18"/>
    <n v="4.29"/>
    <n v="1565.85"/>
    <n v="5637.06"/>
  </r>
  <r>
    <x v="0"/>
    <x v="0"/>
    <x v="7"/>
    <x v="13"/>
    <s v="NO3_A1"/>
    <x v="1"/>
    <x v="1"/>
    <s v="GBPR_MUNIWASTE"/>
    <x v="0"/>
    <x v="19"/>
    <n v="4.29"/>
    <n v="1565.85"/>
    <n v="5637.06"/>
  </r>
  <r>
    <x v="0"/>
    <x v="0"/>
    <x v="7"/>
    <x v="13"/>
    <s v="NO3_A1"/>
    <x v="1"/>
    <x v="1"/>
    <s v="GBPR_MUNIWASTE"/>
    <x v="0"/>
    <x v="20"/>
    <n v="4.29"/>
    <n v="1565.85"/>
    <n v="5637.06"/>
  </r>
  <r>
    <x v="0"/>
    <x v="0"/>
    <x v="7"/>
    <x v="13"/>
    <s v="NO3_A1"/>
    <x v="1"/>
    <x v="1"/>
    <s v="GBPR_MUNIWASTE"/>
    <x v="0"/>
    <x v="21"/>
    <n v="4.29"/>
    <n v="1565.85"/>
    <n v="5637.06"/>
  </r>
  <r>
    <x v="0"/>
    <x v="0"/>
    <x v="7"/>
    <x v="13"/>
    <s v="NO3_A1"/>
    <x v="1"/>
    <x v="1"/>
    <s v="GBPR_MUNIWASTE"/>
    <x v="0"/>
    <x v="22"/>
    <n v="4.29"/>
    <n v="1565.85"/>
    <n v="5637.06"/>
  </r>
  <r>
    <x v="0"/>
    <x v="0"/>
    <x v="7"/>
    <x v="13"/>
    <s v="NO3_A1"/>
    <x v="1"/>
    <x v="1"/>
    <s v="GBPR_MUNIWASTE"/>
    <x v="0"/>
    <x v="23"/>
    <n v="4.29"/>
    <n v="1565.85"/>
    <n v="5637.06"/>
  </r>
  <r>
    <x v="0"/>
    <x v="0"/>
    <x v="7"/>
    <x v="13"/>
    <s v="NO3_A1"/>
    <x v="6"/>
    <x v="7"/>
    <s v="GNR_RES_WTR_NOPMP_MC-01"/>
    <x v="0"/>
    <x v="0"/>
    <n v="221.84651366034899"/>
    <n v="80973.977486027405"/>
    <n v="291506.31894969899"/>
  </r>
  <r>
    <x v="0"/>
    <x v="0"/>
    <x v="7"/>
    <x v="13"/>
    <s v="NO3_A1"/>
    <x v="6"/>
    <x v="7"/>
    <s v="GNR_RES_WTR_NOPMP_MC-01"/>
    <x v="0"/>
    <x v="1"/>
    <n v="221.84651366034899"/>
    <n v="80973.977486027405"/>
    <n v="291506.31894969899"/>
  </r>
  <r>
    <x v="0"/>
    <x v="0"/>
    <x v="7"/>
    <x v="13"/>
    <s v="NO3_A1"/>
    <x v="6"/>
    <x v="7"/>
    <s v="GNR_RES_WTR_NOPMP_MC-01"/>
    <x v="0"/>
    <x v="2"/>
    <n v="221.84651366034899"/>
    <n v="80973.977486027405"/>
    <n v="291506.31894969899"/>
  </r>
  <r>
    <x v="0"/>
    <x v="0"/>
    <x v="7"/>
    <x v="13"/>
    <s v="NO3_A1"/>
    <x v="6"/>
    <x v="7"/>
    <s v="GNR_RES_WTR_NOPMP_MC-01"/>
    <x v="0"/>
    <x v="3"/>
    <n v="221.84651366034899"/>
    <n v="80973.977486027405"/>
    <n v="291506.31894969899"/>
  </r>
  <r>
    <x v="0"/>
    <x v="0"/>
    <x v="7"/>
    <x v="13"/>
    <s v="NO3_A1"/>
    <x v="6"/>
    <x v="7"/>
    <s v="GNR_RES_WTR_NOPMP_MC-01"/>
    <x v="0"/>
    <x v="4"/>
    <n v="221.84651366034899"/>
    <n v="80973.977486027405"/>
    <n v="291506.31894969899"/>
  </r>
  <r>
    <x v="0"/>
    <x v="0"/>
    <x v="7"/>
    <x v="13"/>
    <s v="NO3_A1"/>
    <x v="6"/>
    <x v="7"/>
    <s v="GNR_RES_WTR_NOPMP_MC-01"/>
    <x v="0"/>
    <x v="5"/>
    <n v="221.84651366034899"/>
    <n v="80973.977486027405"/>
    <n v="291506.31894969899"/>
  </r>
  <r>
    <x v="0"/>
    <x v="0"/>
    <x v="7"/>
    <x v="13"/>
    <s v="NO3_A1"/>
    <x v="6"/>
    <x v="7"/>
    <s v="GNR_RES_WTR_NOPMP_MC-01"/>
    <x v="0"/>
    <x v="6"/>
    <n v="221.84651366034899"/>
    <n v="80973.977486027405"/>
    <n v="291506.31894969899"/>
  </r>
  <r>
    <x v="0"/>
    <x v="0"/>
    <x v="7"/>
    <x v="13"/>
    <s v="NO3_A1"/>
    <x v="6"/>
    <x v="7"/>
    <s v="GNR_RES_WTR_NOPMP_MC-01"/>
    <x v="0"/>
    <x v="7"/>
    <n v="221.84651366034899"/>
    <n v="80973.977486027405"/>
    <n v="291506.31894969899"/>
  </r>
  <r>
    <x v="0"/>
    <x v="0"/>
    <x v="7"/>
    <x v="13"/>
    <s v="NO3_A1"/>
    <x v="6"/>
    <x v="7"/>
    <s v="GNR_RES_WTR_NOPMP_MC-01"/>
    <x v="0"/>
    <x v="8"/>
    <n v="221.84651366034899"/>
    <n v="80973.977486027405"/>
    <n v="291506.31894969899"/>
  </r>
  <r>
    <x v="0"/>
    <x v="0"/>
    <x v="7"/>
    <x v="13"/>
    <s v="NO3_A1"/>
    <x v="6"/>
    <x v="7"/>
    <s v="GNR_RES_WTR_NOPMP_MC-01"/>
    <x v="0"/>
    <x v="9"/>
    <n v="221.84651366034899"/>
    <n v="80973.977486027405"/>
    <n v="291506.31894969899"/>
  </r>
  <r>
    <x v="0"/>
    <x v="0"/>
    <x v="7"/>
    <x v="13"/>
    <s v="NO3_A1"/>
    <x v="6"/>
    <x v="7"/>
    <s v="GNR_RES_WTR_NOPMP_MC-01"/>
    <x v="0"/>
    <x v="10"/>
    <n v="221.84651366034899"/>
    <n v="80973.977486027405"/>
    <n v="291506.31894969899"/>
  </r>
  <r>
    <x v="0"/>
    <x v="0"/>
    <x v="7"/>
    <x v="13"/>
    <s v="NO3_A1"/>
    <x v="6"/>
    <x v="7"/>
    <s v="GNR_RES_WTR_NOPMP_MC-01"/>
    <x v="0"/>
    <x v="11"/>
    <n v="221.84651366034899"/>
    <n v="80973.977486027405"/>
    <n v="291506.31894969899"/>
  </r>
  <r>
    <x v="0"/>
    <x v="0"/>
    <x v="7"/>
    <x v="13"/>
    <s v="NO3_A1"/>
    <x v="6"/>
    <x v="7"/>
    <s v="GNR_RES_WTR_NOPMP_MC-01"/>
    <x v="0"/>
    <x v="12"/>
    <n v="221.84651366034899"/>
    <n v="80973.977486027405"/>
    <n v="291506.31894969899"/>
  </r>
  <r>
    <x v="0"/>
    <x v="0"/>
    <x v="7"/>
    <x v="13"/>
    <s v="NO3_A1"/>
    <x v="6"/>
    <x v="7"/>
    <s v="GNR_RES_WTR_NOPMP_MC-01"/>
    <x v="0"/>
    <x v="13"/>
    <n v="221.84651366034899"/>
    <n v="80973.977486027405"/>
    <n v="291506.31894969899"/>
  </r>
  <r>
    <x v="0"/>
    <x v="0"/>
    <x v="7"/>
    <x v="13"/>
    <s v="NO3_A1"/>
    <x v="6"/>
    <x v="7"/>
    <s v="GNR_RES_WTR_NOPMP_MC-01"/>
    <x v="0"/>
    <x v="14"/>
    <n v="221.84651366034899"/>
    <n v="80973.977486027405"/>
    <n v="291506.31894969899"/>
  </r>
  <r>
    <x v="0"/>
    <x v="0"/>
    <x v="7"/>
    <x v="13"/>
    <s v="NO3_A1"/>
    <x v="6"/>
    <x v="7"/>
    <s v="GNR_RES_WTR_NOPMP_MC-01"/>
    <x v="0"/>
    <x v="15"/>
    <n v="221.84651366034899"/>
    <n v="80973.977486027405"/>
    <n v="291506.31894969899"/>
  </r>
  <r>
    <x v="0"/>
    <x v="0"/>
    <x v="7"/>
    <x v="13"/>
    <s v="NO3_A1"/>
    <x v="6"/>
    <x v="7"/>
    <s v="GNR_RES_WTR_NOPMP_MC-01"/>
    <x v="0"/>
    <x v="16"/>
    <n v="221.84651366034899"/>
    <n v="80973.977486027405"/>
    <n v="291506.31894969899"/>
  </r>
  <r>
    <x v="0"/>
    <x v="0"/>
    <x v="7"/>
    <x v="13"/>
    <s v="NO3_A1"/>
    <x v="6"/>
    <x v="7"/>
    <s v="GNR_RES_WTR_NOPMP_MC-01"/>
    <x v="0"/>
    <x v="17"/>
    <n v="221.84651366034899"/>
    <n v="80973.977486027405"/>
    <n v="291506.31894969899"/>
  </r>
  <r>
    <x v="0"/>
    <x v="0"/>
    <x v="7"/>
    <x v="13"/>
    <s v="NO3_A1"/>
    <x v="6"/>
    <x v="7"/>
    <s v="GNR_RES_WTR_NOPMP_MC-01"/>
    <x v="0"/>
    <x v="18"/>
    <n v="221.84651366034899"/>
    <n v="80973.977486027405"/>
    <n v="291506.31894969899"/>
  </r>
  <r>
    <x v="0"/>
    <x v="0"/>
    <x v="7"/>
    <x v="13"/>
    <s v="NO3_A1"/>
    <x v="6"/>
    <x v="7"/>
    <s v="GNR_RES_WTR_NOPMP_MC-01"/>
    <x v="0"/>
    <x v="19"/>
    <n v="221.84651366034899"/>
    <n v="80973.977486027405"/>
    <n v="291506.31894969899"/>
  </r>
  <r>
    <x v="0"/>
    <x v="0"/>
    <x v="7"/>
    <x v="13"/>
    <s v="NO3_A1"/>
    <x v="6"/>
    <x v="7"/>
    <s v="GNR_RES_WTR_NOPMP_MC-01"/>
    <x v="0"/>
    <x v="20"/>
    <n v="221.84651366034899"/>
    <n v="80973.977486027405"/>
    <n v="291506.31894969899"/>
  </r>
  <r>
    <x v="0"/>
    <x v="0"/>
    <x v="7"/>
    <x v="13"/>
    <s v="NO3_A1"/>
    <x v="6"/>
    <x v="7"/>
    <s v="GNR_RES_WTR_NOPMP_MC-01"/>
    <x v="0"/>
    <x v="21"/>
    <n v="221.84651366034899"/>
    <n v="80973.977486027405"/>
    <n v="291506.31894969899"/>
  </r>
  <r>
    <x v="0"/>
    <x v="0"/>
    <x v="7"/>
    <x v="13"/>
    <s v="NO3_A1"/>
    <x v="6"/>
    <x v="7"/>
    <s v="GNR_RES_WTR_NOPMP_MC-01"/>
    <x v="0"/>
    <x v="22"/>
    <n v="221.84651366034899"/>
    <n v="80973.977486027405"/>
    <n v="291506.31894969899"/>
  </r>
  <r>
    <x v="0"/>
    <x v="0"/>
    <x v="7"/>
    <x v="13"/>
    <s v="NO3_A1"/>
    <x v="6"/>
    <x v="7"/>
    <s v="GNR_RES_WTR_NOPMP_MC-01"/>
    <x v="0"/>
    <x v="23"/>
    <n v="221.84651366034899"/>
    <n v="80973.977486027405"/>
    <n v="291506.31894969899"/>
  </r>
  <r>
    <x v="0"/>
    <x v="0"/>
    <x v="7"/>
    <x v="13"/>
    <s v="NO3_A1"/>
    <x v="6"/>
    <x v="7"/>
    <s v="GNR_RES_WTR_NOPMP_MC-02"/>
    <x v="0"/>
    <x v="0"/>
    <n v="282.146513660349"/>
    <n v="102983.477486027"/>
    <n v="370740.51894969901"/>
  </r>
  <r>
    <x v="0"/>
    <x v="0"/>
    <x v="7"/>
    <x v="13"/>
    <s v="NO3_A1"/>
    <x v="6"/>
    <x v="7"/>
    <s v="GNR_RES_WTR_NOPMP_MC-02"/>
    <x v="0"/>
    <x v="1"/>
    <n v="282.146513660349"/>
    <n v="102983.477486027"/>
    <n v="370740.51894969901"/>
  </r>
  <r>
    <x v="0"/>
    <x v="0"/>
    <x v="7"/>
    <x v="13"/>
    <s v="NO3_A1"/>
    <x v="6"/>
    <x v="7"/>
    <s v="GNR_RES_WTR_NOPMP_MC-02"/>
    <x v="0"/>
    <x v="2"/>
    <n v="282.146513660349"/>
    <n v="102983.477486027"/>
    <n v="370740.51894969901"/>
  </r>
  <r>
    <x v="0"/>
    <x v="0"/>
    <x v="7"/>
    <x v="13"/>
    <s v="NO3_A1"/>
    <x v="6"/>
    <x v="7"/>
    <s v="GNR_RES_WTR_NOPMP_MC-02"/>
    <x v="0"/>
    <x v="3"/>
    <n v="282.146513660349"/>
    <n v="102983.477486027"/>
    <n v="370740.51894969901"/>
  </r>
  <r>
    <x v="0"/>
    <x v="0"/>
    <x v="7"/>
    <x v="13"/>
    <s v="NO3_A1"/>
    <x v="6"/>
    <x v="7"/>
    <s v="GNR_RES_WTR_NOPMP_MC-02"/>
    <x v="0"/>
    <x v="4"/>
    <n v="282.146513660349"/>
    <n v="102983.477486027"/>
    <n v="370740.51894969901"/>
  </r>
  <r>
    <x v="0"/>
    <x v="0"/>
    <x v="7"/>
    <x v="13"/>
    <s v="NO3_A1"/>
    <x v="6"/>
    <x v="7"/>
    <s v="GNR_RES_WTR_NOPMP_MC-02"/>
    <x v="0"/>
    <x v="5"/>
    <n v="282.146513660349"/>
    <n v="102983.477486027"/>
    <n v="370740.51894969901"/>
  </r>
  <r>
    <x v="0"/>
    <x v="0"/>
    <x v="7"/>
    <x v="13"/>
    <s v="NO3_A1"/>
    <x v="6"/>
    <x v="7"/>
    <s v="GNR_RES_WTR_NOPMP_MC-02"/>
    <x v="0"/>
    <x v="6"/>
    <n v="282.146513660349"/>
    <n v="102983.477486027"/>
    <n v="370740.51894969901"/>
  </r>
  <r>
    <x v="0"/>
    <x v="0"/>
    <x v="7"/>
    <x v="13"/>
    <s v="NO3_A1"/>
    <x v="6"/>
    <x v="7"/>
    <s v="GNR_RES_WTR_NOPMP_MC-02"/>
    <x v="0"/>
    <x v="7"/>
    <n v="282.146513660349"/>
    <n v="102983.477486027"/>
    <n v="370740.51894969901"/>
  </r>
  <r>
    <x v="0"/>
    <x v="0"/>
    <x v="7"/>
    <x v="13"/>
    <s v="NO3_A1"/>
    <x v="6"/>
    <x v="7"/>
    <s v="GNR_RES_WTR_NOPMP_MC-02"/>
    <x v="0"/>
    <x v="8"/>
    <n v="282.146513660349"/>
    <n v="102983.477486027"/>
    <n v="370740.51894969901"/>
  </r>
  <r>
    <x v="0"/>
    <x v="0"/>
    <x v="7"/>
    <x v="13"/>
    <s v="NO3_A1"/>
    <x v="6"/>
    <x v="7"/>
    <s v="GNR_RES_WTR_NOPMP_MC-02"/>
    <x v="0"/>
    <x v="9"/>
    <n v="282.146513660349"/>
    <n v="102983.477486027"/>
    <n v="370740.51894969901"/>
  </r>
  <r>
    <x v="0"/>
    <x v="0"/>
    <x v="7"/>
    <x v="13"/>
    <s v="NO3_A1"/>
    <x v="6"/>
    <x v="7"/>
    <s v="GNR_RES_WTR_NOPMP_MC-02"/>
    <x v="0"/>
    <x v="10"/>
    <n v="282.146513660349"/>
    <n v="102983.477486027"/>
    <n v="370740.51894969901"/>
  </r>
  <r>
    <x v="0"/>
    <x v="0"/>
    <x v="7"/>
    <x v="13"/>
    <s v="NO3_A1"/>
    <x v="6"/>
    <x v="7"/>
    <s v="GNR_RES_WTR_NOPMP_MC-02"/>
    <x v="0"/>
    <x v="11"/>
    <n v="282.146513660349"/>
    <n v="102983.477486027"/>
    <n v="370740.51894969901"/>
  </r>
  <r>
    <x v="0"/>
    <x v="0"/>
    <x v="7"/>
    <x v="13"/>
    <s v="NO3_A1"/>
    <x v="6"/>
    <x v="7"/>
    <s v="GNR_RES_WTR_NOPMP_MC-02"/>
    <x v="0"/>
    <x v="12"/>
    <n v="282.146513660349"/>
    <n v="102983.477486027"/>
    <n v="370740.51894969901"/>
  </r>
  <r>
    <x v="0"/>
    <x v="0"/>
    <x v="7"/>
    <x v="13"/>
    <s v="NO3_A1"/>
    <x v="6"/>
    <x v="7"/>
    <s v="GNR_RES_WTR_NOPMP_MC-02"/>
    <x v="0"/>
    <x v="13"/>
    <n v="282.146513660349"/>
    <n v="102983.477486027"/>
    <n v="370740.51894969901"/>
  </r>
  <r>
    <x v="0"/>
    <x v="0"/>
    <x v="7"/>
    <x v="13"/>
    <s v="NO3_A1"/>
    <x v="6"/>
    <x v="7"/>
    <s v="GNR_RES_WTR_NOPMP_MC-02"/>
    <x v="0"/>
    <x v="14"/>
    <n v="282.146513660349"/>
    <n v="102983.477486027"/>
    <n v="370740.51894969901"/>
  </r>
  <r>
    <x v="0"/>
    <x v="0"/>
    <x v="7"/>
    <x v="13"/>
    <s v="NO3_A1"/>
    <x v="6"/>
    <x v="7"/>
    <s v="GNR_RES_WTR_NOPMP_MC-02"/>
    <x v="0"/>
    <x v="15"/>
    <n v="282.146513660349"/>
    <n v="102983.477486027"/>
    <n v="370740.51894969901"/>
  </r>
  <r>
    <x v="0"/>
    <x v="0"/>
    <x v="7"/>
    <x v="13"/>
    <s v="NO3_A1"/>
    <x v="6"/>
    <x v="7"/>
    <s v="GNR_RES_WTR_NOPMP_MC-02"/>
    <x v="0"/>
    <x v="16"/>
    <n v="282.146513660349"/>
    <n v="102983.477486027"/>
    <n v="370740.51894969901"/>
  </r>
  <r>
    <x v="0"/>
    <x v="0"/>
    <x v="7"/>
    <x v="13"/>
    <s v="NO3_A1"/>
    <x v="6"/>
    <x v="7"/>
    <s v="GNR_RES_WTR_NOPMP_MC-02"/>
    <x v="0"/>
    <x v="17"/>
    <n v="282.146513660349"/>
    <n v="102983.477486027"/>
    <n v="370740.51894969901"/>
  </r>
  <r>
    <x v="0"/>
    <x v="0"/>
    <x v="7"/>
    <x v="13"/>
    <s v="NO3_A1"/>
    <x v="6"/>
    <x v="7"/>
    <s v="GNR_RES_WTR_NOPMP_MC-02"/>
    <x v="0"/>
    <x v="18"/>
    <n v="282.146513660349"/>
    <n v="102983.477486027"/>
    <n v="370740.51894969901"/>
  </r>
  <r>
    <x v="0"/>
    <x v="0"/>
    <x v="7"/>
    <x v="13"/>
    <s v="NO3_A1"/>
    <x v="6"/>
    <x v="7"/>
    <s v="GNR_RES_WTR_NOPMP_MC-02"/>
    <x v="0"/>
    <x v="19"/>
    <n v="282.146513660349"/>
    <n v="102983.477486027"/>
    <n v="370740.51894969901"/>
  </r>
  <r>
    <x v="0"/>
    <x v="0"/>
    <x v="7"/>
    <x v="13"/>
    <s v="NO3_A1"/>
    <x v="6"/>
    <x v="7"/>
    <s v="GNR_RES_WTR_NOPMP_MC-02"/>
    <x v="0"/>
    <x v="20"/>
    <n v="282.146513660349"/>
    <n v="102983.477486027"/>
    <n v="370740.51894969901"/>
  </r>
  <r>
    <x v="0"/>
    <x v="0"/>
    <x v="7"/>
    <x v="13"/>
    <s v="NO3_A1"/>
    <x v="6"/>
    <x v="7"/>
    <s v="GNR_RES_WTR_NOPMP_MC-02"/>
    <x v="0"/>
    <x v="21"/>
    <n v="282.146513660349"/>
    <n v="102983.477486027"/>
    <n v="370740.51894969901"/>
  </r>
  <r>
    <x v="0"/>
    <x v="0"/>
    <x v="7"/>
    <x v="13"/>
    <s v="NO3_A1"/>
    <x v="6"/>
    <x v="7"/>
    <s v="GNR_RES_WTR_NOPMP_MC-02"/>
    <x v="0"/>
    <x v="22"/>
    <n v="282.146513660349"/>
    <n v="102983.477486027"/>
    <n v="370740.51894969901"/>
  </r>
  <r>
    <x v="0"/>
    <x v="0"/>
    <x v="7"/>
    <x v="13"/>
    <s v="NO3_A1"/>
    <x v="6"/>
    <x v="7"/>
    <s v="GNR_RES_WTR_NOPMP_MC-02"/>
    <x v="0"/>
    <x v="23"/>
    <n v="282.146513660349"/>
    <n v="102983.477486027"/>
    <n v="370740.51894969901"/>
  </r>
  <r>
    <x v="0"/>
    <x v="0"/>
    <x v="7"/>
    <x v="13"/>
    <s v="NO3_A1"/>
    <x v="6"/>
    <x v="7"/>
    <s v="GNR_RES_WTR_NOPMP_MC-03"/>
    <x v="0"/>
    <x v="0"/>
    <n v="282.146513660349"/>
    <n v="102983.477486027"/>
    <n v="370740.51894969901"/>
  </r>
  <r>
    <x v="0"/>
    <x v="0"/>
    <x v="7"/>
    <x v="13"/>
    <s v="NO3_A1"/>
    <x v="6"/>
    <x v="7"/>
    <s v="GNR_RES_WTR_NOPMP_MC-03"/>
    <x v="0"/>
    <x v="1"/>
    <n v="282.146513660349"/>
    <n v="102983.477486027"/>
    <n v="370740.51894969901"/>
  </r>
  <r>
    <x v="0"/>
    <x v="0"/>
    <x v="7"/>
    <x v="13"/>
    <s v="NO3_A1"/>
    <x v="6"/>
    <x v="7"/>
    <s v="GNR_RES_WTR_NOPMP_MC-03"/>
    <x v="0"/>
    <x v="2"/>
    <n v="282.146513660349"/>
    <n v="102983.477486027"/>
    <n v="370740.51894969901"/>
  </r>
  <r>
    <x v="0"/>
    <x v="0"/>
    <x v="7"/>
    <x v="13"/>
    <s v="NO3_A1"/>
    <x v="6"/>
    <x v="7"/>
    <s v="GNR_RES_WTR_NOPMP_MC-03"/>
    <x v="0"/>
    <x v="3"/>
    <n v="282.146513660349"/>
    <n v="102983.477486027"/>
    <n v="370740.51894969901"/>
  </r>
  <r>
    <x v="0"/>
    <x v="0"/>
    <x v="7"/>
    <x v="13"/>
    <s v="NO3_A1"/>
    <x v="6"/>
    <x v="7"/>
    <s v="GNR_RES_WTR_NOPMP_MC-03"/>
    <x v="0"/>
    <x v="4"/>
    <n v="282.146513660349"/>
    <n v="102983.477486027"/>
    <n v="370740.51894969901"/>
  </r>
  <r>
    <x v="0"/>
    <x v="0"/>
    <x v="7"/>
    <x v="13"/>
    <s v="NO3_A1"/>
    <x v="6"/>
    <x v="7"/>
    <s v="GNR_RES_WTR_NOPMP_MC-03"/>
    <x v="0"/>
    <x v="5"/>
    <n v="282.146513660349"/>
    <n v="102983.477486027"/>
    <n v="370740.51894969901"/>
  </r>
  <r>
    <x v="0"/>
    <x v="0"/>
    <x v="7"/>
    <x v="13"/>
    <s v="NO3_A1"/>
    <x v="6"/>
    <x v="7"/>
    <s v="GNR_RES_WTR_NOPMP_MC-03"/>
    <x v="0"/>
    <x v="6"/>
    <n v="282.146513660349"/>
    <n v="102983.477486027"/>
    <n v="370740.51894969901"/>
  </r>
  <r>
    <x v="0"/>
    <x v="0"/>
    <x v="7"/>
    <x v="13"/>
    <s v="NO3_A1"/>
    <x v="6"/>
    <x v="7"/>
    <s v="GNR_RES_WTR_NOPMP_MC-03"/>
    <x v="0"/>
    <x v="7"/>
    <n v="282.146513660349"/>
    <n v="102983.477486027"/>
    <n v="370740.51894969901"/>
  </r>
  <r>
    <x v="0"/>
    <x v="0"/>
    <x v="7"/>
    <x v="13"/>
    <s v="NO3_A1"/>
    <x v="6"/>
    <x v="7"/>
    <s v="GNR_RES_WTR_NOPMP_MC-03"/>
    <x v="0"/>
    <x v="8"/>
    <n v="282.146513660349"/>
    <n v="102983.477486027"/>
    <n v="370740.51894969901"/>
  </r>
  <r>
    <x v="0"/>
    <x v="0"/>
    <x v="7"/>
    <x v="13"/>
    <s v="NO3_A1"/>
    <x v="6"/>
    <x v="7"/>
    <s v="GNR_RES_WTR_NOPMP_MC-03"/>
    <x v="0"/>
    <x v="9"/>
    <n v="282.146513660349"/>
    <n v="102983.477486027"/>
    <n v="370740.51894969901"/>
  </r>
  <r>
    <x v="0"/>
    <x v="0"/>
    <x v="7"/>
    <x v="13"/>
    <s v="NO3_A1"/>
    <x v="6"/>
    <x v="7"/>
    <s v="GNR_RES_WTR_NOPMP_MC-03"/>
    <x v="0"/>
    <x v="10"/>
    <n v="282.146513660349"/>
    <n v="102983.477486027"/>
    <n v="370740.51894969901"/>
  </r>
  <r>
    <x v="0"/>
    <x v="0"/>
    <x v="7"/>
    <x v="13"/>
    <s v="NO3_A1"/>
    <x v="6"/>
    <x v="7"/>
    <s v="GNR_RES_WTR_NOPMP_MC-03"/>
    <x v="0"/>
    <x v="11"/>
    <n v="282.146513660349"/>
    <n v="102983.477486027"/>
    <n v="370740.51894969901"/>
  </r>
  <r>
    <x v="0"/>
    <x v="0"/>
    <x v="7"/>
    <x v="13"/>
    <s v="NO3_A1"/>
    <x v="6"/>
    <x v="7"/>
    <s v="GNR_RES_WTR_NOPMP_MC-03"/>
    <x v="0"/>
    <x v="12"/>
    <n v="282.146513660349"/>
    <n v="102983.477486027"/>
    <n v="370740.51894969901"/>
  </r>
  <r>
    <x v="0"/>
    <x v="0"/>
    <x v="7"/>
    <x v="13"/>
    <s v="NO3_A1"/>
    <x v="6"/>
    <x v="7"/>
    <s v="GNR_RES_WTR_NOPMP_MC-03"/>
    <x v="0"/>
    <x v="13"/>
    <n v="282.146513660349"/>
    <n v="102983.477486027"/>
    <n v="370740.51894969901"/>
  </r>
  <r>
    <x v="0"/>
    <x v="0"/>
    <x v="7"/>
    <x v="13"/>
    <s v="NO3_A1"/>
    <x v="6"/>
    <x v="7"/>
    <s v="GNR_RES_WTR_NOPMP_MC-03"/>
    <x v="0"/>
    <x v="14"/>
    <n v="282.146513660349"/>
    <n v="102983.477486027"/>
    <n v="370740.51894969901"/>
  </r>
  <r>
    <x v="0"/>
    <x v="0"/>
    <x v="7"/>
    <x v="13"/>
    <s v="NO3_A1"/>
    <x v="6"/>
    <x v="7"/>
    <s v="GNR_RES_WTR_NOPMP_MC-03"/>
    <x v="0"/>
    <x v="15"/>
    <n v="282.146513660349"/>
    <n v="102983.477486027"/>
    <n v="370740.51894969901"/>
  </r>
  <r>
    <x v="0"/>
    <x v="0"/>
    <x v="7"/>
    <x v="13"/>
    <s v="NO3_A1"/>
    <x v="6"/>
    <x v="7"/>
    <s v="GNR_RES_WTR_NOPMP_MC-03"/>
    <x v="0"/>
    <x v="16"/>
    <n v="282.146513660349"/>
    <n v="102983.477486027"/>
    <n v="370740.51894969901"/>
  </r>
  <r>
    <x v="0"/>
    <x v="0"/>
    <x v="7"/>
    <x v="13"/>
    <s v="NO3_A1"/>
    <x v="6"/>
    <x v="7"/>
    <s v="GNR_RES_WTR_NOPMP_MC-03"/>
    <x v="0"/>
    <x v="17"/>
    <n v="282.146513660349"/>
    <n v="102983.477486027"/>
    <n v="370740.51894969901"/>
  </r>
  <r>
    <x v="0"/>
    <x v="0"/>
    <x v="7"/>
    <x v="13"/>
    <s v="NO3_A1"/>
    <x v="6"/>
    <x v="7"/>
    <s v="GNR_RES_WTR_NOPMP_MC-03"/>
    <x v="0"/>
    <x v="18"/>
    <n v="282.146513660349"/>
    <n v="102983.477486027"/>
    <n v="370740.51894969901"/>
  </r>
  <r>
    <x v="0"/>
    <x v="0"/>
    <x v="7"/>
    <x v="13"/>
    <s v="NO3_A1"/>
    <x v="6"/>
    <x v="7"/>
    <s v="GNR_RES_WTR_NOPMP_MC-03"/>
    <x v="0"/>
    <x v="19"/>
    <n v="282.146513660349"/>
    <n v="102983.477486027"/>
    <n v="370740.51894969901"/>
  </r>
  <r>
    <x v="0"/>
    <x v="0"/>
    <x v="7"/>
    <x v="13"/>
    <s v="NO3_A1"/>
    <x v="6"/>
    <x v="7"/>
    <s v="GNR_RES_WTR_NOPMP_MC-03"/>
    <x v="0"/>
    <x v="20"/>
    <n v="282.146513660349"/>
    <n v="102983.477486027"/>
    <n v="370740.51894969901"/>
  </r>
  <r>
    <x v="0"/>
    <x v="0"/>
    <x v="7"/>
    <x v="13"/>
    <s v="NO3_A1"/>
    <x v="6"/>
    <x v="7"/>
    <s v="GNR_RES_WTR_NOPMP_MC-03"/>
    <x v="0"/>
    <x v="21"/>
    <n v="282.146513660349"/>
    <n v="102983.477486027"/>
    <n v="370740.51894969901"/>
  </r>
  <r>
    <x v="0"/>
    <x v="0"/>
    <x v="7"/>
    <x v="13"/>
    <s v="NO3_A1"/>
    <x v="6"/>
    <x v="7"/>
    <s v="GNR_RES_WTR_NOPMP_MC-03"/>
    <x v="0"/>
    <x v="22"/>
    <n v="282.146513660349"/>
    <n v="102983.477486027"/>
    <n v="370740.51894969901"/>
  </r>
  <r>
    <x v="0"/>
    <x v="0"/>
    <x v="7"/>
    <x v="13"/>
    <s v="NO3_A1"/>
    <x v="6"/>
    <x v="7"/>
    <s v="GNR_RES_WTR_NOPMP_MC-04"/>
    <x v="0"/>
    <x v="0"/>
    <n v="282.146513660349"/>
    <n v="102983.477486027"/>
    <n v="370740.51894969901"/>
  </r>
  <r>
    <x v="0"/>
    <x v="0"/>
    <x v="7"/>
    <x v="13"/>
    <s v="NO3_A1"/>
    <x v="6"/>
    <x v="7"/>
    <s v="GNR_RES_WTR_NOPMP_MC-04"/>
    <x v="0"/>
    <x v="1"/>
    <n v="282.146513660349"/>
    <n v="102983.477486027"/>
    <n v="370740.51894969901"/>
  </r>
  <r>
    <x v="0"/>
    <x v="0"/>
    <x v="7"/>
    <x v="13"/>
    <s v="NO3_A1"/>
    <x v="6"/>
    <x v="7"/>
    <s v="GNR_RES_WTR_NOPMP_MC-04"/>
    <x v="0"/>
    <x v="2"/>
    <n v="282.146513660349"/>
    <n v="102983.477486027"/>
    <n v="370740.51894969901"/>
  </r>
  <r>
    <x v="0"/>
    <x v="0"/>
    <x v="7"/>
    <x v="13"/>
    <s v="NO3_A1"/>
    <x v="6"/>
    <x v="7"/>
    <s v="GNR_RES_WTR_NOPMP_MC-04"/>
    <x v="0"/>
    <x v="3"/>
    <n v="282.146513660349"/>
    <n v="102983.477486027"/>
    <n v="370740.51894969901"/>
  </r>
  <r>
    <x v="0"/>
    <x v="0"/>
    <x v="7"/>
    <x v="13"/>
    <s v="NO3_A1"/>
    <x v="6"/>
    <x v="7"/>
    <s v="GNR_RES_WTR_NOPMP_MC-04"/>
    <x v="0"/>
    <x v="4"/>
    <n v="282.146513660349"/>
    <n v="102983.477486027"/>
    <n v="370740.51894969901"/>
  </r>
  <r>
    <x v="0"/>
    <x v="0"/>
    <x v="7"/>
    <x v="13"/>
    <s v="NO3_A1"/>
    <x v="6"/>
    <x v="7"/>
    <s v="GNR_RES_WTR_NOPMP_MC-04"/>
    <x v="0"/>
    <x v="5"/>
    <n v="282.146513660349"/>
    <n v="102983.477486027"/>
    <n v="370740.51894969901"/>
  </r>
  <r>
    <x v="0"/>
    <x v="0"/>
    <x v="7"/>
    <x v="13"/>
    <s v="NO3_A1"/>
    <x v="6"/>
    <x v="7"/>
    <s v="GNR_RES_WTR_NOPMP_MC-04"/>
    <x v="0"/>
    <x v="6"/>
    <n v="282.146513660349"/>
    <n v="102983.477486027"/>
    <n v="370740.51894969901"/>
  </r>
  <r>
    <x v="0"/>
    <x v="0"/>
    <x v="7"/>
    <x v="13"/>
    <s v="NO3_A1"/>
    <x v="6"/>
    <x v="7"/>
    <s v="GNR_RES_WTR_NOPMP_MC-04"/>
    <x v="0"/>
    <x v="7"/>
    <n v="282.146513660349"/>
    <n v="102983.477486027"/>
    <n v="370740.51894969901"/>
  </r>
  <r>
    <x v="0"/>
    <x v="0"/>
    <x v="7"/>
    <x v="13"/>
    <s v="NO3_A1"/>
    <x v="6"/>
    <x v="7"/>
    <s v="GNR_RES_WTR_NOPMP_MC-04"/>
    <x v="0"/>
    <x v="8"/>
    <n v="282.146513660349"/>
    <n v="102983.477486027"/>
    <n v="370740.51894969901"/>
  </r>
  <r>
    <x v="0"/>
    <x v="0"/>
    <x v="7"/>
    <x v="13"/>
    <s v="NO3_A1"/>
    <x v="6"/>
    <x v="7"/>
    <s v="GNR_RES_WTR_NOPMP_MC-04"/>
    <x v="0"/>
    <x v="9"/>
    <n v="282.146513660349"/>
    <n v="102983.477486027"/>
    <n v="370740.51894969901"/>
  </r>
  <r>
    <x v="0"/>
    <x v="0"/>
    <x v="7"/>
    <x v="13"/>
    <s v="NO3_A1"/>
    <x v="6"/>
    <x v="7"/>
    <s v="GNR_RES_WTR_NOPMP_MC-04"/>
    <x v="0"/>
    <x v="10"/>
    <n v="282.146513660349"/>
    <n v="102983.477486027"/>
    <n v="370740.51894969901"/>
  </r>
  <r>
    <x v="0"/>
    <x v="0"/>
    <x v="7"/>
    <x v="13"/>
    <s v="NO3_A1"/>
    <x v="6"/>
    <x v="7"/>
    <s v="GNR_RES_WTR_NOPMP_MC-04"/>
    <x v="0"/>
    <x v="11"/>
    <n v="282.146513660349"/>
    <n v="102983.477486027"/>
    <n v="370740.51894969901"/>
  </r>
  <r>
    <x v="0"/>
    <x v="0"/>
    <x v="7"/>
    <x v="13"/>
    <s v="NO3_A1"/>
    <x v="6"/>
    <x v="7"/>
    <s v="GNR_RES_WTR_NOPMP_MC-04"/>
    <x v="0"/>
    <x v="12"/>
    <n v="282.146513660349"/>
    <n v="102983.477486027"/>
    <n v="370740.51894969901"/>
  </r>
  <r>
    <x v="0"/>
    <x v="0"/>
    <x v="7"/>
    <x v="13"/>
    <s v="NO3_A1"/>
    <x v="6"/>
    <x v="7"/>
    <s v="GNR_RES_WTR_NOPMP_MC-04"/>
    <x v="0"/>
    <x v="13"/>
    <n v="282.146513660349"/>
    <n v="102983.477486027"/>
    <n v="370740.51894969901"/>
  </r>
  <r>
    <x v="0"/>
    <x v="0"/>
    <x v="7"/>
    <x v="13"/>
    <s v="NO3_A1"/>
    <x v="6"/>
    <x v="7"/>
    <s v="GNR_RES_WTR_NOPMP_MC-04"/>
    <x v="0"/>
    <x v="14"/>
    <n v="282.146513660349"/>
    <n v="102983.477486027"/>
    <n v="370740.51894969901"/>
  </r>
  <r>
    <x v="0"/>
    <x v="0"/>
    <x v="7"/>
    <x v="13"/>
    <s v="NO3_A1"/>
    <x v="6"/>
    <x v="7"/>
    <s v="GNR_RES_WTR_NOPMP_MC-04"/>
    <x v="0"/>
    <x v="15"/>
    <n v="282.146513660349"/>
    <n v="102983.477486027"/>
    <n v="370740.51894969901"/>
  </r>
  <r>
    <x v="0"/>
    <x v="0"/>
    <x v="7"/>
    <x v="13"/>
    <s v="NO3_A1"/>
    <x v="6"/>
    <x v="7"/>
    <s v="GNR_RES_WTR_NOPMP_MC-04"/>
    <x v="0"/>
    <x v="16"/>
    <n v="282.146513660349"/>
    <n v="102983.477486027"/>
    <n v="370740.51894969901"/>
  </r>
  <r>
    <x v="0"/>
    <x v="0"/>
    <x v="7"/>
    <x v="13"/>
    <s v="NO3_A1"/>
    <x v="6"/>
    <x v="7"/>
    <s v="GNR_RES_WTR_NOPMP_MC-04"/>
    <x v="0"/>
    <x v="17"/>
    <n v="282.146513660349"/>
    <n v="102983.477486027"/>
    <n v="370740.51894969901"/>
  </r>
  <r>
    <x v="0"/>
    <x v="0"/>
    <x v="7"/>
    <x v="13"/>
    <s v="NO3_A1"/>
    <x v="6"/>
    <x v="7"/>
    <s v="GNR_RES_WTR_NOPMP_MC-04"/>
    <x v="0"/>
    <x v="18"/>
    <n v="282.146513660349"/>
    <n v="102983.477486027"/>
    <n v="370740.51894969901"/>
  </r>
  <r>
    <x v="0"/>
    <x v="0"/>
    <x v="7"/>
    <x v="13"/>
    <s v="NO3_A1"/>
    <x v="6"/>
    <x v="7"/>
    <s v="GNR_RES_WTR_NOPMP_MC-04"/>
    <x v="0"/>
    <x v="19"/>
    <n v="282.146513660349"/>
    <n v="102983.477486027"/>
    <n v="370740.51894969901"/>
  </r>
  <r>
    <x v="0"/>
    <x v="0"/>
    <x v="7"/>
    <x v="13"/>
    <s v="NO3_A1"/>
    <x v="6"/>
    <x v="7"/>
    <s v="GNR_RES_WTR_NOPMP_MC-04"/>
    <x v="0"/>
    <x v="20"/>
    <n v="282.146513660349"/>
    <n v="102983.477486027"/>
    <n v="370740.51894969901"/>
  </r>
  <r>
    <x v="0"/>
    <x v="0"/>
    <x v="7"/>
    <x v="13"/>
    <s v="NO3_A1"/>
    <x v="6"/>
    <x v="7"/>
    <s v="GNR_RES_WTR_NOPMP_MC-04"/>
    <x v="0"/>
    <x v="21"/>
    <n v="282.146513660349"/>
    <n v="102983.477486027"/>
    <n v="370740.51894969901"/>
  </r>
  <r>
    <x v="0"/>
    <x v="0"/>
    <x v="7"/>
    <x v="13"/>
    <s v="NO3_A1"/>
    <x v="6"/>
    <x v="7"/>
    <s v="GNR_RES_WTR_NOPMP_MC-04"/>
    <x v="0"/>
    <x v="22"/>
    <n v="282.146513660349"/>
    <n v="102983.477486027"/>
    <n v="370740.51894969901"/>
  </r>
  <r>
    <x v="0"/>
    <x v="0"/>
    <x v="7"/>
    <x v="13"/>
    <s v="NO3_A1"/>
    <x v="6"/>
    <x v="7"/>
    <s v="GNR_RES_WTR_NOPMP_MC-05"/>
    <x v="0"/>
    <x v="6"/>
    <n v="282.146513660349"/>
    <n v="102983.477486027"/>
    <n v="370740.51894969901"/>
  </r>
  <r>
    <x v="0"/>
    <x v="0"/>
    <x v="7"/>
    <x v="13"/>
    <s v="NO3_A1"/>
    <x v="6"/>
    <x v="7"/>
    <s v="GNR_RES_WTR_NOPMP_MC-05"/>
    <x v="0"/>
    <x v="7"/>
    <n v="282.146513660349"/>
    <n v="102983.477486027"/>
    <n v="370740.51894969901"/>
  </r>
  <r>
    <x v="0"/>
    <x v="0"/>
    <x v="7"/>
    <x v="13"/>
    <s v="NO3_A1"/>
    <x v="6"/>
    <x v="7"/>
    <s v="GNR_RES_WTR_NOPMP_MC-05"/>
    <x v="0"/>
    <x v="8"/>
    <n v="282.146513660349"/>
    <n v="102983.477486027"/>
    <n v="370740.51894969901"/>
  </r>
  <r>
    <x v="0"/>
    <x v="0"/>
    <x v="7"/>
    <x v="13"/>
    <s v="NO3_A1"/>
    <x v="6"/>
    <x v="7"/>
    <s v="GNR_RES_WTR_NOPMP_MC-05"/>
    <x v="0"/>
    <x v="9"/>
    <n v="282.146513660349"/>
    <n v="102983.477486027"/>
    <n v="370740.51894969901"/>
  </r>
  <r>
    <x v="0"/>
    <x v="0"/>
    <x v="7"/>
    <x v="13"/>
    <s v="NO3_A1"/>
    <x v="6"/>
    <x v="7"/>
    <s v="GNR_RES_WTR_NOPMP_MC-05"/>
    <x v="0"/>
    <x v="10"/>
    <n v="282.146513660349"/>
    <n v="102983.477486027"/>
    <n v="370740.51894969901"/>
  </r>
  <r>
    <x v="0"/>
    <x v="0"/>
    <x v="7"/>
    <x v="13"/>
    <s v="NO3_A1"/>
    <x v="6"/>
    <x v="7"/>
    <s v="GNR_RES_WTR_NOPMP_MC-05"/>
    <x v="0"/>
    <x v="11"/>
    <n v="282.146513660349"/>
    <n v="102983.477486027"/>
    <n v="370740.51894969901"/>
  </r>
  <r>
    <x v="0"/>
    <x v="0"/>
    <x v="7"/>
    <x v="13"/>
    <s v="NO3_A1"/>
    <x v="6"/>
    <x v="7"/>
    <s v="GNR_RES_WTR_NOPMP_MC-05"/>
    <x v="0"/>
    <x v="12"/>
    <n v="282.146513660349"/>
    <n v="102983.477486027"/>
    <n v="370740.51894969901"/>
  </r>
  <r>
    <x v="0"/>
    <x v="0"/>
    <x v="7"/>
    <x v="13"/>
    <s v="NO3_A1"/>
    <x v="6"/>
    <x v="7"/>
    <s v="GNR_RES_WTR_NOPMP_MC-05"/>
    <x v="0"/>
    <x v="13"/>
    <n v="282.146513660349"/>
    <n v="102983.477486027"/>
    <n v="370740.51894969901"/>
  </r>
  <r>
    <x v="0"/>
    <x v="0"/>
    <x v="7"/>
    <x v="13"/>
    <s v="NO3_A1"/>
    <x v="6"/>
    <x v="7"/>
    <s v="GNR_RES_WTR_NOPMP_MC-05"/>
    <x v="0"/>
    <x v="14"/>
    <n v="282.146513660349"/>
    <n v="102983.477486027"/>
    <n v="370740.51894969901"/>
  </r>
  <r>
    <x v="0"/>
    <x v="0"/>
    <x v="7"/>
    <x v="13"/>
    <s v="NO3_A1"/>
    <x v="6"/>
    <x v="7"/>
    <s v="GNR_RES_WTR_NOPMP_MC-05"/>
    <x v="0"/>
    <x v="15"/>
    <n v="282.146513660349"/>
    <n v="102983.477486027"/>
    <n v="370740.51894969901"/>
  </r>
  <r>
    <x v="0"/>
    <x v="0"/>
    <x v="7"/>
    <x v="13"/>
    <s v="NO3_A1"/>
    <x v="6"/>
    <x v="7"/>
    <s v="GNR_RES_WTR_NOPMP_MC-05"/>
    <x v="0"/>
    <x v="16"/>
    <n v="282.146513660349"/>
    <n v="102983.477486027"/>
    <n v="370740.51894969901"/>
  </r>
  <r>
    <x v="0"/>
    <x v="0"/>
    <x v="7"/>
    <x v="13"/>
    <s v="NO3_A1"/>
    <x v="6"/>
    <x v="7"/>
    <s v="GNR_RES_WTR_NOPMP_MC-05"/>
    <x v="0"/>
    <x v="17"/>
    <n v="282.146513660349"/>
    <n v="102983.477486027"/>
    <n v="370740.51894969901"/>
  </r>
  <r>
    <x v="0"/>
    <x v="0"/>
    <x v="7"/>
    <x v="13"/>
    <s v="NO3_A1"/>
    <x v="6"/>
    <x v="7"/>
    <s v="GNR_RES_WTR_NOPMP_MC-05"/>
    <x v="0"/>
    <x v="18"/>
    <n v="282.146513660349"/>
    <n v="102983.477486027"/>
    <n v="370740.51894969901"/>
  </r>
  <r>
    <x v="0"/>
    <x v="0"/>
    <x v="7"/>
    <x v="13"/>
    <s v="NO3_A1"/>
    <x v="6"/>
    <x v="7"/>
    <s v="GNR_RES_WTR_NOPMP_MC-05"/>
    <x v="0"/>
    <x v="19"/>
    <n v="282.146513660349"/>
    <n v="102983.477486027"/>
    <n v="370740.51894969901"/>
  </r>
  <r>
    <x v="0"/>
    <x v="0"/>
    <x v="7"/>
    <x v="13"/>
    <s v="NO3_A1"/>
    <x v="6"/>
    <x v="7"/>
    <s v="GNR_RES_WTR_NOPMP_MC-06"/>
    <x v="0"/>
    <x v="6"/>
    <n v="5.61114700985308"/>
    <n v="2048.0686585963799"/>
    <n v="7373.0471709469502"/>
  </r>
  <r>
    <x v="0"/>
    <x v="0"/>
    <x v="7"/>
    <x v="13"/>
    <s v="NO3_A1"/>
    <x v="6"/>
    <x v="7"/>
    <s v="GNR_RES_WTR_NOPMP_MC-06"/>
    <x v="0"/>
    <x v="7"/>
    <n v="282.146513660349"/>
    <n v="102983.477486027"/>
    <n v="370740.51894969901"/>
  </r>
  <r>
    <x v="0"/>
    <x v="0"/>
    <x v="7"/>
    <x v="13"/>
    <s v="NO3_A1"/>
    <x v="6"/>
    <x v="7"/>
    <s v="GNR_RES_WTR_NOPMP_MC-06"/>
    <x v="0"/>
    <x v="8"/>
    <n v="282.146513660349"/>
    <n v="102983.477486027"/>
    <n v="370740.51894969901"/>
  </r>
  <r>
    <x v="0"/>
    <x v="0"/>
    <x v="7"/>
    <x v="13"/>
    <s v="NO3_A1"/>
    <x v="6"/>
    <x v="7"/>
    <s v="GNR_RES_WTR_NOPMP_MC-06"/>
    <x v="0"/>
    <x v="9"/>
    <n v="282.146513660349"/>
    <n v="102983.477486027"/>
    <n v="370740.51894969901"/>
  </r>
  <r>
    <x v="0"/>
    <x v="0"/>
    <x v="7"/>
    <x v="13"/>
    <s v="NO3_A1"/>
    <x v="6"/>
    <x v="7"/>
    <s v="GNR_RES_WTR_NOPMP_MC-06"/>
    <x v="0"/>
    <x v="10"/>
    <n v="282.146513660349"/>
    <n v="102983.477486027"/>
    <n v="370740.51894969901"/>
  </r>
  <r>
    <x v="0"/>
    <x v="0"/>
    <x v="7"/>
    <x v="13"/>
    <s v="NO3_A1"/>
    <x v="6"/>
    <x v="7"/>
    <s v="GNR_RES_WTR_NOPMP_MC-06"/>
    <x v="0"/>
    <x v="11"/>
    <n v="282.146513660349"/>
    <n v="102983.477486027"/>
    <n v="370740.51894969901"/>
  </r>
  <r>
    <x v="0"/>
    <x v="0"/>
    <x v="7"/>
    <x v="13"/>
    <s v="NO3_A1"/>
    <x v="6"/>
    <x v="7"/>
    <s v="GNR_RES_WTR_NOPMP_MC-06"/>
    <x v="0"/>
    <x v="12"/>
    <n v="282.146513660349"/>
    <n v="102983.477486027"/>
    <n v="370740.51894969901"/>
  </r>
  <r>
    <x v="0"/>
    <x v="0"/>
    <x v="7"/>
    <x v="13"/>
    <s v="NO3_A1"/>
    <x v="6"/>
    <x v="7"/>
    <s v="GNR_RES_WTR_NOPMP_MC-06"/>
    <x v="0"/>
    <x v="13"/>
    <n v="271.32760846154201"/>
    <n v="99034.577088463004"/>
    <n v="356524.477518467"/>
  </r>
  <r>
    <x v="0"/>
    <x v="0"/>
    <x v="7"/>
    <x v="13"/>
    <s v="NO3_A1"/>
    <x v="6"/>
    <x v="7"/>
    <s v="GNR_RES_WTR_NOPMP_MC-06"/>
    <x v="0"/>
    <x v="14"/>
    <n v="183.376656825673"/>
    <n v="66932.479741370495"/>
    <n v="240956.92706893399"/>
  </r>
  <r>
    <x v="0"/>
    <x v="0"/>
    <x v="7"/>
    <x v="13"/>
    <s v="NO3_A1"/>
    <x v="6"/>
    <x v="7"/>
    <s v="GNR_RES_WTR_NOPMP_MC-06"/>
    <x v="0"/>
    <x v="15"/>
    <n v="282.146513660349"/>
    <n v="102983.477486027"/>
    <n v="370740.51894969901"/>
  </r>
  <r>
    <x v="0"/>
    <x v="0"/>
    <x v="7"/>
    <x v="13"/>
    <s v="NO3_A1"/>
    <x v="6"/>
    <x v="7"/>
    <s v="GNR_RES_WTR_NOPMP_MC-06"/>
    <x v="0"/>
    <x v="16"/>
    <n v="282.146513660349"/>
    <n v="102983.477486027"/>
    <n v="370740.51894969901"/>
  </r>
  <r>
    <x v="0"/>
    <x v="0"/>
    <x v="7"/>
    <x v="13"/>
    <s v="NO3_A1"/>
    <x v="6"/>
    <x v="7"/>
    <s v="GNR_RES_WTR_NOPMP_MC-06"/>
    <x v="0"/>
    <x v="17"/>
    <n v="282.146513660349"/>
    <n v="102983.477486027"/>
    <n v="370740.51894969901"/>
  </r>
  <r>
    <x v="0"/>
    <x v="0"/>
    <x v="7"/>
    <x v="13"/>
    <s v="NO3_A1"/>
    <x v="6"/>
    <x v="7"/>
    <s v="GNR_RES_WTR_NOPMP_MC-07"/>
    <x v="0"/>
    <x v="7"/>
    <n v="282.146513660349"/>
    <n v="102983.477486027"/>
    <n v="370740.51894969901"/>
  </r>
  <r>
    <x v="0"/>
    <x v="0"/>
    <x v="7"/>
    <x v="13"/>
    <s v="NO3_A1"/>
    <x v="6"/>
    <x v="7"/>
    <s v="GNR_RES_WTR_NOPMP_MC-07"/>
    <x v="0"/>
    <x v="8"/>
    <n v="282.146513660349"/>
    <n v="102983.477486027"/>
    <n v="370740.51894969901"/>
  </r>
  <r>
    <x v="0"/>
    <x v="0"/>
    <x v="7"/>
    <x v="13"/>
    <s v="NO3_A1"/>
    <x v="6"/>
    <x v="7"/>
    <s v="GNR_RES_WTR_NOPMP_MC-07"/>
    <x v="0"/>
    <x v="9"/>
    <n v="282.146513660349"/>
    <n v="102983.477486027"/>
    <n v="370740.51894969901"/>
  </r>
  <r>
    <x v="0"/>
    <x v="0"/>
    <x v="7"/>
    <x v="13"/>
    <s v="NO3_A1"/>
    <x v="6"/>
    <x v="7"/>
    <s v="GNR_RES_WTR_NOPMP_MC-08"/>
    <x v="0"/>
    <x v="8"/>
    <n v="14.1958237808464"/>
    <n v="5181.4756800089399"/>
    <n v="18653.3124480322"/>
  </r>
  <r>
    <x v="0"/>
    <x v="0"/>
    <x v="7"/>
    <x v="13"/>
    <s v="NO3_A1"/>
    <x v="6"/>
    <x v="7"/>
    <s v="GNR_RES_WTR_PMP_MC-01"/>
    <x v="0"/>
    <x v="0"/>
    <n v="60.3"/>
    <n v="22009.5"/>
    <n v="79234.2"/>
  </r>
  <r>
    <x v="0"/>
    <x v="0"/>
    <x v="7"/>
    <x v="13"/>
    <s v="NO3_A1"/>
    <x v="6"/>
    <x v="7"/>
    <s v="GNR_RES_WTR_PMP_MC-01"/>
    <x v="0"/>
    <x v="1"/>
    <n v="60.3"/>
    <n v="22009.5"/>
    <n v="79234.2"/>
  </r>
  <r>
    <x v="0"/>
    <x v="0"/>
    <x v="7"/>
    <x v="13"/>
    <s v="NO3_A1"/>
    <x v="6"/>
    <x v="7"/>
    <s v="GNR_RES_WTR_PMP_MC-01"/>
    <x v="0"/>
    <x v="2"/>
    <n v="60.3"/>
    <n v="22009.5"/>
    <n v="79234.2"/>
  </r>
  <r>
    <x v="0"/>
    <x v="0"/>
    <x v="7"/>
    <x v="13"/>
    <s v="NO3_A1"/>
    <x v="6"/>
    <x v="7"/>
    <s v="GNR_RES_WTR_PMP_MC-01"/>
    <x v="0"/>
    <x v="3"/>
    <n v="60.3"/>
    <n v="22009.5"/>
    <n v="79234.2"/>
  </r>
  <r>
    <x v="0"/>
    <x v="0"/>
    <x v="7"/>
    <x v="13"/>
    <s v="NO3_A1"/>
    <x v="6"/>
    <x v="7"/>
    <s v="GNR_RES_WTR_PMP_MC-01"/>
    <x v="0"/>
    <x v="4"/>
    <n v="60.3"/>
    <n v="22009.5"/>
    <n v="79234.2"/>
  </r>
  <r>
    <x v="0"/>
    <x v="0"/>
    <x v="7"/>
    <x v="13"/>
    <s v="NO3_A1"/>
    <x v="6"/>
    <x v="7"/>
    <s v="GNR_RES_WTR_PMP_MC-01"/>
    <x v="0"/>
    <x v="5"/>
    <n v="60.3"/>
    <n v="22009.5"/>
    <n v="79234.2"/>
  </r>
  <r>
    <x v="0"/>
    <x v="0"/>
    <x v="7"/>
    <x v="13"/>
    <s v="NO3_A1"/>
    <x v="6"/>
    <x v="7"/>
    <s v="GNR_RES_WTR_PMP_MC-01"/>
    <x v="0"/>
    <x v="6"/>
    <n v="60.3"/>
    <n v="22009.5"/>
    <n v="79234.2"/>
  </r>
  <r>
    <x v="0"/>
    <x v="0"/>
    <x v="7"/>
    <x v="13"/>
    <s v="NO3_A1"/>
    <x v="6"/>
    <x v="7"/>
    <s v="GNR_RES_WTR_PMP_MC-01"/>
    <x v="0"/>
    <x v="7"/>
    <n v="60.3"/>
    <n v="22009.5"/>
    <n v="79234.2"/>
  </r>
  <r>
    <x v="0"/>
    <x v="0"/>
    <x v="7"/>
    <x v="13"/>
    <s v="NO3_A1"/>
    <x v="6"/>
    <x v="7"/>
    <s v="GNR_RES_WTR_PMP_MC-01"/>
    <x v="0"/>
    <x v="8"/>
    <n v="60.3"/>
    <n v="22009.5"/>
    <n v="79234.2"/>
  </r>
  <r>
    <x v="0"/>
    <x v="0"/>
    <x v="7"/>
    <x v="13"/>
    <s v="NO3_A1"/>
    <x v="6"/>
    <x v="7"/>
    <s v="GNR_RES_WTR_PMP_MC-01"/>
    <x v="0"/>
    <x v="9"/>
    <n v="60.3"/>
    <n v="22009.5"/>
    <n v="79234.2"/>
  </r>
  <r>
    <x v="0"/>
    <x v="0"/>
    <x v="7"/>
    <x v="13"/>
    <s v="NO3_A1"/>
    <x v="6"/>
    <x v="7"/>
    <s v="GNR_RES_WTR_PMP_MC-01"/>
    <x v="0"/>
    <x v="10"/>
    <n v="60.3"/>
    <n v="22009.5"/>
    <n v="79234.2"/>
  </r>
  <r>
    <x v="0"/>
    <x v="0"/>
    <x v="7"/>
    <x v="13"/>
    <s v="NO3_A1"/>
    <x v="6"/>
    <x v="7"/>
    <s v="GNR_RES_WTR_PMP_MC-01"/>
    <x v="0"/>
    <x v="11"/>
    <n v="60.3"/>
    <n v="22009.5"/>
    <n v="79234.2"/>
  </r>
  <r>
    <x v="0"/>
    <x v="0"/>
    <x v="7"/>
    <x v="13"/>
    <s v="NO3_A1"/>
    <x v="6"/>
    <x v="7"/>
    <s v="GNR_RES_WTR_PMP_MC-01"/>
    <x v="0"/>
    <x v="12"/>
    <n v="60.3"/>
    <n v="22009.5"/>
    <n v="79234.2"/>
  </r>
  <r>
    <x v="0"/>
    <x v="0"/>
    <x v="7"/>
    <x v="13"/>
    <s v="NO3_A1"/>
    <x v="6"/>
    <x v="7"/>
    <s v="GNR_RES_WTR_PMP_MC-01"/>
    <x v="0"/>
    <x v="13"/>
    <n v="60.3"/>
    <n v="22009.5"/>
    <n v="79234.2"/>
  </r>
  <r>
    <x v="0"/>
    <x v="0"/>
    <x v="7"/>
    <x v="13"/>
    <s v="NO3_A1"/>
    <x v="6"/>
    <x v="7"/>
    <s v="GNR_RES_WTR_PMP_MC-01"/>
    <x v="0"/>
    <x v="14"/>
    <n v="60.3"/>
    <n v="22009.5"/>
    <n v="79234.2"/>
  </r>
  <r>
    <x v="0"/>
    <x v="0"/>
    <x v="7"/>
    <x v="13"/>
    <s v="NO3_A1"/>
    <x v="6"/>
    <x v="7"/>
    <s v="GNR_RES_WTR_PMP_MC-01"/>
    <x v="0"/>
    <x v="15"/>
    <n v="60.3"/>
    <n v="22009.5"/>
    <n v="79234.2"/>
  </r>
  <r>
    <x v="0"/>
    <x v="0"/>
    <x v="7"/>
    <x v="13"/>
    <s v="NO3_A1"/>
    <x v="6"/>
    <x v="7"/>
    <s v="GNR_RES_WTR_PMP_MC-01"/>
    <x v="0"/>
    <x v="16"/>
    <n v="60.3"/>
    <n v="22009.5"/>
    <n v="79234.2"/>
  </r>
  <r>
    <x v="0"/>
    <x v="0"/>
    <x v="7"/>
    <x v="13"/>
    <s v="NO3_A1"/>
    <x v="6"/>
    <x v="7"/>
    <s v="GNR_RES_WTR_PMP_MC-01"/>
    <x v="0"/>
    <x v="17"/>
    <n v="60.3"/>
    <n v="22009.5"/>
    <n v="79234.2"/>
  </r>
  <r>
    <x v="0"/>
    <x v="0"/>
    <x v="7"/>
    <x v="13"/>
    <s v="NO3_A1"/>
    <x v="6"/>
    <x v="7"/>
    <s v="GNR_RES_WTR_PMP_MC-01"/>
    <x v="0"/>
    <x v="18"/>
    <n v="60.3"/>
    <n v="22009.5"/>
    <n v="79234.2"/>
  </r>
  <r>
    <x v="0"/>
    <x v="0"/>
    <x v="7"/>
    <x v="13"/>
    <s v="NO3_A1"/>
    <x v="6"/>
    <x v="7"/>
    <s v="GNR_RES_WTR_PMP_MC-01"/>
    <x v="0"/>
    <x v="19"/>
    <n v="60.3"/>
    <n v="22009.5"/>
    <n v="79234.2"/>
  </r>
  <r>
    <x v="0"/>
    <x v="0"/>
    <x v="7"/>
    <x v="13"/>
    <s v="NO3_A1"/>
    <x v="6"/>
    <x v="7"/>
    <s v="GNR_RES_WTR_PMP_MC-01"/>
    <x v="0"/>
    <x v="20"/>
    <n v="60.3"/>
    <n v="22009.5"/>
    <n v="79234.2"/>
  </r>
  <r>
    <x v="0"/>
    <x v="0"/>
    <x v="7"/>
    <x v="13"/>
    <s v="NO3_A1"/>
    <x v="6"/>
    <x v="7"/>
    <s v="GNR_RES_WTR_PMP_MC-01"/>
    <x v="0"/>
    <x v="21"/>
    <n v="60.3"/>
    <n v="22009.5"/>
    <n v="79234.2"/>
  </r>
  <r>
    <x v="0"/>
    <x v="0"/>
    <x v="7"/>
    <x v="13"/>
    <s v="NO3_A1"/>
    <x v="6"/>
    <x v="7"/>
    <s v="GNR_RES_WTR_PMP_MC-01"/>
    <x v="0"/>
    <x v="22"/>
    <n v="60.3"/>
    <n v="22009.5"/>
    <n v="79234.2"/>
  </r>
  <r>
    <x v="0"/>
    <x v="0"/>
    <x v="7"/>
    <x v="13"/>
    <s v="NO3_A1"/>
    <x v="6"/>
    <x v="7"/>
    <s v="GNR_RES_WTR_PMP_MC-01"/>
    <x v="0"/>
    <x v="23"/>
    <n v="60.3"/>
    <n v="22009.5"/>
    <n v="79234.2"/>
  </r>
  <r>
    <x v="0"/>
    <x v="0"/>
    <x v="7"/>
    <x v="13"/>
    <s v="NO3_A1"/>
    <x v="6"/>
    <x v="3"/>
    <s v="GNR_ROR_WTR"/>
    <x v="0"/>
    <x v="0"/>
    <n v="688.97059999822602"/>
    <n v="251474.268999352"/>
    <n v="905307.36839766905"/>
  </r>
  <r>
    <x v="0"/>
    <x v="0"/>
    <x v="7"/>
    <x v="13"/>
    <s v="NO3_A1"/>
    <x v="6"/>
    <x v="3"/>
    <s v="GNR_ROR_WTR"/>
    <x v="0"/>
    <x v="1"/>
    <n v="688.97059999822602"/>
    <n v="251474.268999352"/>
    <n v="905307.36839766905"/>
  </r>
  <r>
    <x v="0"/>
    <x v="0"/>
    <x v="7"/>
    <x v="13"/>
    <s v="NO3_A1"/>
    <x v="6"/>
    <x v="3"/>
    <s v="GNR_ROR_WTR"/>
    <x v="0"/>
    <x v="2"/>
    <n v="688.97059999822602"/>
    <n v="251474.268999352"/>
    <n v="905307.36839766905"/>
  </r>
  <r>
    <x v="0"/>
    <x v="0"/>
    <x v="7"/>
    <x v="13"/>
    <s v="NO3_A1"/>
    <x v="6"/>
    <x v="3"/>
    <s v="GNR_ROR_WTR"/>
    <x v="0"/>
    <x v="3"/>
    <n v="688.97059999822602"/>
    <n v="251474.268999352"/>
    <n v="905307.36839766905"/>
  </r>
  <r>
    <x v="0"/>
    <x v="0"/>
    <x v="7"/>
    <x v="13"/>
    <s v="NO3_A1"/>
    <x v="6"/>
    <x v="3"/>
    <s v="GNR_ROR_WTR"/>
    <x v="0"/>
    <x v="4"/>
    <n v="688.97059999822602"/>
    <n v="251474.268999352"/>
    <n v="905307.36839766905"/>
  </r>
  <r>
    <x v="0"/>
    <x v="0"/>
    <x v="7"/>
    <x v="13"/>
    <s v="NO3_A1"/>
    <x v="6"/>
    <x v="3"/>
    <s v="GNR_ROR_WTR"/>
    <x v="0"/>
    <x v="5"/>
    <n v="688.97059999822602"/>
    <n v="251474.268999352"/>
    <n v="905307.36839766905"/>
  </r>
  <r>
    <x v="0"/>
    <x v="0"/>
    <x v="7"/>
    <x v="13"/>
    <s v="NO3_A1"/>
    <x v="6"/>
    <x v="3"/>
    <s v="GNR_ROR_WTR"/>
    <x v="0"/>
    <x v="6"/>
    <n v="688.97059999822602"/>
    <n v="251474.268999352"/>
    <n v="905307.36839766905"/>
  </r>
  <r>
    <x v="0"/>
    <x v="0"/>
    <x v="7"/>
    <x v="13"/>
    <s v="NO3_A1"/>
    <x v="6"/>
    <x v="3"/>
    <s v="GNR_ROR_WTR"/>
    <x v="0"/>
    <x v="7"/>
    <n v="688.97059999822602"/>
    <n v="251474.268999352"/>
    <n v="905307.36839766905"/>
  </r>
  <r>
    <x v="0"/>
    <x v="0"/>
    <x v="7"/>
    <x v="13"/>
    <s v="NO3_A1"/>
    <x v="6"/>
    <x v="3"/>
    <s v="GNR_ROR_WTR"/>
    <x v="0"/>
    <x v="8"/>
    <n v="688.97059999822602"/>
    <n v="251474.268999352"/>
    <n v="905307.36839766905"/>
  </r>
  <r>
    <x v="0"/>
    <x v="0"/>
    <x v="7"/>
    <x v="13"/>
    <s v="NO3_A1"/>
    <x v="6"/>
    <x v="3"/>
    <s v="GNR_ROR_WTR"/>
    <x v="0"/>
    <x v="9"/>
    <n v="688.97059999822602"/>
    <n v="251474.268999352"/>
    <n v="905307.36839766905"/>
  </r>
  <r>
    <x v="0"/>
    <x v="0"/>
    <x v="7"/>
    <x v="13"/>
    <s v="NO3_A1"/>
    <x v="6"/>
    <x v="3"/>
    <s v="GNR_ROR_WTR"/>
    <x v="0"/>
    <x v="10"/>
    <n v="688.97059999822602"/>
    <n v="251474.268999352"/>
    <n v="905307.36839766905"/>
  </r>
  <r>
    <x v="0"/>
    <x v="0"/>
    <x v="7"/>
    <x v="13"/>
    <s v="NO3_A1"/>
    <x v="6"/>
    <x v="3"/>
    <s v="GNR_ROR_WTR"/>
    <x v="0"/>
    <x v="11"/>
    <n v="688.97059999822602"/>
    <n v="251474.268999352"/>
    <n v="905307.36839766905"/>
  </r>
  <r>
    <x v="0"/>
    <x v="0"/>
    <x v="7"/>
    <x v="13"/>
    <s v="NO3_A1"/>
    <x v="6"/>
    <x v="3"/>
    <s v="GNR_ROR_WTR"/>
    <x v="0"/>
    <x v="12"/>
    <n v="688.97059999822602"/>
    <n v="251474.268999352"/>
    <n v="905307.36839766905"/>
  </r>
  <r>
    <x v="0"/>
    <x v="0"/>
    <x v="7"/>
    <x v="13"/>
    <s v="NO3_A1"/>
    <x v="6"/>
    <x v="3"/>
    <s v="GNR_ROR_WTR"/>
    <x v="0"/>
    <x v="13"/>
    <n v="688.97059999822602"/>
    <n v="251474.268999352"/>
    <n v="905307.36839766905"/>
  </r>
  <r>
    <x v="0"/>
    <x v="0"/>
    <x v="7"/>
    <x v="13"/>
    <s v="NO3_A1"/>
    <x v="6"/>
    <x v="3"/>
    <s v="GNR_ROR_WTR"/>
    <x v="0"/>
    <x v="14"/>
    <n v="688.97059999822602"/>
    <n v="251474.268999352"/>
    <n v="905307.36839766905"/>
  </r>
  <r>
    <x v="0"/>
    <x v="0"/>
    <x v="7"/>
    <x v="13"/>
    <s v="NO3_A1"/>
    <x v="6"/>
    <x v="3"/>
    <s v="GNR_ROR_WTR"/>
    <x v="0"/>
    <x v="15"/>
    <n v="688.97059999822602"/>
    <n v="251474.268999352"/>
    <n v="905307.36839766905"/>
  </r>
  <r>
    <x v="0"/>
    <x v="0"/>
    <x v="7"/>
    <x v="13"/>
    <s v="NO3_A1"/>
    <x v="6"/>
    <x v="3"/>
    <s v="GNR_ROR_WTR"/>
    <x v="0"/>
    <x v="16"/>
    <n v="688.97059999822602"/>
    <n v="251474.268999352"/>
    <n v="905307.36839766905"/>
  </r>
  <r>
    <x v="0"/>
    <x v="0"/>
    <x v="7"/>
    <x v="13"/>
    <s v="NO3_A1"/>
    <x v="6"/>
    <x v="3"/>
    <s v="GNR_ROR_WTR"/>
    <x v="0"/>
    <x v="17"/>
    <n v="688.97059999822602"/>
    <n v="251474.268999352"/>
    <n v="905307.36839766905"/>
  </r>
  <r>
    <x v="0"/>
    <x v="0"/>
    <x v="7"/>
    <x v="13"/>
    <s v="NO3_A1"/>
    <x v="6"/>
    <x v="3"/>
    <s v="GNR_ROR_WTR"/>
    <x v="0"/>
    <x v="18"/>
    <n v="688.97059999822602"/>
    <n v="251474.268999352"/>
    <n v="905307.36839766905"/>
  </r>
  <r>
    <x v="0"/>
    <x v="0"/>
    <x v="7"/>
    <x v="13"/>
    <s v="NO3_A1"/>
    <x v="6"/>
    <x v="3"/>
    <s v="GNR_ROR_WTR"/>
    <x v="0"/>
    <x v="19"/>
    <n v="688.97059999822602"/>
    <n v="251474.268999352"/>
    <n v="905307.36839766905"/>
  </r>
  <r>
    <x v="0"/>
    <x v="0"/>
    <x v="7"/>
    <x v="13"/>
    <s v="NO3_A1"/>
    <x v="6"/>
    <x v="3"/>
    <s v="GNR_ROR_WTR"/>
    <x v="0"/>
    <x v="20"/>
    <n v="688.97059999822602"/>
    <n v="251474.268999352"/>
    <n v="905307.36839766905"/>
  </r>
  <r>
    <x v="0"/>
    <x v="0"/>
    <x v="7"/>
    <x v="13"/>
    <s v="NO3_A1"/>
    <x v="6"/>
    <x v="3"/>
    <s v="GNR_ROR_WTR"/>
    <x v="0"/>
    <x v="21"/>
    <n v="688.97059999822602"/>
    <n v="251474.268999352"/>
    <n v="905307.36839766905"/>
  </r>
  <r>
    <x v="0"/>
    <x v="0"/>
    <x v="7"/>
    <x v="13"/>
    <s v="NO3_A1"/>
    <x v="6"/>
    <x v="3"/>
    <s v="GNR_ROR_WTR"/>
    <x v="0"/>
    <x v="22"/>
    <n v="688.97059999822602"/>
    <n v="251474.268999352"/>
    <n v="905307.36839766905"/>
  </r>
  <r>
    <x v="0"/>
    <x v="0"/>
    <x v="7"/>
    <x v="13"/>
    <s v="NO3_A1"/>
    <x v="6"/>
    <x v="3"/>
    <s v="GNR_ROR_WTR"/>
    <x v="0"/>
    <x v="23"/>
    <n v="688.97059999822602"/>
    <n v="251474.268999352"/>
    <n v="905307.36839766905"/>
  </r>
  <r>
    <x v="0"/>
    <x v="0"/>
    <x v="7"/>
    <x v="13"/>
    <s v="NO3_A1"/>
    <x v="7"/>
    <x v="4"/>
    <s v="GNR_WT_WIND_ONS"/>
    <x v="0"/>
    <x v="0"/>
    <n v="42.407408621679998"/>
    <n v="15478.7041469132"/>
    <n v="55723.334928887503"/>
  </r>
  <r>
    <x v="0"/>
    <x v="0"/>
    <x v="7"/>
    <x v="13"/>
    <s v="NO3_A1"/>
    <x v="7"/>
    <x v="4"/>
    <s v="GNR_WT_WIND_ONS"/>
    <x v="0"/>
    <x v="1"/>
    <n v="55.434883861048"/>
    <n v="20233.732609282499"/>
    <n v="72841.437393417"/>
  </r>
  <r>
    <x v="0"/>
    <x v="0"/>
    <x v="7"/>
    <x v="13"/>
    <s v="NO3_A1"/>
    <x v="7"/>
    <x v="4"/>
    <s v="GNR_WT_WIND_ONS"/>
    <x v="0"/>
    <x v="2"/>
    <n v="59.087856686394701"/>
    <n v="21567.067690534099"/>
    <n v="77641.443685922597"/>
  </r>
  <r>
    <x v="0"/>
    <x v="0"/>
    <x v="7"/>
    <x v="13"/>
    <s v="NO3_A1"/>
    <x v="7"/>
    <x v="4"/>
    <s v="GNR_WT_WIND_ONS"/>
    <x v="0"/>
    <x v="3"/>
    <n v="67.831811775635103"/>
    <n v="24758.6112981068"/>
    <n v="89131.000673184593"/>
  </r>
  <r>
    <x v="0"/>
    <x v="0"/>
    <x v="7"/>
    <x v="13"/>
    <s v="NO3_A1"/>
    <x v="7"/>
    <x v="4"/>
    <s v="GNR_WT_WIND_ONS"/>
    <x v="0"/>
    <x v="4"/>
    <n v="77.100974162646196"/>
    <n v="28141.8555693659"/>
    <n v="101310.680049717"/>
  </r>
  <r>
    <x v="0"/>
    <x v="0"/>
    <x v="7"/>
    <x v="13"/>
    <s v="NO3_A1"/>
    <x v="7"/>
    <x v="4"/>
    <s v="GNR_WT_WIND_ONS"/>
    <x v="0"/>
    <x v="5"/>
    <n v="79.251338408944804"/>
    <n v="28926.7385192648"/>
    <n v="104136.258669353"/>
  </r>
  <r>
    <x v="0"/>
    <x v="0"/>
    <x v="7"/>
    <x v="13"/>
    <s v="NO3_A1"/>
    <x v="7"/>
    <x v="4"/>
    <s v="GNR_WT_WIND_ONS"/>
    <x v="0"/>
    <x v="6"/>
    <n v="55.665187939682802"/>
    <n v="20317.7935979842"/>
    <n v="73144.056952743194"/>
  </r>
  <r>
    <x v="0"/>
    <x v="0"/>
    <x v="7"/>
    <x v="13"/>
    <s v="NO3_A1"/>
    <x v="7"/>
    <x v="4"/>
    <s v="GNR_WT_WIND_ONS"/>
    <x v="0"/>
    <x v="7"/>
    <n v="63.054053915683099"/>
    <n v="23014.7296792243"/>
    <n v="82853.026845207598"/>
  </r>
  <r>
    <x v="0"/>
    <x v="0"/>
    <x v="7"/>
    <x v="13"/>
    <s v="NO3_A1"/>
    <x v="7"/>
    <x v="4"/>
    <s v="GNR_WT_WIND_ONS"/>
    <x v="0"/>
    <x v="8"/>
    <n v="93.745431277653196"/>
    <n v="34217.082416343401"/>
    <n v="123181.496698836"/>
  </r>
  <r>
    <x v="0"/>
    <x v="0"/>
    <x v="7"/>
    <x v="13"/>
    <s v="NO3_A1"/>
    <x v="7"/>
    <x v="4"/>
    <s v="GNR_WT_WIND_ONS"/>
    <x v="0"/>
    <x v="9"/>
    <n v="96.890038724002693"/>
    <n v="35364.864134260999"/>
    <n v="127313.510883339"/>
  </r>
  <r>
    <x v="0"/>
    <x v="0"/>
    <x v="7"/>
    <x v="13"/>
    <s v="NO3_A1"/>
    <x v="7"/>
    <x v="4"/>
    <s v="GNR_WT_WIND_ONS"/>
    <x v="0"/>
    <x v="10"/>
    <n v="100.156923114872"/>
    <n v="36557.276936928298"/>
    <n v="131606.19697294201"/>
  </r>
  <r>
    <x v="0"/>
    <x v="0"/>
    <x v="7"/>
    <x v="13"/>
    <s v="NO3_A1"/>
    <x v="7"/>
    <x v="4"/>
    <s v="GNR_WT_WIND_ONS"/>
    <x v="0"/>
    <x v="11"/>
    <n v="108.674170506199"/>
    <n v="39666.072234762498"/>
    <n v="142797.860045145"/>
  </r>
  <r>
    <x v="0"/>
    <x v="0"/>
    <x v="7"/>
    <x v="13"/>
    <s v="NO3_A1"/>
    <x v="7"/>
    <x v="4"/>
    <s v="GNR_WT_WIND_ONS"/>
    <x v="0"/>
    <x v="12"/>
    <n v="108.618718386853"/>
    <n v="39645.832211201203"/>
    <n v="142724.99596032401"/>
  </r>
  <r>
    <x v="0"/>
    <x v="0"/>
    <x v="7"/>
    <x v="13"/>
    <s v="NO3_A1"/>
    <x v="7"/>
    <x v="4"/>
    <s v="GNR_WT_WIND_ONS"/>
    <x v="0"/>
    <x v="13"/>
    <n v="161.41765874800399"/>
    <n v="58917.445443021599"/>
    <n v="212102.803594878"/>
  </r>
  <r>
    <x v="0"/>
    <x v="0"/>
    <x v="7"/>
    <x v="13"/>
    <s v="NO3_A1"/>
    <x v="7"/>
    <x v="4"/>
    <s v="GNR_WT_WIND_ONS"/>
    <x v="0"/>
    <x v="14"/>
    <n v="181.42893892418499"/>
    <n v="66221.562707327597"/>
    <n v="238397.625746379"/>
  </r>
  <r>
    <x v="0"/>
    <x v="0"/>
    <x v="7"/>
    <x v="13"/>
    <s v="NO3_A1"/>
    <x v="7"/>
    <x v="4"/>
    <s v="GNR_WT_WIND_ONS"/>
    <x v="0"/>
    <x v="15"/>
    <n v="174.38951901305001"/>
    <n v="63652.174439763403"/>
    <n v="229147.82798314799"/>
  </r>
  <r>
    <x v="0"/>
    <x v="0"/>
    <x v="7"/>
    <x v="13"/>
    <s v="NO3_A1"/>
    <x v="7"/>
    <x v="4"/>
    <s v="GNR_WT_WIND_ONS"/>
    <x v="0"/>
    <x v="16"/>
    <n v="162.25391905003599"/>
    <n v="59222.680453263201"/>
    <n v="213201.64963174699"/>
  </r>
  <r>
    <x v="0"/>
    <x v="0"/>
    <x v="7"/>
    <x v="13"/>
    <s v="NO3_A1"/>
    <x v="7"/>
    <x v="4"/>
    <s v="GNR_WT_WIND_ONS"/>
    <x v="0"/>
    <x v="17"/>
    <n v="174.71358684414801"/>
    <n v="63770.459198113902"/>
    <n v="229573.65311320999"/>
  </r>
  <r>
    <x v="0"/>
    <x v="0"/>
    <x v="7"/>
    <x v="13"/>
    <s v="NO3_A1"/>
    <x v="7"/>
    <x v="4"/>
    <s v="GNR_WT_WIND_ONS"/>
    <x v="0"/>
    <x v="18"/>
    <n v="168.76562098251901"/>
    <n v="61599.451658619597"/>
    <n v="221758.02597103"/>
  </r>
  <r>
    <x v="0"/>
    <x v="0"/>
    <x v="7"/>
    <x v="13"/>
    <s v="NO3_A1"/>
    <x v="7"/>
    <x v="4"/>
    <s v="GNR_WT_WIND_ONS"/>
    <x v="0"/>
    <x v="19"/>
    <n v="147.54588902778599"/>
    <n v="53854.249495142001"/>
    <n v="193875.298182511"/>
  </r>
  <r>
    <x v="0"/>
    <x v="0"/>
    <x v="7"/>
    <x v="13"/>
    <s v="NO3_A1"/>
    <x v="7"/>
    <x v="4"/>
    <s v="GNR_WT_WIND_ONS"/>
    <x v="0"/>
    <x v="20"/>
    <n v="161.69797287553499"/>
    <n v="59019.7600995705"/>
    <n v="212471.13635845401"/>
  </r>
  <r>
    <x v="0"/>
    <x v="0"/>
    <x v="7"/>
    <x v="13"/>
    <s v="NO3_A1"/>
    <x v="7"/>
    <x v="4"/>
    <s v="GNR_WT_WIND_ONS"/>
    <x v="0"/>
    <x v="21"/>
    <n v="138.93570573012499"/>
    <n v="50711.532591495699"/>
    <n v="182561.51732938399"/>
  </r>
  <r>
    <x v="0"/>
    <x v="0"/>
    <x v="7"/>
    <x v="13"/>
    <s v="NO3_A1"/>
    <x v="7"/>
    <x v="4"/>
    <s v="GNR_WT_WIND_ONS"/>
    <x v="0"/>
    <x v="22"/>
    <n v="140.497849474194"/>
    <n v="51281.715058080801"/>
    <n v="184614.174209091"/>
  </r>
  <r>
    <x v="0"/>
    <x v="0"/>
    <x v="7"/>
    <x v="13"/>
    <s v="NO3_A1"/>
    <x v="7"/>
    <x v="4"/>
    <s v="GNR_WT_WIND_ONS"/>
    <x v="0"/>
    <x v="23"/>
    <n v="127.754815921725"/>
    <n v="46630.507811429699"/>
    <n v="167869.828121147"/>
  </r>
  <r>
    <x v="0"/>
    <x v="0"/>
    <x v="7"/>
    <x v="14"/>
    <s v="NO4_A1"/>
    <x v="1"/>
    <x v="1"/>
    <s v="GBPR_MUNIWASTE"/>
    <x v="0"/>
    <x v="0"/>
    <n v="0.16632"/>
    <n v="60.706800000000001"/>
    <n v="218.54447999999999"/>
  </r>
  <r>
    <x v="0"/>
    <x v="0"/>
    <x v="7"/>
    <x v="14"/>
    <s v="NO4_A1"/>
    <x v="1"/>
    <x v="1"/>
    <s v="GBPR_MUNIWASTE"/>
    <x v="0"/>
    <x v="1"/>
    <n v="0.16632"/>
    <n v="60.706800000000001"/>
    <n v="218.54447999999999"/>
  </r>
  <r>
    <x v="0"/>
    <x v="0"/>
    <x v="7"/>
    <x v="14"/>
    <s v="NO4_A1"/>
    <x v="1"/>
    <x v="1"/>
    <s v="GBPR_MUNIWASTE"/>
    <x v="0"/>
    <x v="2"/>
    <n v="0.16632"/>
    <n v="60.706800000000001"/>
    <n v="218.54447999999999"/>
  </r>
  <r>
    <x v="0"/>
    <x v="0"/>
    <x v="7"/>
    <x v="14"/>
    <s v="NO4_A1"/>
    <x v="1"/>
    <x v="1"/>
    <s v="GBPR_MUNIWASTE"/>
    <x v="0"/>
    <x v="3"/>
    <n v="0.16632"/>
    <n v="60.706800000000001"/>
    <n v="218.54447999999999"/>
  </r>
  <r>
    <x v="0"/>
    <x v="0"/>
    <x v="7"/>
    <x v="14"/>
    <s v="NO4_A1"/>
    <x v="1"/>
    <x v="1"/>
    <s v="GBPR_MUNIWASTE"/>
    <x v="0"/>
    <x v="4"/>
    <n v="0.16632"/>
    <n v="60.706800000000001"/>
    <n v="218.54447999999999"/>
  </r>
  <r>
    <x v="0"/>
    <x v="0"/>
    <x v="7"/>
    <x v="14"/>
    <s v="NO4_A1"/>
    <x v="1"/>
    <x v="1"/>
    <s v="GBPR_MUNIWASTE"/>
    <x v="0"/>
    <x v="5"/>
    <n v="0.16632"/>
    <n v="60.706800000000001"/>
    <n v="218.54447999999999"/>
  </r>
  <r>
    <x v="0"/>
    <x v="0"/>
    <x v="7"/>
    <x v="14"/>
    <s v="NO4_A1"/>
    <x v="1"/>
    <x v="1"/>
    <s v="GBPR_MUNIWASTE"/>
    <x v="0"/>
    <x v="6"/>
    <n v="0.16632"/>
    <n v="60.706800000000001"/>
    <n v="218.54447999999999"/>
  </r>
  <r>
    <x v="0"/>
    <x v="0"/>
    <x v="7"/>
    <x v="14"/>
    <s v="NO4_A1"/>
    <x v="1"/>
    <x v="1"/>
    <s v="GBPR_MUNIWASTE"/>
    <x v="0"/>
    <x v="7"/>
    <n v="0.16632"/>
    <n v="60.706800000000001"/>
    <n v="218.54447999999999"/>
  </r>
  <r>
    <x v="0"/>
    <x v="0"/>
    <x v="7"/>
    <x v="14"/>
    <s v="NO4_A1"/>
    <x v="1"/>
    <x v="1"/>
    <s v="GBPR_MUNIWASTE"/>
    <x v="0"/>
    <x v="8"/>
    <n v="0.16632"/>
    <n v="60.706800000000001"/>
    <n v="218.54447999999999"/>
  </r>
  <r>
    <x v="0"/>
    <x v="0"/>
    <x v="7"/>
    <x v="14"/>
    <s v="NO4_A1"/>
    <x v="1"/>
    <x v="1"/>
    <s v="GBPR_MUNIWASTE"/>
    <x v="0"/>
    <x v="9"/>
    <n v="0.16632"/>
    <n v="60.706800000000001"/>
    <n v="218.54447999999999"/>
  </r>
  <r>
    <x v="0"/>
    <x v="0"/>
    <x v="7"/>
    <x v="14"/>
    <s v="NO4_A1"/>
    <x v="1"/>
    <x v="1"/>
    <s v="GBPR_MUNIWASTE"/>
    <x v="0"/>
    <x v="10"/>
    <n v="0.16632"/>
    <n v="60.706800000000001"/>
    <n v="218.54447999999999"/>
  </r>
  <r>
    <x v="0"/>
    <x v="0"/>
    <x v="7"/>
    <x v="14"/>
    <s v="NO4_A1"/>
    <x v="1"/>
    <x v="1"/>
    <s v="GBPR_MUNIWASTE"/>
    <x v="0"/>
    <x v="11"/>
    <n v="0.16632"/>
    <n v="60.706800000000001"/>
    <n v="218.54447999999999"/>
  </r>
  <r>
    <x v="0"/>
    <x v="0"/>
    <x v="7"/>
    <x v="14"/>
    <s v="NO4_A1"/>
    <x v="1"/>
    <x v="1"/>
    <s v="GBPR_MUNIWASTE"/>
    <x v="0"/>
    <x v="12"/>
    <n v="0.16632"/>
    <n v="60.706800000000001"/>
    <n v="218.54447999999999"/>
  </r>
  <r>
    <x v="0"/>
    <x v="0"/>
    <x v="7"/>
    <x v="14"/>
    <s v="NO4_A1"/>
    <x v="1"/>
    <x v="1"/>
    <s v="GBPR_MUNIWASTE"/>
    <x v="0"/>
    <x v="13"/>
    <n v="0.16632"/>
    <n v="60.706800000000001"/>
    <n v="218.54447999999999"/>
  </r>
  <r>
    <x v="0"/>
    <x v="0"/>
    <x v="7"/>
    <x v="14"/>
    <s v="NO4_A1"/>
    <x v="1"/>
    <x v="1"/>
    <s v="GBPR_MUNIWASTE"/>
    <x v="0"/>
    <x v="14"/>
    <n v="0.16632"/>
    <n v="60.706800000000001"/>
    <n v="218.54447999999999"/>
  </r>
  <r>
    <x v="0"/>
    <x v="0"/>
    <x v="7"/>
    <x v="14"/>
    <s v="NO4_A1"/>
    <x v="1"/>
    <x v="1"/>
    <s v="GBPR_MUNIWASTE"/>
    <x v="0"/>
    <x v="15"/>
    <n v="0.16632"/>
    <n v="60.706800000000001"/>
    <n v="218.54447999999999"/>
  </r>
  <r>
    <x v="0"/>
    <x v="0"/>
    <x v="7"/>
    <x v="14"/>
    <s v="NO4_A1"/>
    <x v="1"/>
    <x v="1"/>
    <s v="GBPR_MUNIWASTE"/>
    <x v="0"/>
    <x v="16"/>
    <n v="0.16632"/>
    <n v="60.706800000000001"/>
    <n v="218.54447999999999"/>
  </r>
  <r>
    <x v="0"/>
    <x v="0"/>
    <x v="7"/>
    <x v="14"/>
    <s v="NO4_A1"/>
    <x v="1"/>
    <x v="1"/>
    <s v="GBPR_MUNIWASTE"/>
    <x v="0"/>
    <x v="17"/>
    <n v="0.16632"/>
    <n v="60.706800000000001"/>
    <n v="218.54447999999999"/>
  </r>
  <r>
    <x v="0"/>
    <x v="0"/>
    <x v="7"/>
    <x v="14"/>
    <s v="NO4_A1"/>
    <x v="1"/>
    <x v="1"/>
    <s v="GBPR_MUNIWASTE"/>
    <x v="0"/>
    <x v="18"/>
    <n v="0.16632"/>
    <n v="60.706800000000001"/>
    <n v="218.54447999999999"/>
  </r>
  <r>
    <x v="0"/>
    <x v="0"/>
    <x v="7"/>
    <x v="14"/>
    <s v="NO4_A1"/>
    <x v="1"/>
    <x v="1"/>
    <s v="GBPR_MUNIWASTE"/>
    <x v="0"/>
    <x v="19"/>
    <n v="0.16632"/>
    <n v="60.706800000000001"/>
    <n v="218.54447999999999"/>
  </r>
  <r>
    <x v="0"/>
    <x v="0"/>
    <x v="7"/>
    <x v="14"/>
    <s v="NO4_A1"/>
    <x v="1"/>
    <x v="1"/>
    <s v="GBPR_MUNIWASTE"/>
    <x v="0"/>
    <x v="20"/>
    <n v="0.16632"/>
    <n v="60.706800000000001"/>
    <n v="218.54447999999999"/>
  </r>
  <r>
    <x v="0"/>
    <x v="0"/>
    <x v="7"/>
    <x v="14"/>
    <s v="NO4_A1"/>
    <x v="1"/>
    <x v="1"/>
    <s v="GBPR_MUNIWASTE"/>
    <x v="0"/>
    <x v="21"/>
    <n v="0.16632"/>
    <n v="60.706800000000001"/>
    <n v="218.54447999999999"/>
  </r>
  <r>
    <x v="0"/>
    <x v="0"/>
    <x v="7"/>
    <x v="14"/>
    <s v="NO4_A1"/>
    <x v="1"/>
    <x v="1"/>
    <s v="GBPR_MUNIWASTE"/>
    <x v="0"/>
    <x v="22"/>
    <n v="0.16632"/>
    <n v="60.706800000000001"/>
    <n v="218.54447999999999"/>
  </r>
  <r>
    <x v="0"/>
    <x v="0"/>
    <x v="7"/>
    <x v="14"/>
    <s v="NO4_A1"/>
    <x v="1"/>
    <x v="1"/>
    <s v="GBPR_MUNIWASTE"/>
    <x v="0"/>
    <x v="23"/>
    <n v="0.16632"/>
    <n v="60.706800000000001"/>
    <n v="218.54447999999999"/>
  </r>
  <r>
    <x v="0"/>
    <x v="0"/>
    <x v="7"/>
    <x v="14"/>
    <s v="NO4_A1"/>
    <x v="6"/>
    <x v="7"/>
    <s v="GNR_RES_WTR_NOPMP_MC-01"/>
    <x v="0"/>
    <x v="0"/>
    <n v="419.56363678000798"/>
    <n v="153140.72742470301"/>
    <n v="551306.61872893095"/>
  </r>
  <r>
    <x v="0"/>
    <x v="0"/>
    <x v="7"/>
    <x v="14"/>
    <s v="NO4_A1"/>
    <x v="6"/>
    <x v="7"/>
    <s v="GNR_RES_WTR_NOPMP_MC-01"/>
    <x v="0"/>
    <x v="1"/>
    <n v="419.56363678000798"/>
    <n v="153140.72742470301"/>
    <n v="551306.61872893095"/>
  </r>
  <r>
    <x v="0"/>
    <x v="0"/>
    <x v="7"/>
    <x v="14"/>
    <s v="NO4_A1"/>
    <x v="6"/>
    <x v="7"/>
    <s v="GNR_RES_WTR_NOPMP_MC-01"/>
    <x v="0"/>
    <x v="2"/>
    <n v="419.56363678000798"/>
    <n v="153140.72742470301"/>
    <n v="551306.61872893095"/>
  </r>
  <r>
    <x v="0"/>
    <x v="0"/>
    <x v="7"/>
    <x v="14"/>
    <s v="NO4_A1"/>
    <x v="6"/>
    <x v="7"/>
    <s v="GNR_RES_WTR_NOPMP_MC-01"/>
    <x v="0"/>
    <x v="3"/>
    <n v="419.56363678000798"/>
    <n v="153140.72742470301"/>
    <n v="551306.61872893095"/>
  </r>
  <r>
    <x v="0"/>
    <x v="0"/>
    <x v="7"/>
    <x v="14"/>
    <s v="NO4_A1"/>
    <x v="6"/>
    <x v="7"/>
    <s v="GNR_RES_WTR_NOPMP_MC-01"/>
    <x v="0"/>
    <x v="4"/>
    <n v="419.56363678000798"/>
    <n v="153140.72742470301"/>
    <n v="551306.61872893095"/>
  </r>
  <r>
    <x v="0"/>
    <x v="0"/>
    <x v="7"/>
    <x v="14"/>
    <s v="NO4_A1"/>
    <x v="6"/>
    <x v="7"/>
    <s v="GNR_RES_WTR_NOPMP_MC-01"/>
    <x v="0"/>
    <x v="5"/>
    <n v="419.56363678000798"/>
    <n v="153140.72742470301"/>
    <n v="551306.61872893095"/>
  </r>
  <r>
    <x v="0"/>
    <x v="0"/>
    <x v="7"/>
    <x v="14"/>
    <s v="NO4_A1"/>
    <x v="6"/>
    <x v="7"/>
    <s v="GNR_RES_WTR_NOPMP_MC-01"/>
    <x v="0"/>
    <x v="6"/>
    <n v="419.56363678000798"/>
    <n v="153140.72742470301"/>
    <n v="551306.61872893095"/>
  </r>
  <r>
    <x v="0"/>
    <x v="0"/>
    <x v="7"/>
    <x v="14"/>
    <s v="NO4_A1"/>
    <x v="6"/>
    <x v="7"/>
    <s v="GNR_RES_WTR_NOPMP_MC-01"/>
    <x v="0"/>
    <x v="7"/>
    <n v="419.56363678000798"/>
    <n v="153140.72742470301"/>
    <n v="551306.61872893095"/>
  </r>
  <r>
    <x v="0"/>
    <x v="0"/>
    <x v="7"/>
    <x v="14"/>
    <s v="NO4_A1"/>
    <x v="6"/>
    <x v="7"/>
    <s v="GNR_RES_WTR_NOPMP_MC-01"/>
    <x v="0"/>
    <x v="8"/>
    <n v="419.56363678000798"/>
    <n v="153140.72742470301"/>
    <n v="551306.61872893095"/>
  </r>
  <r>
    <x v="0"/>
    <x v="0"/>
    <x v="7"/>
    <x v="14"/>
    <s v="NO4_A1"/>
    <x v="6"/>
    <x v="7"/>
    <s v="GNR_RES_WTR_NOPMP_MC-01"/>
    <x v="0"/>
    <x v="9"/>
    <n v="419.56363678000798"/>
    <n v="153140.72742470301"/>
    <n v="551306.61872893095"/>
  </r>
  <r>
    <x v="0"/>
    <x v="0"/>
    <x v="7"/>
    <x v="14"/>
    <s v="NO4_A1"/>
    <x v="6"/>
    <x v="7"/>
    <s v="GNR_RES_WTR_NOPMP_MC-01"/>
    <x v="0"/>
    <x v="10"/>
    <n v="419.56363678000798"/>
    <n v="153140.72742470301"/>
    <n v="551306.61872893095"/>
  </r>
  <r>
    <x v="0"/>
    <x v="0"/>
    <x v="7"/>
    <x v="14"/>
    <s v="NO4_A1"/>
    <x v="6"/>
    <x v="7"/>
    <s v="GNR_RES_WTR_NOPMP_MC-01"/>
    <x v="0"/>
    <x v="11"/>
    <n v="419.56363678000798"/>
    <n v="153140.72742470301"/>
    <n v="551306.61872893095"/>
  </r>
  <r>
    <x v="0"/>
    <x v="0"/>
    <x v="7"/>
    <x v="14"/>
    <s v="NO4_A1"/>
    <x v="6"/>
    <x v="7"/>
    <s v="GNR_RES_WTR_NOPMP_MC-01"/>
    <x v="0"/>
    <x v="12"/>
    <n v="419.56363678000798"/>
    <n v="153140.72742470301"/>
    <n v="551306.61872893095"/>
  </r>
  <r>
    <x v="0"/>
    <x v="0"/>
    <x v="7"/>
    <x v="14"/>
    <s v="NO4_A1"/>
    <x v="6"/>
    <x v="7"/>
    <s v="GNR_RES_WTR_NOPMP_MC-01"/>
    <x v="0"/>
    <x v="13"/>
    <n v="419.56363678000798"/>
    <n v="153140.72742470301"/>
    <n v="551306.61872893095"/>
  </r>
  <r>
    <x v="0"/>
    <x v="0"/>
    <x v="7"/>
    <x v="14"/>
    <s v="NO4_A1"/>
    <x v="6"/>
    <x v="7"/>
    <s v="GNR_RES_WTR_NOPMP_MC-01"/>
    <x v="0"/>
    <x v="14"/>
    <n v="419.56363678000798"/>
    <n v="153140.72742470301"/>
    <n v="551306.61872893095"/>
  </r>
  <r>
    <x v="0"/>
    <x v="0"/>
    <x v="7"/>
    <x v="14"/>
    <s v="NO4_A1"/>
    <x v="6"/>
    <x v="7"/>
    <s v="GNR_RES_WTR_NOPMP_MC-01"/>
    <x v="0"/>
    <x v="15"/>
    <n v="419.56363678000798"/>
    <n v="153140.72742470301"/>
    <n v="551306.61872893095"/>
  </r>
  <r>
    <x v="0"/>
    <x v="0"/>
    <x v="7"/>
    <x v="14"/>
    <s v="NO4_A1"/>
    <x v="6"/>
    <x v="7"/>
    <s v="GNR_RES_WTR_NOPMP_MC-01"/>
    <x v="0"/>
    <x v="16"/>
    <n v="419.56363678000798"/>
    <n v="153140.72742470301"/>
    <n v="551306.61872893095"/>
  </r>
  <r>
    <x v="0"/>
    <x v="0"/>
    <x v="7"/>
    <x v="14"/>
    <s v="NO4_A1"/>
    <x v="6"/>
    <x v="7"/>
    <s v="GNR_RES_WTR_NOPMP_MC-01"/>
    <x v="0"/>
    <x v="17"/>
    <n v="419.56363678000798"/>
    <n v="153140.72742470301"/>
    <n v="551306.61872893095"/>
  </r>
  <r>
    <x v="0"/>
    <x v="0"/>
    <x v="7"/>
    <x v="14"/>
    <s v="NO4_A1"/>
    <x v="6"/>
    <x v="7"/>
    <s v="GNR_RES_WTR_NOPMP_MC-01"/>
    <x v="0"/>
    <x v="18"/>
    <n v="419.56363678000798"/>
    <n v="153140.72742470301"/>
    <n v="551306.61872893095"/>
  </r>
  <r>
    <x v="0"/>
    <x v="0"/>
    <x v="7"/>
    <x v="14"/>
    <s v="NO4_A1"/>
    <x v="6"/>
    <x v="7"/>
    <s v="GNR_RES_WTR_NOPMP_MC-01"/>
    <x v="0"/>
    <x v="19"/>
    <n v="419.56363678000798"/>
    <n v="153140.72742470301"/>
    <n v="551306.61872893095"/>
  </r>
  <r>
    <x v="0"/>
    <x v="0"/>
    <x v="7"/>
    <x v="14"/>
    <s v="NO4_A1"/>
    <x v="6"/>
    <x v="7"/>
    <s v="GNR_RES_WTR_NOPMP_MC-01"/>
    <x v="0"/>
    <x v="20"/>
    <n v="419.56363678000798"/>
    <n v="153140.72742470301"/>
    <n v="551306.61872893095"/>
  </r>
  <r>
    <x v="0"/>
    <x v="0"/>
    <x v="7"/>
    <x v="14"/>
    <s v="NO4_A1"/>
    <x v="6"/>
    <x v="7"/>
    <s v="GNR_RES_WTR_NOPMP_MC-01"/>
    <x v="0"/>
    <x v="21"/>
    <n v="419.56363678000798"/>
    <n v="153140.72742470301"/>
    <n v="551306.61872893095"/>
  </r>
  <r>
    <x v="0"/>
    <x v="0"/>
    <x v="7"/>
    <x v="14"/>
    <s v="NO4_A1"/>
    <x v="6"/>
    <x v="7"/>
    <s v="GNR_RES_WTR_NOPMP_MC-01"/>
    <x v="0"/>
    <x v="22"/>
    <n v="419.56363678000798"/>
    <n v="153140.72742470301"/>
    <n v="551306.61872893095"/>
  </r>
  <r>
    <x v="0"/>
    <x v="0"/>
    <x v="7"/>
    <x v="14"/>
    <s v="NO4_A1"/>
    <x v="6"/>
    <x v="7"/>
    <s v="GNR_RES_WTR_NOPMP_MC-01"/>
    <x v="0"/>
    <x v="23"/>
    <n v="419.56363678000798"/>
    <n v="153140.72742470301"/>
    <n v="551306.61872893095"/>
  </r>
  <r>
    <x v="0"/>
    <x v="0"/>
    <x v="7"/>
    <x v="14"/>
    <s v="NO4_A1"/>
    <x v="6"/>
    <x v="7"/>
    <s v="GNR_RES_WTR_NOPMP_MC-02"/>
    <x v="0"/>
    <x v="0"/>
    <n v="419.56363678000798"/>
    <n v="153140.72742470301"/>
    <n v="551306.61872893095"/>
  </r>
  <r>
    <x v="0"/>
    <x v="0"/>
    <x v="7"/>
    <x v="14"/>
    <s v="NO4_A1"/>
    <x v="6"/>
    <x v="7"/>
    <s v="GNR_RES_WTR_NOPMP_MC-02"/>
    <x v="0"/>
    <x v="1"/>
    <n v="419.56363678000798"/>
    <n v="153140.72742470301"/>
    <n v="551306.61872893095"/>
  </r>
  <r>
    <x v="0"/>
    <x v="0"/>
    <x v="7"/>
    <x v="14"/>
    <s v="NO4_A1"/>
    <x v="6"/>
    <x v="7"/>
    <s v="GNR_RES_WTR_NOPMP_MC-02"/>
    <x v="0"/>
    <x v="2"/>
    <n v="419.56363678000798"/>
    <n v="153140.72742470301"/>
    <n v="551306.61872893095"/>
  </r>
  <r>
    <x v="0"/>
    <x v="0"/>
    <x v="7"/>
    <x v="14"/>
    <s v="NO4_A1"/>
    <x v="6"/>
    <x v="7"/>
    <s v="GNR_RES_WTR_NOPMP_MC-02"/>
    <x v="0"/>
    <x v="3"/>
    <n v="419.56363678000798"/>
    <n v="153140.72742470301"/>
    <n v="551306.61872893095"/>
  </r>
  <r>
    <x v="0"/>
    <x v="0"/>
    <x v="7"/>
    <x v="14"/>
    <s v="NO4_A1"/>
    <x v="6"/>
    <x v="7"/>
    <s v="GNR_RES_WTR_NOPMP_MC-02"/>
    <x v="0"/>
    <x v="4"/>
    <n v="419.56363678000798"/>
    <n v="153140.72742470301"/>
    <n v="551306.61872893095"/>
  </r>
  <r>
    <x v="0"/>
    <x v="0"/>
    <x v="7"/>
    <x v="14"/>
    <s v="NO4_A1"/>
    <x v="6"/>
    <x v="7"/>
    <s v="GNR_RES_WTR_NOPMP_MC-02"/>
    <x v="0"/>
    <x v="5"/>
    <n v="419.56363678000798"/>
    <n v="153140.72742470301"/>
    <n v="551306.61872893095"/>
  </r>
  <r>
    <x v="0"/>
    <x v="0"/>
    <x v="7"/>
    <x v="14"/>
    <s v="NO4_A1"/>
    <x v="6"/>
    <x v="7"/>
    <s v="GNR_RES_WTR_NOPMP_MC-02"/>
    <x v="0"/>
    <x v="6"/>
    <n v="419.56363678000798"/>
    <n v="153140.72742470301"/>
    <n v="551306.61872893095"/>
  </r>
  <r>
    <x v="0"/>
    <x v="0"/>
    <x v="7"/>
    <x v="14"/>
    <s v="NO4_A1"/>
    <x v="6"/>
    <x v="7"/>
    <s v="GNR_RES_WTR_NOPMP_MC-02"/>
    <x v="0"/>
    <x v="7"/>
    <n v="419.56363678000798"/>
    <n v="153140.72742470301"/>
    <n v="551306.61872893095"/>
  </r>
  <r>
    <x v="0"/>
    <x v="0"/>
    <x v="7"/>
    <x v="14"/>
    <s v="NO4_A1"/>
    <x v="6"/>
    <x v="7"/>
    <s v="GNR_RES_WTR_NOPMP_MC-02"/>
    <x v="0"/>
    <x v="8"/>
    <n v="419.56363678000798"/>
    <n v="153140.72742470301"/>
    <n v="551306.61872893095"/>
  </r>
  <r>
    <x v="0"/>
    <x v="0"/>
    <x v="7"/>
    <x v="14"/>
    <s v="NO4_A1"/>
    <x v="6"/>
    <x v="7"/>
    <s v="GNR_RES_WTR_NOPMP_MC-02"/>
    <x v="0"/>
    <x v="9"/>
    <n v="419.56363678000798"/>
    <n v="153140.72742470301"/>
    <n v="551306.61872893095"/>
  </r>
  <r>
    <x v="0"/>
    <x v="0"/>
    <x v="7"/>
    <x v="14"/>
    <s v="NO4_A1"/>
    <x v="6"/>
    <x v="7"/>
    <s v="GNR_RES_WTR_NOPMP_MC-02"/>
    <x v="0"/>
    <x v="10"/>
    <n v="419.56363678000798"/>
    <n v="153140.72742470301"/>
    <n v="551306.61872893095"/>
  </r>
  <r>
    <x v="0"/>
    <x v="0"/>
    <x v="7"/>
    <x v="14"/>
    <s v="NO4_A1"/>
    <x v="6"/>
    <x v="7"/>
    <s v="GNR_RES_WTR_NOPMP_MC-02"/>
    <x v="0"/>
    <x v="11"/>
    <n v="419.56363678000798"/>
    <n v="153140.72742470301"/>
    <n v="551306.61872893095"/>
  </r>
  <r>
    <x v="0"/>
    <x v="0"/>
    <x v="7"/>
    <x v="14"/>
    <s v="NO4_A1"/>
    <x v="6"/>
    <x v="7"/>
    <s v="GNR_RES_WTR_NOPMP_MC-02"/>
    <x v="0"/>
    <x v="12"/>
    <n v="419.56363678000798"/>
    <n v="153140.72742470301"/>
    <n v="551306.61872893095"/>
  </r>
  <r>
    <x v="0"/>
    <x v="0"/>
    <x v="7"/>
    <x v="14"/>
    <s v="NO4_A1"/>
    <x v="6"/>
    <x v="7"/>
    <s v="GNR_RES_WTR_NOPMP_MC-02"/>
    <x v="0"/>
    <x v="13"/>
    <n v="419.56363678000798"/>
    <n v="153140.72742470301"/>
    <n v="551306.61872893095"/>
  </r>
  <r>
    <x v="0"/>
    <x v="0"/>
    <x v="7"/>
    <x v="14"/>
    <s v="NO4_A1"/>
    <x v="6"/>
    <x v="7"/>
    <s v="GNR_RES_WTR_NOPMP_MC-02"/>
    <x v="0"/>
    <x v="14"/>
    <n v="419.56363678000798"/>
    <n v="153140.72742470301"/>
    <n v="551306.61872893095"/>
  </r>
  <r>
    <x v="0"/>
    <x v="0"/>
    <x v="7"/>
    <x v="14"/>
    <s v="NO4_A1"/>
    <x v="6"/>
    <x v="7"/>
    <s v="GNR_RES_WTR_NOPMP_MC-02"/>
    <x v="0"/>
    <x v="15"/>
    <n v="419.56363678000798"/>
    <n v="153140.72742470301"/>
    <n v="551306.61872893095"/>
  </r>
  <r>
    <x v="0"/>
    <x v="0"/>
    <x v="7"/>
    <x v="14"/>
    <s v="NO4_A1"/>
    <x v="6"/>
    <x v="7"/>
    <s v="GNR_RES_WTR_NOPMP_MC-02"/>
    <x v="0"/>
    <x v="16"/>
    <n v="419.56363678000798"/>
    <n v="153140.72742470301"/>
    <n v="551306.61872893095"/>
  </r>
  <r>
    <x v="0"/>
    <x v="0"/>
    <x v="7"/>
    <x v="14"/>
    <s v="NO4_A1"/>
    <x v="6"/>
    <x v="7"/>
    <s v="GNR_RES_WTR_NOPMP_MC-02"/>
    <x v="0"/>
    <x v="17"/>
    <n v="419.56363678000798"/>
    <n v="153140.72742470301"/>
    <n v="551306.61872893095"/>
  </r>
  <r>
    <x v="0"/>
    <x v="0"/>
    <x v="7"/>
    <x v="14"/>
    <s v="NO4_A1"/>
    <x v="6"/>
    <x v="7"/>
    <s v="GNR_RES_WTR_NOPMP_MC-02"/>
    <x v="0"/>
    <x v="18"/>
    <n v="419.56363678000798"/>
    <n v="153140.72742470301"/>
    <n v="551306.61872893095"/>
  </r>
  <r>
    <x v="0"/>
    <x v="0"/>
    <x v="7"/>
    <x v="14"/>
    <s v="NO4_A1"/>
    <x v="6"/>
    <x v="7"/>
    <s v="GNR_RES_WTR_NOPMP_MC-02"/>
    <x v="0"/>
    <x v="19"/>
    <n v="419.56363678000798"/>
    <n v="153140.72742470301"/>
    <n v="551306.61872893095"/>
  </r>
  <r>
    <x v="0"/>
    <x v="0"/>
    <x v="7"/>
    <x v="14"/>
    <s v="NO4_A1"/>
    <x v="6"/>
    <x v="7"/>
    <s v="GNR_RES_WTR_NOPMP_MC-02"/>
    <x v="0"/>
    <x v="20"/>
    <n v="419.56363678000798"/>
    <n v="153140.72742470301"/>
    <n v="551306.61872893095"/>
  </r>
  <r>
    <x v="0"/>
    <x v="0"/>
    <x v="7"/>
    <x v="14"/>
    <s v="NO4_A1"/>
    <x v="6"/>
    <x v="7"/>
    <s v="GNR_RES_WTR_NOPMP_MC-02"/>
    <x v="0"/>
    <x v="21"/>
    <n v="419.56363678000798"/>
    <n v="153140.72742470301"/>
    <n v="551306.61872893095"/>
  </r>
  <r>
    <x v="0"/>
    <x v="0"/>
    <x v="7"/>
    <x v="14"/>
    <s v="NO4_A1"/>
    <x v="6"/>
    <x v="7"/>
    <s v="GNR_RES_WTR_NOPMP_MC-02"/>
    <x v="0"/>
    <x v="22"/>
    <n v="419.56363678000798"/>
    <n v="153140.72742470301"/>
    <n v="551306.61872893095"/>
  </r>
  <r>
    <x v="0"/>
    <x v="0"/>
    <x v="7"/>
    <x v="14"/>
    <s v="NO4_A1"/>
    <x v="6"/>
    <x v="7"/>
    <s v="GNR_RES_WTR_NOPMP_MC-02"/>
    <x v="0"/>
    <x v="23"/>
    <n v="419.56363678000798"/>
    <n v="153140.72742470301"/>
    <n v="551306.61872893095"/>
  </r>
  <r>
    <x v="0"/>
    <x v="0"/>
    <x v="7"/>
    <x v="14"/>
    <s v="NO4_A1"/>
    <x v="6"/>
    <x v="7"/>
    <s v="GNR_RES_WTR_NOPMP_MC-03"/>
    <x v="0"/>
    <x v="0"/>
    <n v="419.56363678000798"/>
    <n v="153140.72742470301"/>
    <n v="551306.61872893095"/>
  </r>
  <r>
    <x v="0"/>
    <x v="0"/>
    <x v="7"/>
    <x v="14"/>
    <s v="NO4_A1"/>
    <x v="6"/>
    <x v="7"/>
    <s v="GNR_RES_WTR_NOPMP_MC-03"/>
    <x v="0"/>
    <x v="1"/>
    <n v="419.56363678000798"/>
    <n v="153140.72742470301"/>
    <n v="551306.61872893095"/>
  </r>
  <r>
    <x v="0"/>
    <x v="0"/>
    <x v="7"/>
    <x v="14"/>
    <s v="NO4_A1"/>
    <x v="6"/>
    <x v="7"/>
    <s v="GNR_RES_WTR_NOPMP_MC-03"/>
    <x v="0"/>
    <x v="2"/>
    <n v="419.56363678000798"/>
    <n v="153140.72742470301"/>
    <n v="551306.61872893095"/>
  </r>
  <r>
    <x v="0"/>
    <x v="0"/>
    <x v="7"/>
    <x v="14"/>
    <s v="NO4_A1"/>
    <x v="6"/>
    <x v="7"/>
    <s v="GNR_RES_WTR_NOPMP_MC-03"/>
    <x v="0"/>
    <x v="3"/>
    <n v="419.56363678000798"/>
    <n v="153140.72742470301"/>
    <n v="551306.61872893095"/>
  </r>
  <r>
    <x v="0"/>
    <x v="0"/>
    <x v="7"/>
    <x v="14"/>
    <s v="NO4_A1"/>
    <x v="6"/>
    <x v="7"/>
    <s v="GNR_RES_WTR_NOPMP_MC-03"/>
    <x v="0"/>
    <x v="4"/>
    <n v="419.56363678000798"/>
    <n v="153140.72742470301"/>
    <n v="551306.61872893095"/>
  </r>
  <r>
    <x v="0"/>
    <x v="0"/>
    <x v="7"/>
    <x v="14"/>
    <s v="NO4_A1"/>
    <x v="6"/>
    <x v="7"/>
    <s v="GNR_RES_WTR_NOPMP_MC-03"/>
    <x v="0"/>
    <x v="5"/>
    <n v="419.56363678000798"/>
    <n v="153140.72742470301"/>
    <n v="551306.61872893095"/>
  </r>
  <r>
    <x v="0"/>
    <x v="0"/>
    <x v="7"/>
    <x v="14"/>
    <s v="NO4_A1"/>
    <x v="6"/>
    <x v="7"/>
    <s v="GNR_RES_WTR_NOPMP_MC-03"/>
    <x v="0"/>
    <x v="6"/>
    <n v="419.56363678000798"/>
    <n v="153140.72742470301"/>
    <n v="551306.61872893095"/>
  </r>
  <r>
    <x v="0"/>
    <x v="0"/>
    <x v="7"/>
    <x v="14"/>
    <s v="NO4_A1"/>
    <x v="6"/>
    <x v="7"/>
    <s v="GNR_RES_WTR_NOPMP_MC-03"/>
    <x v="0"/>
    <x v="7"/>
    <n v="419.56363678000798"/>
    <n v="153140.72742470301"/>
    <n v="551306.61872893095"/>
  </r>
  <r>
    <x v="0"/>
    <x v="0"/>
    <x v="7"/>
    <x v="14"/>
    <s v="NO4_A1"/>
    <x v="6"/>
    <x v="7"/>
    <s v="GNR_RES_WTR_NOPMP_MC-03"/>
    <x v="0"/>
    <x v="8"/>
    <n v="419.56363678000798"/>
    <n v="153140.72742470301"/>
    <n v="551306.61872893095"/>
  </r>
  <r>
    <x v="0"/>
    <x v="0"/>
    <x v="7"/>
    <x v="14"/>
    <s v="NO4_A1"/>
    <x v="6"/>
    <x v="7"/>
    <s v="GNR_RES_WTR_NOPMP_MC-03"/>
    <x v="0"/>
    <x v="9"/>
    <n v="419.56363678000798"/>
    <n v="153140.72742470301"/>
    <n v="551306.61872893095"/>
  </r>
  <r>
    <x v="0"/>
    <x v="0"/>
    <x v="7"/>
    <x v="14"/>
    <s v="NO4_A1"/>
    <x v="6"/>
    <x v="7"/>
    <s v="GNR_RES_WTR_NOPMP_MC-03"/>
    <x v="0"/>
    <x v="10"/>
    <n v="419.56363678000798"/>
    <n v="153140.72742470301"/>
    <n v="551306.61872893095"/>
  </r>
  <r>
    <x v="0"/>
    <x v="0"/>
    <x v="7"/>
    <x v="14"/>
    <s v="NO4_A1"/>
    <x v="6"/>
    <x v="7"/>
    <s v="GNR_RES_WTR_NOPMP_MC-03"/>
    <x v="0"/>
    <x v="11"/>
    <n v="419.56363678000798"/>
    <n v="153140.72742470301"/>
    <n v="551306.61872893095"/>
  </r>
  <r>
    <x v="0"/>
    <x v="0"/>
    <x v="7"/>
    <x v="14"/>
    <s v="NO4_A1"/>
    <x v="6"/>
    <x v="7"/>
    <s v="GNR_RES_WTR_NOPMP_MC-03"/>
    <x v="0"/>
    <x v="12"/>
    <n v="419.56363678000798"/>
    <n v="153140.72742470301"/>
    <n v="551306.61872893095"/>
  </r>
  <r>
    <x v="0"/>
    <x v="0"/>
    <x v="7"/>
    <x v="14"/>
    <s v="NO4_A1"/>
    <x v="6"/>
    <x v="7"/>
    <s v="GNR_RES_WTR_NOPMP_MC-03"/>
    <x v="0"/>
    <x v="13"/>
    <n v="419.56363678000798"/>
    <n v="153140.72742470301"/>
    <n v="551306.61872893095"/>
  </r>
  <r>
    <x v="0"/>
    <x v="0"/>
    <x v="7"/>
    <x v="14"/>
    <s v="NO4_A1"/>
    <x v="6"/>
    <x v="7"/>
    <s v="GNR_RES_WTR_NOPMP_MC-03"/>
    <x v="0"/>
    <x v="14"/>
    <n v="419.56363678000798"/>
    <n v="153140.72742470301"/>
    <n v="551306.61872893095"/>
  </r>
  <r>
    <x v="0"/>
    <x v="0"/>
    <x v="7"/>
    <x v="14"/>
    <s v="NO4_A1"/>
    <x v="6"/>
    <x v="7"/>
    <s v="GNR_RES_WTR_NOPMP_MC-03"/>
    <x v="0"/>
    <x v="15"/>
    <n v="419.56363678000798"/>
    <n v="153140.72742470301"/>
    <n v="551306.61872893095"/>
  </r>
  <r>
    <x v="0"/>
    <x v="0"/>
    <x v="7"/>
    <x v="14"/>
    <s v="NO4_A1"/>
    <x v="6"/>
    <x v="7"/>
    <s v="GNR_RES_WTR_NOPMP_MC-03"/>
    <x v="0"/>
    <x v="16"/>
    <n v="419.56363678000798"/>
    <n v="153140.72742470301"/>
    <n v="551306.61872893095"/>
  </r>
  <r>
    <x v="0"/>
    <x v="0"/>
    <x v="7"/>
    <x v="14"/>
    <s v="NO4_A1"/>
    <x v="6"/>
    <x v="7"/>
    <s v="GNR_RES_WTR_NOPMP_MC-03"/>
    <x v="0"/>
    <x v="17"/>
    <n v="419.56363678000798"/>
    <n v="153140.72742470301"/>
    <n v="551306.61872893095"/>
  </r>
  <r>
    <x v="0"/>
    <x v="0"/>
    <x v="7"/>
    <x v="14"/>
    <s v="NO4_A1"/>
    <x v="6"/>
    <x v="7"/>
    <s v="GNR_RES_WTR_NOPMP_MC-03"/>
    <x v="0"/>
    <x v="18"/>
    <n v="419.56363678000798"/>
    <n v="153140.72742470301"/>
    <n v="551306.61872893095"/>
  </r>
  <r>
    <x v="0"/>
    <x v="0"/>
    <x v="7"/>
    <x v="14"/>
    <s v="NO4_A1"/>
    <x v="6"/>
    <x v="7"/>
    <s v="GNR_RES_WTR_NOPMP_MC-03"/>
    <x v="0"/>
    <x v="19"/>
    <n v="419.56363678000798"/>
    <n v="153140.72742470301"/>
    <n v="551306.61872893095"/>
  </r>
  <r>
    <x v="0"/>
    <x v="0"/>
    <x v="7"/>
    <x v="14"/>
    <s v="NO4_A1"/>
    <x v="6"/>
    <x v="7"/>
    <s v="GNR_RES_WTR_NOPMP_MC-03"/>
    <x v="0"/>
    <x v="20"/>
    <n v="419.56363678000798"/>
    <n v="153140.72742470301"/>
    <n v="551306.61872893095"/>
  </r>
  <r>
    <x v="0"/>
    <x v="0"/>
    <x v="7"/>
    <x v="14"/>
    <s v="NO4_A1"/>
    <x v="6"/>
    <x v="7"/>
    <s v="GNR_RES_WTR_NOPMP_MC-03"/>
    <x v="0"/>
    <x v="21"/>
    <n v="419.56363678000798"/>
    <n v="153140.72742470301"/>
    <n v="551306.61872893095"/>
  </r>
  <r>
    <x v="0"/>
    <x v="0"/>
    <x v="7"/>
    <x v="14"/>
    <s v="NO4_A1"/>
    <x v="6"/>
    <x v="7"/>
    <s v="GNR_RES_WTR_NOPMP_MC-03"/>
    <x v="0"/>
    <x v="22"/>
    <n v="419.56363678000798"/>
    <n v="153140.72742470301"/>
    <n v="551306.61872893095"/>
  </r>
  <r>
    <x v="0"/>
    <x v="0"/>
    <x v="7"/>
    <x v="14"/>
    <s v="NO4_A1"/>
    <x v="6"/>
    <x v="7"/>
    <s v="GNR_RES_WTR_NOPMP_MC-03"/>
    <x v="0"/>
    <x v="23"/>
    <n v="419.56363678000798"/>
    <n v="153140.72742470301"/>
    <n v="551306.61872893095"/>
  </r>
  <r>
    <x v="0"/>
    <x v="0"/>
    <x v="7"/>
    <x v="14"/>
    <s v="NO4_A1"/>
    <x v="6"/>
    <x v="7"/>
    <s v="GNR_RES_WTR_NOPMP_MC-04"/>
    <x v="0"/>
    <x v="0"/>
    <n v="419.56363678000798"/>
    <n v="153140.72742470301"/>
    <n v="551306.61872893095"/>
  </r>
  <r>
    <x v="0"/>
    <x v="0"/>
    <x v="7"/>
    <x v="14"/>
    <s v="NO4_A1"/>
    <x v="6"/>
    <x v="7"/>
    <s v="GNR_RES_WTR_NOPMP_MC-04"/>
    <x v="0"/>
    <x v="1"/>
    <n v="419.56363678000798"/>
    <n v="153140.72742470301"/>
    <n v="551306.61872893095"/>
  </r>
  <r>
    <x v="0"/>
    <x v="0"/>
    <x v="7"/>
    <x v="14"/>
    <s v="NO4_A1"/>
    <x v="6"/>
    <x v="7"/>
    <s v="GNR_RES_WTR_NOPMP_MC-04"/>
    <x v="0"/>
    <x v="2"/>
    <n v="419.56363678000798"/>
    <n v="153140.72742470301"/>
    <n v="551306.61872893095"/>
  </r>
  <r>
    <x v="0"/>
    <x v="0"/>
    <x v="7"/>
    <x v="14"/>
    <s v="NO4_A1"/>
    <x v="6"/>
    <x v="7"/>
    <s v="GNR_RES_WTR_NOPMP_MC-04"/>
    <x v="0"/>
    <x v="3"/>
    <n v="419.56363678000798"/>
    <n v="153140.72742470301"/>
    <n v="551306.61872893095"/>
  </r>
  <r>
    <x v="0"/>
    <x v="0"/>
    <x v="7"/>
    <x v="14"/>
    <s v="NO4_A1"/>
    <x v="6"/>
    <x v="7"/>
    <s v="GNR_RES_WTR_NOPMP_MC-04"/>
    <x v="0"/>
    <x v="4"/>
    <n v="419.56363678000798"/>
    <n v="153140.72742470301"/>
    <n v="551306.61872893095"/>
  </r>
  <r>
    <x v="0"/>
    <x v="0"/>
    <x v="7"/>
    <x v="14"/>
    <s v="NO4_A1"/>
    <x v="6"/>
    <x v="7"/>
    <s v="GNR_RES_WTR_NOPMP_MC-04"/>
    <x v="0"/>
    <x v="5"/>
    <n v="419.56363678000798"/>
    <n v="153140.72742470301"/>
    <n v="551306.61872893095"/>
  </r>
  <r>
    <x v="0"/>
    <x v="0"/>
    <x v="7"/>
    <x v="14"/>
    <s v="NO4_A1"/>
    <x v="6"/>
    <x v="7"/>
    <s v="GNR_RES_WTR_NOPMP_MC-04"/>
    <x v="0"/>
    <x v="6"/>
    <n v="419.56363678000798"/>
    <n v="153140.72742470301"/>
    <n v="551306.61872893095"/>
  </r>
  <r>
    <x v="0"/>
    <x v="0"/>
    <x v="7"/>
    <x v="14"/>
    <s v="NO4_A1"/>
    <x v="6"/>
    <x v="7"/>
    <s v="GNR_RES_WTR_NOPMP_MC-04"/>
    <x v="0"/>
    <x v="7"/>
    <n v="419.56363678000798"/>
    <n v="153140.72742470301"/>
    <n v="551306.61872893095"/>
  </r>
  <r>
    <x v="0"/>
    <x v="0"/>
    <x v="7"/>
    <x v="14"/>
    <s v="NO4_A1"/>
    <x v="6"/>
    <x v="7"/>
    <s v="GNR_RES_WTR_NOPMP_MC-04"/>
    <x v="0"/>
    <x v="8"/>
    <n v="419.56363678000798"/>
    <n v="153140.72742470301"/>
    <n v="551306.61872893095"/>
  </r>
  <r>
    <x v="0"/>
    <x v="0"/>
    <x v="7"/>
    <x v="14"/>
    <s v="NO4_A1"/>
    <x v="6"/>
    <x v="7"/>
    <s v="GNR_RES_WTR_NOPMP_MC-04"/>
    <x v="0"/>
    <x v="9"/>
    <n v="419.56363678000798"/>
    <n v="153140.72742470301"/>
    <n v="551306.61872893095"/>
  </r>
  <r>
    <x v="0"/>
    <x v="0"/>
    <x v="7"/>
    <x v="14"/>
    <s v="NO4_A1"/>
    <x v="6"/>
    <x v="7"/>
    <s v="GNR_RES_WTR_NOPMP_MC-04"/>
    <x v="0"/>
    <x v="10"/>
    <n v="419.56363678000798"/>
    <n v="153140.72742470301"/>
    <n v="551306.61872893095"/>
  </r>
  <r>
    <x v="0"/>
    <x v="0"/>
    <x v="7"/>
    <x v="14"/>
    <s v="NO4_A1"/>
    <x v="6"/>
    <x v="7"/>
    <s v="GNR_RES_WTR_NOPMP_MC-04"/>
    <x v="0"/>
    <x v="11"/>
    <n v="419.56363678000798"/>
    <n v="153140.72742470301"/>
    <n v="551306.61872893095"/>
  </r>
  <r>
    <x v="0"/>
    <x v="0"/>
    <x v="7"/>
    <x v="14"/>
    <s v="NO4_A1"/>
    <x v="6"/>
    <x v="7"/>
    <s v="GNR_RES_WTR_NOPMP_MC-04"/>
    <x v="0"/>
    <x v="12"/>
    <n v="419.56363678000798"/>
    <n v="153140.72742470301"/>
    <n v="551306.61872893095"/>
  </r>
  <r>
    <x v="0"/>
    <x v="0"/>
    <x v="7"/>
    <x v="14"/>
    <s v="NO4_A1"/>
    <x v="6"/>
    <x v="7"/>
    <s v="GNR_RES_WTR_NOPMP_MC-04"/>
    <x v="0"/>
    <x v="13"/>
    <n v="419.56363678000798"/>
    <n v="153140.72742470301"/>
    <n v="551306.61872893095"/>
  </r>
  <r>
    <x v="0"/>
    <x v="0"/>
    <x v="7"/>
    <x v="14"/>
    <s v="NO4_A1"/>
    <x v="6"/>
    <x v="7"/>
    <s v="GNR_RES_WTR_NOPMP_MC-04"/>
    <x v="0"/>
    <x v="14"/>
    <n v="419.56363678000798"/>
    <n v="153140.72742470301"/>
    <n v="551306.61872893095"/>
  </r>
  <r>
    <x v="0"/>
    <x v="0"/>
    <x v="7"/>
    <x v="14"/>
    <s v="NO4_A1"/>
    <x v="6"/>
    <x v="7"/>
    <s v="GNR_RES_WTR_NOPMP_MC-04"/>
    <x v="0"/>
    <x v="15"/>
    <n v="419.56363678000798"/>
    <n v="153140.72742470301"/>
    <n v="551306.61872893095"/>
  </r>
  <r>
    <x v="0"/>
    <x v="0"/>
    <x v="7"/>
    <x v="14"/>
    <s v="NO4_A1"/>
    <x v="6"/>
    <x v="7"/>
    <s v="GNR_RES_WTR_NOPMP_MC-04"/>
    <x v="0"/>
    <x v="16"/>
    <n v="419.56363678000798"/>
    <n v="153140.72742470301"/>
    <n v="551306.61872893095"/>
  </r>
  <r>
    <x v="0"/>
    <x v="0"/>
    <x v="7"/>
    <x v="14"/>
    <s v="NO4_A1"/>
    <x v="6"/>
    <x v="7"/>
    <s v="GNR_RES_WTR_NOPMP_MC-04"/>
    <x v="0"/>
    <x v="17"/>
    <n v="419.56363678000798"/>
    <n v="153140.72742470301"/>
    <n v="551306.61872893095"/>
  </r>
  <r>
    <x v="0"/>
    <x v="0"/>
    <x v="7"/>
    <x v="14"/>
    <s v="NO4_A1"/>
    <x v="6"/>
    <x v="7"/>
    <s v="GNR_RES_WTR_NOPMP_MC-04"/>
    <x v="0"/>
    <x v="18"/>
    <n v="419.56363678000798"/>
    <n v="153140.72742470301"/>
    <n v="551306.61872893095"/>
  </r>
  <r>
    <x v="0"/>
    <x v="0"/>
    <x v="7"/>
    <x v="14"/>
    <s v="NO4_A1"/>
    <x v="6"/>
    <x v="7"/>
    <s v="GNR_RES_WTR_NOPMP_MC-04"/>
    <x v="0"/>
    <x v="19"/>
    <n v="419.56363678000798"/>
    <n v="153140.72742470301"/>
    <n v="551306.61872893095"/>
  </r>
  <r>
    <x v="0"/>
    <x v="0"/>
    <x v="7"/>
    <x v="14"/>
    <s v="NO4_A1"/>
    <x v="6"/>
    <x v="7"/>
    <s v="GNR_RES_WTR_NOPMP_MC-04"/>
    <x v="0"/>
    <x v="20"/>
    <n v="419.56363678000798"/>
    <n v="153140.72742470301"/>
    <n v="551306.61872893095"/>
  </r>
  <r>
    <x v="0"/>
    <x v="0"/>
    <x v="7"/>
    <x v="14"/>
    <s v="NO4_A1"/>
    <x v="6"/>
    <x v="7"/>
    <s v="GNR_RES_WTR_NOPMP_MC-04"/>
    <x v="0"/>
    <x v="21"/>
    <n v="419.56363678000798"/>
    <n v="153140.72742470301"/>
    <n v="551306.61872893095"/>
  </r>
  <r>
    <x v="0"/>
    <x v="0"/>
    <x v="7"/>
    <x v="14"/>
    <s v="NO4_A1"/>
    <x v="6"/>
    <x v="7"/>
    <s v="GNR_RES_WTR_NOPMP_MC-04"/>
    <x v="0"/>
    <x v="22"/>
    <n v="419.56363678000798"/>
    <n v="153140.72742470301"/>
    <n v="551306.61872893095"/>
  </r>
  <r>
    <x v="0"/>
    <x v="0"/>
    <x v="7"/>
    <x v="14"/>
    <s v="NO4_A1"/>
    <x v="6"/>
    <x v="7"/>
    <s v="GNR_RES_WTR_NOPMP_MC-04"/>
    <x v="0"/>
    <x v="23"/>
    <n v="346.84726240230998"/>
    <n v="126599.25077684299"/>
    <n v="455757.30279663601"/>
  </r>
  <r>
    <x v="0"/>
    <x v="0"/>
    <x v="7"/>
    <x v="14"/>
    <s v="NO4_A1"/>
    <x v="6"/>
    <x v="7"/>
    <s v="GNR_RES_WTR_NOPMP_MC-05"/>
    <x v="0"/>
    <x v="0"/>
    <n v="419.56363678000798"/>
    <n v="153140.72742470301"/>
    <n v="551306.61872893095"/>
  </r>
  <r>
    <x v="0"/>
    <x v="0"/>
    <x v="7"/>
    <x v="14"/>
    <s v="NO4_A1"/>
    <x v="6"/>
    <x v="7"/>
    <s v="GNR_RES_WTR_NOPMP_MC-05"/>
    <x v="0"/>
    <x v="1"/>
    <n v="419.56363678000798"/>
    <n v="153140.72742470301"/>
    <n v="551306.61872893095"/>
  </r>
  <r>
    <x v="0"/>
    <x v="0"/>
    <x v="7"/>
    <x v="14"/>
    <s v="NO4_A1"/>
    <x v="6"/>
    <x v="7"/>
    <s v="GNR_RES_WTR_NOPMP_MC-05"/>
    <x v="0"/>
    <x v="2"/>
    <n v="419.56363678000798"/>
    <n v="153140.72742470301"/>
    <n v="551306.61872893095"/>
  </r>
  <r>
    <x v="0"/>
    <x v="0"/>
    <x v="7"/>
    <x v="14"/>
    <s v="NO4_A1"/>
    <x v="6"/>
    <x v="7"/>
    <s v="GNR_RES_WTR_NOPMP_MC-05"/>
    <x v="0"/>
    <x v="3"/>
    <n v="419.56363678000798"/>
    <n v="153140.72742470301"/>
    <n v="551306.61872893095"/>
  </r>
  <r>
    <x v="0"/>
    <x v="0"/>
    <x v="7"/>
    <x v="14"/>
    <s v="NO4_A1"/>
    <x v="6"/>
    <x v="7"/>
    <s v="GNR_RES_WTR_NOPMP_MC-05"/>
    <x v="0"/>
    <x v="4"/>
    <n v="419.56363678000798"/>
    <n v="153140.72742470301"/>
    <n v="551306.61872893095"/>
  </r>
  <r>
    <x v="0"/>
    <x v="0"/>
    <x v="7"/>
    <x v="14"/>
    <s v="NO4_A1"/>
    <x v="6"/>
    <x v="7"/>
    <s v="GNR_RES_WTR_NOPMP_MC-05"/>
    <x v="0"/>
    <x v="5"/>
    <n v="419.56363678000798"/>
    <n v="153140.72742470301"/>
    <n v="551306.61872893095"/>
  </r>
  <r>
    <x v="0"/>
    <x v="0"/>
    <x v="7"/>
    <x v="14"/>
    <s v="NO4_A1"/>
    <x v="6"/>
    <x v="7"/>
    <s v="GNR_RES_WTR_NOPMP_MC-05"/>
    <x v="0"/>
    <x v="6"/>
    <n v="419.56363678000798"/>
    <n v="153140.72742470301"/>
    <n v="551306.61872893095"/>
  </r>
  <r>
    <x v="0"/>
    <x v="0"/>
    <x v="7"/>
    <x v="14"/>
    <s v="NO4_A1"/>
    <x v="6"/>
    <x v="7"/>
    <s v="GNR_RES_WTR_NOPMP_MC-05"/>
    <x v="0"/>
    <x v="7"/>
    <n v="419.56363678000798"/>
    <n v="153140.72742470301"/>
    <n v="551306.61872893095"/>
  </r>
  <r>
    <x v="0"/>
    <x v="0"/>
    <x v="7"/>
    <x v="14"/>
    <s v="NO4_A1"/>
    <x v="6"/>
    <x v="7"/>
    <s v="GNR_RES_WTR_NOPMP_MC-05"/>
    <x v="0"/>
    <x v="8"/>
    <n v="419.56363678000798"/>
    <n v="153140.72742470301"/>
    <n v="551306.61872893095"/>
  </r>
  <r>
    <x v="0"/>
    <x v="0"/>
    <x v="7"/>
    <x v="14"/>
    <s v="NO4_A1"/>
    <x v="6"/>
    <x v="7"/>
    <s v="GNR_RES_WTR_NOPMP_MC-05"/>
    <x v="0"/>
    <x v="9"/>
    <n v="419.56363678000798"/>
    <n v="153140.72742470301"/>
    <n v="551306.61872893095"/>
  </r>
  <r>
    <x v="0"/>
    <x v="0"/>
    <x v="7"/>
    <x v="14"/>
    <s v="NO4_A1"/>
    <x v="6"/>
    <x v="7"/>
    <s v="GNR_RES_WTR_NOPMP_MC-05"/>
    <x v="0"/>
    <x v="10"/>
    <n v="419.56363678000798"/>
    <n v="153140.72742470301"/>
    <n v="551306.61872893095"/>
  </r>
  <r>
    <x v="0"/>
    <x v="0"/>
    <x v="7"/>
    <x v="14"/>
    <s v="NO4_A1"/>
    <x v="6"/>
    <x v="7"/>
    <s v="GNR_RES_WTR_NOPMP_MC-05"/>
    <x v="0"/>
    <x v="11"/>
    <n v="419.56363678000798"/>
    <n v="153140.72742470301"/>
    <n v="551306.61872893095"/>
  </r>
  <r>
    <x v="0"/>
    <x v="0"/>
    <x v="7"/>
    <x v="14"/>
    <s v="NO4_A1"/>
    <x v="6"/>
    <x v="7"/>
    <s v="GNR_RES_WTR_NOPMP_MC-05"/>
    <x v="0"/>
    <x v="12"/>
    <n v="419.56363678000798"/>
    <n v="153140.72742470301"/>
    <n v="551306.61872893095"/>
  </r>
  <r>
    <x v="0"/>
    <x v="0"/>
    <x v="7"/>
    <x v="14"/>
    <s v="NO4_A1"/>
    <x v="6"/>
    <x v="7"/>
    <s v="GNR_RES_WTR_NOPMP_MC-05"/>
    <x v="0"/>
    <x v="13"/>
    <n v="419.56363678000798"/>
    <n v="153140.72742470301"/>
    <n v="551306.61872893095"/>
  </r>
  <r>
    <x v="0"/>
    <x v="0"/>
    <x v="7"/>
    <x v="14"/>
    <s v="NO4_A1"/>
    <x v="6"/>
    <x v="7"/>
    <s v="GNR_RES_WTR_NOPMP_MC-05"/>
    <x v="0"/>
    <x v="14"/>
    <n v="419.56363678000798"/>
    <n v="153140.72742470301"/>
    <n v="551306.61872893095"/>
  </r>
  <r>
    <x v="0"/>
    <x v="0"/>
    <x v="7"/>
    <x v="14"/>
    <s v="NO4_A1"/>
    <x v="6"/>
    <x v="7"/>
    <s v="GNR_RES_WTR_NOPMP_MC-05"/>
    <x v="0"/>
    <x v="15"/>
    <n v="419.56363678000798"/>
    <n v="153140.72742470301"/>
    <n v="551306.61872893095"/>
  </r>
  <r>
    <x v="0"/>
    <x v="0"/>
    <x v="7"/>
    <x v="14"/>
    <s v="NO4_A1"/>
    <x v="6"/>
    <x v="7"/>
    <s v="GNR_RES_WTR_NOPMP_MC-05"/>
    <x v="0"/>
    <x v="16"/>
    <n v="419.56363678000798"/>
    <n v="153140.72742470301"/>
    <n v="551306.61872893095"/>
  </r>
  <r>
    <x v="0"/>
    <x v="0"/>
    <x v="7"/>
    <x v="14"/>
    <s v="NO4_A1"/>
    <x v="6"/>
    <x v="7"/>
    <s v="GNR_RES_WTR_NOPMP_MC-05"/>
    <x v="0"/>
    <x v="17"/>
    <n v="419.56363678000798"/>
    <n v="153140.72742470301"/>
    <n v="551306.61872893095"/>
  </r>
  <r>
    <x v="0"/>
    <x v="0"/>
    <x v="7"/>
    <x v="14"/>
    <s v="NO4_A1"/>
    <x v="6"/>
    <x v="7"/>
    <s v="GNR_RES_WTR_NOPMP_MC-05"/>
    <x v="0"/>
    <x v="18"/>
    <n v="419.56363678000798"/>
    <n v="153140.72742470301"/>
    <n v="551306.61872893095"/>
  </r>
  <r>
    <x v="0"/>
    <x v="0"/>
    <x v="7"/>
    <x v="14"/>
    <s v="NO4_A1"/>
    <x v="6"/>
    <x v="7"/>
    <s v="GNR_RES_WTR_NOPMP_MC-05"/>
    <x v="0"/>
    <x v="19"/>
    <n v="419.56363678000798"/>
    <n v="153140.72742470301"/>
    <n v="551306.61872893095"/>
  </r>
  <r>
    <x v="0"/>
    <x v="0"/>
    <x v="7"/>
    <x v="14"/>
    <s v="NO4_A1"/>
    <x v="6"/>
    <x v="7"/>
    <s v="GNR_RES_WTR_NOPMP_MC-05"/>
    <x v="0"/>
    <x v="20"/>
    <n v="419.56363678000798"/>
    <n v="153140.72742470301"/>
    <n v="551306.61872893095"/>
  </r>
  <r>
    <x v="0"/>
    <x v="0"/>
    <x v="7"/>
    <x v="14"/>
    <s v="NO4_A1"/>
    <x v="6"/>
    <x v="7"/>
    <s v="GNR_RES_WTR_NOPMP_MC-05"/>
    <x v="0"/>
    <x v="21"/>
    <n v="419.56363678000798"/>
    <n v="153140.72742470301"/>
    <n v="551306.61872893095"/>
  </r>
  <r>
    <x v="0"/>
    <x v="0"/>
    <x v="7"/>
    <x v="14"/>
    <s v="NO4_A1"/>
    <x v="6"/>
    <x v="7"/>
    <s v="GNR_RES_WTR_NOPMP_MC-05"/>
    <x v="0"/>
    <x v="22"/>
    <n v="377.18733410536902"/>
    <n v="137673.37694846001"/>
    <n v="495624.15701445402"/>
  </r>
  <r>
    <x v="0"/>
    <x v="0"/>
    <x v="7"/>
    <x v="14"/>
    <s v="NO4_A1"/>
    <x v="6"/>
    <x v="7"/>
    <s v="GNR_RES_WTR_NOPMP_MC-06"/>
    <x v="0"/>
    <x v="6"/>
    <n v="419.56363678000798"/>
    <n v="153140.72742470301"/>
    <n v="551306.61872893095"/>
  </r>
  <r>
    <x v="0"/>
    <x v="0"/>
    <x v="7"/>
    <x v="14"/>
    <s v="NO4_A1"/>
    <x v="6"/>
    <x v="7"/>
    <s v="GNR_RES_WTR_NOPMP_MC-06"/>
    <x v="0"/>
    <x v="7"/>
    <n v="419.56363678000798"/>
    <n v="153140.72742470301"/>
    <n v="551306.61872893095"/>
  </r>
  <r>
    <x v="0"/>
    <x v="0"/>
    <x v="7"/>
    <x v="14"/>
    <s v="NO4_A1"/>
    <x v="6"/>
    <x v="7"/>
    <s v="GNR_RES_WTR_NOPMP_MC-06"/>
    <x v="0"/>
    <x v="8"/>
    <n v="419.56363678000798"/>
    <n v="153140.72742470301"/>
    <n v="551306.61872893095"/>
  </r>
  <r>
    <x v="0"/>
    <x v="0"/>
    <x v="7"/>
    <x v="14"/>
    <s v="NO4_A1"/>
    <x v="6"/>
    <x v="7"/>
    <s v="GNR_RES_WTR_NOPMP_MC-06"/>
    <x v="0"/>
    <x v="9"/>
    <n v="419.56363678000798"/>
    <n v="153140.72742470301"/>
    <n v="551306.61872893095"/>
  </r>
  <r>
    <x v="0"/>
    <x v="0"/>
    <x v="7"/>
    <x v="14"/>
    <s v="NO4_A1"/>
    <x v="6"/>
    <x v="7"/>
    <s v="GNR_RES_WTR_NOPMP_MC-06"/>
    <x v="0"/>
    <x v="10"/>
    <n v="419.56363678000798"/>
    <n v="153140.72742470301"/>
    <n v="551306.61872893095"/>
  </r>
  <r>
    <x v="0"/>
    <x v="0"/>
    <x v="7"/>
    <x v="14"/>
    <s v="NO4_A1"/>
    <x v="6"/>
    <x v="7"/>
    <s v="GNR_RES_WTR_NOPMP_MC-06"/>
    <x v="0"/>
    <x v="11"/>
    <n v="419.56363678000798"/>
    <n v="153140.72742470301"/>
    <n v="551306.61872893095"/>
  </r>
  <r>
    <x v="0"/>
    <x v="0"/>
    <x v="7"/>
    <x v="14"/>
    <s v="NO4_A1"/>
    <x v="6"/>
    <x v="7"/>
    <s v="GNR_RES_WTR_NOPMP_MC-06"/>
    <x v="0"/>
    <x v="12"/>
    <n v="419.56363678000798"/>
    <n v="153140.72742470301"/>
    <n v="551306.61872893095"/>
  </r>
  <r>
    <x v="0"/>
    <x v="0"/>
    <x v="7"/>
    <x v="14"/>
    <s v="NO4_A1"/>
    <x v="6"/>
    <x v="7"/>
    <s v="GNR_RES_WTR_NOPMP_MC-06"/>
    <x v="0"/>
    <x v="13"/>
    <n v="419.56363678000798"/>
    <n v="153140.72742470301"/>
    <n v="551306.61872893095"/>
  </r>
  <r>
    <x v="0"/>
    <x v="0"/>
    <x v="7"/>
    <x v="14"/>
    <s v="NO4_A1"/>
    <x v="6"/>
    <x v="7"/>
    <s v="GNR_RES_WTR_NOPMP_MC-06"/>
    <x v="0"/>
    <x v="14"/>
    <n v="419.56363678000798"/>
    <n v="153140.72742470301"/>
    <n v="551306.61872893095"/>
  </r>
  <r>
    <x v="0"/>
    <x v="0"/>
    <x v="7"/>
    <x v="14"/>
    <s v="NO4_A1"/>
    <x v="6"/>
    <x v="7"/>
    <s v="GNR_RES_WTR_NOPMP_MC-06"/>
    <x v="0"/>
    <x v="15"/>
    <n v="419.56363678000798"/>
    <n v="153140.72742470301"/>
    <n v="551306.61872893095"/>
  </r>
  <r>
    <x v="0"/>
    <x v="0"/>
    <x v="7"/>
    <x v="14"/>
    <s v="NO4_A1"/>
    <x v="6"/>
    <x v="7"/>
    <s v="GNR_RES_WTR_NOPMP_MC-06"/>
    <x v="0"/>
    <x v="16"/>
    <n v="419.56363678000798"/>
    <n v="153140.72742470301"/>
    <n v="551306.61872893095"/>
  </r>
  <r>
    <x v="0"/>
    <x v="0"/>
    <x v="7"/>
    <x v="14"/>
    <s v="NO4_A1"/>
    <x v="6"/>
    <x v="7"/>
    <s v="GNR_RES_WTR_NOPMP_MC-06"/>
    <x v="0"/>
    <x v="17"/>
    <n v="419.56363678000798"/>
    <n v="153140.72742470301"/>
    <n v="551306.61872893095"/>
  </r>
  <r>
    <x v="0"/>
    <x v="0"/>
    <x v="7"/>
    <x v="14"/>
    <s v="NO4_A1"/>
    <x v="6"/>
    <x v="7"/>
    <s v="GNR_RES_WTR_NOPMP_MC-06"/>
    <x v="0"/>
    <x v="18"/>
    <n v="419.56363678000798"/>
    <n v="153140.72742470301"/>
    <n v="551306.61872893095"/>
  </r>
  <r>
    <x v="0"/>
    <x v="0"/>
    <x v="7"/>
    <x v="14"/>
    <s v="NO4_A1"/>
    <x v="6"/>
    <x v="7"/>
    <s v="GNR_RES_WTR_NOPMP_MC-06"/>
    <x v="0"/>
    <x v="19"/>
    <n v="382.33762678097702"/>
    <n v="139553.23377505699"/>
    <n v="502391.64159020397"/>
  </r>
  <r>
    <x v="0"/>
    <x v="0"/>
    <x v="7"/>
    <x v="14"/>
    <s v="NO4_A1"/>
    <x v="6"/>
    <x v="7"/>
    <s v="GNR_RES_WTR_NOPMP_MC-07"/>
    <x v="0"/>
    <x v="7"/>
    <n v="357.87549335501501"/>
    <n v="130624.555074581"/>
    <n v="470248.39826848998"/>
  </r>
  <r>
    <x v="0"/>
    <x v="0"/>
    <x v="7"/>
    <x v="14"/>
    <s v="NO4_A1"/>
    <x v="6"/>
    <x v="7"/>
    <s v="GNR_RES_WTR_NOPMP_MC-07"/>
    <x v="0"/>
    <x v="8"/>
    <n v="419.56363678000798"/>
    <n v="153140.72742470301"/>
    <n v="551306.61872893095"/>
  </r>
  <r>
    <x v="0"/>
    <x v="0"/>
    <x v="7"/>
    <x v="14"/>
    <s v="NO4_A1"/>
    <x v="6"/>
    <x v="7"/>
    <s v="GNR_RES_WTR_NOPMP_MC-07"/>
    <x v="0"/>
    <x v="9"/>
    <n v="419.56363678000798"/>
    <n v="153140.72742470301"/>
    <n v="551306.61872893095"/>
  </r>
  <r>
    <x v="0"/>
    <x v="0"/>
    <x v="7"/>
    <x v="14"/>
    <s v="NO4_A1"/>
    <x v="6"/>
    <x v="7"/>
    <s v="GNR_RES_WTR_NOPMP_MC-07"/>
    <x v="0"/>
    <x v="10"/>
    <n v="414.30871515133299"/>
    <n v="151222.68103023601"/>
    <n v="544401.65170885099"/>
  </r>
  <r>
    <x v="0"/>
    <x v="0"/>
    <x v="7"/>
    <x v="14"/>
    <s v="NO4_A1"/>
    <x v="6"/>
    <x v="7"/>
    <s v="GNR_RES_WTR_NOPMP_MC-07"/>
    <x v="0"/>
    <x v="16"/>
    <n v="241.56235814391101"/>
    <n v="88170.260722527397"/>
    <n v="317412.93860109901"/>
  </r>
  <r>
    <x v="0"/>
    <x v="0"/>
    <x v="7"/>
    <x v="14"/>
    <s v="NO4_A1"/>
    <x v="6"/>
    <x v="7"/>
    <s v="GNR_RES_WTR_NOPMP_MC-07"/>
    <x v="0"/>
    <x v="17"/>
    <n v="164.13586269848099"/>
    <n v="59909.589884945599"/>
    <n v="215674.52358580401"/>
  </r>
  <r>
    <x v="0"/>
    <x v="0"/>
    <x v="7"/>
    <x v="14"/>
    <s v="NO4_A1"/>
    <x v="6"/>
    <x v="7"/>
    <s v="GNR_RES_WTR_NOPMP_MC-08"/>
    <x v="0"/>
    <x v="8"/>
    <n v="63.724521490403703"/>
    <n v="23259.4503439974"/>
    <n v="83734.021238390502"/>
  </r>
  <r>
    <x v="0"/>
    <x v="0"/>
    <x v="7"/>
    <x v="14"/>
    <s v="NO4_A1"/>
    <x v="6"/>
    <x v="3"/>
    <s v="GNR_ROR_WTR"/>
    <x v="0"/>
    <x v="0"/>
    <n v="366.70762376241902"/>
    <n v="133848.28267328301"/>
    <n v="481853.81762381899"/>
  </r>
  <r>
    <x v="0"/>
    <x v="0"/>
    <x v="7"/>
    <x v="14"/>
    <s v="NO4_A1"/>
    <x v="6"/>
    <x v="3"/>
    <s v="GNR_ROR_WTR"/>
    <x v="0"/>
    <x v="1"/>
    <n v="366.70762376241902"/>
    <n v="133848.28267328301"/>
    <n v="481853.81762381899"/>
  </r>
  <r>
    <x v="0"/>
    <x v="0"/>
    <x v="7"/>
    <x v="14"/>
    <s v="NO4_A1"/>
    <x v="6"/>
    <x v="3"/>
    <s v="GNR_ROR_WTR"/>
    <x v="0"/>
    <x v="2"/>
    <n v="366.70762376241902"/>
    <n v="133848.28267328301"/>
    <n v="481853.81762381899"/>
  </r>
  <r>
    <x v="0"/>
    <x v="0"/>
    <x v="7"/>
    <x v="14"/>
    <s v="NO4_A1"/>
    <x v="6"/>
    <x v="3"/>
    <s v="GNR_ROR_WTR"/>
    <x v="0"/>
    <x v="3"/>
    <n v="366.70762376241902"/>
    <n v="133848.28267328301"/>
    <n v="481853.81762381899"/>
  </r>
  <r>
    <x v="0"/>
    <x v="0"/>
    <x v="7"/>
    <x v="14"/>
    <s v="NO4_A1"/>
    <x v="6"/>
    <x v="3"/>
    <s v="GNR_ROR_WTR"/>
    <x v="0"/>
    <x v="4"/>
    <n v="366.70762376241902"/>
    <n v="133848.28267328301"/>
    <n v="481853.81762381899"/>
  </r>
  <r>
    <x v="0"/>
    <x v="0"/>
    <x v="7"/>
    <x v="14"/>
    <s v="NO4_A1"/>
    <x v="6"/>
    <x v="3"/>
    <s v="GNR_ROR_WTR"/>
    <x v="0"/>
    <x v="5"/>
    <n v="366.70762376241902"/>
    <n v="133848.28267328301"/>
    <n v="481853.81762381899"/>
  </r>
  <r>
    <x v="0"/>
    <x v="0"/>
    <x v="7"/>
    <x v="14"/>
    <s v="NO4_A1"/>
    <x v="6"/>
    <x v="3"/>
    <s v="GNR_ROR_WTR"/>
    <x v="0"/>
    <x v="6"/>
    <n v="366.70762376241902"/>
    <n v="133848.28267328301"/>
    <n v="481853.81762381899"/>
  </r>
  <r>
    <x v="0"/>
    <x v="0"/>
    <x v="7"/>
    <x v="14"/>
    <s v="NO4_A1"/>
    <x v="6"/>
    <x v="3"/>
    <s v="GNR_ROR_WTR"/>
    <x v="0"/>
    <x v="7"/>
    <n v="366.70762376241902"/>
    <n v="133848.28267328301"/>
    <n v="481853.81762381899"/>
  </r>
  <r>
    <x v="0"/>
    <x v="0"/>
    <x v="7"/>
    <x v="14"/>
    <s v="NO4_A1"/>
    <x v="6"/>
    <x v="3"/>
    <s v="GNR_ROR_WTR"/>
    <x v="0"/>
    <x v="8"/>
    <n v="366.70762376241902"/>
    <n v="133848.28267328301"/>
    <n v="481853.81762381899"/>
  </r>
  <r>
    <x v="0"/>
    <x v="0"/>
    <x v="7"/>
    <x v="14"/>
    <s v="NO4_A1"/>
    <x v="6"/>
    <x v="3"/>
    <s v="GNR_ROR_WTR"/>
    <x v="0"/>
    <x v="9"/>
    <n v="366.70762376241902"/>
    <n v="133848.28267328301"/>
    <n v="481853.81762381899"/>
  </r>
  <r>
    <x v="0"/>
    <x v="0"/>
    <x v="7"/>
    <x v="14"/>
    <s v="NO4_A1"/>
    <x v="6"/>
    <x v="3"/>
    <s v="GNR_ROR_WTR"/>
    <x v="0"/>
    <x v="10"/>
    <n v="366.70762376241902"/>
    <n v="133848.28267328301"/>
    <n v="481853.81762381899"/>
  </r>
  <r>
    <x v="0"/>
    <x v="0"/>
    <x v="7"/>
    <x v="14"/>
    <s v="NO4_A1"/>
    <x v="6"/>
    <x v="3"/>
    <s v="GNR_ROR_WTR"/>
    <x v="0"/>
    <x v="11"/>
    <n v="366.70762376241902"/>
    <n v="133848.28267328301"/>
    <n v="481853.81762381899"/>
  </r>
  <r>
    <x v="0"/>
    <x v="0"/>
    <x v="7"/>
    <x v="14"/>
    <s v="NO4_A1"/>
    <x v="6"/>
    <x v="3"/>
    <s v="GNR_ROR_WTR"/>
    <x v="0"/>
    <x v="12"/>
    <n v="366.70762376241902"/>
    <n v="133848.28267328301"/>
    <n v="481853.81762381899"/>
  </r>
  <r>
    <x v="0"/>
    <x v="0"/>
    <x v="7"/>
    <x v="14"/>
    <s v="NO4_A1"/>
    <x v="6"/>
    <x v="3"/>
    <s v="GNR_ROR_WTR"/>
    <x v="0"/>
    <x v="13"/>
    <n v="366.70762376241902"/>
    <n v="133848.28267328301"/>
    <n v="481853.81762381899"/>
  </r>
  <r>
    <x v="0"/>
    <x v="0"/>
    <x v="7"/>
    <x v="14"/>
    <s v="NO4_A1"/>
    <x v="6"/>
    <x v="3"/>
    <s v="GNR_ROR_WTR"/>
    <x v="0"/>
    <x v="14"/>
    <n v="366.70762376241902"/>
    <n v="133848.28267328301"/>
    <n v="481853.81762381899"/>
  </r>
  <r>
    <x v="0"/>
    <x v="0"/>
    <x v="7"/>
    <x v="14"/>
    <s v="NO4_A1"/>
    <x v="6"/>
    <x v="3"/>
    <s v="GNR_ROR_WTR"/>
    <x v="0"/>
    <x v="15"/>
    <n v="366.70762376241902"/>
    <n v="133848.28267328301"/>
    <n v="481853.81762381899"/>
  </r>
  <r>
    <x v="0"/>
    <x v="0"/>
    <x v="7"/>
    <x v="14"/>
    <s v="NO4_A1"/>
    <x v="6"/>
    <x v="3"/>
    <s v="GNR_ROR_WTR"/>
    <x v="0"/>
    <x v="16"/>
    <n v="366.70762376241902"/>
    <n v="133848.28267328301"/>
    <n v="481853.81762381899"/>
  </r>
  <r>
    <x v="0"/>
    <x v="0"/>
    <x v="7"/>
    <x v="14"/>
    <s v="NO4_A1"/>
    <x v="6"/>
    <x v="3"/>
    <s v="GNR_ROR_WTR"/>
    <x v="0"/>
    <x v="17"/>
    <n v="366.70762376241902"/>
    <n v="133848.28267328301"/>
    <n v="481853.81762381899"/>
  </r>
  <r>
    <x v="0"/>
    <x v="0"/>
    <x v="7"/>
    <x v="14"/>
    <s v="NO4_A1"/>
    <x v="6"/>
    <x v="3"/>
    <s v="GNR_ROR_WTR"/>
    <x v="0"/>
    <x v="18"/>
    <n v="366.70762376241902"/>
    <n v="133848.28267328301"/>
    <n v="481853.81762381899"/>
  </r>
  <r>
    <x v="0"/>
    <x v="0"/>
    <x v="7"/>
    <x v="14"/>
    <s v="NO4_A1"/>
    <x v="6"/>
    <x v="3"/>
    <s v="GNR_ROR_WTR"/>
    <x v="0"/>
    <x v="19"/>
    <n v="366.70762376241902"/>
    <n v="133848.28267328301"/>
    <n v="481853.81762381899"/>
  </r>
  <r>
    <x v="0"/>
    <x v="0"/>
    <x v="7"/>
    <x v="14"/>
    <s v="NO4_A1"/>
    <x v="6"/>
    <x v="3"/>
    <s v="GNR_ROR_WTR"/>
    <x v="0"/>
    <x v="20"/>
    <n v="366.70762376241902"/>
    <n v="133848.28267328301"/>
    <n v="481853.81762381899"/>
  </r>
  <r>
    <x v="0"/>
    <x v="0"/>
    <x v="7"/>
    <x v="14"/>
    <s v="NO4_A1"/>
    <x v="6"/>
    <x v="3"/>
    <s v="GNR_ROR_WTR"/>
    <x v="0"/>
    <x v="21"/>
    <n v="366.70762376241902"/>
    <n v="133848.28267328301"/>
    <n v="481853.81762381899"/>
  </r>
  <r>
    <x v="0"/>
    <x v="0"/>
    <x v="7"/>
    <x v="14"/>
    <s v="NO4_A1"/>
    <x v="6"/>
    <x v="3"/>
    <s v="GNR_ROR_WTR"/>
    <x v="0"/>
    <x v="22"/>
    <n v="366.70762376241902"/>
    <n v="133848.28267328301"/>
    <n v="481853.81762381899"/>
  </r>
  <r>
    <x v="0"/>
    <x v="0"/>
    <x v="7"/>
    <x v="14"/>
    <s v="NO4_A1"/>
    <x v="6"/>
    <x v="3"/>
    <s v="GNR_ROR_WTR"/>
    <x v="0"/>
    <x v="23"/>
    <n v="366.70762376241902"/>
    <n v="133848.28267328301"/>
    <n v="481853.81762381899"/>
  </r>
  <r>
    <x v="0"/>
    <x v="0"/>
    <x v="7"/>
    <x v="14"/>
    <s v="NO4_A1"/>
    <x v="7"/>
    <x v="4"/>
    <s v="GNR_WT_WIND_ONS"/>
    <x v="0"/>
    <x v="0"/>
    <n v="24.637221848266801"/>
    <n v="8992.5859746173701"/>
    <n v="32373.3095086225"/>
  </r>
  <r>
    <x v="0"/>
    <x v="0"/>
    <x v="7"/>
    <x v="14"/>
    <s v="NO4_A1"/>
    <x v="7"/>
    <x v="4"/>
    <s v="GNR_WT_WIND_ONS"/>
    <x v="0"/>
    <x v="1"/>
    <n v="44.268222672135103"/>
    <n v="16157.901275329299"/>
    <n v="58168.4445911855"/>
  </r>
  <r>
    <x v="0"/>
    <x v="0"/>
    <x v="7"/>
    <x v="14"/>
    <s v="NO4_A1"/>
    <x v="7"/>
    <x v="4"/>
    <s v="GNR_WT_WIND_ONS"/>
    <x v="0"/>
    <x v="2"/>
    <n v="47.737199532540401"/>
    <n v="17424.077829377198"/>
    <n v="62726.680185758101"/>
  </r>
  <r>
    <x v="0"/>
    <x v="0"/>
    <x v="7"/>
    <x v="14"/>
    <s v="NO4_A1"/>
    <x v="7"/>
    <x v="4"/>
    <s v="GNR_WT_WIND_ONS"/>
    <x v="0"/>
    <x v="3"/>
    <n v="56.439331088370103"/>
    <n v="20600.355847255101"/>
    <n v="74161.281050118399"/>
  </r>
  <r>
    <x v="0"/>
    <x v="0"/>
    <x v="7"/>
    <x v="14"/>
    <s v="NO4_A1"/>
    <x v="7"/>
    <x v="4"/>
    <s v="GNR_WT_WIND_ONS"/>
    <x v="0"/>
    <x v="4"/>
    <n v="54.715549196856799"/>
    <n v="19971.175456852699"/>
    <n v="71896.231644669897"/>
  </r>
  <r>
    <x v="0"/>
    <x v="0"/>
    <x v="7"/>
    <x v="14"/>
    <s v="NO4_A1"/>
    <x v="7"/>
    <x v="4"/>
    <s v="GNR_WT_WIND_ONS"/>
    <x v="0"/>
    <x v="5"/>
    <n v="70.370703727425095"/>
    <n v="25685.306860510202"/>
    <n v="92467.104697836505"/>
  </r>
  <r>
    <x v="0"/>
    <x v="0"/>
    <x v="7"/>
    <x v="14"/>
    <s v="NO4_A1"/>
    <x v="7"/>
    <x v="4"/>
    <s v="GNR_WT_WIND_ONS"/>
    <x v="0"/>
    <x v="6"/>
    <n v="84.703263416542299"/>
    <n v="30916.691147037898"/>
    <n v="111300.088129337"/>
  </r>
  <r>
    <x v="0"/>
    <x v="0"/>
    <x v="7"/>
    <x v="14"/>
    <s v="NO4_A1"/>
    <x v="7"/>
    <x v="4"/>
    <s v="GNR_WT_WIND_ONS"/>
    <x v="0"/>
    <x v="7"/>
    <n v="107.62409051559899"/>
    <n v="39282.793038193697"/>
    <n v="141418.05493749701"/>
  </r>
  <r>
    <x v="0"/>
    <x v="0"/>
    <x v="7"/>
    <x v="14"/>
    <s v="NO4_A1"/>
    <x v="7"/>
    <x v="4"/>
    <s v="GNR_WT_WIND_ONS"/>
    <x v="0"/>
    <x v="8"/>
    <n v="102.941038439049"/>
    <n v="37573.479030252798"/>
    <n v="135264.52450890999"/>
  </r>
  <r>
    <x v="0"/>
    <x v="0"/>
    <x v="7"/>
    <x v="14"/>
    <s v="NO4_A1"/>
    <x v="7"/>
    <x v="4"/>
    <s v="GNR_WT_WIND_ONS"/>
    <x v="0"/>
    <x v="9"/>
    <n v="106.985259911851"/>
    <n v="39049.619867825597"/>
    <n v="140578.631524172"/>
  </r>
  <r>
    <x v="0"/>
    <x v="0"/>
    <x v="7"/>
    <x v="14"/>
    <s v="NO4_A1"/>
    <x v="7"/>
    <x v="4"/>
    <s v="GNR_WT_WIND_ONS"/>
    <x v="0"/>
    <x v="10"/>
    <n v="108.40611305461999"/>
    <n v="39568.231264936199"/>
    <n v="142445.63255377"/>
  </r>
  <r>
    <x v="0"/>
    <x v="0"/>
    <x v="7"/>
    <x v="14"/>
    <s v="NO4_A1"/>
    <x v="7"/>
    <x v="4"/>
    <s v="GNR_WT_WIND_ONS"/>
    <x v="0"/>
    <x v="11"/>
    <n v="99.411533765130798"/>
    <n v="36285.209824272803"/>
    <n v="130626.75536738199"/>
  </r>
  <r>
    <x v="0"/>
    <x v="0"/>
    <x v="7"/>
    <x v="14"/>
    <s v="NO4_A1"/>
    <x v="7"/>
    <x v="4"/>
    <s v="GNR_WT_WIND_ONS"/>
    <x v="0"/>
    <x v="12"/>
    <n v="98.957270901337296"/>
    <n v="36119.403878988101"/>
    <n v="130029.853964357"/>
  </r>
  <r>
    <x v="0"/>
    <x v="0"/>
    <x v="7"/>
    <x v="14"/>
    <s v="NO4_A1"/>
    <x v="7"/>
    <x v="4"/>
    <s v="GNR_WT_WIND_ONS"/>
    <x v="0"/>
    <x v="13"/>
    <n v="107.449364159128"/>
    <n v="39219.017918081801"/>
    <n v="141188.46450509501"/>
  </r>
  <r>
    <x v="0"/>
    <x v="0"/>
    <x v="7"/>
    <x v="14"/>
    <s v="NO4_A1"/>
    <x v="7"/>
    <x v="4"/>
    <s v="GNR_WT_WIND_ONS"/>
    <x v="0"/>
    <x v="14"/>
    <n v="123.028530844287"/>
    <n v="44905.413758164701"/>
    <n v="161659.489529393"/>
  </r>
  <r>
    <x v="0"/>
    <x v="0"/>
    <x v="7"/>
    <x v="14"/>
    <s v="NO4_A1"/>
    <x v="7"/>
    <x v="4"/>
    <s v="GNR_WT_WIND_ONS"/>
    <x v="0"/>
    <x v="15"/>
    <n v="126.733067109209"/>
    <n v="46257.5694948612"/>
    <n v="166527.25018150001"/>
  </r>
  <r>
    <x v="0"/>
    <x v="0"/>
    <x v="7"/>
    <x v="14"/>
    <s v="NO4_A1"/>
    <x v="7"/>
    <x v="4"/>
    <s v="GNR_WT_WIND_ONS"/>
    <x v="0"/>
    <x v="16"/>
    <n v="124.907200791783"/>
    <n v="45591.128289000902"/>
    <n v="164128.06184040301"/>
  </r>
  <r>
    <x v="0"/>
    <x v="0"/>
    <x v="7"/>
    <x v="14"/>
    <s v="NO4_A1"/>
    <x v="7"/>
    <x v="4"/>
    <s v="GNR_WT_WIND_ONS"/>
    <x v="0"/>
    <x v="17"/>
    <n v="110.23236042917"/>
    <n v="40234.811556646899"/>
    <n v="144845.32160392901"/>
  </r>
  <r>
    <x v="0"/>
    <x v="0"/>
    <x v="7"/>
    <x v="14"/>
    <s v="NO4_A1"/>
    <x v="7"/>
    <x v="4"/>
    <s v="GNR_WT_WIND_ONS"/>
    <x v="0"/>
    <x v="18"/>
    <n v="123.69390324323901"/>
    <n v="45148.274683782103"/>
    <n v="162533.78886161599"/>
  </r>
  <r>
    <x v="0"/>
    <x v="0"/>
    <x v="7"/>
    <x v="14"/>
    <s v="NO4_A1"/>
    <x v="7"/>
    <x v="4"/>
    <s v="GNR_WT_WIND_ONS"/>
    <x v="0"/>
    <x v="19"/>
    <n v="114.526154876649"/>
    <n v="41802.046529976797"/>
    <n v="150487.367507916"/>
  </r>
  <r>
    <x v="0"/>
    <x v="0"/>
    <x v="7"/>
    <x v="14"/>
    <s v="NO4_A1"/>
    <x v="7"/>
    <x v="4"/>
    <s v="GNR_WT_WIND_ONS"/>
    <x v="0"/>
    <x v="20"/>
    <n v="92.225904578588299"/>
    <n v="33662.455171184702"/>
    <n v="121184.838616265"/>
  </r>
  <r>
    <x v="0"/>
    <x v="0"/>
    <x v="7"/>
    <x v="14"/>
    <s v="NO4_A1"/>
    <x v="7"/>
    <x v="4"/>
    <s v="GNR_WT_WIND_ONS"/>
    <x v="0"/>
    <x v="21"/>
    <n v="71.814103398100301"/>
    <n v="26212.147740306598"/>
    <n v="94363.731865103706"/>
  </r>
  <r>
    <x v="0"/>
    <x v="0"/>
    <x v="7"/>
    <x v="14"/>
    <s v="NO4_A1"/>
    <x v="7"/>
    <x v="4"/>
    <s v="GNR_WT_WIND_ONS"/>
    <x v="0"/>
    <x v="22"/>
    <n v="130.615041846358"/>
    <n v="47674.490273920797"/>
    <n v="171628.16498611501"/>
  </r>
  <r>
    <x v="0"/>
    <x v="0"/>
    <x v="7"/>
    <x v="14"/>
    <s v="NO4_A1"/>
    <x v="7"/>
    <x v="4"/>
    <s v="GNR_WT_WIND_ONS"/>
    <x v="0"/>
    <x v="23"/>
    <n v="113.977570653765"/>
    <n v="41601.8132886241"/>
    <n v="149766.52783904699"/>
  </r>
  <r>
    <x v="0"/>
    <x v="0"/>
    <x v="7"/>
    <x v="15"/>
    <s v="NO5_A1"/>
    <x v="1"/>
    <x v="1"/>
    <s v="GBPR_MUNIWASTE"/>
    <x v="0"/>
    <x v="0"/>
    <n v="8"/>
    <n v="2920"/>
    <n v="10512"/>
  </r>
  <r>
    <x v="0"/>
    <x v="0"/>
    <x v="7"/>
    <x v="15"/>
    <s v="NO5_A1"/>
    <x v="1"/>
    <x v="1"/>
    <s v="GBPR_MUNIWASTE"/>
    <x v="0"/>
    <x v="1"/>
    <n v="8"/>
    <n v="2920"/>
    <n v="10512"/>
  </r>
  <r>
    <x v="0"/>
    <x v="0"/>
    <x v="7"/>
    <x v="15"/>
    <s v="NO5_A1"/>
    <x v="1"/>
    <x v="1"/>
    <s v="GBPR_MUNIWASTE"/>
    <x v="0"/>
    <x v="2"/>
    <n v="8"/>
    <n v="2920"/>
    <n v="10512"/>
  </r>
  <r>
    <x v="0"/>
    <x v="0"/>
    <x v="7"/>
    <x v="15"/>
    <s v="NO5_A1"/>
    <x v="1"/>
    <x v="1"/>
    <s v="GBPR_MUNIWASTE"/>
    <x v="0"/>
    <x v="3"/>
    <n v="8"/>
    <n v="2920"/>
    <n v="10512"/>
  </r>
  <r>
    <x v="0"/>
    <x v="0"/>
    <x v="7"/>
    <x v="15"/>
    <s v="NO5_A1"/>
    <x v="1"/>
    <x v="1"/>
    <s v="GBPR_MUNIWASTE"/>
    <x v="0"/>
    <x v="4"/>
    <n v="8"/>
    <n v="2920"/>
    <n v="10512"/>
  </r>
  <r>
    <x v="0"/>
    <x v="0"/>
    <x v="7"/>
    <x v="15"/>
    <s v="NO5_A1"/>
    <x v="1"/>
    <x v="1"/>
    <s v="GBPR_MUNIWASTE"/>
    <x v="0"/>
    <x v="5"/>
    <n v="8"/>
    <n v="2920"/>
    <n v="10512"/>
  </r>
  <r>
    <x v="0"/>
    <x v="0"/>
    <x v="7"/>
    <x v="15"/>
    <s v="NO5_A1"/>
    <x v="1"/>
    <x v="1"/>
    <s v="GBPR_MUNIWASTE"/>
    <x v="0"/>
    <x v="6"/>
    <n v="8"/>
    <n v="2920"/>
    <n v="10512"/>
  </r>
  <r>
    <x v="0"/>
    <x v="0"/>
    <x v="7"/>
    <x v="15"/>
    <s v="NO5_A1"/>
    <x v="1"/>
    <x v="1"/>
    <s v="GBPR_MUNIWASTE"/>
    <x v="0"/>
    <x v="7"/>
    <n v="8"/>
    <n v="2920"/>
    <n v="10512"/>
  </r>
  <r>
    <x v="0"/>
    <x v="0"/>
    <x v="7"/>
    <x v="15"/>
    <s v="NO5_A1"/>
    <x v="1"/>
    <x v="1"/>
    <s v="GBPR_MUNIWASTE"/>
    <x v="0"/>
    <x v="8"/>
    <n v="8"/>
    <n v="2920"/>
    <n v="10512"/>
  </r>
  <r>
    <x v="0"/>
    <x v="0"/>
    <x v="7"/>
    <x v="15"/>
    <s v="NO5_A1"/>
    <x v="1"/>
    <x v="1"/>
    <s v="GBPR_MUNIWASTE"/>
    <x v="0"/>
    <x v="9"/>
    <n v="8"/>
    <n v="2920"/>
    <n v="10512"/>
  </r>
  <r>
    <x v="0"/>
    <x v="0"/>
    <x v="7"/>
    <x v="15"/>
    <s v="NO5_A1"/>
    <x v="1"/>
    <x v="1"/>
    <s v="GBPR_MUNIWASTE"/>
    <x v="0"/>
    <x v="10"/>
    <n v="8"/>
    <n v="2920"/>
    <n v="10512"/>
  </r>
  <r>
    <x v="0"/>
    <x v="0"/>
    <x v="7"/>
    <x v="15"/>
    <s v="NO5_A1"/>
    <x v="1"/>
    <x v="1"/>
    <s v="GBPR_MUNIWASTE"/>
    <x v="0"/>
    <x v="11"/>
    <n v="8"/>
    <n v="2920"/>
    <n v="10512"/>
  </r>
  <r>
    <x v="0"/>
    <x v="0"/>
    <x v="7"/>
    <x v="15"/>
    <s v="NO5_A1"/>
    <x v="1"/>
    <x v="1"/>
    <s v="GBPR_MUNIWASTE"/>
    <x v="0"/>
    <x v="12"/>
    <n v="8"/>
    <n v="2920"/>
    <n v="10512"/>
  </r>
  <r>
    <x v="0"/>
    <x v="0"/>
    <x v="7"/>
    <x v="15"/>
    <s v="NO5_A1"/>
    <x v="1"/>
    <x v="1"/>
    <s v="GBPR_MUNIWASTE"/>
    <x v="0"/>
    <x v="13"/>
    <n v="8"/>
    <n v="2920"/>
    <n v="10512"/>
  </r>
  <r>
    <x v="0"/>
    <x v="0"/>
    <x v="7"/>
    <x v="15"/>
    <s v="NO5_A1"/>
    <x v="1"/>
    <x v="1"/>
    <s v="GBPR_MUNIWASTE"/>
    <x v="0"/>
    <x v="14"/>
    <n v="8"/>
    <n v="2920"/>
    <n v="10512"/>
  </r>
  <r>
    <x v="0"/>
    <x v="0"/>
    <x v="7"/>
    <x v="15"/>
    <s v="NO5_A1"/>
    <x v="1"/>
    <x v="1"/>
    <s v="GBPR_MUNIWASTE"/>
    <x v="0"/>
    <x v="15"/>
    <n v="8"/>
    <n v="2920"/>
    <n v="10512"/>
  </r>
  <r>
    <x v="0"/>
    <x v="0"/>
    <x v="7"/>
    <x v="15"/>
    <s v="NO5_A1"/>
    <x v="1"/>
    <x v="1"/>
    <s v="GBPR_MUNIWASTE"/>
    <x v="0"/>
    <x v="16"/>
    <n v="8"/>
    <n v="2920"/>
    <n v="10512"/>
  </r>
  <r>
    <x v="0"/>
    <x v="0"/>
    <x v="7"/>
    <x v="15"/>
    <s v="NO5_A1"/>
    <x v="1"/>
    <x v="1"/>
    <s v="GBPR_MUNIWASTE"/>
    <x v="0"/>
    <x v="17"/>
    <n v="8"/>
    <n v="2920"/>
    <n v="10512"/>
  </r>
  <r>
    <x v="0"/>
    <x v="0"/>
    <x v="7"/>
    <x v="15"/>
    <s v="NO5_A1"/>
    <x v="1"/>
    <x v="1"/>
    <s v="GBPR_MUNIWASTE"/>
    <x v="0"/>
    <x v="18"/>
    <n v="8"/>
    <n v="2920"/>
    <n v="10512"/>
  </r>
  <r>
    <x v="0"/>
    <x v="0"/>
    <x v="7"/>
    <x v="15"/>
    <s v="NO5_A1"/>
    <x v="1"/>
    <x v="1"/>
    <s v="GBPR_MUNIWASTE"/>
    <x v="0"/>
    <x v="19"/>
    <n v="8"/>
    <n v="2920"/>
    <n v="10512"/>
  </r>
  <r>
    <x v="0"/>
    <x v="0"/>
    <x v="7"/>
    <x v="15"/>
    <s v="NO5_A1"/>
    <x v="1"/>
    <x v="1"/>
    <s v="GBPR_MUNIWASTE"/>
    <x v="0"/>
    <x v="20"/>
    <n v="8"/>
    <n v="2920"/>
    <n v="10512"/>
  </r>
  <r>
    <x v="0"/>
    <x v="0"/>
    <x v="7"/>
    <x v="15"/>
    <s v="NO5_A1"/>
    <x v="1"/>
    <x v="1"/>
    <s v="GBPR_MUNIWASTE"/>
    <x v="0"/>
    <x v="21"/>
    <n v="8"/>
    <n v="2920"/>
    <n v="10512"/>
  </r>
  <r>
    <x v="0"/>
    <x v="0"/>
    <x v="7"/>
    <x v="15"/>
    <s v="NO5_A1"/>
    <x v="1"/>
    <x v="1"/>
    <s v="GBPR_MUNIWASTE"/>
    <x v="0"/>
    <x v="22"/>
    <n v="8"/>
    <n v="2920"/>
    <n v="10512"/>
  </r>
  <r>
    <x v="0"/>
    <x v="0"/>
    <x v="7"/>
    <x v="15"/>
    <s v="NO5_A1"/>
    <x v="1"/>
    <x v="1"/>
    <s v="GBPR_MUNIWASTE"/>
    <x v="0"/>
    <x v="23"/>
    <n v="8"/>
    <n v="2920"/>
    <n v="10512"/>
  </r>
  <r>
    <x v="0"/>
    <x v="0"/>
    <x v="7"/>
    <x v="15"/>
    <s v="NO5_A1"/>
    <x v="6"/>
    <x v="7"/>
    <s v="GNR_RES_WTR_NOPMP_MC-01"/>
    <x v="0"/>
    <x v="0"/>
    <n v="154.193241885916"/>
    <n v="56280.5332883593"/>
    <n v="202609.91983809401"/>
  </r>
  <r>
    <x v="0"/>
    <x v="0"/>
    <x v="7"/>
    <x v="15"/>
    <s v="NO5_A1"/>
    <x v="6"/>
    <x v="7"/>
    <s v="GNR_RES_WTR_NOPMP_MC-01"/>
    <x v="0"/>
    <x v="1"/>
    <n v="154.193241885916"/>
    <n v="56280.5332883593"/>
    <n v="202609.91983809401"/>
  </r>
  <r>
    <x v="0"/>
    <x v="0"/>
    <x v="7"/>
    <x v="15"/>
    <s v="NO5_A1"/>
    <x v="6"/>
    <x v="7"/>
    <s v="GNR_RES_WTR_NOPMP_MC-01"/>
    <x v="0"/>
    <x v="2"/>
    <n v="154.193241885916"/>
    <n v="56280.5332883593"/>
    <n v="202609.91983809401"/>
  </r>
  <r>
    <x v="0"/>
    <x v="0"/>
    <x v="7"/>
    <x v="15"/>
    <s v="NO5_A1"/>
    <x v="6"/>
    <x v="7"/>
    <s v="GNR_RES_WTR_NOPMP_MC-01"/>
    <x v="0"/>
    <x v="3"/>
    <n v="154.193241885916"/>
    <n v="56280.5332883593"/>
    <n v="202609.91983809401"/>
  </r>
  <r>
    <x v="0"/>
    <x v="0"/>
    <x v="7"/>
    <x v="15"/>
    <s v="NO5_A1"/>
    <x v="6"/>
    <x v="7"/>
    <s v="GNR_RES_WTR_NOPMP_MC-01"/>
    <x v="0"/>
    <x v="4"/>
    <n v="154.193241885916"/>
    <n v="56280.5332883593"/>
    <n v="202609.91983809401"/>
  </r>
  <r>
    <x v="0"/>
    <x v="0"/>
    <x v="7"/>
    <x v="15"/>
    <s v="NO5_A1"/>
    <x v="6"/>
    <x v="7"/>
    <s v="GNR_RES_WTR_NOPMP_MC-01"/>
    <x v="0"/>
    <x v="5"/>
    <n v="154.193241885916"/>
    <n v="56280.5332883593"/>
    <n v="202609.91983809401"/>
  </r>
  <r>
    <x v="0"/>
    <x v="0"/>
    <x v="7"/>
    <x v="15"/>
    <s v="NO5_A1"/>
    <x v="6"/>
    <x v="7"/>
    <s v="GNR_RES_WTR_NOPMP_MC-01"/>
    <x v="0"/>
    <x v="6"/>
    <n v="154.193241885916"/>
    <n v="56280.5332883593"/>
    <n v="202609.91983809401"/>
  </r>
  <r>
    <x v="0"/>
    <x v="0"/>
    <x v="7"/>
    <x v="15"/>
    <s v="NO5_A1"/>
    <x v="6"/>
    <x v="7"/>
    <s v="GNR_RES_WTR_NOPMP_MC-01"/>
    <x v="0"/>
    <x v="7"/>
    <n v="154.193241885916"/>
    <n v="56280.5332883593"/>
    <n v="202609.91983809401"/>
  </r>
  <r>
    <x v="0"/>
    <x v="0"/>
    <x v="7"/>
    <x v="15"/>
    <s v="NO5_A1"/>
    <x v="6"/>
    <x v="7"/>
    <s v="GNR_RES_WTR_NOPMP_MC-01"/>
    <x v="0"/>
    <x v="8"/>
    <n v="154.193241885916"/>
    <n v="56280.5332883593"/>
    <n v="202609.91983809401"/>
  </r>
  <r>
    <x v="0"/>
    <x v="0"/>
    <x v="7"/>
    <x v="15"/>
    <s v="NO5_A1"/>
    <x v="6"/>
    <x v="7"/>
    <s v="GNR_RES_WTR_NOPMP_MC-01"/>
    <x v="0"/>
    <x v="9"/>
    <n v="154.193241885916"/>
    <n v="56280.5332883593"/>
    <n v="202609.91983809401"/>
  </r>
  <r>
    <x v="0"/>
    <x v="0"/>
    <x v="7"/>
    <x v="15"/>
    <s v="NO5_A1"/>
    <x v="6"/>
    <x v="7"/>
    <s v="GNR_RES_WTR_NOPMP_MC-01"/>
    <x v="0"/>
    <x v="10"/>
    <n v="154.193241885916"/>
    <n v="56280.5332883593"/>
    <n v="202609.91983809401"/>
  </r>
  <r>
    <x v="0"/>
    <x v="0"/>
    <x v="7"/>
    <x v="15"/>
    <s v="NO5_A1"/>
    <x v="6"/>
    <x v="7"/>
    <s v="GNR_RES_WTR_NOPMP_MC-01"/>
    <x v="0"/>
    <x v="11"/>
    <n v="154.193241885916"/>
    <n v="56280.5332883593"/>
    <n v="202609.91983809401"/>
  </r>
  <r>
    <x v="0"/>
    <x v="0"/>
    <x v="7"/>
    <x v="15"/>
    <s v="NO5_A1"/>
    <x v="6"/>
    <x v="7"/>
    <s v="GNR_RES_WTR_NOPMP_MC-01"/>
    <x v="0"/>
    <x v="12"/>
    <n v="154.193241885916"/>
    <n v="56280.5332883593"/>
    <n v="202609.91983809401"/>
  </r>
  <r>
    <x v="0"/>
    <x v="0"/>
    <x v="7"/>
    <x v="15"/>
    <s v="NO5_A1"/>
    <x v="6"/>
    <x v="7"/>
    <s v="GNR_RES_WTR_NOPMP_MC-01"/>
    <x v="0"/>
    <x v="13"/>
    <n v="154.193241885916"/>
    <n v="56280.5332883593"/>
    <n v="202609.91983809401"/>
  </r>
  <r>
    <x v="0"/>
    <x v="0"/>
    <x v="7"/>
    <x v="15"/>
    <s v="NO5_A1"/>
    <x v="6"/>
    <x v="7"/>
    <s v="GNR_RES_WTR_NOPMP_MC-01"/>
    <x v="0"/>
    <x v="14"/>
    <n v="154.193241885916"/>
    <n v="56280.5332883593"/>
    <n v="202609.91983809401"/>
  </r>
  <r>
    <x v="0"/>
    <x v="0"/>
    <x v="7"/>
    <x v="15"/>
    <s v="NO5_A1"/>
    <x v="6"/>
    <x v="7"/>
    <s v="GNR_RES_WTR_NOPMP_MC-01"/>
    <x v="0"/>
    <x v="15"/>
    <n v="154.193241885916"/>
    <n v="56280.5332883593"/>
    <n v="202609.91983809401"/>
  </r>
  <r>
    <x v="0"/>
    <x v="0"/>
    <x v="7"/>
    <x v="15"/>
    <s v="NO5_A1"/>
    <x v="6"/>
    <x v="7"/>
    <s v="GNR_RES_WTR_NOPMP_MC-01"/>
    <x v="0"/>
    <x v="16"/>
    <n v="154.193241885916"/>
    <n v="56280.5332883593"/>
    <n v="202609.91983809401"/>
  </r>
  <r>
    <x v="0"/>
    <x v="0"/>
    <x v="7"/>
    <x v="15"/>
    <s v="NO5_A1"/>
    <x v="6"/>
    <x v="7"/>
    <s v="GNR_RES_WTR_NOPMP_MC-01"/>
    <x v="0"/>
    <x v="17"/>
    <n v="154.193241885916"/>
    <n v="56280.5332883593"/>
    <n v="202609.91983809401"/>
  </r>
  <r>
    <x v="0"/>
    <x v="0"/>
    <x v="7"/>
    <x v="15"/>
    <s v="NO5_A1"/>
    <x v="6"/>
    <x v="7"/>
    <s v="GNR_RES_WTR_NOPMP_MC-01"/>
    <x v="0"/>
    <x v="18"/>
    <n v="154.193241885916"/>
    <n v="56280.5332883593"/>
    <n v="202609.91983809401"/>
  </r>
  <r>
    <x v="0"/>
    <x v="0"/>
    <x v="7"/>
    <x v="15"/>
    <s v="NO5_A1"/>
    <x v="6"/>
    <x v="7"/>
    <s v="GNR_RES_WTR_NOPMP_MC-01"/>
    <x v="0"/>
    <x v="19"/>
    <n v="154.193241885916"/>
    <n v="56280.5332883593"/>
    <n v="202609.91983809401"/>
  </r>
  <r>
    <x v="0"/>
    <x v="0"/>
    <x v="7"/>
    <x v="15"/>
    <s v="NO5_A1"/>
    <x v="6"/>
    <x v="7"/>
    <s v="GNR_RES_WTR_NOPMP_MC-01"/>
    <x v="0"/>
    <x v="20"/>
    <n v="154.193241885916"/>
    <n v="56280.5332883593"/>
    <n v="202609.91983809401"/>
  </r>
  <r>
    <x v="0"/>
    <x v="0"/>
    <x v="7"/>
    <x v="15"/>
    <s v="NO5_A1"/>
    <x v="6"/>
    <x v="7"/>
    <s v="GNR_RES_WTR_NOPMP_MC-01"/>
    <x v="0"/>
    <x v="21"/>
    <n v="154.193241885916"/>
    <n v="56280.5332883593"/>
    <n v="202609.91983809401"/>
  </r>
  <r>
    <x v="0"/>
    <x v="0"/>
    <x v="7"/>
    <x v="15"/>
    <s v="NO5_A1"/>
    <x v="6"/>
    <x v="7"/>
    <s v="GNR_RES_WTR_NOPMP_MC-01"/>
    <x v="0"/>
    <x v="22"/>
    <n v="154.193241885916"/>
    <n v="56280.5332883593"/>
    <n v="202609.91983809401"/>
  </r>
  <r>
    <x v="0"/>
    <x v="0"/>
    <x v="7"/>
    <x v="15"/>
    <s v="NO5_A1"/>
    <x v="6"/>
    <x v="7"/>
    <s v="GNR_RES_WTR_NOPMP_MC-01"/>
    <x v="0"/>
    <x v="23"/>
    <n v="154.193241885916"/>
    <n v="56280.5332883593"/>
    <n v="202609.91983809401"/>
  </r>
  <r>
    <x v="0"/>
    <x v="0"/>
    <x v="7"/>
    <x v="15"/>
    <s v="NO5_A1"/>
    <x v="6"/>
    <x v="7"/>
    <s v="GNR_RES_WTR_NOPMP_MC-02"/>
    <x v="0"/>
    <x v="0"/>
    <n v="598.193241885916"/>
    <n v="218340.533288359"/>
    <n v="786025.91983809404"/>
  </r>
  <r>
    <x v="0"/>
    <x v="0"/>
    <x v="7"/>
    <x v="15"/>
    <s v="NO5_A1"/>
    <x v="6"/>
    <x v="7"/>
    <s v="GNR_RES_WTR_NOPMP_MC-02"/>
    <x v="0"/>
    <x v="1"/>
    <n v="598.193241885916"/>
    <n v="218340.533288359"/>
    <n v="786025.91983809404"/>
  </r>
  <r>
    <x v="0"/>
    <x v="0"/>
    <x v="7"/>
    <x v="15"/>
    <s v="NO5_A1"/>
    <x v="6"/>
    <x v="7"/>
    <s v="GNR_RES_WTR_NOPMP_MC-02"/>
    <x v="0"/>
    <x v="2"/>
    <n v="598.193241885916"/>
    <n v="218340.533288359"/>
    <n v="786025.91983809404"/>
  </r>
  <r>
    <x v="0"/>
    <x v="0"/>
    <x v="7"/>
    <x v="15"/>
    <s v="NO5_A1"/>
    <x v="6"/>
    <x v="7"/>
    <s v="GNR_RES_WTR_NOPMP_MC-02"/>
    <x v="0"/>
    <x v="3"/>
    <n v="598.193241885916"/>
    <n v="218340.533288359"/>
    <n v="786025.91983809404"/>
  </r>
  <r>
    <x v="0"/>
    <x v="0"/>
    <x v="7"/>
    <x v="15"/>
    <s v="NO5_A1"/>
    <x v="6"/>
    <x v="7"/>
    <s v="GNR_RES_WTR_NOPMP_MC-02"/>
    <x v="0"/>
    <x v="4"/>
    <n v="598.193241885916"/>
    <n v="218340.533288359"/>
    <n v="786025.91983809404"/>
  </r>
  <r>
    <x v="0"/>
    <x v="0"/>
    <x v="7"/>
    <x v="15"/>
    <s v="NO5_A1"/>
    <x v="6"/>
    <x v="7"/>
    <s v="GNR_RES_WTR_NOPMP_MC-02"/>
    <x v="0"/>
    <x v="5"/>
    <n v="598.193241885916"/>
    <n v="218340.533288359"/>
    <n v="786025.91983809404"/>
  </r>
  <r>
    <x v="0"/>
    <x v="0"/>
    <x v="7"/>
    <x v="15"/>
    <s v="NO5_A1"/>
    <x v="6"/>
    <x v="7"/>
    <s v="GNR_RES_WTR_NOPMP_MC-02"/>
    <x v="0"/>
    <x v="6"/>
    <n v="598.193241885916"/>
    <n v="218340.533288359"/>
    <n v="786025.91983809404"/>
  </r>
  <r>
    <x v="0"/>
    <x v="0"/>
    <x v="7"/>
    <x v="15"/>
    <s v="NO5_A1"/>
    <x v="6"/>
    <x v="7"/>
    <s v="GNR_RES_WTR_NOPMP_MC-02"/>
    <x v="0"/>
    <x v="7"/>
    <n v="598.193241885916"/>
    <n v="218340.533288359"/>
    <n v="786025.91983809404"/>
  </r>
  <r>
    <x v="0"/>
    <x v="0"/>
    <x v="7"/>
    <x v="15"/>
    <s v="NO5_A1"/>
    <x v="6"/>
    <x v="7"/>
    <s v="GNR_RES_WTR_NOPMP_MC-02"/>
    <x v="0"/>
    <x v="8"/>
    <n v="598.193241885916"/>
    <n v="218340.533288359"/>
    <n v="786025.91983809404"/>
  </r>
  <r>
    <x v="0"/>
    <x v="0"/>
    <x v="7"/>
    <x v="15"/>
    <s v="NO5_A1"/>
    <x v="6"/>
    <x v="7"/>
    <s v="GNR_RES_WTR_NOPMP_MC-02"/>
    <x v="0"/>
    <x v="9"/>
    <n v="598.193241885916"/>
    <n v="218340.533288359"/>
    <n v="786025.91983809404"/>
  </r>
  <r>
    <x v="0"/>
    <x v="0"/>
    <x v="7"/>
    <x v="15"/>
    <s v="NO5_A1"/>
    <x v="6"/>
    <x v="7"/>
    <s v="GNR_RES_WTR_NOPMP_MC-02"/>
    <x v="0"/>
    <x v="10"/>
    <n v="598.193241885916"/>
    <n v="218340.533288359"/>
    <n v="786025.91983809404"/>
  </r>
  <r>
    <x v="0"/>
    <x v="0"/>
    <x v="7"/>
    <x v="15"/>
    <s v="NO5_A1"/>
    <x v="6"/>
    <x v="7"/>
    <s v="GNR_RES_WTR_NOPMP_MC-02"/>
    <x v="0"/>
    <x v="11"/>
    <n v="598.193241885916"/>
    <n v="218340.533288359"/>
    <n v="786025.91983809404"/>
  </r>
  <r>
    <x v="0"/>
    <x v="0"/>
    <x v="7"/>
    <x v="15"/>
    <s v="NO5_A1"/>
    <x v="6"/>
    <x v="7"/>
    <s v="GNR_RES_WTR_NOPMP_MC-02"/>
    <x v="0"/>
    <x v="12"/>
    <n v="598.193241885916"/>
    <n v="218340.533288359"/>
    <n v="786025.91983809404"/>
  </r>
  <r>
    <x v="0"/>
    <x v="0"/>
    <x v="7"/>
    <x v="15"/>
    <s v="NO5_A1"/>
    <x v="6"/>
    <x v="7"/>
    <s v="GNR_RES_WTR_NOPMP_MC-02"/>
    <x v="0"/>
    <x v="13"/>
    <n v="598.193241885916"/>
    <n v="218340.533288359"/>
    <n v="786025.91983809404"/>
  </r>
  <r>
    <x v="0"/>
    <x v="0"/>
    <x v="7"/>
    <x v="15"/>
    <s v="NO5_A1"/>
    <x v="6"/>
    <x v="7"/>
    <s v="GNR_RES_WTR_NOPMP_MC-02"/>
    <x v="0"/>
    <x v="14"/>
    <n v="598.193241885916"/>
    <n v="218340.533288359"/>
    <n v="786025.91983809404"/>
  </r>
  <r>
    <x v="0"/>
    <x v="0"/>
    <x v="7"/>
    <x v="15"/>
    <s v="NO5_A1"/>
    <x v="6"/>
    <x v="7"/>
    <s v="GNR_RES_WTR_NOPMP_MC-02"/>
    <x v="0"/>
    <x v="15"/>
    <n v="598.193241885916"/>
    <n v="218340.533288359"/>
    <n v="786025.91983809404"/>
  </r>
  <r>
    <x v="0"/>
    <x v="0"/>
    <x v="7"/>
    <x v="15"/>
    <s v="NO5_A1"/>
    <x v="6"/>
    <x v="7"/>
    <s v="GNR_RES_WTR_NOPMP_MC-02"/>
    <x v="0"/>
    <x v="16"/>
    <n v="598.193241885916"/>
    <n v="218340.533288359"/>
    <n v="786025.91983809404"/>
  </r>
  <r>
    <x v="0"/>
    <x v="0"/>
    <x v="7"/>
    <x v="15"/>
    <s v="NO5_A1"/>
    <x v="6"/>
    <x v="7"/>
    <s v="GNR_RES_WTR_NOPMP_MC-02"/>
    <x v="0"/>
    <x v="17"/>
    <n v="598.193241885916"/>
    <n v="218340.533288359"/>
    <n v="786025.91983809404"/>
  </r>
  <r>
    <x v="0"/>
    <x v="0"/>
    <x v="7"/>
    <x v="15"/>
    <s v="NO5_A1"/>
    <x v="6"/>
    <x v="7"/>
    <s v="GNR_RES_WTR_NOPMP_MC-02"/>
    <x v="0"/>
    <x v="18"/>
    <n v="598.193241885916"/>
    <n v="218340.533288359"/>
    <n v="786025.91983809404"/>
  </r>
  <r>
    <x v="0"/>
    <x v="0"/>
    <x v="7"/>
    <x v="15"/>
    <s v="NO5_A1"/>
    <x v="6"/>
    <x v="7"/>
    <s v="GNR_RES_WTR_NOPMP_MC-02"/>
    <x v="0"/>
    <x v="19"/>
    <n v="598.193241885916"/>
    <n v="218340.533288359"/>
    <n v="786025.91983809404"/>
  </r>
  <r>
    <x v="0"/>
    <x v="0"/>
    <x v="7"/>
    <x v="15"/>
    <s v="NO5_A1"/>
    <x v="6"/>
    <x v="7"/>
    <s v="GNR_RES_WTR_NOPMP_MC-02"/>
    <x v="0"/>
    <x v="20"/>
    <n v="598.193241885916"/>
    <n v="218340.533288359"/>
    <n v="786025.91983809404"/>
  </r>
  <r>
    <x v="0"/>
    <x v="0"/>
    <x v="7"/>
    <x v="15"/>
    <s v="NO5_A1"/>
    <x v="6"/>
    <x v="7"/>
    <s v="GNR_RES_WTR_NOPMP_MC-02"/>
    <x v="0"/>
    <x v="21"/>
    <n v="598.193241885916"/>
    <n v="218340.533288359"/>
    <n v="786025.91983809404"/>
  </r>
  <r>
    <x v="0"/>
    <x v="0"/>
    <x v="7"/>
    <x v="15"/>
    <s v="NO5_A1"/>
    <x v="6"/>
    <x v="7"/>
    <s v="GNR_RES_WTR_NOPMP_MC-02"/>
    <x v="0"/>
    <x v="22"/>
    <n v="598.193241885916"/>
    <n v="218340.533288359"/>
    <n v="786025.91983809404"/>
  </r>
  <r>
    <x v="0"/>
    <x v="0"/>
    <x v="7"/>
    <x v="15"/>
    <s v="NO5_A1"/>
    <x v="6"/>
    <x v="7"/>
    <s v="GNR_RES_WTR_NOPMP_MC-02"/>
    <x v="0"/>
    <x v="23"/>
    <n v="598.193241885916"/>
    <n v="218340.533288359"/>
    <n v="786025.91983809404"/>
  </r>
  <r>
    <x v="0"/>
    <x v="0"/>
    <x v="7"/>
    <x v="15"/>
    <s v="NO5_A1"/>
    <x v="6"/>
    <x v="7"/>
    <s v="GNR_RES_WTR_NOPMP_MC-03"/>
    <x v="0"/>
    <x v="0"/>
    <n v="598.193241885916"/>
    <n v="218340.533288359"/>
    <n v="786025.91983809404"/>
  </r>
  <r>
    <x v="0"/>
    <x v="0"/>
    <x v="7"/>
    <x v="15"/>
    <s v="NO5_A1"/>
    <x v="6"/>
    <x v="7"/>
    <s v="GNR_RES_WTR_NOPMP_MC-03"/>
    <x v="0"/>
    <x v="1"/>
    <n v="598.193241885916"/>
    <n v="218340.533288359"/>
    <n v="786025.91983809404"/>
  </r>
  <r>
    <x v="0"/>
    <x v="0"/>
    <x v="7"/>
    <x v="15"/>
    <s v="NO5_A1"/>
    <x v="6"/>
    <x v="7"/>
    <s v="GNR_RES_WTR_NOPMP_MC-03"/>
    <x v="0"/>
    <x v="2"/>
    <n v="598.193241885916"/>
    <n v="218340.533288359"/>
    <n v="786025.91983809404"/>
  </r>
  <r>
    <x v="0"/>
    <x v="0"/>
    <x v="7"/>
    <x v="15"/>
    <s v="NO5_A1"/>
    <x v="6"/>
    <x v="7"/>
    <s v="GNR_RES_WTR_NOPMP_MC-03"/>
    <x v="0"/>
    <x v="3"/>
    <n v="598.193241885916"/>
    <n v="218340.533288359"/>
    <n v="786025.91983809404"/>
  </r>
  <r>
    <x v="0"/>
    <x v="0"/>
    <x v="7"/>
    <x v="15"/>
    <s v="NO5_A1"/>
    <x v="6"/>
    <x v="7"/>
    <s v="GNR_RES_WTR_NOPMP_MC-03"/>
    <x v="0"/>
    <x v="4"/>
    <n v="598.193241885916"/>
    <n v="218340.533288359"/>
    <n v="786025.91983809404"/>
  </r>
  <r>
    <x v="0"/>
    <x v="0"/>
    <x v="7"/>
    <x v="15"/>
    <s v="NO5_A1"/>
    <x v="6"/>
    <x v="7"/>
    <s v="GNR_RES_WTR_NOPMP_MC-03"/>
    <x v="0"/>
    <x v="5"/>
    <n v="598.193241885916"/>
    <n v="218340.533288359"/>
    <n v="786025.91983809404"/>
  </r>
  <r>
    <x v="0"/>
    <x v="0"/>
    <x v="7"/>
    <x v="15"/>
    <s v="NO5_A1"/>
    <x v="6"/>
    <x v="7"/>
    <s v="GNR_RES_WTR_NOPMP_MC-03"/>
    <x v="0"/>
    <x v="6"/>
    <n v="598.193241885916"/>
    <n v="218340.533288359"/>
    <n v="786025.91983809404"/>
  </r>
  <r>
    <x v="0"/>
    <x v="0"/>
    <x v="7"/>
    <x v="15"/>
    <s v="NO5_A1"/>
    <x v="6"/>
    <x v="7"/>
    <s v="GNR_RES_WTR_NOPMP_MC-03"/>
    <x v="0"/>
    <x v="7"/>
    <n v="598.193241885916"/>
    <n v="218340.533288359"/>
    <n v="786025.91983809404"/>
  </r>
  <r>
    <x v="0"/>
    <x v="0"/>
    <x v="7"/>
    <x v="15"/>
    <s v="NO5_A1"/>
    <x v="6"/>
    <x v="7"/>
    <s v="GNR_RES_WTR_NOPMP_MC-03"/>
    <x v="0"/>
    <x v="8"/>
    <n v="598.193241885916"/>
    <n v="218340.533288359"/>
    <n v="786025.91983809404"/>
  </r>
  <r>
    <x v="0"/>
    <x v="0"/>
    <x v="7"/>
    <x v="15"/>
    <s v="NO5_A1"/>
    <x v="6"/>
    <x v="7"/>
    <s v="GNR_RES_WTR_NOPMP_MC-03"/>
    <x v="0"/>
    <x v="9"/>
    <n v="598.193241885916"/>
    <n v="218340.533288359"/>
    <n v="786025.91983809404"/>
  </r>
  <r>
    <x v="0"/>
    <x v="0"/>
    <x v="7"/>
    <x v="15"/>
    <s v="NO5_A1"/>
    <x v="6"/>
    <x v="7"/>
    <s v="GNR_RES_WTR_NOPMP_MC-03"/>
    <x v="0"/>
    <x v="10"/>
    <n v="598.193241885916"/>
    <n v="218340.533288359"/>
    <n v="786025.91983809404"/>
  </r>
  <r>
    <x v="0"/>
    <x v="0"/>
    <x v="7"/>
    <x v="15"/>
    <s v="NO5_A1"/>
    <x v="6"/>
    <x v="7"/>
    <s v="GNR_RES_WTR_NOPMP_MC-03"/>
    <x v="0"/>
    <x v="11"/>
    <n v="598.193241885916"/>
    <n v="218340.533288359"/>
    <n v="786025.91983809404"/>
  </r>
  <r>
    <x v="0"/>
    <x v="0"/>
    <x v="7"/>
    <x v="15"/>
    <s v="NO5_A1"/>
    <x v="6"/>
    <x v="7"/>
    <s v="GNR_RES_WTR_NOPMP_MC-03"/>
    <x v="0"/>
    <x v="12"/>
    <n v="598.193241885916"/>
    <n v="218340.533288359"/>
    <n v="786025.91983809404"/>
  </r>
  <r>
    <x v="0"/>
    <x v="0"/>
    <x v="7"/>
    <x v="15"/>
    <s v="NO5_A1"/>
    <x v="6"/>
    <x v="7"/>
    <s v="GNR_RES_WTR_NOPMP_MC-03"/>
    <x v="0"/>
    <x v="13"/>
    <n v="598.193241885916"/>
    <n v="218340.533288359"/>
    <n v="786025.91983809404"/>
  </r>
  <r>
    <x v="0"/>
    <x v="0"/>
    <x v="7"/>
    <x v="15"/>
    <s v="NO5_A1"/>
    <x v="6"/>
    <x v="7"/>
    <s v="GNR_RES_WTR_NOPMP_MC-03"/>
    <x v="0"/>
    <x v="14"/>
    <n v="598.193241885916"/>
    <n v="218340.533288359"/>
    <n v="786025.91983809404"/>
  </r>
  <r>
    <x v="0"/>
    <x v="0"/>
    <x v="7"/>
    <x v="15"/>
    <s v="NO5_A1"/>
    <x v="6"/>
    <x v="7"/>
    <s v="GNR_RES_WTR_NOPMP_MC-03"/>
    <x v="0"/>
    <x v="15"/>
    <n v="598.193241885916"/>
    <n v="218340.533288359"/>
    <n v="786025.91983809404"/>
  </r>
  <r>
    <x v="0"/>
    <x v="0"/>
    <x v="7"/>
    <x v="15"/>
    <s v="NO5_A1"/>
    <x v="6"/>
    <x v="7"/>
    <s v="GNR_RES_WTR_NOPMP_MC-03"/>
    <x v="0"/>
    <x v="16"/>
    <n v="598.193241885916"/>
    <n v="218340.533288359"/>
    <n v="786025.91983809404"/>
  </r>
  <r>
    <x v="0"/>
    <x v="0"/>
    <x v="7"/>
    <x v="15"/>
    <s v="NO5_A1"/>
    <x v="6"/>
    <x v="7"/>
    <s v="GNR_RES_WTR_NOPMP_MC-03"/>
    <x v="0"/>
    <x v="17"/>
    <n v="598.193241885916"/>
    <n v="218340.533288359"/>
    <n v="786025.91983809404"/>
  </r>
  <r>
    <x v="0"/>
    <x v="0"/>
    <x v="7"/>
    <x v="15"/>
    <s v="NO5_A1"/>
    <x v="6"/>
    <x v="7"/>
    <s v="GNR_RES_WTR_NOPMP_MC-03"/>
    <x v="0"/>
    <x v="18"/>
    <n v="598.193241885916"/>
    <n v="218340.533288359"/>
    <n v="786025.91983809404"/>
  </r>
  <r>
    <x v="0"/>
    <x v="0"/>
    <x v="7"/>
    <x v="15"/>
    <s v="NO5_A1"/>
    <x v="6"/>
    <x v="7"/>
    <s v="GNR_RES_WTR_NOPMP_MC-03"/>
    <x v="0"/>
    <x v="19"/>
    <n v="598.193241885916"/>
    <n v="218340.533288359"/>
    <n v="786025.91983809404"/>
  </r>
  <r>
    <x v="0"/>
    <x v="0"/>
    <x v="7"/>
    <x v="15"/>
    <s v="NO5_A1"/>
    <x v="6"/>
    <x v="7"/>
    <s v="GNR_RES_WTR_NOPMP_MC-03"/>
    <x v="0"/>
    <x v="20"/>
    <n v="598.193241885916"/>
    <n v="218340.533288359"/>
    <n v="786025.91983809404"/>
  </r>
  <r>
    <x v="0"/>
    <x v="0"/>
    <x v="7"/>
    <x v="15"/>
    <s v="NO5_A1"/>
    <x v="6"/>
    <x v="7"/>
    <s v="GNR_RES_WTR_NOPMP_MC-03"/>
    <x v="0"/>
    <x v="21"/>
    <n v="598.193241885916"/>
    <n v="218340.533288359"/>
    <n v="786025.91983809404"/>
  </r>
  <r>
    <x v="0"/>
    <x v="0"/>
    <x v="7"/>
    <x v="15"/>
    <s v="NO5_A1"/>
    <x v="6"/>
    <x v="7"/>
    <s v="GNR_RES_WTR_NOPMP_MC-03"/>
    <x v="0"/>
    <x v="22"/>
    <n v="598.193241885916"/>
    <n v="218340.533288359"/>
    <n v="786025.91983809404"/>
  </r>
  <r>
    <x v="0"/>
    <x v="0"/>
    <x v="7"/>
    <x v="15"/>
    <s v="NO5_A1"/>
    <x v="6"/>
    <x v="7"/>
    <s v="GNR_RES_WTR_NOPMP_MC-03"/>
    <x v="0"/>
    <x v="23"/>
    <n v="598.193241885916"/>
    <n v="218340.533288359"/>
    <n v="786025.91983809404"/>
  </r>
  <r>
    <x v="0"/>
    <x v="0"/>
    <x v="7"/>
    <x v="15"/>
    <s v="NO5_A1"/>
    <x v="6"/>
    <x v="7"/>
    <s v="GNR_RES_WTR_NOPMP_MC-04"/>
    <x v="0"/>
    <x v="0"/>
    <n v="598.193241885916"/>
    <n v="218340.533288359"/>
    <n v="786025.91983809404"/>
  </r>
  <r>
    <x v="0"/>
    <x v="0"/>
    <x v="7"/>
    <x v="15"/>
    <s v="NO5_A1"/>
    <x v="6"/>
    <x v="7"/>
    <s v="GNR_RES_WTR_NOPMP_MC-04"/>
    <x v="0"/>
    <x v="1"/>
    <n v="598.193241885916"/>
    <n v="218340.533288359"/>
    <n v="786025.91983809404"/>
  </r>
  <r>
    <x v="0"/>
    <x v="0"/>
    <x v="7"/>
    <x v="15"/>
    <s v="NO5_A1"/>
    <x v="6"/>
    <x v="7"/>
    <s v="GNR_RES_WTR_NOPMP_MC-04"/>
    <x v="0"/>
    <x v="2"/>
    <n v="598.193241885916"/>
    <n v="218340.533288359"/>
    <n v="786025.91983809404"/>
  </r>
  <r>
    <x v="0"/>
    <x v="0"/>
    <x v="7"/>
    <x v="15"/>
    <s v="NO5_A1"/>
    <x v="6"/>
    <x v="7"/>
    <s v="GNR_RES_WTR_NOPMP_MC-04"/>
    <x v="0"/>
    <x v="3"/>
    <n v="598.193241885916"/>
    <n v="218340.533288359"/>
    <n v="786025.91983809404"/>
  </r>
  <r>
    <x v="0"/>
    <x v="0"/>
    <x v="7"/>
    <x v="15"/>
    <s v="NO5_A1"/>
    <x v="6"/>
    <x v="7"/>
    <s v="GNR_RES_WTR_NOPMP_MC-04"/>
    <x v="0"/>
    <x v="4"/>
    <n v="598.193241885916"/>
    <n v="218340.533288359"/>
    <n v="786025.91983809404"/>
  </r>
  <r>
    <x v="0"/>
    <x v="0"/>
    <x v="7"/>
    <x v="15"/>
    <s v="NO5_A1"/>
    <x v="6"/>
    <x v="7"/>
    <s v="GNR_RES_WTR_NOPMP_MC-04"/>
    <x v="0"/>
    <x v="5"/>
    <n v="598.193241885916"/>
    <n v="218340.533288359"/>
    <n v="786025.91983809404"/>
  </r>
  <r>
    <x v="0"/>
    <x v="0"/>
    <x v="7"/>
    <x v="15"/>
    <s v="NO5_A1"/>
    <x v="6"/>
    <x v="7"/>
    <s v="GNR_RES_WTR_NOPMP_MC-04"/>
    <x v="0"/>
    <x v="6"/>
    <n v="598.193241885916"/>
    <n v="218340.533288359"/>
    <n v="786025.91983809404"/>
  </r>
  <r>
    <x v="0"/>
    <x v="0"/>
    <x v="7"/>
    <x v="15"/>
    <s v="NO5_A1"/>
    <x v="6"/>
    <x v="7"/>
    <s v="GNR_RES_WTR_NOPMP_MC-04"/>
    <x v="0"/>
    <x v="7"/>
    <n v="598.193241885916"/>
    <n v="218340.533288359"/>
    <n v="786025.91983809404"/>
  </r>
  <r>
    <x v="0"/>
    <x v="0"/>
    <x v="7"/>
    <x v="15"/>
    <s v="NO5_A1"/>
    <x v="6"/>
    <x v="7"/>
    <s v="GNR_RES_WTR_NOPMP_MC-04"/>
    <x v="0"/>
    <x v="8"/>
    <n v="598.193241885916"/>
    <n v="218340.533288359"/>
    <n v="786025.91983809404"/>
  </r>
  <r>
    <x v="0"/>
    <x v="0"/>
    <x v="7"/>
    <x v="15"/>
    <s v="NO5_A1"/>
    <x v="6"/>
    <x v="7"/>
    <s v="GNR_RES_WTR_NOPMP_MC-04"/>
    <x v="0"/>
    <x v="9"/>
    <n v="598.193241885916"/>
    <n v="218340.533288359"/>
    <n v="786025.91983809404"/>
  </r>
  <r>
    <x v="0"/>
    <x v="0"/>
    <x v="7"/>
    <x v="15"/>
    <s v="NO5_A1"/>
    <x v="6"/>
    <x v="7"/>
    <s v="GNR_RES_WTR_NOPMP_MC-04"/>
    <x v="0"/>
    <x v="10"/>
    <n v="598.193241885916"/>
    <n v="218340.533288359"/>
    <n v="786025.91983809404"/>
  </r>
  <r>
    <x v="0"/>
    <x v="0"/>
    <x v="7"/>
    <x v="15"/>
    <s v="NO5_A1"/>
    <x v="6"/>
    <x v="7"/>
    <s v="GNR_RES_WTR_NOPMP_MC-04"/>
    <x v="0"/>
    <x v="11"/>
    <n v="598.193241885916"/>
    <n v="218340.533288359"/>
    <n v="786025.91983809404"/>
  </r>
  <r>
    <x v="0"/>
    <x v="0"/>
    <x v="7"/>
    <x v="15"/>
    <s v="NO5_A1"/>
    <x v="6"/>
    <x v="7"/>
    <s v="GNR_RES_WTR_NOPMP_MC-04"/>
    <x v="0"/>
    <x v="12"/>
    <n v="598.193241885916"/>
    <n v="218340.533288359"/>
    <n v="786025.91983809404"/>
  </r>
  <r>
    <x v="0"/>
    <x v="0"/>
    <x v="7"/>
    <x v="15"/>
    <s v="NO5_A1"/>
    <x v="6"/>
    <x v="7"/>
    <s v="GNR_RES_WTR_NOPMP_MC-04"/>
    <x v="0"/>
    <x v="13"/>
    <n v="598.193241885916"/>
    <n v="218340.533288359"/>
    <n v="786025.91983809404"/>
  </r>
  <r>
    <x v="0"/>
    <x v="0"/>
    <x v="7"/>
    <x v="15"/>
    <s v="NO5_A1"/>
    <x v="6"/>
    <x v="7"/>
    <s v="GNR_RES_WTR_NOPMP_MC-04"/>
    <x v="0"/>
    <x v="14"/>
    <n v="598.193241885916"/>
    <n v="218340.533288359"/>
    <n v="786025.91983809404"/>
  </r>
  <r>
    <x v="0"/>
    <x v="0"/>
    <x v="7"/>
    <x v="15"/>
    <s v="NO5_A1"/>
    <x v="6"/>
    <x v="7"/>
    <s v="GNR_RES_WTR_NOPMP_MC-04"/>
    <x v="0"/>
    <x v="15"/>
    <n v="598.193241885916"/>
    <n v="218340.533288359"/>
    <n v="786025.91983809404"/>
  </r>
  <r>
    <x v="0"/>
    <x v="0"/>
    <x v="7"/>
    <x v="15"/>
    <s v="NO5_A1"/>
    <x v="6"/>
    <x v="7"/>
    <s v="GNR_RES_WTR_NOPMP_MC-04"/>
    <x v="0"/>
    <x v="16"/>
    <n v="598.193241885916"/>
    <n v="218340.533288359"/>
    <n v="786025.91983809404"/>
  </r>
  <r>
    <x v="0"/>
    <x v="0"/>
    <x v="7"/>
    <x v="15"/>
    <s v="NO5_A1"/>
    <x v="6"/>
    <x v="7"/>
    <s v="GNR_RES_WTR_NOPMP_MC-04"/>
    <x v="0"/>
    <x v="17"/>
    <n v="598.193241885916"/>
    <n v="218340.533288359"/>
    <n v="786025.91983809404"/>
  </r>
  <r>
    <x v="0"/>
    <x v="0"/>
    <x v="7"/>
    <x v="15"/>
    <s v="NO5_A1"/>
    <x v="6"/>
    <x v="7"/>
    <s v="GNR_RES_WTR_NOPMP_MC-04"/>
    <x v="0"/>
    <x v="18"/>
    <n v="598.193241885916"/>
    <n v="218340.533288359"/>
    <n v="786025.91983809404"/>
  </r>
  <r>
    <x v="0"/>
    <x v="0"/>
    <x v="7"/>
    <x v="15"/>
    <s v="NO5_A1"/>
    <x v="6"/>
    <x v="7"/>
    <s v="GNR_RES_WTR_NOPMP_MC-04"/>
    <x v="0"/>
    <x v="19"/>
    <n v="598.193241885916"/>
    <n v="218340.533288359"/>
    <n v="786025.91983809404"/>
  </r>
  <r>
    <x v="0"/>
    <x v="0"/>
    <x v="7"/>
    <x v="15"/>
    <s v="NO5_A1"/>
    <x v="6"/>
    <x v="7"/>
    <s v="GNR_RES_WTR_NOPMP_MC-04"/>
    <x v="0"/>
    <x v="20"/>
    <n v="598.193241885916"/>
    <n v="218340.533288359"/>
    <n v="786025.91983809404"/>
  </r>
  <r>
    <x v="0"/>
    <x v="0"/>
    <x v="7"/>
    <x v="15"/>
    <s v="NO5_A1"/>
    <x v="6"/>
    <x v="7"/>
    <s v="GNR_RES_WTR_NOPMP_MC-04"/>
    <x v="0"/>
    <x v="21"/>
    <n v="598.193241885916"/>
    <n v="218340.533288359"/>
    <n v="786025.91983809404"/>
  </r>
  <r>
    <x v="0"/>
    <x v="0"/>
    <x v="7"/>
    <x v="15"/>
    <s v="NO5_A1"/>
    <x v="6"/>
    <x v="7"/>
    <s v="GNR_RES_WTR_NOPMP_MC-04"/>
    <x v="0"/>
    <x v="22"/>
    <n v="598.193241885916"/>
    <n v="218340.533288359"/>
    <n v="786025.91983809404"/>
  </r>
  <r>
    <x v="0"/>
    <x v="0"/>
    <x v="7"/>
    <x v="15"/>
    <s v="NO5_A1"/>
    <x v="6"/>
    <x v="7"/>
    <s v="GNR_RES_WTR_NOPMP_MC-04"/>
    <x v="0"/>
    <x v="23"/>
    <n v="598.193241885916"/>
    <n v="218340.533288359"/>
    <n v="786025.91983809404"/>
  </r>
  <r>
    <x v="0"/>
    <x v="0"/>
    <x v="7"/>
    <x v="15"/>
    <s v="NO5_A1"/>
    <x v="6"/>
    <x v="7"/>
    <s v="GNR_RES_WTR_NOPMP_MC-05"/>
    <x v="0"/>
    <x v="0"/>
    <n v="317.036705651104"/>
    <n v="115718.397562653"/>
    <n v="416586.23122555099"/>
  </r>
  <r>
    <x v="0"/>
    <x v="0"/>
    <x v="7"/>
    <x v="15"/>
    <s v="NO5_A1"/>
    <x v="6"/>
    <x v="7"/>
    <s v="GNR_RES_WTR_NOPMP_MC-05"/>
    <x v="0"/>
    <x v="1"/>
    <n v="274.29378355475399"/>
    <n v="100117.23099748501"/>
    <n v="360422.03159094602"/>
  </r>
  <r>
    <x v="0"/>
    <x v="0"/>
    <x v="7"/>
    <x v="15"/>
    <s v="NO5_A1"/>
    <x v="6"/>
    <x v="7"/>
    <s v="GNR_RES_WTR_NOPMP_MC-05"/>
    <x v="0"/>
    <x v="2"/>
    <n v="258.21711652673798"/>
    <n v="94249.247532259396"/>
    <n v="339297.29111613397"/>
  </r>
  <r>
    <x v="0"/>
    <x v="0"/>
    <x v="7"/>
    <x v="15"/>
    <s v="NO5_A1"/>
    <x v="6"/>
    <x v="7"/>
    <s v="GNR_RES_WTR_NOPMP_MC-05"/>
    <x v="0"/>
    <x v="3"/>
    <n v="272.42827262900602"/>
    <n v="99436.319509587003"/>
    <n v="357970.75023451302"/>
  </r>
  <r>
    <x v="0"/>
    <x v="0"/>
    <x v="7"/>
    <x v="15"/>
    <s v="NO5_A1"/>
    <x v="6"/>
    <x v="7"/>
    <s v="GNR_RES_WTR_NOPMP_MC-05"/>
    <x v="0"/>
    <x v="4"/>
    <n v="302.669204429334"/>
    <n v="110474.259616707"/>
    <n v="397707.33462014497"/>
  </r>
  <r>
    <x v="0"/>
    <x v="0"/>
    <x v="7"/>
    <x v="15"/>
    <s v="NO5_A1"/>
    <x v="6"/>
    <x v="7"/>
    <s v="GNR_RES_WTR_NOPMP_MC-05"/>
    <x v="0"/>
    <x v="5"/>
    <n v="364.813342506303"/>
    <n v="133156.87001480101"/>
    <n v="479364.73205328302"/>
  </r>
  <r>
    <x v="0"/>
    <x v="0"/>
    <x v="7"/>
    <x v="15"/>
    <s v="NO5_A1"/>
    <x v="6"/>
    <x v="7"/>
    <s v="GNR_RES_WTR_NOPMP_MC-05"/>
    <x v="0"/>
    <x v="6"/>
    <n v="475.88260353387199"/>
    <n v="173697.150289863"/>
    <n v="625309.74104350805"/>
  </r>
  <r>
    <x v="0"/>
    <x v="0"/>
    <x v="7"/>
    <x v="15"/>
    <s v="NO5_A1"/>
    <x v="6"/>
    <x v="7"/>
    <s v="GNR_RES_WTR_NOPMP_MC-05"/>
    <x v="0"/>
    <x v="7"/>
    <n v="598.193241885916"/>
    <n v="218340.533288359"/>
    <n v="786025.91983809404"/>
  </r>
  <r>
    <x v="0"/>
    <x v="0"/>
    <x v="7"/>
    <x v="15"/>
    <s v="NO5_A1"/>
    <x v="6"/>
    <x v="7"/>
    <s v="GNR_RES_WTR_NOPMP_MC-05"/>
    <x v="0"/>
    <x v="8"/>
    <n v="598.193241885916"/>
    <n v="218340.533288359"/>
    <n v="786025.91983809404"/>
  </r>
  <r>
    <x v="0"/>
    <x v="0"/>
    <x v="7"/>
    <x v="15"/>
    <s v="NO5_A1"/>
    <x v="6"/>
    <x v="7"/>
    <s v="GNR_RES_WTR_NOPMP_MC-05"/>
    <x v="0"/>
    <x v="9"/>
    <n v="598.193241885916"/>
    <n v="218340.533288359"/>
    <n v="786025.91983809404"/>
  </r>
  <r>
    <x v="0"/>
    <x v="0"/>
    <x v="7"/>
    <x v="15"/>
    <s v="NO5_A1"/>
    <x v="6"/>
    <x v="7"/>
    <s v="GNR_RES_WTR_NOPMP_MC-05"/>
    <x v="0"/>
    <x v="10"/>
    <n v="598.193241885916"/>
    <n v="218340.533288359"/>
    <n v="786025.91983809404"/>
  </r>
  <r>
    <x v="0"/>
    <x v="0"/>
    <x v="7"/>
    <x v="15"/>
    <s v="NO5_A1"/>
    <x v="6"/>
    <x v="7"/>
    <s v="GNR_RES_WTR_NOPMP_MC-05"/>
    <x v="0"/>
    <x v="11"/>
    <n v="598.193241885916"/>
    <n v="218340.533288359"/>
    <n v="786025.91983809404"/>
  </r>
  <r>
    <x v="0"/>
    <x v="0"/>
    <x v="7"/>
    <x v="15"/>
    <s v="NO5_A1"/>
    <x v="6"/>
    <x v="7"/>
    <s v="GNR_RES_WTR_NOPMP_MC-05"/>
    <x v="0"/>
    <x v="12"/>
    <n v="598.193241885916"/>
    <n v="218340.533288359"/>
    <n v="786025.91983809404"/>
  </r>
  <r>
    <x v="0"/>
    <x v="0"/>
    <x v="7"/>
    <x v="15"/>
    <s v="NO5_A1"/>
    <x v="6"/>
    <x v="7"/>
    <s v="GNR_RES_WTR_NOPMP_MC-05"/>
    <x v="0"/>
    <x v="13"/>
    <n v="598.193241885916"/>
    <n v="218340.533288359"/>
    <n v="786025.91983809404"/>
  </r>
  <r>
    <x v="0"/>
    <x v="0"/>
    <x v="7"/>
    <x v="15"/>
    <s v="NO5_A1"/>
    <x v="6"/>
    <x v="7"/>
    <s v="GNR_RES_WTR_NOPMP_MC-05"/>
    <x v="0"/>
    <x v="14"/>
    <n v="598.193241885916"/>
    <n v="218340.533288359"/>
    <n v="786025.91983809404"/>
  </r>
  <r>
    <x v="0"/>
    <x v="0"/>
    <x v="7"/>
    <x v="15"/>
    <s v="NO5_A1"/>
    <x v="6"/>
    <x v="7"/>
    <s v="GNR_RES_WTR_NOPMP_MC-05"/>
    <x v="0"/>
    <x v="15"/>
    <n v="598.193241885916"/>
    <n v="218340.533288359"/>
    <n v="786025.91983809404"/>
  </r>
  <r>
    <x v="0"/>
    <x v="0"/>
    <x v="7"/>
    <x v="15"/>
    <s v="NO5_A1"/>
    <x v="6"/>
    <x v="7"/>
    <s v="GNR_RES_WTR_NOPMP_MC-05"/>
    <x v="0"/>
    <x v="16"/>
    <n v="598.193241885916"/>
    <n v="218340.533288359"/>
    <n v="786025.91983809404"/>
  </r>
  <r>
    <x v="0"/>
    <x v="0"/>
    <x v="7"/>
    <x v="15"/>
    <s v="NO5_A1"/>
    <x v="6"/>
    <x v="7"/>
    <s v="GNR_RES_WTR_NOPMP_MC-05"/>
    <x v="0"/>
    <x v="17"/>
    <n v="585.74295431398696"/>
    <n v="213796.17832460499"/>
    <n v="769666.24196857796"/>
  </r>
  <r>
    <x v="0"/>
    <x v="0"/>
    <x v="7"/>
    <x v="15"/>
    <s v="NO5_A1"/>
    <x v="6"/>
    <x v="7"/>
    <s v="GNR_RES_WTR_NOPMP_MC-05"/>
    <x v="0"/>
    <x v="18"/>
    <n v="567.87894891996496"/>
    <n v="207275.81635578701"/>
    <n v="746192.93888083403"/>
  </r>
  <r>
    <x v="0"/>
    <x v="0"/>
    <x v="7"/>
    <x v="15"/>
    <s v="NO5_A1"/>
    <x v="6"/>
    <x v="7"/>
    <s v="GNR_RES_WTR_NOPMP_MC-05"/>
    <x v="0"/>
    <x v="19"/>
    <n v="560.46801213251604"/>
    <n v="204570.82442836801"/>
    <n v="736454.96794212598"/>
  </r>
  <r>
    <x v="0"/>
    <x v="0"/>
    <x v="7"/>
    <x v="15"/>
    <s v="NO5_A1"/>
    <x v="6"/>
    <x v="7"/>
    <s v="GNR_RES_WTR_NOPMP_MC-05"/>
    <x v="0"/>
    <x v="20"/>
    <n v="537.852709113125"/>
    <n v="196316.238826291"/>
    <n v="706738.45977464598"/>
  </r>
  <r>
    <x v="0"/>
    <x v="0"/>
    <x v="7"/>
    <x v="15"/>
    <s v="NO5_A1"/>
    <x v="6"/>
    <x v="7"/>
    <s v="GNR_RES_WTR_NOPMP_MC-05"/>
    <x v="0"/>
    <x v="21"/>
    <n v="478.618337977637"/>
    <n v="174695.693361838"/>
    <n v="628904.49610261596"/>
  </r>
  <r>
    <x v="0"/>
    <x v="0"/>
    <x v="7"/>
    <x v="15"/>
    <s v="NO5_A1"/>
    <x v="6"/>
    <x v="7"/>
    <s v="GNR_RES_WTR_NOPMP_MC-05"/>
    <x v="0"/>
    <x v="22"/>
    <n v="435.882716869224"/>
    <n v="159097.19165726699"/>
    <n v="572749.88996616099"/>
  </r>
  <r>
    <x v="0"/>
    <x v="0"/>
    <x v="7"/>
    <x v="15"/>
    <s v="NO5_A1"/>
    <x v="6"/>
    <x v="7"/>
    <s v="GNR_RES_WTR_NOPMP_MC-05"/>
    <x v="0"/>
    <x v="23"/>
    <n v="362.43926690953498"/>
    <n v="132290.33242198001"/>
    <n v="476245.19671912899"/>
  </r>
  <r>
    <x v="0"/>
    <x v="0"/>
    <x v="7"/>
    <x v="15"/>
    <s v="NO5_A1"/>
    <x v="6"/>
    <x v="7"/>
    <s v="GNR_RES_WTR_NOPMP_MC-06"/>
    <x v="0"/>
    <x v="7"/>
    <n v="33.753702910762399"/>
    <n v="12320.101562428301"/>
    <n v="44352.365624741797"/>
  </r>
  <r>
    <x v="0"/>
    <x v="0"/>
    <x v="7"/>
    <x v="15"/>
    <s v="NO5_A1"/>
    <x v="6"/>
    <x v="7"/>
    <s v="GNR_RES_WTR_NOPMP_MC-06"/>
    <x v="0"/>
    <x v="8"/>
    <n v="98.463697489903893"/>
    <n v="35939.249583814897"/>
    <n v="129381.298501734"/>
  </r>
  <r>
    <x v="0"/>
    <x v="0"/>
    <x v="7"/>
    <x v="15"/>
    <s v="NO5_A1"/>
    <x v="6"/>
    <x v="7"/>
    <s v="GNR_RES_WTR_NOPMP_MC-06"/>
    <x v="0"/>
    <x v="9"/>
    <n v="76.317368799525795"/>
    <n v="27855.839611826901"/>
    <n v="100281.022602577"/>
  </r>
  <r>
    <x v="0"/>
    <x v="0"/>
    <x v="7"/>
    <x v="15"/>
    <s v="NO5_A1"/>
    <x v="6"/>
    <x v="7"/>
    <s v="GNR_RES_WTR_NOPMP_MC-06"/>
    <x v="0"/>
    <x v="10"/>
    <n v="56.805690905077299"/>
    <n v="20734.077180353201"/>
    <n v="74642.677849271597"/>
  </r>
  <r>
    <x v="0"/>
    <x v="0"/>
    <x v="7"/>
    <x v="15"/>
    <s v="NO5_A1"/>
    <x v="6"/>
    <x v="7"/>
    <s v="GNR_RES_WTR_NOPMP_MC-06"/>
    <x v="0"/>
    <x v="11"/>
    <n v="45.211437191041902"/>
    <n v="16502.174574730299"/>
    <n v="59407.828469029097"/>
  </r>
  <r>
    <x v="0"/>
    <x v="0"/>
    <x v="7"/>
    <x v="15"/>
    <s v="NO5_A1"/>
    <x v="6"/>
    <x v="7"/>
    <s v="GNR_RES_WTR_NOPMP_MC-06"/>
    <x v="0"/>
    <x v="12"/>
    <n v="19.667610698190298"/>
    <n v="7178.6779048394701"/>
    <n v="25843.2404574221"/>
  </r>
  <r>
    <x v="0"/>
    <x v="0"/>
    <x v="7"/>
    <x v="15"/>
    <s v="NO5_A1"/>
    <x v="6"/>
    <x v="7"/>
    <s v="GNR_RES_WTR_NOPMP_MC-06"/>
    <x v="0"/>
    <x v="13"/>
    <n v="20.018822125435602"/>
    <n v="7306.8700757839997"/>
    <n v="26304.732272822399"/>
  </r>
  <r>
    <x v="0"/>
    <x v="0"/>
    <x v="7"/>
    <x v="15"/>
    <s v="NO5_A1"/>
    <x v="6"/>
    <x v="7"/>
    <s v="GNR_RES_WTR_NOPMP_MC-06"/>
    <x v="0"/>
    <x v="14"/>
    <n v="12.8340328755275"/>
    <n v="4684.4219995675303"/>
    <n v="16863.919198443102"/>
  </r>
  <r>
    <x v="0"/>
    <x v="0"/>
    <x v="7"/>
    <x v="15"/>
    <s v="NO5_A1"/>
    <x v="6"/>
    <x v="7"/>
    <s v="GNR_RES_WTR_NOPMP_MC-06"/>
    <x v="0"/>
    <x v="15"/>
    <n v="6.61847351342377"/>
    <n v="2415.7428323996701"/>
    <n v="8696.6741966388308"/>
  </r>
  <r>
    <x v="0"/>
    <x v="0"/>
    <x v="7"/>
    <x v="15"/>
    <s v="NO5_A1"/>
    <x v="6"/>
    <x v="7"/>
    <s v="GNR_RES_WTR_NOPMP_MC-06"/>
    <x v="0"/>
    <x v="16"/>
    <n v="23.279800494162298"/>
    <n v="8497.1271803692307"/>
    <n v="30589.6578493292"/>
  </r>
  <r>
    <x v="0"/>
    <x v="0"/>
    <x v="7"/>
    <x v="15"/>
    <s v="NO5_A1"/>
    <x v="6"/>
    <x v="7"/>
    <s v="GNR_RES_WTR_PMP_MC-01"/>
    <x v="0"/>
    <x v="0"/>
    <n v="444"/>
    <n v="162060"/>
    <n v="583416"/>
  </r>
  <r>
    <x v="0"/>
    <x v="0"/>
    <x v="7"/>
    <x v="15"/>
    <s v="NO5_A1"/>
    <x v="6"/>
    <x v="7"/>
    <s v="GNR_RES_WTR_PMP_MC-01"/>
    <x v="0"/>
    <x v="1"/>
    <n v="444"/>
    <n v="162060"/>
    <n v="583416"/>
  </r>
  <r>
    <x v="0"/>
    <x v="0"/>
    <x v="7"/>
    <x v="15"/>
    <s v="NO5_A1"/>
    <x v="6"/>
    <x v="7"/>
    <s v="GNR_RES_WTR_PMP_MC-01"/>
    <x v="0"/>
    <x v="2"/>
    <n v="444"/>
    <n v="162060"/>
    <n v="583416"/>
  </r>
  <r>
    <x v="0"/>
    <x v="0"/>
    <x v="7"/>
    <x v="15"/>
    <s v="NO5_A1"/>
    <x v="6"/>
    <x v="7"/>
    <s v="GNR_RES_WTR_PMP_MC-01"/>
    <x v="0"/>
    <x v="3"/>
    <n v="444"/>
    <n v="162060"/>
    <n v="583416"/>
  </r>
  <r>
    <x v="0"/>
    <x v="0"/>
    <x v="7"/>
    <x v="15"/>
    <s v="NO5_A1"/>
    <x v="6"/>
    <x v="7"/>
    <s v="GNR_RES_WTR_PMP_MC-01"/>
    <x v="0"/>
    <x v="4"/>
    <n v="444"/>
    <n v="162060"/>
    <n v="583416"/>
  </r>
  <r>
    <x v="0"/>
    <x v="0"/>
    <x v="7"/>
    <x v="15"/>
    <s v="NO5_A1"/>
    <x v="6"/>
    <x v="7"/>
    <s v="GNR_RES_WTR_PMP_MC-01"/>
    <x v="0"/>
    <x v="5"/>
    <n v="444"/>
    <n v="162060"/>
    <n v="583416"/>
  </r>
  <r>
    <x v="0"/>
    <x v="0"/>
    <x v="7"/>
    <x v="15"/>
    <s v="NO5_A1"/>
    <x v="6"/>
    <x v="7"/>
    <s v="GNR_RES_WTR_PMP_MC-01"/>
    <x v="0"/>
    <x v="6"/>
    <n v="444"/>
    <n v="162060"/>
    <n v="583416"/>
  </r>
  <r>
    <x v="0"/>
    <x v="0"/>
    <x v="7"/>
    <x v="15"/>
    <s v="NO5_A1"/>
    <x v="6"/>
    <x v="7"/>
    <s v="GNR_RES_WTR_PMP_MC-01"/>
    <x v="0"/>
    <x v="7"/>
    <n v="444"/>
    <n v="162060"/>
    <n v="583416"/>
  </r>
  <r>
    <x v="0"/>
    <x v="0"/>
    <x v="7"/>
    <x v="15"/>
    <s v="NO5_A1"/>
    <x v="6"/>
    <x v="7"/>
    <s v="GNR_RES_WTR_PMP_MC-01"/>
    <x v="0"/>
    <x v="8"/>
    <n v="444"/>
    <n v="162060"/>
    <n v="583416"/>
  </r>
  <r>
    <x v="0"/>
    <x v="0"/>
    <x v="7"/>
    <x v="15"/>
    <s v="NO5_A1"/>
    <x v="6"/>
    <x v="7"/>
    <s v="GNR_RES_WTR_PMP_MC-01"/>
    <x v="0"/>
    <x v="9"/>
    <n v="444"/>
    <n v="162060"/>
    <n v="583416"/>
  </r>
  <r>
    <x v="0"/>
    <x v="0"/>
    <x v="7"/>
    <x v="15"/>
    <s v="NO5_A1"/>
    <x v="6"/>
    <x v="7"/>
    <s v="GNR_RES_WTR_PMP_MC-01"/>
    <x v="0"/>
    <x v="10"/>
    <n v="444"/>
    <n v="162060"/>
    <n v="583416"/>
  </r>
  <r>
    <x v="0"/>
    <x v="0"/>
    <x v="7"/>
    <x v="15"/>
    <s v="NO5_A1"/>
    <x v="6"/>
    <x v="7"/>
    <s v="GNR_RES_WTR_PMP_MC-01"/>
    <x v="0"/>
    <x v="11"/>
    <n v="444"/>
    <n v="162060"/>
    <n v="583416"/>
  </r>
  <r>
    <x v="0"/>
    <x v="0"/>
    <x v="7"/>
    <x v="15"/>
    <s v="NO5_A1"/>
    <x v="6"/>
    <x v="7"/>
    <s v="GNR_RES_WTR_PMP_MC-01"/>
    <x v="0"/>
    <x v="12"/>
    <n v="444"/>
    <n v="162060"/>
    <n v="583416"/>
  </r>
  <r>
    <x v="0"/>
    <x v="0"/>
    <x v="7"/>
    <x v="15"/>
    <s v="NO5_A1"/>
    <x v="6"/>
    <x v="7"/>
    <s v="GNR_RES_WTR_PMP_MC-01"/>
    <x v="0"/>
    <x v="13"/>
    <n v="444"/>
    <n v="162060"/>
    <n v="583416"/>
  </r>
  <r>
    <x v="0"/>
    <x v="0"/>
    <x v="7"/>
    <x v="15"/>
    <s v="NO5_A1"/>
    <x v="6"/>
    <x v="7"/>
    <s v="GNR_RES_WTR_PMP_MC-01"/>
    <x v="0"/>
    <x v="14"/>
    <n v="444"/>
    <n v="162060"/>
    <n v="583416"/>
  </r>
  <r>
    <x v="0"/>
    <x v="0"/>
    <x v="7"/>
    <x v="15"/>
    <s v="NO5_A1"/>
    <x v="6"/>
    <x v="7"/>
    <s v="GNR_RES_WTR_PMP_MC-01"/>
    <x v="0"/>
    <x v="15"/>
    <n v="444"/>
    <n v="162060"/>
    <n v="583416"/>
  </r>
  <r>
    <x v="0"/>
    <x v="0"/>
    <x v="7"/>
    <x v="15"/>
    <s v="NO5_A1"/>
    <x v="6"/>
    <x v="7"/>
    <s v="GNR_RES_WTR_PMP_MC-01"/>
    <x v="0"/>
    <x v="16"/>
    <n v="444"/>
    <n v="162060"/>
    <n v="583416"/>
  </r>
  <r>
    <x v="0"/>
    <x v="0"/>
    <x v="7"/>
    <x v="15"/>
    <s v="NO5_A1"/>
    <x v="6"/>
    <x v="7"/>
    <s v="GNR_RES_WTR_PMP_MC-01"/>
    <x v="0"/>
    <x v="17"/>
    <n v="444"/>
    <n v="162060"/>
    <n v="583416"/>
  </r>
  <r>
    <x v="0"/>
    <x v="0"/>
    <x v="7"/>
    <x v="15"/>
    <s v="NO5_A1"/>
    <x v="6"/>
    <x v="7"/>
    <s v="GNR_RES_WTR_PMP_MC-01"/>
    <x v="0"/>
    <x v="18"/>
    <n v="444"/>
    <n v="162060"/>
    <n v="583416"/>
  </r>
  <r>
    <x v="0"/>
    <x v="0"/>
    <x v="7"/>
    <x v="15"/>
    <s v="NO5_A1"/>
    <x v="6"/>
    <x v="7"/>
    <s v="GNR_RES_WTR_PMP_MC-01"/>
    <x v="0"/>
    <x v="19"/>
    <n v="444"/>
    <n v="162060"/>
    <n v="583416"/>
  </r>
  <r>
    <x v="0"/>
    <x v="0"/>
    <x v="7"/>
    <x v="15"/>
    <s v="NO5_A1"/>
    <x v="6"/>
    <x v="7"/>
    <s v="GNR_RES_WTR_PMP_MC-01"/>
    <x v="0"/>
    <x v="20"/>
    <n v="444"/>
    <n v="162060"/>
    <n v="583416"/>
  </r>
  <r>
    <x v="0"/>
    <x v="0"/>
    <x v="7"/>
    <x v="15"/>
    <s v="NO5_A1"/>
    <x v="6"/>
    <x v="7"/>
    <s v="GNR_RES_WTR_PMP_MC-01"/>
    <x v="0"/>
    <x v="21"/>
    <n v="444"/>
    <n v="162060"/>
    <n v="583416"/>
  </r>
  <r>
    <x v="0"/>
    <x v="0"/>
    <x v="7"/>
    <x v="15"/>
    <s v="NO5_A1"/>
    <x v="6"/>
    <x v="7"/>
    <s v="GNR_RES_WTR_PMP_MC-01"/>
    <x v="0"/>
    <x v="22"/>
    <n v="444"/>
    <n v="162060"/>
    <n v="583416"/>
  </r>
  <r>
    <x v="0"/>
    <x v="0"/>
    <x v="7"/>
    <x v="15"/>
    <s v="NO5_A1"/>
    <x v="6"/>
    <x v="7"/>
    <s v="GNR_RES_WTR_PMP_MC-01"/>
    <x v="0"/>
    <x v="23"/>
    <n v="444"/>
    <n v="162060"/>
    <n v="583416"/>
  </r>
  <r>
    <x v="0"/>
    <x v="0"/>
    <x v="7"/>
    <x v="15"/>
    <s v="NO5_A1"/>
    <x v="6"/>
    <x v="3"/>
    <s v="GNR_ROR_WTR"/>
    <x v="0"/>
    <x v="0"/>
    <n v="1077.1597801871801"/>
    <n v="393163.31976832001"/>
    <n v="1415387.9511659499"/>
  </r>
  <r>
    <x v="0"/>
    <x v="0"/>
    <x v="7"/>
    <x v="15"/>
    <s v="NO5_A1"/>
    <x v="6"/>
    <x v="3"/>
    <s v="GNR_ROR_WTR"/>
    <x v="0"/>
    <x v="1"/>
    <n v="1077.1597801871801"/>
    <n v="393163.31976832001"/>
    <n v="1415387.9511659499"/>
  </r>
  <r>
    <x v="0"/>
    <x v="0"/>
    <x v="7"/>
    <x v="15"/>
    <s v="NO5_A1"/>
    <x v="6"/>
    <x v="3"/>
    <s v="GNR_ROR_WTR"/>
    <x v="0"/>
    <x v="2"/>
    <n v="1077.1597801871801"/>
    <n v="393163.31976832001"/>
    <n v="1415387.9511659499"/>
  </r>
  <r>
    <x v="0"/>
    <x v="0"/>
    <x v="7"/>
    <x v="15"/>
    <s v="NO5_A1"/>
    <x v="6"/>
    <x v="3"/>
    <s v="GNR_ROR_WTR"/>
    <x v="0"/>
    <x v="3"/>
    <n v="1077.1597801871801"/>
    <n v="393163.31976832001"/>
    <n v="1415387.9511659499"/>
  </r>
  <r>
    <x v="0"/>
    <x v="0"/>
    <x v="7"/>
    <x v="15"/>
    <s v="NO5_A1"/>
    <x v="6"/>
    <x v="3"/>
    <s v="GNR_ROR_WTR"/>
    <x v="0"/>
    <x v="4"/>
    <n v="1077.1597801871801"/>
    <n v="393163.31976832001"/>
    <n v="1415387.9511659499"/>
  </r>
  <r>
    <x v="0"/>
    <x v="0"/>
    <x v="7"/>
    <x v="15"/>
    <s v="NO5_A1"/>
    <x v="6"/>
    <x v="3"/>
    <s v="GNR_ROR_WTR"/>
    <x v="0"/>
    <x v="5"/>
    <n v="1077.1597801871801"/>
    <n v="393163.31976832001"/>
    <n v="1415387.9511659499"/>
  </r>
  <r>
    <x v="0"/>
    <x v="0"/>
    <x v="7"/>
    <x v="15"/>
    <s v="NO5_A1"/>
    <x v="6"/>
    <x v="3"/>
    <s v="GNR_ROR_WTR"/>
    <x v="0"/>
    <x v="6"/>
    <n v="1077.1597801871801"/>
    <n v="393163.31976832001"/>
    <n v="1415387.9511659499"/>
  </r>
  <r>
    <x v="0"/>
    <x v="0"/>
    <x v="7"/>
    <x v="15"/>
    <s v="NO5_A1"/>
    <x v="6"/>
    <x v="3"/>
    <s v="GNR_ROR_WTR"/>
    <x v="0"/>
    <x v="7"/>
    <n v="1077.1597801871801"/>
    <n v="393163.31976832001"/>
    <n v="1415387.9511659499"/>
  </r>
  <r>
    <x v="0"/>
    <x v="0"/>
    <x v="7"/>
    <x v="15"/>
    <s v="NO5_A1"/>
    <x v="6"/>
    <x v="3"/>
    <s v="GNR_ROR_WTR"/>
    <x v="0"/>
    <x v="8"/>
    <n v="1077.1597801871801"/>
    <n v="393163.31976832001"/>
    <n v="1415387.9511659499"/>
  </r>
  <r>
    <x v="0"/>
    <x v="0"/>
    <x v="7"/>
    <x v="15"/>
    <s v="NO5_A1"/>
    <x v="6"/>
    <x v="3"/>
    <s v="GNR_ROR_WTR"/>
    <x v="0"/>
    <x v="9"/>
    <n v="1077.1597801871801"/>
    <n v="393163.31976832001"/>
    <n v="1415387.9511659499"/>
  </r>
  <r>
    <x v="0"/>
    <x v="0"/>
    <x v="7"/>
    <x v="15"/>
    <s v="NO5_A1"/>
    <x v="6"/>
    <x v="3"/>
    <s v="GNR_ROR_WTR"/>
    <x v="0"/>
    <x v="10"/>
    <n v="1077.1597801871801"/>
    <n v="393163.31976832001"/>
    <n v="1415387.9511659499"/>
  </r>
  <r>
    <x v="0"/>
    <x v="0"/>
    <x v="7"/>
    <x v="15"/>
    <s v="NO5_A1"/>
    <x v="6"/>
    <x v="3"/>
    <s v="GNR_ROR_WTR"/>
    <x v="0"/>
    <x v="11"/>
    <n v="1077.1597801871801"/>
    <n v="393163.31976832001"/>
    <n v="1415387.9511659499"/>
  </r>
  <r>
    <x v="0"/>
    <x v="0"/>
    <x v="7"/>
    <x v="15"/>
    <s v="NO5_A1"/>
    <x v="6"/>
    <x v="3"/>
    <s v="GNR_ROR_WTR"/>
    <x v="0"/>
    <x v="12"/>
    <n v="1077.1597801871801"/>
    <n v="393163.31976832001"/>
    <n v="1415387.9511659499"/>
  </r>
  <r>
    <x v="0"/>
    <x v="0"/>
    <x v="7"/>
    <x v="15"/>
    <s v="NO5_A1"/>
    <x v="6"/>
    <x v="3"/>
    <s v="GNR_ROR_WTR"/>
    <x v="0"/>
    <x v="13"/>
    <n v="1077.1597801871801"/>
    <n v="393163.31976832001"/>
    <n v="1415387.9511659499"/>
  </r>
  <r>
    <x v="0"/>
    <x v="0"/>
    <x v="7"/>
    <x v="15"/>
    <s v="NO5_A1"/>
    <x v="6"/>
    <x v="3"/>
    <s v="GNR_ROR_WTR"/>
    <x v="0"/>
    <x v="14"/>
    <n v="1077.1597801871801"/>
    <n v="393163.31976832001"/>
    <n v="1415387.9511659499"/>
  </r>
  <r>
    <x v="0"/>
    <x v="0"/>
    <x v="7"/>
    <x v="15"/>
    <s v="NO5_A1"/>
    <x v="6"/>
    <x v="3"/>
    <s v="GNR_ROR_WTR"/>
    <x v="0"/>
    <x v="15"/>
    <n v="1077.1597801871801"/>
    <n v="393163.31976832001"/>
    <n v="1415387.9511659499"/>
  </r>
  <r>
    <x v="0"/>
    <x v="0"/>
    <x v="7"/>
    <x v="15"/>
    <s v="NO5_A1"/>
    <x v="6"/>
    <x v="3"/>
    <s v="GNR_ROR_WTR"/>
    <x v="0"/>
    <x v="16"/>
    <n v="1077.1597801871801"/>
    <n v="393163.31976832001"/>
    <n v="1415387.9511659499"/>
  </r>
  <r>
    <x v="0"/>
    <x v="0"/>
    <x v="7"/>
    <x v="15"/>
    <s v="NO5_A1"/>
    <x v="6"/>
    <x v="3"/>
    <s v="GNR_ROR_WTR"/>
    <x v="0"/>
    <x v="17"/>
    <n v="1077.1597801871801"/>
    <n v="393163.31976832001"/>
    <n v="1415387.9511659499"/>
  </r>
  <r>
    <x v="0"/>
    <x v="0"/>
    <x v="7"/>
    <x v="15"/>
    <s v="NO5_A1"/>
    <x v="6"/>
    <x v="3"/>
    <s v="GNR_ROR_WTR"/>
    <x v="0"/>
    <x v="18"/>
    <n v="1077.1597801871801"/>
    <n v="393163.31976832001"/>
    <n v="1415387.9511659499"/>
  </r>
  <r>
    <x v="0"/>
    <x v="0"/>
    <x v="7"/>
    <x v="15"/>
    <s v="NO5_A1"/>
    <x v="6"/>
    <x v="3"/>
    <s v="GNR_ROR_WTR"/>
    <x v="0"/>
    <x v="19"/>
    <n v="1077.1597801871801"/>
    <n v="393163.31976832001"/>
    <n v="1415387.9511659499"/>
  </r>
  <r>
    <x v="0"/>
    <x v="0"/>
    <x v="7"/>
    <x v="15"/>
    <s v="NO5_A1"/>
    <x v="6"/>
    <x v="3"/>
    <s v="GNR_ROR_WTR"/>
    <x v="0"/>
    <x v="20"/>
    <n v="1077.1597801871801"/>
    <n v="393163.31976832001"/>
    <n v="1415387.9511659499"/>
  </r>
  <r>
    <x v="0"/>
    <x v="0"/>
    <x v="7"/>
    <x v="15"/>
    <s v="NO5_A1"/>
    <x v="6"/>
    <x v="3"/>
    <s v="GNR_ROR_WTR"/>
    <x v="0"/>
    <x v="21"/>
    <n v="1077.1597801871801"/>
    <n v="393163.31976832001"/>
    <n v="1415387.9511659499"/>
  </r>
  <r>
    <x v="0"/>
    <x v="0"/>
    <x v="7"/>
    <x v="15"/>
    <s v="NO5_A1"/>
    <x v="6"/>
    <x v="3"/>
    <s v="GNR_ROR_WTR"/>
    <x v="0"/>
    <x v="22"/>
    <n v="1077.1597801871801"/>
    <n v="393163.31976832001"/>
    <n v="1415387.9511659499"/>
  </r>
  <r>
    <x v="0"/>
    <x v="0"/>
    <x v="7"/>
    <x v="15"/>
    <s v="NO5_A1"/>
    <x v="6"/>
    <x v="3"/>
    <s v="GNR_ROR_WTR"/>
    <x v="0"/>
    <x v="23"/>
    <n v="1077.1597801871801"/>
    <n v="393163.31976832001"/>
    <n v="1415387.9511659499"/>
  </r>
  <r>
    <x v="0"/>
    <x v="0"/>
    <x v="8"/>
    <x v="16"/>
    <s v="PL_A"/>
    <x v="0"/>
    <x v="6"/>
    <s v="BIAL-4_ST_COAL_CND"/>
    <x v="0"/>
    <x v="0"/>
    <n v="21"/>
    <n v="7665"/>
    <n v="27594"/>
  </r>
  <r>
    <x v="0"/>
    <x v="0"/>
    <x v="8"/>
    <x v="16"/>
    <s v="PL_A"/>
    <x v="0"/>
    <x v="6"/>
    <s v="BIAL-4_ST_COAL_CND"/>
    <x v="0"/>
    <x v="1"/>
    <n v="21"/>
    <n v="7665"/>
    <n v="27594"/>
  </r>
  <r>
    <x v="0"/>
    <x v="0"/>
    <x v="8"/>
    <x v="16"/>
    <s v="PL_A"/>
    <x v="0"/>
    <x v="6"/>
    <s v="BIAL-4_ST_COAL_CND"/>
    <x v="0"/>
    <x v="2"/>
    <n v="21"/>
    <n v="7665"/>
    <n v="27594"/>
  </r>
  <r>
    <x v="0"/>
    <x v="0"/>
    <x v="8"/>
    <x v="16"/>
    <s v="PL_A"/>
    <x v="0"/>
    <x v="6"/>
    <s v="BIAL-4_ST_COAL_CND"/>
    <x v="0"/>
    <x v="3"/>
    <n v="21"/>
    <n v="7665"/>
    <n v="27594"/>
  </r>
  <r>
    <x v="0"/>
    <x v="0"/>
    <x v="8"/>
    <x v="16"/>
    <s v="PL_A"/>
    <x v="0"/>
    <x v="6"/>
    <s v="BIAL-4_ST_COAL_CND"/>
    <x v="0"/>
    <x v="4"/>
    <n v="21"/>
    <n v="7665"/>
    <n v="27594"/>
  </r>
  <r>
    <x v="0"/>
    <x v="0"/>
    <x v="8"/>
    <x v="16"/>
    <s v="PL_A"/>
    <x v="0"/>
    <x v="6"/>
    <s v="BIAL-4_ST_COAL_CND"/>
    <x v="0"/>
    <x v="5"/>
    <n v="21"/>
    <n v="7665"/>
    <n v="27594"/>
  </r>
  <r>
    <x v="0"/>
    <x v="0"/>
    <x v="8"/>
    <x v="16"/>
    <s v="PL_A"/>
    <x v="0"/>
    <x v="6"/>
    <s v="BIAL-4_ST_COAL_CND"/>
    <x v="0"/>
    <x v="6"/>
    <n v="21"/>
    <n v="7665"/>
    <n v="27594"/>
  </r>
  <r>
    <x v="0"/>
    <x v="0"/>
    <x v="8"/>
    <x v="16"/>
    <s v="PL_A"/>
    <x v="0"/>
    <x v="6"/>
    <s v="BIAL-4_ST_COAL_CND"/>
    <x v="0"/>
    <x v="7"/>
    <n v="21"/>
    <n v="7665"/>
    <n v="27594"/>
  </r>
  <r>
    <x v="0"/>
    <x v="0"/>
    <x v="8"/>
    <x v="16"/>
    <s v="PL_A"/>
    <x v="0"/>
    <x v="6"/>
    <s v="BIAL-4_ST_COAL_CND"/>
    <x v="0"/>
    <x v="8"/>
    <n v="21"/>
    <n v="7665"/>
    <n v="27594"/>
  </r>
  <r>
    <x v="0"/>
    <x v="0"/>
    <x v="8"/>
    <x v="16"/>
    <s v="PL_A"/>
    <x v="0"/>
    <x v="6"/>
    <s v="BIAL-4_ST_COAL_CND"/>
    <x v="0"/>
    <x v="9"/>
    <n v="21"/>
    <n v="7665"/>
    <n v="27594"/>
  </r>
  <r>
    <x v="0"/>
    <x v="0"/>
    <x v="8"/>
    <x v="16"/>
    <s v="PL_A"/>
    <x v="0"/>
    <x v="6"/>
    <s v="BIAL-4_ST_COAL_CND"/>
    <x v="0"/>
    <x v="10"/>
    <n v="21"/>
    <n v="7665"/>
    <n v="27594"/>
  </r>
  <r>
    <x v="0"/>
    <x v="0"/>
    <x v="8"/>
    <x v="16"/>
    <s v="PL_A"/>
    <x v="0"/>
    <x v="6"/>
    <s v="BIAL-4_ST_COAL_CND"/>
    <x v="0"/>
    <x v="11"/>
    <n v="21"/>
    <n v="7665"/>
    <n v="27594"/>
  </r>
  <r>
    <x v="0"/>
    <x v="0"/>
    <x v="8"/>
    <x v="16"/>
    <s v="PL_A"/>
    <x v="0"/>
    <x v="6"/>
    <s v="BIAL-4_ST_COAL_CND"/>
    <x v="0"/>
    <x v="12"/>
    <n v="21"/>
    <n v="7665"/>
    <n v="27594"/>
  </r>
  <r>
    <x v="0"/>
    <x v="0"/>
    <x v="8"/>
    <x v="16"/>
    <s v="PL_A"/>
    <x v="0"/>
    <x v="6"/>
    <s v="BIAL-4_ST_COAL_CND"/>
    <x v="0"/>
    <x v="13"/>
    <n v="21"/>
    <n v="7665"/>
    <n v="27594"/>
  </r>
  <r>
    <x v="0"/>
    <x v="0"/>
    <x v="8"/>
    <x v="16"/>
    <s v="PL_A"/>
    <x v="0"/>
    <x v="6"/>
    <s v="BIAL-4_ST_COAL_CND"/>
    <x v="0"/>
    <x v="14"/>
    <n v="21"/>
    <n v="7665"/>
    <n v="27594"/>
  </r>
  <r>
    <x v="0"/>
    <x v="0"/>
    <x v="8"/>
    <x v="16"/>
    <s v="PL_A"/>
    <x v="0"/>
    <x v="6"/>
    <s v="BIAL-4_ST_COAL_CND"/>
    <x v="0"/>
    <x v="15"/>
    <n v="21"/>
    <n v="7665"/>
    <n v="27594"/>
  </r>
  <r>
    <x v="0"/>
    <x v="0"/>
    <x v="8"/>
    <x v="16"/>
    <s v="PL_A"/>
    <x v="0"/>
    <x v="6"/>
    <s v="BIAL-4_ST_COAL_CND"/>
    <x v="0"/>
    <x v="16"/>
    <n v="21"/>
    <n v="7665"/>
    <n v="27594"/>
  </r>
  <r>
    <x v="0"/>
    <x v="0"/>
    <x v="8"/>
    <x v="16"/>
    <s v="PL_A"/>
    <x v="0"/>
    <x v="6"/>
    <s v="BIAL-4_ST_COAL_CND"/>
    <x v="0"/>
    <x v="17"/>
    <n v="21"/>
    <n v="7665"/>
    <n v="27594"/>
  </r>
  <r>
    <x v="0"/>
    <x v="0"/>
    <x v="8"/>
    <x v="16"/>
    <s v="PL_A"/>
    <x v="0"/>
    <x v="6"/>
    <s v="BIAL-4_ST_COAL_CND"/>
    <x v="0"/>
    <x v="18"/>
    <n v="21"/>
    <n v="7665"/>
    <n v="27594"/>
  </r>
  <r>
    <x v="0"/>
    <x v="0"/>
    <x v="8"/>
    <x v="16"/>
    <s v="PL_A"/>
    <x v="0"/>
    <x v="6"/>
    <s v="BIAL-4_ST_COAL_CND"/>
    <x v="0"/>
    <x v="19"/>
    <n v="21"/>
    <n v="7665"/>
    <n v="27594"/>
  </r>
  <r>
    <x v="0"/>
    <x v="0"/>
    <x v="8"/>
    <x v="16"/>
    <s v="PL_A"/>
    <x v="0"/>
    <x v="6"/>
    <s v="BIAL-4_ST_COAL_CND"/>
    <x v="0"/>
    <x v="20"/>
    <n v="21"/>
    <n v="7665"/>
    <n v="27594"/>
  </r>
  <r>
    <x v="0"/>
    <x v="0"/>
    <x v="8"/>
    <x v="16"/>
    <s v="PL_A"/>
    <x v="0"/>
    <x v="6"/>
    <s v="BIAL-4_ST_COAL_CND"/>
    <x v="0"/>
    <x v="21"/>
    <n v="21"/>
    <n v="7665"/>
    <n v="27594"/>
  </r>
  <r>
    <x v="0"/>
    <x v="0"/>
    <x v="8"/>
    <x v="16"/>
    <s v="PL_A"/>
    <x v="0"/>
    <x v="6"/>
    <s v="BIAL-4_ST_COAL_CND"/>
    <x v="0"/>
    <x v="22"/>
    <n v="21"/>
    <n v="7665"/>
    <n v="27594"/>
  </r>
  <r>
    <x v="0"/>
    <x v="0"/>
    <x v="8"/>
    <x v="16"/>
    <s v="PL_A"/>
    <x v="0"/>
    <x v="6"/>
    <s v="BIAL-4_ST_COAL_CND"/>
    <x v="0"/>
    <x v="23"/>
    <n v="21"/>
    <n v="7665"/>
    <n v="27594"/>
  </r>
  <r>
    <x v="0"/>
    <x v="0"/>
    <x v="8"/>
    <x v="16"/>
    <s v="PL_A"/>
    <x v="0"/>
    <x v="1"/>
    <s v="BIEL-4_ST_COAL_BP"/>
    <x v="0"/>
    <x v="0"/>
    <n v="48"/>
    <n v="17520"/>
    <n v="63072"/>
  </r>
  <r>
    <x v="0"/>
    <x v="0"/>
    <x v="8"/>
    <x v="16"/>
    <s v="PL_A"/>
    <x v="0"/>
    <x v="1"/>
    <s v="BIEL-4_ST_COAL_BP"/>
    <x v="0"/>
    <x v="2"/>
    <n v="48"/>
    <n v="17520"/>
    <n v="63072"/>
  </r>
  <r>
    <x v="0"/>
    <x v="0"/>
    <x v="8"/>
    <x v="16"/>
    <s v="PL_A"/>
    <x v="0"/>
    <x v="1"/>
    <s v="BIEL-4_ST_COAL_BP"/>
    <x v="0"/>
    <x v="4"/>
    <n v="48"/>
    <n v="17520"/>
    <n v="63072"/>
  </r>
  <r>
    <x v="0"/>
    <x v="0"/>
    <x v="8"/>
    <x v="16"/>
    <s v="PL_A"/>
    <x v="0"/>
    <x v="1"/>
    <s v="BIEL-4_ST_COAL_BP"/>
    <x v="0"/>
    <x v="5"/>
    <n v="48"/>
    <n v="17520"/>
    <n v="63072"/>
  </r>
  <r>
    <x v="0"/>
    <x v="0"/>
    <x v="8"/>
    <x v="16"/>
    <s v="PL_A"/>
    <x v="0"/>
    <x v="1"/>
    <s v="BIEL-4_ST_COAL_BP"/>
    <x v="0"/>
    <x v="7"/>
    <n v="46.394981617439399"/>
    <n v="16934.1682903654"/>
    <n v="60963.005845315398"/>
  </r>
  <r>
    <x v="0"/>
    <x v="0"/>
    <x v="8"/>
    <x v="16"/>
    <s v="PL_A"/>
    <x v="0"/>
    <x v="1"/>
    <s v="BIEL-4_ST_COAL_BP"/>
    <x v="0"/>
    <x v="8"/>
    <n v="48"/>
    <n v="17520"/>
    <n v="63072"/>
  </r>
  <r>
    <x v="0"/>
    <x v="0"/>
    <x v="8"/>
    <x v="16"/>
    <s v="PL_A"/>
    <x v="0"/>
    <x v="1"/>
    <s v="BIEL-4_ST_COAL_BP"/>
    <x v="0"/>
    <x v="9"/>
    <n v="48"/>
    <n v="17520"/>
    <n v="63072"/>
  </r>
  <r>
    <x v="0"/>
    <x v="0"/>
    <x v="8"/>
    <x v="16"/>
    <s v="PL_A"/>
    <x v="0"/>
    <x v="1"/>
    <s v="BIEL-4_ST_COAL_BP"/>
    <x v="0"/>
    <x v="10"/>
    <n v="48"/>
    <n v="17520"/>
    <n v="63072"/>
  </r>
  <r>
    <x v="0"/>
    <x v="0"/>
    <x v="8"/>
    <x v="16"/>
    <s v="PL_A"/>
    <x v="0"/>
    <x v="1"/>
    <s v="BIEL-4_ST_COAL_BP"/>
    <x v="0"/>
    <x v="11"/>
    <n v="37.1824971428873"/>
    <n v="13571.6114571539"/>
    <n v="48857.801245754003"/>
  </r>
  <r>
    <x v="0"/>
    <x v="0"/>
    <x v="8"/>
    <x v="16"/>
    <s v="PL_A"/>
    <x v="0"/>
    <x v="1"/>
    <s v="CHOR2-1_ST_COAL_BP"/>
    <x v="0"/>
    <x v="0"/>
    <n v="272"/>
    <n v="99280"/>
    <n v="357408"/>
  </r>
  <r>
    <x v="0"/>
    <x v="0"/>
    <x v="8"/>
    <x v="16"/>
    <s v="PL_A"/>
    <x v="0"/>
    <x v="1"/>
    <s v="CHOR2-1_ST_COAL_BP"/>
    <x v="0"/>
    <x v="1"/>
    <n v="272"/>
    <n v="99280"/>
    <n v="357408"/>
  </r>
  <r>
    <x v="0"/>
    <x v="0"/>
    <x v="8"/>
    <x v="16"/>
    <s v="PL_A"/>
    <x v="0"/>
    <x v="1"/>
    <s v="CHOR2-1_ST_COAL_BP"/>
    <x v="0"/>
    <x v="2"/>
    <n v="272"/>
    <n v="99280"/>
    <n v="357408"/>
  </r>
  <r>
    <x v="0"/>
    <x v="0"/>
    <x v="8"/>
    <x v="16"/>
    <s v="PL_A"/>
    <x v="0"/>
    <x v="1"/>
    <s v="CHOR2-1_ST_COAL_BP"/>
    <x v="0"/>
    <x v="3"/>
    <n v="272"/>
    <n v="99280"/>
    <n v="357408"/>
  </r>
  <r>
    <x v="0"/>
    <x v="0"/>
    <x v="8"/>
    <x v="16"/>
    <s v="PL_A"/>
    <x v="0"/>
    <x v="1"/>
    <s v="CHOR2-1_ST_COAL_BP"/>
    <x v="0"/>
    <x v="4"/>
    <n v="272"/>
    <n v="99280"/>
    <n v="357408"/>
  </r>
  <r>
    <x v="0"/>
    <x v="0"/>
    <x v="8"/>
    <x v="16"/>
    <s v="PL_A"/>
    <x v="0"/>
    <x v="1"/>
    <s v="CHOR2-1_ST_COAL_BP"/>
    <x v="0"/>
    <x v="5"/>
    <n v="272"/>
    <n v="99280"/>
    <n v="357408"/>
  </r>
  <r>
    <x v="0"/>
    <x v="0"/>
    <x v="8"/>
    <x v="16"/>
    <s v="PL_A"/>
    <x v="0"/>
    <x v="1"/>
    <s v="CHOR2-1_ST_COAL_BP"/>
    <x v="0"/>
    <x v="6"/>
    <n v="272"/>
    <n v="99280"/>
    <n v="357408"/>
  </r>
  <r>
    <x v="0"/>
    <x v="0"/>
    <x v="8"/>
    <x v="16"/>
    <s v="PL_A"/>
    <x v="0"/>
    <x v="1"/>
    <s v="CHOR2-1_ST_COAL_BP"/>
    <x v="0"/>
    <x v="7"/>
    <n v="272"/>
    <n v="99280"/>
    <n v="357408"/>
  </r>
  <r>
    <x v="0"/>
    <x v="0"/>
    <x v="8"/>
    <x v="16"/>
    <s v="PL_A"/>
    <x v="0"/>
    <x v="1"/>
    <s v="CHOR2-1_ST_COAL_BP"/>
    <x v="0"/>
    <x v="8"/>
    <n v="272"/>
    <n v="99280"/>
    <n v="357408"/>
  </r>
  <r>
    <x v="0"/>
    <x v="0"/>
    <x v="8"/>
    <x v="16"/>
    <s v="PL_A"/>
    <x v="0"/>
    <x v="1"/>
    <s v="CHOR2-1_ST_COAL_BP"/>
    <x v="0"/>
    <x v="9"/>
    <n v="272"/>
    <n v="99280"/>
    <n v="357408"/>
  </r>
  <r>
    <x v="0"/>
    <x v="0"/>
    <x v="8"/>
    <x v="16"/>
    <s v="PL_A"/>
    <x v="0"/>
    <x v="1"/>
    <s v="CHOR2-1_ST_COAL_BP"/>
    <x v="0"/>
    <x v="10"/>
    <n v="272"/>
    <n v="99280"/>
    <n v="357408"/>
  </r>
  <r>
    <x v="0"/>
    <x v="0"/>
    <x v="8"/>
    <x v="16"/>
    <s v="PL_A"/>
    <x v="0"/>
    <x v="1"/>
    <s v="CHOR2-1_ST_COAL_BP"/>
    <x v="0"/>
    <x v="11"/>
    <n v="272"/>
    <n v="99280"/>
    <n v="357408"/>
  </r>
  <r>
    <x v="0"/>
    <x v="0"/>
    <x v="8"/>
    <x v="16"/>
    <s v="PL_A"/>
    <x v="0"/>
    <x v="1"/>
    <s v="CHOR2-1_ST_COAL_BP"/>
    <x v="0"/>
    <x v="12"/>
    <n v="272"/>
    <n v="99280"/>
    <n v="357408"/>
  </r>
  <r>
    <x v="0"/>
    <x v="0"/>
    <x v="8"/>
    <x v="16"/>
    <s v="PL_A"/>
    <x v="0"/>
    <x v="1"/>
    <s v="CHOR2-1_ST_COAL_BP"/>
    <x v="0"/>
    <x v="13"/>
    <n v="272"/>
    <n v="99280"/>
    <n v="357408"/>
  </r>
  <r>
    <x v="0"/>
    <x v="0"/>
    <x v="8"/>
    <x v="16"/>
    <s v="PL_A"/>
    <x v="0"/>
    <x v="1"/>
    <s v="CHOR2-1_ST_COAL_BP"/>
    <x v="0"/>
    <x v="14"/>
    <n v="272"/>
    <n v="99280"/>
    <n v="357408"/>
  </r>
  <r>
    <x v="0"/>
    <x v="0"/>
    <x v="8"/>
    <x v="16"/>
    <s v="PL_A"/>
    <x v="0"/>
    <x v="1"/>
    <s v="CHOR2-1_ST_COAL_BP"/>
    <x v="0"/>
    <x v="15"/>
    <n v="272"/>
    <n v="99280"/>
    <n v="357408"/>
  </r>
  <r>
    <x v="0"/>
    <x v="0"/>
    <x v="8"/>
    <x v="16"/>
    <s v="PL_A"/>
    <x v="0"/>
    <x v="1"/>
    <s v="CHOR2-1_ST_COAL_BP"/>
    <x v="0"/>
    <x v="16"/>
    <n v="272"/>
    <n v="99280"/>
    <n v="357408"/>
  </r>
  <r>
    <x v="0"/>
    <x v="0"/>
    <x v="8"/>
    <x v="16"/>
    <s v="PL_A"/>
    <x v="0"/>
    <x v="1"/>
    <s v="CHOR2-1_ST_COAL_BP"/>
    <x v="0"/>
    <x v="17"/>
    <n v="272"/>
    <n v="99280"/>
    <n v="357408"/>
  </r>
  <r>
    <x v="0"/>
    <x v="0"/>
    <x v="8"/>
    <x v="16"/>
    <s v="PL_A"/>
    <x v="0"/>
    <x v="1"/>
    <s v="CHOR2-1_ST_COAL_BP"/>
    <x v="0"/>
    <x v="18"/>
    <n v="272"/>
    <n v="99280"/>
    <n v="357408"/>
  </r>
  <r>
    <x v="0"/>
    <x v="0"/>
    <x v="8"/>
    <x v="16"/>
    <s v="PL_A"/>
    <x v="0"/>
    <x v="1"/>
    <s v="CHOR2-1_ST_COAL_BP"/>
    <x v="0"/>
    <x v="19"/>
    <n v="272"/>
    <n v="99280"/>
    <n v="357408"/>
  </r>
  <r>
    <x v="0"/>
    <x v="0"/>
    <x v="8"/>
    <x v="16"/>
    <s v="PL_A"/>
    <x v="0"/>
    <x v="1"/>
    <s v="CHOR2-1_ST_COAL_BP"/>
    <x v="0"/>
    <x v="20"/>
    <n v="272"/>
    <n v="99280"/>
    <n v="357408"/>
  </r>
  <r>
    <x v="0"/>
    <x v="0"/>
    <x v="8"/>
    <x v="16"/>
    <s v="PL_A"/>
    <x v="0"/>
    <x v="1"/>
    <s v="CHOR2-1_ST_COAL_BP"/>
    <x v="0"/>
    <x v="21"/>
    <n v="272"/>
    <n v="99280"/>
    <n v="357408"/>
  </r>
  <r>
    <x v="0"/>
    <x v="0"/>
    <x v="8"/>
    <x v="16"/>
    <s v="PL_A"/>
    <x v="0"/>
    <x v="1"/>
    <s v="CHOR2-1_ST_COAL_BP"/>
    <x v="0"/>
    <x v="22"/>
    <n v="272"/>
    <n v="99280"/>
    <n v="357408"/>
  </r>
  <r>
    <x v="0"/>
    <x v="0"/>
    <x v="8"/>
    <x v="16"/>
    <s v="PL_A"/>
    <x v="0"/>
    <x v="1"/>
    <s v="CHOR2-1_ST_COAL_BP"/>
    <x v="0"/>
    <x v="23"/>
    <n v="272"/>
    <n v="99280"/>
    <n v="357408"/>
  </r>
  <r>
    <x v="0"/>
    <x v="0"/>
    <x v="8"/>
    <x v="16"/>
    <s v="PL_A"/>
    <x v="0"/>
    <x v="0"/>
    <s v="CORZ-3_ST_COAL_EXT"/>
    <x v="0"/>
    <x v="8"/>
    <n v="30"/>
    <n v="10950"/>
    <n v="39420"/>
  </r>
  <r>
    <x v="0"/>
    <x v="0"/>
    <x v="8"/>
    <x v="16"/>
    <s v="PL_A"/>
    <x v="0"/>
    <x v="0"/>
    <s v="CORZ-3_ST_COAL_EXT"/>
    <x v="0"/>
    <x v="9"/>
    <n v="30"/>
    <n v="10950"/>
    <n v="39420"/>
  </r>
  <r>
    <x v="0"/>
    <x v="0"/>
    <x v="8"/>
    <x v="16"/>
    <s v="PL_A"/>
    <x v="0"/>
    <x v="0"/>
    <s v="CORZ-3_ST_COAL_EXT"/>
    <x v="0"/>
    <x v="16"/>
    <n v="30"/>
    <n v="10950"/>
    <n v="39420"/>
  </r>
  <r>
    <x v="0"/>
    <x v="0"/>
    <x v="8"/>
    <x v="16"/>
    <s v="PL_A"/>
    <x v="0"/>
    <x v="0"/>
    <s v="CORZ-3_ST_COAL_EXT"/>
    <x v="0"/>
    <x v="17"/>
    <n v="30"/>
    <n v="10950"/>
    <n v="39420"/>
  </r>
  <r>
    <x v="0"/>
    <x v="0"/>
    <x v="8"/>
    <x v="16"/>
    <s v="PL_A"/>
    <x v="0"/>
    <x v="0"/>
    <s v="DOLN-1_ST_COAL_EXT"/>
    <x v="0"/>
    <x v="0"/>
    <n v="204"/>
    <n v="74460"/>
    <n v="268056"/>
  </r>
  <r>
    <x v="0"/>
    <x v="0"/>
    <x v="8"/>
    <x v="16"/>
    <s v="PL_A"/>
    <x v="0"/>
    <x v="0"/>
    <s v="DOLN-1_ST_COAL_EXT"/>
    <x v="0"/>
    <x v="1"/>
    <n v="204"/>
    <n v="74460"/>
    <n v="268056"/>
  </r>
  <r>
    <x v="0"/>
    <x v="0"/>
    <x v="8"/>
    <x v="16"/>
    <s v="PL_A"/>
    <x v="0"/>
    <x v="0"/>
    <s v="DOLN-1_ST_COAL_EXT"/>
    <x v="0"/>
    <x v="2"/>
    <n v="204"/>
    <n v="74460"/>
    <n v="268056"/>
  </r>
  <r>
    <x v="0"/>
    <x v="0"/>
    <x v="8"/>
    <x v="16"/>
    <s v="PL_A"/>
    <x v="0"/>
    <x v="0"/>
    <s v="DOLN-1_ST_COAL_EXT"/>
    <x v="0"/>
    <x v="3"/>
    <n v="204"/>
    <n v="74460"/>
    <n v="268056"/>
  </r>
  <r>
    <x v="0"/>
    <x v="0"/>
    <x v="8"/>
    <x v="16"/>
    <s v="PL_A"/>
    <x v="0"/>
    <x v="0"/>
    <s v="DOLN-1_ST_COAL_EXT"/>
    <x v="0"/>
    <x v="4"/>
    <n v="204"/>
    <n v="74460"/>
    <n v="268056"/>
  </r>
  <r>
    <x v="0"/>
    <x v="0"/>
    <x v="8"/>
    <x v="16"/>
    <s v="PL_A"/>
    <x v="0"/>
    <x v="0"/>
    <s v="DOLN-1_ST_COAL_EXT"/>
    <x v="0"/>
    <x v="5"/>
    <n v="204"/>
    <n v="74460"/>
    <n v="268056"/>
  </r>
  <r>
    <x v="0"/>
    <x v="0"/>
    <x v="8"/>
    <x v="16"/>
    <s v="PL_A"/>
    <x v="0"/>
    <x v="0"/>
    <s v="DOLN-1_ST_COAL_EXT"/>
    <x v="0"/>
    <x v="6"/>
    <n v="204"/>
    <n v="74460"/>
    <n v="268056"/>
  </r>
  <r>
    <x v="0"/>
    <x v="0"/>
    <x v="8"/>
    <x v="16"/>
    <s v="PL_A"/>
    <x v="0"/>
    <x v="0"/>
    <s v="DOLN-1_ST_COAL_EXT"/>
    <x v="0"/>
    <x v="7"/>
    <n v="204"/>
    <n v="74460"/>
    <n v="268056"/>
  </r>
  <r>
    <x v="0"/>
    <x v="0"/>
    <x v="8"/>
    <x v="16"/>
    <s v="PL_A"/>
    <x v="0"/>
    <x v="0"/>
    <s v="DOLN-1_ST_COAL_EXT"/>
    <x v="0"/>
    <x v="8"/>
    <n v="204"/>
    <n v="74460"/>
    <n v="268056"/>
  </r>
  <r>
    <x v="0"/>
    <x v="0"/>
    <x v="8"/>
    <x v="16"/>
    <s v="PL_A"/>
    <x v="0"/>
    <x v="0"/>
    <s v="DOLN-1_ST_COAL_EXT"/>
    <x v="0"/>
    <x v="9"/>
    <n v="204"/>
    <n v="74460"/>
    <n v="268056"/>
  </r>
  <r>
    <x v="0"/>
    <x v="0"/>
    <x v="8"/>
    <x v="16"/>
    <s v="PL_A"/>
    <x v="0"/>
    <x v="0"/>
    <s v="DOLN-1_ST_COAL_EXT"/>
    <x v="0"/>
    <x v="10"/>
    <n v="204"/>
    <n v="74460"/>
    <n v="268056"/>
  </r>
  <r>
    <x v="0"/>
    <x v="0"/>
    <x v="8"/>
    <x v="16"/>
    <s v="PL_A"/>
    <x v="0"/>
    <x v="0"/>
    <s v="DOLN-1_ST_COAL_EXT"/>
    <x v="0"/>
    <x v="11"/>
    <n v="204"/>
    <n v="74460"/>
    <n v="268056"/>
  </r>
  <r>
    <x v="0"/>
    <x v="0"/>
    <x v="8"/>
    <x v="16"/>
    <s v="PL_A"/>
    <x v="0"/>
    <x v="0"/>
    <s v="DOLN-1_ST_COAL_EXT"/>
    <x v="0"/>
    <x v="12"/>
    <n v="204"/>
    <n v="74460"/>
    <n v="268056"/>
  </r>
  <r>
    <x v="0"/>
    <x v="0"/>
    <x v="8"/>
    <x v="16"/>
    <s v="PL_A"/>
    <x v="0"/>
    <x v="0"/>
    <s v="DOLN-1_ST_COAL_EXT"/>
    <x v="0"/>
    <x v="13"/>
    <n v="204"/>
    <n v="74460"/>
    <n v="268056"/>
  </r>
  <r>
    <x v="0"/>
    <x v="0"/>
    <x v="8"/>
    <x v="16"/>
    <s v="PL_A"/>
    <x v="0"/>
    <x v="0"/>
    <s v="DOLN-1_ST_COAL_EXT"/>
    <x v="0"/>
    <x v="14"/>
    <n v="204"/>
    <n v="74460"/>
    <n v="268056"/>
  </r>
  <r>
    <x v="0"/>
    <x v="0"/>
    <x v="8"/>
    <x v="16"/>
    <s v="PL_A"/>
    <x v="0"/>
    <x v="0"/>
    <s v="DOLN-1_ST_COAL_EXT"/>
    <x v="0"/>
    <x v="15"/>
    <n v="204"/>
    <n v="74460"/>
    <n v="268056"/>
  </r>
  <r>
    <x v="0"/>
    <x v="0"/>
    <x v="8"/>
    <x v="16"/>
    <s v="PL_A"/>
    <x v="0"/>
    <x v="0"/>
    <s v="DOLN-1_ST_COAL_EXT"/>
    <x v="0"/>
    <x v="16"/>
    <n v="204"/>
    <n v="74460"/>
    <n v="268056"/>
  </r>
  <r>
    <x v="0"/>
    <x v="0"/>
    <x v="8"/>
    <x v="16"/>
    <s v="PL_A"/>
    <x v="0"/>
    <x v="0"/>
    <s v="DOLN-1_ST_COAL_EXT"/>
    <x v="0"/>
    <x v="17"/>
    <n v="204"/>
    <n v="74460"/>
    <n v="268056"/>
  </r>
  <r>
    <x v="0"/>
    <x v="0"/>
    <x v="8"/>
    <x v="16"/>
    <s v="PL_A"/>
    <x v="0"/>
    <x v="0"/>
    <s v="DOLN-1_ST_COAL_EXT"/>
    <x v="0"/>
    <x v="18"/>
    <n v="204"/>
    <n v="74460"/>
    <n v="268056"/>
  </r>
  <r>
    <x v="0"/>
    <x v="0"/>
    <x v="8"/>
    <x v="16"/>
    <s v="PL_A"/>
    <x v="0"/>
    <x v="0"/>
    <s v="DOLN-1_ST_COAL_EXT"/>
    <x v="0"/>
    <x v="19"/>
    <n v="204"/>
    <n v="74460"/>
    <n v="268056"/>
  </r>
  <r>
    <x v="0"/>
    <x v="0"/>
    <x v="8"/>
    <x v="16"/>
    <s v="PL_A"/>
    <x v="0"/>
    <x v="0"/>
    <s v="DOLN-1_ST_COAL_EXT"/>
    <x v="0"/>
    <x v="20"/>
    <n v="204"/>
    <n v="74460"/>
    <n v="268056"/>
  </r>
  <r>
    <x v="0"/>
    <x v="0"/>
    <x v="8"/>
    <x v="16"/>
    <s v="PL_A"/>
    <x v="0"/>
    <x v="0"/>
    <s v="DOLN-1_ST_COAL_EXT"/>
    <x v="0"/>
    <x v="21"/>
    <n v="204"/>
    <n v="74460"/>
    <n v="268056"/>
  </r>
  <r>
    <x v="0"/>
    <x v="0"/>
    <x v="8"/>
    <x v="16"/>
    <s v="PL_A"/>
    <x v="0"/>
    <x v="0"/>
    <s v="DOLN-1_ST_COAL_EXT"/>
    <x v="0"/>
    <x v="22"/>
    <n v="204"/>
    <n v="74460"/>
    <n v="268056"/>
  </r>
  <r>
    <x v="0"/>
    <x v="0"/>
    <x v="8"/>
    <x v="16"/>
    <s v="PL_A"/>
    <x v="0"/>
    <x v="0"/>
    <s v="DOLN-1_ST_COAL_EXT"/>
    <x v="0"/>
    <x v="23"/>
    <n v="204"/>
    <n v="74460"/>
    <n v="268056"/>
  </r>
  <r>
    <x v="0"/>
    <x v="0"/>
    <x v="8"/>
    <x v="16"/>
    <s v="PL_A"/>
    <x v="0"/>
    <x v="1"/>
    <s v="GDAN2-1_ST_COAL_BP"/>
    <x v="0"/>
    <x v="0"/>
    <n v="617.07296453205902"/>
    <n v="225231.63205420101"/>
    <n v="810833.87539512501"/>
  </r>
  <r>
    <x v="0"/>
    <x v="0"/>
    <x v="8"/>
    <x v="16"/>
    <s v="PL_A"/>
    <x v="0"/>
    <x v="1"/>
    <s v="GDAN2-1_ST_COAL_BP"/>
    <x v="0"/>
    <x v="1"/>
    <n v="688.32816702795503"/>
    <n v="251239.780965204"/>
    <n v="904463.21147473296"/>
  </r>
  <r>
    <x v="0"/>
    <x v="0"/>
    <x v="8"/>
    <x v="16"/>
    <s v="PL_A"/>
    <x v="0"/>
    <x v="1"/>
    <s v="GDAN2-1_ST_COAL_BP"/>
    <x v="0"/>
    <x v="2"/>
    <n v="647.59541780792097"/>
    <n v="236372.32749989099"/>
    <n v="850940.37899960799"/>
  </r>
  <r>
    <x v="0"/>
    <x v="0"/>
    <x v="8"/>
    <x v="16"/>
    <s v="PL_A"/>
    <x v="0"/>
    <x v="1"/>
    <s v="GDAN2-1_ST_COAL_BP"/>
    <x v="0"/>
    <x v="3"/>
    <n v="673.79366546802203"/>
    <n v="245934.68789582801"/>
    <n v="885364.87642498105"/>
  </r>
  <r>
    <x v="0"/>
    <x v="0"/>
    <x v="8"/>
    <x v="16"/>
    <s v="PL_A"/>
    <x v="0"/>
    <x v="1"/>
    <s v="GDAN2-1_ST_COAL_BP"/>
    <x v="0"/>
    <x v="4"/>
    <n v="265.82981032023298"/>
    <n v="97027.880766885195"/>
    <n v="349300.37076078699"/>
  </r>
  <r>
    <x v="0"/>
    <x v="0"/>
    <x v="8"/>
    <x v="16"/>
    <s v="PL_A"/>
    <x v="0"/>
    <x v="1"/>
    <s v="GDAN2-1_ST_COAL_BP"/>
    <x v="0"/>
    <x v="5"/>
    <n v="196.06420283254599"/>
    <n v="71563.434033879093"/>
    <n v="257628.362521965"/>
  </r>
  <r>
    <x v="0"/>
    <x v="0"/>
    <x v="8"/>
    <x v="16"/>
    <s v="PL_A"/>
    <x v="0"/>
    <x v="1"/>
    <s v="GDAN2-1_ST_COAL_BP"/>
    <x v="0"/>
    <x v="6"/>
    <n v="467.40374331695301"/>
    <n v="170602.366310688"/>
    <n v="614168.51871847606"/>
  </r>
  <r>
    <x v="0"/>
    <x v="0"/>
    <x v="8"/>
    <x v="16"/>
    <s v="PL_A"/>
    <x v="0"/>
    <x v="1"/>
    <s v="GDAN2-1_ST_COAL_BP"/>
    <x v="0"/>
    <x v="10"/>
    <n v="53.1343040065967"/>
    <n v="19394.020962407802"/>
    <n v="69818.475464667994"/>
  </r>
  <r>
    <x v="0"/>
    <x v="0"/>
    <x v="8"/>
    <x v="16"/>
    <s v="PL_A"/>
    <x v="0"/>
    <x v="1"/>
    <s v="JAWO2-1_ST_COAL_BP"/>
    <x v="0"/>
    <x v="0"/>
    <n v="2171"/>
    <n v="792415"/>
    <n v="2852694"/>
  </r>
  <r>
    <x v="0"/>
    <x v="0"/>
    <x v="8"/>
    <x v="16"/>
    <s v="PL_A"/>
    <x v="0"/>
    <x v="1"/>
    <s v="JAWO2-1_ST_COAL_BP"/>
    <x v="0"/>
    <x v="1"/>
    <n v="2171"/>
    <n v="792415"/>
    <n v="2852694"/>
  </r>
  <r>
    <x v="0"/>
    <x v="0"/>
    <x v="8"/>
    <x v="16"/>
    <s v="PL_A"/>
    <x v="0"/>
    <x v="1"/>
    <s v="JAWO2-1_ST_COAL_BP"/>
    <x v="0"/>
    <x v="2"/>
    <n v="2171"/>
    <n v="792415"/>
    <n v="2852694"/>
  </r>
  <r>
    <x v="0"/>
    <x v="0"/>
    <x v="8"/>
    <x v="16"/>
    <s v="PL_A"/>
    <x v="0"/>
    <x v="1"/>
    <s v="JAWO2-1_ST_COAL_BP"/>
    <x v="0"/>
    <x v="3"/>
    <n v="2171"/>
    <n v="792415"/>
    <n v="2852694"/>
  </r>
  <r>
    <x v="0"/>
    <x v="0"/>
    <x v="8"/>
    <x v="16"/>
    <s v="PL_A"/>
    <x v="0"/>
    <x v="1"/>
    <s v="JAWO2-1_ST_COAL_BP"/>
    <x v="0"/>
    <x v="4"/>
    <n v="2171"/>
    <n v="792415"/>
    <n v="2852694"/>
  </r>
  <r>
    <x v="0"/>
    <x v="0"/>
    <x v="8"/>
    <x v="16"/>
    <s v="PL_A"/>
    <x v="0"/>
    <x v="1"/>
    <s v="JAWO2-1_ST_COAL_BP"/>
    <x v="0"/>
    <x v="5"/>
    <n v="2171"/>
    <n v="792415"/>
    <n v="2852694"/>
  </r>
  <r>
    <x v="0"/>
    <x v="0"/>
    <x v="8"/>
    <x v="16"/>
    <s v="PL_A"/>
    <x v="0"/>
    <x v="1"/>
    <s v="JAWO2-1_ST_COAL_BP"/>
    <x v="0"/>
    <x v="6"/>
    <n v="2171"/>
    <n v="792415"/>
    <n v="2852694"/>
  </r>
  <r>
    <x v="0"/>
    <x v="0"/>
    <x v="8"/>
    <x v="16"/>
    <s v="PL_A"/>
    <x v="0"/>
    <x v="1"/>
    <s v="JAWO2-1_ST_COAL_BP"/>
    <x v="0"/>
    <x v="7"/>
    <n v="2171"/>
    <n v="792415"/>
    <n v="2852694"/>
  </r>
  <r>
    <x v="0"/>
    <x v="0"/>
    <x v="8"/>
    <x v="16"/>
    <s v="PL_A"/>
    <x v="0"/>
    <x v="1"/>
    <s v="JAWO2-1_ST_COAL_BP"/>
    <x v="0"/>
    <x v="8"/>
    <n v="2171"/>
    <n v="792415"/>
    <n v="2852694"/>
  </r>
  <r>
    <x v="0"/>
    <x v="0"/>
    <x v="8"/>
    <x v="16"/>
    <s v="PL_A"/>
    <x v="0"/>
    <x v="1"/>
    <s v="JAWO2-1_ST_COAL_BP"/>
    <x v="0"/>
    <x v="9"/>
    <n v="2171"/>
    <n v="792415"/>
    <n v="2852694"/>
  </r>
  <r>
    <x v="0"/>
    <x v="0"/>
    <x v="8"/>
    <x v="16"/>
    <s v="PL_A"/>
    <x v="0"/>
    <x v="1"/>
    <s v="JAWO2-1_ST_COAL_BP"/>
    <x v="0"/>
    <x v="10"/>
    <n v="2171"/>
    <n v="792415"/>
    <n v="2852694"/>
  </r>
  <r>
    <x v="0"/>
    <x v="0"/>
    <x v="8"/>
    <x v="16"/>
    <s v="PL_A"/>
    <x v="0"/>
    <x v="1"/>
    <s v="JAWO2-1_ST_COAL_BP"/>
    <x v="0"/>
    <x v="11"/>
    <n v="2171"/>
    <n v="792415"/>
    <n v="2852694"/>
  </r>
  <r>
    <x v="0"/>
    <x v="0"/>
    <x v="8"/>
    <x v="16"/>
    <s v="PL_A"/>
    <x v="0"/>
    <x v="1"/>
    <s v="JAWO2-1_ST_COAL_BP"/>
    <x v="0"/>
    <x v="12"/>
    <n v="2150.9459902390499"/>
    <n v="785095.28643725195"/>
    <n v="2826343.0311741098"/>
  </r>
  <r>
    <x v="0"/>
    <x v="0"/>
    <x v="8"/>
    <x v="16"/>
    <s v="PL_A"/>
    <x v="0"/>
    <x v="1"/>
    <s v="JAWO2-1_ST_COAL_BP"/>
    <x v="0"/>
    <x v="13"/>
    <n v="2100.8827070881498"/>
    <n v="766822.18808717595"/>
    <n v="2760559.8771138298"/>
  </r>
  <r>
    <x v="0"/>
    <x v="0"/>
    <x v="8"/>
    <x v="16"/>
    <s v="PL_A"/>
    <x v="0"/>
    <x v="1"/>
    <s v="JAWO2-1_ST_COAL_BP"/>
    <x v="0"/>
    <x v="14"/>
    <n v="2171"/>
    <n v="792415"/>
    <n v="2852694"/>
  </r>
  <r>
    <x v="0"/>
    <x v="0"/>
    <x v="8"/>
    <x v="16"/>
    <s v="PL_A"/>
    <x v="0"/>
    <x v="1"/>
    <s v="JAWO2-1_ST_COAL_BP"/>
    <x v="0"/>
    <x v="15"/>
    <n v="2171"/>
    <n v="792415"/>
    <n v="2852694"/>
  </r>
  <r>
    <x v="0"/>
    <x v="0"/>
    <x v="8"/>
    <x v="16"/>
    <s v="PL_A"/>
    <x v="0"/>
    <x v="1"/>
    <s v="JAWO2-1_ST_COAL_BP"/>
    <x v="0"/>
    <x v="16"/>
    <n v="2171"/>
    <n v="792415"/>
    <n v="2852694"/>
  </r>
  <r>
    <x v="0"/>
    <x v="0"/>
    <x v="8"/>
    <x v="16"/>
    <s v="PL_A"/>
    <x v="0"/>
    <x v="1"/>
    <s v="JAWO2-1_ST_COAL_BP"/>
    <x v="0"/>
    <x v="17"/>
    <n v="2171"/>
    <n v="792415"/>
    <n v="2852694"/>
  </r>
  <r>
    <x v="0"/>
    <x v="0"/>
    <x v="8"/>
    <x v="16"/>
    <s v="PL_A"/>
    <x v="0"/>
    <x v="1"/>
    <s v="JAWO2-1_ST_COAL_BP"/>
    <x v="0"/>
    <x v="18"/>
    <n v="2171"/>
    <n v="792415"/>
    <n v="2852694"/>
  </r>
  <r>
    <x v="0"/>
    <x v="0"/>
    <x v="8"/>
    <x v="16"/>
    <s v="PL_A"/>
    <x v="0"/>
    <x v="1"/>
    <s v="JAWO2-1_ST_COAL_BP"/>
    <x v="0"/>
    <x v="19"/>
    <n v="2171"/>
    <n v="792415"/>
    <n v="2852694"/>
  </r>
  <r>
    <x v="0"/>
    <x v="0"/>
    <x v="8"/>
    <x v="16"/>
    <s v="PL_A"/>
    <x v="0"/>
    <x v="1"/>
    <s v="JAWO2-1_ST_COAL_BP"/>
    <x v="0"/>
    <x v="20"/>
    <n v="2147.0779130177302"/>
    <n v="783683.43825147103"/>
    <n v="2821260.3777053002"/>
  </r>
  <r>
    <x v="0"/>
    <x v="0"/>
    <x v="8"/>
    <x v="16"/>
    <s v="PL_A"/>
    <x v="0"/>
    <x v="1"/>
    <s v="JAWO2-1_ST_COAL_BP"/>
    <x v="0"/>
    <x v="21"/>
    <n v="1929.6985776044901"/>
    <n v="704339.98082563805"/>
    <n v="2535623.9309723"/>
  </r>
  <r>
    <x v="0"/>
    <x v="0"/>
    <x v="8"/>
    <x v="16"/>
    <s v="PL_A"/>
    <x v="0"/>
    <x v="1"/>
    <s v="JAWO2-1_ST_COAL_BP"/>
    <x v="0"/>
    <x v="22"/>
    <n v="2149.1640760445498"/>
    <n v="784444.88775626"/>
    <n v="2824001.5959225399"/>
  </r>
  <r>
    <x v="0"/>
    <x v="0"/>
    <x v="8"/>
    <x v="16"/>
    <s v="PL_A"/>
    <x v="0"/>
    <x v="1"/>
    <s v="JAWO2-1_ST_COAL_BP"/>
    <x v="0"/>
    <x v="23"/>
    <n v="1910.3192421912399"/>
    <n v="697266.52339980099"/>
    <n v="2510159.4842392802"/>
  </r>
  <r>
    <x v="0"/>
    <x v="0"/>
    <x v="8"/>
    <x v="16"/>
    <s v="PL_A"/>
    <x v="0"/>
    <x v="0"/>
    <s v="KARO-1_ST_COAL_EXT"/>
    <x v="0"/>
    <x v="8"/>
    <n v="48"/>
    <n v="17520"/>
    <n v="63072"/>
  </r>
  <r>
    <x v="0"/>
    <x v="0"/>
    <x v="8"/>
    <x v="16"/>
    <s v="PL_A"/>
    <x v="0"/>
    <x v="0"/>
    <s v="KARO-1_ST_COAL_EXT"/>
    <x v="0"/>
    <x v="9"/>
    <n v="48"/>
    <n v="17520"/>
    <n v="63072"/>
  </r>
  <r>
    <x v="0"/>
    <x v="0"/>
    <x v="8"/>
    <x v="16"/>
    <s v="PL_A"/>
    <x v="0"/>
    <x v="0"/>
    <s v="KARO-1_ST_COAL_EXT"/>
    <x v="0"/>
    <x v="16"/>
    <n v="48"/>
    <n v="17520"/>
    <n v="63072"/>
  </r>
  <r>
    <x v="0"/>
    <x v="0"/>
    <x v="8"/>
    <x v="16"/>
    <s v="PL_A"/>
    <x v="0"/>
    <x v="0"/>
    <s v="KARO-1_ST_COAL_EXT"/>
    <x v="0"/>
    <x v="17"/>
    <n v="48"/>
    <n v="17520"/>
    <n v="63072"/>
  </r>
  <r>
    <x v="0"/>
    <x v="0"/>
    <x v="8"/>
    <x v="16"/>
    <s v="PL_A"/>
    <x v="0"/>
    <x v="1"/>
    <s v="KARO-2_ST_COAL_BP"/>
    <x v="0"/>
    <x v="0"/>
    <n v="198"/>
    <n v="72270"/>
    <n v="260172"/>
  </r>
  <r>
    <x v="0"/>
    <x v="0"/>
    <x v="8"/>
    <x v="16"/>
    <s v="PL_A"/>
    <x v="0"/>
    <x v="1"/>
    <s v="KARO-2_ST_COAL_BP"/>
    <x v="0"/>
    <x v="1"/>
    <n v="198"/>
    <n v="72270"/>
    <n v="260172"/>
  </r>
  <r>
    <x v="0"/>
    <x v="0"/>
    <x v="8"/>
    <x v="16"/>
    <s v="PL_A"/>
    <x v="0"/>
    <x v="1"/>
    <s v="KARO-2_ST_COAL_BP"/>
    <x v="0"/>
    <x v="2"/>
    <n v="198"/>
    <n v="72270"/>
    <n v="260172"/>
  </r>
  <r>
    <x v="0"/>
    <x v="0"/>
    <x v="8"/>
    <x v="16"/>
    <s v="PL_A"/>
    <x v="0"/>
    <x v="1"/>
    <s v="KARO-2_ST_COAL_BP"/>
    <x v="0"/>
    <x v="3"/>
    <n v="198"/>
    <n v="72270"/>
    <n v="260172"/>
  </r>
  <r>
    <x v="0"/>
    <x v="0"/>
    <x v="8"/>
    <x v="16"/>
    <s v="PL_A"/>
    <x v="0"/>
    <x v="1"/>
    <s v="KARO-2_ST_COAL_BP"/>
    <x v="0"/>
    <x v="4"/>
    <n v="198"/>
    <n v="72270"/>
    <n v="260172"/>
  </r>
  <r>
    <x v="0"/>
    <x v="0"/>
    <x v="8"/>
    <x v="16"/>
    <s v="PL_A"/>
    <x v="0"/>
    <x v="1"/>
    <s v="KARO-2_ST_COAL_BP"/>
    <x v="0"/>
    <x v="5"/>
    <n v="198"/>
    <n v="72270"/>
    <n v="260172"/>
  </r>
  <r>
    <x v="0"/>
    <x v="0"/>
    <x v="8"/>
    <x v="16"/>
    <s v="PL_A"/>
    <x v="0"/>
    <x v="1"/>
    <s v="KARO-2_ST_COAL_BP"/>
    <x v="0"/>
    <x v="6"/>
    <n v="198"/>
    <n v="72270"/>
    <n v="260172"/>
  </r>
  <r>
    <x v="0"/>
    <x v="0"/>
    <x v="8"/>
    <x v="16"/>
    <s v="PL_A"/>
    <x v="0"/>
    <x v="1"/>
    <s v="KARO-2_ST_COAL_BP"/>
    <x v="0"/>
    <x v="7"/>
    <n v="198"/>
    <n v="72270"/>
    <n v="260172"/>
  </r>
  <r>
    <x v="0"/>
    <x v="0"/>
    <x v="8"/>
    <x v="16"/>
    <s v="PL_A"/>
    <x v="0"/>
    <x v="1"/>
    <s v="KARO-2_ST_COAL_BP"/>
    <x v="0"/>
    <x v="8"/>
    <n v="198"/>
    <n v="72270"/>
    <n v="260172"/>
  </r>
  <r>
    <x v="0"/>
    <x v="0"/>
    <x v="8"/>
    <x v="16"/>
    <s v="PL_A"/>
    <x v="0"/>
    <x v="1"/>
    <s v="KARO-2_ST_COAL_BP"/>
    <x v="0"/>
    <x v="9"/>
    <n v="198"/>
    <n v="72270"/>
    <n v="260172"/>
  </r>
  <r>
    <x v="0"/>
    <x v="0"/>
    <x v="8"/>
    <x v="16"/>
    <s v="PL_A"/>
    <x v="0"/>
    <x v="1"/>
    <s v="KARO-2_ST_COAL_BP"/>
    <x v="0"/>
    <x v="10"/>
    <n v="198"/>
    <n v="72270"/>
    <n v="260172"/>
  </r>
  <r>
    <x v="0"/>
    <x v="0"/>
    <x v="8"/>
    <x v="16"/>
    <s v="PL_A"/>
    <x v="0"/>
    <x v="1"/>
    <s v="KARO-2_ST_COAL_BP"/>
    <x v="0"/>
    <x v="11"/>
    <n v="198"/>
    <n v="72270"/>
    <n v="260172"/>
  </r>
  <r>
    <x v="0"/>
    <x v="0"/>
    <x v="8"/>
    <x v="16"/>
    <s v="PL_A"/>
    <x v="0"/>
    <x v="1"/>
    <s v="KARO-2_ST_COAL_BP"/>
    <x v="0"/>
    <x v="12"/>
    <n v="198"/>
    <n v="72270"/>
    <n v="260172"/>
  </r>
  <r>
    <x v="0"/>
    <x v="0"/>
    <x v="8"/>
    <x v="16"/>
    <s v="PL_A"/>
    <x v="0"/>
    <x v="1"/>
    <s v="KARO-2_ST_COAL_BP"/>
    <x v="0"/>
    <x v="13"/>
    <n v="198"/>
    <n v="72270"/>
    <n v="260172"/>
  </r>
  <r>
    <x v="0"/>
    <x v="0"/>
    <x v="8"/>
    <x v="16"/>
    <s v="PL_A"/>
    <x v="0"/>
    <x v="1"/>
    <s v="KARO-2_ST_COAL_BP"/>
    <x v="0"/>
    <x v="14"/>
    <n v="97.1987593505212"/>
    <n v="35477.547162940296"/>
    <n v="127719.169786585"/>
  </r>
  <r>
    <x v="0"/>
    <x v="0"/>
    <x v="8"/>
    <x v="16"/>
    <s v="PL_A"/>
    <x v="0"/>
    <x v="1"/>
    <s v="KARO-2_ST_COAL_BP"/>
    <x v="0"/>
    <x v="15"/>
    <n v="74.589534701731097"/>
    <n v="27225.1801661319"/>
    <n v="98010.648598074695"/>
  </r>
  <r>
    <x v="0"/>
    <x v="0"/>
    <x v="8"/>
    <x v="16"/>
    <s v="PL_A"/>
    <x v="0"/>
    <x v="1"/>
    <s v="KARO-2_ST_COAL_BP"/>
    <x v="0"/>
    <x v="16"/>
    <n v="140.210199288479"/>
    <n v="51176.722740295001"/>
    <n v="184236.201865062"/>
  </r>
  <r>
    <x v="0"/>
    <x v="0"/>
    <x v="8"/>
    <x v="16"/>
    <s v="PL_A"/>
    <x v="0"/>
    <x v="1"/>
    <s v="KARO-2_ST_COAL_BP"/>
    <x v="0"/>
    <x v="17"/>
    <n v="122.445808493012"/>
    <n v="44692.720099949503"/>
    <n v="160893.79235981801"/>
  </r>
  <r>
    <x v="0"/>
    <x v="0"/>
    <x v="8"/>
    <x v="16"/>
    <s v="PL_A"/>
    <x v="0"/>
    <x v="1"/>
    <s v="KARO-2_ST_COAL_BP"/>
    <x v="0"/>
    <x v="18"/>
    <n v="18.066473079760598"/>
    <n v="6594.2626741125996"/>
    <n v="23739.3456268054"/>
  </r>
  <r>
    <x v="0"/>
    <x v="0"/>
    <x v="8"/>
    <x v="16"/>
    <s v="PL_A"/>
    <x v="0"/>
    <x v="1"/>
    <s v="KARO-2_ST_COAL_BP"/>
    <x v="0"/>
    <x v="21"/>
    <n v="198"/>
    <n v="72270"/>
    <n v="260172"/>
  </r>
  <r>
    <x v="0"/>
    <x v="0"/>
    <x v="8"/>
    <x v="16"/>
    <s v="PL_A"/>
    <x v="0"/>
    <x v="1"/>
    <s v="KARO-2_ST_COAL_BP"/>
    <x v="0"/>
    <x v="23"/>
    <n v="198"/>
    <n v="72270"/>
    <n v="260172"/>
  </r>
  <r>
    <x v="0"/>
    <x v="0"/>
    <x v="8"/>
    <x v="16"/>
    <s v="PL_A"/>
    <x v="0"/>
    <x v="1"/>
    <s v="KATO_ST_COAL_BP"/>
    <x v="0"/>
    <x v="0"/>
    <n v="123"/>
    <n v="44895"/>
    <n v="161622"/>
  </r>
  <r>
    <x v="0"/>
    <x v="0"/>
    <x v="8"/>
    <x v="16"/>
    <s v="PL_A"/>
    <x v="0"/>
    <x v="1"/>
    <s v="KATO_ST_COAL_BP"/>
    <x v="0"/>
    <x v="1"/>
    <n v="123"/>
    <n v="44895"/>
    <n v="161622"/>
  </r>
  <r>
    <x v="0"/>
    <x v="0"/>
    <x v="8"/>
    <x v="16"/>
    <s v="PL_A"/>
    <x v="0"/>
    <x v="1"/>
    <s v="KATO_ST_COAL_BP"/>
    <x v="0"/>
    <x v="2"/>
    <n v="123"/>
    <n v="44895"/>
    <n v="161622"/>
  </r>
  <r>
    <x v="0"/>
    <x v="0"/>
    <x v="8"/>
    <x v="16"/>
    <s v="PL_A"/>
    <x v="0"/>
    <x v="1"/>
    <s v="KATO_ST_COAL_BP"/>
    <x v="0"/>
    <x v="3"/>
    <n v="123"/>
    <n v="44895"/>
    <n v="161622"/>
  </r>
  <r>
    <x v="0"/>
    <x v="0"/>
    <x v="8"/>
    <x v="16"/>
    <s v="PL_A"/>
    <x v="0"/>
    <x v="1"/>
    <s v="KATO_ST_COAL_BP"/>
    <x v="0"/>
    <x v="4"/>
    <n v="123"/>
    <n v="44895"/>
    <n v="161622"/>
  </r>
  <r>
    <x v="0"/>
    <x v="0"/>
    <x v="8"/>
    <x v="16"/>
    <s v="PL_A"/>
    <x v="0"/>
    <x v="1"/>
    <s v="KATO_ST_COAL_BP"/>
    <x v="0"/>
    <x v="5"/>
    <n v="123"/>
    <n v="44895"/>
    <n v="161622"/>
  </r>
  <r>
    <x v="0"/>
    <x v="0"/>
    <x v="8"/>
    <x v="16"/>
    <s v="PL_A"/>
    <x v="0"/>
    <x v="1"/>
    <s v="KATO_ST_COAL_BP"/>
    <x v="0"/>
    <x v="6"/>
    <n v="123"/>
    <n v="44895"/>
    <n v="161622"/>
  </r>
  <r>
    <x v="0"/>
    <x v="0"/>
    <x v="8"/>
    <x v="16"/>
    <s v="PL_A"/>
    <x v="0"/>
    <x v="1"/>
    <s v="KATO_ST_COAL_BP"/>
    <x v="0"/>
    <x v="7"/>
    <n v="123"/>
    <n v="44895"/>
    <n v="161622"/>
  </r>
  <r>
    <x v="0"/>
    <x v="0"/>
    <x v="8"/>
    <x v="16"/>
    <s v="PL_A"/>
    <x v="0"/>
    <x v="1"/>
    <s v="KATO_ST_COAL_BP"/>
    <x v="0"/>
    <x v="8"/>
    <n v="123"/>
    <n v="44895"/>
    <n v="161622"/>
  </r>
  <r>
    <x v="0"/>
    <x v="0"/>
    <x v="8"/>
    <x v="16"/>
    <s v="PL_A"/>
    <x v="0"/>
    <x v="1"/>
    <s v="KATO_ST_COAL_BP"/>
    <x v="0"/>
    <x v="9"/>
    <n v="123"/>
    <n v="44895"/>
    <n v="161622"/>
  </r>
  <r>
    <x v="0"/>
    <x v="0"/>
    <x v="8"/>
    <x v="16"/>
    <s v="PL_A"/>
    <x v="0"/>
    <x v="1"/>
    <s v="KATO_ST_COAL_BP"/>
    <x v="0"/>
    <x v="10"/>
    <n v="123"/>
    <n v="44895"/>
    <n v="161622"/>
  </r>
  <r>
    <x v="0"/>
    <x v="0"/>
    <x v="8"/>
    <x v="16"/>
    <s v="PL_A"/>
    <x v="0"/>
    <x v="1"/>
    <s v="KATO_ST_COAL_BP"/>
    <x v="0"/>
    <x v="11"/>
    <n v="123"/>
    <n v="44895"/>
    <n v="161622"/>
  </r>
  <r>
    <x v="0"/>
    <x v="0"/>
    <x v="8"/>
    <x v="16"/>
    <s v="PL_A"/>
    <x v="0"/>
    <x v="1"/>
    <s v="KATO_ST_COAL_BP"/>
    <x v="0"/>
    <x v="12"/>
    <n v="123"/>
    <n v="44895"/>
    <n v="161622"/>
  </r>
  <r>
    <x v="0"/>
    <x v="0"/>
    <x v="8"/>
    <x v="16"/>
    <s v="PL_A"/>
    <x v="0"/>
    <x v="1"/>
    <s v="KATO_ST_COAL_BP"/>
    <x v="0"/>
    <x v="13"/>
    <n v="123"/>
    <n v="44895"/>
    <n v="161622"/>
  </r>
  <r>
    <x v="0"/>
    <x v="0"/>
    <x v="8"/>
    <x v="16"/>
    <s v="PL_A"/>
    <x v="0"/>
    <x v="1"/>
    <s v="KATO_ST_COAL_BP"/>
    <x v="0"/>
    <x v="14"/>
    <n v="123"/>
    <n v="44895"/>
    <n v="161622"/>
  </r>
  <r>
    <x v="0"/>
    <x v="0"/>
    <x v="8"/>
    <x v="16"/>
    <s v="PL_A"/>
    <x v="0"/>
    <x v="1"/>
    <s v="KATO_ST_COAL_BP"/>
    <x v="0"/>
    <x v="15"/>
    <n v="123"/>
    <n v="44895"/>
    <n v="161622"/>
  </r>
  <r>
    <x v="0"/>
    <x v="0"/>
    <x v="8"/>
    <x v="16"/>
    <s v="PL_A"/>
    <x v="0"/>
    <x v="1"/>
    <s v="KATO_ST_COAL_BP"/>
    <x v="0"/>
    <x v="16"/>
    <n v="123"/>
    <n v="44895"/>
    <n v="161622"/>
  </r>
  <r>
    <x v="0"/>
    <x v="0"/>
    <x v="8"/>
    <x v="16"/>
    <s v="PL_A"/>
    <x v="0"/>
    <x v="1"/>
    <s v="KATO_ST_COAL_BP"/>
    <x v="0"/>
    <x v="17"/>
    <n v="123"/>
    <n v="44895"/>
    <n v="161622"/>
  </r>
  <r>
    <x v="0"/>
    <x v="0"/>
    <x v="8"/>
    <x v="16"/>
    <s v="PL_A"/>
    <x v="0"/>
    <x v="1"/>
    <s v="KATO_ST_COAL_BP"/>
    <x v="0"/>
    <x v="18"/>
    <n v="123"/>
    <n v="44895"/>
    <n v="161622"/>
  </r>
  <r>
    <x v="0"/>
    <x v="0"/>
    <x v="8"/>
    <x v="16"/>
    <s v="PL_A"/>
    <x v="0"/>
    <x v="1"/>
    <s v="KATO_ST_COAL_BP"/>
    <x v="0"/>
    <x v="19"/>
    <n v="123"/>
    <n v="44895"/>
    <n v="161622"/>
  </r>
  <r>
    <x v="0"/>
    <x v="0"/>
    <x v="8"/>
    <x v="16"/>
    <s v="PL_A"/>
    <x v="0"/>
    <x v="1"/>
    <s v="KATO_ST_COAL_BP"/>
    <x v="0"/>
    <x v="20"/>
    <n v="123"/>
    <n v="44895"/>
    <n v="161622"/>
  </r>
  <r>
    <x v="0"/>
    <x v="0"/>
    <x v="8"/>
    <x v="16"/>
    <s v="PL_A"/>
    <x v="0"/>
    <x v="1"/>
    <s v="KATO_ST_COAL_BP"/>
    <x v="0"/>
    <x v="21"/>
    <n v="123"/>
    <n v="44895"/>
    <n v="161622"/>
  </r>
  <r>
    <x v="0"/>
    <x v="0"/>
    <x v="8"/>
    <x v="16"/>
    <s v="PL_A"/>
    <x v="0"/>
    <x v="1"/>
    <s v="KATO_ST_COAL_BP"/>
    <x v="0"/>
    <x v="22"/>
    <n v="123"/>
    <n v="44895"/>
    <n v="161622"/>
  </r>
  <r>
    <x v="0"/>
    <x v="0"/>
    <x v="8"/>
    <x v="16"/>
    <s v="PL_A"/>
    <x v="0"/>
    <x v="1"/>
    <s v="KATO_ST_COAL_BP"/>
    <x v="0"/>
    <x v="23"/>
    <n v="123"/>
    <n v="44895"/>
    <n v="161622"/>
  </r>
  <r>
    <x v="0"/>
    <x v="0"/>
    <x v="8"/>
    <x v="16"/>
    <s v="PL_A"/>
    <x v="0"/>
    <x v="0"/>
    <s v="KOZI-1_ST_COAL_EXT"/>
    <x v="0"/>
    <x v="0"/>
    <n v="200"/>
    <n v="73000"/>
    <n v="262800"/>
  </r>
  <r>
    <x v="0"/>
    <x v="0"/>
    <x v="8"/>
    <x v="16"/>
    <s v="PL_A"/>
    <x v="0"/>
    <x v="0"/>
    <s v="KOZI-1_ST_COAL_EXT"/>
    <x v="0"/>
    <x v="1"/>
    <n v="200"/>
    <n v="73000"/>
    <n v="262800"/>
  </r>
  <r>
    <x v="0"/>
    <x v="0"/>
    <x v="8"/>
    <x v="16"/>
    <s v="PL_A"/>
    <x v="0"/>
    <x v="0"/>
    <s v="KOZI-1_ST_COAL_EXT"/>
    <x v="0"/>
    <x v="2"/>
    <n v="200"/>
    <n v="73000"/>
    <n v="262800"/>
  </r>
  <r>
    <x v="0"/>
    <x v="0"/>
    <x v="8"/>
    <x v="16"/>
    <s v="PL_A"/>
    <x v="0"/>
    <x v="0"/>
    <s v="KOZI-1_ST_COAL_EXT"/>
    <x v="0"/>
    <x v="3"/>
    <n v="200"/>
    <n v="73000"/>
    <n v="262800"/>
  </r>
  <r>
    <x v="0"/>
    <x v="0"/>
    <x v="8"/>
    <x v="16"/>
    <s v="PL_A"/>
    <x v="0"/>
    <x v="0"/>
    <s v="KOZI-1_ST_COAL_EXT"/>
    <x v="0"/>
    <x v="4"/>
    <n v="200"/>
    <n v="73000"/>
    <n v="262800"/>
  </r>
  <r>
    <x v="0"/>
    <x v="0"/>
    <x v="8"/>
    <x v="16"/>
    <s v="PL_A"/>
    <x v="0"/>
    <x v="0"/>
    <s v="KOZI-1_ST_COAL_EXT"/>
    <x v="0"/>
    <x v="5"/>
    <n v="200"/>
    <n v="73000"/>
    <n v="262800"/>
  </r>
  <r>
    <x v="0"/>
    <x v="0"/>
    <x v="8"/>
    <x v="16"/>
    <s v="PL_A"/>
    <x v="0"/>
    <x v="0"/>
    <s v="KOZI-1_ST_COAL_EXT"/>
    <x v="0"/>
    <x v="6"/>
    <n v="200"/>
    <n v="73000"/>
    <n v="262800"/>
  </r>
  <r>
    <x v="0"/>
    <x v="0"/>
    <x v="8"/>
    <x v="16"/>
    <s v="PL_A"/>
    <x v="0"/>
    <x v="0"/>
    <s v="KOZI-1_ST_COAL_EXT"/>
    <x v="0"/>
    <x v="7"/>
    <n v="200"/>
    <n v="73000"/>
    <n v="262800"/>
  </r>
  <r>
    <x v="0"/>
    <x v="0"/>
    <x v="8"/>
    <x v="16"/>
    <s v="PL_A"/>
    <x v="0"/>
    <x v="0"/>
    <s v="KOZI-1_ST_COAL_EXT"/>
    <x v="0"/>
    <x v="8"/>
    <n v="200"/>
    <n v="73000"/>
    <n v="262800"/>
  </r>
  <r>
    <x v="0"/>
    <x v="0"/>
    <x v="8"/>
    <x v="16"/>
    <s v="PL_A"/>
    <x v="0"/>
    <x v="0"/>
    <s v="KOZI-1_ST_COAL_EXT"/>
    <x v="0"/>
    <x v="9"/>
    <n v="200"/>
    <n v="73000"/>
    <n v="262800"/>
  </r>
  <r>
    <x v="0"/>
    <x v="0"/>
    <x v="8"/>
    <x v="16"/>
    <s v="PL_A"/>
    <x v="0"/>
    <x v="0"/>
    <s v="KOZI-1_ST_COAL_EXT"/>
    <x v="0"/>
    <x v="10"/>
    <n v="200"/>
    <n v="73000"/>
    <n v="262800"/>
  </r>
  <r>
    <x v="0"/>
    <x v="0"/>
    <x v="8"/>
    <x v="16"/>
    <s v="PL_A"/>
    <x v="0"/>
    <x v="0"/>
    <s v="KOZI-1_ST_COAL_EXT"/>
    <x v="0"/>
    <x v="11"/>
    <n v="200"/>
    <n v="73000"/>
    <n v="262800"/>
  </r>
  <r>
    <x v="0"/>
    <x v="0"/>
    <x v="8"/>
    <x v="16"/>
    <s v="PL_A"/>
    <x v="0"/>
    <x v="0"/>
    <s v="KOZI-1_ST_COAL_EXT"/>
    <x v="0"/>
    <x v="12"/>
    <n v="200"/>
    <n v="73000"/>
    <n v="262800"/>
  </r>
  <r>
    <x v="0"/>
    <x v="0"/>
    <x v="8"/>
    <x v="16"/>
    <s v="PL_A"/>
    <x v="0"/>
    <x v="0"/>
    <s v="KOZI-1_ST_COAL_EXT"/>
    <x v="0"/>
    <x v="13"/>
    <n v="200"/>
    <n v="73000"/>
    <n v="262800"/>
  </r>
  <r>
    <x v="0"/>
    <x v="0"/>
    <x v="8"/>
    <x v="16"/>
    <s v="PL_A"/>
    <x v="0"/>
    <x v="0"/>
    <s v="KOZI-1_ST_COAL_EXT"/>
    <x v="0"/>
    <x v="14"/>
    <n v="200"/>
    <n v="73000"/>
    <n v="262800"/>
  </r>
  <r>
    <x v="0"/>
    <x v="0"/>
    <x v="8"/>
    <x v="16"/>
    <s v="PL_A"/>
    <x v="0"/>
    <x v="0"/>
    <s v="KOZI-1_ST_COAL_EXT"/>
    <x v="0"/>
    <x v="15"/>
    <n v="200"/>
    <n v="73000"/>
    <n v="262800"/>
  </r>
  <r>
    <x v="0"/>
    <x v="0"/>
    <x v="8"/>
    <x v="16"/>
    <s v="PL_A"/>
    <x v="0"/>
    <x v="0"/>
    <s v="KOZI-1_ST_COAL_EXT"/>
    <x v="0"/>
    <x v="16"/>
    <n v="200"/>
    <n v="73000"/>
    <n v="262800"/>
  </r>
  <r>
    <x v="0"/>
    <x v="0"/>
    <x v="8"/>
    <x v="16"/>
    <s v="PL_A"/>
    <x v="0"/>
    <x v="0"/>
    <s v="KOZI-1_ST_COAL_EXT"/>
    <x v="0"/>
    <x v="17"/>
    <n v="200"/>
    <n v="73000"/>
    <n v="262800"/>
  </r>
  <r>
    <x v="0"/>
    <x v="0"/>
    <x v="8"/>
    <x v="16"/>
    <s v="PL_A"/>
    <x v="0"/>
    <x v="0"/>
    <s v="KOZI-1_ST_COAL_EXT"/>
    <x v="0"/>
    <x v="18"/>
    <n v="200"/>
    <n v="73000"/>
    <n v="262800"/>
  </r>
  <r>
    <x v="0"/>
    <x v="0"/>
    <x v="8"/>
    <x v="16"/>
    <s v="PL_A"/>
    <x v="0"/>
    <x v="0"/>
    <s v="KOZI-1_ST_COAL_EXT"/>
    <x v="0"/>
    <x v="19"/>
    <n v="200"/>
    <n v="73000"/>
    <n v="262800"/>
  </r>
  <r>
    <x v="0"/>
    <x v="0"/>
    <x v="8"/>
    <x v="16"/>
    <s v="PL_A"/>
    <x v="0"/>
    <x v="0"/>
    <s v="KOZI-1_ST_COAL_EXT"/>
    <x v="0"/>
    <x v="20"/>
    <n v="200"/>
    <n v="73000"/>
    <n v="262800"/>
  </r>
  <r>
    <x v="0"/>
    <x v="0"/>
    <x v="8"/>
    <x v="16"/>
    <s v="PL_A"/>
    <x v="0"/>
    <x v="0"/>
    <s v="KOZI-1_ST_COAL_EXT"/>
    <x v="0"/>
    <x v="21"/>
    <n v="200"/>
    <n v="73000"/>
    <n v="262800"/>
  </r>
  <r>
    <x v="0"/>
    <x v="0"/>
    <x v="8"/>
    <x v="16"/>
    <s v="PL_A"/>
    <x v="0"/>
    <x v="0"/>
    <s v="KOZI-1_ST_COAL_EXT"/>
    <x v="0"/>
    <x v="22"/>
    <n v="200"/>
    <n v="73000"/>
    <n v="262800"/>
  </r>
  <r>
    <x v="0"/>
    <x v="0"/>
    <x v="8"/>
    <x v="16"/>
    <s v="PL_A"/>
    <x v="0"/>
    <x v="0"/>
    <s v="KOZI-1_ST_COAL_EXT"/>
    <x v="0"/>
    <x v="23"/>
    <n v="200"/>
    <n v="73000"/>
    <n v="262800"/>
  </r>
  <r>
    <x v="0"/>
    <x v="0"/>
    <x v="8"/>
    <x v="16"/>
    <s v="PL_A"/>
    <x v="0"/>
    <x v="1"/>
    <s v="KRLEG-1_ST_COAL_BP"/>
    <x v="0"/>
    <x v="0"/>
    <n v="215"/>
    <n v="78475"/>
    <n v="282510"/>
  </r>
  <r>
    <x v="0"/>
    <x v="0"/>
    <x v="8"/>
    <x v="16"/>
    <s v="PL_A"/>
    <x v="0"/>
    <x v="1"/>
    <s v="KRLEG-1_ST_COAL_BP"/>
    <x v="0"/>
    <x v="1"/>
    <n v="215"/>
    <n v="78475"/>
    <n v="282510"/>
  </r>
  <r>
    <x v="0"/>
    <x v="0"/>
    <x v="8"/>
    <x v="16"/>
    <s v="PL_A"/>
    <x v="0"/>
    <x v="1"/>
    <s v="KRLEG-1_ST_COAL_BP"/>
    <x v="0"/>
    <x v="2"/>
    <n v="215"/>
    <n v="78475"/>
    <n v="282510"/>
  </r>
  <r>
    <x v="0"/>
    <x v="0"/>
    <x v="8"/>
    <x v="16"/>
    <s v="PL_A"/>
    <x v="0"/>
    <x v="1"/>
    <s v="KRLEG-1_ST_COAL_BP"/>
    <x v="0"/>
    <x v="3"/>
    <n v="215"/>
    <n v="78475"/>
    <n v="282510"/>
  </r>
  <r>
    <x v="0"/>
    <x v="0"/>
    <x v="8"/>
    <x v="16"/>
    <s v="PL_A"/>
    <x v="0"/>
    <x v="1"/>
    <s v="KRLEG-1_ST_COAL_BP"/>
    <x v="0"/>
    <x v="4"/>
    <n v="215"/>
    <n v="78475"/>
    <n v="282510"/>
  </r>
  <r>
    <x v="0"/>
    <x v="0"/>
    <x v="8"/>
    <x v="16"/>
    <s v="PL_A"/>
    <x v="0"/>
    <x v="1"/>
    <s v="KRLEG-1_ST_COAL_BP"/>
    <x v="0"/>
    <x v="5"/>
    <n v="215"/>
    <n v="78475"/>
    <n v="282510"/>
  </r>
  <r>
    <x v="0"/>
    <x v="0"/>
    <x v="8"/>
    <x v="16"/>
    <s v="PL_A"/>
    <x v="0"/>
    <x v="1"/>
    <s v="KRLEG-1_ST_COAL_BP"/>
    <x v="0"/>
    <x v="6"/>
    <n v="215"/>
    <n v="78475"/>
    <n v="282510"/>
  </r>
  <r>
    <x v="0"/>
    <x v="0"/>
    <x v="8"/>
    <x v="16"/>
    <s v="PL_A"/>
    <x v="0"/>
    <x v="1"/>
    <s v="KRLEG-1_ST_COAL_BP"/>
    <x v="0"/>
    <x v="7"/>
    <n v="215"/>
    <n v="78475"/>
    <n v="282510"/>
  </r>
  <r>
    <x v="0"/>
    <x v="0"/>
    <x v="8"/>
    <x v="16"/>
    <s v="PL_A"/>
    <x v="0"/>
    <x v="1"/>
    <s v="KRLEG-1_ST_COAL_BP"/>
    <x v="0"/>
    <x v="8"/>
    <n v="215"/>
    <n v="78475"/>
    <n v="282510"/>
  </r>
  <r>
    <x v="0"/>
    <x v="0"/>
    <x v="8"/>
    <x v="16"/>
    <s v="PL_A"/>
    <x v="0"/>
    <x v="1"/>
    <s v="KRLEG-1_ST_COAL_BP"/>
    <x v="0"/>
    <x v="9"/>
    <n v="215"/>
    <n v="78475"/>
    <n v="282510"/>
  </r>
  <r>
    <x v="0"/>
    <x v="0"/>
    <x v="8"/>
    <x v="16"/>
    <s v="PL_A"/>
    <x v="0"/>
    <x v="1"/>
    <s v="KRLEG-1_ST_COAL_BP"/>
    <x v="0"/>
    <x v="10"/>
    <n v="215"/>
    <n v="78475"/>
    <n v="282510"/>
  </r>
  <r>
    <x v="0"/>
    <x v="0"/>
    <x v="8"/>
    <x v="16"/>
    <s v="PL_A"/>
    <x v="0"/>
    <x v="1"/>
    <s v="KRLEG-1_ST_COAL_BP"/>
    <x v="0"/>
    <x v="11"/>
    <n v="215"/>
    <n v="78475"/>
    <n v="282510"/>
  </r>
  <r>
    <x v="0"/>
    <x v="0"/>
    <x v="8"/>
    <x v="16"/>
    <s v="PL_A"/>
    <x v="0"/>
    <x v="1"/>
    <s v="KRLEG-1_ST_COAL_BP"/>
    <x v="0"/>
    <x v="12"/>
    <n v="215"/>
    <n v="78475"/>
    <n v="282510"/>
  </r>
  <r>
    <x v="0"/>
    <x v="0"/>
    <x v="8"/>
    <x v="16"/>
    <s v="PL_A"/>
    <x v="0"/>
    <x v="1"/>
    <s v="KRLEG-1_ST_COAL_BP"/>
    <x v="0"/>
    <x v="13"/>
    <n v="215"/>
    <n v="78475"/>
    <n v="282510"/>
  </r>
  <r>
    <x v="0"/>
    <x v="0"/>
    <x v="8"/>
    <x v="16"/>
    <s v="PL_A"/>
    <x v="0"/>
    <x v="1"/>
    <s v="KRLEG-1_ST_COAL_BP"/>
    <x v="0"/>
    <x v="14"/>
    <n v="215"/>
    <n v="78475"/>
    <n v="282510"/>
  </r>
  <r>
    <x v="0"/>
    <x v="0"/>
    <x v="8"/>
    <x v="16"/>
    <s v="PL_A"/>
    <x v="0"/>
    <x v="1"/>
    <s v="KRLEG-1_ST_COAL_BP"/>
    <x v="0"/>
    <x v="15"/>
    <n v="215"/>
    <n v="78475"/>
    <n v="282510"/>
  </r>
  <r>
    <x v="0"/>
    <x v="0"/>
    <x v="8"/>
    <x v="16"/>
    <s v="PL_A"/>
    <x v="0"/>
    <x v="1"/>
    <s v="KRLEG-1_ST_COAL_BP"/>
    <x v="0"/>
    <x v="16"/>
    <n v="215"/>
    <n v="78475"/>
    <n v="282510"/>
  </r>
  <r>
    <x v="0"/>
    <x v="0"/>
    <x v="8"/>
    <x v="16"/>
    <s v="PL_A"/>
    <x v="0"/>
    <x v="1"/>
    <s v="KRLEG-1_ST_COAL_BP"/>
    <x v="0"/>
    <x v="17"/>
    <n v="215"/>
    <n v="78475"/>
    <n v="282510"/>
  </r>
  <r>
    <x v="0"/>
    <x v="0"/>
    <x v="8"/>
    <x v="16"/>
    <s v="PL_A"/>
    <x v="0"/>
    <x v="1"/>
    <s v="KRLEG-1_ST_COAL_BP"/>
    <x v="0"/>
    <x v="18"/>
    <n v="215"/>
    <n v="78475"/>
    <n v="282510"/>
  </r>
  <r>
    <x v="0"/>
    <x v="0"/>
    <x v="8"/>
    <x v="16"/>
    <s v="PL_A"/>
    <x v="0"/>
    <x v="1"/>
    <s v="KRLEG-1_ST_COAL_BP"/>
    <x v="0"/>
    <x v="19"/>
    <n v="215"/>
    <n v="78475"/>
    <n v="282510"/>
  </r>
  <r>
    <x v="0"/>
    <x v="0"/>
    <x v="8"/>
    <x v="16"/>
    <s v="PL_A"/>
    <x v="0"/>
    <x v="1"/>
    <s v="KRLEG-1_ST_COAL_BP"/>
    <x v="0"/>
    <x v="20"/>
    <n v="215"/>
    <n v="78475"/>
    <n v="282510"/>
  </r>
  <r>
    <x v="0"/>
    <x v="0"/>
    <x v="8"/>
    <x v="16"/>
    <s v="PL_A"/>
    <x v="0"/>
    <x v="1"/>
    <s v="KRLEG-1_ST_COAL_BP"/>
    <x v="0"/>
    <x v="21"/>
    <n v="215"/>
    <n v="78475"/>
    <n v="282510"/>
  </r>
  <r>
    <x v="0"/>
    <x v="0"/>
    <x v="8"/>
    <x v="16"/>
    <s v="PL_A"/>
    <x v="0"/>
    <x v="1"/>
    <s v="KRLEG-1_ST_COAL_BP"/>
    <x v="0"/>
    <x v="22"/>
    <n v="215"/>
    <n v="78475"/>
    <n v="282510"/>
  </r>
  <r>
    <x v="0"/>
    <x v="0"/>
    <x v="8"/>
    <x v="16"/>
    <s v="PL_A"/>
    <x v="0"/>
    <x v="1"/>
    <s v="KRLEG-1_ST_COAL_BP"/>
    <x v="0"/>
    <x v="23"/>
    <n v="215"/>
    <n v="78475"/>
    <n v="282510"/>
  </r>
  <r>
    <x v="0"/>
    <x v="0"/>
    <x v="8"/>
    <x v="16"/>
    <s v="PL_A"/>
    <x v="0"/>
    <x v="0"/>
    <s v="KRLEG-3_ST_COAL_EXT"/>
    <x v="0"/>
    <x v="8"/>
    <n v="191"/>
    <n v="69715"/>
    <n v="250974"/>
  </r>
  <r>
    <x v="0"/>
    <x v="0"/>
    <x v="8"/>
    <x v="16"/>
    <s v="PL_A"/>
    <x v="0"/>
    <x v="0"/>
    <s v="KRLEG-3_ST_COAL_EXT"/>
    <x v="0"/>
    <x v="9"/>
    <n v="191"/>
    <n v="69715"/>
    <n v="250974"/>
  </r>
  <r>
    <x v="0"/>
    <x v="0"/>
    <x v="8"/>
    <x v="16"/>
    <s v="PL_A"/>
    <x v="0"/>
    <x v="0"/>
    <s v="KRLEG-3_ST_COAL_EXT"/>
    <x v="0"/>
    <x v="16"/>
    <n v="191"/>
    <n v="69715"/>
    <n v="250974"/>
  </r>
  <r>
    <x v="0"/>
    <x v="0"/>
    <x v="8"/>
    <x v="16"/>
    <s v="PL_A"/>
    <x v="0"/>
    <x v="0"/>
    <s v="KRLEG-3_ST_COAL_EXT"/>
    <x v="0"/>
    <x v="17"/>
    <n v="191"/>
    <n v="69715"/>
    <n v="250974"/>
  </r>
  <r>
    <x v="0"/>
    <x v="0"/>
    <x v="8"/>
    <x v="16"/>
    <s v="PL_A"/>
    <x v="0"/>
    <x v="0"/>
    <s v="KRLEG-3_ST_COAL_EXT"/>
    <x v="0"/>
    <x v="18"/>
    <n v="191"/>
    <n v="69715"/>
    <n v="250974"/>
  </r>
  <r>
    <x v="0"/>
    <x v="0"/>
    <x v="8"/>
    <x v="16"/>
    <s v="PL_A"/>
    <x v="0"/>
    <x v="0"/>
    <s v="LAZI-1_ST_COAL_EXT"/>
    <x v="0"/>
    <x v="0"/>
    <n v="115"/>
    <n v="41975"/>
    <n v="151110"/>
  </r>
  <r>
    <x v="0"/>
    <x v="0"/>
    <x v="8"/>
    <x v="16"/>
    <s v="PL_A"/>
    <x v="0"/>
    <x v="0"/>
    <s v="LAZI-1_ST_COAL_EXT"/>
    <x v="0"/>
    <x v="1"/>
    <n v="115"/>
    <n v="41975"/>
    <n v="151110"/>
  </r>
  <r>
    <x v="0"/>
    <x v="0"/>
    <x v="8"/>
    <x v="16"/>
    <s v="PL_A"/>
    <x v="0"/>
    <x v="0"/>
    <s v="LAZI-1_ST_COAL_EXT"/>
    <x v="0"/>
    <x v="2"/>
    <n v="115"/>
    <n v="41975"/>
    <n v="151110"/>
  </r>
  <r>
    <x v="0"/>
    <x v="0"/>
    <x v="8"/>
    <x v="16"/>
    <s v="PL_A"/>
    <x v="0"/>
    <x v="0"/>
    <s v="LAZI-1_ST_COAL_EXT"/>
    <x v="0"/>
    <x v="3"/>
    <n v="115"/>
    <n v="41975"/>
    <n v="151110"/>
  </r>
  <r>
    <x v="0"/>
    <x v="0"/>
    <x v="8"/>
    <x v="16"/>
    <s v="PL_A"/>
    <x v="0"/>
    <x v="0"/>
    <s v="LAZI-1_ST_COAL_EXT"/>
    <x v="0"/>
    <x v="4"/>
    <n v="115"/>
    <n v="41975"/>
    <n v="151110"/>
  </r>
  <r>
    <x v="0"/>
    <x v="0"/>
    <x v="8"/>
    <x v="16"/>
    <s v="PL_A"/>
    <x v="0"/>
    <x v="0"/>
    <s v="LAZI-1_ST_COAL_EXT"/>
    <x v="0"/>
    <x v="5"/>
    <n v="115"/>
    <n v="41975"/>
    <n v="151110"/>
  </r>
  <r>
    <x v="0"/>
    <x v="0"/>
    <x v="8"/>
    <x v="16"/>
    <s v="PL_A"/>
    <x v="0"/>
    <x v="0"/>
    <s v="LAZI-1_ST_COAL_EXT"/>
    <x v="0"/>
    <x v="6"/>
    <n v="115"/>
    <n v="41975"/>
    <n v="151110"/>
  </r>
  <r>
    <x v="0"/>
    <x v="0"/>
    <x v="8"/>
    <x v="16"/>
    <s v="PL_A"/>
    <x v="0"/>
    <x v="0"/>
    <s v="LAZI-1_ST_COAL_EXT"/>
    <x v="0"/>
    <x v="7"/>
    <n v="115"/>
    <n v="41975"/>
    <n v="151110"/>
  </r>
  <r>
    <x v="0"/>
    <x v="0"/>
    <x v="8"/>
    <x v="16"/>
    <s v="PL_A"/>
    <x v="0"/>
    <x v="0"/>
    <s v="LAZI-1_ST_COAL_EXT"/>
    <x v="0"/>
    <x v="8"/>
    <n v="115"/>
    <n v="41975"/>
    <n v="151110"/>
  </r>
  <r>
    <x v="0"/>
    <x v="0"/>
    <x v="8"/>
    <x v="16"/>
    <s v="PL_A"/>
    <x v="0"/>
    <x v="0"/>
    <s v="LAZI-1_ST_COAL_EXT"/>
    <x v="0"/>
    <x v="9"/>
    <n v="115"/>
    <n v="41975"/>
    <n v="151110"/>
  </r>
  <r>
    <x v="0"/>
    <x v="0"/>
    <x v="8"/>
    <x v="16"/>
    <s v="PL_A"/>
    <x v="0"/>
    <x v="0"/>
    <s v="LAZI-1_ST_COAL_EXT"/>
    <x v="0"/>
    <x v="10"/>
    <n v="115"/>
    <n v="41975"/>
    <n v="151110"/>
  </r>
  <r>
    <x v="0"/>
    <x v="0"/>
    <x v="8"/>
    <x v="16"/>
    <s v="PL_A"/>
    <x v="0"/>
    <x v="0"/>
    <s v="LAZI-1_ST_COAL_EXT"/>
    <x v="0"/>
    <x v="11"/>
    <n v="115"/>
    <n v="41975"/>
    <n v="151110"/>
  </r>
  <r>
    <x v="0"/>
    <x v="0"/>
    <x v="8"/>
    <x v="16"/>
    <s v="PL_A"/>
    <x v="0"/>
    <x v="0"/>
    <s v="LAZI-1_ST_COAL_EXT"/>
    <x v="0"/>
    <x v="12"/>
    <n v="115"/>
    <n v="41975"/>
    <n v="151110"/>
  </r>
  <r>
    <x v="0"/>
    <x v="0"/>
    <x v="8"/>
    <x v="16"/>
    <s v="PL_A"/>
    <x v="0"/>
    <x v="0"/>
    <s v="LAZI-1_ST_COAL_EXT"/>
    <x v="0"/>
    <x v="13"/>
    <n v="115"/>
    <n v="41975"/>
    <n v="151110"/>
  </r>
  <r>
    <x v="0"/>
    <x v="0"/>
    <x v="8"/>
    <x v="16"/>
    <s v="PL_A"/>
    <x v="0"/>
    <x v="0"/>
    <s v="LAZI-1_ST_COAL_EXT"/>
    <x v="0"/>
    <x v="14"/>
    <n v="115"/>
    <n v="41975"/>
    <n v="151110"/>
  </r>
  <r>
    <x v="0"/>
    <x v="0"/>
    <x v="8"/>
    <x v="16"/>
    <s v="PL_A"/>
    <x v="0"/>
    <x v="0"/>
    <s v="LAZI-1_ST_COAL_EXT"/>
    <x v="0"/>
    <x v="15"/>
    <n v="115"/>
    <n v="41975"/>
    <n v="151110"/>
  </r>
  <r>
    <x v="0"/>
    <x v="0"/>
    <x v="8"/>
    <x v="16"/>
    <s v="PL_A"/>
    <x v="0"/>
    <x v="0"/>
    <s v="LAZI-1_ST_COAL_EXT"/>
    <x v="0"/>
    <x v="16"/>
    <n v="115"/>
    <n v="41975"/>
    <n v="151110"/>
  </r>
  <r>
    <x v="0"/>
    <x v="0"/>
    <x v="8"/>
    <x v="16"/>
    <s v="PL_A"/>
    <x v="0"/>
    <x v="0"/>
    <s v="LAZI-1_ST_COAL_EXT"/>
    <x v="0"/>
    <x v="17"/>
    <n v="115"/>
    <n v="41975"/>
    <n v="151110"/>
  </r>
  <r>
    <x v="0"/>
    <x v="0"/>
    <x v="8"/>
    <x v="16"/>
    <s v="PL_A"/>
    <x v="0"/>
    <x v="0"/>
    <s v="LAZI-1_ST_COAL_EXT"/>
    <x v="0"/>
    <x v="18"/>
    <n v="115"/>
    <n v="41975"/>
    <n v="151110"/>
  </r>
  <r>
    <x v="0"/>
    <x v="0"/>
    <x v="8"/>
    <x v="16"/>
    <s v="PL_A"/>
    <x v="0"/>
    <x v="0"/>
    <s v="LAZI-1_ST_COAL_EXT"/>
    <x v="0"/>
    <x v="19"/>
    <n v="115"/>
    <n v="41975"/>
    <n v="151110"/>
  </r>
  <r>
    <x v="0"/>
    <x v="0"/>
    <x v="8"/>
    <x v="16"/>
    <s v="PL_A"/>
    <x v="0"/>
    <x v="0"/>
    <s v="LAZI-1_ST_COAL_EXT"/>
    <x v="0"/>
    <x v="20"/>
    <n v="115"/>
    <n v="41975"/>
    <n v="151110"/>
  </r>
  <r>
    <x v="0"/>
    <x v="0"/>
    <x v="8"/>
    <x v="16"/>
    <s v="PL_A"/>
    <x v="0"/>
    <x v="0"/>
    <s v="LAZI-1_ST_COAL_EXT"/>
    <x v="0"/>
    <x v="21"/>
    <n v="115"/>
    <n v="41975"/>
    <n v="151110"/>
  </r>
  <r>
    <x v="0"/>
    <x v="0"/>
    <x v="8"/>
    <x v="16"/>
    <s v="PL_A"/>
    <x v="0"/>
    <x v="0"/>
    <s v="LAZI-1_ST_COAL_EXT"/>
    <x v="0"/>
    <x v="22"/>
    <n v="115"/>
    <n v="41975"/>
    <n v="151110"/>
  </r>
  <r>
    <x v="0"/>
    <x v="0"/>
    <x v="8"/>
    <x v="16"/>
    <s v="PL_A"/>
    <x v="0"/>
    <x v="0"/>
    <s v="LAZI-1_ST_COAL_EXT"/>
    <x v="0"/>
    <x v="23"/>
    <n v="115"/>
    <n v="41975"/>
    <n v="151110"/>
  </r>
  <r>
    <x v="0"/>
    <x v="0"/>
    <x v="8"/>
    <x v="16"/>
    <s v="PL_A"/>
    <x v="0"/>
    <x v="1"/>
    <s v="SIEK-1_ST_COAL_BP"/>
    <x v="0"/>
    <x v="4"/>
    <n v="312"/>
    <n v="113880"/>
    <n v="409968"/>
  </r>
  <r>
    <x v="0"/>
    <x v="0"/>
    <x v="8"/>
    <x v="16"/>
    <s v="PL_A"/>
    <x v="0"/>
    <x v="1"/>
    <s v="SIEK-1_ST_COAL_BP"/>
    <x v="0"/>
    <x v="5"/>
    <n v="312"/>
    <n v="113880"/>
    <n v="409968"/>
  </r>
  <r>
    <x v="0"/>
    <x v="0"/>
    <x v="8"/>
    <x v="16"/>
    <s v="PL_A"/>
    <x v="0"/>
    <x v="1"/>
    <s v="SIEK-1_ST_COAL_BP"/>
    <x v="0"/>
    <x v="7"/>
    <n v="312"/>
    <n v="113880"/>
    <n v="409968"/>
  </r>
  <r>
    <x v="0"/>
    <x v="0"/>
    <x v="8"/>
    <x v="16"/>
    <s v="PL_A"/>
    <x v="0"/>
    <x v="1"/>
    <s v="SIEK-1_ST_COAL_BP"/>
    <x v="0"/>
    <x v="8"/>
    <n v="292.42072147786803"/>
    <n v="106733.56333942201"/>
    <n v="384240.82802191802"/>
  </r>
  <r>
    <x v="0"/>
    <x v="0"/>
    <x v="8"/>
    <x v="16"/>
    <s v="PL_A"/>
    <x v="0"/>
    <x v="1"/>
    <s v="SIEK-1_ST_COAL_BP"/>
    <x v="0"/>
    <x v="9"/>
    <n v="206.66716227425101"/>
    <n v="75433.5142301015"/>
    <n v="271560.65122836502"/>
  </r>
  <r>
    <x v="0"/>
    <x v="0"/>
    <x v="8"/>
    <x v="16"/>
    <s v="PL_A"/>
    <x v="0"/>
    <x v="0"/>
    <s v="SIEK-1_ST_COAL_EXT"/>
    <x v="0"/>
    <x v="16"/>
    <n v="45"/>
    <n v="16425"/>
    <n v="59130"/>
  </r>
  <r>
    <x v="0"/>
    <x v="0"/>
    <x v="8"/>
    <x v="16"/>
    <s v="PL_A"/>
    <x v="0"/>
    <x v="0"/>
    <s v="SIEK-1_ST_COAL_EXT"/>
    <x v="0"/>
    <x v="17"/>
    <n v="45"/>
    <n v="16425"/>
    <n v="59130"/>
  </r>
  <r>
    <x v="0"/>
    <x v="0"/>
    <x v="8"/>
    <x v="16"/>
    <s v="PL_A"/>
    <x v="0"/>
    <x v="0"/>
    <s v="SIEK-8_ST_COAL_EXT"/>
    <x v="0"/>
    <x v="8"/>
    <n v="143.57253088585401"/>
    <n v="52403.9737733367"/>
    <n v="188654.30558401201"/>
  </r>
  <r>
    <x v="0"/>
    <x v="0"/>
    <x v="8"/>
    <x v="16"/>
    <s v="PL_A"/>
    <x v="0"/>
    <x v="0"/>
    <s v="SIEK-8_ST_COAL_EXT"/>
    <x v="0"/>
    <x v="9"/>
    <n v="183.39332297547301"/>
    <n v="66938.562886047599"/>
    <n v="240978.82638977101"/>
  </r>
  <r>
    <x v="0"/>
    <x v="0"/>
    <x v="8"/>
    <x v="16"/>
    <s v="PL_A"/>
    <x v="0"/>
    <x v="0"/>
    <s v="SIEK-8_ST_COAL_EXT"/>
    <x v="0"/>
    <x v="16"/>
    <n v="191"/>
    <n v="69715"/>
    <n v="250974"/>
  </r>
  <r>
    <x v="0"/>
    <x v="0"/>
    <x v="8"/>
    <x v="16"/>
    <s v="PL_A"/>
    <x v="0"/>
    <x v="0"/>
    <s v="SIEK-8_ST_COAL_EXT"/>
    <x v="0"/>
    <x v="17"/>
    <n v="191"/>
    <n v="69715"/>
    <n v="250974"/>
  </r>
  <r>
    <x v="0"/>
    <x v="0"/>
    <x v="8"/>
    <x v="16"/>
    <s v="PL_A"/>
    <x v="0"/>
    <x v="1"/>
    <s v="SIER-1_ST_COAL_BP"/>
    <x v="0"/>
    <x v="0"/>
    <n v="623"/>
    <n v="227395"/>
    <n v="818622"/>
  </r>
  <r>
    <x v="0"/>
    <x v="0"/>
    <x v="8"/>
    <x v="16"/>
    <s v="PL_A"/>
    <x v="0"/>
    <x v="1"/>
    <s v="SIER-1_ST_COAL_BP"/>
    <x v="0"/>
    <x v="1"/>
    <n v="623"/>
    <n v="227395"/>
    <n v="818622"/>
  </r>
  <r>
    <x v="0"/>
    <x v="0"/>
    <x v="8"/>
    <x v="16"/>
    <s v="PL_A"/>
    <x v="0"/>
    <x v="1"/>
    <s v="SIER-1_ST_COAL_BP"/>
    <x v="0"/>
    <x v="2"/>
    <n v="623"/>
    <n v="227395"/>
    <n v="818622"/>
  </r>
  <r>
    <x v="0"/>
    <x v="0"/>
    <x v="8"/>
    <x v="16"/>
    <s v="PL_A"/>
    <x v="0"/>
    <x v="1"/>
    <s v="SIER-1_ST_COAL_BP"/>
    <x v="0"/>
    <x v="3"/>
    <n v="623"/>
    <n v="227395"/>
    <n v="818622"/>
  </r>
  <r>
    <x v="0"/>
    <x v="0"/>
    <x v="8"/>
    <x v="16"/>
    <s v="PL_A"/>
    <x v="0"/>
    <x v="1"/>
    <s v="SIER-1_ST_COAL_BP"/>
    <x v="0"/>
    <x v="4"/>
    <n v="623"/>
    <n v="227395"/>
    <n v="818622"/>
  </r>
  <r>
    <x v="0"/>
    <x v="0"/>
    <x v="8"/>
    <x v="16"/>
    <s v="PL_A"/>
    <x v="0"/>
    <x v="1"/>
    <s v="SIER-1_ST_COAL_BP"/>
    <x v="0"/>
    <x v="5"/>
    <n v="623"/>
    <n v="227395"/>
    <n v="818622"/>
  </r>
  <r>
    <x v="0"/>
    <x v="0"/>
    <x v="8"/>
    <x v="16"/>
    <s v="PL_A"/>
    <x v="0"/>
    <x v="1"/>
    <s v="SIER-1_ST_COAL_BP"/>
    <x v="0"/>
    <x v="6"/>
    <n v="623"/>
    <n v="227395"/>
    <n v="818622"/>
  </r>
  <r>
    <x v="0"/>
    <x v="0"/>
    <x v="8"/>
    <x v="16"/>
    <s v="PL_A"/>
    <x v="0"/>
    <x v="1"/>
    <s v="SIER-1_ST_COAL_BP"/>
    <x v="0"/>
    <x v="7"/>
    <n v="623"/>
    <n v="227395"/>
    <n v="818622"/>
  </r>
  <r>
    <x v="0"/>
    <x v="0"/>
    <x v="8"/>
    <x v="16"/>
    <s v="PL_A"/>
    <x v="0"/>
    <x v="1"/>
    <s v="SIER-1_ST_COAL_BP"/>
    <x v="0"/>
    <x v="8"/>
    <n v="623"/>
    <n v="227395"/>
    <n v="818622"/>
  </r>
  <r>
    <x v="0"/>
    <x v="0"/>
    <x v="8"/>
    <x v="16"/>
    <s v="PL_A"/>
    <x v="0"/>
    <x v="1"/>
    <s v="SIER-1_ST_COAL_BP"/>
    <x v="0"/>
    <x v="9"/>
    <n v="623"/>
    <n v="227395"/>
    <n v="818622"/>
  </r>
  <r>
    <x v="0"/>
    <x v="0"/>
    <x v="8"/>
    <x v="16"/>
    <s v="PL_A"/>
    <x v="0"/>
    <x v="1"/>
    <s v="SIER-1_ST_COAL_BP"/>
    <x v="0"/>
    <x v="10"/>
    <n v="623"/>
    <n v="227395"/>
    <n v="818622"/>
  </r>
  <r>
    <x v="0"/>
    <x v="0"/>
    <x v="8"/>
    <x v="16"/>
    <s v="PL_A"/>
    <x v="0"/>
    <x v="1"/>
    <s v="SIER-1_ST_COAL_BP"/>
    <x v="0"/>
    <x v="11"/>
    <n v="623"/>
    <n v="227395"/>
    <n v="818622"/>
  </r>
  <r>
    <x v="0"/>
    <x v="0"/>
    <x v="8"/>
    <x v="16"/>
    <s v="PL_A"/>
    <x v="0"/>
    <x v="1"/>
    <s v="SIER-1_ST_COAL_BP"/>
    <x v="0"/>
    <x v="12"/>
    <n v="623"/>
    <n v="227395"/>
    <n v="818622"/>
  </r>
  <r>
    <x v="0"/>
    <x v="0"/>
    <x v="8"/>
    <x v="16"/>
    <s v="PL_A"/>
    <x v="0"/>
    <x v="1"/>
    <s v="SIER-1_ST_COAL_BP"/>
    <x v="0"/>
    <x v="13"/>
    <n v="623"/>
    <n v="227395"/>
    <n v="818622"/>
  </r>
  <r>
    <x v="0"/>
    <x v="0"/>
    <x v="8"/>
    <x v="16"/>
    <s v="PL_A"/>
    <x v="0"/>
    <x v="1"/>
    <s v="SIER-1_ST_COAL_BP"/>
    <x v="0"/>
    <x v="14"/>
    <n v="623"/>
    <n v="227395"/>
    <n v="818622"/>
  </r>
  <r>
    <x v="0"/>
    <x v="0"/>
    <x v="8"/>
    <x v="16"/>
    <s v="PL_A"/>
    <x v="0"/>
    <x v="1"/>
    <s v="SIER-1_ST_COAL_BP"/>
    <x v="0"/>
    <x v="15"/>
    <n v="623"/>
    <n v="227395"/>
    <n v="818622"/>
  </r>
  <r>
    <x v="0"/>
    <x v="0"/>
    <x v="8"/>
    <x v="16"/>
    <s v="PL_A"/>
    <x v="0"/>
    <x v="1"/>
    <s v="SIER-1_ST_COAL_BP"/>
    <x v="0"/>
    <x v="16"/>
    <n v="623"/>
    <n v="227395"/>
    <n v="818622"/>
  </r>
  <r>
    <x v="0"/>
    <x v="0"/>
    <x v="8"/>
    <x v="16"/>
    <s v="PL_A"/>
    <x v="0"/>
    <x v="1"/>
    <s v="SIER-1_ST_COAL_BP"/>
    <x v="0"/>
    <x v="17"/>
    <n v="623"/>
    <n v="227395"/>
    <n v="818622"/>
  </r>
  <r>
    <x v="0"/>
    <x v="0"/>
    <x v="8"/>
    <x v="16"/>
    <s v="PL_A"/>
    <x v="0"/>
    <x v="1"/>
    <s v="SIER-1_ST_COAL_BP"/>
    <x v="0"/>
    <x v="18"/>
    <n v="623"/>
    <n v="227395"/>
    <n v="818622"/>
  </r>
  <r>
    <x v="0"/>
    <x v="0"/>
    <x v="8"/>
    <x v="16"/>
    <s v="PL_A"/>
    <x v="0"/>
    <x v="1"/>
    <s v="SIER-1_ST_COAL_BP"/>
    <x v="0"/>
    <x v="19"/>
    <n v="623"/>
    <n v="227395"/>
    <n v="818622"/>
  </r>
  <r>
    <x v="0"/>
    <x v="0"/>
    <x v="8"/>
    <x v="16"/>
    <s v="PL_A"/>
    <x v="0"/>
    <x v="1"/>
    <s v="SIER-1_ST_COAL_BP"/>
    <x v="0"/>
    <x v="20"/>
    <n v="623"/>
    <n v="227395"/>
    <n v="818622"/>
  </r>
  <r>
    <x v="0"/>
    <x v="0"/>
    <x v="8"/>
    <x v="16"/>
    <s v="PL_A"/>
    <x v="0"/>
    <x v="1"/>
    <s v="SIER-1_ST_COAL_BP"/>
    <x v="0"/>
    <x v="21"/>
    <n v="623"/>
    <n v="227395"/>
    <n v="818622"/>
  </r>
  <r>
    <x v="0"/>
    <x v="0"/>
    <x v="8"/>
    <x v="16"/>
    <s v="PL_A"/>
    <x v="0"/>
    <x v="1"/>
    <s v="SIER-1_ST_COAL_BP"/>
    <x v="0"/>
    <x v="22"/>
    <n v="623"/>
    <n v="227395"/>
    <n v="818622"/>
  </r>
  <r>
    <x v="0"/>
    <x v="0"/>
    <x v="8"/>
    <x v="16"/>
    <s v="PL_A"/>
    <x v="0"/>
    <x v="1"/>
    <s v="SIER-1_ST_COAL_BP"/>
    <x v="0"/>
    <x v="23"/>
    <n v="623"/>
    <n v="227395"/>
    <n v="818622"/>
  </r>
  <r>
    <x v="0"/>
    <x v="0"/>
    <x v="8"/>
    <x v="16"/>
    <s v="PL_A"/>
    <x v="0"/>
    <x v="1"/>
    <s v="TYCH_ST_COAL_BP"/>
    <x v="0"/>
    <x v="0"/>
    <n v="36"/>
    <n v="13140"/>
    <n v="47304"/>
  </r>
  <r>
    <x v="0"/>
    <x v="0"/>
    <x v="8"/>
    <x v="16"/>
    <s v="PL_A"/>
    <x v="0"/>
    <x v="1"/>
    <s v="TYCH_ST_COAL_BP"/>
    <x v="0"/>
    <x v="1"/>
    <n v="36"/>
    <n v="13140"/>
    <n v="47304"/>
  </r>
  <r>
    <x v="0"/>
    <x v="0"/>
    <x v="8"/>
    <x v="16"/>
    <s v="PL_A"/>
    <x v="0"/>
    <x v="1"/>
    <s v="TYCH_ST_COAL_BP"/>
    <x v="0"/>
    <x v="2"/>
    <n v="36"/>
    <n v="13140"/>
    <n v="47304"/>
  </r>
  <r>
    <x v="0"/>
    <x v="0"/>
    <x v="8"/>
    <x v="16"/>
    <s v="PL_A"/>
    <x v="0"/>
    <x v="1"/>
    <s v="TYCH_ST_COAL_BP"/>
    <x v="0"/>
    <x v="3"/>
    <n v="36"/>
    <n v="13140"/>
    <n v="47304"/>
  </r>
  <r>
    <x v="0"/>
    <x v="0"/>
    <x v="8"/>
    <x v="16"/>
    <s v="PL_A"/>
    <x v="0"/>
    <x v="1"/>
    <s v="TYCH_ST_COAL_BP"/>
    <x v="0"/>
    <x v="4"/>
    <n v="36"/>
    <n v="13140"/>
    <n v="47304"/>
  </r>
  <r>
    <x v="0"/>
    <x v="0"/>
    <x v="8"/>
    <x v="16"/>
    <s v="PL_A"/>
    <x v="0"/>
    <x v="1"/>
    <s v="TYCH_ST_COAL_BP"/>
    <x v="0"/>
    <x v="5"/>
    <n v="36"/>
    <n v="13140"/>
    <n v="47304"/>
  </r>
  <r>
    <x v="0"/>
    <x v="0"/>
    <x v="8"/>
    <x v="16"/>
    <s v="PL_A"/>
    <x v="0"/>
    <x v="1"/>
    <s v="TYCH_ST_COAL_BP"/>
    <x v="0"/>
    <x v="6"/>
    <n v="36"/>
    <n v="13140"/>
    <n v="47304"/>
  </r>
  <r>
    <x v="0"/>
    <x v="0"/>
    <x v="8"/>
    <x v="16"/>
    <s v="PL_A"/>
    <x v="0"/>
    <x v="1"/>
    <s v="TYCH_ST_COAL_BP"/>
    <x v="0"/>
    <x v="7"/>
    <n v="36"/>
    <n v="13140"/>
    <n v="47304"/>
  </r>
  <r>
    <x v="0"/>
    <x v="0"/>
    <x v="8"/>
    <x v="16"/>
    <s v="PL_A"/>
    <x v="0"/>
    <x v="1"/>
    <s v="TYCH_ST_COAL_BP"/>
    <x v="0"/>
    <x v="8"/>
    <n v="36"/>
    <n v="13140"/>
    <n v="47304"/>
  </r>
  <r>
    <x v="0"/>
    <x v="0"/>
    <x v="8"/>
    <x v="16"/>
    <s v="PL_A"/>
    <x v="0"/>
    <x v="1"/>
    <s v="TYCH_ST_COAL_BP"/>
    <x v="0"/>
    <x v="9"/>
    <n v="36"/>
    <n v="13140"/>
    <n v="47304"/>
  </r>
  <r>
    <x v="0"/>
    <x v="0"/>
    <x v="8"/>
    <x v="16"/>
    <s v="PL_A"/>
    <x v="0"/>
    <x v="1"/>
    <s v="TYCH_ST_COAL_BP"/>
    <x v="0"/>
    <x v="10"/>
    <n v="36"/>
    <n v="13140"/>
    <n v="47304"/>
  </r>
  <r>
    <x v="0"/>
    <x v="0"/>
    <x v="8"/>
    <x v="16"/>
    <s v="PL_A"/>
    <x v="0"/>
    <x v="1"/>
    <s v="TYCH_ST_COAL_BP"/>
    <x v="0"/>
    <x v="11"/>
    <n v="36"/>
    <n v="13140"/>
    <n v="47304"/>
  </r>
  <r>
    <x v="0"/>
    <x v="0"/>
    <x v="8"/>
    <x v="16"/>
    <s v="PL_A"/>
    <x v="0"/>
    <x v="1"/>
    <s v="TYCH_ST_COAL_BP"/>
    <x v="0"/>
    <x v="12"/>
    <n v="36"/>
    <n v="13140"/>
    <n v="47304"/>
  </r>
  <r>
    <x v="0"/>
    <x v="0"/>
    <x v="8"/>
    <x v="16"/>
    <s v="PL_A"/>
    <x v="0"/>
    <x v="1"/>
    <s v="TYCH_ST_COAL_BP"/>
    <x v="0"/>
    <x v="13"/>
    <n v="36"/>
    <n v="13140"/>
    <n v="47304"/>
  </r>
  <r>
    <x v="0"/>
    <x v="0"/>
    <x v="8"/>
    <x v="16"/>
    <s v="PL_A"/>
    <x v="0"/>
    <x v="1"/>
    <s v="TYCH_ST_COAL_BP"/>
    <x v="0"/>
    <x v="14"/>
    <n v="36"/>
    <n v="13140"/>
    <n v="47304"/>
  </r>
  <r>
    <x v="0"/>
    <x v="0"/>
    <x v="8"/>
    <x v="16"/>
    <s v="PL_A"/>
    <x v="0"/>
    <x v="1"/>
    <s v="TYCH_ST_COAL_BP"/>
    <x v="0"/>
    <x v="15"/>
    <n v="36"/>
    <n v="13140"/>
    <n v="47304"/>
  </r>
  <r>
    <x v="0"/>
    <x v="0"/>
    <x v="8"/>
    <x v="16"/>
    <s v="PL_A"/>
    <x v="0"/>
    <x v="1"/>
    <s v="TYCH_ST_COAL_BP"/>
    <x v="0"/>
    <x v="16"/>
    <n v="36"/>
    <n v="13140"/>
    <n v="47304"/>
  </r>
  <r>
    <x v="0"/>
    <x v="0"/>
    <x v="8"/>
    <x v="16"/>
    <s v="PL_A"/>
    <x v="0"/>
    <x v="1"/>
    <s v="TYCH_ST_COAL_BP"/>
    <x v="0"/>
    <x v="17"/>
    <n v="36"/>
    <n v="13140"/>
    <n v="47304"/>
  </r>
  <r>
    <x v="0"/>
    <x v="0"/>
    <x v="8"/>
    <x v="16"/>
    <s v="PL_A"/>
    <x v="0"/>
    <x v="1"/>
    <s v="TYCH_ST_COAL_BP"/>
    <x v="0"/>
    <x v="18"/>
    <n v="36"/>
    <n v="13140"/>
    <n v="47304"/>
  </r>
  <r>
    <x v="0"/>
    <x v="0"/>
    <x v="8"/>
    <x v="16"/>
    <s v="PL_A"/>
    <x v="0"/>
    <x v="1"/>
    <s v="TYCH_ST_COAL_BP"/>
    <x v="0"/>
    <x v="19"/>
    <n v="31.457248430979998"/>
    <n v="11481.895677307701"/>
    <n v="41334.824438307704"/>
  </r>
  <r>
    <x v="0"/>
    <x v="0"/>
    <x v="8"/>
    <x v="16"/>
    <s v="PL_A"/>
    <x v="0"/>
    <x v="1"/>
    <s v="TYCH_ST_COAL_BP"/>
    <x v="0"/>
    <x v="20"/>
    <n v="36"/>
    <n v="13140"/>
    <n v="47304"/>
  </r>
  <r>
    <x v="0"/>
    <x v="0"/>
    <x v="8"/>
    <x v="16"/>
    <s v="PL_A"/>
    <x v="0"/>
    <x v="1"/>
    <s v="TYCH_ST_COAL_BP"/>
    <x v="0"/>
    <x v="21"/>
    <n v="36"/>
    <n v="13140"/>
    <n v="47304"/>
  </r>
  <r>
    <x v="0"/>
    <x v="0"/>
    <x v="8"/>
    <x v="16"/>
    <s v="PL_A"/>
    <x v="0"/>
    <x v="1"/>
    <s v="TYCH_ST_COAL_BP"/>
    <x v="0"/>
    <x v="23"/>
    <n v="36"/>
    <n v="13140"/>
    <n v="47304"/>
  </r>
  <r>
    <x v="0"/>
    <x v="0"/>
    <x v="8"/>
    <x v="16"/>
    <s v="PL_A"/>
    <x v="0"/>
    <x v="1"/>
    <s v="ZIEL-2_ST_COAL_BP"/>
    <x v="0"/>
    <x v="0"/>
    <n v="11"/>
    <n v="4015"/>
    <n v="14454"/>
  </r>
  <r>
    <x v="0"/>
    <x v="0"/>
    <x v="8"/>
    <x v="16"/>
    <s v="PL_A"/>
    <x v="0"/>
    <x v="1"/>
    <s v="ZIEL-2_ST_COAL_BP"/>
    <x v="0"/>
    <x v="1"/>
    <n v="11"/>
    <n v="4015"/>
    <n v="14454"/>
  </r>
  <r>
    <x v="0"/>
    <x v="0"/>
    <x v="8"/>
    <x v="16"/>
    <s v="PL_A"/>
    <x v="0"/>
    <x v="1"/>
    <s v="ZIEL-2_ST_COAL_BP"/>
    <x v="0"/>
    <x v="2"/>
    <n v="11"/>
    <n v="4015"/>
    <n v="14454"/>
  </r>
  <r>
    <x v="0"/>
    <x v="0"/>
    <x v="8"/>
    <x v="16"/>
    <s v="PL_A"/>
    <x v="0"/>
    <x v="1"/>
    <s v="ZIEL-2_ST_COAL_BP"/>
    <x v="0"/>
    <x v="3"/>
    <n v="11"/>
    <n v="4015"/>
    <n v="14454"/>
  </r>
  <r>
    <x v="0"/>
    <x v="0"/>
    <x v="8"/>
    <x v="16"/>
    <s v="PL_A"/>
    <x v="0"/>
    <x v="1"/>
    <s v="ZIEL-2_ST_COAL_BP"/>
    <x v="0"/>
    <x v="4"/>
    <n v="11"/>
    <n v="4015"/>
    <n v="14454"/>
  </r>
  <r>
    <x v="0"/>
    <x v="0"/>
    <x v="8"/>
    <x v="16"/>
    <s v="PL_A"/>
    <x v="0"/>
    <x v="1"/>
    <s v="ZIEL-2_ST_COAL_BP"/>
    <x v="0"/>
    <x v="5"/>
    <n v="11"/>
    <n v="4015"/>
    <n v="14454"/>
  </r>
  <r>
    <x v="0"/>
    <x v="0"/>
    <x v="8"/>
    <x v="16"/>
    <s v="PL_A"/>
    <x v="0"/>
    <x v="1"/>
    <s v="ZIEL-2_ST_COAL_BP"/>
    <x v="0"/>
    <x v="6"/>
    <n v="11"/>
    <n v="4015"/>
    <n v="14454"/>
  </r>
  <r>
    <x v="0"/>
    <x v="0"/>
    <x v="8"/>
    <x v="16"/>
    <s v="PL_A"/>
    <x v="0"/>
    <x v="1"/>
    <s v="ZIEL-2_ST_COAL_BP"/>
    <x v="0"/>
    <x v="7"/>
    <n v="11"/>
    <n v="4015"/>
    <n v="14454"/>
  </r>
  <r>
    <x v="0"/>
    <x v="0"/>
    <x v="8"/>
    <x v="16"/>
    <s v="PL_A"/>
    <x v="0"/>
    <x v="1"/>
    <s v="ZIEL-2_ST_COAL_BP"/>
    <x v="0"/>
    <x v="8"/>
    <n v="11"/>
    <n v="4015"/>
    <n v="14454"/>
  </r>
  <r>
    <x v="0"/>
    <x v="0"/>
    <x v="8"/>
    <x v="16"/>
    <s v="PL_A"/>
    <x v="0"/>
    <x v="1"/>
    <s v="ZIEL-2_ST_COAL_BP"/>
    <x v="0"/>
    <x v="9"/>
    <n v="11"/>
    <n v="4015"/>
    <n v="14454"/>
  </r>
  <r>
    <x v="0"/>
    <x v="0"/>
    <x v="8"/>
    <x v="16"/>
    <s v="PL_A"/>
    <x v="0"/>
    <x v="1"/>
    <s v="ZIEL-2_ST_COAL_BP"/>
    <x v="0"/>
    <x v="10"/>
    <n v="11"/>
    <n v="4015"/>
    <n v="14454"/>
  </r>
  <r>
    <x v="0"/>
    <x v="0"/>
    <x v="8"/>
    <x v="16"/>
    <s v="PL_A"/>
    <x v="0"/>
    <x v="1"/>
    <s v="ZIEL-2_ST_COAL_BP"/>
    <x v="0"/>
    <x v="11"/>
    <n v="11"/>
    <n v="4015"/>
    <n v="14454"/>
  </r>
  <r>
    <x v="0"/>
    <x v="0"/>
    <x v="8"/>
    <x v="16"/>
    <s v="PL_A"/>
    <x v="0"/>
    <x v="1"/>
    <s v="ZIEL-2_ST_COAL_BP"/>
    <x v="0"/>
    <x v="12"/>
    <n v="11"/>
    <n v="4015"/>
    <n v="14454"/>
  </r>
  <r>
    <x v="0"/>
    <x v="0"/>
    <x v="8"/>
    <x v="16"/>
    <s v="PL_A"/>
    <x v="0"/>
    <x v="1"/>
    <s v="ZIEL-2_ST_COAL_BP"/>
    <x v="0"/>
    <x v="13"/>
    <n v="11"/>
    <n v="4015"/>
    <n v="14454"/>
  </r>
  <r>
    <x v="0"/>
    <x v="0"/>
    <x v="8"/>
    <x v="16"/>
    <s v="PL_A"/>
    <x v="0"/>
    <x v="1"/>
    <s v="ZIEL-2_ST_COAL_BP"/>
    <x v="0"/>
    <x v="14"/>
    <n v="11"/>
    <n v="4015"/>
    <n v="14454"/>
  </r>
  <r>
    <x v="0"/>
    <x v="0"/>
    <x v="8"/>
    <x v="16"/>
    <s v="PL_A"/>
    <x v="0"/>
    <x v="1"/>
    <s v="ZIEL-2_ST_COAL_BP"/>
    <x v="0"/>
    <x v="15"/>
    <n v="11"/>
    <n v="4015"/>
    <n v="14454"/>
  </r>
  <r>
    <x v="0"/>
    <x v="0"/>
    <x v="8"/>
    <x v="16"/>
    <s v="PL_A"/>
    <x v="0"/>
    <x v="1"/>
    <s v="ZIEL-2_ST_COAL_BP"/>
    <x v="0"/>
    <x v="16"/>
    <n v="11"/>
    <n v="4015"/>
    <n v="14454"/>
  </r>
  <r>
    <x v="0"/>
    <x v="0"/>
    <x v="8"/>
    <x v="16"/>
    <s v="PL_A"/>
    <x v="0"/>
    <x v="1"/>
    <s v="ZIEL-2_ST_COAL_BP"/>
    <x v="0"/>
    <x v="17"/>
    <n v="11"/>
    <n v="4015"/>
    <n v="14454"/>
  </r>
  <r>
    <x v="0"/>
    <x v="0"/>
    <x v="8"/>
    <x v="16"/>
    <s v="PL_A"/>
    <x v="0"/>
    <x v="1"/>
    <s v="ZIEL-2_ST_COAL_BP"/>
    <x v="0"/>
    <x v="18"/>
    <n v="11"/>
    <n v="4015"/>
    <n v="14454"/>
  </r>
  <r>
    <x v="0"/>
    <x v="0"/>
    <x v="8"/>
    <x v="16"/>
    <s v="PL_A"/>
    <x v="0"/>
    <x v="1"/>
    <s v="ZIEL-2_ST_COAL_BP"/>
    <x v="0"/>
    <x v="19"/>
    <n v="11"/>
    <n v="4015"/>
    <n v="14454"/>
  </r>
  <r>
    <x v="0"/>
    <x v="0"/>
    <x v="8"/>
    <x v="16"/>
    <s v="PL_A"/>
    <x v="0"/>
    <x v="1"/>
    <s v="ZIEL-2_ST_COAL_BP"/>
    <x v="0"/>
    <x v="20"/>
    <n v="11"/>
    <n v="4015"/>
    <n v="14454"/>
  </r>
  <r>
    <x v="0"/>
    <x v="0"/>
    <x v="8"/>
    <x v="16"/>
    <s v="PL_A"/>
    <x v="0"/>
    <x v="1"/>
    <s v="ZIEL-2_ST_COAL_BP"/>
    <x v="0"/>
    <x v="21"/>
    <n v="11"/>
    <n v="4015"/>
    <n v="14454"/>
  </r>
  <r>
    <x v="0"/>
    <x v="0"/>
    <x v="8"/>
    <x v="16"/>
    <s v="PL_A"/>
    <x v="0"/>
    <x v="1"/>
    <s v="ZIEL-2_ST_COAL_BP"/>
    <x v="0"/>
    <x v="22"/>
    <n v="11"/>
    <n v="4015"/>
    <n v="14454"/>
  </r>
  <r>
    <x v="0"/>
    <x v="0"/>
    <x v="8"/>
    <x v="16"/>
    <s v="PL_A"/>
    <x v="0"/>
    <x v="1"/>
    <s v="ZIEL-2_ST_COAL_BP"/>
    <x v="0"/>
    <x v="23"/>
    <n v="11"/>
    <n v="4015"/>
    <n v="14454"/>
  </r>
  <r>
    <x v="0"/>
    <x v="0"/>
    <x v="8"/>
    <x v="16"/>
    <s v="PL_A"/>
    <x v="0"/>
    <x v="1"/>
    <s v="ZIEL-4_ST_COAL_BP"/>
    <x v="0"/>
    <x v="0"/>
    <n v="60"/>
    <n v="21900"/>
    <n v="78840"/>
  </r>
  <r>
    <x v="0"/>
    <x v="0"/>
    <x v="8"/>
    <x v="16"/>
    <s v="PL_A"/>
    <x v="0"/>
    <x v="1"/>
    <s v="ZIEL-4_ST_COAL_BP"/>
    <x v="0"/>
    <x v="1"/>
    <n v="60"/>
    <n v="21900"/>
    <n v="78840"/>
  </r>
  <r>
    <x v="0"/>
    <x v="0"/>
    <x v="8"/>
    <x v="16"/>
    <s v="PL_A"/>
    <x v="0"/>
    <x v="1"/>
    <s v="ZIEL-4_ST_COAL_BP"/>
    <x v="0"/>
    <x v="2"/>
    <n v="60"/>
    <n v="21900"/>
    <n v="78840"/>
  </r>
  <r>
    <x v="0"/>
    <x v="0"/>
    <x v="8"/>
    <x v="16"/>
    <s v="PL_A"/>
    <x v="0"/>
    <x v="1"/>
    <s v="ZIEL-4_ST_COAL_BP"/>
    <x v="0"/>
    <x v="3"/>
    <n v="60"/>
    <n v="21900"/>
    <n v="78840"/>
  </r>
  <r>
    <x v="0"/>
    <x v="0"/>
    <x v="8"/>
    <x v="16"/>
    <s v="PL_A"/>
    <x v="0"/>
    <x v="1"/>
    <s v="ZIEL-4_ST_COAL_BP"/>
    <x v="0"/>
    <x v="4"/>
    <n v="60"/>
    <n v="21900"/>
    <n v="78840"/>
  </r>
  <r>
    <x v="0"/>
    <x v="0"/>
    <x v="8"/>
    <x v="16"/>
    <s v="PL_A"/>
    <x v="0"/>
    <x v="1"/>
    <s v="ZIEL-4_ST_COAL_BP"/>
    <x v="0"/>
    <x v="5"/>
    <n v="60"/>
    <n v="21900"/>
    <n v="78840"/>
  </r>
  <r>
    <x v="0"/>
    <x v="0"/>
    <x v="8"/>
    <x v="16"/>
    <s v="PL_A"/>
    <x v="0"/>
    <x v="1"/>
    <s v="ZIEL-4_ST_COAL_BP"/>
    <x v="0"/>
    <x v="6"/>
    <n v="60"/>
    <n v="21900"/>
    <n v="78840"/>
  </r>
  <r>
    <x v="0"/>
    <x v="0"/>
    <x v="8"/>
    <x v="16"/>
    <s v="PL_A"/>
    <x v="0"/>
    <x v="1"/>
    <s v="ZIEL-4_ST_COAL_BP"/>
    <x v="0"/>
    <x v="7"/>
    <n v="60"/>
    <n v="21900"/>
    <n v="78840"/>
  </r>
  <r>
    <x v="0"/>
    <x v="0"/>
    <x v="8"/>
    <x v="16"/>
    <s v="PL_A"/>
    <x v="0"/>
    <x v="1"/>
    <s v="ZIEL-4_ST_COAL_BP"/>
    <x v="0"/>
    <x v="8"/>
    <n v="60"/>
    <n v="21900"/>
    <n v="78840"/>
  </r>
  <r>
    <x v="0"/>
    <x v="0"/>
    <x v="8"/>
    <x v="16"/>
    <s v="PL_A"/>
    <x v="0"/>
    <x v="1"/>
    <s v="ZIEL-4_ST_COAL_BP"/>
    <x v="0"/>
    <x v="9"/>
    <n v="60"/>
    <n v="21900"/>
    <n v="78840"/>
  </r>
  <r>
    <x v="0"/>
    <x v="0"/>
    <x v="8"/>
    <x v="16"/>
    <s v="PL_A"/>
    <x v="0"/>
    <x v="1"/>
    <s v="ZIEL-4_ST_COAL_BP"/>
    <x v="0"/>
    <x v="10"/>
    <n v="60"/>
    <n v="21900"/>
    <n v="78840"/>
  </r>
  <r>
    <x v="0"/>
    <x v="0"/>
    <x v="8"/>
    <x v="16"/>
    <s v="PL_A"/>
    <x v="0"/>
    <x v="1"/>
    <s v="ZIEL-4_ST_COAL_BP"/>
    <x v="0"/>
    <x v="11"/>
    <n v="60"/>
    <n v="21900"/>
    <n v="78840"/>
  </r>
  <r>
    <x v="0"/>
    <x v="0"/>
    <x v="8"/>
    <x v="16"/>
    <s v="PL_A"/>
    <x v="0"/>
    <x v="1"/>
    <s v="ZIEL-4_ST_COAL_BP"/>
    <x v="0"/>
    <x v="12"/>
    <n v="60"/>
    <n v="21900"/>
    <n v="78840"/>
  </r>
  <r>
    <x v="0"/>
    <x v="0"/>
    <x v="8"/>
    <x v="16"/>
    <s v="PL_A"/>
    <x v="0"/>
    <x v="1"/>
    <s v="ZIEL-4_ST_COAL_BP"/>
    <x v="0"/>
    <x v="13"/>
    <n v="60"/>
    <n v="21900"/>
    <n v="78840"/>
  </r>
  <r>
    <x v="0"/>
    <x v="0"/>
    <x v="8"/>
    <x v="16"/>
    <s v="PL_A"/>
    <x v="0"/>
    <x v="1"/>
    <s v="ZIEL-4_ST_COAL_BP"/>
    <x v="0"/>
    <x v="14"/>
    <n v="60"/>
    <n v="21900"/>
    <n v="78840"/>
  </r>
  <r>
    <x v="0"/>
    <x v="0"/>
    <x v="8"/>
    <x v="16"/>
    <s v="PL_A"/>
    <x v="0"/>
    <x v="1"/>
    <s v="ZIEL-4_ST_COAL_BP"/>
    <x v="0"/>
    <x v="15"/>
    <n v="60"/>
    <n v="21900"/>
    <n v="78840"/>
  </r>
  <r>
    <x v="0"/>
    <x v="0"/>
    <x v="8"/>
    <x v="16"/>
    <s v="PL_A"/>
    <x v="0"/>
    <x v="1"/>
    <s v="ZIEL-4_ST_COAL_BP"/>
    <x v="0"/>
    <x v="16"/>
    <n v="60"/>
    <n v="21900"/>
    <n v="78840"/>
  </r>
  <r>
    <x v="0"/>
    <x v="0"/>
    <x v="8"/>
    <x v="16"/>
    <s v="PL_A"/>
    <x v="0"/>
    <x v="1"/>
    <s v="ZIEL-4_ST_COAL_BP"/>
    <x v="0"/>
    <x v="17"/>
    <n v="60"/>
    <n v="21900"/>
    <n v="78840"/>
  </r>
  <r>
    <x v="0"/>
    <x v="0"/>
    <x v="8"/>
    <x v="16"/>
    <s v="PL_A"/>
    <x v="0"/>
    <x v="1"/>
    <s v="ZIEL-4_ST_COAL_BP"/>
    <x v="0"/>
    <x v="18"/>
    <n v="60"/>
    <n v="21900"/>
    <n v="78840"/>
  </r>
  <r>
    <x v="0"/>
    <x v="0"/>
    <x v="8"/>
    <x v="16"/>
    <s v="PL_A"/>
    <x v="0"/>
    <x v="1"/>
    <s v="ZIEL-4_ST_COAL_BP"/>
    <x v="0"/>
    <x v="19"/>
    <n v="60"/>
    <n v="21900"/>
    <n v="78840"/>
  </r>
  <r>
    <x v="0"/>
    <x v="0"/>
    <x v="8"/>
    <x v="16"/>
    <s v="PL_A"/>
    <x v="0"/>
    <x v="1"/>
    <s v="ZIEL-4_ST_COAL_BP"/>
    <x v="0"/>
    <x v="20"/>
    <n v="60"/>
    <n v="21900"/>
    <n v="78840"/>
  </r>
  <r>
    <x v="0"/>
    <x v="0"/>
    <x v="8"/>
    <x v="16"/>
    <s v="PL_A"/>
    <x v="0"/>
    <x v="1"/>
    <s v="ZIEL-4_ST_COAL_BP"/>
    <x v="0"/>
    <x v="21"/>
    <n v="60"/>
    <n v="21900"/>
    <n v="78840"/>
  </r>
  <r>
    <x v="0"/>
    <x v="0"/>
    <x v="8"/>
    <x v="16"/>
    <s v="PL_A"/>
    <x v="0"/>
    <x v="1"/>
    <s v="ZIEL-4_ST_COAL_BP"/>
    <x v="0"/>
    <x v="22"/>
    <n v="60"/>
    <n v="21900"/>
    <n v="78840"/>
  </r>
  <r>
    <x v="0"/>
    <x v="0"/>
    <x v="8"/>
    <x v="16"/>
    <s v="PL_A"/>
    <x v="0"/>
    <x v="1"/>
    <s v="ZIEL-4_ST_COAL_BP"/>
    <x v="0"/>
    <x v="23"/>
    <n v="60"/>
    <n v="21900"/>
    <n v="78840"/>
  </r>
  <r>
    <x v="0"/>
    <x v="0"/>
    <x v="8"/>
    <x v="16"/>
    <s v="PL_A"/>
    <x v="16"/>
    <x v="0"/>
    <s v="ADAM-1_ST_LIGNITE_EXT"/>
    <x v="0"/>
    <x v="0"/>
    <n v="109"/>
    <n v="39785"/>
    <n v="143226"/>
  </r>
  <r>
    <x v="0"/>
    <x v="0"/>
    <x v="8"/>
    <x v="16"/>
    <s v="PL_A"/>
    <x v="16"/>
    <x v="0"/>
    <s v="ADAM-1_ST_LIGNITE_EXT"/>
    <x v="0"/>
    <x v="1"/>
    <n v="109"/>
    <n v="39785"/>
    <n v="143226"/>
  </r>
  <r>
    <x v="0"/>
    <x v="0"/>
    <x v="8"/>
    <x v="16"/>
    <s v="PL_A"/>
    <x v="16"/>
    <x v="0"/>
    <s v="ADAM-1_ST_LIGNITE_EXT"/>
    <x v="0"/>
    <x v="2"/>
    <n v="109"/>
    <n v="39785"/>
    <n v="143226"/>
  </r>
  <r>
    <x v="0"/>
    <x v="0"/>
    <x v="8"/>
    <x v="16"/>
    <s v="PL_A"/>
    <x v="16"/>
    <x v="0"/>
    <s v="ADAM-1_ST_LIGNITE_EXT"/>
    <x v="0"/>
    <x v="3"/>
    <n v="109"/>
    <n v="39785"/>
    <n v="143226"/>
  </r>
  <r>
    <x v="0"/>
    <x v="0"/>
    <x v="8"/>
    <x v="16"/>
    <s v="PL_A"/>
    <x v="16"/>
    <x v="0"/>
    <s v="ADAM-1_ST_LIGNITE_EXT"/>
    <x v="0"/>
    <x v="4"/>
    <n v="109"/>
    <n v="39785"/>
    <n v="143226"/>
  </r>
  <r>
    <x v="0"/>
    <x v="0"/>
    <x v="8"/>
    <x v="16"/>
    <s v="PL_A"/>
    <x v="16"/>
    <x v="0"/>
    <s v="ADAM-1_ST_LIGNITE_EXT"/>
    <x v="0"/>
    <x v="5"/>
    <n v="109"/>
    <n v="39785"/>
    <n v="143226"/>
  </r>
  <r>
    <x v="0"/>
    <x v="0"/>
    <x v="8"/>
    <x v="16"/>
    <s v="PL_A"/>
    <x v="16"/>
    <x v="0"/>
    <s v="ADAM-1_ST_LIGNITE_EXT"/>
    <x v="0"/>
    <x v="6"/>
    <n v="109"/>
    <n v="39785"/>
    <n v="143226"/>
  </r>
  <r>
    <x v="0"/>
    <x v="0"/>
    <x v="8"/>
    <x v="16"/>
    <s v="PL_A"/>
    <x v="16"/>
    <x v="0"/>
    <s v="ADAM-1_ST_LIGNITE_EXT"/>
    <x v="0"/>
    <x v="7"/>
    <n v="109"/>
    <n v="39785"/>
    <n v="143226"/>
  </r>
  <r>
    <x v="0"/>
    <x v="0"/>
    <x v="8"/>
    <x v="16"/>
    <s v="PL_A"/>
    <x v="16"/>
    <x v="0"/>
    <s v="ADAM-1_ST_LIGNITE_EXT"/>
    <x v="0"/>
    <x v="8"/>
    <n v="109"/>
    <n v="39785"/>
    <n v="143226"/>
  </r>
  <r>
    <x v="0"/>
    <x v="0"/>
    <x v="8"/>
    <x v="16"/>
    <s v="PL_A"/>
    <x v="16"/>
    <x v="0"/>
    <s v="ADAM-1_ST_LIGNITE_EXT"/>
    <x v="0"/>
    <x v="9"/>
    <n v="109"/>
    <n v="39785"/>
    <n v="143226"/>
  </r>
  <r>
    <x v="0"/>
    <x v="0"/>
    <x v="8"/>
    <x v="16"/>
    <s v="PL_A"/>
    <x v="16"/>
    <x v="0"/>
    <s v="ADAM-1_ST_LIGNITE_EXT"/>
    <x v="0"/>
    <x v="10"/>
    <n v="109"/>
    <n v="39785"/>
    <n v="143226"/>
  </r>
  <r>
    <x v="0"/>
    <x v="0"/>
    <x v="8"/>
    <x v="16"/>
    <s v="PL_A"/>
    <x v="16"/>
    <x v="0"/>
    <s v="ADAM-1_ST_LIGNITE_EXT"/>
    <x v="0"/>
    <x v="11"/>
    <n v="109"/>
    <n v="39785"/>
    <n v="143226"/>
  </r>
  <r>
    <x v="0"/>
    <x v="0"/>
    <x v="8"/>
    <x v="16"/>
    <s v="PL_A"/>
    <x v="16"/>
    <x v="0"/>
    <s v="ADAM-1_ST_LIGNITE_EXT"/>
    <x v="0"/>
    <x v="12"/>
    <n v="109"/>
    <n v="39785"/>
    <n v="143226"/>
  </r>
  <r>
    <x v="0"/>
    <x v="0"/>
    <x v="8"/>
    <x v="16"/>
    <s v="PL_A"/>
    <x v="16"/>
    <x v="0"/>
    <s v="ADAM-1_ST_LIGNITE_EXT"/>
    <x v="0"/>
    <x v="13"/>
    <n v="109"/>
    <n v="39785"/>
    <n v="143226"/>
  </r>
  <r>
    <x v="0"/>
    <x v="0"/>
    <x v="8"/>
    <x v="16"/>
    <s v="PL_A"/>
    <x v="16"/>
    <x v="0"/>
    <s v="ADAM-1_ST_LIGNITE_EXT"/>
    <x v="0"/>
    <x v="14"/>
    <n v="109"/>
    <n v="39785"/>
    <n v="143226"/>
  </r>
  <r>
    <x v="0"/>
    <x v="0"/>
    <x v="8"/>
    <x v="16"/>
    <s v="PL_A"/>
    <x v="16"/>
    <x v="0"/>
    <s v="ADAM-1_ST_LIGNITE_EXT"/>
    <x v="0"/>
    <x v="15"/>
    <n v="109"/>
    <n v="39785"/>
    <n v="143226"/>
  </r>
  <r>
    <x v="0"/>
    <x v="0"/>
    <x v="8"/>
    <x v="16"/>
    <s v="PL_A"/>
    <x v="16"/>
    <x v="0"/>
    <s v="ADAM-1_ST_LIGNITE_EXT"/>
    <x v="0"/>
    <x v="16"/>
    <n v="109"/>
    <n v="39785"/>
    <n v="143226"/>
  </r>
  <r>
    <x v="0"/>
    <x v="0"/>
    <x v="8"/>
    <x v="16"/>
    <s v="PL_A"/>
    <x v="16"/>
    <x v="0"/>
    <s v="ADAM-1_ST_LIGNITE_EXT"/>
    <x v="0"/>
    <x v="17"/>
    <n v="109"/>
    <n v="39785"/>
    <n v="143226"/>
  </r>
  <r>
    <x v="0"/>
    <x v="0"/>
    <x v="8"/>
    <x v="16"/>
    <s v="PL_A"/>
    <x v="16"/>
    <x v="0"/>
    <s v="ADAM-1_ST_LIGNITE_EXT"/>
    <x v="0"/>
    <x v="18"/>
    <n v="109"/>
    <n v="39785"/>
    <n v="143226"/>
  </r>
  <r>
    <x v="0"/>
    <x v="0"/>
    <x v="8"/>
    <x v="16"/>
    <s v="PL_A"/>
    <x v="16"/>
    <x v="0"/>
    <s v="ADAM-1_ST_LIGNITE_EXT"/>
    <x v="0"/>
    <x v="19"/>
    <n v="109"/>
    <n v="39785"/>
    <n v="143226"/>
  </r>
  <r>
    <x v="0"/>
    <x v="0"/>
    <x v="8"/>
    <x v="16"/>
    <s v="PL_A"/>
    <x v="16"/>
    <x v="0"/>
    <s v="ADAM-1_ST_LIGNITE_EXT"/>
    <x v="0"/>
    <x v="20"/>
    <n v="109"/>
    <n v="39785"/>
    <n v="143226"/>
  </r>
  <r>
    <x v="0"/>
    <x v="0"/>
    <x v="8"/>
    <x v="16"/>
    <s v="PL_A"/>
    <x v="16"/>
    <x v="0"/>
    <s v="ADAM-1_ST_LIGNITE_EXT"/>
    <x v="0"/>
    <x v="21"/>
    <n v="109"/>
    <n v="39785"/>
    <n v="143226"/>
  </r>
  <r>
    <x v="0"/>
    <x v="0"/>
    <x v="8"/>
    <x v="16"/>
    <s v="PL_A"/>
    <x v="16"/>
    <x v="0"/>
    <s v="ADAM-1_ST_LIGNITE_EXT"/>
    <x v="0"/>
    <x v="22"/>
    <n v="109"/>
    <n v="39785"/>
    <n v="143226"/>
  </r>
  <r>
    <x v="0"/>
    <x v="0"/>
    <x v="8"/>
    <x v="16"/>
    <s v="PL_A"/>
    <x v="16"/>
    <x v="0"/>
    <s v="ADAM-1_ST_LIGNITE_EXT"/>
    <x v="0"/>
    <x v="23"/>
    <n v="109"/>
    <n v="39785"/>
    <n v="143226"/>
  </r>
  <r>
    <x v="0"/>
    <x v="0"/>
    <x v="8"/>
    <x v="16"/>
    <s v="PL_A"/>
    <x v="16"/>
    <x v="0"/>
    <s v="BELC-1_ST_LIGNITE_EXT"/>
    <x v="0"/>
    <x v="0"/>
    <n v="342"/>
    <n v="124830"/>
    <n v="449388"/>
  </r>
  <r>
    <x v="0"/>
    <x v="0"/>
    <x v="8"/>
    <x v="16"/>
    <s v="PL_A"/>
    <x v="16"/>
    <x v="0"/>
    <s v="BELC-1_ST_LIGNITE_EXT"/>
    <x v="0"/>
    <x v="1"/>
    <n v="342"/>
    <n v="124830"/>
    <n v="449388"/>
  </r>
  <r>
    <x v="0"/>
    <x v="0"/>
    <x v="8"/>
    <x v="16"/>
    <s v="PL_A"/>
    <x v="16"/>
    <x v="0"/>
    <s v="BELC-1_ST_LIGNITE_EXT"/>
    <x v="0"/>
    <x v="2"/>
    <n v="342"/>
    <n v="124830"/>
    <n v="449388"/>
  </r>
  <r>
    <x v="0"/>
    <x v="0"/>
    <x v="8"/>
    <x v="16"/>
    <s v="PL_A"/>
    <x v="16"/>
    <x v="0"/>
    <s v="BELC-1_ST_LIGNITE_EXT"/>
    <x v="0"/>
    <x v="3"/>
    <n v="342"/>
    <n v="124830"/>
    <n v="449388"/>
  </r>
  <r>
    <x v="0"/>
    <x v="0"/>
    <x v="8"/>
    <x v="16"/>
    <s v="PL_A"/>
    <x v="16"/>
    <x v="0"/>
    <s v="BELC-1_ST_LIGNITE_EXT"/>
    <x v="0"/>
    <x v="4"/>
    <n v="342"/>
    <n v="124830"/>
    <n v="449388"/>
  </r>
  <r>
    <x v="0"/>
    <x v="0"/>
    <x v="8"/>
    <x v="16"/>
    <s v="PL_A"/>
    <x v="16"/>
    <x v="0"/>
    <s v="BELC-1_ST_LIGNITE_EXT"/>
    <x v="0"/>
    <x v="5"/>
    <n v="342"/>
    <n v="124830"/>
    <n v="449388"/>
  </r>
  <r>
    <x v="0"/>
    <x v="0"/>
    <x v="8"/>
    <x v="16"/>
    <s v="PL_A"/>
    <x v="16"/>
    <x v="0"/>
    <s v="BELC-1_ST_LIGNITE_EXT"/>
    <x v="0"/>
    <x v="6"/>
    <n v="342"/>
    <n v="124830"/>
    <n v="449388"/>
  </r>
  <r>
    <x v="0"/>
    <x v="0"/>
    <x v="8"/>
    <x v="16"/>
    <s v="PL_A"/>
    <x v="16"/>
    <x v="0"/>
    <s v="BELC-1_ST_LIGNITE_EXT"/>
    <x v="0"/>
    <x v="7"/>
    <n v="342"/>
    <n v="124830"/>
    <n v="449388"/>
  </r>
  <r>
    <x v="0"/>
    <x v="0"/>
    <x v="8"/>
    <x v="16"/>
    <s v="PL_A"/>
    <x v="16"/>
    <x v="0"/>
    <s v="BELC-1_ST_LIGNITE_EXT"/>
    <x v="0"/>
    <x v="8"/>
    <n v="342"/>
    <n v="124830"/>
    <n v="449388"/>
  </r>
  <r>
    <x v="0"/>
    <x v="0"/>
    <x v="8"/>
    <x v="16"/>
    <s v="PL_A"/>
    <x v="16"/>
    <x v="0"/>
    <s v="BELC-1_ST_LIGNITE_EXT"/>
    <x v="0"/>
    <x v="9"/>
    <n v="342"/>
    <n v="124830"/>
    <n v="449388"/>
  </r>
  <r>
    <x v="0"/>
    <x v="0"/>
    <x v="8"/>
    <x v="16"/>
    <s v="PL_A"/>
    <x v="16"/>
    <x v="0"/>
    <s v="BELC-1_ST_LIGNITE_EXT"/>
    <x v="0"/>
    <x v="10"/>
    <n v="342"/>
    <n v="124830"/>
    <n v="449388"/>
  </r>
  <r>
    <x v="0"/>
    <x v="0"/>
    <x v="8"/>
    <x v="16"/>
    <s v="PL_A"/>
    <x v="16"/>
    <x v="0"/>
    <s v="BELC-1_ST_LIGNITE_EXT"/>
    <x v="0"/>
    <x v="11"/>
    <n v="342"/>
    <n v="124830"/>
    <n v="449388"/>
  </r>
  <r>
    <x v="0"/>
    <x v="0"/>
    <x v="8"/>
    <x v="16"/>
    <s v="PL_A"/>
    <x v="16"/>
    <x v="0"/>
    <s v="BELC-1_ST_LIGNITE_EXT"/>
    <x v="0"/>
    <x v="12"/>
    <n v="342"/>
    <n v="124830"/>
    <n v="449388"/>
  </r>
  <r>
    <x v="0"/>
    <x v="0"/>
    <x v="8"/>
    <x v="16"/>
    <s v="PL_A"/>
    <x v="16"/>
    <x v="0"/>
    <s v="BELC-1_ST_LIGNITE_EXT"/>
    <x v="0"/>
    <x v="13"/>
    <n v="342"/>
    <n v="124830"/>
    <n v="449388"/>
  </r>
  <r>
    <x v="0"/>
    <x v="0"/>
    <x v="8"/>
    <x v="16"/>
    <s v="PL_A"/>
    <x v="16"/>
    <x v="0"/>
    <s v="BELC-1_ST_LIGNITE_EXT"/>
    <x v="0"/>
    <x v="14"/>
    <n v="342"/>
    <n v="124830"/>
    <n v="449388"/>
  </r>
  <r>
    <x v="0"/>
    <x v="0"/>
    <x v="8"/>
    <x v="16"/>
    <s v="PL_A"/>
    <x v="16"/>
    <x v="0"/>
    <s v="BELC-1_ST_LIGNITE_EXT"/>
    <x v="0"/>
    <x v="15"/>
    <n v="342"/>
    <n v="124830"/>
    <n v="449388"/>
  </r>
  <r>
    <x v="0"/>
    <x v="0"/>
    <x v="8"/>
    <x v="16"/>
    <s v="PL_A"/>
    <x v="16"/>
    <x v="0"/>
    <s v="BELC-1_ST_LIGNITE_EXT"/>
    <x v="0"/>
    <x v="16"/>
    <n v="342"/>
    <n v="124830"/>
    <n v="449388"/>
  </r>
  <r>
    <x v="0"/>
    <x v="0"/>
    <x v="8"/>
    <x v="16"/>
    <s v="PL_A"/>
    <x v="16"/>
    <x v="0"/>
    <s v="BELC-1_ST_LIGNITE_EXT"/>
    <x v="0"/>
    <x v="17"/>
    <n v="342"/>
    <n v="124830"/>
    <n v="449388"/>
  </r>
  <r>
    <x v="0"/>
    <x v="0"/>
    <x v="8"/>
    <x v="16"/>
    <s v="PL_A"/>
    <x v="16"/>
    <x v="0"/>
    <s v="BELC-1_ST_LIGNITE_EXT"/>
    <x v="0"/>
    <x v="18"/>
    <n v="342"/>
    <n v="124830"/>
    <n v="449388"/>
  </r>
  <r>
    <x v="0"/>
    <x v="0"/>
    <x v="8"/>
    <x v="16"/>
    <s v="PL_A"/>
    <x v="16"/>
    <x v="0"/>
    <s v="BELC-1_ST_LIGNITE_EXT"/>
    <x v="0"/>
    <x v="19"/>
    <n v="342"/>
    <n v="124830"/>
    <n v="449388"/>
  </r>
  <r>
    <x v="0"/>
    <x v="0"/>
    <x v="8"/>
    <x v="16"/>
    <s v="PL_A"/>
    <x v="16"/>
    <x v="0"/>
    <s v="BELC-1_ST_LIGNITE_EXT"/>
    <x v="0"/>
    <x v="20"/>
    <n v="342"/>
    <n v="124830"/>
    <n v="449388"/>
  </r>
  <r>
    <x v="0"/>
    <x v="0"/>
    <x v="8"/>
    <x v="16"/>
    <s v="PL_A"/>
    <x v="16"/>
    <x v="0"/>
    <s v="BELC-1_ST_LIGNITE_EXT"/>
    <x v="0"/>
    <x v="21"/>
    <n v="342"/>
    <n v="124830"/>
    <n v="449388"/>
  </r>
  <r>
    <x v="0"/>
    <x v="0"/>
    <x v="8"/>
    <x v="16"/>
    <s v="PL_A"/>
    <x v="16"/>
    <x v="0"/>
    <s v="BELC-1_ST_LIGNITE_EXT"/>
    <x v="0"/>
    <x v="22"/>
    <n v="342"/>
    <n v="124830"/>
    <n v="449388"/>
  </r>
  <r>
    <x v="0"/>
    <x v="0"/>
    <x v="8"/>
    <x v="16"/>
    <s v="PL_A"/>
    <x v="16"/>
    <x v="0"/>
    <s v="BELC-1_ST_LIGNITE_EXT"/>
    <x v="0"/>
    <x v="23"/>
    <n v="342"/>
    <n v="124830"/>
    <n v="449388"/>
  </r>
  <r>
    <x v="0"/>
    <x v="0"/>
    <x v="8"/>
    <x v="16"/>
    <s v="PL_A"/>
    <x v="1"/>
    <x v="0"/>
    <s v="GNR_ST_MSW_BP_E-15"/>
    <x v="0"/>
    <x v="0"/>
    <n v="34"/>
    <n v="12410"/>
    <n v="44676"/>
  </r>
  <r>
    <x v="0"/>
    <x v="0"/>
    <x v="8"/>
    <x v="16"/>
    <s v="PL_A"/>
    <x v="1"/>
    <x v="0"/>
    <s v="GNR_ST_MSW_BP_E-15"/>
    <x v="0"/>
    <x v="1"/>
    <n v="34"/>
    <n v="12410"/>
    <n v="44676"/>
  </r>
  <r>
    <x v="0"/>
    <x v="0"/>
    <x v="8"/>
    <x v="16"/>
    <s v="PL_A"/>
    <x v="1"/>
    <x v="0"/>
    <s v="GNR_ST_MSW_BP_E-15"/>
    <x v="0"/>
    <x v="2"/>
    <n v="34"/>
    <n v="12410"/>
    <n v="44676"/>
  </r>
  <r>
    <x v="0"/>
    <x v="0"/>
    <x v="8"/>
    <x v="16"/>
    <s v="PL_A"/>
    <x v="1"/>
    <x v="0"/>
    <s v="GNR_ST_MSW_BP_E-15"/>
    <x v="0"/>
    <x v="3"/>
    <n v="34"/>
    <n v="12410"/>
    <n v="44676"/>
  </r>
  <r>
    <x v="0"/>
    <x v="0"/>
    <x v="8"/>
    <x v="16"/>
    <s v="PL_A"/>
    <x v="1"/>
    <x v="0"/>
    <s v="GNR_ST_MSW_BP_E-15"/>
    <x v="0"/>
    <x v="4"/>
    <n v="34"/>
    <n v="12410"/>
    <n v="44676"/>
  </r>
  <r>
    <x v="0"/>
    <x v="0"/>
    <x v="8"/>
    <x v="16"/>
    <s v="PL_A"/>
    <x v="1"/>
    <x v="0"/>
    <s v="GNR_ST_MSW_BP_E-15"/>
    <x v="0"/>
    <x v="5"/>
    <n v="34"/>
    <n v="12410"/>
    <n v="44676"/>
  </r>
  <r>
    <x v="0"/>
    <x v="0"/>
    <x v="8"/>
    <x v="16"/>
    <s v="PL_A"/>
    <x v="1"/>
    <x v="0"/>
    <s v="GNR_ST_MSW_BP_E-15"/>
    <x v="0"/>
    <x v="6"/>
    <n v="34"/>
    <n v="12410"/>
    <n v="44676"/>
  </r>
  <r>
    <x v="0"/>
    <x v="0"/>
    <x v="8"/>
    <x v="16"/>
    <s v="PL_A"/>
    <x v="1"/>
    <x v="0"/>
    <s v="GNR_ST_MSW_BP_E-15"/>
    <x v="0"/>
    <x v="7"/>
    <n v="34"/>
    <n v="12410"/>
    <n v="44676"/>
  </r>
  <r>
    <x v="0"/>
    <x v="0"/>
    <x v="8"/>
    <x v="16"/>
    <s v="PL_A"/>
    <x v="1"/>
    <x v="0"/>
    <s v="GNR_ST_MSW_BP_E-15"/>
    <x v="0"/>
    <x v="8"/>
    <n v="34"/>
    <n v="12410"/>
    <n v="44676"/>
  </r>
  <r>
    <x v="0"/>
    <x v="0"/>
    <x v="8"/>
    <x v="16"/>
    <s v="PL_A"/>
    <x v="1"/>
    <x v="0"/>
    <s v="GNR_ST_MSW_BP_E-15"/>
    <x v="0"/>
    <x v="9"/>
    <n v="34"/>
    <n v="12410"/>
    <n v="44676"/>
  </r>
  <r>
    <x v="0"/>
    <x v="0"/>
    <x v="8"/>
    <x v="16"/>
    <s v="PL_A"/>
    <x v="1"/>
    <x v="0"/>
    <s v="GNR_ST_MSW_BP_E-15"/>
    <x v="0"/>
    <x v="10"/>
    <n v="34"/>
    <n v="12410"/>
    <n v="44676"/>
  </r>
  <r>
    <x v="0"/>
    <x v="0"/>
    <x v="8"/>
    <x v="16"/>
    <s v="PL_A"/>
    <x v="1"/>
    <x v="0"/>
    <s v="GNR_ST_MSW_BP_E-15"/>
    <x v="0"/>
    <x v="11"/>
    <n v="34"/>
    <n v="12410"/>
    <n v="44676"/>
  </r>
  <r>
    <x v="0"/>
    <x v="0"/>
    <x v="8"/>
    <x v="16"/>
    <s v="PL_A"/>
    <x v="1"/>
    <x v="0"/>
    <s v="GNR_ST_MSW_BP_E-15"/>
    <x v="0"/>
    <x v="12"/>
    <n v="34"/>
    <n v="12410"/>
    <n v="44676"/>
  </r>
  <r>
    <x v="0"/>
    <x v="0"/>
    <x v="8"/>
    <x v="16"/>
    <s v="PL_A"/>
    <x v="1"/>
    <x v="0"/>
    <s v="GNR_ST_MSW_BP_E-15"/>
    <x v="0"/>
    <x v="13"/>
    <n v="34"/>
    <n v="12410"/>
    <n v="44676"/>
  </r>
  <r>
    <x v="0"/>
    <x v="0"/>
    <x v="8"/>
    <x v="16"/>
    <s v="PL_A"/>
    <x v="1"/>
    <x v="0"/>
    <s v="GNR_ST_MSW_BP_E-15"/>
    <x v="0"/>
    <x v="14"/>
    <n v="34"/>
    <n v="12410"/>
    <n v="44676"/>
  </r>
  <r>
    <x v="0"/>
    <x v="0"/>
    <x v="8"/>
    <x v="16"/>
    <s v="PL_A"/>
    <x v="1"/>
    <x v="0"/>
    <s v="GNR_ST_MSW_BP_E-15"/>
    <x v="0"/>
    <x v="15"/>
    <n v="34"/>
    <n v="12410"/>
    <n v="44676"/>
  </r>
  <r>
    <x v="0"/>
    <x v="0"/>
    <x v="8"/>
    <x v="16"/>
    <s v="PL_A"/>
    <x v="1"/>
    <x v="0"/>
    <s v="GNR_ST_MSW_BP_E-15"/>
    <x v="0"/>
    <x v="16"/>
    <n v="34"/>
    <n v="12410"/>
    <n v="44676"/>
  </r>
  <r>
    <x v="0"/>
    <x v="0"/>
    <x v="8"/>
    <x v="16"/>
    <s v="PL_A"/>
    <x v="1"/>
    <x v="0"/>
    <s v="GNR_ST_MSW_BP_E-15"/>
    <x v="0"/>
    <x v="17"/>
    <n v="34"/>
    <n v="12410"/>
    <n v="44676"/>
  </r>
  <r>
    <x v="0"/>
    <x v="0"/>
    <x v="8"/>
    <x v="16"/>
    <s v="PL_A"/>
    <x v="1"/>
    <x v="0"/>
    <s v="GNR_ST_MSW_BP_E-15"/>
    <x v="0"/>
    <x v="18"/>
    <n v="34"/>
    <n v="12410"/>
    <n v="44676"/>
  </r>
  <r>
    <x v="0"/>
    <x v="0"/>
    <x v="8"/>
    <x v="16"/>
    <s v="PL_A"/>
    <x v="1"/>
    <x v="0"/>
    <s v="GNR_ST_MSW_BP_E-15"/>
    <x v="0"/>
    <x v="19"/>
    <n v="34"/>
    <n v="12410"/>
    <n v="44676"/>
  </r>
  <r>
    <x v="0"/>
    <x v="0"/>
    <x v="8"/>
    <x v="16"/>
    <s v="PL_A"/>
    <x v="1"/>
    <x v="0"/>
    <s v="GNR_ST_MSW_BP_E-15"/>
    <x v="0"/>
    <x v="20"/>
    <n v="34"/>
    <n v="12410"/>
    <n v="44676"/>
  </r>
  <r>
    <x v="0"/>
    <x v="0"/>
    <x v="8"/>
    <x v="16"/>
    <s v="PL_A"/>
    <x v="1"/>
    <x v="0"/>
    <s v="GNR_ST_MSW_BP_E-15"/>
    <x v="0"/>
    <x v="21"/>
    <n v="34"/>
    <n v="12410"/>
    <n v="44676"/>
  </r>
  <r>
    <x v="0"/>
    <x v="0"/>
    <x v="8"/>
    <x v="16"/>
    <s v="PL_A"/>
    <x v="1"/>
    <x v="0"/>
    <s v="GNR_ST_MSW_BP_E-15"/>
    <x v="0"/>
    <x v="22"/>
    <n v="34"/>
    <n v="12410"/>
    <n v="44676"/>
  </r>
  <r>
    <x v="0"/>
    <x v="0"/>
    <x v="8"/>
    <x v="16"/>
    <s v="PL_A"/>
    <x v="1"/>
    <x v="0"/>
    <s v="GNR_ST_MSW_BP_E-15"/>
    <x v="0"/>
    <x v="23"/>
    <n v="34"/>
    <n v="12410"/>
    <n v="44676"/>
  </r>
  <r>
    <x v="0"/>
    <x v="0"/>
    <x v="8"/>
    <x v="16"/>
    <s v="PL_A"/>
    <x v="5"/>
    <x v="2"/>
    <s v="GNR_PV_SUN"/>
    <x v="0"/>
    <x v="8"/>
    <n v="2.2203077554217899E-2"/>
    <n v="8.1041233072895391"/>
    <n v="29.174843906242302"/>
  </r>
  <r>
    <x v="0"/>
    <x v="0"/>
    <x v="8"/>
    <x v="16"/>
    <s v="PL_A"/>
    <x v="5"/>
    <x v="2"/>
    <s v="GNR_PV_SUN"/>
    <x v="0"/>
    <x v="9"/>
    <n v="0.16714932230559901"/>
    <n v="61.009502641543797"/>
    <n v="219.63420950955799"/>
  </r>
  <r>
    <x v="0"/>
    <x v="0"/>
    <x v="8"/>
    <x v="16"/>
    <s v="PL_A"/>
    <x v="5"/>
    <x v="2"/>
    <s v="GNR_PV_SUN"/>
    <x v="0"/>
    <x v="10"/>
    <n v="0.38610582557104101"/>
    <n v="140.92862633343"/>
    <n v="507.34305480034698"/>
  </r>
  <r>
    <x v="0"/>
    <x v="0"/>
    <x v="8"/>
    <x v="16"/>
    <s v="PL_A"/>
    <x v="5"/>
    <x v="2"/>
    <s v="GNR_PV_SUN"/>
    <x v="0"/>
    <x v="11"/>
    <n v="0.58798303841015997"/>
    <n v="214.61380901970901"/>
    <n v="772.60971247095097"/>
  </r>
  <r>
    <x v="0"/>
    <x v="0"/>
    <x v="8"/>
    <x v="16"/>
    <s v="PL_A"/>
    <x v="5"/>
    <x v="2"/>
    <s v="GNR_PV_SUN"/>
    <x v="0"/>
    <x v="12"/>
    <n v="0.66848342728622201"/>
    <n v="243.99645095947099"/>
    <n v="878.38722345409599"/>
  </r>
  <r>
    <x v="0"/>
    <x v="0"/>
    <x v="8"/>
    <x v="16"/>
    <s v="PL_A"/>
    <x v="5"/>
    <x v="2"/>
    <s v="GNR_PV_SUN"/>
    <x v="0"/>
    <x v="13"/>
    <n v="0.58126518417580697"/>
    <n v="212.16179222417"/>
    <n v="763.78245200701099"/>
  </r>
  <r>
    <x v="0"/>
    <x v="0"/>
    <x v="8"/>
    <x v="16"/>
    <s v="PL_A"/>
    <x v="5"/>
    <x v="2"/>
    <s v="GNR_PV_SUN"/>
    <x v="0"/>
    <x v="14"/>
    <n v="0.37824935197493298"/>
    <n v="138.06101347085001"/>
    <n v="497.01964849506197"/>
  </r>
  <r>
    <x v="0"/>
    <x v="0"/>
    <x v="8"/>
    <x v="16"/>
    <s v="PL_A"/>
    <x v="5"/>
    <x v="2"/>
    <s v="GNR_PV_SUN"/>
    <x v="0"/>
    <x v="15"/>
    <n v="0.191515776647151"/>
    <n v="69.903258476210297"/>
    <n v="251.65173051435701"/>
  </r>
  <r>
    <x v="0"/>
    <x v="0"/>
    <x v="8"/>
    <x v="16"/>
    <s v="PL_A"/>
    <x v="5"/>
    <x v="2"/>
    <s v="GNR_PV_SUN"/>
    <x v="0"/>
    <x v="16"/>
    <n v="2.4935764022429301E-2"/>
    <n v="9.1015538681867092"/>
    <n v="32.765593925472203"/>
  </r>
  <r>
    <x v="0"/>
    <x v="0"/>
    <x v="8"/>
    <x v="16"/>
    <s v="PL_A"/>
    <x v="6"/>
    <x v="9"/>
    <s v="GNR_ES_WTR_PMP"/>
    <x v="0"/>
    <x v="16"/>
    <n v="17.659574468085101"/>
    <n v="6445.7446808510604"/>
    <n v="23204.6808510638"/>
  </r>
  <r>
    <x v="0"/>
    <x v="0"/>
    <x v="8"/>
    <x v="16"/>
    <s v="PL_A"/>
    <x v="6"/>
    <x v="9"/>
    <s v="GNR_ES_WTR_PMP"/>
    <x v="0"/>
    <x v="17"/>
    <n v="17.659574468085101"/>
    <n v="6445.7446808510604"/>
    <n v="23204.6808510638"/>
  </r>
  <r>
    <x v="0"/>
    <x v="0"/>
    <x v="8"/>
    <x v="16"/>
    <s v="PL_A"/>
    <x v="7"/>
    <x v="4"/>
    <s v="GNR_WT_WIND_ONS"/>
    <x v="0"/>
    <x v="0"/>
    <n v="209.95498743155599"/>
    <n v="76633.570412517802"/>
    <n v="275880.853485064"/>
  </r>
  <r>
    <x v="0"/>
    <x v="0"/>
    <x v="8"/>
    <x v="16"/>
    <s v="PL_A"/>
    <x v="7"/>
    <x v="4"/>
    <s v="GNR_WT_WIND_ONS"/>
    <x v="0"/>
    <x v="1"/>
    <n v="251.94598491786701"/>
    <n v="91960.284495021304"/>
    <n v="331057.02418207697"/>
  </r>
  <r>
    <x v="0"/>
    <x v="0"/>
    <x v="8"/>
    <x v="16"/>
    <s v="PL_A"/>
    <x v="7"/>
    <x v="4"/>
    <s v="GNR_WT_WIND_ONS"/>
    <x v="0"/>
    <x v="2"/>
    <n v="245.947270991251"/>
    <n v="89770.753911806503"/>
    <n v="323174.71408250398"/>
  </r>
  <r>
    <x v="0"/>
    <x v="0"/>
    <x v="8"/>
    <x v="16"/>
    <s v="PL_A"/>
    <x v="7"/>
    <x v="4"/>
    <s v="GNR_WT_WIND_ONS"/>
    <x v="0"/>
    <x v="3"/>
    <n v="230.95048617471099"/>
    <n v="84296.927453769604"/>
    <n v="303468.93883356999"/>
  </r>
  <r>
    <x v="0"/>
    <x v="0"/>
    <x v="8"/>
    <x v="16"/>
    <s v="PL_A"/>
    <x v="7"/>
    <x v="4"/>
    <s v="GNR_WT_WIND_ONS"/>
    <x v="0"/>
    <x v="4"/>
    <n v="170.96334690855201"/>
    <n v="62401.621621621598"/>
    <n v="224645.83783783799"/>
  </r>
  <r>
    <x v="0"/>
    <x v="0"/>
    <x v="8"/>
    <x v="16"/>
    <s v="PL_A"/>
    <x v="7"/>
    <x v="4"/>
    <s v="GNR_WT_WIND_ONS"/>
    <x v="0"/>
    <x v="5"/>
    <n v="98.978779789161905"/>
    <n v="36127.2546230441"/>
    <n v="130058.11664295899"/>
  </r>
  <r>
    <x v="0"/>
    <x v="0"/>
    <x v="8"/>
    <x v="16"/>
    <s v="PL_A"/>
    <x v="7"/>
    <x v="4"/>
    <s v="GNR_WT_WIND_ONS"/>
    <x v="0"/>
    <x v="6"/>
    <n v="20.995498743155601"/>
    <n v="7663.3570412517802"/>
    <n v="27588.0853485064"/>
  </r>
  <r>
    <x v="0"/>
    <x v="0"/>
    <x v="8"/>
    <x v="16"/>
    <s v="PL_A"/>
    <x v="7"/>
    <x v="4"/>
    <s v="GNR_WT_WIND_ONS"/>
    <x v="0"/>
    <x v="7"/>
    <n v="14.9967848165397"/>
    <n v="5473.8264580369796"/>
    <n v="19705.7752489331"/>
  </r>
  <r>
    <x v="0"/>
    <x v="0"/>
    <x v="8"/>
    <x v="16"/>
    <s v="PL_A"/>
    <x v="7"/>
    <x v="4"/>
    <s v="GNR_WT_WIND_ONS"/>
    <x v="0"/>
    <x v="8"/>
    <n v="20.995498743155601"/>
    <n v="7663.3570412517802"/>
    <n v="27588.0853485064"/>
  </r>
  <r>
    <x v="0"/>
    <x v="0"/>
    <x v="8"/>
    <x v="16"/>
    <s v="PL_A"/>
    <x v="7"/>
    <x v="4"/>
    <s v="GNR_WT_WIND_ONS"/>
    <x v="0"/>
    <x v="9"/>
    <n v="98.978779789161905"/>
    <n v="36127.2546230441"/>
    <n v="130058.11664295899"/>
  </r>
  <r>
    <x v="0"/>
    <x v="0"/>
    <x v="8"/>
    <x v="16"/>
    <s v="PL_A"/>
    <x v="7"/>
    <x v="4"/>
    <s v="GNR_WT_WIND_ONS"/>
    <x v="0"/>
    <x v="10"/>
    <n v="230.95048617471099"/>
    <n v="84296.927453769604"/>
    <n v="303468.93883356999"/>
  </r>
  <r>
    <x v="0"/>
    <x v="0"/>
    <x v="8"/>
    <x v="16"/>
    <s v="PL_A"/>
    <x v="7"/>
    <x v="4"/>
    <s v="GNR_WT_WIND_ONS"/>
    <x v="0"/>
    <x v="11"/>
    <n v="356.92347863364398"/>
    <n v="130277.06970127999"/>
    <n v="468997.45092460897"/>
  </r>
  <r>
    <x v="0"/>
    <x v="0"/>
    <x v="8"/>
    <x v="16"/>
    <s v="PL_A"/>
    <x v="7"/>
    <x v="4"/>
    <s v="GNR_WT_WIND_ONS"/>
    <x v="0"/>
    <x v="12"/>
    <n v="413.91126093649501"/>
    <n v="151077.61024182101"/>
    <n v="543879.39687055501"/>
  </r>
  <r>
    <x v="0"/>
    <x v="0"/>
    <x v="8"/>
    <x v="16"/>
    <s v="PL_A"/>
    <x v="7"/>
    <x v="4"/>
    <s v="GNR_WT_WIND_ONS"/>
    <x v="0"/>
    <x v="13"/>
    <n v="473.89840020265399"/>
    <n v="172972.91607396901"/>
    <n v="622702.49786628701"/>
  </r>
  <r>
    <x v="0"/>
    <x v="0"/>
    <x v="8"/>
    <x v="16"/>
    <s v="PL_A"/>
    <x v="7"/>
    <x v="4"/>
    <s v="GNR_WT_WIND_ONS"/>
    <x v="0"/>
    <x v="14"/>
    <n v="473.89840020265399"/>
    <n v="172972.91607396901"/>
    <n v="622702.49786628701"/>
  </r>
  <r>
    <x v="0"/>
    <x v="0"/>
    <x v="8"/>
    <x v="16"/>
    <s v="PL_A"/>
    <x v="7"/>
    <x v="4"/>
    <s v="GNR_WT_WIND_ONS"/>
    <x v="0"/>
    <x v="15"/>
    <n v="749.839240826984"/>
    <n v="273691.32290184899"/>
    <n v="985288.76244665706"/>
  </r>
  <r>
    <x v="0"/>
    <x v="0"/>
    <x v="8"/>
    <x v="16"/>
    <s v="PL_A"/>
    <x v="7"/>
    <x v="4"/>
    <s v="GNR_WT_WIND_ONS"/>
    <x v="0"/>
    <x v="16"/>
    <n v="968.79229914846303"/>
    <n v="353609.189189189"/>
    <n v="1272993.08108108"/>
  </r>
  <r>
    <x v="0"/>
    <x v="0"/>
    <x v="8"/>
    <x v="16"/>
    <s v="PL_A"/>
    <x v="7"/>
    <x v="4"/>
    <s v="GNR_WT_WIND_ONS"/>
    <x v="0"/>
    <x v="17"/>
    <n v="956.79487129523204"/>
    <n v="349230.12802275998"/>
    <n v="1257228.4608819301"/>
  </r>
  <r>
    <x v="0"/>
    <x v="0"/>
    <x v="8"/>
    <x v="16"/>
    <s v="PL_A"/>
    <x v="7"/>
    <x v="4"/>
    <s v="GNR_WT_WIND_ONS"/>
    <x v="0"/>
    <x v="18"/>
    <n v="1307.7196360022599"/>
    <n v="477317.66714082501"/>
    <n v="1718343.60170697"/>
  </r>
  <r>
    <x v="0"/>
    <x v="0"/>
    <x v="8"/>
    <x v="16"/>
    <s v="PL_A"/>
    <x v="7"/>
    <x v="4"/>
    <s v="GNR_WT_WIND_ONS"/>
    <x v="0"/>
    <x v="19"/>
    <n v="1946.5826691868499"/>
    <n v="710502.674253201"/>
    <n v="2557809.6273115198"/>
  </r>
  <r>
    <x v="0"/>
    <x v="0"/>
    <x v="8"/>
    <x v="16"/>
    <s v="PL_A"/>
    <x v="7"/>
    <x v="4"/>
    <s v="GNR_WT_WIND_ONS"/>
    <x v="0"/>
    <x v="20"/>
    <n v="2255.5164364075699"/>
    <n v="823263.49928876304"/>
    <n v="2963748.5974395499"/>
  </r>
  <r>
    <x v="0"/>
    <x v="0"/>
    <x v="8"/>
    <x v="16"/>
    <s v="PL_A"/>
    <x v="7"/>
    <x v="4"/>
    <s v="GNR_WT_WIND_ONS"/>
    <x v="0"/>
    <x v="21"/>
    <n v="2432.4784972427401"/>
    <n v="887854.65149359906"/>
    <n v="3196276.7453769599"/>
  </r>
  <r>
    <x v="0"/>
    <x v="0"/>
    <x v="8"/>
    <x v="16"/>
    <s v="PL_A"/>
    <x v="7"/>
    <x v="4"/>
    <s v="GNR_WT_WIND_ONS"/>
    <x v="0"/>
    <x v="22"/>
    <n v="2471.4701377657402"/>
    <n v="902086.60028449504"/>
    <n v="3247511.7610241799"/>
  </r>
  <r>
    <x v="0"/>
    <x v="0"/>
    <x v="8"/>
    <x v="16"/>
    <s v="PL_A"/>
    <x v="7"/>
    <x v="4"/>
    <s v="GNR_WT_WIND_ONS"/>
    <x v="0"/>
    <x v="23"/>
    <n v="2573.4482745182099"/>
    <n v="939308.62019914598"/>
    <n v="3381511.0327169299"/>
  </r>
  <r>
    <x v="0"/>
    <x v="0"/>
    <x v="8"/>
    <x v="16"/>
    <s v="PL_Rural"/>
    <x v="0"/>
    <x v="6"/>
    <s v="DOLN-2_ST_COAL_CND"/>
    <x v="0"/>
    <x v="0"/>
    <n v="180.30920875514201"/>
    <n v="65812.861195626698"/>
    <n v="236926.300304256"/>
  </r>
  <r>
    <x v="0"/>
    <x v="0"/>
    <x v="8"/>
    <x v="16"/>
    <s v="PL_Rural"/>
    <x v="0"/>
    <x v="6"/>
    <s v="DOLN-2_ST_COAL_CND"/>
    <x v="0"/>
    <x v="5"/>
    <n v="1425"/>
    <n v="520125"/>
    <n v="1872450"/>
  </r>
  <r>
    <x v="0"/>
    <x v="0"/>
    <x v="8"/>
    <x v="16"/>
    <s v="PL_Rural"/>
    <x v="0"/>
    <x v="6"/>
    <s v="DOLN-2_ST_COAL_CND"/>
    <x v="0"/>
    <x v="6"/>
    <n v="1337.6786156964399"/>
    <n v="488252.69472920097"/>
    <n v="1757709.70102513"/>
  </r>
  <r>
    <x v="0"/>
    <x v="0"/>
    <x v="8"/>
    <x v="16"/>
    <s v="PL_Rural"/>
    <x v="0"/>
    <x v="6"/>
    <s v="DOLN-2_ST_COAL_CND"/>
    <x v="0"/>
    <x v="7"/>
    <n v="1425"/>
    <n v="520125"/>
    <n v="1872450"/>
  </r>
  <r>
    <x v="0"/>
    <x v="0"/>
    <x v="8"/>
    <x v="16"/>
    <s v="PL_Rural"/>
    <x v="0"/>
    <x v="6"/>
    <s v="DOLN-2_ST_COAL_CND"/>
    <x v="0"/>
    <x v="8"/>
    <n v="1425"/>
    <n v="520125"/>
    <n v="1872450"/>
  </r>
  <r>
    <x v="0"/>
    <x v="0"/>
    <x v="8"/>
    <x v="16"/>
    <s v="PL_Rural"/>
    <x v="0"/>
    <x v="6"/>
    <s v="DOLN-2_ST_COAL_CND"/>
    <x v="0"/>
    <x v="9"/>
    <n v="1425"/>
    <n v="520125"/>
    <n v="1872450"/>
  </r>
  <r>
    <x v="0"/>
    <x v="0"/>
    <x v="8"/>
    <x v="16"/>
    <s v="PL_Rural"/>
    <x v="0"/>
    <x v="6"/>
    <s v="DOLN-2_ST_COAL_CND"/>
    <x v="0"/>
    <x v="10"/>
    <n v="1425"/>
    <n v="520125"/>
    <n v="1872450"/>
  </r>
  <r>
    <x v="0"/>
    <x v="0"/>
    <x v="8"/>
    <x v="16"/>
    <s v="PL_Rural"/>
    <x v="0"/>
    <x v="6"/>
    <s v="DOLN-2_ST_COAL_CND"/>
    <x v="0"/>
    <x v="11"/>
    <n v="1425"/>
    <n v="520125"/>
    <n v="1872450"/>
  </r>
  <r>
    <x v="0"/>
    <x v="0"/>
    <x v="8"/>
    <x v="16"/>
    <s v="PL_Rural"/>
    <x v="0"/>
    <x v="6"/>
    <s v="DOLN-2_ST_COAL_CND"/>
    <x v="0"/>
    <x v="12"/>
    <n v="1176.10868701806"/>
    <n v="429279.67076159199"/>
    <n v="1545406.81474173"/>
  </r>
  <r>
    <x v="0"/>
    <x v="0"/>
    <x v="8"/>
    <x v="16"/>
    <s v="PL_Rural"/>
    <x v="0"/>
    <x v="6"/>
    <s v="DOLN-2_ST_COAL_CND"/>
    <x v="0"/>
    <x v="13"/>
    <n v="1425"/>
    <n v="520125"/>
    <n v="1872450"/>
  </r>
  <r>
    <x v="0"/>
    <x v="0"/>
    <x v="8"/>
    <x v="16"/>
    <s v="PL_Rural"/>
    <x v="0"/>
    <x v="6"/>
    <s v="DOLN-2_ST_COAL_CND"/>
    <x v="0"/>
    <x v="14"/>
    <n v="1425"/>
    <n v="520125"/>
    <n v="1872450"/>
  </r>
  <r>
    <x v="0"/>
    <x v="0"/>
    <x v="8"/>
    <x v="16"/>
    <s v="PL_Rural"/>
    <x v="0"/>
    <x v="6"/>
    <s v="DOLN-2_ST_COAL_CND"/>
    <x v="0"/>
    <x v="15"/>
    <n v="1425"/>
    <n v="520125"/>
    <n v="1872450"/>
  </r>
  <r>
    <x v="0"/>
    <x v="0"/>
    <x v="8"/>
    <x v="16"/>
    <s v="PL_Rural"/>
    <x v="0"/>
    <x v="6"/>
    <s v="DOLN-2_ST_COAL_CND"/>
    <x v="0"/>
    <x v="16"/>
    <n v="1425"/>
    <n v="520125"/>
    <n v="1872450"/>
  </r>
  <r>
    <x v="0"/>
    <x v="0"/>
    <x v="8"/>
    <x v="16"/>
    <s v="PL_Rural"/>
    <x v="0"/>
    <x v="6"/>
    <s v="DOLN-2_ST_COAL_CND"/>
    <x v="0"/>
    <x v="17"/>
    <n v="1425"/>
    <n v="520125"/>
    <n v="1872450"/>
  </r>
  <r>
    <x v="0"/>
    <x v="0"/>
    <x v="8"/>
    <x v="16"/>
    <s v="PL_Rural"/>
    <x v="0"/>
    <x v="6"/>
    <s v="DOLN-2_ST_COAL_CND"/>
    <x v="0"/>
    <x v="18"/>
    <n v="1425"/>
    <n v="520125"/>
    <n v="1872450"/>
  </r>
  <r>
    <x v="0"/>
    <x v="0"/>
    <x v="8"/>
    <x v="16"/>
    <s v="PL_Rural"/>
    <x v="0"/>
    <x v="6"/>
    <s v="DOLN-2_ST_COAL_CND"/>
    <x v="0"/>
    <x v="19"/>
    <n v="1425"/>
    <n v="520125"/>
    <n v="1872450"/>
  </r>
  <r>
    <x v="0"/>
    <x v="0"/>
    <x v="8"/>
    <x v="16"/>
    <s v="PL_Rural"/>
    <x v="0"/>
    <x v="6"/>
    <s v="DOLN-2_ST_COAL_CND"/>
    <x v="0"/>
    <x v="20"/>
    <n v="1425"/>
    <n v="520125"/>
    <n v="1872450"/>
  </r>
  <r>
    <x v="0"/>
    <x v="0"/>
    <x v="8"/>
    <x v="16"/>
    <s v="PL_Rural"/>
    <x v="0"/>
    <x v="6"/>
    <s v="KOZI-2_ST_COAL_CND"/>
    <x v="0"/>
    <x v="4"/>
    <n v="534.54526797662004"/>
    <n v="195109.02281146601"/>
    <n v="702392.48212127795"/>
  </r>
  <r>
    <x v="0"/>
    <x v="0"/>
    <x v="8"/>
    <x v="16"/>
    <s v="PL_Rural"/>
    <x v="0"/>
    <x v="6"/>
    <s v="KOZI-2_ST_COAL_CND"/>
    <x v="0"/>
    <x v="6"/>
    <n v="2475"/>
    <n v="903375"/>
    <n v="3252150"/>
  </r>
  <r>
    <x v="0"/>
    <x v="0"/>
    <x v="8"/>
    <x v="16"/>
    <s v="PL_Rural"/>
    <x v="0"/>
    <x v="6"/>
    <s v="KOZI-2_ST_COAL_CND"/>
    <x v="0"/>
    <x v="7"/>
    <n v="2475"/>
    <n v="903375"/>
    <n v="3252150"/>
  </r>
  <r>
    <x v="0"/>
    <x v="0"/>
    <x v="8"/>
    <x v="16"/>
    <s v="PL_Rural"/>
    <x v="0"/>
    <x v="6"/>
    <s v="KOZI-2_ST_COAL_CND"/>
    <x v="0"/>
    <x v="8"/>
    <n v="2475"/>
    <n v="903375"/>
    <n v="3252150"/>
  </r>
  <r>
    <x v="0"/>
    <x v="0"/>
    <x v="8"/>
    <x v="16"/>
    <s v="PL_Rural"/>
    <x v="0"/>
    <x v="6"/>
    <s v="KOZI-2_ST_COAL_CND"/>
    <x v="0"/>
    <x v="9"/>
    <n v="2475"/>
    <n v="903375"/>
    <n v="3252150"/>
  </r>
  <r>
    <x v="0"/>
    <x v="0"/>
    <x v="8"/>
    <x v="16"/>
    <s v="PL_Rural"/>
    <x v="0"/>
    <x v="6"/>
    <s v="KOZI-2_ST_COAL_CND"/>
    <x v="0"/>
    <x v="10"/>
    <n v="2475"/>
    <n v="903375"/>
    <n v="3252150"/>
  </r>
  <r>
    <x v="0"/>
    <x v="0"/>
    <x v="8"/>
    <x v="16"/>
    <s v="PL_Rural"/>
    <x v="0"/>
    <x v="6"/>
    <s v="KOZI-2_ST_COAL_CND"/>
    <x v="0"/>
    <x v="11"/>
    <n v="2167.3282147918499"/>
    <n v="791074.79839902697"/>
    <n v="2847869.2742364998"/>
  </r>
  <r>
    <x v="0"/>
    <x v="0"/>
    <x v="8"/>
    <x v="16"/>
    <s v="PL_Rural"/>
    <x v="0"/>
    <x v="6"/>
    <s v="KOZI-2_ST_COAL_CND"/>
    <x v="0"/>
    <x v="12"/>
    <n v="2475"/>
    <n v="903375"/>
    <n v="3252150"/>
  </r>
  <r>
    <x v="0"/>
    <x v="0"/>
    <x v="8"/>
    <x v="16"/>
    <s v="PL_Rural"/>
    <x v="0"/>
    <x v="6"/>
    <s v="KOZI-2_ST_COAL_CND"/>
    <x v="0"/>
    <x v="13"/>
    <n v="1620.24327356597"/>
    <n v="591388.79485158098"/>
    <n v="2128999.66146569"/>
  </r>
  <r>
    <x v="0"/>
    <x v="0"/>
    <x v="8"/>
    <x v="16"/>
    <s v="PL_Rural"/>
    <x v="0"/>
    <x v="6"/>
    <s v="KOZI-2_ST_COAL_CND"/>
    <x v="0"/>
    <x v="14"/>
    <n v="2475"/>
    <n v="903375"/>
    <n v="3252150"/>
  </r>
  <r>
    <x v="0"/>
    <x v="0"/>
    <x v="8"/>
    <x v="16"/>
    <s v="PL_Rural"/>
    <x v="0"/>
    <x v="6"/>
    <s v="KOZI-2_ST_COAL_CND"/>
    <x v="0"/>
    <x v="15"/>
    <n v="2475"/>
    <n v="903375"/>
    <n v="3252150"/>
  </r>
  <r>
    <x v="0"/>
    <x v="0"/>
    <x v="8"/>
    <x v="16"/>
    <s v="PL_Rural"/>
    <x v="0"/>
    <x v="6"/>
    <s v="KOZI-2_ST_COAL_CND"/>
    <x v="0"/>
    <x v="16"/>
    <n v="2475"/>
    <n v="903375"/>
    <n v="3252150"/>
  </r>
  <r>
    <x v="0"/>
    <x v="0"/>
    <x v="8"/>
    <x v="16"/>
    <s v="PL_Rural"/>
    <x v="0"/>
    <x v="6"/>
    <s v="KOZI-2_ST_COAL_CND"/>
    <x v="0"/>
    <x v="17"/>
    <n v="2475"/>
    <n v="903375"/>
    <n v="3252150"/>
  </r>
  <r>
    <x v="0"/>
    <x v="0"/>
    <x v="8"/>
    <x v="16"/>
    <s v="PL_Rural"/>
    <x v="0"/>
    <x v="6"/>
    <s v="KOZI-2_ST_COAL_CND"/>
    <x v="0"/>
    <x v="18"/>
    <n v="2475"/>
    <n v="903375"/>
    <n v="3252150"/>
  </r>
  <r>
    <x v="0"/>
    <x v="0"/>
    <x v="8"/>
    <x v="16"/>
    <s v="PL_Rural"/>
    <x v="0"/>
    <x v="6"/>
    <s v="KOZI-2_ST_COAL_CND"/>
    <x v="0"/>
    <x v="19"/>
    <n v="2314.65839189813"/>
    <n v="844850.31304281706"/>
    <n v="3041461.1269541401"/>
  </r>
  <r>
    <x v="0"/>
    <x v="0"/>
    <x v="8"/>
    <x v="16"/>
    <s v="PL_Rural"/>
    <x v="0"/>
    <x v="6"/>
    <s v="KOZI-2_ST_COAL_CND"/>
    <x v="0"/>
    <x v="20"/>
    <n v="2475"/>
    <n v="903375"/>
    <n v="3252150"/>
  </r>
  <r>
    <x v="0"/>
    <x v="0"/>
    <x v="8"/>
    <x v="16"/>
    <s v="PL_Rural"/>
    <x v="0"/>
    <x v="6"/>
    <s v="KOZI-2_ST_COAL_CND"/>
    <x v="0"/>
    <x v="21"/>
    <n v="494.81829777069402"/>
    <n v="180608.678686303"/>
    <n v="650191.24327069102"/>
  </r>
  <r>
    <x v="0"/>
    <x v="0"/>
    <x v="8"/>
    <x v="16"/>
    <s v="PL_Rural"/>
    <x v="0"/>
    <x v="6"/>
    <s v="KOZI-2_ST_COAL_CND"/>
    <x v="0"/>
    <x v="22"/>
    <n v="1856.9269474540899"/>
    <n v="677778.33582074195"/>
    <n v="2440002.0089546698"/>
  </r>
  <r>
    <x v="0"/>
    <x v="0"/>
    <x v="8"/>
    <x v="16"/>
    <s v="PL_Rural"/>
    <x v="0"/>
    <x v="6"/>
    <s v="LAZI-2_ST_COAL_CND"/>
    <x v="0"/>
    <x v="7"/>
    <n v="915.12505773313706"/>
    <n v="334020.64607259497"/>
    <n v="1202474.3258613399"/>
  </r>
  <r>
    <x v="0"/>
    <x v="0"/>
    <x v="8"/>
    <x v="16"/>
    <s v="PL_Rural"/>
    <x v="0"/>
    <x v="6"/>
    <s v="LAZI-2_ST_COAL_CND"/>
    <x v="0"/>
    <x v="8"/>
    <n v="938"/>
    <n v="342370"/>
    <n v="1232532"/>
  </r>
  <r>
    <x v="0"/>
    <x v="0"/>
    <x v="8"/>
    <x v="16"/>
    <s v="PL_Rural"/>
    <x v="0"/>
    <x v="6"/>
    <s v="LAZI-2_ST_COAL_CND"/>
    <x v="0"/>
    <x v="9"/>
    <n v="938"/>
    <n v="342370"/>
    <n v="1232532"/>
  </r>
  <r>
    <x v="0"/>
    <x v="0"/>
    <x v="8"/>
    <x v="16"/>
    <s v="PL_Rural"/>
    <x v="0"/>
    <x v="6"/>
    <s v="LAZI-2_ST_COAL_CND"/>
    <x v="0"/>
    <x v="15"/>
    <n v="224.012155724476"/>
    <n v="81764.436839433707"/>
    <n v="294351.97262196097"/>
  </r>
  <r>
    <x v="0"/>
    <x v="0"/>
    <x v="8"/>
    <x v="16"/>
    <s v="PL_Rural"/>
    <x v="0"/>
    <x v="6"/>
    <s v="LAZI-2_ST_COAL_CND"/>
    <x v="0"/>
    <x v="16"/>
    <n v="938"/>
    <n v="342370"/>
    <n v="1232532"/>
  </r>
  <r>
    <x v="0"/>
    <x v="0"/>
    <x v="8"/>
    <x v="16"/>
    <s v="PL_Rural"/>
    <x v="0"/>
    <x v="6"/>
    <s v="LAZI-2_ST_COAL_CND"/>
    <x v="0"/>
    <x v="17"/>
    <n v="938"/>
    <n v="342370"/>
    <n v="1232532"/>
  </r>
  <r>
    <x v="0"/>
    <x v="0"/>
    <x v="8"/>
    <x v="16"/>
    <s v="PL_Rural"/>
    <x v="0"/>
    <x v="6"/>
    <s v="LAZI-2_ST_COAL_CND"/>
    <x v="0"/>
    <x v="18"/>
    <n v="938"/>
    <n v="342370"/>
    <n v="1232532"/>
  </r>
  <r>
    <x v="0"/>
    <x v="0"/>
    <x v="8"/>
    <x v="16"/>
    <s v="PL_Rural"/>
    <x v="0"/>
    <x v="6"/>
    <s v="LAZI-6_ST_COAL_CND"/>
    <x v="0"/>
    <x v="0"/>
    <n v="427"/>
    <n v="155855"/>
    <n v="561078"/>
  </r>
  <r>
    <x v="0"/>
    <x v="0"/>
    <x v="8"/>
    <x v="16"/>
    <s v="PL_Rural"/>
    <x v="0"/>
    <x v="6"/>
    <s v="LAZI-6_ST_COAL_CND"/>
    <x v="0"/>
    <x v="1"/>
    <n v="427"/>
    <n v="155855"/>
    <n v="561078"/>
  </r>
  <r>
    <x v="0"/>
    <x v="0"/>
    <x v="8"/>
    <x v="16"/>
    <s v="PL_Rural"/>
    <x v="0"/>
    <x v="6"/>
    <s v="LAZI-6_ST_COAL_CND"/>
    <x v="0"/>
    <x v="2"/>
    <n v="427"/>
    <n v="155855"/>
    <n v="561078"/>
  </r>
  <r>
    <x v="0"/>
    <x v="0"/>
    <x v="8"/>
    <x v="16"/>
    <s v="PL_Rural"/>
    <x v="0"/>
    <x v="6"/>
    <s v="LAZI-6_ST_COAL_CND"/>
    <x v="0"/>
    <x v="3"/>
    <n v="427"/>
    <n v="155855"/>
    <n v="561078"/>
  </r>
  <r>
    <x v="0"/>
    <x v="0"/>
    <x v="8"/>
    <x v="16"/>
    <s v="PL_Rural"/>
    <x v="0"/>
    <x v="6"/>
    <s v="LAZI-6_ST_COAL_CND"/>
    <x v="0"/>
    <x v="4"/>
    <n v="427"/>
    <n v="155855"/>
    <n v="561078"/>
  </r>
  <r>
    <x v="0"/>
    <x v="0"/>
    <x v="8"/>
    <x v="16"/>
    <s v="PL_Rural"/>
    <x v="0"/>
    <x v="6"/>
    <s v="LAZI-6_ST_COAL_CND"/>
    <x v="0"/>
    <x v="5"/>
    <n v="427"/>
    <n v="155855"/>
    <n v="561078"/>
  </r>
  <r>
    <x v="0"/>
    <x v="0"/>
    <x v="8"/>
    <x v="16"/>
    <s v="PL_Rural"/>
    <x v="0"/>
    <x v="6"/>
    <s v="LAZI-6_ST_COAL_CND"/>
    <x v="0"/>
    <x v="6"/>
    <n v="427"/>
    <n v="155855"/>
    <n v="561078"/>
  </r>
  <r>
    <x v="0"/>
    <x v="0"/>
    <x v="8"/>
    <x v="16"/>
    <s v="PL_Rural"/>
    <x v="0"/>
    <x v="6"/>
    <s v="LAZI-6_ST_COAL_CND"/>
    <x v="0"/>
    <x v="7"/>
    <n v="427"/>
    <n v="155855"/>
    <n v="561078"/>
  </r>
  <r>
    <x v="0"/>
    <x v="0"/>
    <x v="8"/>
    <x v="16"/>
    <s v="PL_Rural"/>
    <x v="0"/>
    <x v="6"/>
    <s v="LAZI-6_ST_COAL_CND"/>
    <x v="0"/>
    <x v="8"/>
    <n v="427"/>
    <n v="155855"/>
    <n v="561078"/>
  </r>
  <r>
    <x v="0"/>
    <x v="0"/>
    <x v="8"/>
    <x v="16"/>
    <s v="PL_Rural"/>
    <x v="0"/>
    <x v="6"/>
    <s v="LAZI-6_ST_COAL_CND"/>
    <x v="0"/>
    <x v="9"/>
    <n v="427"/>
    <n v="155855"/>
    <n v="561078"/>
  </r>
  <r>
    <x v="0"/>
    <x v="0"/>
    <x v="8"/>
    <x v="16"/>
    <s v="PL_Rural"/>
    <x v="0"/>
    <x v="6"/>
    <s v="LAZI-6_ST_COAL_CND"/>
    <x v="0"/>
    <x v="10"/>
    <n v="427"/>
    <n v="155855"/>
    <n v="561078"/>
  </r>
  <r>
    <x v="0"/>
    <x v="0"/>
    <x v="8"/>
    <x v="16"/>
    <s v="PL_Rural"/>
    <x v="0"/>
    <x v="6"/>
    <s v="LAZI-6_ST_COAL_CND"/>
    <x v="0"/>
    <x v="11"/>
    <n v="427"/>
    <n v="155855"/>
    <n v="561078"/>
  </r>
  <r>
    <x v="0"/>
    <x v="0"/>
    <x v="8"/>
    <x v="16"/>
    <s v="PL_Rural"/>
    <x v="0"/>
    <x v="6"/>
    <s v="LAZI-6_ST_COAL_CND"/>
    <x v="0"/>
    <x v="12"/>
    <n v="427"/>
    <n v="155855"/>
    <n v="561078"/>
  </r>
  <r>
    <x v="0"/>
    <x v="0"/>
    <x v="8"/>
    <x v="16"/>
    <s v="PL_Rural"/>
    <x v="0"/>
    <x v="6"/>
    <s v="LAZI-6_ST_COAL_CND"/>
    <x v="0"/>
    <x v="13"/>
    <n v="427"/>
    <n v="155855"/>
    <n v="561078"/>
  </r>
  <r>
    <x v="0"/>
    <x v="0"/>
    <x v="8"/>
    <x v="16"/>
    <s v="PL_Rural"/>
    <x v="0"/>
    <x v="6"/>
    <s v="LAZI-6_ST_COAL_CND"/>
    <x v="0"/>
    <x v="14"/>
    <n v="427"/>
    <n v="155855"/>
    <n v="561078"/>
  </r>
  <r>
    <x v="0"/>
    <x v="0"/>
    <x v="8"/>
    <x v="16"/>
    <s v="PL_Rural"/>
    <x v="0"/>
    <x v="6"/>
    <s v="LAZI-6_ST_COAL_CND"/>
    <x v="0"/>
    <x v="15"/>
    <n v="427"/>
    <n v="155855"/>
    <n v="561078"/>
  </r>
  <r>
    <x v="0"/>
    <x v="0"/>
    <x v="8"/>
    <x v="16"/>
    <s v="PL_Rural"/>
    <x v="0"/>
    <x v="6"/>
    <s v="LAZI-6_ST_COAL_CND"/>
    <x v="0"/>
    <x v="16"/>
    <n v="427"/>
    <n v="155855"/>
    <n v="561078"/>
  </r>
  <r>
    <x v="0"/>
    <x v="0"/>
    <x v="8"/>
    <x v="16"/>
    <s v="PL_Rural"/>
    <x v="0"/>
    <x v="6"/>
    <s v="LAZI-6_ST_COAL_CND"/>
    <x v="0"/>
    <x v="17"/>
    <n v="427"/>
    <n v="155855"/>
    <n v="561078"/>
  </r>
  <r>
    <x v="0"/>
    <x v="0"/>
    <x v="8"/>
    <x v="16"/>
    <s v="PL_Rural"/>
    <x v="0"/>
    <x v="6"/>
    <s v="LAZI-6_ST_COAL_CND"/>
    <x v="0"/>
    <x v="18"/>
    <n v="427"/>
    <n v="155855"/>
    <n v="561078"/>
  </r>
  <r>
    <x v="0"/>
    <x v="0"/>
    <x v="8"/>
    <x v="16"/>
    <s v="PL_Rural"/>
    <x v="0"/>
    <x v="6"/>
    <s v="LAZI-6_ST_COAL_CND"/>
    <x v="0"/>
    <x v="19"/>
    <n v="427"/>
    <n v="155855"/>
    <n v="561078"/>
  </r>
  <r>
    <x v="0"/>
    <x v="0"/>
    <x v="8"/>
    <x v="16"/>
    <s v="PL_Rural"/>
    <x v="0"/>
    <x v="6"/>
    <s v="LAZI-6_ST_COAL_CND"/>
    <x v="0"/>
    <x v="20"/>
    <n v="427"/>
    <n v="155855"/>
    <n v="561078"/>
  </r>
  <r>
    <x v="0"/>
    <x v="0"/>
    <x v="8"/>
    <x v="16"/>
    <s v="PL_Rural"/>
    <x v="0"/>
    <x v="6"/>
    <s v="LAZI-6_ST_COAL_CND"/>
    <x v="0"/>
    <x v="21"/>
    <n v="427"/>
    <n v="155855"/>
    <n v="561078"/>
  </r>
  <r>
    <x v="0"/>
    <x v="0"/>
    <x v="8"/>
    <x v="16"/>
    <s v="PL_Rural"/>
    <x v="0"/>
    <x v="6"/>
    <s v="LAZI-6_ST_COAL_CND"/>
    <x v="0"/>
    <x v="22"/>
    <n v="427"/>
    <n v="155855"/>
    <n v="561078"/>
  </r>
  <r>
    <x v="0"/>
    <x v="0"/>
    <x v="8"/>
    <x v="16"/>
    <s v="PL_Rural"/>
    <x v="0"/>
    <x v="6"/>
    <s v="LAZI-6_ST_COAL_CND"/>
    <x v="0"/>
    <x v="23"/>
    <n v="427"/>
    <n v="155855"/>
    <n v="561078"/>
  </r>
  <r>
    <x v="0"/>
    <x v="0"/>
    <x v="8"/>
    <x v="16"/>
    <s v="PL_Rural"/>
    <x v="0"/>
    <x v="6"/>
    <s v="OPOL-1_ST_COAL_CND"/>
    <x v="0"/>
    <x v="0"/>
    <n v="1420"/>
    <n v="518300"/>
    <n v="1865880"/>
  </r>
  <r>
    <x v="0"/>
    <x v="0"/>
    <x v="8"/>
    <x v="16"/>
    <s v="PL_Rural"/>
    <x v="0"/>
    <x v="6"/>
    <s v="OPOL-1_ST_COAL_CND"/>
    <x v="0"/>
    <x v="1"/>
    <n v="1420"/>
    <n v="518300"/>
    <n v="1865880"/>
  </r>
  <r>
    <x v="0"/>
    <x v="0"/>
    <x v="8"/>
    <x v="16"/>
    <s v="PL_Rural"/>
    <x v="0"/>
    <x v="6"/>
    <s v="OPOL-1_ST_COAL_CND"/>
    <x v="0"/>
    <x v="2"/>
    <n v="1420"/>
    <n v="518300"/>
    <n v="1865880"/>
  </r>
  <r>
    <x v="0"/>
    <x v="0"/>
    <x v="8"/>
    <x v="16"/>
    <s v="PL_Rural"/>
    <x v="0"/>
    <x v="6"/>
    <s v="OPOL-1_ST_COAL_CND"/>
    <x v="0"/>
    <x v="3"/>
    <n v="1420"/>
    <n v="518300"/>
    <n v="1865880"/>
  </r>
  <r>
    <x v="0"/>
    <x v="0"/>
    <x v="8"/>
    <x v="16"/>
    <s v="PL_Rural"/>
    <x v="0"/>
    <x v="6"/>
    <s v="OPOL-1_ST_COAL_CND"/>
    <x v="0"/>
    <x v="4"/>
    <n v="1420"/>
    <n v="518300"/>
    <n v="1865880"/>
  </r>
  <r>
    <x v="0"/>
    <x v="0"/>
    <x v="8"/>
    <x v="16"/>
    <s v="PL_Rural"/>
    <x v="0"/>
    <x v="6"/>
    <s v="OPOL-1_ST_COAL_CND"/>
    <x v="0"/>
    <x v="5"/>
    <n v="1420"/>
    <n v="518300"/>
    <n v="1865880"/>
  </r>
  <r>
    <x v="0"/>
    <x v="0"/>
    <x v="8"/>
    <x v="16"/>
    <s v="PL_Rural"/>
    <x v="0"/>
    <x v="6"/>
    <s v="OPOL-1_ST_COAL_CND"/>
    <x v="0"/>
    <x v="6"/>
    <n v="1420"/>
    <n v="518300"/>
    <n v="1865880"/>
  </r>
  <r>
    <x v="0"/>
    <x v="0"/>
    <x v="8"/>
    <x v="16"/>
    <s v="PL_Rural"/>
    <x v="0"/>
    <x v="6"/>
    <s v="OPOL-1_ST_COAL_CND"/>
    <x v="0"/>
    <x v="7"/>
    <n v="1420"/>
    <n v="518300"/>
    <n v="1865880"/>
  </r>
  <r>
    <x v="0"/>
    <x v="0"/>
    <x v="8"/>
    <x v="16"/>
    <s v="PL_Rural"/>
    <x v="0"/>
    <x v="6"/>
    <s v="OPOL-1_ST_COAL_CND"/>
    <x v="0"/>
    <x v="8"/>
    <n v="1420"/>
    <n v="518300"/>
    <n v="1865880"/>
  </r>
  <r>
    <x v="0"/>
    <x v="0"/>
    <x v="8"/>
    <x v="16"/>
    <s v="PL_Rural"/>
    <x v="0"/>
    <x v="6"/>
    <s v="OPOL-1_ST_COAL_CND"/>
    <x v="0"/>
    <x v="9"/>
    <n v="1420"/>
    <n v="518300"/>
    <n v="1865880"/>
  </r>
  <r>
    <x v="0"/>
    <x v="0"/>
    <x v="8"/>
    <x v="16"/>
    <s v="PL_Rural"/>
    <x v="0"/>
    <x v="6"/>
    <s v="OPOL-1_ST_COAL_CND"/>
    <x v="0"/>
    <x v="10"/>
    <n v="1420"/>
    <n v="518300"/>
    <n v="1865880"/>
  </r>
  <r>
    <x v="0"/>
    <x v="0"/>
    <x v="8"/>
    <x v="16"/>
    <s v="PL_Rural"/>
    <x v="0"/>
    <x v="6"/>
    <s v="OPOL-1_ST_COAL_CND"/>
    <x v="0"/>
    <x v="11"/>
    <n v="1420"/>
    <n v="518300"/>
    <n v="1865880"/>
  </r>
  <r>
    <x v="0"/>
    <x v="0"/>
    <x v="8"/>
    <x v="16"/>
    <s v="PL_Rural"/>
    <x v="0"/>
    <x v="6"/>
    <s v="OPOL-1_ST_COAL_CND"/>
    <x v="0"/>
    <x v="12"/>
    <n v="1420"/>
    <n v="518300"/>
    <n v="1865880"/>
  </r>
  <r>
    <x v="0"/>
    <x v="0"/>
    <x v="8"/>
    <x v="16"/>
    <s v="PL_Rural"/>
    <x v="0"/>
    <x v="6"/>
    <s v="OPOL-1_ST_COAL_CND"/>
    <x v="0"/>
    <x v="13"/>
    <n v="1420"/>
    <n v="518300"/>
    <n v="1865880"/>
  </r>
  <r>
    <x v="0"/>
    <x v="0"/>
    <x v="8"/>
    <x v="16"/>
    <s v="PL_Rural"/>
    <x v="0"/>
    <x v="6"/>
    <s v="OPOL-1_ST_COAL_CND"/>
    <x v="0"/>
    <x v="14"/>
    <n v="1420"/>
    <n v="518300"/>
    <n v="1865880"/>
  </r>
  <r>
    <x v="0"/>
    <x v="0"/>
    <x v="8"/>
    <x v="16"/>
    <s v="PL_Rural"/>
    <x v="0"/>
    <x v="6"/>
    <s v="OPOL-1_ST_COAL_CND"/>
    <x v="0"/>
    <x v="15"/>
    <n v="1420"/>
    <n v="518300"/>
    <n v="1865880"/>
  </r>
  <r>
    <x v="0"/>
    <x v="0"/>
    <x v="8"/>
    <x v="16"/>
    <s v="PL_Rural"/>
    <x v="0"/>
    <x v="6"/>
    <s v="OPOL-1_ST_COAL_CND"/>
    <x v="0"/>
    <x v="16"/>
    <n v="1420"/>
    <n v="518300"/>
    <n v="1865880"/>
  </r>
  <r>
    <x v="0"/>
    <x v="0"/>
    <x v="8"/>
    <x v="16"/>
    <s v="PL_Rural"/>
    <x v="0"/>
    <x v="6"/>
    <s v="OPOL-1_ST_COAL_CND"/>
    <x v="0"/>
    <x v="17"/>
    <n v="1420"/>
    <n v="518300"/>
    <n v="1865880"/>
  </r>
  <r>
    <x v="0"/>
    <x v="0"/>
    <x v="8"/>
    <x v="16"/>
    <s v="PL_Rural"/>
    <x v="0"/>
    <x v="6"/>
    <s v="OPOL-1_ST_COAL_CND"/>
    <x v="0"/>
    <x v="18"/>
    <n v="1420"/>
    <n v="518300"/>
    <n v="1865880"/>
  </r>
  <r>
    <x v="0"/>
    <x v="0"/>
    <x v="8"/>
    <x v="16"/>
    <s v="PL_Rural"/>
    <x v="0"/>
    <x v="6"/>
    <s v="OPOL-1_ST_COAL_CND"/>
    <x v="0"/>
    <x v="19"/>
    <n v="1420"/>
    <n v="518300"/>
    <n v="1865880"/>
  </r>
  <r>
    <x v="0"/>
    <x v="0"/>
    <x v="8"/>
    <x v="16"/>
    <s v="PL_Rural"/>
    <x v="0"/>
    <x v="6"/>
    <s v="OPOL-1_ST_COAL_CND"/>
    <x v="0"/>
    <x v="20"/>
    <n v="1420"/>
    <n v="518300"/>
    <n v="1865880"/>
  </r>
  <r>
    <x v="0"/>
    <x v="0"/>
    <x v="8"/>
    <x v="16"/>
    <s v="PL_Rural"/>
    <x v="0"/>
    <x v="6"/>
    <s v="OPOL-1_ST_COAL_CND"/>
    <x v="0"/>
    <x v="21"/>
    <n v="1420"/>
    <n v="518300"/>
    <n v="1865880"/>
  </r>
  <r>
    <x v="0"/>
    <x v="0"/>
    <x v="8"/>
    <x v="16"/>
    <s v="PL_Rural"/>
    <x v="0"/>
    <x v="6"/>
    <s v="OPOL-1_ST_COAL_CND"/>
    <x v="0"/>
    <x v="22"/>
    <n v="1420"/>
    <n v="518300"/>
    <n v="1865880"/>
  </r>
  <r>
    <x v="0"/>
    <x v="0"/>
    <x v="8"/>
    <x v="16"/>
    <s v="PL_Rural"/>
    <x v="0"/>
    <x v="6"/>
    <s v="OPOL-1_ST_COAL_CND"/>
    <x v="0"/>
    <x v="23"/>
    <n v="1420"/>
    <n v="518300"/>
    <n v="1865880"/>
  </r>
  <r>
    <x v="0"/>
    <x v="0"/>
    <x v="8"/>
    <x v="16"/>
    <s v="PL_Rural"/>
    <x v="0"/>
    <x v="6"/>
    <s v="OSTRB-1_ST_COAL_CND"/>
    <x v="0"/>
    <x v="6"/>
    <n v="688"/>
    <n v="251120"/>
    <n v="904032"/>
  </r>
  <r>
    <x v="0"/>
    <x v="0"/>
    <x v="8"/>
    <x v="16"/>
    <s v="PL_Rural"/>
    <x v="0"/>
    <x v="6"/>
    <s v="OSTRB-1_ST_COAL_CND"/>
    <x v="0"/>
    <x v="7"/>
    <n v="688"/>
    <n v="251120"/>
    <n v="904032"/>
  </r>
  <r>
    <x v="0"/>
    <x v="0"/>
    <x v="8"/>
    <x v="16"/>
    <s v="PL_Rural"/>
    <x v="0"/>
    <x v="6"/>
    <s v="OSTRB-1_ST_COAL_CND"/>
    <x v="0"/>
    <x v="8"/>
    <n v="688"/>
    <n v="251120"/>
    <n v="904032"/>
  </r>
  <r>
    <x v="0"/>
    <x v="0"/>
    <x v="8"/>
    <x v="16"/>
    <s v="PL_Rural"/>
    <x v="0"/>
    <x v="6"/>
    <s v="OSTRB-1_ST_COAL_CND"/>
    <x v="0"/>
    <x v="9"/>
    <n v="688"/>
    <n v="251120"/>
    <n v="904032"/>
  </r>
  <r>
    <x v="0"/>
    <x v="0"/>
    <x v="8"/>
    <x v="16"/>
    <s v="PL_Rural"/>
    <x v="0"/>
    <x v="6"/>
    <s v="OSTRB-1_ST_COAL_CND"/>
    <x v="0"/>
    <x v="10"/>
    <n v="688"/>
    <n v="251120"/>
    <n v="904032"/>
  </r>
  <r>
    <x v="0"/>
    <x v="0"/>
    <x v="8"/>
    <x v="16"/>
    <s v="PL_Rural"/>
    <x v="0"/>
    <x v="6"/>
    <s v="OSTRB-1_ST_COAL_CND"/>
    <x v="0"/>
    <x v="11"/>
    <n v="688"/>
    <n v="251120"/>
    <n v="904032"/>
  </r>
  <r>
    <x v="0"/>
    <x v="0"/>
    <x v="8"/>
    <x v="16"/>
    <s v="PL_Rural"/>
    <x v="0"/>
    <x v="6"/>
    <s v="OSTRB-1_ST_COAL_CND"/>
    <x v="0"/>
    <x v="12"/>
    <n v="688"/>
    <n v="251120"/>
    <n v="904032"/>
  </r>
  <r>
    <x v="0"/>
    <x v="0"/>
    <x v="8"/>
    <x v="16"/>
    <s v="PL_Rural"/>
    <x v="0"/>
    <x v="6"/>
    <s v="OSTRB-1_ST_COAL_CND"/>
    <x v="0"/>
    <x v="13"/>
    <n v="688"/>
    <n v="251120"/>
    <n v="904032"/>
  </r>
  <r>
    <x v="0"/>
    <x v="0"/>
    <x v="8"/>
    <x v="16"/>
    <s v="PL_Rural"/>
    <x v="0"/>
    <x v="6"/>
    <s v="OSTRB-1_ST_COAL_CND"/>
    <x v="0"/>
    <x v="14"/>
    <n v="688"/>
    <n v="251120"/>
    <n v="904032"/>
  </r>
  <r>
    <x v="0"/>
    <x v="0"/>
    <x v="8"/>
    <x v="16"/>
    <s v="PL_Rural"/>
    <x v="0"/>
    <x v="6"/>
    <s v="OSTRB-1_ST_COAL_CND"/>
    <x v="0"/>
    <x v="15"/>
    <n v="688"/>
    <n v="251120"/>
    <n v="904032"/>
  </r>
  <r>
    <x v="0"/>
    <x v="0"/>
    <x v="8"/>
    <x v="16"/>
    <s v="PL_Rural"/>
    <x v="0"/>
    <x v="6"/>
    <s v="OSTRB-1_ST_COAL_CND"/>
    <x v="0"/>
    <x v="16"/>
    <n v="688"/>
    <n v="251120"/>
    <n v="904032"/>
  </r>
  <r>
    <x v="0"/>
    <x v="0"/>
    <x v="8"/>
    <x v="16"/>
    <s v="PL_Rural"/>
    <x v="0"/>
    <x v="6"/>
    <s v="OSTRB-1_ST_COAL_CND"/>
    <x v="0"/>
    <x v="17"/>
    <n v="688"/>
    <n v="251120"/>
    <n v="904032"/>
  </r>
  <r>
    <x v="0"/>
    <x v="0"/>
    <x v="8"/>
    <x v="16"/>
    <s v="PL_Rural"/>
    <x v="0"/>
    <x v="6"/>
    <s v="OSTRB-1_ST_COAL_CND"/>
    <x v="0"/>
    <x v="18"/>
    <n v="688"/>
    <n v="251120"/>
    <n v="904032"/>
  </r>
  <r>
    <x v="0"/>
    <x v="0"/>
    <x v="8"/>
    <x v="16"/>
    <s v="PL_Rural"/>
    <x v="0"/>
    <x v="6"/>
    <s v="OSTRB-1_ST_COAL_CND"/>
    <x v="0"/>
    <x v="19"/>
    <n v="688"/>
    <n v="251120"/>
    <n v="904032"/>
  </r>
  <r>
    <x v="0"/>
    <x v="0"/>
    <x v="8"/>
    <x v="16"/>
    <s v="PL_Rural"/>
    <x v="0"/>
    <x v="6"/>
    <s v="OSTRB-1_ST_COAL_CND"/>
    <x v="0"/>
    <x v="20"/>
    <n v="688"/>
    <n v="251120"/>
    <n v="904032"/>
  </r>
  <r>
    <x v="0"/>
    <x v="0"/>
    <x v="8"/>
    <x v="16"/>
    <s v="PL_Rural"/>
    <x v="0"/>
    <x v="6"/>
    <s v="OSTRB-1_ST_COAL_CND"/>
    <x v="0"/>
    <x v="21"/>
    <n v="688"/>
    <n v="251120"/>
    <n v="904032"/>
  </r>
  <r>
    <x v="0"/>
    <x v="0"/>
    <x v="8"/>
    <x v="16"/>
    <s v="PL_Rural"/>
    <x v="0"/>
    <x v="6"/>
    <s v="OSTRB-1_ST_COAL_CND"/>
    <x v="0"/>
    <x v="22"/>
    <n v="688"/>
    <n v="251120"/>
    <n v="904032"/>
  </r>
  <r>
    <x v="0"/>
    <x v="0"/>
    <x v="8"/>
    <x v="16"/>
    <s v="PL_Rural"/>
    <x v="0"/>
    <x v="6"/>
    <s v="POLA-2_ST_COAL_CND"/>
    <x v="0"/>
    <x v="0"/>
    <n v="1656"/>
    <n v="604440"/>
    <n v="2175984"/>
  </r>
  <r>
    <x v="0"/>
    <x v="0"/>
    <x v="8"/>
    <x v="16"/>
    <s v="PL_Rural"/>
    <x v="0"/>
    <x v="6"/>
    <s v="POLA-2_ST_COAL_CND"/>
    <x v="0"/>
    <x v="1"/>
    <n v="1656"/>
    <n v="604440"/>
    <n v="2175984"/>
  </r>
  <r>
    <x v="0"/>
    <x v="0"/>
    <x v="8"/>
    <x v="16"/>
    <s v="PL_Rural"/>
    <x v="0"/>
    <x v="6"/>
    <s v="POLA-2_ST_COAL_CND"/>
    <x v="0"/>
    <x v="2"/>
    <n v="1656"/>
    <n v="604440"/>
    <n v="2175984"/>
  </r>
  <r>
    <x v="0"/>
    <x v="0"/>
    <x v="8"/>
    <x v="16"/>
    <s v="PL_Rural"/>
    <x v="0"/>
    <x v="6"/>
    <s v="POLA-2_ST_COAL_CND"/>
    <x v="0"/>
    <x v="3"/>
    <n v="1656"/>
    <n v="604440"/>
    <n v="2175984"/>
  </r>
  <r>
    <x v="0"/>
    <x v="0"/>
    <x v="8"/>
    <x v="16"/>
    <s v="PL_Rural"/>
    <x v="0"/>
    <x v="6"/>
    <s v="POLA-2_ST_COAL_CND"/>
    <x v="0"/>
    <x v="4"/>
    <n v="1656"/>
    <n v="604440"/>
    <n v="2175984"/>
  </r>
  <r>
    <x v="0"/>
    <x v="0"/>
    <x v="8"/>
    <x v="16"/>
    <s v="PL_Rural"/>
    <x v="0"/>
    <x v="6"/>
    <s v="POLA-2_ST_COAL_CND"/>
    <x v="0"/>
    <x v="5"/>
    <n v="1656"/>
    <n v="604440"/>
    <n v="2175984"/>
  </r>
  <r>
    <x v="0"/>
    <x v="0"/>
    <x v="8"/>
    <x v="16"/>
    <s v="PL_Rural"/>
    <x v="0"/>
    <x v="6"/>
    <s v="POLA-2_ST_COAL_CND"/>
    <x v="0"/>
    <x v="6"/>
    <n v="1656"/>
    <n v="604440"/>
    <n v="2175984"/>
  </r>
  <r>
    <x v="0"/>
    <x v="0"/>
    <x v="8"/>
    <x v="16"/>
    <s v="PL_Rural"/>
    <x v="0"/>
    <x v="6"/>
    <s v="POLA-2_ST_COAL_CND"/>
    <x v="0"/>
    <x v="7"/>
    <n v="1656"/>
    <n v="604440"/>
    <n v="2175984"/>
  </r>
  <r>
    <x v="0"/>
    <x v="0"/>
    <x v="8"/>
    <x v="16"/>
    <s v="PL_Rural"/>
    <x v="0"/>
    <x v="6"/>
    <s v="POLA-2_ST_COAL_CND"/>
    <x v="0"/>
    <x v="8"/>
    <n v="1656"/>
    <n v="604440"/>
    <n v="2175984"/>
  </r>
  <r>
    <x v="0"/>
    <x v="0"/>
    <x v="8"/>
    <x v="16"/>
    <s v="PL_Rural"/>
    <x v="0"/>
    <x v="6"/>
    <s v="POLA-2_ST_COAL_CND"/>
    <x v="0"/>
    <x v="9"/>
    <n v="1656"/>
    <n v="604440"/>
    <n v="2175984"/>
  </r>
  <r>
    <x v="0"/>
    <x v="0"/>
    <x v="8"/>
    <x v="16"/>
    <s v="PL_Rural"/>
    <x v="0"/>
    <x v="6"/>
    <s v="POLA-2_ST_COAL_CND"/>
    <x v="0"/>
    <x v="10"/>
    <n v="1656"/>
    <n v="604440"/>
    <n v="2175984"/>
  </r>
  <r>
    <x v="0"/>
    <x v="0"/>
    <x v="8"/>
    <x v="16"/>
    <s v="PL_Rural"/>
    <x v="0"/>
    <x v="6"/>
    <s v="POLA-2_ST_COAL_CND"/>
    <x v="0"/>
    <x v="11"/>
    <n v="1656"/>
    <n v="604440"/>
    <n v="2175984"/>
  </r>
  <r>
    <x v="0"/>
    <x v="0"/>
    <x v="8"/>
    <x v="16"/>
    <s v="PL_Rural"/>
    <x v="0"/>
    <x v="6"/>
    <s v="POLA-2_ST_COAL_CND"/>
    <x v="0"/>
    <x v="12"/>
    <n v="1656"/>
    <n v="604440"/>
    <n v="2175984"/>
  </r>
  <r>
    <x v="0"/>
    <x v="0"/>
    <x v="8"/>
    <x v="16"/>
    <s v="PL_Rural"/>
    <x v="0"/>
    <x v="6"/>
    <s v="POLA-2_ST_COAL_CND"/>
    <x v="0"/>
    <x v="13"/>
    <n v="1656"/>
    <n v="604440"/>
    <n v="2175984"/>
  </r>
  <r>
    <x v="0"/>
    <x v="0"/>
    <x v="8"/>
    <x v="16"/>
    <s v="PL_Rural"/>
    <x v="0"/>
    <x v="6"/>
    <s v="POLA-2_ST_COAL_CND"/>
    <x v="0"/>
    <x v="14"/>
    <n v="1656"/>
    <n v="604440"/>
    <n v="2175984"/>
  </r>
  <r>
    <x v="0"/>
    <x v="0"/>
    <x v="8"/>
    <x v="16"/>
    <s v="PL_Rural"/>
    <x v="0"/>
    <x v="6"/>
    <s v="POLA-2_ST_COAL_CND"/>
    <x v="0"/>
    <x v="15"/>
    <n v="1656"/>
    <n v="604440"/>
    <n v="2175984"/>
  </r>
  <r>
    <x v="0"/>
    <x v="0"/>
    <x v="8"/>
    <x v="16"/>
    <s v="PL_Rural"/>
    <x v="0"/>
    <x v="6"/>
    <s v="POLA-2_ST_COAL_CND"/>
    <x v="0"/>
    <x v="16"/>
    <n v="1656"/>
    <n v="604440"/>
    <n v="2175984"/>
  </r>
  <r>
    <x v="0"/>
    <x v="0"/>
    <x v="8"/>
    <x v="16"/>
    <s v="PL_Rural"/>
    <x v="0"/>
    <x v="6"/>
    <s v="POLA-2_ST_COAL_CND"/>
    <x v="0"/>
    <x v="17"/>
    <n v="1656"/>
    <n v="604440"/>
    <n v="2175984"/>
  </r>
  <r>
    <x v="0"/>
    <x v="0"/>
    <x v="8"/>
    <x v="16"/>
    <s v="PL_Rural"/>
    <x v="0"/>
    <x v="6"/>
    <s v="POLA-2_ST_COAL_CND"/>
    <x v="0"/>
    <x v="18"/>
    <n v="1656"/>
    <n v="604440"/>
    <n v="2175984"/>
  </r>
  <r>
    <x v="0"/>
    <x v="0"/>
    <x v="8"/>
    <x v="16"/>
    <s v="PL_Rural"/>
    <x v="0"/>
    <x v="6"/>
    <s v="POLA-2_ST_COAL_CND"/>
    <x v="0"/>
    <x v="19"/>
    <n v="1656"/>
    <n v="604440"/>
    <n v="2175984"/>
  </r>
  <r>
    <x v="0"/>
    <x v="0"/>
    <x v="8"/>
    <x v="16"/>
    <s v="PL_Rural"/>
    <x v="0"/>
    <x v="6"/>
    <s v="POLA-2_ST_COAL_CND"/>
    <x v="0"/>
    <x v="20"/>
    <n v="1656"/>
    <n v="604440"/>
    <n v="2175984"/>
  </r>
  <r>
    <x v="0"/>
    <x v="0"/>
    <x v="8"/>
    <x v="16"/>
    <s v="PL_Rural"/>
    <x v="0"/>
    <x v="6"/>
    <s v="POLA-2_ST_COAL_CND"/>
    <x v="0"/>
    <x v="21"/>
    <n v="1656"/>
    <n v="604440"/>
    <n v="2175984"/>
  </r>
  <r>
    <x v="0"/>
    <x v="0"/>
    <x v="8"/>
    <x v="16"/>
    <s v="PL_Rural"/>
    <x v="0"/>
    <x v="6"/>
    <s v="POLA-2_ST_COAL_CND"/>
    <x v="0"/>
    <x v="22"/>
    <n v="1656"/>
    <n v="604440"/>
    <n v="2175984"/>
  </r>
  <r>
    <x v="0"/>
    <x v="0"/>
    <x v="8"/>
    <x v="16"/>
    <s v="PL_Rural"/>
    <x v="0"/>
    <x v="6"/>
    <s v="POLA-2_ST_COAL_CND"/>
    <x v="0"/>
    <x v="23"/>
    <n v="1210.6087605114401"/>
    <n v="441872.19758667599"/>
    <n v="1590739.9113120299"/>
  </r>
  <r>
    <x v="0"/>
    <x v="0"/>
    <x v="8"/>
    <x v="16"/>
    <s v="PL_Rural"/>
    <x v="0"/>
    <x v="6"/>
    <s v="RYBN-2_ST_COAL_CND"/>
    <x v="0"/>
    <x v="5"/>
    <n v="783.19309571484905"/>
    <n v="285865.47993591998"/>
    <n v="1029115.72776931"/>
  </r>
  <r>
    <x v="0"/>
    <x v="0"/>
    <x v="8"/>
    <x v="16"/>
    <s v="PL_Rural"/>
    <x v="0"/>
    <x v="6"/>
    <s v="RYBN-2_ST_COAL_CND"/>
    <x v="0"/>
    <x v="6"/>
    <n v="2651"/>
    <n v="967615"/>
    <n v="3483414"/>
  </r>
  <r>
    <x v="0"/>
    <x v="0"/>
    <x v="8"/>
    <x v="16"/>
    <s v="PL_Rural"/>
    <x v="0"/>
    <x v="6"/>
    <s v="RYBN-2_ST_COAL_CND"/>
    <x v="0"/>
    <x v="7"/>
    <n v="2651"/>
    <n v="967615"/>
    <n v="3483414"/>
  </r>
  <r>
    <x v="0"/>
    <x v="0"/>
    <x v="8"/>
    <x v="16"/>
    <s v="PL_Rural"/>
    <x v="0"/>
    <x v="6"/>
    <s v="RYBN-2_ST_COAL_CND"/>
    <x v="0"/>
    <x v="8"/>
    <n v="2651"/>
    <n v="967615"/>
    <n v="3483414"/>
  </r>
  <r>
    <x v="0"/>
    <x v="0"/>
    <x v="8"/>
    <x v="16"/>
    <s v="PL_Rural"/>
    <x v="0"/>
    <x v="6"/>
    <s v="RYBN-2_ST_COAL_CND"/>
    <x v="0"/>
    <x v="9"/>
    <n v="2651"/>
    <n v="967615"/>
    <n v="3483414"/>
  </r>
  <r>
    <x v="0"/>
    <x v="0"/>
    <x v="8"/>
    <x v="16"/>
    <s v="PL_Rural"/>
    <x v="0"/>
    <x v="6"/>
    <s v="RYBN-2_ST_COAL_CND"/>
    <x v="0"/>
    <x v="10"/>
    <n v="2497.1845104106801"/>
    <n v="911472.34629989904"/>
    <n v="3281300.4466796401"/>
  </r>
  <r>
    <x v="0"/>
    <x v="0"/>
    <x v="8"/>
    <x v="16"/>
    <s v="PL_Rural"/>
    <x v="0"/>
    <x v="6"/>
    <s v="RYBN-2_ST_COAL_CND"/>
    <x v="0"/>
    <x v="11"/>
    <n v="2651"/>
    <n v="967615"/>
    <n v="3483414"/>
  </r>
  <r>
    <x v="0"/>
    <x v="0"/>
    <x v="8"/>
    <x v="16"/>
    <s v="PL_Rural"/>
    <x v="0"/>
    <x v="6"/>
    <s v="RYBN-2_ST_COAL_CND"/>
    <x v="0"/>
    <x v="12"/>
    <n v="2651"/>
    <n v="967615"/>
    <n v="3483414"/>
  </r>
  <r>
    <x v="0"/>
    <x v="0"/>
    <x v="8"/>
    <x v="16"/>
    <s v="PL_Rural"/>
    <x v="0"/>
    <x v="6"/>
    <s v="RYBN-2_ST_COAL_CND"/>
    <x v="0"/>
    <x v="13"/>
    <n v="2651"/>
    <n v="967615"/>
    <n v="3483414"/>
  </r>
  <r>
    <x v="0"/>
    <x v="0"/>
    <x v="8"/>
    <x v="16"/>
    <s v="PL_Rural"/>
    <x v="0"/>
    <x v="6"/>
    <s v="RYBN-2_ST_COAL_CND"/>
    <x v="0"/>
    <x v="14"/>
    <n v="2106.9830832876"/>
    <n v="769048.82539997401"/>
    <n v="2768575.7714399099"/>
  </r>
  <r>
    <x v="0"/>
    <x v="0"/>
    <x v="8"/>
    <x v="16"/>
    <s v="PL_Rural"/>
    <x v="0"/>
    <x v="6"/>
    <s v="RYBN-2_ST_COAL_CND"/>
    <x v="0"/>
    <x v="15"/>
    <n v="2651"/>
    <n v="967615"/>
    <n v="3483414"/>
  </r>
  <r>
    <x v="0"/>
    <x v="0"/>
    <x v="8"/>
    <x v="16"/>
    <s v="PL_Rural"/>
    <x v="0"/>
    <x v="6"/>
    <s v="RYBN-2_ST_COAL_CND"/>
    <x v="0"/>
    <x v="16"/>
    <n v="2651"/>
    <n v="967615"/>
    <n v="3483414"/>
  </r>
  <r>
    <x v="0"/>
    <x v="0"/>
    <x v="8"/>
    <x v="16"/>
    <s v="PL_Rural"/>
    <x v="0"/>
    <x v="6"/>
    <s v="RYBN-2_ST_COAL_CND"/>
    <x v="0"/>
    <x v="17"/>
    <n v="2651"/>
    <n v="967615"/>
    <n v="3483414"/>
  </r>
  <r>
    <x v="0"/>
    <x v="0"/>
    <x v="8"/>
    <x v="16"/>
    <s v="PL_Rural"/>
    <x v="0"/>
    <x v="6"/>
    <s v="RYBN-2_ST_COAL_CND"/>
    <x v="0"/>
    <x v="18"/>
    <n v="2651"/>
    <n v="967615"/>
    <n v="3483414"/>
  </r>
  <r>
    <x v="0"/>
    <x v="0"/>
    <x v="8"/>
    <x v="16"/>
    <s v="PL_Rural"/>
    <x v="0"/>
    <x v="6"/>
    <s v="RYBN-2_ST_COAL_CND"/>
    <x v="0"/>
    <x v="19"/>
    <n v="2651"/>
    <n v="967615"/>
    <n v="3483414"/>
  </r>
  <r>
    <x v="0"/>
    <x v="0"/>
    <x v="8"/>
    <x v="16"/>
    <s v="PL_Rural"/>
    <x v="0"/>
    <x v="6"/>
    <s v="RYBN-2_ST_COAL_CND"/>
    <x v="0"/>
    <x v="20"/>
    <n v="1491.9783115821299"/>
    <n v="544572.083727477"/>
    <n v="1960459.50141892"/>
  </r>
  <r>
    <x v="0"/>
    <x v="0"/>
    <x v="8"/>
    <x v="16"/>
    <s v="PL_Rural"/>
    <x v="0"/>
    <x v="6"/>
    <s v="RYBN-2_ST_COAL_CND"/>
    <x v="0"/>
    <x v="21"/>
    <n v="2651"/>
    <n v="967615"/>
    <n v="3483414"/>
  </r>
  <r>
    <x v="0"/>
    <x v="0"/>
    <x v="8"/>
    <x v="16"/>
    <s v="PL_Rural"/>
    <x v="0"/>
    <x v="1"/>
    <s v="SZCZ-1_ST_COAL_BP"/>
    <x v="0"/>
    <x v="16"/>
    <n v="55"/>
    <n v="20075"/>
    <n v="72270"/>
  </r>
  <r>
    <x v="0"/>
    <x v="0"/>
    <x v="8"/>
    <x v="16"/>
    <s v="PL_Rural"/>
    <x v="0"/>
    <x v="1"/>
    <s v="SZCZ-1_ST_COAL_BP"/>
    <x v="0"/>
    <x v="17"/>
    <n v="55"/>
    <n v="20075"/>
    <n v="72270"/>
  </r>
  <r>
    <x v="0"/>
    <x v="0"/>
    <x v="8"/>
    <x v="16"/>
    <s v="PL_Rural"/>
    <x v="16"/>
    <x v="6"/>
    <s v="ADAM-2_ST_LIGNITE_CON"/>
    <x v="0"/>
    <x v="0"/>
    <n v="610"/>
    <n v="222650"/>
    <n v="801540"/>
  </r>
  <r>
    <x v="0"/>
    <x v="0"/>
    <x v="8"/>
    <x v="16"/>
    <s v="PL_Rural"/>
    <x v="16"/>
    <x v="6"/>
    <s v="ADAM-2_ST_LIGNITE_CON"/>
    <x v="0"/>
    <x v="1"/>
    <n v="610"/>
    <n v="222650"/>
    <n v="801540"/>
  </r>
  <r>
    <x v="0"/>
    <x v="0"/>
    <x v="8"/>
    <x v="16"/>
    <s v="PL_Rural"/>
    <x v="16"/>
    <x v="6"/>
    <s v="ADAM-2_ST_LIGNITE_CON"/>
    <x v="0"/>
    <x v="2"/>
    <n v="610"/>
    <n v="222650"/>
    <n v="801540"/>
  </r>
  <r>
    <x v="0"/>
    <x v="0"/>
    <x v="8"/>
    <x v="16"/>
    <s v="PL_Rural"/>
    <x v="16"/>
    <x v="6"/>
    <s v="ADAM-2_ST_LIGNITE_CON"/>
    <x v="0"/>
    <x v="3"/>
    <n v="610"/>
    <n v="222650"/>
    <n v="801540"/>
  </r>
  <r>
    <x v="0"/>
    <x v="0"/>
    <x v="8"/>
    <x v="16"/>
    <s v="PL_Rural"/>
    <x v="16"/>
    <x v="6"/>
    <s v="ADAM-2_ST_LIGNITE_CON"/>
    <x v="0"/>
    <x v="4"/>
    <n v="610"/>
    <n v="222650"/>
    <n v="801540"/>
  </r>
  <r>
    <x v="0"/>
    <x v="0"/>
    <x v="8"/>
    <x v="16"/>
    <s v="PL_Rural"/>
    <x v="16"/>
    <x v="6"/>
    <s v="ADAM-2_ST_LIGNITE_CON"/>
    <x v="0"/>
    <x v="5"/>
    <n v="610"/>
    <n v="222650"/>
    <n v="801540"/>
  </r>
  <r>
    <x v="0"/>
    <x v="0"/>
    <x v="8"/>
    <x v="16"/>
    <s v="PL_Rural"/>
    <x v="16"/>
    <x v="6"/>
    <s v="ADAM-2_ST_LIGNITE_CON"/>
    <x v="0"/>
    <x v="6"/>
    <n v="610"/>
    <n v="222650"/>
    <n v="801540"/>
  </r>
  <r>
    <x v="0"/>
    <x v="0"/>
    <x v="8"/>
    <x v="16"/>
    <s v="PL_Rural"/>
    <x v="16"/>
    <x v="6"/>
    <s v="ADAM-2_ST_LIGNITE_CON"/>
    <x v="0"/>
    <x v="7"/>
    <n v="610"/>
    <n v="222650"/>
    <n v="801540"/>
  </r>
  <r>
    <x v="0"/>
    <x v="0"/>
    <x v="8"/>
    <x v="16"/>
    <s v="PL_Rural"/>
    <x v="16"/>
    <x v="6"/>
    <s v="ADAM-2_ST_LIGNITE_CON"/>
    <x v="0"/>
    <x v="8"/>
    <n v="610"/>
    <n v="222650"/>
    <n v="801540"/>
  </r>
  <r>
    <x v="0"/>
    <x v="0"/>
    <x v="8"/>
    <x v="16"/>
    <s v="PL_Rural"/>
    <x v="16"/>
    <x v="6"/>
    <s v="ADAM-2_ST_LIGNITE_CON"/>
    <x v="0"/>
    <x v="9"/>
    <n v="610"/>
    <n v="222650"/>
    <n v="801540"/>
  </r>
  <r>
    <x v="0"/>
    <x v="0"/>
    <x v="8"/>
    <x v="16"/>
    <s v="PL_Rural"/>
    <x v="16"/>
    <x v="6"/>
    <s v="ADAM-2_ST_LIGNITE_CON"/>
    <x v="0"/>
    <x v="10"/>
    <n v="610"/>
    <n v="222650"/>
    <n v="801540"/>
  </r>
  <r>
    <x v="0"/>
    <x v="0"/>
    <x v="8"/>
    <x v="16"/>
    <s v="PL_Rural"/>
    <x v="16"/>
    <x v="6"/>
    <s v="ADAM-2_ST_LIGNITE_CON"/>
    <x v="0"/>
    <x v="11"/>
    <n v="610"/>
    <n v="222650"/>
    <n v="801540"/>
  </r>
  <r>
    <x v="0"/>
    <x v="0"/>
    <x v="8"/>
    <x v="16"/>
    <s v="PL_Rural"/>
    <x v="16"/>
    <x v="6"/>
    <s v="ADAM-2_ST_LIGNITE_CON"/>
    <x v="0"/>
    <x v="12"/>
    <n v="610"/>
    <n v="222650"/>
    <n v="801540"/>
  </r>
  <r>
    <x v="0"/>
    <x v="0"/>
    <x v="8"/>
    <x v="16"/>
    <s v="PL_Rural"/>
    <x v="16"/>
    <x v="6"/>
    <s v="ADAM-2_ST_LIGNITE_CON"/>
    <x v="0"/>
    <x v="13"/>
    <n v="610"/>
    <n v="222650"/>
    <n v="801540"/>
  </r>
  <r>
    <x v="0"/>
    <x v="0"/>
    <x v="8"/>
    <x v="16"/>
    <s v="PL_Rural"/>
    <x v="16"/>
    <x v="6"/>
    <s v="ADAM-2_ST_LIGNITE_CON"/>
    <x v="0"/>
    <x v="14"/>
    <n v="610"/>
    <n v="222650"/>
    <n v="801540"/>
  </r>
  <r>
    <x v="0"/>
    <x v="0"/>
    <x v="8"/>
    <x v="16"/>
    <s v="PL_Rural"/>
    <x v="16"/>
    <x v="6"/>
    <s v="ADAM-2_ST_LIGNITE_CON"/>
    <x v="0"/>
    <x v="15"/>
    <n v="610"/>
    <n v="222650"/>
    <n v="801540"/>
  </r>
  <r>
    <x v="0"/>
    <x v="0"/>
    <x v="8"/>
    <x v="16"/>
    <s v="PL_Rural"/>
    <x v="16"/>
    <x v="6"/>
    <s v="ADAM-2_ST_LIGNITE_CON"/>
    <x v="0"/>
    <x v="16"/>
    <n v="610"/>
    <n v="222650"/>
    <n v="801540"/>
  </r>
  <r>
    <x v="0"/>
    <x v="0"/>
    <x v="8"/>
    <x v="16"/>
    <s v="PL_Rural"/>
    <x v="16"/>
    <x v="6"/>
    <s v="ADAM-2_ST_LIGNITE_CON"/>
    <x v="0"/>
    <x v="17"/>
    <n v="610"/>
    <n v="222650"/>
    <n v="801540"/>
  </r>
  <r>
    <x v="0"/>
    <x v="0"/>
    <x v="8"/>
    <x v="16"/>
    <s v="PL_Rural"/>
    <x v="16"/>
    <x v="6"/>
    <s v="ADAM-2_ST_LIGNITE_CON"/>
    <x v="0"/>
    <x v="18"/>
    <n v="610"/>
    <n v="222650"/>
    <n v="801540"/>
  </r>
  <r>
    <x v="0"/>
    <x v="0"/>
    <x v="8"/>
    <x v="16"/>
    <s v="PL_Rural"/>
    <x v="16"/>
    <x v="6"/>
    <s v="ADAM-2_ST_LIGNITE_CON"/>
    <x v="0"/>
    <x v="19"/>
    <n v="610"/>
    <n v="222650"/>
    <n v="801540"/>
  </r>
  <r>
    <x v="0"/>
    <x v="0"/>
    <x v="8"/>
    <x v="16"/>
    <s v="PL_Rural"/>
    <x v="16"/>
    <x v="6"/>
    <s v="ADAM-2_ST_LIGNITE_CON"/>
    <x v="0"/>
    <x v="20"/>
    <n v="610"/>
    <n v="222650"/>
    <n v="801540"/>
  </r>
  <r>
    <x v="0"/>
    <x v="0"/>
    <x v="8"/>
    <x v="16"/>
    <s v="PL_Rural"/>
    <x v="16"/>
    <x v="6"/>
    <s v="ADAM-2_ST_LIGNITE_CON"/>
    <x v="0"/>
    <x v="21"/>
    <n v="610"/>
    <n v="222650"/>
    <n v="801540"/>
  </r>
  <r>
    <x v="0"/>
    <x v="0"/>
    <x v="8"/>
    <x v="16"/>
    <s v="PL_Rural"/>
    <x v="16"/>
    <x v="6"/>
    <s v="ADAM-2_ST_LIGNITE_CON"/>
    <x v="0"/>
    <x v="22"/>
    <n v="610"/>
    <n v="222650"/>
    <n v="801540"/>
  </r>
  <r>
    <x v="0"/>
    <x v="0"/>
    <x v="8"/>
    <x v="16"/>
    <s v="PL_Rural"/>
    <x v="16"/>
    <x v="6"/>
    <s v="ADAM-2_ST_LIGNITE_CON"/>
    <x v="0"/>
    <x v="23"/>
    <n v="610"/>
    <n v="222650"/>
    <n v="801540"/>
  </r>
  <r>
    <x v="0"/>
    <x v="0"/>
    <x v="8"/>
    <x v="16"/>
    <s v="PL_Rural"/>
    <x v="16"/>
    <x v="6"/>
    <s v="BELC-2_ST_LIGNITE_CON"/>
    <x v="0"/>
    <x v="0"/>
    <n v="3852"/>
    <n v="1405980"/>
    <n v="5061528"/>
  </r>
  <r>
    <x v="0"/>
    <x v="0"/>
    <x v="8"/>
    <x v="16"/>
    <s v="PL_Rural"/>
    <x v="16"/>
    <x v="6"/>
    <s v="BELC-2_ST_LIGNITE_CON"/>
    <x v="0"/>
    <x v="1"/>
    <n v="3852"/>
    <n v="1405980"/>
    <n v="5061528"/>
  </r>
  <r>
    <x v="0"/>
    <x v="0"/>
    <x v="8"/>
    <x v="16"/>
    <s v="PL_Rural"/>
    <x v="16"/>
    <x v="6"/>
    <s v="BELC-2_ST_LIGNITE_CON"/>
    <x v="0"/>
    <x v="2"/>
    <n v="3852"/>
    <n v="1405980"/>
    <n v="5061528"/>
  </r>
  <r>
    <x v="0"/>
    <x v="0"/>
    <x v="8"/>
    <x v="16"/>
    <s v="PL_Rural"/>
    <x v="16"/>
    <x v="6"/>
    <s v="BELC-2_ST_LIGNITE_CON"/>
    <x v="0"/>
    <x v="3"/>
    <n v="3852"/>
    <n v="1405980"/>
    <n v="5061528"/>
  </r>
  <r>
    <x v="0"/>
    <x v="0"/>
    <x v="8"/>
    <x v="16"/>
    <s v="PL_Rural"/>
    <x v="16"/>
    <x v="6"/>
    <s v="BELC-2_ST_LIGNITE_CON"/>
    <x v="0"/>
    <x v="4"/>
    <n v="3852"/>
    <n v="1405980"/>
    <n v="5061528"/>
  </r>
  <r>
    <x v="0"/>
    <x v="0"/>
    <x v="8"/>
    <x v="16"/>
    <s v="PL_Rural"/>
    <x v="16"/>
    <x v="6"/>
    <s v="BELC-2_ST_LIGNITE_CON"/>
    <x v="0"/>
    <x v="5"/>
    <n v="3852"/>
    <n v="1405980"/>
    <n v="5061528"/>
  </r>
  <r>
    <x v="0"/>
    <x v="0"/>
    <x v="8"/>
    <x v="16"/>
    <s v="PL_Rural"/>
    <x v="16"/>
    <x v="6"/>
    <s v="BELC-2_ST_LIGNITE_CON"/>
    <x v="0"/>
    <x v="6"/>
    <n v="3852"/>
    <n v="1405980"/>
    <n v="5061528"/>
  </r>
  <r>
    <x v="0"/>
    <x v="0"/>
    <x v="8"/>
    <x v="16"/>
    <s v="PL_Rural"/>
    <x v="16"/>
    <x v="6"/>
    <s v="BELC-2_ST_LIGNITE_CON"/>
    <x v="0"/>
    <x v="7"/>
    <n v="3852"/>
    <n v="1405980"/>
    <n v="5061528"/>
  </r>
  <r>
    <x v="0"/>
    <x v="0"/>
    <x v="8"/>
    <x v="16"/>
    <s v="PL_Rural"/>
    <x v="16"/>
    <x v="6"/>
    <s v="BELC-2_ST_LIGNITE_CON"/>
    <x v="0"/>
    <x v="8"/>
    <n v="3852"/>
    <n v="1405980"/>
    <n v="5061528"/>
  </r>
  <r>
    <x v="0"/>
    <x v="0"/>
    <x v="8"/>
    <x v="16"/>
    <s v="PL_Rural"/>
    <x v="16"/>
    <x v="6"/>
    <s v="BELC-2_ST_LIGNITE_CON"/>
    <x v="0"/>
    <x v="9"/>
    <n v="3852"/>
    <n v="1405980"/>
    <n v="5061528"/>
  </r>
  <r>
    <x v="0"/>
    <x v="0"/>
    <x v="8"/>
    <x v="16"/>
    <s v="PL_Rural"/>
    <x v="16"/>
    <x v="6"/>
    <s v="BELC-2_ST_LIGNITE_CON"/>
    <x v="0"/>
    <x v="10"/>
    <n v="3852"/>
    <n v="1405980"/>
    <n v="5061528"/>
  </r>
  <r>
    <x v="0"/>
    <x v="0"/>
    <x v="8"/>
    <x v="16"/>
    <s v="PL_Rural"/>
    <x v="16"/>
    <x v="6"/>
    <s v="BELC-2_ST_LIGNITE_CON"/>
    <x v="0"/>
    <x v="11"/>
    <n v="3852"/>
    <n v="1405980"/>
    <n v="5061528"/>
  </r>
  <r>
    <x v="0"/>
    <x v="0"/>
    <x v="8"/>
    <x v="16"/>
    <s v="PL_Rural"/>
    <x v="16"/>
    <x v="6"/>
    <s v="BELC-2_ST_LIGNITE_CON"/>
    <x v="0"/>
    <x v="12"/>
    <n v="3852"/>
    <n v="1405980"/>
    <n v="5061528"/>
  </r>
  <r>
    <x v="0"/>
    <x v="0"/>
    <x v="8"/>
    <x v="16"/>
    <s v="PL_Rural"/>
    <x v="16"/>
    <x v="6"/>
    <s v="BELC-2_ST_LIGNITE_CON"/>
    <x v="0"/>
    <x v="13"/>
    <n v="3852"/>
    <n v="1405980"/>
    <n v="5061528"/>
  </r>
  <r>
    <x v="0"/>
    <x v="0"/>
    <x v="8"/>
    <x v="16"/>
    <s v="PL_Rural"/>
    <x v="16"/>
    <x v="6"/>
    <s v="BELC-2_ST_LIGNITE_CON"/>
    <x v="0"/>
    <x v="14"/>
    <n v="3852"/>
    <n v="1405980"/>
    <n v="5061528"/>
  </r>
  <r>
    <x v="0"/>
    <x v="0"/>
    <x v="8"/>
    <x v="16"/>
    <s v="PL_Rural"/>
    <x v="16"/>
    <x v="6"/>
    <s v="BELC-2_ST_LIGNITE_CON"/>
    <x v="0"/>
    <x v="15"/>
    <n v="3852"/>
    <n v="1405980"/>
    <n v="5061528"/>
  </r>
  <r>
    <x v="0"/>
    <x v="0"/>
    <x v="8"/>
    <x v="16"/>
    <s v="PL_Rural"/>
    <x v="16"/>
    <x v="6"/>
    <s v="BELC-2_ST_LIGNITE_CON"/>
    <x v="0"/>
    <x v="16"/>
    <n v="3852"/>
    <n v="1405980"/>
    <n v="5061528"/>
  </r>
  <r>
    <x v="0"/>
    <x v="0"/>
    <x v="8"/>
    <x v="16"/>
    <s v="PL_Rural"/>
    <x v="16"/>
    <x v="6"/>
    <s v="BELC-2_ST_LIGNITE_CON"/>
    <x v="0"/>
    <x v="17"/>
    <n v="3852"/>
    <n v="1405980"/>
    <n v="5061528"/>
  </r>
  <r>
    <x v="0"/>
    <x v="0"/>
    <x v="8"/>
    <x v="16"/>
    <s v="PL_Rural"/>
    <x v="16"/>
    <x v="6"/>
    <s v="BELC-2_ST_LIGNITE_CON"/>
    <x v="0"/>
    <x v="18"/>
    <n v="3852"/>
    <n v="1405980"/>
    <n v="5061528"/>
  </r>
  <r>
    <x v="0"/>
    <x v="0"/>
    <x v="8"/>
    <x v="16"/>
    <s v="PL_Rural"/>
    <x v="16"/>
    <x v="6"/>
    <s v="BELC-2_ST_LIGNITE_CON"/>
    <x v="0"/>
    <x v="19"/>
    <n v="3852"/>
    <n v="1405980"/>
    <n v="5061528"/>
  </r>
  <r>
    <x v="0"/>
    <x v="0"/>
    <x v="8"/>
    <x v="16"/>
    <s v="PL_Rural"/>
    <x v="16"/>
    <x v="6"/>
    <s v="BELC-2_ST_LIGNITE_CON"/>
    <x v="0"/>
    <x v="20"/>
    <n v="3852"/>
    <n v="1405980"/>
    <n v="5061528"/>
  </r>
  <r>
    <x v="0"/>
    <x v="0"/>
    <x v="8"/>
    <x v="16"/>
    <s v="PL_Rural"/>
    <x v="16"/>
    <x v="6"/>
    <s v="BELC-2_ST_LIGNITE_CON"/>
    <x v="0"/>
    <x v="21"/>
    <n v="3852"/>
    <n v="1405980"/>
    <n v="5061528"/>
  </r>
  <r>
    <x v="0"/>
    <x v="0"/>
    <x v="8"/>
    <x v="16"/>
    <s v="PL_Rural"/>
    <x v="16"/>
    <x v="6"/>
    <s v="BELC-2_ST_LIGNITE_CON"/>
    <x v="0"/>
    <x v="22"/>
    <n v="3852"/>
    <n v="1405980"/>
    <n v="5061528"/>
  </r>
  <r>
    <x v="0"/>
    <x v="0"/>
    <x v="8"/>
    <x v="16"/>
    <s v="PL_Rural"/>
    <x v="16"/>
    <x v="6"/>
    <s v="BELC-2_ST_LIGNITE_CON"/>
    <x v="0"/>
    <x v="23"/>
    <n v="3852"/>
    <n v="1405980"/>
    <n v="5061528"/>
  </r>
  <r>
    <x v="0"/>
    <x v="0"/>
    <x v="8"/>
    <x v="16"/>
    <s v="PL_Rural"/>
    <x v="16"/>
    <x v="6"/>
    <s v="PATN2-1_ST_LIGNITE_CON"/>
    <x v="0"/>
    <x v="0"/>
    <n v="441"/>
    <n v="160965"/>
    <n v="579474"/>
  </r>
  <r>
    <x v="0"/>
    <x v="0"/>
    <x v="8"/>
    <x v="16"/>
    <s v="PL_Rural"/>
    <x v="16"/>
    <x v="6"/>
    <s v="PATN2-1_ST_LIGNITE_CON"/>
    <x v="0"/>
    <x v="1"/>
    <n v="441"/>
    <n v="160965"/>
    <n v="579474"/>
  </r>
  <r>
    <x v="0"/>
    <x v="0"/>
    <x v="8"/>
    <x v="16"/>
    <s v="PL_Rural"/>
    <x v="16"/>
    <x v="6"/>
    <s v="PATN2-1_ST_LIGNITE_CON"/>
    <x v="0"/>
    <x v="2"/>
    <n v="441"/>
    <n v="160965"/>
    <n v="579474"/>
  </r>
  <r>
    <x v="0"/>
    <x v="0"/>
    <x v="8"/>
    <x v="16"/>
    <s v="PL_Rural"/>
    <x v="16"/>
    <x v="6"/>
    <s v="PATN2-1_ST_LIGNITE_CON"/>
    <x v="0"/>
    <x v="3"/>
    <n v="441"/>
    <n v="160965"/>
    <n v="579474"/>
  </r>
  <r>
    <x v="0"/>
    <x v="0"/>
    <x v="8"/>
    <x v="16"/>
    <s v="PL_Rural"/>
    <x v="16"/>
    <x v="6"/>
    <s v="PATN2-1_ST_LIGNITE_CON"/>
    <x v="0"/>
    <x v="4"/>
    <n v="441"/>
    <n v="160965"/>
    <n v="579474"/>
  </r>
  <r>
    <x v="0"/>
    <x v="0"/>
    <x v="8"/>
    <x v="16"/>
    <s v="PL_Rural"/>
    <x v="16"/>
    <x v="6"/>
    <s v="PATN2-1_ST_LIGNITE_CON"/>
    <x v="0"/>
    <x v="5"/>
    <n v="441"/>
    <n v="160965"/>
    <n v="579474"/>
  </r>
  <r>
    <x v="0"/>
    <x v="0"/>
    <x v="8"/>
    <x v="16"/>
    <s v="PL_Rural"/>
    <x v="16"/>
    <x v="6"/>
    <s v="PATN2-1_ST_LIGNITE_CON"/>
    <x v="0"/>
    <x v="6"/>
    <n v="441"/>
    <n v="160965"/>
    <n v="579474"/>
  </r>
  <r>
    <x v="0"/>
    <x v="0"/>
    <x v="8"/>
    <x v="16"/>
    <s v="PL_Rural"/>
    <x v="16"/>
    <x v="6"/>
    <s v="PATN2-1_ST_LIGNITE_CON"/>
    <x v="0"/>
    <x v="7"/>
    <n v="441"/>
    <n v="160965"/>
    <n v="579474"/>
  </r>
  <r>
    <x v="0"/>
    <x v="0"/>
    <x v="8"/>
    <x v="16"/>
    <s v="PL_Rural"/>
    <x v="16"/>
    <x v="6"/>
    <s v="PATN2-1_ST_LIGNITE_CON"/>
    <x v="0"/>
    <x v="8"/>
    <n v="441"/>
    <n v="160965"/>
    <n v="579474"/>
  </r>
  <r>
    <x v="0"/>
    <x v="0"/>
    <x v="8"/>
    <x v="16"/>
    <s v="PL_Rural"/>
    <x v="16"/>
    <x v="6"/>
    <s v="PATN2-1_ST_LIGNITE_CON"/>
    <x v="0"/>
    <x v="9"/>
    <n v="441"/>
    <n v="160965"/>
    <n v="579474"/>
  </r>
  <r>
    <x v="0"/>
    <x v="0"/>
    <x v="8"/>
    <x v="16"/>
    <s v="PL_Rural"/>
    <x v="16"/>
    <x v="6"/>
    <s v="PATN2-1_ST_LIGNITE_CON"/>
    <x v="0"/>
    <x v="10"/>
    <n v="441"/>
    <n v="160965"/>
    <n v="579474"/>
  </r>
  <r>
    <x v="0"/>
    <x v="0"/>
    <x v="8"/>
    <x v="16"/>
    <s v="PL_Rural"/>
    <x v="16"/>
    <x v="6"/>
    <s v="PATN2-1_ST_LIGNITE_CON"/>
    <x v="0"/>
    <x v="11"/>
    <n v="441"/>
    <n v="160965"/>
    <n v="579474"/>
  </r>
  <r>
    <x v="0"/>
    <x v="0"/>
    <x v="8"/>
    <x v="16"/>
    <s v="PL_Rural"/>
    <x v="16"/>
    <x v="6"/>
    <s v="PATN2-1_ST_LIGNITE_CON"/>
    <x v="0"/>
    <x v="12"/>
    <n v="441"/>
    <n v="160965"/>
    <n v="579474"/>
  </r>
  <r>
    <x v="0"/>
    <x v="0"/>
    <x v="8"/>
    <x v="16"/>
    <s v="PL_Rural"/>
    <x v="16"/>
    <x v="6"/>
    <s v="PATN2-1_ST_LIGNITE_CON"/>
    <x v="0"/>
    <x v="13"/>
    <n v="441"/>
    <n v="160965"/>
    <n v="579474"/>
  </r>
  <r>
    <x v="0"/>
    <x v="0"/>
    <x v="8"/>
    <x v="16"/>
    <s v="PL_Rural"/>
    <x v="16"/>
    <x v="6"/>
    <s v="PATN2-1_ST_LIGNITE_CON"/>
    <x v="0"/>
    <x v="14"/>
    <n v="441"/>
    <n v="160965"/>
    <n v="579474"/>
  </r>
  <r>
    <x v="0"/>
    <x v="0"/>
    <x v="8"/>
    <x v="16"/>
    <s v="PL_Rural"/>
    <x v="16"/>
    <x v="6"/>
    <s v="PATN2-1_ST_LIGNITE_CON"/>
    <x v="0"/>
    <x v="15"/>
    <n v="441"/>
    <n v="160965"/>
    <n v="579474"/>
  </r>
  <r>
    <x v="0"/>
    <x v="0"/>
    <x v="8"/>
    <x v="16"/>
    <s v="PL_Rural"/>
    <x v="16"/>
    <x v="6"/>
    <s v="PATN2-1_ST_LIGNITE_CON"/>
    <x v="0"/>
    <x v="16"/>
    <n v="441"/>
    <n v="160965"/>
    <n v="579474"/>
  </r>
  <r>
    <x v="0"/>
    <x v="0"/>
    <x v="8"/>
    <x v="16"/>
    <s v="PL_Rural"/>
    <x v="16"/>
    <x v="6"/>
    <s v="PATN2-1_ST_LIGNITE_CON"/>
    <x v="0"/>
    <x v="17"/>
    <n v="441"/>
    <n v="160965"/>
    <n v="579474"/>
  </r>
  <r>
    <x v="0"/>
    <x v="0"/>
    <x v="8"/>
    <x v="16"/>
    <s v="PL_Rural"/>
    <x v="16"/>
    <x v="6"/>
    <s v="PATN2-1_ST_LIGNITE_CON"/>
    <x v="0"/>
    <x v="18"/>
    <n v="441"/>
    <n v="160965"/>
    <n v="579474"/>
  </r>
  <r>
    <x v="0"/>
    <x v="0"/>
    <x v="8"/>
    <x v="16"/>
    <s v="PL_Rural"/>
    <x v="16"/>
    <x v="6"/>
    <s v="PATN2-1_ST_LIGNITE_CON"/>
    <x v="0"/>
    <x v="19"/>
    <n v="441"/>
    <n v="160965"/>
    <n v="579474"/>
  </r>
  <r>
    <x v="0"/>
    <x v="0"/>
    <x v="8"/>
    <x v="16"/>
    <s v="PL_Rural"/>
    <x v="16"/>
    <x v="6"/>
    <s v="PATN2-1_ST_LIGNITE_CON"/>
    <x v="0"/>
    <x v="20"/>
    <n v="441"/>
    <n v="160965"/>
    <n v="579474"/>
  </r>
  <r>
    <x v="0"/>
    <x v="0"/>
    <x v="8"/>
    <x v="16"/>
    <s v="PL_Rural"/>
    <x v="16"/>
    <x v="6"/>
    <s v="PATN2-1_ST_LIGNITE_CON"/>
    <x v="0"/>
    <x v="21"/>
    <n v="441"/>
    <n v="160965"/>
    <n v="579474"/>
  </r>
  <r>
    <x v="0"/>
    <x v="0"/>
    <x v="8"/>
    <x v="16"/>
    <s v="PL_Rural"/>
    <x v="16"/>
    <x v="6"/>
    <s v="PATN2-1_ST_LIGNITE_CON"/>
    <x v="0"/>
    <x v="22"/>
    <n v="441"/>
    <n v="160965"/>
    <n v="579474"/>
  </r>
  <r>
    <x v="0"/>
    <x v="0"/>
    <x v="8"/>
    <x v="16"/>
    <s v="PL_Rural"/>
    <x v="16"/>
    <x v="6"/>
    <s v="PATN2-1_ST_LIGNITE_CON"/>
    <x v="0"/>
    <x v="23"/>
    <n v="441"/>
    <n v="160965"/>
    <n v="579474"/>
  </r>
  <r>
    <x v="0"/>
    <x v="0"/>
    <x v="8"/>
    <x v="16"/>
    <s v="PL_Rural"/>
    <x v="6"/>
    <x v="3"/>
    <s v="GNR_ROR_WTR"/>
    <x v="0"/>
    <x v="0"/>
    <n v="263.81563926940601"/>
    <n v="96292.708333333299"/>
    <n v="346653.75"/>
  </r>
  <r>
    <x v="0"/>
    <x v="0"/>
    <x v="8"/>
    <x v="16"/>
    <s v="PL_Rural"/>
    <x v="6"/>
    <x v="3"/>
    <s v="GNR_ROR_WTR"/>
    <x v="0"/>
    <x v="1"/>
    <n v="263.81563926940601"/>
    <n v="96292.708333333299"/>
    <n v="346653.75"/>
  </r>
  <r>
    <x v="0"/>
    <x v="0"/>
    <x v="8"/>
    <x v="16"/>
    <s v="PL_Rural"/>
    <x v="6"/>
    <x v="3"/>
    <s v="GNR_ROR_WTR"/>
    <x v="0"/>
    <x v="2"/>
    <n v="263.81563926940601"/>
    <n v="96292.708333333299"/>
    <n v="346653.75"/>
  </r>
  <r>
    <x v="0"/>
    <x v="0"/>
    <x v="8"/>
    <x v="16"/>
    <s v="PL_Rural"/>
    <x v="6"/>
    <x v="3"/>
    <s v="GNR_ROR_WTR"/>
    <x v="0"/>
    <x v="3"/>
    <n v="263.81563926940601"/>
    <n v="96292.708333333299"/>
    <n v="346653.75"/>
  </r>
  <r>
    <x v="0"/>
    <x v="0"/>
    <x v="8"/>
    <x v="16"/>
    <s v="PL_Rural"/>
    <x v="6"/>
    <x v="3"/>
    <s v="GNR_ROR_WTR"/>
    <x v="0"/>
    <x v="4"/>
    <n v="263.81563926940601"/>
    <n v="96292.708333333299"/>
    <n v="346653.75"/>
  </r>
  <r>
    <x v="0"/>
    <x v="0"/>
    <x v="8"/>
    <x v="16"/>
    <s v="PL_Rural"/>
    <x v="6"/>
    <x v="3"/>
    <s v="GNR_ROR_WTR"/>
    <x v="0"/>
    <x v="5"/>
    <n v="263.81563926940601"/>
    <n v="96292.708333333299"/>
    <n v="346653.75"/>
  </r>
  <r>
    <x v="0"/>
    <x v="0"/>
    <x v="8"/>
    <x v="16"/>
    <s v="PL_Rural"/>
    <x v="6"/>
    <x v="3"/>
    <s v="GNR_ROR_WTR"/>
    <x v="0"/>
    <x v="6"/>
    <n v="263.81563926940601"/>
    <n v="96292.708333333299"/>
    <n v="346653.75"/>
  </r>
  <r>
    <x v="0"/>
    <x v="0"/>
    <x v="8"/>
    <x v="16"/>
    <s v="PL_Rural"/>
    <x v="6"/>
    <x v="3"/>
    <s v="GNR_ROR_WTR"/>
    <x v="0"/>
    <x v="7"/>
    <n v="263.81563926940601"/>
    <n v="96292.708333333299"/>
    <n v="346653.75"/>
  </r>
  <r>
    <x v="0"/>
    <x v="0"/>
    <x v="8"/>
    <x v="16"/>
    <s v="PL_Rural"/>
    <x v="6"/>
    <x v="3"/>
    <s v="GNR_ROR_WTR"/>
    <x v="0"/>
    <x v="8"/>
    <n v="263.81563926940601"/>
    <n v="96292.708333333299"/>
    <n v="346653.75"/>
  </r>
  <r>
    <x v="0"/>
    <x v="0"/>
    <x v="8"/>
    <x v="16"/>
    <s v="PL_Rural"/>
    <x v="6"/>
    <x v="3"/>
    <s v="GNR_ROR_WTR"/>
    <x v="0"/>
    <x v="9"/>
    <n v="263.81563926940601"/>
    <n v="96292.708333333299"/>
    <n v="346653.75"/>
  </r>
  <r>
    <x v="0"/>
    <x v="0"/>
    <x v="8"/>
    <x v="16"/>
    <s v="PL_Rural"/>
    <x v="6"/>
    <x v="3"/>
    <s v="GNR_ROR_WTR"/>
    <x v="0"/>
    <x v="10"/>
    <n v="263.81563926940601"/>
    <n v="96292.708333333299"/>
    <n v="346653.75"/>
  </r>
  <r>
    <x v="0"/>
    <x v="0"/>
    <x v="8"/>
    <x v="16"/>
    <s v="PL_Rural"/>
    <x v="6"/>
    <x v="3"/>
    <s v="GNR_ROR_WTR"/>
    <x v="0"/>
    <x v="11"/>
    <n v="263.81563926940601"/>
    <n v="96292.708333333299"/>
    <n v="346653.75"/>
  </r>
  <r>
    <x v="0"/>
    <x v="0"/>
    <x v="8"/>
    <x v="16"/>
    <s v="PL_Rural"/>
    <x v="6"/>
    <x v="3"/>
    <s v="GNR_ROR_WTR"/>
    <x v="0"/>
    <x v="12"/>
    <n v="263.81563926940601"/>
    <n v="96292.708333333299"/>
    <n v="346653.75"/>
  </r>
  <r>
    <x v="0"/>
    <x v="0"/>
    <x v="8"/>
    <x v="16"/>
    <s v="PL_Rural"/>
    <x v="6"/>
    <x v="3"/>
    <s v="GNR_ROR_WTR"/>
    <x v="0"/>
    <x v="13"/>
    <n v="263.81563926940601"/>
    <n v="96292.708333333299"/>
    <n v="346653.75"/>
  </r>
  <r>
    <x v="0"/>
    <x v="0"/>
    <x v="8"/>
    <x v="16"/>
    <s v="PL_Rural"/>
    <x v="6"/>
    <x v="3"/>
    <s v="GNR_ROR_WTR"/>
    <x v="0"/>
    <x v="14"/>
    <n v="263.81563926940601"/>
    <n v="96292.708333333299"/>
    <n v="346653.75"/>
  </r>
  <r>
    <x v="0"/>
    <x v="0"/>
    <x v="8"/>
    <x v="16"/>
    <s v="PL_Rural"/>
    <x v="6"/>
    <x v="3"/>
    <s v="GNR_ROR_WTR"/>
    <x v="0"/>
    <x v="15"/>
    <n v="263.81563926940601"/>
    <n v="96292.708333333299"/>
    <n v="346653.75"/>
  </r>
  <r>
    <x v="0"/>
    <x v="0"/>
    <x v="8"/>
    <x v="16"/>
    <s v="PL_Rural"/>
    <x v="6"/>
    <x v="3"/>
    <s v="GNR_ROR_WTR"/>
    <x v="0"/>
    <x v="16"/>
    <n v="263.81563926940601"/>
    <n v="96292.708333333299"/>
    <n v="346653.75"/>
  </r>
  <r>
    <x v="0"/>
    <x v="0"/>
    <x v="8"/>
    <x v="16"/>
    <s v="PL_Rural"/>
    <x v="6"/>
    <x v="3"/>
    <s v="GNR_ROR_WTR"/>
    <x v="0"/>
    <x v="17"/>
    <n v="263.81563926940601"/>
    <n v="96292.708333333299"/>
    <n v="346653.75"/>
  </r>
  <r>
    <x v="0"/>
    <x v="0"/>
    <x v="8"/>
    <x v="16"/>
    <s v="PL_Rural"/>
    <x v="6"/>
    <x v="3"/>
    <s v="GNR_ROR_WTR"/>
    <x v="0"/>
    <x v="18"/>
    <n v="263.81563926940601"/>
    <n v="96292.708333333299"/>
    <n v="346653.75"/>
  </r>
  <r>
    <x v="0"/>
    <x v="0"/>
    <x v="8"/>
    <x v="16"/>
    <s v="PL_Rural"/>
    <x v="6"/>
    <x v="3"/>
    <s v="GNR_ROR_WTR"/>
    <x v="0"/>
    <x v="19"/>
    <n v="263.81563926940601"/>
    <n v="96292.708333333299"/>
    <n v="346653.75"/>
  </r>
  <r>
    <x v="0"/>
    <x v="0"/>
    <x v="8"/>
    <x v="16"/>
    <s v="PL_Rural"/>
    <x v="6"/>
    <x v="3"/>
    <s v="GNR_ROR_WTR"/>
    <x v="0"/>
    <x v="20"/>
    <n v="263.81563926940601"/>
    <n v="96292.708333333299"/>
    <n v="346653.75"/>
  </r>
  <r>
    <x v="0"/>
    <x v="0"/>
    <x v="8"/>
    <x v="16"/>
    <s v="PL_Rural"/>
    <x v="6"/>
    <x v="3"/>
    <s v="GNR_ROR_WTR"/>
    <x v="0"/>
    <x v="21"/>
    <n v="263.81563926940601"/>
    <n v="96292.708333333299"/>
    <n v="346653.75"/>
  </r>
  <r>
    <x v="0"/>
    <x v="0"/>
    <x v="8"/>
    <x v="16"/>
    <s v="PL_Rural"/>
    <x v="6"/>
    <x v="3"/>
    <s v="GNR_ROR_WTR"/>
    <x v="0"/>
    <x v="22"/>
    <n v="263.81563926940601"/>
    <n v="96292.708333333299"/>
    <n v="346653.75"/>
  </r>
  <r>
    <x v="0"/>
    <x v="0"/>
    <x v="8"/>
    <x v="16"/>
    <s v="PL_Rural"/>
    <x v="6"/>
    <x v="3"/>
    <s v="GNR_ROR_WTR"/>
    <x v="0"/>
    <x v="23"/>
    <n v="263.81563926940601"/>
    <n v="96292.708333333299"/>
    <n v="346653.75"/>
  </r>
  <r>
    <x v="0"/>
    <x v="0"/>
    <x v="9"/>
    <x v="17"/>
    <s v="SE1A"/>
    <x v="6"/>
    <x v="7"/>
    <s v="GNR_RES_WTR_NOPMP_MC-01"/>
    <x v="0"/>
    <x v="0"/>
    <n v="405.5"/>
    <n v="148007.5"/>
    <n v="532827"/>
  </r>
  <r>
    <x v="0"/>
    <x v="0"/>
    <x v="9"/>
    <x v="17"/>
    <s v="SE1A"/>
    <x v="6"/>
    <x v="7"/>
    <s v="GNR_RES_WTR_NOPMP_MC-01"/>
    <x v="0"/>
    <x v="1"/>
    <n v="405.5"/>
    <n v="148007.5"/>
    <n v="532827"/>
  </r>
  <r>
    <x v="0"/>
    <x v="0"/>
    <x v="9"/>
    <x v="17"/>
    <s v="SE1A"/>
    <x v="6"/>
    <x v="7"/>
    <s v="GNR_RES_WTR_NOPMP_MC-01"/>
    <x v="0"/>
    <x v="2"/>
    <n v="405.5"/>
    <n v="148007.5"/>
    <n v="532827"/>
  </r>
  <r>
    <x v="0"/>
    <x v="0"/>
    <x v="9"/>
    <x v="17"/>
    <s v="SE1A"/>
    <x v="6"/>
    <x v="7"/>
    <s v="GNR_RES_WTR_NOPMP_MC-01"/>
    <x v="0"/>
    <x v="3"/>
    <n v="405.5"/>
    <n v="148007.5"/>
    <n v="532827"/>
  </r>
  <r>
    <x v="0"/>
    <x v="0"/>
    <x v="9"/>
    <x v="17"/>
    <s v="SE1A"/>
    <x v="6"/>
    <x v="7"/>
    <s v="GNR_RES_WTR_NOPMP_MC-01"/>
    <x v="0"/>
    <x v="4"/>
    <n v="405.5"/>
    <n v="148007.5"/>
    <n v="532827"/>
  </r>
  <r>
    <x v="0"/>
    <x v="0"/>
    <x v="9"/>
    <x v="17"/>
    <s v="SE1A"/>
    <x v="6"/>
    <x v="7"/>
    <s v="GNR_RES_WTR_NOPMP_MC-01"/>
    <x v="0"/>
    <x v="5"/>
    <n v="405.5"/>
    <n v="148007.5"/>
    <n v="532827"/>
  </r>
  <r>
    <x v="0"/>
    <x v="0"/>
    <x v="9"/>
    <x v="17"/>
    <s v="SE1A"/>
    <x v="6"/>
    <x v="7"/>
    <s v="GNR_RES_WTR_NOPMP_MC-01"/>
    <x v="0"/>
    <x v="6"/>
    <n v="405.5"/>
    <n v="148007.5"/>
    <n v="532827"/>
  </r>
  <r>
    <x v="0"/>
    <x v="0"/>
    <x v="9"/>
    <x v="17"/>
    <s v="SE1A"/>
    <x v="6"/>
    <x v="7"/>
    <s v="GNR_RES_WTR_NOPMP_MC-01"/>
    <x v="0"/>
    <x v="7"/>
    <n v="405.5"/>
    <n v="148007.5"/>
    <n v="532827"/>
  </r>
  <r>
    <x v="0"/>
    <x v="0"/>
    <x v="9"/>
    <x v="17"/>
    <s v="SE1A"/>
    <x v="6"/>
    <x v="7"/>
    <s v="GNR_RES_WTR_NOPMP_MC-01"/>
    <x v="0"/>
    <x v="8"/>
    <n v="405.5"/>
    <n v="148007.5"/>
    <n v="532827"/>
  </r>
  <r>
    <x v="0"/>
    <x v="0"/>
    <x v="9"/>
    <x v="17"/>
    <s v="SE1A"/>
    <x v="6"/>
    <x v="7"/>
    <s v="GNR_RES_WTR_NOPMP_MC-01"/>
    <x v="0"/>
    <x v="9"/>
    <n v="405.5"/>
    <n v="148007.5"/>
    <n v="532827"/>
  </r>
  <r>
    <x v="0"/>
    <x v="0"/>
    <x v="9"/>
    <x v="17"/>
    <s v="SE1A"/>
    <x v="6"/>
    <x v="7"/>
    <s v="GNR_RES_WTR_NOPMP_MC-01"/>
    <x v="0"/>
    <x v="10"/>
    <n v="405.5"/>
    <n v="148007.5"/>
    <n v="532827"/>
  </r>
  <r>
    <x v="0"/>
    <x v="0"/>
    <x v="9"/>
    <x v="17"/>
    <s v="SE1A"/>
    <x v="6"/>
    <x v="7"/>
    <s v="GNR_RES_WTR_NOPMP_MC-01"/>
    <x v="0"/>
    <x v="11"/>
    <n v="405.5"/>
    <n v="148007.5"/>
    <n v="532827"/>
  </r>
  <r>
    <x v="0"/>
    <x v="0"/>
    <x v="9"/>
    <x v="17"/>
    <s v="SE1A"/>
    <x v="6"/>
    <x v="7"/>
    <s v="GNR_RES_WTR_NOPMP_MC-01"/>
    <x v="0"/>
    <x v="12"/>
    <n v="405.5"/>
    <n v="148007.5"/>
    <n v="532827"/>
  </r>
  <r>
    <x v="0"/>
    <x v="0"/>
    <x v="9"/>
    <x v="17"/>
    <s v="SE1A"/>
    <x v="6"/>
    <x v="7"/>
    <s v="GNR_RES_WTR_NOPMP_MC-01"/>
    <x v="0"/>
    <x v="13"/>
    <n v="405.5"/>
    <n v="148007.5"/>
    <n v="532827"/>
  </r>
  <r>
    <x v="0"/>
    <x v="0"/>
    <x v="9"/>
    <x v="17"/>
    <s v="SE1A"/>
    <x v="6"/>
    <x v="7"/>
    <s v="GNR_RES_WTR_NOPMP_MC-01"/>
    <x v="0"/>
    <x v="14"/>
    <n v="405.5"/>
    <n v="148007.5"/>
    <n v="532827"/>
  </r>
  <r>
    <x v="0"/>
    <x v="0"/>
    <x v="9"/>
    <x v="17"/>
    <s v="SE1A"/>
    <x v="6"/>
    <x v="7"/>
    <s v="GNR_RES_WTR_NOPMP_MC-01"/>
    <x v="0"/>
    <x v="15"/>
    <n v="405.5"/>
    <n v="148007.5"/>
    <n v="532827"/>
  </r>
  <r>
    <x v="0"/>
    <x v="0"/>
    <x v="9"/>
    <x v="17"/>
    <s v="SE1A"/>
    <x v="6"/>
    <x v="7"/>
    <s v="GNR_RES_WTR_NOPMP_MC-01"/>
    <x v="0"/>
    <x v="16"/>
    <n v="405.5"/>
    <n v="148007.5"/>
    <n v="532827"/>
  </r>
  <r>
    <x v="0"/>
    <x v="0"/>
    <x v="9"/>
    <x v="17"/>
    <s v="SE1A"/>
    <x v="6"/>
    <x v="7"/>
    <s v="GNR_RES_WTR_NOPMP_MC-01"/>
    <x v="0"/>
    <x v="17"/>
    <n v="405.5"/>
    <n v="148007.5"/>
    <n v="532827"/>
  </r>
  <r>
    <x v="0"/>
    <x v="0"/>
    <x v="9"/>
    <x v="17"/>
    <s v="SE1A"/>
    <x v="6"/>
    <x v="7"/>
    <s v="GNR_RES_WTR_NOPMP_MC-01"/>
    <x v="0"/>
    <x v="18"/>
    <n v="405.5"/>
    <n v="148007.5"/>
    <n v="532827"/>
  </r>
  <r>
    <x v="0"/>
    <x v="0"/>
    <x v="9"/>
    <x v="17"/>
    <s v="SE1A"/>
    <x v="6"/>
    <x v="7"/>
    <s v="GNR_RES_WTR_NOPMP_MC-01"/>
    <x v="0"/>
    <x v="19"/>
    <n v="405.5"/>
    <n v="148007.5"/>
    <n v="532827"/>
  </r>
  <r>
    <x v="0"/>
    <x v="0"/>
    <x v="9"/>
    <x v="17"/>
    <s v="SE1A"/>
    <x v="6"/>
    <x v="7"/>
    <s v="GNR_RES_WTR_NOPMP_MC-01"/>
    <x v="0"/>
    <x v="20"/>
    <n v="405.5"/>
    <n v="148007.5"/>
    <n v="532827"/>
  </r>
  <r>
    <x v="0"/>
    <x v="0"/>
    <x v="9"/>
    <x v="17"/>
    <s v="SE1A"/>
    <x v="6"/>
    <x v="7"/>
    <s v="GNR_RES_WTR_NOPMP_MC-01"/>
    <x v="0"/>
    <x v="21"/>
    <n v="405.5"/>
    <n v="148007.5"/>
    <n v="532827"/>
  </r>
  <r>
    <x v="0"/>
    <x v="0"/>
    <x v="9"/>
    <x v="17"/>
    <s v="SE1A"/>
    <x v="6"/>
    <x v="7"/>
    <s v="GNR_RES_WTR_NOPMP_MC-01"/>
    <x v="0"/>
    <x v="22"/>
    <n v="405.5"/>
    <n v="148007.5"/>
    <n v="532827"/>
  </r>
  <r>
    <x v="0"/>
    <x v="0"/>
    <x v="9"/>
    <x v="17"/>
    <s v="SE1A"/>
    <x v="6"/>
    <x v="7"/>
    <s v="GNR_RES_WTR_NOPMP_MC-01"/>
    <x v="0"/>
    <x v="23"/>
    <n v="405.5"/>
    <n v="148007.5"/>
    <n v="532827"/>
  </r>
  <r>
    <x v="0"/>
    <x v="0"/>
    <x v="9"/>
    <x v="17"/>
    <s v="SE1A"/>
    <x v="6"/>
    <x v="7"/>
    <s v="GNR_RES_WTR_NOPMP_MC-02"/>
    <x v="0"/>
    <x v="0"/>
    <n v="405.5"/>
    <n v="148007.5"/>
    <n v="532827"/>
  </r>
  <r>
    <x v="0"/>
    <x v="0"/>
    <x v="9"/>
    <x v="17"/>
    <s v="SE1A"/>
    <x v="6"/>
    <x v="7"/>
    <s v="GNR_RES_WTR_NOPMP_MC-02"/>
    <x v="0"/>
    <x v="1"/>
    <n v="405.5"/>
    <n v="148007.5"/>
    <n v="532827"/>
  </r>
  <r>
    <x v="0"/>
    <x v="0"/>
    <x v="9"/>
    <x v="17"/>
    <s v="SE1A"/>
    <x v="6"/>
    <x v="7"/>
    <s v="GNR_RES_WTR_NOPMP_MC-02"/>
    <x v="0"/>
    <x v="2"/>
    <n v="405.5"/>
    <n v="148007.5"/>
    <n v="532827"/>
  </r>
  <r>
    <x v="0"/>
    <x v="0"/>
    <x v="9"/>
    <x v="17"/>
    <s v="SE1A"/>
    <x v="6"/>
    <x v="7"/>
    <s v="GNR_RES_WTR_NOPMP_MC-02"/>
    <x v="0"/>
    <x v="3"/>
    <n v="405.5"/>
    <n v="148007.5"/>
    <n v="532827"/>
  </r>
  <r>
    <x v="0"/>
    <x v="0"/>
    <x v="9"/>
    <x v="17"/>
    <s v="SE1A"/>
    <x v="6"/>
    <x v="7"/>
    <s v="GNR_RES_WTR_NOPMP_MC-02"/>
    <x v="0"/>
    <x v="4"/>
    <n v="405.5"/>
    <n v="148007.5"/>
    <n v="532827"/>
  </r>
  <r>
    <x v="0"/>
    <x v="0"/>
    <x v="9"/>
    <x v="17"/>
    <s v="SE1A"/>
    <x v="6"/>
    <x v="7"/>
    <s v="GNR_RES_WTR_NOPMP_MC-02"/>
    <x v="0"/>
    <x v="5"/>
    <n v="405.5"/>
    <n v="148007.5"/>
    <n v="532827"/>
  </r>
  <r>
    <x v="0"/>
    <x v="0"/>
    <x v="9"/>
    <x v="17"/>
    <s v="SE1A"/>
    <x v="6"/>
    <x v="7"/>
    <s v="GNR_RES_WTR_NOPMP_MC-02"/>
    <x v="0"/>
    <x v="6"/>
    <n v="405.5"/>
    <n v="148007.5"/>
    <n v="532827"/>
  </r>
  <r>
    <x v="0"/>
    <x v="0"/>
    <x v="9"/>
    <x v="17"/>
    <s v="SE1A"/>
    <x v="6"/>
    <x v="7"/>
    <s v="GNR_RES_WTR_NOPMP_MC-02"/>
    <x v="0"/>
    <x v="7"/>
    <n v="405.5"/>
    <n v="148007.5"/>
    <n v="532827"/>
  </r>
  <r>
    <x v="0"/>
    <x v="0"/>
    <x v="9"/>
    <x v="17"/>
    <s v="SE1A"/>
    <x v="6"/>
    <x v="7"/>
    <s v="GNR_RES_WTR_NOPMP_MC-02"/>
    <x v="0"/>
    <x v="8"/>
    <n v="405.5"/>
    <n v="148007.5"/>
    <n v="532827"/>
  </r>
  <r>
    <x v="0"/>
    <x v="0"/>
    <x v="9"/>
    <x v="17"/>
    <s v="SE1A"/>
    <x v="6"/>
    <x v="7"/>
    <s v="GNR_RES_WTR_NOPMP_MC-02"/>
    <x v="0"/>
    <x v="9"/>
    <n v="405.5"/>
    <n v="148007.5"/>
    <n v="532827"/>
  </r>
  <r>
    <x v="0"/>
    <x v="0"/>
    <x v="9"/>
    <x v="17"/>
    <s v="SE1A"/>
    <x v="6"/>
    <x v="7"/>
    <s v="GNR_RES_WTR_NOPMP_MC-02"/>
    <x v="0"/>
    <x v="10"/>
    <n v="405.5"/>
    <n v="148007.5"/>
    <n v="532827"/>
  </r>
  <r>
    <x v="0"/>
    <x v="0"/>
    <x v="9"/>
    <x v="17"/>
    <s v="SE1A"/>
    <x v="6"/>
    <x v="7"/>
    <s v="GNR_RES_WTR_NOPMP_MC-02"/>
    <x v="0"/>
    <x v="11"/>
    <n v="405.5"/>
    <n v="148007.5"/>
    <n v="532827"/>
  </r>
  <r>
    <x v="0"/>
    <x v="0"/>
    <x v="9"/>
    <x v="17"/>
    <s v="SE1A"/>
    <x v="6"/>
    <x v="7"/>
    <s v="GNR_RES_WTR_NOPMP_MC-02"/>
    <x v="0"/>
    <x v="12"/>
    <n v="405.5"/>
    <n v="148007.5"/>
    <n v="532827"/>
  </r>
  <r>
    <x v="0"/>
    <x v="0"/>
    <x v="9"/>
    <x v="17"/>
    <s v="SE1A"/>
    <x v="6"/>
    <x v="7"/>
    <s v="GNR_RES_WTR_NOPMP_MC-02"/>
    <x v="0"/>
    <x v="13"/>
    <n v="405.5"/>
    <n v="148007.5"/>
    <n v="532827"/>
  </r>
  <r>
    <x v="0"/>
    <x v="0"/>
    <x v="9"/>
    <x v="17"/>
    <s v="SE1A"/>
    <x v="6"/>
    <x v="7"/>
    <s v="GNR_RES_WTR_NOPMP_MC-02"/>
    <x v="0"/>
    <x v="14"/>
    <n v="405.5"/>
    <n v="148007.5"/>
    <n v="532827"/>
  </r>
  <r>
    <x v="0"/>
    <x v="0"/>
    <x v="9"/>
    <x v="17"/>
    <s v="SE1A"/>
    <x v="6"/>
    <x v="7"/>
    <s v="GNR_RES_WTR_NOPMP_MC-02"/>
    <x v="0"/>
    <x v="15"/>
    <n v="405.5"/>
    <n v="148007.5"/>
    <n v="532827"/>
  </r>
  <r>
    <x v="0"/>
    <x v="0"/>
    <x v="9"/>
    <x v="17"/>
    <s v="SE1A"/>
    <x v="6"/>
    <x v="7"/>
    <s v="GNR_RES_WTR_NOPMP_MC-02"/>
    <x v="0"/>
    <x v="16"/>
    <n v="405.5"/>
    <n v="148007.5"/>
    <n v="532827"/>
  </r>
  <r>
    <x v="0"/>
    <x v="0"/>
    <x v="9"/>
    <x v="17"/>
    <s v="SE1A"/>
    <x v="6"/>
    <x v="7"/>
    <s v="GNR_RES_WTR_NOPMP_MC-02"/>
    <x v="0"/>
    <x v="17"/>
    <n v="405.5"/>
    <n v="148007.5"/>
    <n v="532827"/>
  </r>
  <r>
    <x v="0"/>
    <x v="0"/>
    <x v="9"/>
    <x v="17"/>
    <s v="SE1A"/>
    <x v="6"/>
    <x v="7"/>
    <s v="GNR_RES_WTR_NOPMP_MC-02"/>
    <x v="0"/>
    <x v="18"/>
    <n v="405.5"/>
    <n v="148007.5"/>
    <n v="532827"/>
  </r>
  <r>
    <x v="0"/>
    <x v="0"/>
    <x v="9"/>
    <x v="17"/>
    <s v="SE1A"/>
    <x v="6"/>
    <x v="7"/>
    <s v="GNR_RES_WTR_NOPMP_MC-02"/>
    <x v="0"/>
    <x v="19"/>
    <n v="405.5"/>
    <n v="148007.5"/>
    <n v="532827"/>
  </r>
  <r>
    <x v="0"/>
    <x v="0"/>
    <x v="9"/>
    <x v="17"/>
    <s v="SE1A"/>
    <x v="6"/>
    <x v="7"/>
    <s v="GNR_RES_WTR_NOPMP_MC-02"/>
    <x v="0"/>
    <x v="20"/>
    <n v="405.5"/>
    <n v="148007.5"/>
    <n v="532827"/>
  </r>
  <r>
    <x v="0"/>
    <x v="0"/>
    <x v="9"/>
    <x v="17"/>
    <s v="SE1A"/>
    <x v="6"/>
    <x v="7"/>
    <s v="GNR_RES_WTR_NOPMP_MC-02"/>
    <x v="0"/>
    <x v="21"/>
    <n v="405.5"/>
    <n v="148007.5"/>
    <n v="532827"/>
  </r>
  <r>
    <x v="0"/>
    <x v="0"/>
    <x v="9"/>
    <x v="17"/>
    <s v="SE1A"/>
    <x v="6"/>
    <x v="7"/>
    <s v="GNR_RES_WTR_NOPMP_MC-02"/>
    <x v="0"/>
    <x v="22"/>
    <n v="405.5"/>
    <n v="148007.5"/>
    <n v="532827"/>
  </r>
  <r>
    <x v="0"/>
    <x v="0"/>
    <x v="9"/>
    <x v="17"/>
    <s v="SE1A"/>
    <x v="6"/>
    <x v="7"/>
    <s v="GNR_RES_WTR_NOPMP_MC-03"/>
    <x v="0"/>
    <x v="0"/>
    <n v="405.5"/>
    <n v="148007.5"/>
    <n v="532827"/>
  </r>
  <r>
    <x v="0"/>
    <x v="0"/>
    <x v="9"/>
    <x v="17"/>
    <s v="SE1A"/>
    <x v="6"/>
    <x v="7"/>
    <s v="GNR_RES_WTR_NOPMP_MC-03"/>
    <x v="0"/>
    <x v="1"/>
    <n v="405.5"/>
    <n v="148007.5"/>
    <n v="532827"/>
  </r>
  <r>
    <x v="0"/>
    <x v="0"/>
    <x v="9"/>
    <x v="17"/>
    <s v="SE1A"/>
    <x v="6"/>
    <x v="7"/>
    <s v="GNR_RES_WTR_NOPMP_MC-03"/>
    <x v="0"/>
    <x v="2"/>
    <n v="283.09888919440903"/>
    <n v="103331.094555959"/>
    <n v="371991.94040145399"/>
  </r>
  <r>
    <x v="0"/>
    <x v="0"/>
    <x v="9"/>
    <x v="17"/>
    <s v="SE1A"/>
    <x v="6"/>
    <x v="7"/>
    <s v="GNR_RES_WTR_NOPMP_MC-03"/>
    <x v="0"/>
    <x v="3"/>
    <n v="405.5"/>
    <n v="148007.5"/>
    <n v="532827"/>
  </r>
  <r>
    <x v="0"/>
    <x v="0"/>
    <x v="9"/>
    <x v="17"/>
    <s v="SE1A"/>
    <x v="6"/>
    <x v="7"/>
    <s v="GNR_RES_WTR_NOPMP_MC-03"/>
    <x v="0"/>
    <x v="4"/>
    <n v="262.05347709685401"/>
    <n v="95649.519140351797"/>
    <n v="344338.268905267"/>
  </r>
  <r>
    <x v="0"/>
    <x v="0"/>
    <x v="9"/>
    <x v="17"/>
    <s v="SE1A"/>
    <x v="6"/>
    <x v="7"/>
    <s v="GNR_RES_WTR_NOPMP_MC-03"/>
    <x v="0"/>
    <x v="5"/>
    <n v="405.5"/>
    <n v="148007.5"/>
    <n v="532827"/>
  </r>
  <r>
    <x v="0"/>
    <x v="0"/>
    <x v="9"/>
    <x v="17"/>
    <s v="SE1A"/>
    <x v="6"/>
    <x v="7"/>
    <s v="GNR_RES_WTR_NOPMP_MC-03"/>
    <x v="0"/>
    <x v="6"/>
    <n v="405.5"/>
    <n v="148007.5"/>
    <n v="532827"/>
  </r>
  <r>
    <x v="0"/>
    <x v="0"/>
    <x v="9"/>
    <x v="17"/>
    <s v="SE1A"/>
    <x v="6"/>
    <x v="7"/>
    <s v="GNR_RES_WTR_NOPMP_MC-03"/>
    <x v="0"/>
    <x v="7"/>
    <n v="405.5"/>
    <n v="148007.5"/>
    <n v="532827"/>
  </r>
  <r>
    <x v="0"/>
    <x v="0"/>
    <x v="9"/>
    <x v="17"/>
    <s v="SE1A"/>
    <x v="6"/>
    <x v="7"/>
    <s v="GNR_RES_WTR_NOPMP_MC-03"/>
    <x v="0"/>
    <x v="8"/>
    <n v="405.5"/>
    <n v="148007.5"/>
    <n v="532827"/>
  </r>
  <r>
    <x v="0"/>
    <x v="0"/>
    <x v="9"/>
    <x v="17"/>
    <s v="SE1A"/>
    <x v="6"/>
    <x v="7"/>
    <s v="GNR_RES_WTR_NOPMP_MC-03"/>
    <x v="0"/>
    <x v="9"/>
    <n v="405.5"/>
    <n v="148007.5"/>
    <n v="532827"/>
  </r>
  <r>
    <x v="0"/>
    <x v="0"/>
    <x v="9"/>
    <x v="17"/>
    <s v="SE1A"/>
    <x v="6"/>
    <x v="7"/>
    <s v="GNR_RES_WTR_NOPMP_MC-03"/>
    <x v="0"/>
    <x v="10"/>
    <n v="405.5"/>
    <n v="148007.5"/>
    <n v="532827"/>
  </r>
  <r>
    <x v="0"/>
    <x v="0"/>
    <x v="9"/>
    <x v="17"/>
    <s v="SE1A"/>
    <x v="6"/>
    <x v="7"/>
    <s v="GNR_RES_WTR_NOPMP_MC-03"/>
    <x v="0"/>
    <x v="11"/>
    <n v="405.5"/>
    <n v="148007.5"/>
    <n v="532827"/>
  </r>
  <r>
    <x v="0"/>
    <x v="0"/>
    <x v="9"/>
    <x v="17"/>
    <s v="SE1A"/>
    <x v="6"/>
    <x v="7"/>
    <s v="GNR_RES_WTR_NOPMP_MC-03"/>
    <x v="0"/>
    <x v="12"/>
    <n v="405.5"/>
    <n v="148007.5"/>
    <n v="532827"/>
  </r>
  <r>
    <x v="0"/>
    <x v="0"/>
    <x v="9"/>
    <x v="17"/>
    <s v="SE1A"/>
    <x v="6"/>
    <x v="7"/>
    <s v="GNR_RES_WTR_NOPMP_MC-03"/>
    <x v="0"/>
    <x v="13"/>
    <n v="405.5"/>
    <n v="148007.5"/>
    <n v="532827"/>
  </r>
  <r>
    <x v="0"/>
    <x v="0"/>
    <x v="9"/>
    <x v="17"/>
    <s v="SE1A"/>
    <x v="6"/>
    <x v="7"/>
    <s v="GNR_RES_WTR_NOPMP_MC-03"/>
    <x v="0"/>
    <x v="14"/>
    <n v="405.5"/>
    <n v="148007.5"/>
    <n v="532827"/>
  </r>
  <r>
    <x v="0"/>
    <x v="0"/>
    <x v="9"/>
    <x v="17"/>
    <s v="SE1A"/>
    <x v="6"/>
    <x v="7"/>
    <s v="GNR_RES_WTR_NOPMP_MC-03"/>
    <x v="0"/>
    <x v="15"/>
    <n v="405.5"/>
    <n v="148007.5"/>
    <n v="532827"/>
  </r>
  <r>
    <x v="0"/>
    <x v="0"/>
    <x v="9"/>
    <x v="17"/>
    <s v="SE1A"/>
    <x v="6"/>
    <x v="7"/>
    <s v="GNR_RES_WTR_NOPMP_MC-03"/>
    <x v="0"/>
    <x v="16"/>
    <n v="405.5"/>
    <n v="148007.5"/>
    <n v="532827"/>
  </r>
  <r>
    <x v="0"/>
    <x v="0"/>
    <x v="9"/>
    <x v="17"/>
    <s v="SE1A"/>
    <x v="6"/>
    <x v="7"/>
    <s v="GNR_RES_WTR_NOPMP_MC-03"/>
    <x v="0"/>
    <x v="17"/>
    <n v="405.5"/>
    <n v="148007.5"/>
    <n v="532827"/>
  </r>
  <r>
    <x v="0"/>
    <x v="0"/>
    <x v="9"/>
    <x v="17"/>
    <s v="SE1A"/>
    <x v="6"/>
    <x v="7"/>
    <s v="GNR_RES_WTR_NOPMP_MC-03"/>
    <x v="0"/>
    <x v="18"/>
    <n v="405.5"/>
    <n v="148007.5"/>
    <n v="532827"/>
  </r>
  <r>
    <x v="0"/>
    <x v="0"/>
    <x v="9"/>
    <x v="17"/>
    <s v="SE1A"/>
    <x v="6"/>
    <x v="7"/>
    <s v="GNR_RES_WTR_NOPMP_MC-03"/>
    <x v="0"/>
    <x v="19"/>
    <n v="405.5"/>
    <n v="148007.5"/>
    <n v="532827"/>
  </r>
  <r>
    <x v="0"/>
    <x v="0"/>
    <x v="9"/>
    <x v="17"/>
    <s v="SE1A"/>
    <x v="6"/>
    <x v="7"/>
    <s v="GNR_RES_WTR_NOPMP_MC-03"/>
    <x v="0"/>
    <x v="20"/>
    <n v="405.5"/>
    <n v="148007.5"/>
    <n v="532827"/>
  </r>
  <r>
    <x v="0"/>
    <x v="0"/>
    <x v="9"/>
    <x v="17"/>
    <s v="SE1A"/>
    <x v="6"/>
    <x v="7"/>
    <s v="GNR_RES_WTR_NOPMP_MC-03"/>
    <x v="0"/>
    <x v="21"/>
    <n v="405.5"/>
    <n v="148007.5"/>
    <n v="532827"/>
  </r>
  <r>
    <x v="0"/>
    <x v="0"/>
    <x v="9"/>
    <x v="17"/>
    <s v="SE1A"/>
    <x v="6"/>
    <x v="7"/>
    <s v="GNR_RES_WTR_NOPMP_MC-03"/>
    <x v="0"/>
    <x v="22"/>
    <n v="405.5"/>
    <n v="148007.5"/>
    <n v="532827"/>
  </r>
  <r>
    <x v="0"/>
    <x v="0"/>
    <x v="9"/>
    <x v="17"/>
    <s v="SE1A"/>
    <x v="6"/>
    <x v="7"/>
    <s v="GNR_RES_WTR_NOPMP_MC-04"/>
    <x v="0"/>
    <x v="6"/>
    <n v="405.5"/>
    <n v="148007.5"/>
    <n v="532827"/>
  </r>
  <r>
    <x v="0"/>
    <x v="0"/>
    <x v="9"/>
    <x v="17"/>
    <s v="SE1A"/>
    <x v="6"/>
    <x v="7"/>
    <s v="GNR_RES_WTR_NOPMP_MC-04"/>
    <x v="0"/>
    <x v="7"/>
    <n v="405.5"/>
    <n v="148007.5"/>
    <n v="532827"/>
  </r>
  <r>
    <x v="0"/>
    <x v="0"/>
    <x v="9"/>
    <x v="17"/>
    <s v="SE1A"/>
    <x v="6"/>
    <x v="7"/>
    <s v="GNR_RES_WTR_NOPMP_MC-04"/>
    <x v="0"/>
    <x v="8"/>
    <n v="405.5"/>
    <n v="148007.5"/>
    <n v="532827"/>
  </r>
  <r>
    <x v="0"/>
    <x v="0"/>
    <x v="9"/>
    <x v="17"/>
    <s v="SE1A"/>
    <x v="6"/>
    <x v="7"/>
    <s v="GNR_RES_WTR_NOPMP_MC-04"/>
    <x v="0"/>
    <x v="9"/>
    <n v="405.5"/>
    <n v="148007.5"/>
    <n v="532827"/>
  </r>
  <r>
    <x v="0"/>
    <x v="0"/>
    <x v="9"/>
    <x v="17"/>
    <s v="SE1A"/>
    <x v="6"/>
    <x v="7"/>
    <s v="GNR_RES_WTR_NOPMP_MC-04"/>
    <x v="0"/>
    <x v="10"/>
    <n v="405.5"/>
    <n v="148007.5"/>
    <n v="532827"/>
  </r>
  <r>
    <x v="0"/>
    <x v="0"/>
    <x v="9"/>
    <x v="17"/>
    <s v="SE1A"/>
    <x v="6"/>
    <x v="7"/>
    <s v="GNR_RES_WTR_NOPMP_MC-04"/>
    <x v="0"/>
    <x v="11"/>
    <n v="405.5"/>
    <n v="148007.5"/>
    <n v="532827"/>
  </r>
  <r>
    <x v="0"/>
    <x v="0"/>
    <x v="9"/>
    <x v="17"/>
    <s v="SE1A"/>
    <x v="6"/>
    <x v="7"/>
    <s v="GNR_RES_WTR_NOPMP_MC-04"/>
    <x v="0"/>
    <x v="12"/>
    <n v="405.5"/>
    <n v="148007.5"/>
    <n v="532827"/>
  </r>
  <r>
    <x v="0"/>
    <x v="0"/>
    <x v="9"/>
    <x v="17"/>
    <s v="SE1A"/>
    <x v="6"/>
    <x v="7"/>
    <s v="GNR_RES_WTR_NOPMP_MC-04"/>
    <x v="0"/>
    <x v="13"/>
    <n v="405.5"/>
    <n v="148007.5"/>
    <n v="532827"/>
  </r>
  <r>
    <x v="0"/>
    <x v="0"/>
    <x v="9"/>
    <x v="17"/>
    <s v="SE1A"/>
    <x v="6"/>
    <x v="7"/>
    <s v="GNR_RES_WTR_NOPMP_MC-04"/>
    <x v="0"/>
    <x v="14"/>
    <n v="405.5"/>
    <n v="148007.5"/>
    <n v="532827"/>
  </r>
  <r>
    <x v="0"/>
    <x v="0"/>
    <x v="9"/>
    <x v="17"/>
    <s v="SE1A"/>
    <x v="6"/>
    <x v="7"/>
    <s v="GNR_RES_WTR_NOPMP_MC-04"/>
    <x v="0"/>
    <x v="15"/>
    <n v="405.5"/>
    <n v="148007.5"/>
    <n v="532827"/>
  </r>
  <r>
    <x v="0"/>
    <x v="0"/>
    <x v="9"/>
    <x v="17"/>
    <s v="SE1A"/>
    <x v="6"/>
    <x v="7"/>
    <s v="GNR_RES_WTR_NOPMP_MC-04"/>
    <x v="0"/>
    <x v="16"/>
    <n v="405.5"/>
    <n v="148007.5"/>
    <n v="532827"/>
  </r>
  <r>
    <x v="0"/>
    <x v="0"/>
    <x v="9"/>
    <x v="17"/>
    <s v="SE1A"/>
    <x v="6"/>
    <x v="7"/>
    <s v="GNR_RES_WTR_NOPMP_MC-04"/>
    <x v="0"/>
    <x v="17"/>
    <n v="405.5"/>
    <n v="148007.5"/>
    <n v="532827"/>
  </r>
  <r>
    <x v="0"/>
    <x v="0"/>
    <x v="9"/>
    <x v="17"/>
    <s v="SE1A"/>
    <x v="6"/>
    <x v="7"/>
    <s v="GNR_RES_WTR_NOPMP_MC-04"/>
    <x v="0"/>
    <x v="18"/>
    <n v="255.14833178084399"/>
    <n v="93129.141100007895"/>
    <n v="335264.90796002903"/>
  </r>
  <r>
    <x v="0"/>
    <x v="0"/>
    <x v="9"/>
    <x v="17"/>
    <s v="SE1A"/>
    <x v="6"/>
    <x v="7"/>
    <s v="GNR_RES_WTR_NOPMP_MC-04"/>
    <x v="0"/>
    <x v="19"/>
    <n v="198.53699655544801"/>
    <n v="72466.0037427387"/>
    <n v="260877.613473859"/>
  </r>
  <r>
    <x v="0"/>
    <x v="0"/>
    <x v="9"/>
    <x v="17"/>
    <s v="SE1A"/>
    <x v="6"/>
    <x v="7"/>
    <s v="GNR_RES_WTR_NOPMP_MC-05"/>
    <x v="0"/>
    <x v="6"/>
    <n v="18.884611953179199"/>
    <n v="6892.8833629104201"/>
    <n v="24814.3801064775"/>
  </r>
  <r>
    <x v="0"/>
    <x v="0"/>
    <x v="9"/>
    <x v="17"/>
    <s v="SE1A"/>
    <x v="6"/>
    <x v="7"/>
    <s v="GNR_RES_WTR_NOPMP_MC-05"/>
    <x v="0"/>
    <x v="7"/>
    <n v="405.5"/>
    <n v="148007.5"/>
    <n v="532827"/>
  </r>
  <r>
    <x v="0"/>
    <x v="0"/>
    <x v="9"/>
    <x v="17"/>
    <s v="SE1A"/>
    <x v="6"/>
    <x v="7"/>
    <s v="GNR_RES_WTR_NOPMP_MC-05"/>
    <x v="0"/>
    <x v="8"/>
    <n v="405.5"/>
    <n v="148007.5"/>
    <n v="532827"/>
  </r>
  <r>
    <x v="0"/>
    <x v="0"/>
    <x v="9"/>
    <x v="17"/>
    <s v="SE1A"/>
    <x v="6"/>
    <x v="7"/>
    <s v="GNR_RES_WTR_NOPMP_MC-05"/>
    <x v="0"/>
    <x v="9"/>
    <n v="405.5"/>
    <n v="148007.5"/>
    <n v="532827"/>
  </r>
  <r>
    <x v="0"/>
    <x v="0"/>
    <x v="9"/>
    <x v="17"/>
    <s v="SE1A"/>
    <x v="6"/>
    <x v="7"/>
    <s v="GNR_RES_WTR_NOPMP_MC-05"/>
    <x v="0"/>
    <x v="10"/>
    <n v="95.151531694134306"/>
    <n v="34730.309068358998"/>
    <n v="125029.11264609201"/>
  </r>
  <r>
    <x v="0"/>
    <x v="0"/>
    <x v="9"/>
    <x v="17"/>
    <s v="SE1A"/>
    <x v="6"/>
    <x v="7"/>
    <s v="GNR_RES_WTR_NOPMP_MC-05"/>
    <x v="0"/>
    <x v="11"/>
    <n v="48.630479943333299"/>
    <n v="17750.125179316601"/>
    <n v="63900.450645539902"/>
  </r>
  <r>
    <x v="0"/>
    <x v="0"/>
    <x v="9"/>
    <x v="17"/>
    <s v="SE1A"/>
    <x v="6"/>
    <x v="7"/>
    <s v="GNR_RES_WTR_NOPMP_MC-05"/>
    <x v="0"/>
    <x v="12"/>
    <n v="130.04560266786299"/>
    <n v="47466.644973770002"/>
    <n v="170879.921905572"/>
  </r>
  <r>
    <x v="0"/>
    <x v="0"/>
    <x v="9"/>
    <x v="17"/>
    <s v="SE1A"/>
    <x v="6"/>
    <x v="7"/>
    <s v="GNR_RES_WTR_NOPMP_MC-05"/>
    <x v="0"/>
    <x v="13"/>
    <n v="69.6110546259073"/>
    <n v="25408.0349384562"/>
    <n v="91468.925778442193"/>
  </r>
  <r>
    <x v="0"/>
    <x v="0"/>
    <x v="9"/>
    <x v="17"/>
    <s v="SE1A"/>
    <x v="6"/>
    <x v="7"/>
    <s v="GNR_RES_WTR_NOPMP_MC-05"/>
    <x v="0"/>
    <x v="14"/>
    <n v="141.311651709708"/>
    <n v="51578.752874043297"/>
    <n v="185683.510346556"/>
  </r>
  <r>
    <x v="0"/>
    <x v="0"/>
    <x v="9"/>
    <x v="17"/>
    <s v="SE1A"/>
    <x v="6"/>
    <x v="7"/>
    <s v="GNR_RES_WTR_NOPMP_MC-05"/>
    <x v="0"/>
    <x v="15"/>
    <n v="40.036941508485597"/>
    <n v="14613.4836505972"/>
    <n v="52608.541142150098"/>
  </r>
  <r>
    <x v="0"/>
    <x v="0"/>
    <x v="9"/>
    <x v="17"/>
    <s v="SE1A"/>
    <x v="6"/>
    <x v="7"/>
    <s v="GNR_RES_WTR_NOPMP_MC-06"/>
    <x v="0"/>
    <x v="7"/>
    <n v="405.5"/>
    <n v="148007.5"/>
    <n v="532827"/>
  </r>
  <r>
    <x v="0"/>
    <x v="0"/>
    <x v="9"/>
    <x v="17"/>
    <s v="SE1A"/>
    <x v="6"/>
    <x v="7"/>
    <s v="GNR_RES_WTR_NOPMP_MC-06"/>
    <x v="0"/>
    <x v="8"/>
    <n v="405.5"/>
    <n v="148007.5"/>
    <n v="532827"/>
  </r>
  <r>
    <x v="0"/>
    <x v="0"/>
    <x v="9"/>
    <x v="17"/>
    <s v="SE1A"/>
    <x v="6"/>
    <x v="7"/>
    <s v="GNR_RES_WTR_NOPMP_MC-06"/>
    <x v="0"/>
    <x v="9"/>
    <n v="405.5"/>
    <n v="148007.5"/>
    <n v="532827"/>
  </r>
  <r>
    <x v="0"/>
    <x v="0"/>
    <x v="9"/>
    <x v="17"/>
    <s v="SE1A"/>
    <x v="6"/>
    <x v="7"/>
    <s v="GNR_RES_WTR_NOPMP_MC-07"/>
    <x v="0"/>
    <x v="8"/>
    <n v="29.348550677089101"/>
    <n v="10712.2209971375"/>
    <n v="38563.995589694998"/>
  </r>
  <r>
    <x v="0"/>
    <x v="0"/>
    <x v="9"/>
    <x v="17"/>
    <s v="SE1A"/>
    <x v="6"/>
    <x v="3"/>
    <s v="GNR_ROR_WTR"/>
    <x v="0"/>
    <x v="0"/>
    <n v="564.07145309684904"/>
    <n v="205886.08038035"/>
    <n v="741189.88936926005"/>
  </r>
  <r>
    <x v="0"/>
    <x v="0"/>
    <x v="9"/>
    <x v="17"/>
    <s v="SE1A"/>
    <x v="6"/>
    <x v="3"/>
    <s v="GNR_ROR_WTR"/>
    <x v="0"/>
    <x v="1"/>
    <n v="564.07145309684904"/>
    <n v="205886.08038035"/>
    <n v="741189.88936926005"/>
  </r>
  <r>
    <x v="0"/>
    <x v="0"/>
    <x v="9"/>
    <x v="17"/>
    <s v="SE1A"/>
    <x v="6"/>
    <x v="3"/>
    <s v="GNR_ROR_WTR"/>
    <x v="0"/>
    <x v="2"/>
    <n v="564.07145309684904"/>
    <n v="205886.08038035"/>
    <n v="741189.88936926005"/>
  </r>
  <r>
    <x v="0"/>
    <x v="0"/>
    <x v="9"/>
    <x v="17"/>
    <s v="SE1A"/>
    <x v="6"/>
    <x v="3"/>
    <s v="GNR_ROR_WTR"/>
    <x v="0"/>
    <x v="3"/>
    <n v="564.07145309684904"/>
    <n v="205886.08038035"/>
    <n v="741189.88936926005"/>
  </r>
  <r>
    <x v="0"/>
    <x v="0"/>
    <x v="9"/>
    <x v="17"/>
    <s v="SE1A"/>
    <x v="6"/>
    <x v="3"/>
    <s v="GNR_ROR_WTR"/>
    <x v="0"/>
    <x v="4"/>
    <n v="564.07145309684904"/>
    <n v="205886.08038035"/>
    <n v="741189.88936926005"/>
  </r>
  <r>
    <x v="0"/>
    <x v="0"/>
    <x v="9"/>
    <x v="17"/>
    <s v="SE1A"/>
    <x v="6"/>
    <x v="3"/>
    <s v="GNR_ROR_WTR"/>
    <x v="0"/>
    <x v="5"/>
    <n v="564.07145309684904"/>
    <n v="205886.08038035"/>
    <n v="741189.88936926005"/>
  </r>
  <r>
    <x v="0"/>
    <x v="0"/>
    <x v="9"/>
    <x v="17"/>
    <s v="SE1A"/>
    <x v="6"/>
    <x v="3"/>
    <s v="GNR_ROR_WTR"/>
    <x v="0"/>
    <x v="6"/>
    <n v="564.07145309684904"/>
    <n v="205886.08038035"/>
    <n v="741189.88936926005"/>
  </r>
  <r>
    <x v="0"/>
    <x v="0"/>
    <x v="9"/>
    <x v="17"/>
    <s v="SE1A"/>
    <x v="6"/>
    <x v="3"/>
    <s v="GNR_ROR_WTR"/>
    <x v="0"/>
    <x v="7"/>
    <n v="564.07145309684904"/>
    <n v="205886.08038035"/>
    <n v="741189.88936926005"/>
  </r>
  <r>
    <x v="0"/>
    <x v="0"/>
    <x v="9"/>
    <x v="17"/>
    <s v="SE1A"/>
    <x v="6"/>
    <x v="3"/>
    <s v="GNR_ROR_WTR"/>
    <x v="0"/>
    <x v="8"/>
    <n v="564.07145309684904"/>
    <n v="205886.08038035"/>
    <n v="741189.88936926005"/>
  </r>
  <r>
    <x v="0"/>
    <x v="0"/>
    <x v="9"/>
    <x v="17"/>
    <s v="SE1A"/>
    <x v="6"/>
    <x v="3"/>
    <s v="GNR_ROR_WTR"/>
    <x v="0"/>
    <x v="9"/>
    <n v="564.07145309684904"/>
    <n v="205886.08038035"/>
    <n v="741189.88936926005"/>
  </r>
  <r>
    <x v="0"/>
    <x v="0"/>
    <x v="9"/>
    <x v="17"/>
    <s v="SE1A"/>
    <x v="6"/>
    <x v="3"/>
    <s v="GNR_ROR_WTR"/>
    <x v="0"/>
    <x v="10"/>
    <n v="564.07145309684904"/>
    <n v="205886.08038035"/>
    <n v="741189.88936926005"/>
  </r>
  <r>
    <x v="0"/>
    <x v="0"/>
    <x v="9"/>
    <x v="17"/>
    <s v="SE1A"/>
    <x v="6"/>
    <x v="3"/>
    <s v="GNR_ROR_WTR"/>
    <x v="0"/>
    <x v="11"/>
    <n v="564.07145309684904"/>
    <n v="205886.08038035"/>
    <n v="741189.88936926005"/>
  </r>
  <r>
    <x v="0"/>
    <x v="0"/>
    <x v="9"/>
    <x v="17"/>
    <s v="SE1A"/>
    <x v="6"/>
    <x v="3"/>
    <s v="GNR_ROR_WTR"/>
    <x v="0"/>
    <x v="12"/>
    <n v="564.07145309684904"/>
    <n v="205886.08038035"/>
    <n v="741189.88936926005"/>
  </r>
  <r>
    <x v="0"/>
    <x v="0"/>
    <x v="9"/>
    <x v="17"/>
    <s v="SE1A"/>
    <x v="6"/>
    <x v="3"/>
    <s v="GNR_ROR_WTR"/>
    <x v="0"/>
    <x v="13"/>
    <n v="564.07145309684904"/>
    <n v="205886.08038035"/>
    <n v="741189.88936926005"/>
  </r>
  <r>
    <x v="0"/>
    <x v="0"/>
    <x v="9"/>
    <x v="17"/>
    <s v="SE1A"/>
    <x v="6"/>
    <x v="3"/>
    <s v="GNR_ROR_WTR"/>
    <x v="0"/>
    <x v="14"/>
    <n v="564.07145309684904"/>
    <n v="205886.08038035"/>
    <n v="741189.88936926005"/>
  </r>
  <r>
    <x v="0"/>
    <x v="0"/>
    <x v="9"/>
    <x v="17"/>
    <s v="SE1A"/>
    <x v="6"/>
    <x v="3"/>
    <s v="GNR_ROR_WTR"/>
    <x v="0"/>
    <x v="15"/>
    <n v="564.07145309684904"/>
    <n v="205886.08038035"/>
    <n v="741189.88936926005"/>
  </r>
  <r>
    <x v="0"/>
    <x v="0"/>
    <x v="9"/>
    <x v="17"/>
    <s v="SE1A"/>
    <x v="6"/>
    <x v="3"/>
    <s v="GNR_ROR_WTR"/>
    <x v="0"/>
    <x v="16"/>
    <n v="564.07145309684904"/>
    <n v="205886.08038035"/>
    <n v="741189.88936926005"/>
  </r>
  <r>
    <x v="0"/>
    <x v="0"/>
    <x v="9"/>
    <x v="17"/>
    <s v="SE1A"/>
    <x v="6"/>
    <x v="3"/>
    <s v="GNR_ROR_WTR"/>
    <x v="0"/>
    <x v="17"/>
    <n v="564.07145309684904"/>
    <n v="205886.08038035"/>
    <n v="741189.88936926005"/>
  </r>
  <r>
    <x v="0"/>
    <x v="0"/>
    <x v="9"/>
    <x v="17"/>
    <s v="SE1A"/>
    <x v="6"/>
    <x v="3"/>
    <s v="GNR_ROR_WTR"/>
    <x v="0"/>
    <x v="18"/>
    <n v="564.07145309684904"/>
    <n v="205886.08038035"/>
    <n v="741189.88936926005"/>
  </r>
  <r>
    <x v="0"/>
    <x v="0"/>
    <x v="9"/>
    <x v="17"/>
    <s v="SE1A"/>
    <x v="6"/>
    <x v="3"/>
    <s v="GNR_ROR_WTR"/>
    <x v="0"/>
    <x v="19"/>
    <n v="564.07145309684904"/>
    <n v="205886.08038035"/>
    <n v="741189.88936926005"/>
  </r>
  <r>
    <x v="0"/>
    <x v="0"/>
    <x v="9"/>
    <x v="17"/>
    <s v="SE1A"/>
    <x v="6"/>
    <x v="3"/>
    <s v="GNR_ROR_WTR"/>
    <x v="0"/>
    <x v="20"/>
    <n v="564.07145309684904"/>
    <n v="205886.08038035"/>
    <n v="741189.88936926005"/>
  </r>
  <r>
    <x v="0"/>
    <x v="0"/>
    <x v="9"/>
    <x v="17"/>
    <s v="SE1A"/>
    <x v="6"/>
    <x v="3"/>
    <s v="GNR_ROR_WTR"/>
    <x v="0"/>
    <x v="21"/>
    <n v="564.07145309684904"/>
    <n v="205886.08038035"/>
    <n v="741189.88936926005"/>
  </r>
  <r>
    <x v="0"/>
    <x v="0"/>
    <x v="9"/>
    <x v="17"/>
    <s v="SE1A"/>
    <x v="6"/>
    <x v="3"/>
    <s v="GNR_ROR_WTR"/>
    <x v="0"/>
    <x v="22"/>
    <n v="564.07145309684904"/>
    <n v="205886.08038035"/>
    <n v="741189.88936926005"/>
  </r>
  <r>
    <x v="0"/>
    <x v="0"/>
    <x v="9"/>
    <x v="17"/>
    <s v="SE1A"/>
    <x v="6"/>
    <x v="3"/>
    <s v="GNR_ROR_WTR"/>
    <x v="0"/>
    <x v="23"/>
    <n v="564.07145309684904"/>
    <n v="205886.08038035"/>
    <n v="741189.88936926005"/>
  </r>
  <r>
    <x v="0"/>
    <x v="0"/>
    <x v="9"/>
    <x v="17"/>
    <s v="SE1A"/>
    <x v="7"/>
    <x v="4"/>
    <s v="GNR_WT_WIND_ONS"/>
    <x v="0"/>
    <x v="0"/>
    <n v="12.6986819604206"/>
    <n v="4635.0189155535099"/>
    <n v="16686.068095992599"/>
  </r>
  <r>
    <x v="0"/>
    <x v="0"/>
    <x v="9"/>
    <x v="17"/>
    <s v="SE1A"/>
    <x v="7"/>
    <x v="4"/>
    <s v="GNR_WT_WIND_ONS"/>
    <x v="0"/>
    <x v="1"/>
    <n v="13.0260041018901"/>
    <n v="4754.4914971898697"/>
    <n v="17116.1693898835"/>
  </r>
  <r>
    <x v="0"/>
    <x v="0"/>
    <x v="9"/>
    <x v="17"/>
    <s v="SE1A"/>
    <x v="7"/>
    <x v="4"/>
    <s v="GNR_WT_WIND_ONS"/>
    <x v="0"/>
    <x v="2"/>
    <n v="17.789426711495501"/>
    <n v="6493.14074969585"/>
    <n v="23375.3066989051"/>
  </r>
  <r>
    <x v="0"/>
    <x v="0"/>
    <x v="9"/>
    <x v="17"/>
    <s v="SE1A"/>
    <x v="7"/>
    <x v="4"/>
    <s v="GNR_WT_WIND_ONS"/>
    <x v="0"/>
    <x v="3"/>
    <n v="29.958494981496301"/>
    <n v="10934.850668246099"/>
    <n v="39365.462405686099"/>
  </r>
  <r>
    <x v="0"/>
    <x v="0"/>
    <x v="9"/>
    <x v="17"/>
    <s v="SE1A"/>
    <x v="7"/>
    <x v="4"/>
    <s v="GNR_WT_WIND_ONS"/>
    <x v="0"/>
    <x v="4"/>
    <n v="14.519702371670601"/>
    <n v="5299.6913656597799"/>
    <n v="19078.888916375199"/>
  </r>
  <r>
    <x v="0"/>
    <x v="0"/>
    <x v="9"/>
    <x v="17"/>
    <s v="SE1A"/>
    <x v="7"/>
    <x v="4"/>
    <s v="GNR_WT_WIND_ONS"/>
    <x v="0"/>
    <x v="5"/>
    <n v="37.7820817525226"/>
    <n v="13790.459839670701"/>
    <n v="49645.655422814598"/>
  </r>
  <r>
    <x v="0"/>
    <x v="0"/>
    <x v="9"/>
    <x v="17"/>
    <s v="SE1A"/>
    <x v="7"/>
    <x v="4"/>
    <s v="GNR_WT_WIND_ONS"/>
    <x v="0"/>
    <x v="6"/>
    <n v="44.3437226253156"/>
    <n v="16185.4587582402"/>
    <n v="58267.651529664603"/>
  </r>
  <r>
    <x v="0"/>
    <x v="0"/>
    <x v="9"/>
    <x v="17"/>
    <s v="SE1A"/>
    <x v="7"/>
    <x v="4"/>
    <s v="GNR_WT_WIND_ONS"/>
    <x v="0"/>
    <x v="7"/>
    <n v="25.170287870340999"/>
    <n v="9187.1550726744608"/>
    <n v="33073.7582616281"/>
  </r>
  <r>
    <x v="0"/>
    <x v="0"/>
    <x v="9"/>
    <x v="17"/>
    <s v="SE1A"/>
    <x v="7"/>
    <x v="4"/>
    <s v="GNR_WT_WIND_ONS"/>
    <x v="0"/>
    <x v="8"/>
    <n v="19.993122673131801"/>
    <n v="7297.4897756930995"/>
    <n v="26270.963192495201"/>
  </r>
  <r>
    <x v="0"/>
    <x v="0"/>
    <x v="9"/>
    <x v="17"/>
    <s v="SE1A"/>
    <x v="7"/>
    <x v="4"/>
    <s v="GNR_WT_WIND_ONS"/>
    <x v="0"/>
    <x v="9"/>
    <n v="15.610637242392899"/>
    <n v="5697.8825934734105"/>
    <n v="20512.377336504302"/>
  </r>
  <r>
    <x v="0"/>
    <x v="0"/>
    <x v="9"/>
    <x v="17"/>
    <s v="SE1A"/>
    <x v="7"/>
    <x v="4"/>
    <s v="GNR_WT_WIND_ONS"/>
    <x v="0"/>
    <x v="10"/>
    <n v="11.7664268619263"/>
    <n v="4294.7458046031097"/>
    <n v="15461.084896571199"/>
  </r>
  <r>
    <x v="0"/>
    <x v="0"/>
    <x v="9"/>
    <x v="17"/>
    <s v="SE1A"/>
    <x v="7"/>
    <x v="4"/>
    <s v="GNR_WT_WIND_ONS"/>
    <x v="0"/>
    <x v="11"/>
    <n v="9.3043743283505993"/>
    <n v="3396.0966298479698"/>
    <n v="12225.9478674527"/>
  </r>
  <r>
    <x v="0"/>
    <x v="0"/>
    <x v="9"/>
    <x v="17"/>
    <s v="SE1A"/>
    <x v="7"/>
    <x v="4"/>
    <s v="GNR_WT_WIND_ONS"/>
    <x v="0"/>
    <x v="12"/>
    <n v="17.041611814649801"/>
    <n v="6220.1883123471798"/>
    <n v="22392.677924449799"/>
  </r>
  <r>
    <x v="0"/>
    <x v="0"/>
    <x v="9"/>
    <x v="17"/>
    <s v="SE1A"/>
    <x v="7"/>
    <x v="4"/>
    <s v="GNR_WT_WIND_ONS"/>
    <x v="0"/>
    <x v="13"/>
    <n v="62.621946877221497"/>
    <n v="22857.0106101858"/>
    <n v="82285.238196669001"/>
  </r>
  <r>
    <x v="0"/>
    <x v="0"/>
    <x v="9"/>
    <x v="17"/>
    <s v="SE1A"/>
    <x v="7"/>
    <x v="4"/>
    <s v="GNR_WT_WIND_ONS"/>
    <x v="0"/>
    <x v="14"/>
    <n v="134.95257670098101"/>
    <n v="49257.690495857903"/>
    <n v="177327.68578508799"/>
  </r>
  <r>
    <x v="0"/>
    <x v="0"/>
    <x v="9"/>
    <x v="17"/>
    <s v="SE1A"/>
    <x v="7"/>
    <x v="4"/>
    <s v="GNR_WT_WIND_ONS"/>
    <x v="0"/>
    <x v="15"/>
    <n v="194.051708610573"/>
    <n v="70828.873642859297"/>
    <n v="254983.94511429299"/>
  </r>
  <r>
    <x v="0"/>
    <x v="0"/>
    <x v="9"/>
    <x v="17"/>
    <s v="SE1A"/>
    <x v="7"/>
    <x v="4"/>
    <s v="GNR_WT_WIND_ONS"/>
    <x v="0"/>
    <x v="16"/>
    <n v="209.42188129198999"/>
    <n v="76438.986671576306"/>
    <n v="275180.352017675"/>
  </r>
  <r>
    <x v="0"/>
    <x v="0"/>
    <x v="9"/>
    <x v="17"/>
    <s v="SE1A"/>
    <x v="7"/>
    <x v="4"/>
    <s v="GNR_WT_WIND_ONS"/>
    <x v="0"/>
    <x v="17"/>
    <n v="392.28236069535097"/>
    <n v="143183.06165380299"/>
    <n v="515459.02195369097"/>
  </r>
  <r>
    <x v="0"/>
    <x v="0"/>
    <x v="9"/>
    <x v="17"/>
    <s v="SE1A"/>
    <x v="7"/>
    <x v="4"/>
    <s v="GNR_WT_WIND_ONS"/>
    <x v="0"/>
    <x v="18"/>
    <n v="557.52306218207502"/>
    <n v="203495.91769645701"/>
    <n v="732585.30370724702"/>
  </r>
  <r>
    <x v="0"/>
    <x v="0"/>
    <x v="9"/>
    <x v="17"/>
    <s v="SE1A"/>
    <x v="7"/>
    <x v="4"/>
    <s v="GNR_WT_WIND_ONS"/>
    <x v="0"/>
    <x v="19"/>
    <n v="417.068061823226"/>
    <n v="152229.84256547701"/>
    <n v="548027.43323571899"/>
  </r>
  <r>
    <x v="0"/>
    <x v="0"/>
    <x v="9"/>
    <x v="17"/>
    <s v="SE1A"/>
    <x v="7"/>
    <x v="4"/>
    <s v="GNR_WT_WIND_ONS"/>
    <x v="0"/>
    <x v="20"/>
    <n v="364.42475377386103"/>
    <n v="133015.03512745901"/>
    <n v="478854.12645885401"/>
  </r>
  <r>
    <x v="0"/>
    <x v="0"/>
    <x v="9"/>
    <x v="17"/>
    <s v="SE1A"/>
    <x v="7"/>
    <x v="4"/>
    <s v="GNR_WT_WIND_ONS"/>
    <x v="0"/>
    <x v="21"/>
    <n v="363.62571282971902"/>
    <n v="132723.38518284701"/>
    <n v="477804.18665824999"/>
  </r>
  <r>
    <x v="0"/>
    <x v="0"/>
    <x v="9"/>
    <x v="17"/>
    <s v="SE1A"/>
    <x v="7"/>
    <x v="4"/>
    <s v="GNR_WT_WIND_ONS"/>
    <x v="0"/>
    <x v="22"/>
    <n v="334.80177466158199"/>
    <n v="122202.647751478"/>
    <n v="439929.53190531902"/>
  </r>
  <r>
    <x v="0"/>
    <x v="0"/>
    <x v="9"/>
    <x v="17"/>
    <s v="SE1A"/>
    <x v="7"/>
    <x v="4"/>
    <s v="GNR_WT_WIND_ONS"/>
    <x v="0"/>
    <x v="23"/>
    <n v="336.63802361398098"/>
    <n v="122872.87861910299"/>
    <n v="442342.363028772"/>
  </r>
  <r>
    <x v="0"/>
    <x v="0"/>
    <x v="9"/>
    <x v="17"/>
    <s v="SE1_EL"/>
    <x v="1"/>
    <x v="1"/>
    <s v="GBPR_MUNIWASTE"/>
    <x v="0"/>
    <x v="0"/>
    <n v="3.93475156792227"/>
    <n v="1436.18432229163"/>
    <n v="5170.2635602498704"/>
  </r>
  <r>
    <x v="0"/>
    <x v="0"/>
    <x v="9"/>
    <x v="17"/>
    <s v="SE1_EL"/>
    <x v="1"/>
    <x v="1"/>
    <s v="GBPR_MUNIWASTE"/>
    <x v="0"/>
    <x v="1"/>
    <n v="3.93475156792227"/>
    <n v="1436.18432229163"/>
    <n v="5170.2635602498704"/>
  </r>
  <r>
    <x v="0"/>
    <x v="0"/>
    <x v="9"/>
    <x v="17"/>
    <s v="SE1_EL"/>
    <x v="1"/>
    <x v="1"/>
    <s v="GBPR_MUNIWASTE"/>
    <x v="0"/>
    <x v="2"/>
    <n v="3.93475156792227"/>
    <n v="1436.18432229163"/>
    <n v="5170.2635602498704"/>
  </r>
  <r>
    <x v="0"/>
    <x v="0"/>
    <x v="9"/>
    <x v="17"/>
    <s v="SE1_EL"/>
    <x v="1"/>
    <x v="1"/>
    <s v="GBPR_MUNIWASTE"/>
    <x v="0"/>
    <x v="3"/>
    <n v="3.93475156792227"/>
    <n v="1436.18432229163"/>
    <n v="5170.2635602498704"/>
  </r>
  <r>
    <x v="0"/>
    <x v="0"/>
    <x v="9"/>
    <x v="17"/>
    <s v="SE1_EL"/>
    <x v="1"/>
    <x v="1"/>
    <s v="GBPR_MUNIWASTE"/>
    <x v="0"/>
    <x v="4"/>
    <n v="3.93475156792227"/>
    <n v="1436.18432229163"/>
    <n v="5170.2635602498704"/>
  </r>
  <r>
    <x v="0"/>
    <x v="0"/>
    <x v="9"/>
    <x v="17"/>
    <s v="SE1_EL"/>
    <x v="1"/>
    <x v="1"/>
    <s v="GBPR_MUNIWASTE"/>
    <x v="0"/>
    <x v="5"/>
    <n v="3.93475156792227"/>
    <n v="1436.18432229163"/>
    <n v="5170.2635602498704"/>
  </r>
  <r>
    <x v="0"/>
    <x v="0"/>
    <x v="9"/>
    <x v="17"/>
    <s v="SE1_EL"/>
    <x v="1"/>
    <x v="1"/>
    <s v="GBPR_MUNIWASTE"/>
    <x v="0"/>
    <x v="6"/>
    <n v="3.93475156792227"/>
    <n v="1436.18432229163"/>
    <n v="5170.2635602498704"/>
  </r>
  <r>
    <x v="0"/>
    <x v="0"/>
    <x v="9"/>
    <x v="17"/>
    <s v="SE1_EL"/>
    <x v="1"/>
    <x v="1"/>
    <s v="GBPR_MUNIWASTE"/>
    <x v="0"/>
    <x v="7"/>
    <n v="3.93475156792227"/>
    <n v="1436.18432229163"/>
    <n v="5170.2635602498704"/>
  </r>
  <r>
    <x v="0"/>
    <x v="0"/>
    <x v="9"/>
    <x v="17"/>
    <s v="SE1_EL"/>
    <x v="1"/>
    <x v="1"/>
    <s v="GBPR_MUNIWASTE"/>
    <x v="0"/>
    <x v="8"/>
    <n v="3.93475156792227"/>
    <n v="1436.18432229163"/>
    <n v="5170.2635602498704"/>
  </r>
  <r>
    <x v="0"/>
    <x v="0"/>
    <x v="9"/>
    <x v="17"/>
    <s v="SE1_EL"/>
    <x v="1"/>
    <x v="1"/>
    <s v="GBPR_MUNIWASTE"/>
    <x v="0"/>
    <x v="9"/>
    <n v="3.93475156792227"/>
    <n v="1436.18432229163"/>
    <n v="5170.2635602498704"/>
  </r>
  <r>
    <x v="0"/>
    <x v="0"/>
    <x v="9"/>
    <x v="17"/>
    <s v="SE1_EL"/>
    <x v="1"/>
    <x v="1"/>
    <s v="GBPR_MUNIWASTE"/>
    <x v="0"/>
    <x v="10"/>
    <n v="3.93475156792227"/>
    <n v="1436.18432229163"/>
    <n v="5170.2635602498704"/>
  </r>
  <r>
    <x v="0"/>
    <x v="0"/>
    <x v="9"/>
    <x v="17"/>
    <s v="SE1_EL"/>
    <x v="1"/>
    <x v="1"/>
    <s v="GBPR_MUNIWASTE"/>
    <x v="0"/>
    <x v="11"/>
    <n v="3.93475156792227"/>
    <n v="1436.18432229163"/>
    <n v="5170.2635602498704"/>
  </r>
  <r>
    <x v="0"/>
    <x v="0"/>
    <x v="9"/>
    <x v="17"/>
    <s v="SE1_EL"/>
    <x v="1"/>
    <x v="1"/>
    <s v="GBPR_MUNIWASTE"/>
    <x v="0"/>
    <x v="12"/>
    <n v="3.93475156792227"/>
    <n v="1436.18432229163"/>
    <n v="5170.2635602498704"/>
  </r>
  <r>
    <x v="0"/>
    <x v="0"/>
    <x v="9"/>
    <x v="17"/>
    <s v="SE1_EL"/>
    <x v="1"/>
    <x v="1"/>
    <s v="GBPR_MUNIWASTE"/>
    <x v="0"/>
    <x v="13"/>
    <n v="3.93475156792227"/>
    <n v="1436.18432229163"/>
    <n v="5170.2635602498704"/>
  </r>
  <r>
    <x v="0"/>
    <x v="0"/>
    <x v="9"/>
    <x v="17"/>
    <s v="SE1_EL"/>
    <x v="1"/>
    <x v="1"/>
    <s v="GBPR_MUNIWASTE"/>
    <x v="0"/>
    <x v="14"/>
    <n v="3.93475156792227"/>
    <n v="1436.18432229163"/>
    <n v="5170.2635602498704"/>
  </r>
  <r>
    <x v="0"/>
    <x v="0"/>
    <x v="9"/>
    <x v="17"/>
    <s v="SE1_EL"/>
    <x v="1"/>
    <x v="1"/>
    <s v="GBPR_MUNIWASTE"/>
    <x v="0"/>
    <x v="15"/>
    <n v="3.93475156792227"/>
    <n v="1436.18432229163"/>
    <n v="5170.2635602498704"/>
  </r>
  <r>
    <x v="0"/>
    <x v="0"/>
    <x v="9"/>
    <x v="17"/>
    <s v="SE1_EL"/>
    <x v="1"/>
    <x v="1"/>
    <s v="GBPR_MUNIWASTE"/>
    <x v="0"/>
    <x v="16"/>
    <n v="3.93475156792227"/>
    <n v="1436.18432229163"/>
    <n v="5170.2635602498704"/>
  </r>
  <r>
    <x v="0"/>
    <x v="0"/>
    <x v="9"/>
    <x v="17"/>
    <s v="SE1_EL"/>
    <x v="1"/>
    <x v="1"/>
    <s v="GBPR_MUNIWASTE"/>
    <x v="0"/>
    <x v="17"/>
    <n v="3.93475156792227"/>
    <n v="1436.18432229163"/>
    <n v="5170.2635602498704"/>
  </r>
  <r>
    <x v="0"/>
    <x v="0"/>
    <x v="9"/>
    <x v="17"/>
    <s v="SE1_EL"/>
    <x v="1"/>
    <x v="1"/>
    <s v="GBPR_MUNIWASTE"/>
    <x v="0"/>
    <x v="18"/>
    <n v="3.93475156792227"/>
    <n v="1436.18432229163"/>
    <n v="5170.2635602498704"/>
  </r>
  <r>
    <x v="0"/>
    <x v="0"/>
    <x v="9"/>
    <x v="17"/>
    <s v="SE1_EL"/>
    <x v="1"/>
    <x v="1"/>
    <s v="GBPR_MUNIWASTE"/>
    <x v="0"/>
    <x v="19"/>
    <n v="3.93475156792227"/>
    <n v="1436.18432229163"/>
    <n v="5170.2635602498704"/>
  </r>
  <r>
    <x v="0"/>
    <x v="0"/>
    <x v="9"/>
    <x v="17"/>
    <s v="SE1_EL"/>
    <x v="1"/>
    <x v="1"/>
    <s v="GBPR_MUNIWASTE"/>
    <x v="0"/>
    <x v="20"/>
    <n v="3.93475156792227"/>
    <n v="1436.18432229163"/>
    <n v="5170.2635602498704"/>
  </r>
  <r>
    <x v="0"/>
    <x v="0"/>
    <x v="9"/>
    <x v="17"/>
    <s v="SE1_EL"/>
    <x v="1"/>
    <x v="1"/>
    <s v="GBPR_MUNIWASTE"/>
    <x v="0"/>
    <x v="21"/>
    <n v="3.93475156792227"/>
    <n v="1436.18432229163"/>
    <n v="5170.2635602498704"/>
  </r>
  <r>
    <x v="0"/>
    <x v="0"/>
    <x v="9"/>
    <x v="17"/>
    <s v="SE1_EL"/>
    <x v="1"/>
    <x v="1"/>
    <s v="GBPR_MUNIWASTE"/>
    <x v="0"/>
    <x v="22"/>
    <n v="3.93475156792227"/>
    <n v="1436.18432229163"/>
    <n v="5170.2635602498704"/>
  </r>
  <r>
    <x v="0"/>
    <x v="0"/>
    <x v="9"/>
    <x v="17"/>
    <s v="SE1_EL"/>
    <x v="1"/>
    <x v="1"/>
    <s v="GBPR_MUNIWASTE"/>
    <x v="0"/>
    <x v="23"/>
    <n v="3.93475156792227"/>
    <n v="1436.18432229163"/>
    <n v="5170.2635602498704"/>
  </r>
  <r>
    <x v="0"/>
    <x v="0"/>
    <x v="9"/>
    <x v="17"/>
    <s v="SE1_EL"/>
    <x v="11"/>
    <x v="1"/>
    <s v="GBPR_WOODWASTE_25"/>
    <x v="0"/>
    <x v="6"/>
    <n v="2.2523033309709399"/>
    <n v="822.09071580439297"/>
    <n v="2959.5265768958202"/>
  </r>
  <r>
    <x v="0"/>
    <x v="0"/>
    <x v="9"/>
    <x v="17"/>
    <s v="SE1_EL"/>
    <x v="11"/>
    <x v="1"/>
    <s v="GBPR_WOODWASTE_25"/>
    <x v="0"/>
    <x v="7"/>
    <n v="2.2523033309709399"/>
    <n v="822.09071580439297"/>
    <n v="2959.5265768958202"/>
  </r>
  <r>
    <x v="0"/>
    <x v="0"/>
    <x v="9"/>
    <x v="17"/>
    <s v="SE1_EL"/>
    <x v="11"/>
    <x v="1"/>
    <s v="GBPR_WOODWASTE_25"/>
    <x v="0"/>
    <x v="8"/>
    <n v="2.2523033309709399"/>
    <n v="822.09071580439297"/>
    <n v="2959.5265768958202"/>
  </r>
  <r>
    <x v="0"/>
    <x v="0"/>
    <x v="9"/>
    <x v="17"/>
    <s v="SE1_EL"/>
    <x v="11"/>
    <x v="1"/>
    <s v="GBPR_WOODWASTE_25"/>
    <x v="0"/>
    <x v="9"/>
    <n v="2.2523033309709399"/>
    <n v="822.09071580439297"/>
    <n v="2959.5265768958202"/>
  </r>
  <r>
    <x v="0"/>
    <x v="0"/>
    <x v="9"/>
    <x v="17"/>
    <s v="SE1_EL"/>
    <x v="11"/>
    <x v="1"/>
    <s v="GBPR_WOODWASTE_25"/>
    <x v="0"/>
    <x v="10"/>
    <n v="2.2523033309709399"/>
    <n v="822.09071580439297"/>
    <n v="2959.5265768958202"/>
  </r>
  <r>
    <x v="0"/>
    <x v="0"/>
    <x v="9"/>
    <x v="17"/>
    <s v="SE1_EL"/>
    <x v="11"/>
    <x v="1"/>
    <s v="GBPR_WOODWASTE_25"/>
    <x v="0"/>
    <x v="11"/>
    <n v="2.2523033309709399"/>
    <n v="822.09071580439297"/>
    <n v="2959.5265768958202"/>
  </r>
  <r>
    <x v="0"/>
    <x v="0"/>
    <x v="9"/>
    <x v="17"/>
    <s v="SE1_EL"/>
    <x v="11"/>
    <x v="1"/>
    <s v="GBPR_WOODWASTE_25"/>
    <x v="0"/>
    <x v="12"/>
    <n v="2.2523033309709399"/>
    <n v="822.09071580439297"/>
    <n v="2959.5265768958202"/>
  </r>
  <r>
    <x v="0"/>
    <x v="0"/>
    <x v="9"/>
    <x v="17"/>
    <s v="SE1_EL"/>
    <x v="11"/>
    <x v="1"/>
    <s v="GBPR_WOODWASTE_25"/>
    <x v="0"/>
    <x v="13"/>
    <n v="2.2523033309709399"/>
    <n v="822.09071580439297"/>
    <n v="2959.5265768958202"/>
  </r>
  <r>
    <x v="0"/>
    <x v="0"/>
    <x v="9"/>
    <x v="17"/>
    <s v="SE1_EL"/>
    <x v="11"/>
    <x v="1"/>
    <s v="GBPR_WOODWASTE_25"/>
    <x v="0"/>
    <x v="14"/>
    <n v="2.2523033309709399"/>
    <n v="822.09071580439297"/>
    <n v="2959.5265768958202"/>
  </r>
  <r>
    <x v="0"/>
    <x v="0"/>
    <x v="9"/>
    <x v="17"/>
    <s v="SE1_EL"/>
    <x v="11"/>
    <x v="1"/>
    <s v="GBPR_WOODWASTE_25"/>
    <x v="0"/>
    <x v="15"/>
    <n v="2.2523033309709399"/>
    <n v="822.09071580439297"/>
    <n v="2959.5265768958202"/>
  </r>
  <r>
    <x v="0"/>
    <x v="0"/>
    <x v="9"/>
    <x v="17"/>
    <s v="SE1_OTHER"/>
    <x v="14"/>
    <x v="1"/>
    <s v="GBPR_PEAT_38"/>
    <x v="0"/>
    <x v="6"/>
    <n v="7.5916060013494704"/>
    <n v="2770.9361904925599"/>
    <n v="9975.3702857732096"/>
  </r>
  <r>
    <x v="0"/>
    <x v="0"/>
    <x v="9"/>
    <x v="17"/>
    <s v="SE1_OTHER"/>
    <x v="14"/>
    <x v="1"/>
    <s v="GBPR_PEAT_38"/>
    <x v="0"/>
    <x v="7"/>
    <n v="8.1954170032937697"/>
    <n v="2991.3272062022202"/>
    <n v="10768.777942328001"/>
  </r>
  <r>
    <x v="0"/>
    <x v="0"/>
    <x v="9"/>
    <x v="17"/>
    <s v="SE1_OTHER"/>
    <x v="14"/>
    <x v="1"/>
    <s v="GBPR_PEAT_38"/>
    <x v="0"/>
    <x v="8"/>
    <n v="8.1954170032937697"/>
    <n v="2991.3272062022202"/>
    <n v="10768.777942328001"/>
  </r>
  <r>
    <x v="0"/>
    <x v="0"/>
    <x v="9"/>
    <x v="17"/>
    <s v="SE1_OTHER"/>
    <x v="14"/>
    <x v="1"/>
    <s v="GBPR_PEAT_38"/>
    <x v="0"/>
    <x v="9"/>
    <n v="8.1954170032937697"/>
    <n v="2991.3272062022202"/>
    <n v="10768.777942328001"/>
  </r>
  <r>
    <x v="0"/>
    <x v="0"/>
    <x v="9"/>
    <x v="17"/>
    <s v="SE1_OTHER"/>
    <x v="14"/>
    <x v="1"/>
    <s v="GBPR_PEAT_38"/>
    <x v="0"/>
    <x v="10"/>
    <n v="8.1954170032937697"/>
    <n v="2991.3272062022202"/>
    <n v="10768.777942328001"/>
  </r>
  <r>
    <x v="0"/>
    <x v="0"/>
    <x v="9"/>
    <x v="17"/>
    <s v="SE1_OTHER"/>
    <x v="14"/>
    <x v="1"/>
    <s v="GBPR_PEAT_38"/>
    <x v="0"/>
    <x v="11"/>
    <n v="8.0404918572767397"/>
    <n v="2934.7795279060101"/>
    <n v="10565.206300461599"/>
  </r>
  <r>
    <x v="0"/>
    <x v="0"/>
    <x v="9"/>
    <x v="17"/>
    <s v="SE1_OTHER"/>
    <x v="14"/>
    <x v="1"/>
    <s v="GBPR_PEAT_38"/>
    <x v="0"/>
    <x v="12"/>
    <n v="6.7829166839130304"/>
    <n v="2475.7645896282602"/>
    <n v="8912.7525226617199"/>
  </r>
  <r>
    <x v="0"/>
    <x v="0"/>
    <x v="9"/>
    <x v="17"/>
    <s v="SE1_OTHER"/>
    <x v="14"/>
    <x v="1"/>
    <s v="GBPR_PEAT_38"/>
    <x v="0"/>
    <x v="13"/>
    <n v="6.4112613890900896"/>
    <n v="2340.1104070178799"/>
    <n v="8424.3974652643792"/>
  </r>
  <r>
    <x v="0"/>
    <x v="0"/>
    <x v="9"/>
    <x v="17"/>
    <s v="SE1_OTHER"/>
    <x v="14"/>
    <x v="1"/>
    <s v="GBPR_PEAT_38"/>
    <x v="0"/>
    <x v="14"/>
    <n v="5.64161324338325"/>
    <n v="2059.1888338348899"/>
    <n v="7413.0798018055903"/>
  </r>
  <r>
    <x v="0"/>
    <x v="0"/>
    <x v="9"/>
    <x v="17"/>
    <s v="SE1_OTHER"/>
    <x v="14"/>
    <x v="1"/>
    <s v="GBPR_PEAT_38"/>
    <x v="0"/>
    <x v="15"/>
    <n v="4.9079263986123403"/>
    <n v="1791.3931354935"/>
    <n v="6449.0152877766104"/>
  </r>
  <r>
    <x v="0"/>
    <x v="0"/>
    <x v="9"/>
    <x v="17"/>
    <s v="SE1_OTHER"/>
    <x v="14"/>
    <x v="1"/>
    <s v="GBPR_PEAT_38"/>
    <x v="0"/>
    <x v="16"/>
    <n v="2.7052176274378499"/>
    <n v="987.40443401481696"/>
    <n v="3554.6559624533402"/>
  </r>
  <r>
    <x v="0"/>
    <x v="0"/>
    <x v="9"/>
    <x v="17"/>
    <s v="SE1_OTHER"/>
    <x v="14"/>
    <x v="1"/>
    <s v="GBPR_PEAT_38"/>
    <x v="0"/>
    <x v="17"/>
    <n v="0.62804291119617295"/>
    <n v="229.23566258660301"/>
    <n v="825.24838531177102"/>
  </r>
  <r>
    <x v="0"/>
    <x v="0"/>
    <x v="9"/>
    <x v="17"/>
    <s v="SE1_OTHER"/>
    <x v="11"/>
    <x v="1"/>
    <s v="GBPR_WOODWASTE"/>
    <x v="0"/>
    <x v="0"/>
    <n v="28.099124343257401"/>
    <n v="10256.180385289001"/>
    <n v="36922.249387040298"/>
  </r>
  <r>
    <x v="0"/>
    <x v="0"/>
    <x v="9"/>
    <x v="17"/>
    <s v="SE1_OTHER"/>
    <x v="11"/>
    <x v="1"/>
    <s v="GBPR_WOODWASTE"/>
    <x v="0"/>
    <x v="1"/>
    <n v="28.099124343257401"/>
    <n v="10256.180385289001"/>
    <n v="36922.249387040298"/>
  </r>
  <r>
    <x v="0"/>
    <x v="0"/>
    <x v="9"/>
    <x v="17"/>
    <s v="SE1_OTHER"/>
    <x v="11"/>
    <x v="1"/>
    <s v="GBPR_WOODWASTE"/>
    <x v="0"/>
    <x v="2"/>
    <n v="28.099124343257401"/>
    <n v="10256.180385289001"/>
    <n v="36922.249387040298"/>
  </r>
  <r>
    <x v="0"/>
    <x v="0"/>
    <x v="9"/>
    <x v="17"/>
    <s v="SE1_OTHER"/>
    <x v="11"/>
    <x v="1"/>
    <s v="GBPR_WOODWASTE"/>
    <x v="0"/>
    <x v="3"/>
    <n v="28.099124343257401"/>
    <n v="10256.180385289001"/>
    <n v="36922.249387040298"/>
  </r>
  <r>
    <x v="0"/>
    <x v="0"/>
    <x v="9"/>
    <x v="17"/>
    <s v="SE1_OTHER"/>
    <x v="11"/>
    <x v="1"/>
    <s v="GBPR_WOODWASTE"/>
    <x v="0"/>
    <x v="4"/>
    <n v="28.099124343257401"/>
    <n v="10256.180385289001"/>
    <n v="36922.249387040298"/>
  </r>
  <r>
    <x v="0"/>
    <x v="0"/>
    <x v="9"/>
    <x v="17"/>
    <s v="SE1_OTHER"/>
    <x v="11"/>
    <x v="1"/>
    <s v="GBPR_WOODWASTE"/>
    <x v="0"/>
    <x v="5"/>
    <n v="28.099124343257401"/>
    <n v="10256.180385289001"/>
    <n v="36922.249387040298"/>
  </r>
  <r>
    <x v="0"/>
    <x v="0"/>
    <x v="9"/>
    <x v="17"/>
    <s v="SE1_OTHER"/>
    <x v="11"/>
    <x v="1"/>
    <s v="GBPR_WOODWASTE"/>
    <x v="0"/>
    <x v="6"/>
    <n v="28.099124343257401"/>
    <n v="10256.180385289001"/>
    <n v="36922.249387040298"/>
  </r>
  <r>
    <x v="0"/>
    <x v="0"/>
    <x v="9"/>
    <x v="17"/>
    <s v="SE1_OTHER"/>
    <x v="11"/>
    <x v="1"/>
    <s v="GBPR_WOODWASTE"/>
    <x v="0"/>
    <x v="7"/>
    <n v="28.099124343257401"/>
    <n v="10256.180385289001"/>
    <n v="36922.249387040298"/>
  </r>
  <r>
    <x v="0"/>
    <x v="0"/>
    <x v="9"/>
    <x v="17"/>
    <s v="SE1_OTHER"/>
    <x v="11"/>
    <x v="1"/>
    <s v="GBPR_WOODWASTE"/>
    <x v="0"/>
    <x v="8"/>
    <n v="28.099124343257401"/>
    <n v="10256.180385289001"/>
    <n v="36922.249387040298"/>
  </r>
  <r>
    <x v="0"/>
    <x v="0"/>
    <x v="9"/>
    <x v="17"/>
    <s v="SE1_OTHER"/>
    <x v="11"/>
    <x v="1"/>
    <s v="GBPR_WOODWASTE"/>
    <x v="0"/>
    <x v="9"/>
    <n v="28.099124343257401"/>
    <n v="10256.180385289001"/>
    <n v="36922.249387040298"/>
  </r>
  <r>
    <x v="0"/>
    <x v="0"/>
    <x v="9"/>
    <x v="17"/>
    <s v="SE1_OTHER"/>
    <x v="11"/>
    <x v="1"/>
    <s v="GBPR_WOODWASTE"/>
    <x v="0"/>
    <x v="10"/>
    <n v="28.099124343257401"/>
    <n v="10256.180385289001"/>
    <n v="36922.249387040298"/>
  </r>
  <r>
    <x v="0"/>
    <x v="0"/>
    <x v="9"/>
    <x v="17"/>
    <s v="SE1_OTHER"/>
    <x v="11"/>
    <x v="1"/>
    <s v="GBPR_WOODWASTE"/>
    <x v="0"/>
    <x v="11"/>
    <n v="28.099124343257401"/>
    <n v="10256.180385289001"/>
    <n v="36922.249387040298"/>
  </r>
  <r>
    <x v="0"/>
    <x v="0"/>
    <x v="9"/>
    <x v="17"/>
    <s v="SE1_OTHER"/>
    <x v="11"/>
    <x v="1"/>
    <s v="GBPR_WOODWASTE"/>
    <x v="0"/>
    <x v="12"/>
    <n v="28.099124343257401"/>
    <n v="10256.180385289001"/>
    <n v="36922.249387040298"/>
  </r>
  <r>
    <x v="0"/>
    <x v="0"/>
    <x v="9"/>
    <x v="17"/>
    <s v="SE1_OTHER"/>
    <x v="11"/>
    <x v="1"/>
    <s v="GBPR_WOODWASTE"/>
    <x v="0"/>
    <x v="13"/>
    <n v="28.099124343257401"/>
    <n v="10256.180385289001"/>
    <n v="36922.249387040298"/>
  </r>
  <r>
    <x v="0"/>
    <x v="0"/>
    <x v="9"/>
    <x v="17"/>
    <s v="SE1_OTHER"/>
    <x v="11"/>
    <x v="1"/>
    <s v="GBPR_WOODWASTE"/>
    <x v="0"/>
    <x v="14"/>
    <n v="28.099124343257401"/>
    <n v="10256.180385289001"/>
    <n v="36922.249387040298"/>
  </r>
  <r>
    <x v="0"/>
    <x v="0"/>
    <x v="9"/>
    <x v="17"/>
    <s v="SE1_OTHER"/>
    <x v="11"/>
    <x v="1"/>
    <s v="GBPR_WOODWASTE"/>
    <x v="0"/>
    <x v="15"/>
    <n v="28.099124343257401"/>
    <n v="10256.180385289001"/>
    <n v="36922.249387040298"/>
  </r>
  <r>
    <x v="0"/>
    <x v="0"/>
    <x v="9"/>
    <x v="17"/>
    <s v="SE1_OTHER"/>
    <x v="11"/>
    <x v="1"/>
    <s v="GBPR_WOODWASTE"/>
    <x v="0"/>
    <x v="16"/>
    <n v="28.099124343257401"/>
    <n v="10256.180385289001"/>
    <n v="36922.249387040298"/>
  </r>
  <r>
    <x v="0"/>
    <x v="0"/>
    <x v="9"/>
    <x v="17"/>
    <s v="SE1_OTHER"/>
    <x v="11"/>
    <x v="1"/>
    <s v="GBPR_WOODWASTE"/>
    <x v="0"/>
    <x v="17"/>
    <n v="28.099124343257401"/>
    <n v="10256.180385289001"/>
    <n v="36922.249387040298"/>
  </r>
  <r>
    <x v="0"/>
    <x v="0"/>
    <x v="9"/>
    <x v="17"/>
    <s v="SE1_OTHER"/>
    <x v="11"/>
    <x v="1"/>
    <s v="GBPR_WOODWASTE"/>
    <x v="0"/>
    <x v="18"/>
    <n v="28.099124343257401"/>
    <n v="10256.180385289001"/>
    <n v="36922.249387040298"/>
  </r>
  <r>
    <x v="0"/>
    <x v="0"/>
    <x v="9"/>
    <x v="17"/>
    <s v="SE1_OTHER"/>
    <x v="11"/>
    <x v="1"/>
    <s v="GBPR_WOODWASTE"/>
    <x v="0"/>
    <x v="19"/>
    <n v="28.099124343257401"/>
    <n v="10256.180385289001"/>
    <n v="36922.249387040298"/>
  </r>
  <r>
    <x v="0"/>
    <x v="0"/>
    <x v="9"/>
    <x v="17"/>
    <s v="SE1_OTHER"/>
    <x v="11"/>
    <x v="1"/>
    <s v="GBPR_WOODWASTE"/>
    <x v="0"/>
    <x v="20"/>
    <n v="28.099124343257401"/>
    <n v="10256.180385289001"/>
    <n v="36922.249387040298"/>
  </r>
  <r>
    <x v="0"/>
    <x v="0"/>
    <x v="9"/>
    <x v="17"/>
    <s v="SE1_OTHER"/>
    <x v="11"/>
    <x v="1"/>
    <s v="GBPR_WOODWASTE"/>
    <x v="0"/>
    <x v="21"/>
    <n v="28.099124343257401"/>
    <n v="10256.180385289001"/>
    <n v="36922.249387040298"/>
  </r>
  <r>
    <x v="0"/>
    <x v="0"/>
    <x v="9"/>
    <x v="17"/>
    <s v="SE1_OTHER"/>
    <x v="11"/>
    <x v="1"/>
    <s v="GBPR_WOODWASTE"/>
    <x v="0"/>
    <x v="22"/>
    <n v="28.099124343257401"/>
    <n v="10256.180385289001"/>
    <n v="36922.249387040298"/>
  </r>
  <r>
    <x v="0"/>
    <x v="0"/>
    <x v="9"/>
    <x v="17"/>
    <s v="SE1_OTHER"/>
    <x v="11"/>
    <x v="1"/>
    <s v="GBPR_WOODWASTE"/>
    <x v="0"/>
    <x v="23"/>
    <n v="28.099124343257401"/>
    <n v="10256.180385289001"/>
    <n v="36922.249387040298"/>
  </r>
  <r>
    <x v="0"/>
    <x v="0"/>
    <x v="9"/>
    <x v="18"/>
    <s v="SE2A"/>
    <x v="6"/>
    <x v="7"/>
    <s v="GNR_RES_WTR_NOPMP_MC-01"/>
    <x v="0"/>
    <x v="0"/>
    <n v="407.485221835787"/>
    <n v="148732.105970062"/>
    <n v="535435.58149222401"/>
  </r>
  <r>
    <x v="0"/>
    <x v="0"/>
    <x v="9"/>
    <x v="18"/>
    <s v="SE2A"/>
    <x v="6"/>
    <x v="7"/>
    <s v="GNR_RES_WTR_NOPMP_MC-01"/>
    <x v="0"/>
    <x v="1"/>
    <n v="407.485221835787"/>
    <n v="148732.105970062"/>
    <n v="535435.58149222401"/>
  </r>
  <r>
    <x v="0"/>
    <x v="0"/>
    <x v="9"/>
    <x v="18"/>
    <s v="SE2A"/>
    <x v="6"/>
    <x v="7"/>
    <s v="GNR_RES_WTR_NOPMP_MC-01"/>
    <x v="0"/>
    <x v="2"/>
    <n v="407.485221835787"/>
    <n v="148732.105970062"/>
    <n v="535435.58149222401"/>
  </r>
  <r>
    <x v="0"/>
    <x v="0"/>
    <x v="9"/>
    <x v="18"/>
    <s v="SE2A"/>
    <x v="6"/>
    <x v="7"/>
    <s v="GNR_RES_WTR_NOPMP_MC-01"/>
    <x v="0"/>
    <x v="3"/>
    <n v="407.485221835787"/>
    <n v="148732.105970062"/>
    <n v="535435.58149222401"/>
  </r>
  <r>
    <x v="0"/>
    <x v="0"/>
    <x v="9"/>
    <x v="18"/>
    <s v="SE2A"/>
    <x v="6"/>
    <x v="7"/>
    <s v="GNR_RES_WTR_NOPMP_MC-01"/>
    <x v="0"/>
    <x v="4"/>
    <n v="407.485221835787"/>
    <n v="148732.105970062"/>
    <n v="535435.58149222401"/>
  </r>
  <r>
    <x v="0"/>
    <x v="0"/>
    <x v="9"/>
    <x v="18"/>
    <s v="SE2A"/>
    <x v="6"/>
    <x v="7"/>
    <s v="GNR_RES_WTR_NOPMP_MC-01"/>
    <x v="0"/>
    <x v="5"/>
    <n v="407.485221835787"/>
    <n v="148732.105970062"/>
    <n v="535435.58149222401"/>
  </r>
  <r>
    <x v="0"/>
    <x v="0"/>
    <x v="9"/>
    <x v="18"/>
    <s v="SE2A"/>
    <x v="6"/>
    <x v="7"/>
    <s v="GNR_RES_WTR_NOPMP_MC-01"/>
    <x v="0"/>
    <x v="6"/>
    <n v="407.485221835787"/>
    <n v="148732.105970062"/>
    <n v="535435.58149222401"/>
  </r>
  <r>
    <x v="0"/>
    <x v="0"/>
    <x v="9"/>
    <x v="18"/>
    <s v="SE2A"/>
    <x v="6"/>
    <x v="7"/>
    <s v="GNR_RES_WTR_NOPMP_MC-01"/>
    <x v="0"/>
    <x v="7"/>
    <n v="407.485221835787"/>
    <n v="148732.105970062"/>
    <n v="535435.58149222401"/>
  </r>
  <r>
    <x v="0"/>
    <x v="0"/>
    <x v="9"/>
    <x v="18"/>
    <s v="SE2A"/>
    <x v="6"/>
    <x v="7"/>
    <s v="GNR_RES_WTR_NOPMP_MC-01"/>
    <x v="0"/>
    <x v="8"/>
    <n v="407.485221835787"/>
    <n v="148732.105970062"/>
    <n v="535435.58149222401"/>
  </r>
  <r>
    <x v="0"/>
    <x v="0"/>
    <x v="9"/>
    <x v="18"/>
    <s v="SE2A"/>
    <x v="6"/>
    <x v="7"/>
    <s v="GNR_RES_WTR_NOPMP_MC-01"/>
    <x v="0"/>
    <x v="9"/>
    <n v="407.485221835787"/>
    <n v="148732.105970062"/>
    <n v="535435.58149222401"/>
  </r>
  <r>
    <x v="0"/>
    <x v="0"/>
    <x v="9"/>
    <x v="18"/>
    <s v="SE2A"/>
    <x v="6"/>
    <x v="7"/>
    <s v="GNR_RES_WTR_NOPMP_MC-01"/>
    <x v="0"/>
    <x v="10"/>
    <n v="407.485221835787"/>
    <n v="148732.105970062"/>
    <n v="535435.58149222401"/>
  </r>
  <r>
    <x v="0"/>
    <x v="0"/>
    <x v="9"/>
    <x v="18"/>
    <s v="SE2A"/>
    <x v="6"/>
    <x v="7"/>
    <s v="GNR_RES_WTR_NOPMP_MC-01"/>
    <x v="0"/>
    <x v="11"/>
    <n v="407.485221835787"/>
    <n v="148732.105970062"/>
    <n v="535435.58149222401"/>
  </r>
  <r>
    <x v="0"/>
    <x v="0"/>
    <x v="9"/>
    <x v="18"/>
    <s v="SE2A"/>
    <x v="6"/>
    <x v="7"/>
    <s v="GNR_RES_WTR_NOPMP_MC-01"/>
    <x v="0"/>
    <x v="12"/>
    <n v="407.485221835787"/>
    <n v="148732.105970062"/>
    <n v="535435.58149222401"/>
  </r>
  <r>
    <x v="0"/>
    <x v="0"/>
    <x v="9"/>
    <x v="18"/>
    <s v="SE2A"/>
    <x v="6"/>
    <x v="7"/>
    <s v="GNR_RES_WTR_NOPMP_MC-01"/>
    <x v="0"/>
    <x v="13"/>
    <n v="407.485221835787"/>
    <n v="148732.105970062"/>
    <n v="535435.58149222401"/>
  </r>
  <r>
    <x v="0"/>
    <x v="0"/>
    <x v="9"/>
    <x v="18"/>
    <s v="SE2A"/>
    <x v="6"/>
    <x v="7"/>
    <s v="GNR_RES_WTR_NOPMP_MC-01"/>
    <x v="0"/>
    <x v="14"/>
    <n v="407.485221835787"/>
    <n v="148732.105970062"/>
    <n v="535435.58149222401"/>
  </r>
  <r>
    <x v="0"/>
    <x v="0"/>
    <x v="9"/>
    <x v="18"/>
    <s v="SE2A"/>
    <x v="6"/>
    <x v="7"/>
    <s v="GNR_RES_WTR_NOPMP_MC-01"/>
    <x v="0"/>
    <x v="15"/>
    <n v="407.485221835787"/>
    <n v="148732.105970062"/>
    <n v="535435.58149222401"/>
  </r>
  <r>
    <x v="0"/>
    <x v="0"/>
    <x v="9"/>
    <x v="18"/>
    <s v="SE2A"/>
    <x v="6"/>
    <x v="7"/>
    <s v="GNR_RES_WTR_NOPMP_MC-01"/>
    <x v="0"/>
    <x v="16"/>
    <n v="407.485221835787"/>
    <n v="148732.105970062"/>
    <n v="535435.58149222401"/>
  </r>
  <r>
    <x v="0"/>
    <x v="0"/>
    <x v="9"/>
    <x v="18"/>
    <s v="SE2A"/>
    <x v="6"/>
    <x v="7"/>
    <s v="GNR_RES_WTR_NOPMP_MC-01"/>
    <x v="0"/>
    <x v="17"/>
    <n v="407.485221835787"/>
    <n v="148732.105970062"/>
    <n v="535435.58149222401"/>
  </r>
  <r>
    <x v="0"/>
    <x v="0"/>
    <x v="9"/>
    <x v="18"/>
    <s v="SE2A"/>
    <x v="6"/>
    <x v="7"/>
    <s v="GNR_RES_WTR_NOPMP_MC-01"/>
    <x v="0"/>
    <x v="18"/>
    <n v="407.485221835787"/>
    <n v="148732.105970062"/>
    <n v="535435.58149222401"/>
  </r>
  <r>
    <x v="0"/>
    <x v="0"/>
    <x v="9"/>
    <x v="18"/>
    <s v="SE2A"/>
    <x v="6"/>
    <x v="7"/>
    <s v="GNR_RES_WTR_NOPMP_MC-01"/>
    <x v="0"/>
    <x v="19"/>
    <n v="407.485221835787"/>
    <n v="148732.105970062"/>
    <n v="535435.58149222401"/>
  </r>
  <r>
    <x v="0"/>
    <x v="0"/>
    <x v="9"/>
    <x v="18"/>
    <s v="SE2A"/>
    <x v="6"/>
    <x v="7"/>
    <s v="GNR_RES_WTR_NOPMP_MC-01"/>
    <x v="0"/>
    <x v="20"/>
    <n v="407.485221835787"/>
    <n v="148732.105970062"/>
    <n v="535435.58149222401"/>
  </r>
  <r>
    <x v="0"/>
    <x v="0"/>
    <x v="9"/>
    <x v="18"/>
    <s v="SE2A"/>
    <x v="6"/>
    <x v="7"/>
    <s v="GNR_RES_WTR_NOPMP_MC-01"/>
    <x v="0"/>
    <x v="21"/>
    <n v="407.485221835787"/>
    <n v="148732.105970062"/>
    <n v="535435.58149222401"/>
  </r>
  <r>
    <x v="0"/>
    <x v="0"/>
    <x v="9"/>
    <x v="18"/>
    <s v="SE2A"/>
    <x v="6"/>
    <x v="7"/>
    <s v="GNR_RES_WTR_NOPMP_MC-01"/>
    <x v="0"/>
    <x v="22"/>
    <n v="407.485221835787"/>
    <n v="148732.105970062"/>
    <n v="535435.58149222401"/>
  </r>
  <r>
    <x v="0"/>
    <x v="0"/>
    <x v="9"/>
    <x v="18"/>
    <s v="SE2A"/>
    <x v="6"/>
    <x v="7"/>
    <s v="GNR_RES_WTR_NOPMP_MC-01"/>
    <x v="0"/>
    <x v="23"/>
    <n v="407.485221835787"/>
    <n v="148732.105970062"/>
    <n v="535435.58149222401"/>
  </r>
  <r>
    <x v="0"/>
    <x v="0"/>
    <x v="9"/>
    <x v="18"/>
    <s v="SE2A"/>
    <x v="6"/>
    <x v="7"/>
    <s v="GNR_RES_WTR_NOPMP_MC-02"/>
    <x v="0"/>
    <x v="0"/>
    <n v="515.485221835787"/>
    <n v="188152.105970062"/>
    <n v="677347.58149222401"/>
  </r>
  <r>
    <x v="0"/>
    <x v="0"/>
    <x v="9"/>
    <x v="18"/>
    <s v="SE2A"/>
    <x v="6"/>
    <x v="7"/>
    <s v="GNR_RES_WTR_NOPMP_MC-02"/>
    <x v="0"/>
    <x v="1"/>
    <n v="515.485221835787"/>
    <n v="188152.105970062"/>
    <n v="677347.58149222401"/>
  </r>
  <r>
    <x v="0"/>
    <x v="0"/>
    <x v="9"/>
    <x v="18"/>
    <s v="SE2A"/>
    <x v="6"/>
    <x v="7"/>
    <s v="GNR_RES_WTR_NOPMP_MC-02"/>
    <x v="0"/>
    <x v="2"/>
    <n v="515.485221835787"/>
    <n v="188152.105970062"/>
    <n v="677347.58149222401"/>
  </r>
  <r>
    <x v="0"/>
    <x v="0"/>
    <x v="9"/>
    <x v="18"/>
    <s v="SE2A"/>
    <x v="6"/>
    <x v="7"/>
    <s v="GNR_RES_WTR_NOPMP_MC-02"/>
    <x v="0"/>
    <x v="3"/>
    <n v="515.485221835787"/>
    <n v="188152.105970062"/>
    <n v="677347.58149222401"/>
  </r>
  <r>
    <x v="0"/>
    <x v="0"/>
    <x v="9"/>
    <x v="18"/>
    <s v="SE2A"/>
    <x v="6"/>
    <x v="7"/>
    <s v="GNR_RES_WTR_NOPMP_MC-02"/>
    <x v="0"/>
    <x v="4"/>
    <n v="515.485221835787"/>
    <n v="188152.105970062"/>
    <n v="677347.58149222401"/>
  </r>
  <r>
    <x v="0"/>
    <x v="0"/>
    <x v="9"/>
    <x v="18"/>
    <s v="SE2A"/>
    <x v="6"/>
    <x v="7"/>
    <s v="GNR_RES_WTR_NOPMP_MC-02"/>
    <x v="0"/>
    <x v="5"/>
    <n v="515.485221835787"/>
    <n v="188152.105970062"/>
    <n v="677347.58149222401"/>
  </r>
  <r>
    <x v="0"/>
    <x v="0"/>
    <x v="9"/>
    <x v="18"/>
    <s v="SE2A"/>
    <x v="6"/>
    <x v="7"/>
    <s v="GNR_RES_WTR_NOPMP_MC-02"/>
    <x v="0"/>
    <x v="6"/>
    <n v="515.485221835787"/>
    <n v="188152.105970062"/>
    <n v="677347.58149222401"/>
  </r>
  <r>
    <x v="0"/>
    <x v="0"/>
    <x v="9"/>
    <x v="18"/>
    <s v="SE2A"/>
    <x v="6"/>
    <x v="7"/>
    <s v="GNR_RES_WTR_NOPMP_MC-02"/>
    <x v="0"/>
    <x v="7"/>
    <n v="515.485221835787"/>
    <n v="188152.105970062"/>
    <n v="677347.58149222401"/>
  </r>
  <r>
    <x v="0"/>
    <x v="0"/>
    <x v="9"/>
    <x v="18"/>
    <s v="SE2A"/>
    <x v="6"/>
    <x v="7"/>
    <s v="GNR_RES_WTR_NOPMP_MC-02"/>
    <x v="0"/>
    <x v="8"/>
    <n v="515.485221835787"/>
    <n v="188152.105970062"/>
    <n v="677347.58149222401"/>
  </r>
  <r>
    <x v="0"/>
    <x v="0"/>
    <x v="9"/>
    <x v="18"/>
    <s v="SE2A"/>
    <x v="6"/>
    <x v="7"/>
    <s v="GNR_RES_WTR_NOPMP_MC-02"/>
    <x v="0"/>
    <x v="9"/>
    <n v="515.485221835787"/>
    <n v="188152.105970062"/>
    <n v="677347.58149222401"/>
  </r>
  <r>
    <x v="0"/>
    <x v="0"/>
    <x v="9"/>
    <x v="18"/>
    <s v="SE2A"/>
    <x v="6"/>
    <x v="7"/>
    <s v="GNR_RES_WTR_NOPMP_MC-02"/>
    <x v="0"/>
    <x v="10"/>
    <n v="515.485221835787"/>
    <n v="188152.105970062"/>
    <n v="677347.58149222401"/>
  </r>
  <r>
    <x v="0"/>
    <x v="0"/>
    <x v="9"/>
    <x v="18"/>
    <s v="SE2A"/>
    <x v="6"/>
    <x v="7"/>
    <s v="GNR_RES_WTR_NOPMP_MC-02"/>
    <x v="0"/>
    <x v="11"/>
    <n v="515.485221835787"/>
    <n v="188152.105970062"/>
    <n v="677347.58149222401"/>
  </r>
  <r>
    <x v="0"/>
    <x v="0"/>
    <x v="9"/>
    <x v="18"/>
    <s v="SE2A"/>
    <x v="6"/>
    <x v="7"/>
    <s v="GNR_RES_WTR_NOPMP_MC-02"/>
    <x v="0"/>
    <x v="12"/>
    <n v="515.485221835787"/>
    <n v="188152.105970062"/>
    <n v="677347.58149222401"/>
  </r>
  <r>
    <x v="0"/>
    <x v="0"/>
    <x v="9"/>
    <x v="18"/>
    <s v="SE2A"/>
    <x v="6"/>
    <x v="7"/>
    <s v="GNR_RES_WTR_NOPMP_MC-02"/>
    <x v="0"/>
    <x v="13"/>
    <n v="515.485221835787"/>
    <n v="188152.105970062"/>
    <n v="677347.58149222401"/>
  </r>
  <r>
    <x v="0"/>
    <x v="0"/>
    <x v="9"/>
    <x v="18"/>
    <s v="SE2A"/>
    <x v="6"/>
    <x v="7"/>
    <s v="GNR_RES_WTR_NOPMP_MC-02"/>
    <x v="0"/>
    <x v="14"/>
    <n v="515.485221835787"/>
    <n v="188152.105970062"/>
    <n v="677347.58149222401"/>
  </r>
  <r>
    <x v="0"/>
    <x v="0"/>
    <x v="9"/>
    <x v="18"/>
    <s v="SE2A"/>
    <x v="6"/>
    <x v="7"/>
    <s v="GNR_RES_WTR_NOPMP_MC-02"/>
    <x v="0"/>
    <x v="15"/>
    <n v="515.485221835787"/>
    <n v="188152.105970062"/>
    <n v="677347.58149222401"/>
  </r>
  <r>
    <x v="0"/>
    <x v="0"/>
    <x v="9"/>
    <x v="18"/>
    <s v="SE2A"/>
    <x v="6"/>
    <x v="7"/>
    <s v="GNR_RES_WTR_NOPMP_MC-02"/>
    <x v="0"/>
    <x v="16"/>
    <n v="515.485221835787"/>
    <n v="188152.105970062"/>
    <n v="677347.58149222401"/>
  </r>
  <r>
    <x v="0"/>
    <x v="0"/>
    <x v="9"/>
    <x v="18"/>
    <s v="SE2A"/>
    <x v="6"/>
    <x v="7"/>
    <s v="GNR_RES_WTR_NOPMP_MC-02"/>
    <x v="0"/>
    <x v="17"/>
    <n v="515.485221835787"/>
    <n v="188152.105970062"/>
    <n v="677347.58149222401"/>
  </r>
  <r>
    <x v="0"/>
    <x v="0"/>
    <x v="9"/>
    <x v="18"/>
    <s v="SE2A"/>
    <x v="6"/>
    <x v="7"/>
    <s v="GNR_RES_WTR_NOPMP_MC-02"/>
    <x v="0"/>
    <x v="18"/>
    <n v="515.485221835787"/>
    <n v="188152.105970062"/>
    <n v="677347.58149222401"/>
  </r>
  <r>
    <x v="0"/>
    <x v="0"/>
    <x v="9"/>
    <x v="18"/>
    <s v="SE2A"/>
    <x v="6"/>
    <x v="7"/>
    <s v="GNR_RES_WTR_NOPMP_MC-02"/>
    <x v="0"/>
    <x v="19"/>
    <n v="515.485221835787"/>
    <n v="188152.105970062"/>
    <n v="677347.58149222401"/>
  </r>
  <r>
    <x v="0"/>
    <x v="0"/>
    <x v="9"/>
    <x v="18"/>
    <s v="SE2A"/>
    <x v="6"/>
    <x v="7"/>
    <s v="GNR_RES_WTR_NOPMP_MC-02"/>
    <x v="0"/>
    <x v="20"/>
    <n v="515.485221835787"/>
    <n v="188152.105970062"/>
    <n v="677347.58149222401"/>
  </r>
  <r>
    <x v="0"/>
    <x v="0"/>
    <x v="9"/>
    <x v="18"/>
    <s v="SE2A"/>
    <x v="6"/>
    <x v="7"/>
    <s v="GNR_RES_WTR_NOPMP_MC-02"/>
    <x v="0"/>
    <x v="21"/>
    <n v="515.485221835787"/>
    <n v="188152.105970062"/>
    <n v="677347.58149222401"/>
  </r>
  <r>
    <x v="0"/>
    <x v="0"/>
    <x v="9"/>
    <x v="18"/>
    <s v="SE2A"/>
    <x v="6"/>
    <x v="7"/>
    <s v="GNR_RES_WTR_NOPMP_MC-02"/>
    <x v="0"/>
    <x v="22"/>
    <n v="515.485221835787"/>
    <n v="188152.105970062"/>
    <n v="677347.58149222401"/>
  </r>
  <r>
    <x v="0"/>
    <x v="0"/>
    <x v="9"/>
    <x v="18"/>
    <s v="SE2A"/>
    <x v="6"/>
    <x v="7"/>
    <s v="GNR_RES_WTR_NOPMP_MC-02"/>
    <x v="0"/>
    <x v="23"/>
    <n v="515.485221835787"/>
    <n v="188152.105970062"/>
    <n v="677347.58149222401"/>
  </r>
  <r>
    <x v="0"/>
    <x v="0"/>
    <x v="9"/>
    <x v="18"/>
    <s v="SE2A"/>
    <x v="6"/>
    <x v="7"/>
    <s v="GNR_RES_WTR_NOPMP_MC-03"/>
    <x v="0"/>
    <x v="0"/>
    <n v="515.485221835787"/>
    <n v="188152.105970062"/>
    <n v="677347.58149222401"/>
  </r>
  <r>
    <x v="0"/>
    <x v="0"/>
    <x v="9"/>
    <x v="18"/>
    <s v="SE2A"/>
    <x v="6"/>
    <x v="7"/>
    <s v="GNR_RES_WTR_NOPMP_MC-03"/>
    <x v="0"/>
    <x v="1"/>
    <n v="515.485221835787"/>
    <n v="188152.105970062"/>
    <n v="677347.58149222401"/>
  </r>
  <r>
    <x v="0"/>
    <x v="0"/>
    <x v="9"/>
    <x v="18"/>
    <s v="SE2A"/>
    <x v="6"/>
    <x v="7"/>
    <s v="GNR_RES_WTR_NOPMP_MC-03"/>
    <x v="0"/>
    <x v="2"/>
    <n v="515.485221835787"/>
    <n v="188152.105970062"/>
    <n v="677347.58149222401"/>
  </r>
  <r>
    <x v="0"/>
    <x v="0"/>
    <x v="9"/>
    <x v="18"/>
    <s v="SE2A"/>
    <x v="6"/>
    <x v="7"/>
    <s v="GNR_RES_WTR_NOPMP_MC-03"/>
    <x v="0"/>
    <x v="3"/>
    <n v="515.485221835787"/>
    <n v="188152.105970062"/>
    <n v="677347.58149222401"/>
  </r>
  <r>
    <x v="0"/>
    <x v="0"/>
    <x v="9"/>
    <x v="18"/>
    <s v="SE2A"/>
    <x v="6"/>
    <x v="7"/>
    <s v="GNR_RES_WTR_NOPMP_MC-03"/>
    <x v="0"/>
    <x v="4"/>
    <n v="515.485221835787"/>
    <n v="188152.105970062"/>
    <n v="677347.58149222401"/>
  </r>
  <r>
    <x v="0"/>
    <x v="0"/>
    <x v="9"/>
    <x v="18"/>
    <s v="SE2A"/>
    <x v="6"/>
    <x v="7"/>
    <s v="GNR_RES_WTR_NOPMP_MC-03"/>
    <x v="0"/>
    <x v="5"/>
    <n v="515.485221835787"/>
    <n v="188152.105970062"/>
    <n v="677347.58149222401"/>
  </r>
  <r>
    <x v="0"/>
    <x v="0"/>
    <x v="9"/>
    <x v="18"/>
    <s v="SE2A"/>
    <x v="6"/>
    <x v="7"/>
    <s v="GNR_RES_WTR_NOPMP_MC-03"/>
    <x v="0"/>
    <x v="6"/>
    <n v="515.485221835787"/>
    <n v="188152.105970062"/>
    <n v="677347.58149222401"/>
  </r>
  <r>
    <x v="0"/>
    <x v="0"/>
    <x v="9"/>
    <x v="18"/>
    <s v="SE2A"/>
    <x v="6"/>
    <x v="7"/>
    <s v="GNR_RES_WTR_NOPMP_MC-03"/>
    <x v="0"/>
    <x v="7"/>
    <n v="515.485221835787"/>
    <n v="188152.105970062"/>
    <n v="677347.58149222401"/>
  </r>
  <r>
    <x v="0"/>
    <x v="0"/>
    <x v="9"/>
    <x v="18"/>
    <s v="SE2A"/>
    <x v="6"/>
    <x v="7"/>
    <s v="GNR_RES_WTR_NOPMP_MC-03"/>
    <x v="0"/>
    <x v="8"/>
    <n v="515.485221835787"/>
    <n v="188152.105970062"/>
    <n v="677347.58149222401"/>
  </r>
  <r>
    <x v="0"/>
    <x v="0"/>
    <x v="9"/>
    <x v="18"/>
    <s v="SE2A"/>
    <x v="6"/>
    <x v="7"/>
    <s v="GNR_RES_WTR_NOPMP_MC-03"/>
    <x v="0"/>
    <x v="9"/>
    <n v="515.485221835787"/>
    <n v="188152.105970062"/>
    <n v="677347.58149222401"/>
  </r>
  <r>
    <x v="0"/>
    <x v="0"/>
    <x v="9"/>
    <x v="18"/>
    <s v="SE2A"/>
    <x v="6"/>
    <x v="7"/>
    <s v="GNR_RES_WTR_NOPMP_MC-03"/>
    <x v="0"/>
    <x v="10"/>
    <n v="515.485221835787"/>
    <n v="188152.105970062"/>
    <n v="677347.58149222401"/>
  </r>
  <r>
    <x v="0"/>
    <x v="0"/>
    <x v="9"/>
    <x v="18"/>
    <s v="SE2A"/>
    <x v="6"/>
    <x v="7"/>
    <s v="GNR_RES_WTR_NOPMP_MC-03"/>
    <x v="0"/>
    <x v="11"/>
    <n v="515.485221835787"/>
    <n v="188152.105970062"/>
    <n v="677347.58149222401"/>
  </r>
  <r>
    <x v="0"/>
    <x v="0"/>
    <x v="9"/>
    <x v="18"/>
    <s v="SE2A"/>
    <x v="6"/>
    <x v="7"/>
    <s v="GNR_RES_WTR_NOPMP_MC-03"/>
    <x v="0"/>
    <x v="12"/>
    <n v="515.485221835787"/>
    <n v="188152.105970062"/>
    <n v="677347.58149222401"/>
  </r>
  <r>
    <x v="0"/>
    <x v="0"/>
    <x v="9"/>
    <x v="18"/>
    <s v="SE2A"/>
    <x v="6"/>
    <x v="7"/>
    <s v="GNR_RES_WTR_NOPMP_MC-03"/>
    <x v="0"/>
    <x v="13"/>
    <n v="515.485221835787"/>
    <n v="188152.105970062"/>
    <n v="677347.58149222401"/>
  </r>
  <r>
    <x v="0"/>
    <x v="0"/>
    <x v="9"/>
    <x v="18"/>
    <s v="SE2A"/>
    <x v="6"/>
    <x v="7"/>
    <s v="GNR_RES_WTR_NOPMP_MC-03"/>
    <x v="0"/>
    <x v="14"/>
    <n v="515.485221835787"/>
    <n v="188152.105970062"/>
    <n v="677347.58149222401"/>
  </r>
  <r>
    <x v="0"/>
    <x v="0"/>
    <x v="9"/>
    <x v="18"/>
    <s v="SE2A"/>
    <x v="6"/>
    <x v="7"/>
    <s v="GNR_RES_WTR_NOPMP_MC-03"/>
    <x v="0"/>
    <x v="15"/>
    <n v="515.485221835787"/>
    <n v="188152.105970062"/>
    <n v="677347.58149222401"/>
  </r>
  <r>
    <x v="0"/>
    <x v="0"/>
    <x v="9"/>
    <x v="18"/>
    <s v="SE2A"/>
    <x v="6"/>
    <x v="7"/>
    <s v="GNR_RES_WTR_NOPMP_MC-03"/>
    <x v="0"/>
    <x v="16"/>
    <n v="515.485221835787"/>
    <n v="188152.105970062"/>
    <n v="677347.58149222401"/>
  </r>
  <r>
    <x v="0"/>
    <x v="0"/>
    <x v="9"/>
    <x v="18"/>
    <s v="SE2A"/>
    <x v="6"/>
    <x v="7"/>
    <s v="GNR_RES_WTR_NOPMP_MC-03"/>
    <x v="0"/>
    <x v="17"/>
    <n v="515.485221835787"/>
    <n v="188152.105970062"/>
    <n v="677347.58149222401"/>
  </r>
  <r>
    <x v="0"/>
    <x v="0"/>
    <x v="9"/>
    <x v="18"/>
    <s v="SE2A"/>
    <x v="6"/>
    <x v="7"/>
    <s v="GNR_RES_WTR_NOPMP_MC-03"/>
    <x v="0"/>
    <x v="18"/>
    <n v="515.485221835787"/>
    <n v="188152.105970062"/>
    <n v="677347.58149222401"/>
  </r>
  <r>
    <x v="0"/>
    <x v="0"/>
    <x v="9"/>
    <x v="18"/>
    <s v="SE2A"/>
    <x v="6"/>
    <x v="7"/>
    <s v="GNR_RES_WTR_NOPMP_MC-03"/>
    <x v="0"/>
    <x v="19"/>
    <n v="515.485221835787"/>
    <n v="188152.105970062"/>
    <n v="677347.58149222401"/>
  </r>
  <r>
    <x v="0"/>
    <x v="0"/>
    <x v="9"/>
    <x v="18"/>
    <s v="SE2A"/>
    <x v="6"/>
    <x v="7"/>
    <s v="GNR_RES_WTR_NOPMP_MC-03"/>
    <x v="0"/>
    <x v="20"/>
    <n v="515.485221835787"/>
    <n v="188152.105970062"/>
    <n v="677347.58149222401"/>
  </r>
  <r>
    <x v="0"/>
    <x v="0"/>
    <x v="9"/>
    <x v="18"/>
    <s v="SE2A"/>
    <x v="6"/>
    <x v="7"/>
    <s v="GNR_RES_WTR_NOPMP_MC-03"/>
    <x v="0"/>
    <x v="21"/>
    <n v="515.485221835787"/>
    <n v="188152.105970062"/>
    <n v="677347.58149222401"/>
  </r>
  <r>
    <x v="0"/>
    <x v="0"/>
    <x v="9"/>
    <x v="18"/>
    <s v="SE2A"/>
    <x v="6"/>
    <x v="7"/>
    <s v="GNR_RES_WTR_NOPMP_MC-03"/>
    <x v="0"/>
    <x v="22"/>
    <n v="515.485221835787"/>
    <n v="188152.105970062"/>
    <n v="677347.58149222401"/>
  </r>
  <r>
    <x v="0"/>
    <x v="0"/>
    <x v="9"/>
    <x v="18"/>
    <s v="SE2A"/>
    <x v="6"/>
    <x v="7"/>
    <s v="GNR_RES_WTR_NOPMP_MC-04"/>
    <x v="0"/>
    <x v="5"/>
    <n v="248.83621121743801"/>
    <n v="90825.217094364794"/>
    <n v="326970.78153971297"/>
  </r>
  <r>
    <x v="0"/>
    <x v="0"/>
    <x v="9"/>
    <x v="18"/>
    <s v="SE2A"/>
    <x v="6"/>
    <x v="7"/>
    <s v="GNR_RES_WTR_NOPMP_MC-04"/>
    <x v="0"/>
    <x v="6"/>
    <n v="515.485221835787"/>
    <n v="188152.105970062"/>
    <n v="677347.58149222401"/>
  </r>
  <r>
    <x v="0"/>
    <x v="0"/>
    <x v="9"/>
    <x v="18"/>
    <s v="SE2A"/>
    <x v="6"/>
    <x v="7"/>
    <s v="GNR_RES_WTR_NOPMP_MC-04"/>
    <x v="0"/>
    <x v="7"/>
    <n v="515.485221835787"/>
    <n v="188152.105970062"/>
    <n v="677347.58149222401"/>
  </r>
  <r>
    <x v="0"/>
    <x v="0"/>
    <x v="9"/>
    <x v="18"/>
    <s v="SE2A"/>
    <x v="6"/>
    <x v="7"/>
    <s v="GNR_RES_WTR_NOPMP_MC-04"/>
    <x v="0"/>
    <x v="8"/>
    <n v="515.485221835787"/>
    <n v="188152.105970062"/>
    <n v="677347.58149222401"/>
  </r>
  <r>
    <x v="0"/>
    <x v="0"/>
    <x v="9"/>
    <x v="18"/>
    <s v="SE2A"/>
    <x v="6"/>
    <x v="7"/>
    <s v="GNR_RES_WTR_NOPMP_MC-04"/>
    <x v="0"/>
    <x v="9"/>
    <n v="515.485221835787"/>
    <n v="188152.105970062"/>
    <n v="677347.58149222401"/>
  </r>
  <r>
    <x v="0"/>
    <x v="0"/>
    <x v="9"/>
    <x v="18"/>
    <s v="SE2A"/>
    <x v="6"/>
    <x v="7"/>
    <s v="GNR_RES_WTR_NOPMP_MC-04"/>
    <x v="0"/>
    <x v="10"/>
    <n v="515.485221835787"/>
    <n v="188152.105970062"/>
    <n v="677347.58149222401"/>
  </r>
  <r>
    <x v="0"/>
    <x v="0"/>
    <x v="9"/>
    <x v="18"/>
    <s v="SE2A"/>
    <x v="6"/>
    <x v="7"/>
    <s v="GNR_RES_WTR_NOPMP_MC-04"/>
    <x v="0"/>
    <x v="11"/>
    <n v="515.485221835787"/>
    <n v="188152.105970062"/>
    <n v="677347.58149222401"/>
  </r>
  <r>
    <x v="0"/>
    <x v="0"/>
    <x v="9"/>
    <x v="18"/>
    <s v="SE2A"/>
    <x v="6"/>
    <x v="7"/>
    <s v="GNR_RES_WTR_NOPMP_MC-04"/>
    <x v="0"/>
    <x v="12"/>
    <n v="515.485221835787"/>
    <n v="188152.105970062"/>
    <n v="677347.58149222401"/>
  </r>
  <r>
    <x v="0"/>
    <x v="0"/>
    <x v="9"/>
    <x v="18"/>
    <s v="SE2A"/>
    <x v="6"/>
    <x v="7"/>
    <s v="GNR_RES_WTR_NOPMP_MC-04"/>
    <x v="0"/>
    <x v="13"/>
    <n v="515.485221835787"/>
    <n v="188152.105970062"/>
    <n v="677347.58149222401"/>
  </r>
  <r>
    <x v="0"/>
    <x v="0"/>
    <x v="9"/>
    <x v="18"/>
    <s v="SE2A"/>
    <x v="6"/>
    <x v="7"/>
    <s v="GNR_RES_WTR_NOPMP_MC-04"/>
    <x v="0"/>
    <x v="14"/>
    <n v="515.485221835787"/>
    <n v="188152.105970062"/>
    <n v="677347.58149222401"/>
  </r>
  <r>
    <x v="0"/>
    <x v="0"/>
    <x v="9"/>
    <x v="18"/>
    <s v="SE2A"/>
    <x v="6"/>
    <x v="7"/>
    <s v="GNR_RES_WTR_NOPMP_MC-04"/>
    <x v="0"/>
    <x v="15"/>
    <n v="515.485221835787"/>
    <n v="188152.105970062"/>
    <n v="677347.58149222401"/>
  </r>
  <r>
    <x v="0"/>
    <x v="0"/>
    <x v="9"/>
    <x v="18"/>
    <s v="SE2A"/>
    <x v="6"/>
    <x v="7"/>
    <s v="GNR_RES_WTR_NOPMP_MC-04"/>
    <x v="0"/>
    <x v="16"/>
    <n v="515.485221835787"/>
    <n v="188152.105970062"/>
    <n v="677347.58149222401"/>
  </r>
  <r>
    <x v="0"/>
    <x v="0"/>
    <x v="9"/>
    <x v="18"/>
    <s v="SE2A"/>
    <x v="6"/>
    <x v="7"/>
    <s v="GNR_RES_WTR_NOPMP_MC-04"/>
    <x v="0"/>
    <x v="17"/>
    <n v="515.485221835787"/>
    <n v="188152.105970062"/>
    <n v="677347.58149222401"/>
  </r>
  <r>
    <x v="0"/>
    <x v="0"/>
    <x v="9"/>
    <x v="18"/>
    <s v="SE2A"/>
    <x v="6"/>
    <x v="7"/>
    <s v="GNR_RES_WTR_NOPMP_MC-04"/>
    <x v="0"/>
    <x v="18"/>
    <n v="515.485221835787"/>
    <n v="188152.105970062"/>
    <n v="677347.58149222401"/>
  </r>
  <r>
    <x v="0"/>
    <x v="0"/>
    <x v="9"/>
    <x v="18"/>
    <s v="SE2A"/>
    <x v="6"/>
    <x v="7"/>
    <s v="GNR_RES_WTR_NOPMP_MC-04"/>
    <x v="0"/>
    <x v="19"/>
    <n v="515.485221835787"/>
    <n v="188152.105970062"/>
    <n v="677347.58149222401"/>
  </r>
  <r>
    <x v="0"/>
    <x v="0"/>
    <x v="9"/>
    <x v="18"/>
    <s v="SE2A"/>
    <x v="6"/>
    <x v="7"/>
    <s v="GNR_RES_WTR_NOPMP_MC-04"/>
    <x v="0"/>
    <x v="20"/>
    <n v="276.57333077316298"/>
    <n v="100949.265732204"/>
    <n v="363417.35663593601"/>
  </r>
  <r>
    <x v="0"/>
    <x v="0"/>
    <x v="9"/>
    <x v="18"/>
    <s v="SE2A"/>
    <x v="6"/>
    <x v="7"/>
    <s v="GNR_RES_WTR_NOPMP_MC-05"/>
    <x v="0"/>
    <x v="6"/>
    <n v="515.485221835787"/>
    <n v="188152.105970062"/>
    <n v="677347.58149222401"/>
  </r>
  <r>
    <x v="0"/>
    <x v="0"/>
    <x v="9"/>
    <x v="18"/>
    <s v="SE2A"/>
    <x v="6"/>
    <x v="7"/>
    <s v="GNR_RES_WTR_NOPMP_MC-05"/>
    <x v="0"/>
    <x v="7"/>
    <n v="515.485221835787"/>
    <n v="188152.105970062"/>
    <n v="677347.58149222401"/>
  </r>
  <r>
    <x v="0"/>
    <x v="0"/>
    <x v="9"/>
    <x v="18"/>
    <s v="SE2A"/>
    <x v="6"/>
    <x v="7"/>
    <s v="GNR_RES_WTR_NOPMP_MC-05"/>
    <x v="0"/>
    <x v="8"/>
    <n v="515.485221835787"/>
    <n v="188152.105970062"/>
    <n v="677347.58149222401"/>
  </r>
  <r>
    <x v="0"/>
    <x v="0"/>
    <x v="9"/>
    <x v="18"/>
    <s v="SE2A"/>
    <x v="6"/>
    <x v="7"/>
    <s v="GNR_RES_WTR_NOPMP_MC-05"/>
    <x v="0"/>
    <x v="9"/>
    <n v="515.485221835787"/>
    <n v="188152.105970062"/>
    <n v="677347.58149222401"/>
  </r>
  <r>
    <x v="0"/>
    <x v="0"/>
    <x v="9"/>
    <x v="18"/>
    <s v="SE2A"/>
    <x v="6"/>
    <x v="7"/>
    <s v="GNR_RES_WTR_NOPMP_MC-05"/>
    <x v="0"/>
    <x v="10"/>
    <n v="515.485221835787"/>
    <n v="188152.105970062"/>
    <n v="677347.58149222401"/>
  </r>
  <r>
    <x v="0"/>
    <x v="0"/>
    <x v="9"/>
    <x v="18"/>
    <s v="SE2A"/>
    <x v="6"/>
    <x v="7"/>
    <s v="GNR_RES_WTR_NOPMP_MC-05"/>
    <x v="0"/>
    <x v="11"/>
    <n v="515.485221835787"/>
    <n v="188152.105970062"/>
    <n v="677347.58149222401"/>
  </r>
  <r>
    <x v="0"/>
    <x v="0"/>
    <x v="9"/>
    <x v="18"/>
    <s v="SE2A"/>
    <x v="6"/>
    <x v="7"/>
    <s v="GNR_RES_WTR_NOPMP_MC-05"/>
    <x v="0"/>
    <x v="12"/>
    <n v="515.485221835787"/>
    <n v="188152.105970062"/>
    <n v="677347.58149222401"/>
  </r>
  <r>
    <x v="0"/>
    <x v="0"/>
    <x v="9"/>
    <x v="18"/>
    <s v="SE2A"/>
    <x v="6"/>
    <x v="7"/>
    <s v="GNR_RES_WTR_NOPMP_MC-05"/>
    <x v="0"/>
    <x v="13"/>
    <n v="515.485221835787"/>
    <n v="188152.105970062"/>
    <n v="677347.58149222401"/>
  </r>
  <r>
    <x v="0"/>
    <x v="0"/>
    <x v="9"/>
    <x v="18"/>
    <s v="SE2A"/>
    <x v="6"/>
    <x v="7"/>
    <s v="GNR_RES_WTR_NOPMP_MC-05"/>
    <x v="0"/>
    <x v="14"/>
    <n v="515.485221835787"/>
    <n v="188152.105970062"/>
    <n v="677347.58149222401"/>
  </r>
  <r>
    <x v="0"/>
    <x v="0"/>
    <x v="9"/>
    <x v="18"/>
    <s v="SE2A"/>
    <x v="6"/>
    <x v="7"/>
    <s v="GNR_RES_WTR_NOPMP_MC-05"/>
    <x v="0"/>
    <x v="15"/>
    <n v="515.485221835787"/>
    <n v="188152.105970062"/>
    <n v="677347.58149222401"/>
  </r>
  <r>
    <x v="0"/>
    <x v="0"/>
    <x v="9"/>
    <x v="18"/>
    <s v="SE2A"/>
    <x v="6"/>
    <x v="7"/>
    <s v="GNR_RES_WTR_NOPMP_MC-05"/>
    <x v="0"/>
    <x v="16"/>
    <n v="515.485221835787"/>
    <n v="188152.105970062"/>
    <n v="677347.58149222401"/>
  </r>
  <r>
    <x v="0"/>
    <x v="0"/>
    <x v="9"/>
    <x v="18"/>
    <s v="SE2A"/>
    <x v="6"/>
    <x v="7"/>
    <s v="GNR_RES_WTR_NOPMP_MC-05"/>
    <x v="0"/>
    <x v="17"/>
    <n v="515.485221835787"/>
    <n v="188152.105970062"/>
    <n v="677347.58149222401"/>
  </r>
  <r>
    <x v="0"/>
    <x v="0"/>
    <x v="9"/>
    <x v="18"/>
    <s v="SE2A"/>
    <x v="6"/>
    <x v="7"/>
    <s v="GNR_RES_WTR_NOPMP_MC-05"/>
    <x v="0"/>
    <x v="18"/>
    <n v="515.485221835787"/>
    <n v="188152.105970062"/>
    <n v="677347.58149222401"/>
  </r>
  <r>
    <x v="0"/>
    <x v="0"/>
    <x v="9"/>
    <x v="18"/>
    <s v="SE2A"/>
    <x v="6"/>
    <x v="7"/>
    <s v="GNR_RES_WTR_NOPMP_MC-06"/>
    <x v="0"/>
    <x v="6"/>
    <n v="343.71499444369198"/>
    <n v="125455.97297194799"/>
    <n v="451641.50269901101"/>
  </r>
  <r>
    <x v="0"/>
    <x v="0"/>
    <x v="9"/>
    <x v="18"/>
    <s v="SE2A"/>
    <x v="6"/>
    <x v="7"/>
    <s v="GNR_RES_WTR_NOPMP_MC-06"/>
    <x v="0"/>
    <x v="7"/>
    <n v="515.485221835787"/>
    <n v="188152.105970062"/>
    <n v="677347.58149222401"/>
  </r>
  <r>
    <x v="0"/>
    <x v="0"/>
    <x v="9"/>
    <x v="18"/>
    <s v="SE2A"/>
    <x v="6"/>
    <x v="7"/>
    <s v="GNR_RES_WTR_NOPMP_MC-06"/>
    <x v="0"/>
    <x v="8"/>
    <n v="515.485221835787"/>
    <n v="188152.105970062"/>
    <n v="677347.58149222401"/>
  </r>
  <r>
    <x v="0"/>
    <x v="0"/>
    <x v="9"/>
    <x v="18"/>
    <s v="SE2A"/>
    <x v="6"/>
    <x v="7"/>
    <s v="GNR_RES_WTR_NOPMP_MC-06"/>
    <x v="0"/>
    <x v="9"/>
    <n v="515.485221835787"/>
    <n v="188152.105970062"/>
    <n v="677347.58149222401"/>
  </r>
  <r>
    <x v="0"/>
    <x v="0"/>
    <x v="9"/>
    <x v="18"/>
    <s v="SE2A"/>
    <x v="6"/>
    <x v="7"/>
    <s v="GNR_RES_WTR_NOPMP_MC-06"/>
    <x v="0"/>
    <x v="10"/>
    <n v="515.485221835787"/>
    <n v="188152.105970062"/>
    <n v="677347.58149222401"/>
  </r>
  <r>
    <x v="0"/>
    <x v="0"/>
    <x v="9"/>
    <x v="18"/>
    <s v="SE2A"/>
    <x v="6"/>
    <x v="7"/>
    <s v="GNR_RES_WTR_NOPMP_MC-06"/>
    <x v="0"/>
    <x v="11"/>
    <n v="515.485221835787"/>
    <n v="188152.105970062"/>
    <n v="677347.58149222401"/>
  </r>
  <r>
    <x v="0"/>
    <x v="0"/>
    <x v="9"/>
    <x v="18"/>
    <s v="SE2A"/>
    <x v="6"/>
    <x v="7"/>
    <s v="GNR_RES_WTR_NOPMP_MC-06"/>
    <x v="0"/>
    <x v="12"/>
    <n v="196.99131246015099"/>
    <n v="71901.829047955107"/>
    <n v="258846.58457263801"/>
  </r>
  <r>
    <x v="0"/>
    <x v="0"/>
    <x v="9"/>
    <x v="18"/>
    <s v="SE2A"/>
    <x v="6"/>
    <x v="7"/>
    <s v="GNR_RES_WTR_NOPMP_MC-06"/>
    <x v="0"/>
    <x v="13"/>
    <n v="515.485221835787"/>
    <n v="188152.105970062"/>
    <n v="677347.58149222401"/>
  </r>
  <r>
    <x v="0"/>
    <x v="0"/>
    <x v="9"/>
    <x v="18"/>
    <s v="SE2A"/>
    <x v="6"/>
    <x v="7"/>
    <s v="GNR_RES_WTR_NOPMP_MC-06"/>
    <x v="0"/>
    <x v="14"/>
    <n v="515.485221835787"/>
    <n v="188152.105970062"/>
    <n v="677347.58149222401"/>
  </r>
  <r>
    <x v="0"/>
    <x v="0"/>
    <x v="9"/>
    <x v="18"/>
    <s v="SE2A"/>
    <x v="6"/>
    <x v="7"/>
    <s v="GNR_RES_WTR_NOPMP_MC-06"/>
    <x v="0"/>
    <x v="15"/>
    <n v="515.485221835787"/>
    <n v="188152.105970062"/>
    <n v="677347.58149222401"/>
  </r>
  <r>
    <x v="0"/>
    <x v="0"/>
    <x v="9"/>
    <x v="18"/>
    <s v="SE2A"/>
    <x v="6"/>
    <x v="7"/>
    <s v="GNR_RES_WTR_NOPMP_MC-06"/>
    <x v="0"/>
    <x v="16"/>
    <n v="515.485221835787"/>
    <n v="188152.105970062"/>
    <n v="677347.58149222401"/>
  </r>
  <r>
    <x v="0"/>
    <x v="0"/>
    <x v="9"/>
    <x v="18"/>
    <s v="SE2A"/>
    <x v="6"/>
    <x v="7"/>
    <s v="GNR_RES_WTR_NOPMP_MC-06"/>
    <x v="0"/>
    <x v="17"/>
    <n v="515.485221835787"/>
    <n v="188152.105970062"/>
    <n v="677347.58149222401"/>
  </r>
  <r>
    <x v="0"/>
    <x v="0"/>
    <x v="9"/>
    <x v="18"/>
    <s v="SE2A"/>
    <x v="6"/>
    <x v="7"/>
    <s v="GNR_RES_WTR_NOPMP_MC-06"/>
    <x v="0"/>
    <x v="18"/>
    <n v="515.485221835787"/>
    <n v="188152.105970062"/>
    <n v="677347.58149222401"/>
  </r>
  <r>
    <x v="0"/>
    <x v="0"/>
    <x v="9"/>
    <x v="18"/>
    <s v="SE2A"/>
    <x v="6"/>
    <x v="7"/>
    <s v="GNR_RES_WTR_NOPMP_MC-07"/>
    <x v="0"/>
    <x v="7"/>
    <n v="515.485221835787"/>
    <n v="188152.105970062"/>
    <n v="677347.58149222401"/>
  </r>
  <r>
    <x v="0"/>
    <x v="0"/>
    <x v="9"/>
    <x v="18"/>
    <s v="SE2A"/>
    <x v="6"/>
    <x v="7"/>
    <s v="GNR_RES_WTR_NOPMP_MC-07"/>
    <x v="0"/>
    <x v="8"/>
    <n v="515.485221835787"/>
    <n v="188152.105970062"/>
    <n v="677347.58149222401"/>
  </r>
  <r>
    <x v="0"/>
    <x v="0"/>
    <x v="9"/>
    <x v="18"/>
    <s v="SE2A"/>
    <x v="6"/>
    <x v="7"/>
    <s v="GNR_RES_WTR_NOPMP_MC-07"/>
    <x v="0"/>
    <x v="9"/>
    <n v="515.485221835787"/>
    <n v="188152.105970062"/>
    <n v="677347.58149222401"/>
  </r>
  <r>
    <x v="0"/>
    <x v="0"/>
    <x v="9"/>
    <x v="18"/>
    <s v="SE2A"/>
    <x v="6"/>
    <x v="7"/>
    <s v="GNR_RES_WTR_NOPMP_MC-07"/>
    <x v="0"/>
    <x v="10"/>
    <n v="233.254750377552"/>
    <n v="85137.983887806404"/>
    <n v="306496.74199610302"/>
  </r>
  <r>
    <x v="0"/>
    <x v="0"/>
    <x v="9"/>
    <x v="18"/>
    <s v="SE2A"/>
    <x v="6"/>
    <x v="7"/>
    <s v="GNR_RES_WTR_NOPMP_MC-07"/>
    <x v="0"/>
    <x v="16"/>
    <n v="515.485221835787"/>
    <n v="188152.105970062"/>
    <n v="677347.58149222401"/>
  </r>
  <r>
    <x v="0"/>
    <x v="0"/>
    <x v="9"/>
    <x v="18"/>
    <s v="SE2A"/>
    <x v="6"/>
    <x v="7"/>
    <s v="GNR_RES_WTR_NOPMP_MC-07"/>
    <x v="0"/>
    <x v="17"/>
    <n v="515.485221835787"/>
    <n v="188152.105970062"/>
    <n v="677347.58149222401"/>
  </r>
  <r>
    <x v="0"/>
    <x v="0"/>
    <x v="9"/>
    <x v="18"/>
    <s v="SE2A"/>
    <x v="6"/>
    <x v="7"/>
    <s v="GNR_RES_WTR_NOPMP_MC-08"/>
    <x v="0"/>
    <x v="7"/>
    <n v="515.485221835787"/>
    <n v="188152.105970062"/>
    <n v="677347.58149222401"/>
  </r>
  <r>
    <x v="0"/>
    <x v="0"/>
    <x v="9"/>
    <x v="18"/>
    <s v="SE2A"/>
    <x v="6"/>
    <x v="7"/>
    <s v="GNR_RES_WTR_NOPMP_MC-08"/>
    <x v="0"/>
    <x v="8"/>
    <n v="515.485221835787"/>
    <n v="188152.105970062"/>
    <n v="677347.58149222401"/>
  </r>
  <r>
    <x v="0"/>
    <x v="0"/>
    <x v="9"/>
    <x v="18"/>
    <s v="SE2A"/>
    <x v="6"/>
    <x v="7"/>
    <s v="GNR_RES_WTR_NOPMP_MC-08"/>
    <x v="0"/>
    <x v="9"/>
    <n v="515.485221835787"/>
    <n v="188152.105970062"/>
    <n v="677347.58149222401"/>
  </r>
  <r>
    <x v="0"/>
    <x v="0"/>
    <x v="9"/>
    <x v="18"/>
    <s v="SE2A"/>
    <x v="6"/>
    <x v="7"/>
    <s v="GNR_RES_WTR_NOPMP_MC-09"/>
    <x v="0"/>
    <x v="7"/>
    <n v="174.94590592662101"/>
    <n v="63855.255663216703"/>
    <n v="229878.92038758"/>
  </r>
  <r>
    <x v="0"/>
    <x v="0"/>
    <x v="9"/>
    <x v="18"/>
    <s v="SE2A"/>
    <x v="6"/>
    <x v="7"/>
    <s v="GNR_RES_WTR_NOPMP_MC-09"/>
    <x v="0"/>
    <x v="8"/>
    <n v="515.485221835787"/>
    <n v="188152.105970062"/>
    <n v="677347.58149222401"/>
  </r>
  <r>
    <x v="0"/>
    <x v="0"/>
    <x v="9"/>
    <x v="18"/>
    <s v="SE2A"/>
    <x v="6"/>
    <x v="7"/>
    <s v="GNR_RES_WTR_NOPMP_MC-09"/>
    <x v="0"/>
    <x v="9"/>
    <n v="423.59192264260997"/>
    <n v="154611.05176455301"/>
    <n v="556599.78635238996"/>
  </r>
  <r>
    <x v="0"/>
    <x v="0"/>
    <x v="9"/>
    <x v="18"/>
    <s v="SE2A"/>
    <x v="6"/>
    <x v="7"/>
    <s v="GNR_RES_WTR_PMP_MC-01"/>
    <x v="0"/>
    <x v="0"/>
    <n v="108"/>
    <n v="39420"/>
    <n v="141912"/>
  </r>
  <r>
    <x v="0"/>
    <x v="0"/>
    <x v="9"/>
    <x v="18"/>
    <s v="SE2A"/>
    <x v="6"/>
    <x v="7"/>
    <s v="GNR_RES_WTR_PMP_MC-01"/>
    <x v="0"/>
    <x v="1"/>
    <n v="108"/>
    <n v="39420"/>
    <n v="141912"/>
  </r>
  <r>
    <x v="0"/>
    <x v="0"/>
    <x v="9"/>
    <x v="18"/>
    <s v="SE2A"/>
    <x v="6"/>
    <x v="7"/>
    <s v="GNR_RES_WTR_PMP_MC-01"/>
    <x v="0"/>
    <x v="2"/>
    <n v="108"/>
    <n v="39420"/>
    <n v="141912"/>
  </r>
  <r>
    <x v="0"/>
    <x v="0"/>
    <x v="9"/>
    <x v="18"/>
    <s v="SE2A"/>
    <x v="6"/>
    <x v="7"/>
    <s v="GNR_RES_WTR_PMP_MC-01"/>
    <x v="0"/>
    <x v="3"/>
    <n v="108"/>
    <n v="39420"/>
    <n v="141912"/>
  </r>
  <r>
    <x v="0"/>
    <x v="0"/>
    <x v="9"/>
    <x v="18"/>
    <s v="SE2A"/>
    <x v="6"/>
    <x v="7"/>
    <s v="GNR_RES_WTR_PMP_MC-01"/>
    <x v="0"/>
    <x v="4"/>
    <n v="108"/>
    <n v="39420"/>
    <n v="141912"/>
  </r>
  <r>
    <x v="0"/>
    <x v="0"/>
    <x v="9"/>
    <x v="18"/>
    <s v="SE2A"/>
    <x v="6"/>
    <x v="7"/>
    <s v="GNR_RES_WTR_PMP_MC-01"/>
    <x v="0"/>
    <x v="5"/>
    <n v="108"/>
    <n v="39420"/>
    <n v="141912"/>
  </r>
  <r>
    <x v="0"/>
    <x v="0"/>
    <x v="9"/>
    <x v="18"/>
    <s v="SE2A"/>
    <x v="6"/>
    <x v="7"/>
    <s v="GNR_RES_WTR_PMP_MC-01"/>
    <x v="0"/>
    <x v="6"/>
    <n v="108"/>
    <n v="39420"/>
    <n v="141912"/>
  </r>
  <r>
    <x v="0"/>
    <x v="0"/>
    <x v="9"/>
    <x v="18"/>
    <s v="SE2A"/>
    <x v="6"/>
    <x v="7"/>
    <s v="GNR_RES_WTR_PMP_MC-01"/>
    <x v="0"/>
    <x v="7"/>
    <n v="108"/>
    <n v="39420"/>
    <n v="141912"/>
  </r>
  <r>
    <x v="0"/>
    <x v="0"/>
    <x v="9"/>
    <x v="18"/>
    <s v="SE2A"/>
    <x v="6"/>
    <x v="7"/>
    <s v="GNR_RES_WTR_PMP_MC-01"/>
    <x v="0"/>
    <x v="8"/>
    <n v="108"/>
    <n v="39420"/>
    <n v="141912"/>
  </r>
  <r>
    <x v="0"/>
    <x v="0"/>
    <x v="9"/>
    <x v="18"/>
    <s v="SE2A"/>
    <x v="6"/>
    <x v="7"/>
    <s v="GNR_RES_WTR_PMP_MC-01"/>
    <x v="0"/>
    <x v="9"/>
    <n v="108"/>
    <n v="39420"/>
    <n v="141912"/>
  </r>
  <r>
    <x v="0"/>
    <x v="0"/>
    <x v="9"/>
    <x v="18"/>
    <s v="SE2A"/>
    <x v="6"/>
    <x v="7"/>
    <s v="GNR_RES_WTR_PMP_MC-01"/>
    <x v="0"/>
    <x v="10"/>
    <n v="108"/>
    <n v="39420"/>
    <n v="141912"/>
  </r>
  <r>
    <x v="0"/>
    <x v="0"/>
    <x v="9"/>
    <x v="18"/>
    <s v="SE2A"/>
    <x v="6"/>
    <x v="7"/>
    <s v="GNR_RES_WTR_PMP_MC-01"/>
    <x v="0"/>
    <x v="11"/>
    <n v="108"/>
    <n v="39420"/>
    <n v="141912"/>
  </r>
  <r>
    <x v="0"/>
    <x v="0"/>
    <x v="9"/>
    <x v="18"/>
    <s v="SE2A"/>
    <x v="6"/>
    <x v="7"/>
    <s v="GNR_RES_WTR_PMP_MC-01"/>
    <x v="0"/>
    <x v="12"/>
    <n v="108"/>
    <n v="39420"/>
    <n v="141912"/>
  </r>
  <r>
    <x v="0"/>
    <x v="0"/>
    <x v="9"/>
    <x v="18"/>
    <s v="SE2A"/>
    <x v="6"/>
    <x v="7"/>
    <s v="GNR_RES_WTR_PMP_MC-01"/>
    <x v="0"/>
    <x v="13"/>
    <n v="108"/>
    <n v="39420"/>
    <n v="141912"/>
  </r>
  <r>
    <x v="0"/>
    <x v="0"/>
    <x v="9"/>
    <x v="18"/>
    <s v="SE2A"/>
    <x v="6"/>
    <x v="7"/>
    <s v="GNR_RES_WTR_PMP_MC-01"/>
    <x v="0"/>
    <x v="14"/>
    <n v="108"/>
    <n v="39420"/>
    <n v="141912"/>
  </r>
  <r>
    <x v="0"/>
    <x v="0"/>
    <x v="9"/>
    <x v="18"/>
    <s v="SE2A"/>
    <x v="6"/>
    <x v="7"/>
    <s v="GNR_RES_WTR_PMP_MC-01"/>
    <x v="0"/>
    <x v="15"/>
    <n v="108"/>
    <n v="39420"/>
    <n v="141912"/>
  </r>
  <r>
    <x v="0"/>
    <x v="0"/>
    <x v="9"/>
    <x v="18"/>
    <s v="SE2A"/>
    <x v="6"/>
    <x v="7"/>
    <s v="GNR_RES_WTR_PMP_MC-01"/>
    <x v="0"/>
    <x v="16"/>
    <n v="108"/>
    <n v="39420"/>
    <n v="141912"/>
  </r>
  <r>
    <x v="0"/>
    <x v="0"/>
    <x v="9"/>
    <x v="18"/>
    <s v="SE2A"/>
    <x v="6"/>
    <x v="7"/>
    <s v="GNR_RES_WTR_PMP_MC-01"/>
    <x v="0"/>
    <x v="17"/>
    <n v="108"/>
    <n v="39420"/>
    <n v="141912"/>
  </r>
  <r>
    <x v="0"/>
    <x v="0"/>
    <x v="9"/>
    <x v="18"/>
    <s v="SE2A"/>
    <x v="6"/>
    <x v="7"/>
    <s v="GNR_RES_WTR_PMP_MC-01"/>
    <x v="0"/>
    <x v="18"/>
    <n v="108"/>
    <n v="39420"/>
    <n v="141912"/>
  </r>
  <r>
    <x v="0"/>
    <x v="0"/>
    <x v="9"/>
    <x v="18"/>
    <s v="SE2A"/>
    <x v="6"/>
    <x v="7"/>
    <s v="GNR_RES_WTR_PMP_MC-01"/>
    <x v="0"/>
    <x v="19"/>
    <n v="108"/>
    <n v="39420"/>
    <n v="141912"/>
  </r>
  <r>
    <x v="0"/>
    <x v="0"/>
    <x v="9"/>
    <x v="18"/>
    <s v="SE2A"/>
    <x v="6"/>
    <x v="7"/>
    <s v="GNR_RES_WTR_PMP_MC-01"/>
    <x v="0"/>
    <x v="20"/>
    <n v="108"/>
    <n v="39420"/>
    <n v="141912"/>
  </r>
  <r>
    <x v="0"/>
    <x v="0"/>
    <x v="9"/>
    <x v="18"/>
    <s v="SE2A"/>
    <x v="6"/>
    <x v="7"/>
    <s v="GNR_RES_WTR_PMP_MC-01"/>
    <x v="0"/>
    <x v="21"/>
    <n v="108"/>
    <n v="39420"/>
    <n v="141912"/>
  </r>
  <r>
    <x v="0"/>
    <x v="0"/>
    <x v="9"/>
    <x v="18"/>
    <s v="SE2A"/>
    <x v="6"/>
    <x v="7"/>
    <s v="GNR_RES_WTR_PMP_MC-01"/>
    <x v="0"/>
    <x v="22"/>
    <n v="108"/>
    <n v="39420"/>
    <n v="141912"/>
  </r>
  <r>
    <x v="0"/>
    <x v="0"/>
    <x v="9"/>
    <x v="18"/>
    <s v="SE2A"/>
    <x v="6"/>
    <x v="7"/>
    <s v="GNR_RES_WTR_PMP_MC-01"/>
    <x v="0"/>
    <x v="23"/>
    <n v="108"/>
    <n v="39420"/>
    <n v="141912"/>
  </r>
  <r>
    <x v="0"/>
    <x v="0"/>
    <x v="9"/>
    <x v="18"/>
    <s v="SE2A"/>
    <x v="6"/>
    <x v="3"/>
    <s v="GNR_ROR_WTR"/>
    <x v="0"/>
    <x v="0"/>
    <n v="1671.24697052902"/>
    <n v="610005.14424309297"/>
    <n v="2196018.5192751298"/>
  </r>
  <r>
    <x v="0"/>
    <x v="0"/>
    <x v="9"/>
    <x v="18"/>
    <s v="SE2A"/>
    <x v="6"/>
    <x v="3"/>
    <s v="GNR_ROR_WTR"/>
    <x v="0"/>
    <x v="1"/>
    <n v="1671.24697052902"/>
    <n v="610005.14424309297"/>
    <n v="2196018.5192751298"/>
  </r>
  <r>
    <x v="0"/>
    <x v="0"/>
    <x v="9"/>
    <x v="18"/>
    <s v="SE2A"/>
    <x v="6"/>
    <x v="3"/>
    <s v="GNR_ROR_WTR"/>
    <x v="0"/>
    <x v="2"/>
    <n v="1671.24697052902"/>
    <n v="610005.14424309297"/>
    <n v="2196018.5192751298"/>
  </r>
  <r>
    <x v="0"/>
    <x v="0"/>
    <x v="9"/>
    <x v="18"/>
    <s v="SE2A"/>
    <x v="6"/>
    <x v="3"/>
    <s v="GNR_ROR_WTR"/>
    <x v="0"/>
    <x v="3"/>
    <n v="1671.24697052902"/>
    <n v="610005.14424309297"/>
    <n v="2196018.5192751298"/>
  </r>
  <r>
    <x v="0"/>
    <x v="0"/>
    <x v="9"/>
    <x v="18"/>
    <s v="SE2A"/>
    <x v="6"/>
    <x v="3"/>
    <s v="GNR_ROR_WTR"/>
    <x v="0"/>
    <x v="4"/>
    <n v="1671.24697052902"/>
    <n v="610005.14424309297"/>
    <n v="2196018.5192751298"/>
  </r>
  <r>
    <x v="0"/>
    <x v="0"/>
    <x v="9"/>
    <x v="18"/>
    <s v="SE2A"/>
    <x v="6"/>
    <x v="3"/>
    <s v="GNR_ROR_WTR"/>
    <x v="0"/>
    <x v="5"/>
    <n v="1671.24697052902"/>
    <n v="610005.14424309297"/>
    <n v="2196018.5192751298"/>
  </r>
  <r>
    <x v="0"/>
    <x v="0"/>
    <x v="9"/>
    <x v="18"/>
    <s v="SE2A"/>
    <x v="6"/>
    <x v="3"/>
    <s v="GNR_ROR_WTR"/>
    <x v="0"/>
    <x v="6"/>
    <n v="1671.24697052902"/>
    <n v="610005.14424309297"/>
    <n v="2196018.5192751298"/>
  </r>
  <r>
    <x v="0"/>
    <x v="0"/>
    <x v="9"/>
    <x v="18"/>
    <s v="SE2A"/>
    <x v="6"/>
    <x v="3"/>
    <s v="GNR_ROR_WTR"/>
    <x v="0"/>
    <x v="7"/>
    <n v="1671.24697052902"/>
    <n v="610005.14424309297"/>
    <n v="2196018.5192751298"/>
  </r>
  <r>
    <x v="0"/>
    <x v="0"/>
    <x v="9"/>
    <x v="18"/>
    <s v="SE2A"/>
    <x v="6"/>
    <x v="3"/>
    <s v="GNR_ROR_WTR"/>
    <x v="0"/>
    <x v="8"/>
    <n v="1671.24697052902"/>
    <n v="610005.14424309297"/>
    <n v="2196018.5192751298"/>
  </r>
  <r>
    <x v="0"/>
    <x v="0"/>
    <x v="9"/>
    <x v="18"/>
    <s v="SE2A"/>
    <x v="6"/>
    <x v="3"/>
    <s v="GNR_ROR_WTR"/>
    <x v="0"/>
    <x v="9"/>
    <n v="1671.24697052902"/>
    <n v="610005.14424309297"/>
    <n v="2196018.5192751298"/>
  </r>
  <r>
    <x v="0"/>
    <x v="0"/>
    <x v="9"/>
    <x v="18"/>
    <s v="SE2A"/>
    <x v="6"/>
    <x v="3"/>
    <s v="GNR_ROR_WTR"/>
    <x v="0"/>
    <x v="10"/>
    <n v="1671.24697052902"/>
    <n v="610005.14424309297"/>
    <n v="2196018.5192751298"/>
  </r>
  <r>
    <x v="0"/>
    <x v="0"/>
    <x v="9"/>
    <x v="18"/>
    <s v="SE2A"/>
    <x v="6"/>
    <x v="3"/>
    <s v="GNR_ROR_WTR"/>
    <x v="0"/>
    <x v="11"/>
    <n v="1671.24697052902"/>
    <n v="610005.14424309297"/>
    <n v="2196018.5192751298"/>
  </r>
  <r>
    <x v="0"/>
    <x v="0"/>
    <x v="9"/>
    <x v="18"/>
    <s v="SE2A"/>
    <x v="6"/>
    <x v="3"/>
    <s v="GNR_ROR_WTR"/>
    <x v="0"/>
    <x v="12"/>
    <n v="1671.24697052902"/>
    <n v="610005.14424309297"/>
    <n v="2196018.5192751298"/>
  </r>
  <r>
    <x v="0"/>
    <x v="0"/>
    <x v="9"/>
    <x v="18"/>
    <s v="SE2A"/>
    <x v="6"/>
    <x v="3"/>
    <s v="GNR_ROR_WTR"/>
    <x v="0"/>
    <x v="13"/>
    <n v="1671.24697052902"/>
    <n v="610005.14424309297"/>
    <n v="2196018.5192751298"/>
  </r>
  <r>
    <x v="0"/>
    <x v="0"/>
    <x v="9"/>
    <x v="18"/>
    <s v="SE2A"/>
    <x v="6"/>
    <x v="3"/>
    <s v="GNR_ROR_WTR"/>
    <x v="0"/>
    <x v="14"/>
    <n v="1671.24697052902"/>
    <n v="610005.14424309297"/>
    <n v="2196018.5192751298"/>
  </r>
  <r>
    <x v="0"/>
    <x v="0"/>
    <x v="9"/>
    <x v="18"/>
    <s v="SE2A"/>
    <x v="6"/>
    <x v="3"/>
    <s v="GNR_ROR_WTR"/>
    <x v="0"/>
    <x v="15"/>
    <n v="1671.24697052902"/>
    <n v="610005.14424309297"/>
    <n v="2196018.5192751298"/>
  </r>
  <r>
    <x v="0"/>
    <x v="0"/>
    <x v="9"/>
    <x v="18"/>
    <s v="SE2A"/>
    <x v="6"/>
    <x v="3"/>
    <s v="GNR_ROR_WTR"/>
    <x v="0"/>
    <x v="16"/>
    <n v="1671.24697052902"/>
    <n v="610005.14424309297"/>
    <n v="2196018.5192751298"/>
  </r>
  <r>
    <x v="0"/>
    <x v="0"/>
    <x v="9"/>
    <x v="18"/>
    <s v="SE2A"/>
    <x v="6"/>
    <x v="3"/>
    <s v="GNR_ROR_WTR"/>
    <x v="0"/>
    <x v="17"/>
    <n v="1671.24697052902"/>
    <n v="610005.14424309297"/>
    <n v="2196018.5192751298"/>
  </r>
  <r>
    <x v="0"/>
    <x v="0"/>
    <x v="9"/>
    <x v="18"/>
    <s v="SE2A"/>
    <x v="6"/>
    <x v="3"/>
    <s v="GNR_ROR_WTR"/>
    <x v="0"/>
    <x v="18"/>
    <n v="1671.24697052902"/>
    <n v="610005.14424309297"/>
    <n v="2196018.5192751298"/>
  </r>
  <r>
    <x v="0"/>
    <x v="0"/>
    <x v="9"/>
    <x v="18"/>
    <s v="SE2A"/>
    <x v="6"/>
    <x v="3"/>
    <s v="GNR_ROR_WTR"/>
    <x v="0"/>
    <x v="19"/>
    <n v="1671.24697052902"/>
    <n v="610005.14424309297"/>
    <n v="2196018.5192751298"/>
  </r>
  <r>
    <x v="0"/>
    <x v="0"/>
    <x v="9"/>
    <x v="18"/>
    <s v="SE2A"/>
    <x v="6"/>
    <x v="3"/>
    <s v="GNR_ROR_WTR"/>
    <x v="0"/>
    <x v="20"/>
    <n v="1671.24697052902"/>
    <n v="610005.14424309297"/>
    <n v="2196018.5192751298"/>
  </r>
  <r>
    <x v="0"/>
    <x v="0"/>
    <x v="9"/>
    <x v="18"/>
    <s v="SE2A"/>
    <x v="6"/>
    <x v="3"/>
    <s v="GNR_ROR_WTR"/>
    <x v="0"/>
    <x v="21"/>
    <n v="1671.24697052902"/>
    <n v="610005.14424309297"/>
    <n v="2196018.5192751298"/>
  </r>
  <r>
    <x v="0"/>
    <x v="0"/>
    <x v="9"/>
    <x v="18"/>
    <s v="SE2A"/>
    <x v="6"/>
    <x v="3"/>
    <s v="GNR_ROR_WTR"/>
    <x v="0"/>
    <x v="22"/>
    <n v="1671.24697052902"/>
    <n v="610005.14424309297"/>
    <n v="2196018.5192751298"/>
  </r>
  <r>
    <x v="0"/>
    <x v="0"/>
    <x v="9"/>
    <x v="18"/>
    <s v="SE2A"/>
    <x v="6"/>
    <x v="3"/>
    <s v="GNR_ROR_WTR"/>
    <x v="0"/>
    <x v="23"/>
    <n v="1671.24697052902"/>
    <n v="610005.14424309297"/>
    <n v="2196018.5192751298"/>
  </r>
  <r>
    <x v="0"/>
    <x v="0"/>
    <x v="9"/>
    <x v="18"/>
    <s v="SE2A"/>
    <x v="7"/>
    <x v="4"/>
    <s v="GNR_WT_WIND_ONS"/>
    <x v="0"/>
    <x v="0"/>
    <n v="323.22607996570002"/>
    <n v="117977.519187481"/>
    <n v="424719.06907492998"/>
  </r>
  <r>
    <x v="0"/>
    <x v="0"/>
    <x v="9"/>
    <x v="18"/>
    <s v="SE2A"/>
    <x v="7"/>
    <x v="4"/>
    <s v="GNR_WT_WIND_ONS"/>
    <x v="0"/>
    <x v="1"/>
    <n v="212.283689093021"/>
    <n v="77483.546518952702"/>
    <n v="278940.76746822998"/>
  </r>
  <r>
    <x v="0"/>
    <x v="0"/>
    <x v="9"/>
    <x v="18"/>
    <s v="SE2A"/>
    <x v="7"/>
    <x v="4"/>
    <s v="GNR_WT_WIND_ONS"/>
    <x v="0"/>
    <x v="2"/>
    <n v="208.699441105483"/>
    <n v="76175.296003501193"/>
    <n v="274231.06561260403"/>
  </r>
  <r>
    <x v="0"/>
    <x v="0"/>
    <x v="9"/>
    <x v="18"/>
    <s v="SE2A"/>
    <x v="7"/>
    <x v="4"/>
    <s v="GNR_WT_WIND_ONS"/>
    <x v="0"/>
    <x v="3"/>
    <n v="157.28210947579001"/>
    <n v="57407.969958663198"/>
    <n v="206668.69185118799"/>
  </r>
  <r>
    <x v="0"/>
    <x v="0"/>
    <x v="9"/>
    <x v="18"/>
    <s v="SE2A"/>
    <x v="7"/>
    <x v="4"/>
    <s v="GNR_WT_WIND_ONS"/>
    <x v="0"/>
    <x v="4"/>
    <n v="148.10720142365801"/>
    <n v="54059.128519635102"/>
    <n v="194612.86267068601"/>
  </r>
  <r>
    <x v="0"/>
    <x v="0"/>
    <x v="9"/>
    <x v="18"/>
    <s v="SE2A"/>
    <x v="7"/>
    <x v="4"/>
    <s v="GNR_WT_WIND_ONS"/>
    <x v="0"/>
    <x v="5"/>
    <n v="127.512722785104"/>
    <n v="46542.143816563097"/>
    <n v="167551.717739627"/>
  </r>
  <r>
    <x v="0"/>
    <x v="0"/>
    <x v="9"/>
    <x v="18"/>
    <s v="SE2A"/>
    <x v="7"/>
    <x v="4"/>
    <s v="GNR_WT_WIND_ONS"/>
    <x v="0"/>
    <x v="6"/>
    <n v="128.02462075021299"/>
    <n v="46728.986573827598"/>
    <n v="168224.35166577899"/>
  </r>
  <r>
    <x v="0"/>
    <x v="0"/>
    <x v="9"/>
    <x v="18"/>
    <s v="SE2A"/>
    <x v="7"/>
    <x v="4"/>
    <s v="GNR_WT_WIND_ONS"/>
    <x v="0"/>
    <x v="7"/>
    <n v="200.083841953269"/>
    <n v="73030.602312943302"/>
    <n v="262910.16832659597"/>
  </r>
  <r>
    <x v="0"/>
    <x v="0"/>
    <x v="9"/>
    <x v="18"/>
    <s v="SE2A"/>
    <x v="7"/>
    <x v="4"/>
    <s v="GNR_WT_WIND_ONS"/>
    <x v="0"/>
    <x v="8"/>
    <n v="309.96910443949503"/>
    <n v="113138.72312041601"/>
    <n v="407299.40323349601"/>
  </r>
  <r>
    <x v="0"/>
    <x v="0"/>
    <x v="9"/>
    <x v="18"/>
    <s v="SE2A"/>
    <x v="7"/>
    <x v="4"/>
    <s v="GNR_WT_WIND_ONS"/>
    <x v="0"/>
    <x v="9"/>
    <n v="416.58278821446999"/>
    <n v="152052.71769828201"/>
    <n v="547389.78371381399"/>
  </r>
  <r>
    <x v="0"/>
    <x v="0"/>
    <x v="9"/>
    <x v="18"/>
    <s v="SE2A"/>
    <x v="7"/>
    <x v="4"/>
    <s v="GNR_WT_WIND_ONS"/>
    <x v="0"/>
    <x v="10"/>
    <n v="596.65293781612502"/>
    <n v="217778.32230288599"/>
    <n v="784001.96029038797"/>
  </r>
  <r>
    <x v="0"/>
    <x v="0"/>
    <x v="9"/>
    <x v="18"/>
    <s v="SE2A"/>
    <x v="7"/>
    <x v="4"/>
    <s v="GNR_WT_WIND_ONS"/>
    <x v="0"/>
    <x v="11"/>
    <n v="865.62731566730895"/>
    <n v="315953.97021856799"/>
    <n v="1137434.2927868399"/>
  </r>
  <r>
    <x v="0"/>
    <x v="0"/>
    <x v="9"/>
    <x v="18"/>
    <s v="SE2A"/>
    <x v="7"/>
    <x v="4"/>
    <s v="GNR_WT_WIND_ONS"/>
    <x v="0"/>
    <x v="12"/>
    <n v="1025.00206439814"/>
    <n v="374125.75350532198"/>
    <n v="1346852.7126191601"/>
  </r>
  <r>
    <x v="0"/>
    <x v="0"/>
    <x v="9"/>
    <x v="18"/>
    <s v="SE2A"/>
    <x v="7"/>
    <x v="4"/>
    <s v="GNR_WT_WIND_ONS"/>
    <x v="0"/>
    <x v="13"/>
    <n v="1075.28886710645"/>
    <n v="392480.43649385299"/>
    <n v="1412929.5713778699"/>
  </r>
  <r>
    <x v="0"/>
    <x v="0"/>
    <x v="9"/>
    <x v="18"/>
    <s v="SE2A"/>
    <x v="7"/>
    <x v="4"/>
    <s v="GNR_WT_WIND_ONS"/>
    <x v="0"/>
    <x v="14"/>
    <n v="1142.3571975898799"/>
    <n v="416960.377120308"/>
    <n v="1501057.3576331099"/>
  </r>
  <r>
    <x v="0"/>
    <x v="0"/>
    <x v="9"/>
    <x v="18"/>
    <s v="SE2A"/>
    <x v="7"/>
    <x v="4"/>
    <s v="GNR_WT_WIND_ONS"/>
    <x v="0"/>
    <x v="15"/>
    <n v="1252.24679479015"/>
    <n v="457070.08009840501"/>
    <n v="1645452.2883542599"/>
  </r>
  <r>
    <x v="0"/>
    <x v="0"/>
    <x v="9"/>
    <x v="18"/>
    <s v="SE2A"/>
    <x v="7"/>
    <x v="4"/>
    <s v="GNR_WT_WIND_ONS"/>
    <x v="0"/>
    <x v="16"/>
    <n v="1284.8997659173001"/>
    <n v="468988.41455981397"/>
    <n v="1688358.29241533"/>
  </r>
  <r>
    <x v="0"/>
    <x v="0"/>
    <x v="9"/>
    <x v="18"/>
    <s v="SE2A"/>
    <x v="7"/>
    <x v="4"/>
    <s v="GNR_WT_WIND_ONS"/>
    <x v="0"/>
    <x v="17"/>
    <n v="1073.6338564703501"/>
    <n v="391876.35761167901"/>
    <n v="1410754.88740204"/>
  </r>
  <r>
    <x v="0"/>
    <x v="0"/>
    <x v="9"/>
    <x v="18"/>
    <s v="SE2A"/>
    <x v="7"/>
    <x v="4"/>
    <s v="GNR_WT_WIND_ONS"/>
    <x v="0"/>
    <x v="18"/>
    <n v="1043.26696121227"/>
    <n v="380792.44084247999"/>
    <n v="1370852.7870329299"/>
  </r>
  <r>
    <x v="0"/>
    <x v="0"/>
    <x v="9"/>
    <x v="18"/>
    <s v="SE2A"/>
    <x v="7"/>
    <x v="4"/>
    <s v="GNR_WT_WIND_ONS"/>
    <x v="0"/>
    <x v="19"/>
    <n v="989.72014525819804"/>
    <n v="361247.853019242"/>
    <n v="1300492.27086927"/>
  </r>
  <r>
    <x v="0"/>
    <x v="0"/>
    <x v="9"/>
    <x v="18"/>
    <s v="SE2A"/>
    <x v="7"/>
    <x v="4"/>
    <s v="GNR_WT_WIND_ONS"/>
    <x v="0"/>
    <x v="20"/>
    <n v="966.27444306558095"/>
    <n v="352690.171718937"/>
    <n v="1269684.61818817"/>
  </r>
  <r>
    <x v="0"/>
    <x v="0"/>
    <x v="9"/>
    <x v="18"/>
    <s v="SE2A"/>
    <x v="7"/>
    <x v="4"/>
    <s v="GNR_WT_WIND_ONS"/>
    <x v="0"/>
    <x v="21"/>
    <n v="871.23493156376003"/>
    <n v="318000.75002077298"/>
    <n v="1144802.70007478"/>
  </r>
  <r>
    <x v="0"/>
    <x v="0"/>
    <x v="9"/>
    <x v="18"/>
    <s v="SE2A"/>
    <x v="7"/>
    <x v="4"/>
    <s v="GNR_WT_WIND_ONS"/>
    <x v="0"/>
    <x v="22"/>
    <n v="808.84275792924996"/>
    <n v="295227.606644176"/>
    <n v="1062819.38391903"/>
  </r>
  <r>
    <x v="0"/>
    <x v="0"/>
    <x v="9"/>
    <x v="18"/>
    <s v="SE2A"/>
    <x v="7"/>
    <x v="4"/>
    <s v="GNR_WT_WIND_ONS"/>
    <x v="0"/>
    <x v="23"/>
    <n v="658.21323872135304"/>
    <n v="240247.832133294"/>
    <n v="864892.19567985798"/>
  </r>
  <r>
    <x v="0"/>
    <x v="0"/>
    <x v="9"/>
    <x v="18"/>
    <s v="SE2_EL"/>
    <x v="1"/>
    <x v="1"/>
    <s v="GBPR_MUNIWASTE_24"/>
    <x v="0"/>
    <x v="0"/>
    <n v="41.725879512812497"/>
    <n v="15229.9460221766"/>
    <n v="54827.805679835597"/>
  </r>
  <r>
    <x v="0"/>
    <x v="0"/>
    <x v="9"/>
    <x v="18"/>
    <s v="SE2_EL"/>
    <x v="1"/>
    <x v="1"/>
    <s v="GBPR_MUNIWASTE_24"/>
    <x v="0"/>
    <x v="1"/>
    <n v="41.725879512812497"/>
    <n v="15229.9460221766"/>
    <n v="54827.805679835597"/>
  </r>
  <r>
    <x v="0"/>
    <x v="0"/>
    <x v="9"/>
    <x v="18"/>
    <s v="SE2_EL"/>
    <x v="1"/>
    <x v="1"/>
    <s v="GBPR_MUNIWASTE_24"/>
    <x v="0"/>
    <x v="2"/>
    <n v="41.725879512812497"/>
    <n v="15229.9460221766"/>
    <n v="54827.805679835597"/>
  </r>
  <r>
    <x v="0"/>
    <x v="0"/>
    <x v="9"/>
    <x v="18"/>
    <s v="SE2_EL"/>
    <x v="1"/>
    <x v="1"/>
    <s v="GBPR_MUNIWASTE_24"/>
    <x v="0"/>
    <x v="3"/>
    <n v="41.725879512812497"/>
    <n v="15229.9460221766"/>
    <n v="54827.805679835597"/>
  </r>
  <r>
    <x v="0"/>
    <x v="0"/>
    <x v="9"/>
    <x v="18"/>
    <s v="SE2_EL"/>
    <x v="1"/>
    <x v="1"/>
    <s v="GBPR_MUNIWASTE_24"/>
    <x v="0"/>
    <x v="4"/>
    <n v="41.725879512812497"/>
    <n v="15229.9460221766"/>
    <n v="54827.805679835597"/>
  </r>
  <r>
    <x v="0"/>
    <x v="0"/>
    <x v="9"/>
    <x v="18"/>
    <s v="SE2_EL"/>
    <x v="1"/>
    <x v="1"/>
    <s v="GBPR_MUNIWASTE_24"/>
    <x v="0"/>
    <x v="5"/>
    <n v="41.725879512812497"/>
    <n v="15229.9460221766"/>
    <n v="54827.805679835597"/>
  </r>
  <r>
    <x v="0"/>
    <x v="0"/>
    <x v="9"/>
    <x v="18"/>
    <s v="SE2_EL"/>
    <x v="1"/>
    <x v="1"/>
    <s v="GBPR_MUNIWASTE_24"/>
    <x v="0"/>
    <x v="6"/>
    <n v="41.725879512812497"/>
    <n v="15229.9460221766"/>
    <n v="54827.805679835597"/>
  </r>
  <r>
    <x v="0"/>
    <x v="0"/>
    <x v="9"/>
    <x v="18"/>
    <s v="SE2_EL"/>
    <x v="1"/>
    <x v="1"/>
    <s v="GBPR_MUNIWASTE_24"/>
    <x v="0"/>
    <x v="7"/>
    <n v="41.725879512812497"/>
    <n v="15229.9460221766"/>
    <n v="54827.805679835597"/>
  </r>
  <r>
    <x v="0"/>
    <x v="0"/>
    <x v="9"/>
    <x v="18"/>
    <s v="SE2_EL"/>
    <x v="1"/>
    <x v="1"/>
    <s v="GBPR_MUNIWASTE_24"/>
    <x v="0"/>
    <x v="8"/>
    <n v="41.725879512812497"/>
    <n v="15229.9460221766"/>
    <n v="54827.805679835597"/>
  </r>
  <r>
    <x v="0"/>
    <x v="0"/>
    <x v="9"/>
    <x v="18"/>
    <s v="SE2_EL"/>
    <x v="1"/>
    <x v="1"/>
    <s v="GBPR_MUNIWASTE_24"/>
    <x v="0"/>
    <x v="9"/>
    <n v="41.725879512812497"/>
    <n v="15229.9460221766"/>
    <n v="54827.805679835597"/>
  </r>
  <r>
    <x v="0"/>
    <x v="0"/>
    <x v="9"/>
    <x v="18"/>
    <s v="SE2_EL"/>
    <x v="1"/>
    <x v="1"/>
    <s v="GBPR_MUNIWASTE_24"/>
    <x v="0"/>
    <x v="10"/>
    <n v="41.725879512812497"/>
    <n v="15229.9460221766"/>
    <n v="54827.805679835597"/>
  </r>
  <r>
    <x v="0"/>
    <x v="0"/>
    <x v="9"/>
    <x v="18"/>
    <s v="SE2_EL"/>
    <x v="1"/>
    <x v="1"/>
    <s v="GBPR_MUNIWASTE_24"/>
    <x v="0"/>
    <x v="11"/>
    <n v="41.725879512812497"/>
    <n v="15229.9460221766"/>
    <n v="54827.805679835597"/>
  </r>
  <r>
    <x v="0"/>
    <x v="0"/>
    <x v="9"/>
    <x v="18"/>
    <s v="SE2_EL"/>
    <x v="1"/>
    <x v="1"/>
    <s v="GBPR_MUNIWASTE_24"/>
    <x v="0"/>
    <x v="12"/>
    <n v="41.725879512812497"/>
    <n v="15229.9460221766"/>
    <n v="54827.805679835597"/>
  </r>
  <r>
    <x v="0"/>
    <x v="0"/>
    <x v="9"/>
    <x v="18"/>
    <s v="SE2_EL"/>
    <x v="1"/>
    <x v="1"/>
    <s v="GBPR_MUNIWASTE_24"/>
    <x v="0"/>
    <x v="13"/>
    <n v="41.725879512812497"/>
    <n v="15229.9460221766"/>
    <n v="54827.805679835597"/>
  </r>
  <r>
    <x v="0"/>
    <x v="0"/>
    <x v="9"/>
    <x v="18"/>
    <s v="SE2_EL"/>
    <x v="1"/>
    <x v="1"/>
    <s v="GBPR_MUNIWASTE_24"/>
    <x v="0"/>
    <x v="14"/>
    <n v="41.725879512812497"/>
    <n v="15229.9460221766"/>
    <n v="54827.805679835597"/>
  </r>
  <r>
    <x v="0"/>
    <x v="0"/>
    <x v="9"/>
    <x v="18"/>
    <s v="SE2_EL"/>
    <x v="1"/>
    <x v="1"/>
    <s v="GBPR_MUNIWASTE_24"/>
    <x v="0"/>
    <x v="15"/>
    <n v="41.725879512812497"/>
    <n v="15229.9460221766"/>
    <n v="54827.805679835597"/>
  </r>
  <r>
    <x v="0"/>
    <x v="0"/>
    <x v="9"/>
    <x v="18"/>
    <s v="SE2_EL"/>
    <x v="1"/>
    <x v="1"/>
    <s v="GBPR_MUNIWASTE_24"/>
    <x v="0"/>
    <x v="16"/>
    <n v="41.725879512812497"/>
    <n v="15229.9460221766"/>
    <n v="54827.805679835597"/>
  </r>
  <r>
    <x v="0"/>
    <x v="0"/>
    <x v="9"/>
    <x v="18"/>
    <s v="SE2_EL"/>
    <x v="1"/>
    <x v="1"/>
    <s v="GBPR_MUNIWASTE_24"/>
    <x v="0"/>
    <x v="17"/>
    <n v="41.725879512812497"/>
    <n v="15229.9460221766"/>
    <n v="54827.805679835597"/>
  </r>
  <r>
    <x v="0"/>
    <x v="0"/>
    <x v="9"/>
    <x v="18"/>
    <s v="SE2_EL"/>
    <x v="1"/>
    <x v="1"/>
    <s v="GBPR_MUNIWASTE_24"/>
    <x v="0"/>
    <x v="18"/>
    <n v="41.725879512812497"/>
    <n v="15229.9460221766"/>
    <n v="54827.805679835597"/>
  </r>
  <r>
    <x v="0"/>
    <x v="0"/>
    <x v="9"/>
    <x v="18"/>
    <s v="SE2_EL"/>
    <x v="1"/>
    <x v="1"/>
    <s v="GBPR_MUNIWASTE_24"/>
    <x v="0"/>
    <x v="19"/>
    <n v="41.725879512812497"/>
    <n v="15229.9460221766"/>
    <n v="54827.805679835597"/>
  </r>
  <r>
    <x v="0"/>
    <x v="0"/>
    <x v="9"/>
    <x v="18"/>
    <s v="SE2_EL"/>
    <x v="1"/>
    <x v="1"/>
    <s v="GBPR_MUNIWASTE_24"/>
    <x v="0"/>
    <x v="20"/>
    <n v="41.725879512812497"/>
    <n v="15229.9460221766"/>
    <n v="54827.805679835597"/>
  </r>
  <r>
    <x v="0"/>
    <x v="0"/>
    <x v="9"/>
    <x v="18"/>
    <s v="SE2_EL"/>
    <x v="1"/>
    <x v="1"/>
    <s v="GBPR_MUNIWASTE_24"/>
    <x v="0"/>
    <x v="21"/>
    <n v="41.725879512812497"/>
    <n v="15229.9460221766"/>
    <n v="54827.805679835597"/>
  </r>
  <r>
    <x v="0"/>
    <x v="0"/>
    <x v="9"/>
    <x v="18"/>
    <s v="SE2_EL"/>
    <x v="1"/>
    <x v="1"/>
    <s v="GBPR_MUNIWASTE_24"/>
    <x v="0"/>
    <x v="22"/>
    <n v="41.725879512812497"/>
    <n v="15229.9460221766"/>
    <n v="54827.805679835597"/>
  </r>
  <r>
    <x v="0"/>
    <x v="0"/>
    <x v="9"/>
    <x v="18"/>
    <s v="SE2_EL"/>
    <x v="1"/>
    <x v="1"/>
    <s v="GBPR_MUNIWASTE_24"/>
    <x v="0"/>
    <x v="23"/>
    <n v="41.725879512812497"/>
    <n v="15229.9460221766"/>
    <n v="54827.805679835597"/>
  </r>
  <r>
    <x v="0"/>
    <x v="0"/>
    <x v="9"/>
    <x v="18"/>
    <s v="SE2_EL"/>
    <x v="11"/>
    <x v="1"/>
    <s v="GBPR_WOODWASTE_25"/>
    <x v="0"/>
    <x v="0"/>
    <n v="11.1719286338285"/>
    <n v="4077.7539513474098"/>
    <n v="14679.9142248507"/>
  </r>
  <r>
    <x v="0"/>
    <x v="0"/>
    <x v="9"/>
    <x v="18"/>
    <s v="SE2_EL"/>
    <x v="11"/>
    <x v="1"/>
    <s v="GBPR_WOODWASTE_25"/>
    <x v="0"/>
    <x v="1"/>
    <n v="10.994982264010901"/>
    <n v="4013.1685263639902"/>
    <n v="14447.4066949104"/>
  </r>
  <r>
    <x v="0"/>
    <x v="0"/>
    <x v="9"/>
    <x v="18"/>
    <s v="SE2_EL"/>
    <x v="11"/>
    <x v="1"/>
    <s v="GBPR_WOODWASTE_25"/>
    <x v="0"/>
    <x v="2"/>
    <n v="11.860534243578799"/>
    <n v="4329.0949989062701"/>
    <n v="15584.741996062599"/>
  </r>
  <r>
    <x v="0"/>
    <x v="0"/>
    <x v="9"/>
    <x v="18"/>
    <s v="SE2_EL"/>
    <x v="11"/>
    <x v="1"/>
    <s v="GBPR_WOODWASTE_25"/>
    <x v="0"/>
    <x v="3"/>
    <n v="15.167412693719101"/>
    <n v="5536.1056332074604"/>
    <n v="19929.9802795469"/>
  </r>
  <r>
    <x v="0"/>
    <x v="0"/>
    <x v="9"/>
    <x v="18"/>
    <s v="SE2_EL"/>
    <x v="11"/>
    <x v="1"/>
    <s v="GBPR_WOODWASTE_25"/>
    <x v="0"/>
    <x v="4"/>
    <n v="19.771933457833899"/>
    <n v="7216.7557121093796"/>
    <n v="25980.320563593799"/>
  </r>
  <r>
    <x v="0"/>
    <x v="0"/>
    <x v="9"/>
    <x v="18"/>
    <s v="SE2_EL"/>
    <x v="11"/>
    <x v="1"/>
    <s v="GBPR_WOODWASTE_25"/>
    <x v="0"/>
    <x v="5"/>
    <n v="23.381526784013701"/>
    <n v="8534.2572761650099"/>
    <n v="30723.326194194098"/>
  </r>
  <r>
    <x v="0"/>
    <x v="0"/>
    <x v="9"/>
    <x v="18"/>
    <s v="SE2_EL"/>
    <x v="11"/>
    <x v="1"/>
    <s v="GBPR_WOODWASTE_25"/>
    <x v="0"/>
    <x v="6"/>
    <n v="35.179439130863798"/>
    <n v="12840.4952827653"/>
    <n v="46225.783017955"/>
  </r>
  <r>
    <x v="0"/>
    <x v="0"/>
    <x v="9"/>
    <x v="18"/>
    <s v="SE2_EL"/>
    <x v="11"/>
    <x v="1"/>
    <s v="GBPR_WOODWASTE_25"/>
    <x v="0"/>
    <x v="7"/>
    <n v="46.020725115616798"/>
    <n v="16797.564667200098"/>
    <n v="60471.232801920502"/>
  </r>
  <r>
    <x v="0"/>
    <x v="0"/>
    <x v="9"/>
    <x v="18"/>
    <s v="SE2_EL"/>
    <x v="11"/>
    <x v="1"/>
    <s v="GBPR_WOODWASTE_25"/>
    <x v="0"/>
    <x v="8"/>
    <n v="44.926772030445797"/>
    <n v="16398.2717911127"/>
    <n v="59033.778448005804"/>
  </r>
  <r>
    <x v="0"/>
    <x v="0"/>
    <x v="9"/>
    <x v="18"/>
    <s v="SE2_EL"/>
    <x v="11"/>
    <x v="1"/>
    <s v="GBPR_WOODWASTE_25"/>
    <x v="0"/>
    <x v="9"/>
    <n v="45.161218575324703"/>
    <n v="16483.844779993498"/>
    <n v="59341.8412079767"/>
  </r>
  <r>
    <x v="0"/>
    <x v="0"/>
    <x v="9"/>
    <x v="18"/>
    <s v="SE2_EL"/>
    <x v="11"/>
    <x v="1"/>
    <s v="GBPR_WOODWASTE_25"/>
    <x v="0"/>
    <x v="10"/>
    <n v="41.291365072244403"/>
    <n v="15071.3482513692"/>
    <n v="54256.853704929097"/>
  </r>
  <r>
    <x v="0"/>
    <x v="0"/>
    <x v="9"/>
    <x v="18"/>
    <s v="SE2_EL"/>
    <x v="11"/>
    <x v="1"/>
    <s v="GBPR_WOODWASTE_25"/>
    <x v="0"/>
    <x v="11"/>
    <n v="35.443217387256503"/>
    <n v="12936.7743463486"/>
    <n v="46572.387646855001"/>
  </r>
  <r>
    <x v="0"/>
    <x v="0"/>
    <x v="9"/>
    <x v="18"/>
    <s v="SE2_EL"/>
    <x v="11"/>
    <x v="1"/>
    <s v="GBPR_WOODWASTE_25"/>
    <x v="0"/>
    <x v="12"/>
    <n v="35.074175184143797"/>
    <n v="12802.073942212501"/>
    <n v="46087.466191965003"/>
  </r>
  <r>
    <x v="0"/>
    <x v="0"/>
    <x v="9"/>
    <x v="18"/>
    <s v="SE2_EL"/>
    <x v="11"/>
    <x v="1"/>
    <s v="GBPR_WOODWASTE_25"/>
    <x v="0"/>
    <x v="13"/>
    <n v="34.848439861516198"/>
    <n v="12719.6805494534"/>
    <n v="45790.849978032304"/>
  </r>
  <r>
    <x v="0"/>
    <x v="0"/>
    <x v="9"/>
    <x v="18"/>
    <s v="SE2_EL"/>
    <x v="11"/>
    <x v="1"/>
    <s v="GBPR_WOODWASTE_25"/>
    <x v="0"/>
    <x v="14"/>
    <n v="34.062737400021298"/>
    <n v="12432.899151007799"/>
    <n v="44758.436943627901"/>
  </r>
  <r>
    <x v="0"/>
    <x v="0"/>
    <x v="9"/>
    <x v="18"/>
    <s v="SE2_EL"/>
    <x v="11"/>
    <x v="1"/>
    <s v="GBPR_WOODWASTE_25"/>
    <x v="0"/>
    <x v="15"/>
    <n v="39.750343905062998"/>
    <n v="14508.875525347999"/>
    <n v="52231.9518912528"/>
  </r>
  <r>
    <x v="0"/>
    <x v="0"/>
    <x v="9"/>
    <x v="18"/>
    <s v="SE2_EL"/>
    <x v="11"/>
    <x v="1"/>
    <s v="GBPR_WOODWASTE_25"/>
    <x v="0"/>
    <x v="16"/>
    <n v="32.4813757447724"/>
    <n v="11855.702146841901"/>
    <n v="42680.527728630899"/>
  </r>
  <r>
    <x v="0"/>
    <x v="0"/>
    <x v="9"/>
    <x v="18"/>
    <s v="SE2_EL"/>
    <x v="11"/>
    <x v="1"/>
    <s v="GBPR_WOODWASTE_25"/>
    <x v="0"/>
    <x v="17"/>
    <n v="28.4335803804452"/>
    <n v="10378.2568388625"/>
    <n v="37361.724619904999"/>
  </r>
  <r>
    <x v="0"/>
    <x v="0"/>
    <x v="9"/>
    <x v="18"/>
    <s v="SE2_EL"/>
    <x v="11"/>
    <x v="1"/>
    <s v="GBPR_WOODWASTE_25"/>
    <x v="0"/>
    <x v="18"/>
    <n v="25.628787288883601"/>
    <n v="9354.5073604425106"/>
    <n v="33676.226497593001"/>
  </r>
  <r>
    <x v="0"/>
    <x v="0"/>
    <x v="9"/>
    <x v="18"/>
    <s v="SE2_EL"/>
    <x v="11"/>
    <x v="1"/>
    <s v="GBPR_WOODWASTE_25"/>
    <x v="0"/>
    <x v="19"/>
    <n v="18.1443331015724"/>
    <n v="6622.6815820739403"/>
    <n v="23841.653695466201"/>
  </r>
  <r>
    <x v="0"/>
    <x v="0"/>
    <x v="9"/>
    <x v="18"/>
    <s v="SE2_EL"/>
    <x v="11"/>
    <x v="1"/>
    <s v="GBPR_WOODWASTE_25"/>
    <x v="0"/>
    <x v="20"/>
    <n v="15.3829598906076"/>
    <n v="5614.7803600717798"/>
    <n v="20213.209296258399"/>
  </r>
  <r>
    <x v="0"/>
    <x v="0"/>
    <x v="9"/>
    <x v="18"/>
    <s v="SE2_EL"/>
    <x v="11"/>
    <x v="1"/>
    <s v="GBPR_WOODWASTE_25"/>
    <x v="0"/>
    <x v="21"/>
    <n v="13.561996427631399"/>
    <n v="4950.1286960854504"/>
    <n v="17820.4633059076"/>
  </r>
  <r>
    <x v="0"/>
    <x v="0"/>
    <x v="9"/>
    <x v="18"/>
    <s v="SE2_EL"/>
    <x v="11"/>
    <x v="1"/>
    <s v="GBPR_WOODWASTE_25"/>
    <x v="0"/>
    <x v="22"/>
    <n v="9.8979428253982498"/>
    <n v="3612.7491312703601"/>
    <n v="13005.896872573299"/>
  </r>
  <r>
    <x v="0"/>
    <x v="0"/>
    <x v="9"/>
    <x v="18"/>
    <s v="SE2_EL"/>
    <x v="11"/>
    <x v="1"/>
    <s v="GBPR_WOODWASTE_25"/>
    <x v="0"/>
    <x v="23"/>
    <n v="5.2302002307418602"/>
    <n v="1909.02308422078"/>
    <n v="6872.4831031948097"/>
  </r>
  <r>
    <x v="0"/>
    <x v="0"/>
    <x v="9"/>
    <x v="18"/>
    <s v="SE2_EL"/>
    <x v="11"/>
    <x v="0"/>
    <s v="GEXT_WOODWASTE_HORNEBORG"/>
    <x v="0"/>
    <x v="0"/>
    <n v="33.884238178634"/>
    <n v="12367.7469352014"/>
    <n v="44523.888966724997"/>
  </r>
  <r>
    <x v="0"/>
    <x v="0"/>
    <x v="9"/>
    <x v="18"/>
    <s v="SE2_EL"/>
    <x v="11"/>
    <x v="0"/>
    <s v="GEXT_WOODWASTE_HORNEBORG"/>
    <x v="0"/>
    <x v="1"/>
    <n v="33.884238178634"/>
    <n v="12367.7469352014"/>
    <n v="44523.888966724997"/>
  </r>
  <r>
    <x v="0"/>
    <x v="0"/>
    <x v="9"/>
    <x v="18"/>
    <s v="SE2_EL"/>
    <x v="11"/>
    <x v="0"/>
    <s v="GEXT_WOODWASTE_HORNEBORG"/>
    <x v="0"/>
    <x v="2"/>
    <n v="33.884238178634"/>
    <n v="12367.7469352014"/>
    <n v="44523.888966724997"/>
  </r>
  <r>
    <x v="0"/>
    <x v="0"/>
    <x v="9"/>
    <x v="18"/>
    <s v="SE2_EL"/>
    <x v="11"/>
    <x v="0"/>
    <s v="GEXT_WOODWASTE_HORNEBORG"/>
    <x v="0"/>
    <x v="3"/>
    <n v="33.884238178634"/>
    <n v="12367.7469352014"/>
    <n v="44523.888966724997"/>
  </r>
  <r>
    <x v="0"/>
    <x v="0"/>
    <x v="9"/>
    <x v="18"/>
    <s v="SE2_EL"/>
    <x v="11"/>
    <x v="0"/>
    <s v="GEXT_WOODWASTE_HORNEBORG"/>
    <x v="0"/>
    <x v="4"/>
    <n v="33.884238178634"/>
    <n v="12367.7469352014"/>
    <n v="44523.888966724997"/>
  </r>
  <r>
    <x v="0"/>
    <x v="0"/>
    <x v="9"/>
    <x v="18"/>
    <s v="SE2_EL"/>
    <x v="11"/>
    <x v="0"/>
    <s v="GEXT_WOODWASTE_HORNEBORG"/>
    <x v="0"/>
    <x v="5"/>
    <n v="33.884238178634"/>
    <n v="12367.7469352014"/>
    <n v="44523.888966724997"/>
  </r>
  <r>
    <x v="0"/>
    <x v="0"/>
    <x v="9"/>
    <x v="18"/>
    <s v="SE2_EL"/>
    <x v="11"/>
    <x v="0"/>
    <s v="GEXT_WOODWASTE_HORNEBORG"/>
    <x v="0"/>
    <x v="6"/>
    <n v="33.884238178634"/>
    <n v="12367.7469352014"/>
    <n v="44523.888966724997"/>
  </r>
  <r>
    <x v="0"/>
    <x v="0"/>
    <x v="9"/>
    <x v="18"/>
    <s v="SE2_EL"/>
    <x v="11"/>
    <x v="0"/>
    <s v="GEXT_WOODWASTE_HORNEBORG"/>
    <x v="0"/>
    <x v="7"/>
    <n v="33.884238178634"/>
    <n v="12367.7469352014"/>
    <n v="44523.888966724997"/>
  </r>
  <r>
    <x v="0"/>
    <x v="0"/>
    <x v="9"/>
    <x v="18"/>
    <s v="SE2_EL"/>
    <x v="11"/>
    <x v="0"/>
    <s v="GEXT_WOODWASTE_HORNEBORG"/>
    <x v="0"/>
    <x v="8"/>
    <n v="33.884238178634"/>
    <n v="12367.7469352014"/>
    <n v="44523.888966724997"/>
  </r>
  <r>
    <x v="0"/>
    <x v="0"/>
    <x v="9"/>
    <x v="18"/>
    <s v="SE2_EL"/>
    <x v="11"/>
    <x v="0"/>
    <s v="GEXT_WOODWASTE_HORNEBORG"/>
    <x v="0"/>
    <x v="9"/>
    <n v="33.884238178634"/>
    <n v="12367.7469352014"/>
    <n v="44523.888966724997"/>
  </r>
  <r>
    <x v="0"/>
    <x v="0"/>
    <x v="9"/>
    <x v="18"/>
    <s v="SE2_EL"/>
    <x v="11"/>
    <x v="0"/>
    <s v="GEXT_WOODWASTE_HORNEBORG"/>
    <x v="0"/>
    <x v="10"/>
    <n v="33.884238178634"/>
    <n v="12367.7469352014"/>
    <n v="44523.888966724997"/>
  </r>
  <r>
    <x v="0"/>
    <x v="0"/>
    <x v="9"/>
    <x v="18"/>
    <s v="SE2_EL"/>
    <x v="11"/>
    <x v="0"/>
    <s v="GEXT_WOODWASTE_HORNEBORG"/>
    <x v="0"/>
    <x v="11"/>
    <n v="33.884238178634"/>
    <n v="12367.7469352014"/>
    <n v="44523.888966724997"/>
  </r>
  <r>
    <x v="0"/>
    <x v="0"/>
    <x v="9"/>
    <x v="18"/>
    <s v="SE2_EL"/>
    <x v="11"/>
    <x v="0"/>
    <s v="GEXT_WOODWASTE_HORNEBORG"/>
    <x v="0"/>
    <x v="12"/>
    <n v="33.884238178634"/>
    <n v="12367.7469352014"/>
    <n v="44523.888966724997"/>
  </r>
  <r>
    <x v="0"/>
    <x v="0"/>
    <x v="9"/>
    <x v="18"/>
    <s v="SE2_EL"/>
    <x v="11"/>
    <x v="0"/>
    <s v="GEXT_WOODWASTE_HORNEBORG"/>
    <x v="0"/>
    <x v="13"/>
    <n v="33.884238178634"/>
    <n v="12367.7469352014"/>
    <n v="44523.888966724997"/>
  </r>
  <r>
    <x v="0"/>
    <x v="0"/>
    <x v="9"/>
    <x v="18"/>
    <s v="SE2_EL"/>
    <x v="11"/>
    <x v="0"/>
    <s v="GEXT_WOODWASTE_HORNEBORG"/>
    <x v="0"/>
    <x v="14"/>
    <n v="33.884238178634"/>
    <n v="12367.7469352014"/>
    <n v="44523.888966724997"/>
  </r>
  <r>
    <x v="0"/>
    <x v="0"/>
    <x v="9"/>
    <x v="18"/>
    <s v="SE2_EL"/>
    <x v="11"/>
    <x v="0"/>
    <s v="GEXT_WOODWASTE_HORNEBORG"/>
    <x v="0"/>
    <x v="15"/>
    <n v="33.884238178634"/>
    <n v="12367.7469352014"/>
    <n v="44523.888966724997"/>
  </r>
  <r>
    <x v="0"/>
    <x v="0"/>
    <x v="9"/>
    <x v="18"/>
    <s v="SE2_EL"/>
    <x v="11"/>
    <x v="0"/>
    <s v="GEXT_WOODWASTE_HORNEBORG"/>
    <x v="0"/>
    <x v="16"/>
    <n v="33.884238178634"/>
    <n v="12367.7469352014"/>
    <n v="44523.888966724997"/>
  </r>
  <r>
    <x v="0"/>
    <x v="0"/>
    <x v="9"/>
    <x v="18"/>
    <s v="SE2_EL"/>
    <x v="11"/>
    <x v="0"/>
    <s v="GEXT_WOODWASTE_HORNEBORG"/>
    <x v="0"/>
    <x v="17"/>
    <n v="33.884238178634"/>
    <n v="12367.7469352014"/>
    <n v="44523.888966724997"/>
  </r>
  <r>
    <x v="0"/>
    <x v="0"/>
    <x v="9"/>
    <x v="18"/>
    <s v="SE2_EL"/>
    <x v="11"/>
    <x v="0"/>
    <s v="GEXT_WOODWASTE_HORNEBORG"/>
    <x v="0"/>
    <x v="18"/>
    <n v="33.884238178634"/>
    <n v="12367.7469352014"/>
    <n v="44523.888966724997"/>
  </r>
  <r>
    <x v="0"/>
    <x v="0"/>
    <x v="9"/>
    <x v="18"/>
    <s v="SE2_EL"/>
    <x v="11"/>
    <x v="0"/>
    <s v="GEXT_WOODWASTE_HORNEBORG"/>
    <x v="0"/>
    <x v="19"/>
    <n v="33.884238178634"/>
    <n v="12367.7469352014"/>
    <n v="44523.888966724997"/>
  </r>
  <r>
    <x v="0"/>
    <x v="0"/>
    <x v="9"/>
    <x v="18"/>
    <s v="SE2_EL"/>
    <x v="11"/>
    <x v="0"/>
    <s v="GEXT_WOODWASTE_HORNEBORG"/>
    <x v="0"/>
    <x v="20"/>
    <n v="33.884238178634"/>
    <n v="12367.7469352014"/>
    <n v="44523.888966724997"/>
  </r>
  <r>
    <x v="0"/>
    <x v="0"/>
    <x v="9"/>
    <x v="18"/>
    <s v="SE2_EL"/>
    <x v="11"/>
    <x v="0"/>
    <s v="GEXT_WOODWASTE_HORNEBORG"/>
    <x v="0"/>
    <x v="21"/>
    <n v="33.884238178634"/>
    <n v="12367.7469352014"/>
    <n v="44523.888966724997"/>
  </r>
  <r>
    <x v="0"/>
    <x v="0"/>
    <x v="9"/>
    <x v="18"/>
    <s v="SE2_EL"/>
    <x v="11"/>
    <x v="0"/>
    <s v="GEXT_WOODWASTE_HORNEBORG"/>
    <x v="0"/>
    <x v="22"/>
    <n v="33.884238178634"/>
    <n v="12367.7469352014"/>
    <n v="44523.888966724997"/>
  </r>
  <r>
    <x v="0"/>
    <x v="0"/>
    <x v="9"/>
    <x v="18"/>
    <s v="SE2_EL"/>
    <x v="11"/>
    <x v="0"/>
    <s v="GEXT_WOODWASTE_HORNEBORG"/>
    <x v="0"/>
    <x v="23"/>
    <n v="33.884238178634"/>
    <n v="12367.7469352014"/>
    <n v="44523.888966724997"/>
  </r>
  <r>
    <x v="0"/>
    <x v="0"/>
    <x v="9"/>
    <x v="18"/>
    <s v="SE2_OTHER"/>
    <x v="1"/>
    <x v="1"/>
    <s v="GBPR_MUNIWASTE_24"/>
    <x v="0"/>
    <x v="0"/>
    <n v="3.1627952466180802"/>
    <n v="1154.4202650156001"/>
    <n v="4155.9129540561598"/>
  </r>
  <r>
    <x v="0"/>
    <x v="0"/>
    <x v="9"/>
    <x v="18"/>
    <s v="SE2_OTHER"/>
    <x v="1"/>
    <x v="1"/>
    <s v="GBPR_MUNIWASTE_24"/>
    <x v="0"/>
    <x v="1"/>
    <n v="3.1627952466180802"/>
    <n v="1154.4202650156001"/>
    <n v="4155.9129540561598"/>
  </r>
  <r>
    <x v="0"/>
    <x v="0"/>
    <x v="9"/>
    <x v="18"/>
    <s v="SE2_OTHER"/>
    <x v="1"/>
    <x v="1"/>
    <s v="GBPR_MUNIWASTE_24"/>
    <x v="0"/>
    <x v="2"/>
    <n v="3.1627952466180802"/>
    <n v="1154.4202650156001"/>
    <n v="4155.9129540561598"/>
  </r>
  <r>
    <x v="0"/>
    <x v="0"/>
    <x v="9"/>
    <x v="18"/>
    <s v="SE2_OTHER"/>
    <x v="1"/>
    <x v="1"/>
    <s v="GBPR_MUNIWASTE_24"/>
    <x v="0"/>
    <x v="3"/>
    <n v="3.1627952466180802"/>
    <n v="1154.4202650156001"/>
    <n v="4155.9129540561598"/>
  </r>
  <r>
    <x v="0"/>
    <x v="0"/>
    <x v="9"/>
    <x v="18"/>
    <s v="SE2_OTHER"/>
    <x v="1"/>
    <x v="1"/>
    <s v="GBPR_MUNIWASTE_24"/>
    <x v="0"/>
    <x v="4"/>
    <n v="3.1627952466180802"/>
    <n v="1154.4202650156001"/>
    <n v="4155.9129540561598"/>
  </r>
  <r>
    <x v="0"/>
    <x v="0"/>
    <x v="9"/>
    <x v="18"/>
    <s v="SE2_OTHER"/>
    <x v="1"/>
    <x v="1"/>
    <s v="GBPR_MUNIWASTE_24"/>
    <x v="0"/>
    <x v="5"/>
    <n v="3.1627952466180802"/>
    <n v="1154.4202650156001"/>
    <n v="4155.9129540561598"/>
  </r>
  <r>
    <x v="0"/>
    <x v="0"/>
    <x v="9"/>
    <x v="18"/>
    <s v="SE2_OTHER"/>
    <x v="1"/>
    <x v="1"/>
    <s v="GBPR_MUNIWASTE_24"/>
    <x v="0"/>
    <x v="6"/>
    <n v="3.1627952466180802"/>
    <n v="1154.4202650156001"/>
    <n v="4155.9129540561598"/>
  </r>
  <r>
    <x v="0"/>
    <x v="0"/>
    <x v="9"/>
    <x v="18"/>
    <s v="SE2_OTHER"/>
    <x v="1"/>
    <x v="1"/>
    <s v="GBPR_MUNIWASTE_24"/>
    <x v="0"/>
    <x v="7"/>
    <n v="3.1627952466180802"/>
    <n v="1154.4202650156001"/>
    <n v="4155.9129540561598"/>
  </r>
  <r>
    <x v="0"/>
    <x v="0"/>
    <x v="9"/>
    <x v="18"/>
    <s v="SE2_OTHER"/>
    <x v="1"/>
    <x v="1"/>
    <s v="GBPR_MUNIWASTE_24"/>
    <x v="0"/>
    <x v="8"/>
    <n v="3.1627952466180802"/>
    <n v="1154.4202650156001"/>
    <n v="4155.9129540561598"/>
  </r>
  <r>
    <x v="0"/>
    <x v="0"/>
    <x v="9"/>
    <x v="18"/>
    <s v="SE2_OTHER"/>
    <x v="1"/>
    <x v="1"/>
    <s v="GBPR_MUNIWASTE_24"/>
    <x v="0"/>
    <x v="9"/>
    <n v="3.1627952466180802"/>
    <n v="1154.4202650156001"/>
    <n v="4155.9129540561598"/>
  </r>
  <r>
    <x v="0"/>
    <x v="0"/>
    <x v="9"/>
    <x v="18"/>
    <s v="SE2_OTHER"/>
    <x v="1"/>
    <x v="1"/>
    <s v="GBPR_MUNIWASTE_24"/>
    <x v="0"/>
    <x v="10"/>
    <n v="3.1627952466180802"/>
    <n v="1154.4202650156001"/>
    <n v="4155.9129540561598"/>
  </r>
  <r>
    <x v="0"/>
    <x v="0"/>
    <x v="9"/>
    <x v="18"/>
    <s v="SE2_OTHER"/>
    <x v="1"/>
    <x v="1"/>
    <s v="GBPR_MUNIWASTE_24"/>
    <x v="0"/>
    <x v="11"/>
    <n v="3.1627952466180802"/>
    <n v="1154.4202650156001"/>
    <n v="4155.9129540561598"/>
  </r>
  <r>
    <x v="0"/>
    <x v="0"/>
    <x v="9"/>
    <x v="18"/>
    <s v="SE2_OTHER"/>
    <x v="1"/>
    <x v="1"/>
    <s v="GBPR_MUNIWASTE_24"/>
    <x v="0"/>
    <x v="12"/>
    <n v="3.1627952466180802"/>
    <n v="1154.4202650156001"/>
    <n v="4155.9129540561598"/>
  </r>
  <r>
    <x v="0"/>
    <x v="0"/>
    <x v="9"/>
    <x v="18"/>
    <s v="SE2_OTHER"/>
    <x v="1"/>
    <x v="1"/>
    <s v="GBPR_MUNIWASTE_24"/>
    <x v="0"/>
    <x v="13"/>
    <n v="3.1627952466180802"/>
    <n v="1154.4202650156001"/>
    <n v="4155.9129540561598"/>
  </r>
  <r>
    <x v="0"/>
    <x v="0"/>
    <x v="9"/>
    <x v="18"/>
    <s v="SE2_OTHER"/>
    <x v="1"/>
    <x v="1"/>
    <s v="GBPR_MUNIWASTE_24"/>
    <x v="0"/>
    <x v="14"/>
    <n v="3.1627952466180802"/>
    <n v="1154.4202650156001"/>
    <n v="4155.9129540561598"/>
  </r>
  <r>
    <x v="0"/>
    <x v="0"/>
    <x v="9"/>
    <x v="18"/>
    <s v="SE2_OTHER"/>
    <x v="1"/>
    <x v="1"/>
    <s v="GBPR_MUNIWASTE_24"/>
    <x v="0"/>
    <x v="15"/>
    <n v="3.1627952466180802"/>
    <n v="1154.4202650156001"/>
    <n v="4155.9129540561598"/>
  </r>
  <r>
    <x v="0"/>
    <x v="0"/>
    <x v="9"/>
    <x v="18"/>
    <s v="SE2_OTHER"/>
    <x v="1"/>
    <x v="1"/>
    <s v="GBPR_MUNIWASTE_24"/>
    <x v="0"/>
    <x v="16"/>
    <n v="3.1627952466180802"/>
    <n v="1154.4202650156001"/>
    <n v="4155.9129540561598"/>
  </r>
  <r>
    <x v="0"/>
    <x v="0"/>
    <x v="9"/>
    <x v="18"/>
    <s v="SE2_OTHER"/>
    <x v="1"/>
    <x v="1"/>
    <s v="GBPR_MUNIWASTE_24"/>
    <x v="0"/>
    <x v="17"/>
    <n v="3.1627952466180802"/>
    <n v="1154.4202650156001"/>
    <n v="4155.9129540561598"/>
  </r>
  <r>
    <x v="0"/>
    <x v="0"/>
    <x v="9"/>
    <x v="18"/>
    <s v="SE2_OTHER"/>
    <x v="1"/>
    <x v="1"/>
    <s v="GBPR_MUNIWASTE_24"/>
    <x v="0"/>
    <x v="18"/>
    <n v="3.1627952466180802"/>
    <n v="1154.4202650156001"/>
    <n v="4155.9129540561598"/>
  </r>
  <r>
    <x v="0"/>
    <x v="0"/>
    <x v="9"/>
    <x v="18"/>
    <s v="SE2_OTHER"/>
    <x v="1"/>
    <x v="1"/>
    <s v="GBPR_MUNIWASTE_24"/>
    <x v="0"/>
    <x v="19"/>
    <n v="3.1627952466180802"/>
    <n v="1154.4202650156001"/>
    <n v="4155.9129540561598"/>
  </r>
  <r>
    <x v="0"/>
    <x v="0"/>
    <x v="9"/>
    <x v="18"/>
    <s v="SE2_OTHER"/>
    <x v="1"/>
    <x v="1"/>
    <s v="GBPR_MUNIWASTE_24"/>
    <x v="0"/>
    <x v="20"/>
    <n v="3.1627952466180802"/>
    <n v="1154.4202650156001"/>
    <n v="4155.9129540561598"/>
  </r>
  <r>
    <x v="0"/>
    <x v="0"/>
    <x v="9"/>
    <x v="18"/>
    <s v="SE2_OTHER"/>
    <x v="1"/>
    <x v="1"/>
    <s v="GBPR_MUNIWASTE_24"/>
    <x v="0"/>
    <x v="21"/>
    <n v="3.1627952466180802"/>
    <n v="1154.4202650156001"/>
    <n v="4155.9129540561598"/>
  </r>
  <r>
    <x v="0"/>
    <x v="0"/>
    <x v="9"/>
    <x v="18"/>
    <s v="SE2_OTHER"/>
    <x v="1"/>
    <x v="1"/>
    <s v="GBPR_MUNIWASTE_24"/>
    <x v="0"/>
    <x v="22"/>
    <n v="3.1627952466180802"/>
    <n v="1154.4202650156001"/>
    <n v="4155.9129540561598"/>
  </r>
  <r>
    <x v="0"/>
    <x v="0"/>
    <x v="9"/>
    <x v="18"/>
    <s v="SE2_OTHER"/>
    <x v="1"/>
    <x v="1"/>
    <s v="GBPR_MUNIWASTE_24"/>
    <x v="0"/>
    <x v="23"/>
    <n v="3.1627952466180802"/>
    <n v="1154.4202650156001"/>
    <n v="4155.9129540561598"/>
  </r>
  <r>
    <x v="0"/>
    <x v="0"/>
    <x v="9"/>
    <x v="18"/>
    <s v="SE2_OTHER"/>
    <x v="11"/>
    <x v="1"/>
    <s v="GBPR_WOODWASTE_36"/>
    <x v="0"/>
    <x v="0"/>
    <n v="43.576919441298401"/>
    <n v="15905.575596073901"/>
    <n v="57260.072145866099"/>
  </r>
  <r>
    <x v="0"/>
    <x v="0"/>
    <x v="9"/>
    <x v="18"/>
    <s v="SE2_OTHER"/>
    <x v="11"/>
    <x v="1"/>
    <s v="GBPR_WOODWASTE_36"/>
    <x v="0"/>
    <x v="1"/>
    <n v="43.576919441298401"/>
    <n v="15905.575596073901"/>
    <n v="57260.072145866099"/>
  </r>
  <r>
    <x v="0"/>
    <x v="0"/>
    <x v="9"/>
    <x v="18"/>
    <s v="SE2_OTHER"/>
    <x v="11"/>
    <x v="1"/>
    <s v="GBPR_WOODWASTE_36"/>
    <x v="0"/>
    <x v="2"/>
    <n v="43.576919441298401"/>
    <n v="15905.575596073901"/>
    <n v="57260.072145866099"/>
  </r>
  <r>
    <x v="0"/>
    <x v="0"/>
    <x v="9"/>
    <x v="18"/>
    <s v="SE2_OTHER"/>
    <x v="11"/>
    <x v="1"/>
    <s v="GBPR_WOODWASTE_36"/>
    <x v="0"/>
    <x v="3"/>
    <n v="43.576919441298401"/>
    <n v="15905.575596073901"/>
    <n v="57260.072145866099"/>
  </r>
  <r>
    <x v="0"/>
    <x v="0"/>
    <x v="9"/>
    <x v="18"/>
    <s v="SE2_OTHER"/>
    <x v="11"/>
    <x v="1"/>
    <s v="GBPR_WOODWASTE_36"/>
    <x v="0"/>
    <x v="4"/>
    <n v="43.576919441298401"/>
    <n v="15905.575596073901"/>
    <n v="57260.072145866099"/>
  </r>
  <r>
    <x v="0"/>
    <x v="0"/>
    <x v="9"/>
    <x v="18"/>
    <s v="SE2_OTHER"/>
    <x v="11"/>
    <x v="1"/>
    <s v="GBPR_WOODWASTE_36"/>
    <x v="0"/>
    <x v="5"/>
    <n v="43.576919441298401"/>
    <n v="15905.575596073901"/>
    <n v="57260.072145866099"/>
  </r>
  <r>
    <x v="0"/>
    <x v="0"/>
    <x v="9"/>
    <x v="18"/>
    <s v="SE2_OTHER"/>
    <x v="11"/>
    <x v="1"/>
    <s v="GBPR_WOODWASTE_36"/>
    <x v="0"/>
    <x v="6"/>
    <n v="43.576919441298401"/>
    <n v="15905.575596073901"/>
    <n v="57260.072145866099"/>
  </r>
  <r>
    <x v="0"/>
    <x v="0"/>
    <x v="9"/>
    <x v="18"/>
    <s v="SE2_OTHER"/>
    <x v="11"/>
    <x v="1"/>
    <s v="GBPR_WOODWASTE_36"/>
    <x v="0"/>
    <x v="7"/>
    <n v="43.576919441298401"/>
    <n v="15905.575596073901"/>
    <n v="57260.072145866099"/>
  </r>
  <r>
    <x v="0"/>
    <x v="0"/>
    <x v="9"/>
    <x v="18"/>
    <s v="SE2_OTHER"/>
    <x v="11"/>
    <x v="1"/>
    <s v="GBPR_WOODWASTE_36"/>
    <x v="0"/>
    <x v="8"/>
    <n v="43.576919441298401"/>
    <n v="15905.575596073901"/>
    <n v="57260.072145866099"/>
  </r>
  <r>
    <x v="0"/>
    <x v="0"/>
    <x v="9"/>
    <x v="18"/>
    <s v="SE2_OTHER"/>
    <x v="11"/>
    <x v="1"/>
    <s v="GBPR_WOODWASTE_36"/>
    <x v="0"/>
    <x v="9"/>
    <n v="43.576919441298401"/>
    <n v="15905.575596073901"/>
    <n v="57260.072145866099"/>
  </r>
  <r>
    <x v="0"/>
    <x v="0"/>
    <x v="9"/>
    <x v="18"/>
    <s v="SE2_OTHER"/>
    <x v="11"/>
    <x v="1"/>
    <s v="GBPR_WOODWASTE_36"/>
    <x v="0"/>
    <x v="10"/>
    <n v="43.576919441298401"/>
    <n v="15905.575596073901"/>
    <n v="57260.072145866099"/>
  </r>
  <r>
    <x v="0"/>
    <x v="0"/>
    <x v="9"/>
    <x v="18"/>
    <s v="SE2_OTHER"/>
    <x v="11"/>
    <x v="1"/>
    <s v="GBPR_WOODWASTE_36"/>
    <x v="0"/>
    <x v="11"/>
    <n v="43.576919441298401"/>
    <n v="15905.575596073901"/>
    <n v="57260.072145866099"/>
  </r>
  <r>
    <x v="0"/>
    <x v="0"/>
    <x v="9"/>
    <x v="18"/>
    <s v="SE2_OTHER"/>
    <x v="11"/>
    <x v="1"/>
    <s v="GBPR_WOODWASTE_36"/>
    <x v="0"/>
    <x v="12"/>
    <n v="43.576919441298401"/>
    <n v="15905.575596073901"/>
    <n v="57260.072145866099"/>
  </r>
  <r>
    <x v="0"/>
    <x v="0"/>
    <x v="9"/>
    <x v="18"/>
    <s v="SE2_OTHER"/>
    <x v="11"/>
    <x v="1"/>
    <s v="GBPR_WOODWASTE_36"/>
    <x v="0"/>
    <x v="13"/>
    <n v="43.576919441298401"/>
    <n v="15905.575596073901"/>
    <n v="57260.072145866099"/>
  </r>
  <r>
    <x v="0"/>
    <x v="0"/>
    <x v="9"/>
    <x v="18"/>
    <s v="SE2_OTHER"/>
    <x v="11"/>
    <x v="1"/>
    <s v="GBPR_WOODWASTE_36"/>
    <x v="0"/>
    <x v="14"/>
    <n v="43.576919441298401"/>
    <n v="15905.575596073901"/>
    <n v="57260.072145866099"/>
  </r>
  <r>
    <x v="0"/>
    <x v="0"/>
    <x v="9"/>
    <x v="18"/>
    <s v="SE2_OTHER"/>
    <x v="11"/>
    <x v="1"/>
    <s v="GBPR_WOODWASTE_36"/>
    <x v="0"/>
    <x v="15"/>
    <n v="43.576919441298401"/>
    <n v="15905.575596073901"/>
    <n v="57260.072145866099"/>
  </r>
  <r>
    <x v="0"/>
    <x v="0"/>
    <x v="9"/>
    <x v="18"/>
    <s v="SE2_OTHER"/>
    <x v="11"/>
    <x v="1"/>
    <s v="GBPR_WOODWASTE_36"/>
    <x v="0"/>
    <x v="16"/>
    <n v="43.576919441298401"/>
    <n v="15905.575596073901"/>
    <n v="57260.072145866099"/>
  </r>
  <r>
    <x v="0"/>
    <x v="0"/>
    <x v="9"/>
    <x v="18"/>
    <s v="SE2_OTHER"/>
    <x v="11"/>
    <x v="1"/>
    <s v="GBPR_WOODWASTE_36"/>
    <x v="0"/>
    <x v="17"/>
    <n v="43.576919441298401"/>
    <n v="15905.575596073901"/>
    <n v="57260.072145866099"/>
  </r>
  <r>
    <x v="0"/>
    <x v="0"/>
    <x v="9"/>
    <x v="18"/>
    <s v="SE2_OTHER"/>
    <x v="11"/>
    <x v="1"/>
    <s v="GBPR_WOODWASTE_36"/>
    <x v="0"/>
    <x v="18"/>
    <n v="43.576919441298401"/>
    <n v="15905.575596073901"/>
    <n v="57260.072145866099"/>
  </r>
  <r>
    <x v="0"/>
    <x v="0"/>
    <x v="9"/>
    <x v="18"/>
    <s v="SE2_OTHER"/>
    <x v="11"/>
    <x v="1"/>
    <s v="GBPR_WOODWASTE_36"/>
    <x v="0"/>
    <x v="19"/>
    <n v="43.576919441298401"/>
    <n v="15905.575596073901"/>
    <n v="57260.072145866099"/>
  </r>
  <r>
    <x v="0"/>
    <x v="0"/>
    <x v="9"/>
    <x v="18"/>
    <s v="SE2_OTHER"/>
    <x v="11"/>
    <x v="1"/>
    <s v="GBPR_WOODWASTE_36"/>
    <x v="0"/>
    <x v="20"/>
    <n v="43.576919441298401"/>
    <n v="15905.575596073901"/>
    <n v="57260.072145866099"/>
  </r>
  <r>
    <x v="0"/>
    <x v="0"/>
    <x v="9"/>
    <x v="18"/>
    <s v="SE2_OTHER"/>
    <x v="11"/>
    <x v="1"/>
    <s v="GBPR_WOODWASTE_36"/>
    <x v="0"/>
    <x v="21"/>
    <n v="43.576919441298401"/>
    <n v="15905.575596073901"/>
    <n v="57260.072145866099"/>
  </r>
  <r>
    <x v="0"/>
    <x v="0"/>
    <x v="9"/>
    <x v="18"/>
    <s v="SE2_OTHER"/>
    <x v="11"/>
    <x v="1"/>
    <s v="GBPR_WOODWASTE_36"/>
    <x v="0"/>
    <x v="22"/>
    <n v="43.576919441298401"/>
    <n v="15905.575596073901"/>
    <n v="57260.072145866099"/>
  </r>
  <r>
    <x v="0"/>
    <x v="0"/>
    <x v="9"/>
    <x v="18"/>
    <s v="SE2_OTHER"/>
    <x v="11"/>
    <x v="1"/>
    <s v="GBPR_WOODWASTE_36"/>
    <x v="0"/>
    <x v="23"/>
    <n v="43.576919441298401"/>
    <n v="15905.575596073901"/>
    <n v="57260.072145866099"/>
  </r>
  <r>
    <x v="0"/>
    <x v="0"/>
    <x v="9"/>
    <x v="19"/>
    <s v="SE3A"/>
    <x v="15"/>
    <x v="6"/>
    <s v="GCND_NUCLEAR"/>
    <x v="0"/>
    <x v="0"/>
    <n v="7274.4849626155001"/>
    <n v="2655187.0113546601"/>
    <n v="9558673.2408767603"/>
  </r>
  <r>
    <x v="0"/>
    <x v="0"/>
    <x v="9"/>
    <x v="19"/>
    <s v="SE3A"/>
    <x v="15"/>
    <x v="6"/>
    <s v="GCND_NUCLEAR"/>
    <x v="0"/>
    <x v="1"/>
    <n v="7274.4849626155001"/>
    <n v="2655187.0113546601"/>
    <n v="9558673.2408767603"/>
  </r>
  <r>
    <x v="0"/>
    <x v="0"/>
    <x v="9"/>
    <x v="19"/>
    <s v="SE3A"/>
    <x v="15"/>
    <x v="6"/>
    <s v="GCND_NUCLEAR"/>
    <x v="0"/>
    <x v="2"/>
    <n v="7274.4849626155001"/>
    <n v="2655187.0113546601"/>
    <n v="9558673.2408767603"/>
  </r>
  <r>
    <x v="0"/>
    <x v="0"/>
    <x v="9"/>
    <x v="19"/>
    <s v="SE3A"/>
    <x v="15"/>
    <x v="6"/>
    <s v="GCND_NUCLEAR"/>
    <x v="0"/>
    <x v="3"/>
    <n v="7274.4849626155001"/>
    <n v="2655187.0113546601"/>
    <n v="9558673.2408767603"/>
  </r>
  <r>
    <x v="0"/>
    <x v="0"/>
    <x v="9"/>
    <x v="19"/>
    <s v="SE3A"/>
    <x v="15"/>
    <x v="6"/>
    <s v="GCND_NUCLEAR"/>
    <x v="0"/>
    <x v="4"/>
    <n v="7274.4849626155001"/>
    <n v="2655187.0113546601"/>
    <n v="9558673.2408767603"/>
  </r>
  <r>
    <x v="0"/>
    <x v="0"/>
    <x v="9"/>
    <x v="19"/>
    <s v="SE3A"/>
    <x v="15"/>
    <x v="6"/>
    <s v="GCND_NUCLEAR"/>
    <x v="0"/>
    <x v="5"/>
    <n v="7274.4849626155001"/>
    <n v="2655187.0113546601"/>
    <n v="9558673.2408767603"/>
  </r>
  <r>
    <x v="0"/>
    <x v="0"/>
    <x v="9"/>
    <x v="19"/>
    <s v="SE3A"/>
    <x v="15"/>
    <x v="6"/>
    <s v="GCND_NUCLEAR"/>
    <x v="0"/>
    <x v="6"/>
    <n v="7274.4849626155001"/>
    <n v="2655187.0113546601"/>
    <n v="9558673.2408767603"/>
  </r>
  <r>
    <x v="0"/>
    <x v="0"/>
    <x v="9"/>
    <x v="19"/>
    <s v="SE3A"/>
    <x v="15"/>
    <x v="6"/>
    <s v="GCND_NUCLEAR"/>
    <x v="0"/>
    <x v="7"/>
    <n v="7274.4849626155001"/>
    <n v="2655187.0113546601"/>
    <n v="9558673.2408767603"/>
  </r>
  <r>
    <x v="0"/>
    <x v="0"/>
    <x v="9"/>
    <x v="19"/>
    <s v="SE3A"/>
    <x v="15"/>
    <x v="6"/>
    <s v="GCND_NUCLEAR"/>
    <x v="0"/>
    <x v="8"/>
    <n v="7274.4849626155001"/>
    <n v="2655187.0113546601"/>
    <n v="9558673.2408767603"/>
  </r>
  <r>
    <x v="0"/>
    <x v="0"/>
    <x v="9"/>
    <x v="19"/>
    <s v="SE3A"/>
    <x v="15"/>
    <x v="6"/>
    <s v="GCND_NUCLEAR"/>
    <x v="0"/>
    <x v="9"/>
    <n v="7274.4849626155001"/>
    <n v="2655187.0113546601"/>
    <n v="9558673.2408767603"/>
  </r>
  <r>
    <x v="0"/>
    <x v="0"/>
    <x v="9"/>
    <x v="19"/>
    <s v="SE3A"/>
    <x v="15"/>
    <x v="6"/>
    <s v="GCND_NUCLEAR"/>
    <x v="0"/>
    <x v="10"/>
    <n v="7274.4849626155001"/>
    <n v="2655187.0113546601"/>
    <n v="9558673.2408767603"/>
  </r>
  <r>
    <x v="0"/>
    <x v="0"/>
    <x v="9"/>
    <x v="19"/>
    <s v="SE3A"/>
    <x v="15"/>
    <x v="6"/>
    <s v="GCND_NUCLEAR"/>
    <x v="0"/>
    <x v="11"/>
    <n v="7274.4849626155001"/>
    <n v="2655187.0113546601"/>
    <n v="9558673.2408767603"/>
  </r>
  <r>
    <x v="0"/>
    <x v="0"/>
    <x v="9"/>
    <x v="19"/>
    <s v="SE3A"/>
    <x v="15"/>
    <x v="6"/>
    <s v="GCND_NUCLEAR"/>
    <x v="0"/>
    <x v="12"/>
    <n v="7274.4849626155001"/>
    <n v="2655187.0113546601"/>
    <n v="9558673.2408767603"/>
  </r>
  <r>
    <x v="0"/>
    <x v="0"/>
    <x v="9"/>
    <x v="19"/>
    <s v="SE3A"/>
    <x v="15"/>
    <x v="6"/>
    <s v="GCND_NUCLEAR"/>
    <x v="0"/>
    <x v="13"/>
    <n v="7274.4849626155001"/>
    <n v="2655187.0113546601"/>
    <n v="9558673.2408767603"/>
  </r>
  <r>
    <x v="0"/>
    <x v="0"/>
    <x v="9"/>
    <x v="19"/>
    <s v="SE3A"/>
    <x v="15"/>
    <x v="6"/>
    <s v="GCND_NUCLEAR"/>
    <x v="0"/>
    <x v="14"/>
    <n v="7274.4849626155001"/>
    <n v="2655187.0113546601"/>
    <n v="9558673.2408767603"/>
  </r>
  <r>
    <x v="0"/>
    <x v="0"/>
    <x v="9"/>
    <x v="19"/>
    <s v="SE3A"/>
    <x v="15"/>
    <x v="6"/>
    <s v="GCND_NUCLEAR"/>
    <x v="0"/>
    <x v="15"/>
    <n v="7274.4849626155001"/>
    <n v="2655187.0113546601"/>
    <n v="9558673.2408767603"/>
  </r>
  <r>
    <x v="0"/>
    <x v="0"/>
    <x v="9"/>
    <x v="19"/>
    <s v="SE3A"/>
    <x v="15"/>
    <x v="6"/>
    <s v="GCND_NUCLEAR"/>
    <x v="0"/>
    <x v="16"/>
    <n v="7274.4849626155001"/>
    <n v="2655187.0113546601"/>
    <n v="9558673.2408767603"/>
  </r>
  <r>
    <x v="0"/>
    <x v="0"/>
    <x v="9"/>
    <x v="19"/>
    <s v="SE3A"/>
    <x v="15"/>
    <x v="6"/>
    <s v="GCND_NUCLEAR"/>
    <x v="0"/>
    <x v="17"/>
    <n v="7274.4849626155001"/>
    <n v="2655187.0113546601"/>
    <n v="9558673.2408767603"/>
  </r>
  <r>
    <x v="0"/>
    <x v="0"/>
    <x v="9"/>
    <x v="19"/>
    <s v="SE3A"/>
    <x v="15"/>
    <x v="6"/>
    <s v="GCND_NUCLEAR"/>
    <x v="0"/>
    <x v="18"/>
    <n v="7274.4849626155001"/>
    <n v="2655187.0113546601"/>
    <n v="9558673.2408767603"/>
  </r>
  <r>
    <x v="0"/>
    <x v="0"/>
    <x v="9"/>
    <x v="19"/>
    <s v="SE3A"/>
    <x v="15"/>
    <x v="6"/>
    <s v="GCND_NUCLEAR"/>
    <x v="0"/>
    <x v="19"/>
    <n v="7274.4849626155001"/>
    <n v="2655187.0113546601"/>
    <n v="9558673.2408767603"/>
  </r>
  <r>
    <x v="0"/>
    <x v="0"/>
    <x v="9"/>
    <x v="19"/>
    <s v="SE3A"/>
    <x v="15"/>
    <x v="6"/>
    <s v="GCND_NUCLEAR"/>
    <x v="0"/>
    <x v="20"/>
    <n v="7274.4849626155001"/>
    <n v="2655187.0113546601"/>
    <n v="9558673.2408767603"/>
  </r>
  <r>
    <x v="0"/>
    <x v="0"/>
    <x v="9"/>
    <x v="19"/>
    <s v="SE3A"/>
    <x v="15"/>
    <x v="6"/>
    <s v="GCND_NUCLEAR"/>
    <x v="0"/>
    <x v="21"/>
    <n v="7274.4849626155001"/>
    <n v="2655187.0113546601"/>
    <n v="9558673.2408767603"/>
  </r>
  <r>
    <x v="0"/>
    <x v="0"/>
    <x v="9"/>
    <x v="19"/>
    <s v="SE3A"/>
    <x v="15"/>
    <x v="6"/>
    <s v="GCND_NUCLEAR"/>
    <x v="0"/>
    <x v="22"/>
    <n v="7274.4849626155001"/>
    <n v="2655187.0113546601"/>
    <n v="9558673.2408767603"/>
  </r>
  <r>
    <x v="0"/>
    <x v="0"/>
    <x v="9"/>
    <x v="19"/>
    <s v="SE3A"/>
    <x v="15"/>
    <x v="6"/>
    <s v="GCND_NUCLEAR"/>
    <x v="0"/>
    <x v="23"/>
    <n v="7274.4849626155001"/>
    <n v="2655187.0113546601"/>
    <n v="9558673.2408767603"/>
  </r>
  <r>
    <x v="0"/>
    <x v="0"/>
    <x v="9"/>
    <x v="19"/>
    <s v="SE3A"/>
    <x v="6"/>
    <x v="7"/>
    <s v="GNR_RES_WTR_NOPMP_MC-01"/>
    <x v="0"/>
    <x v="0"/>
    <n v="131.6"/>
    <n v="48034"/>
    <n v="172922.4"/>
  </r>
  <r>
    <x v="0"/>
    <x v="0"/>
    <x v="9"/>
    <x v="19"/>
    <s v="SE3A"/>
    <x v="6"/>
    <x v="7"/>
    <s v="GNR_RES_WTR_NOPMP_MC-01"/>
    <x v="0"/>
    <x v="1"/>
    <n v="131.6"/>
    <n v="48034"/>
    <n v="172922.4"/>
  </r>
  <r>
    <x v="0"/>
    <x v="0"/>
    <x v="9"/>
    <x v="19"/>
    <s v="SE3A"/>
    <x v="6"/>
    <x v="7"/>
    <s v="GNR_RES_WTR_NOPMP_MC-01"/>
    <x v="0"/>
    <x v="2"/>
    <n v="131.6"/>
    <n v="48034"/>
    <n v="172922.4"/>
  </r>
  <r>
    <x v="0"/>
    <x v="0"/>
    <x v="9"/>
    <x v="19"/>
    <s v="SE3A"/>
    <x v="6"/>
    <x v="7"/>
    <s v="GNR_RES_WTR_NOPMP_MC-01"/>
    <x v="0"/>
    <x v="3"/>
    <n v="131.6"/>
    <n v="48034"/>
    <n v="172922.4"/>
  </r>
  <r>
    <x v="0"/>
    <x v="0"/>
    <x v="9"/>
    <x v="19"/>
    <s v="SE3A"/>
    <x v="6"/>
    <x v="7"/>
    <s v="GNR_RES_WTR_NOPMP_MC-01"/>
    <x v="0"/>
    <x v="4"/>
    <n v="131.6"/>
    <n v="48034"/>
    <n v="172922.4"/>
  </r>
  <r>
    <x v="0"/>
    <x v="0"/>
    <x v="9"/>
    <x v="19"/>
    <s v="SE3A"/>
    <x v="6"/>
    <x v="7"/>
    <s v="GNR_RES_WTR_NOPMP_MC-01"/>
    <x v="0"/>
    <x v="5"/>
    <n v="131.6"/>
    <n v="48034"/>
    <n v="172922.4"/>
  </r>
  <r>
    <x v="0"/>
    <x v="0"/>
    <x v="9"/>
    <x v="19"/>
    <s v="SE3A"/>
    <x v="6"/>
    <x v="7"/>
    <s v="GNR_RES_WTR_NOPMP_MC-01"/>
    <x v="0"/>
    <x v="6"/>
    <n v="131.6"/>
    <n v="48034"/>
    <n v="172922.4"/>
  </r>
  <r>
    <x v="0"/>
    <x v="0"/>
    <x v="9"/>
    <x v="19"/>
    <s v="SE3A"/>
    <x v="6"/>
    <x v="7"/>
    <s v="GNR_RES_WTR_NOPMP_MC-01"/>
    <x v="0"/>
    <x v="7"/>
    <n v="131.6"/>
    <n v="48034"/>
    <n v="172922.4"/>
  </r>
  <r>
    <x v="0"/>
    <x v="0"/>
    <x v="9"/>
    <x v="19"/>
    <s v="SE3A"/>
    <x v="6"/>
    <x v="7"/>
    <s v="GNR_RES_WTR_NOPMP_MC-01"/>
    <x v="0"/>
    <x v="8"/>
    <n v="131.6"/>
    <n v="48034"/>
    <n v="172922.4"/>
  </r>
  <r>
    <x v="0"/>
    <x v="0"/>
    <x v="9"/>
    <x v="19"/>
    <s v="SE3A"/>
    <x v="6"/>
    <x v="7"/>
    <s v="GNR_RES_WTR_NOPMP_MC-01"/>
    <x v="0"/>
    <x v="9"/>
    <n v="131.6"/>
    <n v="48034"/>
    <n v="172922.4"/>
  </r>
  <r>
    <x v="0"/>
    <x v="0"/>
    <x v="9"/>
    <x v="19"/>
    <s v="SE3A"/>
    <x v="6"/>
    <x v="7"/>
    <s v="GNR_RES_WTR_NOPMP_MC-01"/>
    <x v="0"/>
    <x v="10"/>
    <n v="131.6"/>
    <n v="48034"/>
    <n v="172922.4"/>
  </r>
  <r>
    <x v="0"/>
    <x v="0"/>
    <x v="9"/>
    <x v="19"/>
    <s v="SE3A"/>
    <x v="6"/>
    <x v="7"/>
    <s v="GNR_RES_WTR_NOPMP_MC-01"/>
    <x v="0"/>
    <x v="11"/>
    <n v="131.6"/>
    <n v="48034"/>
    <n v="172922.4"/>
  </r>
  <r>
    <x v="0"/>
    <x v="0"/>
    <x v="9"/>
    <x v="19"/>
    <s v="SE3A"/>
    <x v="6"/>
    <x v="7"/>
    <s v="GNR_RES_WTR_NOPMP_MC-01"/>
    <x v="0"/>
    <x v="12"/>
    <n v="131.6"/>
    <n v="48034"/>
    <n v="172922.4"/>
  </r>
  <r>
    <x v="0"/>
    <x v="0"/>
    <x v="9"/>
    <x v="19"/>
    <s v="SE3A"/>
    <x v="6"/>
    <x v="7"/>
    <s v="GNR_RES_WTR_NOPMP_MC-01"/>
    <x v="0"/>
    <x v="13"/>
    <n v="131.6"/>
    <n v="48034"/>
    <n v="172922.4"/>
  </r>
  <r>
    <x v="0"/>
    <x v="0"/>
    <x v="9"/>
    <x v="19"/>
    <s v="SE3A"/>
    <x v="6"/>
    <x v="7"/>
    <s v="GNR_RES_WTR_NOPMP_MC-01"/>
    <x v="0"/>
    <x v="14"/>
    <n v="131.6"/>
    <n v="48034"/>
    <n v="172922.4"/>
  </r>
  <r>
    <x v="0"/>
    <x v="0"/>
    <x v="9"/>
    <x v="19"/>
    <s v="SE3A"/>
    <x v="6"/>
    <x v="7"/>
    <s v="GNR_RES_WTR_NOPMP_MC-01"/>
    <x v="0"/>
    <x v="15"/>
    <n v="131.6"/>
    <n v="48034"/>
    <n v="172922.4"/>
  </r>
  <r>
    <x v="0"/>
    <x v="0"/>
    <x v="9"/>
    <x v="19"/>
    <s v="SE3A"/>
    <x v="6"/>
    <x v="7"/>
    <s v="GNR_RES_WTR_NOPMP_MC-01"/>
    <x v="0"/>
    <x v="16"/>
    <n v="131.6"/>
    <n v="48034"/>
    <n v="172922.4"/>
  </r>
  <r>
    <x v="0"/>
    <x v="0"/>
    <x v="9"/>
    <x v="19"/>
    <s v="SE3A"/>
    <x v="6"/>
    <x v="7"/>
    <s v="GNR_RES_WTR_NOPMP_MC-01"/>
    <x v="0"/>
    <x v="17"/>
    <n v="131.6"/>
    <n v="48034"/>
    <n v="172922.4"/>
  </r>
  <r>
    <x v="0"/>
    <x v="0"/>
    <x v="9"/>
    <x v="19"/>
    <s v="SE3A"/>
    <x v="6"/>
    <x v="7"/>
    <s v="GNR_RES_WTR_NOPMP_MC-01"/>
    <x v="0"/>
    <x v="18"/>
    <n v="131.6"/>
    <n v="48034"/>
    <n v="172922.4"/>
  </r>
  <r>
    <x v="0"/>
    <x v="0"/>
    <x v="9"/>
    <x v="19"/>
    <s v="SE3A"/>
    <x v="6"/>
    <x v="7"/>
    <s v="GNR_RES_WTR_NOPMP_MC-01"/>
    <x v="0"/>
    <x v="19"/>
    <n v="131.6"/>
    <n v="48034"/>
    <n v="172922.4"/>
  </r>
  <r>
    <x v="0"/>
    <x v="0"/>
    <x v="9"/>
    <x v="19"/>
    <s v="SE3A"/>
    <x v="6"/>
    <x v="7"/>
    <s v="GNR_RES_WTR_NOPMP_MC-01"/>
    <x v="0"/>
    <x v="20"/>
    <n v="131.6"/>
    <n v="48034"/>
    <n v="172922.4"/>
  </r>
  <r>
    <x v="0"/>
    <x v="0"/>
    <x v="9"/>
    <x v="19"/>
    <s v="SE3A"/>
    <x v="6"/>
    <x v="7"/>
    <s v="GNR_RES_WTR_NOPMP_MC-01"/>
    <x v="0"/>
    <x v="21"/>
    <n v="131.6"/>
    <n v="48034"/>
    <n v="172922.4"/>
  </r>
  <r>
    <x v="0"/>
    <x v="0"/>
    <x v="9"/>
    <x v="19"/>
    <s v="SE3A"/>
    <x v="6"/>
    <x v="7"/>
    <s v="GNR_RES_WTR_NOPMP_MC-01"/>
    <x v="0"/>
    <x v="22"/>
    <n v="131.6"/>
    <n v="48034"/>
    <n v="172922.4"/>
  </r>
  <r>
    <x v="0"/>
    <x v="0"/>
    <x v="9"/>
    <x v="19"/>
    <s v="SE3A"/>
    <x v="6"/>
    <x v="7"/>
    <s v="GNR_RES_WTR_NOPMP_MC-01"/>
    <x v="0"/>
    <x v="23"/>
    <n v="131.6"/>
    <n v="48034"/>
    <n v="172922.4"/>
  </r>
  <r>
    <x v="0"/>
    <x v="0"/>
    <x v="9"/>
    <x v="19"/>
    <s v="SE3A"/>
    <x v="6"/>
    <x v="7"/>
    <s v="GNR_RES_WTR_NOPMP_MC-02"/>
    <x v="0"/>
    <x v="0"/>
    <n v="131.6"/>
    <n v="48034"/>
    <n v="172922.4"/>
  </r>
  <r>
    <x v="0"/>
    <x v="0"/>
    <x v="9"/>
    <x v="19"/>
    <s v="SE3A"/>
    <x v="6"/>
    <x v="7"/>
    <s v="GNR_RES_WTR_NOPMP_MC-02"/>
    <x v="0"/>
    <x v="1"/>
    <n v="131.6"/>
    <n v="48034"/>
    <n v="172922.4"/>
  </r>
  <r>
    <x v="0"/>
    <x v="0"/>
    <x v="9"/>
    <x v="19"/>
    <s v="SE3A"/>
    <x v="6"/>
    <x v="7"/>
    <s v="GNR_RES_WTR_NOPMP_MC-02"/>
    <x v="0"/>
    <x v="2"/>
    <n v="131.6"/>
    <n v="48034"/>
    <n v="172922.4"/>
  </r>
  <r>
    <x v="0"/>
    <x v="0"/>
    <x v="9"/>
    <x v="19"/>
    <s v="SE3A"/>
    <x v="6"/>
    <x v="7"/>
    <s v="GNR_RES_WTR_NOPMP_MC-02"/>
    <x v="0"/>
    <x v="3"/>
    <n v="131.6"/>
    <n v="48034"/>
    <n v="172922.4"/>
  </r>
  <r>
    <x v="0"/>
    <x v="0"/>
    <x v="9"/>
    <x v="19"/>
    <s v="SE3A"/>
    <x v="6"/>
    <x v="7"/>
    <s v="GNR_RES_WTR_NOPMP_MC-02"/>
    <x v="0"/>
    <x v="4"/>
    <n v="131.6"/>
    <n v="48034"/>
    <n v="172922.4"/>
  </r>
  <r>
    <x v="0"/>
    <x v="0"/>
    <x v="9"/>
    <x v="19"/>
    <s v="SE3A"/>
    <x v="6"/>
    <x v="7"/>
    <s v="GNR_RES_WTR_NOPMP_MC-02"/>
    <x v="0"/>
    <x v="5"/>
    <n v="131.6"/>
    <n v="48034"/>
    <n v="172922.4"/>
  </r>
  <r>
    <x v="0"/>
    <x v="0"/>
    <x v="9"/>
    <x v="19"/>
    <s v="SE3A"/>
    <x v="6"/>
    <x v="7"/>
    <s v="GNR_RES_WTR_NOPMP_MC-02"/>
    <x v="0"/>
    <x v="6"/>
    <n v="131.6"/>
    <n v="48034"/>
    <n v="172922.4"/>
  </r>
  <r>
    <x v="0"/>
    <x v="0"/>
    <x v="9"/>
    <x v="19"/>
    <s v="SE3A"/>
    <x v="6"/>
    <x v="7"/>
    <s v="GNR_RES_WTR_NOPMP_MC-02"/>
    <x v="0"/>
    <x v="7"/>
    <n v="131.6"/>
    <n v="48034"/>
    <n v="172922.4"/>
  </r>
  <r>
    <x v="0"/>
    <x v="0"/>
    <x v="9"/>
    <x v="19"/>
    <s v="SE3A"/>
    <x v="6"/>
    <x v="7"/>
    <s v="GNR_RES_WTR_NOPMP_MC-02"/>
    <x v="0"/>
    <x v="8"/>
    <n v="131.6"/>
    <n v="48034"/>
    <n v="172922.4"/>
  </r>
  <r>
    <x v="0"/>
    <x v="0"/>
    <x v="9"/>
    <x v="19"/>
    <s v="SE3A"/>
    <x v="6"/>
    <x v="7"/>
    <s v="GNR_RES_WTR_NOPMP_MC-02"/>
    <x v="0"/>
    <x v="9"/>
    <n v="131.6"/>
    <n v="48034"/>
    <n v="172922.4"/>
  </r>
  <r>
    <x v="0"/>
    <x v="0"/>
    <x v="9"/>
    <x v="19"/>
    <s v="SE3A"/>
    <x v="6"/>
    <x v="7"/>
    <s v="GNR_RES_WTR_NOPMP_MC-02"/>
    <x v="0"/>
    <x v="10"/>
    <n v="131.6"/>
    <n v="48034"/>
    <n v="172922.4"/>
  </r>
  <r>
    <x v="0"/>
    <x v="0"/>
    <x v="9"/>
    <x v="19"/>
    <s v="SE3A"/>
    <x v="6"/>
    <x v="7"/>
    <s v="GNR_RES_WTR_NOPMP_MC-02"/>
    <x v="0"/>
    <x v="11"/>
    <n v="131.6"/>
    <n v="48034"/>
    <n v="172922.4"/>
  </r>
  <r>
    <x v="0"/>
    <x v="0"/>
    <x v="9"/>
    <x v="19"/>
    <s v="SE3A"/>
    <x v="6"/>
    <x v="7"/>
    <s v="GNR_RES_WTR_NOPMP_MC-02"/>
    <x v="0"/>
    <x v="12"/>
    <n v="131.6"/>
    <n v="48034"/>
    <n v="172922.4"/>
  </r>
  <r>
    <x v="0"/>
    <x v="0"/>
    <x v="9"/>
    <x v="19"/>
    <s v="SE3A"/>
    <x v="6"/>
    <x v="7"/>
    <s v="GNR_RES_WTR_NOPMP_MC-02"/>
    <x v="0"/>
    <x v="13"/>
    <n v="131.6"/>
    <n v="48034"/>
    <n v="172922.4"/>
  </r>
  <r>
    <x v="0"/>
    <x v="0"/>
    <x v="9"/>
    <x v="19"/>
    <s v="SE3A"/>
    <x v="6"/>
    <x v="7"/>
    <s v="GNR_RES_WTR_NOPMP_MC-02"/>
    <x v="0"/>
    <x v="14"/>
    <n v="131.6"/>
    <n v="48034"/>
    <n v="172922.4"/>
  </r>
  <r>
    <x v="0"/>
    <x v="0"/>
    <x v="9"/>
    <x v="19"/>
    <s v="SE3A"/>
    <x v="6"/>
    <x v="7"/>
    <s v="GNR_RES_WTR_NOPMP_MC-02"/>
    <x v="0"/>
    <x v="15"/>
    <n v="131.6"/>
    <n v="48034"/>
    <n v="172922.4"/>
  </r>
  <r>
    <x v="0"/>
    <x v="0"/>
    <x v="9"/>
    <x v="19"/>
    <s v="SE3A"/>
    <x v="6"/>
    <x v="7"/>
    <s v="GNR_RES_WTR_NOPMP_MC-02"/>
    <x v="0"/>
    <x v="16"/>
    <n v="131.6"/>
    <n v="48034"/>
    <n v="172922.4"/>
  </r>
  <r>
    <x v="0"/>
    <x v="0"/>
    <x v="9"/>
    <x v="19"/>
    <s v="SE3A"/>
    <x v="6"/>
    <x v="7"/>
    <s v="GNR_RES_WTR_NOPMP_MC-02"/>
    <x v="0"/>
    <x v="17"/>
    <n v="131.6"/>
    <n v="48034"/>
    <n v="172922.4"/>
  </r>
  <r>
    <x v="0"/>
    <x v="0"/>
    <x v="9"/>
    <x v="19"/>
    <s v="SE3A"/>
    <x v="6"/>
    <x v="7"/>
    <s v="GNR_RES_WTR_NOPMP_MC-02"/>
    <x v="0"/>
    <x v="18"/>
    <n v="131.6"/>
    <n v="48034"/>
    <n v="172922.4"/>
  </r>
  <r>
    <x v="0"/>
    <x v="0"/>
    <x v="9"/>
    <x v="19"/>
    <s v="SE3A"/>
    <x v="6"/>
    <x v="7"/>
    <s v="GNR_RES_WTR_NOPMP_MC-02"/>
    <x v="0"/>
    <x v="19"/>
    <n v="131.6"/>
    <n v="48034"/>
    <n v="172922.4"/>
  </r>
  <r>
    <x v="0"/>
    <x v="0"/>
    <x v="9"/>
    <x v="19"/>
    <s v="SE3A"/>
    <x v="6"/>
    <x v="7"/>
    <s v="GNR_RES_WTR_NOPMP_MC-02"/>
    <x v="0"/>
    <x v="20"/>
    <n v="131.6"/>
    <n v="48034"/>
    <n v="172922.4"/>
  </r>
  <r>
    <x v="0"/>
    <x v="0"/>
    <x v="9"/>
    <x v="19"/>
    <s v="SE3A"/>
    <x v="6"/>
    <x v="7"/>
    <s v="GNR_RES_WTR_NOPMP_MC-02"/>
    <x v="0"/>
    <x v="21"/>
    <n v="131.6"/>
    <n v="48034"/>
    <n v="172922.4"/>
  </r>
  <r>
    <x v="0"/>
    <x v="0"/>
    <x v="9"/>
    <x v="19"/>
    <s v="SE3A"/>
    <x v="6"/>
    <x v="7"/>
    <s v="GNR_RES_WTR_NOPMP_MC-02"/>
    <x v="0"/>
    <x v="22"/>
    <n v="131.6"/>
    <n v="48034"/>
    <n v="172922.4"/>
  </r>
  <r>
    <x v="0"/>
    <x v="0"/>
    <x v="9"/>
    <x v="19"/>
    <s v="SE3A"/>
    <x v="6"/>
    <x v="7"/>
    <s v="GNR_RES_WTR_NOPMP_MC-03"/>
    <x v="0"/>
    <x v="5"/>
    <n v="131.6"/>
    <n v="48034"/>
    <n v="172922.4"/>
  </r>
  <r>
    <x v="0"/>
    <x v="0"/>
    <x v="9"/>
    <x v="19"/>
    <s v="SE3A"/>
    <x v="6"/>
    <x v="7"/>
    <s v="GNR_RES_WTR_NOPMP_MC-03"/>
    <x v="0"/>
    <x v="6"/>
    <n v="131.6"/>
    <n v="48034"/>
    <n v="172922.4"/>
  </r>
  <r>
    <x v="0"/>
    <x v="0"/>
    <x v="9"/>
    <x v="19"/>
    <s v="SE3A"/>
    <x v="6"/>
    <x v="7"/>
    <s v="GNR_RES_WTR_NOPMP_MC-03"/>
    <x v="0"/>
    <x v="7"/>
    <n v="131.6"/>
    <n v="48034"/>
    <n v="172922.4"/>
  </r>
  <r>
    <x v="0"/>
    <x v="0"/>
    <x v="9"/>
    <x v="19"/>
    <s v="SE3A"/>
    <x v="6"/>
    <x v="7"/>
    <s v="GNR_RES_WTR_NOPMP_MC-03"/>
    <x v="0"/>
    <x v="8"/>
    <n v="131.6"/>
    <n v="48034"/>
    <n v="172922.4"/>
  </r>
  <r>
    <x v="0"/>
    <x v="0"/>
    <x v="9"/>
    <x v="19"/>
    <s v="SE3A"/>
    <x v="6"/>
    <x v="7"/>
    <s v="GNR_RES_WTR_NOPMP_MC-03"/>
    <x v="0"/>
    <x v="9"/>
    <n v="131.6"/>
    <n v="48034"/>
    <n v="172922.4"/>
  </r>
  <r>
    <x v="0"/>
    <x v="0"/>
    <x v="9"/>
    <x v="19"/>
    <s v="SE3A"/>
    <x v="6"/>
    <x v="7"/>
    <s v="GNR_RES_WTR_NOPMP_MC-03"/>
    <x v="0"/>
    <x v="10"/>
    <n v="131.6"/>
    <n v="48034"/>
    <n v="172922.4"/>
  </r>
  <r>
    <x v="0"/>
    <x v="0"/>
    <x v="9"/>
    <x v="19"/>
    <s v="SE3A"/>
    <x v="6"/>
    <x v="7"/>
    <s v="GNR_RES_WTR_NOPMP_MC-03"/>
    <x v="0"/>
    <x v="11"/>
    <n v="131.6"/>
    <n v="48034"/>
    <n v="172922.4"/>
  </r>
  <r>
    <x v="0"/>
    <x v="0"/>
    <x v="9"/>
    <x v="19"/>
    <s v="SE3A"/>
    <x v="6"/>
    <x v="7"/>
    <s v="GNR_RES_WTR_NOPMP_MC-03"/>
    <x v="0"/>
    <x v="12"/>
    <n v="131.6"/>
    <n v="48034"/>
    <n v="172922.4"/>
  </r>
  <r>
    <x v="0"/>
    <x v="0"/>
    <x v="9"/>
    <x v="19"/>
    <s v="SE3A"/>
    <x v="6"/>
    <x v="7"/>
    <s v="GNR_RES_WTR_NOPMP_MC-03"/>
    <x v="0"/>
    <x v="13"/>
    <n v="131.6"/>
    <n v="48034"/>
    <n v="172922.4"/>
  </r>
  <r>
    <x v="0"/>
    <x v="0"/>
    <x v="9"/>
    <x v="19"/>
    <s v="SE3A"/>
    <x v="6"/>
    <x v="7"/>
    <s v="GNR_RES_WTR_NOPMP_MC-03"/>
    <x v="0"/>
    <x v="14"/>
    <n v="131.6"/>
    <n v="48034"/>
    <n v="172922.4"/>
  </r>
  <r>
    <x v="0"/>
    <x v="0"/>
    <x v="9"/>
    <x v="19"/>
    <s v="SE3A"/>
    <x v="6"/>
    <x v="7"/>
    <s v="GNR_RES_WTR_NOPMP_MC-03"/>
    <x v="0"/>
    <x v="15"/>
    <n v="131.6"/>
    <n v="48034"/>
    <n v="172922.4"/>
  </r>
  <r>
    <x v="0"/>
    <x v="0"/>
    <x v="9"/>
    <x v="19"/>
    <s v="SE3A"/>
    <x v="6"/>
    <x v="7"/>
    <s v="GNR_RES_WTR_NOPMP_MC-03"/>
    <x v="0"/>
    <x v="16"/>
    <n v="131.6"/>
    <n v="48034"/>
    <n v="172922.4"/>
  </r>
  <r>
    <x v="0"/>
    <x v="0"/>
    <x v="9"/>
    <x v="19"/>
    <s v="SE3A"/>
    <x v="6"/>
    <x v="7"/>
    <s v="GNR_RES_WTR_NOPMP_MC-03"/>
    <x v="0"/>
    <x v="17"/>
    <n v="131.6"/>
    <n v="48034"/>
    <n v="172922.4"/>
  </r>
  <r>
    <x v="0"/>
    <x v="0"/>
    <x v="9"/>
    <x v="19"/>
    <s v="SE3A"/>
    <x v="6"/>
    <x v="7"/>
    <s v="GNR_RES_WTR_NOPMP_MC-03"/>
    <x v="0"/>
    <x v="18"/>
    <n v="131.6"/>
    <n v="48034"/>
    <n v="172922.4"/>
  </r>
  <r>
    <x v="0"/>
    <x v="0"/>
    <x v="9"/>
    <x v="19"/>
    <s v="SE3A"/>
    <x v="6"/>
    <x v="7"/>
    <s v="GNR_RES_WTR_NOPMP_MC-03"/>
    <x v="0"/>
    <x v="19"/>
    <n v="131.6"/>
    <n v="48034"/>
    <n v="172922.4"/>
  </r>
  <r>
    <x v="0"/>
    <x v="0"/>
    <x v="9"/>
    <x v="19"/>
    <s v="SE3A"/>
    <x v="6"/>
    <x v="7"/>
    <s v="GNR_RES_WTR_NOPMP_MC-03"/>
    <x v="0"/>
    <x v="20"/>
    <n v="131.6"/>
    <n v="48034"/>
    <n v="172922.4"/>
  </r>
  <r>
    <x v="0"/>
    <x v="0"/>
    <x v="9"/>
    <x v="19"/>
    <s v="SE3A"/>
    <x v="6"/>
    <x v="7"/>
    <s v="GNR_RES_WTR_NOPMP_MC-03"/>
    <x v="0"/>
    <x v="21"/>
    <n v="131.6"/>
    <n v="48034"/>
    <n v="172922.4"/>
  </r>
  <r>
    <x v="0"/>
    <x v="0"/>
    <x v="9"/>
    <x v="19"/>
    <s v="SE3A"/>
    <x v="6"/>
    <x v="7"/>
    <s v="GNR_RES_WTR_NOPMP_MC-04"/>
    <x v="0"/>
    <x v="6"/>
    <n v="131.6"/>
    <n v="48034"/>
    <n v="172922.4"/>
  </r>
  <r>
    <x v="0"/>
    <x v="0"/>
    <x v="9"/>
    <x v="19"/>
    <s v="SE3A"/>
    <x v="6"/>
    <x v="7"/>
    <s v="GNR_RES_WTR_NOPMP_MC-04"/>
    <x v="0"/>
    <x v="7"/>
    <n v="131.6"/>
    <n v="48034"/>
    <n v="172922.4"/>
  </r>
  <r>
    <x v="0"/>
    <x v="0"/>
    <x v="9"/>
    <x v="19"/>
    <s v="SE3A"/>
    <x v="6"/>
    <x v="7"/>
    <s v="GNR_RES_WTR_NOPMP_MC-04"/>
    <x v="0"/>
    <x v="8"/>
    <n v="131.6"/>
    <n v="48034"/>
    <n v="172922.4"/>
  </r>
  <r>
    <x v="0"/>
    <x v="0"/>
    <x v="9"/>
    <x v="19"/>
    <s v="SE3A"/>
    <x v="6"/>
    <x v="7"/>
    <s v="GNR_RES_WTR_NOPMP_MC-04"/>
    <x v="0"/>
    <x v="9"/>
    <n v="131.6"/>
    <n v="48034"/>
    <n v="172922.4"/>
  </r>
  <r>
    <x v="0"/>
    <x v="0"/>
    <x v="9"/>
    <x v="19"/>
    <s v="SE3A"/>
    <x v="6"/>
    <x v="7"/>
    <s v="GNR_RES_WTR_NOPMP_MC-04"/>
    <x v="0"/>
    <x v="10"/>
    <n v="131.6"/>
    <n v="48034"/>
    <n v="172922.4"/>
  </r>
  <r>
    <x v="0"/>
    <x v="0"/>
    <x v="9"/>
    <x v="19"/>
    <s v="SE3A"/>
    <x v="6"/>
    <x v="7"/>
    <s v="GNR_RES_WTR_NOPMP_MC-04"/>
    <x v="0"/>
    <x v="11"/>
    <n v="131.6"/>
    <n v="48034"/>
    <n v="172922.4"/>
  </r>
  <r>
    <x v="0"/>
    <x v="0"/>
    <x v="9"/>
    <x v="19"/>
    <s v="SE3A"/>
    <x v="6"/>
    <x v="7"/>
    <s v="GNR_RES_WTR_NOPMP_MC-04"/>
    <x v="0"/>
    <x v="12"/>
    <n v="131.6"/>
    <n v="48034"/>
    <n v="172922.4"/>
  </r>
  <r>
    <x v="0"/>
    <x v="0"/>
    <x v="9"/>
    <x v="19"/>
    <s v="SE3A"/>
    <x v="6"/>
    <x v="7"/>
    <s v="GNR_RES_WTR_NOPMP_MC-04"/>
    <x v="0"/>
    <x v="13"/>
    <n v="131.6"/>
    <n v="48034"/>
    <n v="172922.4"/>
  </r>
  <r>
    <x v="0"/>
    <x v="0"/>
    <x v="9"/>
    <x v="19"/>
    <s v="SE3A"/>
    <x v="6"/>
    <x v="7"/>
    <s v="GNR_RES_WTR_NOPMP_MC-04"/>
    <x v="0"/>
    <x v="14"/>
    <n v="131.6"/>
    <n v="48034"/>
    <n v="172922.4"/>
  </r>
  <r>
    <x v="0"/>
    <x v="0"/>
    <x v="9"/>
    <x v="19"/>
    <s v="SE3A"/>
    <x v="6"/>
    <x v="7"/>
    <s v="GNR_RES_WTR_NOPMP_MC-04"/>
    <x v="0"/>
    <x v="15"/>
    <n v="131.6"/>
    <n v="48034"/>
    <n v="172922.4"/>
  </r>
  <r>
    <x v="0"/>
    <x v="0"/>
    <x v="9"/>
    <x v="19"/>
    <s v="SE3A"/>
    <x v="6"/>
    <x v="7"/>
    <s v="GNR_RES_WTR_NOPMP_MC-04"/>
    <x v="0"/>
    <x v="16"/>
    <n v="131.6"/>
    <n v="48034"/>
    <n v="172922.4"/>
  </r>
  <r>
    <x v="0"/>
    <x v="0"/>
    <x v="9"/>
    <x v="19"/>
    <s v="SE3A"/>
    <x v="6"/>
    <x v="7"/>
    <s v="GNR_RES_WTR_NOPMP_MC-04"/>
    <x v="0"/>
    <x v="17"/>
    <n v="131.6"/>
    <n v="48034"/>
    <n v="172922.4"/>
  </r>
  <r>
    <x v="0"/>
    <x v="0"/>
    <x v="9"/>
    <x v="19"/>
    <s v="SE3A"/>
    <x v="6"/>
    <x v="7"/>
    <s v="GNR_RES_WTR_NOPMP_MC-04"/>
    <x v="0"/>
    <x v="18"/>
    <n v="131.6"/>
    <n v="48034"/>
    <n v="172922.4"/>
  </r>
  <r>
    <x v="0"/>
    <x v="0"/>
    <x v="9"/>
    <x v="19"/>
    <s v="SE3A"/>
    <x v="6"/>
    <x v="7"/>
    <s v="GNR_RES_WTR_NOPMP_MC-04"/>
    <x v="0"/>
    <x v="19"/>
    <n v="131.6"/>
    <n v="48034"/>
    <n v="172922.4"/>
  </r>
  <r>
    <x v="0"/>
    <x v="0"/>
    <x v="9"/>
    <x v="19"/>
    <s v="SE3A"/>
    <x v="6"/>
    <x v="7"/>
    <s v="GNR_RES_WTR_NOPMP_MC-05"/>
    <x v="0"/>
    <x v="6"/>
    <n v="131.6"/>
    <n v="48034"/>
    <n v="172922.4"/>
  </r>
  <r>
    <x v="0"/>
    <x v="0"/>
    <x v="9"/>
    <x v="19"/>
    <s v="SE3A"/>
    <x v="6"/>
    <x v="7"/>
    <s v="GNR_RES_WTR_NOPMP_MC-05"/>
    <x v="0"/>
    <x v="7"/>
    <n v="131.6"/>
    <n v="48034"/>
    <n v="172922.4"/>
  </r>
  <r>
    <x v="0"/>
    <x v="0"/>
    <x v="9"/>
    <x v="19"/>
    <s v="SE3A"/>
    <x v="6"/>
    <x v="7"/>
    <s v="GNR_RES_WTR_NOPMP_MC-05"/>
    <x v="0"/>
    <x v="8"/>
    <n v="131.6"/>
    <n v="48034"/>
    <n v="172922.4"/>
  </r>
  <r>
    <x v="0"/>
    <x v="0"/>
    <x v="9"/>
    <x v="19"/>
    <s v="SE3A"/>
    <x v="6"/>
    <x v="7"/>
    <s v="GNR_RES_WTR_NOPMP_MC-05"/>
    <x v="0"/>
    <x v="9"/>
    <n v="131.6"/>
    <n v="48034"/>
    <n v="172922.4"/>
  </r>
  <r>
    <x v="0"/>
    <x v="0"/>
    <x v="9"/>
    <x v="19"/>
    <s v="SE3A"/>
    <x v="6"/>
    <x v="7"/>
    <s v="GNR_RES_WTR_NOPMP_MC-05"/>
    <x v="0"/>
    <x v="10"/>
    <n v="131.6"/>
    <n v="48034"/>
    <n v="172922.4"/>
  </r>
  <r>
    <x v="0"/>
    <x v="0"/>
    <x v="9"/>
    <x v="19"/>
    <s v="SE3A"/>
    <x v="6"/>
    <x v="7"/>
    <s v="GNR_RES_WTR_NOPMP_MC-05"/>
    <x v="0"/>
    <x v="11"/>
    <n v="131.6"/>
    <n v="48034"/>
    <n v="172922.4"/>
  </r>
  <r>
    <x v="0"/>
    <x v="0"/>
    <x v="9"/>
    <x v="19"/>
    <s v="SE3A"/>
    <x v="6"/>
    <x v="7"/>
    <s v="GNR_RES_WTR_NOPMP_MC-05"/>
    <x v="0"/>
    <x v="12"/>
    <n v="131.6"/>
    <n v="48034"/>
    <n v="172922.4"/>
  </r>
  <r>
    <x v="0"/>
    <x v="0"/>
    <x v="9"/>
    <x v="19"/>
    <s v="SE3A"/>
    <x v="6"/>
    <x v="7"/>
    <s v="GNR_RES_WTR_NOPMP_MC-05"/>
    <x v="0"/>
    <x v="13"/>
    <n v="131.6"/>
    <n v="48034"/>
    <n v="172922.4"/>
  </r>
  <r>
    <x v="0"/>
    <x v="0"/>
    <x v="9"/>
    <x v="19"/>
    <s v="SE3A"/>
    <x v="6"/>
    <x v="7"/>
    <s v="GNR_RES_WTR_NOPMP_MC-05"/>
    <x v="0"/>
    <x v="14"/>
    <n v="131.6"/>
    <n v="48034"/>
    <n v="172922.4"/>
  </r>
  <r>
    <x v="0"/>
    <x v="0"/>
    <x v="9"/>
    <x v="19"/>
    <s v="SE3A"/>
    <x v="6"/>
    <x v="7"/>
    <s v="GNR_RES_WTR_NOPMP_MC-05"/>
    <x v="0"/>
    <x v="15"/>
    <n v="131.6"/>
    <n v="48034"/>
    <n v="172922.4"/>
  </r>
  <r>
    <x v="0"/>
    <x v="0"/>
    <x v="9"/>
    <x v="19"/>
    <s v="SE3A"/>
    <x v="6"/>
    <x v="7"/>
    <s v="GNR_RES_WTR_NOPMP_MC-05"/>
    <x v="0"/>
    <x v="16"/>
    <n v="131.6"/>
    <n v="48034"/>
    <n v="172922.4"/>
  </r>
  <r>
    <x v="0"/>
    <x v="0"/>
    <x v="9"/>
    <x v="19"/>
    <s v="SE3A"/>
    <x v="6"/>
    <x v="7"/>
    <s v="GNR_RES_WTR_NOPMP_MC-05"/>
    <x v="0"/>
    <x v="17"/>
    <n v="131.6"/>
    <n v="48034"/>
    <n v="172922.4"/>
  </r>
  <r>
    <x v="0"/>
    <x v="0"/>
    <x v="9"/>
    <x v="19"/>
    <s v="SE3A"/>
    <x v="6"/>
    <x v="7"/>
    <s v="GNR_RES_WTR_NOPMP_MC-05"/>
    <x v="0"/>
    <x v="18"/>
    <n v="131.6"/>
    <n v="48034"/>
    <n v="172922.4"/>
  </r>
  <r>
    <x v="0"/>
    <x v="0"/>
    <x v="9"/>
    <x v="19"/>
    <s v="SE3A"/>
    <x v="6"/>
    <x v="7"/>
    <s v="GNR_RES_WTR_NOPMP_MC-06"/>
    <x v="0"/>
    <x v="7"/>
    <n v="131.6"/>
    <n v="48034"/>
    <n v="172922.4"/>
  </r>
  <r>
    <x v="0"/>
    <x v="0"/>
    <x v="9"/>
    <x v="19"/>
    <s v="SE3A"/>
    <x v="6"/>
    <x v="7"/>
    <s v="GNR_RES_WTR_NOPMP_MC-06"/>
    <x v="0"/>
    <x v="8"/>
    <n v="131.6"/>
    <n v="48034"/>
    <n v="172922.4"/>
  </r>
  <r>
    <x v="0"/>
    <x v="0"/>
    <x v="9"/>
    <x v="19"/>
    <s v="SE3A"/>
    <x v="6"/>
    <x v="7"/>
    <s v="GNR_RES_WTR_NOPMP_MC-06"/>
    <x v="0"/>
    <x v="9"/>
    <n v="131.6"/>
    <n v="48034"/>
    <n v="172922.4"/>
  </r>
  <r>
    <x v="0"/>
    <x v="0"/>
    <x v="9"/>
    <x v="19"/>
    <s v="SE3A"/>
    <x v="6"/>
    <x v="7"/>
    <s v="GNR_RES_WTR_NOPMP_MC-06"/>
    <x v="0"/>
    <x v="10"/>
    <n v="131.6"/>
    <n v="48034"/>
    <n v="172922.4"/>
  </r>
  <r>
    <x v="0"/>
    <x v="0"/>
    <x v="9"/>
    <x v="19"/>
    <s v="SE3A"/>
    <x v="6"/>
    <x v="7"/>
    <s v="GNR_RES_WTR_NOPMP_MC-06"/>
    <x v="0"/>
    <x v="15"/>
    <n v="131.6"/>
    <n v="48034"/>
    <n v="172922.4"/>
  </r>
  <r>
    <x v="0"/>
    <x v="0"/>
    <x v="9"/>
    <x v="19"/>
    <s v="SE3A"/>
    <x v="6"/>
    <x v="7"/>
    <s v="GNR_RES_WTR_NOPMP_MC-06"/>
    <x v="0"/>
    <x v="16"/>
    <n v="131.6"/>
    <n v="48034"/>
    <n v="172922.4"/>
  </r>
  <r>
    <x v="0"/>
    <x v="0"/>
    <x v="9"/>
    <x v="19"/>
    <s v="SE3A"/>
    <x v="6"/>
    <x v="7"/>
    <s v="GNR_RES_WTR_NOPMP_MC-06"/>
    <x v="0"/>
    <x v="17"/>
    <n v="131.6"/>
    <n v="48034"/>
    <n v="172922.4"/>
  </r>
  <r>
    <x v="0"/>
    <x v="0"/>
    <x v="9"/>
    <x v="19"/>
    <s v="SE3A"/>
    <x v="6"/>
    <x v="7"/>
    <s v="GNR_RES_WTR_NOPMP_MC-06"/>
    <x v="0"/>
    <x v="18"/>
    <n v="131.6"/>
    <n v="48034"/>
    <n v="172922.4"/>
  </r>
  <r>
    <x v="0"/>
    <x v="0"/>
    <x v="9"/>
    <x v="19"/>
    <s v="SE3A"/>
    <x v="6"/>
    <x v="7"/>
    <s v="GNR_RES_WTR_NOPMP_MC-07"/>
    <x v="0"/>
    <x v="7"/>
    <n v="131.6"/>
    <n v="48034"/>
    <n v="172922.4"/>
  </r>
  <r>
    <x v="0"/>
    <x v="0"/>
    <x v="9"/>
    <x v="19"/>
    <s v="SE3A"/>
    <x v="6"/>
    <x v="7"/>
    <s v="GNR_RES_WTR_NOPMP_MC-07"/>
    <x v="0"/>
    <x v="8"/>
    <n v="131.6"/>
    <n v="48034"/>
    <n v="172922.4"/>
  </r>
  <r>
    <x v="0"/>
    <x v="0"/>
    <x v="9"/>
    <x v="19"/>
    <s v="SE3A"/>
    <x v="6"/>
    <x v="7"/>
    <s v="GNR_RES_WTR_NOPMP_MC-07"/>
    <x v="0"/>
    <x v="9"/>
    <n v="131.6"/>
    <n v="48034"/>
    <n v="172922.4"/>
  </r>
  <r>
    <x v="0"/>
    <x v="0"/>
    <x v="9"/>
    <x v="19"/>
    <s v="SE3A"/>
    <x v="6"/>
    <x v="7"/>
    <s v="GNR_RES_WTR_NOPMP_MC-07"/>
    <x v="0"/>
    <x v="10"/>
    <n v="130.37012879050101"/>
    <n v="47585.097008532903"/>
    <n v="171306.349230719"/>
  </r>
  <r>
    <x v="0"/>
    <x v="0"/>
    <x v="9"/>
    <x v="19"/>
    <s v="SE3A"/>
    <x v="6"/>
    <x v="7"/>
    <s v="GNR_RES_WTR_NOPMP_MC-07"/>
    <x v="0"/>
    <x v="16"/>
    <n v="131.6"/>
    <n v="48034"/>
    <n v="172922.4"/>
  </r>
  <r>
    <x v="0"/>
    <x v="0"/>
    <x v="9"/>
    <x v="19"/>
    <s v="SE3A"/>
    <x v="6"/>
    <x v="7"/>
    <s v="GNR_RES_WTR_NOPMP_MC-07"/>
    <x v="0"/>
    <x v="17"/>
    <n v="96.801582841546804"/>
    <n v="35332.577737164604"/>
    <n v="127197.279853792"/>
  </r>
  <r>
    <x v="0"/>
    <x v="0"/>
    <x v="9"/>
    <x v="19"/>
    <s v="SE3A"/>
    <x v="6"/>
    <x v="7"/>
    <s v="GNR_RES_WTR_NOPMP_MC-08"/>
    <x v="0"/>
    <x v="7"/>
    <n v="131.6"/>
    <n v="48034"/>
    <n v="172922.4"/>
  </r>
  <r>
    <x v="0"/>
    <x v="0"/>
    <x v="9"/>
    <x v="19"/>
    <s v="SE3A"/>
    <x v="6"/>
    <x v="7"/>
    <s v="GNR_RES_WTR_NOPMP_MC-08"/>
    <x v="0"/>
    <x v="8"/>
    <n v="131.6"/>
    <n v="48034"/>
    <n v="172922.4"/>
  </r>
  <r>
    <x v="0"/>
    <x v="0"/>
    <x v="9"/>
    <x v="19"/>
    <s v="SE3A"/>
    <x v="6"/>
    <x v="7"/>
    <s v="GNR_RES_WTR_NOPMP_MC-08"/>
    <x v="0"/>
    <x v="9"/>
    <n v="131.6"/>
    <n v="48034"/>
    <n v="172922.4"/>
  </r>
  <r>
    <x v="0"/>
    <x v="0"/>
    <x v="9"/>
    <x v="19"/>
    <s v="SE3A"/>
    <x v="6"/>
    <x v="7"/>
    <s v="GNR_RES_WTR_NOPMP_MC-09"/>
    <x v="0"/>
    <x v="7"/>
    <n v="131.6"/>
    <n v="48034"/>
    <n v="172922.4"/>
  </r>
  <r>
    <x v="0"/>
    <x v="0"/>
    <x v="9"/>
    <x v="19"/>
    <s v="SE3A"/>
    <x v="6"/>
    <x v="7"/>
    <s v="GNR_RES_WTR_NOPMP_MC-09"/>
    <x v="0"/>
    <x v="8"/>
    <n v="131.6"/>
    <n v="48034"/>
    <n v="172922.4"/>
  </r>
  <r>
    <x v="0"/>
    <x v="0"/>
    <x v="9"/>
    <x v="19"/>
    <s v="SE3A"/>
    <x v="6"/>
    <x v="7"/>
    <s v="GNR_RES_WTR_NOPMP_MC-09"/>
    <x v="0"/>
    <x v="9"/>
    <n v="131.6"/>
    <n v="48034"/>
    <n v="172922.4"/>
  </r>
  <r>
    <x v="0"/>
    <x v="0"/>
    <x v="9"/>
    <x v="19"/>
    <s v="SE3A"/>
    <x v="6"/>
    <x v="7"/>
    <s v="GNR_RES_WTR_NOPMP_MC-10"/>
    <x v="0"/>
    <x v="8"/>
    <n v="131.6"/>
    <n v="48034"/>
    <n v="172922.4"/>
  </r>
  <r>
    <x v="0"/>
    <x v="0"/>
    <x v="9"/>
    <x v="19"/>
    <s v="SE3A"/>
    <x v="6"/>
    <x v="3"/>
    <s v="GNR_ROR_WTR"/>
    <x v="0"/>
    <x v="0"/>
    <n v="612.63215465133601"/>
    <n v="223610.73644773799"/>
    <n v="804998.651211855"/>
  </r>
  <r>
    <x v="0"/>
    <x v="0"/>
    <x v="9"/>
    <x v="19"/>
    <s v="SE3A"/>
    <x v="6"/>
    <x v="3"/>
    <s v="GNR_ROR_WTR"/>
    <x v="0"/>
    <x v="1"/>
    <n v="612.63215465133601"/>
    <n v="223610.73644773799"/>
    <n v="804998.651211855"/>
  </r>
  <r>
    <x v="0"/>
    <x v="0"/>
    <x v="9"/>
    <x v="19"/>
    <s v="SE3A"/>
    <x v="6"/>
    <x v="3"/>
    <s v="GNR_ROR_WTR"/>
    <x v="0"/>
    <x v="2"/>
    <n v="612.63215465133601"/>
    <n v="223610.73644773799"/>
    <n v="804998.651211855"/>
  </r>
  <r>
    <x v="0"/>
    <x v="0"/>
    <x v="9"/>
    <x v="19"/>
    <s v="SE3A"/>
    <x v="6"/>
    <x v="3"/>
    <s v="GNR_ROR_WTR"/>
    <x v="0"/>
    <x v="3"/>
    <n v="612.63215465133601"/>
    <n v="223610.73644773799"/>
    <n v="804998.651211855"/>
  </r>
  <r>
    <x v="0"/>
    <x v="0"/>
    <x v="9"/>
    <x v="19"/>
    <s v="SE3A"/>
    <x v="6"/>
    <x v="3"/>
    <s v="GNR_ROR_WTR"/>
    <x v="0"/>
    <x v="4"/>
    <n v="612.63215465133601"/>
    <n v="223610.73644773799"/>
    <n v="804998.651211855"/>
  </r>
  <r>
    <x v="0"/>
    <x v="0"/>
    <x v="9"/>
    <x v="19"/>
    <s v="SE3A"/>
    <x v="6"/>
    <x v="3"/>
    <s v="GNR_ROR_WTR"/>
    <x v="0"/>
    <x v="5"/>
    <n v="612.63215465133601"/>
    <n v="223610.73644773799"/>
    <n v="804998.651211855"/>
  </r>
  <r>
    <x v="0"/>
    <x v="0"/>
    <x v="9"/>
    <x v="19"/>
    <s v="SE3A"/>
    <x v="6"/>
    <x v="3"/>
    <s v="GNR_ROR_WTR"/>
    <x v="0"/>
    <x v="6"/>
    <n v="612.63215465133601"/>
    <n v="223610.73644773799"/>
    <n v="804998.651211855"/>
  </r>
  <r>
    <x v="0"/>
    <x v="0"/>
    <x v="9"/>
    <x v="19"/>
    <s v="SE3A"/>
    <x v="6"/>
    <x v="3"/>
    <s v="GNR_ROR_WTR"/>
    <x v="0"/>
    <x v="7"/>
    <n v="612.63215465133601"/>
    <n v="223610.73644773799"/>
    <n v="804998.651211855"/>
  </r>
  <r>
    <x v="0"/>
    <x v="0"/>
    <x v="9"/>
    <x v="19"/>
    <s v="SE3A"/>
    <x v="6"/>
    <x v="3"/>
    <s v="GNR_ROR_WTR"/>
    <x v="0"/>
    <x v="8"/>
    <n v="612.63215465133601"/>
    <n v="223610.73644773799"/>
    <n v="804998.651211855"/>
  </r>
  <r>
    <x v="0"/>
    <x v="0"/>
    <x v="9"/>
    <x v="19"/>
    <s v="SE3A"/>
    <x v="6"/>
    <x v="3"/>
    <s v="GNR_ROR_WTR"/>
    <x v="0"/>
    <x v="9"/>
    <n v="612.63215465133601"/>
    <n v="223610.73644773799"/>
    <n v="804998.651211855"/>
  </r>
  <r>
    <x v="0"/>
    <x v="0"/>
    <x v="9"/>
    <x v="19"/>
    <s v="SE3A"/>
    <x v="6"/>
    <x v="3"/>
    <s v="GNR_ROR_WTR"/>
    <x v="0"/>
    <x v="10"/>
    <n v="612.63215465133601"/>
    <n v="223610.73644773799"/>
    <n v="804998.651211855"/>
  </r>
  <r>
    <x v="0"/>
    <x v="0"/>
    <x v="9"/>
    <x v="19"/>
    <s v="SE3A"/>
    <x v="6"/>
    <x v="3"/>
    <s v="GNR_ROR_WTR"/>
    <x v="0"/>
    <x v="11"/>
    <n v="612.63215465133601"/>
    <n v="223610.73644773799"/>
    <n v="804998.651211855"/>
  </r>
  <r>
    <x v="0"/>
    <x v="0"/>
    <x v="9"/>
    <x v="19"/>
    <s v="SE3A"/>
    <x v="6"/>
    <x v="3"/>
    <s v="GNR_ROR_WTR"/>
    <x v="0"/>
    <x v="12"/>
    <n v="612.63215465133601"/>
    <n v="223610.73644773799"/>
    <n v="804998.651211855"/>
  </r>
  <r>
    <x v="0"/>
    <x v="0"/>
    <x v="9"/>
    <x v="19"/>
    <s v="SE3A"/>
    <x v="6"/>
    <x v="3"/>
    <s v="GNR_ROR_WTR"/>
    <x v="0"/>
    <x v="13"/>
    <n v="612.63215465133601"/>
    <n v="223610.73644773799"/>
    <n v="804998.651211855"/>
  </r>
  <r>
    <x v="0"/>
    <x v="0"/>
    <x v="9"/>
    <x v="19"/>
    <s v="SE3A"/>
    <x v="6"/>
    <x v="3"/>
    <s v="GNR_ROR_WTR"/>
    <x v="0"/>
    <x v="14"/>
    <n v="612.63215465133601"/>
    <n v="223610.73644773799"/>
    <n v="804998.651211855"/>
  </r>
  <r>
    <x v="0"/>
    <x v="0"/>
    <x v="9"/>
    <x v="19"/>
    <s v="SE3A"/>
    <x v="6"/>
    <x v="3"/>
    <s v="GNR_ROR_WTR"/>
    <x v="0"/>
    <x v="15"/>
    <n v="612.63215465133601"/>
    <n v="223610.73644773799"/>
    <n v="804998.651211855"/>
  </r>
  <r>
    <x v="0"/>
    <x v="0"/>
    <x v="9"/>
    <x v="19"/>
    <s v="SE3A"/>
    <x v="6"/>
    <x v="3"/>
    <s v="GNR_ROR_WTR"/>
    <x v="0"/>
    <x v="16"/>
    <n v="612.63215465133601"/>
    <n v="223610.73644773799"/>
    <n v="804998.651211855"/>
  </r>
  <r>
    <x v="0"/>
    <x v="0"/>
    <x v="9"/>
    <x v="19"/>
    <s v="SE3A"/>
    <x v="6"/>
    <x v="3"/>
    <s v="GNR_ROR_WTR"/>
    <x v="0"/>
    <x v="17"/>
    <n v="612.63215465133601"/>
    <n v="223610.73644773799"/>
    <n v="804998.651211855"/>
  </r>
  <r>
    <x v="0"/>
    <x v="0"/>
    <x v="9"/>
    <x v="19"/>
    <s v="SE3A"/>
    <x v="6"/>
    <x v="3"/>
    <s v="GNR_ROR_WTR"/>
    <x v="0"/>
    <x v="18"/>
    <n v="612.63215465133601"/>
    <n v="223610.73644773799"/>
    <n v="804998.651211855"/>
  </r>
  <r>
    <x v="0"/>
    <x v="0"/>
    <x v="9"/>
    <x v="19"/>
    <s v="SE3A"/>
    <x v="6"/>
    <x v="3"/>
    <s v="GNR_ROR_WTR"/>
    <x v="0"/>
    <x v="19"/>
    <n v="612.63215465133601"/>
    <n v="223610.73644773799"/>
    <n v="804998.651211855"/>
  </r>
  <r>
    <x v="0"/>
    <x v="0"/>
    <x v="9"/>
    <x v="19"/>
    <s v="SE3A"/>
    <x v="6"/>
    <x v="3"/>
    <s v="GNR_ROR_WTR"/>
    <x v="0"/>
    <x v="20"/>
    <n v="612.63215465133601"/>
    <n v="223610.73644773799"/>
    <n v="804998.651211855"/>
  </r>
  <r>
    <x v="0"/>
    <x v="0"/>
    <x v="9"/>
    <x v="19"/>
    <s v="SE3A"/>
    <x v="6"/>
    <x v="3"/>
    <s v="GNR_ROR_WTR"/>
    <x v="0"/>
    <x v="21"/>
    <n v="612.63215465133601"/>
    <n v="223610.73644773799"/>
    <n v="804998.651211855"/>
  </r>
  <r>
    <x v="0"/>
    <x v="0"/>
    <x v="9"/>
    <x v="19"/>
    <s v="SE3A"/>
    <x v="6"/>
    <x v="3"/>
    <s v="GNR_ROR_WTR"/>
    <x v="0"/>
    <x v="22"/>
    <n v="612.63215465133601"/>
    <n v="223610.73644773799"/>
    <n v="804998.651211855"/>
  </r>
  <r>
    <x v="0"/>
    <x v="0"/>
    <x v="9"/>
    <x v="19"/>
    <s v="SE3A"/>
    <x v="6"/>
    <x v="3"/>
    <s v="GNR_ROR_WTR"/>
    <x v="0"/>
    <x v="23"/>
    <n v="612.63215465133601"/>
    <n v="223610.73644773799"/>
    <n v="804998.651211855"/>
  </r>
  <r>
    <x v="0"/>
    <x v="0"/>
    <x v="9"/>
    <x v="19"/>
    <s v="SE3A"/>
    <x v="7"/>
    <x v="4"/>
    <s v="GNR_WT_WIND_ONS"/>
    <x v="0"/>
    <x v="0"/>
    <n v="630.20853809515404"/>
    <n v="230026.116404731"/>
    <n v="828094.019057033"/>
  </r>
  <r>
    <x v="0"/>
    <x v="0"/>
    <x v="9"/>
    <x v="19"/>
    <s v="SE3A"/>
    <x v="7"/>
    <x v="4"/>
    <s v="GNR_WT_WIND_ONS"/>
    <x v="0"/>
    <x v="1"/>
    <n v="579.90689185148904"/>
    <n v="211666.01552579299"/>
    <n v="761997.65589285595"/>
  </r>
  <r>
    <x v="0"/>
    <x v="0"/>
    <x v="9"/>
    <x v="19"/>
    <s v="SE3A"/>
    <x v="7"/>
    <x v="4"/>
    <s v="GNR_WT_WIND_ONS"/>
    <x v="0"/>
    <x v="2"/>
    <n v="484.39772577407001"/>
    <n v="176805.16990753499"/>
    <n v="636498.611667127"/>
  </r>
  <r>
    <x v="0"/>
    <x v="0"/>
    <x v="9"/>
    <x v="19"/>
    <s v="SE3A"/>
    <x v="7"/>
    <x v="4"/>
    <s v="GNR_WT_WIND_ONS"/>
    <x v="0"/>
    <x v="3"/>
    <n v="326.61875594709801"/>
    <n v="119215.845920691"/>
    <n v="429177.04531448701"/>
  </r>
  <r>
    <x v="0"/>
    <x v="0"/>
    <x v="9"/>
    <x v="19"/>
    <s v="SE3A"/>
    <x v="7"/>
    <x v="4"/>
    <s v="GNR_WT_WIND_ONS"/>
    <x v="0"/>
    <x v="4"/>
    <n v="314.45614213319999"/>
    <n v="114776.49187861801"/>
    <n v="413195.37076302402"/>
  </r>
  <r>
    <x v="0"/>
    <x v="0"/>
    <x v="9"/>
    <x v="19"/>
    <s v="SE3A"/>
    <x v="7"/>
    <x v="4"/>
    <s v="GNR_WT_WIND_ONS"/>
    <x v="0"/>
    <x v="5"/>
    <n v="253.32181962193101"/>
    <n v="92462.464162004995"/>
    <n v="332864.87098321802"/>
  </r>
  <r>
    <x v="0"/>
    <x v="0"/>
    <x v="9"/>
    <x v="19"/>
    <s v="SE3A"/>
    <x v="7"/>
    <x v="4"/>
    <s v="GNR_WT_WIND_ONS"/>
    <x v="0"/>
    <x v="6"/>
    <n v="229.02111023963499"/>
    <n v="83592.705237466696"/>
    <n v="300933.73885487998"/>
  </r>
  <r>
    <x v="0"/>
    <x v="0"/>
    <x v="9"/>
    <x v="19"/>
    <s v="SE3A"/>
    <x v="7"/>
    <x v="4"/>
    <s v="GNR_WT_WIND_ONS"/>
    <x v="0"/>
    <x v="7"/>
    <n v="290.23404835149501"/>
    <n v="105935.427648296"/>
    <n v="381367.539533865"/>
  </r>
  <r>
    <x v="0"/>
    <x v="0"/>
    <x v="9"/>
    <x v="19"/>
    <s v="SE3A"/>
    <x v="7"/>
    <x v="4"/>
    <s v="GNR_WT_WIND_ONS"/>
    <x v="0"/>
    <x v="8"/>
    <n v="341.828714981524"/>
    <n v="124767.480968256"/>
    <n v="449162.93148572301"/>
  </r>
  <r>
    <x v="0"/>
    <x v="0"/>
    <x v="9"/>
    <x v="19"/>
    <s v="SE3A"/>
    <x v="7"/>
    <x v="4"/>
    <s v="GNR_WT_WIND_ONS"/>
    <x v="0"/>
    <x v="9"/>
    <n v="366.085104322625"/>
    <n v="133621.06307775801"/>
    <n v="481035.82707992999"/>
  </r>
  <r>
    <x v="0"/>
    <x v="0"/>
    <x v="9"/>
    <x v="19"/>
    <s v="SE3A"/>
    <x v="7"/>
    <x v="4"/>
    <s v="GNR_WT_WIND_ONS"/>
    <x v="0"/>
    <x v="10"/>
    <n v="466.50690668697302"/>
    <n v="170275.02094074499"/>
    <n v="612990.07538668194"/>
  </r>
  <r>
    <x v="0"/>
    <x v="0"/>
    <x v="9"/>
    <x v="19"/>
    <s v="SE3A"/>
    <x v="7"/>
    <x v="4"/>
    <s v="GNR_WT_WIND_ONS"/>
    <x v="0"/>
    <x v="11"/>
    <n v="484.76302372561099"/>
    <n v="176938.50365984801"/>
    <n v="636978.61317545304"/>
  </r>
  <r>
    <x v="0"/>
    <x v="0"/>
    <x v="9"/>
    <x v="19"/>
    <s v="SE3A"/>
    <x v="7"/>
    <x v="4"/>
    <s v="GNR_WT_WIND_ONS"/>
    <x v="0"/>
    <x v="12"/>
    <n v="538.46831379855098"/>
    <n v="196540.934536471"/>
    <n v="707547.36433129502"/>
  </r>
  <r>
    <x v="0"/>
    <x v="0"/>
    <x v="9"/>
    <x v="19"/>
    <s v="SE3A"/>
    <x v="7"/>
    <x v="4"/>
    <s v="GNR_WT_WIND_ONS"/>
    <x v="0"/>
    <x v="13"/>
    <n v="656.69087293918301"/>
    <n v="239692.16862280201"/>
    <n v="862891.80704208696"/>
  </r>
  <r>
    <x v="0"/>
    <x v="0"/>
    <x v="9"/>
    <x v="19"/>
    <s v="SE3A"/>
    <x v="7"/>
    <x v="4"/>
    <s v="GNR_WT_WIND_ONS"/>
    <x v="0"/>
    <x v="14"/>
    <n v="735.71913857775405"/>
    <n v="268537.48558088002"/>
    <n v="966734.94809116796"/>
  </r>
  <r>
    <x v="0"/>
    <x v="0"/>
    <x v="9"/>
    <x v="19"/>
    <s v="SE3A"/>
    <x v="7"/>
    <x v="4"/>
    <s v="GNR_WT_WIND_ONS"/>
    <x v="0"/>
    <x v="15"/>
    <n v="790.35722815734005"/>
    <n v="288480.38827742898"/>
    <n v="1038529.39779875"/>
  </r>
  <r>
    <x v="0"/>
    <x v="0"/>
    <x v="9"/>
    <x v="19"/>
    <s v="SE3A"/>
    <x v="7"/>
    <x v="4"/>
    <s v="GNR_WT_WIND_ONS"/>
    <x v="0"/>
    <x v="16"/>
    <n v="802.40127836496401"/>
    <n v="292876.466603212"/>
    <n v="1054355.2797715601"/>
  </r>
  <r>
    <x v="0"/>
    <x v="0"/>
    <x v="9"/>
    <x v="19"/>
    <s v="SE3A"/>
    <x v="7"/>
    <x v="4"/>
    <s v="GNR_WT_WIND_ONS"/>
    <x v="0"/>
    <x v="17"/>
    <n v="849.83711408234603"/>
    <n v="310190.54664005601"/>
    <n v="1116685.9679042001"/>
  </r>
  <r>
    <x v="0"/>
    <x v="0"/>
    <x v="9"/>
    <x v="19"/>
    <s v="SE3A"/>
    <x v="7"/>
    <x v="4"/>
    <s v="GNR_WT_WIND_ONS"/>
    <x v="0"/>
    <x v="18"/>
    <n v="808.02531654920199"/>
    <n v="294929.240540459"/>
    <n v="1061745.2659456499"/>
  </r>
  <r>
    <x v="0"/>
    <x v="0"/>
    <x v="9"/>
    <x v="19"/>
    <s v="SE3A"/>
    <x v="7"/>
    <x v="4"/>
    <s v="GNR_WT_WIND_ONS"/>
    <x v="0"/>
    <x v="19"/>
    <n v="720.59362992718195"/>
    <n v="263016.674923421"/>
    <n v="946860.02972431702"/>
  </r>
  <r>
    <x v="0"/>
    <x v="0"/>
    <x v="9"/>
    <x v="19"/>
    <s v="SE3A"/>
    <x v="7"/>
    <x v="4"/>
    <s v="GNR_WT_WIND_ONS"/>
    <x v="0"/>
    <x v="20"/>
    <n v="606.34139768049897"/>
    <n v="221314.610153382"/>
    <n v="796732.59655217605"/>
  </r>
  <r>
    <x v="0"/>
    <x v="0"/>
    <x v="9"/>
    <x v="19"/>
    <s v="SE3A"/>
    <x v="7"/>
    <x v="4"/>
    <s v="GNR_WT_WIND_ONS"/>
    <x v="0"/>
    <x v="21"/>
    <n v="491.218348343532"/>
    <n v="179294.69714538899"/>
    <n v="645460.90972340095"/>
  </r>
  <r>
    <x v="0"/>
    <x v="0"/>
    <x v="9"/>
    <x v="19"/>
    <s v="SE3A"/>
    <x v="7"/>
    <x v="4"/>
    <s v="GNR_WT_WIND_ONS"/>
    <x v="0"/>
    <x v="22"/>
    <n v="460.57818341426201"/>
    <n v="168111.036946206"/>
    <n v="605199.73300634103"/>
  </r>
  <r>
    <x v="0"/>
    <x v="0"/>
    <x v="9"/>
    <x v="19"/>
    <s v="SE3A"/>
    <x v="7"/>
    <x v="4"/>
    <s v="GNR_WT_WIND_ONS"/>
    <x v="0"/>
    <x v="23"/>
    <n v="486.87519095492598"/>
    <n v="177709.444698548"/>
    <n v="639754.00091477297"/>
  </r>
  <r>
    <x v="0"/>
    <x v="0"/>
    <x v="9"/>
    <x v="19"/>
    <s v="SE3_EL"/>
    <x v="0"/>
    <x v="0"/>
    <s v="GEXT_COAL_LINK"/>
    <x v="0"/>
    <x v="3"/>
    <n v="3.8262249738229999"/>
    <n v="1396.57211544539"/>
    <n v="5027.6596156034202"/>
  </r>
  <r>
    <x v="0"/>
    <x v="0"/>
    <x v="9"/>
    <x v="19"/>
    <s v="SE3_EL"/>
    <x v="0"/>
    <x v="0"/>
    <s v="GEXT_COAL_LINK"/>
    <x v="0"/>
    <x v="4"/>
    <n v="10.1341372733398"/>
    <n v="3698.9601047690398"/>
    <n v="13316.2563771685"/>
  </r>
  <r>
    <x v="0"/>
    <x v="0"/>
    <x v="9"/>
    <x v="19"/>
    <s v="SE3_EL"/>
    <x v="0"/>
    <x v="0"/>
    <s v="GEXT_COAL_LINK"/>
    <x v="0"/>
    <x v="5"/>
    <n v="10.1341372733398"/>
    <n v="3698.9601047690398"/>
    <n v="13316.2563771685"/>
  </r>
  <r>
    <x v="0"/>
    <x v="0"/>
    <x v="9"/>
    <x v="19"/>
    <s v="SE3_EL"/>
    <x v="0"/>
    <x v="0"/>
    <s v="GEXT_COAL_LINK"/>
    <x v="0"/>
    <x v="6"/>
    <n v="10.1341372733398"/>
    <n v="3698.9601047690398"/>
    <n v="13316.2563771685"/>
  </r>
  <r>
    <x v="0"/>
    <x v="0"/>
    <x v="9"/>
    <x v="19"/>
    <s v="SE3_EL"/>
    <x v="0"/>
    <x v="0"/>
    <s v="GEXT_COAL_LINK"/>
    <x v="0"/>
    <x v="7"/>
    <n v="10.1341372733398"/>
    <n v="3698.9601047690398"/>
    <n v="13316.2563771685"/>
  </r>
  <r>
    <x v="0"/>
    <x v="0"/>
    <x v="9"/>
    <x v="19"/>
    <s v="SE3_EL"/>
    <x v="0"/>
    <x v="0"/>
    <s v="GEXT_COAL_LINK"/>
    <x v="0"/>
    <x v="8"/>
    <n v="10.1341372733398"/>
    <n v="3698.9601047690398"/>
    <n v="13316.2563771685"/>
  </r>
  <r>
    <x v="0"/>
    <x v="0"/>
    <x v="9"/>
    <x v="19"/>
    <s v="SE3_EL"/>
    <x v="0"/>
    <x v="0"/>
    <s v="GEXT_COAL_LINK"/>
    <x v="0"/>
    <x v="9"/>
    <n v="10.1341372733398"/>
    <n v="3698.9601047690398"/>
    <n v="13316.2563771685"/>
  </r>
  <r>
    <x v="0"/>
    <x v="0"/>
    <x v="9"/>
    <x v="19"/>
    <s v="SE3_EL"/>
    <x v="0"/>
    <x v="0"/>
    <s v="GEXT_COAL_LINK"/>
    <x v="0"/>
    <x v="10"/>
    <n v="10.1341372733398"/>
    <n v="3698.9601047690398"/>
    <n v="13316.2563771685"/>
  </r>
  <r>
    <x v="0"/>
    <x v="0"/>
    <x v="9"/>
    <x v="19"/>
    <s v="SE3_EL"/>
    <x v="0"/>
    <x v="0"/>
    <s v="GEXT_COAL_LINK"/>
    <x v="0"/>
    <x v="11"/>
    <n v="10.1341372733398"/>
    <n v="3698.9601047690398"/>
    <n v="13316.2563771685"/>
  </r>
  <r>
    <x v="0"/>
    <x v="0"/>
    <x v="9"/>
    <x v="19"/>
    <s v="SE3_EL"/>
    <x v="0"/>
    <x v="0"/>
    <s v="GEXT_COAL_LINK"/>
    <x v="0"/>
    <x v="12"/>
    <n v="10.1341372733398"/>
    <n v="3698.9601047690398"/>
    <n v="13316.2563771685"/>
  </r>
  <r>
    <x v="0"/>
    <x v="0"/>
    <x v="9"/>
    <x v="19"/>
    <s v="SE3_EL"/>
    <x v="0"/>
    <x v="0"/>
    <s v="GEXT_COAL_LINK"/>
    <x v="0"/>
    <x v="13"/>
    <n v="10.1341372733398"/>
    <n v="3698.9601047690398"/>
    <n v="13316.2563771685"/>
  </r>
  <r>
    <x v="0"/>
    <x v="0"/>
    <x v="9"/>
    <x v="19"/>
    <s v="SE3_EL"/>
    <x v="0"/>
    <x v="0"/>
    <s v="GEXT_COAL_LINK"/>
    <x v="0"/>
    <x v="14"/>
    <n v="10.1341372733398"/>
    <n v="3698.9601047690398"/>
    <n v="13316.2563771685"/>
  </r>
  <r>
    <x v="0"/>
    <x v="0"/>
    <x v="9"/>
    <x v="19"/>
    <s v="SE3_EL"/>
    <x v="0"/>
    <x v="0"/>
    <s v="GEXT_COAL_LINK"/>
    <x v="0"/>
    <x v="15"/>
    <n v="10.1341372733398"/>
    <n v="3698.9601047690398"/>
    <n v="13316.2563771685"/>
  </r>
  <r>
    <x v="0"/>
    <x v="0"/>
    <x v="9"/>
    <x v="19"/>
    <s v="SE3_EL"/>
    <x v="0"/>
    <x v="0"/>
    <s v="GEXT_COAL_LINK"/>
    <x v="0"/>
    <x v="16"/>
    <n v="10.1341372733398"/>
    <n v="3698.9601047690398"/>
    <n v="13316.2563771685"/>
  </r>
  <r>
    <x v="0"/>
    <x v="0"/>
    <x v="9"/>
    <x v="19"/>
    <s v="SE3_EL"/>
    <x v="0"/>
    <x v="0"/>
    <s v="GEXT_COAL_LINK"/>
    <x v="0"/>
    <x v="17"/>
    <n v="10.1341372733398"/>
    <n v="3698.9601047690398"/>
    <n v="13316.2563771685"/>
  </r>
  <r>
    <x v="0"/>
    <x v="0"/>
    <x v="9"/>
    <x v="19"/>
    <s v="SE3_EL"/>
    <x v="0"/>
    <x v="0"/>
    <s v="GEXT_COAL_LINK"/>
    <x v="0"/>
    <x v="18"/>
    <n v="10.1341372733398"/>
    <n v="3698.9601047690398"/>
    <n v="13316.2563771685"/>
  </r>
  <r>
    <x v="0"/>
    <x v="0"/>
    <x v="9"/>
    <x v="19"/>
    <s v="SE3_EL"/>
    <x v="0"/>
    <x v="0"/>
    <s v="GEXT_COAL_LINK"/>
    <x v="0"/>
    <x v="19"/>
    <n v="10.1341372733398"/>
    <n v="3698.9601047690398"/>
    <n v="13316.2563771685"/>
  </r>
  <r>
    <x v="0"/>
    <x v="0"/>
    <x v="9"/>
    <x v="19"/>
    <s v="SE3_EL"/>
    <x v="0"/>
    <x v="0"/>
    <s v="GEXT_COAL_LINK"/>
    <x v="0"/>
    <x v="20"/>
    <n v="10.1341372733398"/>
    <n v="3698.9601047690398"/>
    <n v="13316.2563771685"/>
  </r>
  <r>
    <x v="0"/>
    <x v="0"/>
    <x v="9"/>
    <x v="19"/>
    <s v="SE3_EL"/>
    <x v="0"/>
    <x v="0"/>
    <s v="GEXT_COAL_LINK"/>
    <x v="0"/>
    <x v="21"/>
    <n v="9.5332153007820999"/>
    <n v="3479.62358478547"/>
    <n v="12526.6449052277"/>
  </r>
  <r>
    <x v="0"/>
    <x v="0"/>
    <x v="9"/>
    <x v="19"/>
    <s v="SE3_EL"/>
    <x v="8"/>
    <x v="5"/>
    <s v="GETOH_HEATPUMP33"/>
    <x v="0"/>
    <x v="10"/>
    <n v="-6.0029791401987103"/>
    <n v="-2191.0873861725299"/>
    <n v="-7887.9145902211003"/>
  </r>
  <r>
    <x v="0"/>
    <x v="0"/>
    <x v="9"/>
    <x v="19"/>
    <s v="SE3_EL"/>
    <x v="1"/>
    <x v="1"/>
    <s v="GBPR_MUNIWASTE_24"/>
    <x v="0"/>
    <x v="0"/>
    <n v="46.222048776481302"/>
    <n v="16871.047803415699"/>
    <n v="60735.7720922964"/>
  </r>
  <r>
    <x v="0"/>
    <x v="0"/>
    <x v="9"/>
    <x v="19"/>
    <s v="SE3_EL"/>
    <x v="1"/>
    <x v="1"/>
    <s v="GBPR_MUNIWASTE_24"/>
    <x v="0"/>
    <x v="1"/>
    <n v="46.222048776481302"/>
    <n v="16871.047803415699"/>
    <n v="60735.7720922964"/>
  </r>
  <r>
    <x v="0"/>
    <x v="0"/>
    <x v="9"/>
    <x v="19"/>
    <s v="SE3_EL"/>
    <x v="1"/>
    <x v="1"/>
    <s v="GBPR_MUNIWASTE_24"/>
    <x v="0"/>
    <x v="2"/>
    <n v="46.222048776481302"/>
    <n v="16871.047803415699"/>
    <n v="60735.7720922964"/>
  </r>
  <r>
    <x v="0"/>
    <x v="0"/>
    <x v="9"/>
    <x v="19"/>
    <s v="SE3_EL"/>
    <x v="1"/>
    <x v="1"/>
    <s v="GBPR_MUNIWASTE_24"/>
    <x v="0"/>
    <x v="3"/>
    <n v="46.222048776481302"/>
    <n v="16871.047803415699"/>
    <n v="60735.7720922964"/>
  </r>
  <r>
    <x v="0"/>
    <x v="0"/>
    <x v="9"/>
    <x v="19"/>
    <s v="SE3_EL"/>
    <x v="1"/>
    <x v="1"/>
    <s v="GBPR_MUNIWASTE_24"/>
    <x v="0"/>
    <x v="4"/>
    <n v="46.222048776481302"/>
    <n v="16871.047803415699"/>
    <n v="60735.7720922964"/>
  </r>
  <r>
    <x v="0"/>
    <x v="0"/>
    <x v="9"/>
    <x v="19"/>
    <s v="SE3_EL"/>
    <x v="1"/>
    <x v="1"/>
    <s v="GBPR_MUNIWASTE_24"/>
    <x v="0"/>
    <x v="5"/>
    <n v="46.222048776481302"/>
    <n v="16871.047803415699"/>
    <n v="60735.7720922964"/>
  </r>
  <r>
    <x v="0"/>
    <x v="0"/>
    <x v="9"/>
    <x v="19"/>
    <s v="SE3_EL"/>
    <x v="1"/>
    <x v="1"/>
    <s v="GBPR_MUNIWASTE_24"/>
    <x v="0"/>
    <x v="6"/>
    <n v="46.222048776481302"/>
    <n v="16871.047803415699"/>
    <n v="60735.7720922964"/>
  </r>
  <r>
    <x v="0"/>
    <x v="0"/>
    <x v="9"/>
    <x v="19"/>
    <s v="SE3_EL"/>
    <x v="1"/>
    <x v="1"/>
    <s v="GBPR_MUNIWASTE_24"/>
    <x v="0"/>
    <x v="7"/>
    <n v="46.222048776481302"/>
    <n v="16871.047803415699"/>
    <n v="60735.7720922964"/>
  </r>
  <r>
    <x v="0"/>
    <x v="0"/>
    <x v="9"/>
    <x v="19"/>
    <s v="SE3_EL"/>
    <x v="1"/>
    <x v="1"/>
    <s v="GBPR_MUNIWASTE_24"/>
    <x v="0"/>
    <x v="8"/>
    <n v="46.222048776481302"/>
    <n v="16871.047803415699"/>
    <n v="60735.7720922964"/>
  </r>
  <r>
    <x v="0"/>
    <x v="0"/>
    <x v="9"/>
    <x v="19"/>
    <s v="SE3_EL"/>
    <x v="1"/>
    <x v="1"/>
    <s v="GBPR_MUNIWASTE_24"/>
    <x v="0"/>
    <x v="9"/>
    <n v="46.222048776481302"/>
    <n v="16871.047803415699"/>
    <n v="60735.7720922964"/>
  </r>
  <r>
    <x v="0"/>
    <x v="0"/>
    <x v="9"/>
    <x v="19"/>
    <s v="SE3_EL"/>
    <x v="1"/>
    <x v="1"/>
    <s v="GBPR_MUNIWASTE_24"/>
    <x v="0"/>
    <x v="10"/>
    <n v="46.222048776481302"/>
    <n v="16871.047803415699"/>
    <n v="60735.7720922964"/>
  </r>
  <r>
    <x v="0"/>
    <x v="0"/>
    <x v="9"/>
    <x v="19"/>
    <s v="SE3_EL"/>
    <x v="1"/>
    <x v="1"/>
    <s v="GBPR_MUNIWASTE_24"/>
    <x v="0"/>
    <x v="11"/>
    <n v="46.222048776481302"/>
    <n v="16871.047803415699"/>
    <n v="60735.7720922964"/>
  </r>
  <r>
    <x v="0"/>
    <x v="0"/>
    <x v="9"/>
    <x v="19"/>
    <s v="SE3_EL"/>
    <x v="1"/>
    <x v="1"/>
    <s v="GBPR_MUNIWASTE_24"/>
    <x v="0"/>
    <x v="12"/>
    <n v="46.222048776481302"/>
    <n v="16871.047803415699"/>
    <n v="60735.7720922964"/>
  </r>
  <r>
    <x v="0"/>
    <x v="0"/>
    <x v="9"/>
    <x v="19"/>
    <s v="SE3_EL"/>
    <x v="1"/>
    <x v="1"/>
    <s v="GBPR_MUNIWASTE_24"/>
    <x v="0"/>
    <x v="13"/>
    <n v="46.222048776481302"/>
    <n v="16871.047803415699"/>
    <n v="60735.7720922964"/>
  </r>
  <r>
    <x v="0"/>
    <x v="0"/>
    <x v="9"/>
    <x v="19"/>
    <s v="SE3_EL"/>
    <x v="1"/>
    <x v="1"/>
    <s v="GBPR_MUNIWASTE_24"/>
    <x v="0"/>
    <x v="14"/>
    <n v="46.222048776481302"/>
    <n v="16871.047803415699"/>
    <n v="60735.7720922964"/>
  </r>
  <r>
    <x v="0"/>
    <x v="0"/>
    <x v="9"/>
    <x v="19"/>
    <s v="SE3_EL"/>
    <x v="1"/>
    <x v="1"/>
    <s v="GBPR_MUNIWASTE_24"/>
    <x v="0"/>
    <x v="15"/>
    <n v="46.222048776481302"/>
    <n v="16871.047803415699"/>
    <n v="60735.7720922964"/>
  </r>
  <r>
    <x v="0"/>
    <x v="0"/>
    <x v="9"/>
    <x v="19"/>
    <s v="SE3_EL"/>
    <x v="1"/>
    <x v="1"/>
    <s v="GBPR_MUNIWASTE_24"/>
    <x v="0"/>
    <x v="16"/>
    <n v="46.222048776481302"/>
    <n v="16871.047803415699"/>
    <n v="60735.7720922964"/>
  </r>
  <r>
    <x v="0"/>
    <x v="0"/>
    <x v="9"/>
    <x v="19"/>
    <s v="SE3_EL"/>
    <x v="1"/>
    <x v="1"/>
    <s v="GBPR_MUNIWASTE_24"/>
    <x v="0"/>
    <x v="17"/>
    <n v="46.222048776481302"/>
    <n v="16871.047803415699"/>
    <n v="60735.7720922964"/>
  </r>
  <r>
    <x v="0"/>
    <x v="0"/>
    <x v="9"/>
    <x v="19"/>
    <s v="SE3_EL"/>
    <x v="1"/>
    <x v="1"/>
    <s v="GBPR_MUNIWASTE_24"/>
    <x v="0"/>
    <x v="18"/>
    <n v="46.222048776481302"/>
    <n v="16871.047803415699"/>
    <n v="60735.7720922964"/>
  </r>
  <r>
    <x v="0"/>
    <x v="0"/>
    <x v="9"/>
    <x v="19"/>
    <s v="SE3_EL"/>
    <x v="1"/>
    <x v="1"/>
    <s v="GBPR_MUNIWASTE_24"/>
    <x v="0"/>
    <x v="19"/>
    <n v="46.222048776481302"/>
    <n v="16871.047803415699"/>
    <n v="60735.7720922964"/>
  </r>
  <r>
    <x v="0"/>
    <x v="0"/>
    <x v="9"/>
    <x v="19"/>
    <s v="SE3_EL"/>
    <x v="1"/>
    <x v="1"/>
    <s v="GBPR_MUNIWASTE_24"/>
    <x v="0"/>
    <x v="20"/>
    <n v="46.222048776481302"/>
    <n v="16871.047803415699"/>
    <n v="60735.7720922964"/>
  </r>
  <r>
    <x v="0"/>
    <x v="0"/>
    <x v="9"/>
    <x v="19"/>
    <s v="SE3_EL"/>
    <x v="1"/>
    <x v="1"/>
    <s v="GBPR_MUNIWASTE_24"/>
    <x v="0"/>
    <x v="21"/>
    <n v="46.222048776481302"/>
    <n v="16871.047803415699"/>
    <n v="60735.7720922964"/>
  </r>
  <r>
    <x v="0"/>
    <x v="0"/>
    <x v="9"/>
    <x v="19"/>
    <s v="SE3_EL"/>
    <x v="1"/>
    <x v="1"/>
    <s v="GBPR_MUNIWASTE_24"/>
    <x v="0"/>
    <x v="22"/>
    <n v="46.222048776481302"/>
    <n v="16871.047803415699"/>
    <n v="60735.7720922964"/>
  </r>
  <r>
    <x v="0"/>
    <x v="0"/>
    <x v="9"/>
    <x v="19"/>
    <s v="SE3_EL"/>
    <x v="1"/>
    <x v="1"/>
    <s v="GBPR_MUNIWASTE_24"/>
    <x v="0"/>
    <x v="23"/>
    <n v="46.222048776481302"/>
    <n v="16871.047803415699"/>
    <n v="60735.7720922964"/>
  </r>
  <r>
    <x v="0"/>
    <x v="0"/>
    <x v="9"/>
    <x v="19"/>
    <s v="SE3_EL"/>
    <x v="1"/>
    <x v="1"/>
    <s v="GBPR_MUNIWASTE_LINK"/>
    <x v="0"/>
    <x v="0"/>
    <n v="28.242772365308799"/>
    <n v="10308.6119133377"/>
    <n v="37111.002888015697"/>
  </r>
  <r>
    <x v="0"/>
    <x v="0"/>
    <x v="9"/>
    <x v="19"/>
    <s v="SE3_EL"/>
    <x v="1"/>
    <x v="1"/>
    <s v="GBPR_MUNIWASTE_LINK"/>
    <x v="0"/>
    <x v="1"/>
    <n v="28.242772365308799"/>
    <n v="10308.6119133377"/>
    <n v="37111.002888015697"/>
  </r>
  <r>
    <x v="0"/>
    <x v="0"/>
    <x v="9"/>
    <x v="19"/>
    <s v="SE3_EL"/>
    <x v="1"/>
    <x v="1"/>
    <s v="GBPR_MUNIWASTE_LINK"/>
    <x v="0"/>
    <x v="2"/>
    <n v="28.242772365308799"/>
    <n v="10308.6119133377"/>
    <n v="37111.002888015697"/>
  </r>
  <r>
    <x v="0"/>
    <x v="0"/>
    <x v="9"/>
    <x v="19"/>
    <s v="SE3_EL"/>
    <x v="1"/>
    <x v="1"/>
    <s v="GBPR_MUNIWASTE_LINK"/>
    <x v="0"/>
    <x v="3"/>
    <n v="28.242772365308799"/>
    <n v="10308.6119133377"/>
    <n v="37111.002888015697"/>
  </r>
  <r>
    <x v="0"/>
    <x v="0"/>
    <x v="9"/>
    <x v="19"/>
    <s v="SE3_EL"/>
    <x v="1"/>
    <x v="1"/>
    <s v="GBPR_MUNIWASTE_LINK"/>
    <x v="0"/>
    <x v="4"/>
    <n v="28.242772365308799"/>
    <n v="10308.6119133377"/>
    <n v="37111.002888015697"/>
  </r>
  <r>
    <x v="0"/>
    <x v="0"/>
    <x v="9"/>
    <x v="19"/>
    <s v="SE3_EL"/>
    <x v="1"/>
    <x v="1"/>
    <s v="GBPR_MUNIWASTE_LINK"/>
    <x v="0"/>
    <x v="5"/>
    <n v="28.242772365308799"/>
    <n v="10308.6119133377"/>
    <n v="37111.002888015697"/>
  </r>
  <r>
    <x v="0"/>
    <x v="0"/>
    <x v="9"/>
    <x v="19"/>
    <s v="SE3_EL"/>
    <x v="1"/>
    <x v="1"/>
    <s v="GBPR_MUNIWASTE_LINK"/>
    <x v="0"/>
    <x v="6"/>
    <n v="28.242772365308799"/>
    <n v="10308.6119133377"/>
    <n v="37111.002888015697"/>
  </r>
  <r>
    <x v="0"/>
    <x v="0"/>
    <x v="9"/>
    <x v="19"/>
    <s v="SE3_EL"/>
    <x v="1"/>
    <x v="1"/>
    <s v="GBPR_MUNIWASTE_LINK"/>
    <x v="0"/>
    <x v="7"/>
    <n v="28.242772365308799"/>
    <n v="10308.6119133377"/>
    <n v="37111.002888015697"/>
  </r>
  <r>
    <x v="0"/>
    <x v="0"/>
    <x v="9"/>
    <x v="19"/>
    <s v="SE3_EL"/>
    <x v="1"/>
    <x v="1"/>
    <s v="GBPR_MUNIWASTE_LINK"/>
    <x v="0"/>
    <x v="8"/>
    <n v="28.242772365308799"/>
    <n v="10308.6119133377"/>
    <n v="37111.002888015697"/>
  </r>
  <r>
    <x v="0"/>
    <x v="0"/>
    <x v="9"/>
    <x v="19"/>
    <s v="SE3_EL"/>
    <x v="1"/>
    <x v="1"/>
    <s v="GBPR_MUNIWASTE_LINK"/>
    <x v="0"/>
    <x v="9"/>
    <n v="28.242772365308799"/>
    <n v="10308.6119133377"/>
    <n v="37111.002888015697"/>
  </r>
  <r>
    <x v="0"/>
    <x v="0"/>
    <x v="9"/>
    <x v="19"/>
    <s v="SE3_EL"/>
    <x v="1"/>
    <x v="1"/>
    <s v="GBPR_MUNIWASTE_LINK"/>
    <x v="0"/>
    <x v="10"/>
    <n v="28.242772365308799"/>
    <n v="10308.6119133377"/>
    <n v="37111.002888015697"/>
  </r>
  <r>
    <x v="0"/>
    <x v="0"/>
    <x v="9"/>
    <x v="19"/>
    <s v="SE3_EL"/>
    <x v="1"/>
    <x v="1"/>
    <s v="GBPR_MUNIWASTE_LINK"/>
    <x v="0"/>
    <x v="11"/>
    <n v="28.242772365308799"/>
    <n v="10308.6119133377"/>
    <n v="37111.002888015697"/>
  </r>
  <r>
    <x v="0"/>
    <x v="0"/>
    <x v="9"/>
    <x v="19"/>
    <s v="SE3_EL"/>
    <x v="1"/>
    <x v="1"/>
    <s v="GBPR_MUNIWASTE_LINK"/>
    <x v="0"/>
    <x v="12"/>
    <n v="28.242772365308799"/>
    <n v="10308.6119133377"/>
    <n v="37111.002888015697"/>
  </r>
  <r>
    <x v="0"/>
    <x v="0"/>
    <x v="9"/>
    <x v="19"/>
    <s v="SE3_EL"/>
    <x v="1"/>
    <x v="1"/>
    <s v="GBPR_MUNIWASTE_LINK"/>
    <x v="0"/>
    <x v="13"/>
    <n v="28.242772365308799"/>
    <n v="10308.6119133377"/>
    <n v="37111.002888015697"/>
  </r>
  <r>
    <x v="0"/>
    <x v="0"/>
    <x v="9"/>
    <x v="19"/>
    <s v="SE3_EL"/>
    <x v="1"/>
    <x v="1"/>
    <s v="GBPR_MUNIWASTE_LINK"/>
    <x v="0"/>
    <x v="14"/>
    <n v="28.242772365308799"/>
    <n v="10308.6119133377"/>
    <n v="37111.002888015697"/>
  </r>
  <r>
    <x v="0"/>
    <x v="0"/>
    <x v="9"/>
    <x v="19"/>
    <s v="SE3_EL"/>
    <x v="1"/>
    <x v="1"/>
    <s v="GBPR_MUNIWASTE_LINK"/>
    <x v="0"/>
    <x v="15"/>
    <n v="28.242772365308799"/>
    <n v="10308.6119133377"/>
    <n v="37111.002888015697"/>
  </r>
  <r>
    <x v="0"/>
    <x v="0"/>
    <x v="9"/>
    <x v="19"/>
    <s v="SE3_EL"/>
    <x v="1"/>
    <x v="1"/>
    <s v="GBPR_MUNIWASTE_LINK"/>
    <x v="0"/>
    <x v="16"/>
    <n v="28.242772365308799"/>
    <n v="10308.6119133377"/>
    <n v="37111.002888015697"/>
  </r>
  <r>
    <x v="0"/>
    <x v="0"/>
    <x v="9"/>
    <x v="19"/>
    <s v="SE3_EL"/>
    <x v="1"/>
    <x v="1"/>
    <s v="GBPR_MUNIWASTE_LINK"/>
    <x v="0"/>
    <x v="17"/>
    <n v="28.242772365308799"/>
    <n v="10308.6119133377"/>
    <n v="37111.002888015697"/>
  </r>
  <r>
    <x v="0"/>
    <x v="0"/>
    <x v="9"/>
    <x v="19"/>
    <s v="SE3_EL"/>
    <x v="1"/>
    <x v="1"/>
    <s v="GBPR_MUNIWASTE_LINK"/>
    <x v="0"/>
    <x v="18"/>
    <n v="28.242772365308799"/>
    <n v="10308.6119133377"/>
    <n v="37111.002888015697"/>
  </r>
  <r>
    <x v="0"/>
    <x v="0"/>
    <x v="9"/>
    <x v="19"/>
    <s v="SE3_EL"/>
    <x v="1"/>
    <x v="1"/>
    <s v="GBPR_MUNIWASTE_LINK"/>
    <x v="0"/>
    <x v="19"/>
    <n v="28.242772365308799"/>
    <n v="10308.6119133377"/>
    <n v="37111.002888015697"/>
  </r>
  <r>
    <x v="0"/>
    <x v="0"/>
    <x v="9"/>
    <x v="19"/>
    <s v="SE3_EL"/>
    <x v="1"/>
    <x v="1"/>
    <s v="GBPR_MUNIWASTE_LINK"/>
    <x v="0"/>
    <x v="20"/>
    <n v="28.242772365308799"/>
    <n v="10308.6119133377"/>
    <n v="37111.002888015697"/>
  </r>
  <r>
    <x v="0"/>
    <x v="0"/>
    <x v="9"/>
    <x v="19"/>
    <s v="SE3_EL"/>
    <x v="1"/>
    <x v="1"/>
    <s v="GBPR_MUNIWASTE_LINK"/>
    <x v="0"/>
    <x v="21"/>
    <n v="28.242772365308799"/>
    <n v="10308.6119133377"/>
    <n v="37111.002888015697"/>
  </r>
  <r>
    <x v="0"/>
    <x v="0"/>
    <x v="9"/>
    <x v="19"/>
    <s v="SE3_EL"/>
    <x v="1"/>
    <x v="1"/>
    <s v="GBPR_MUNIWASTE_LINK"/>
    <x v="0"/>
    <x v="22"/>
    <n v="28.242772365308799"/>
    <n v="10308.6119133377"/>
    <n v="37111.002888015697"/>
  </r>
  <r>
    <x v="0"/>
    <x v="0"/>
    <x v="9"/>
    <x v="19"/>
    <s v="SE3_EL"/>
    <x v="1"/>
    <x v="1"/>
    <s v="GBPR_MUNIWASTE_LINK"/>
    <x v="0"/>
    <x v="23"/>
    <n v="28.242772365308799"/>
    <n v="10308.6119133377"/>
    <n v="37111.002888015697"/>
  </r>
  <r>
    <x v="0"/>
    <x v="0"/>
    <x v="9"/>
    <x v="19"/>
    <s v="SE3_EL"/>
    <x v="14"/>
    <x v="1"/>
    <s v="GBPR_PEAT_38"/>
    <x v="0"/>
    <x v="6"/>
    <n v="7.63438977475254"/>
    <n v="2786.5522677846802"/>
    <n v="10031.588164024801"/>
  </r>
  <r>
    <x v="0"/>
    <x v="0"/>
    <x v="9"/>
    <x v="19"/>
    <s v="SE3_EL"/>
    <x v="14"/>
    <x v="1"/>
    <s v="GBPR_PEAT_38"/>
    <x v="0"/>
    <x v="7"/>
    <n v="19.5977363122242"/>
    <n v="7153.1737539618398"/>
    <n v="25751.425514262599"/>
  </r>
  <r>
    <x v="0"/>
    <x v="0"/>
    <x v="9"/>
    <x v="19"/>
    <s v="SE3_EL"/>
    <x v="14"/>
    <x v="1"/>
    <s v="GBPR_PEAT_38"/>
    <x v="0"/>
    <x v="8"/>
    <n v="19.5977363122242"/>
    <n v="7153.1737539618398"/>
    <n v="25751.425514262599"/>
  </r>
  <r>
    <x v="0"/>
    <x v="0"/>
    <x v="9"/>
    <x v="19"/>
    <s v="SE3_EL"/>
    <x v="14"/>
    <x v="1"/>
    <s v="GBPR_PEAT_38"/>
    <x v="0"/>
    <x v="9"/>
    <n v="19.5977363122242"/>
    <n v="7153.1737539618398"/>
    <n v="25751.425514262599"/>
  </r>
  <r>
    <x v="0"/>
    <x v="0"/>
    <x v="9"/>
    <x v="19"/>
    <s v="SE3_EL"/>
    <x v="14"/>
    <x v="1"/>
    <s v="GBPR_PEAT_38"/>
    <x v="0"/>
    <x v="10"/>
    <n v="19.5977363122242"/>
    <n v="7153.1737539618398"/>
    <n v="25751.425514262599"/>
  </r>
  <r>
    <x v="0"/>
    <x v="0"/>
    <x v="9"/>
    <x v="19"/>
    <s v="SE3_EL"/>
    <x v="14"/>
    <x v="1"/>
    <s v="GBPR_PEAT_38"/>
    <x v="0"/>
    <x v="11"/>
    <n v="7.3641593235018101"/>
    <n v="2687.9181530781598"/>
    <n v="9676.5053510813796"/>
  </r>
  <r>
    <x v="0"/>
    <x v="0"/>
    <x v="9"/>
    <x v="19"/>
    <s v="SE3_EL"/>
    <x v="14"/>
    <x v="1"/>
    <s v="GBPR_PEAT_38"/>
    <x v="0"/>
    <x v="15"/>
    <n v="19.5977363122242"/>
    <n v="7153.1737539618398"/>
    <n v="25751.425514262599"/>
  </r>
  <r>
    <x v="0"/>
    <x v="0"/>
    <x v="9"/>
    <x v="19"/>
    <s v="SE3_EL"/>
    <x v="14"/>
    <x v="1"/>
    <s v="GBPR_PEAT_38"/>
    <x v="0"/>
    <x v="16"/>
    <n v="19.5977363122242"/>
    <n v="7153.1737539618398"/>
    <n v="25751.425514262599"/>
  </r>
  <r>
    <x v="0"/>
    <x v="0"/>
    <x v="9"/>
    <x v="19"/>
    <s v="SE3_EL"/>
    <x v="14"/>
    <x v="0"/>
    <s v="GEXT_PEAT"/>
    <x v="0"/>
    <x v="5"/>
    <n v="5.8032781314127098"/>
    <n v="2118.1965179656399"/>
    <n v="7625.5074646762996"/>
  </r>
  <r>
    <x v="0"/>
    <x v="0"/>
    <x v="9"/>
    <x v="19"/>
    <s v="SE3_EL"/>
    <x v="14"/>
    <x v="0"/>
    <s v="GEXT_PEAT"/>
    <x v="0"/>
    <x v="6"/>
    <n v="59.295623631222398"/>
    <n v="21642.9026253962"/>
    <n v="77914.449451426306"/>
  </r>
  <r>
    <x v="0"/>
    <x v="0"/>
    <x v="9"/>
    <x v="19"/>
    <s v="SE3_EL"/>
    <x v="14"/>
    <x v="0"/>
    <s v="GEXT_PEAT"/>
    <x v="0"/>
    <x v="7"/>
    <n v="59.295623631222398"/>
    <n v="21642.9026253962"/>
    <n v="77914.449451426306"/>
  </r>
  <r>
    <x v="0"/>
    <x v="0"/>
    <x v="9"/>
    <x v="19"/>
    <s v="SE3_EL"/>
    <x v="14"/>
    <x v="0"/>
    <s v="GEXT_PEAT"/>
    <x v="0"/>
    <x v="8"/>
    <n v="59.295623631222398"/>
    <n v="21642.9026253962"/>
    <n v="77914.449451426306"/>
  </r>
  <r>
    <x v="0"/>
    <x v="0"/>
    <x v="9"/>
    <x v="19"/>
    <s v="SE3_EL"/>
    <x v="14"/>
    <x v="0"/>
    <s v="GEXT_PEAT"/>
    <x v="0"/>
    <x v="9"/>
    <n v="59.295623631222398"/>
    <n v="21642.9026253962"/>
    <n v="77914.449451426306"/>
  </r>
  <r>
    <x v="0"/>
    <x v="0"/>
    <x v="9"/>
    <x v="19"/>
    <s v="SE3_EL"/>
    <x v="14"/>
    <x v="0"/>
    <s v="GEXT_PEAT"/>
    <x v="0"/>
    <x v="10"/>
    <n v="59.295623631222398"/>
    <n v="21642.9026253962"/>
    <n v="77914.449451426306"/>
  </r>
  <r>
    <x v="0"/>
    <x v="0"/>
    <x v="9"/>
    <x v="19"/>
    <s v="SE3_EL"/>
    <x v="14"/>
    <x v="0"/>
    <s v="GEXT_PEAT"/>
    <x v="0"/>
    <x v="11"/>
    <n v="59.295623631222398"/>
    <n v="21642.9026253962"/>
    <n v="77914.449451426306"/>
  </r>
  <r>
    <x v="0"/>
    <x v="0"/>
    <x v="9"/>
    <x v="19"/>
    <s v="SE3_EL"/>
    <x v="14"/>
    <x v="0"/>
    <s v="GEXT_PEAT"/>
    <x v="0"/>
    <x v="12"/>
    <n v="63.1557656364309"/>
    <n v="23051.854457297301"/>
    <n v="82986.676046270295"/>
  </r>
  <r>
    <x v="0"/>
    <x v="0"/>
    <x v="9"/>
    <x v="19"/>
    <s v="SE3_EL"/>
    <x v="14"/>
    <x v="0"/>
    <s v="GEXT_PEAT"/>
    <x v="0"/>
    <x v="13"/>
    <n v="69.621023397069493"/>
    <n v="25411.673539930402"/>
    <n v="91482.024743749294"/>
  </r>
  <r>
    <x v="0"/>
    <x v="0"/>
    <x v="9"/>
    <x v="19"/>
    <s v="SE3_EL"/>
    <x v="14"/>
    <x v="0"/>
    <s v="GEXT_PEAT"/>
    <x v="0"/>
    <x v="14"/>
    <n v="75.064567892245407"/>
    <n v="27398.567280669598"/>
    <n v="98634.842210410498"/>
  </r>
  <r>
    <x v="0"/>
    <x v="0"/>
    <x v="9"/>
    <x v="19"/>
    <s v="SE3_EL"/>
    <x v="14"/>
    <x v="0"/>
    <s v="GEXT_PEAT"/>
    <x v="0"/>
    <x v="15"/>
    <n v="87.880488572804794"/>
    <n v="32076.378329073701"/>
    <n v="115474.961984665"/>
  </r>
  <r>
    <x v="0"/>
    <x v="0"/>
    <x v="9"/>
    <x v="19"/>
    <s v="SE3_EL"/>
    <x v="14"/>
    <x v="0"/>
    <s v="GEXT_PEAT"/>
    <x v="0"/>
    <x v="16"/>
    <n v="98.647714743942601"/>
    <n v="36006.415881539098"/>
    <n v="129623.097173541"/>
  </r>
  <r>
    <x v="0"/>
    <x v="0"/>
    <x v="9"/>
    <x v="19"/>
    <s v="SE3_EL"/>
    <x v="14"/>
    <x v="0"/>
    <s v="GEXT_PEAT"/>
    <x v="0"/>
    <x v="17"/>
    <n v="98.826039385370706"/>
    <n v="36071.504375660297"/>
    <n v="129857.415752377"/>
  </r>
  <r>
    <x v="0"/>
    <x v="0"/>
    <x v="9"/>
    <x v="19"/>
    <s v="SE3_EL"/>
    <x v="14"/>
    <x v="0"/>
    <s v="GEXT_PEAT"/>
    <x v="0"/>
    <x v="18"/>
    <n v="98.826039385370706"/>
    <n v="36071.504375660297"/>
    <n v="129857.415752377"/>
  </r>
  <r>
    <x v="0"/>
    <x v="0"/>
    <x v="9"/>
    <x v="19"/>
    <s v="SE3_EL"/>
    <x v="20"/>
    <x v="1"/>
    <s v="GBPR_RECYCLEDWOOD_SE3EL"/>
    <x v="0"/>
    <x v="4"/>
    <n v="21.807721845900801"/>
    <n v="7959.8184737537804"/>
    <n v="28655.3465055136"/>
  </r>
  <r>
    <x v="0"/>
    <x v="0"/>
    <x v="9"/>
    <x v="19"/>
    <s v="SE3_EL"/>
    <x v="20"/>
    <x v="1"/>
    <s v="GBPR_RECYCLEDWOOD_SE3EL"/>
    <x v="0"/>
    <x v="5"/>
    <n v="63.7184429500698"/>
    <n v="23257.2316767755"/>
    <n v="83726.034036391793"/>
  </r>
  <r>
    <x v="0"/>
    <x v="0"/>
    <x v="9"/>
    <x v="19"/>
    <s v="SE3_EL"/>
    <x v="20"/>
    <x v="1"/>
    <s v="GBPR_RECYCLEDWOOD_SE3EL"/>
    <x v="0"/>
    <x v="6"/>
    <n v="63.7184429500698"/>
    <n v="23257.2316767755"/>
    <n v="83726.034036391793"/>
  </r>
  <r>
    <x v="0"/>
    <x v="0"/>
    <x v="9"/>
    <x v="19"/>
    <s v="SE3_EL"/>
    <x v="20"/>
    <x v="1"/>
    <s v="GBPR_RECYCLEDWOOD_SE3EL"/>
    <x v="0"/>
    <x v="7"/>
    <n v="63.7184429500698"/>
    <n v="23257.2316767755"/>
    <n v="83726.034036391793"/>
  </r>
  <r>
    <x v="0"/>
    <x v="0"/>
    <x v="9"/>
    <x v="19"/>
    <s v="SE3_EL"/>
    <x v="20"/>
    <x v="1"/>
    <s v="GBPR_RECYCLEDWOOD_SE3EL"/>
    <x v="0"/>
    <x v="8"/>
    <n v="63.7184429500698"/>
    <n v="23257.2316767755"/>
    <n v="83726.034036391793"/>
  </r>
  <r>
    <x v="0"/>
    <x v="0"/>
    <x v="9"/>
    <x v="19"/>
    <s v="SE3_EL"/>
    <x v="20"/>
    <x v="1"/>
    <s v="GBPR_RECYCLEDWOOD_SE3EL"/>
    <x v="0"/>
    <x v="9"/>
    <n v="63.7184429500698"/>
    <n v="23257.2316767755"/>
    <n v="83726.034036391793"/>
  </r>
  <r>
    <x v="0"/>
    <x v="0"/>
    <x v="9"/>
    <x v="19"/>
    <s v="SE3_EL"/>
    <x v="20"/>
    <x v="1"/>
    <s v="GBPR_RECYCLEDWOOD_SE3EL"/>
    <x v="0"/>
    <x v="10"/>
    <n v="63.7184429500698"/>
    <n v="23257.2316767755"/>
    <n v="83726.034036391793"/>
  </r>
  <r>
    <x v="0"/>
    <x v="0"/>
    <x v="9"/>
    <x v="19"/>
    <s v="SE3_EL"/>
    <x v="20"/>
    <x v="1"/>
    <s v="GBPR_RECYCLEDWOOD_SE3EL"/>
    <x v="0"/>
    <x v="11"/>
    <n v="63.7184429500698"/>
    <n v="23257.2316767755"/>
    <n v="83726.034036391793"/>
  </r>
  <r>
    <x v="0"/>
    <x v="0"/>
    <x v="9"/>
    <x v="19"/>
    <s v="SE3_EL"/>
    <x v="20"/>
    <x v="1"/>
    <s v="GBPR_RECYCLEDWOOD_SE3EL"/>
    <x v="0"/>
    <x v="12"/>
    <n v="63.7184429500698"/>
    <n v="23257.2316767755"/>
    <n v="83726.034036391793"/>
  </r>
  <r>
    <x v="0"/>
    <x v="0"/>
    <x v="9"/>
    <x v="19"/>
    <s v="SE3_EL"/>
    <x v="20"/>
    <x v="1"/>
    <s v="GBPR_RECYCLEDWOOD_SE3EL"/>
    <x v="0"/>
    <x v="13"/>
    <n v="63.7184429500698"/>
    <n v="23257.2316767755"/>
    <n v="83726.034036391793"/>
  </r>
  <r>
    <x v="0"/>
    <x v="0"/>
    <x v="9"/>
    <x v="19"/>
    <s v="SE3_EL"/>
    <x v="20"/>
    <x v="1"/>
    <s v="GBPR_RECYCLEDWOOD_SE3EL"/>
    <x v="0"/>
    <x v="14"/>
    <n v="63.7184429500698"/>
    <n v="23257.2316767755"/>
    <n v="83726.034036391793"/>
  </r>
  <r>
    <x v="0"/>
    <x v="0"/>
    <x v="9"/>
    <x v="19"/>
    <s v="SE3_EL"/>
    <x v="20"/>
    <x v="1"/>
    <s v="GBPR_RECYCLEDWOOD_SE3EL"/>
    <x v="0"/>
    <x v="15"/>
    <n v="63.7184429500698"/>
    <n v="23257.2316767755"/>
    <n v="83726.034036391793"/>
  </r>
  <r>
    <x v="0"/>
    <x v="0"/>
    <x v="9"/>
    <x v="19"/>
    <s v="SE3_EL"/>
    <x v="20"/>
    <x v="1"/>
    <s v="GBPR_RECYCLEDWOOD_SE3EL"/>
    <x v="0"/>
    <x v="16"/>
    <n v="63.7184429500698"/>
    <n v="23257.2316767755"/>
    <n v="83726.034036391793"/>
  </r>
  <r>
    <x v="0"/>
    <x v="0"/>
    <x v="9"/>
    <x v="19"/>
    <s v="SE3_EL"/>
    <x v="20"/>
    <x v="1"/>
    <s v="GBPR_RECYCLEDWOOD_SE3EL"/>
    <x v="0"/>
    <x v="17"/>
    <n v="63.617840722300102"/>
    <n v="23220.5118636396"/>
    <n v="83593.842709102406"/>
  </r>
  <r>
    <x v="0"/>
    <x v="0"/>
    <x v="9"/>
    <x v="19"/>
    <s v="SE3_EL"/>
    <x v="20"/>
    <x v="1"/>
    <s v="GBPR_RECYCLEDWOOD_SE3EL"/>
    <x v="0"/>
    <x v="18"/>
    <n v="44.430695449127199"/>
    <n v="16217.2038389314"/>
    <n v="58381.933820153099"/>
  </r>
  <r>
    <x v="0"/>
    <x v="0"/>
    <x v="9"/>
    <x v="19"/>
    <s v="SE3_EL"/>
    <x v="20"/>
    <x v="1"/>
    <s v="GBPR_RECYCLEDWOOD_SE3EL"/>
    <x v="0"/>
    <x v="19"/>
    <n v="28.028265436327199"/>
    <n v="10230.3168842594"/>
    <n v="36829.140783333998"/>
  </r>
  <r>
    <x v="0"/>
    <x v="0"/>
    <x v="9"/>
    <x v="19"/>
    <s v="SE3_EL"/>
    <x v="20"/>
    <x v="1"/>
    <s v="GBPR_RECYCLEDWOOD_SE3EL"/>
    <x v="0"/>
    <x v="20"/>
    <n v="13.994446240862301"/>
    <n v="5107.9728779147499"/>
    <n v="18388.702360493098"/>
  </r>
  <r>
    <x v="0"/>
    <x v="0"/>
    <x v="9"/>
    <x v="19"/>
    <s v="SE3_EL"/>
    <x v="11"/>
    <x v="1"/>
    <s v="GBPR_WOODWASTE_25"/>
    <x v="0"/>
    <x v="0"/>
    <n v="54.082549912434303"/>
    <n v="19740.130718038501"/>
    <n v="71064.470584938696"/>
  </r>
  <r>
    <x v="0"/>
    <x v="0"/>
    <x v="9"/>
    <x v="19"/>
    <s v="SE3_EL"/>
    <x v="11"/>
    <x v="1"/>
    <s v="GBPR_WOODWASTE_25"/>
    <x v="0"/>
    <x v="1"/>
    <n v="54.082549912434303"/>
    <n v="19740.130718038501"/>
    <n v="71064.470584938696"/>
  </r>
  <r>
    <x v="0"/>
    <x v="0"/>
    <x v="9"/>
    <x v="19"/>
    <s v="SE3_EL"/>
    <x v="11"/>
    <x v="1"/>
    <s v="GBPR_WOODWASTE_25"/>
    <x v="0"/>
    <x v="2"/>
    <n v="54.082549912434303"/>
    <n v="19740.130718038501"/>
    <n v="71064.470584938696"/>
  </r>
  <r>
    <x v="0"/>
    <x v="0"/>
    <x v="9"/>
    <x v="19"/>
    <s v="SE3_EL"/>
    <x v="11"/>
    <x v="1"/>
    <s v="GBPR_WOODWASTE_25"/>
    <x v="0"/>
    <x v="3"/>
    <n v="54.082549912434303"/>
    <n v="19740.130718038501"/>
    <n v="71064.470584938696"/>
  </r>
  <r>
    <x v="0"/>
    <x v="0"/>
    <x v="9"/>
    <x v="19"/>
    <s v="SE3_EL"/>
    <x v="11"/>
    <x v="1"/>
    <s v="GBPR_WOODWASTE_25"/>
    <x v="0"/>
    <x v="4"/>
    <n v="54.082549912434303"/>
    <n v="19740.130718038501"/>
    <n v="71064.470584938696"/>
  </r>
  <r>
    <x v="0"/>
    <x v="0"/>
    <x v="9"/>
    <x v="19"/>
    <s v="SE3_EL"/>
    <x v="11"/>
    <x v="1"/>
    <s v="GBPR_WOODWASTE_25"/>
    <x v="0"/>
    <x v="5"/>
    <n v="54.082549912434303"/>
    <n v="19740.130718038501"/>
    <n v="71064.470584938696"/>
  </r>
  <r>
    <x v="0"/>
    <x v="0"/>
    <x v="9"/>
    <x v="19"/>
    <s v="SE3_EL"/>
    <x v="11"/>
    <x v="1"/>
    <s v="GBPR_WOODWASTE_25"/>
    <x v="0"/>
    <x v="6"/>
    <n v="54.082549912434303"/>
    <n v="19740.130718038501"/>
    <n v="71064.470584938696"/>
  </r>
  <r>
    <x v="0"/>
    <x v="0"/>
    <x v="9"/>
    <x v="19"/>
    <s v="SE3_EL"/>
    <x v="11"/>
    <x v="1"/>
    <s v="GBPR_WOODWASTE_25"/>
    <x v="0"/>
    <x v="7"/>
    <n v="54.082549912434303"/>
    <n v="19740.130718038501"/>
    <n v="71064.470584938696"/>
  </r>
  <r>
    <x v="0"/>
    <x v="0"/>
    <x v="9"/>
    <x v="19"/>
    <s v="SE3_EL"/>
    <x v="11"/>
    <x v="1"/>
    <s v="GBPR_WOODWASTE_25"/>
    <x v="0"/>
    <x v="8"/>
    <n v="54.082549912434303"/>
    <n v="19740.130718038501"/>
    <n v="71064.470584938696"/>
  </r>
  <r>
    <x v="0"/>
    <x v="0"/>
    <x v="9"/>
    <x v="19"/>
    <s v="SE3_EL"/>
    <x v="11"/>
    <x v="1"/>
    <s v="GBPR_WOODWASTE_25"/>
    <x v="0"/>
    <x v="9"/>
    <n v="54.082549912434303"/>
    <n v="19740.130718038501"/>
    <n v="71064.470584938696"/>
  </r>
  <r>
    <x v="0"/>
    <x v="0"/>
    <x v="9"/>
    <x v="19"/>
    <s v="SE3_EL"/>
    <x v="11"/>
    <x v="1"/>
    <s v="GBPR_WOODWASTE_25"/>
    <x v="0"/>
    <x v="10"/>
    <n v="54.082549912434303"/>
    <n v="19740.130718038501"/>
    <n v="71064.470584938696"/>
  </r>
  <r>
    <x v="0"/>
    <x v="0"/>
    <x v="9"/>
    <x v="19"/>
    <s v="SE3_EL"/>
    <x v="11"/>
    <x v="1"/>
    <s v="GBPR_WOODWASTE_25"/>
    <x v="0"/>
    <x v="11"/>
    <n v="54.082549912434303"/>
    <n v="19740.130718038501"/>
    <n v="71064.470584938696"/>
  </r>
  <r>
    <x v="0"/>
    <x v="0"/>
    <x v="9"/>
    <x v="19"/>
    <s v="SE3_EL"/>
    <x v="11"/>
    <x v="1"/>
    <s v="GBPR_WOODWASTE_25"/>
    <x v="0"/>
    <x v="12"/>
    <n v="54.082549912434303"/>
    <n v="19740.130718038501"/>
    <n v="71064.470584938696"/>
  </r>
  <r>
    <x v="0"/>
    <x v="0"/>
    <x v="9"/>
    <x v="19"/>
    <s v="SE3_EL"/>
    <x v="11"/>
    <x v="1"/>
    <s v="GBPR_WOODWASTE_25"/>
    <x v="0"/>
    <x v="13"/>
    <n v="54.082549912434303"/>
    <n v="19740.130718038501"/>
    <n v="71064.470584938696"/>
  </r>
  <r>
    <x v="0"/>
    <x v="0"/>
    <x v="9"/>
    <x v="19"/>
    <s v="SE3_EL"/>
    <x v="11"/>
    <x v="1"/>
    <s v="GBPR_WOODWASTE_25"/>
    <x v="0"/>
    <x v="14"/>
    <n v="54.082549912434303"/>
    <n v="19740.130718038501"/>
    <n v="71064.470584938696"/>
  </r>
  <r>
    <x v="0"/>
    <x v="0"/>
    <x v="9"/>
    <x v="19"/>
    <s v="SE3_EL"/>
    <x v="11"/>
    <x v="1"/>
    <s v="GBPR_WOODWASTE_25"/>
    <x v="0"/>
    <x v="15"/>
    <n v="54.082549912434303"/>
    <n v="19740.130718038501"/>
    <n v="71064.470584938696"/>
  </r>
  <r>
    <x v="0"/>
    <x v="0"/>
    <x v="9"/>
    <x v="19"/>
    <s v="SE3_EL"/>
    <x v="11"/>
    <x v="1"/>
    <s v="GBPR_WOODWASTE_25"/>
    <x v="0"/>
    <x v="16"/>
    <n v="54.082549912434303"/>
    <n v="19740.130718038501"/>
    <n v="71064.470584938696"/>
  </r>
  <r>
    <x v="0"/>
    <x v="0"/>
    <x v="9"/>
    <x v="19"/>
    <s v="SE3_EL"/>
    <x v="11"/>
    <x v="1"/>
    <s v="GBPR_WOODWASTE_25"/>
    <x v="0"/>
    <x v="17"/>
    <n v="54.082549912434303"/>
    <n v="19740.130718038501"/>
    <n v="71064.470584938696"/>
  </r>
  <r>
    <x v="0"/>
    <x v="0"/>
    <x v="9"/>
    <x v="19"/>
    <s v="SE3_EL"/>
    <x v="11"/>
    <x v="1"/>
    <s v="GBPR_WOODWASTE_25"/>
    <x v="0"/>
    <x v="18"/>
    <n v="54.082549912434303"/>
    <n v="19740.130718038501"/>
    <n v="71064.470584938696"/>
  </r>
  <r>
    <x v="0"/>
    <x v="0"/>
    <x v="9"/>
    <x v="19"/>
    <s v="SE3_EL"/>
    <x v="11"/>
    <x v="1"/>
    <s v="GBPR_WOODWASTE_25"/>
    <x v="0"/>
    <x v="19"/>
    <n v="54.082549912434303"/>
    <n v="19740.130718038501"/>
    <n v="71064.470584938696"/>
  </r>
  <r>
    <x v="0"/>
    <x v="0"/>
    <x v="9"/>
    <x v="19"/>
    <s v="SE3_EL"/>
    <x v="11"/>
    <x v="1"/>
    <s v="GBPR_WOODWASTE_25"/>
    <x v="0"/>
    <x v="20"/>
    <n v="54.082549912434303"/>
    <n v="19740.130718038501"/>
    <n v="71064.470584938696"/>
  </r>
  <r>
    <x v="0"/>
    <x v="0"/>
    <x v="9"/>
    <x v="19"/>
    <s v="SE3_EL"/>
    <x v="11"/>
    <x v="1"/>
    <s v="GBPR_WOODWASTE_25"/>
    <x v="0"/>
    <x v="21"/>
    <n v="54.082549912434303"/>
    <n v="19740.130718038501"/>
    <n v="71064.470584938696"/>
  </r>
  <r>
    <x v="0"/>
    <x v="0"/>
    <x v="9"/>
    <x v="19"/>
    <s v="SE3_EL"/>
    <x v="11"/>
    <x v="1"/>
    <s v="GBPR_WOODWASTE_25"/>
    <x v="0"/>
    <x v="22"/>
    <n v="54.082549912434303"/>
    <n v="19740.130718038501"/>
    <n v="71064.470584938696"/>
  </r>
  <r>
    <x v="0"/>
    <x v="0"/>
    <x v="9"/>
    <x v="19"/>
    <s v="SE3_EL"/>
    <x v="11"/>
    <x v="1"/>
    <s v="GBPR_WOODWASTE_25"/>
    <x v="0"/>
    <x v="23"/>
    <n v="49.750549134784599"/>
    <n v="18158.950434196398"/>
    <n v="65372.221563106999"/>
  </r>
  <r>
    <x v="0"/>
    <x v="0"/>
    <x v="9"/>
    <x v="19"/>
    <s v="SE3_EL"/>
    <x v="11"/>
    <x v="1"/>
    <s v="GBPR_WOODWASTE_ABY"/>
    <x v="0"/>
    <x v="0"/>
    <n v="101.938213660245"/>
    <n v="37207.4479859895"/>
    <n v="133946.812749562"/>
  </r>
  <r>
    <x v="0"/>
    <x v="0"/>
    <x v="9"/>
    <x v="19"/>
    <s v="SE3_EL"/>
    <x v="11"/>
    <x v="1"/>
    <s v="GBPR_WOODWASTE_ABY"/>
    <x v="0"/>
    <x v="1"/>
    <n v="101.938213660245"/>
    <n v="37207.4479859895"/>
    <n v="133946.812749562"/>
  </r>
  <r>
    <x v="0"/>
    <x v="0"/>
    <x v="9"/>
    <x v="19"/>
    <s v="SE3_EL"/>
    <x v="11"/>
    <x v="1"/>
    <s v="GBPR_WOODWASTE_ABY"/>
    <x v="0"/>
    <x v="2"/>
    <n v="101.938213660245"/>
    <n v="37207.4479859895"/>
    <n v="133946.812749562"/>
  </r>
  <r>
    <x v="0"/>
    <x v="0"/>
    <x v="9"/>
    <x v="19"/>
    <s v="SE3_EL"/>
    <x v="11"/>
    <x v="1"/>
    <s v="GBPR_WOODWASTE_ABY"/>
    <x v="0"/>
    <x v="3"/>
    <n v="101.938213660245"/>
    <n v="37207.4479859895"/>
    <n v="133946.812749562"/>
  </r>
  <r>
    <x v="0"/>
    <x v="0"/>
    <x v="9"/>
    <x v="19"/>
    <s v="SE3_EL"/>
    <x v="11"/>
    <x v="1"/>
    <s v="GBPR_WOODWASTE_ABY"/>
    <x v="0"/>
    <x v="4"/>
    <n v="101.938213660245"/>
    <n v="37207.4479859895"/>
    <n v="133946.812749562"/>
  </r>
  <r>
    <x v="0"/>
    <x v="0"/>
    <x v="9"/>
    <x v="19"/>
    <s v="SE3_EL"/>
    <x v="11"/>
    <x v="1"/>
    <s v="GBPR_WOODWASTE_ABY"/>
    <x v="0"/>
    <x v="5"/>
    <n v="101.938213660245"/>
    <n v="37207.4479859895"/>
    <n v="133946.812749562"/>
  </r>
  <r>
    <x v="0"/>
    <x v="0"/>
    <x v="9"/>
    <x v="19"/>
    <s v="SE3_EL"/>
    <x v="11"/>
    <x v="1"/>
    <s v="GBPR_WOODWASTE_ABY"/>
    <x v="0"/>
    <x v="6"/>
    <n v="101.938213660245"/>
    <n v="37207.4479859895"/>
    <n v="133946.812749562"/>
  </r>
  <r>
    <x v="0"/>
    <x v="0"/>
    <x v="9"/>
    <x v="19"/>
    <s v="SE3_EL"/>
    <x v="11"/>
    <x v="1"/>
    <s v="GBPR_WOODWASTE_ABY"/>
    <x v="0"/>
    <x v="7"/>
    <n v="101.938213660245"/>
    <n v="37207.4479859895"/>
    <n v="133946.812749562"/>
  </r>
  <r>
    <x v="0"/>
    <x v="0"/>
    <x v="9"/>
    <x v="19"/>
    <s v="SE3_EL"/>
    <x v="11"/>
    <x v="1"/>
    <s v="GBPR_WOODWASTE_ABY"/>
    <x v="0"/>
    <x v="8"/>
    <n v="101.938213660245"/>
    <n v="37207.4479859895"/>
    <n v="133946.812749562"/>
  </r>
  <r>
    <x v="0"/>
    <x v="0"/>
    <x v="9"/>
    <x v="19"/>
    <s v="SE3_EL"/>
    <x v="11"/>
    <x v="1"/>
    <s v="GBPR_WOODWASTE_ABY"/>
    <x v="0"/>
    <x v="9"/>
    <n v="101.938213660245"/>
    <n v="37207.4479859895"/>
    <n v="133946.812749562"/>
  </r>
  <r>
    <x v="0"/>
    <x v="0"/>
    <x v="9"/>
    <x v="19"/>
    <s v="SE3_EL"/>
    <x v="11"/>
    <x v="1"/>
    <s v="GBPR_WOODWASTE_ABY"/>
    <x v="0"/>
    <x v="10"/>
    <n v="101.938213660245"/>
    <n v="37207.4479859895"/>
    <n v="133946.812749562"/>
  </r>
  <r>
    <x v="0"/>
    <x v="0"/>
    <x v="9"/>
    <x v="19"/>
    <s v="SE3_EL"/>
    <x v="11"/>
    <x v="1"/>
    <s v="GBPR_WOODWASTE_ABY"/>
    <x v="0"/>
    <x v="11"/>
    <n v="101.938213660245"/>
    <n v="37207.4479859895"/>
    <n v="133946.812749562"/>
  </r>
  <r>
    <x v="0"/>
    <x v="0"/>
    <x v="9"/>
    <x v="19"/>
    <s v="SE3_EL"/>
    <x v="11"/>
    <x v="1"/>
    <s v="GBPR_WOODWASTE_ABY"/>
    <x v="0"/>
    <x v="12"/>
    <n v="101.938213660245"/>
    <n v="37207.4479859895"/>
    <n v="133946.812749562"/>
  </r>
  <r>
    <x v="0"/>
    <x v="0"/>
    <x v="9"/>
    <x v="19"/>
    <s v="SE3_EL"/>
    <x v="11"/>
    <x v="1"/>
    <s v="GBPR_WOODWASTE_ABY"/>
    <x v="0"/>
    <x v="13"/>
    <n v="101.938213660245"/>
    <n v="37207.4479859895"/>
    <n v="133946.812749562"/>
  </r>
  <r>
    <x v="0"/>
    <x v="0"/>
    <x v="9"/>
    <x v="19"/>
    <s v="SE3_EL"/>
    <x v="11"/>
    <x v="1"/>
    <s v="GBPR_WOODWASTE_ABY"/>
    <x v="0"/>
    <x v="14"/>
    <n v="101.938213660245"/>
    <n v="37207.4479859895"/>
    <n v="133946.812749562"/>
  </r>
  <r>
    <x v="0"/>
    <x v="0"/>
    <x v="9"/>
    <x v="19"/>
    <s v="SE3_EL"/>
    <x v="11"/>
    <x v="1"/>
    <s v="GBPR_WOODWASTE_ABY"/>
    <x v="0"/>
    <x v="15"/>
    <n v="101.938213660245"/>
    <n v="37207.4479859895"/>
    <n v="133946.812749562"/>
  </r>
  <r>
    <x v="0"/>
    <x v="0"/>
    <x v="9"/>
    <x v="19"/>
    <s v="SE3_EL"/>
    <x v="11"/>
    <x v="1"/>
    <s v="GBPR_WOODWASTE_ABY"/>
    <x v="0"/>
    <x v="16"/>
    <n v="101.938213660245"/>
    <n v="37207.4479859895"/>
    <n v="133946.812749562"/>
  </r>
  <r>
    <x v="0"/>
    <x v="0"/>
    <x v="9"/>
    <x v="19"/>
    <s v="SE3_EL"/>
    <x v="11"/>
    <x v="1"/>
    <s v="GBPR_WOODWASTE_ABY"/>
    <x v="0"/>
    <x v="17"/>
    <n v="101.938213660245"/>
    <n v="37207.4479859895"/>
    <n v="133946.812749562"/>
  </r>
  <r>
    <x v="0"/>
    <x v="0"/>
    <x v="9"/>
    <x v="19"/>
    <s v="SE3_EL"/>
    <x v="11"/>
    <x v="1"/>
    <s v="GBPR_WOODWASTE_ABY"/>
    <x v="0"/>
    <x v="18"/>
    <n v="101.938213660245"/>
    <n v="37207.4479859895"/>
    <n v="133946.812749562"/>
  </r>
  <r>
    <x v="0"/>
    <x v="0"/>
    <x v="9"/>
    <x v="19"/>
    <s v="SE3_EL"/>
    <x v="11"/>
    <x v="1"/>
    <s v="GBPR_WOODWASTE_ABY"/>
    <x v="0"/>
    <x v="19"/>
    <n v="101.938213660245"/>
    <n v="37207.4479859895"/>
    <n v="133946.812749562"/>
  </r>
  <r>
    <x v="0"/>
    <x v="0"/>
    <x v="9"/>
    <x v="19"/>
    <s v="SE3_EL"/>
    <x v="11"/>
    <x v="1"/>
    <s v="GBPR_WOODWASTE_ABY"/>
    <x v="0"/>
    <x v="20"/>
    <n v="101.938213660245"/>
    <n v="37207.4479859895"/>
    <n v="133946.812749562"/>
  </r>
  <r>
    <x v="0"/>
    <x v="0"/>
    <x v="9"/>
    <x v="19"/>
    <s v="SE3_EL"/>
    <x v="11"/>
    <x v="1"/>
    <s v="GBPR_WOODWASTE_ABY"/>
    <x v="0"/>
    <x v="21"/>
    <n v="101.938213660245"/>
    <n v="37207.4479859895"/>
    <n v="133946.812749562"/>
  </r>
  <r>
    <x v="0"/>
    <x v="0"/>
    <x v="9"/>
    <x v="19"/>
    <s v="SE3_EL"/>
    <x v="11"/>
    <x v="1"/>
    <s v="GBPR_WOODWASTE_ABY"/>
    <x v="0"/>
    <x v="22"/>
    <n v="101.938213660245"/>
    <n v="37207.4479859895"/>
    <n v="133946.812749562"/>
  </r>
  <r>
    <x v="0"/>
    <x v="0"/>
    <x v="9"/>
    <x v="19"/>
    <s v="SE3_EL"/>
    <x v="11"/>
    <x v="1"/>
    <s v="GBPR_WOODWASTE_ABY"/>
    <x v="0"/>
    <x v="23"/>
    <n v="101.938213660245"/>
    <n v="37207.4479859895"/>
    <n v="133946.812749562"/>
  </r>
  <r>
    <x v="0"/>
    <x v="0"/>
    <x v="9"/>
    <x v="19"/>
    <s v="SE3_GOT"/>
    <x v="8"/>
    <x v="5"/>
    <s v="GETOH_HEATPUMP33"/>
    <x v="0"/>
    <x v="0"/>
    <n v="-4.03559504815055"/>
    <n v="-1472.99219257495"/>
    <n v="-5302.7718932698299"/>
  </r>
  <r>
    <x v="0"/>
    <x v="0"/>
    <x v="9"/>
    <x v="19"/>
    <s v="SE3_GOT"/>
    <x v="8"/>
    <x v="5"/>
    <s v="GETOH_HEATPUMP33"/>
    <x v="0"/>
    <x v="1"/>
    <n v="-3.74151702495949"/>
    <n v="-1365.6537141102201"/>
    <n v="-4916.3533707967699"/>
  </r>
  <r>
    <x v="0"/>
    <x v="0"/>
    <x v="9"/>
    <x v="19"/>
    <s v="SE3_GOT"/>
    <x v="8"/>
    <x v="5"/>
    <s v="GETOH_HEATPUMP33"/>
    <x v="0"/>
    <x v="2"/>
    <n v="-4.1847428452263804"/>
    <n v="-1527.4311385076301"/>
    <n v="-5498.7520986274603"/>
  </r>
  <r>
    <x v="0"/>
    <x v="0"/>
    <x v="9"/>
    <x v="19"/>
    <s v="SE3_GOT"/>
    <x v="8"/>
    <x v="5"/>
    <s v="GETOH_HEATPUMP33"/>
    <x v="0"/>
    <x v="3"/>
    <n v="-8.2987363275157993"/>
    <n v="-3029.0387595432699"/>
    <n v="-10904.539534355799"/>
  </r>
  <r>
    <x v="0"/>
    <x v="0"/>
    <x v="9"/>
    <x v="19"/>
    <s v="SE3_GOT"/>
    <x v="8"/>
    <x v="5"/>
    <s v="GETOH_HEATPUMP33"/>
    <x v="0"/>
    <x v="4"/>
    <n v="-15.244468403080001"/>
    <n v="-5564.2309671241901"/>
    <n v="-20031.231481647101"/>
  </r>
  <r>
    <x v="0"/>
    <x v="0"/>
    <x v="9"/>
    <x v="19"/>
    <s v="SE3_GOT"/>
    <x v="8"/>
    <x v="5"/>
    <s v="GETOH_HEATPUMP33"/>
    <x v="0"/>
    <x v="5"/>
    <n v="-29.691928182156701"/>
    <n v="-10837.5537864872"/>
    <n v="-39015.193631353897"/>
  </r>
  <r>
    <x v="0"/>
    <x v="0"/>
    <x v="9"/>
    <x v="19"/>
    <s v="SE3_GOT"/>
    <x v="8"/>
    <x v="5"/>
    <s v="GETOH_HEATPUMP33"/>
    <x v="0"/>
    <x v="6"/>
    <n v="-48.484848484848499"/>
    <n v="-17696.9696969697"/>
    <n v="-63709.090909090897"/>
  </r>
  <r>
    <x v="0"/>
    <x v="0"/>
    <x v="9"/>
    <x v="19"/>
    <s v="SE3_GOT"/>
    <x v="8"/>
    <x v="5"/>
    <s v="GETOH_HEATPUMP33"/>
    <x v="0"/>
    <x v="7"/>
    <n v="-48.484848484848499"/>
    <n v="-17696.9696969697"/>
    <n v="-63709.090909090897"/>
  </r>
  <r>
    <x v="0"/>
    <x v="0"/>
    <x v="9"/>
    <x v="19"/>
    <s v="SE3_GOT"/>
    <x v="8"/>
    <x v="5"/>
    <s v="GETOH_HEATPUMP33"/>
    <x v="0"/>
    <x v="8"/>
    <n v="-48.484848484848499"/>
    <n v="-17696.9696969697"/>
    <n v="-63709.090909090897"/>
  </r>
  <r>
    <x v="0"/>
    <x v="0"/>
    <x v="9"/>
    <x v="19"/>
    <s v="SE3_GOT"/>
    <x v="8"/>
    <x v="5"/>
    <s v="GETOH_HEATPUMP33"/>
    <x v="0"/>
    <x v="9"/>
    <n v="-48.484848484848499"/>
    <n v="-17696.9696969697"/>
    <n v="-63709.090909090897"/>
  </r>
  <r>
    <x v="0"/>
    <x v="0"/>
    <x v="9"/>
    <x v="19"/>
    <s v="SE3_GOT"/>
    <x v="8"/>
    <x v="5"/>
    <s v="GETOH_HEATPUMP33"/>
    <x v="0"/>
    <x v="10"/>
    <n v="-48.484848484848499"/>
    <n v="-17696.9696969697"/>
    <n v="-63709.090909090897"/>
  </r>
  <r>
    <x v="0"/>
    <x v="0"/>
    <x v="9"/>
    <x v="19"/>
    <s v="SE3_GOT"/>
    <x v="8"/>
    <x v="5"/>
    <s v="GETOH_HEATPUMP33"/>
    <x v="0"/>
    <x v="11"/>
    <n v="-48.484848484848499"/>
    <n v="-17696.9696969697"/>
    <n v="-63709.090909090897"/>
  </r>
  <r>
    <x v="0"/>
    <x v="0"/>
    <x v="9"/>
    <x v="19"/>
    <s v="SE3_GOT"/>
    <x v="8"/>
    <x v="5"/>
    <s v="GETOH_HEATPUMP33"/>
    <x v="0"/>
    <x v="12"/>
    <n v="-44.894563306225798"/>
    <n v="-16386.515606772398"/>
    <n v="-58991.456184380702"/>
  </r>
  <r>
    <x v="0"/>
    <x v="0"/>
    <x v="9"/>
    <x v="19"/>
    <s v="SE3_GOT"/>
    <x v="8"/>
    <x v="5"/>
    <s v="GETOH_HEATPUMP33"/>
    <x v="0"/>
    <x v="13"/>
    <n v="-44.345927829226198"/>
    <n v="-16186.2636576675"/>
    <n v="-58270.549167603203"/>
  </r>
  <r>
    <x v="0"/>
    <x v="0"/>
    <x v="9"/>
    <x v="19"/>
    <s v="SE3_GOT"/>
    <x v="8"/>
    <x v="5"/>
    <s v="GETOH_HEATPUMP33"/>
    <x v="0"/>
    <x v="14"/>
    <n v="-41.837340932110301"/>
    <n v="-15270.6294402203"/>
    <n v="-54974.265984792903"/>
  </r>
  <r>
    <x v="0"/>
    <x v="0"/>
    <x v="9"/>
    <x v="19"/>
    <s v="SE3_GOT"/>
    <x v="8"/>
    <x v="5"/>
    <s v="GETOH_HEATPUMP33"/>
    <x v="0"/>
    <x v="15"/>
    <n v="-40.242928845937499"/>
    <n v="-14688.669028767201"/>
    <n v="-52879.208503561902"/>
  </r>
  <r>
    <x v="0"/>
    <x v="0"/>
    <x v="9"/>
    <x v="19"/>
    <s v="SE3_GOT"/>
    <x v="8"/>
    <x v="5"/>
    <s v="GETOH_HEATPUMP33"/>
    <x v="0"/>
    <x v="16"/>
    <n v="-37.3882085536004"/>
    <n v="-13646.696122064201"/>
    <n v="-49128.106039430997"/>
  </r>
  <r>
    <x v="0"/>
    <x v="0"/>
    <x v="9"/>
    <x v="19"/>
    <s v="SE3_GOT"/>
    <x v="8"/>
    <x v="5"/>
    <s v="GETOH_HEATPUMP33"/>
    <x v="0"/>
    <x v="17"/>
    <n v="-30.9219799380765"/>
    <n v="-11286.522677397899"/>
    <n v="-40631.481638632496"/>
  </r>
  <r>
    <x v="0"/>
    <x v="0"/>
    <x v="9"/>
    <x v="19"/>
    <s v="SE3_GOT"/>
    <x v="8"/>
    <x v="5"/>
    <s v="GETOH_HEATPUMP33"/>
    <x v="0"/>
    <x v="18"/>
    <n v="-25.5695506747895"/>
    <n v="-9332.8859962981805"/>
    <n v="-33598.389586673497"/>
  </r>
  <r>
    <x v="0"/>
    <x v="0"/>
    <x v="9"/>
    <x v="19"/>
    <s v="SE3_GOT"/>
    <x v="8"/>
    <x v="5"/>
    <s v="GETOH_HEATPUMP33"/>
    <x v="0"/>
    <x v="19"/>
    <n v="-21.392004110187099"/>
    <n v="-7808.0815002182799"/>
    <n v="-28109.093400785801"/>
  </r>
  <r>
    <x v="0"/>
    <x v="0"/>
    <x v="9"/>
    <x v="19"/>
    <s v="SE3_GOT"/>
    <x v="8"/>
    <x v="5"/>
    <s v="GETOH_HEATPUMP33"/>
    <x v="0"/>
    <x v="20"/>
    <n v="-17.647961638603199"/>
    <n v="-6441.5059980901497"/>
    <n v="-23189.421593124502"/>
  </r>
  <r>
    <x v="0"/>
    <x v="0"/>
    <x v="9"/>
    <x v="19"/>
    <s v="SE3_GOT"/>
    <x v="8"/>
    <x v="5"/>
    <s v="GETOH_HEATPUMP33"/>
    <x v="0"/>
    <x v="21"/>
    <n v="-12.3445501277424"/>
    <n v="-4505.7607966259702"/>
    <n v="-16220.738867853501"/>
  </r>
  <r>
    <x v="0"/>
    <x v="0"/>
    <x v="9"/>
    <x v="19"/>
    <s v="SE3_GOT"/>
    <x v="8"/>
    <x v="5"/>
    <s v="GETOH_HEATPUMP33"/>
    <x v="0"/>
    <x v="22"/>
    <n v="-7.5336997844017102"/>
    <n v="-2749.8004213066201"/>
    <n v="-9899.2815167038407"/>
  </r>
  <r>
    <x v="0"/>
    <x v="0"/>
    <x v="9"/>
    <x v="19"/>
    <s v="SE3_GOT"/>
    <x v="1"/>
    <x v="1"/>
    <s v="GBPR_MUNIWASTE_24"/>
    <x v="0"/>
    <x v="0"/>
    <n v="40.6"/>
    <n v="14819"/>
    <n v="53348.4"/>
  </r>
  <r>
    <x v="0"/>
    <x v="0"/>
    <x v="9"/>
    <x v="19"/>
    <s v="SE3_GOT"/>
    <x v="1"/>
    <x v="1"/>
    <s v="GBPR_MUNIWASTE_24"/>
    <x v="0"/>
    <x v="1"/>
    <n v="40.6"/>
    <n v="14819"/>
    <n v="53348.4"/>
  </r>
  <r>
    <x v="0"/>
    <x v="0"/>
    <x v="9"/>
    <x v="19"/>
    <s v="SE3_GOT"/>
    <x v="1"/>
    <x v="1"/>
    <s v="GBPR_MUNIWASTE_24"/>
    <x v="0"/>
    <x v="2"/>
    <n v="40.6"/>
    <n v="14819"/>
    <n v="53348.4"/>
  </r>
  <r>
    <x v="0"/>
    <x v="0"/>
    <x v="9"/>
    <x v="19"/>
    <s v="SE3_GOT"/>
    <x v="1"/>
    <x v="1"/>
    <s v="GBPR_MUNIWASTE_24"/>
    <x v="0"/>
    <x v="3"/>
    <n v="40.6"/>
    <n v="14819"/>
    <n v="53348.4"/>
  </r>
  <r>
    <x v="0"/>
    <x v="0"/>
    <x v="9"/>
    <x v="19"/>
    <s v="SE3_GOT"/>
    <x v="1"/>
    <x v="1"/>
    <s v="GBPR_MUNIWASTE_24"/>
    <x v="0"/>
    <x v="4"/>
    <n v="40.6"/>
    <n v="14819"/>
    <n v="53348.4"/>
  </r>
  <r>
    <x v="0"/>
    <x v="0"/>
    <x v="9"/>
    <x v="19"/>
    <s v="SE3_GOT"/>
    <x v="1"/>
    <x v="1"/>
    <s v="GBPR_MUNIWASTE_24"/>
    <x v="0"/>
    <x v="5"/>
    <n v="40.6"/>
    <n v="14819"/>
    <n v="53348.4"/>
  </r>
  <r>
    <x v="0"/>
    <x v="0"/>
    <x v="9"/>
    <x v="19"/>
    <s v="SE3_GOT"/>
    <x v="1"/>
    <x v="1"/>
    <s v="GBPR_MUNIWASTE_24"/>
    <x v="0"/>
    <x v="6"/>
    <n v="40.6"/>
    <n v="14819"/>
    <n v="53348.4"/>
  </r>
  <r>
    <x v="0"/>
    <x v="0"/>
    <x v="9"/>
    <x v="19"/>
    <s v="SE3_GOT"/>
    <x v="1"/>
    <x v="1"/>
    <s v="GBPR_MUNIWASTE_24"/>
    <x v="0"/>
    <x v="7"/>
    <n v="40.6"/>
    <n v="14819"/>
    <n v="53348.4"/>
  </r>
  <r>
    <x v="0"/>
    <x v="0"/>
    <x v="9"/>
    <x v="19"/>
    <s v="SE3_GOT"/>
    <x v="1"/>
    <x v="1"/>
    <s v="GBPR_MUNIWASTE_24"/>
    <x v="0"/>
    <x v="8"/>
    <n v="40.6"/>
    <n v="14819"/>
    <n v="53348.4"/>
  </r>
  <r>
    <x v="0"/>
    <x v="0"/>
    <x v="9"/>
    <x v="19"/>
    <s v="SE3_GOT"/>
    <x v="1"/>
    <x v="1"/>
    <s v="GBPR_MUNIWASTE_24"/>
    <x v="0"/>
    <x v="9"/>
    <n v="40.6"/>
    <n v="14819"/>
    <n v="53348.4"/>
  </r>
  <r>
    <x v="0"/>
    <x v="0"/>
    <x v="9"/>
    <x v="19"/>
    <s v="SE3_GOT"/>
    <x v="1"/>
    <x v="1"/>
    <s v="GBPR_MUNIWASTE_24"/>
    <x v="0"/>
    <x v="10"/>
    <n v="40.6"/>
    <n v="14819"/>
    <n v="53348.4"/>
  </r>
  <r>
    <x v="0"/>
    <x v="0"/>
    <x v="9"/>
    <x v="19"/>
    <s v="SE3_GOT"/>
    <x v="1"/>
    <x v="1"/>
    <s v="GBPR_MUNIWASTE_24"/>
    <x v="0"/>
    <x v="11"/>
    <n v="40.6"/>
    <n v="14819"/>
    <n v="53348.4"/>
  </r>
  <r>
    <x v="0"/>
    <x v="0"/>
    <x v="9"/>
    <x v="19"/>
    <s v="SE3_GOT"/>
    <x v="1"/>
    <x v="1"/>
    <s v="GBPR_MUNIWASTE_24"/>
    <x v="0"/>
    <x v="12"/>
    <n v="40.6"/>
    <n v="14819"/>
    <n v="53348.4"/>
  </r>
  <r>
    <x v="0"/>
    <x v="0"/>
    <x v="9"/>
    <x v="19"/>
    <s v="SE3_GOT"/>
    <x v="1"/>
    <x v="1"/>
    <s v="GBPR_MUNIWASTE_24"/>
    <x v="0"/>
    <x v="13"/>
    <n v="40.6"/>
    <n v="14819"/>
    <n v="53348.4"/>
  </r>
  <r>
    <x v="0"/>
    <x v="0"/>
    <x v="9"/>
    <x v="19"/>
    <s v="SE3_GOT"/>
    <x v="1"/>
    <x v="1"/>
    <s v="GBPR_MUNIWASTE_24"/>
    <x v="0"/>
    <x v="14"/>
    <n v="40.6"/>
    <n v="14819"/>
    <n v="53348.4"/>
  </r>
  <r>
    <x v="0"/>
    <x v="0"/>
    <x v="9"/>
    <x v="19"/>
    <s v="SE3_GOT"/>
    <x v="1"/>
    <x v="1"/>
    <s v="GBPR_MUNIWASTE_24"/>
    <x v="0"/>
    <x v="15"/>
    <n v="40.6"/>
    <n v="14819"/>
    <n v="53348.4"/>
  </r>
  <r>
    <x v="0"/>
    <x v="0"/>
    <x v="9"/>
    <x v="19"/>
    <s v="SE3_GOT"/>
    <x v="1"/>
    <x v="1"/>
    <s v="GBPR_MUNIWASTE_24"/>
    <x v="0"/>
    <x v="16"/>
    <n v="40.6"/>
    <n v="14819"/>
    <n v="53348.4"/>
  </r>
  <r>
    <x v="0"/>
    <x v="0"/>
    <x v="9"/>
    <x v="19"/>
    <s v="SE3_GOT"/>
    <x v="1"/>
    <x v="1"/>
    <s v="GBPR_MUNIWASTE_24"/>
    <x v="0"/>
    <x v="17"/>
    <n v="40.6"/>
    <n v="14819"/>
    <n v="53348.4"/>
  </r>
  <r>
    <x v="0"/>
    <x v="0"/>
    <x v="9"/>
    <x v="19"/>
    <s v="SE3_GOT"/>
    <x v="1"/>
    <x v="1"/>
    <s v="GBPR_MUNIWASTE_24"/>
    <x v="0"/>
    <x v="18"/>
    <n v="40.6"/>
    <n v="14819"/>
    <n v="53348.4"/>
  </r>
  <r>
    <x v="0"/>
    <x v="0"/>
    <x v="9"/>
    <x v="19"/>
    <s v="SE3_GOT"/>
    <x v="1"/>
    <x v="1"/>
    <s v="GBPR_MUNIWASTE_24"/>
    <x v="0"/>
    <x v="19"/>
    <n v="40.6"/>
    <n v="14819"/>
    <n v="53348.4"/>
  </r>
  <r>
    <x v="0"/>
    <x v="0"/>
    <x v="9"/>
    <x v="19"/>
    <s v="SE3_GOT"/>
    <x v="1"/>
    <x v="1"/>
    <s v="GBPR_MUNIWASTE_24"/>
    <x v="0"/>
    <x v="20"/>
    <n v="40.6"/>
    <n v="14819"/>
    <n v="53348.4"/>
  </r>
  <r>
    <x v="0"/>
    <x v="0"/>
    <x v="9"/>
    <x v="19"/>
    <s v="SE3_GOT"/>
    <x v="1"/>
    <x v="1"/>
    <s v="GBPR_MUNIWASTE_24"/>
    <x v="0"/>
    <x v="21"/>
    <n v="40.6"/>
    <n v="14819"/>
    <n v="53348.4"/>
  </r>
  <r>
    <x v="0"/>
    <x v="0"/>
    <x v="9"/>
    <x v="19"/>
    <s v="SE3_GOT"/>
    <x v="1"/>
    <x v="1"/>
    <s v="GBPR_MUNIWASTE_24"/>
    <x v="0"/>
    <x v="22"/>
    <n v="40.6"/>
    <n v="14819"/>
    <n v="53348.4"/>
  </r>
  <r>
    <x v="0"/>
    <x v="0"/>
    <x v="9"/>
    <x v="19"/>
    <s v="SE3_GOT"/>
    <x v="1"/>
    <x v="1"/>
    <s v="GBPR_MUNIWASTE_24"/>
    <x v="0"/>
    <x v="23"/>
    <n v="40.6"/>
    <n v="14819"/>
    <n v="53348.4"/>
  </r>
  <r>
    <x v="0"/>
    <x v="0"/>
    <x v="9"/>
    <x v="19"/>
    <s v="SE3_GOT"/>
    <x v="2"/>
    <x v="1"/>
    <s v="GBPR_NATGAS_RYA"/>
    <x v="0"/>
    <x v="6"/>
    <n v="20.234418066336001"/>
    <n v="7385.5625942126298"/>
    <n v="26588.025339165499"/>
  </r>
  <r>
    <x v="0"/>
    <x v="0"/>
    <x v="9"/>
    <x v="19"/>
    <s v="SE3_GOT"/>
    <x v="2"/>
    <x v="1"/>
    <s v="GBPR_NATGAS_RYA"/>
    <x v="0"/>
    <x v="7"/>
    <n v="54.056562046665398"/>
    <n v="19730.645147032901"/>
    <n v="71030.322529318306"/>
  </r>
  <r>
    <x v="0"/>
    <x v="0"/>
    <x v="9"/>
    <x v="19"/>
    <s v="SE3_GOT"/>
    <x v="2"/>
    <x v="1"/>
    <s v="GBPR_NATGAS_RYA"/>
    <x v="0"/>
    <x v="8"/>
    <n v="48.502019738272502"/>
    <n v="17703.2372044695"/>
    <n v="63731.653936089999"/>
  </r>
  <r>
    <x v="0"/>
    <x v="0"/>
    <x v="9"/>
    <x v="19"/>
    <s v="SE3_GOT"/>
    <x v="2"/>
    <x v="1"/>
    <s v="GBPR_NATGAS_RYA"/>
    <x v="0"/>
    <x v="9"/>
    <n v="33.043957762168297"/>
    <n v="12061.0445831914"/>
    <n v="43419.760499489101"/>
  </r>
  <r>
    <x v="0"/>
    <x v="0"/>
    <x v="9"/>
    <x v="19"/>
    <s v="SE3_GOT"/>
    <x v="2"/>
    <x v="1"/>
    <s v="GBPR_NATGAS_RYA"/>
    <x v="0"/>
    <x v="10"/>
    <n v="18.817426397590602"/>
    <n v="6868.3606351205799"/>
    <n v="24726.098286434099"/>
  </r>
  <r>
    <x v="0"/>
    <x v="0"/>
    <x v="9"/>
    <x v="19"/>
    <s v="SE3_GOT"/>
    <x v="2"/>
    <x v="1"/>
    <s v="GBPR_NATGAS_RYA"/>
    <x v="0"/>
    <x v="11"/>
    <n v="4.6787073901076397"/>
    <n v="1707.72819738929"/>
    <n v="6147.8215106014404"/>
  </r>
  <r>
    <x v="0"/>
    <x v="0"/>
    <x v="9"/>
    <x v="19"/>
    <s v="SE3_GOT"/>
    <x v="11"/>
    <x v="1"/>
    <s v="GBPR_WOODWASTE_GOT"/>
    <x v="0"/>
    <x v="0"/>
    <n v="10.743782837127799"/>
    <n v="3921.48073555166"/>
    <n v="14117.330647986"/>
  </r>
  <r>
    <x v="0"/>
    <x v="0"/>
    <x v="9"/>
    <x v="19"/>
    <s v="SE3_GOT"/>
    <x v="11"/>
    <x v="1"/>
    <s v="GBPR_WOODWASTE_GOT"/>
    <x v="0"/>
    <x v="1"/>
    <n v="10.743782837127799"/>
    <n v="3921.48073555166"/>
    <n v="14117.330647986"/>
  </r>
  <r>
    <x v="0"/>
    <x v="0"/>
    <x v="9"/>
    <x v="19"/>
    <s v="SE3_GOT"/>
    <x v="11"/>
    <x v="1"/>
    <s v="GBPR_WOODWASTE_GOT"/>
    <x v="0"/>
    <x v="2"/>
    <n v="10.743782837127799"/>
    <n v="3921.48073555166"/>
    <n v="14117.330647986"/>
  </r>
  <r>
    <x v="0"/>
    <x v="0"/>
    <x v="9"/>
    <x v="19"/>
    <s v="SE3_GOT"/>
    <x v="11"/>
    <x v="1"/>
    <s v="GBPR_WOODWASTE_GOT"/>
    <x v="0"/>
    <x v="3"/>
    <n v="10.743782837127799"/>
    <n v="3921.48073555166"/>
    <n v="14117.330647986"/>
  </r>
  <r>
    <x v="0"/>
    <x v="0"/>
    <x v="9"/>
    <x v="19"/>
    <s v="SE3_GOT"/>
    <x v="11"/>
    <x v="1"/>
    <s v="GBPR_WOODWASTE_GOT"/>
    <x v="0"/>
    <x v="4"/>
    <n v="10.743782837127799"/>
    <n v="3921.48073555166"/>
    <n v="14117.330647986"/>
  </r>
  <r>
    <x v="0"/>
    <x v="0"/>
    <x v="9"/>
    <x v="19"/>
    <s v="SE3_GOT"/>
    <x v="11"/>
    <x v="1"/>
    <s v="GBPR_WOODWASTE_GOT"/>
    <x v="0"/>
    <x v="5"/>
    <n v="10.743782837127799"/>
    <n v="3921.48073555166"/>
    <n v="14117.330647986"/>
  </r>
  <r>
    <x v="0"/>
    <x v="0"/>
    <x v="9"/>
    <x v="19"/>
    <s v="SE3_GOT"/>
    <x v="11"/>
    <x v="1"/>
    <s v="GBPR_WOODWASTE_GOT"/>
    <x v="0"/>
    <x v="6"/>
    <n v="10.743782837127799"/>
    <n v="3921.48073555166"/>
    <n v="14117.330647986"/>
  </r>
  <r>
    <x v="0"/>
    <x v="0"/>
    <x v="9"/>
    <x v="19"/>
    <s v="SE3_GOT"/>
    <x v="11"/>
    <x v="1"/>
    <s v="GBPR_WOODWASTE_GOT"/>
    <x v="0"/>
    <x v="7"/>
    <n v="10.743782837127799"/>
    <n v="3921.48073555166"/>
    <n v="14117.330647986"/>
  </r>
  <r>
    <x v="0"/>
    <x v="0"/>
    <x v="9"/>
    <x v="19"/>
    <s v="SE3_GOT"/>
    <x v="11"/>
    <x v="1"/>
    <s v="GBPR_WOODWASTE_GOT"/>
    <x v="0"/>
    <x v="8"/>
    <n v="10.743782837127799"/>
    <n v="3921.48073555166"/>
    <n v="14117.330647986"/>
  </r>
  <r>
    <x v="0"/>
    <x v="0"/>
    <x v="9"/>
    <x v="19"/>
    <s v="SE3_GOT"/>
    <x v="11"/>
    <x v="1"/>
    <s v="GBPR_WOODWASTE_GOT"/>
    <x v="0"/>
    <x v="9"/>
    <n v="10.743782837127799"/>
    <n v="3921.48073555166"/>
    <n v="14117.330647986"/>
  </r>
  <r>
    <x v="0"/>
    <x v="0"/>
    <x v="9"/>
    <x v="19"/>
    <s v="SE3_GOT"/>
    <x v="11"/>
    <x v="1"/>
    <s v="GBPR_WOODWASTE_GOT"/>
    <x v="0"/>
    <x v="10"/>
    <n v="10.743782837127799"/>
    <n v="3921.48073555166"/>
    <n v="14117.330647986"/>
  </r>
  <r>
    <x v="0"/>
    <x v="0"/>
    <x v="9"/>
    <x v="19"/>
    <s v="SE3_GOT"/>
    <x v="11"/>
    <x v="1"/>
    <s v="GBPR_WOODWASTE_GOT"/>
    <x v="0"/>
    <x v="11"/>
    <n v="10.743782837127799"/>
    <n v="3921.48073555166"/>
    <n v="14117.330647986"/>
  </r>
  <r>
    <x v="0"/>
    <x v="0"/>
    <x v="9"/>
    <x v="19"/>
    <s v="SE3_GOT"/>
    <x v="11"/>
    <x v="1"/>
    <s v="GBPR_WOODWASTE_GOT"/>
    <x v="0"/>
    <x v="12"/>
    <n v="10.743782837127799"/>
    <n v="3921.48073555166"/>
    <n v="14117.330647986"/>
  </r>
  <r>
    <x v="0"/>
    <x v="0"/>
    <x v="9"/>
    <x v="19"/>
    <s v="SE3_GOT"/>
    <x v="11"/>
    <x v="1"/>
    <s v="GBPR_WOODWASTE_GOT"/>
    <x v="0"/>
    <x v="13"/>
    <n v="10.743782837127799"/>
    <n v="3921.48073555166"/>
    <n v="14117.330647986"/>
  </r>
  <r>
    <x v="0"/>
    <x v="0"/>
    <x v="9"/>
    <x v="19"/>
    <s v="SE3_GOT"/>
    <x v="11"/>
    <x v="1"/>
    <s v="GBPR_WOODWASTE_GOT"/>
    <x v="0"/>
    <x v="14"/>
    <n v="10.743782837127799"/>
    <n v="3921.48073555166"/>
    <n v="14117.330647986"/>
  </r>
  <r>
    <x v="0"/>
    <x v="0"/>
    <x v="9"/>
    <x v="19"/>
    <s v="SE3_GOT"/>
    <x v="11"/>
    <x v="1"/>
    <s v="GBPR_WOODWASTE_GOT"/>
    <x v="0"/>
    <x v="15"/>
    <n v="10.743782837127799"/>
    <n v="3921.48073555166"/>
    <n v="14117.330647986"/>
  </r>
  <r>
    <x v="0"/>
    <x v="0"/>
    <x v="9"/>
    <x v="19"/>
    <s v="SE3_GOT"/>
    <x v="11"/>
    <x v="1"/>
    <s v="GBPR_WOODWASTE_GOT"/>
    <x v="0"/>
    <x v="16"/>
    <n v="10.743782837127799"/>
    <n v="3921.48073555166"/>
    <n v="14117.330647986"/>
  </r>
  <r>
    <x v="0"/>
    <x v="0"/>
    <x v="9"/>
    <x v="19"/>
    <s v="SE3_GOT"/>
    <x v="11"/>
    <x v="1"/>
    <s v="GBPR_WOODWASTE_GOT"/>
    <x v="0"/>
    <x v="17"/>
    <n v="10.743782837127799"/>
    <n v="3921.48073555166"/>
    <n v="14117.330647986"/>
  </r>
  <r>
    <x v="0"/>
    <x v="0"/>
    <x v="9"/>
    <x v="19"/>
    <s v="SE3_GOT"/>
    <x v="11"/>
    <x v="1"/>
    <s v="GBPR_WOODWASTE_GOT"/>
    <x v="0"/>
    <x v="18"/>
    <n v="10.743782837127799"/>
    <n v="3921.48073555166"/>
    <n v="14117.330647986"/>
  </r>
  <r>
    <x v="0"/>
    <x v="0"/>
    <x v="9"/>
    <x v="19"/>
    <s v="SE3_GOT"/>
    <x v="11"/>
    <x v="1"/>
    <s v="GBPR_WOODWASTE_GOT"/>
    <x v="0"/>
    <x v="19"/>
    <n v="10.743782837127799"/>
    <n v="3921.48073555166"/>
    <n v="14117.330647986"/>
  </r>
  <r>
    <x v="0"/>
    <x v="0"/>
    <x v="9"/>
    <x v="19"/>
    <s v="SE3_GOT"/>
    <x v="11"/>
    <x v="1"/>
    <s v="GBPR_WOODWASTE_GOT"/>
    <x v="0"/>
    <x v="20"/>
    <n v="10.743782837127799"/>
    <n v="3921.48073555166"/>
    <n v="14117.330647986"/>
  </r>
  <r>
    <x v="0"/>
    <x v="0"/>
    <x v="9"/>
    <x v="19"/>
    <s v="SE3_GOT"/>
    <x v="11"/>
    <x v="1"/>
    <s v="GBPR_WOODWASTE_GOT"/>
    <x v="0"/>
    <x v="21"/>
    <n v="10.743782837127799"/>
    <n v="3921.48073555166"/>
    <n v="14117.330647986"/>
  </r>
  <r>
    <x v="0"/>
    <x v="0"/>
    <x v="9"/>
    <x v="19"/>
    <s v="SE3_GOT"/>
    <x v="11"/>
    <x v="1"/>
    <s v="GBPR_WOODWASTE_GOT"/>
    <x v="0"/>
    <x v="22"/>
    <n v="10.743782837127799"/>
    <n v="3921.48073555166"/>
    <n v="14117.330647986"/>
  </r>
  <r>
    <x v="0"/>
    <x v="0"/>
    <x v="9"/>
    <x v="19"/>
    <s v="SE3_GOT"/>
    <x v="11"/>
    <x v="1"/>
    <s v="GBPR_WOODWASTE_GOT"/>
    <x v="0"/>
    <x v="23"/>
    <n v="9.9013129465608607"/>
    <n v="3613.9792254947101"/>
    <n v="13010.325211781001"/>
  </r>
  <r>
    <x v="0"/>
    <x v="0"/>
    <x v="9"/>
    <x v="19"/>
    <s v="SE3_HP"/>
    <x v="1"/>
    <x v="1"/>
    <s v="GBPR_MUNIWASTE_24"/>
    <x v="0"/>
    <x v="0"/>
    <n v="33.168980159344798"/>
    <n v="12106.6777581608"/>
    <n v="43584.039929379003"/>
  </r>
  <r>
    <x v="0"/>
    <x v="0"/>
    <x v="9"/>
    <x v="19"/>
    <s v="SE3_HP"/>
    <x v="1"/>
    <x v="1"/>
    <s v="GBPR_MUNIWASTE_24"/>
    <x v="0"/>
    <x v="1"/>
    <n v="33.168980159344798"/>
    <n v="12106.6777581608"/>
    <n v="43584.039929379003"/>
  </r>
  <r>
    <x v="0"/>
    <x v="0"/>
    <x v="9"/>
    <x v="19"/>
    <s v="SE3_HP"/>
    <x v="1"/>
    <x v="1"/>
    <s v="GBPR_MUNIWASTE_24"/>
    <x v="0"/>
    <x v="2"/>
    <n v="33.168980159344798"/>
    <n v="12106.6777581608"/>
    <n v="43584.039929379003"/>
  </r>
  <r>
    <x v="0"/>
    <x v="0"/>
    <x v="9"/>
    <x v="19"/>
    <s v="SE3_HP"/>
    <x v="1"/>
    <x v="1"/>
    <s v="GBPR_MUNIWASTE_24"/>
    <x v="0"/>
    <x v="3"/>
    <n v="33.168980159344798"/>
    <n v="12106.6777581608"/>
    <n v="43584.039929379003"/>
  </r>
  <r>
    <x v="0"/>
    <x v="0"/>
    <x v="9"/>
    <x v="19"/>
    <s v="SE3_HP"/>
    <x v="1"/>
    <x v="1"/>
    <s v="GBPR_MUNIWASTE_24"/>
    <x v="0"/>
    <x v="4"/>
    <n v="33.168980159344798"/>
    <n v="12106.6777581608"/>
    <n v="43584.039929379003"/>
  </r>
  <r>
    <x v="0"/>
    <x v="0"/>
    <x v="9"/>
    <x v="19"/>
    <s v="SE3_HP"/>
    <x v="1"/>
    <x v="1"/>
    <s v="GBPR_MUNIWASTE_24"/>
    <x v="0"/>
    <x v="5"/>
    <n v="33.168980159344798"/>
    <n v="12106.6777581608"/>
    <n v="43584.039929379003"/>
  </r>
  <r>
    <x v="0"/>
    <x v="0"/>
    <x v="9"/>
    <x v="19"/>
    <s v="SE3_HP"/>
    <x v="1"/>
    <x v="1"/>
    <s v="GBPR_MUNIWASTE_24"/>
    <x v="0"/>
    <x v="6"/>
    <n v="33.168980159344798"/>
    <n v="12106.6777581608"/>
    <n v="43584.039929379003"/>
  </r>
  <r>
    <x v="0"/>
    <x v="0"/>
    <x v="9"/>
    <x v="19"/>
    <s v="SE3_HP"/>
    <x v="1"/>
    <x v="1"/>
    <s v="GBPR_MUNIWASTE_24"/>
    <x v="0"/>
    <x v="7"/>
    <n v="33.168980159344798"/>
    <n v="12106.6777581608"/>
    <n v="43584.039929379003"/>
  </r>
  <r>
    <x v="0"/>
    <x v="0"/>
    <x v="9"/>
    <x v="19"/>
    <s v="SE3_HP"/>
    <x v="1"/>
    <x v="1"/>
    <s v="GBPR_MUNIWASTE_24"/>
    <x v="0"/>
    <x v="8"/>
    <n v="33.168980159344798"/>
    <n v="12106.6777581608"/>
    <n v="43584.039929379003"/>
  </r>
  <r>
    <x v="0"/>
    <x v="0"/>
    <x v="9"/>
    <x v="19"/>
    <s v="SE3_HP"/>
    <x v="1"/>
    <x v="1"/>
    <s v="GBPR_MUNIWASTE_24"/>
    <x v="0"/>
    <x v="9"/>
    <n v="33.168980159344798"/>
    <n v="12106.6777581608"/>
    <n v="43584.039929379003"/>
  </r>
  <r>
    <x v="0"/>
    <x v="0"/>
    <x v="9"/>
    <x v="19"/>
    <s v="SE3_HP"/>
    <x v="1"/>
    <x v="1"/>
    <s v="GBPR_MUNIWASTE_24"/>
    <x v="0"/>
    <x v="10"/>
    <n v="33.168980159344798"/>
    <n v="12106.6777581608"/>
    <n v="43584.039929379003"/>
  </r>
  <r>
    <x v="0"/>
    <x v="0"/>
    <x v="9"/>
    <x v="19"/>
    <s v="SE3_HP"/>
    <x v="1"/>
    <x v="1"/>
    <s v="GBPR_MUNIWASTE_24"/>
    <x v="0"/>
    <x v="11"/>
    <n v="33.168980159344798"/>
    <n v="12106.6777581608"/>
    <n v="43584.039929379003"/>
  </r>
  <r>
    <x v="0"/>
    <x v="0"/>
    <x v="9"/>
    <x v="19"/>
    <s v="SE3_HP"/>
    <x v="1"/>
    <x v="1"/>
    <s v="GBPR_MUNIWASTE_24"/>
    <x v="0"/>
    <x v="12"/>
    <n v="33.168980159344798"/>
    <n v="12106.6777581608"/>
    <n v="43584.039929379003"/>
  </r>
  <r>
    <x v="0"/>
    <x v="0"/>
    <x v="9"/>
    <x v="19"/>
    <s v="SE3_HP"/>
    <x v="1"/>
    <x v="1"/>
    <s v="GBPR_MUNIWASTE_24"/>
    <x v="0"/>
    <x v="13"/>
    <n v="33.168980159344798"/>
    <n v="12106.6777581608"/>
    <n v="43584.039929379003"/>
  </r>
  <r>
    <x v="0"/>
    <x v="0"/>
    <x v="9"/>
    <x v="19"/>
    <s v="SE3_HP"/>
    <x v="1"/>
    <x v="1"/>
    <s v="GBPR_MUNIWASTE_24"/>
    <x v="0"/>
    <x v="14"/>
    <n v="33.168980159344798"/>
    <n v="12106.6777581608"/>
    <n v="43584.039929379003"/>
  </r>
  <r>
    <x v="0"/>
    <x v="0"/>
    <x v="9"/>
    <x v="19"/>
    <s v="SE3_HP"/>
    <x v="1"/>
    <x v="1"/>
    <s v="GBPR_MUNIWASTE_24"/>
    <x v="0"/>
    <x v="15"/>
    <n v="33.168980159344798"/>
    <n v="12106.6777581608"/>
    <n v="43584.039929379003"/>
  </r>
  <r>
    <x v="0"/>
    <x v="0"/>
    <x v="9"/>
    <x v="19"/>
    <s v="SE3_HP"/>
    <x v="1"/>
    <x v="1"/>
    <s v="GBPR_MUNIWASTE_24"/>
    <x v="0"/>
    <x v="16"/>
    <n v="33.168980159344798"/>
    <n v="12106.6777581608"/>
    <n v="43584.039929379003"/>
  </r>
  <r>
    <x v="0"/>
    <x v="0"/>
    <x v="9"/>
    <x v="19"/>
    <s v="SE3_HP"/>
    <x v="1"/>
    <x v="1"/>
    <s v="GBPR_MUNIWASTE_24"/>
    <x v="0"/>
    <x v="17"/>
    <n v="33.168980159344798"/>
    <n v="12106.6777581608"/>
    <n v="43584.039929379003"/>
  </r>
  <r>
    <x v="0"/>
    <x v="0"/>
    <x v="9"/>
    <x v="19"/>
    <s v="SE3_HP"/>
    <x v="1"/>
    <x v="1"/>
    <s v="GBPR_MUNIWASTE_24"/>
    <x v="0"/>
    <x v="18"/>
    <n v="33.168980159344798"/>
    <n v="12106.6777581608"/>
    <n v="43584.039929379003"/>
  </r>
  <r>
    <x v="0"/>
    <x v="0"/>
    <x v="9"/>
    <x v="19"/>
    <s v="SE3_HP"/>
    <x v="1"/>
    <x v="1"/>
    <s v="GBPR_MUNIWASTE_24"/>
    <x v="0"/>
    <x v="19"/>
    <n v="33.168980159344798"/>
    <n v="12106.6777581608"/>
    <n v="43584.039929379003"/>
  </r>
  <r>
    <x v="0"/>
    <x v="0"/>
    <x v="9"/>
    <x v="19"/>
    <s v="SE3_HP"/>
    <x v="1"/>
    <x v="1"/>
    <s v="GBPR_MUNIWASTE_24"/>
    <x v="0"/>
    <x v="20"/>
    <n v="33.168980159344798"/>
    <n v="12106.6777581608"/>
    <n v="43584.039929379003"/>
  </r>
  <r>
    <x v="0"/>
    <x v="0"/>
    <x v="9"/>
    <x v="19"/>
    <s v="SE3_HP"/>
    <x v="1"/>
    <x v="1"/>
    <s v="GBPR_MUNIWASTE_24"/>
    <x v="0"/>
    <x v="21"/>
    <n v="33.168980159344798"/>
    <n v="12106.6777581608"/>
    <n v="43584.039929379003"/>
  </r>
  <r>
    <x v="0"/>
    <x v="0"/>
    <x v="9"/>
    <x v="19"/>
    <s v="SE3_HP"/>
    <x v="1"/>
    <x v="1"/>
    <s v="GBPR_MUNIWASTE_24"/>
    <x v="0"/>
    <x v="22"/>
    <n v="33.168980159344798"/>
    <n v="12106.6777581608"/>
    <n v="43584.039929379003"/>
  </r>
  <r>
    <x v="0"/>
    <x v="0"/>
    <x v="9"/>
    <x v="19"/>
    <s v="SE3_HP"/>
    <x v="1"/>
    <x v="1"/>
    <s v="GBPR_MUNIWASTE_24"/>
    <x v="0"/>
    <x v="23"/>
    <n v="33.168980159344798"/>
    <n v="12106.6777581608"/>
    <n v="43584.039929379003"/>
  </r>
  <r>
    <x v="0"/>
    <x v="0"/>
    <x v="9"/>
    <x v="19"/>
    <s v="SE3_HP"/>
    <x v="11"/>
    <x v="1"/>
    <s v="GBPR_WOODWASTE_36"/>
    <x v="0"/>
    <x v="0"/>
    <n v="24.793345008756599"/>
    <n v="9049.5709281961499"/>
    <n v="32578.455341506098"/>
  </r>
  <r>
    <x v="0"/>
    <x v="0"/>
    <x v="9"/>
    <x v="19"/>
    <s v="SE3_HP"/>
    <x v="11"/>
    <x v="1"/>
    <s v="GBPR_WOODWASTE_36"/>
    <x v="0"/>
    <x v="1"/>
    <n v="24.793345008756599"/>
    <n v="9049.5709281961499"/>
    <n v="32578.455341506098"/>
  </r>
  <r>
    <x v="0"/>
    <x v="0"/>
    <x v="9"/>
    <x v="19"/>
    <s v="SE3_HP"/>
    <x v="11"/>
    <x v="1"/>
    <s v="GBPR_WOODWASTE_36"/>
    <x v="0"/>
    <x v="2"/>
    <n v="24.793345008756599"/>
    <n v="9049.5709281961499"/>
    <n v="32578.455341506098"/>
  </r>
  <r>
    <x v="0"/>
    <x v="0"/>
    <x v="9"/>
    <x v="19"/>
    <s v="SE3_HP"/>
    <x v="11"/>
    <x v="1"/>
    <s v="GBPR_WOODWASTE_36"/>
    <x v="0"/>
    <x v="3"/>
    <n v="24.793345008756599"/>
    <n v="9049.5709281961499"/>
    <n v="32578.455341506098"/>
  </r>
  <r>
    <x v="0"/>
    <x v="0"/>
    <x v="9"/>
    <x v="19"/>
    <s v="SE3_HP"/>
    <x v="11"/>
    <x v="1"/>
    <s v="GBPR_WOODWASTE_36"/>
    <x v="0"/>
    <x v="4"/>
    <n v="24.793345008756599"/>
    <n v="9049.5709281961499"/>
    <n v="32578.455341506098"/>
  </r>
  <r>
    <x v="0"/>
    <x v="0"/>
    <x v="9"/>
    <x v="19"/>
    <s v="SE3_HP"/>
    <x v="11"/>
    <x v="1"/>
    <s v="GBPR_WOODWASTE_36"/>
    <x v="0"/>
    <x v="5"/>
    <n v="24.793345008756599"/>
    <n v="9049.5709281961499"/>
    <n v="32578.455341506098"/>
  </r>
  <r>
    <x v="0"/>
    <x v="0"/>
    <x v="9"/>
    <x v="19"/>
    <s v="SE3_HP"/>
    <x v="11"/>
    <x v="1"/>
    <s v="GBPR_WOODWASTE_36"/>
    <x v="0"/>
    <x v="6"/>
    <n v="24.793345008756599"/>
    <n v="9049.5709281961499"/>
    <n v="32578.455341506098"/>
  </r>
  <r>
    <x v="0"/>
    <x v="0"/>
    <x v="9"/>
    <x v="19"/>
    <s v="SE3_HP"/>
    <x v="11"/>
    <x v="1"/>
    <s v="GBPR_WOODWASTE_36"/>
    <x v="0"/>
    <x v="7"/>
    <n v="24.793345008756599"/>
    <n v="9049.5709281961499"/>
    <n v="32578.455341506098"/>
  </r>
  <r>
    <x v="0"/>
    <x v="0"/>
    <x v="9"/>
    <x v="19"/>
    <s v="SE3_HP"/>
    <x v="11"/>
    <x v="1"/>
    <s v="GBPR_WOODWASTE_36"/>
    <x v="0"/>
    <x v="8"/>
    <n v="24.793345008756599"/>
    <n v="9049.5709281961499"/>
    <n v="32578.455341506098"/>
  </r>
  <r>
    <x v="0"/>
    <x v="0"/>
    <x v="9"/>
    <x v="19"/>
    <s v="SE3_HP"/>
    <x v="11"/>
    <x v="1"/>
    <s v="GBPR_WOODWASTE_36"/>
    <x v="0"/>
    <x v="9"/>
    <n v="24.793345008756599"/>
    <n v="9049.5709281961499"/>
    <n v="32578.455341506098"/>
  </r>
  <r>
    <x v="0"/>
    <x v="0"/>
    <x v="9"/>
    <x v="19"/>
    <s v="SE3_HP"/>
    <x v="11"/>
    <x v="1"/>
    <s v="GBPR_WOODWASTE_36"/>
    <x v="0"/>
    <x v="10"/>
    <n v="24.793345008756599"/>
    <n v="9049.5709281961499"/>
    <n v="32578.455341506098"/>
  </r>
  <r>
    <x v="0"/>
    <x v="0"/>
    <x v="9"/>
    <x v="19"/>
    <s v="SE3_HP"/>
    <x v="11"/>
    <x v="1"/>
    <s v="GBPR_WOODWASTE_36"/>
    <x v="0"/>
    <x v="11"/>
    <n v="24.793345008756599"/>
    <n v="9049.5709281961499"/>
    <n v="32578.455341506098"/>
  </r>
  <r>
    <x v="0"/>
    <x v="0"/>
    <x v="9"/>
    <x v="19"/>
    <s v="SE3_HP"/>
    <x v="11"/>
    <x v="1"/>
    <s v="GBPR_WOODWASTE_36"/>
    <x v="0"/>
    <x v="12"/>
    <n v="24.793345008756599"/>
    <n v="9049.5709281961499"/>
    <n v="32578.455341506098"/>
  </r>
  <r>
    <x v="0"/>
    <x v="0"/>
    <x v="9"/>
    <x v="19"/>
    <s v="SE3_HP"/>
    <x v="11"/>
    <x v="1"/>
    <s v="GBPR_WOODWASTE_36"/>
    <x v="0"/>
    <x v="13"/>
    <n v="24.793345008756599"/>
    <n v="9049.5709281961499"/>
    <n v="32578.455341506098"/>
  </r>
  <r>
    <x v="0"/>
    <x v="0"/>
    <x v="9"/>
    <x v="19"/>
    <s v="SE3_HP"/>
    <x v="11"/>
    <x v="1"/>
    <s v="GBPR_WOODWASTE_36"/>
    <x v="0"/>
    <x v="14"/>
    <n v="24.793345008756599"/>
    <n v="9049.5709281961499"/>
    <n v="32578.455341506098"/>
  </r>
  <r>
    <x v="0"/>
    <x v="0"/>
    <x v="9"/>
    <x v="19"/>
    <s v="SE3_HP"/>
    <x v="11"/>
    <x v="1"/>
    <s v="GBPR_WOODWASTE_36"/>
    <x v="0"/>
    <x v="15"/>
    <n v="24.793345008756599"/>
    <n v="9049.5709281961499"/>
    <n v="32578.455341506098"/>
  </r>
  <r>
    <x v="0"/>
    <x v="0"/>
    <x v="9"/>
    <x v="19"/>
    <s v="SE3_HP"/>
    <x v="11"/>
    <x v="1"/>
    <s v="GBPR_WOODWASTE_36"/>
    <x v="0"/>
    <x v="16"/>
    <n v="24.793345008756599"/>
    <n v="9049.5709281961499"/>
    <n v="32578.455341506098"/>
  </r>
  <r>
    <x v="0"/>
    <x v="0"/>
    <x v="9"/>
    <x v="19"/>
    <s v="SE3_HP"/>
    <x v="11"/>
    <x v="1"/>
    <s v="GBPR_WOODWASTE_36"/>
    <x v="0"/>
    <x v="17"/>
    <n v="24.793345008756599"/>
    <n v="9049.5709281961499"/>
    <n v="32578.455341506098"/>
  </r>
  <r>
    <x v="0"/>
    <x v="0"/>
    <x v="9"/>
    <x v="19"/>
    <s v="SE3_HP"/>
    <x v="11"/>
    <x v="1"/>
    <s v="GBPR_WOODWASTE_36"/>
    <x v="0"/>
    <x v="18"/>
    <n v="24.793345008756599"/>
    <n v="9049.5709281961499"/>
    <n v="32578.455341506098"/>
  </r>
  <r>
    <x v="0"/>
    <x v="0"/>
    <x v="9"/>
    <x v="19"/>
    <s v="SE3_HP"/>
    <x v="11"/>
    <x v="1"/>
    <s v="GBPR_WOODWASTE_36"/>
    <x v="0"/>
    <x v="19"/>
    <n v="24.793345008756599"/>
    <n v="9049.5709281961499"/>
    <n v="32578.455341506098"/>
  </r>
  <r>
    <x v="0"/>
    <x v="0"/>
    <x v="9"/>
    <x v="19"/>
    <s v="SE3_HP"/>
    <x v="11"/>
    <x v="1"/>
    <s v="GBPR_WOODWASTE_36"/>
    <x v="0"/>
    <x v="20"/>
    <n v="24.793345008756599"/>
    <n v="9049.5709281961499"/>
    <n v="32578.455341506098"/>
  </r>
  <r>
    <x v="0"/>
    <x v="0"/>
    <x v="9"/>
    <x v="19"/>
    <s v="SE3_HP"/>
    <x v="11"/>
    <x v="1"/>
    <s v="GBPR_WOODWASTE_36"/>
    <x v="0"/>
    <x v="21"/>
    <n v="24.793345008756599"/>
    <n v="9049.5709281961499"/>
    <n v="32578.455341506098"/>
  </r>
  <r>
    <x v="0"/>
    <x v="0"/>
    <x v="9"/>
    <x v="19"/>
    <s v="SE3_HP"/>
    <x v="11"/>
    <x v="1"/>
    <s v="GBPR_WOODWASTE_36"/>
    <x v="0"/>
    <x v="22"/>
    <n v="24.793345008756599"/>
    <n v="9049.5709281961499"/>
    <n v="32578.455341506098"/>
  </r>
  <r>
    <x v="0"/>
    <x v="0"/>
    <x v="9"/>
    <x v="19"/>
    <s v="SE3_HP"/>
    <x v="11"/>
    <x v="1"/>
    <s v="GBPR_WOODWASTE_36"/>
    <x v="0"/>
    <x v="23"/>
    <n v="24.793345008756599"/>
    <n v="9049.5709281961499"/>
    <n v="32578.455341506098"/>
  </r>
  <r>
    <x v="0"/>
    <x v="0"/>
    <x v="9"/>
    <x v="19"/>
    <s v="SE3_HP"/>
    <x v="11"/>
    <x v="0"/>
    <s v="GEXT_WOODWASTE"/>
    <x v="0"/>
    <x v="0"/>
    <n v="143.39126124749899"/>
    <n v="52337.810355337198"/>
    <n v="188416.117279214"/>
  </r>
  <r>
    <x v="0"/>
    <x v="0"/>
    <x v="9"/>
    <x v="19"/>
    <s v="SE3_HP"/>
    <x v="11"/>
    <x v="0"/>
    <s v="GEXT_WOODWASTE"/>
    <x v="0"/>
    <x v="1"/>
    <n v="143.96147806603901"/>
    <n v="52545.939494104103"/>
    <n v="189165.38217877501"/>
  </r>
  <r>
    <x v="0"/>
    <x v="0"/>
    <x v="9"/>
    <x v="19"/>
    <s v="SE3_HP"/>
    <x v="11"/>
    <x v="0"/>
    <s v="GEXT_WOODWASTE"/>
    <x v="0"/>
    <x v="2"/>
    <n v="143.94172890354301"/>
    <n v="52538.731049793001"/>
    <n v="189139.43177925501"/>
  </r>
  <r>
    <x v="0"/>
    <x v="0"/>
    <x v="9"/>
    <x v="19"/>
    <s v="SE3_HP"/>
    <x v="11"/>
    <x v="0"/>
    <s v="GEXT_WOODWASTE"/>
    <x v="0"/>
    <x v="3"/>
    <n v="142.707319387979"/>
    <n v="52088.171576612403"/>
    <n v="187517.417675804"/>
  </r>
  <r>
    <x v="0"/>
    <x v="0"/>
    <x v="9"/>
    <x v="19"/>
    <s v="SE3_HP"/>
    <x v="11"/>
    <x v="0"/>
    <s v="GEXT_WOODWASTE"/>
    <x v="0"/>
    <x v="4"/>
    <n v="138.96772211594501"/>
    <n v="50723.218572319798"/>
    <n v="182603.586860351"/>
  </r>
  <r>
    <x v="0"/>
    <x v="0"/>
    <x v="9"/>
    <x v="19"/>
    <s v="SE3_HP"/>
    <x v="11"/>
    <x v="0"/>
    <s v="GEXT_WOODWASTE"/>
    <x v="0"/>
    <x v="5"/>
    <n v="131.310145795777"/>
    <n v="47928.203215458598"/>
    <n v="172541.531575651"/>
  </r>
  <r>
    <x v="0"/>
    <x v="0"/>
    <x v="9"/>
    <x v="19"/>
    <s v="SE3_HP"/>
    <x v="11"/>
    <x v="0"/>
    <s v="GEXT_WOODWASTE"/>
    <x v="0"/>
    <x v="6"/>
    <n v="115.926780850922"/>
    <n v="42313.275010586403"/>
    <n v="152327.79003811101"/>
  </r>
  <r>
    <x v="0"/>
    <x v="0"/>
    <x v="9"/>
    <x v="19"/>
    <s v="SE3_HP"/>
    <x v="11"/>
    <x v="0"/>
    <s v="GEXT_WOODWASTE"/>
    <x v="0"/>
    <x v="7"/>
    <n v="107.82503697455201"/>
    <n v="39356.138495711602"/>
    <n v="141682.09858456199"/>
  </r>
  <r>
    <x v="0"/>
    <x v="0"/>
    <x v="9"/>
    <x v="19"/>
    <s v="SE3_HP"/>
    <x v="11"/>
    <x v="0"/>
    <s v="GEXT_WOODWASTE"/>
    <x v="0"/>
    <x v="8"/>
    <n v="107.360275463421"/>
    <n v="39186.500544148803"/>
    <n v="141071.40195893601"/>
  </r>
  <r>
    <x v="0"/>
    <x v="0"/>
    <x v="9"/>
    <x v="19"/>
    <s v="SE3_HP"/>
    <x v="11"/>
    <x v="0"/>
    <s v="GEXT_WOODWASTE"/>
    <x v="0"/>
    <x v="9"/>
    <n v="108.46122791358"/>
    <n v="39588.348188456599"/>
    <n v="142518.053478444"/>
  </r>
  <r>
    <x v="0"/>
    <x v="0"/>
    <x v="9"/>
    <x v="19"/>
    <s v="SE3_HP"/>
    <x v="11"/>
    <x v="0"/>
    <s v="GEXT_WOODWASTE"/>
    <x v="0"/>
    <x v="10"/>
    <n v="111.022490829025"/>
    <n v="40523.209152594201"/>
    <n v="145883.55294933901"/>
  </r>
  <r>
    <x v="0"/>
    <x v="0"/>
    <x v="9"/>
    <x v="19"/>
    <s v="SE3_HP"/>
    <x v="11"/>
    <x v="0"/>
    <s v="GEXT_WOODWASTE"/>
    <x v="0"/>
    <x v="11"/>
    <n v="112.497001915187"/>
    <n v="41061.405699043396"/>
    <n v="147821.060516556"/>
  </r>
  <r>
    <x v="0"/>
    <x v="0"/>
    <x v="9"/>
    <x v="19"/>
    <s v="SE3_HP"/>
    <x v="11"/>
    <x v="0"/>
    <s v="GEXT_WOODWASTE"/>
    <x v="0"/>
    <x v="12"/>
    <n v="112.965439145399"/>
    <n v="41232.385288070604"/>
    <n v="148436.58703705401"/>
  </r>
  <r>
    <x v="0"/>
    <x v="0"/>
    <x v="9"/>
    <x v="19"/>
    <s v="SE3_HP"/>
    <x v="11"/>
    <x v="0"/>
    <s v="GEXT_WOODWASTE"/>
    <x v="0"/>
    <x v="13"/>
    <n v="112.726336506959"/>
    <n v="41145.112825039898"/>
    <n v="148122.40617014401"/>
  </r>
  <r>
    <x v="0"/>
    <x v="0"/>
    <x v="9"/>
    <x v="19"/>
    <s v="SE3_HP"/>
    <x v="11"/>
    <x v="0"/>
    <s v="GEXT_WOODWASTE"/>
    <x v="0"/>
    <x v="14"/>
    <n v="113.189232061493"/>
    <n v="41314.069702444802"/>
    <n v="148730.65092880101"/>
  </r>
  <r>
    <x v="0"/>
    <x v="0"/>
    <x v="9"/>
    <x v="19"/>
    <s v="SE3_HP"/>
    <x v="11"/>
    <x v="0"/>
    <s v="GEXT_WOODWASTE"/>
    <x v="0"/>
    <x v="15"/>
    <n v="112.14587648258301"/>
    <n v="40933.244916142998"/>
    <n v="147359.68169811499"/>
  </r>
  <r>
    <x v="0"/>
    <x v="0"/>
    <x v="9"/>
    <x v="19"/>
    <s v="SE3_HP"/>
    <x v="11"/>
    <x v="0"/>
    <s v="GEXT_WOODWASTE"/>
    <x v="0"/>
    <x v="16"/>
    <n v="115.300358338686"/>
    <n v="42084.630793620403"/>
    <n v="151504.67085703401"/>
  </r>
  <r>
    <x v="0"/>
    <x v="0"/>
    <x v="9"/>
    <x v="19"/>
    <s v="SE3_HP"/>
    <x v="11"/>
    <x v="0"/>
    <s v="GEXT_WOODWASTE"/>
    <x v="0"/>
    <x v="17"/>
    <n v="118.515716772589"/>
    <n v="43258.2366219951"/>
    <n v="155729.65183918201"/>
  </r>
  <r>
    <x v="0"/>
    <x v="0"/>
    <x v="9"/>
    <x v="19"/>
    <s v="SE3_HP"/>
    <x v="11"/>
    <x v="0"/>
    <s v="GEXT_WOODWASTE"/>
    <x v="0"/>
    <x v="18"/>
    <n v="120.394577519793"/>
    <n v="43944.020794724398"/>
    <n v="158198.474861008"/>
  </r>
  <r>
    <x v="0"/>
    <x v="0"/>
    <x v="9"/>
    <x v="19"/>
    <s v="SE3_HP"/>
    <x v="11"/>
    <x v="0"/>
    <s v="GEXT_WOODWASTE"/>
    <x v="0"/>
    <x v="19"/>
    <n v="123.435150036064"/>
    <n v="45053.8297631635"/>
    <n v="162193.787147389"/>
  </r>
  <r>
    <x v="0"/>
    <x v="0"/>
    <x v="9"/>
    <x v="19"/>
    <s v="SE3_HP"/>
    <x v="11"/>
    <x v="0"/>
    <s v="GEXT_WOODWASTE"/>
    <x v="0"/>
    <x v="20"/>
    <n v="126.840576590157"/>
    <n v="46296.810455407198"/>
    <n v="166668.51763946601"/>
  </r>
  <r>
    <x v="0"/>
    <x v="0"/>
    <x v="9"/>
    <x v="19"/>
    <s v="SE3_HP"/>
    <x v="11"/>
    <x v="0"/>
    <s v="GEXT_WOODWASTE"/>
    <x v="0"/>
    <x v="21"/>
    <n v="129.750849688247"/>
    <n v="47359.060136210297"/>
    <n v="170492.616490357"/>
  </r>
  <r>
    <x v="0"/>
    <x v="0"/>
    <x v="9"/>
    <x v="19"/>
    <s v="SE3_HP"/>
    <x v="11"/>
    <x v="0"/>
    <s v="GEXT_WOODWASTE"/>
    <x v="0"/>
    <x v="22"/>
    <n v="134.258705617217"/>
    <n v="49004.427550284097"/>
    <n v="176415.93918102299"/>
  </r>
  <r>
    <x v="0"/>
    <x v="0"/>
    <x v="9"/>
    <x v="19"/>
    <s v="SE3_HP"/>
    <x v="11"/>
    <x v="0"/>
    <s v="GEXT_WOODWASTE"/>
    <x v="0"/>
    <x v="23"/>
    <n v="141.33780445807901"/>
    <n v="51588.298627198703"/>
    <n v="185717.87505791499"/>
  </r>
  <r>
    <x v="0"/>
    <x v="0"/>
    <x v="9"/>
    <x v="19"/>
    <s v="SE3_OTHER"/>
    <x v="0"/>
    <x v="1"/>
    <s v="GBPR_COAL_SE3"/>
    <x v="0"/>
    <x v="6"/>
    <n v="29.744515901112901"/>
    <n v="10856.748303906201"/>
    <n v="39084.293894062299"/>
  </r>
  <r>
    <x v="0"/>
    <x v="0"/>
    <x v="9"/>
    <x v="19"/>
    <s v="SE3_OTHER"/>
    <x v="0"/>
    <x v="1"/>
    <s v="GBPR_COAL_SE3"/>
    <x v="0"/>
    <x v="7"/>
    <n v="29.744515901112901"/>
    <n v="10856.748303906201"/>
    <n v="39084.293894062299"/>
  </r>
  <r>
    <x v="0"/>
    <x v="0"/>
    <x v="9"/>
    <x v="19"/>
    <s v="SE3_OTHER"/>
    <x v="0"/>
    <x v="1"/>
    <s v="GBPR_COAL_SE3"/>
    <x v="0"/>
    <x v="8"/>
    <n v="29.744515901112901"/>
    <n v="10856.748303906201"/>
    <n v="39084.293894062299"/>
  </r>
  <r>
    <x v="0"/>
    <x v="0"/>
    <x v="9"/>
    <x v="19"/>
    <s v="SE3_OTHER"/>
    <x v="0"/>
    <x v="1"/>
    <s v="GBPR_COAL_SE3"/>
    <x v="0"/>
    <x v="9"/>
    <n v="29.744515901112901"/>
    <n v="10856.748303906201"/>
    <n v="39084.293894062299"/>
  </r>
  <r>
    <x v="0"/>
    <x v="0"/>
    <x v="9"/>
    <x v="19"/>
    <s v="SE3_OTHER"/>
    <x v="0"/>
    <x v="1"/>
    <s v="GBPR_COAL_SE3"/>
    <x v="0"/>
    <x v="10"/>
    <n v="29.744515901112901"/>
    <n v="10856.748303906201"/>
    <n v="39084.293894062299"/>
  </r>
  <r>
    <x v="0"/>
    <x v="0"/>
    <x v="9"/>
    <x v="19"/>
    <s v="SE3_OTHER"/>
    <x v="0"/>
    <x v="1"/>
    <s v="GBPR_COAL_SE3"/>
    <x v="0"/>
    <x v="11"/>
    <n v="29.744515901112901"/>
    <n v="10856.748303906201"/>
    <n v="39084.293894062299"/>
  </r>
  <r>
    <x v="0"/>
    <x v="0"/>
    <x v="9"/>
    <x v="19"/>
    <s v="SE3_OTHER"/>
    <x v="0"/>
    <x v="1"/>
    <s v="GBPR_COAL_SE3"/>
    <x v="0"/>
    <x v="12"/>
    <n v="29.744515901112901"/>
    <n v="10856.748303906201"/>
    <n v="39084.293894062299"/>
  </r>
  <r>
    <x v="0"/>
    <x v="0"/>
    <x v="9"/>
    <x v="19"/>
    <s v="SE3_OTHER"/>
    <x v="0"/>
    <x v="1"/>
    <s v="GBPR_COAL_SE3"/>
    <x v="0"/>
    <x v="13"/>
    <n v="29.744515901112901"/>
    <n v="10856.748303906201"/>
    <n v="39084.293894062299"/>
  </r>
  <r>
    <x v="0"/>
    <x v="0"/>
    <x v="9"/>
    <x v="19"/>
    <s v="SE3_OTHER"/>
    <x v="0"/>
    <x v="1"/>
    <s v="GBPR_COAL_SE3"/>
    <x v="0"/>
    <x v="14"/>
    <n v="26.363255805472001"/>
    <n v="9622.5883689972907"/>
    <n v="34641.318128390201"/>
  </r>
  <r>
    <x v="0"/>
    <x v="0"/>
    <x v="9"/>
    <x v="19"/>
    <s v="SE3_OTHER"/>
    <x v="0"/>
    <x v="1"/>
    <s v="GBPR_COAL_SE3"/>
    <x v="0"/>
    <x v="15"/>
    <n v="21.282995621890201"/>
    <n v="7768.2934019899103"/>
    <n v="27965.856247163701"/>
  </r>
  <r>
    <x v="0"/>
    <x v="0"/>
    <x v="9"/>
    <x v="19"/>
    <s v="SE3_OTHER"/>
    <x v="1"/>
    <x v="1"/>
    <s v="GBPR_MUNIWASTE_24"/>
    <x v="0"/>
    <x v="0"/>
    <n v="28.917506225872899"/>
    <n v="10554.889772443599"/>
    <n v="37997.603180796898"/>
  </r>
  <r>
    <x v="0"/>
    <x v="0"/>
    <x v="9"/>
    <x v="19"/>
    <s v="SE3_OTHER"/>
    <x v="1"/>
    <x v="1"/>
    <s v="GBPR_MUNIWASTE_24"/>
    <x v="0"/>
    <x v="1"/>
    <n v="28.917506225872899"/>
    <n v="10554.889772443599"/>
    <n v="37997.603180796898"/>
  </r>
  <r>
    <x v="0"/>
    <x v="0"/>
    <x v="9"/>
    <x v="19"/>
    <s v="SE3_OTHER"/>
    <x v="1"/>
    <x v="1"/>
    <s v="GBPR_MUNIWASTE_24"/>
    <x v="0"/>
    <x v="2"/>
    <n v="28.917506225872899"/>
    <n v="10554.889772443599"/>
    <n v="37997.603180796898"/>
  </r>
  <r>
    <x v="0"/>
    <x v="0"/>
    <x v="9"/>
    <x v="19"/>
    <s v="SE3_OTHER"/>
    <x v="1"/>
    <x v="1"/>
    <s v="GBPR_MUNIWASTE_24"/>
    <x v="0"/>
    <x v="3"/>
    <n v="28.917506225872899"/>
    <n v="10554.889772443599"/>
    <n v="37997.603180796898"/>
  </r>
  <r>
    <x v="0"/>
    <x v="0"/>
    <x v="9"/>
    <x v="19"/>
    <s v="SE3_OTHER"/>
    <x v="1"/>
    <x v="1"/>
    <s v="GBPR_MUNIWASTE_24"/>
    <x v="0"/>
    <x v="4"/>
    <n v="28.917506225872899"/>
    <n v="10554.889772443599"/>
    <n v="37997.603180796898"/>
  </r>
  <r>
    <x v="0"/>
    <x v="0"/>
    <x v="9"/>
    <x v="19"/>
    <s v="SE3_OTHER"/>
    <x v="1"/>
    <x v="1"/>
    <s v="GBPR_MUNIWASTE_24"/>
    <x v="0"/>
    <x v="5"/>
    <n v="28.917506225872899"/>
    <n v="10554.889772443599"/>
    <n v="37997.603180796898"/>
  </r>
  <r>
    <x v="0"/>
    <x v="0"/>
    <x v="9"/>
    <x v="19"/>
    <s v="SE3_OTHER"/>
    <x v="1"/>
    <x v="1"/>
    <s v="GBPR_MUNIWASTE_24"/>
    <x v="0"/>
    <x v="6"/>
    <n v="28.917506225872899"/>
    <n v="10554.889772443599"/>
    <n v="37997.603180796898"/>
  </r>
  <r>
    <x v="0"/>
    <x v="0"/>
    <x v="9"/>
    <x v="19"/>
    <s v="SE3_OTHER"/>
    <x v="1"/>
    <x v="1"/>
    <s v="GBPR_MUNIWASTE_24"/>
    <x v="0"/>
    <x v="7"/>
    <n v="28.917506225872899"/>
    <n v="10554.889772443599"/>
    <n v="37997.603180796898"/>
  </r>
  <r>
    <x v="0"/>
    <x v="0"/>
    <x v="9"/>
    <x v="19"/>
    <s v="SE3_OTHER"/>
    <x v="1"/>
    <x v="1"/>
    <s v="GBPR_MUNIWASTE_24"/>
    <x v="0"/>
    <x v="8"/>
    <n v="28.917506225872899"/>
    <n v="10554.889772443599"/>
    <n v="37997.603180796898"/>
  </r>
  <r>
    <x v="0"/>
    <x v="0"/>
    <x v="9"/>
    <x v="19"/>
    <s v="SE3_OTHER"/>
    <x v="1"/>
    <x v="1"/>
    <s v="GBPR_MUNIWASTE_24"/>
    <x v="0"/>
    <x v="9"/>
    <n v="28.917506225872899"/>
    <n v="10554.889772443599"/>
    <n v="37997.603180796898"/>
  </r>
  <r>
    <x v="0"/>
    <x v="0"/>
    <x v="9"/>
    <x v="19"/>
    <s v="SE3_OTHER"/>
    <x v="1"/>
    <x v="1"/>
    <s v="GBPR_MUNIWASTE_24"/>
    <x v="0"/>
    <x v="10"/>
    <n v="28.917506225872899"/>
    <n v="10554.889772443599"/>
    <n v="37997.603180796898"/>
  </r>
  <r>
    <x v="0"/>
    <x v="0"/>
    <x v="9"/>
    <x v="19"/>
    <s v="SE3_OTHER"/>
    <x v="1"/>
    <x v="1"/>
    <s v="GBPR_MUNIWASTE_24"/>
    <x v="0"/>
    <x v="11"/>
    <n v="28.917506225872899"/>
    <n v="10554.889772443599"/>
    <n v="37997.603180796898"/>
  </r>
  <r>
    <x v="0"/>
    <x v="0"/>
    <x v="9"/>
    <x v="19"/>
    <s v="SE3_OTHER"/>
    <x v="1"/>
    <x v="1"/>
    <s v="GBPR_MUNIWASTE_24"/>
    <x v="0"/>
    <x v="12"/>
    <n v="28.917506225872899"/>
    <n v="10554.889772443599"/>
    <n v="37997.603180796898"/>
  </r>
  <r>
    <x v="0"/>
    <x v="0"/>
    <x v="9"/>
    <x v="19"/>
    <s v="SE3_OTHER"/>
    <x v="1"/>
    <x v="1"/>
    <s v="GBPR_MUNIWASTE_24"/>
    <x v="0"/>
    <x v="13"/>
    <n v="28.917506225872899"/>
    <n v="10554.889772443599"/>
    <n v="37997.603180796898"/>
  </r>
  <r>
    <x v="0"/>
    <x v="0"/>
    <x v="9"/>
    <x v="19"/>
    <s v="SE3_OTHER"/>
    <x v="1"/>
    <x v="1"/>
    <s v="GBPR_MUNIWASTE_24"/>
    <x v="0"/>
    <x v="14"/>
    <n v="28.917506225872899"/>
    <n v="10554.889772443599"/>
    <n v="37997.603180796898"/>
  </r>
  <r>
    <x v="0"/>
    <x v="0"/>
    <x v="9"/>
    <x v="19"/>
    <s v="SE3_OTHER"/>
    <x v="1"/>
    <x v="1"/>
    <s v="GBPR_MUNIWASTE_24"/>
    <x v="0"/>
    <x v="15"/>
    <n v="28.917506225872899"/>
    <n v="10554.889772443599"/>
    <n v="37997.603180796898"/>
  </r>
  <r>
    <x v="0"/>
    <x v="0"/>
    <x v="9"/>
    <x v="19"/>
    <s v="SE3_OTHER"/>
    <x v="1"/>
    <x v="1"/>
    <s v="GBPR_MUNIWASTE_24"/>
    <x v="0"/>
    <x v="16"/>
    <n v="28.917506225872899"/>
    <n v="10554.889772443599"/>
    <n v="37997.603180796898"/>
  </r>
  <r>
    <x v="0"/>
    <x v="0"/>
    <x v="9"/>
    <x v="19"/>
    <s v="SE3_OTHER"/>
    <x v="1"/>
    <x v="1"/>
    <s v="GBPR_MUNIWASTE_24"/>
    <x v="0"/>
    <x v="17"/>
    <n v="28.917506225872899"/>
    <n v="10554.889772443599"/>
    <n v="37997.603180796898"/>
  </r>
  <r>
    <x v="0"/>
    <x v="0"/>
    <x v="9"/>
    <x v="19"/>
    <s v="SE3_OTHER"/>
    <x v="1"/>
    <x v="1"/>
    <s v="GBPR_MUNIWASTE_24"/>
    <x v="0"/>
    <x v="18"/>
    <n v="28.917506225872899"/>
    <n v="10554.889772443599"/>
    <n v="37997.603180796898"/>
  </r>
  <r>
    <x v="0"/>
    <x v="0"/>
    <x v="9"/>
    <x v="19"/>
    <s v="SE3_OTHER"/>
    <x v="1"/>
    <x v="1"/>
    <s v="GBPR_MUNIWASTE_24"/>
    <x v="0"/>
    <x v="19"/>
    <n v="28.917506225872899"/>
    <n v="10554.889772443599"/>
    <n v="37997.603180796898"/>
  </r>
  <r>
    <x v="0"/>
    <x v="0"/>
    <x v="9"/>
    <x v="19"/>
    <s v="SE3_OTHER"/>
    <x v="1"/>
    <x v="1"/>
    <s v="GBPR_MUNIWASTE_24"/>
    <x v="0"/>
    <x v="20"/>
    <n v="28.917506225872899"/>
    <n v="10554.889772443599"/>
    <n v="37997.603180796898"/>
  </r>
  <r>
    <x v="0"/>
    <x v="0"/>
    <x v="9"/>
    <x v="19"/>
    <s v="SE3_OTHER"/>
    <x v="1"/>
    <x v="1"/>
    <s v="GBPR_MUNIWASTE_24"/>
    <x v="0"/>
    <x v="21"/>
    <n v="28.917506225872899"/>
    <n v="10554.889772443599"/>
    <n v="37997.603180796898"/>
  </r>
  <r>
    <x v="0"/>
    <x v="0"/>
    <x v="9"/>
    <x v="19"/>
    <s v="SE3_OTHER"/>
    <x v="1"/>
    <x v="1"/>
    <s v="GBPR_MUNIWASTE_24"/>
    <x v="0"/>
    <x v="22"/>
    <n v="28.917506225872899"/>
    <n v="10554.889772443599"/>
    <n v="37997.603180796898"/>
  </r>
  <r>
    <x v="0"/>
    <x v="0"/>
    <x v="9"/>
    <x v="19"/>
    <s v="SE3_OTHER"/>
    <x v="1"/>
    <x v="1"/>
    <s v="GBPR_MUNIWASTE_24"/>
    <x v="0"/>
    <x v="23"/>
    <n v="28.917506225872899"/>
    <n v="10554.889772443599"/>
    <n v="37997.603180796898"/>
  </r>
  <r>
    <x v="0"/>
    <x v="0"/>
    <x v="9"/>
    <x v="19"/>
    <s v="SE3_OTHER"/>
    <x v="20"/>
    <x v="1"/>
    <s v="GBPR_RECYCLEDWOOD_SE3OTHER"/>
    <x v="0"/>
    <x v="6"/>
    <n v="33.038838826132"/>
    <n v="12059.1761715382"/>
    <n v="43413.034217537497"/>
  </r>
  <r>
    <x v="0"/>
    <x v="0"/>
    <x v="9"/>
    <x v="19"/>
    <s v="SE3_OTHER"/>
    <x v="20"/>
    <x v="1"/>
    <s v="GBPR_RECYCLEDWOOD_SE3OTHER"/>
    <x v="0"/>
    <x v="7"/>
    <n v="38.364923920971698"/>
    <n v="14003.1972311547"/>
    <n v="50411.510032156802"/>
  </r>
  <r>
    <x v="0"/>
    <x v="0"/>
    <x v="9"/>
    <x v="19"/>
    <s v="SE3_OTHER"/>
    <x v="20"/>
    <x v="1"/>
    <s v="GBPR_RECYCLEDWOOD_SE3OTHER"/>
    <x v="0"/>
    <x v="8"/>
    <n v="38.364923920971698"/>
    <n v="14003.1972311547"/>
    <n v="50411.510032156802"/>
  </r>
  <r>
    <x v="0"/>
    <x v="0"/>
    <x v="9"/>
    <x v="19"/>
    <s v="SE3_OTHER"/>
    <x v="20"/>
    <x v="1"/>
    <s v="GBPR_RECYCLEDWOOD_SE3OTHER"/>
    <x v="0"/>
    <x v="9"/>
    <n v="38.364923920971698"/>
    <n v="14003.1972311547"/>
    <n v="50411.510032156802"/>
  </r>
  <r>
    <x v="0"/>
    <x v="0"/>
    <x v="9"/>
    <x v="19"/>
    <s v="SE3_OTHER"/>
    <x v="20"/>
    <x v="1"/>
    <s v="GBPR_RECYCLEDWOOD_SE3OTHER"/>
    <x v="0"/>
    <x v="10"/>
    <n v="38.364923920971698"/>
    <n v="14003.1972311547"/>
    <n v="50411.510032156802"/>
  </r>
  <r>
    <x v="0"/>
    <x v="0"/>
    <x v="9"/>
    <x v="19"/>
    <s v="SE3_OTHER"/>
    <x v="20"/>
    <x v="1"/>
    <s v="GBPR_RECYCLEDWOOD_SE3OTHER"/>
    <x v="0"/>
    <x v="11"/>
    <n v="33.900504314603801"/>
    <n v="12373.6840748304"/>
    <n v="44545.262669389398"/>
  </r>
  <r>
    <x v="0"/>
    <x v="0"/>
    <x v="9"/>
    <x v="19"/>
    <s v="SE3_OTHER"/>
    <x v="20"/>
    <x v="1"/>
    <s v="GBPR_RECYCLEDWOOD_SE3OTHER"/>
    <x v="0"/>
    <x v="12"/>
    <n v="19.630308727828201"/>
    <n v="7165.0626856573099"/>
    <n v="25794.2256683663"/>
  </r>
  <r>
    <x v="0"/>
    <x v="0"/>
    <x v="9"/>
    <x v="19"/>
    <s v="SE3_OTHER"/>
    <x v="20"/>
    <x v="1"/>
    <s v="GBPR_RECYCLEDWOOD_SE3OTHER"/>
    <x v="0"/>
    <x v="13"/>
    <n v="8.0870886295271607"/>
    <n v="2951.7873497774099"/>
    <n v="10626.434459198699"/>
  </r>
  <r>
    <x v="0"/>
    <x v="0"/>
    <x v="9"/>
    <x v="19"/>
    <s v="SE3_OTHER"/>
    <x v="11"/>
    <x v="1"/>
    <s v="GBPR_WOODWASTE_25"/>
    <x v="0"/>
    <x v="0"/>
    <n v="149.360812802102"/>
    <n v="54516.696672767102"/>
    <n v="196260.10802196199"/>
  </r>
  <r>
    <x v="0"/>
    <x v="0"/>
    <x v="9"/>
    <x v="19"/>
    <s v="SE3_OTHER"/>
    <x v="11"/>
    <x v="1"/>
    <s v="GBPR_WOODWASTE_25"/>
    <x v="0"/>
    <x v="1"/>
    <n v="149.360812802102"/>
    <n v="54516.696672767102"/>
    <n v="196260.10802196199"/>
  </r>
  <r>
    <x v="0"/>
    <x v="0"/>
    <x v="9"/>
    <x v="19"/>
    <s v="SE3_OTHER"/>
    <x v="11"/>
    <x v="1"/>
    <s v="GBPR_WOODWASTE_25"/>
    <x v="0"/>
    <x v="2"/>
    <n v="149.360812802102"/>
    <n v="54516.696672767102"/>
    <n v="196260.10802196199"/>
  </r>
  <r>
    <x v="0"/>
    <x v="0"/>
    <x v="9"/>
    <x v="19"/>
    <s v="SE3_OTHER"/>
    <x v="11"/>
    <x v="1"/>
    <s v="GBPR_WOODWASTE_25"/>
    <x v="0"/>
    <x v="3"/>
    <n v="149.360812802102"/>
    <n v="54516.696672767102"/>
    <n v="196260.10802196199"/>
  </r>
  <r>
    <x v="0"/>
    <x v="0"/>
    <x v="9"/>
    <x v="19"/>
    <s v="SE3_OTHER"/>
    <x v="11"/>
    <x v="1"/>
    <s v="GBPR_WOODWASTE_25"/>
    <x v="0"/>
    <x v="4"/>
    <n v="149.360812802102"/>
    <n v="54516.696672767102"/>
    <n v="196260.10802196199"/>
  </r>
  <r>
    <x v="0"/>
    <x v="0"/>
    <x v="9"/>
    <x v="19"/>
    <s v="SE3_OTHER"/>
    <x v="11"/>
    <x v="1"/>
    <s v="GBPR_WOODWASTE_25"/>
    <x v="0"/>
    <x v="5"/>
    <n v="149.360812802102"/>
    <n v="54516.696672767102"/>
    <n v="196260.10802196199"/>
  </r>
  <r>
    <x v="0"/>
    <x v="0"/>
    <x v="9"/>
    <x v="19"/>
    <s v="SE3_OTHER"/>
    <x v="11"/>
    <x v="1"/>
    <s v="GBPR_WOODWASTE_25"/>
    <x v="0"/>
    <x v="6"/>
    <n v="149.360812802102"/>
    <n v="54516.696672767102"/>
    <n v="196260.10802196199"/>
  </r>
  <r>
    <x v="0"/>
    <x v="0"/>
    <x v="9"/>
    <x v="19"/>
    <s v="SE3_OTHER"/>
    <x v="11"/>
    <x v="1"/>
    <s v="GBPR_WOODWASTE_25"/>
    <x v="0"/>
    <x v="7"/>
    <n v="149.360812802102"/>
    <n v="54516.696672767102"/>
    <n v="196260.10802196199"/>
  </r>
  <r>
    <x v="0"/>
    <x v="0"/>
    <x v="9"/>
    <x v="19"/>
    <s v="SE3_OTHER"/>
    <x v="11"/>
    <x v="1"/>
    <s v="GBPR_WOODWASTE_25"/>
    <x v="0"/>
    <x v="8"/>
    <n v="149.360812802102"/>
    <n v="54516.696672767102"/>
    <n v="196260.10802196199"/>
  </r>
  <r>
    <x v="0"/>
    <x v="0"/>
    <x v="9"/>
    <x v="19"/>
    <s v="SE3_OTHER"/>
    <x v="11"/>
    <x v="1"/>
    <s v="GBPR_WOODWASTE_25"/>
    <x v="0"/>
    <x v="9"/>
    <n v="149.360812802102"/>
    <n v="54516.696672767102"/>
    <n v="196260.10802196199"/>
  </r>
  <r>
    <x v="0"/>
    <x v="0"/>
    <x v="9"/>
    <x v="19"/>
    <s v="SE3_OTHER"/>
    <x v="11"/>
    <x v="1"/>
    <s v="GBPR_WOODWASTE_25"/>
    <x v="0"/>
    <x v="10"/>
    <n v="149.360812802102"/>
    <n v="54516.696672767102"/>
    <n v="196260.10802196199"/>
  </r>
  <r>
    <x v="0"/>
    <x v="0"/>
    <x v="9"/>
    <x v="19"/>
    <s v="SE3_OTHER"/>
    <x v="11"/>
    <x v="1"/>
    <s v="GBPR_WOODWASTE_25"/>
    <x v="0"/>
    <x v="11"/>
    <n v="149.360812802102"/>
    <n v="54516.696672767102"/>
    <n v="196260.10802196199"/>
  </r>
  <r>
    <x v="0"/>
    <x v="0"/>
    <x v="9"/>
    <x v="19"/>
    <s v="SE3_OTHER"/>
    <x v="11"/>
    <x v="1"/>
    <s v="GBPR_WOODWASTE_25"/>
    <x v="0"/>
    <x v="12"/>
    <n v="149.360812802102"/>
    <n v="54516.696672767102"/>
    <n v="196260.10802196199"/>
  </r>
  <r>
    <x v="0"/>
    <x v="0"/>
    <x v="9"/>
    <x v="19"/>
    <s v="SE3_OTHER"/>
    <x v="11"/>
    <x v="1"/>
    <s v="GBPR_WOODWASTE_25"/>
    <x v="0"/>
    <x v="13"/>
    <n v="149.360812802102"/>
    <n v="54516.696672767102"/>
    <n v="196260.10802196199"/>
  </r>
  <r>
    <x v="0"/>
    <x v="0"/>
    <x v="9"/>
    <x v="19"/>
    <s v="SE3_OTHER"/>
    <x v="11"/>
    <x v="1"/>
    <s v="GBPR_WOODWASTE_25"/>
    <x v="0"/>
    <x v="14"/>
    <n v="149.360812802102"/>
    <n v="54516.696672767102"/>
    <n v="196260.10802196199"/>
  </r>
  <r>
    <x v="0"/>
    <x v="0"/>
    <x v="9"/>
    <x v="19"/>
    <s v="SE3_OTHER"/>
    <x v="11"/>
    <x v="1"/>
    <s v="GBPR_WOODWASTE_25"/>
    <x v="0"/>
    <x v="15"/>
    <n v="149.360812802102"/>
    <n v="54516.696672767102"/>
    <n v="196260.10802196199"/>
  </r>
  <r>
    <x v="0"/>
    <x v="0"/>
    <x v="9"/>
    <x v="19"/>
    <s v="SE3_OTHER"/>
    <x v="11"/>
    <x v="1"/>
    <s v="GBPR_WOODWASTE_25"/>
    <x v="0"/>
    <x v="16"/>
    <n v="149.360812802102"/>
    <n v="54516.696672767102"/>
    <n v="196260.10802196199"/>
  </r>
  <r>
    <x v="0"/>
    <x v="0"/>
    <x v="9"/>
    <x v="19"/>
    <s v="SE3_OTHER"/>
    <x v="11"/>
    <x v="1"/>
    <s v="GBPR_WOODWASTE_25"/>
    <x v="0"/>
    <x v="17"/>
    <n v="149.360812802102"/>
    <n v="54516.696672767102"/>
    <n v="196260.10802196199"/>
  </r>
  <r>
    <x v="0"/>
    <x v="0"/>
    <x v="9"/>
    <x v="19"/>
    <s v="SE3_OTHER"/>
    <x v="11"/>
    <x v="1"/>
    <s v="GBPR_WOODWASTE_25"/>
    <x v="0"/>
    <x v="18"/>
    <n v="149.360812802102"/>
    <n v="54516.696672767102"/>
    <n v="196260.10802196199"/>
  </r>
  <r>
    <x v="0"/>
    <x v="0"/>
    <x v="9"/>
    <x v="19"/>
    <s v="SE3_OTHER"/>
    <x v="11"/>
    <x v="1"/>
    <s v="GBPR_WOODWASTE_25"/>
    <x v="0"/>
    <x v="19"/>
    <n v="149.360812802102"/>
    <n v="54516.696672767102"/>
    <n v="196260.10802196199"/>
  </r>
  <r>
    <x v="0"/>
    <x v="0"/>
    <x v="9"/>
    <x v="19"/>
    <s v="SE3_OTHER"/>
    <x v="11"/>
    <x v="1"/>
    <s v="GBPR_WOODWASTE_25"/>
    <x v="0"/>
    <x v="20"/>
    <n v="149.360812802102"/>
    <n v="54516.696672767102"/>
    <n v="196260.10802196199"/>
  </r>
  <r>
    <x v="0"/>
    <x v="0"/>
    <x v="9"/>
    <x v="19"/>
    <s v="SE3_OTHER"/>
    <x v="11"/>
    <x v="1"/>
    <s v="GBPR_WOODWASTE_25"/>
    <x v="0"/>
    <x v="21"/>
    <n v="149.360812802102"/>
    <n v="54516.696672767102"/>
    <n v="196260.10802196199"/>
  </r>
  <r>
    <x v="0"/>
    <x v="0"/>
    <x v="9"/>
    <x v="19"/>
    <s v="SE3_OTHER"/>
    <x v="11"/>
    <x v="1"/>
    <s v="GBPR_WOODWASTE_25"/>
    <x v="0"/>
    <x v="22"/>
    <n v="149.360812802102"/>
    <n v="54516.696672767102"/>
    <n v="196260.10802196199"/>
  </r>
  <r>
    <x v="0"/>
    <x v="0"/>
    <x v="9"/>
    <x v="19"/>
    <s v="SE3_OTHER"/>
    <x v="11"/>
    <x v="1"/>
    <s v="GBPR_WOODWASTE_25"/>
    <x v="0"/>
    <x v="23"/>
    <n v="149.360812802102"/>
    <n v="54516.696672767102"/>
    <n v="196260.10802196199"/>
  </r>
  <r>
    <x v="0"/>
    <x v="0"/>
    <x v="9"/>
    <x v="19"/>
    <s v="SE3_STO"/>
    <x v="0"/>
    <x v="1"/>
    <s v="GBPR_COAL_VARTAN"/>
    <x v="0"/>
    <x v="0"/>
    <n v="70.619798994696694"/>
    <n v="25776.2266330643"/>
    <n v="92794.415879031498"/>
  </r>
  <r>
    <x v="0"/>
    <x v="0"/>
    <x v="9"/>
    <x v="19"/>
    <s v="SE3_STO"/>
    <x v="0"/>
    <x v="1"/>
    <s v="GBPR_COAL_VARTAN"/>
    <x v="0"/>
    <x v="1"/>
    <n v="67.513391922384102"/>
    <n v="24642.388051670201"/>
    <n v="88712.596986012795"/>
  </r>
  <r>
    <x v="0"/>
    <x v="0"/>
    <x v="9"/>
    <x v="19"/>
    <s v="SE3_STO"/>
    <x v="0"/>
    <x v="1"/>
    <s v="GBPR_COAL_VARTAN"/>
    <x v="0"/>
    <x v="2"/>
    <n v="66.690045531920006"/>
    <n v="24341.866619150798"/>
    <n v="87630.719828942907"/>
  </r>
  <r>
    <x v="0"/>
    <x v="0"/>
    <x v="9"/>
    <x v="19"/>
    <s v="SE3_STO"/>
    <x v="0"/>
    <x v="1"/>
    <s v="GBPR_COAL_VARTAN"/>
    <x v="0"/>
    <x v="3"/>
    <n v="69.297488693698696"/>
    <n v="25293.583373199999"/>
    <n v="91056.900143520106"/>
  </r>
  <r>
    <x v="0"/>
    <x v="0"/>
    <x v="9"/>
    <x v="19"/>
    <s v="SE3_STO"/>
    <x v="0"/>
    <x v="1"/>
    <s v="GBPR_COAL_VARTAN"/>
    <x v="0"/>
    <x v="4"/>
    <n v="81.818490389482506"/>
    <n v="29863.748992161101"/>
    <n v="107509.49637178"/>
  </r>
  <r>
    <x v="0"/>
    <x v="0"/>
    <x v="9"/>
    <x v="19"/>
    <s v="SE3_STO"/>
    <x v="0"/>
    <x v="1"/>
    <s v="GBPR_COAL_VARTAN"/>
    <x v="0"/>
    <x v="5"/>
    <n v="92.7705368218258"/>
    <n v="33861.2459399664"/>
    <n v="121900.485383879"/>
  </r>
  <r>
    <x v="0"/>
    <x v="0"/>
    <x v="9"/>
    <x v="19"/>
    <s v="SE3_STO"/>
    <x v="0"/>
    <x v="1"/>
    <s v="GBPR_COAL_VARTAN"/>
    <x v="0"/>
    <x v="6"/>
    <n v="92.7705368218258"/>
    <n v="33861.2459399664"/>
    <n v="121900.485383879"/>
  </r>
  <r>
    <x v="0"/>
    <x v="0"/>
    <x v="9"/>
    <x v="19"/>
    <s v="SE3_STO"/>
    <x v="0"/>
    <x v="1"/>
    <s v="GBPR_COAL_VARTAN"/>
    <x v="0"/>
    <x v="7"/>
    <n v="92.7705368218258"/>
    <n v="33861.2459399664"/>
    <n v="121900.485383879"/>
  </r>
  <r>
    <x v="0"/>
    <x v="0"/>
    <x v="9"/>
    <x v="19"/>
    <s v="SE3_STO"/>
    <x v="0"/>
    <x v="1"/>
    <s v="GBPR_COAL_VARTAN"/>
    <x v="0"/>
    <x v="8"/>
    <n v="92.7705368218258"/>
    <n v="33861.2459399664"/>
    <n v="121900.485383879"/>
  </r>
  <r>
    <x v="0"/>
    <x v="0"/>
    <x v="9"/>
    <x v="19"/>
    <s v="SE3_STO"/>
    <x v="0"/>
    <x v="1"/>
    <s v="GBPR_COAL_VARTAN"/>
    <x v="0"/>
    <x v="9"/>
    <n v="92.7705368218258"/>
    <n v="33861.2459399664"/>
    <n v="121900.485383879"/>
  </r>
  <r>
    <x v="0"/>
    <x v="0"/>
    <x v="9"/>
    <x v="19"/>
    <s v="SE3_STO"/>
    <x v="0"/>
    <x v="1"/>
    <s v="GBPR_COAL_VARTAN"/>
    <x v="0"/>
    <x v="10"/>
    <n v="92.7705368218258"/>
    <n v="33861.2459399664"/>
    <n v="121900.485383879"/>
  </r>
  <r>
    <x v="0"/>
    <x v="0"/>
    <x v="9"/>
    <x v="19"/>
    <s v="SE3_STO"/>
    <x v="0"/>
    <x v="1"/>
    <s v="GBPR_COAL_VARTAN"/>
    <x v="0"/>
    <x v="11"/>
    <n v="92.7705368218258"/>
    <n v="33861.2459399664"/>
    <n v="121900.485383879"/>
  </r>
  <r>
    <x v="0"/>
    <x v="0"/>
    <x v="9"/>
    <x v="19"/>
    <s v="SE3_STO"/>
    <x v="0"/>
    <x v="1"/>
    <s v="GBPR_COAL_VARTAN"/>
    <x v="0"/>
    <x v="12"/>
    <n v="92.7705368218258"/>
    <n v="33861.2459399664"/>
    <n v="121900.485383879"/>
  </r>
  <r>
    <x v="0"/>
    <x v="0"/>
    <x v="9"/>
    <x v="19"/>
    <s v="SE3_STO"/>
    <x v="0"/>
    <x v="1"/>
    <s v="GBPR_COAL_VARTAN"/>
    <x v="0"/>
    <x v="13"/>
    <n v="92.7705368218258"/>
    <n v="33861.2459399664"/>
    <n v="121900.485383879"/>
  </r>
  <r>
    <x v="0"/>
    <x v="0"/>
    <x v="9"/>
    <x v="19"/>
    <s v="SE3_STO"/>
    <x v="0"/>
    <x v="1"/>
    <s v="GBPR_COAL_VARTAN"/>
    <x v="0"/>
    <x v="14"/>
    <n v="92.7705368218258"/>
    <n v="33861.2459399664"/>
    <n v="121900.485383879"/>
  </r>
  <r>
    <x v="0"/>
    <x v="0"/>
    <x v="9"/>
    <x v="19"/>
    <s v="SE3_STO"/>
    <x v="0"/>
    <x v="1"/>
    <s v="GBPR_COAL_VARTAN"/>
    <x v="0"/>
    <x v="15"/>
    <n v="92.7705368218258"/>
    <n v="33861.2459399664"/>
    <n v="121900.485383879"/>
  </r>
  <r>
    <x v="0"/>
    <x v="0"/>
    <x v="9"/>
    <x v="19"/>
    <s v="SE3_STO"/>
    <x v="0"/>
    <x v="1"/>
    <s v="GBPR_COAL_VARTAN"/>
    <x v="0"/>
    <x v="16"/>
    <n v="92.7705368218258"/>
    <n v="33861.2459399664"/>
    <n v="121900.485383879"/>
  </r>
  <r>
    <x v="0"/>
    <x v="0"/>
    <x v="9"/>
    <x v="19"/>
    <s v="SE3_STO"/>
    <x v="0"/>
    <x v="1"/>
    <s v="GBPR_COAL_VARTAN"/>
    <x v="0"/>
    <x v="17"/>
    <n v="92.7705368218258"/>
    <n v="33861.2459399664"/>
    <n v="121900.485383879"/>
  </r>
  <r>
    <x v="0"/>
    <x v="0"/>
    <x v="9"/>
    <x v="19"/>
    <s v="SE3_STO"/>
    <x v="0"/>
    <x v="1"/>
    <s v="GBPR_COAL_VARTAN"/>
    <x v="0"/>
    <x v="18"/>
    <n v="92.7705368218258"/>
    <n v="33861.2459399664"/>
    <n v="121900.485383879"/>
  </r>
  <r>
    <x v="0"/>
    <x v="0"/>
    <x v="9"/>
    <x v="19"/>
    <s v="SE3_STO"/>
    <x v="0"/>
    <x v="1"/>
    <s v="GBPR_COAL_VARTAN"/>
    <x v="0"/>
    <x v="19"/>
    <n v="92.7705368218258"/>
    <n v="33861.2459399664"/>
    <n v="121900.485383879"/>
  </r>
  <r>
    <x v="0"/>
    <x v="0"/>
    <x v="9"/>
    <x v="19"/>
    <s v="SE3_STO"/>
    <x v="0"/>
    <x v="1"/>
    <s v="GBPR_COAL_VARTAN"/>
    <x v="0"/>
    <x v="20"/>
    <n v="92.7705368218258"/>
    <n v="33861.2459399664"/>
    <n v="121900.485383879"/>
  </r>
  <r>
    <x v="0"/>
    <x v="0"/>
    <x v="9"/>
    <x v="19"/>
    <s v="SE3_STO"/>
    <x v="0"/>
    <x v="1"/>
    <s v="GBPR_COAL_VARTAN"/>
    <x v="0"/>
    <x v="21"/>
    <n v="92.7705368218258"/>
    <n v="33861.2459399664"/>
    <n v="121900.485383879"/>
  </r>
  <r>
    <x v="0"/>
    <x v="0"/>
    <x v="9"/>
    <x v="19"/>
    <s v="SE3_STO"/>
    <x v="0"/>
    <x v="1"/>
    <s v="GBPR_COAL_VARTAN"/>
    <x v="0"/>
    <x v="22"/>
    <n v="92.7705368218258"/>
    <n v="33861.2459399664"/>
    <n v="121900.485383879"/>
  </r>
  <r>
    <x v="0"/>
    <x v="0"/>
    <x v="9"/>
    <x v="19"/>
    <s v="SE3_STO"/>
    <x v="0"/>
    <x v="1"/>
    <s v="GBPR_COAL_VARTAN"/>
    <x v="0"/>
    <x v="23"/>
    <n v="83.320376485645596"/>
    <n v="30411.937417260699"/>
    <n v="109482.974702138"/>
  </r>
  <r>
    <x v="0"/>
    <x v="0"/>
    <x v="9"/>
    <x v="19"/>
    <s v="SE3_STO"/>
    <x v="8"/>
    <x v="5"/>
    <s v="GETOH_HEATPUMP33"/>
    <x v="0"/>
    <x v="5"/>
    <n v="-16.252331595581499"/>
    <n v="-5932.1010323872497"/>
    <n v="-21355.563716594101"/>
  </r>
  <r>
    <x v="0"/>
    <x v="0"/>
    <x v="9"/>
    <x v="19"/>
    <s v="SE3_STO"/>
    <x v="8"/>
    <x v="5"/>
    <s v="GETOH_HEATPUMP33"/>
    <x v="0"/>
    <x v="6"/>
    <n v="-60.671322145612599"/>
    <n v="-22145.032583148601"/>
    <n v="-79722.117299334903"/>
  </r>
  <r>
    <x v="0"/>
    <x v="0"/>
    <x v="9"/>
    <x v="19"/>
    <s v="SE3_STO"/>
    <x v="8"/>
    <x v="5"/>
    <s v="GETOH_HEATPUMP33"/>
    <x v="0"/>
    <x v="7"/>
    <n v="-81.650037212275905"/>
    <n v="-29802.2635824807"/>
    <n v="-107288.148896931"/>
  </r>
  <r>
    <x v="0"/>
    <x v="0"/>
    <x v="9"/>
    <x v="19"/>
    <s v="SE3_STO"/>
    <x v="8"/>
    <x v="5"/>
    <s v="GETOH_HEATPUMP33"/>
    <x v="0"/>
    <x v="8"/>
    <n v="-81.767737158283097"/>
    <n v="-29845.224062773301"/>
    <n v="-107442.806625984"/>
  </r>
  <r>
    <x v="0"/>
    <x v="0"/>
    <x v="9"/>
    <x v="19"/>
    <s v="SE3_STO"/>
    <x v="8"/>
    <x v="5"/>
    <s v="GETOH_HEATPUMP33"/>
    <x v="0"/>
    <x v="9"/>
    <n v="-78.389314034075198"/>
    <n v="-28612.099622437399"/>
    <n v="-103003.55864077499"/>
  </r>
  <r>
    <x v="0"/>
    <x v="0"/>
    <x v="9"/>
    <x v="19"/>
    <s v="SE3_STO"/>
    <x v="8"/>
    <x v="5"/>
    <s v="GETOH_HEATPUMP33"/>
    <x v="0"/>
    <x v="10"/>
    <n v="-71.252271676969798"/>
    <n v="-26007.079162094"/>
    <n v="-93625.484983538307"/>
  </r>
  <r>
    <x v="0"/>
    <x v="0"/>
    <x v="9"/>
    <x v="19"/>
    <s v="SE3_STO"/>
    <x v="8"/>
    <x v="5"/>
    <s v="GETOH_HEATPUMP33"/>
    <x v="0"/>
    <x v="11"/>
    <n v="-65.290903071737503"/>
    <n v="-23831.179621184201"/>
    <n v="-85792.246636263095"/>
  </r>
  <r>
    <x v="0"/>
    <x v="0"/>
    <x v="9"/>
    <x v="19"/>
    <s v="SE3_STO"/>
    <x v="8"/>
    <x v="5"/>
    <s v="GETOH_HEATPUMP33"/>
    <x v="0"/>
    <x v="12"/>
    <n v="-63.958832715490303"/>
    <n v="-23344.973941153999"/>
    <n v="-84041.906188154302"/>
  </r>
  <r>
    <x v="0"/>
    <x v="0"/>
    <x v="9"/>
    <x v="19"/>
    <s v="SE3_STO"/>
    <x v="8"/>
    <x v="5"/>
    <s v="GETOH_HEATPUMP33"/>
    <x v="0"/>
    <x v="13"/>
    <n v="-64.908164808387696"/>
    <n v="-23691.480155061501"/>
    <n v="-85289.328558221401"/>
  </r>
  <r>
    <x v="0"/>
    <x v="0"/>
    <x v="9"/>
    <x v="19"/>
    <s v="SE3_STO"/>
    <x v="8"/>
    <x v="5"/>
    <s v="GETOH_HEATPUMP33"/>
    <x v="0"/>
    <x v="14"/>
    <n v="-65.029436350245007"/>
    <n v="-23735.7442678394"/>
    <n v="-85448.679364221898"/>
  </r>
  <r>
    <x v="0"/>
    <x v="0"/>
    <x v="9"/>
    <x v="19"/>
    <s v="SE3_STO"/>
    <x v="8"/>
    <x v="5"/>
    <s v="GETOH_HEATPUMP33"/>
    <x v="0"/>
    <x v="15"/>
    <n v="-68.435473277861306"/>
    <n v="-24978.947746419399"/>
    <n v="-89924.211887109806"/>
  </r>
  <r>
    <x v="0"/>
    <x v="0"/>
    <x v="9"/>
    <x v="19"/>
    <s v="SE3_STO"/>
    <x v="8"/>
    <x v="5"/>
    <s v="GETOH_HEATPUMP33"/>
    <x v="0"/>
    <x v="16"/>
    <n v="-66.597589764246607"/>
    <n v="-24308.120263950001"/>
    <n v="-87509.232950220001"/>
  </r>
  <r>
    <x v="0"/>
    <x v="0"/>
    <x v="9"/>
    <x v="19"/>
    <s v="SE3_STO"/>
    <x v="8"/>
    <x v="5"/>
    <s v="GETOH_HEATPUMP33"/>
    <x v="0"/>
    <x v="17"/>
    <n v="-60.669816028403702"/>
    <n v="-22144.4828503674"/>
    <n v="-79720.1382613225"/>
  </r>
  <r>
    <x v="0"/>
    <x v="0"/>
    <x v="9"/>
    <x v="19"/>
    <s v="SE3_STO"/>
    <x v="8"/>
    <x v="5"/>
    <s v="GETOH_HEATPUMP33"/>
    <x v="0"/>
    <x v="18"/>
    <n v="-55.980879725904401"/>
    <n v="-20433.021099955102"/>
    <n v="-73558.875959838406"/>
  </r>
  <r>
    <x v="0"/>
    <x v="0"/>
    <x v="9"/>
    <x v="19"/>
    <s v="SE3_STO"/>
    <x v="8"/>
    <x v="5"/>
    <s v="GETOH_HEATPUMP33"/>
    <x v="0"/>
    <x v="19"/>
    <n v="-48.728980520192302"/>
    <n v="-17786.077889870201"/>
    <n v="-64029.880403532698"/>
  </r>
  <r>
    <x v="0"/>
    <x v="0"/>
    <x v="9"/>
    <x v="19"/>
    <s v="SE3_STO"/>
    <x v="8"/>
    <x v="5"/>
    <s v="GETOH_HEATPUMP33"/>
    <x v="0"/>
    <x v="20"/>
    <n v="-38.627340503473597"/>
    <n v="-14098.9792837679"/>
    <n v="-50756.325421564303"/>
  </r>
  <r>
    <x v="0"/>
    <x v="0"/>
    <x v="9"/>
    <x v="19"/>
    <s v="SE3_STO"/>
    <x v="8"/>
    <x v="5"/>
    <s v="GETOH_HEATPUMP33"/>
    <x v="0"/>
    <x v="21"/>
    <n v="-30.151614867475299"/>
    <n v="-11005.339426628499"/>
    <n v="-39619.221935862603"/>
  </r>
  <r>
    <x v="0"/>
    <x v="0"/>
    <x v="9"/>
    <x v="19"/>
    <s v="SE3_STO"/>
    <x v="8"/>
    <x v="5"/>
    <s v="GETOH_HEATPUMP33"/>
    <x v="0"/>
    <x v="22"/>
    <n v="-16.5141815745062"/>
    <n v="-6027.6762746947497"/>
    <n v="-21699.634588901099"/>
  </r>
  <r>
    <x v="0"/>
    <x v="0"/>
    <x v="9"/>
    <x v="19"/>
    <s v="SE3_STO"/>
    <x v="1"/>
    <x v="1"/>
    <s v="GBPR_MUNIWASTE_HOGDALEN"/>
    <x v="0"/>
    <x v="0"/>
    <n v="50.189942221941898"/>
    <n v="18319.328911008801"/>
    <n v="65949.584079631706"/>
  </r>
  <r>
    <x v="0"/>
    <x v="0"/>
    <x v="9"/>
    <x v="19"/>
    <s v="SE3_STO"/>
    <x v="1"/>
    <x v="1"/>
    <s v="GBPR_MUNIWASTE_HOGDALEN"/>
    <x v="0"/>
    <x v="1"/>
    <n v="50.189942221941898"/>
    <n v="18319.328911008801"/>
    <n v="65949.584079631706"/>
  </r>
  <r>
    <x v="0"/>
    <x v="0"/>
    <x v="9"/>
    <x v="19"/>
    <s v="SE3_STO"/>
    <x v="1"/>
    <x v="1"/>
    <s v="GBPR_MUNIWASTE_HOGDALEN"/>
    <x v="0"/>
    <x v="2"/>
    <n v="50.189942221941898"/>
    <n v="18319.328911008801"/>
    <n v="65949.584079631706"/>
  </r>
  <r>
    <x v="0"/>
    <x v="0"/>
    <x v="9"/>
    <x v="19"/>
    <s v="SE3_STO"/>
    <x v="1"/>
    <x v="1"/>
    <s v="GBPR_MUNIWASTE_HOGDALEN"/>
    <x v="0"/>
    <x v="3"/>
    <n v="50.189942221941898"/>
    <n v="18319.328911008801"/>
    <n v="65949.584079631706"/>
  </r>
  <r>
    <x v="0"/>
    <x v="0"/>
    <x v="9"/>
    <x v="19"/>
    <s v="SE3_STO"/>
    <x v="1"/>
    <x v="1"/>
    <s v="GBPR_MUNIWASTE_HOGDALEN"/>
    <x v="0"/>
    <x v="4"/>
    <n v="50.189942221941898"/>
    <n v="18319.328911008801"/>
    <n v="65949.584079631706"/>
  </r>
  <r>
    <x v="0"/>
    <x v="0"/>
    <x v="9"/>
    <x v="19"/>
    <s v="SE3_STO"/>
    <x v="1"/>
    <x v="1"/>
    <s v="GBPR_MUNIWASTE_HOGDALEN"/>
    <x v="0"/>
    <x v="5"/>
    <n v="50.189942221941898"/>
    <n v="18319.328911008801"/>
    <n v="65949.584079631706"/>
  </r>
  <r>
    <x v="0"/>
    <x v="0"/>
    <x v="9"/>
    <x v="19"/>
    <s v="SE3_STO"/>
    <x v="1"/>
    <x v="1"/>
    <s v="GBPR_MUNIWASTE_HOGDALEN"/>
    <x v="0"/>
    <x v="6"/>
    <n v="50.189942221941898"/>
    <n v="18319.328911008801"/>
    <n v="65949.584079631706"/>
  </r>
  <r>
    <x v="0"/>
    <x v="0"/>
    <x v="9"/>
    <x v="19"/>
    <s v="SE3_STO"/>
    <x v="1"/>
    <x v="1"/>
    <s v="GBPR_MUNIWASTE_HOGDALEN"/>
    <x v="0"/>
    <x v="7"/>
    <n v="50.189942221941898"/>
    <n v="18319.328911008801"/>
    <n v="65949.584079631706"/>
  </r>
  <r>
    <x v="0"/>
    <x v="0"/>
    <x v="9"/>
    <x v="19"/>
    <s v="SE3_STO"/>
    <x v="1"/>
    <x v="1"/>
    <s v="GBPR_MUNIWASTE_HOGDALEN"/>
    <x v="0"/>
    <x v="8"/>
    <n v="50.189942221941898"/>
    <n v="18319.328911008801"/>
    <n v="65949.584079631706"/>
  </r>
  <r>
    <x v="0"/>
    <x v="0"/>
    <x v="9"/>
    <x v="19"/>
    <s v="SE3_STO"/>
    <x v="1"/>
    <x v="1"/>
    <s v="GBPR_MUNIWASTE_HOGDALEN"/>
    <x v="0"/>
    <x v="9"/>
    <n v="50.189942221941898"/>
    <n v="18319.328911008801"/>
    <n v="65949.584079631706"/>
  </r>
  <r>
    <x v="0"/>
    <x v="0"/>
    <x v="9"/>
    <x v="19"/>
    <s v="SE3_STO"/>
    <x v="1"/>
    <x v="1"/>
    <s v="GBPR_MUNIWASTE_HOGDALEN"/>
    <x v="0"/>
    <x v="10"/>
    <n v="50.189942221941898"/>
    <n v="18319.328911008801"/>
    <n v="65949.584079631706"/>
  </r>
  <r>
    <x v="0"/>
    <x v="0"/>
    <x v="9"/>
    <x v="19"/>
    <s v="SE3_STO"/>
    <x v="1"/>
    <x v="1"/>
    <s v="GBPR_MUNIWASTE_HOGDALEN"/>
    <x v="0"/>
    <x v="11"/>
    <n v="50.189942221941898"/>
    <n v="18319.328911008801"/>
    <n v="65949.584079631706"/>
  </r>
  <r>
    <x v="0"/>
    <x v="0"/>
    <x v="9"/>
    <x v="19"/>
    <s v="SE3_STO"/>
    <x v="1"/>
    <x v="1"/>
    <s v="GBPR_MUNIWASTE_HOGDALEN"/>
    <x v="0"/>
    <x v="12"/>
    <n v="50.189942221941898"/>
    <n v="18319.328911008801"/>
    <n v="65949.584079631706"/>
  </r>
  <r>
    <x v="0"/>
    <x v="0"/>
    <x v="9"/>
    <x v="19"/>
    <s v="SE3_STO"/>
    <x v="1"/>
    <x v="1"/>
    <s v="GBPR_MUNIWASTE_HOGDALEN"/>
    <x v="0"/>
    <x v="13"/>
    <n v="50.189942221941898"/>
    <n v="18319.328911008801"/>
    <n v="65949.584079631706"/>
  </r>
  <r>
    <x v="0"/>
    <x v="0"/>
    <x v="9"/>
    <x v="19"/>
    <s v="SE3_STO"/>
    <x v="1"/>
    <x v="1"/>
    <s v="GBPR_MUNIWASTE_HOGDALEN"/>
    <x v="0"/>
    <x v="14"/>
    <n v="50.189942221941898"/>
    <n v="18319.328911008801"/>
    <n v="65949.584079631706"/>
  </r>
  <r>
    <x v="0"/>
    <x v="0"/>
    <x v="9"/>
    <x v="19"/>
    <s v="SE3_STO"/>
    <x v="1"/>
    <x v="1"/>
    <s v="GBPR_MUNIWASTE_HOGDALEN"/>
    <x v="0"/>
    <x v="15"/>
    <n v="50.189942221941898"/>
    <n v="18319.328911008801"/>
    <n v="65949.584079631706"/>
  </r>
  <r>
    <x v="0"/>
    <x v="0"/>
    <x v="9"/>
    <x v="19"/>
    <s v="SE3_STO"/>
    <x v="1"/>
    <x v="1"/>
    <s v="GBPR_MUNIWASTE_HOGDALEN"/>
    <x v="0"/>
    <x v="16"/>
    <n v="50.189942221941898"/>
    <n v="18319.328911008801"/>
    <n v="65949.584079631706"/>
  </r>
  <r>
    <x v="0"/>
    <x v="0"/>
    <x v="9"/>
    <x v="19"/>
    <s v="SE3_STO"/>
    <x v="1"/>
    <x v="1"/>
    <s v="GBPR_MUNIWASTE_HOGDALEN"/>
    <x v="0"/>
    <x v="17"/>
    <n v="50.189942221941898"/>
    <n v="18319.328911008801"/>
    <n v="65949.584079631706"/>
  </r>
  <r>
    <x v="0"/>
    <x v="0"/>
    <x v="9"/>
    <x v="19"/>
    <s v="SE3_STO"/>
    <x v="1"/>
    <x v="1"/>
    <s v="GBPR_MUNIWASTE_HOGDALEN"/>
    <x v="0"/>
    <x v="18"/>
    <n v="50.189942221941898"/>
    <n v="18319.328911008801"/>
    <n v="65949.584079631706"/>
  </r>
  <r>
    <x v="0"/>
    <x v="0"/>
    <x v="9"/>
    <x v="19"/>
    <s v="SE3_STO"/>
    <x v="1"/>
    <x v="1"/>
    <s v="GBPR_MUNIWASTE_HOGDALEN"/>
    <x v="0"/>
    <x v="19"/>
    <n v="50.189942221941898"/>
    <n v="18319.328911008801"/>
    <n v="65949.584079631706"/>
  </r>
  <r>
    <x v="0"/>
    <x v="0"/>
    <x v="9"/>
    <x v="19"/>
    <s v="SE3_STO"/>
    <x v="1"/>
    <x v="1"/>
    <s v="GBPR_MUNIWASTE_HOGDALEN"/>
    <x v="0"/>
    <x v="20"/>
    <n v="50.189942221941898"/>
    <n v="18319.328911008801"/>
    <n v="65949.584079631706"/>
  </r>
  <r>
    <x v="0"/>
    <x v="0"/>
    <x v="9"/>
    <x v="19"/>
    <s v="SE3_STO"/>
    <x v="1"/>
    <x v="1"/>
    <s v="GBPR_MUNIWASTE_HOGDALEN"/>
    <x v="0"/>
    <x v="21"/>
    <n v="50.189942221941898"/>
    <n v="18319.328911008801"/>
    <n v="65949.584079631706"/>
  </r>
  <r>
    <x v="0"/>
    <x v="0"/>
    <x v="9"/>
    <x v="19"/>
    <s v="SE3_STO"/>
    <x v="1"/>
    <x v="1"/>
    <s v="GBPR_MUNIWASTE_HOGDALEN"/>
    <x v="0"/>
    <x v="22"/>
    <n v="50.189942221941898"/>
    <n v="18319.328911008801"/>
    <n v="65949.584079631706"/>
  </r>
  <r>
    <x v="0"/>
    <x v="0"/>
    <x v="9"/>
    <x v="19"/>
    <s v="SE3_STO"/>
    <x v="1"/>
    <x v="1"/>
    <s v="GBPR_MUNIWASTE_HOGDALEN"/>
    <x v="0"/>
    <x v="23"/>
    <n v="50.189942221941898"/>
    <n v="18319.328911008801"/>
    <n v="65949.584079631706"/>
  </r>
  <r>
    <x v="0"/>
    <x v="0"/>
    <x v="9"/>
    <x v="19"/>
    <s v="SE3_STO"/>
    <x v="11"/>
    <x v="1"/>
    <s v="GBPR_WOODWASTE"/>
    <x v="0"/>
    <x v="0"/>
    <n v="96.694045534150604"/>
    <n v="35293.326619965002"/>
    <n v="127055.97583187401"/>
  </r>
  <r>
    <x v="0"/>
    <x v="0"/>
    <x v="9"/>
    <x v="19"/>
    <s v="SE3_STO"/>
    <x v="11"/>
    <x v="1"/>
    <s v="GBPR_WOODWASTE"/>
    <x v="0"/>
    <x v="1"/>
    <n v="96.694045534150604"/>
    <n v="35293.326619965002"/>
    <n v="127055.97583187401"/>
  </r>
  <r>
    <x v="0"/>
    <x v="0"/>
    <x v="9"/>
    <x v="19"/>
    <s v="SE3_STO"/>
    <x v="11"/>
    <x v="1"/>
    <s v="GBPR_WOODWASTE"/>
    <x v="0"/>
    <x v="2"/>
    <n v="96.694045534150604"/>
    <n v="35293.326619965002"/>
    <n v="127055.97583187401"/>
  </r>
  <r>
    <x v="0"/>
    <x v="0"/>
    <x v="9"/>
    <x v="19"/>
    <s v="SE3_STO"/>
    <x v="11"/>
    <x v="1"/>
    <s v="GBPR_WOODWASTE"/>
    <x v="0"/>
    <x v="3"/>
    <n v="96.694045534150604"/>
    <n v="35293.326619965002"/>
    <n v="127055.97583187401"/>
  </r>
  <r>
    <x v="0"/>
    <x v="0"/>
    <x v="9"/>
    <x v="19"/>
    <s v="SE3_STO"/>
    <x v="11"/>
    <x v="1"/>
    <s v="GBPR_WOODWASTE"/>
    <x v="0"/>
    <x v="4"/>
    <n v="96.694045534150604"/>
    <n v="35293.326619965002"/>
    <n v="127055.97583187401"/>
  </r>
  <r>
    <x v="0"/>
    <x v="0"/>
    <x v="9"/>
    <x v="19"/>
    <s v="SE3_STO"/>
    <x v="11"/>
    <x v="1"/>
    <s v="GBPR_WOODWASTE"/>
    <x v="0"/>
    <x v="5"/>
    <n v="96.694045534150604"/>
    <n v="35293.326619965002"/>
    <n v="127055.97583187401"/>
  </r>
  <r>
    <x v="0"/>
    <x v="0"/>
    <x v="9"/>
    <x v="19"/>
    <s v="SE3_STO"/>
    <x v="11"/>
    <x v="1"/>
    <s v="GBPR_WOODWASTE"/>
    <x v="0"/>
    <x v="6"/>
    <n v="96.694045534150604"/>
    <n v="35293.326619965002"/>
    <n v="127055.97583187401"/>
  </r>
  <r>
    <x v="0"/>
    <x v="0"/>
    <x v="9"/>
    <x v="19"/>
    <s v="SE3_STO"/>
    <x v="11"/>
    <x v="1"/>
    <s v="GBPR_WOODWASTE"/>
    <x v="0"/>
    <x v="7"/>
    <n v="96.694045534150604"/>
    <n v="35293.326619965002"/>
    <n v="127055.97583187401"/>
  </r>
  <r>
    <x v="0"/>
    <x v="0"/>
    <x v="9"/>
    <x v="19"/>
    <s v="SE3_STO"/>
    <x v="11"/>
    <x v="1"/>
    <s v="GBPR_WOODWASTE"/>
    <x v="0"/>
    <x v="8"/>
    <n v="96.694045534150604"/>
    <n v="35293.326619965002"/>
    <n v="127055.97583187401"/>
  </r>
  <r>
    <x v="0"/>
    <x v="0"/>
    <x v="9"/>
    <x v="19"/>
    <s v="SE3_STO"/>
    <x v="11"/>
    <x v="1"/>
    <s v="GBPR_WOODWASTE"/>
    <x v="0"/>
    <x v="9"/>
    <n v="96.694045534150604"/>
    <n v="35293.326619965002"/>
    <n v="127055.97583187401"/>
  </r>
  <r>
    <x v="0"/>
    <x v="0"/>
    <x v="9"/>
    <x v="19"/>
    <s v="SE3_STO"/>
    <x v="11"/>
    <x v="1"/>
    <s v="GBPR_WOODWASTE"/>
    <x v="0"/>
    <x v="10"/>
    <n v="96.694045534150604"/>
    <n v="35293.326619965002"/>
    <n v="127055.97583187401"/>
  </r>
  <r>
    <x v="0"/>
    <x v="0"/>
    <x v="9"/>
    <x v="19"/>
    <s v="SE3_STO"/>
    <x v="11"/>
    <x v="1"/>
    <s v="GBPR_WOODWASTE"/>
    <x v="0"/>
    <x v="11"/>
    <n v="96.694045534150604"/>
    <n v="35293.326619965002"/>
    <n v="127055.97583187401"/>
  </r>
  <r>
    <x v="0"/>
    <x v="0"/>
    <x v="9"/>
    <x v="19"/>
    <s v="SE3_STO"/>
    <x v="11"/>
    <x v="1"/>
    <s v="GBPR_WOODWASTE"/>
    <x v="0"/>
    <x v="12"/>
    <n v="96.694045534150604"/>
    <n v="35293.326619965002"/>
    <n v="127055.97583187401"/>
  </r>
  <r>
    <x v="0"/>
    <x v="0"/>
    <x v="9"/>
    <x v="19"/>
    <s v="SE3_STO"/>
    <x v="11"/>
    <x v="1"/>
    <s v="GBPR_WOODWASTE"/>
    <x v="0"/>
    <x v="13"/>
    <n v="96.694045534150604"/>
    <n v="35293.326619965002"/>
    <n v="127055.97583187401"/>
  </r>
  <r>
    <x v="0"/>
    <x v="0"/>
    <x v="9"/>
    <x v="19"/>
    <s v="SE3_STO"/>
    <x v="11"/>
    <x v="1"/>
    <s v="GBPR_WOODWASTE"/>
    <x v="0"/>
    <x v="14"/>
    <n v="96.694045534150604"/>
    <n v="35293.326619965002"/>
    <n v="127055.97583187401"/>
  </r>
  <r>
    <x v="0"/>
    <x v="0"/>
    <x v="9"/>
    <x v="19"/>
    <s v="SE3_STO"/>
    <x v="11"/>
    <x v="1"/>
    <s v="GBPR_WOODWASTE"/>
    <x v="0"/>
    <x v="15"/>
    <n v="96.694045534150604"/>
    <n v="35293.326619965002"/>
    <n v="127055.97583187401"/>
  </r>
  <r>
    <x v="0"/>
    <x v="0"/>
    <x v="9"/>
    <x v="19"/>
    <s v="SE3_STO"/>
    <x v="11"/>
    <x v="1"/>
    <s v="GBPR_WOODWASTE"/>
    <x v="0"/>
    <x v="16"/>
    <n v="96.694045534150604"/>
    <n v="35293.326619965002"/>
    <n v="127055.97583187401"/>
  </r>
  <r>
    <x v="0"/>
    <x v="0"/>
    <x v="9"/>
    <x v="19"/>
    <s v="SE3_STO"/>
    <x v="11"/>
    <x v="1"/>
    <s v="GBPR_WOODWASTE"/>
    <x v="0"/>
    <x v="17"/>
    <n v="96.694045534150604"/>
    <n v="35293.326619965002"/>
    <n v="127055.97583187401"/>
  </r>
  <r>
    <x v="0"/>
    <x v="0"/>
    <x v="9"/>
    <x v="19"/>
    <s v="SE3_STO"/>
    <x v="11"/>
    <x v="1"/>
    <s v="GBPR_WOODWASTE"/>
    <x v="0"/>
    <x v="18"/>
    <n v="96.694045534150604"/>
    <n v="35293.326619965002"/>
    <n v="127055.97583187401"/>
  </r>
  <r>
    <x v="0"/>
    <x v="0"/>
    <x v="9"/>
    <x v="19"/>
    <s v="SE3_STO"/>
    <x v="11"/>
    <x v="1"/>
    <s v="GBPR_WOODWASTE"/>
    <x v="0"/>
    <x v="19"/>
    <n v="96.694045534150604"/>
    <n v="35293.326619965002"/>
    <n v="127055.97583187401"/>
  </r>
  <r>
    <x v="0"/>
    <x v="0"/>
    <x v="9"/>
    <x v="19"/>
    <s v="SE3_STO"/>
    <x v="11"/>
    <x v="1"/>
    <s v="GBPR_WOODWASTE"/>
    <x v="0"/>
    <x v="20"/>
    <n v="96.694045534150604"/>
    <n v="35293.326619965002"/>
    <n v="127055.97583187401"/>
  </r>
  <r>
    <x v="0"/>
    <x v="0"/>
    <x v="9"/>
    <x v="19"/>
    <s v="SE3_STO"/>
    <x v="11"/>
    <x v="1"/>
    <s v="GBPR_WOODWASTE"/>
    <x v="0"/>
    <x v="21"/>
    <n v="96.694045534150604"/>
    <n v="35293.326619965002"/>
    <n v="127055.97583187401"/>
  </r>
  <r>
    <x v="0"/>
    <x v="0"/>
    <x v="9"/>
    <x v="19"/>
    <s v="SE3_STO"/>
    <x v="11"/>
    <x v="1"/>
    <s v="GBPR_WOODWASTE"/>
    <x v="0"/>
    <x v="22"/>
    <n v="96.694045534150604"/>
    <n v="35293.326619965002"/>
    <n v="127055.97583187401"/>
  </r>
  <r>
    <x v="0"/>
    <x v="0"/>
    <x v="9"/>
    <x v="19"/>
    <s v="SE3_STO"/>
    <x v="11"/>
    <x v="1"/>
    <s v="GBPR_WOODWASTE"/>
    <x v="0"/>
    <x v="23"/>
    <n v="96.694045534150604"/>
    <n v="35293.326619965002"/>
    <n v="127055.97583187401"/>
  </r>
  <r>
    <x v="0"/>
    <x v="0"/>
    <x v="9"/>
    <x v="19"/>
    <s v="SE3_STO"/>
    <x v="11"/>
    <x v="1"/>
    <s v="GBPR_WOODWASTE_BRISTA"/>
    <x v="0"/>
    <x v="0"/>
    <n v="40.390612959719803"/>
    <n v="14742.5737302977"/>
    <n v="53073.265429071798"/>
  </r>
  <r>
    <x v="0"/>
    <x v="0"/>
    <x v="9"/>
    <x v="19"/>
    <s v="SE3_STO"/>
    <x v="11"/>
    <x v="1"/>
    <s v="GBPR_WOODWASTE_BRISTA"/>
    <x v="0"/>
    <x v="1"/>
    <n v="40.390612959719803"/>
    <n v="14742.5737302977"/>
    <n v="53073.265429071798"/>
  </r>
  <r>
    <x v="0"/>
    <x v="0"/>
    <x v="9"/>
    <x v="19"/>
    <s v="SE3_STO"/>
    <x v="11"/>
    <x v="1"/>
    <s v="GBPR_WOODWASTE_BRISTA"/>
    <x v="0"/>
    <x v="2"/>
    <n v="40.390612959719803"/>
    <n v="14742.5737302977"/>
    <n v="53073.265429071798"/>
  </r>
  <r>
    <x v="0"/>
    <x v="0"/>
    <x v="9"/>
    <x v="19"/>
    <s v="SE3_STO"/>
    <x v="11"/>
    <x v="1"/>
    <s v="GBPR_WOODWASTE_BRISTA"/>
    <x v="0"/>
    <x v="3"/>
    <n v="40.390612959719803"/>
    <n v="14742.5737302977"/>
    <n v="53073.265429071798"/>
  </r>
  <r>
    <x v="0"/>
    <x v="0"/>
    <x v="9"/>
    <x v="19"/>
    <s v="SE3_STO"/>
    <x v="11"/>
    <x v="1"/>
    <s v="GBPR_WOODWASTE_BRISTA"/>
    <x v="0"/>
    <x v="4"/>
    <n v="40.390612959719803"/>
    <n v="14742.5737302977"/>
    <n v="53073.265429071798"/>
  </r>
  <r>
    <x v="0"/>
    <x v="0"/>
    <x v="9"/>
    <x v="19"/>
    <s v="SE3_STO"/>
    <x v="11"/>
    <x v="1"/>
    <s v="GBPR_WOODWASTE_BRISTA"/>
    <x v="0"/>
    <x v="5"/>
    <n v="40.390612959719803"/>
    <n v="14742.5737302977"/>
    <n v="53073.265429071798"/>
  </r>
  <r>
    <x v="0"/>
    <x v="0"/>
    <x v="9"/>
    <x v="19"/>
    <s v="SE3_STO"/>
    <x v="11"/>
    <x v="1"/>
    <s v="GBPR_WOODWASTE_BRISTA"/>
    <x v="0"/>
    <x v="6"/>
    <n v="40.390612959719803"/>
    <n v="14742.5737302977"/>
    <n v="53073.265429071798"/>
  </r>
  <r>
    <x v="0"/>
    <x v="0"/>
    <x v="9"/>
    <x v="19"/>
    <s v="SE3_STO"/>
    <x v="11"/>
    <x v="1"/>
    <s v="GBPR_WOODWASTE_BRISTA"/>
    <x v="0"/>
    <x v="7"/>
    <n v="40.390612959719803"/>
    <n v="14742.5737302977"/>
    <n v="53073.265429071798"/>
  </r>
  <r>
    <x v="0"/>
    <x v="0"/>
    <x v="9"/>
    <x v="19"/>
    <s v="SE3_STO"/>
    <x v="11"/>
    <x v="1"/>
    <s v="GBPR_WOODWASTE_BRISTA"/>
    <x v="0"/>
    <x v="8"/>
    <n v="40.390612959719803"/>
    <n v="14742.5737302977"/>
    <n v="53073.265429071798"/>
  </r>
  <r>
    <x v="0"/>
    <x v="0"/>
    <x v="9"/>
    <x v="19"/>
    <s v="SE3_STO"/>
    <x v="11"/>
    <x v="1"/>
    <s v="GBPR_WOODWASTE_BRISTA"/>
    <x v="0"/>
    <x v="9"/>
    <n v="40.390612959719803"/>
    <n v="14742.5737302977"/>
    <n v="53073.265429071798"/>
  </r>
  <r>
    <x v="0"/>
    <x v="0"/>
    <x v="9"/>
    <x v="19"/>
    <s v="SE3_STO"/>
    <x v="11"/>
    <x v="1"/>
    <s v="GBPR_WOODWASTE_BRISTA"/>
    <x v="0"/>
    <x v="10"/>
    <n v="40.390612959719803"/>
    <n v="14742.5737302977"/>
    <n v="53073.265429071798"/>
  </r>
  <r>
    <x v="0"/>
    <x v="0"/>
    <x v="9"/>
    <x v="19"/>
    <s v="SE3_STO"/>
    <x v="11"/>
    <x v="1"/>
    <s v="GBPR_WOODWASTE_BRISTA"/>
    <x v="0"/>
    <x v="11"/>
    <n v="40.390612959719803"/>
    <n v="14742.5737302977"/>
    <n v="53073.265429071798"/>
  </r>
  <r>
    <x v="0"/>
    <x v="0"/>
    <x v="9"/>
    <x v="19"/>
    <s v="SE3_STO"/>
    <x v="11"/>
    <x v="1"/>
    <s v="GBPR_WOODWASTE_BRISTA"/>
    <x v="0"/>
    <x v="12"/>
    <n v="40.390612959719803"/>
    <n v="14742.5737302977"/>
    <n v="53073.265429071798"/>
  </r>
  <r>
    <x v="0"/>
    <x v="0"/>
    <x v="9"/>
    <x v="19"/>
    <s v="SE3_STO"/>
    <x v="11"/>
    <x v="1"/>
    <s v="GBPR_WOODWASTE_BRISTA"/>
    <x v="0"/>
    <x v="13"/>
    <n v="40.390612959719803"/>
    <n v="14742.5737302977"/>
    <n v="53073.265429071798"/>
  </r>
  <r>
    <x v="0"/>
    <x v="0"/>
    <x v="9"/>
    <x v="19"/>
    <s v="SE3_STO"/>
    <x v="11"/>
    <x v="1"/>
    <s v="GBPR_WOODWASTE_BRISTA"/>
    <x v="0"/>
    <x v="14"/>
    <n v="40.390612959719803"/>
    <n v="14742.5737302977"/>
    <n v="53073.265429071798"/>
  </r>
  <r>
    <x v="0"/>
    <x v="0"/>
    <x v="9"/>
    <x v="19"/>
    <s v="SE3_STO"/>
    <x v="11"/>
    <x v="1"/>
    <s v="GBPR_WOODWASTE_BRISTA"/>
    <x v="0"/>
    <x v="15"/>
    <n v="40.390612959719803"/>
    <n v="14742.5737302977"/>
    <n v="53073.265429071798"/>
  </r>
  <r>
    <x v="0"/>
    <x v="0"/>
    <x v="9"/>
    <x v="19"/>
    <s v="SE3_STO"/>
    <x v="11"/>
    <x v="1"/>
    <s v="GBPR_WOODWASTE_BRISTA"/>
    <x v="0"/>
    <x v="16"/>
    <n v="40.390612959719803"/>
    <n v="14742.5737302977"/>
    <n v="53073.265429071798"/>
  </r>
  <r>
    <x v="0"/>
    <x v="0"/>
    <x v="9"/>
    <x v="19"/>
    <s v="SE3_STO"/>
    <x v="11"/>
    <x v="1"/>
    <s v="GBPR_WOODWASTE_BRISTA"/>
    <x v="0"/>
    <x v="17"/>
    <n v="40.390612959719803"/>
    <n v="14742.5737302977"/>
    <n v="53073.265429071798"/>
  </r>
  <r>
    <x v="0"/>
    <x v="0"/>
    <x v="9"/>
    <x v="19"/>
    <s v="SE3_STO"/>
    <x v="11"/>
    <x v="1"/>
    <s v="GBPR_WOODWASTE_BRISTA"/>
    <x v="0"/>
    <x v="18"/>
    <n v="40.390612959719803"/>
    <n v="14742.5737302977"/>
    <n v="53073.265429071798"/>
  </r>
  <r>
    <x v="0"/>
    <x v="0"/>
    <x v="9"/>
    <x v="19"/>
    <s v="SE3_STO"/>
    <x v="11"/>
    <x v="1"/>
    <s v="GBPR_WOODWASTE_BRISTA"/>
    <x v="0"/>
    <x v="19"/>
    <n v="40.390612959719803"/>
    <n v="14742.5737302977"/>
    <n v="53073.265429071798"/>
  </r>
  <r>
    <x v="0"/>
    <x v="0"/>
    <x v="9"/>
    <x v="19"/>
    <s v="SE3_STO"/>
    <x v="11"/>
    <x v="1"/>
    <s v="GBPR_WOODWASTE_BRISTA"/>
    <x v="0"/>
    <x v="20"/>
    <n v="40.390612959719803"/>
    <n v="14742.5737302977"/>
    <n v="53073.265429071798"/>
  </r>
  <r>
    <x v="0"/>
    <x v="0"/>
    <x v="9"/>
    <x v="19"/>
    <s v="SE3_STO"/>
    <x v="11"/>
    <x v="1"/>
    <s v="GBPR_WOODWASTE_BRISTA"/>
    <x v="0"/>
    <x v="21"/>
    <n v="40.390612959719803"/>
    <n v="14742.5737302977"/>
    <n v="53073.265429071798"/>
  </r>
  <r>
    <x v="0"/>
    <x v="0"/>
    <x v="9"/>
    <x v="19"/>
    <s v="SE3_STO"/>
    <x v="11"/>
    <x v="1"/>
    <s v="GBPR_WOODWASTE_BRISTA"/>
    <x v="0"/>
    <x v="22"/>
    <n v="40.390612959719803"/>
    <n v="14742.5737302977"/>
    <n v="53073.265429071798"/>
  </r>
  <r>
    <x v="0"/>
    <x v="0"/>
    <x v="9"/>
    <x v="19"/>
    <s v="SE3_STO"/>
    <x v="11"/>
    <x v="1"/>
    <s v="GBPR_WOODWASTE_BRISTA"/>
    <x v="0"/>
    <x v="23"/>
    <n v="40.390612959719803"/>
    <n v="14742.5737302977"/>
    <n v="53073.265429071798"/>
  </r>
  <r>
    <x v="0"/>
    <x v="0"/>
    <x v="9"/>
    <x v="20"/>
    <s v="SE4A"/>
    <x v="6"/>
    <x v="7"/>
    <s v="GNR_RES_WTR_NOPMP_MC-01"/>
    <x v="0"/>
    <x v="0"/>
    <n v="15.287300663378099"/>
    <n v="5579.8647421330097"/>
    <n v="20087.513071678801"/>
  </r>
  <r>
    <x v="0"/>
    <x v="0"/>
    <x v="9"/>
    <x v="20"/>
    <s v="SE4A"/>
    <x v="6"/>
    <x v="7"/>
    <s v="GNR_RES_WTR_NOPMP_MC-01"/>
    <x v="0"/>
    <x v="1"/>
    <n v="15.287300663378099"/>
    <n v="5579.8647421330097"/>
    <n v="20087.513071678801"/>
  </r>
  <r>
    <x v="0"/>
    <x v="0"/>
    <x v="9"/>
    <x v="20"/>
    <s v="SE4A"/>
    <x v="6"/>
    <x v="7"/>
    <s v="GNR_RES_WTR_NOPMP_MC-01"/>
    <x v="0"/>
    <x v="2"/>
    <n v="15.287300663378099"/>
    <n v="5579.8647421330097"/>
    <n v="20087.513071678801"/>
  </r>
  <r>
    <x v="0"/>
    <x v="0"/>
    <x v="9"/>
    <x v="20"/>
    <s v="SE4A"/>
    <x v="6"/>
    <x v="7"/>
    <s v="GNR_RES_WTR_NOPMP_MC-01"/>
    <x v="0"/>
    <x v="3"/>
    <n v="15.287300663378099"/>
    <n v="5579.8647421330097"/>
    <n v="20087.513071678801"/>
  </r>
  <r>
    <x v="0"/>
    <x v="0"/>
    <x v="9"/>
    <x v="20"/>
    <s v="SE4A"/>
    <x v="6"/>
    <x v="7"/>
    <s v="GNR_RES_WTR_NOPMP_MC-01"/>
    <x v="0"/>
    <x v="4"/>
    <n v="15.287300663378099"/>
    <n v="5579.8647421330097"/>
    <n v="20087.513071678801"/>
  </r>
  <r>
    <x v="0"/>
    <x v="0"/>
    <x v="9"/>
    <x v="20"/>
    <s v="SE4A"/>
    <x v="6"/>
    <x v="7"/>
    <s v="GNR_RES_WTR_NOPMP_MC-01"/>
    <x v="0"/>
    <x v="5"/>
    <n v="15.287300663378099"/>
    <n v="5579.8647421330097"/>
    <n v="20087.513071678801"/>
  </r>
  <r>
    <x v="0"/>
    <x v="0"/>
    <x v="9"/>
    <x v="20"/>
    <s v="SE4A"/>
    <x v="6"/>
    <x v="7"/>
    <s v="GNR_RES_WTR_NOPMP_MC-01"/>
    <x v="0"/>
    <x v="6"/>
    <n v="15.287300663378099"/>
    <n v="5579.8647421330097"/>
    <n v="20087.513071678801"/>
  </r>
  <r>
    <x v="0"/>
    <x v="0"/>
    <x v="9"/>
    <x v="20"/>
    <s v="SE4A"/>
    <x v="6"/>
    <x v="7"/>
    <s v="GNR_RES_WTR_NOPMP_MC-01"/>
    <x v="0"/>
    <x v="7"/>
    <n v="15.287300663378099"/>
    <n v="5579.8647421330097"/>
    <n v="20087.513071678801"/>
  </r>
  <r>
    <x v="0"/>
    <x v="0"/>
    <x v="9"/>
    <x v="20"/>
    <s v="SE4A"/>
    <x v="6"/>
    <x v="7"/>
    <s v="GNR_RES_WTR_NOPMP_MC-01"/>
    <x v="0"/>
    <x v="8"/>
    <n v="15.287300663378099"/>
    <n v="5579.8647421330097"/>
    <n v="20087.513071678801"/>
  </r>
  <r>
    <x v="0"/>
    <x v="0"/>
    <x v="9"/>
    <x v="20"/>
    <s v="SE4A"/>
    <x v="6"/>
    <x v="7"/>
    <s v="GNR_RES_WTR_NOPMP_MC-01"/>
    <x v="0"/>
    <x v="9"/>
    <n v="15.287300663378099"/>
    <n v="5579.8647421330097"/>
    <n v="20087.513071678801"/>
  </r>
  <r>
    <x v="0"/>
    <x v="0"/>
    <x v="9"/>
    <x v="20"/>
    <s v="SE4A"/>
    <x v="6"/>
    <x v="7"/>
    <s v="GNR_RES_WTR_NOPMP_MC-01"/>
    <x v="0"/>
    <x v="10"/>
    <n v="15.287300663378099"/>
    <n v="5579.8647421330097"/>
    <n v="20087.513071678801"/>
  </r>
  <r>
    <x v="0"/>
    <x v="0"/>
    <x v="9"/>
    <x v="20"/>
    <s v="SE4A"/>
    <x v="6"/>
    <x v="7"/>
    <s v="GNR_RES_WTR_NOPMP_MC-01"/>
    <x v="0"/>
    <x v="11"/>
    <n v="15.287300663378099"/>
    <n v="5579.8647421330097"/>
    <n v="20087.513071678801"/>
  </r>
  <r>
    <x v="0"/>
    <x v="0"/>
    <x v="9"/>
    <x v="20"/>
    <s v="SE4A"/>
    <x v="6"/>
    <x v="7"/>
    <s v="GNR_RES_WTR_NOPMP_MC-01"/>
    <x v="0"/>
    <x v="12"/>
    <n v="15.287300663378099"/>
    <n v="5579.8647421330097"/>
    <n v="20087.513071678801"/>
  </r>
  <r>
    <x v="0"/>
    <x v="0"/>
    <x v="9"/>
    <x v="20"/>
    <s v="SE4A"/>
    <x v="6"/>
    <x v="7"/>
    <s v="GNR_RES_WTR_NOPMP_MC-01"/>
    <x v="0"/>
    <x v="13"/>
    <n v="15.287300663378099"/>
    <n v="5579.8647421330097"/>
    <n v="20087.513071678801"/>
  </r>
  <r>
    <x v="0"/>
    <x v="0"/>
    <x v="9"/>
    <x v="20"/>
    <s v="SE4A"/>
    <x v="6"/>
    <x v="7"/>
    <s v="GNR_RES_WTR_NOPMP_MC-01"/>
    <x v="0"/>
    <x v="14"/>
    <n v="15.287300663378099"/>
    <n v="5579.8647421330097"/>
    <n v="20087.513071678801"/>
  </r>
  <r>
    <x v="0"/>
    <x v="0"/>
    <x v="9"/>
    <x v="20"/>
    <s v="SE4A"/>
    <x v="6"/>
    <x v="7"/>
    <s v="GNR_RES_WTR_NOPMP_MC-01"/>
    <x v="0"/>
    <x v="15"/>
    <n v="15.287300663378099"/>
    <n v="5579.8647421330097"/>
    <n v="20087.513071678801"/>
  </r>
  <r>
    <x v="0"/>
    <x v="0"/>
    <x v="9"/>
    <x v="20"/>
    <s v="SE4A"/>
    <x v="6"/>
    <x v="7"/>
    <s v="GNR_RES_WTR_NOPMP_MC-01"/>
    <x v="0"/>
    <x v="16"/>
    <n v="15.287300663378099"/>
    <n v="5579.8647421330097"/>
    <n v="20087.513071678801"/>
  </r>
  <r>
    <x v="0"/>
    <x v="0"/>
    <x v="9"/>
    <x v="20"/>
    <s v="SE4A"/>
    <x v="6"/>
    <x v="7"/>
    <s v="GNR_RES_WTR_NOPMP_MC-01"/>
    <x v="0"/>
    <x v="17"/>
    <n v="15.287300663378099"/>
    <n v="5579.8647421330097"/>
    <n v="20087.513071678801"/>
  </r>
  <r>
    <x v="0"/>
    <x v="0"/>
    <x v="9"/>
    <x v="20"/>
    <s v="SE4A"/>
    <x v="6"/>
    <x v="7"/>
    <s v="GNR_RES_WTR_NOPMP_MC-01"/>
    <x v="0"/>
    <x v="18"/>
    <n v="15.287300663378099"/>
    <n v="5579.8647421330097"/>
    <n v="20087.513071678801"/>
  </r>
  <r>
    <x v="0"/>
    <x v="0"/>
    <x v="9"/>
    <x v="20"/>
    <s v="SE4A"/>
    <x v="6"/>
    <x v="7"/>
    <s v="GNR_RES_WTR_NOPMP_MC-01"/>
    <x v="0"/>
    <x v="19"/>
    <n v="15.287300663378099"/>
    <n v="5579.8647421330097"/>
    <n v="20087.513071678801"/>
  </r>
  <r>
    <x v="0"/>
    <x v="0"/>
    <x v="9"/>
    <x v="20"/>
    <s v="SE4A"/>
    <x v="6"/>
    <x v="7"/>
    <s v="GNR_RES_WTR_NOPMP_MC-01"/>
    <x v="0"/>
    <x v="20"/>
    <n v="15.287300663378099"/>
    <n v="5579.8647421330097"/>
    <n v="20087.513071678801"/>
  </r>
  <r>
    <x v="0"/>
    <x v="0"/>
    <x v="9"/>
    <x v="20"/>
    <s v="SE4A"/>
    <x v="6"/>
    <x v="7"/>
    <s v="GNR_RES_WTR_NOPMP_MC-01"/>
    <x v="0"/>
    <x v="21"/>
    <n v="15.287300663378099"/>
    <n v="5579.8647421330097"/>
    <n v="20087.513071678801"/>
  </r>
  <r>
    <x v="0"/>
    <x v="0"/>
    <x v="9"/>
    <x v="20"/>
    <s v="SE4A"/>
    <x v="6"/>
    <x v="7"/>
    <s v="GNR_RES_WTR_NOPMP_MC-01"/>
    <x v="0"/>
    <x v="22"/>
    <n v="15.287300663378099"/>
    <n v="5579.8647421330097"/>
    <n v="20087.513071678801"/>
  </r>
  <r>
    <x v="0"/>
    <x v="0"/>
    <x v="9"/>
    <x v="20"/>
    <s v="SE4A"/>
    <x v="6"/>
    <x v="7"/>
    <s v="GNR_RES_WTR_NOPMP_MC-02"/>
    <x v="0"/>
    <x v="0"/>
    <n v="15.287300663378099"/>
    <n v="5579.8647421330097"/>
    <n v="20087.513071678801"/>
  </r>
  <r>
    <x v="0"/>
    <x v="0"/>
    <x v="9"/>
    <x v="20"/>
    <s v="SE4A"/>
    <x v="6"/>
    <x v="7"/>
    <s v="GNR_RES_WTR_NOPMP_MC-02"/>
    <x v="0"/>
    <x v="1"/>
    <n v="15.287300663378099"/>
    <n v="5579.8647421330097"/>
    <n v="20087.513071678801"/>
  </r>
  <r>
    <x v="0"/>
    <x v="0"/>
    <x v="9"/>
    <x v="20"/>
    <s v="SE4A"/>
    <x v="6"/>
    <x v="7"/>
    <s v="GNR_RES_WTR_NOPMP_MC-02"/>
    <x v="0"/>
    <x v="2"/>
    <n v="15.287300663378099"/>
    <n v="5579.8647421330097"/>
    <n v="20087.513071678801"/>
  </r>
  <r>
    <x v="0"/>
    <x v="0"/>
    <x v="9"/>
    <x v="20"/>
    <s v="SE4A"/>
    <x v="6"/>
    <x v="7"/>
    <s v="GNR_RES_WTR_NOPMP_MC-02"/>
    <x v="0"/>
    <x v="3"/>
    <n v="15.287300663378099"/>
    <n v="5579.8647421330097"/>
    <n v="20087.513071678801"/>
  </r>
  <r>
    <x v="0"/>
    <x v="0"/>
    <x v="9"/>
    <x v="20"/>
    <s v="SE4A"/>
    <x v="6"/>
    <x v="7"/>
    <s v="GNR_RES_WTR_NOPMP_MC-02"/>
    <x v="0"/>
    <x v="4"/>
    <n v="15.287300663378099"/>
    <n v="5579.8647421330097"/>
    <n v="20087.513071678801"/>
  </r>
  <r>
    <x v="0"/>
    <x v="0"/>
    <x v="9"/>
    <x v="20"/>
    <s v="SE4A"/>
    <x v="6"/>
    <x v="7"/>
    <s v="GNR_RES_WTR_NOPMP_MC-02"/>
    <x v="0"/>
    <x v="5"/>
    <n v="15.287300663378099"/>
    <n v="5579.8647421330097"/>
    <n v="20087.513071678801"/>
  </r>
  <r>
    <x v="0"/>
    <x v="0"/>
    <x v="9"/>
    <x v="20"/>
    <s v="SE4A"/>
    <x v="6"/>
    <x v="7"/>
    <s v="GNR_RES_WTR_NOPMP_MC-02"/>
    <x v="0"/>
    <x v="6"/>
    <n v="15.287300663378099"/>
    <n v="5579.8647421330097"/>
    <n v="20087.513071678801"/>
  </r>
  <r>
    <x v="0"/>
    <x v="0"/>
    <x v="9"/>
    <x v="20"/>
    <s v="SE4A"/>
    <x v="6"/>
    <x v="7"/>
    <s v="GNR_RES_WTR_NOPMP_MC-02"/>
    <x v="0"/>
    <x v="7"/>
    <n v="15.287300663378099"/>
    <n v="5579.8647421330097"/>
    <n v="20087.513071678801"/>
  </r>
  <r>
    <x v="0"/>
    <x v="0"/>
    <x v="9"/>
    <x v="20"/>
    <s v="SE4A"/>
    <x v="6"/>
    <x v="7"/>
    <s v="GNR_RES_WTR_NOPMP_MC-02"/>
    <x v="0"/>
    <x v="8"/>
    <n v="15.287300663378099"/>
    <n v="5579.8647421330097"/>
    <n v="20087.513071678801"/>
  </r>
  <r>
    <x v="0"/>
    <x v="0"/>
    <x v="9"/>
    <x v="20"/>
    <s v="SE4A"/>
    <x v="6"/>
    <x v="7"/>
    <s v="GNR_RES_WTR_NOPMP_MC-02"/>
    <x v="0"/>
    <x v="9"/>
    <n v="15.287300663378099"/>
    <n v="5579.8647421330097"/>
    <n v="20087.513071678801"/>
  </r>
  <r>
    <x v="0"/>
    <x v="0"/>
    <x v="9"/>
    <x v="20"/>
    <s v="SE4A"/>
    <x v="6"/>
    <x v="7"/>
    <s v="GNR_RES_WTR_NOPMP_MC-02"/>
    <x v="0"/>
    <x v="10"/>
    <n v="15.287300663378099"/>
    <n v="5579.8647421330097"/>
    <n v="20087.513071678801"/>
  </r>
  <r>
    <x v="0"/>
    <x v="0"/>
    <x v="9"/>
    <x v="20"/>
    <s v="SE4A"/>
    <x v="6"/>
    <x v="7"/>
    <s v="GNR_RES_WTR_NOPMP_MC-02"/>
    <x v="0"/>
    <x v="11"/>
    <n v="15.287300663378099"/>
    <n v="5579.8647421330097"/>
    <n v="20087.513071678801"/>
  </r>
  <r>
    <x v="0"/>
    <x v="0"/>
    <x v="9"/>
    <x v="20"/>
    <s v="SE4A"/>
    <x v="6"/>
    <x v="7"/>
    <s v="GNR_RES_WTR_NOPMP_MC-02"/>
    <x v="0"/>
    <x v="12"/>
    <n v="15.287300663378099"/>
    <n v="5579.8647421330097"/>
    <n v="20087.513071678801"/>
  </r>
  <r>
    <x v="0"/>
    <x v="0"/>
    <x v="9"/>
    <x v="20"/>
    <s v="SE4A"/>
    <x v="6"/>
    <x v="7"/>
    <s v="GNR_RES_WTR_NOPMP_MC-02"/>
    <x v="0"/>
    <x v="13"/>
    <n v="15.287300663378099"/>
    <n v="5579.8647421330097"/>
    <n v="20087.513071678801"/>
  </r>
  <r>
    <x v="0"/>
    <x v="0"/>
    <x v="9"/>
    <x v="20"/>
    <s v="SE4A"/>
    <x v="6"/>
    <x v="7"/>
    <s v="GNR_RES_WTR_NOPMP_MC-02"/>
    <x v="0"/>
    <x v="14"/>
    <n v="15.287300663378099"/>
    <n v="5579.8647421330097"/>
    <n v="20087.513071678801"/>
  </r>
  <r>
    <x v="0"/>
    <x v="0"/>
    <x v="9"/>
    <x v="20"/>
    <s v="SE4A"/>
    <x v="6"/>
    <x v="7"/>
    <s v="GNR_RES_WTR_NOPMP_MC-02"/>
    <x v="0"/>
    <x v="15"/>
    <n v="15.287300663378099"/>
    <n v="5579.8647421330097"/>
    <n v="20087.513071678801"/>
  </r>
  <r>
    <x v="0"/>
    <x v="0"/>
    <x v="9"/>
    <x v="20"/>
    <s v="SE4A"/>
    <x v="6"/>
    <x v="7"/>
    <s v="GNR_RES_WTR_NOPMP_MC-02"/>
    <x v="0"/>
    <x v="16"/>
    <n v="15.287300663378099"/>
    <n v="5579.8647421330097"/>
    <n v="20087.513071678801"/>
  </r>
  <r>
    <x v="0"/>
    <x v="0"/>
    <x v="9"/>
    <x v="20"/>
    <s v="SE4A"/>
    <x v="6"/>
    <x v="7"/>
    <s v="GNR_RES_WTR_NOPMP_MC-02"/>
    <x v="0"/>
    <x v="17"/>
    <n v="15.287300663378099"/>
    <n v="5579.8647421330097"/>
    <n v="20087.513071678801"/>
  </r>
  <r>
    <x v="0"/>
    <x v="0"/>
    <x v="9"/>
    <x v="20"/>
    <s v="SE4A"/>
    <x v="6"/>
    <x v="7"/>
    <s v="GNR_RES_WTR_NOPMP_MC-02"/>
    <x v="0"/>
    <x v="18"/>
    <n v="15.287300663378099"/>
    <n v="5579.8647421330097"/>
    <n v="20087.513071678801"/>
  </r>
  <r>
    <x v="0"/>
    <x v="0"/>
    <x v="9"/>
    <x v="20"/>
    <s v="SE4A"/>
    <x v="6"/>
    <x v="7"/>
    <s v="GNR_RES_WTR_NOPMP_MC-02"/>
    <x v="0"/>
    <x v="19"/>
    <n v="15.287300663378099"/>
    <n v="5579.8647421330097"/>
    <n v="20087.513071678801"/>
  </r>
  <r>
    <x v="0"/>
    <x v="0"/>
    <x v="9"/>
    <x v="20"/>
    <s v="SE4A"/>
    <x v="6"/>
    <x v="7"/>
    <s v="GNR_RES_WTR_NOPMP_MC-02"/>
    <x v="0"/>
    <x v="20"/>
    <n v="15.287300663378099"/>
    <n v="5579.8647421330097"/>
    <n v="20087.513071678801"/>
  </r>
  <r>
    <x v="0"/>
    <x v="0"/>
    <x v="9"/>
    <x v="20"/>
    <s v="SE4A"/>
    <x v="6"/>
    <x v="7"/>
    <s v="GNR_RES_WTR_NOPMP_MC-02"/>
    <x v="0"/>
    <x v="21"/>
    <n v="15.287300663378099"/>
    <n v="5579.8647421330097"/>
    <n v="20087.513071678801"/>
  </r>
  <r>
    <x v="0"/>
    <x v="0"/>
    <x v="9"/>
    <x v="20"/>
    <s v="SE4A"/>
    <x v="6"/>
    <x v="7"/>
    <s v="GNR_RES_WTR_NOPMP_MC-02"/>
    <x v="0"/>
    <x v="22"/>
    <n v="15.287300663378099"/>
    <n v="5579.8647421330097"/>
    <n v="20087.513071678801"/>
  </r>
  <r>
    <x v="0"/>
    <x v="0"/>
    <x v="9"/>
    <x v="20"/>
    <s v="SE4A"/>
    <x v="6"/>
    <x v="7"/>
    <s v="GNR_RES_WTR_NOPMP_MC-03"/>
    <x v="0"/>
    <x v="0"/>
    <n v="15.287300663378099"/>
    <n v="5579.8647421330097"/>
    <n v="20087.513071678801"/>
  </r>
  <r>
    <x v="0"/>
    <x v="0"/>
    <x v="9"/>
    <x v="20"/>
    <s v="SE4A"/>
    <x v="6"/>
    <x v="7"/>
    <s v="GNR_RES_WTR_NOPMP_MC-03"/>
    <x v="0"/>
    <x v="1"/>
    <n v="15.287300663378099"/>
    <n v="5579.8647421330097"/>
    <n v="20087.513071678801"/>
  </r>
  <r>
    <x v="0"/>
    <x v="0"/>
    <x v="9"/>
    <x v="20"/>
    <s v="SE4A"/>
    <x v="6"/>
    <x v="7"/>
    <s v="GNR_RES_WTR_NOPMP_MC-03"/>
    <x v="0"/>
    <x v="2"/>
    <n v="15.287300663378099"/>
    <n v="5579.8647421330097"/>
    <n v="20087.513071678801"/>
  </r>
  <r>
    <x v="0"/>
    <x v="0"/>
    <x v="9"/>
    <x v="20"/>
    <s v="SE4A"/>
    <x v="6"/>
    <x v="7"/>
    <s v="GNR_RES_WTR_NOPMP_MC-03"/>
    <x v="0"/>
    <x v="3"/>
    <n v="15.287300663378099"/>
    <n v="5579.8647421330097"/>
    <n v="20087.513071678801"/>
  </r>
  <r>
    <x v="0"/>
    <x v="0"/>
    <x v="9"/>
    <x v="20"/>
    <s v="SE4A"/>
    <x v="6"/>
    <x v="7"/>
    <s v="GNR_RES_WTR_NOPMP_MC-03"/>
    <x v="0"/>
    <x v="4"/>
    <n v="15.287300663378099"/>
    <n v="5579.8647421330097"/>
    <n v="20087.513071678801"/>
  </r>
  <r>
    <x v="0"/>
    <x v="0"/>
    <x v="9"/>
    <x v="20"/>
    <s v="SE4A"/>
    <x v="6"/>
    <x v="7"/>
    <s v="GNR_RES_WTR_NOPMP_MC-03"/>
    <x v="0"/>
    <x v="5"/>
    <n v="15.287300663378099"/>
    <n v="5579.8647421330097"/>
    <n v="20087.513071678801"/>
  </r>
  <r>
    <x v="0"/>
    <x v="0"/>
    <x v="9"/>
    <x v="20"/>
    <s v="SE4A"/>
    <x v="6"/>
    <x v="7"/>
    <s v="GNR_RES_WTR_NOPMP_MC-03"/>
    <x v="0"/>
    <x v="6"/>
    <n v="15.287300663378099"/>
    <n v="5579.8647421330097"/>
    <n v="20087.513071678801"/>
  </r>
  <r>
    <x v="0"/>
    <x v="0"/>
    <x v="9"/>
    <x v="20"/>
    <s v="SE4A"/>
    <x v="6"/>
    <x v="7"/>
    <s v="GNR_RES_WTR_NOPMP_MC-03"/>
    <x v="0"/>
    <x v="7"/>
    <n v="15.287300663378099"/>
    <n v="5579.8647421330097"/>
    <n v="20087.513071678801"/>
  </r>
  <r>
    <x v="0"/>
    <x v="0"/>
    <x v="9"/>
    <x v="20"/>
    <s v="SE4A"/>
    <x v="6"/>
    <x v="7"/>
    <s v="GNR_RES_WTR_NOPMP_MC-03"/>
    <x v="0"/>
    <x v="8"/>
    <n v="15.287300663378099"/>
    <n v="5579.8647421330097"/>
    <n v="20087.513071678801"/>
  </r>
  <r>
    <x v="0"/>
    <x v="0"/>
    <x v="9"/>
    <x v="20"/>
    <s v="SE4A"/>
    <x v="6"/>
    <x v="7"/>
    <s v="GNR_RES_WTR_NOPMP_MC-03"/>
    <x v="0"/>
    <x v="9"/>
    <n v="15.287300663378099"/>
    <n v="5579.8647421330097"/>
    <n v="20087.513071678801"/>
  </r>
  <r>
    <x v="0"/>
    <x v="0"/>
    <x v="9"/>
    <x v="20"/>
    <s v="SE4A"/>
    <x v="6"/>
    <x v="7"/>
    <s v="GNR_RES_WTR_NOPMP_MC-03"/>
    <x v="0"/>
    <x v="10"/>
    <n v="15.287300663378099"/>
    <n v="5579.8647421330097"/>
    <n v="20087.513071678801"/>
  </r>
  <r>
    <x v="0"/>
    <x v="0"/>
    <x v="9"/>
    <x v="20"/>
    <s v="SE4A"/>
    <x v="6"/>
    <x v="7"/>
    <s v="GNR_RES_WTR_NOPMP_MC-03"/>
    <x v="0"/>
    <x v="11"/>
    <n v="15.287300663378099"/>
    <n v="5579.8647421330097"/>
    <n v="20087.513071678801"/>
  </r>
  <r>
    <x v="0"/>
    <x v="0"/>
    <x v="9"/>
    <x v="20"/>
    <s v="SE4A"/>
    <x v="6"/>
    <x v="7"/>
    <s v="GNR_RES_WTR_NOPMP_MC-03"/>
    <x v="0"/>
    <x v="12"/>
    <n v="15.287300663378099"/>
    <n v="5579.8647421330097"/>
    <n v="20087.513071678801"/>
  </r>
  <r>
    <x v="0"/>
    <x v="0"/>
    <x v="9"/>
    <x v="20"/>
    <s v="SE4A"/>
    <x v="6"/>
    <x v="7"/>
    <s v="GNR_RES_WTR_NOPMP_MC-03"/>
    <x v="0"/>
    <x v="13"/>
    <n v="15.287300663378099"/>
    <n v="5579.8647421330097"/>
    <n v="20087.513071678801"/>
  </r>
  <r>
    <x v="0"/>
    <x v="0"/>
    <x v="9"/>
    <x v="20"/>
    <s v="SE4A"/>
    <x v="6"/>
    <x v="7"/>
    <s v="GNR_RES_WTR_NOPMP_MC-03"/>
    <x v="0"/>
    <x v="14"/>
    <n v="15.287300663378099"/>
    <n v="5579.8647421330097"/>
    <n v="20087.513071678801"/>
  </r>
  <r>
    <x v="0"/>
    <x v="0"/>
    <x v="9"/>
    <x v="20"/>
    <s v="SE4A"/>
    <x v="6"/>
    <x v="7"/>
    <s v="GNR_RES_WTR_NOPMP_MC-03"/>
    <x v="0"/>
    <x v="15"/>
    <n v="15.287300663378099"/>
    <n v="5579.8647421330097"/>
    <n v="20087.513071678801"/>
  </r>
  <r>
    <x v="0"/>
    <x v="0"/>
    <x v="9"/>
    <x v="20"/>
    <s v="SE4A"/>
    <x v="6"/>
    <x v="7"/>
    <s v="GNR_RES_WTR_NOPMP_MC-03"/>
    <x v="0"/>
    <x v="16"/>
    <n v="15.287300663378099"/>
    <n v="5579.8647421330097"/>
    <n v="20087.513071678801"/>
  </r>
  <r>
    <x v="0"/>
    <x v="0"/>
    <x v="9"/>
    <x v="20"/>
    <s v="SE4A"/>
    <x v="6"/>
    <x v="7"/>
    <s v="GNR_RES_WTR_NOPMP_MC-03"/>
    <x v="0"/>
    <x v="17"/>
    <n v="15.287300663378099"/>
    <n v="5579.8647421330097"/>
    <n v="20087.513071678801"/>
  </r>
  <r>
    <x v="0"/>
    <x v="0"/>
    <x v="9"/>
    <x v="20"/>
    <s v="SE4A"/>
    <x v="6"/>
    <x v="7"/>
    <s v="GNR_RES_WTR_NOPMP_MC-03"/>
    <x v="0"/>
    <x v="18"/>
    <n v="15.287300663378099"/>
    <n v="5579.8647421330097"/>
    <n v="20087.513071678801"/>
  </r>
  <r>
    <x v="0"/>
    <x v="0"/>
    <x v="9"/>
    <x v="20"/>
    <s v="SE4A"/>
    <x v="6"/>
    <x v="7"/>
    <s v="GNR_RES_WTR_NOPMP_MC-03"/>
    <x v="0"/>
    <x v="19"/>
    <n v="15.287300663378099"/>
    <n v="5579.8647421330097"/>
    <n v="20087.513071678801"/>
  </r>
  <r>
    <x v="0"/>
    <x v="0"/>
    <x v="9"/>
    <x v="20"/>
    <s v="SE4A"/>
    <x v="6"/>
    <x v="7"/>
    <s v="GNR_RES_WTR_NOPMP_MC-03"/>
    <x v="0"/>
    <x v="20"/>
    <n v="15.287300663378099"/>
    <n v="5579.8647421330097"/>
    <n v="20087.513071678801"/>
  </r>
  <r>
    <x v="0"/>
    <x v="0"/>
    <x v="9"/>
    <x v="20"/>
    <s v="SE4A"/>
    <x v="6"/>
    <x v="7"/>
    <s v="GNR_RES_WTR_NOPMP_MC-03"/>
    <x v="0"/>
    <x v="21"/>
    <n v="15.287300663378099"/>
    <n v="5579.8647421330097"/>
    <n v="20087.513071678801"/>
  </r>
  <r>
    <x v="0"/>
    <x v="0"/>
    <x v="9"/>
    <x v="20"/>
    <s v="SE4A"/>
    <x v="6"/>
    <x v="7"/>
    <s v="GNR_RES_WTR_NOPMP_MC-03"/>
    <x v="0"/>
    <x v="22"/>
    <n v="15.287300663378099"/>
    <n v="5579.8647421330097"/>
    <n v="20087.513071678801"/>
  </r>
  <r>
    <x v="0"/>
    <x v="0"/>
    <x v="9"/>
    <x v="20"/>
    <s v="SE4A"/>
    <x v="6"/>
    <x v="7"/>
    <s v="GNR_RES_WTR_NOPMP_MC-04"/>
    <x v="0"/>
    <x v="5"/>
    <n v="4.3977166291942504"/>
    <n v="1605.1665696559"/>
    <n v="5778.5996507612399"/>
  </r>
  <r>
    <x v="0"/>
    <x v="0"/>
    <x v="9"/>
    <x v="20"/>
    <s v="SE4A"/>
    <x v="6"/>
    <x v="7"/>
    <s v="GNR_RES_WTR_NOPMP_MC-04"/>
    <x v="0"/>
    <x v="6"/>
    <n v="15.287300663378099"/>
    <n v="5579.8647421330097"/>
    <n v="20087.513071678801"/>
  </r>
  <r>
    <x v="0"/>
    <x v="0"/>
    <x v="9"/>
    <x v="20"/>
    <s v="SE4A"/>
    <x v="6"/>
    <x v="7"/>
    <s v="GNR_RES_WTR_NOPMP_MC-04"/>
    <x v="0"/>
    <x v="7"/>
    <n v="15.287300663378099"/>
    <n v="5579.8647421330097"/>
    <n v="20087.513071678801"/>
  </r>
  <r>
    <x v="0"/>
    <x v="0"/>
    <x v="9"/>
    <x v="20"/>
    <s v="SE4A"/>
    <x v="6"/>
    <x v="7"/>
    <s v="GNR_RES_WTR_NOPMP_MC-04"/>
    <x v="0"/>
    <x v="8"/>
    <n v="15.287300663378099"/>
    <n v="5579.8647421330097"/>
    <n v="20087.513071678801"/>
  </r>
  <r>
    <x v="0"/>
    <x v="0"/>
    <x v="9"/>
    <x v="20"/>
    <s v="SE4A"/>
    <x v="6"/>
    <x v="7"/>
    <s v="GNR_RES_WTR_NOPMP_MC-04"/>
    <x v="0"/>
    <x v="9"/>
    <n v="15.287300663378099"/>
    <n v="5579.8647421330097"/>
    <n v="20087.513071678801"/>
  </r>
  <r>
    <x v="0"/>
    <x v="0"/>
    <x v="9"/>
    <x v="20"/>
    <s v="SE4A"/>
    <x v="6"/>
    <x v="7"/>
    <s v="GNR_RES_WTR_NOPMP_MC-04"/>
    <x v="0"/>
    <x v="10"/>
    <n v="15.287300663378099"/>
    <n v="5579.8647421330097"/>
    <n v="20087.513071678801"/>
  </r>
  <r>
    <x v="0"/>
    <x v="0"/>
    <x v="9"/>
    <x v="20"/>
    <s v="SE4A"/>
    <x v="6"/>
    <x v="7"/>
    <s v="GNR_RES_WTR_NOPMP_MC-04"/>
    <x v="0"/>
    <x v="11"/>
    <n v="15.287300663378099"/>
    <n v="5579.8647421330097"/>
    <n v="20087.513071678801"/>
  </r>
  <r>
    <x v="0"/>
    <x v="0"/>
    <x v="9"/>
    <x v="20"/>
    <s v="SE4A"/>
    <x v="6"/>
    <x v="7"/>
    <s v="GNR_RES_WTR_NOPMP_MC-04"/>
    <x v="0"/>
    <x v="12"/>
    <n v="15.287300663378099"/>
    <n v="5579.8647421330097"/>
    <n v="20087.513071678801"/>
  </r>
  <r>
    <x v="0"/>
    <x v="0"/>
    <x v="9"/>
    <x v="20"/>
    <s v="SE4A"/>
    <x v="6"/>
    <x v="7"/>
    <s v="GNR_RES_WTR_NOPMP_MC-04"/>
    <x v="0"/>
    <x v="13"/>
    <n v="15.287300663378099"/>
    <n v="5579.8647421330097"/>
    <n v="20087.513071678801"/>
  </r>
  <r>
    <x v="0"/>
    <x v="0"/>
    <x v="9"/>
    <x v="20"/>
    <s v="SE4A"/>
    <x v="6"/>
    <x v="7"/>
    <s v="GNR_RES_WTR_NOPMP_MC-04"/>
    <x v="0"/>
    <x v="14"/>
    <n v="15.287300663378099"/>
    <n v="5579.8647421330097"/>
    <n v="20087.513071678801"/>
  </r>
  <r>
    <x v="0"/>
    <x v="0"/>
    <x v="9"/>
    <x v="20"/>
    <s v="SE4A"/>
    <x v="6"/>
    <x v="7"/>
    <s v="GNR_RES_WTR_NOPMP_MC-04"/>
    <x v="0"/>
    <x v="15"/>
    <n v="15.287300663378099"/>
    <n v="5579.8647421330097"/>
    <n v="20087.513071678801"/>
  </r>
  <r>
    <x v="0"/>
    <x v="0"/>
    <x v="9"/>
    <x v="20"/>
    <s v="SE4A"/>
    <x v="6"/>
    <x v="7"/>
    <s v="GNR_RES_WTR_NOPMP_MC-04"/>
    <x v="0"/>
    <x v="16"/>
    <n v="15.287300663378099"/>
    <n v="5579.8647421330097"/>
    <n v="20087.513071678801"/>
  </r>
  <r>
    <x v="0"/>
    <x v="0"/>
    <x v="9"/>
    <x v="20"/>
    <s v="SE4A"/>
    <x v="6"/>
    <x v="7"/>
    <s v="GNR_RES_WTR_NOPMP_MC-04"/>
    <x v="0"/>
    <x v="17"/>
    <n v="15.287300663378099"/>
    <n v="5579.8647421330097"/>
    <n v="20087.513071678801"/>
  </r>
  <r>
    <x v="0"/>
    <x v="0"/>
    <x v="9"/>
    <x v="20"/>
    <s v="SE4A"/>
    <x v="6"/>
    <x v="7"/>
    <s v="GNR_RES_WTR_NOPMP_MC-04"/>
    <x v="0"/>
    <x v="18"/>
    <n v="15.287300663378099"/>
    <n v="5579.8647421330097"/>
    <n v="20087.513071678801"/>
  </r>
  <r>
    <x v="0"/>
    <x v="0"/>
    <x v="9"/>
    <x v="20"/>
    <s v="SE4A"/>
    <x v="6"/>
    <x v="7"/>
    <s v="GNR_RES_WTR_NOPMP_MC-04"/>
    <x v="0"/>
    <x v="19"/>
    <n v="15.287300663378099"/>
    <n v="5579.8647421330097"/>
    <n v="20087.513071678801"/>
  </r>
  <r>
    <x v="0"/>
    <x v="0"/>
    <x v="9"/>
    <x v="20"/>
    <s v="SE4A"/>
    <x v="6"/>
    <x v="7"/>
    <s v="GNR_RES_WTR_NOPMP_MC-05"/>
    <x v="0"/>
    <x v="6"/>
    <n v="15.287300663378099"/>
    <n v="5579.8647421330097"/>
    <n v="20087.513071678801"/>
  </r>
  <r>
    <x v="0"/>
    <x v="0"/>
    <x v="9"/>
    <x v="20"/>
    <s v="SE4A"/>
    <x v="6"/>
    <x v="7"/>
    <s v="GNR_RES_WTR_NOPMP_MC-05"/>
    <x v="0"/>
    <x v="7"/>
    <n v="15.287300663378099"/>
    <n v="5579.8647421330097"/>
    <n v="20087.513071678801"/>
  </r>
  <r>
    <x v="0"/>
    <x v="0"/>
    <x v="9"/>
    <x v="20"/>
    <s v="SE4A"/>
    <x v="6"/>
    <x v="7"/>
    <s v="GNR_RES_WTR_NOPMP_MC-05"/>
    <x v="0"/>
    <x v="8"/>
    <n v="15.287300663378099"/>
    <n v="5579.8647421330097"/>
    <n v="20087.513071678801"/>
  </r>
  <r>
    <x v="0"/>
    <x v="0"/>
    <x v="9"/>
    <x v="20"/>
    <s v="SE4A"/>
    <x v="6"/>
    <x v="7"/>
    <s v="GNR_RES_WTR_NOPMP_MC-05"/>
    <x v="0"/>
    <x v="9"/>
    <n v="15.287300663378099"/>
    <n v="5579.8647421330097"/>
    <n v="20087.513071678801"/>
  </r>
  <r>
    <x v="0"/>
    <x v="0"/>
    <x v="9"/>
    <x v="20"/>
    <s v="SE4A"/>
    <x v="6"/>
    <x v="7"/>
    <s v="GNR_RES_WTR_NOPMP_MC-05"/>
    <x v="0"/>
    <x v="10"/>
    <n v="15.287300663378099"/>
    <n v="5579.8647421330097"/>
    <n v="20087.513071678801"/>
  </r>
  <r>
    <x v="0"/>
    <x v="0"/>
    <x v="9"/>
    <x v="20"/>
    <s v="SE4A"/>
    <x v="6"/>
    <x v="7"/>
    <s v="GNR_RES_WTR_NOPMP_MC-05"/>
    <x v="0"/>
    <x v="11"/>
    <n v="15.287300663378099"/>
    <n v="5579.8647421330097"/>
    <n v="20087.513071678801"/>
  </r>
  <r>
    <x v="0"/>
    <x v="0"/>
    <x v="9"/>
    <x v="20"/>
    <s v="SE4A"/>
    <x v="6"/>
    <x v="7"/>
    <s v="GNR_RES_WTR_NOPMP_MC-05"/>
    <x v="0"/>
    <x v="12"/>
    <n v="15.287300663378099"/>
    <n v="5579.8647421330097"/>
    <n v="20087.513071678801"/>
  </r>
  <r>
    <x v="0"/>
    <x v="0"/>
    <x v="9"/>
    <x v="20"/>
    <s v="SE4A"/>
    <x v="6"/>
    <x v="7"/>
    <s v="GNR_RES_WTR_NOPMP_MC-05"/>
    <x v="0"/>
    <x v="13"/>
    <n v="15.287300663378099"/>
    <n v="5579.8647421330097"/>
    <n v="20087.513071678801"/>
  </r>
  <r>
    <x v="0"/>
    <x v="0"/>
    <x v="9"/>
    <x v="20"/>
    <s v="SE4A"/>
    <x v="6"/>
    <x v="7"/>
    <s v="GNR_RES_WTR_NOPMP_MC-05"/>
    <x v="0"/>
    <x v="14"/>
    <n v="15.287300663378099"/>
    <n v="5579.8647421330097"/>
    <n v="20087.513071678801"/>
  </r>
  <r>
    <x v="0"/>
    <x v="0"/>
    <x v="9"/>
    <x v="20"/>
    <s v="SE4A"/>
    <x v="6"/>
    <x v="7"/>
    <s v="GNR_RES_WTR_NOPMP_MC-05"/>
    <x v="0"/>
    <x v="15"/>
    <n v="15.287300663378099"/>
    <n v="5579.8647421330097"/>
    <n v="20087.513071678801"/>
  </r>
  <r>
    <x v="0"/>
    <x v="0"/>
    <x v="9"/>
    <x v="20"/>
    <s v="SE4A"/>
    <x v="6"/>
    <x v="7"/>
    <s v="GNR_RES_WTR_NOPMP_MC-05"/>
    <x v="0"/>
    <x v="16"/>
    <n v="15.287300663378099"/>
    <n v="5579.8647421330097"/>
    <n v="20087.513071678801"/>
  </r>
  <r>
    <x v="0"/>
    <x v="0"/>
    <x v="9"/>
    <x v="20"/>
    <s v="SE4A"/>
    <x v="6"/>
    <x v="7"/>
    <s v="GNR_RES_WTR_NOPMP_MC-05"/>
    <x v="0"/>
    <x v="17"/>
    <n v="15.287300663378099"/>
    <n v="5579.8647421330097"/>
    <n v="20087.513071678801"/>
  </r>
  <r>
    <x v="0"/>
    <x v="0"/>
    <x v="9"/>
    <x v="20"/>
    <s v="SE4A"/>
    <x v="6"/>
    <x v="7"/>
    <s v="GNR_RES_WTR_NOPMP_MC-05"/>
    <x v="0"/>
    <x v="18"/>
    <n v="15.287300663378099"/>
    <n v="5579.8647421330097"/>
    <n v="20087.513071678801"/>
  </r>
  <r>
    <x v="0"/>
    <x v="0"/>
    <x v="9"/>
    <x v="20"/>
    <s v="SE4A"/>
    <x v="6"/>
    <x v="7"/>
    <s v="GNR_RES_WTR_NOPMP_MC-06"/>
    <x v="0"/>
    <x v="6"/>
    <n v="15.287300663378099"/>
    <n v="5579.8647421330097"/>
    <n v="20087.513071678801"/>
  </r>
  <r>
    <x v="0"/>
    <x v="0"/>
    <x v="9"/>
    <x v="20"/>
    <s v="SE4A"/>
    <x v="6"/>
    <x v="7"/>
    <s v="GNR_RES_WTR_NOPMP_MC-06"/>
    <x v="0"/>
    <x v="7"/>
    <n v="15.287300663378099"/>
    <n v="5579.8647421330097"/>
    <n v="20087.513071678801"/>
  </r>
  <r>
    <x v="0"/>
    <x v="0"/>
    <x v="9"/>
    <x v="20"/>
    <s v="SE4A"/>
    <x v="6"/>
    <x v="7"/>
    <s v="GNR_RES_WTR_NOPMP_MC-06"/>
    <x v="0"/>
    <x v="8"/>
    <n v="15.287300663378099"/>
    <n v="5579.8647421330097"/>
    <n v="20087.513071678801"/>
  </r>
  <r>
    <x v="0"/>
    <x v="0"/>
    <x v="9"/>
    <x v="20"/>
    <s v="SE4A"/>
    <x v="6"/>
    <x v="7"/>
    <s v="GNR_RES_WTR_NOPMP_MC-06"/>
    <x v="0"/>
    <x v="9"/>
    <n v="15.287300663378099"/>
    <n v="5579.8647421330097"/>
    <n v="20087.513071678801"/>
  </r>
  <r>
    <x v="0"/>
    <x v="0"/>
    <x v="9"/>
    <x v="20"/>
    <s v="SE4A"/>
    <x v="6"/>
    <x v="7"/>
    <s v="GNR_RES_WTR_NOPMP_MC-06"/>
    <x v="0"/>
    <x v="10"/>
    <n v="15.287300663378099"/>
    <n v="5579.8647421330097"/>
    <n v="20087.513071678801"/>
  </r>
  <r>
    <x v="0"/>
    <x v="0"/>
    <x v="9"/>
    <x v="20"/>
    <s v="SE4A"/>
    <x v="6"/>
    <x v="7"/>
    <s v="GNR_RES_WTR_NOPMP_MC-06"/>
    <x v="0"/>
    <x v="11"/>
    <n v="15.287300663378099"/>
    <n v="5579.8647421330097"/>
    <n v="20087.513071678801"/>
  </r>
  <r>
    <x v="0"/>
    <x v="0"/>
    <x v="9"/>
    <x v="20"/>
    <s v="SE4A"/>
    <x v="6"/>
    <x v="7"/>
    <s v="GNR_RES_WTR_NOPMP_MC-06"/>
    <x v="0"/>
    <x v="12"/>
    <n v="15.287300663378099"/>
    <n v="5579.8647421330097"/>
    <n v="20087.513071678801"/>
  </r>
  <r>
    <x v="0"/>
    <x v="0"/>
    <x v="9"/>
    <x v="20"/>
    <s v="SE4A"/>
    <x v="6"/>
    <x v="7"/>
    <s v="GNR_RES_WTR_NOPMP_MC-06"/>
    <x v="0"/>
    <x v="13"/>
    <n v="15.287300663378099"/>
    <n v="5579.8647421330097"/>
    <n v="20087.513071678801"/>
  </r>
  <r>
    <x v="0"/>
    <x v="0"/>
    <x v="9"/>
    <x v="20"/>
    <s v="SE4A"/>
    <x v="6"/>
    <x v="7"/>
    <s v="GNR_RES_WTR_NOPMP_MC-06"/>
    <x v="0"/>
    <x v="14"/>
    <n v="15.287300663378099"/>
    <n v="5579.8647421330097"/>
    <n v="20087.513071678801"/>
  </r>
  <r>
    <x v="0"/>
    <x v="0"/>
    <x v="9"/>
    <x v="20"/>
    <s v="SE4A"/>
    <x v="6"/>
    <x v="7"/>
    <s v="GNR_RES_WTR_NOPMP_MC-06"/>
    <x v="0"/>
    <x v="15"/>
    <n v="15.287300663378099"/>
    <n v="5579.8647421330097"/>
    <n v="20087.513071678801"/>
  </r>
  <r>
    <x v="0"/>
    <x v="0"/>
    <x v="9"/>
    <x v="20"/>
    <s v="SE4A"/>
    <x v="6"/>
    <x v="7"/>
    <s v="GNR_RES_WTR_NOPMP_MC-06"/>
    <x v="0"/>
    <x v="16"/>
    <n v="15.287300663378099"/>
    <n v="5579.8647421330097"/>
    <n v="20087.513071678801"/>
  </r>
  <r>
    <x v="0"/>
    <x v="0"/>
    <x v="9"/>
    <x v="20"/>
    <s v="SE4A"/>
    <x v="6"/>
    <x v="7"/>
    <s v="GNR_RES_WTR_NOPMP_MC-06"/>
    <x v="0"/>
    <x v="17"/>
    <n v="15.287300663378099"/>
    <n v="5579.8647421330097"/>
    <n v="20087.513071678801"/>
  </r>
  <r>
    <x v="0"/>
    <x v="0"/>
    <x v="9"/>
    <x v="20"/>
    <s v="SE4A"/>
    <x v="6"/>
    <x v="7"/>
    <s v="GNR_RES_WTR_NOPMP_MC-06"/>
    <x v="0"/>
    <x v="18"/>
    <n v="15.287300663378099"/>
    <n v="5579.8647421330097"/>
    <n v="20087.513071678801"/>
  </r>
  <r>
    <x v="0"/>
    <x v="0"/>
    <x v="9"/>
    <x v="20"/>
    <s v="SE4A"/>
    <x v="6"/>
    <x v="7"/>
    <s v="GNR_RES_WTR_NOPMP_MC-07"/>
    <x v="0"/>
    <x v="7"/>
    <n v="15.287300663378099"/>
    <n v="5579.8647421330097"/>
    <n v="20087.513071678801"/>
  </r>
  <r>
    <x v="0"/>
    <x v="0"/>
    <x v="9"/>
    <x v="20"/>
    <s v="SE4A"/>
    <x v="6"/>
    <x v="7"/>
    <s v="GNR_RES_WTR_NOPMP_MC-07"/>
    <x v="0"/>
    <x v="8"/>
    <n v="15.287300663378099"/>
    <n v="5579.8647421330097"/>
    <n v="20087.513071678801"/>
  </r>
  <r>
    <x v="0"/>
    <x v="0"/>
    <x v="9"/>
    <x v="20"/>
    <s v="SE4A"/>
    <x v="6"/>
    <x v="7"/>
    <s v="GNR_RES_WTR_NOPMP_MC-07"/>
    <x v="0"/>
    <x v="9"/>
    <n v="15.287300663378099"/>
    <n v="5579.8647421330097"/>
    <n v="20087.513071678801"/>
  </r>
  <r>
    <x v="0"/>
    <x v="0"/>
    <x v="9"/>
    <x v="20"/>
    <s v="SE4A"/>
    <x v="6"/>
    <x v="7"/>
    <s v="GNR_RES_WTR_NOPMP_MC-07"/>
    <x v="0"/>
    <x v="10"/>
    <n v="15.287300663378099"/>
    <n v="5579.8647421330097"/>
    <n v="20087.513071678801"/>
  </r>
  <r>
    <x v="0"/>
    <x v="0"/>
    <x v="9"/>
    <x v="20"/>
    <s v="SE4A"/>
    <x v="6"/>
    <x v="7"/>
    <s v="GNR_RES_WTR_NOPMP_MC-07"/>
    <x v="0"/>
    <x v="16"/>
    <n v="15.287300663378099"/>
    <n v="5579.8647421330097"/>
    <n v="20087.513071678801"/>
  </r>
  <r>
    <x v="0"/>
    <x v="0"/>
    <x v="9"/>
    <x v="20"/>
    <s v="SE4A"/>
    <x v="6"/>
    <x v="7"/>
    <s v="GNR_RES_WTR_NOPMP_MC-07"/>
    <x v="0"/>
    <x v="17"/>
    <n v="15.287300663378099"/>
    <n v="5579.8647421330097"/>
    <n v="20087.513071678801"/>
  </r>
  <r>
    <x v="0"/>
    <x v="0"/>
    <x v="9"/>
    <x v="20"/>
    <s v="SE4A"/>
    <x v="6"/>
    <x v="7"/>
    <s v="GNR_RES_WTR_NOPMP_MC-07"/>
    <x v="0"/>
    <x v="18"/>
    <n v="15.287300663378099"/>
    <n v="5579.8647421330097"/>
    <n v="20087.513071678801"/>
  </r>
  <r>
    <x v="0"/>
    <x v="0"/>
    <x v="9"/>
    <x v="20"/>
    <s v="SE4A"/>
    <x v="6"/>
    <x v="7"/>
    <s v="GNR_RES_WTR_NOPMP_MC-08"/>
    <x v="0"/>
    <x v="7"/>
    <n v="15.287300663378099"/>
    <n v="5579.8647421330097"/>
    <n v="20087.513071678801"/>
  </r>
  <r>
    <x v="0"/>
    <x v="0"/>
    <x v="9"/>
    <x v="20"/>
    <s v="SE4A"/>
    <x v="6"/>
    <x v="7"/>
    <s v="GNR_RES_WTR_NOPMP_MC-08"/>
    <x v="0"/>
    <x v="8"/>
    <n v="15.287300663378099"/>
    <n v="5579.8647421330097"/>
    <n v="20087.513071678801"/>
  </r>
  <r>
    <x v="0"/>
    <x v="0"/>
    <x v="9"/>
    <x v="20"/>
    <s v="SE4A"/>
    <x v="6"/>
    <x v="7"/>
    <s v="GNR_RES_WTR_NOPMP_MC-08"/>
    <x v="0"/>
    <x v="9"/>
    <n v="15.287300663378099"/>
    <n v="5579.8647421330097"/>
    <n v="20087.513071678801"/>
  </r>
  <r>
    <x v="0"/>
    <x v="0"/>
    <x v="9"/>
    <x v="20"/>
    <s v="SE4A"/>
    <x v="6"/>
    <x v="7"/>
    <s v="GNR_RES_WTR_NOPMP_MC-09"/>
    <x v="0"/>
    <x v="7"/>
    <n v="15.287300663378099"/>
    <n v="5579.8647421330097"/>
    <n v="20087.513071678801"/>
  </r>
  <r>
    <x v="0"/>
    <x v="0"/>
    <x v="9"/>
    <x v="20"/>
    <s v="SE4A"/>
    <x v="6"/>
    <x v="7"/>
    <s v="GNR_RES_WTR_NOPMP_MC-09"/>
    <x v="0"/>
    <x v="8"/>
    <n v="15.287300663378099"/>
    <n v="5579.8647421330097"/>
    <n v="20087.513071678801"/>
  </r>
  <r>
    <x v="0"/>
    <x v="0"/>
    <x v="9"/>
    <x v="20"/>
    <s v="SE4A"/>
    <x v="6"/>
    <x v="7"/>
    <s v="GNR_RES_WTR_NOPMP_MC-09"/>
    <x v="0"/>
    <x v="9"/>
    <n v="15.287300663378099"/>
    <n v="5579.8647421330097"/>
    <n v="20087.513071678801"/>
  </r>
  <r>
    <x v="0"/>
    <x v="0"/>
    <x v="9"/>
    <x v="20"/>
    <s v="SE4A"/>
    <x v="6"/>
    <x v="7"/>
    <s v="GNR_RES_WTR_NOPMP_MC-10"/>
    <x v="0"/>
    <x v="8"/>
    <n v="15.287300663378099"/>
    <n v="5579.8647421330097"/>
    <n v="20087.513071678801"/>
  </r>
  <r>
    <x v="0"/>
    <x v="0"/>
    <x v="9"/>
    <x v="20"/>
    <s v="SE4A"/>
    <x v="6"/>
    <x v="3"/>
    <s v="GNR_ROR_WTR"/>
    <x v="0"/>
    <x v="0"/>
    <n v="102.50081849851099"/>
    <n v="37412.798751956601"/>
    <n v="134686.07550704401"/>
  </r>
  <r>
    <x v="0"/>
    <x v="0"/>
    <x v="9"/>
    <x v="20"/>
    <s v="SE4A"/>
    <x v="6"/>
    <x v="3"/>
    <s v="GNR_ROR_WTR"/>
    <x v="0"/>
    <x v="1"/>
    <n v="102.50081849851099"/>
    <n v="37412.798751956601"/>
    <n v="134686.07550704401"/>
  </r>
  <r>
    <x v="0"/>
    <x v="0"/>
    <x v="9"/>
    <x v="20"/>
    <s v="SE4A"/>
    <x v="6"/>
    <x v="3"/>
    <s v="GNR_ROR_WTR"/>
    <x v="0"/>
    <x v="2"/>
    <n v="102.50081849851099"/>
    <n v="37412.798751956601"/>
    <n v="134686.07550704401"/>
  </r>
  <r>
    <x v="0"/>
    <x v="0"/>
    <x v="9"/>
    <x v="20"/>
    <s v="SE4A"/>
    <x v="6"/>
    <x v="3"/>
    <s v="GNR_ROR_WTR"/>
    <x v="0"/>
    <x v="3"/>
    <n v="102.50081849851099"/>
    <n v="37412.798751956601"/>
    <n v="134686.07550704401"/>
  </r>
  <r>
    <x v="0"/>
    <x v="0"/>
    <x v="9"/>
    <x v="20"/>
    <s v="SE4A"/>
    <x v="6"/>
    <x v="3"/>
    <s v="GNR_ROR_WTR"/>
    <x v="0"/>
    <x v="4"/>
    <n v="102.50081849851099"/>
    <n v="37412.798751956601"/>
    <n v="134686.07550704401"/>
  </r>
  <r>
    <x v="0"/>
    <x v="0"/>
    <x v="9"/>
    <x v="20"/>
    <s v="SE4A"/>
    <x v="6"/>
    <x v="3"/>
    <s v="GNR_ROR_WTR"/>
    <x v="0"/>
    <x v="5"/>
    <n v="102.50081849851099"/>
    <n v="37412.798751956601"/>
    <n v="134686.07550704401"/>
  </r>
  <r>
    <x v="0"/>
    <x v="0"/>
    <x v="9"/>
    <x v="20"/>
    <s v="SE4A"/>
    <x v="6"/>
    <x v="3"/>
    <s v="GNR_ROR_WTR"/>
    <x v="0"/>
    <x v="6"/>
    <n v="102.50081849851099"/>
    <n v="37412.798751956601"/>
    <n v="134686.07550704401"/>
  </r>
  <r>
    <x v="0"/>
    <x v="0"/>
    <x v="9"/>
    <x v="20"/>
    <s v="SE4A"/>
    <x v="6"/>
    <x v="3"/>
    <s v="GNR_ROR_WTR"/>
    <x v="0"/>
    <x v="7"/>
    <n v="102.50081849851099"/>
    <n v="37412.798751956601"/>
    <n v="134686.07550704401"/>
  </r>
  <r>
    <x v="0"/>
    <x v="0"/>
    <x v="9"/>
    <x v="20"/>
    <s v="SE4A"/>
    <x v="6"/>
    <x v="3"/>
    <s v="GNR_ROR_WTR"/>
    <x v="0"/>
    <x v="8"/>
    <n v="102.50081849851099"/>
    <n v="37412.798751956601"/>
    <n v="134686.07550704401"/>
  </r>
  <r>
    <x v="0"/>
    <x v="0"/>
    <x v="9"/>
    <x v="20"/>
    <s v="SE4A"/>
    <x v="6"/>
    <x v="3"/>
    <s v="GNR_ROR_WTR"/>
    <x v="0"/>
    <x v="9"/>
    <n v="102.50081849851099"/>
    <n v="37412.798751956601"/>
    <n v="134686.07550704401"/>
  </r>
  <r>
    <x v="0"/>
    <x v="0"/>
    <x v="9"/>
    <x v="20"/>
    <s v="SE4A"/>
    <x v="6"/>
    <x v="3"/>
    <s v="GNR_ROR_WTR"/>
    <x v="0"/>
    <x v="10"/>
    <n v="102.50081849851099"/>
    <n v="37412.798751956601"/>
    <n v="134686.07550704401"/>
  </r>
  <r>
    <x v="0"/>
    <x v="0"/>
    <x v="9"/>
    <x v="20"/>
    <s v="SE4A"/>
    <x v="6"/>
    <x v="3"/>
    <s v="GNR_ROR_WTR"/>
    <x v="0"/>
    <x v="11"/>
    <n v="102.50081849851099"/>
    <n v="37412.798751956601"/>
    <n v="134686.07550704401"/>
  </r>
  <r>
    <x v="0"/>
    <x v="0"/>
    <x v="9"/>
    <x v="20"/>
    <s v="SE4A"/>
    <x v="6"/>
    <x v="3"/>
    <s v="GNR_ROR_WTR"/>
    <x v="0"/>
    <x v="12"/>
    <n v="102.50081849851099"/>
    <n v="37412.798751956601"/>
    <n v="134686.07550704401"/>
  </r>
  <r>
    <x v="0"/>
    <x v="0"/>
    <x v="9"/>
    <x v="20"/>
    <s v="SE4A"/>
    <x v="6"/>
    <x v="3"/>
    <s v="GNR_ROR_WTR"/>
    <x v="0"/>
    <x v="13"/>
    <n v="102.50081849851099"/>
    <n v="37412.798751956601"/>
    <n v="134686.07550704401"/>
  </r>
  <r>
    <x v="0"/>
    <x v="0"/>
    <x v="9"/>
    <x v="20"/>
    <s v="SE4A"/>
    <x v="6"/>
    <x v="3"/>
    <s v="GNR_ROR_WTR"/>
    <x v="0"/>
    <x v="14"/>
    <n v="102.50081849851099"/>
    <n v="37412.798751956601"/>
    <n v="134686.07550704401"/>
  </r>
  <r>
    <x v="0"/>
    <x v="0"/>
    <x v="9"/>
    <x v="20"/>
    <s v="SE4A"/>
    <x v="6"/>
    <x v="3"/>
    <s v="GNR_ROR_WTR"/>
    <x v="0"/>
    <x v="15"/>
    <n v="102.50081849851099"/>
    <n v="37412.798751956601"/>
    <n v="134686.07550704401"/>
  </r>
  <r>
    <x v="0"/>
    <x v="0"/>
    <x v="9"/>
    <x v="20"/>
    <s v="SE4A"/>
    <x v="6"/>
    <x v="3"/>
    <s v="GNR_ROR_WTR"/>
    <x v="0"/>
    <x v="16"/>
    <n v="102.50081849851099"/>
    <n v="37412.798751956601"/>
    <n v="134686.07550704401"/>
  </r>
  <r>
    <x v="0"/>
    <x v="0"/>
    <x v="9"/>
    <x v="20"/>
    <s v="SE4A"/>
    <x v="6"/>
    <x v="3"/>
    <s v="GNR_ROR_WTR"/>
    <x v="0"/>
    <x v="17"/>
    <n v="102.50081849851099"/>
    <n v="37412.798751956601"/>
    <n v="134686.07550704401"/>
  </r>
  <r>
    <x v="0"/>
    <x v="0"/>
    <x v="9"/>
    <x v="20"/>
    <s v="SE4A"/>
    <x v="6"/>
    <x v="3"/>
    <s v="GNR_ROR_WTR"/>
    <x v="0"/>
    <x v="18"/>
    <n v="102.50081849851099"/>
    <n v="37412.798751956601"/>
    <n v="134686.07550704401"/>
  </r>
  <r>
    <x v="0"/>
    <x v="0"/>
    <x v="9"/>
    <x v="20"/>
    <s v="SE4A"/>
    <x v="6"/>
    <x v="3"/>
    <s v="GNR_ROR_WTR"/>
    <x v="0"/>
    <x v="19"/>
    <n v="102.50081849851099"/>
    <n v="37412.798751956601"/>
    <n v="134686.07550704401"/>
  </r>
  <r>
    <x v="0"/>
    <x v="0"/>
    <x v="9"/>
    <x v="20"/>
    <s v="SE4A"/>
    <x v="6"/>
    <x v="3"/>
    <s v="GNR_ROR_WTR"/>
    <x v="0"/>
    <x v="20"/>
    <n v="102.50081849851099"/>
    <n v="37412.798751956601"/>
    <n v="134686.07550704401"/>
  </r>
  <r>
    <x v="0"/>
    <x v="0"/>
    <x v="9"/>
    <x v="20"/>
    <s v="SE4A"/>
    <x v="6"/>
    <x v="3"/>
    <s v="GNR_ROR_WTR"/>
    <x v="0"/>
    <x v="21"/>
    <n v="102.50081849851099"/>
    <n v="37412.798751956601"/>
    <n v="134686.07550704401"/>
  </r>
  <r>
    <x v="0"/>
    <x v="0"/>
    <x v="9"/>
    <x v="20"/>
    <s v="SE4A"/>
    <x v="6"/>
    <x v="3"/>
    <s v="GNR_ROR_WTR"/>
    <x v="0"/>
    <x v="22"/>
    <n v="102.50081849851099"/>
    <n v="37412.798751956601"/>
    <n v="134686.07550704401"/>
  </r>
  <r>
    <x v="0"/>
    <x v="0"/>
    <x v="9"/>
    <x v="20"/>
    <s v="SE4A"/>
    <x v="6"/>
    <x v="3"/>
    <s v="GNR_ROR_WTR"/>
    <x v="0"/>
    <x v="23"/>
    <n v="102.50081849851099"/>
    <n v="37412.798751956601"/>
    <n v="134686.07550704401"/>
  </r>
  <r>
    <x v="0"/>
    <x v="0"/>
    <x v="9"/>
    <x v="20"/>
    <s v="SE4A"/>
    <x v="7"/>
    <x v="4"/>
    <s v="GNR_WT_WIND_ONS"/>
    <x v="0"/>
    <x v="0"/>
    <n v="210.00501244287699"/>
    <n v="76651.829541650193"/>
    <n v="275946.58634994098"/>
  </r>
  <r>
    <x v="0"/>
    <x v="0"/>
    <x v="9"/>
    <x v="20"/>
    <s v="SE4A"/>
    <x v="7"/>
    <x v="4"/>
    <s v="GNR_WT_WIND_ONS"/>
    <x v="0"/>
    <x v="1"/>
    <n v="199.311168280972"/>
    <n v="72748.576422554805"/>
    <n v="261894.87512119699"/>
  </r>
  <r>
    <x v="0"/>
    <x v="0"/>
    <x v="9"/>
    <x v="20"/>
    <s v="SE4A"/>
    <x v="7"/>
    <x v="4"/>
    <s v="GNR_WT_WIND_ONS"/>
    <x v="0"/>
    <x v="2"/>
    <n v="189.13801045626099"/>
    <n v="69035.373816535197"/>
    <n v="248527.34573952699"/>
  </r>
  <r>
    <x v="0"/>
    <x v="0"/>
    <x v="9"/>
    <x v="20"/>
    <s v="SE4A"/>
    <x v="7"/>
    <x v="4"/>
    <s v="GNR_WT_WIND_ONS"/>
    <x v="0"/>
    <x v="3"/>
    <n v="179.12441692860301"/>
    <n v="65380.412178940198"/>
    <n v="235369.48384418499"/>
  </r>
  <r>
    <x v="0"/>
    <x v="0"/>
    <x v="9"/>
    <x v="20"/>
    <s v="SE4A"/>
    <x v="7"/>
    <x v="4"/>
    <s v="GNR_WT_WIND_ONS"/>
    <x v="0"/>
    <x v="4"/>
    <n v="147.713738355864"/>
    <n v="53915.514499890203"/>
    <n v="194095.852199605"/>
  </r>
  <r>
    <x v="0"/>
    <x v="0"/>
    <x v="9"/>
    <x v="20"/>
    <s v="SE4A"/>
    <x v="7"/>
    <x v="4"/>
    <s v="GNR_WT_WIND_ONS"/>
    <x v="0"/>
    <x v="5"/>
    <n v="136.203412954111"/>
    <n v="49714.245728250498"/>
    <n v="178971.28462170201"/>
  </r>
  <r>
    <x v="0"/>
    <x v="0"/>
    <x v="9"/>
    <x v="20"/>
    <s v="SE4A"/>
    <x v="7"/>
    <x v="4"/>
    <s v="GNR_WT_WIND_ONS"/>
    <x v="0"/>
    <x v="6"/>
    <n v="112.8691610396"/>
    <n v="41197.2437794539"/>
    <n v="148310.077606034"/>
  </r>
  <r>
    <x v="0"/>
    <x v="0"/>
    <x v="9"/>
    <x v="20"/>
    <s v="SE4A"/>
    <x v="7"/>
    <x v="4"/>
    <s v="GNR_WT_WIND_ONS"/>
    <x v="0"/>
    <x v="7"/>
    <n v="80.358898968112399"/>
    <n v="29330.998123361001"/>
    <n v="105591.5932441"/>
  </r>
  <r>
    <x v="0"/>
    <x v="0"/>
    <x v="9"/>
    <x v="20"/>
    <s v="SE4A"/>
    <x v="7"/>
    <x v="4"/>
    <s v="GNR_WT_WIND_ONS"/>
    <x v="0"/>
    <x v="8"/>
    <n v="64.708133936406199"/>
    <n v="23618.468886788301"/>
    <n v="85026.487992437804"/>
  </r>
  <r>
    <x v="0"/>
    <x v="0"/>
    <x v="9"/>
    <x v="20"/>
    <s v="SE4A"/>
    <x v="7"/>
    <x v="4"/>
    <s v="GNR_WT_WIND_ONS"/>
    <x v="0"/>
    <x v="9"/>
    <n v="68.032344276904695"/>
    <n v="24831.805661070201"/>
    <n v="89394.500379852805"/>
  </r>
  <r>
    <x v="0"/>
    <x v="0"/>
    <x v="9"/>
    <x v="20"/>
    <s v="SE4A"/>
    <x v="7"/>
    <x v="4"/>
    <s v="GNR_WT_WIND_ONS"/>
    <x v="0"/>
    <x v="10"/>
    <n v="63.623292106542898"/>
    <n v="23222.501618888102"/>
    <n v="83601.005827997302"/>
  </r>
  <r>
    <x v="0"/>
    <x v="0"/>
    <x v="9"/>
    <x v="20"/>
    <s v="SE4A"/>
    <x v="7"/>
    <x v="4"/>
    <s v="GNR_WT_WIND_ONS"/>
    <x v="0"/>
    <x v="11"/>
    <n v="66.379611404164706"/>
    <n v="24228.558162520101"/>
    <n v="87222.809385072396"/>
  </r>
  <r>
    <x v="0"/>
    <x v="0"/>
    <x v="9"/>
    <x v="20"/>
    <s v="SE4A"/>
    <x v="7"/>
    <x v="4"/>
    <s v="GNR_WT_WIND_ONS"/>
    <x v="0"/>
    <x v="12"/>
    <n v="74.687189692910806"/>
    <n v="27260.824237912399"/>
    <n v="98138.967256484801"/>
  </r>
  <r>
    <x v="0"/>
    <x v="0"/>
    <x v="9"/>
    <x v="20"/>
    <s v="SE4A"/>
    <x v="7"/>
    <x v="4"/>
    <s v="GNR_WT_WIND_ONS"/>
    <x v="0"/>
    <x v="13"/>
    <n v="87.505343305589193"/>
    <n v="31939.450306539999"/>
    <n v="114982.021103544"/>
  </r>
  <r>
    <x v="0"/>
    <x v="0"/>
    <x v="9"/>
    <x v="20"/>
    <s v="SE4A"/>
    <x v="7"/>
    <x v="4"/>
    <s v="GNR_WT_WIND_ONS"/>
    <x v="0"/>
    <x v="14"/>
    <n v="135.468231992451"/>
    <n v="49445.904677244704"/>
    <n v="178005.256838081"/>
  </r>
  <r>
    <x v="0"/>
    <x v="0"/>
    <x v="9"/>
    <x v="20"/>
    <s v="SE4A"/>
    <x v="7"/>
    <x v="4"/>
    <s v="GNR_WT_WIND_ONS"/>
    <x v="0"/>
    <x v="15"/>
    <n v="209.91291686164701"/>
    <n v="76618.214654501193"/>
    <n v="275825.572756204"/>
  </r>
  <r>
    <x v="0"/>
    <x v="0"/>
    <x v="9"/>
    <x v="20"/>
    <s v="SE4A"/>
    <x v="7"/>
    <x v="4"/>
    <s v="GNR_WT_WIND_ONS"/>
    <x v="0"/>
    <x v="16"/>
    <n v="322.23606026591602"/>
    <n v="117616.161997059"/>
    <n v="423418.18318941299"/>
  </r>
  <r>
    <x v="0"/>
    <x v="0"/>
    <x v="9"/>
    <x v="20"/>
    <s v="SE4A"/>
    <x v="7"/>
    <x v="4"/>
    <s v="GNR_WT_WIND_ONS"/>
    <x v="0"/>
    <x v="17"/>
    <n v="519.72459112731201"/>
    <n v="189699.47576146899"/>
    <n v="682918.11274128803"/>
  </r>
  <r>
    <x v="0"/>
    <x v="0"/>
    <x v="9"/>
    <x v="20"/>
    <s v="SE4A"/>
    <x v="7"/>
    <x v="4"/>
    <s v="GNR_WT_WIND_ONS"/>
    <x v="0"/>
    <x v="18"/>
    <n v="759.10603981563395"/>
    <n v="277073.704532706"/>
    <n v="997465.33631774294"/>
  </r>
  <r>
    <x v="0"/>
    <x v="0"/>
    <x v="9"/>
    <x v="20"/>
    <s v="SE4A"/>
    <x v="7"/>
    <x v="4"/>
    <s v="GNR_WT_WIND_ONS"/>
    <x v="0"/>
    <x v="19"/>
    <n v="845.481321337748"/>
    <n v="308600.68228827801"/>
    <n v="1110962.4562378"/>
  </r>
  <r>
    <x v="0"/>
    <x v="0"/>
    <x v="9"/>
    <x v="20"/>
    <s v="SE4A"/>
    <x v="7"/>
    <x v="4"/>
    <s v="GNR_WT_WIND_ONS"/>
    <x v="0"/>
    <x v="20"/>
    <n v="785.97916637598598"/>
    <n v="286882.39572723501"/>
    <n v="1032776.6246180499"/>
  </r>
  <r>
    <x v="0"/>
    <x v="0"/>
    <x v="9"/>
    <x v="20"/>
    <s v="SE4A"/>
    <x v="7"/>
    <x v="4"/>
    <s v="GNR_WT_WIND_ONS"/>
    <x v="0"/>
    <x v="21"/>
    <n v="745.56027660768302"/>
    <n v="272129.50096180401"/>
    <n v="979666.203462495"/>
  </r>
  <r>
    <x v="0"/>
    <x v="0"/>
    <x v="9"/>
    <x v="20"/>
    <s v="SE4A"/>
    <x v="7"/>
    <x v="4"/>
    <s v="GNR_WT_WIND_ONS"/>
    <x v="0"/>
    <x v="22"/>
    <n v="866.13156628821105"/>
    <n v="316138.02169519698"/>
    <n v="1138096.87810271"/>
  </r>
  <r>
    <x v="0"/>
    <x v="0"/>
    <x v="9"/>
    <x v="20"/>
    <s v="SE4A"/>
    <x v="7"/>
    <x v="4"/>
    <s v="GNR_WT_WIND_ONS"/>
    <x v="0"/>
    <x v="23"/>
    <n v="1053.33461572644"/>
    <n v="384467.13474015001"/>
    <n v="1384081.68506454"/>
  </r>
  <r>
    <x v="0"/>
    <x v="0"/>
    <x v="9"/>
    <x v="20"/>
    <s v="SE4_EL"/>
    <x v="8"/>
    <x v="5"/>
    <s v="GETOH_HEATPUMP1"/>
    <x v="0"/>
    <x v="5"/>
    <n v="-2.2247793713108801"/>
    <n v="-812.04447052846899"/>
    <n v="-2923.36009390249"/>
  </r>
  <r>
    <x v="0"/>
    <x v="0"/>
    <x v="9"/>
    <x v="20"/>
    <s v="SE4_EL"/>
    <x v="8"/>
    <x v="5"/>
    <s v="GETOH_HEATPUMP1"/>
    <x v="0"/>
    <x v="6"/>
    <n v="-8.2513456602411406"/>
    <n v="-3011.7411659880199"/>
    <n v="-10842.268197556899"/>
  </r>
  <r>
    <x v="0"/>
    <x v="0"/>
    <x v="9"/>
    <x v="20"/>
    <s v="SE4_EL"/>
    <x v="8"/>
    <x v="5"/>
    <s v="GETOH_HEATPUMP1"/>
    <x v="0"/>
    <x v="7"/>
    <n v="-12.2656513443502"/>
    <n v="-4476.9627406878299"/>
    <n v="-16117.0658664762"/>
  </r>
  <r>
    <x v="0"/>
    <x v="0"/>
    <x v="9"/>
    <x v="20"/>
    <s v="SE4_EL"/>
    <x v="8"/>
    <x v="5"/>
    <s v="GETOH_HEATPUMP1"/>
    <x v="0"/>
    <x v="8"/>
    <n v="-12.0781677742279"/>
    <n v="-4408.5312375931699"/>
    <n v="-15870.712455335401"/>
  </r>
  <r>
    <x v="0"/>
    <x v="0"/>
    <x v="9"/>
    <x v="20"/>
    <s v="SE4_EL"/>
    <x v="8"/>
    <x v="5"/>
    <s v="GETOH_HEATPUMP1"/>
    <x v="0"/>
    <x v="9"/>
    <n v="-10.432606377166101"/>
    <n v="-3807.9013276656301"/>
    <n v="-13708.444779596301"/>
  </r>
  <r>
    <x v="0"/>
    <x v="0"/>
    <x v="9"/>
    <x v="20"/>
    <s v="SE4_EL"/>
    <x v="8"/>
    <x v="5"/>
    <s v="GETOH_HEATPUMP1"/>
    <x v="0"/>
    <x v="10"/>
    <n v="-8.2866882146915195"/>
    <n v="-3024.6411983623998"/>
    <n v="-10888.708314104701"/>
  </r>
  <r>
    <x v="0"/>
    <x v="0"/>
    <x v="9"/>
    <x v="20"/>
    <s v="SE4_EL"/>
    <x v="8"/>
    <x v="5"/>
    <s v="GETOH_HEATPUMP1"/>
    <x v="0"/>
    <x v="11"/>
    <n v="-6.2400200262982803"/>
    <n v="-2277.60730959887"/>
    <n v="-8199.3863145559408"/>
  </r>
  <r>
    <x v="0"/>
    <x v="0"/>
    <x v="9"/>
    <x v="20"/>
    <s v="SE4_EL"/>
    <x v="8"/>
    <x v="5"/>
    <s v="GETOH_HEATPUMP1"/>
    <x v="0"/>
    <x v="12"/>
    <n v="-4.7148592877301203"/>
    <n v="-1720.92364002149"/>
    <n v="-6195.3251040773703"/>
  </r>
  <r>
    <x v="0"/>
    <x v="0"/>
    <x v="9"/>
    <x v="20"/>
    <s v="SE4_EL"/>
    <x v="8"/>
    <x v="5"/>
    <s v="GETOH_HEATPUMP1"/>
    <x v="0"/>
    <x v="13"/>
    <n v="-3.9336682458780801"/>
    <n v="-1435.7889097455"/>
    <n v="-5168.84007508379"/>
  </r>
  <r>
    <x v="0"/>
    <x v="0"/>
    <x v="9"/>
    <x v="20"/>
    <s v="SE4_EL"/>
    <x v="8"/>
    <x v="5"/>
    <s v="GETOH_HEATPUMP1"/>
    <x v="0"/>
    <x v="14"/>
    <n v="-3.3942909896282698"/>
    <n v="-1238.9162112143199"/>
    <n v="-4460.0983603715504"/>
  </r>
  <r>
    <x v="0"/>
    <x v="0"/>
    <x v="9"/>
    <x v="20"/>
    <s v="SE4_EL"/>
    <x v="8"/>
    <x v="5"/>
    <s v="GETOH_HEATPUMP1"/>
    <x v="0"/>
    <x v="15"/>
    <n v="-3.3955808880435798"/>
    <n v="-1239.38702413591"/>
    <n v="-4461.7932868892603"/>
  </r>
  <r>
    <x v="0"/>
    <x v="0"/>
    <x v="9"/>
    <x v="20"/>
    <s v="SE4_EL"/>
    <x v="8"/>
    <x v="5"/>
    <s v="GETOH_HEATPUMP1"/>
    <x v="0"/>
    <x v="16"/>
    <n v="-2.3386858477464698"/>
    <n v="-853.62033442746201"/>
    <n v="-3073.03320393886"/>
  </r>
  <r>
    <x v="0"/>
    <x v="0"/>
    <x v="9"/>
    <x v="20"/>
    <s v="SE4_EL"/>
    <x v="8"/>
    <x v="5"/>
    <s v="GETOH_HEATPUMP1"/>
    <x v="0"/>
    <x v="17"/>
    <n v="-0.69716530771531005"/>
    <n v="-254.46533731608801"/>
    <n v="-916.07521433791806"/>
  </r>
  <r>
    <x v="0"/>
    <x v="0"/>
    <x v="9"/>
    <x v="20"/>
    <s v="SE4_EL"/>
    <x v="20"/>
    <x v="1"/>
    <s v="GBPR_RECYCLEDWOOD"/>
    <x v="0"/>
    <x v="0"/>
    <n v="20.425824462146199"/>
    <n v="7455.4259286833503"/>
    <n v="26839.5333432601"/>
  </r>
  <r>
    <x v="0"/>
    <x v="0"/>
    <x v="9"/>
    <x v="20"/>
    <s v="SE4_EL"/>
    <x v="20"/>
    <x v="1"/>
    <s v="GBPR_RECYCLEDWOOD"/>
    <x v="0"/>
    <x v="1"/>
    <n v="20.373384704950301"/>
    <n v="7436.2854173068499"/>
    <n v="26770.627502304698"/>
  </r>
  <r>
    <x v="0"/>
    <x v="0"/>
    <x v="9"/>
    <x v="20"/>
    <s v="SE4_EL"/>
    <x v="20"/>
    <x v="1"/>
    <s v="GBPR_RECYCLEDWOOD"/>
    <x v="0"/>
    <x v="2"/>
    <n v="20.836846364708698"/>
    <n v="7605.4489231186699"/>
    <n v="27379.616123227199"/>
  </r>
  <r>
    <x v="0"/>
    <x v="0"/>
    <x v="9"/>
    <x v="20"/>
    <s v="SE4_EL"/>
    <x v="20"/>
    <x v="1"/>
    <s v="GBPR_RECYCLEDWOOD"/>
    <x v="0"/>
    <x v="3"/>
    <n v="22.2682139748655"/>
    <n v="8127.8981008259198"/>
    <n v="29260.433162973299"/>
  </r>
  <r>
    <x v="0"/>
    <x v="0"/>
    <x v="9"/>
    <x v="20"/>
    <s v="SE4_EL"/>
    <x v="20"/>
    <x v="1"/>
    <s v="GBPR_RECYCLEDWOOD"/>
    <x v="0"/>
    <x v="4"/>
    <n v="24.0457040261917"/>
    <n v="8776.6819695599697"/>
    <n v="31596.055090415899"/>
  </r>
  <r>
    <x v="0"/>
    <x v="0"/>
    <x v="9"/>
    <x v="20"/>
    <s v="SE4_EL"/>
    <x v="20"/>
    <x v="1"/>
    <s v="GBPR_RECYCLEDWOOD"/>
    <x v="0"/>
    <x v="5"/>
    <n v="24.0457040261917"/>
    <n v="8776.6819695599697"/>
    <n v="31596.055090415899"/>
  </r>
  <r>
    <x v="0"/>
    <x v="0"/>
    <x v="9"/>
    <x v="20"/>
    <s v="SE4_EL"/>
    <x v="20"/>
    <x v="1"/>
    <s v="GBPR_RECYCLEDWOOD"/>
    <x v="0"/>
    <x v="6"/>
    <n v="24.0457040261917"/>
    <n v="8776.6819695599697"/>
    <n v="31596.055090415899"/>
  </r>
  <r>
    <x v="0"/>
    <x v="0"/>
    <x v="9"/>
    <x v="20"/>
    <s v="SE4_EL"/>
    <x v="20"/>
    <x v="1"/>
    <s v="GBPR_RECYCLEDWOOD"/>
    <x v="0"/>
    <x v="7"/>
    <n v="24.0457040261917"/>
    <n v="8776.6819695599697"/>
    <n v="31596.055090415899"/>
  </r>
  <r>
    <x v="0"/>
    <x v="0"/>
    <x v="9"/>
    <x v="20"/>
    <s v="SE4_EL"/>
    <x v="20"/>
    <x v="1"/>
    <s v="GBPR_RECYCLEDWOOD"/>
    <x v="0"/>
    <x v="8"/>
    <n v="24.0457040261917"/>
    <n v="8776.6819695599697"/>
    <n v="31596.055090415899"/>
  </r>
  <r>
    <x v="0"/>
    <x v="0"/>
    <x v="9"/>
    <x v="20"/>
    <s v="SE4_EL"/>
    <x v="20"/>
    <x v="1"/>
    <s v="GBPR_RECYCLEDWOOD"/>
    <x v="0"/>
    <x v="9"/>
    <n v="24.0457040261917"/>
    <n v="8776.6819695599697"/>
    <n v="31596.055090415899"/>
  </r>
  <r>
    <x v="0"/>
    <x v="0"/>
    <x v="9"/>
    <x v="20"/>
    <s v="SE4_EL"/>
    <x v="20"/>
    <x v="1"/>
    <s v="GBPR_RECYCLEDWOOD"/>
    <x v="0"/>
    <x v="10"/>
    <n v="24.0457040261917"/>
    <n v="8776.6819695599697"/>
    <n v="31596.055090415899"/>
  </r>
  <r>
    <x v="0"/>
    <x v="0"/>
    <x v="9"/>
    <x v="20"/>
    <s v="SE4_EL"/>
    <x v="20"/>
    <x v="1"/>
    <s v="GBPR_RECYCLEDWOOD"/>
    <x v="0"/>
    <x v="11"/>
    <n v="24.0457040261917"/>
    <n v="8776.6819695599697"/>
    <n v="31596.055090415899"/>
  </r>
  <r>
    <x v="0"/>
    <x v="0"/>
    <x v="9"/>
    <x v="20"/>
    <s v="SE4_EL"/>
    <x v="20"/>
    <x v="1"/>
    <s v="GBPR_RECYCLEDWOOD"/>
    <x v="0"/>
    <x v="12"/>
    <n v="24.0457040261917"/>
    <n v="8776.6819695599697"/>
    <n v="31596.055090415899"/>
  </r>
  <r>
    <x v="0"/>
    <x v="0"/>
    <x v="9"/>
    <x v="20"/>
    <s v="SE4_EL"/>
    <x v="20"/>
    <x v="1"/>
    <s v="GBPR_RECYCLEDWOOD"/>
    <x v="0"/>
    <x v="13"/>
    <n v="24.0457040261917"/>
    <n v="8776.6819695599697"/>
    <n v="31596.055090415899"/>
  </r>
  <r>
    <x v="0"/>
    <x v="0"/>
    <x v="9"/>
    <x v="20"/>
    <s v="SE4_EL"/>
    <x v="20"/>
    <x v="1"/>
    <s v="GBPR_RECYCLEDWOOD"/>
    <x v="0"/>
    <x v="14"/>
    <n v="24.0457040261917"/>
    <n v="8776.6819695599697"/>
    <n v="31596.055090415899"/>
  </r>
  <r>
    <x v="0"/>
    <x v="0"/>
    <x v="9"/>
    <x v="20"/>
    <s v="SE4_EL"/>
    <x v="20"/>
    <x v="1"/>
    <s v="GBPR_RECYCLEDWOOD"/>
    <x v="0"/>
    <x v="15"/>
    <n v="24.0457040261917"/>
    <n v="8776.6819695599697"/>
    <n v="31596.055090415899"/>
  </r>
  <r>
    <x v="0"/>
    <x v="0"/>
    <x v="9"/>
    <x v="20"/>
    <s v="SE4_EL"/>
    <x v="20"/>
    <x v="1"/>
    <s v="GBPR_RECYCLEDWOOD"/>
    <x v="0"/>
    <x v="16"/>
    <n v="24.0457040261917"/>
    <n v="8776.6819695599697"/>
    <n v="31596.055090415899"/>
  </r>
  <r>
    <x v="0"/>
    <x v="0"/>
    <x v="9"/>
    <x v="20"/>
    <s v="SE4_EL"/>
    <x v="20"/>
    <x v="1"/>
    <s v="GBPR_RECYCLEDWOOD"/>
    <x v="0"/>
    <x v="17"/>
    <n v="24.0457040261917"/>
    <n v="8776.6819695599697"/>
    <n v="31596.055090415899"/>
  </r>
  <r>
    <x v="0"/>
    <x v="0"/>
    <x v="9"/>
    <x v="20"/>
    <s v="SE4_EL"/>
    <x v="20"/>
    <x v="1"/>
    <s v="GBPR_RECYCLEDWOOD"/>
    <x v="0"/>
    <x v="18"/>
    <n v="24.0457040261917"/>
    <n v="8776.6819695599697"/>
    <n v="31596.055090415899"/>
  </r>
  <r>
    <x v="0"/>
    <x v="0"/>
    <x v="9"/>
    <x v="20"/>
    <s v="SE4_EL"/>
    <x v="20"/>
    <x v="1"/>
    <s v="GBPR_RECYCLEDWOOD"/>
    <x v="0"/>
    <x v="19"/>
    <n v="24.0457040261917"/>
    <n v="8776.6819695599697"/>
    <n v="31596.055090415899"/>
  </r>
  <r>
    <x v="0"/>
    <x v="0"/>
    <x v="9"/>
    <x v="20"/>
    <s v="SE4_EL"/>
    <x v="20"/>
    <x v="1"/>
    <s v="GBPR_RECYCLEDWOOD"/>
    <x v="0"/>
    <x v="20"/>
    <n v="24.0457040261917"/>
    <n v="8776.6819695599697"/>
    <n v="31596.055090415899"/>
  </r>
  <r>
    <x v="0"/>
    <x v="0"/>
    <x v="9"/>
    <x v="20"/>
    <s v="SE4_EL"/>
    <x v="20"/>
    <x v="1"/>
    <s v="GBPR_RECYCLEDWOOD"/>
    <x v="0"/>
    <x v="21"/>
    <n v="21.972081427338601"/>
    <n v="8019.8097209786001"/>
    <n v="28871.314995523"/>
  </r>
  <r>
    <x v="0"/>
    <x v="0"/>
    <x v="9"/>
    <x v="20"/>
    <s v="SE4_EL"/>
    <x v="20"/>
    <x v="1"/>
    <s v="GBPR_RECYCLEDWOOD"/>
    <x v="0"/>
    <x v="22"/>
    <n v="19.420106061132898"/>
    <n v="7088.3387123134899"/>
    <n v="25518.0193643286"/>
  </r>
  <r>
    <x v="0"/>
    <x v="0"/>
    <x v="9"/>
    <x v="20"/>
    <s v="SE4_EL"/>
    <x v="20"/>
    <x v="1"/>
    <s v="GBPR_RECYCLEDWOOD"/>
    <x v="0"/>
    <x v="23"/>
    <n v="14.6885519983972"/>
    <n v="5361.3214794149699"/>
    <n v="19300.757325893901"/>
  </r>
  <r>
    <x v="0"/>
    <x v="0"/>
    <x v="9"/>
    <x v="20"/>
    <s v="SE4_EL"/>
    <x v="20"/>
    <x v="1"/>
    <s v="GBPR_RECYCLEDWOOD_SE4EL"/>
    <x v="0"/>
    <x v="4"/>
    <n v="1.0958189965951901"/>
    <n v="399.97393375724403"/>
    <n v="1439.90616152608"/>
  </r>
  <r>
    <x v="0"/>
    <x v="0"/>
    <x v="9"/>
    <x v="20"/>
    <s v="SE4_EL"/>
    <x v="20"/>
    <x v="1"/>
    <s v="GBPR_RECYCLEDWOOD_SE4EL"/>
    <x v="0"/>
    <x v="5"/>
    <n v="2.4982549637601799"/>
    <n v="911.86306177246399"/>
    <n v="3282.7070223808701"/>
  </r>
  <r>
    <x v="0"/>
    <x v="0"/>
    <x v="9"/>
    <x v="20"/>
    <s v="SE4_EL"/>
    <x v="20"/>
    <x v="1"/>
    <s v="GBPR_RECYCLEDWOOD_SE4EL"/>
    <x v="0"/>
    <x v="6"/>
    <n v="2.4982549637601799"/>
    <n v="911.86306177246399"/>
    <n v="3282.7070223808701"/>
  </r>
  <r>
    <x v="0"/>
    <x v="0"/>
    <x v="9"/>
    <x v="20"/>
    <s v="SE4_EL"/>
    <x v="20"/>
    <x v="1"/>
    <s v="GBPR_RECYCLEDWOOD_SE4EL"/>
    <x v="0"/>
    <x v="7"/>
    <n v="2.4982549637601799"/>
    <n v="911.86306177246399"/>
    <n v="3282.7070223808701"/>
  </r>
  <r>
    <x v="0"/>
    <x v="0"/>
    <x v="9"/>
    <x v="20"/>
    <s v="SE4_EL"/>
    <x v="20"/>
    <x v="1"/>
    <s v="GBPR_RECYCLEDWOOD_SE4EL"/>
    <x v="0"/>
    <x v="8"/>
    <n v="2.4982549637601799"/>
    <n v="911.86306177246399"/>
    <n v="3282.7070223808701"/>
  </r>
  <r>
    <x v="0"/>
    <x v="0"/>
    <x v="9"/>
    <x v="20"/>
    <s v="SE4_EL"/>
    <x v="20"/>
    <x v="1"/>
    <s v="GBPR_RECYCLEDWOOD_SE4EL"/>
    <x v="0"/>
    <x v="9"/>
    <n v="2.4982549637601799"/>
    <n v="911.86306177246399"/>
    <n v="3282.7070223808701"/>
  </r>
  <r>
    <x v="0"/>
    <x v="0"/>
    <x v="9"/>
    <x v="20"/>
    <s v="SE4_EL"/>
    <x v="20"/>
    <x v="1"/>
    <s v="GBPR_RECYCLEDWOOD_SE4EL"/>
    <x v="0"/>
    <x v="10"/>
    <n v="2.4982549637601799"/>
    <n v="911.86306177246399"/>
    <n v="3282.7070223808701"/>
  </r>
  <r>
    <x v="0"/>
    <x v="0"/>
    <x v="9"/>
    <x v="20"/>
    <s v="SE4_EL"/>
    <x v="20"/>
    <x v="1"/>
    <s v="GBPR_RECYCLEDWOOD_SE4EL"/>
    <x v="0"/>
    <x v="11"/>
    <n v="2.4982549637601799"/>
    <n v="911.86306177246399"/>
    <n v="3282.7070223808701"/>
  </r>
  <r>
    <x v="0"/>
    <x v="0"/>
    <x v="9"/>
    <x v="20"/>
    <s v="SE4_EL"/>
    <x v="20"/>
    <x v="1"/>
    <s v="GBPR_RECYCLEDWOOD_SE4EL"/>
    <x v="0"/>
    <x v="12"/>
    <n v="2.4982549637601799"/>
    <n v="911.86306177246399"/>
    <n v="3282.7070223808701"/>
  </r>
  <r>
    <x v="0"/>
    <x v="0"/>
    <x v="9"/>
    <x v="20"/>
    <s v="SE4_EL"/>
    <x v="20"/>
    <x v="1"/>
    <s v="GBPR_RECYCLEDWOOD_SE4EL"/>
    <x v="0"/>
    <x v="13"/>
    <n v="2.4982549637601799"/>
    <n v="911.86306177246399"/>
    <n v="3282.7070223808701"/>
  </r>
  <r>
    <x v="0"/>
    <x v="0"/>
    <x v="9"/>
    <x v="20"/>
    <s v="SE4_EL"/>
    <x v="20"/>
    <x v="1"/>
    <s v="GBPR_RECYCLEDWOOD_SE4EL"/>
    <x v="0"/>
    <x v="14"/>
    <n v="2.4982549637601799"/>
    <n v="911.86306177246399"/>
    <n v="3282.7070223808701"/>
  </r>
  <r>
    <x v="0"/>
    <x v="0"/>
    <x v="9"/>
    <x v="20"/>
    <s v="SE4_EL"/>
    <x v="20"/>
    <x v="1"/>
    <s v="GBPR_RECYCLEDWOOD_SE4EL"/>
    <x v="0"/>
    <x v="15"/>
    <n v="2.4982549637601799"/>
    <n v="911.86306177246399"/>
    <n v="3282.7070223808701"/>
  </r>
  <r>
    <x v="0"/>
    <x v="0"/>
    <x v="9"/>
    <x v="20"/>
    <s v="SE4_EL"/>
    <x v="20"/>
    <x v="1"/>
    <s v="GBPR_RECYCLEDWOOD_SE4EL"/>
    <x v="0"/>
    <x v="16"/>
    <n v="2.4982549637601799"/>
    <n v="911.86306177246399"/>
    <n v="3282.7070223808701"/>
  </r>
  <r>
    <x v="0"/>
    <x v="0"/>
    <x v="9"/>
    <x v="20"/>
    <s v="SE4_EL"/>
    <x v="20"/>
    <x v="1"/>
    <s v="GBPR_RECYCLEDWOOD_SE4EL"/>
    <x v="0"/>
    <x v="17"/>
    <n v="2.4982549637601799"/>
    <n v="911.86306177246399"/>
    <n v="3282.7070223808701"/>
  </r>
  <r>
    <x v="0"/>
    <x v="0"/>
    <x v="9"/>
    <x v="20"/>
    <s v="SE4_EL"/>
    <x v="20"/>
    <x v="1"/>
    <s v="GBPR_RECYCLEDWOOD_SE4EL"/>
    <x v="0"/>
    <x v="18"/>
    <n v="2.4982549637601799"/>
    <n v="911.86306177246399"/>
    <n v="3282.7070223808701"/>
  </r>
  <r>
    <x v="0"/>
    <x v="0"/>
    <x v="9"/>
    <x v="20"/>
    <s v="SE4_EL"/>
    <x v="20"/>
    <x v="1"/>
    <s v="GBPR_RECYCLEDWOOD_SE4EL"/>
    <x v="0"/>
    <x v="19"/>
    <n v="2.01588365632779"/>
    <n v="735.79753455964203"/>
    <n v="2648.8711244147098"/>
  </r>
  <r>
    <x v="0"/>
    <x v="0"/>
    <x v="9"/>
    <x v="20"/>
    <s v="SE4_EL"/>
    <x v="20"/>
    <x v="1"/>
    <s v="GBPR_RECYCLEDWOOD_SE4EL"/>
    <x v="0"/>
    <x v="20"/>
    <n v="0.26989649105679903"/>
    <n v="98.512219235731493"/>
    <n v="354.64398924863298"/>
  </r>
  <r>
    <x v="0"/>
    <x v="0"/>
    <x v="9"/>
    <x v="20"/>
    <s v="SE4_HP"/>
    <x v="8"/>
    <x v="5"/>
    <s v="GETOH_HEATPUMP1"/>
    <x v="0"/>
    <x v="0"/>
    <n v="-8.1419354838709701"/>
    <n v="-2971.8064516129002"/>
    <n v="-10698.5032258065"/>
  </r>
  <r>
    <x v="0"/>
    <x v="0"/>
    <x v="9"/>
    <x v="20"/>
    <s v="SE4_HP"/>
    <x v="8"/>
    <x v="5"/>
    <s v="GETOH_HEATPUMP1"/>
    <x v="0"/>
    <x v="1"/>
    <n v="-8.1419354838709701"/>
    <n v="-2971.8064516129002"/>
    <n v="-10698.5032258065"/>
  </r>
  <r>
    <x v="0"/>
    <x v="0"/>
    <x v="9"/>
    <x v="20"/>
    <s v="SE4_HP"/>
    <x v="8"/>
    <x v="5"/>
    <s v="GETOH_HEATPUMP1"/>
    <x v="0"/>
    <x v="2"/>
    <n v="-8.1419354838709701"/>
    <n v="-2971.8064516129002"/>
    <n v="-10698.5032258065"/>
  </r>
  <r>
    <x v="0"/>
    <x v="0"/>
    <x v="9"/>
    <x v="20"/>
    <s v="SE4_HP"/>
    <x v="8"/>
    <x v="5"/>
    <s v="GETOH_HEATPUMP1"/>
    <x v="0"/>
    <x v="3"/>
    <n v="-8.1419354838709701"/>
    <n v="-2971.8064516129002"/>
    <n v="-10698.5032258065"/>
  </r>
  <r>
    <x v="0"/>
    <x v="0"/>
    <x v="9"/>
    <x v="20"/>
    <s v="SE4_HP"/>
    <x v="8"/>
    <x v="5"/>
    <s v="GETOH_HEATPUMP1"/>
    <x v="0"/>
    <x v="4"/>
    <n v="-8.1419354838709701"/>
    <n v="-2971.8064516129002"/>
    <n v="-10698.5032258065"/>
  </r>
  <r>
    <x v="0"/>
    <x v="0"/>
    <x v="9"/>
    <x v="20"/>
    <s v="SE4_HP"/>
    <x v="8"/>
    <x v="5"/>
    <s v="GETOH_HEATPUMP1"/>
    <x v="0"/>
    <x v="5"/>
    <n v="-8.1419354838709701"/>
    <n v="-2971.8064516129002"/>
    <n v="-10698.5032258065"/>
  </r>
  <r>
    <x v="0"/>
    <x v="0"/>
    <x v="9"/>
    <x v="20"/>
    <s v="SE4_HP"/>
    <x v="8"/>
    <x v="5"/>
    <s v="GETOH_HEATPUMP1"/>
    <x v="0"/>
    <x v="6"/>
    <n v="-8.1419354838709701"/>
    <n v="-2971.8064516129002"/>
    <n v="-10698.5032258065"/>
  </r>
  <r>
    <x v="0"/>
    <x v="0"/>
    <x v="9"/>
    <x v="20"/>
    <s v="SE4_HP"/>
    <x v="8"/>
    <x v="5"/>
    <s v="GETOH_HEATPUMP1"/>
    <x v="0"/>
    <x v="7"/>
    <n v="-8.1419354838709701"/>
    <n v="-2971.8064516129002"/>
    <n v="-10698.5032258065"/>
  </r>
  <r>
    <x v="0"/>
    <x v="0"/>
    <x v="9"/>
    <x v="20"/>
    <s v="SE4_HP"/>
    <x v="8"/>
    <x v="5"/>
    <s v="GETOH_HEATPUMP1"/>
    <x v="0"/>
    <x v="8"/>
    <n v="-8.1419354838709701"/>
    <n v="-2971.8064516129002"/>
    <n v="-10698.5032258065"/>
  </r>
  <r>
    <x v="0"/>
    <x v="0"/>
    <x v="9"/>
    <x v="20"/>
    <s v="SE4_HP"/>
    <x v="8"/>
    <x v="5"/>
    <s v="GETOH_HEATPUMP1"/>
    <x v="0"/>
    <x v="9"/>
    <n v="-8.1419354838709701"/>
    <n v="-2971.8064516129002"/>
    <n v="-10698.5032258065"/>
  </r>
  <r>
    <x v="0"/>
    <x v="0"/>
    <x v="9"/>
    <x v="20"/>
    <s v="SE4_HP"/>
    <x v="8"/>
    <x v="5"/>
    <s v="GETOH_HEATPUMP1"/>
    <x v="0"/>
    <x v="10"/>
    <n v="-8.1419354838709701"/>
    <n v="-2971.8064516129002"/>
    <n v="-10698.5032258065"/>
  </r>
  <r>
    <x v="0"/>
    <x v="0"/>
    <x v="9"/>
    <x v="20"/>
    <s v="SE4_HP"/>
    <x v="8"/>
    <x v="5"/>
    <s v="GETOH_HEATPUMP1"/>
    <x v="0"/>
    <x v="11"/>
    <n v="-8.1419354838709701"/>
    <n v="-2971.8064516129002"/>
    <n v="-10698.5032258065"/>
  </r>
  <r>
    <x v="0"/>
    <x v="0"/>
    <x v="9"/>
    <x v="20"/>
    <s v="SE4_HP"/>
    <x v="8"/>
    <x v="5"/>
    <s v="GETOH_HEATPUMP1"/>
    <x v="0"/>
    <x v="12"/>
    <n v="-8.1419354838709701"/>
    <n v="-2971.8064516129002"/>
    <n v="-10698.5032258065"/>
  </r>
  <r>
    <x v="0"/>
    <x v="0"/>
    <x v="9"/>
    <x v="20"/>
    <s v="SE4_HP"/>
    <x v="8"/>
    <x v="5"/>
    <s v="GETOH_HEATPUMP1"/>
    <x v="0"/>
    <x v="13"/>
    <n v="-8.1419354838709701"/>
    <n v="-2971.8064516129002"/>
    <n v="-10698.5032258065"/>
  </r>
  <r>
    <x v="0"/>
    <x v="0"/>
    <x v="9"/>
    <x v="20"/>
    <s v="SE4_HP"/>
    <x v="8"/>
    <x v="5"/>
    <s v="GETOH_HEATPUMP1"/>
    <x v="0"/>
    <x v="14"/>
    <n v="-8.1419354838709701"/>
    <n v="-2971.8064516129002"/>
    <n v="-10698.5032258065"/>
  </r>
  <r>
    <x v="0"/>
    <x v="0"/>
    <x v="9"/>
    <x v="20"/>
    <s v="SE4_HP"/>
    <x v="8"/>
    <x v="5"/>
    <s v="GETOH_HEATPUMP1"/>
    <x v="0"/>
    <x v="15"/>
    <n v="-8.1419354838709701"/>
    <n v="-2971.8064516129002"/>
    <n v="-10698.5032258065"/>
  </r>
  <r>
    <x v="0"/>
    <x v="0"/>
    <x v="9"/>
    <x v="20"/>
    <s v="SE4_HP"/>
    <x v="8"/>
    <x v="5"/>
    <s v="GETOH_HEATPUMP1"/>
    <x v="0"/>
    <x v="16"/>
    <n v="-8.1419354838709701"/>
    <n v="-2971.8064516129002"/>
    <n v="-10698.5032258065"/>
  </r>
  <r>
    <x v="0"/>
    <x v="0"/>
    <x v="9"/>
    <x v="20"/>
    <s v="SE4_HP"/>
    <x v="8"/>
    <x v="5"/>
    <s v="GETOH_HEATPUMP1"/>
    <x v="0"/>
    <x v="17"/>
    <n v="-8.1419354838709701"/>
    <n v="-2971.8064516129002"/>
    <n v="-10698.5032258065"/>
  </r>
  <r>
    <x v="0"/>
    <x v="0"/>
    <x v="9"/>
    <x v="20"/>
    <s v="SE4_HP"/>
    <x v="8"/>
    <x v="5"/>
    <s v="GETOH_HEATPUMP1"/>
    <x v="0"/>
    <x v="18"/>
    <n v="-8.1419354838709701"/>
    <n v="-2971.8064516129002"/>
    <n v="-10698.5032258065"/>
  </r>
  <r>
    <x v="0"/>
    <x v="0"/>
    <x v="9"/>
    <x v="20"/>
    <s v="SE4_HP"/>
    <x v="8"/>
    <x v="5"/>
    <s v="GETOH_HEATPUMP1"/>
    <x v="0"/>
    <x v="19"/>
    <n v="-8.1419354838709701"/>
    <n v="-2971.8064516129002"/>
    <n v="-10698.5032258065"/>
  </r>
  <r>
    <x v="0"/>
    <x v="0"/>
    <x v="9"/>
    <x v="20"/>
    <s v="SE4_HP"/>
    <x v="8"/>
    <x v="5"/>
    <s v="GETOH_HEATPUMP1"/>
    <x v="0"/>
    <x v="20"/>
    <n v="-8.1419354838709701"/>
    <n v="-2971.8064516129002"/>
    <n v="-10698.5032258065"/>
  </r>
  <r>
    <x v="0"/>
    <x v="0"/>
    <x v="9"/>
    <x v="20"/>
    <s v="SE4_HP"/>
    <x v="8"/>
    <x v="5"/>
    <s v="GETOH_HEATPUMP1"/>
    <x v="0"/>
    <x v="21"/>
    <n v="-8.1419354838709701"/>
    <n v="-2971.8064516129002"/>
    <n v="-10698.5032258065"/>
  </r>
  <r>
    <x v="0"/>
    <x v="0"/>
    <x v="9"/>
    <x v="20"/>
    <s v="SE4_HP"/>
    <x v="8"/>
    <x v="5"/>
    <s v="GETOH_HEATPUMP1"/>
    <x v="0"/>
    <x v="22"/>
    <n v="-7.3440157176990004"/>
    <n v="-2680.5657369601399"/>
    <n v="-9650.0366530564897"/>
  </r>
  <r>
    <x v="0"/>
    <x v="0"/>
    <x v="9"/>
    <x v="20"/>
    <s v="SE4_HP"/>
    <x v="8"/>
    <x v="5"/>
    <s v="GETOH_HEATPUMP1"/>
    <x v="0"/>
    <x v="23"/>
    <n v="-3.1462231945688801"/>
    <n v="-1148.3714660176399"/>
    <n v="-4134.1372776635098"/>
  </r>
  <r>
    <x v="0"/>
    <x v="0"/>
    <x v="9"/>
    <x v="20"/>
    <s v="SE4_HP"/>
    <x v="1"/>
    <x v="1"/>
    <s v="GBPR_MUNIWASTE_65"/>
    <x v="0"/>
    <x v="0"/>
    <n v="18"/>
    <n v="6570"/>
    <n v="23652"/>
  </r>
  <r>
    <x v="0"/>
    <x v="0"/>
    <x v="9"/>
    <x v="20"/>
    <s v="SE4_HP"/>
    <x v="1"/>
    <x v="1"/>
    <s v="GBPR_MUNIWASTE_65"/>
    <x v="0"/>
    <x v="1"/>
    <n v="18"/>
    <n v="6570"/>
    <n v="23652"/>
  </r>
  <r>
    <x v="0"/>
    <x v="0"/>
    <x v="9"/>
    <x v="20"/>
    <s v="SE4_HP"/>
    <x v="1"/>
    <x v="1"/>
    <s v="GBPR_MUNIWASTE_65"/>
    <x v="0"/>
    <x v="2"/>
    <n v="18"/>
    <n v="6570"/>
    <n v="23652"/>
  </r>
  <r>
    <x v="0"/>
    <x v="0"/>
    <x v="9"/>
    <x v="20"/>
    <s v="SE4_HP"/>
    <x v="1"/>
    <x v="1"/>
    <s v="GBPR_MUNIWASTE_65"/>
    <x v="0"/>
    <x v="3"/>
    <n v="18"/>
    <n v="6570"/>
    <n v="23652"/>
  </r>
  <r>
    <x v="0"/>
    <x v="0"/>
    <x v="9"/>
    <x v="20"/>
    <s v="SE4_HP"/>
    <x v="1"/>
    <x v="1"/>
    <s v="GBPR_MUNIWASTE_65"/>
    <x v="0"/>
    <x v="4"/>
    <n v="18"/>
    <n v="6570"/>
    <n v="23652"/>
  </r>
  <r>
    <x v="0"/>
    <x v="0"/>
    <x v="9"/>
    <x v="20"/>
    <s v="SE4_HP"/>
    <x v="1"/>
    <x v="1"/>
    <s v="GBPR_MUNIWASTE_65"/>
    <x v="0"/>
    <x v="5"/>
    <n v="18"/>
    <n v="6570"/>
    <n v="23652"/>
  </r>
  <r>
    <x v="0"/>
    <x v="0"/>
    <x v="9"/>
    <x v="20"/>
    <s v="SE4_HP"/>
    <x v="1"/>
    <x v="1"/>
    <s v="GBPR_MUNIWASTE_65"/>
    <x v="0"/>
    <x v="6"/>
    <n v="18"/>
    <n v="6570"/>
    <n v="23652"/>
  </r>
  <r>
    <x v="0"/>
    <x v="0"/>
    <x v="9"/>
    <x v="20"/>
    <s v="SE4_HP"/>
    <x v="1"/>
    <x v="1"/>
    <s v="GBPR_MUNIWASTE_65"/>
    <x v="0"/>
    <x v="7"/>
    <n v="18"/>
    <n v="6570"/>
    <n v="23652"/>
  </r>
  <r>
    <x v="0"/>
    <x v="0"/>
    <x v="9"/>
    <x v="20"/>
    <s v="SE4_HP"/>
    <x v="1"/>
    <x v="1"/>
    <s v="GBPR_MUNIWASTE_65"/>
    <x v="0"/>
    <x v="8"/>
    <n v="18"/>
    <n v="6570"/>
    <n v="23652"/>
  </r>
  <r>
    <x v="0"/>
    <x v="0"/>
    <x v="9"/>
    <x v="20"/>
    <s v="SE4_HP"/>
    <x v="1"/>
    <x v="1"/>
    <s v="GBPR_MUNIWASTE_65"/>
    <x v="0"/>
    <x v="9"/>
    <n v="18"/>
    <n v="6570"/>
    <n v="23652"/>
  </r>
  <r>
    <x v="0"/>
    <x v="0"/>
    <x v="9"/>
    <x v="20"/>
    <s v="SE4_HP"/>
    <x v="1"/>
    <x v="1"/>
    <s v="GBPR_MUNIWASTE_65"/>
    <x v="0"/>
    <x v="10"/>
    <n v="18"/>
    <n v="6570"/>
    <n v="23652"/>
  </r>
  <r>
    <x v="0"/>
    <x v="0"/>
    <x v="9"/>
    <x v="20"/>
    <s v="SE4_HP"/>
    <x v="1"/>
    <x v="1"/>
    <s v="GBPR_MUNIWASTE_65"/>
    <x v="0"/>
    <x v="11"/>
    <n v="18"/>
    <n v="6570"/>
    <n v="23652"/>
  </r>
  <r>
    <x v="0"/>
    <x v="0"/>
    <x v="9"/>
    <x v="20"/>
    <s v="SE4_HP"/>
    <x v="1"/>
    <x v="1"/>
    <s v="GBPR_MUNIWASTE_65"/>
    <x v="0"/>
    <x v="12"/>
    <n v="18"/>
    <n v="6570"/>
    <n v="23652"/>
  </r>
  <r>
    <x v="0"/>
    <x v="0"/>
    <x v="9"/>
    <x v="20"/>
    <s v="SE4_HP"/>
    <x v="1"/>
    <x v="1"/>
    <s v="GBPR_MUNIWASTE_65"/>
    <x v="0"/>
    <x v="13"/>
    <n v="18"/>
    <n v="6570"/>
    <n v="23652"/>
  </r>
  <r>
    <x v="0"/>
    <x v="0"/>
    <x v="9"/>
    <x v="20"/>
    <s v="SE4_HP"/>
    <x v="1"/>
    <x v="1"/>
    <s v="GBPR_MUNIWASTE_65"/>
    <x v="0"/>
    <x v="14"/>
    <n v="18"/>
    <n v="6570"/>
    <n v="23652"/>
  </r>
  <r>
    <x v="0"/>
    <x v="0"/>
    <x v="9"/>
    <x v="20"/>
    <s v="SE4_HP"/>
    <x v="1"/>
    <x v="1"/>
    <s v="GBPR_MUNIWASTE_65"/>
    <x v="0"/>
    <x v="15"/>
    <n v="18"/>
    <n v="6570"/>
    <n v="23652"/>
  </r>
  <r>
    <x v="0"/>
    <x v="0"/>
    <x v="9"/>
    <x v="20"/>
    <s v="SE4_HP"/>
    <x v="1"/>
    <x v="1"/>
    <s v="GBPR_MUNIWASTE_65"/>
    <x v="0"/>
    <x v="16"/>
    <n v="18"/>
    <n v="6570"/>
    <n v="23652"/>
  </r>
  <r>
    <x v="0"/>
    <x v="0"/>
    <x v="9"/>
    <x v="20"/>
    <s v="SE4_HP"/>
    <x v="1"/>
    <x v="1"/>
    <s v="GBPR_MUNIWASTE_65"/>
    <x v="0"/>
    <x v="17"/>
    <n v="18"/>
    <n v="6570"/>
    <n v="23652"/>
  </r>
  <r>
    <x v="0"/>
    <x v="0"/>
    <x v="9"/>
    <x v="20"/>
    <s v="SE4_HP"/>
    <x v="1"/>
    <x v="1"/>
    <s v="GBPR_MUNIWASTE_65"/>
    <x v="0"/>
    <x v="18"/>
    <n v="18"/>
    <n v="6570"/>
    <n v="23652"/>
  </r>
  <r>
    <x v="0"/>
    <x v="0"/>
    <x v="9"/>
    <x v="20"/>
    <s v="SE4_HP"/>
    <x v="1"/>
    <x v="1"/>
    <s v="GBPR_MUNIWASTE_65"/>
    <x v="0"/>
    <x v="19"/>
    <n v="18"/>
    <n v="6570"/>
    <n v="23652"/>
  </r>
  <r>
    <x v="0"/>
    <x v="0"/>
    <x v="9"/>
    <x v="20"/>
    <s v="SE4_HP"/>
    <x v="1"/>
    <x v="1"/>
    <s v="GBPR_MUNIWASTE_65"/>
    <x v="0"/>
    <x v="20"/>
    <n v="18"/>
    <n v="6570"/>
    <n v="23652"/>
  </r>
  <r>
    <x v="0"/>
    <x v="0"/>
    <x v="9"/>
    <x v="20"/>
    <s v="SE4_HP"/>
    <x v="1"/>
    <x v="1"/>
    <s v="GBPR_MUNIWASTE_65"/>
    <x v="0"/>
    <x v="21"/>
    <n v="18"/>
    <n v="6570"/>
    <n v="23652"/>
  </r>
  <r>
    <x v="0"/>
    <x v="0"/>
    <x v="9"/>
    <x v="20"/>
    <s v="SE4_HP"/>
    <x v="1"/>
    <x v="1"/>
    <s v="GBPR_MUNIWASTE_65"/>
    <x v="0"/>
    <x v="22"/>
    <n v="18"/>
    <n v="6570"/>
    <n v="23652"/>
  </r>
  <r>
    <x v="0"/>
    <x v="0"/>
    <x v="9"/>
    <x v="20"/>
    <s v="SE4_HP"/>
    <x v="1"/>
    <x v="1"/>
    <s v="GBPR_MUNIWASTE_65"/>
    <x v="0"/>
    <x v="23"/>
    <n v="18"/>
    <n v="6570"/>
    <n v="23652"/>
  </r>
  <r>
    <x v="0"/>
    <x v="0"/>
    <x v="9"/>
    <x v="20"/>
    <s v="SE4_HP"/>
    <x v="2"/>
    <x v="1"/>
    <s v="GBPR_NATGAS_100"/>
    <x v="0"/>
    <x v="0"/>
    <n v="1.3242866660181001"/>
    <n v="483.36463309660502"/>
    <n v="1740.11267914778"/>
  </r>
  <r>
    <x v="0"/>
    <x v="0"/>
    <x v="9"/>
    <x v="20"/>
    <s v="SE4_HP"/>
    <x v="2"/>
    <x v="1"/>
    <s v="GBPR_NATGAS_100"/>
    <x v="0"/>
    <x v="1"/>
    <n v="0.62345822994795697"/>
    <n v="227.56225393100399"/>
    <n v="819.22411415161503"/>
  </r>
  <r>
    <x v="0"/>
    <x v="0"/>
    <x v="9"/>
    <x v="20"/>
    <s v="SE4_HP"/>
    <x v="2"/>
    <x v="1"/>
    <s v="GBPR_NATGAS_100"/>
    <x v="0"/>
    <x v="2"/>
    <n v="0.153914443757699"/>
    <n v="56.178771971560302"/>
    <n v="202.24357909761699"/>
  </r>
  <r>
    <x v="0"/>
    <x v="0"/>
    <x v="9"/>
    <x v="20"/>
    <s v="SE4_HP"/>
    <x v="2"/>
    <x v="1"/>
    <s v="GBPR_NATGAS_100"/>
    <x v="0"/>
    <x v="3"/>
    <n v="1.8180649989240401"/>
    <n v="663.59372460727604"/>
    <n v="2388.93740858619"/>
  </r>
  <r>
    <x v="0"/>
    <x v="0"/>
    <x v="9"/>
    <x v="20"/>
    <s v="SE4_HP"/>
    <x v="2"/>
    <x v="1"/>
    <s v="GBPR_NATGAS_100"/>
    <x v="0"/>
    <x v="4"/>
    <n v="5.7610963519484804"/>
    <n v="2102.8001684612"/>
    <n v="7570.0806064603003"/>
  </r>
  <r>
    <x v="0"/>
    <x v="0"/>
    <x v="9"/>
    <x v="20"/>
    <s v="SE4_HP"/>
    <x v="2"/>
    <x v="1"/>
    <s v="GBPR_NATGAS_100"/>
    <x v="0"/>
    <x v="5"/>
    <n v="16.679394255062199"/>
    <n v="6087.9789030976899"/>
    <n v="21916.724051151701"/>
  </r>
  <r>
    <x v="0"/>
    <x v="0"/>
    <x v="9"/>
    <x v="20"/>
    <s v="SE4_HP"/>
    <x v="2"/>
    <x v="1"/>
    <s v="GBPR_NATGAS_100"/>
    <x v="0"/>
    <x v="6"/>
    <n v="39.706919775537401"/>
    <n v="14493.0257180711"/>
    <n v="52174.892585056099"/>
  </r>
  <r>
    <x v="0"/>
    <x v="0"/>
    <x v="9"/>
    <x v="20"/>
    <s v="SE4_HP"/>
    <x v="2"/>
    <x v="1"/>
    <s v="GBPR_NATGAS_100"/>
    <x v="0"/>
    <x v="7"/>
    <n v="48.798001229466799"/>
    <n v="17811.2704487554"/>
    <n v="64120.573615519403"/>
  </r>
  <r>
    <x v="0"/>
    <x v="0"/>
    <x v="9"/>
    <x v="20"/>
    <s v="SE4_HP"/>
    <x v="2"/>
    <x v="1"/>
    <s v="GBPR_NATGAS_100"/>
    <x v="0"/>
    <x v="8"/>
    <n v="47.149290327399697"/>
    <n v="17209.490969500901"/>
    <n v="61954.167490203203"/>
  </r>
  <r>
    <x v="0"/>
    <x v="0"/>
    <x v="9"/>
    <x v="20"/>
    <s v="SE4_HP"/>
    <x v="2"/>
    <x v="1"/>
    <s v="GBPR_NATGAS_100"/>
    <x v="0"/>
    <x v="9"/>
    <n v="43.210092683456701"/>
    <n v="15771.683829461699"/>
    <n v="56778.061786062099"/>
  </r>
  <r>
    <x v="0"/>
    <x v="0"/>
    <x v="9"/>
    <x v="20"/>
    <s v="SE4_HP"/>
    <x v="2"/>
    <x v="1"/>
    <s v="GBPR_NATGAS_100"/>
    <x v="0"/>
    <x v="10"/>
    <n v="39.840891185001396"/>
    <n v="14541.925282525501"/>
    <n v="52350.931017091898"/>
  </r>
  <r>
    <x v="0"/>
    <x v="0"/>
    <x v="9"/>
    <x v="20"/>
    <s v="SE4_HP"/>
    <x v="2"/>
    <x v="1"/>
    <s v="GBPR_NATGAS_100"/>
    <x v="0"/>
    <x v="11"/>
    <n v="34.886961588741997"/>
    <n v="12733.740979890799"/>
    <n v="45841.467527606997"/>
  </r>
  <r>
    <x v="0"/>
    <x v="0"/>
    <x v="9"/>
    <x v="20"/>
    <s v="SE4_HP"/>
    <x v="2"/>
    <x v="1"/>
    <s v="GBPR_NATGAS_100"/>
    <x v="0"/>
    <x v="12"/>
    <n v="29.788076719143199"/>
    <n v="10872.6480024873"/>
    <n v="39141.532808954202"/>
  </r>
  <r>
    <x v="0"/>
    <x v="0"/>
    <x v="9"/>
    <x v="20"/>
    <s v="SE4_HP"/>
    <x v="2"/>
    <x v="1"/>
    <s v="GBPR_NATGAS_100"/>
    <x v="0"/>
    <x v="13"/>
    <n v="29.2524647736209"/>
    <n v="10677.1496423716"/>
    <n v="38437.738712537903"/>
  </r>
  <r>
    <x v="0"/>
    <x v="0"/>
    <x v="9"/>
    <x v="20"/>
    <s v="SE4_HP"/>
    <x v="2"/>
    <x v="1"/>
    <s v="GBPR_NATGAS_100"/>
    <x v="0"/>
    <x v="14"/>
    <n v="27.852364094235799"/>
    <n v="10166.112894396099"/>
    <n v="36598.006419825797"/>
  </r>
  <r>
    <x v="0"/>
    <x v="0"/>
    <x v="9"/>
    <x v="20"/>
    <s v="SE4_HP"/>
    <x v="2"/>
    <x v="1"/>
    <s v="GBPR_NATGAS_100"/>
    <x v="0"/>
    <x v="15"/>
    <n v="27.848793424094001"/>
    <n v="10164.8095997943"/>
    <n v="36593.314559259503"/>
  </r>
  <r>
    <x v="0"/>
    <x v="0"/>
    <x v="9"/>
    <x v="20"/>
    <s v="SE4_HP"/>
    <x v="2"/>
    <x v="1"/>
    <s v="GBPR_NATGAS_100"/>
    <x v="0"/>
    <x v="16"/>
    <n v="27.187442719118401"/>
    <n v="9923.4165924782301"/>
    <n v="35724.299732921601"/>
  </r>
  <r>
    <x v="0"/>
    <x v="0"/>
    <x v="9"/>
    <x v="20"/>
    <s v="SE4_HP"/>
    <x v="2"/>
    <x v="1"/>
    <s v="GBPR_NATGAS_100"/>
    <x v="0"/>
    <x v="17"/>
    <n v="22.021423006719999"/>
    <n v="8037.8193974528203"/>
    <n v="28936.149830830102"/>
  </r>
  <r>
    <x v="0"/>
    <x v="0"/>
    <x v="9"/>
    <x v="20"/>
    <s v="SE4_HP"/>
    <x v="2"/>
    <x v="1"/>
    <s v="GBPR_NATGAS_100"/>
    <x v="0"/>
    <x v="18"/>
    <n v="18.3006381587482"/>
    <n v="6679.7329279430896"/>
    <n v="24047.038540595098"/>
  </r>
  <r>
    <x v="0"/>
    <x v="0"/>
    <x v="9"/>
    <x v="20"/>
    <s v="SE4_HP"/>
    <x v="2"/>
    <x v="1"/>
    <s v="GBPR_NATGAS_100"/>
    <x v="0"/>
    <x v="19"/>
    <n v="14.632816905533"/>
    <n v="5340.9781705195501"/>
    <n v="19227.5214138704"/>
  </r>
  <r>
    <x v="0"/>
    <x v="0"/>
    <x v="9"/>
    <x v="20"/>
    <s v="SE4_HP"/>
    <x v="2"/>
    <x v="1"/>
    <s v="GBPR_NATGAS_100"/>
    <x v="0"/>
    <x v="20"/>
    <n v="10.0394661453048"/>
    <n v="3664.4051430362401"/>
    <n v="13191.8585149305"/>
  </r>
  <r>
    <x v="0"/>
    <x v="0"/>
    <x v="9"/>
    <x v="20"/>
    <s v="SE4_HP"/>
    <x v="2"/>
    <x v="1"/>
    <s v="GBPR_NATGAS_100"/>
    <x v="0"/>
    <x v="21"/>
    <n v="3.09181758931325"/>
    <n v="1128.51342009934"/>
    <n v="4062.6483123576099"/>
  </r>
  <r>
    <x v="0"/>
    <x v="0"/>
    <x v="9"/>
    <x v="20"/>
    <s v="SE4_MAL"/>
    <x v="8"/>
    <x v="5"/>
    <s v="GETOH_HEATPUMP33"/>
    <x v="0"/>
    <x v="0"/>
    <n v="-0.33333333333333298"/>
    <n v="-121.666666666667"/>
    <n v="-438"/>
  </r>
  <r>
    <x v="0"/>
    <x v="0"/>
    <x v="9"/>
    <x v="20"/>
    <s v="SE4_MAL"/>
    <x v="8"/>
    <x v="5"/>
    <s v="GETOH_HEATPUMP33"/>
    <x v="0"/>
    <x v="1"/>
    <n v="-0.33333333333333298"/>
    <n v="-121.666666666667"/>
    <n v="-438"/>
  </r>
  <r>
    <x v="0"/>
    <x v="0"/>
    <x v="9"/>
    <x v="20"/>
    <s v="SE4_MAL"/>
    <x v="8"/>
    <x v="5"/>
    <s v="GETOH_HEATPUMP33"/>
    <x v="0"/>
    <x v="2"/>
    <n v="-0.33333333333333298"/>
    <n v="-121.666666666667"/>
    <n v="-438"/>
  </r>
  <r>
    <x v="0"/>
    <x v="0"/>
    <x v="9"/>
    <x v="20"/>
    <s v="SE4_MAL"/>
    <x v="8"/>
    <x v="5"/>
    <s v="GETOH_HEATPUMP33"/>
    <x v="0"/>
    <x v="3"/>
    <n v="-0.33333333333333298"/>
    <n v="-121.666666666667"/>
    <n v="-438"/>
  </r>
  <r>
    <x v="0"/>
    <x v="0"/>
    <x v="9"/>
    <x v="20"/>
    <s v="SE4_MAL"/>
    <x v="8"/>
    <x v="5"/>
    <s v="GETOH_HEATPUMP33"/>
    <x v="0"/>
    <x v="4"/>
    <n v="-0.33333333333333298"/>
    <n v="-121.666666666667"/>
    <n v="-438"/>
  </r>
  <r>
    <x v="0"/>
    <x v="0"/>
    <x v="9"/>
    <x v="20"/>
    <s v="SE4_MAL"/>
    <x v="8"/>
    <x v="5"/>
    <s v="GETOH_HEATPUMP33"/>
    <x v="0"/>
    <x v="5"/>
    <n v="-0.33333333333333298"/>
    <n v="-121.666666666667"/>
    <n v="-438"/>
  </r>
  <r>
    <x v="0"/>
    <x v="0"/>
    <x v="9"/>
    <x v="20"/>
    <s v="SE4_MAL"/>
    <x v="8"/>
    <x v="5"/>
    <s v="GETOH_HEATPUMP33"/>
    <x v="0"/>
    <x v="6"/>
    <n v="-0.33333333333333298"/>
    <n v="-121.666666666667"/>
    <n v="-438"/>
  </r>
  <r>
    <x v="0"/>
    <x v="0"/>
    <x v="9"/>
    <x v="20"/>
    <s v="SE4_MAL"/>
    <x v="8"/>
    <x v="5"/>
    <s v="GETOH_HEATPUMP33"/>
    <x v="0"/>
    <x v="7"/>
    <n v="-0.33333333333333298"/>
    <n v="-121.666666666667"/>
    <n v="-438"/>
  </r>
  <r>
    <x v="0"/>
    <x v="0"/>
    <x v="9"/>
    <x v="20"/>
    <s v="SE4_MAL"/>
    <x v="8"/>
    <x v="5"/>
    <s v="GETOH_HEATPUMP33"/>
    <x v="0"/>
    <x v="8"/>
    <n v="-0.33333333333333298"/>
    <n v="-121.666666666667"/>
    <n v="-438"/>
  </r>
  <r>
    <x v="0"/>
    <x v="0"/>
    <x v="9"/>
    <x v="20"/>
    <s v="SE4_MAL"/>
    <x v="8"/>
    <x v="5"/>
    <s v="GETOH_HEATPUMP33"/>
    <x v="0"/>
    <x v="9"/>
    <n v="-0.33333333333333298"/>
    <n v="-121.666666666667"/>
    <n v="-438"/>
  </r>
  <r>
    <x v="0"/>
    <x v="0"/>
    <x v="9"/>
    <x v="20"/>
    <s v="SE4_MAL"/>
    <x v="8"/>
    <x v="5"/>
    <s v="GETOH_HEATPUMP33"/>
    <x v="0"/>
    <x v="10"/>
    <n v="-0.33333333333333298"/>
    <n v="-121.666666666667"/>
    <n v="-438"/>
  </r>
  <r>
    <x v="0"/>
    <x v="0"/>
    <x v="9"/>
    <x v="20"/>
    <s v="SE4_MAL"/>
    <x v="8"/>
    <x v="5"/>
    <s v="GETOH_HEATPUMP33"/>
    <x v="0"/>
    <x v="11"/>
    <n v="-0.33333333333333298"/>
    <n v="-121.666666666667"/>
    <n v="-438"/>
  </r>
  <r>
    <x v="0"/>
    <x v="0"/>
    <x v="9"/>
    <x v="20"/>
    <s v="SE4_MAL"/>
    <x v="8"/>
    <x v="5"/>
    <s v="GETOH_HEATPUMP33"/>
    <x v="0"/>
    <x v="12"/>
    <n v="-0.33333333333333298"/>
    <n v="-121.666666666667"/>
    <n v="-438"/>
  </r>
  <r>
    <x v="0"/>
    <x v="0"/>
    <x v="9"/>
    <x v="20"/>
    <s v="SE4_MAL"/>
    <x v="8"/>
    <x v="5"/>
    <s v="GETOH_HEATPUMP33"/>
    <x v="0"/>
    <x v="13"/>
    <n v="-0.33333333333333298"/>
    <n v="-121.666666666667"/>
    <n v="-438"/>
  </r>
  <r>
    <x v="0"/>
    <x v="0"/>
    <x v="9"/>
    <x v="20"/>
    <s v="SE4_MAL"/>
    <x v="8"/>
    <x v="5"/>
    <s v="GETOH_HEATPUMP33"/>
    <x v="0"/>
    <x v="14"/>
    <n v="-0.33333333333333298"/>
    <n v="-121.666666666667"/>
    <n v="-438"/>
  </r>
  <r>
    <x v="0"/>
    <x v="0"/>
    <x v="9"/>
    <x v="20"/>
    <s v="SE4_MAL"/>
    <x v="8"/>
    <x v="5"/>
    <s v="GETOH_HEATPUMP33"/>
    <x v="0"/>
    <x v="15"/>
    <n v="-0.33333333333333298"/>
    <n v="-121.666666666667"/>
    <n v="-438"/>
  </r>
  <r>
    <x v="0"/>
    <x v="0"/>
    <x v="9"/>
    <x v="20"/>
    <s v="SE4_MAL"/>
    <x v="8"/>
    <x v="5"/>
    <s v="GETOH_HEATPUMP33"/>
    <x v="0"/>
    <x v="16"/>
    <n v="-0.33333333333333298"/>
    <n v="-121.666666666667"/>
    <n v="-438"/>
  </r>
  <r>
    <x v="0"/>
    <x v="0"/>
    <x v="9"/>
    <x v="20"/>
    <s v="SE4_MAL"/>
    <x v="8"/>
    <x v="5"/>
    <s v="GETOH_HEATPUMP33"/>
    <x v="0"/>
    <x v="17"/>
    <n v="-0.33333333333333298"/>
    <n v="-121.666666666667"/>
    <n v="-438"/>
  </r>
  <r>
    <x v="0"/>
    <x v="0"/>
    <x v="9"/>
    <x v="20"/>
    <s v="SE4_MAL"/>
    <x v="8"/>
    <x v="5"/>
    <s v="GETOH_HEATPUMP33"/>
    <x v="0"/>
    <x v="18"/>
    <n v="-0.33333333333333298"/>
    <n v="-121.666666666667"/>
    <n v="-438"/>
  </r>
  <r>
    <x v="0"/>
    <x v="0"/>
    <x v="9"/>
    <x v="20"/>
    <s v="SE4_MAL"/>
    <x v="8"/>
    <x v="5"/>
    <s v="GETOH_HEATPUMP33"/>
    <x v="0"/>
    <x v="19"/>
    <n v="-0.33333333333333298"/>
    <n v="-121.666666666667"/>
    <n v="-438"/>
  </r>
  <r>
    <x v="0"/>
    <x v="0"/>
    <x v="9"/>
    <x v="20"/>
    <s v="SE4_MAL"/>
    <x v="8"/>
    <x v="5"/>
    <s v="GETOH_HEATPUMP33"/>
    <x v="0"/>
    <x v="20"/>
    <n v="-0.33333333333333298"/>
    <n v="-121.666666666667"/>
    <n v="-438"/>
  </r>
  <r>
    <x v="0"/>
    <x v="0"/>
    <x v="9"/>
    <x v="20"/>
    <s v="SE4_MAL"/>
    <x v="8"/>
    <x v="5"/>
    <s v="GETOH_HEATPUMP33"/>
    <x v="0"/>
    <x v="21"/>
    <n v="-0.33333333333333298"/>
    <n v="-121.666666666667"/>
    <n v="-438"/>
  </r>
  <r>
    <x v="0"/>
    <x v="0"/>
    <x v="9"/>
    <x v="20"/>
    <s v="SE4_MAL"/>
    <x v="8"/>
    <x v="5"/>
    <s v="GETOH_HEATPUMP33"/>
    <x v="0"/>
    <x v="22"/>
    <n v="-0.33333333333333298"/>
    <n v="-121.666666666667"/>
    <n v="-438"/>
  </r>
  <r>
    <x v="0"/>
    <x v="0"/>
    <x v="9"/>
    <x v="20"/>
    <s v="SE4_MAL"/>
    <x v="8"/>
    <x v="5"/>
    <s v="GETOH_HEATPUMP33"/>
    <x v="0"/>
    <x v="23"/>
    <n v="-0.33333333333333298"/>
    <n v="-121.666666666667"/>
    <n v="-438"/>
  </r>
  <r>
    <x v="0"/>
    <x v="0"/>
    <x v="9"/>
    <x v="20"/>
    <s v="SE4_MAL"/>
    <x v="1"/>
    <x v="1"/>
    <s v="GBPR_MUNIWASTE_24"/>
    <x v="0"/>
    <x v="0"/>
    <n v="25.331143353475198"/>
    <n v="9245.8673240184598"/>
    <n v="33285.122366466501"/>
  </r>
  <r>
    <x v="0"/>
    <x v="0"/>
    <x v="9"/>
    <x v="20"/>
    <s v="SE4_MAL"/>
    <x v="1"/>
    <x v="1"/>
    <s v="GBPR_MUNIWASTE_24"/>
    <x v="0"/>
    <x v="1"/>
    <n v="25.331143353475198"/>
    <n v="9245.8673240184598"/>
    <n v="33285.122366466501"/>
  </r>
  <r>
    <x v="0"/>
    <x v="0"/>
    <x v="9"/>
    <x v="20"/>
    <s v="SE4_MAL"/>
    <x v="1"/>
    <x v="1"/>
    <s v="GBPR_MUNIWASTE_24"/>
    <x v="0"/>
    <x v="2"/>
    <n v="25.331143353475198"/>
    <n v="9245.8673240184598"/>
    <n v="33285.122366466501"/>
  </r>
  <r>
    <x v="0"/>
    <x v="0"/>
    <x v="9"/>
    <x v="20"/>
    <s v="SE4_MAL"/>
    <x v="1"/>
    <x v="1"/>
    <s v="GBPR_MUNIWASTE_24"/>
    <x v="0"/>
    <x v="3"/>
    <n v="25.331143353475198"/>
    <n v="9245.8673240184598"/>
    <n v="33285.122366466501"/>
  </r>
  <r>
    <x v="0"/>
    <x v="0"/>
    <x v="9"/>
    <x v="20"/>
    <s v="SE4_MAL"/>
    <x v="1"/>
    <x v="1"/>
    <s v="GBPR_MUNIWASTE_24"/>
    <x v="0"/>
    <x v="4"/>
    <n v="25.331143353475198"/>
    <n v="9245.8673240184598"/>
    <n v="33285.122366466501"/>
  </r>
  <r>
    <x v="0"/>
    <x v="0"/>
    <x v="9"/>
    <x v="20"/>
    <s v="SE4_MAL"/>
    <x v="1"/>
    <x v="1"/>
    <s v="GBPR_MUNIWASTE_24"/>
    <x v="0"/>
    <x v="5"/>
    <n v="25.331143353475198"/>
    <n v="9245.8673240184598"/>
    <n v="33285.122366466501"/>
  </r>
  <r>
    <x v="0"/>
    <x v="0"/>
    <x v="9"/>
    <x v="20"/>
    <s v="SE4_MAL"/>
    <x v="1"/>
    <x v="1"/>
    <s v="GBPR_MUNIWASTE_24"/>
    <x v="0"/>
    <x v="6"/>
    <n v="25.331143353475198"/>
    <n v="9245.8673240184598"/>
    <n v="33285.122366466501"/>
  </r>
  <r>
    <x v="0"/>
    <x v="0"/>
    <x v="9"/>
    <x v="20"/>
    <s v="SE4_MAL"/>
    <x v="1"/>
    <x v="1"/>
    <s v="GBPR_MUNIWASTE_24"/>
    <x v="0"/>
    <x v="7"/>
    <n v="25.331143353475198"/>
    <n v="9245.8673240184598"/>
    <n v="33285.122366466501"/>
  </r>
  <r>
    <x v="0"/>
    <x v="0"/>
    <x v="9"/>
    <x v="20"/>
    <s v="SE4_MAL"/>
    <x v="1"/>
    <x v="1"/>
    <s v="GBPR_MUNIWASTE_24"/>
    <x v="0"/>
    <x v="8"/>
    <n v="25.331143353475198"/>
    <n v="9245.8673240184598"/>
    <n v="33285.122366466501"/>
  </r>
  <r>
    <x v="0"/>
    <x v="0"/>
    <x v="9"/>
    <x v="20"/>
    <s v="SE4_MAL"/>
    <x v="1"/>
    <x v="1"/>
    <s v="GBPR_MUNIWASTE_24"/>
    <x v="0"/>
    <x v="9"/>
    <n v="25.331143353475198"/>
    <n v="9245.8673240184598"/>
    <n v="33285.122366466501"/>
  </r>
  <r>
    <x v="0"/>
    <x v="0"/>
    <x v="9"/>
    <x v="20"/>
    <s v="SE4_MAL"/>
    <x v="1"/>
    <x v="1"/>
    <s v="GBPR_MUNIWASTE_24"/>
    <x v="0"/>
    <x v="10"/>
    <n v="25.331143353475198"/>
    <n v="9245.8673240184598"/>
    <n v="33285.122366466501"/>
  </r>
  <r>
    <x v="0"/>
    <x v="0"/>
    <x v="9"/>
    <x v="20"/>
    <s v="SE4_MAL"/>
    <x v="1"/>
    <x v="1"/>
    <s v="GBPR_MUNIWASTE_24"/>
    <x v="0"/>
    <x v="11"/>
    <n v="25.331143353475198"/>
    <n v="9245.8673240184598"/>
    <n v="33285.122366466501"/>
  </r>
  <r>
    <x v="0"/>
    <x v="0"/>
    <x v="9"/>
    <x v="20"/>
    <s v="SE4_MAL"/>
    <x v="1"/>
    <x v="1"/>
    <s v="GBPR_MUNIWASTE_24"/>
    <x v="0"/>
    <x v="12"/>
    <n v="25.331143353475198"/>
    <n v="9245.8673240184598"/>
    <n v="33285.122366466501"/>
  </r>
  <r>
    <x v="0"/>
    <x v="0"/>
    <x v="9"/>
    <x v="20"/>
    <s v="SE4_MAL"/>
    <x v="1"/>
    <x v="1"/>
    <s v="GBPR_MUNIWASTE_24"/>
    <x v="0"/>
    <x v="13"/>
    <n v="25.331143353475198"/>
    <n v="9245.8673240184598"/>
    <n v="33285.122366466501"/>
  </r>
  <r>
    <x v="0"/>
    <x v="0"/>
    <x v="9"/>
    <x v="20"/>
    <s v="SE4_MAL"/>
    <x v="1"/>
    <x v="1"/>
    <s v="GBPR_MUNIWASTE_24"/>
    <x v="0"/>
    <x v="14"/>
    <n v="25.331143353475198"/>
    <n v="9245.8673240184598"/>
    <n v="33285.122366466501"/>
  </r>
  <r>
    <x v="0"/>
    <x v="0"/>
    <x v="9"/>
    <x v="20"/>
    <s v="SE4_MAL"/>
    <x v="1"/>
    <x v="1"/>
    <s v="GBPR_MUNIWASTE_24"/>
    <x v="0"/>
    <x v="15"/>
    <n v="25.331143353475198"/>
    <n v="9245.8673240184598"/>
    <n v="33285.122366466501"/>
  </r>
  <r>
    <x v="0"/>
    <x v="0"/>
    <x v="9"/>
    <x v="20"/>
    <s v="SE4_MAL"/>
    <x v="1"/>
    <x v="1"/>
    <s v="GBPR_MUNIWASTE_24"/>
    <x v="0"/>
    <x v="16"/>
    <n v="25.331143353475198"/>
    <n v="9245.8673240184598"/>
    <n v="33285.122366466501"/>
  </r>
  <r>
    <x v="0"/>
    <x v="0"/>
    <x v="9"/>
    <x v="20"/>
    <s v="SE4_MAL"/>
    <x v="1"/>
    <x v="1"/>
    <s v="GBPR_MUNIWASTE_24"/>
    <x v="0"/>
    <x v="17"/>
    <n v="25.331143353475198"/>
    <n v="9245.8673240184598"/>
    <n v="33285.122366466501"/>
  </r>
  <r>
    <x v="0"/>
    <x v="0"/>
    <x v="9"/>
    <x v="20"/>
    <s v="SE4_MAL"/>
    <x v="1"/>
    <x v="1"/>
    <s v="GBPR_MUNIWASTE_24"/>
    <x v="0"/>
    <x v="18"/>
    <n v="25.331143353475198"/>
    <n v="9245.8673240184598"/>
    <n v="33285.122366466501"/>
  </r>
  <r>
    <x v="0"/>
    <x v="0"/>
    <x v="9"/>
    <x v="20"/>
    <s v="SE4_MAL"/>
    <x v="1"/>
    <x v="1"/>
    <s v="GBPR_MUNIWASTE_24"/>
    <x v="0"/>
    <x v="19"/>
    <n v="25.331143353475198"/>
    <n v="9245.8673240184598"/>
    <n v="33285.122366466501"/>
  </r>
  <r>
    <x v="0"/>
    <x v="0"/>
    <x v="9"/>
    <x v="20"/>
    <s v="SE4_MAL"/>
    <x v="1"/>
    <x v="1"/>
    <s v="GBPR_MUNIWASTE_24"/>
    <x v="0"/>
    <x v="20"/>
    <n v="25.331143353475198"/>
    <n v="9245.8673240184598"/>
    <n v="33285.122366466501"/>
  </r>
  <r>
    <x v="0"/>
    <x v="0"/>
    <x v="9"/>
    <x v="20"/>
    <s v="SE4_MAL"/>
    <x v="1"/>
    <x v="1"/>
    <s v="GBPR_MUNIWASTE_24"/>
    <x v="0"/>
    <x v="21"/>
    <n v="25.331143353475198"/>
    <n v="9245.8673240184598"/>
    <n v="33285.122366466501"/>
  </r>
  <r>
    <x v="0"/>
    <x v="0"/>
    <x v="9"/>
    <x v="20"/>
    <s v="SE4_MAL"/>
    <x v="1"/>
    <x v="1"/>
    <s v="GBPR_MUNIWASTE_24"/>
    <x v="0"/>
    <x v="22"/>
    <n v="25.331143353475198"/>
    <n v="9245.8673240184598"/>
    <n v="33285.122366466501"/>
  </r>
  <r>
    <x v="0"/>
    <x v="0"/>
    <x v="9"/>
    <x v="20"/>
    <s v="SE4_MAL"/>
    <x v="1"/>
    <x v="1"/>
    <s v="GBPR_MUNIWASTE_24"/>
    <x v="0"/>
    <x v="23"/>
    <n v="25.331143353475198"/>
    <n v="9245.8673240184598"/>
    <n v="33285.122366466501"/>
  </r>
  <r>
    <x v="0"/>
    <x v="0"/>
    <x v="9"/>
    <x v="20"/>
    <s v="SE4_MAL"/>
    <x v="2"/>
    <x v="1"/>
    <s v="GBPR_NATGAS_MAL"/>
    <x v="0"/>
    <x v="6"/>
    <n v="18.934493145038001"/>
    <n v="6911.0899979388896"/>
    <n v="24879.923992579999"/>
  </r>
  <r>
    <x v="0"/>
    <x v="0"/>
    <x v="9"/>
    <x v="20"/>
    <s v="SE4_MAL"/>
    <x v="2"/>
    <x v="1"/>
    <s v="GBPR_NATGAS_MAL"/>
    <x v="0"/>
    <x v="11"/>
    <n v="14.164430687784201"/>
    <n v="5170.0172010412198"/>
    <n v="18612.061923748399"/>
  </r>
  <r>
    <x v="0"/>
    <x v="0"/>
    <x v="9"/>
    <x v="20"/>
    <s v="SE4_MAL"/>
    <x v="2"/>
    <x v="1"/>
    <s v="GBPR_NATGAS_MAL"/>
    <x v="0"/>
    <x v="12"/>
    <n v="9.98263378294007"/>
    <n v="3643.66133077313"/>
    <n v="13117.180790783301"/>
  </r>
  <r>
    <x v="0"/>
    <x v="0"/>
    <x v="9"/>
    <x v="20"/>
    <s v="SE4_MAL"/>
    <x v="2"/>
    <x v="1"/>
    <s v="GBPR_NATGAS_MAL"/>
    <x v="0"/>
    <x v="13"/>
    <n v="9.2702948541165693"/>
    <n v="3383.6576217525499"/>
    <n v="12181.167438309199"/>
  </r>
  <r>
    <x v="0"/>
    <x v="0"/>
    <x v="9"/>
    <x v="20"/>
    <s v="SE4_MAL"/>
    <x v="2"/>
    <x v="1"/>
    <s v="GBPR_NATGAS_MAL"/>
    <x v="0"/>
    <x v="14"/>
    <n v="9.0405773051197595"/>
    <n v="3299.81071636871"/>
    <n v="11879.318578927399"/>
  </r>
  <r>
    <x v="0"/>
    <x v="0"/>
    <x v="9"/>
    <x v="20"/>
    <s v="SE4_MAL"/>
    <x v="2"/>
    <x v="1"/>
    <s v="GBPR_NATGAS_MAL"/>
    <x v="0"/>
    <x v="19"/>
    <n v="2.90339057071846"/>
    <n v="1059.73755831224"/>
    <n v="3815.0552099240499"/>
  </r>
  <r>
    <x v="0"/>
    <x v="0"/>
    <x v="9"/>
    <x v="20"/>
    <s v="SE4_MAL"/>
    <x v="2"/>
    <x v="0"/>
    <s v="GEXT_NATGAS_ORESUND"/>
    <x v="0"/>
    <x v="7"/>
    <n v="208.79006782566401"/>
    <n v="76208.374756367295"/>
    <n v="274350.14912292198"/>
  </r>
  <r>
    <x v="0"/>
    <x v="0"/>
    <x v="9"/>
    <x v="20"/>
    <s v="SE4_MAL"/>
    <x v="2"/>
    <x v="0"/>
    <s v="GEXT_NATGAS_ORESUND"/>
    <x v="0"/>
    <x v="8"/>
    <n v="201.25488618953099"/>
    <n v="73458.033459178594"/>
    <n v="264448.92045304301"/>
  </r>
  <r>
    <x v="0"/>
    <x v="0"/>
    <x v="9"/>
    <x v="20"/>
    <s v="SE4_MAL"/>
    <x v="2"/>
    <x v="0"/>
    <s v="GEXT_NATGAS_ORESUND"/>
    <x v="0"/>
    <x v="9"/>
    <n v="191.60967455399199"/>
    <n v="69937.531212207003"/>
    <n v="251775.11236394499"/>
  </r>
  <r>
    <x v="0"/>
    <x v="0"/>
    <x v="9"/>
    <x v="20"/>
    <s v="SE4_MAL"/>
    <x v="2"/>
    <x v="0"/>
    <s v="GEXT_NATGAS_ORESUND"/>
    <x v="0"/>
    <x v="10"/>
    <n v="68.550199374375694"/>
    <n v="25020.822771647101"/>
    <n v="90074.961977929604"/>
  </r>
  <r>
    <x v="0"/>
    <x v="0"/>
    <x v="9"/>
    <x v="20"/>
    <s v="SE4_MAL"/>
    <x v="2"/>
    <x v="0"/>
    <s v="GEXT_NATGAS_ORESUND"/>
    <x v="0"/>
    <x v="15"/>
    <n v="37.927773915605698"/>
    <n v="13843.637479196101"/>
    <n v="49837.094925105899"/>
  </r>
  <r>
    <x v="0"/>
    <x v="0"/>
    <x v="9"/>
    <x v="20"/>
    <s v="SE4_MAL"/>
    <x v="2"/>
    <x v="0"/>
    <s v="GEXT_NATGAS_ORESUND"/>
    <x v="0"/>
    <x v="16"/>
    <n v="38.666880755642303"/>
    <n v="14113.4114758095"/>
    <n v="50808.281312913998"/>
  </r>
  <r>
    <x v="0"/>
    <x v="0"/>
    <x v="9"/>
    <x v="20"/>
    <s v="SE4_MAL"/>
    <x v="2"/>
    <x v="0"/>
    <s v="GEXT_NATGAS_ORESUND"/>
    <x v="0"/>
    <x v="17"/>
    <n v="29.410980240397699"/>
    <n v="10735.0077877452"/>
    <n v="38646.028035882598"/>
  </r>
  <r>
    <x v="0"/>
    <x v="0"/>
    <x v="9"/>
    <x v="20"/>
    <s v="SE4_MAL"/>
    <x v="2"/>
    <x v="0"/>
    <s v="GEXT_NATGAS_ORESUND"/>
    <x v="0"/>
    <x v="18"/>
    <n v="20.208343672966201"/>
    <n v="7376.0454406326598"/>
    <n v="26553.763586277601"/>
  </r>
  <r>
    <x v="0"/>
    <x v="0"/>
    <x v="9"/>
    <x v="20"/>
    <s v="SE4_OTHER"/>
    <x v="1"/>
    <x v="1"/>
    <s v="GBPR_MUNIWASTE_19"/>
    <x v="0"/>
    <x v="0"/>
    <n v="11.5403463801819"/>
    <n v="4212.2264287664102"/>
    <n v="15164.0151435591"/>
  </r>
  <r>
    <x v="0"/>
    <x v="0"/>
    <x v="9"/>
    <x v="20"/>
    <s v="SE4_OTHER"/>
    <x v="1"/>
    <x v="1"/>
    <s v="GBPR_MUNIWASTE_19"/>
    <x v="0"/>
    <x v="1"/>
    <n v="11.5403463801819"/>
    <n v="4212.2264287664102"/>
    <n v="15164.0151435591"/>
  </r>
  <r>
    <x v="0"/>
    <x v="0"/>
    <x v="9"/>
    <x v="20"/>
    <s v="SE4_OTHER"/>
    <x v="1"/>
    <x v="1"/>
    <s v="GBPR_MUNIWASTE_19"/>
    <x v="0"/>
    <x v="2"/>
    <n v="11.5403463801819"/>
    <n v="4212.2264287664102"/>
    <n v="15164.0151435591"/>
  </r>
  <r>
    <x v="0"/>
    <x v="0"/>
    <x v="9"/>
    <x v="20"/>
    <s v="SE4_OTHER"/>
    <x v="1"/>
    <x v="1"/>
    <s v="GBPR_MUNIWASTE_19"/>
    <x v="0"/>
    <x v="3"/>
    <n v="11.5403463801819"/>
    <n v="4212.2264287664102"/>
    <n v="15164.0151435591"/>
  </r>
  <r>
    <x v="0"/>
    <x v="0"/>
    <x v="9"/>
    <x v="20"/>
    <s v="SE4_OTHER"/>
    <x v="1"/>
    <x v="1"/>
    <s v="GBPR_MUNIWASTE_19"/>
    <x v="0"/>
    <x v="4"/>
    <n v="11.5403463801819"/>
    <n v="4212.2264287664102"/>
    <n v="15164.0151435591"/>
  </r>
  <r>
    <x v="0"/>
    <x v="0"/>
    <x v="9"/>
    <x v="20"/>
    <s v="SE4_OTHER"/>
    <x v="1"/>
    <x v="1"/>
    <s v="GBPR_MUNIWASTE_19"/>
    <x v="0"/>
    <x v="5"/>
    <n v="11.5403463801819"/>
    <n v="4212.2264287664102"/>
    <n v="15164.0151435591"/>
  </r>
  <r>
    <x v="0"/>
    <x v="0"/>
    <x v="9"/>
    <x v="20"/>
    <s v="SE4_OTHER"/>
    <x v="1"/>
    <x v="1"/>
    <s v="GBPR_MUNIWASTE_19"/>
    <x v="0"/>
    <x v="6"/>
    <n v="11.5403463801819"/>
    <n v="4212.2264287664102"/>
    <n v="15164.0151435591"/>
  </r>
  <r>
    <x v="0"/>
    <x v="0"/>
    <x v="9"/>
    <x v="20"/>
    <s v="SE4_OTHER"/>
    <x v="1"/>
    <x v="1"/>
    <s v="GBPR_MUNIWASTE_19"/>
    <x v="0"/>
    <x v="7"/>
    <n v="11.5403463801819"/>
    <n v="4212.2264287664102"/>
    <n v="15164.0151435591"/>
  </r>
  <r>
    <x v="0"/>
    <x v="0"/>
    <x v="9"/>
    <x v="20"/>
    <s v="SE4_OTHER"/>
    <x v="1"/>
    <x v="1"/>
    <s v="GBPR_MUNIWASTE_19"/>
    <x v="0"/>
    <x v="8"/>
    <n v="11.5403463801819"/>
    <n v="4212.2264287664102"/>
    <n v="15164.0151435591"/>
  </r>
  <r>
    <x v="0"/>
    <x v="0"/>
    <x v="9"/>
    <x v="20"/>
    <s v="SE4_OTHER"/>
    <x v="1"/>
    <x v="1"/>
    <s v="GBPR_MUNIWASTE_19"/>
    <x v="0"/>
    <x v="9"/>
    <n v="11.5403463801819"/>
    <n v="4212.2264287664102"/>
    <n v="15164.0151435591"/>
  </r>
  <r>
    <x v="0"/>
    <x v="0"/>
    <x v="9"/>
    <x v="20"/>
    <s v="SE4_OTHER"/>
    <x v="1"/>
    <x v="1"/>
    <s v="GBPR_MUNIWASTE_19"/>
    <x v="0"/>
    <x v="10"/>
    <n v="11.5403463801819"/>
    <n v="4212.2264287664102"/>
    <n v="15164.0151435591"/>
  </r>
  <r>
    <x v="0"/>
    <x v="0"/>
    <x v="9"/>
    <x v="20"/>
    <s v="SE4_OTHER"/>
    <x v="1"/>
    <x v="1"/>
    <s v="GBPR_MUNIWASTE_19"/>
    <x v="0"/>
    <x v="11"/>
    <n v="11.5403463801819"/>
    <n v="4212.2264287664102"/>
    <n v="15164.0151435591"/>
  </r>
  <r>
    <x v="0"/>
    <x v="0"/>
    <x v="9"/>
    <x v="20"/>
    <s v="SE4_OTHER"/>
    <x v="1"/>
    <x v="1"/>
    <s v="GBPR_MUNIWASTE_19"/>
    <x v="0"/>
    <x v="12"/>
    <n v="11.5403463801819"/>
    <n v="4212.2264287664102"/>
    <n v="15164.0151435591"/>
  </r>
  <r>
    <x v="0"/>
    <x v="0"/>
    <x v="9"/>
    <x v="20"/>
    <s v="SE4_OTHER"/>
    <x v="1"/>
    <x v="1"/>
    <s v="GBPR_MUNIWASTE_19"/>
    <x v="0"/>
    <x v="13"/>
    <n v="11.5403463801819"/>
    <n v="4212.2264287664102"/>
    <n v="15164.0151435591"/>
  </r>
  <r>
    <x v="0"/>
    <x v="0"/>
    <x v="9"/>
    <x v="20"/>
    <s v="SE4_OTHER"/>
    <x v="1"/>
    <x v="1"/>
    <s v="GBPR_MUNIWASTE_19"/>
    <x v="0"/>
    <x v="14"/>
    <n v="11.5403463801819"/>
    <n v="4212.2264287664102"/>
    <n v="15164.0151435591"/>
  </r>
  <r>
    <x v="0"/>
    <x v="0"/>
    <x v="9"/>
    <x v="20"/>
    <s v="SE4_OTHER"/>
    <x v="1"/>
    <x v="1"/>
    <s v="GBPR_MUNIWASTE_19"/>
    <x v="0"/>
    <x v="15"/>
    <n v="11.5403463801819"/>
    <n v="4212.2264287664102"/>
    <n v="15164.0151435591"/>
  </r>
  <r>
    <x v="0"/>
    <x v="0"/>
    <x v="9"/>
    <x v="20"/>
    <s v="SE4_OTHER"/>
    <x v="1"/>
    <x v="1"/>
    <s v="GBPR_MUNIWASTE_19"/>
    <x v="0"/>
    <x v="16"/>
    <n v="11.5403463801819"/>
    <n v="4212.2264287664102"/>
    <n v="15164.0151435591"/>
  </r>
  <r>
    <x v="0"/>
    <x v="0"/>
    <x v="9"/>
    <x v="20"/>
    <s v="SE4_OTHER"/>
    <x v="1"/>
    <x v="1"/>
    <s v="GBPR_MUNIWASTE_19"/>
    <x v="0"/>
    <x v="17"/>
    <n v="11.5403463801819"/>
    <n v="4212.2264287664102"/>
    <n v="15164.0151435591"/>
  </r>
  <r>
    <x v="0"/>
    <x v="0"/>
    <x v="9"/>
    <x v="20"/>
    <s v="SE4_OTHER"/>
    <x v="1"/>
    <x v="1"/>
    <s v="GBPR_MUNIWASTE_19"/>
    <x v="0"/>
    <x v="18"/>
    <n v="11.5403463801819"/>
    <n v="4212.2264287664102"/>
    <n v="15164.0151435591"/>
  </r>
  <r>
    <x v="0"/>
    <x v="0"/>
    <x v="9"/>
    <x v="20"/>
    <s v="SE4_OTHER"/>
    <x v="1"/>
    <x v="1"/>
    <s v="GBPR_MUNIWASTE_19"/>
    <x v="0"/>
    <x v="19"/>
    <n v="11.5403463801819"/>
    <n v="4212.2264287664102"/>
    <n v="15164.0151435591"/>
  </r>
  <r>
    <x v="0"/>
    <x v="0"/>
    <x v="9"/>
    <x v="20"/>
    <s v="SE4_OTHER"/>
    <x v="1"/>
    <x v="1"/>
    <s v="GBPR_MUNIWASTE_19"/>
    <x v="0"/>
    <x v="20"/>
    <n v="11.5403463801819"/>
    <n v="4212.2264287664102"/>
    <n v="15164.0151435591"/>
  </r>
  <r>
    <x v="0"/>
    <x v="0"/>
    <x v="9"/>
    <x v="20"/>
    <s v="SE4_OTHER"/>
    <x v="1"/>
    <x v="1"/>
    <s v="GBPR_MUNIWASTE_19"/>
    <x v="0"/>
    <x v="21"/>
    <n v="11.5403463801819"/>
    <n v="4212.2264287664102"/>
    <n v="15164.0151435591"/>
  </r>
  <r>
    <x v="0"/>
    <x v="0"/>
    <x v="9"/>
    <x v="20"/>
    <s v="SE4_OTHER"/>
    <x v="1"/>
    <x v="1"/>
    <s v="GBPR_MUNIWASTE_19"/>
    <x v="0"/>
    <x v="22"/>
    <n v="11.5403463801819"/>
    <n v="4212.2264287664102"/>
    <n v="15164.0151435591"/>
  </r>
  <r>
    <x v="0"/>
    <x v="0"/>
    <x v="9"/>
    <x v="20"/>
    <s v="SE4_OTHER"/>
    <x v="1"/>
    <x v="1"/>
    <s v="GBPR_MUNIWASTE_19"/>
    <x v="0"/>
    <x v="23"/>
    <n v="11.5403463801819"/>
    <n v="4212.2264287664102"/>
    <n v="15164.0151435591"/>
  </r>
  <r>
    <x v="0"/>
    <x v="0"/>
    <x v="9"/>
    <x v="20"/>
    <s v="SE4_OTHER"/>
    <x v="4"/>
    <x v="1"/>
    <s v="GBPR_WOODCHIPS"/>
    <x v="0"/>
    <x v="7"/>
    <n v="29.704591280025301"/>
    <n v="10842.1758172092"/>
    <n v="39031.832941953202"/>
  </r>
  <r>
    <x v="0"/>
    <x v="0"/>
    <x v="9"/>
    <x v="20"/>
    <s v="SE4_OTHER"/>
    <x v="4"/>
    <x v="1"/>
    <s v="GBPR_WOODCHIPS"/>
    <x v="0"/>
    <x v="8"/>
    <n v="29.812119089317001"/>
    <n v="10881.4234676007"/>
    <n v="39173.124483362502"/>
  </r>
  <r>
    <x v="0"/>
    <x v="0"/>
    <x v="9"/>
    <x v="20"/>
    <s v="SE4_OTHER"/>
    <x v="4"/>
    <x v="1"/>
    <s v="GBPR_WOODCHIPS"/>
    <x v="0"/>
    <x v="9"/>
    <n v="21.3240393432914"/>
    <n v="7783.2743603013696"/>
    <n v="28019.787697084899"/>
  </r>
  <r>
    <x v="0"/>
    <x v="0"/>
    <x v="9"/>
    <x v="20"/>
    <s v="SE4_OTHER"/>
    <x v="4"/>
    <x v="1"/>
    <s v="GBPR_WOODCHIPS"/>
    <x v="0"/>
    <x v="10"/>
    <n v="13.1834234683184"/>
    <n v="4811.9495659362101"/>
    <n v="17323.018437370301"/>
  </r>
  <r>
    <x v="0"/>
    <x v="0"/>
    <x v="9"/>
    <x v="20"/>
    <s v="SE4_OTHER"/>
    <x v="11"/>
    <x v="1"/>
    <s v="GBPR_WOODWASTE_36"/>
    <x v="0"/>
    <x v="0"/>
    <n v="69.950290718038502"/>
    <n v="25531.8561120841"/>
    <n v="91914.682003502603"/>
  </r>
  <r>
    <x v="0"/>
    <x v="0"/>
    <x v="9"/>
    <x v="20"/>
    <s v="SE4_OTHER"/>
    <x v="11"/>
    <x v="1"/>
    <s v="GBPR_WOODWASTE_36"/>
    <x v="0"/>
    <x v="1"/>
    <n v="69.950290718038502"/>
    <n v="25531.8561120841"/>
    <n v="91914.682003502603"/>
  </r>
  <r>
    <x v="0"/>
    <x v="0"/>
    <x v="9"/>
    <x v="20"/>
    <s v="SE4_OTHER"/>
    <x v="11"/>
    <x v="1"/>
    <s v="GBPR_WOODWASTE_36"/>
    <x v="0"/>
    <x v="2"/>
    <n v="69.950290718038502"/>
    <n v="25531.8561120841"/>
    <n v="91914.682003502603"/>
  </r>
  <r>
    <x v="0"/>
    <x v="0"/>
    <x v="9"/>
    <x v="20"/>
    <s v="SE4_OTHER"/>
    <x v="11"/>
    <x v="1"/>
    <s v="GBPR_WOODWASTE_36"/>
    <x v="0"/>
    <x v="3"/>
    <n v="69.950290718038502"/>
    <n v="25531.8561120841"/>
    <n v="91914.682003502603"/>
  </r>
  <r>
    <x v="0"/>
    <x v="0"/>
    <x v="9"/>
    <x v="20"/>
    <s v="SE4_OTHER"/>
    <x v="11"/>
    <x v="1"/>
    <s v="GBPR_WOODWASTE_36"/>
    <x v="0"/>
    <x v="4"/>
    <n v="69.950290718038502"/>
    <n v="25531.8561120841"/>
    <n v="91914.682003502603"/>
  </r>
  <r>
    <x v="0"/>
    <x v="0"/>
    <x v="9"/>
    <x v="20"/>
    <s v="SE4_OTHER"/>
    <x v="11"/>
    <x v="1"/>
    <s v="GBPR_WOODWASTE_36"/>
    <x v="0"/>
    <x v="5"/>
    <n v="69.950290718038502"/>
    <n v="25531.8561120841"/>
    <n v="91914.682003502603"/>
  </r>
  <r>
    <x v="0"/>
    <x v="0"/>
    <x v="9"/>
    <x v="20"/>
    <s v="SE4_OTHER"/>
    <x v="11"/>
    <x v="1"/>
    <s v="GBPR_WOODWASTE_36"/>
    <x v="0"/>
    <x v="6"/>
    <n v="69.950290718038502"/>
    <n v="25531.8561120841"/>
    <n v="91914.682003502603"/>
  </r>
  <r>
    <x v="0"/>
    <x v="0"/>
    <x v="9"/>
    <x v="20"/>
    <s v="SE4_OTHER"/>
    <x v="11"/>
    <x v="1"/>
    <s v="GBPR_WOODWASTE_36"/>
    <x v="0"/>
    <x v="7"/>
    <n v="69.950290718038502"/>
    <n v="25531.8561120841"/>
    <n v="91914.682003502603"/>
  </r>
  <r>
    <x v="0"/>
    <x v="0"/>
    <x v="9"/>
    <x v="20"/>
    <s v="SE4_OTHER"/>
    <x v="11"/>
    <x v="1"/>
    <s v="GBPR_WOODWASTE_36"/>
    <x v="0"/>
    <x v="8"/>
    <n v="69.950290718038502"/>
    <n v="25531.8561120841"/>
    <n v="91914.682003502603"/>
  </r>
  <r>
    <x v="0"/>
    <x v="0"/>
    <x v="9"/>
    <x v="20"/>
    <s v="SE4_OTHER"/>
    <x v="11"/>
    <x v="1"/>
    <s v="GBPR_WOODWASTE_36"/>
    <x v="0"/>
    <x v="9"/>
    <n v="69.950290718038502"/>
    <n v="25531.8561120841"/>
    <n v="91914.682003502603"/>
  </r>
  <r>
    <x v="0"/>
    <x v="0"/>
    <x v="9"/>
    <x v="20"/>
    <s v="SE4_OTHER"/>
    <x v="11"/>
    <x v="1"/>
    <s v="GBPR_WOODWASTE_36"/>
    <x v="0"/>
    <x v="10"/>
    <n v="69.950290718038502"/>
    <n v="25531.8561120841"/>
    <n v="91914.682003502603"/>
  </r>
  <r>
    <x v="0"/>
    <x v="0"/>
    <x v="9"/>
    <x v="20"/>
    <s v="SE4_OTHER"/>
    <x v="11"/>
    <x v="1"/>
    <s v="GBPR_WOODWASTE_36"/>
    <x v="0"/>
    <x v="11"/>
    <n v="69.950290718038502"/>
    <n v="25531.8561120841"/>
    <n v="91914.682003502603"/>
  </r>
  <r>
    <x v="0"/>
    <x v="0"/>
    <x v="9"/>
    <x v="20"/>
    <s v="SE4_OTHER"/>
    <x v="11"/>
    <x v="1"/>
    <s v="GBPR_WOODWASTE_36"/>
    <x v="0"/>
    <x v="12"/>
    <n v="69.950290718038502"/>
    <n v="25531.8561120841"/>
    <n v="91914.682003502603"/>
  </r>
  <r>
    <x v="0"/>
    <x v="0"/>
    <x v="9"/>
    <x v="20"/>
    <s v="SE4_OTHER"/>
    <x v="11"/>
    <x v="1"/>
    <s v="GBPR_WOODWASTE_36"/>
    <x v="0"/>
    <x v="13"/>
    <n v="69.950290718038502"/>
    <n v="25531.8561120841"/>
    <n v="91914.682003502603"/>
  </r>
  <r>
    <x v="0"/>
    <x v="0"/>
    <x v="9"/>
    <x v="20"/>
    <s v="SE4_OTHER"/>
    <x v="11"/>
    <x v="1"/>
    <s v="GBPR_WOODWASTE_36"/>
    <x v="0"/>
    <x v="14"/>
    <n v="69.950290718038502"/>
    <n v="25531.8561120841"/>
    <n v="91914.682003502603"/>
  </r>
  <r>
    <x v="0"/>
    <x v="0"/>
    <x v="9"/>
    <x v="20"/>
    <s v="SE4_OTHER"/>
    <x v="11"/>
    <x v="1"/>
    <s v="GBPR_WOODWASTE_36"/>
    <x v="0"/>
    <x v="15"/>
    <n v="69.950290718038502"/>
    <n v="25531.8561120841"/>
    <n v="91914.682003502603"/>
  </r>
  <r>
    <x v="0"/>
    <x v="0"/>
    <x v="9"/>
    <x v="20"/>
    <s v="SE4_OTHER"/>
    <x v="11"/>
    <x v="1"/>
    <s v="GBPR_WOODWASTE_36"/>
    <x v="0"/>
    <x v="16"/>
    <n v="69.950290718038502"/>
    <n v="25531.8561120841"/>
    <n v="91914.682003502603"/>
  </r>
  <r>
    <x v="0"/>
    <x v="0"/>
    <x v="9"/>
    <x v="20"/>
    <s v="SE4_OTHER"/>
    <x v="11"/>
    <x v="1"/>
    <s v="GBPR_WOODWASTE_36"/>
    <x v="0"/>
    <x v="17"/>
    <n v="69.950290718038502"/>
    <n v="25531.8561120841"/>
    <n v="91914.682003502603"/>
  </r>
  <r>
    <x v="0"/>
    <x v="0"/>
    <x v="9"/>
    <x v="20"/>
    <s v="SE4_OTHER"/>
    <x v="11"/>
    <x v="1"/>
    <s v="GBPR_WOODWASTE_36"/>
    <x v="0"/>
    <x v="18"/>
    <n v="69.950290718038502"/>
    <n v="25531.8561120841"/>
    <n v="91914.682003502603"/>
  </r>
  <r>
    <x v="0"/>
    <x v="0"/>
    <x v="9"/>
    <x v="20"/>
    <s v="SE4_OTHER"/>
    <x v="11"/>
    <x v="1"/>
    <s v="GBPR_WOODWASTE_36"/>
    <x v="0"/>
    <x v="19"/>
    <n v="69.950290718038502"/>
    <n v="25531.8561120841"/>
    <n v="91914.682003502603"/>
  </r>
  <r>
    <x v="0"/>
    <x v="0"/>
    <x v="9"/>
    <x v="20"/>
    <s v="SE4_OTHER"/>
    <x v="11"/>
    <x v="1"/>
    <s v="GBPR_WOODWASTE_36"/>
    <x v="0"/>
    <x v="20"/>
    <n v="69.950290718038502"/>
    <n v="25531.8561120841"/>
    <n v="91914.682003502603"/>
  </r>
  <r>
    <x v="0"/>
    <x v="0"/>
    <x v="9"/>
    <x v="20"/>
    <s v="SE4_OTHER"/>
    <x v="11"/>
    <x v="1"/>
    <s v="GBPR_WOODWASTE_36"/>
    <x v="0"/>
    <x v="21"/>
    <n v="69.950290718038502"/>
    <n v="25531.8561120841"/>
    <n v="91914.682003502603"/>
  </r>
  <r>
    <x v="0"/>
    <x v="0"/>
    <x v="9"/>
    <x v="20"/>
    <s v="SE4_OTHER"/>
    <x v="11"/>
    <x v="1"/>
    <s v="GBPR_WOODWASTE_36"/>
    <x v="0"/>
    <x v="22"/>
    <n v="69.950290718038502"/>
    <n v="25531.8561120841"/>
    <n v="91914.682003502603"/>
  </r>
  <r>
    <x v="0"/>
    <x v="0"/>
    <x v="9"/>
    <x v="20"/>
    <s v="SE4_OTHER"/>
    <x v="11"/>
    <x v="1"/>
    <s v="GBPR_WOODWASTE_36"/>
    <x v="0"/>
    <x v="23"/>
    <n v="69.950290718038502"/>
    <n v="25531.8561120841"/>
    <n v="91914.682003502603"/>
  </r>
  <r>
    <x v="0"/>
    <x v="0"/>
    <x v="10"/>
    <x v="21"/>
    <s v="UK_A"/>
    <x v="0"/>
    <x v="6"/>
    <s v="GNR_ST_COAL_CND_E-33"/>
    <x v="0"/>
    <x v="0"/>
    <n v="1938.54053458164"/>
    <n v="707567.29512229702"/>
    <n v="2547242.2624402698"/>
  </r>
  <r>
    <x v="0"/>
    <x v="0"/>
    <x v="10"/>
    <x v="21"/>
    <s v="UK_A"/>
    <x v="0"/>
    <x v="6"/>
    <s v="GNR_ST_COAL_CND_E-33"/>
    <x v="0"/>
    <x v="1"/>
    <n v="999.77562715228396"/>
    <n v="364918.103910584"/>
    <n v="1313705.1740780999"/>
  </r>
  <r>
    <x v="0"/>
    <x v="0"/>
    <x v="10"/>
    <x v="21"/>
    <s v="UK_A"/>
    <x v="0"/>
    <x v="6"/>
    <s v="GNR_ST_COAL_CND_E-33"/>
    <x v="0"/>
    <x v="6"/>
    <n v="5475.0735403321896"/>
    <n v="1998401.8422212501"/>
    <n v="7194246.6319965003"/>
  </r>
  <r>
    <x v="0"/>
    <x v="0"/>
    <x v="10"/>
    <x v="21"/>
    <s v="UK_A"/>
    <x v="0"/>
    <x v="6"/>
    <s v="GNR_ST_COAL_CND_E-33"/>
    <x v="0"/>
    <x v="7"/>
    <n v="8995"/>
    <n v="3283175"/>
    <n v="11819430"/>
  </r>
  <r>
    <x v="0"/>
    <x v="0"/>
    <x v="10"/>
    <x v="21"/>
    <s v="UK_A"/>
    <x v="0"/>
    <x v="6"/>
    <s v="GNR_ST_COAL_CND_E-33"/>
    <x v="0"/>
    <x v="8"/>
    <n v="8995"/>
    <n v="3283175"/>
    <n v="11819430"/>
  </r>
  <r>
    <x v="0"/>
    <x v="0"/>
    <x v="10"/>
    <x v="21"/>
    <s v="UK_A"/>
    <x v="0"/>
    <x v="6"/>
    <s v="GNR_ST_COAL_CND_E-33"/>
    <x v="0"/>
    <x v="9"/>
    <n v="8995"/>
    <n v="3283175"/>
    <n v="11819430"/>
  </r>
  <r>
    <x v="0"/>
    <x v="0"/>
    <x v="10"/>
    <x v="21"/>
    <s v="UK_A"/>
    <x v="0"/>
    <x v="6"/>
    <s v="GNR_ST_COAL_CND_E-33"/>
    <x v="0"/>
    <x v="10"/>
    <n v="8995"/>
    <n v="3283175"/>
    <n v="11819430"/>
  </r>
  <r>
    <x v="0"/>
    <x v="0"/>
    <x v="10"/>
    <x v="21"/>
    <s v="UK_A"/>
    <x v="0"/>
    <x v="6"/>
    <s v="GNR_ST_COAL_CND_E-33"/>
    <x v="0"/>
    <x v="11"/>
    <n v="8995"/>
    <n v="3283175"/>
    <n v="11819430"/>
  </r>
  <r>
    <x v="0"/>
    <x v="0"/>
    <x v="10"/>
    <x v="21"/>
    <s v="UK_A"/>
    <x v="0"/>
    <x v="6"/>
    <s v="GNR_ST_COAL_CND_E-33"/>
    <x v="0"/>
    <x v="12"/>
    <n v="8995"/>
    <n v="3283175"/>
    <n v="11819430"/>
  </r>
  <r>
    <x v="0"/>
    <x v="0"/>
    <x v="10"/>
    <x v="21"/>
    <s v="UK_A"/>
    <x v="0"/>
    <x v="6"/>
    <s v="GNR_ST_COAL_CND_E-33"/>
    <x v="0"/>
    <x v="13"/>
    <n v="8995"/>
    <n v="3283175"/>
    <n v="11819430"/>
  </r>
  <r>
    <x v="0"/>
    <x v="0"/>
    <x v="10"/>
    <x v="21"/>
    <s v="UK_A"/>
    <x v="0"/>
    <x v="6"/>
    <s v="GNR_ST_COAL_CND_E-33"/>
    <x v="0"/>
    <x v="14"/>
    <n v="8995"/>
    <n v="3283175"/>
    <n v="11819430"/>
  </r>
  <r>
    <x v="0"/>
    <x v="0"/>
    <x v="10"/>
    <x v="21"/>
    <s v="UK_A"/>
    <x v="0"/>
    <x v="6"/>
    <s v="GNR_ST_COAL_CND_E-33"/>
    <x v="0"/>
    <x v="15"/>
    <n v="8995"/>
    <n v="3283175"/>
    <n v="11819430"/>
  </r>
  <r>
    <x v="0"/>
    <x v="0"/>
    <x v="10"/>
    <x v="21"/>
    <s v="UK_A"/>
    <x v="0"/>
    <x v="6"/>
    <s v="GNR_ST_COAL_CND_E-33"/>
    <x v="0"/>
    <x v="16"/>
    <n v="8995"/>
    <n v="3283175"/>
    <n v="11819430"/>
  </r>
  <r>
    <x v="0"/>
    <x v="0"/>
    <x v="10"/>
    <x v="21"/>
    <s v="UK_A"/>
    <x v="0"/>
    <x v="6"/>
    <s v="GNR_ST_COAL_CND_E-33"/>
    <x v="0"/>
    <x v="17"/>
    <n v="8995"/>
    <n v="3283175"/>
    <n v="11819430"/>
  </r>
  <r>
    <x v="0"/>
    <x v="0"/>
    <x v="10"/>
    <x v="21"/>
    <s v="UK_A"/>
    <x v="0"/>
    <x v="6"/>
    <s v="GNR_ST_COAL_CND_E-33"/>
    <x v="0"/>
    <x v="18"/>
    <n v="8995"/>
    <n v="3283175"/>
    <n v="11819430"/>
  </r>
  <r>
    <x v="0"/>
    <x v="0"/>
    <x v="10"/>
    <x v="21"/>
    <s v="UK_A"/>
    <x v="0"/>
    <x v="6"/>
    <s v="GNR_ST_COAL_CND_E-33"/>
    <x v="0"/>
    <x v="19"/>
    <n v="8995"/>
    <n v="3283175"/>
    <n v="11819430"/>
  </r>
  <r>
    <x v="0"/>
    <x v="0"/>
    <x v="10"/>
    <x v="21"/>
    <s v="UK_A"/>
    <x v="0"/>
    <x v="6"/>
    <s v="GNR_ST_COAL_CND_E-33"/>
    <x v="0"/>
    <x v="20"/>
    <n v="8995"/>
    <n v="3283175"/>
    <n v="11819430"/>
  </r>
  <r>
    <x v="0"/>
    <x v="0"/>
    <x v="10"/>
    <x v="21"/>
    <s v="UK_A"/>
    <x v="0"/>
    <x v="6"/>
    <s v="GNR_ST_COAL_CND_E-33"/>
    <x v="0"/>
    <x v="21"/>
    <n v="8995"/>
    <n v="3283175"/>
    <n v="11819430"/>
  </r>
  <r>
    <x v="0"/>
    <x v="0"/>
    <x v="10"/>
    <x v="21"/>
    <s v="UK_A"/>
    <x v="0"/>
    <x v="6"/>
    <s v="GNR_ST_COAL_CND_E-33"/>
    <x v="0"/>
    <x v="22"/>
    <n v="8995"/>
    <n v="3283175"/>
    <n v="11819430"/>
  </r>
  <r>
    <x v="0"/>
    <x v="0"/>
    <x v="10"/>
    <x v="21"/>
    <s v="UK_A"/>
    <x v="0"/>
    <x v="6"/>
    <s v="GNR_ST_COAL_CND_E-33"/>
    <x v="0"/>
    <x v="23"/>
    <n v="7363.9610806506198"/>
    <n v="2687845.7944374802"/>
    <n v="9676244.8599749207"/>
  </r>
  <r>
    <x v="0"/>
    <x v="0"/>
    <x v="10"/>
    <x v="21"/>
    <s v="UK_A"/>
    <x v="0"/>
    <x v="6"/>
    <s v="GNR_ST_COAL_CND_E-35"/>
    <x v="0"/>
    <x v="0"/>
    <n v="11623"/>
    <n v="4242395"/>
    <n v="15272622"/>
  </r>
  <r>
    <x v="0"/>
    <x v="0"/>
    <x v="10"/>
    <x v="21"/>
    <s v="UK_A"/>
    <x v="0"/>
    <x v="6"/>
    <s v="GNR_ST_COAL_CND_E-35"/>
    <x v="0"/>
    <x v="1"/>
    <n v="11623"/>
    <n v="4242395"/>
    <n v="15272622"/>
  </r>
  <r>
    <x v="0"/>
    <x v="0"/>
    <x v="10"/>
    <x v="21"/>
    <s v="UK_A"/>
    <x v="0"/>
    <x v="6"/>
    <s v="GNR_ST_COAL_CND_E-35"/>
    <x v="0"/>
    <x v="2"/>
    <n v="11623"/>
    <n v="4242395"/>
    <n v="15272622"/>
  </r>
  <r>
    <x v="0"/>
    <x v="0"/>
    <x v="10"/>
    <x v="21"/>
    <s v="UK_A"/>
    <x v="0"/>
    <x v="6"/>
    <s v="GNR_ST_COAL_CND_E-35"/>
    <x v="0"/>
    <x v="3"/>
    <n v="10162.0326255499"/>
    <n v="3709141.9083257099"/>
    <n v="13352910.869972499"/>
  </r>
  <r>
    <x v="0"/>
    <x v="0"/>
    <x v="10"/>
    <x v="21"/>
    <s v="UK_A"/>
    <x v="0"/>
    <x v="6"/>
    <s v="GNR_ST_COAL_CND_E-35"/>
    <x v="0"/>
    <x v="4"/>
    <n v="10093.137934152001"/>
    <n v="3683995.3459654902"/>
    <n v="13262383.2454757"/>
  </r>
  <r>
    <x v="0"/>
    <x v="0"/>
    <x v="10"/>
    <x v="21"/>
    <s v="UK_A"/>
    <x v="0"/>
    <x v="6"/>
    <s v="GNR_ST_COAL_CND_E-35"/>
    <x v="0"/>
    <x v="5"/>
    <n v="11333.516038055101"/>
    <n v="4136733.3538900898"/>
    <n v="14892240.0740043"/>
  </r>
  <r>
    <x v="0"/>
    <x v="0"/>
    <x v="10"/>
    <x v="21"/>
    <s v="UK_A"/>
    <x v="0"/>
    <x v="6"/>
    <s v="GNR_ST_COAL_CND_E-35"/>
    <x v="0"/>
    <x v="6"/>
    <n v="11623"/>
    <n v="4242395"/>
    <n v="15272622"/>
  </r>
  <r>
    <x v="0"/>
    <x v="0"/>
    <x v="10"/>
    <x v="21"/>
    <s v="UK_A"/>
    <x v="0"/>
    <x v="6"/>
    <s v="GNR_ST_COAL_CND_E-35"/>
    <x v="0"/>
    <x v="7"/>
    <n v="11623"/>
    <n v="4242395"/>
    <n v="15272622"/>
  </r>
  <r>
    <x v="0"/>
    <x v="0"/>
    <x v="10"/>
    <x v="21"/>
    <s v="UK_A"/>
    <x v="0"/>
    <x v="6"/>
    <s v="GNR_ST_COAL_CND_E-35"/>
    <x v="0"/>
    <x v="8"/>
    <n v="11623"/>
    <n v="4242395"/>
    <n v="15272622"/>
  </r>
  <r>
    <x v="0"/>
    <x v="0"/>
    <x v="10"/>
    <x v="21"/>
    <s v="UK_A"/>
    <x v="0"/>
    <x v="6"/>
    <s v="GNR_ST_COAL_CND_E-35"/>
    <x v="0"/>
    <x v="9"/>
    <n v="11623"/>
    <n v="4242395"/>
    <n v="15272622"/>
  </r>
  <r>
    <x v="0"/>
    <x v="0"/>
    <x v="10"/>
    <x v="21"/>
    <s v="UK_A"/>
    <x v="0"/>
    <x v="6"/>
    <s v="GNR_ST_COAL_CND_E-35"/>
    <x v="0"/>
    <x v="10"/>
    <n v="11623"/>
    <n v="4242395"/>
    <n v="15272622"/>
  </r>
  <r>
    <x v="0"/>
    <x v="0"/>
    <x v="10"/>
    <x v="21"/>
    <s v="UK_A"/>
    <x v="0"/>
    <x v="6"/>
    <s v="GNR_ST_COAL_CND_E-35"/>
    <x v="0"/>
    <x v="11"/>
    <n v="11623"/>
    <n v="4242395"/>
    <n v="15272622"/>
  </r>
  <r>
    <x v="0"/>
    <x v="0"/>
    <x v="10"/>
    <x v="21"/>
    <s v="UK_A"/>
    <x v="0"/>
    <x v="6"/>
    <s v="GNR_ST_COAL_CND_E-35"/>
    <x v="0"/>
    <x v="12"/>
    <n v="11623"/>
    <n v="4242395"/>
    <n v="15272622"/>
  </r>
  <r>
    <x v="0"/>
    <x v="0"/>
    <x v="10"/>
    <x v="21"/>
    <s v="UK_A"/>
    <x v="0"/>
    <x v="6"/>
    <s v="GNR_ST_COAL_CND_E-35"/>
    <x v="0"/>
    <x v="13"/>
    <n v="11623"/>
    <n v="4242395"/>
    <n v="15272622"/>
  </r>
  <r>
    <x v="0"/>
    <x v="0"/>
    <x v="10"/>
    <x v="21"/>
    <s v="UK_A"/>
    <x v="0"/>
    <x v="6"/>
    <s v="GNR_ST_COAL_CND_E-35"/>
    <x v="0"/>
    <x v="14"/>
    <n v="11623"/>
    <n v="4242395"/>
    <n v="15272622"/>
  </r>
  <r>
    <x v="0"/>
    <x v="0"/>
    <x v="10"/>
    <x v="21"/>
    <s v="UK_A"/>
    <x v="0"/>
    <x v="6"/>
    <s v="GNR_ST_COAL_CND_E-35"/>
    <x v="0"/>
    <x v="15"/>
    <n v="11623"/>
    <n v="4242395"/>
    <n v="15272622"/>
  </r>
  <r>
    <x v="0"/>
    <x v="0"/>
    <x v="10"/>
    <x v="21"/>
    <s v="UK_A"/>
    <x v="0"/>
    <x v="6"/>
    <s v="GNR_ST_COAL_CND_E-35"/>
    <x v="0"/>
    <x v="16"/>
    <n v="11623"/>
    <n v="4242395"/>
    <n v="15272622"/>
  </r>
  <r>
    <x v="0"/>
    <x v="0"/>
    <x v="10"/>
    <x v="21"/>
    <s v="UK_A"/>
    <x v="0"/>
    <x v="6"/>
    <s v="GNR_ST_COAL_CND_E-35"/>
    <x v="0"/>
    <x v="17"/>
    <n v="11623"/>
    <n v="4242395"/>
    <n v="15272622"/>
  </r>
  <r>
    <x v="0"/>
    <x v="0"/>
    <x v="10"/>
    <x v="21"/>
    <s v="UK_A"/>
    <x v="0"/>
    <x v="6"/>
    <s v="GNR_ST_COAL_CND_E-35"/>
    <x v="0"/>
    <x v="18"/>
    <n v="11623"/>
    <n v="4242395"/>
    <n v="15272622"/>
  </r>
  <r>
    <x v="0"/>
    <x v="0"/>
    <x v="10"/>
    <x v="21"/>
    <s v="UK_A"/>
    <x v="0"/>
    <x v="6"/>
    <s v="GNR_ST_COAL_CND_E-35"/>
    <x v="0"/>
    <x v="19"/>
    <n v="11623"/>
    <n v="4242395"/>
    <n v="15272622"/>
  </r>
  <r>
    <x v="0"/>
    <x v="0"/>
    <x v="10"/>
    <x v="21"/>
    <s v="UK_A"/>
    <x v="0"/>
    <x v="6"/>
    <s v="GNR_ST_COAL_CND_E-35"/>
    <x v="0"/>
    <x v="20"/>
    <n v="11623"/>
    <n v="4242395"/>
    <n v="15272622"/>
  </r>
  <r>
    <x v="0"/>
    <x v="0"/>
    <x v="10"/>
    <x v="21"/>
    <s v="UK_A"/>
    <x v="0"/>
    <x v="6"/>
    <s v="GNR_ST_COAL_CND_E-35"/>
    <x v="0"/>
    <x v="21"/>
    <n v="11623"/>
    <n v="4242395"/>
    <n v="15272622"/>
  </r>
  <r>
    <x v="0"/>
    <x v="0"/>
    <x v="10"/>
    <x v="21"/>
    <s v="UK_A"/>
    <x v="0"/>
    <x v="6"/>
    <s v="GNR_ST_COAL_CND_E-35"/>
    <x v="0"/>
    <x v="22"/>
    <n v="11623"/>
    <n v="4242395"/>
    <n v="15272622"/>
  </r>
  <r>
    <x v="0"/>
    <x v="0"/>
    <x v="10"/>
    <x v="21"/>
    <s v="UK_A"/>
    <x v="0"/>
    <x v="6"/>
    <s v="GNR_ST_COAL_CND_E-35"/>
    <x v="0"/>
    <x v="23"/>
    <n v="11623"/>
    <n v="4242395"/>
    <n v="15272622"/>
  </r>
  <r>
    <x v="0"/>
    <x v="0"/>
    <x v="10"/>
    <x v="21"/>
    <s v="UK_A"/>
    <x v="1"/>
    <x v="6"/>
    <s v="GNR_ST_MSW_CND_E-40"/>
    <x v="0"/>
    <x v="0"/>
    <n v="806"/>
    <n v="294190"/>
    <n v="1059084"/>
  </r>
  <r>
    <x v="0"/>
    <x v="0"/>
    <x v="10"/>
    <x v="21"/>
    <s v="UK_A"/>
    <x v="1"/>
    <x v="6"/>
    <s v="GNR_ST_MSW_CND_E-40"/>
    <x v="0"/>
    <x v="1"/>
    <n v="806"/>
    <n v="294190"/>
    <n v="1059084"/>
  </r>
  <r>
    <x v="0"/>
    <x v="0"/>
    <x v="10"/>
    <x v="21"/>
    <s v="UK_A"/>
    <x v="1"/>
    <x v="6"/>
    <s v="GNR_ST_MSW_CND_E-40"/>
    <x v="0"/>
    <x v="2"/>
    <n v="806"/>
    <n v="294190"/>
    <n v="1059084"/>
  </r>
  <r>
    <x v="0"/>
    <x v="0"/>
    <x v="10"/>
    <x v="21"/>
    <s v="UK_A"/>
    <x v="1"/>
    <x v="6"/>
    <s v="GNR_ST_MSW_CND_E-40"/>
    <x v="0"/>
    <x v="3"/>
    <n v="806"/>
    <n v="294190"/>
    <n v="1059084"/>
  </r>
  <r>
    <x v="0"/>
    <x v="0"/>
    <x v="10"/>
    <x v="21"/>
    <s v="UK_A"/>
    <x v="1"/>
    <x v="6"/>
    <s v="GNR_ST_MSW_CND_E-40"/>
    <x v="0"/>
    <x v="4"/>
    <n v="806"/>
    <n v="294190"/>
    <n v="1059084"/>
  </r>
  <r>
    <x v="0"/>
    <x v="0"/>
    <x v="10"/>
    <x v="21"/>
    <s v="UK_A"/>
    <x v="1"/>
    <x v="6"/>
    <s v="GNR_ST_MSW_CND_E-40"/>
    <x v="0"/>
    <x v="5"/>
    <n v="806"/>
    <n v="294190"/>
    <n v="1059084"/>
  </r>
  <r>
    <x v="0"/>
    <x v="0"/>
    <x v="10"/>
    <x v="21"/>
    <s v="UK_A"/>
    <x v="1"/>
    <x v="6"/>
    <s v="GNR_ST_MSW_CND_E-40"/>
    <x v="0"/>
    <x v="6"/>
    <n v="806"/>
    <n v="294190"/>
    <n v="1059084"/>
  </r>
  <r>
    <x v="0"/>
    <x v="0"/>
    <x v="10"/>
    <x v="21"/>
    <s v="UK_A"/>
    <x v="1"/>
    <x v="6"/>
    <s v="GNR_ST_MSW_CND_E-40"/>
    <x v="0"/>
    <x v="7"/>
    <n v="806"/>
    <n v="294190"/>
    <n v="1059084"/>
  </r>
  <r>
    <x v="0"/>
    <x v="0"/>
    <x v="10"/>
    <x v="21"/>
    <s v="UK_A"/>
    <x v="1"/>
    <x v="6"/>
    <s v="GNR_ST_MSW_CND_E-40"/>
    <x v="0"/>
    <x v="8"/>
    <n v="806"/>
    <n v="294190"/>
    <n v="1059084"/>
  </r>
  <r>
    <x v="0"/>
    <x v="0"/>
    <x v="10"/>
    <x v="21"/>
    <s v="UK_A"/>
    <x v="1"/>
    <x v="6"/>
    <s v="GNR_ST_MSW_CND_E-40"/>
    <x v="0"/>
    <x v="9"/>
    <n v="806"/>
    <n v="294190"/>
    <n v="1059084"/>
  </r>
  <r>
    <x v="0"/>
    <x v="0"/>
    <x v="10"/>
    <x v="21"/>
    <s v="UK_A"/>
    <x v="1"/>
    <x v="6"/>
    <s v="GNR_ST_MSW_CND_E-40"/>
    <x v="0"/>
    <x v="10"/>
    <n v="806"/>
    <n v="294190"/>
    <n v="1059084"/>
  </r>
  <r>
    <x v="0"/>
    <x v="0"/>
    <x v="10"/>
    <x v="21"/>
    <s v="UK_A"/>
    <x v="1"/>
    <x v="6"/>
    <s v="GNR_ST_MSW_CND_E-40"/>
    <x v="0"/>
    <x v="11"/>
    <n v="806"/>
    <n v="294190"/>
    <n v="1059084"/>
  </r>
  <r>
    <x v="0"/>
    <x v="0"/>
    <x v="10"/>
    <x v="21"/>
    <s v="UK_A"/>
    <x v="1"/>
    <x v="6"/>
    <s v="GNR_ST_MSW_CND_E-40"/>
    <x v="0"/>
    <x v="12"/>
    <n v="806"/>
    <n v="294190"/>
    <n v="1059084"/>
  </r>
  <r>
    <x v="0"/>
    <x v="0"/>
    <x v="10"/>
    <x v="21"/>
    <s v="UK_A"/>
    <x v="1"/>
    <x v="6"/>
    <s v="GNR_ST_MSW_CND_E-40"/>
    <x v="0"/>
    <x v="13"/>
    <n v="806"/>
    <n v="294190"/>
    <n v="1059084"/>
  </r>
  <r>
    <x v="0"/>
    <x v="0"/>
    <x v="10"/>
    <x v="21"/>
    <s v="UK_A"/>
    <x v="1"/>
    <x v="6"/>
    <s v="GNR_ST_MSW_CND_E-40"/>
    <x v="0"/>
    <x v="14"/>
    <n v="806"/>
    <n v="294190"/>
    <n v="1059084"/>
  </r>
  <r>
    <x v="0"/>
    <x v="0"/>
    <x v="10"/>
    <x v="21"/>
    <s v="UK_A"/>
    <x v="1"/>
    <x v="6"/>
    <s v="GNR_ST_MSW_CND_E-40"/>
    <x v="0"/>
    <x v="15"/>
    <n v="806"/>
    <n v="294190"/>
    <n v="1059084"/>
  </r>
  <r>
    <x v="0"/>
    <x v="0"/>
    <x v="10"/>
    <x v="21"/>
    <s v="UK_A"/>
    <x v="1"/>
    <x v="6"/>
    <s v="GNR_ST_MSW_CND_E-40"/>
    <x v="0"/>
    <x v="16"/>
    <n v="806"/>
    <n v="294190"/>
    <n v="1059084"/>
  </r>
  <r>
    <x v="0"/>
    <x v="0"/>
    <x v="10"/>
    <x v="21"/>
    <s v="UK_A"/>
    <x v="1"/>
    <x v="6"/>
    <s v="GNR_ST_MSW_CND_E-40"/>
    <x v="0"/>
    <x v="17"/>
    <n v="806"/>
    <n v="294190"/>
    <n v="1059084"/>
  </r>
  <r>
    <x v="0"/>
    <x v="0"/>
    <x v="10"/>
    <x v="21"/>
    <s v="UK_A"/>
    <x v="1"/>
    <x v="6"/>
    <s v="GNR_ST_MSW_CND_E-40"/>
    <x v="0"/>
    <x v="18"/>
    <n v="806"/>
    <n v="294190"/>
    <n v="1059084"/>
  </r>
  <r>
    <x v="0"/>
    <x v="0"/>
    <x v="10"/>
    <x v="21"/>
    <s v="UK_A"/>
    <x v="1"/>
    <x v="6"/>
    <s v="GNR_ST_MSW_CND_E-40"/>
    <x v="0"/>
    <x v="19"/>
    <n v="806"/>
    <n v="294190"/>
    <n v="1059084"/>
  </r>
  <r>
    <x v="0"/>
    <x v="0"/>
    <x v="10"/>
    <x v="21"/>
    <s v="UK_A"/>
    <x v="1"/>
    <x v="6"/>
    <s v="GNR_ST_MSW_CND_E-40"/>
    <x v="0"/>
    <x v="20"/>
    <n v="806"/>
    <n v="294190"/>
    <n v="1059084"/>
  </r>
  <r>
    <x v="0"/>
    <x v="0"/>
    <x v="10"/>
    <x v="21"/>
    <s v="UK_A"/>
    <x v="1"/>
    <x v="6"/>
    <s v="GNR_ST_MSW_CND_E-40"/>
    <x v="0"/>
    <x v="21"/>
    <n v="806"/>
    <n v="294190"/>
    <n v="1059084"/>
  </r>
  <r>
    <x v="0"/>
    <x v="0"/>
    <x v="10"/>
    <x v="21"/>
    <s v="UK_A"/>
    <x v="1"/>
    <x v="6"/>
    <s v="GNR_ST_MSW_CND_E-40"/>
    <x v="0"/>
    <x v="22"/>
    <n v="806"/>
    <n v="294190"/>
    <n v="1059084"/>
  </r>
  <r>
    <x v="0"/>
    <x v="0"/>
    <x v="10"/>
    <x v="21"/>
    <s v="UK_A"/>
    <x v="1"/>
    <x v="6"/>
    <s v="GNR_ST_MSW_CND_E-40"/>
    <x v="0"/>
    <x v="23"/>
    <n v="806"/>
    <n v="294190"/>
    <n v="1059084"/>
  </r>
  <r>
    <x v="0"/>
    <x v="0"/>
    <x v="10"/>
    <x v="21"/>
    <s v="UK_A"/>
    <x v="2"/>
    <x v="6"/>
    <s v="GNR_CC_NGAS_CND_E-47"/>
    <x v="0"/>
    <x v="16"/>
    <n v="141.91023689942699"/>
    <n v="51797.236468290903"/>
    <n v="186470.051285847"/>
  </r>
  <r>
    <x v="0"/>
    <x v="0"/>
    <x v="10"/>
    <x v="21"/>
    <s v="UK_A"/>
    <x v="2"/>
    <x v="6"/>
    <s v="GNR_CC_NGAS_CND_E-47"/>
    <x v="0"/>
    <x v="17"/>
    <n v="3711.9255763175101"/>
    <n v="1354852.83535589"/>
    <n v="4877470.2072812105"/>
  </r>
  <r>
    <x v="0"/>
    <x v="0"/>
    <x v="10"/>
    <x v="21"/>
    <s v="UK_A"/>
    <x v="2"/>
    <x v="6"/>
    <s v="GNR_CC_NGAS_CND_E-47"/>
    <x v="0"/>
    <x v="18"/>
    <n v="2478.7553410556302"/>
    <n v="904745.69948530395"/>
    <n v="3257084.5181471002"/>
  </r>
  <r>
    <x v="0"/>
    <x v="0"/>
    <x v="10"/>
    <x v="21"/>
    <s v="UK_A"/>
    <x v="2"/>
    <x v="6"/>
    <s v="GNR_CC_NGAS_CND_E-52"/>
    <x v="0"/>
    <x v="15"/>
    <n v="971.58956500980503"/>
    <n v="354630.19122857897"/>
    <n v="1276668.6884228799"/>
  </r>
  <r>
    <x v="0"/>
    <x v="0"/>
    <x v="10"/>
    <x v="21"/>
    <s v="UK_A"/>
    <x v="2"/>
    <x v="6"/>
    <s v="GNR_CC_NGAS_CND_E-52"/>
    <x v="0"/>
    <x v="16"/>
    <n v="6950"/>
    <n v="2536750"/>
    <n v="9132300"/>
  </r>
  <r>
    <x v="0"/>
    <x v="0"/>
    <x v="10"/>
    <x v="21"/>
    <s v="UK_A"/>
    <x v="2"/>
    <x v="6"/>
    <s v="GNR_CC_NGAS_CND_E-52"/>
    <x v="0"/>
    <x v="17"/>
    <n v="6950"/>
    <n v="2536750"/>
    <n v="9132300"/>
  </r>
  <r>
    <x v="0"/>
    <x v="0"/>
    <x v="10"/>
    <x v="21"/>
    <s v="UK_A"/>
    <x v="2"/>
    <x v="6"/>
    <s v="GNR_CC_NGAS_CND_E-52"/>
    <x v="0"/>
    <x v="18"/>
    <n v="6950"/>
    <n v="2536750"/>
    <n v="9132300"/>
  </r>
  <r>
    <x v="0"/>
    <x v="0"/>
    <x v="10"/>
    <x v="21"/>
    <s v="UK_A"/>
    <x v="2"/>
    <x v="6"/>
    <s v="GNR_CC_NGAS_CND_E-52"/>
    <x v="0"/>
    <x v="19"/>
    <n v="6508.5945314079299"/>
    <n v="2375637.0039638998"/>
    <n v="8552293.2142700292"/>
  </r>
  <r>
    <x v="0"/>
    <x v="0"/>
    <x v="10"/>
    <x v="21"/>
    <s v="UK_A"/>
    <x v="2"/>
    <x v="6"/>
    <s v="GNR_CC_NGAS_CND_E-52"/>
    <x v="0"/>
    <x v="20"/>
    <n v="2713.4920298465599"/>
    <n v="990424.59089399304"/>
    <n v="3565528.5272183702"/>
  </r>
  <r>
    <x v="0"/>
    <x v="0"/>
    <x v="10"/>
    <x v="21"/>
    <s v="UK_A"/>
    <x v="2"/>
    <x v="6"/>
    <s v="GNR_CC_NGAS_CND_E-56"/>
    <x v="0"/>
    <x v="7"/>
    <n v="3718.1151800461398"/>
    <n v="1357112.04071684"/>
    <n v="4885603.3465806302"/>
  </r>
  <r>
    <x v="0"/>
    <x v="0"/>
    <x v="10"/>
    <x v="21"/>
    <s v="UK_A"/>
    <x v="2"/>
    <x v="6"/>
    <s v="GNR_CC_NGAS_CND_E-56"/>
    <x v="0"/>
    <x v="8"/>
    <n v="5707.0675367763897"/>
    <n v="2083079.6509233799"/>
    <n v="7499086.7433241801"/>
  </r>
  <r>
    <x v="0"/>
    <x v="0"/>
    <x v="10"/>
    <x v="21"/>
    <s v="UK_A"/>
    <x v="2"/>
    <x v="6"/>
    <s v="GNR_CC_NGAS_CND_E-56"/>
    <x v="0"/>
    <x v="9"/>
    <n v="6112.8875917494397"/>
    <n v="2231203.9709885502"/>
    <n v="8032334.2955587702"/>
  </r>
  <r>
    <x v="0"/>
    <x v="0"/>
    <x v="10"/>
    <x v="21"/>
    <s v="UK_A"/>
    <x v="2"/>
    <x v="6"/>
    <s v="GNR_CC_NGAS_CND_E-56"/>
    <x v="0"/>
    <x v="10"/>
    <n v="5504.0652239626097"/>
    <n v="2008983.8067463499"/>
    <n v="7232341.7042868696"/>
  </r>
  <r>
    <x v="0"/>
    <x v="0"/>
    <x v="10"/>
    <x v="21"/>
    <s v="UK_A"/>
    <x v="2"/>
    <x v="6"/>
    <s v="GNR_CC_NGAS_CND_E-56"/>
    <x v="0"/>
    <x v="11"/>
    <n v="5423.60229262751"/>
    <n v="1979614.83680904"/>
    <n v="7126613.4125125399"/>
  </r>
  <r>
    <x v="0"/>
    <x v="0"/>
    <x v="10"/>
    <x v="21"/>
    <s v="UK_A"/>
    <x v="2"/>
    <x v="6"/>
    <s v="GNR_CC_NGAS_CND_E-56"/>
    <x v="0"/>
    <x v="12"/>
    <n v="4720.5586204699903"/>
    <n v="1723003.89647155"/>
    <n v="6202814.0272975704"/>
  </r>
  <r>
    <x v="0"/>
    <x v="0"/>
    <x v="10"/>
    <x v="21"/>
    <s v="UK_A"/>
    <x v="2"/>
    <x v="6"/>
    <s v="GNR_CC_NGAS_CND_E-56"/>
    <x v="0"/>
    <x v="13"/>
    <n v="5524.8164612106102"/>
    <n v="2016558.00834187"/>
    <n v="7259608.8300307402"/>
  </r>
  <r>
    <x v="0"/>
    <x v="0"/>
    <x v="10"/>
    <x v="21"/>
    <s v="UK_A"/>
    <x v="2"/>
    <x v="6"/>
    <s v="GNR_CC_NGAS_CND_E-56"/>
    <x v="0"/>
    <x v="14"/>
    <n v="7705.1146786767304"/>
    <n v="2812366.8577170102"/>
    <n v="10124520.6877812"/>
  </r>
  <r>
    <x v="0"/>
    <x v="0"/>
    <x v="10"/>
    <x v="21"/>
    <s v="UK_A"/>
    <x v="2"/>
    <x v="6"/>
    <s v="GNR_CC_NGAS_CND_E-56"/>
    <x v="0"/>
    <x v="15"/>
    <n v="9060"/>
    <n v="3306900"/>
    <n v="11904840"/>
  </r>
  <r>
    <x v="0"/>
    <x v="0"/>
    <x v="10"/>
    <x v="21"/>
    <s v="UK_A"/>
    <x v="2"/>
    <x v="6"/>
    <s v="GNR_CC_NGAS_CND_E-56"/>
    <x v="0"/>
    <x v="16"/>
    <n v="9060"/>
    <n v="3306900"/>
    <n v="11904840"/>
  </r>
  <r>
    <x v="0"/>
    <x v="0"/>
    <x v="10"/>
    <x v="21"/>
    <s v="UK_A"/>
    <x v="2"/>
    <x v="6"/>
    <s v="GNR_CC_NGAS_CND_E-56"/>
    <x v="0"/>
    <x v="17"/>
    <n v="9060"/>
    <n v="3306900"/>
    <n v="11904840"/>
  </r>
  <r>
    <x v="0"/>
    <x v="0"/>
    <x v="10"/>
    <x v="21"/>
    <s v="UK_A"/>
    <x v="2"/>
    <x v="6"/>
    <s v="GNR_CC_NGAS_CND_E-56"/>
    <x v="0"/>
    <x v="18"/>
    <n v="9060"/>
    <n v="3306900"/>
    <n v="11904840"/>
  </r>
  <r>
    <x v="0"/>
    <x v="0"/>
    <x v="10"/>
    <x v="21"/>
    <s v="UK_A"/>
    <x v="2"/>
    <x v="6"/>
    <s v="GNR_CC_NGAS_CND_E-56"/>
    <x v="0"/>
    <x v="19"/>
    <n v="9060"/>
    <n v="3306900"/>
    <n v="11904840"/>
  </r>
  <r>
    <x v="0"/>
    <x v="0"/>
    <x v="10"/>
    <x v="21"/>
    <s v="UK_A"/>
    <x v="2"/>
    <x v="6"/>
    <s v="GNR_CC_NGAS_CND_E-56"/>
    <x v="0"/>
    <x v="20"/>
    <n v="9060"/>
    <n v="3306900"/>
    <n v="11904840"/>
  </r>
  <r>
    <x v="0"/>
    <x v="0"/>
    <x v="10"/>
    <x v="21"/>
    <s v="UK_A"/>
    <x v="2"/>
    <x v="6"/>
    <s v="GNR_CC_NGAS_CND_E-56"/>
    <x v="0"/>
    <x v="21"/>
    <n v="7399.4267933639603"/>
    <n v="2700790.7795778499"/>
    <n v="9722846.8064802494"/>
  </r>
  <r>
    <x v="0"/>
    <x v="0"/>
    <x v="10"/>
    <x v="21"/>
    <s v="UK_A"/>
    <x v="2"/>
    <x v="6"/>
    <s v="GNR_CC_NGAS_CND_E-56"/>
    <x v="0"/>
    <x v="22"/>
    <n v="2363.2048177913898"/>
    <n v="862569.75849385594"/>
    <n v="3105251.13057788"/>
  </r>
  <r>
    <x v="0"/>
    <x v="0"/>
    <x v="10"/>
    <x v="21"/>
    <s v="UK_A"/>
    <x v="15"/>
    <x v="6"/>
    <s v="GNR_ST_NUCL_CND_E-33"/>
    <x v="0"/>
    <x v="0"/>
    <n v="9401"/>
    <n v="3431365"/>
    <n v="12352914"/>
  </r>
  <r>
    <x v="0"/>
    <x v="0"/>
    <x v="10"/>
    <x v="21"/>
    <s v="UK_A"/>
    <x v="15"/>
    <x v="6"/>
    <s v="GNR_ST_NUCL_CND_E-33"/>
    <x v="0"/>
    <x v="1"/>
    <n v="9401"/>
    <n v="3431365"/>
    <n v="12352914"/>
  </r>
  <r>
    <x v="0"/>
    <x v="0"/>
    <x v="10"/>
    <x v="21"/>
    <s v="UK_A"/>
    <x v="15"/>
    <x v="6"/>
    <s v="GNR_ST_NUCL_CND_E-33"/>
    <x v="0"/>
    <x v="2"/>
    <n v="9401"/>
    <n v="3431365"/>
    <n v="12352914"/>
  </r>
  <r>
    <x v="0"/>
    <x v="0"/>
    <x v="10"/>
    <x v="21"/>
    <s v="UK_A"/>
    <x v="15"/>
    <x v="6"/>
    <s v="GNR_ST_NUCL_CND_E-33"/>
    <x v="0"/>
    <x v="3"/>
    <n v="9401"/>
    <n v="3431365"/>
    <n v="12352914"/>
  </r>
  <r>
    <x v="0"/>
    <x v="0"/>
    <x v="10"/>
    <x v="21"/>
    <s v="UK_A"/>
    <x v="15"/>
    <x v="6"/>
    <s v="GNR_ST_NUCL_CND_E-33"/>
    <x v="0"/>
    <x v="4"/>
    <n v="9401"/>
    <n v="3431365"/>
    <n v="12352914"/>
  </r>
  <r>
    <x v="0"/>
    <x v="0"/>
    <x v="10"/>
    <x v="21"/>
    <s v="UK_A"/>
    <x v="15"/>
    <x v="6"/>
    <s v="GNR_ST_NUCL_CND_E-33"/>
    <x v="0"/>
    <x v="5"/>
    <n v="9401"/>
    <n v="3431365"/>
    <n v="12352914"/>
  </r>
  <r>
    <x v="0"/>
    <x v="0"/>
    <x v="10"/>
    <x v="21"/>
    <s v="UK_A"/>
    <x v="15"/>
    <x v="6"/>
    <s v="GNR_ST_NUCL_CND_E-33"/>
    <x v="0"/>
    <x v="6"/>
    <n v="9401"/>
    <n v="3431365"/>
    <n v="12352914"/>
  </r>
  <r>
    <x v="0"/>
    <x v="0"/>
    <x v="10"/>
    <x v="21"/>
    <s v="UK_A"/>
    <x v="15"/>
    <x v="6"/>
    <s v="GNR_ST_NUCL_CND_E-33"/>
    <x v="0"/>
    <x v="7"/>
    <n v="9401"/>
    <n v="3431365"/>
    <n v="12352914"/>
  </r>
  <r>
    <x v="0"/>
    <x v="0"/>
    <x v="10"/>
    <x v="21"/>
    <s v="UK_A"/>
    <x v="15"/>
    <x v="6"/>
    <s v="GNR_ST_NUCL_CND_E-33"/>
    <x v="0"/>
    <x v="8"/>
    <n v="9401"/>
    <n v="3431365"/>
    <n v="12352914"/>
  </r>
  <r>
    <x v="0"/>
    <x v="0"/>
    <x v="10"/>
    <x v="21"/>
    <s v="UK_A"/>
    <x v="15"/>
    <x v="6"/>
    <s v="GNR_ST_NUCL_CND_E-33"/>
    <x v="0"/>
    <x v="9"/>
    <n v="9401"/>
    <n v="3431365"/>
    <n v="12352914"/>
  </r>
  <r>
    <x v="0"/>
    <x v="0"/>
    <x v="10"/>
    <x v="21"/>
    <s v="UK_A"/>
    <x v="15"/>
    <x v="6"/>
    <s v="GNR_ST_NUCL_CND_E-33"/>
    <x v="0"/>
    <x v="10"/>
    <n v="9401"/>
    <n v="3431365"/>
    <n v="12352914"/>
  </r>
  <r>
    <x v="0"/>
    <x v="0"/>
    <x v="10"/>
    <x v="21"/>
    <s v="UK_A"/>
    <x v="15"/>
    <x v="6"/>
    <s v="GNR_ST_NUCL_CND_E-33"/>
    <x v="0"/>
    <x v="11"/>
    <n v="9401"/>
    <n v="3431365"/>
    <n v="12352914"/>
  </r>
  <r>
    <x v="0"/>
    <x v="0"/>
    <x v="10"/>
    <x v="21"/>
    <s v="UK_A"/>
    <x v="15"/>
    <x v="6"/>
    <s v="GNR_ST_NUCL_CND_E-33"/>
    <x v="0"/>
    <x v="12"/>
    <n v="9401"/>
    <n v="3431365"/>
    <n v="12352914"/>
  </r>
  <r>
    <x v="0"/>
    <x v="0"/>
    <x v="10"/>
    <x v="21"/>
    <s v="UK_A"/>
    <x v="15"/>
    <x v="6"/>
    <s v="GNR_ST_NUCL_CND_E-33"/>
    <x v="0"/>
    <x v="13"/>
    <n v="9401"/>
    <n v="3431365"/>
    <n v="12352914"/>
  </r>
  <r>
    <x v="0"/>
    <x v="0"/>
    <x v="10"/>
    <x v="21"/>
    <s v="UK_A"/>
    <x v="15"/>
    <x v="6"/>
    <s v="GNR_ST_NUCL_CND_E-33"/>
    <x v="0"/>
    <x v="14"/>
    <n v="9401"/>
    <n v="3431365"/>
    <n v="12352914"/>
  </r>
  <r>
    <x v="0"/>
    <x v="0"/>
    <x v="10"/>
    <x v="21"/>
    <s v="UK_A"/>
    <x v="15"/>
    <x v="6"/>
    <s v="GNR_ST_NUCL_CND_E-33"/>
    <x v="0"/>
    <x v="15"/>
    <n v="9401"/>
    <n v="3431365"/>
    <n v="12352914"/>
  </r>
  <r>
    <x v="0"/>
    <x v="0"/>
    <x v="10"/>
    <x v="21"/>
    <s v="UK_A"/>
    <x v="15"/>
    <x v="6"/>
    <s v="GNR_ST_NUCL_CND_E-33"/>
    <x v="0"/>
    <x v="16"/>
    <n v="9401"/>
    <n v="3431365"/>
    <n v="12352914"/>
  </r>
  <r>
    <x v="0"/>
    <x v="0"/>
    <x v="10"/>
    <x v="21"/>
    <s v="UK_A"/>
    <x v="15"/>
    <x v="6"/>
    <s v="GNR_ST_NUCL_CND_E-33"/>
    <x v="0"/>
    <x v="17"/>
    <n v="9401"/>
    <n v="3431365"/>
    <n v="12352914"/>
  </r>
  <r>
    <x v="0"/>
    <x v="0"/>
    <x v="10"/>
    <x v="21"/>
    <s v="UK_A"/>
    <x v="15"/>
    <x v="6"/>
    <s v="GNR_ST_NUCL_CND_E-33"/>
    <x v="0"/>
    <x v="18"/>
    <n v="9401"/>
    <n v="3431365"/>
    <n v="12352914"/>
  </r>
  <r>
    <x v="0"/>
    <x v="0"/>
    <x v="10"/>
    <x v="21"/>
    <s v="UK_A"/>
    <x v="15"/>
    <x v="6"/>
    <s v="GNR_ST_NUCL_CND_E-33"/>
    <x v="0"/>
    <x v="19"/>
    <n v="9401"/>
    <n v="3431365"/>
    <n v="12352914"/>
  </r>
  <r>
    <x v="0"/>
    <x v="0"/>
    <x v="10"/>
    <x v="21"/>
    <s v="UK_A"/>
    <x v="15"/>
    <x v="6"/>
    <s v="GNR_ST_NUCL_CND_E-33"/>
    <x v="0"/>
    <x v="20"/>
    <n v="9401"/>
    <n v="3431365"/>
    <n v="12352914"/>
  </r>
  <r>
    <x v="0"/>
    <x v="0"/>
    <x v="10"/>
    <x v="21"/>
    <s v="UK_A"/>
    <x v="15"/>
    <x v="6"/>
    <s v="GNR_ST_NUCL_CND_E-33"/>
    <x v="0"/>
    <x v="21"/>
    <n v="9401"/>
    <n v="3431365"/>
    <n v="12352914"/>
  </r>
  <r>
    <x v="0"/>
    <x v="0"/>
    <x v="10"/>
    <x v="21"/>
    <s v="UK_A"/>
    <x v="15"/>
    <x v="6"/>
    <s v="GNR_ST_NUCL_CND_E-33"/>
    <x v="0"/>
    <x v="22"/>
    <n v="9401"/>
    <n v="3431365"/>
    <n v="12352914"/>
  </r>
  <r>
    <x v="0"/>
    <x v="0"/>
    <x v="10"/>
    <x v="21"/>
    <s v="UK_A"/>
    <x v="15"/>
    <x v="6"/>
    <s v="GNR_ST_NUCL_CND_E-33"/>
    <x v="0"/>
    <x v="23"/>
    <n v="9401"/>
    <n v="3431365"/>
    <n v="12352914"/>
  </r>
  <r>
    <x v="0"/>
    <x v="0"/>
    <x v="10"/>
    <x v="21"/>
    <s v="UK_A"/>
    <x v="5"/>
    <x v="2"/>
    <s v="GNR_PV_SUN"/>
    <x v="0"/>
    <x v="5"/>
    <n v="91.934696158323504"/>
    <n v="33556.164097788103"/>
    <n v="120802.190752037"/>
  </r>
  <r>
    <x v="0"/>
    <x v="0"/>
    <x v="10"/>
    <x v="21"/>
    <s v="UK_A"/>
    <x v="5"/>
    <x v="2"/>
    <s v="GNR_PV_SUN"/>
    <x v="0"/>
    <x v="6"/>
    <n v="183.86939231664701"/>
    <n v="67112.328195576294"/>
    <n v="241604.38150407499"/>
  </r>
  <r>
    <x v="0"/>
    <x v="0"/>
    <x v="10"/>
    <x v="21"/>
    <s v="UK_A"/>
    <x v="5"/>
    <x v="2"/>
    <s v="GNR_PV_SUN"/>
    <x v="0"/>
    <x v="7"/>
    <n v="220.643270779977"/>
    <n v="80534.793834691605"/>
    <n v="289925.25780488999"/>
  </r>
  <r>
    <x v="0"/>
    <x v="0"/>
    <x v="10"/>
    <x v="21"/>
    <s v="UK_A"/>
    <x v="5"/>
    <x v="2"/>
    <s v="GNR_PV_SUN"/>
    <x v="0"/>
    <x v="8"/>
    <n v="220.643270779977"/>
    <n v="80534.793834691605"/>
    <n v="289925.25780488999"/>
  </r>
  <r>
    <x v="0"/>
    <x v="0"/>
    <x v="10"/>
    <x v="21"/>
    <s v="UK_A"/>
    <x v="5"/>
    <x v="2"/>
    <s v="GNR_PV_SUN"/>
    <x v="0"/>
    <x v="9"/>
    <n v="937.73390081489902"/>
    <n v="342272.87379743799"/>
    <n v="1232182.3456707799"/>
  </r>
  <r>
    <x v="0"/>
    <x v="0"/>
    <x v="10"/>
    <x v="21"/>
    <s v="UK_A"/>
    <x v="5"/>
    <x v="2"/>
    <s v="GNR_PV_SUN"/>
    <x v="0"/>
    <x v="10"/>
    <n v="1949.0155585564601"/>
    <n v="711390.678873108"/>
    <n v="2561006.4439431899"/>
  </r>
  <r>
    <x v="0"/>
    <x v="0"/>
    <x v="10"/>
    <x v="21"/>
    <s v="UK_A"/>
    <x v="5"/>
    <x v="2"/>
    <s v="GNR_PV_SUN"/>
    <x v="0"/>
    <x v="11"/>
    <n v="2813.2017024447"/>
    <n v="1026818.62139232"/>
    <n v="3696547.03701234"/>
  </r>
  <r>
    <x v="0"/>
    <x v="0"/>
    <x v="10"/>
    <x v="21"/>
    <s v="UK_A"/>
    <x v="5"/>
    <x v="2"/>
    <s v="GNR_PV_SUN"/>
    <x v="0"/>
    <x v="12"/>
    <n v="3401.5837578579799"/>
    <n v="1241578.07161816"/>
    <n v="4469681.05782538"/>
  </r>
  <r>
    <x v="0"/>
    <x v="0"/>
    <x v="10"/>
    <x v="21"/>
    <s v="UK_A"/>
    <x v="5"/>
    <x v="2"/>
    <s v="GNR_PV_SUN"/>
    <x v="0"/>
    <x v="13"/>
    <n v="2868.3625201396999"/>
    <n v="1046952.31985099"/>
    <n v="3769028.35146356"/>
  </r>
  <r>
    <x v="0"/>
    <x v="0"/>
    <x v="10"/>
    <x v="21"/>
    <s v="UK_A"/>
    <x v="5"/>
    <x v="2"/>
    <s v="GNR_PV_SUN"/>
    <x v="0"/>
    <x v="14"/>
    <n v="1930.6286193248"/>
    <n v="704679.44605355104"/>
    <n v="2536846.0057927798"/>
  </r>
  <r>
    <x v="0"/>
    <x v="0"/>
    <x v="10"/>
    <x v="21"/>
    <s v="UK_A"/>
    <x v="5"/>
    <x v="2"/>
    <s v="GNR_PV_SUN"/>
    <x v="0"/>
    <x v="15"/>
    <n v="900.96002235157005"/>
    <n v="328850.40815832303"/>
    <n v="1183861.46936996"/>
  </r>
  <r>
    <x v="0"/>
    <x v="0"/>
    <x v="10"/>
    <x v="21"/>
    <s v="UK_A"/>
    <x v="5"/>
    <x v="2"/>
    <s v="GNR_PV_SUN"/>
    <x v="0"/>
    <x v="16"/>
    <n v="183.86939231664701"/>
    <n v="67112.328195576294"/>
    <n v="241604.38150407499"/>
  </r>
  <r>
    <x v="0"/>
    <x v="0"/>
    <x v="10"/>
    <x v="21"/>
    <s v="UK_A"/>
    <x v="5"/>
    <x v="2"/>
    <s v="GNR_PV_SUN"/>
    <x v="0"/>
    <x v="17"/>
    <n v="36.773878463329403"/>
    <n v="13422.4656391152"/>
    <n v="48320.876300814904"/>
  </r>
  <r>
    <x v="0"/>
    <x v="0"/>
    <x v="10"/>
    <x v="21"/>
    <s v="UK_A"/>
    <x v="5"/>
    <x v="2"/>
    <s v="GNR_PV_SUN"/>
    <x v="0"/>
    <x v="18"/>
    <n v="36.773878463329403"/>
    <n v="13422.4656391152"/>
    <n v="48320.876300814904"/>
  </r>
  <r>
    <x v="0"/>
    <x v="0"/>
    <x v="10"/>
    <x v="21"/>
    <s v="UK_A"/>
    <x v="5"/>
    <x v="2"/>
    <s v="GNR_PV_SUN"/>
    <x v="0"/>
    <x v="19"/>
    <n v="18.386939231664702"/>
    <n v="6711.2328195576301"/>
    <n v="24160.438150407499"/>
  </r>
  <r>
    <x v="0"/>
    <x v="0"/>
    <x v="10"/>
    <x v="21"/>
    <s v="UK_A"/>
    <x v="6"/>
    <x v="9"/>
    <s v="GNR_ES_WTR_PMP"/>
    <x v="0"/>
    <x v="15"/>
    <n v="26.914893617021299"/>
    <n v="9823.9361702127608"/>
    <n v="35366.170212766003"/>
  </r>
  <r>
    <x v="0"/>
    <x v="0"/>
    <x v="10"/>
    <x v="21"/>
    <s v="UK_A"/>
    <x v="6"/>
    <x v="9"/>
    <s v="GNR_ES_WTR_PMP"/>
    <x v="0"/>
    <x v="16"/>
    <n v="26.914893617021299"/>
    <n v="9823.9361702127608"/>
    <n v="35366.170212766003"/>
  </r>
  <r>
    <x v="0"/>
    <x v="0"/>
    <x v="10"/>
    <x v="21"/>
    <s v="UK_A"/>
    <x v="6"/>
    <x v="9"/>
    <s v="GNR_ES_WTR_PMP"/>
    <x v="0"/>
    <x v="17"/>
    <n v="26.914893617021299"/>
    <n v="9823.9361702127608"/>
    <n v="35366.170212766003"/>
  </r>
  <r>
    <x v="0"/>
    <x v="0"/>
    <x v="10"/>
    <x v="21"/>
    <s v="UK_A"/>
    <x v="6"/>
    <x v="9"/>
    <s v="GNR_ES_WTR_PMP"/>
    <x v="0"/>
    <x v="18"/>
    <n v="26.914893617021299"/>
    <n v="9823.9361702127608"/>
    <n v="35366.170212766003"/>
  </r>
  <r>
    <x v="0"/>
    <x v="0"/>
    <x v="10"/>
    <x v="21"/>
    <s v="UK_A"/>
    <x v="6"/>
    <x v="9"/>
    <s v="GNR_ES_WTR_PMP"/>
    <x v="0"/>
    <x v="19"/>
    <n v="26.914893617021299"/>
    <n v="9823.9361702127608"/>
    <n v="35366.170212766003"/>
  </r>
  <r>
    <x v="0"/>
    <x v="0"/>
    <x v="10"/>
    <x v="21"/>
    <s v="UK_A"/>
    <x v="6"/>
    <x v="9"/>
    <s v="GNR_ES_WTR_PMP"/>
    <x v="0"/>
    <x v="20"/>
    <n v="26.914893617021299"/>
    <n v="9823.9361702127608"/>
    <n v="35366.170212766003"/>
  </r>
  <r>
    <x v="0"/>
    <x v="0"/>
    <x v="10"/>
    <x v="21"/>
    <s v="UK_A"/>
    <x v="6"/>
    <x v="3"/>
    <s v="GNR_ROR_WTR"/>
    <x v="0"/>
    <x v="0"/>
    <n v="602.97643832497397"/>
    <n v="220086.39998861501"/>
    <n v="792311.03995901602"/>
  </r>
  <r>
    <x v="0"/>
    <x v="0"/>
    <x v="10"/>
    <x v="21"/>
    <s v="UK_A"/>
    <x v="6"/>
    <x v="3"/>
    <s v="GNR_ROR_WTR"/>
    <x v="0"/>
    <x v="1"/>
    <n v="602.97643832497397"/>
    <n v="220086.39998861501"/>
    <n v="792311.03995901602"/>
  </r>
  <r>
    <x v="0"/>
    <x v="0"/>
    <x v="10"/>
    <x v="21"/>
    <s v="UK_A"/>
    <x v="6"/>
    <x v="3"/>
    <s v="GNR_ROR_WTR"/>
    <x v="0"/>
    <x v="2"/>
    <n v="602.97643832497397"/>
    <n v="220086.39998861501"/>
    <n v="792311.03995901602"/>
  </r>
  <r>
    <x v="0"/>
    <x v="0"/>
    <x v="10"/>
    <x v="21"/>
    <s v="UK_A"/>
    <x v="6"/>
    <x v="3"/>
    <s v="GNR_ROR_WTR"/>
    <x v="0"/>
    <x v="3"/>
    <n v="602.97643832497397"/>
    <n v="220086.39998861501"/>
    <n v="792311.03995901602"/>
  </r>
  <r>
    <x v="0"/>
    <x v="0"/>
    <x v="10"/>
    <x v="21"/>
    <s v="UK_A"/>
    <x v="6"/>
    <x v="3"/>
    <s v="GNR_ROR_WTR"/>
    <x v="0"/>
    <x v="4"/>
    <n v="602.97643832497397"/>
    <n v="220086.39998861501"/>
    <n v="792311.03995901602"/>
  </r>
  <r>
    <x v="0"/>
    <x v="0"/>
    <x v="10"/>
    <x v="21"/>
    <s v="UK_A"/>
    <x v="6"/>
    <x v="3"/>
    <s v="GNR_ROR_WTR"/>
    <x v="0"/>
    <x v="5"/>
    <n v="602.97643832497397"/>
    <n v="220086.39998861501"/>
    <n v="792311.03995901602"/>
  </r>
  <r>
    <x v="0"/>
    <x v="0"/>
    <x v="10"/>
    <x v="21"/>
    <s v="UK_A"/>
    <x v="6"/>
    <x v="3"/>
    <s v="GNR_ROR_WTR"/>
    <x v="0"/>
    <x v="6"/>
    <n v="602.97643832497397"/>
    <n v="220086.39998861501"/>
    <n v="792311.03995901602"/>
  </r>
  <r>
    <x v="0"/>
    <x v="0"/>
    <x v="10"/>
    <x v="21"/>
    <s v="UK_A"/>
    <x v="6"/>
    <x v="3"/>
    <s v="GNR_ROR_WTR"/>
    <x v="0"/>
    <x v="7"/>
    <n v="602.97643832497397"/>
    <n v="220086.39998861501"/>
    <n v="792311.03995901602"/>
  </r>
  <r>
    <x v="0"/>
    <x v="0"/>
    <x v="10"/>
    <x v="21"/>
    <s v="UK_A"/>
    <x v="6"/>
    <x v="3"/>
    <s v="GNR_ROR_WTR"/>
    <x v="0"/>
    <x v="8"/>
    <n v="602.97643832497397"/>
    <n v="220086.39998861501"/>
    <n v="792311.03995901602"/>
  </r>
  <r>
    <x v="0"/>
    <x v="0"/>
    <x v="10"/>
    <x v="21"/>
    <s v="UK_A"/>
    <x v="6"/>
    <x v="3"/>
    <s v="GNR_ROR_WTR"/>
    <x v="0"/>
    <x v="9"/>
    <n v="602.97643832497397"/>
    <n v="220086.39998861501"/>
    <n v="792311.03995901602"/>
  </r>
  <r>
    <x v="0"/>
    <x v="0"/>
    <x v="10"/>
    <x v="21"/>
    <s v="UK_A"/>
    <x v="6"/>
    <x v="3"/>
    <s v="GNR_ROR_WTR"/>
    <x v="0"/>
    <x v="10"/>
    <n v="602.97643832497397"/>
    <n v="220086.39998861501"/>
    <n v="792311.03995901602"/>
  </r>
  <r>
    <x v="0"/>
    <x v="0"/>
    <x v="10"/>
    <x v="21"/>
    <s v="UK_A"/>
    <x v="6"/>
    <x v="3"/>
    <s v="GNR_ROR_WTR"/>
    <x v="0"/>
    <x v="11"/>
    <n v="602.97643832497397"/>
    <n v="220086.39998861501"/>
    <n v="792311.03995901602"/>
  </r>
  <r>
    <x v="0"/>
    <x v="0"/>
    <x v="10"/>
    <x v="21"/>
    <s v="UK_A"/>
    <x v="6"/>
    <x v="3"/>
    <s v="GNR_ROR_WTR"/>
    <x v="0"/>
    <x v="12"/>
    <n v="602.97643832497397"/>
    <n v="220086.39998861501"/>
    <n v="792311.03995901602"/>
  </r>
  <r>
    <x v="0"/>
    <x v="0"/>
    <x v="10"/>
    <x v="21"/>
    <s v="UK_A"/>
    <x v="6"/>
    <x v="3"/>
    <s v="GNR_ROR_WTR"/>
    <x v="0"/>
    <x v="13"/>
    <n v="602.97643832497397"/>
    <n v="220086.39998861501"/>
    <n v="792311.03995901602"/>
  </r>
  <r>
    <x v="0"/>
    <x v="0"/>
    <x v="10"/>
    <x v="21"/>
    <s v="UK_A"/>
    <x v="6"/>
    <x v="3"/>
    <s v="GNR_ROR_WTR"/>
    <x v="0"/>
    <x v="14"/>
    <n v="602.97643832497397"/>
    <n v="220086.39998861501"/>
    <n v="792311.03995901602"/>
  </r>
  <r>
    <x v="0"/>
    <x v="0"/>
    <x v="10"/>
    <x v="21"/>
    <s v="UK_A"/>
    <x v="6"/>
    <x v="3"/>
    <s v="GNR_ROR_WTR"/>
    <x v="0"/>
    <x v="15"/>
    <n v="602.97643832497397"/>
    <n v="220086.39998861501"/>
    <n v="792311.03995901602"/>
  </r>
  <r>
    <x v="0"/>
    <x v="0"/>
    <x v="10"/>
    <x v="21"/>
    <s v="UK_A"/>
    <x v="6"/>
    <x v="3"/>
    <s v="GNR_ROR_WTR"/>
    <x v="0"/>
    <x v="16"/>
    <n v="602.97643832497397"/>
    <n v="220086.39998861501"/>
    <n v="792311.03995901602"/>
  </r>
  <r>
    <x v="0"/>
    <x v="0"/>
    <x v="10"/>
    <x v="21"/>
    <s v="UK_A"/>
    <x v="6"/>
    <x v="3"/>
    <s v="GNR_ROR_WTR"/>
    <x v="0"/>
    <x v="17"/>
    <n v="602.97643832497397"/>
    <n v="220086.39998861501"/>
    <n v="792311.03995901602"/>
  </r>
  <r>
    <x v="0"/>
    <x v="0"/>
    <x v="10"/>
    <x v="21"/>
    <s v="UK_A"/>
    <x v="6"/>
    <x v="3"/>
    <s v="GNR_ROR_WTR"/>
    <x v="0"/>
    <x v="18"/>
    <n v="602.97643832497397"/>
    <n v="220086.39998861501"/>
    <n v="792311.03995901602"/>
  </r>
  <r>
    <x v="0"/>
    <x v="0"/>
    <x v="10"/>
    <x v="21"/>
    <s v="UK_A"/>
    <x v="6"/>
    <x v="3"/>
    <s v="GNR_ROR_WTR"/>
    <x v="0"/>
    <x v="19"/>
    <n v="602.97643832497397"/>
    <n v="220086.39998861501"/>
    <n v="792311.03995901602"/>
  </r>
  <r>
    <x v="0"/>
    <x v="0"/>
    <x v="10"/>
    <x v="21"/>
    <s v="UK_A"/>
    <x v="6"/>
    <x v="3"/>
    <s v="GNR_ROR_WTR"/>
    <x v="0"/>
    <x v="20"/>
    <n v="602.97643832497397"/>
    <n v="220086.39998861501"/>
    <n v="792311.03995901602"/>
  </r>
  <r>
    <x v="0"/>
    <x v="0"/>
    <x v="10"/>
    <x v="21"/>
    <s v="UK_A"/>
    <x v="6"/>
    <x v="3"/>
    <s v="GNR_ROR_WTR"/>
    <x v="0"/>
    <x v="21"/>
    <n v="602.97643832497397"/>
    <n v="220086.39998861501"/>
    <n v="792311.03995901602"/>
  </r>
  <r>
    <x v="0"/>
    <x v="0"/>
    <x v="10"/>
    <x v="21"/>
    <s v="UK_A"/>
    <x v="6"/>
    <x v="3"/>
    <s v="GNR_ROR_WTR"/>
    <x v="0"/>
    <x v="22"/>
    <n v="602.97643832497397"/>
    <n v="220086.39998861501"/>
    <n v="792311.03995901602"/>
  </r>
  <r>
    <x v="0"/>
    <x v="0"/>
    <x v="10"/>
    <x v="21"/>
    <s v="UK_A"/>
    <x v="6"/>
    <x v="3"/>
    <s v="GNR_ROR_WTR"/>
    <x v="0"/>
    <x v="23"/>
    <n v="602.97643832497397"/>
    <n v="220086.39998861501"/>
    <n v="792311.03995901602"/>
  </r>
  <r>
    <x v="0"/>
    <x v="0"/>
    <x v="10"/>
    <x v="21"/>
    <s v="UK_A"/>
    <x v="7"/>
    <x v="4"/>
    <s v="GNR_WT_WIND_ONS"/>
    <x v="0"/>
    <x v="0"/>
    <n v="3871.3346559148999"/>
    <n v="1413037.14940894"/>
    <n v="5086933.7378721898"/>
  </r>
  <r>
    <x v="0"/>
    <x v="0"/>
    <x v="10"/>
    <x v="21"/>
    <s v="UK_A"/>
    <x v="7"/>
    <x v="4"/>
    <s v="GNR_WT_WIND_ONS"/>
    <x v="0"/>
    <x v="1"/>
    <n v="4037.88959422784"/>
    <n v="1473829.7018931599"/>
    <n v="5305786.9268153803"/>
  </r>
  <r>
    <x v="0"/>
    <x v="0"/>
    <x v="10"/>
    <x v="21"/>
    <s v="UK_A"/>
    <x v="7"/>
    <x v="4"/>
    <s v="GNR_WT_WIND_ONS"/>
    <x v="0"/>
    <x v="2"/>
    <n v="4217.25645087255"/>
    <n v="1539298.60456848"/>
    <n v="5541474.9764465299"/>
  </r>
  <r>
    <x v="0"/>
    <x v="0"/>
    <x v="10"/>
    <x v="21"/>
    <s v="UK_A"/>
    <x v="7"/>
    <x v="4"/>
    <s v="GNR_WT_WIND_ONS"/>
    <x v="0"/>
    <x v="3"/>
    <n v="4407.2999061270702"/>
    <n v="1608664.4657363801"/>
    <n v="5791192.0766509697"/>
  </r>
  <r>
    <x v="0"/>
    <x v="0"/>
    <x v="10"/>
    <x v="21"/>
    <s v="UK_A"/>
    <x v="7"/>
    <x v="4"/>
    <s v="GNR_WT_WIND_ONS"/>
    <x v="0"/>
    <x v="4"/>
    <n v="4447.87098084432"/>
    <n v="1623472.9080081801"/>
    <n v="5844502.46882944"/>
  </r>
  <r>
    <x v="0"/>
    <x v="0"/>
    <x v="10"/>
    <x v="21"/>
    <s v="UK_A"/>
    <x v="7"/>
    <x v="4"/>
    <s v="GNR_WT_WIND_ONS"/>
    <x v="0"/>
    <x v="5"/>
    <n v="4407.2999061270702"/>
    <n v="1608664.4657363801"/>
    <n v="5791192.0766509697"/>
  </r>
  <r>
    <x v="0"/>
    <x v="0"/>
    <x v="10"/>
    <x v="21"/>
    <s v="UK_A"/>
    <x v="7"/>
    <x v="4"/>
    <s v="GNR_WT_WIND_ONS"/>
    <x v="0"/>
    <x v="6"/>
    <n v="4452.1416202882301"/>
    <n v="1625031.6914052099"/>
    <n v="5850114.0890587401"/>
  </r>
  <r>
    <x v="0"/>
    <x v="0"/>
    <x v="10"/>
    <x v="21"/>
    <s v="UK_A"/>
    <x v="7"/>
    <x v="4"/>
    <s v="GNR_WT_WIND_ONS"/>
    <x v="0"/>
    <x v="7"/>
    <n v="4573.8548444400003"/>
    <n v="1669457.0182206"/>
    <n v="6010045.2655941704"/>
  </r>
  <r>
    <x v="0"/>
    <x v="0"/>
    <x v="10"/>
    <x v="21"/>
    <s v="UK_A"/>
    <x v="7"/>
    <x v="4"/>
    <s v="GNR_WT_WIND_ONS"/>
    <x v="0"/>
    <x v="8"/>
    <n v="4699.8387080356897"/>
    <n v="1715441.1284330301"/>
    <n v="6175588.0623589"/>
  </r>
  <r>
    <x v="0"/>
    <x v="0"/>
    <x v="10"/>
    <x v="21"/>
    <s v="UK_A"/>
    <x v="7"/>
    <x v="4"/>
    <s v="GNR_WT_WIND_ONS"/>
    <x v="0"/>
    <x v="9"/>
    <n v="4509.7952527811904"/>
    <n v="1646075.2672651301"/>
    <n v="5925870.9621544797"/>
  </r>
  <r>
    <x v="0"/>
    <x v="0"/>
    <x v="10"/>
    <x v="21"/>
    <s v="UK_A"/>
    <x v="7"/>
    <x v="4"/>
    <s v="GNR_WT_WIND_ONS"/>
    <x v="0"/>
    <x v="10"/>
    <n v="4020.80703645216"/>
    <n v="1467594.56830504"/>
    <n v="5283340.4458981398"/>
  </r>
  <r>
    <x v="0"/>
    <x v="0"/>
    <x v="10"/>
    <x v="21"/>
    <s v="UK_A"/>
    <x v="7"/>
    <x v="4"/>
    <s v="GNR_WT_WIND_ONS"/>
    <x v="0"/>
    <x v="11"/>
    <n v="3649.2614048309802"/>
    <n v="1331980.4127633099"/>
    <n v="4795129.4859479098"/>
  </r>
  <r>
    <x v="0"/>
    <x v="0"/>
    <x v="10"/>
    <x v="21"/>
    <s v="UK_A"/>
    <x v="7"/>
    <x v="4"/>
    <s v="GNR_WT_WIND_ONS"/>
    <x v="0"/>
    <x v="12"/>
    <n v="3604.4196906698198"/>
    <n v="1315613.18709448"/>
    <n v="4736207.4735401403"/>
  </r>
  <r>
    <x v="0"/>
    <x v="0"/>
    <x v="10"/>
    <x v="21"/>
    <s v="UK_A"/>
    <x v="7"/>
    <x v="4"/>
    <s v="GNR_WT_WIND_ONS"/>
    <x v="0"/>
    <x v="13"/>
    <n v="3333.2340859808"/>
    <n v="1216630.44138299"/>
    <n v="4379869.5889787599"/>
  </r>
  <r>
    <x v="0"/>
    <x v="0"/>
    <x v="10"/>
    <x v="21"/>
    <s v="UK_A"/>
    <x v="7"/>
    <x v="4"/>
    <s v="GNR_WT_WIND_ONS"/>
    <x v="0"/>
    <x v="14"/>
    <n v="2498.3240746941201"/>
    <n v="911888.28726335499"/>
    <n v="3282797.8341480801"/>
  </r>
  <r>
    <x v="0"/>
    <x v="0"/>
    <x v="10"/>
    <x v="21"/>
    <s v="UK_A"/>
    <x v="7"/>
    <x v="4"/>
    <s v="GNR_WT_WIND_ONS"/>
    <x v="0"/>
    <x v="15"/>
    <n v="1864.13411727177"/>
    <n v="680408.952804195"/>
    <n v="2449472.2300951001"/>
  </r>
  <r>
    <x v="0"/>
    <x v="0"/>
    <x v="10"/>
    <x v="21"/>
    <s v="UK_A"/>
    <x v="7"/>
    <x v="4"/>
    <s v="GNR_WT_WIND_ONS"/>
    <x v="0"/>
    <x v="16"/>
    <n v="1422.1229348258801"/>
    <n v="519074.87121144799"/>
    <n v="1868669.53636121"/>
  </r>
  <r>
    <x v="0"/>
    <x v="0"/>
    <x v="10"/>
    <x v="21"/>
    <s v="UK_A"/>
    <x v="7"/>
    <x v="4"/>
    <s v="GNR_WT_WIND_ONS"/>
    <x v="0"/>
    <x v="17"/>
    <n v="1140.26073152706"/>
    <n v="416195.16700737702"/>
    <n v="1498302.6012265601"/>
  </r>
  <r>
    <x v="0"/>
    <x v="0"/>
    <x v="10"/>
    <x v="21"/>
    <s v="UK_A"/>
    <x v="7"/>
    <x v="4"/>
    <s v="GNR_WT_WIND_ONS"/>
    <x v="0"/>
    <x v="18"/>
    <n v="1014.27686793137"/>
    <n v="370211.05679495097"/>
    <n v="1332759.8044618201"/>
  </r>
  <r>
    <x v="0"/>
    <x v="0"/>
    <x v="10"/>
    <x v="21"/>
    <s v="UK_A"/>
    <x v="7"/>
    <x v="4"/>
    <s v="GNR_WT_WIND_ONS"/>
    <x v="0"/>
    <x v="19"/>
    <n v="943.81131710666898"/>
    <n v="344491.13074393402"/>
    <n v="1240168.0706781601"/>
  </r>
  <r>
    <x v="0"/>
    <x v="0"/>
    <x v="10"/>
    <x v="21"/>
    <s v="UK_A"/>
    <x v="7"/>
    <x v="4"/>
    <s v="GNR_WT_WIND_ONS"/>
    <x v="0"/>
    <x v="20"/>
    <n v="999.32962987764802"/>
    <n v="364755.31490534201"/>
    <n v="1313119.1336592301"/>
  </r>
  <r>
    <x v="0"/>
    <x v="0"/>
    <x v="10"/>
    <x v="21"/>
    <s v="UK_A"/>
    <x v="7"/>
    <x v="4"/>
    <s v="GNR_WT_WIND_ONS"/>
    <x v="0"/>
    <x v="21"/>
    <n v="1157.34328930275"/>
    <n v="422430.30059550202"/>
    <n v="1520749.0821438101"/>
  </r>
  <r>
    <x v="0"/>
    <x v="0"/>
    <x v="10"/>
    <x v="21"/>
    <s v="UK_A"/>
    <x v="7"/>
    <x v="4"/>
    <s v="GNR_WT_WIND_ONS"/>
    <x v="0"/>
    <x v="22"/>
    <n v="1362.33398261098"/>
    <n v="497251.90365300898"/>
    <n v="1790106.8531508299"/>
  </r>
  <r>
    <x v="0"/>
    <x v="0"/>
    <x v="10"/>
    <x v="21"/>
    <s v="UK_A"/>
    <x v="7"/>
    <x v="4"/>
    <s v="GNR_WT_WIND_ONS"/>
    <x v="0"/>
    <x v="23"/>
    <n v="1439.2054926015701"/>
    <n v="525310.00479957403"/>
    <n v="1891116.0172784701"/>
  </r>
  <r>
    <x v="0"/>
    <x v="0"/>
    <x v="10"/>
    <x v="21"/>
    <s v="UK_Offshore"/>
    <x v="7"/>
    <x v="4"/>
    <s v="GNR_WT_WIND_OFF"/>
    <x v="0"/>
    <x v="0"/>
    <n v="2148.8929378575799"/>
    <n v="784345.92231801595"/>
    <n v="2823645.3203448602"/>
  </r>
  <r>
    <x v="0"/>
    <x v="0"/>
    <x v="10"/>
    <x v="21"/>
    <s v="UK_Offshore"/>
    <x v="7"/>
    <x v="4"/>
    <s v="GNR_WT_WIND_OFF"/>
    <x v="0"/>
    <x v="1"/>
    <n v="2241.3439302198999"/>
    <n v="818090.534530262"/>
    <n v="2945125.9243089398"/>
  </r>
  <r>
    <x v="0"/>
    <x v="0"/>
    <x v="10"/>
    <x v="21"/>
    <s v="UK_Offshore"/>
    <x v="7"/>
    <x v="4"/>
    <s v="GNR_WT_WIND_OFF"/>
    <x v="0"/>
    <x v="2"/>
    <n v="2340.9065373793201"/>
    <n v="854430.88614345202"/>
    <n v="3075951.1901164302"/>
  </r>
  <r>
    <x v="0"/>
    <x v="0"/>
    <x v="10"/>
    <x v="21"/>
    <s v="UK_Offshore"/>
    <x v="7"/>
    <x v="4"/>
    <s v="GNR_WT_WIND_OFF"/>
    <x v="0"/>
    <x v="3"/>
    <n v="2446.395490203"/>
    <n v="892934.35392409598"/>
    <n v="3214563.6741267499"/>
  </r>
  <r>
    <x v="0"/>
    <x v="0"/>
    <x v="10"/>
    <x v="21"/>
    <s v="UK_Offshore"/>
    <x v="7"/>
    <x v="4"/>
    <s v="GNR_WT_WIND_OFF"/>
    <x v="0"/>
    <x v="4"/>
    <n v="2468.91560372716"/>
    <n v="901154.19536041201"/>
    <n v="3244155.1032974799"/>
  </r>
  <r>
    <x v="0"/>
    <x v="0"/>
    <x v="10"/>
    <x v="21"/>
    <s v="UK_Offshore"/>
    <x v="7"/>
    <x v="4"/>
    <s v="GNR_WT_WIND_OFF"/>
    <x v="0"/>
    <x v="5"/>
    <n v="2446.395490203"/>
    <n v="892934.35392409598"/>
    <n v="3214563.6741267499"/>
  </r>
  <r>
    <x v="0"/>
    <x v="0"/>
    <x v="10"/>
    <x v="21"/>
    <s v="UK_Offshore"/>
    <x v="7"/>
    <x v="4"/>
    <s v="GNR_WT_WIND_OFF"/>
    <x v="0"/>
    <x v="6"/>
    <n v="2471.2861419928499"/>
    <n v="902019.44182739197"/>
    <n v="3247269.99057861"/>
  </r>
  <r>
    <x v="0"/>
    <x v="0"/>
    <x v="10"/>
    <x v="21"/>
    <s v="UK_Offshore"/>
    <x v="7"/>
    <x v="4"/>
    <s v="GNR_WT_WIND_OFF"/>
    <x v="0"/>
    <x v="7"/>
    <n v="2538.84648256532"/>
    <n v="926678.96613634296"/>
    <n v="3336044.27809083"/>
  </r>
  <r>
    <x v="0"/>
    <x v="0"/>
    <x v="10"/>
    <x v="21"/>
    <s v="UK_Offshore"/>
    <x v="7"/>
    <x v="4"/>
    <s v="GNR_WT_WIND_OFF"/>
    <x v="0"/>
    <x v="8"/>
    <n v="2608.77736140349"/>
    <n v="952203.73691227403"/>
    <n v="3427933.4528841898"/>
  </r>
  <r>
    <x v="0"/>
    <x v="0"/>
    <x v="10"/>
    <x v="21"/>
    <s v="UK_Offshore"/>
    <x v="7"/>
    <x v="4"/>
    <s v="GNR_WT_WIND_OFF"/>
    <x v="0"/>
    <x v="9"/>
    <n v="2503.28840857982"/>
    <n v="913700.26913163404"/>
    <n v="3289320.9688738799"/>
  </r>
  <r>
    <x v="0"/>
    <x v="0"/>
    <x v="10"/>
    <x v="21"/>
    <s v="UK_Offshore"/>
    <x v="7"/>
    <x v="4"/>
    <s v="GNR_WT_WIND_OFF"/>
    <x v="0"/>
    <x v="10"/>
    <n v="2231.8617771570998"/>
    <n v="814629.54866234004"/>
    <n v="2932666.37518442"/>
  </r>
  <r>
    <x v="0"/>
    <x v="0"/>
    <x v="10"/>
    <x v="21"/>
    <s v="UK_Offshore"/>
    <x v="7"/>
    <x v="4"/>
    <s v="GNR_WT_WIND_OFF"/>
    <x v="0"/>
    <x v="11"/>
    <n v="2025.62494804115"/>
    <n v="739353.10603501904"/>
    <n v="2661671.1817260701"/>
  </r>
  <r>
    <x v="0"/>
    <x v="0"/>
    <x v="10"/>
    <x v="21"/>
    <s v="UK_Offshore"/>
    <x v="7"/>
    <x v="4"/>
    <s v="GNR_WT_WIND_OFF"/>
    <x v="0"/>
    <x v="12"/>
    <n v="2000.7342962513001"/>
    <n v="730268.01813172305"/>
    <n v="2628964.8652742002"/>
  </r>
  <r>
    <x v="0"/>
    <x v="0"/>
    <x v="10"/>
    <x v="21"/>
    <s v="UK_Offshore"/>
    <x v="7"/>
    <x v="4"/>
    <s v="GNR_WT_WIND_OFF"/>
    <x v="0"/>
    <x v="13"/>
    <n v="1850.2051163793101"/>
    <n v="675324.86747844703"/>
    <n v="2431169.5229224102"/>
  </r>
  <r>
    <x v="0"/>
    <x v="0"/>
    <x v="10"/>
    <x v="21"/>
    <s v="UK_Offshore"/>
    <x v="7"/>
    <x v="4"/>
    <s v="GNR_WT_WIND_OFF"/>
    <x v="0"/>
    <x v="14"/>
    <n v="1386.7648854348399"/>
    <n v="506169.18318371801"/>
    <n v="1822209.0594613799"/>
  </r>
  <r>
    <x v="0"/>
    <x v="0"/>
    <x v="10"/>
    <x v="21"/>
    <s v="UK_Offshore"/>
    <x v="7"/>
    <x v="4"/>
    <s v="GNR_WT_WIND_OFF"/>
    <x v="0"/>
    <x v="15"/>
    <n v="1034.7399529782999"/>
    <n v="377680.08283708099"/>
    <n v="1359648.2982134901"/>
  </r>
  <r>
    <x v="0"/>
    <x v="0"/>
    <x v="10"/>
    <x v="21"/>
    <s v="UK_Offshore"/>
    <x v="7"/>
    <x v="4"/>
    <s v="GNR_WT_WIND_OFF"/>
    <x v="0"/>
    <x v="16"/>
    <n v="789.38924247829402"/>
    <n v="288127.07350457698"/>
    <n v="1037257.4646164801"/>
  </r>
  <r>
    <x v="0"/>
    <x v="0"/>
    <x v="10"/>
    <x v="21"/>
    <s v="UK_Offshore"/>
    <x v="7"/>
    <x v="4"/>
    <s v="GNR_WT_WIND_OFF"/>
    <x v="0"/>
    <x v="17"/>
    <n v="632.93371694205598"/>
    <n v="231020.806683851"/>
    <n v="831674.90406186203"/>
  </r>
  <r>
    <x v="0"/>
    <x v="0"/>
    <x v="10"/>
    <x v="21"/>
    <s v="UK_Offshore"/>
    <x v="7"/>
    <x v="4"/>
    <s v="GNR_WT_WIND_OFF"/>
    <x v="0"/>
    <x v="18"/>
    <n v="563.00283810388805"/>
    <n v="205496.03590791899"/>
    <n v="739785.72926850896"/>
  </r>
  <r>
    <x v="0"/>
    <x v="0"/>
    <x v="10"/>
    <x v="21"/>
    <s v="UK_Offshore"/>
    <x v="7"/>
    <x v="4"/>
    <s v="GNR_WT_WIND_OFF"/>
    <x v="0"/>
    <x v="19"/>
    <n v="523.88895671982903"/>
    <n v="191219.46920273799"/>
    <n v="688390.08912985597"/>
  </r>
  <r>
    <x v="0"/>
    <x v="0"/>
    <x v="10"/>
    <x v="21"/>
    <s v="UK_Offshore"/>
    <x v="7"/>
    <x v="4"/>
    <s v="GNR_WT_WIND_OFF"/>
    <x v="0"/>
    <x v="20"/>
    <n v="554.70595417393599"/>
    <n v="202467.67327348699"/>
    <n v="728883.62378455198"/>
  </r>
  <r>
    <x v="0"/>
    <x v="0"/>
    <x v="10"/>
    <x v="21"/>
    <s v="UK_Offshore"/>
    <x v="7"/>
    <x v="4"/>
    <s v="GNR_WT_WIND_OFF"/>
    <x v="0"/>
    <x v="21"/>
    <n v="642.41587000485799"/>
    <n v="234481.79255177299"/>
    <n v="844134.45318638301"/>
  </r>
  <r>
    <x v="0"/>
    <x v="0"/>
    <x v="10"/>
    <x v="21"/>
    <s v="UK_Offshore"/>
    <x v="7"/>
    <x v="4"/>
    <s v="GNR_WT_WIND_OFF"/>
    <x v="0"/>
    <x v="22"/>
    <n v="756.20170675848601"/>
    <n v="276013.62296684802"/>
    <n v="993649.04268065095"/>
  </r>
  <r>
    <x v="0"/>
    <x v="0"/>
    <x v="10"/>
    <x v="21"/>
    <s v="UK_Offshore"/>
    <x v="7"/>
    <x v="4"/>
    <s v="GNR_WT_WIND_OFF"/>
    <x v="0"/>
    <x v="23"/>
    <n v="798.87139554109694"/>
    <n v="291588.05937249999"/>
    <n v="1049717.0137410001"/>
  </r>
  <r>
    <x v="0"/>
    <x v="1"/>
    <x v="0"/>
    <x v="0"/>
    <s v="DK1_Large"/>
    <x v="21"/>
    <x v="1"/>
    <s v="GNR_ENG_BGAS_BP_E-36"/>
    <x v="0"/>
    <x v="0"/>
    <n v="0.81"/>
    <n v="295.64999999999998"/>
    <n v="1064.3399999999999"/>
  </r>
  <r>
    <x v="0"/>
    <x v="1"/>
    <x v="0"/>
    <x v="0"/>
    <s v="DK1_Large"/>
    <x v="21"/>
    <x v="1"/>
    <s v="GNR_ENG_BGAS_BP_E-36"/>
    <x v="0"/>
    <x v="1"/>
    <n v="0.81"/>
    <n v="295.64999999999998"/>
    <n v="1064.3399999999999"/>
  </r>
  <r>
    <x v="0"/>
    <x v="1"/>
    <x v="0"/>
    <x v="0"/>
    <s v="DK1_Large"/>
    <x v="21"/>
    <x v="1"/>
    <s v="GNR_ENG_BGAS_BP_E-36"/>
    <x v="0"/>
    <x v="2"/>
    <n v="0.81"/>
    <n v="295.64999999999998"/>
    <n v="1064.3399999999999"/>
  </r>
  <r>
    <x v="0"/>
    <x v="1"/>
    <x v="0"/>
    <x v="0"/>
    <s v="DK1_Large"/>
    <x v="21"/>
    <x v="1"/>
    <s v="GNR_ENG_BGAS_BP_E-36"/>
    <x v="0"/>
    <x v="3"/>
    <n v="0.81"/>
    <n v="295.64999999999998"/>
    <n v="1064.3399999999999"/>
  </r>
  <r>
    <x v="0"/>
    <x v="1"/>
    <x v="0"/>
    <x v="0"/>
    <s v="DK1_Large"/>
    <x v="21"/>
    <x v="1"/>
    <s v="GNR_ENG_BGAS_BP_E-36"/>
    <x v="0"/>
    <x v="4"/>
    <n v="0.81"/>
    <n v="295.64999999999998"/>
    <n v="1064.3399999999999"/>
  </r>
  <r>
    <x v="0"/>
    <x v="1"/>
    <x v="0"/>
    <x v="0"/>
    <s v="DK1_Large"/>
    <x v="21"/>
    <x v="1"/>
    <s v="GNR_ENG_BGAS_BP_E-36"/>
    <x v="0"/>
    <x v="5"/>
    <n v="0.81"/>
    <n v="295.64999999999998"/>
    <n v="1064.3399999999999"/>
  </r>
  <r>
    <x v="0"/>
    <x v="1"/>
    <x v="0"/>
    <x v="0"/>
    <s v="DK1_Large"/>
    <x v="21"/>
    <x v="1"/>
    <s v="GNR_ENG_BGAS_BP_E-36"/>
    <x v="0"/>
    <x v="6"/>
    <n v="0.81"/>
    <n v="295.64999999999998"/>
    <n v="1064.3399999999999"/>
  </r>
  <r>
    <x v="0"/>
    <x v="1"/>
    <x v="0"/>
    <x v="0"/>
    <s v="DK1_Large"/>
    <x v="21"/>
    <x v="1"/>
    <s v="GNR_ENG_BGAS_BP_E-36"/>
    <x v="0"/>
    <x v="7"/>
    <n v="0.81"/>
    <n v="295.64999999999998"/>
    <n v="1064.3399999999999"/>
  </r>
  <r>
    <x v="0"/>
    <x v="1"/>
    <x v="0"/>
    <x v="0"/>
    <s v="DK1_Large"/>
    <x v="21"/>
    <x v="1"/>
    <s v="GNR_ENG_BGAS_BP_E-36"/>
    <x v="0"/>
    <x v="8"/>
    <n v="0.81"/>
    <n v="295.64999999999998"/>
    <n v="1064.3399999999999"/>
  </r>
  <r>
    <x v="0"/>
    <x v="1"/>
    <x v="0"/>
    <x v="0"/>
    <s v="DK1_Large"/>
    <x v="21"/>
    <x v="1"/>
    <s v="GNR_ENG_BGAS_BP_E-36"/>
    <x v="0"/>
    <x v="9"/>
    <n v="0.81"/>
    <n v="295.64999999999998"/>
    <n v="1064.3399999999999"/>
  </r>
  <r>
    <x v="0"/>
    <x v="1"/>
    <x v="0"/>
    <x v="0"/>
    <s v="DK1_Large"/>
    <x v="21"/>
    <x v="1"/>
    <s v="GNR_ENG_BGAS_BP_E-36"/>
    <x v="0"/>
    <x v="10"/>
    <n v="0.81"/>
    <n v="295.64999999999998"/>
    <n v="1064.3399999999999"/>
  </r>
  <r>
    <x v="0"/>
    <x v="1"/>
    <x v="0"/>
    <x v="0"/>
    <s v="DK1_Large"/>
    <x v="21"/>
    <x v="1"/>
    <s v="GNR_ENG_BGAS_BP_E-36"/>
    <x v="0"/>
    <x v="11"/>
    <n v="0.81"/>
    <n v="295.64999999999998"/>
    <n v="1064.3399999999999"/>
  </r>
  <r>
    <x v="0"/>
    <x v="1"/>
    <x v="0"/>
    <x v="0"/>
    <s v="DK1_Large"/>
    <x v="21"/>
    <x v="1"/>
    <s v="GNR_ENG_BGAS_BP_E-36"/>
    <x v="0"/>
    <x v="12"/>
    <n v="0.81"/>
    <n v="295.64999999999998"/>
    <n v="1064.3399999999999"/>
  </r>
  <r>
    <x v="0"/>
    <x v="1"/>
    <x v="0"/>
    <x v="0"/>
    <s v="DK1_Large"/>
    <x v="21"/>
    <x v="1"/>
    <s v="GNR_ENG_BGAS_BP_E-36"/>
    <x v="0"/>
    <x v="13"/>
    <n v="0.81"/>
    <n v="295.64999999999998"/>
    <n v="1064.3399999999999"/>
  </r>
  <r>
    <x v="0"/>
    <x v="1"/>
    <x v="0"/>
    <x v="0"/>
    <s v="DK1_Large"/>
    <x v="21"/>
    <x v="1"/>
    <s v="GNR_ENG_BGAS_BP_E-36"/>
    <x v="0"/>
    <x v="14"/>
    <n v="0.81"/>
    <n v="295.64999999999998"/>
    <n v="1064.3399999999999"/>
  </r>
  <r>
    <x v="0"/>
    <x v="1"/>
    <x v="0"/>
    <x v="0"/>
    <s v="DK1_Large"/>
    <x v="21"/>
    <x v="1"/>
    <s v="GNR_ENG_BGAS_BP_E-36"/>
    <x v="0"/>
    <x v="15"/>
    <n v="0.81"/>
    <n v="295.64999999999998"/>
    <n v="1064.3399999999999"/>
  </r>
  <r>
    <x v="0"/>
    <x v="1"/>
    <x v="0"/>
    <x v="0"/>
    <s v="DK1_Large"/>
    <x v="21"/>
    <x v="1"/>
    <s v="GNR_ENG_BGAS_BP_E-36"/>
    <x v="0"/>
    <x v="16"/>
    <n v="0.81"/>
    <n v="295.64999999999998"/>
    <n v="1064.3399999999999"/>
  </r>
  <r>
    <x v="0"/>
    <x v="1"/>
    <x v="0"/>
    <x v="0"/>
    <s v="DK1_Large"/>
    <x v="21"/>
    <x v="1"/>
    <s v="GNR_ENG_BGAS_BP_E-36"/>
    <x v="0"/>
    <x v="17"/>
    <n v="0.81"/>
    <n v="295.64999999999998"/>
    <n v="1064.3399999999999"/>
  </r>
  <r>
    <x v="0"/>
    <x v="1"/>
    <x v="0"/>
    <x v="0"/>
    <s v="DK1_Large"/>
    <x v="21"/>
    <x v="1"/>
    <s v="GNR_ENG_BGAS_BP_E-36"/>
    <x v="0"/>
    <x v="18"/>
    <n v="0.81"/>
    <n v="295.64999999999998"/>
    <n v="1064.3399999999999"/>
  </r>
  <r>
    <x v="0"/>
    <x v="1"/>
    <x v="0"/>
    <x v="0"/>
    <s v="DK1_Large"/>
    <x v="21"/>
    <x v="1"/>
    <s v="GNR_ENG_BGAS_BP_E-36"/>
    <x v="0"/>
    <x v="19"/>
    <n v="0.81"/>
    <n v="295.64999999999998"/>
    <n v="1064.3399999999999"/>
  </r>
  <r>
    <x v="0"/>
    <x v="1"/>
    <x v="0"/>
    <x v="0"/>
    <s v="DK1_Large"/>
    <x v="21"/>
    <x v="1"/>
    <s v="GNR_ENG_BGAS_BP_E-36"/>
    <x v="0"/>
    <x v="20"/>
    <n v="0.81"/>
    <n v="295.64999999999998"/>
    <n v="1064.3399999999999"/>
  </r>
  <r>
    <x v="0"/>
    <x v="1"/>
    <x v="0"/>
    <x v="0"/>
    <s v="DK1_Large"/>
    <x v="21"/>
    <x v="1"/>
    <s v="GNR_ENG_BGAS_BP_E-36"/>
    <x v="0"/>
    <x v="21"/>
    <n v="0.81"/>
    <n v="295.64999999999998"/>
    <n v="1064.3399999999999"/>
  </r>
  <r>
    <x v="0"/>
    <x v="1"/>
    <x v="0"/>
    <x v="0"/>
    <s v="DK1_Large"/>
    <x v="21"/>
    <x v="1"/>
    <s v="GNR_ENG_BGAS_BP_E-36"/>
    <x v="0"/>
    <x v="22"/>
    <n v="0.81"/>
    <n v="295.64999999999998"/>
    <n v="1064.3399999999999"/>
  </r>
  <r>
    <x v="0"/>
    <x v="1"/>
    <x v="0"/>
    <x v="0"/>
    <s v="DK1_Large"/>
    <x v="21"/>
    <x v="1"/>
    <s v="GNR_ENG_BGAS_BP_E-36"/>
    <x v="0"/>
    <x v="23"/>
    <n v="0.81"/>
    <n v="295.64999999999998"/>
    <n v="1064.3399999999999"/>
  </r>
  <r>
    <x v="0"/>
    <x v="1"/>
    <x v="0"/>
    <x v="0"/>
    <s v="DK1_Large"/>
    <x v="21"/>
    <x v="1"/>
    <s v="GNR_ENG_BGAS_BP_E-37"/>
    <x v="0"/>
    <x v="0"/>
    <n v="0.5"/>
    <n v="182.5"/>
    <n v="657"/>
  </r>
  <r>
    <x v="0"/>
    <x v="1"/>
    <x v="0"/>
    <x v="0"/>
    <s v="DK1_Large"/>
    <x v="21"/>
    <x v="1"/>
    <s v="GNR_ENG_BGAS_BP_E-37"/>
    <x v="0"/>
    <x v="1"/>
    <n v="0.5"/>
    <n v="182.5"/>
    <n v="657"/>
  </r>
  <r>
    <x v="0"/>
    <x v="1"/>
    <x v="0"/>
    <x v="0"/>
    <s v="DK1_Large"/>
    <x v="21"/>
    <x v="1"/>
    <s v="GNR_ENG_BGAS_BP_E-37"/>
    <x v="0"/>
    <x v="2"/>
    <n v="0.5"/>
    <n v="182.5"/>
    <n v="657"/>
  </r>
  <r>
    <x v="0"/>
    <x v="1"/>
    <x v="0"/>
    <x v="0"/>
    <s v="DK1_Large"/>
    <x v="21"/>
    <x v="1"/>
    <s v="GNR_ENG_BGAS_BP_E-37"/>
    <x v="0"/>
    <x v="3"/>
    <n v="0.5"/>
    <n v="182.5"/>
    <n v="657"/>
  </r>
  <r>
    <x v="0"/>
    <x v="1"/>
    <x v="0"/>
    <x v="0"/>
    <s v="DK1_Large"/>
    <x v="21"/>
    <x v="1"/>
    <s v="GNR_ENG_BGAS_BP_E-37"/>
    <x v="0"/>
    <x v="4"/>
    <n v="0.5"/>
    <n v="182.5"/>
    <n v="657"/>
  </r>
  <r>
    <x v="0"/>
    <x v="1"/>
    <x v="0"/>
    <x v="0"/>
    <s v="DK1_Large"/>
    <x v="21"/>
    <x v="1"/>
    <s v="GNR_ENG_BGAS_BP_E-37"/>
    <x v="0"/>
    <x v="5"/>
    <n v="0.5"/>
    <n v="182.5"/>
    <n v="657"/>
  </r>
  <r>
    <x v="0"/>
    <x v="1"/>
    <x v="0"/>
    <x v="0"/>
    <s v="DK1_Large"/>
    <x v="21"/>
    <x v="1"/>
    <s v="GNR_ENG_BGAS_BP_E-37"/>
    <x v="0"/>
    <x v="6"/>
    <n v="0.5"/>
    <n v="182.5"/>
    <n v="657"/>
  </r>
  <r>
    <x v="0"/>
    <x v="1"/>
    <x v="0"/>
    <x v="0"/>
    <s v="DK1_Large"/>
    <x v="21"/>
    <x v="1"/>
    <s v="GNR_ENG_BGAS_BP_E-37"/>
    <x v="0"/>
    <x v="7"/>
    <n v="0.5"/>
    <n v="182.5"/>
    <n v="657"/>
  </r>
  <r>
    <x v="0"/>
    <x v="1"/>
    <x v="0"/>
    <x v="0"/>
    <s v="DK1_Large"/>
    <x v="21"/>
    <x v="1"/>
    <s v="GNR_ENG_BGAS_BP_E-37"/>
    <x v="0"/>
    <x v="8"/>
    <n v="0.5"/>
    <n v="182.5"/>
    <n v="657"/>
  </r>
  <r>
    <x v="0"/>
    <x v="1"/>
    <x v="0"/>
    <x v="0"/>
    <s v="DK1_Large"/>
    <x v="21"/>
    <x v="1"/>
    <s v="GNR_ENG_BGAS_BP_E-37"/>
    <x v="0"/>
    <x v="9"/>
    <n v="0.5"/>
    <n v="182.5"/>
    <n v="657"/>
  </r>
  <r>
    <x v="0"/>
    <x v="1"/>
    <x v="0"/>
    <x v="0"/>
    <s v="DK1_Large"/>
    <x v="21"/>
    <x v="1"/>
    <s v="GNR_ENG_BGAS_BP_E-37"/>
    <x v="0"/>
    <x v="10"/>
    <n v="0.5"/>
    <n v="182.5"/>
    <n v="657"/>
  </r>
  <r>
    <x v="0"/>
    <x v="1"/>
    <x v="0"/>
    <x v="0"/>
    <s v="DK1_Large"/>
    <x v="21"/>
    <x v="1"/>
    <s v="GNR_ENG_BGAS_BP_E-37"/>
    <x v="0"/>
    <x v="11"/>
    <n v="0.5"/>
    <n v="182.5"/>
    <n v="657"/>
  </r>
  <r>
    <x v="0"/>
    <x v="1"/>
    <x v="0"/>
    <x v="0"/>
    <s v="DK1_Large"/>
    <x v="21"/>
    <x v="1"/>
    <s v="GNR_ENG_BGAS_BP_E-37"/>
    <x v="0"/>
    <x v="12"/>
    <n v="0.5"/>
    <n v="182.5"/>
    <n v="657"/>
  </r>
  <r>
    <x v="0"/>
    <x v="1"/>
    <x v="0"/>
    <x v="0"/>
    <s v="DK1_Large"/>
    <x v="21"/>
    <x v="1"/>
    <s v="GNR_ENG_BGAS_BP_E-37"/>
    <x v="0"/>
    <x v="13"/>
    <n v="0.5"/>
    <n v="182.5"/>
    <n v="657"/>
  </r>
  <r>
    <x v="0"/>
    <x v="1"/>
    <x v="0"/>
    <x v="0"/>
    <s v="DK1_Large"/>
    <x v="21"/>
    <x v="1"/>
    <s v="GNR_ENG_BGAS_BP_E-37"/>
    <x v="0"/>
    <x v="14"/>
    <n v="0.5"/>
    <n v="182.5"/>
    <n v="657"/>
  </r>
  <r>
    <x v="0"/>
    <x v="1"/>
    <x v="0"/>
    <x v="0"/>
    <s v="DK1_Large"/>
    <x v="21"/>
    <x v="1"/>
    <s v="GNR_ENG_BGAS_BP_E-37"/>
    <x v="0"/>
    <x v="15"/>
    <n v="0.5"/>
    <n v="182.5"/>
    <n v="657"/>
  </r>
  <r>
    <x v="0"/>
    <x v="1"/>
    <x v="0"/>
    <x v="0"/>
    <s v="DK1_Large"/>
    <x v="21"/>
    <x v="1"/>
    <s v="GNR_ENG_BGAS_BP_E-37"/>
    <x v="0"/>
    <x v="16"/>
    <n v="0.5"/>
    <n v="182.5"/>
    <n v="657"/>
  </r>
  <r>
    <x v="0"/>
    <x v="1"/>
    <x v="0"/>
    <x v="0"/>
    <s v="DK1_Large"/>
    <x v="21"/>
    <x v="1"/>
    <s v="GNR_ENG_BGAS_BP_E-37"/>
    <x v="0"/>
    <x v="17"/>
    <n v="0.5"/>
    <n v="182.5"/>
    <n v="657"/>
  </r>
  <r>
    <x v="0"/>
    <x v="1"/>
    <x v="0"/>
    <x v="0"/>
    <s v="DK1_Large"/>
    <x v="21"/>
    <x v="1"/>
    <s v="GNR_ENG_BGAS_BP_E-37"/>
    <x v="0"/>
    <x v="18"/>
    <n v="0.5"/>
    <n v="182.5"/>
    <n v="657"/>
  </r>
  <r>
    <x v="0"/>
    <x v="1"/>
    <x v="0"/>
    <x v="0"/>
    <s v="DK1_Large"/>
    <x v="21"/>
    <x v="1"/>
    <s v="GNR_ENG_BGAS_BP_E-37"/>
    <x v="0"/>
    <x v="19"/>
    <n v="0.5"/>
    <n v="182.5"/>
    <n v="657"/>
  </r>
  <r>
    <x v="0"/>
    <x v="1"/>
    <x v="0"/>
    <x v="0"/>
    <s v="DK1_Large"/>
    <x v="21"/>
    <x v="1"/>
    <s v="GNR_ENG_BGAS_BP_E-37"/>
    <x v="0"/>
    <x v="20"/>
    <n v="0.5"/>
    <n v="182.5"/>
    <n v="657"/>
  </r>
  <r>
    <x v="0"/>
    <x v="1"/>
    <x v="0"/>
    <x v="0"/>
    <s v="DK1_Large"/>
    <x v="21"/>
    <x v="1"/>
    <s v="GNR_ENG_BGAS_BP_E-37"/>
    <x v="0"/>
    <x v="21"/>
    <n v="0.5"/>
    <n v="182.5"/>
    <n v="657"/>
  </r>
  <r>
    <x v="0"/>
    <x v="1"/>
    <x v="0"/>
    <x v="0"/>
    <s v="DK1_Large"/>
    <x v="21"/>
    <x v="1"/>
    <s v="GNR_ENG_BGAS_BP_E-37"/>
    <x v="0"/>
    <x v="22"/>
    <n v="0.5"/>
    <n v="182.5"/>
    <n v="657"/>
  </r>
  <r>
    <x v="0"/>
    <x v="1"/>
    <x v="0"/>
    <x v="0"/>
    <s v="DK1_Large"/>
    <x v="21"/>
    <x v="1"/>
    <s v="GNR_ENG_BGAS_BP_E-37"/>
    <x v="0"/>
    <x v="23"/>
    <n v="0.5"/>
    <n v="182.5"/>
    <n v="657"/>
  </r>
  <r>
    <x v="0"/>
    <x v="1"/>
    <x v="0"/>
    <x v="0"/>
    <s v="DK1_Large"/>
    <x v="21"/>
    <x v="1"/>
    <s v="GNR_ENG_BGAS_BP_E-39"/>
    <x v="0"/>
    <x v="0"/>
    <n v="3.375"/>
    <n v="1231.875"/>
    <n v="4434.75"/>
  </r>
  <r>
    <x v="0"/>
    <x v="1"/>
    <x v="0"/>
    <x v="0"/>
    <s v="DK1_Large"/>
    <x v="21"/>
    <x v="1"/>
    <s v="GNR_ENG_BGAS_BP_E-39"/>
    <x v="0"/>
    <x v="1"/>
    <n v="3.375"/>
    <n v="1231.875"/>
    <n v="4434.75"/>
  </r>
  <r>
    <x v="0"/>
    <x v="1"/>
    <x v="0"/>
    <x v="0"/>
    <s v="DK1_Large"/>
    <x v="21"/>
    <x v="1"/>
    <s v="GNR_ENG_BGAS_BP_E-39"/>
    <x v="0"/>
    <x v="2"/>
    <n v="3.375"/>
    <n v="1231.875"/>
    <n v="4434.75"/>
  </r>
  <r>
    <x v="0"/>
    <x v="1"/>
    <x v="0"/>
    <x v="0"/>
    <s v="DK1_Large"/>
    <x v="21"/>
    <x v="1"/>
    <s v="GNR_ENG_BGAS_BP_E-39"/>
    <x v="0"/>
    <x v="3"/>
    <n v="3.375"/>
    <n v="1231.875"/>
    <n v="4434.75"/>
  </r>
  <r>
    <x v="0"/>
    <x v="1"/>
    <x v="0"/>
    <x v="0"/>
    <s v="DK1_Large"/>
    <x v="21"/>
    <x v="1"/>
    <s v="GNR_ENG_BGAS_BP_E-39"/>
    <x v="0"/>
    <x v="4"/>
    <n v="3.375"/>
    <n v="1231.875"/>
    <n v="4434.75"/>
  </r>
  <r>
    <x v="0"/>
    <x v="1"/>
    <x v="0"/>
    <x v="0"/>
    <s v="DK1_Large"/>
    <x v="21"/>
    <x v="1"/>
    <s v="GNR_ENG_BGAS_BP_E-39"/>
    <x v="0"/>
    <x v="5"/>
    <n v="3.375"/>
    <n v="1231.875"/>
    <n v="4434.75"/>
  </r>
  <r>
    <x v="0"/>
    <x v="1"/>
    <x v="0"/>
    <x v="0"/>
    <s v="DK1_Large"/>
    <x v="21"/>
    <x v="1"/>
    <s v="GNR_ENG_BGAS_BP_E-39"/>
    <x v="0"/>
    <x v="6"/>
    <n v="3.375"/>
    <n v="1231.875"/>
    <n v="4434.75"/>
  </r>
  <r>
    <x v="0"/>
    <x v="1"/>
    <x v="0"/>
    <x v="0"/>
    <s v="DK1_Large"/>
    <x v="21"/>
    <x v="1"/>
    <s v="GNR_ENG_BGAS_BP_E-39"/>
    <x v="0"/>
    <x v="7"/>
    <n v="3.375"/>
    <n v="1231.875"/>
    <n v="4434.75"/>
  </r>
  <r>
    <x v="0"/>
    <x v="1"/>
    <x v="0"/>
    <x v="0"/>
    <s v="DK1_Large"/>
    <x v="21"/>
    <x v="1"/>
    <s v="GNR_ENG_BGAS_BP_E-39"/>
    <x v="0"/>
    <x v="8"/>
    <n v="3.375"/>
    <n v="1231.875"/>
    <n v="4434.75"/>
  </r>
  <r>
    <x v="0"/>
    <x v="1"/>
    <x v="0"/>
    <x v="0"/>
    <s v="DK1_Large"/>
    <x v="21"/>
    <x v="1"/>
    <s v="GNR_ENG_BGAS_BP_E-39"/>
    <x v="0"/>
    <x v="9"/>
    <n v="3.375"/>
    <n v="1231.875"/>
    <n v="4434.75"/>
  </r>
  <r>
    <x v="0"/>
    <x v="1"/>
    <x v="0"/>
    <x v="0"/>
    <s v="DK1_Large"/>
    <x v="21"/>
    <x v="1"/>
    <s v="GNR_ENG_BGAS_BP_E-39"/>
    <x v="0"/>
    <x v="10"/>
    <n v="3.375"/>
    <n v="1231.875"/>
    <n v="4434.75"/>
  </r>
  <r>
    <x v="0"/>
    <x v="1"/>
    <x v="0"/>
    <x v="0"/>
    <s v="DK1_Large"/>
    <x v="21"/>
    <x v="1"/>
    <s v="GNR_ENG_BGAS_BP_E-39"/>
    <x v="0"/>
    <x v="11"/>
    <n v="3.375"/>
    <n v="1231.875"/>
    <n v="4434.75"/>
  </r>
  <r>
    <x v="0"/>
    <x v="1"/>
    <x v="0"/>
    <x v="0"/>
    <s v="DK1_Large"/>
    <x v="21"/>
    <x v="1"/>
    <s v="GNR_ENG_BGAS_BP_E-39"/>
    <x v="0"/>
    <x v="12"/>
    <n v="3.375"/>
    <n v="1231.875"/>
    <n v="4434.75"/>
  </r>
  <r>
    <x v="0"/>
    <x v="1"/>
    <x v="0"/>
    <x v="0"/>
    <s v="DK1_Large"/>
    <x v="21"/>
    <x v="1"/>
    <s v="GNR_ENG_BGAS_BP_E-39"/>
    <x v="0"/>
    <x v="13"/>
    <n v="3.375"/>
    <n v="1231.875"/>
    <n v="4434.75"/>
  </r>
  <r>
    <x v="0"/>
    <x v="1"/>
    <x v="0"/>
    <x v="0"/>
    <s v="DK1_Large"/>
    <x v="21"/>
    <x v="1"/>
    <s v="GNR_ENG_BGAS_BP_E-39"/>
    <x v="0"/>
    <x v="14"/>
    <n v="3.375"/>
    <n v="1231.875"/>
    <n v="4434.75"/>
  </r>
  <r>
    <x v="0"/>
    <x v="1"/>
    <x v="0"/>
    <x v="0"/>
    <s v="DK1_Large"/>
    <x v="21"/>
    <x v="1"/>
    <s v="GNR_ENG_BGAS_BP_E-39"/>
    <x v="0"/>
    <x v="15"/>
    <n v="3.375"/>
    <n v="1231.875"/>
    <n v="4434.75"/>
  </r>
  <r>
    <x v="0"/>
    <x v="1"/>
    <x v="0"/>
    <x v="0"/>
    <s v="DK1_Large"/>
    <x v="21"/>
    <x v="1"/>
    <s v="GNR_ENG_BGAS_BP_E-39"/>
    <x v="0"/>
    <x v="16"/>
    <n v="3.375"/>
    <n v="1231.875"/>
    <n v="4434.75"/>
  </r>
  <r>
    <x v="0"/>
    <x v="1"/>
    <x v="0"/>
    <x v="0"/>
    <s v="DK1_Large"/>
    <x v="21"/>
    <x v="1"/>
    <s v="GNR_ENG_BGAS_BP_E-39"/>
    <x v="0"/>
    <x v="17"/>
    <n v="3.375"/>
    <n v="1231.875"/>
    <n v="4434.75"/>
  </r>
  <r>
    <x v="0"/>
    <x v="1"/>
    <x v="0"/>
    <x v="0"/>
    <s v="DK1_Large"/>
    <x v="21"/>
    <x v="1"/>
    <s v="GNR_ENG_BGAS_BP_E-39"/>
    <x v="0"/>
    <x v="18"/>
    <n v="3.375"/>
    <n v="1231.875"/>
    <n v="4434.75"/>
  </r>
  <r>
    <x v="0"/>
    <x v="1"/>
    <x v="0"/>
    <x v="0"/>
    <s v="DK1_Large"/>
    <x v="21"/>
    <x v="1"/>
    <s v="GNR_ENG_BGAS_BP_E-39"/>
    <x v="0"/>
    <x v="19"/>
    <n v="3.375"/>
    <n v="1231.875"/>
    <n v="4434.75"/>
  </r>
  <r>
    <x v="0"/>
    <x v="1"/>
    <x v="0"/>
    <x v="0"/>
    <s v="DK1_Large"/>
    <x v="21"/>
    <x v="1"/>
    <s v="GNR_ENG_BGAS_BP_E-39"/>
    <x v="0"/>
    <x v="20"/>
    <n v="3.375"/>
    <n v="1231.875"/>
    <n v="4434.75"/>
  </r>
  <r>
    <x v="0"/>
    <x v="1"/>
    <x v="0"/>
    <x v="0"/>
    <s v="DK1_Large"/>
    <x v="21"/>
    <x v="1"/>
    <s v="GNR_ENG_BGAS_BP_E-39"/>
    <x v="0"/>
    <x v="21"/>
    <n v="3.375"/>
    <n v="1231.875"/>
    <n v="4434.75"/>
  </r>
  <r>
    <x v="0"/>
    <x v="1"/>
    <x v="0"/>
    <x v="0"/>
    <s v="DK1_Large"/>
    <x v="21"/>
    <x v="1"/>
    <s v="GNR_ENG_BGAS_BP_E-39"/>
    <x v="0"/>
    <x v="22"/>
    <n v="3.375"/>
    <n v="1231.875"/>
    <n v="4434.75"/>
  </r>
  <r>
    <x v="0"/>
    <x v="1"/>
    <x v="0"/>
    <x v="0"/>
    <s v="DK1_Large"/>
    <x v="21"/>
    <x v="1"/>
    <s v="GNR_ENG_BGAS_BP_E-39"/>
    <x v="0"/>
    <x v="23"/>
    <n v="3.375"/>
    <n v="1231.875"/>
    <n v="4434.75"/>
  </r>
  <r>
    <x v="0"/>
    <x v="1"/>
    <x v="0"/>
    <x v="0"/>
    <s v="DK1_Large"/>
    <x v="21"/>
    <x v="1"/>
    <s v="GNR_ENG_BGAS_BP_E-40"/>
    <x v="0"/>
    <x v="0"/>
    <n v="1.2430000000000001"/>
    <n v="453.69499999999999"/>
    <n v="1633.3019999999999"/>
  </r>
  <r>
    <x v="0"/>
    <x v="1"/>
    <x v="0"/>
    <x v="0"/>
    <s v="DK1_Large"/>
    <x v="21"/>
    <x v="1"/>
    <s v="GNR_ENG_BGAS_BP_E-40"/>
    <x v="0"/>
    <x v="1"/>
    <n v="1.2430000000000001"/>
    <n v="453.69499999999999"/>
    <n v="1633.3019999999999"/>
  </r>
  <r>
    <x v="0"/>
    <x v="1"/>
    <x v="0"/>
    <x v="0"/>
    <s v="DK1_Large"/>
    <x v="21"/>
    <x v="1"/>
    <s v="GNR_ENG_BGAS_BP_E-40"/>
    <x v="0"/>
    <x v="2"/>
    <n v="1.2430000000000001"/>
    <n v="453.69499999999999"/>
    <n v="1633.3019999999999"/>
  </r>
  <r>
    <x v="0"/>
    <x v="1"/>
    <x v="0"/>
    <x v="0"/>
    <s v="DK1_Large"/>
    <x v="21"/>
    <x v="1"/>
    <s v="GNR_ENG_BGAS_BP_E-40"/>
    <x v="0"/>
    <x v="3"/>
    <n v="1.2430000000000001"/>
    <n v="453.69499999999999"/>
    <n v="1633.3019999999999"/>
  </r>
  <r>
    <x v="0"/>
    <x v="1"/>
    <x v="0"/>
    <x v="0"/>
    <s v="DK1_Large"/>
    <x v="21"/>
    <x v="1"/>
    <s v="GNR_ENG_BGAS_BP_E-40"/>
    <x v="0"/>
    <x v="4"/>
    <n v="1.2430000000000001"/>
    <n v="453.69499999999999"/>
    <n v="1633.3019999999999"/>
  </r>
  <r>
    <x v="0"/>
    <x v="1"/>
    <x v="0"/>
    <x v="0"/>
    <s v="DK1_Large"/>
    <x v="21"/>
    <x v="1"/>
    <s v="GNR_ENG_BGAS_BP_E-40"/>
    <x v="0"/>
    <x v="5"/>
    <n v="1.2430000000000001"/>
    <n v="453.69499999999999"/>
    <n v="1633.3019999999999"/>
  </r>
  <r>
    <x v="0"/>
    <x v="1"/>
    <x v="0"/>
    <x v="0"/>
    <s v="DK1_Large"/>
    <x v="21"/>
    <x v="1"/>
    <s v="GNR_ENG_BGAS_BP_E-40"/>
    <x v="0"/>
    <x v="6"/>
    <n v="1.2430000000000001"/>
    <n v="453.69499999999999"/>
    <n v="1633.3019999999999"/>
  </r>
  <r>
    <x v="0"/>
    <x v="1"/>
    <x v="0"/>
    <x v="0"/>
    <s v="DK1_Large"/>
    <x v="21"/>
    <x v="1"/>
    <s v="GNR_ENG_BGAS_BP_E-40"/>
    <x v="0"/>
    <x v="7"/>
    <n v="1.2430000000000001"/>
    <n v="453.69499999999999"/>
    <n v="1633.3019999999999"/>
  </r>
  <r>
    <x v="0"/>
    <x v="1"/>
    <x v="0"/>
    <x v="0"/>
    <s v="DK1_Large"/>
    <x v="21"/>
    <x v="1"/>
    <s v="GNR_ENG_BGAS_BP_E-40"/>
    <x v="0"/>
    <x v="8"/>
    <n v="1.2430000000000001"/>
    <n v="453.69499999999999"/>
    <n v="1633.3019999999999"/>
  </r>
  <r>
    <x v="0"/>
    <x v="1"/>
    <x v="0"/>
    <x v="0"/>
    <s v="DK1_Large"/>
    <x v="21"/>
    <x v="1"/>
    <s v="GNR_ENG_BGAS_BP_E-40"/>
    <x v="0"/>
    <x v="9"/>
    <n v="1.2430000000000001"/>
    <n v="453.69499999999999"/>
    <n v="1633.3019999999999"/>
  </r>
  <r>
    <x v="0"/>
    <x v="1"/>
    <x v="0"/>
    <x v="0"/>
    <s v="DK1_Large"/>
    <x v="21"/>
    <x v="1"/>
    <s v="GNR_ENG_BGAS_BP_E-40"/>
    <x v="0"/>
    <x v="10"/>
    <n v="1.2430000000000001"/>
    <n v="453.69499999999999"/>
    <n v="1633.3019999999999"/>
  </r>
  <r>
    <x v="0"/>
    <x v="1"/>
    <x v="0"/>
    <x v="0"/>
    <s v="DK1_Large"/>
    <x v="21"/>
    <x v="1"/>
    <s v="GNR_ENG_BGAS_BP_E-40"/>
    <x v="0"/>
    <x v="11"/>
    <n v="1.2430000000000001"/>
    <n v="453.69499999999999"/>
    <n v="1633.3019999999999"/>
  </r>
  <r>
    <x v="0"/>
    <x v="1"/>
    <x v="0"/>
    <x v="0"/>
    <s v="DK1_Large"/>
    <x v="21"/>
    <x v="1"/>
    <s v="GNR_ENG_BGAS_BP_E-40"/>
    <x v="0"/>
    <x v="12"/>
    <n v="1.2430000000000001"/>
    <n v="453.69499999999999"/>
    <n v="1633.3019999999999"/>
  </r>
  <r>
    <x v="0"/>
    <x v="1"/>
    <x v="0"/>
    <x v="0"/>
    <s v="DK1_Large"/>
    <x v="21"/>
    <x v="1"/>
    <s v="GNR_ENG_BGAS_BP_E-40"/>
    <x v="0"/>
    <x v="13"/>
    <n v="1.2430000000000001"/>
    <n v="453.69499999999999"/>
    <n v="1633.3019999999999"/>
  </r>
  <r>
    <x v="0"/>
    <x v="1"/>
    <x v="0"/>
    <x v="0"/>
    <s v="DK1_Large"/>
    <x v="21"/>
    <x v="1"/>
    <s v="GNR_ENG_BGAS_BP_E-40"/>
    <x v="0"/>
    <x v="14"/>
    <n v="1.2430000000000001"/>
    <n v="453.69499999999999"/>
    <n v="1633.3019999999999"/>
  </r>
  <r>
    <x v="0"/>
    <x v="1"/>
    <x v="0"/>
    <x v="0"/>
    <s v="DK1_Large"/>
    <x v="21"/>
    <x v="1"/>
    <s v="GNR_ENG_BGAS_BP_E-40"/>
    <x v="0"/>
    <x v="15"/>
    <n v="1.2430000000000001"/>
    <n v="453.69499999999999"/>
    <n v="1633.3019999999999"/>
  </r>
  <r>
    <x v="0"/>
    <x v="1"/>
    <x v="0"/>
    <x v="0"/>
    <s v="DK1_Large"/>
    <x v="21"/>
    <x v="1"/>
    <s v="GNR_ENG_BGAS_BP_E-40"/>
    <x v="0"/>
    <x v="16"/>
    <n v="1.2430000000000001"/>
    <n v="453.69499999999999"/>
    <n v="1633.3019999999999"/>
  </r>
  <r>
    <x v="0"/>
    <x v="1"/>
    <x v="0"/>
    <x v="0"/>
    <s v="DK1_Large"/>
    <x v="21"/>
    <x v="1"/>
    <s v="GNR_ENG_BGAS_BP_E-40"/>
    <x v="0"/>
    <x v="17"/>
    <n v="1.2430000000000001"/>
    <n v="453.69499999999999"/>
    <n v="1633.3019999999999"/>
  </r>
  <r>
    <x v="0"/>
    <x v="1"/>
    <x v="0"/>
    <x v="0"/>
    <s v="DK1_Large"/>
    <x v="21"/>
    <x v="1"/>
    <s v="GNR_ENG_BGAS_BP_E-40"/>
    <x v="0"/>
    <x v="18"/>
    <n v="1.2430000000000001"/>
    <n v="453.69499999999999"/>
    <n v="1633.3019999999999"/>
  </r>
  <r>
    <x v="0"/>
    <x v="1"/>
    <x v="0"/>
    <x v="0"/>
    <s v="DK1_Large"/>
    <x v="21"/>
    <x v="1"/>
    <s v="GNR_ENG_BGAS_BP_E-40"/>
    <x v="0"/>
    <x v="19"/>
    <n v="1.2430000000000001"/>
    <n v="453.69499999999999"/>
    <n v="1633.3019999999999"/>
  </r>
  <r>
    <x v="0"/>
    <x v="1"/>
    <x v="0"/>
    <x v="0"/>
    <s v="DK1_Large"/>
    <x v="21"/>
    <x v="1"/>
    <s v="GNR_ENG_BGAS_BP_E-40"/>
    <x v="0"/>
    <x v="20"/>
    <n v="1.2430000000000001"/>
    <n v="453.69499999999999"/>
    <n v="1633.3019999999999"/>
  </r>
  <r>
    <x v="0"/>
    <x v="1"/>
    <x v="0"/>
    <x v="0"/>
    <s v="DK1_Large"/>
    <x v="21"/>
    <x v="1"/>
    <s v="GNR_ENG_BGAS_BP_E-40"/>
    <x v="0"/>
    <x v="21"/>
    <n v="1.2430000000000001"/>
    <n v="453.69499999999999"/>
    <n v="1633.3019999999999"/>
  </r>
  <r>
    <x v="0"/>
    <x v="1"/>
    <x v="0"/>
    <x v="0"/>
    <s v="DK1_Large"/>
    <x v="21"/>
    <x v="1"/>
    <s v="GNR_ENG_BGAS_BP_E-40"/>
    <x v="0"/>
    <x v="22"/>
    <n v="1.2430000000000001"/>
    <n v="453.69499999999999"/>
    <n v="1633.3019999999999"/>
  </r>
  <r>
    <x v="0"/>
    <x v="1"/>
    <x v="0"/>
    <x v="0"/>
    <s v="DK1_Large"/>
    <x v="21"/>
    <x v="1"/>
    <s v="GNR_ENG_BGAS_BP_E-40"/>
    <x v="0"/>
    <x v="23"/>
    <n v="1.2430000000000001"/>
    <n v="453.69499999999999"/>
    <n v="1633.3019999999999"/>
  </r>
  <r>
    <x v="0"/>
    <x v="1"/>
    <x v="0"/>
    <x v="0"/>
    <s v="DK1_Large"/>
    <x v="21"/>
    <x v="1"/>
    <s v="GNR_ENG_BGAS_BP_E-41"/>
    <x v="0"/>
    <x v="0"/>
    <n v="2.677"/>
    <n v="977.10500000000002"/>
    <n v="3517.578"/>
  </r>
  <r>
    <x v="0"/>
    <x v="1"/>
    <x v="0"/>
    <x v="0"/>
    <s v="DK1_Large"/>
    <x v="21"/>
    <x v="1"/>
    <s v="GNR_ENG_BGAS_BP_E-41"/>
    <x v="0"/>
    <x v="1"/>
    <n v="2.677"/>
    <n v="977.10500000000002"/>
    <n v="3517.578"/>
  </r>
  <r>
    <x v="0"/>
    <x v="1"/>
    <x v="0"/>
    <x v="0"/>
    <s v="DK1_Large"/>
    <x v="21"/>
    <x v="1"/>
    <s v="GNR_ENG_BGAS_BP_E-41"/>
    <x v="0"/>
    <x v="2"/>
    <n v="2.677"/>
    <n v="977.10500000000002"/>
    <n v="3517.578"/>
  </r>
  <r>
    <x v="0"/>
    <x v="1"/>
    <x v="0"/>
    <x v="0"/>
    <s v="DK1_Large"/>
    <x v="21"/>
    <x v="1"/>
    <s v="GNR_ENG_BGAS_BP_E-41"/>
    <x v="0"/>
    <x v="3"/>
    <n v="2.677"/>
    <n v="977.10500000000002"/>
    <n v="3517.578"/>
  </r>
  <r>
    <x v="0"/>
    <x v="1"/>
    <x v="0"/>
    <x v="0"/>
    <s v="DK1_Large"/>
    <x v="21"/>
    <x v="1"/>
    <s v="GNR_ENG_BGAS_BP_E-41"/>
    <x v="0"/>
    <x v="4"/>
    <n v="2.677"/>
    <n v="977.10500000000002"/>
    <n v="3517.578"/>
  </r>
  <r>
    <x v="0"/>
    <x v="1"/>
    <x v="0"/>
    <x v="0"/>
    <s v="DK1_Large"/>
    <x v="21"/>
    <x v="1"/>
    <s v="GNR_ENG_BGAS_BP_E-41"/>
    <x v="0"/>
    <x v="5"/>
    <n v="2.677"/>
    <n v="977.10500000000002"/>
    <n v="3517.578"/>
  </r>
  <r>
    <x v="0"/>
    <x v="1"/>
    <x v="0"/>
    <x v="0"/>
    <s v="DK1_Large"/>
    <x v="21"/>
    <x v="1"/>
    <s v="GNR_ENG_BGAS_BP_E-41"/>
    <x v="0"/>
    <x v="6"/>
    <n v="2.677"/>
    <n v="977.10500000000002"/>
    <n v="3517.578"/>
  </r>
  <r>
    <x v="0"/>
    <x v="1"/>
    <x v="0"/>
    <x v="0"/>
    <s v="DK1_Large"/>
    <x v="21"/>
    <x v="1"/>
    <s v="GNR_ENG_BGAS_BP_E-41"/>
    <x v="0"/>
    <x v="7"/>
    <n v="2.677"/>
    <n v="977.10500000000002"/>
    <n v="3517.578"/>
  </r>
  <r>
    <x v="0"/>
    <x v="1"/>
    <x v="0"/>
    <x v="0"/>
    <s v="DK1_Large"/>
    <x v="21"/>
    <x v="1"/>
    <s v="GNR_ENG_BGAS_BP_E-41"/>
    <x v="0"/>
    <x v="8"/>
    <n v="2.677"/>
    <n v="977.10500000000002"/>
    <n v="3517.578"/>
  </r>
  <r>
    <x v="0"/>
    <x v="1"/>
    <x v="0"/>
    <x v="0"/>
    <s v="DK1_Large"/>
    <x v="21"/>
    <x v="1"/>
    <s v="GNR_ENG_BGAS_BP_E-41"/>
    <x v="0"/>
    <x v="9"/>
    <n v="2.677"/>
    <n v="977.10500000000002"/>
    <n v="3517.578"/>
  </r>
  <r>
    <x v="0"/>
    <x v="1"/>
    <x v="0"/>
    <x v="0"/>
    <s v="DK1_Large"/>
    <x v="21"/>
    <x v="1"/>
    <s v="GNR_ENG_BGAS_BP_E-41"/>
    <x v="0"/>
    <x v="10"/>
    <n v="2.677"/>
    <n v="977.10500000000002"/>
    <n v="3517.578"/>
  </r>
  <r>
    <x v="0"/>
    <x v="1"/>
    <x v="0"/>
    <x v="0"/>
    <s v="DK1_Large"/>
    <x v="21"/>
    <x v="1"/>
    <s v="GNR_ENG_BGAS_BP_E-41"/>
    <x v="0"/>
    <x v="11"/>
    <n v="2.677"/>
    <n v="977.10500000000002"/>
    <n v="3517.578"/>
  </r>
  <r>
    <x v="0"/>
    <x v="1"/>
    <x v="0"/>
    <x v="0"/>
    <s v="DK1_Large"/>
    <x v="21"/>
    <x v="1"/>
    <s v="GNR_ENG_BGAS_BP_E-41"/>
    <x v="0"/>
    <x v="12"/>
    <n v="2.677"/>
    <n v="977.10500000000002"/>
    <n v="3517.578"/>
  </r>
  <r>
    <x v="0"/>
    <x v="1"/>
    <x v="0"/>
    <x v="0"/>
    <s v="DK1_Large"/>
    <x v="21"/>
    <x v="1"/>
    <s v="GNR_ENG_BGAS_BP_E-41"/>
    <x v="0"/>
    <x v="13"/>
    <n v="2.677"/>
    <n v="977.10500000000002"/>
    <n v="3517.578"/>
  </r>
  <r>
    <x v="0"/>
    <x v="1"/>
    <x v="0"/>
    <x v="0"/>
    <s v="DK1_Large"/>
    <x v="21"/>
    <x v="1"/>
    <s v="GNR_ENG_BGAS_BP_E-41"/>
    <x v="0"/>
    <x v="14"/>
    <n v="2.677"/>
    <n v="977.10500000000002"/>
    <n v="3517.578"/>
  </r>
  <r>
    <x v="0"/>
    <x v="1"/>
    <x v="0"/>
    <x v="0"/>
    <s v="DK1_Large"/>
    <x v="21"/>
    <x v="1"/>
    <s v="GNR_ENG_BGAS_BP_E-41"/>
    <x v="0"/>
    <x v="15"/>
    <n v="2.677"/>
    <n v="977.10500000000002"/>
    <n v="3517.578"/>
  </r>
  <r>
    <x v="0"/>
    <x v="1"/>
    <x v="0"/>
    <x v="0"/>
    <s v="DK1_Large"/>
    <x v="21"/>
    <x v="1"/>
    <s v="GNR_ENG_BGAS_BP_E-41"/>
    <x v="0"/>
    <x v="16"/>
    <n v="2.677"/>
    <n v="977.10500000000002"/>
    <n v="3517.578"/>
  </r>
  <r>
    <x v="0"/>
    <x v="1"/>
    <x v="0"/>
    <x v="0"/>
    <s v="DK1_Large"/>
    <x v="21"/>
    <x v="1"/>
    <s v="GNR_ENG_BGAS_BP_E-41"/>
    <x v="0"/>
    <x v="17"/>
    <n v="2.677"/>
    <n v="977.10500000000002"/>
    <n v="3517.578"/>
  </r>
  <r>
    <x v="0"/>
    <x v="1"/>
    <x v="0"/>
    <x v="0"/>
    <s v="DK1_Large"/>
    <x v="21"/>
    <x v="1"/>
    <s v="GNR_ENG_BGAS_BP_E-41"/>
    <x v="0"/>
    <x v="18"/>
    <n v="2.677"/>
    <n v="977.10500000000002"/>
    <n v="3517.578"/>
  </r>
  <r>
    <x v="0"/>
    <x v="1"/>
    <x v="0"/>
    <x v="0"/>
    <s v="DK1_Large"/>
    <x v="21"/>
    <x v="1"/>
    <s v="GNR_ENG_BGAS_BP_E-41"/>
    <x v="0"/>
    <x v="19"/>
    <n v="2.677"/>
    <n v="977.10500000000002"/>
    <n v="3517.578"/>
  </r>
  <r>
    <x v="0"/>
    <x v="1"/>
    <x v="0"/>
    <x v="0"/>
    <s v="DK1_Large"/>
    <x v="21"/>
    <x v="1"/>
    <s v="GNR_ENG_BGAS_BP_E-41"/>
    <x v="0"/>
    <x v="20"/>
    <n v="2.677"/>
    <n v="977.10500000000002"/>
    <n v="3517.578"/>
  </r>
  <r>
    <x v="0"/>
    <x v="1"/>
    <x v="0"/>
    <x v="0"/>
    <s v="DK1_Large"/>
    <x v="21"/>
    <x v="1"/>
    <s v="GNR_ENG_BGAS_BP_E-41"/>
    <x v="0"/>
    <x v="21"/>
    <n v="2.677"/>
    <n v="977.10500000000002"/>
    <n v="3517.578"/>
  </r>
  <r>
    <x v="0"/>
    <x v="1"/>
    <x v="0"/>
    <x v="0"/>
    <s v="DK1_Large"/>
    <x v="21"/>
    <x v="1"/>
    <s v="GNR_ENG_BGAS_BP_E-41"/>
    <x v="0"/>
    <x v="22"/>
    <n v="2.677"/>
    <n v="977.10500000000002"/>
    <n v="3517.578"/>
  </r>
  <r>
    <x v="0"/>
    <x v="1"/>
    <x v="0"/>
    <x v="0"/>
    <s v="DK1_Large"/>
    <x v="21"/>
    <x v="1"/>
    <s v="GNR_ENG_BGAS_BP_E-41"/>
    <x v="0"/>
    <x v="23"/>
    <n v="2.677"/>
    <n v="977.10500000000002"/>
    <n v="3517.578"/>
  </r>
  <r>
    <x v="0"/>
    <x v="1"/>
    <x v="0"/>
    <x v="0"/>
    <s v="DK1_Large"/>
    <x v="21"/>
    <x v="1"/>
    <s v="GNR_ENG_BGAS_BP_E-42"/>
    <x v="0"/>
    <x v="0"/>
    <n v="2.4750000000000001"/>
    <n v="903.375"/>
    <n v="3252.15"/>
  </r>
  <r>
    <x v="0"/>
    <x v="1"/>
    <x v="0"/>
    <x v="0"/>
    <s v="DK1_Large"/>
    <x v="21"/>
    <x v="1"/>
    <s v="GNR_ENG_BGAS_BP_E-42"/>
    <x v="0"/>
    <x v="1"/>
    <n v="2.4750000000000001"/>
    <n v="903.375"/>
    <n v="3252.15"/>
  </r>
  <r>
    <x v="0"/>
    <x v="1"/>
    <x v="0"/>
    <x v="0"/>
    <s v="DK1_Large"/>
    <x v="21"/>
    <x v="1"/>
    <s v="GNR_ENG_BGAS_BP_E-42"/>
    <x v="0"/>
    <x v="2"/>
    <n v="2.4750000000000001"/>
    <n v="903.375"/>
    <n v="3252.15"/>
  </r>
  <r>
    <x v="0"/>
    <x v="1"/>
    <x v="0"/>
    <x v="0"/>
    <s v="DK1_Large"/>
    <x v="21"/>
    <x v="1"/>
    <s v="GNR_ENG_BGAS_BP_E-42"/>
    <x v="0"/>
    <x v="3"/>
    <n v="2.4750000000000001"/>
    <n v="903.375"/>
    <n v="3252.15"/>
  </r>
  <r>
    <x v="0"/>
    <x v="1"/>
    <x v="0"/>
    <x v="0"/>
    <s v="DK1_Large"/>
    <x v="21"/>
    <x v="1"/>
    <s v="GNR_ENG_BGAS_BP_E-42"/>
    <x v="0"/>
    <x v="4"/>
    <n v="2.4750000000000001"/>
    <n v="903.375"/>
    <n v="3252.15"/>
  </r>
  <r>
    <x v="0"/>
    <x v="1"/>
    <x v="0"/>
    <x v="0"/>
    <s v="DK1_Large"/>
    <x v="21"/>
    <x v="1"/>
    <s v="GNR_ENG_BGAS_BP_E-42"/>
    <x v="0"/>
    <x v="5"/>
    <n v="2.4750000000000001"/>
    <n v="903.375"/>
    <n v="3252.15"/>
  </r>
  <r>
    <x v="0"/>
    <x v="1"/>
    <x v="0"/>
    <x v="0"/>
    <s v="DK1_Large"/>
    <x v="21"/>
    <x v="1"/>
    <s v="GNR_ENG_BGAS_BP_E-42"/>
    <x v="0"/>
    <x v="6"/>
    <n v="2.4750000000000001"/>
    <n v="903.375"/>
    <n v="3252.15"/>
  </r>
  <r>
    <x v="0"/>
    <x v="1"/>
    <x v="0"/>
    <x v="0"/>
    <s v="DK1_Large"/>
    <x v="21"/>
    <x v="1"/>
    <s v="GNR_ENG_BGAS_BP_E-42"/>
    <x v="0"/>
    <x v="7"/>
    <n v="2.4750000000000001"/>
    <n v="903.375"/>
    <n v="3252.15"/>
  </r>
  <r>
    <x v="0"/>
    <x v="1"/>
    <x v="0"/>
    <x v="0"/>
    <s v="DK1_Large"/>
    <x v="21"/>
    <x v="1"/>
    <s v="GNR_ENG_BGAS_BP_E-42"/>
    <x v="0"/>
    <x v="8"/>
    <n v="2.4750000000000001"/>
    <n v="903.375"/>
    <n v="3252.15"/>
  </r>
  <r>
    <x v="0"/>
    <x v="1"/>
    <x v="0"/>
    <x v="0"/>
    <s v="DK1_Large"/>
    <x v="21"/>
    <x v="1"/>
    <s v="GNR_ENG_BGAS_BP_E-42"/>
    <x v="0"/>
    <x v="9"/>
    <n v="2.4750000000000001"/>
    <n v="903.375"/>
    <n v="3252.15"/>
  </r>
  <r>
    <x v="0"/>
    <x v="1"/>
    <x v="0"/>
    <x v="0"/>
    <s v="DK1_Large"/>
    <x v="21"/>
    <x v="1"/>
    <s v="GNR_ENG_BGAS_BP_E-42"/>
    <x v="0"/>
    <x v="10"/>
    <n v="2.4750000000000001"/>
    <n v="903.375"/>
    <n v="3252.15"/>
  </r>
  <r>
    <x v="0"/>
    <x v="1"/>
    <x v="0"/>
    <x v="0"/>
    <s v="DK1_Large"/>
    <x v="21"/>
    <x v="1"/>
    <s v="GNR_ENG_BGAS_BP_E-42"/>
    <x v="0"/>
    <x v="11"/>
    <n v="2.4750000000000001"/>
    <n v="903.375"/>
    <n v="3252.15"/>
  </r>
  <r>
    <x v="0"/>
    <x v="1"/>
    <x v="0"/>
    <x v="0"/>
    <s v="DK1_Large"/>
    <x v="21"/>
    <x v="1"/>
    <s v="GNR_ENG_BGAS_BP_E-42"/>
    <x v="0"/>
    <x v="12"/>
    <n v="2.4750000000000001"/>
    <n v="903.375"/>
    <n v="3252.15"/>
  </r>
  <r>
    <x v="0"/>
    <x v="1"/>
    <x v="0"/>
    <x v="0"/>
    <s v="DK1_Large"/>
    <x v="21"/>
    <x v="1"/>
    <s v="GNR_ENG_BGAS_BP_E-42"/>
    <x v="0"/>
    <x v="13"/>
    <n v="2.4750000000000001"/>
    <n v="903.375"/>
    <n v="3252.15"/>
  </r>
  <r>
    <x v="0"/>
    <x v="1"/>
    <x v="0"/>
    <x v="0"/>
    <s v="DK1_Large"/>
    <x v="21"/>
    <x v="1"/>
    <s v="GNR_ENG_BGAS_BP_E-42"/>
    <x v="0"/>
    <x v="14"/>
    <n v="2.4750000000000001"/>
    <n v="903.375"/>
    <n v="3252.15"/>
  </r>
  <r>
    <x v="0"/>
    <x v="1"/>
    <x v="0"/>
    <x v="0"/>
    <s v="DK1_Large"/>
    <x v="21"/>
    <x v="1"/>
    <s v="GNR_ENG_BGAS_BP_E-42"/>
    <x v="0"/>
    <x v="15"/>
    <n v="2.4750000000000001"/>
    <n v="903.375"/>
    <n v="3252.15"/>
  </r>
  <r>
    <x v="0"/>
    <x v="1"/>
    <x v="0"/>
    <x v="0"/>
    <s v="DK1_Large"/>
    <x v="21"/>
    <x v="1"/>
    <s v="GNR_ENG_BGAS_BP_E-42"/>
    <x v="0"/>
    <x v="16"/>
    <n v="2.4750000000000001"/>
    <n v="903.375"/>
    <n v="3252.15"/>
  </r>
  <r>
    <x v="0"/>
    <x v="1"/>
    <x v="0"/>
    <x v="0"/>
    <s v="DK1_Large"/>
    <x v="21"/>
    <x v="1"/>
    <s v="GNR_ENG_BGAS_BP_E-42"/>
    <x v="0"/>
    <x v="17"/>
    <n v="2.4750000000000001"/>
    <n v="903.375"/>
    <n v="3252.15"/>
  </r>
  <r>
    <x v="0"/>
    <x v="1"/>
    <x v="0"/>
    <x v="0"/>
    <s v="DK1_Large"/>
    <x v="21"/>
    <x v="1"/>
    <s v="GNR_ENG_BGAS_BP_E-42"/>
    <x v="0"/>
    <x v="18"/>
    <n v="2.4750000000000001"/>
    <n v="903.375"/>
    <n v="3252.15"/>
  </r>
  <r>
    <x v="0"/>
    <x v="1"/>
    <x v="0"/>
    <x v="0"/>
    <s v="DK1_Large"/>
    <x v="21"/>
    <x v="1"/>
    <s v="GNR_ENG_BGAS_BP_E-42"/>
    <x v="0"/>
    <x v="19"/>
    <n v="2.4750000000000001"/>
    <n v="903.375"/>
    <n v="3252.15"/>
  </r>
  <r>
    <x v="0"/>
    <x v="1"/>
    <x v="0"/>
    <x v="0"/>
    <s v="DK1_Large"/>
    <x v="21"/>
    <x v="1"/>
    <s v="GNR_ENG_BGAS_BP_E-42"/>
    <x v="0"/>
    <x v="20"/>
    <n v="2.4750000000000001"/>
    <n v="903.375"/>
    <n v="3252.15"/>
  </r>
  <r>
    <x v="0"/>
    <x v="1"/>
    <x v="0"/>
    <x v="0"/>
    <s v="DK1_Large"/>
    <x v="21"/>
    <x v="1"/>
    <s v="GNR_ENG_BGAS_BP_E-42"/>
    <x v="0"/>
    <x v="21"/>
    <n v="2.4750000000000001"/>
    <n v="903.375"/>
    <n v="3252.15"/>
  </r>
  <r>
    <x v="0"/>
    <x v="1"/>
    <x v="0"/>
    <x v="0"/>
    <s v="DK1_Large"/>
    <x v="21"/>
    <x v="1"/>
    <s v="GNR_ENG_BGAS_BP_E-42"/>
    <x v="0"/>
    <x v="22"/>
    <n v="2.4750000000000001"/>
    <n v="903.375"/>
    <n v="3252.15"/>
  </r>
  <r>
    <x v="0"/>
    <x v="1"/>
    <x v="0"/>
    <x v="0"/>
    <s v="DK1_Large"/>
    <x v="21"/>
    <x v="1"/>
    <s v="GNR_ENG_BGAS_BP_E-42"/>
    <x v="0"/>
    <x v="23"/>
    <n v="2.4750000000000001"/>
    <n v="903.375"/>
    <n v="3252.15"/>
  </r>
  <r>
    <x v="0"/>
    <x v="1"/>
    <x v="0"/>
    <x v="0"/>
    <s v="DK1_Large"/>
    <x v="21"/>
    <x v="1"/>
    <s v="GNR_ENG_BGAS_BP_E-43"/>
    <x v="0"/>
    <x v="0"/>
    <n v="3.0470000000000002"/>
    <n v="1112.155"/>
    <n v="4003.7579999999998"/>
  </r>
  <r>
    <x v="0"/>
    <x v="1"/>
    <x v="0"/>
    <x v="0"/>
    <s v="DK1_Large"/>
    <x v="21"/>
    <x v="1"/>
    <s v="GNR_ENG_BGAS_BP_E-43"/>
    <x v="0"/>
    <x v="1"/>
    <n v="3.0470000000000002"/>
    <n v="1112.155"/>
    <n v="4003.7579999999998"/>
  </r>
  <r>
    <x v="0"/>
    <x v="1"/>
    <x v="0"/>
    <x v="0"/>
    <s v="DK1_Large"/>
    <x v="21"/>
    <x v="1"/>
    <s v="GNR_ENG_BGAS_BP_E-43"/>
    <x v="0"/>
    <x v="2"/>
    <n v="3.0470000000000002"/>
    <n v="1112.155"/>
    <n v="4003.7579999999998"/>
  </r>
  <r>
    <x v="0"/>
    <x v="1"/>
    <x v="0"/>
    <x v="0"/>
    <s v="DK1_Large"/>
    <x v="21"/>
    <x v="1"/>
    <s v="GNR_ENG_BGAS_BP_E-43"/>
    <x v="0"/>
    <x v="3"/>
    <n v="3.0470000000000002"/>
    <n v="1112.155"/>
    <n v="4003.7579999999998"/>
  </r>
  <r>
    <x v="0"/>
    <x v="1"/>
    <x v="0"/>
    <x v="0"/>
    <s v="DK1_Large"/>
    <x v="21"/>
    <x v="1"/>
    <s v="GNR_ENG_BGAS_BP_E-43"/>
    <x v="0"/>
    <x v="4"/>
    <n v="3.0470000000000002"/>
    <n v="1112.155"/>
    <n v="4003.7579999999998"/>
  </r>
  <r>
    <x v="0"/>
    <x v="1"/>
    <x v="0"/>
    <x v="0"/>
    <s v="DK1_Large"/>
    <x v="21"/>
    <x v="1"/>
    <s v="GNR_ENG_BGAS_BP_E-43"/>
    <x v="0"/>
    <x v="5"/>
    <n v="3.0470000000000002"/>
    <n v="1112.155"/>
    <n v="4003.7579999999998"/>
  </r>
  <r>
    <x v="0"/>
    <x v="1"/>
    <x v="0"/>
    <x v="0"/>
    <s v="DK1_Large"/>
    <x v="21"/>
    <x v="1"/>
    <s v="GNR_ENG_BGAS_BP_E-43"/>
    <x v="0"/>
    <x v="6"/>
    <n v="3.0470000000000002"/>
    <n v="1112.155"/>
    <n v="4003.7579999999998"/>
  </r>
  <r>
    <x v="0"/>
    <x v="1"/>
    <x v="0"/>
    <x v="0"/>
    <s v="DK1_Large"/>
    <x v="21"/>
    <x v="1"/>
    <s v="GNR_ENG_BGAS_BP_E-43"/>
    <x v="0"/>
    <x v="7"/>
    <n v="3.0470000000000002"/>
    <n v="1112.155"/>
    <n v="4003.7579999999998"/>
  </r>
  <r>
    <x v="0"/>
    <x v="1"/>
    <x v="0"/>
    <x v="0"/>
    <s v="DK1_Large"/>
    <x v="21"/>
    <x v="1"/>
    <s v="GNR_ENG_BGAS_BP_E-43"/>
    <x v="0"/>
    <x v="8"/>
    <n v="3.0470000000000002"/>
    <n v="1112.155"/>
    <n v="4003.7579999999998"/>
  </r>
  <r>
    <x v="0"/>
    <x v="1"/>
    <x v="0"/>
    <x v="0"/>
    <s v="DK1_Large"/>
    <x v="21"/>
    <x v="1"/>
    <s v="GNR_ENG_BGAS_BP_E-43"/>
    <x v="0"/>
    <x v="9"/>
    <n v="3.0470000000000002"/>
    <n v="1112.155"/>
    <n v="4003.7579999999998"/>
  </r>
  <r>
    <x v="0"/>
    <x v="1"/>
    <x v="0"/>
    <x v="0"/>
    <s v="DK1_Large"/>
    <x v="21"/>
    <x v="1"/>
    <s v="GNR_ENG_BGAS_BP_E-43"/>
    <x v="0"/>
    <x v="10"/>
    <n v="3.0470000000000002"/>
    <n v="1112.155"/>
    <n v="4003.7579999999998"/>
  </r>
  <r>
    <x v="0"/>
    <x v="1"/>
    <x v="0"/>
    <x v="0"/>
    <s v="DK1_Large"/>
    <x v="21"/>
    <x v="1"/>
    <s v="GNR_ENG_BGAS_BP_E-43"/>
    <x v="0"/>
    <x v="11"/>
    <n v="3.0470000000000002"/>
    <n v="1112.155"/>
    <n v="4003.7579999999998"/>
  </r>
  <r>
    <x v="0"/>
    <x v="1"/>
    <x v="0"/>
    <x v="0"/>
    <s v="DK1_Large"/>
    <x v="21"/>
    <x v="1"/>
    <s v="GNR_ENG_BGAS_BP_E-43"/>
    <x v="0"/>
    <x v="12"/>
    <n v="3.0470000000000002"/>
    <n v="1112.155"/>
    <n v="4003.7579999999998"/>
  </r>
  <r>
    <x v="0"/>
    <x v="1"/>
    <x v="0"/>
    <x v="0"/>
    <s v="DK1_Large"/>
    <x v="21"/>
    <x v="1"/>
    <s v="GNR_ENG_BGAS_BP_E-43"/>
    <x v="0"/>
    <x v="13"/>
    <n v="3.0470000000000002"/>
    <n v="1112.155"/>
    <n v="4003.7579999999998"/>
  </r>
  <r>
    <x v="0"/>
    <x v="1"/>
    <x v="0"/>
    <x v="0"/>
    <s v="DK1_Large"/>
    <x v="21"/>
    <x v="1"/>
    <s v="GNR_ENG_BGAS_BP_E-43"/>
    <x v="0"/>
    <x v="14"/>
    <n v="3.0470000000000002"/>
    <n v="1112.155"/>
    <n v="4003.7579999999998"/>
  </r>
  <r>
    <x v="0"/>
    <x v="1"/>
    <x v="0"/>
    <x v="0"/>
    <s v="DK1_Large"/>
    <x v="21"/>
    <x v="1"/>
    <s v="GNR_ENG_BGAS_BP_E-43"/>
    <x v="0"/>
    <x v="15"/>
    <n v="3.0470000000000002"/>
    <n v="1112.155"/>
    <n v="4003.7579999999998"/>
  </r>
  <r>
    <x v="0"/>
    <x v="1"/>
    <x v="0"/>
    <x v="0"/>
    <s v="DK1_Large"/>
    <x v="21"/>
    <x v="1"/>
    <s v="GNR_ENG_BGAS_BP_E-43"/>
    <x v="0"/>
    <x v="16"/>
    <n v="3.0470000000000002"/>
    <n v="1112.155"/>
    <n v="4003.7579999999998"/>
  </r>
  <r>
    <x v="0"/>
    <x v="1"/>
    <x v="0"/>
    <x v="0"/>
    <s v="DK1_Large"/>
    <x v="21"/>
    <x v="1"/>
    <s v="GNR_ENG_BGAS_BP_E-43"/>
    <x v="0"/>
    <x v="17"/>
    <n v="3.0470000000000002"/>
    <n v="1112.155"/>
    <n v="4003.7579999999998"/>
  </r>
  <r>
    <x v="0"/>
    <x v="1"/>
    <x v="0"/>
    <x v="0"/>
    <s v="DK1_Large"/>
    <x v="21"/>
    <x v="1"/>
    <s v="GNR_ENG_BGAS_BP_E-43"/>
    <x v="0"/>
    <x v="18"/>
    <n v="3.0470000000000002"/>
    <n v="1112.155"/>
    <n v="4003.7579999999998"/>
  </r>
  <r>
    <x v="0"/>
    <x v="1"/>
    <x v="0"/>
    <x v="0"/>
    <s v="DK1_Large"/>
    <x v="21"/>
    <x v="1"/>
    <s v="GNR_ENG_BGAS_BP_E-43"/>
    <x v="0"/>
    <x v="19"/>
    <n v="3.0470000000000002"/>
    <n v="1112.155"/>
    <n v="4003.7579999999998"/>
  </r>
  <r>
    <x v="0"/>
    <x v="1"/>
    <x v="0"/>
    <x v="0"/>
    <s v="DK1_Large"/>
    <x v="21"/>
    <x v="1"/>
    <s v="GNR_ENG_BGAS_BP_E-43"/>
    <x v="0"/>
    <x v="20"/>
    <n v="3.0470000000000002"/>
    <n v="1112.155"/>
    <n v="4003.7579999999998"/>
  </r>
  <r>
    <x v="0"/>
    <x v="1"/>
    <x v="0"/>
    <x v="0"/>
    <s v="DK1_Large"/>
    <x v="21"/>
    <x v="1"/>
    <s v="GNR_ENG_BGAS_BP_E-43"/>
    <x v="0"/>
    <x v="21"/>
    <n v="3.0470000000000002"/>
    <n v="1112.155"/>
    <n v="4003.7579999999998"/>
  </r>
  <r>
    <x v="0"/>
    <x v="1"/>
    <x v="0"/>
    <x v="0"/>
    <s v="DK1_Large"/>
    <x v="21"/>
    <x v="1"/>
    <s v="GNR_ENG_BGAS_BP_E-43"/>
    <x v="0"/>
    <x v="22"/>
    <n v="3.0470000000000002"/>
    <n v="1112.155"/>
    <n v="4003.7579999999998"/>
  </r>
  <r>
    <x v="0"/>
    <x v="1"/>
    <x v="0"/>
    <x v="0"/>
    <s v="DK1_Large"/>
    <x v="21"/>
    <x v="1"/>
    <s v="GNR_ENG_BGAS_BP_E-43"/>
    <x v="0"/>
    <x v="23"/>
    <n v="3.0470000000000002"/>
    <n v="1112.155"/>
    <n v="4003.7579999999998"/>
  </r>
  <r>
    <x v="0"/>
    <x v="1"/>
    <x v="0"/>
    <x v="0"/>
    <s v="DK1_Large"/>
    <x v="8"/>
    <x v="5"/>
    <s v="GNR_BO_ELEC_E-100"/>
    <x v="0"/>
    <x v="0"/>
    <n v="-82.95"/>
    <n v="-30276.75"/>
    <n v="-108996.3"/>
  </r>
  <r>
    <x v="0"/>
    <x v="1"/>
    <x v="0"/>
    <x v="0"/>
    <s v="DK1_Large"/>
    <x v="8"/>
    <x v="5"/>
    <s v="GNR_BO_ELEC_E-100"/>
    <x v="0"/>
    <x v="1"/>
    <n v="-82.95"/>
    <n v="-30276.75"/>
    <n v="-108996.3"/>
  </r>
  <r>
    <x v="0"/>
    <x v="1"/>
    <x v="0"/>
    <x v="0"/>
    <s v="DK1_Large"/>
    <x v="8"/>
    <x v="5"/>
    <s v="GNR_BO_ELEC_E-100"/>
    <x v="0"/>
    <x v="2"/>
    <n v="-82.95"/>
    <n v="-30276.75"/>
    <n v="-108996.3"/>
  </r>
  <r>
    <x v="0"/>
    <x v="1"/>
    <x v="0"/>
    <x v="0"/>
    <s v="DK1_Large"/>
    <x v="8"/>
    <x v="5"/>
    <s v="GNR_BO_ELEC_E-100"/>
    <x v="0"/>
    <x v="3"/>
    <n v="-82.95"/>
    <n v="-30276.75"/>
    <n v="-108996.3"/>
  </r>
  <r>
    <x v="0"/>
    <x v="1"/>
    <x v="0"/>
    <x v="0"/>
    <s v="DK1_Large"/>
    <x v="8"/>
    <x v="5"/>
    <s v="GNR_BO_ELEC_E-100"/>
    <x v="0"/>
    <x v="4"/>
    <n v="-82.95"/>
    <n v="-30276.75"/>
    <n v="-108996.3"/>
  </r>
  <r>
    <x v="0"/>
    <x v="1"/>
    <x v="0"/>
    <x v="0"/>
    <s v="DK1_Large"/>
    <x v="8"/>
    <x v="5"/>
    <s v="GNR_BO_ELEC_E-100"/>
    <x v="0"/>
    <x v="5"/>
    <n v="-82.95"/>
    <n v="-30276.75"/>
    <n v="-108996.3"/>
  </r>
  <r>
    <x v="0"/>
    <x v="1"/>
    <x v="0"/>
    <x v="0"/>
    <s v="DK1_Large"/>
    <x v="8"/>
    <x v="5"/>
    <s v="GNR_BO_ELEC_E-100"/>
    <x v="0"/>
    <x v="6"/>
    <n v="-82.95"/>
    <n v="-30276.75"/>
    <n v="-108996.3"/>
  </r>
  <r>
    <x v="0"/>
    <x v="1"/>
    <x v="0"/>
    <x v="0"/>
    <s v="DK1_Large"/>
    <x v="8"/>
    <x v="5"/>
    <s v="GNR_BO_ELEC_E-100"/>
    <x v="0"/>
    <x v="7"/>
    <n v="-82.95"/>
    <n v="-30276.75"/>
    <n v="-108996.3"/>
  </r>
  <r>
    <x v="0"/>
    <x v="1"/>
    <x v="0"/>
    <x v="0"/>
    <s v="DK1_Large"/>
    <x v="8"/>
    <x v="5"/>
    <s v="GNR_BO_ELEC_E-100"/>
    <x v="0"/>
    <x v="8"/>
    <n v="-82.95"/>
    <n v="-30276.75"/>
    <n v="-108996.3"/>
  </r>
  <r>
    <x v="0"/>
    <x v="1"/>
    <x v="0"/>
    <x v="0"/>
    <s v="DK1_Large"/>
    <x v="8"/>
    <x v="5"/>
    <s v="GNR_BO_ELEC_E-100"/>
    <x v="0"/>
    <x v="9"/>
    <n v="-82.95"/>
    <n v="-30276.75"/>
    <n v="-108996.3"/>
  </r>
  <r>
    <x v="0"/>
    <x v="1"/>
    <x v="0"/>
    <x v="0"/>
    <s v="DK1_Large"/>
    <x v="8"/>
    <x v="5"/>
    <s v="GNR_BO_ELEC_E-100"/>
    <x v="0"/>
    <x v="10"/>
    <n v="-82.95"/>
    <n v="-30276.75"/>
    <n v="-108996.3"/>
  </r>
  <r>
    <x v="0"/>
    <x v="1"/>
    <x v="0"/>
    <x v="0"/>
    <s v="DK1_Large"/>
    <x v="8"/>
    <x v="5"/>
    <s v="GNR_BO_ELEC_E-100"/>
    <x v="0"/>
    <x v="11"/>
    <n v="-82.95"/>
    <n v="-30276.75"/>
    <n v="-108996.3"/>
  </r>
  <r>
    <x v="0"/>
    <x v="1"/>
    <x v="0"/>
    <x v="0"/>
    <s v="DK1_Large"/>
    <x v="8"/>
    <x v="5"/>
    <s v="GNR_BO_ELEC_E-100"/>
    <x v="0"/>
    <x v="12"/>
    <n v="-82.95"/>
    <n v="-30276.75"/>
    <n v="-108996.3"/>
  </r>
  <r>
    <x v="0"/>
    <x v="1"/>
    <x v="0"/>
    <x v="0"/>
    <s v="DK1_Large"/>
    <x v="8"/>
    <x v="5"/>
    <s v="GNR_BO_ELEC_E-100"/>
    <x v="0"/>
    <x v="13"/>
    <n v="-82.95"/>
    <n v="-30276.75"/>
    <n v="-108996.3"/>
  </r>
  <r>
    <x v="0"/>
    <x v="1"/>
    <x v="0"/>
    <x v="0"/>
    <s v="DK1_Large"/>
    <x v="8"/>
    <x v="5"/>
    <s v="GNR_BO_ELEC_E-100"/>
    <x v="0"/>
    <x v="14"/>
    <n v="-82.95"/>
    <n v="-30276.75"/>
    <n v="-108996.3"/>
  </r>
  <r>
    <x v="0"/>
    <x v="1"/>
    <x v="0"/>
    <x v="0"/>
    <s v="DK1_Large"/>
    <x v="8"/>
    <x v="5"/>
    <s v="GNR_BO_ELEC_E-100"/>
    <x v="0"/>
    <x v="15"/>
    <n v="-82.95"/>
    <n v="-30276.75"/>
    <n v="-108996.3"/>
  </r>
  <r>
    <x v="0"/>
    <x v="1"/>
    <x v="0"/>
    <x v="0"/>
    <s v="DK1_Large"/>
    <x v="8"/>
    <x v="5"/>
    <s v="GNR_BO_ELEC_E-100"/>
    <x v="0"/>
    <x v="16"/>
    <n v="-82.95"/>
    <n v="-30276.75"/>
    <n v="-108996.3"/>
  </r>
  <r>
    <x v="0"/>
    <x v="1"/>
    <x v="0"/>
    <x v="0"/>
    <s v="DK1_Large"/>
    <x v="8"/>
    <x v="5"/>
    <s v="GNR_BO_ELEC_E-100"/>
    <x v="0"/>
    <x v="17"/>
    <n v="-82.95"/>
    <n v="-30276.75"/>
    <n v="-108996.3"/>
  </r>
  <r>
    <x v="0"/>
    <x v="1"/>
    <x v="0"/>
    <x v="0"/>
    <s v="DK1_Large"/>
    <x v="8"/>
    <x v="5"/>
    <s v="GNR_BO_ELEC_E-100"/>
    <x v="0"/>
    <x v="18"/>
    <n v="-82.95"/>
    <n v="-30276.75"/>
    <n v="-108996.3"/>
  </r>
  <r>
    <x v="0"/>
    <x v="1"/>
    <x v="0"/>
    <x v="0"/>
    <s v="DK1_Large"/>
    <x v="8"/>
    <x v="5"/>
    <s v="GNR_BO_ELEC_E-100"/>
    <x v="0"/>
    <x v="19"/>
    <n v="-82.95"/>
    <n v="-30276.75"/>
    <n v="-108996.3"/>
  </r>
  <r>
    <x v="0"/>
    <x v="1"/>
    <x v="0"/>
    <x v="0"/>
    <s v="DK1_Large"/>
    <x v="8"/>
    <x v="5"/>
    <s v="GNR_BO_ELEC_E-100"/>
    <x v="0"/>
    <x v="20"/>
    <n v="-82.95"/>
    <n v="-30276.75"/>
    <n v="-108996.3"/>
  </r>
  <r>
    <x v="0"/>
    <x v="1"/>
    <x v="0"/>
    <x v="0"/>
    <s v="DK1_Large"/>
    <x v="8"/>
    <x v="5"/>
    <s v="GNR_BO_ELEC_E-100"/>
    <x v="0"/>
    <x v="21"/>
    <n v="-82.95"/>
    <n v="-30276.75"/>
    <n v="-108996.3"/>
  </r>
  <r>
    <x v="0"/>
    <x v="1"/>
    <x v="0"/>
    <x v="0"/>
    <s v="DK1_Large"/>
    <x v="8"/>
    <x v="5"/>
    <s v="GNR_BO_ELEC_E-100"/>
    <x v="0"/>
    <x v="22"/>
    <n v="-82.95"/>
    <n v="-30276.75"/>
    <n v="-108996.3"/>
  </r>
  <r>
    <x v="0"/>
    <x v="1"/>
    <x v="0"/>
    <x v="0"/>
    <s v="DK1_Large"/>
    <x v="8"/>
    <x v="5"/>
    <s v="GNR_BO_ELEC_E-100"/>
    <x v="0"/>
    <x v="23"/>
    <n v="-82.95"/>
    <n v="-30276.75"/>
    <n v="-108996.3"/>
  </r>
  <r>
    <x v="0"/>
    <x v="1"/>
    <x v="0"/>
    <x v="0"/>
    <s v="DK1_Large"/>
    <x v="22"/>
    <x v="1"/>
    <s v="GNR_ENG_LIGHTOIL_BP_E-37"/>
    <x v="0"/>
    <x v="0"/>
    <n v="32"/>
    <n v="11680"/>
    <n v="42048"/>
  </r>
  <r>
    <x v="0"/>
    <x v="1"/>
    <x v="0"/>
    <x v="0"/>
    <s v="DK1_Large"/>
    <x v="22"/>
    <x v="1"/>
    <s v="GNR_ENG_LIGHTOIL_BP_E-37"/>
    <x v="0"/>
    <x v="1"/>
    <n v="32"/>
    <n v="11680"/>
    <n v="42048"/>
  </r>
  <r>
    <x v="0"/>
    <x v="1"/>
    <x v="0"/>
    <x v="0"/>
    <s v="DK1_Large"/>
    <x v="22"/>
    <x v="1"/>
    <s v="GNR_ENG_LIGHTOIL_BP_E-37"/>
    <x v="0"/>
    <x v="2"/>
    <n v="32"/>
    <n v="11680"/>
    <n v="42048"/>
  </r>
  <r>
    <x v="0"/>
    <x v="1"/>
    <x v="0"/>
    <x v="0"/>
    <s v="DK1_Large"/>
    <x v="22"/>
    <x v="1"/>
    <s v="GNR_ENG_LIGHTOIL_BP_E-37"/>
    <x v="0"/>
    <x v="3"/>
    <n v="32"/>
    <n v="11680"/>
    <n v="42048"/>
  </r>
  <r>
    <x v="0"/>
    <x v="1"/>
    <x v="0"/>
    <x v="0"/>
    <s v="DK1_Large"/>
    <x v="22"/>
    <x v="1"/>
    <s v="GNR_ENG_LIGHTOIL_BP_E-37"/>
    <x v="0"/>
    <x v="4"/>
    <n v="32"/>
    <n v="11680"/>
    <n v="42048"/>
  </r>
  <r>
    <x v="0"/>
    <x v="1"/>
    <x v="0"/>
    <x v="0"/>
    <s v="DK1_Large"/>
    <x v="22"/>
    <x v="1"/>
    <s v="GNR_ENG_LIGHTOIL_BP_E-37"/>
    <x v="0"/>
    <x v="5"/>
    <n v="32"/>
    <n v="11680"/>
    <n v="42048"/>
  </r>
  <r>
    <x v="0"/>
    <x v="1"/>
    <x v="0"/>
    <x v="0"/>
    <s v="DK1_Large"/>
    <x v="22"/>
    <x v="1"/>
    <s v="GNR_ENG_LIGHTOIL_BP_E-37"/>
    <x v="0"/>
    <x v="6"/>
    <n v="32"/>
    <n v="11680"/>
    <n v="42048"/>
  </r>
  <r>
    <x v="0"/>
    <x v="1"/>
    <x v="0"/>
    <x v="0"/>
    <s v="DK1_Large"/>
    <x v="22"/>
    <x v="1"/>
    <s v="GNR_ENG_LIGHTOIL_BP_E-37"/>
    <x v="0"/>
    <x v="7"/>
    <n v="32"/>
    <n v="11680"/>
    <n v="42048"/>
  </r>
  <r>
    <x v="0"/>
    <x v="1"/>
    <x v="0"/>
    <x v="0"/>
    <s v="DK1_Large"/>
    <x v="22"/>
    <x v="1"/>
    <s v="GNR_ENG_LIGHTOIL_BP_E-37"/>
    <x v="0"/>
    <x v="8"/>
    <n v="32"/>
    <n v="11680"/>
    <n v="42048"/>
  </r>
  <r>
    <x v="0"/>
    <x v="1"/>
    <x v="0"/>
    <x v="0"/>
    <s v="DK1_Large"/>
    <x v="22"/>
    <x v="1"/>
    <s v="GNR_ENG_LIGHTOIL_BP_E-37"/>
    <x v="0"/>
    <x v="9"/>
    <n v="32"/>
    <n v="11680"/>
    <n v="42048"/>
  </r>
  <r>
    <x v="0"/>
    <x v="1"/>
    <x v="0"/>
    <x v="0"/>
    <s v="DK1_Large"/>
    <x v="22"/>
    <x v="1"/>
    <s v="GNR_ENG_LIGHTOIL_BP_E-37"/>
    <x v="0"/>
    <x v="10"/>
    <n v="32"/>
    <n v="11680"/>
    <n v="42048"/>
  </r>
  <r>
    <x v="0"/>
    <x v="1"/>
    <x v="0"/>
    <x v="0"/>
    <s v="DK1_Large"/>
    <x v="22"/>
    <x v="1"/>
    <s v="GNR_ENG_LIGHTOIL_BP_E-37"/>
    <x v="0"/>
    <x v="11"/>
    <n v="32"/>
    <n v="11680"/>
    <n v="42048"/>
  </r>
  <r>
    <x v="0"/>
    <x v="1"/>
    <x v="0"/>
    <x v="0"/>
    <s v="DK1_Large"/>
    <x v="22"/>
    <x v="1"/>
    <s v="GNR_ENG_LIGHTOIL_BP_E-37"/>
    <x v="0"/>
    <x v="12"/>
    <n v="32"/>
    <n v="11680"/>
    <n v="42048"/>
  </r>
  <r>
    <x v="0"/>
    <x v="1"/>
    <x v="0"/>
    <x v="0"/>
    <s v="DK1_Large"/>
    <x v="22"/>
    <x v="1"/>
    <s v="GNR_ENG_LIGHTOIL_BP_E-37"/>
    <x v="0"/>
    <x v="13"/>
    <n v="32"/>
    <n v="11680"/>
    <n v="42048"/>
  </r>
  <r>
    <x v="0"/>
    <x v="1"/>
    <x v="0"/>
    <x v="0"/>
    <s v="DK1_Large"/>
    <x v="22"/>
    <x v="1"/>
    <s v="GNR_ENG_LIGHTOIL_BP_E-37"/>
    <x v="0"/>
    <x v="14"/>
    <n v="32"/>
    <n v="11680"/>
    <n v="42048"/>
  </r>
  <r>
    <x v="0"/>
    <x v="1"/>
    <x v="0"/>
    <x v="0"/>
    <s v="DK1_Large"/>
    <x v="22"/>
    <x v="1"/>
    <s v="GNR_ENG_LIGHTOIL_BP_E-37"/>
    <x v="0"/>
    <x v="15"/>
    <n v="32"/>
    <n v="11680"/>
    <n v="42048"/>
  </r>
  <r>
    <x v="0"/>
    <x v="1"/>
    <x v="0"/>
    <x v="0"/>
    <s v="DK1_Large"/>
    <x v="22"/>
    <x v="1"/>
    <s v="GNR_ENG_LIGHTOIL_BP_E-37"/>
    <x v="0"/>
    <x v="16"/>
    <n v="32"/>
    <n v="11680"/>
    <n v="42048"/>
  </r>
  <r>
    <x v="0"/>
    <x v="1"/>
    <x v="0"/>
    <x v="0"/>
    <s v="DK1_Large"/>
    <x v="22"/>
    <x v="1"/>
    <s v="GNR_ENG_LIGHTOIL_BP_E-37"/>
    <x v="0"/>
    <x v="17"/>
    <n v="32"/>
    <n v="11680"/>
    <n v="42048"/>
  </r>
  <r>
    <x v="0"/>
    <x v="1"/>
    <x v="0"/>
    <x v="0"/>
    <s v="DK1_Large"/>
    <x v="22"/>
    <x v="1"/>
    <s v="GNR_ENG_LIGHTOIL_BP_E-37"/>
    <x v="0"/>
    <x v="18"/>
    <n v="32"/>
    <n v="11680"/>
    <n v="42048"/>
  </r>
  <r>
    <x v="0"/>
    <x v="1"/>
    <x v="0"/>
    <x v="0"/>
    <s v="DK1_Large"/>
    <x v="22"/>
    <x v="1"/>
    <s v="GNR_ENG_LIGHTOIL_BP_E-37"/>
    <x v="0"/>
    <x v="19"/>
    <n v="32"/>
    <n v="11680"/>
    <n v="42048"/>
  </r>
  <r>
    <x v="0"/>
    <x v="1"/>
    <x v="0"/>
    <x v="0"/>
    <s v="DK1_Large"/>
    <x v="22"/>
    <x v="1"/>
    <s v="GNR_ENG_LIGHTOIL_BP_E-37"/>
    <x v="0"/>
    <x v="20"/>
    <n v="32"/>
    <n v="11680"/>
    <n v="42048"/>
  </r>
  <r>
    <x v="0"/>
    <x v="1"/>
    <x v="0"/>
    <x v="0"/>
    <s v="DK1_Large"/>
    <x v="22"/>
    <x v="1"/>
    <s v="GNR_ENG_LIGHTOIL_BP_E-37"/>
    <x v="0"/>
    <x v="21"/>
    <n v="32"/>
    <n v="11680"/>
    <n v="42048"/>
  </r>
  <r>
    <x v="0"/>
    <x v="1"/>
    <x v="0"/>
    <x v="0"/>
    <s v="DK1_Large"/>
    <x v="22"/>
    <x v="1"/>
    <s v="GNR_ENG_LIGHTOIL_BP_E-37"/>
    <x v="0"/>
    <x v="22"/>
    <n v="32"/>
    <n v="11680"/>
    <n v="42048"/>
  </r>
  <r>
    <x v="0"/>
    <x v="1"/>
    <x v="0"/>
    <x v="0"/>
    <s v="DK1_Large"/>
    <x v="22"/>
    <x v="1"/>
    <s v="GNR_ENG_LIGHTOIL_BP_E-37"/>
    <x v="0"/>
    <x v="23"/>
    <n v="32"/>
    <n v="11680"/>
    <n v="42048"/>
  </r>
  <r>
    <x v="0"/>
    <x v="1"/>
    <x v="0"/>
    <x v="0"/>
    <s v="DK1_Large"/>
    <x v="1"/>
    <x v="1"/>
    <s v="GNR_ST_MSW_BP_E-27"/>
    <x v="0"/>
    <x v="0"/>
    <n v="17.899999999999999"/>
    <n v="6533.5"/>
    <n v="23520.6"/>
  </r>
  <r>
    <x v="0"/>
    <x v="1"/>
    <x v="0"/>
    <x v="0"/>
    <s v="DK1_Large"/>
    <x v="1"/>
    <x v="1"/>
    <s v="GNR_ST_MSW_BP_E-27"/>
    <x v="0"/>
    <x v="1"/>
    <n v="17.899999999999999"/>
    <n v="6533.5"/>
    <n v="23520.6"/>
  </r>
  <r>
    <x v="0"/>
    <x v="1"/>
    <x v="0"/>
    <x v="0"/>
    <s v="DK1_Large"/>
    <x v="1"/>
    <x v="1"/>
    <s v="GNR_ST_MSW_BP_E-27"/>
    <x v="0"/>
    <x v="2"/>
    <n v="17.899999999999999"/>
    <n v="6533.5"/>
    <n v="23520.6"/>
  </r>
  <r>
    <x v="0"/>
    <x v="1"/>
    <x v="0"/>
    <x v="0"/>
    <s v="DK1_Large"/>
    <x v="1"/>
    <x v="1"/>
    <s v="GNR_ST_MSW_BP_E-27"/>
    <x v="0"/>
    <x v="3"/>
    <n v="17.899999999999999"/>
    <n v="6533.5"/>
    <n v="23520.6"/>
  </r>
  <r>
    <x v="0"/>
    <x v="1"/>
    <x v="0"/>
    <x v="0"/>
    <s v="DK1_Large"/>
    <x v="1"/>
    <x v="1"/>
    <s v="GNR_ST_MSW_BP_E-27"/>
    <x v="0"/>
    <x v="4"/>
    <n v="17.899999999999999"/>
    <n v="6533.5"/>
    <n v="23520.6"/>
  </r>
  <r>
    <x v="0"/>
    <x v="1"/>
    <x v="0"/>
    <x v="0"/>
    <s v="DK1_Large"/>
    <x v="1"/>
    <x v="1"/>
    <s v="GNR_ST_MSW_BP_E-27"/>
    <x v="0"/>
    <x v="5"/>
    <n v="17.899999999999999"/>
    <n v="6533.5"/>
    <n v="23520.6"/>
  </r>
  <r>
    <x v="0"/>
    <x v="1"/>
    <x v="0"/>
    <x v="0"/>
    <s v="DK1_Large"/>
    <x v="1"/>
    <x v="1"/>
    <s v="GNR_ST_MSW_BP_E-27"/>
    <x v="0"/>
    <x v="6"/>
    <n v="17.899999999999999"/>
    <n v="6533.5"/>
    <n v="23520.6"/>
  </r>
  <r>
    <x v="0"/>
    <x v="1"/>
    <x v="0"/>
    <x v="0"/>
    <s v="DK1_Large"/>
    <x v="1"/>
    <x v="1"/>
    <s v="GNR_ST_MSW_BP_E-27"/>
    <x v="0"/>
    <x v="7"/>
    <n v="17.899999999999999"/>
    <n v="6533.5"/>
    <n v="23520.6"/>
  </r>
  <r>
    <x v="0"/>
    <x v="1"/>
    <x v="0"/>
    <x v="0"/>
    <s v="DK1_Large"/>
    <x v="1"/>
    <x v="1"/>
    <s v="GNR_ST_MSW_BP_E-27"/>
    <x v="0"/>
    <x v="8"/>
    <n v="17.899999999999999"/>
    <n v="6533.5"/>
    <n v="23520.6"/>
  </r>
  <r>
    <x v="0"/>
    <x v="1"/>
    <x v="0"/>
    <x v="0"/>
    <s v="DK1_Large"/>
    <x v="1"/>
    <x v="1"/>
    <s v="GNR_ST_MSW_BP_E-27"/>
    <x v="0"/>
    <x v="9"/>
    <n v="17.899999999999999"/>
    <n v="6533.5"/>
    <n v="23520.6"/>
  </r>
  <r>
    <x v="0"/>
    <x v="1"/>
    <x v="0"/>
    <x v="0"/>
    <s v="DK1_Large"/>
    <x v="1"/>
    <x v="1"/>
    <s v="GNR_ST_MSW_BP_E-27"/>
    <x v="0"/>
    <x v="10"/>
    <n v="17.899999999999999"/>
    <n v="6533.5"/>
    <n v="23520.6"/>
  </r>
  <r>
    <x v="0"/>
    <x v="1"/>
    <x v="0"/>
    <x v="0"/>
    <s v="DK1_Large"/>
    <x v="1"/>
    <x v="1"/>
    <s v="GNR_ST_MSW_BP_E-27"/>
    <x v="0"/>
    <x v="11"/>
    <n v="17.899999999999999"/>
    <n v="6533.5"/>
    <n v="23520.6"/>
  </r>
  <r>
    <x v="0"/>
    <x v="1"/>
    <x v="0"/>
    <x v="0"/>
    <s v="DK1_Large"/>
    <x v="1"/>
    <x v="1"/>
    <s v="GNR_ST_MSW_BP_E-27"/>
    <x v="0"/>
    <x v="12"/>
    <n v="17.899999999999999"/>
    <n v="6533.5"/>
    <n v="23520.6"/>
  </r>
  <r>
    <x v="0"/>
    <x v="1"/>
    <x v="0"/>
    <x v="0"/>
    <s v="DK1_Large"/>
    <x v="1"/>
    <x v="1"/>
    <s v="GNR_ST_MSW_BP_E-27"/>
    <x v="0"/>
    <x v="13"/>
    <n v="17.899999999999999"/>
    <n v="6533.5"/>
    <n v="23520.6"/>
  </r>
  <r>
    <x v="0"/>
    <x v="1"/>
    <x v="0"/>
    <x v="0"/>
    <s v="DK1_Large"/>
    <x v="1"/>
    <x v="1"/>
    <s v="GNR_ST_MSW_BP_E-27"/>
    <x v="0"/>
    <x v="14"/>
    <n v="17.899999999999999"/>
    <n v="6533.5"/>
    <n v="23520.6"/>
  </r>
  <r>
    <x v="0"/>
    <x v="1"/>
    <x v="0"/>
    <x v="0"/>
    <s v="DK1_Large"/>
    <x v="1"/>
    <x v="1"/>
    <s v="GNR_ST_MSW_BP_E-27"/>
    <x v="0"/>
    <x v="15"/>
    <n v="17.899999999999999"/>
    <n v="6533.5"/>
    <n v="23520.6"/>
  </r>
  <r>
    <x v="0"/>
    <x v="1"/>
    <x v="0"/>
    <x v="0"/>
    <s v="DK1_Large"/>
    <x v="1"/>
    <x v="1"/>
    <s v="GNR_ST_MSW_BP_E-27"/>
    <x v="0"/>
    <x v="16"/>
    <n v="17.899999999999999"/>
    <n v="6533.5"/>
    <n v="23520.6"/>
  </r>
  <r>
    <x v="0"/>
    <x v="1"/>
    <x v="0"/>
    <x v="0"/>
    <s v="DK1_Large"/>
    <x v="1"/>
    <x v="1"/>
    <s v="GNR_ST_MSW_BP_E-27"/>
    <x v="0"/>
    <x v="17"/>
    <n v="17.899999999999999"/>
    <n v="6533.5"/>
    <n v="23520.6"/>
  </r>
  <r>
    <x v="0"/>
    <x v="1"/>
    <x v="0"/>
    <x v="0"/>
    <s v="DK1_Large"/>
    <x v="1"/>
    <x v="1"/>
    <s v="GNR_ST_MSW_BP_E-27"/>
    <x v="0"/>
    <x v="18"/>
    <n v="17.899999999999999"/>
    <n v="6533.5"/>
    <n v="23520.6"/>
  </r>
  <r>
    <x v="0"/>
    <x v="1"/>
    <x v="0"/>
    <x v="0"/>
    <s v="DK1_Large"/>
    <x v="1"/>
    <x v="1"/>
    <s v="GNR_ST_MSW_BP_E-27"/>
    <x v="0"/>
    <x v="19"/>
    <n v="17.899999999999999"/>
    <n v="6533.5"/>
    <n v="23520.6"/>
  </r>
  <r>
    <x v="0"/>
    <x v="1"/>
    <x v="0"/>
    <x v="0"/>
    <s v="DK1_Large"/>
    <x v="1"/>
    <x v="1"/>
    <s v="GNR_ST_MSW_BP_E-27"/>
    <x v="0"/>
    <x v="20"/>
    <n v="17.899999999999999"/>
    <n v="6533.5"/>
    <n v="23520.6"/>
  </r>
  <r>
    <x v="0"/>
    <x v="1"/>
    <x v="0"/>
    <x v="0"/>
    <s v="DK1_Large"/>
    <x v="1"/>
    <x v="1"/>
    <s v="GNR_ST_MSW_BP_E-27"/>
    <x v="0"/>
    <x v="21"/>
    <n v="17.899999999999999"/>
    <n v="6533.5"/>
    <n v="23520.6"/>
  </r>
  <r>
    <x v="0"/>
    <x v="1"/>
    <x v="0"/>
    <x v="0"/>
    <s v="DK1_Large"/>
    <x v="1"/>
    <x v="1"/>
    <s v="GNR_ST_MSW_BP_E-27"/>
    <x v="0"/>
    <x v="22"/>
    <n v="17.899999999999999"/>
    <n v="6533.5"/>
    <n v="23520.6"/>
  </r>
  <r>
    <x v="0"/>
    <x v="1"/>
    <x v="0"/>
    <x v="0"/>
    <s v="DK1_Large"/>
    <x v="1"/>
    <x v="1"/>
    <s v="GNR_ST_MSW_BP_E-27"/>
    <x v="0"/>
    <x v="23"/>
    <n v="17.899999999999999"/>
    <n v="6533.5"/>
    <n v="23520.6"/>
  </r>
  <r>
    <x v="0"/>
    <x v="1"/>
    <x v="0"/>
    <x v="0"/>
    <s v="DK1_Large"/>
    <x v="2"/>
    <x v="1"/>
    <s v="GNR_ENG_NGAS_BP_E-39"/>
    <x v="0"/>
    <x v="0"/>
    <n v="3.7"/>
    <n v="1350.5"/>
    <n v="4861.8"/>
  </r>
  <r>
    <x v="0"/>
    <x v="1"/>
    <x v="0"/>
    <x v="0"/>
    <s v="DK1_Large"/>
    <x v="2"/>
    <x v="1"/>
    <s v="GNR_ENG_NGAS_BP_E-39"/>
    <x v="0"/>
    <x v="1"/>
    <n v="3.7"/>
    <n v="1350.5"/>
    <n v="4861.8"/>
  </r>
  <r>
    <x v="0"/>
    <x v="1"/>
    <x v="0"/>
    <x v="0"/>
    <s v="DK1_Large"/>
    <x v="2"/>
    <x v="1"/>
    <s v="GNR_ENG_NGAS_BP_E-39"/>
    <x v="0"/>
    <x v="2"/>
    <n v="3.7"/>
    <n v="1350.5"/>
    <n v="4861.8"/>
  </r>
  <r>
    <x v="0"/>
    <x v="1"/>
    <x v="0"/>
    <x v="0"/>
    <s v="DK1_Large"/>
    <x v="2"/>
    <x v="1"/>
    <s v="GNR_ENG_NGAS_BP_E-39"/>
    <x v="0"/>
    <x v="3"/>
    <n v="3.7"/>
    <n v="1350.5"/>
    <n v="4861.8"/>
  </r>
  <r>
    <x v="0"/>
    <x v="1"/>
    <x v="0"/>
    <x v="0"/>
    <s v="DK1_Large"/>
    <x v="2"/>
    <x v="1"/>
    <s v="GNR_ENG_NGAS_BP_E-39"/>
    <x v="0"/>
    <x v="4"/>
    <n v="3.7"/>
    <n v="1350.5"/>
    <n v="4861.8"/>
  </r>
  <r>
    <x v="0"/>
    <x v="1"/>
    <x v="0"/>
    <x v="0"/>
    <s v="DK1_Large"/>
    <x v="2"/>
    <x v="1"/>
    <s v="GNR_ENG_NGAS_BP_E-39"/>
    <x v="0"/>
    <x v="5"/>
    <n v="3.7"/>
    <n v="1350.5"/>
    <n v="4861.8"/>
  </r>
  <r>
    <x v="0"/>
    <x v="1"/>
    <x v="0"/>
    <x v="0"/>
    <s v="DK1_Large"/>
    <x v="2"/>
    <x v="1"/>
    <s v="GNR_ENG_NGAS_BP_E-39"/>
    <x v="0"/>
    <x v="6"/>
    <n v="3.7"/>
    <n v="1350.5"/>
    <n v="4861.8"/>
  </r>
  <r>
    <x v="0"/>
    <x v="1"/>
    <x v="0"/>
    <x v="0"/>
    <s v="DK1_Large"/>
    <x v="2"/>
    <x v="1"/>
    <s v="GNR_ENG_NGAS_BP_E-39"/>
    <x v="0"/>
    <x v="7"/>
    <n v="3.7"/>
    <n v="1350.5"/>
    <n v="4861.8"/>
  </r>
  <r>
    <x v="0"/>
    <x v="1"/>
    <x v="0"/>
    <x v="0"/>
    <s v="DK1_Large"/>
    <x v="2"/>
    <x v="1"/>
    <s v="GNR_ENG_NGAS_BP_E-39"/>
    <x v="0"/>
    <x v="8"/>
    <n v="3.7"/>
    <n v="1350.5"/>
    <n v="4861.8"/>
  </r>
  <r>
    <x v="0"/>
    <x v="1"/>
    <x v="0"/>
    <x v="0"/>
    <s v="DK1_Large"/>
    <x v="2"/>
    <x v="1"/>
    <s v="GNR_ENG_NGAS_BP_E-39"/>
    <x v="0"/>
    <x v="9"/>
    <n v="3.7"/>
    <n v="1350.5"/>
    <n v="4861.8"/>
  </r>
  <r>
    <x v="0"/>
    <x v="1"/>
    <x v="0"/>
    <x v="0"/>
    <s v="DK1_Large"/>
    <x v="2"/>
    <x v="1"/>
    <s v="GNR_ENG_NGAS_BP_E-39"/>
    <x v="0"/>
    <x v="10"/>
    <n v="3.7"/>
    <n v="1350.5"/>
    <n v="4861.8"/>
  </r>
  <r>
    <x v="0"/>
    <x v="1"/>
    <x v="0"/>
    <x v="0"/>
    <s v="DK1_Large"/>
    <x v="2"/>
    <x v="1"/>
    <s v="GNR_ENG_NGAS_BP_E-39"/>
    <x v="0"/>
    <x v="11"/>
    <n v="3.7"/>
    <n v="1350.5"/>
    <n v="4861.8"/>
  </r>
  <r>
    <x v="0"/>
    <x v="1"/>
    <x v="0"/>
    <x v="0"/>
    <s v="DK1_Large"/>
    <x v="2"/>
    <x v="1"/>
    <s v="GNR_ENG_NGAS_BP_E-39"/>
    <x v="0"/>
    <x v="12"/>
    <n v="3.7"/>
    <n v="1350.5"/>
    <n v="4861.8"/>
  </r>
  <r>
    <x v="0"/>
    <x v="1"/>
    <x v="0"/>
    <x v="0"/>
    <s v="DK1_Large"/>
    <x v="2"/>
    <x v="1"/>
    <s v="GNR_ENG_NGAS_BP_E-39"/>
    <x v="0"/>
    <x v="13"/>
    <n v="3.7"/>
    <n v="1350.5"/>
    <n v="4861.8"/>
  </r>
  <r>
    <x v="0"/>
    <x v="1"/>
    <x v="0"/>
    <x v="0"/>
    <s v="DK1_Large"/>
    <x v="2"/>
    <x v="1"/>
    <s v="GNR_ENG_NGAS_BP_E-39"/>
    <x v="0"/>
    <x v="14"/>
    <n v="3.7"/>
    <n v="1350.5"/>
    <n v="4861.8"/>
  </r>
  <r>
    <x v="0"/>
    <x v="1"/>
    <x v="0"/>
    <x v="0"/>
    <s v="DK1_Large"/>
    <x v="2"/>
    <x v="1"/>
    <s v="GNR_ENG_NGAS_BP_E-39"/>
    <x v="0"/>
    <x v="15"/>
    <n v="3.7"/>
    <n v="1350.5"/>
    <n v="4861.8"/>
  </r>
  <r>
    <x v="0"/>
    <x v="1"/>
    <x v="0"/>
    <x v="0"/>
    <s v="DK1_Large"/>
    <x v="2"/>
    <x v="1"/>
    <s v="GNR_ENG_NGAS_BP_E-39"/>
    <x v="0"/>
    <x v="16"/>
    <n v="3.7"/>
    <n v="1350.5"/>
    <n v="4861.8"/>
  </r>
  <r>
    <x v="0"/>
    <x v="1"/>
    <x v="0"/>
    <x v="0"/>
    <s v="DK1_Large"/>
    <x v="2"/>
    <x v="1"/>
    <s v="GNR_ENG_NGAS_BP_E-39"/>
    <x v="0"/>
    <x v="17"/>
    <n v="3.7"/>
    <n v="1350.5"/>
    <n v="4861.8"/>
  </r>
  <r>
    <x v="0"/>
    <x v="1"/>
    <x v="0"/>
    <x v="0"/>
    <s v="DK1_Large"/>
    <x v="2"/>
    <x v="1"/>
    <s v="GNR_ENG_NGAS_BP_E-39"/>
    <x v="0"/>
    <x v="18"/>
    <n v="3.7"/>
    <n v="1350.5"/>
    <n v="4861.8"/>
  </r>
  <r>
    <x v="0"/>
    <x v="1"/>
    <x v="0"/>
    <x v="0"/>
    <s v="DK1_Large"/>
    <x v="2"/>
    <x v="1"/>
    <s v="GNR_ENG_NGAS_BP_E-39"/>
    <x v="0"/>
    <x v="19"/>
    <n v="3.7"/>
    <n v="1350.5"/>
    <n v="4861.8"/>
  </r>
  <r>
    <x v="0"/>
    <x v="1"/>
    <x v="0"/>
    <x v="0"/>
    <s v="DK1_Large"/>
    <x v="2"/>
    <x v="1"/>
    <s v="GNR_ENG_NGAS_BP_E-39"/>
    <x v="0"/>
    <x v="20"/>
    <n v="3.7"/>
    <n v="1350.5"/>
    <n v="4861.8"/>
  </r>
  <r>
    <x v="0"/>
    <x v="1"/>
    <x v="0"/>
    <x v="0"/>
    <s v="DK1_Large"/>
    <x v="2"/>
    <x v="1"/>
    <s v="GNR_ENG_NGAS_BP_E-39"/>
    <x v="0"/>
    <x v="21"/>
    <n v="3.7"/>
    <n v="1350.5"/>
    <n v="4861.8"/>
  </r>
  <r>
    <x v="0"/>
    <x v="1"/>
    <x v="0"/>
    <x v="0"/>
    <s v="DK1_Large"/>
    <x v="2"/>
    <x v="1"/>
    <s v="GNR_ENG_NGAS_BP_E-39"/>
    <x v="0"/>
    <x v="22"/>
    <n v="3.7"/>
    <n v="1350.5"/>
    <n v="4861.8"/>
  </r>
  <r>
    <x v="0"/>
    <x v="1"/>
    <x v="0"/>
    <x v="0"/>
    <s v="DK1_Large"/>
    <x v="2"/>
    <x v="1"/>
    <s v="GNR_ENG_NGAS_BP_E-39"/>
    <x v="0"/>
    <x v="23"/>
    <n v="3.7"/>
    <n v="1350.5"/>
    <n v="4861.8"/>
  </r>
  <r>
    <x v="0"/>
    <x v="1"/>
    <x v="0"/>
    <x v="0"/>
    <s v="DK1_Large"/>
    <x v="2"/>
    <x v="1"/>
    <s v="GNR_ENG_NGAS_BP_E-42"/>
    <x v="0"/>
    <x v="0"/>
    <n v="2.2599999999999998"/>
    <n v="824.9"/>
    <n v="2969.64"/>
  </r>
  <r>
    <x v="0"/>
    <x v="1"/>
    <x v="0"/>
    <x v="0"/>
    <s v="DK1_Large"/>
    <x v="2"/>
    <x v="1"/>
    <s v="GNR_ENG_NGAS_BP_E-42"/>
    <x v="0"/>
    <x v="1"/>
    <n v="2.2599999999999998"/>
    <n v="824.9"/>
    <n v="2969.64"/>
  </r>
  <r>
    <x v="0"/>
    <x v="1"/>
    <x v="0"/>
    <x v="0"/>
    <s v="DK1_Large"/>
    <x v="2"/>
    <x v="1"/>
    <s v="GNR_ENG_NGAS_BP_E-42"/>
    <x v="0"/>
    <x v="2"/>
    <n v="2.2599999999999998"/>
    <n v="824.9"/>
    <n v="2969.64"/>
  </r>
  <r>
    <x v="0"/>
    <x v="1"/>
    <x v="0"/>
    <x v="0"/>
    <s v="DK1_Large"/>
    <x v="2"/>
    <x v="1"/>
    <s v="GNR_ENG_NGAS_BP_E-42"/>
    <x v="0"/>
    <x v="3"/>
    <n v="2.2599999999999998"/>
    <n v="824.9"/>
    <n v="2969.64"/>
  </r>
  <r>
    <x v="0"/>
    <x v="1"/>
    <x v="0"/>
    <x v="0"/>
    <s v="DK1_Large"/>
    <x v="2"/>
    <x v="1"/>
    <s v="GNR_ENG_NGAS_BP_E-42"/>
    <x v="0"/>
    <x v="4"/>
    <n v="2.2599999999999998"/>
    <n v="824.9"/>
    <n v="2969.64"/>
  </r>
  <r>
    <x v="0"/>
    <x v="1"/>
    <x v="0"/>
    <x v="0"/>
    <s v="DK1_Large"/>
    <x v="2"/>
    <x v="1"/>
    <s v="GNR_ENG_NGAS_BP_E-42"/>
    <x v="0"/>
    <x v="5"/>
    <n v="2.2599999999999998"/>
    <n v="824.9"/>
    <n v="2969.64"/>
  </r>
  <r>
    <x v="0"/>
    <x v="1"/>
    <x v="0"/>
    <x v="0"/>
    <s v="DK1_Large"/>
    <x v="2"/>
    <x v="1"/>
    <s v="GNR_ENG_NGAS_BP_E-42"/>
    <x v="0"/>
    <x v="6"/>
    <n v="2.2599999999999998"/>
    <n v="824.9"/>
    <n v="2969.64"/>
  </r>
  <r>
    <x v="0"/>
    <x v="1"/>
    <x v="0"/>
    <x v="0"/>
    <s v="DK1_Large"/>
    <x v="2"/>
    <x v="1"/>
    <s v="GNR_ENG_NGAS_BP_E-42"/>
    <x v="0"/>
    <x v="7"/>
    <n v="2.2599999999999998"/>
    <n v="824.9"/>
    <n v="2969.64"/>
  </r>
  <r>
    <x v="0"/>
    <x v="1"/>
    <x v="0"/>
    <x v="0"/>
    <s v="DK1_Large"/>
    <x v="2"/>
    <x v="1"/>
    <s v="GNR_ENG_NGAS_BP_E-42"/>
    <x v="0"/>
    <x v="8"/>
    <n v="2.2599999999999998"/>
    <n v="824.9"/>
    <n v="2969.64"/>
  </r>
  <r>
    <x v="0"/>
    <x v="1"/>
    <x v="0"/>
    <x v="0"/>
    <s v="DK1_Large"/>
    <x v="2"/>
    <x v="1"/>
    <s v="GNR_ENG_NGAS_BP_E-42"/>
    <x v="0"/>
    <x v="9"/>
    <n v="2.2599999999999998"/>
    <n v="824.9"/>
    <n v="2969.64"/>
  </r>
  <r>
    <x v="0"/>
    <x v="1"/>
    <x v="0"/>
    <x v="0"/>
    <s v="DK1_Large"/>
    <x v="2"/>
    <x v="1"/>
    <s v="GNR_ENG_NGAS_BP_E-42"/>
    <x v="0"/>
    <x v="10"/>
    <n v="2.2599999999999998"/>
    <n v="824.9"/>
    <n v="2969.64"/>
  </r>
  <r>
    <x v="0"/>
    <x v="1"/>
    <x v="0"/>
    <x v="0"/>
    <s v="DK1_Large"/>
    <x v="2"/>
    <x v="1"/>
    <s v="GNR_ENG_NGAS_BP_E-42"/>
    <x v="0"/>
    <x v="11"/>
    <n v="2.2599999999999998"/>
    <n v="824.9"/>
    <n v="2969.64"/>
  </r>
  <r>
    <x v="0"/>
    <x v="1"/>
    <x v="0"/>
    <x v="0"/>
    <s v="DK1_Large"/>
    <x v="2"/>
    <x v="1"/>
    <s v="GNR_ENG_NGAS_BP_E-42"/>
    <x v="0"/>
    <x v="12"/>
    <n v="2.2599999999999998"/>
    <n v="824.9"/>
    <n v="2969.64"/>
  </r>
  <r>
    <x v="0"/>
    <x v="1"/>
    <x v="0"/>
    <x v="0"/>
    <s v="DK1_Large"/>
    <x v="2"/>
    <x v="1"/>
    <s v="GNR_ENG_NGAS_BP_E-42"/>
    <x v="0"/>
    <x v="13"/>
    <n v="2.2599999999999998"/>
    <n v="824.9"/>
    <n v="2969.64"/>
  </r>
  <r>
    <x v="0"/>
    <x v="1"/>
    <x v="0"/>
    <x v="0"/>
    <s v="DK1_Large"/>
    <x v="2"/>
    <x v="1"/>
    <s v="GNR_ENG_NGAS_BP_E-42"/>
    <x v="0"/>
    <x v="14"/>
    <n v="2.2599999999999998"/>
    <n v="824.9"/>
    <n v="2969.64"/>
  </r>
  <r>
    <x v="0"/>
    <x v="1"/>
    <x v="0"/>
    <x v="0"/>
    <s v="DK1_Large"/>
    <x v="2"/>
    <x v="1"/>
    <s v="GNR_ENG_NGAS_BP_E-42"/>
    <x v="0"/>
    <x v="15"/>
    <n v="2.2599999999999998"/>
    <n v="824.9"/>
    <n v="2969.64"/>
  </r>
  <r>
    <x v="0"/>
    <x v="1"/>
    <x v="0"/>
    <x v="0"/>
    <s v="DK1_Large"/>
    <x v="2"/>
    <x v="1"/>
    <s v="GNR_ENG_NGAS_BP_E-42"/>
    <x v="0"/>
    <x v="16"/>
    <n v="2.2599999999999998"/>
    <n v="824.9"/>
    <n v="2969.64"/>
  </r>
  <r>
    <x v="0"/>
    <x v="1"/>
    <x v="0"/>
    <x v="0"/>
    <s v="DK1_Large"/>
    <x v="2"/>
    <x v="1"/>
    <s v="GNR_ENG_NGAS_BP_E-42"/>
    <x v="0"/>
    <x v="17"/>
    <n v="2.2599999999999998"/>
    <n v="824.9"/>
    <n v="2969.64"/>
  </r>
  <r>
    <x v="0"/>
    <x v="1"/>
    <x v="0"/>
    <x v="0"/>
    <s v="DK1_Large"/>
    <x v="2"/>
    <x v="1"/>
    <s v="GNR_ENG_NGAS_BP_E-42"/>
    <x v="0"/>
    <x v="18"/>
    <n v="2.2599999999999998"/>
    <n v="824.9"/>
    <n v="2969.64"/>
  </r>
  <r>
    <x v="0"/>
    <x v="1"/>
    <x v="0"/>
    <x v="0"/>
    <s v="DK1_Large"/>
    <x v="2"/>
    <x v="1"/>
    <s v="GNR_ENG_NGAS_BP_E-42"/>
    <x v="0"/>
    <x v="19"/>
    <n v="2.2599999999999998"/>
    <n v="824.9"/>
    <n v="2969.64"/>
  </r>
  <r>
    <x v="0"/>
    <x v="1"/>
    <x v="0"/>
    <x v="0"/>
    <s v="DK1_Large"/>
    <x v="2"/>
    <x v="1"/>
    <s v="GNR_ENG_NGAS_BP_E-42"/>
    <x v="0"/>
    <x v="20"/>
    <n v="2.2599999999999998"/>
    <n v="824.9"/>
    <n v="2969.64"/>
  </r>
  <r>
    <x v="0"/>
    <x v="1"/>
    <x v="0"/>
    <x v="0"/>
    <s v="DK1_Large"/>
    <x v="2"/>
    <x v="1"/>
    <s v="GNR_ENG_NGAS_BP_E-42"/>
    <x v="0"/>
    <x v="21"/>
    <n v="2.2599999999999998"/>
    <n v="824.9"/>
    <n v="2969.64"/>
  </r>
  <r>
    <x v="0"/>
    <x v="1"/>
    <x v="0"/>
    <x v="0"/>
    <s v="DK1_Large"/>
    <x v="2"/>
    <x v="1"/>
    <s v="GNR_ENG_NGAS_BP_E-42"/>
    <x v="0"/>
    <x v="22"/>
    <n v="2.2599999999999998"/>
    <n v="824.9"/>
    <n v="2969.64"/>
  </r>
  <r>
    <x v="0"/>
    <x v="1"/>
    <x v="0"/>
    <x v="0"/>
    <s v="DK1_Large"/>
    <x v="2"/>
    <x v="1"/>
    <s v="GNR_ENG_NGAS_BP_E-42"/>
    <x v="0"/>
    <x v="23"/>
    <n v="2.2599999999999998"/>
    <n v="824.9"/>
    <n v="2969.64"/>
  </r>
  <r>
    <x v="0"/>
    <x v="1"/>
    <x v="0"/>
    <x v="0"/>
    <s v="DK1_Large"/>
    <x v="2"/>
    <x v="1"/>
    <s v="GNR_ENG_NGAS_BP_E-43"/>
    <x v="0"/>
    <x v="0"/>
    <n v="3.04"/>
    <n v="1109.5999999999999"/>
    <n v="3994.56"/>
  </r>
  <r>
    <x v="0"/>
    <x v="1"/>
    <x v="0"/>
    <x v="0"/>
    <s v="DK1_Large"/>
    <x v="2"/>
    <x v="1"/>
    <s v="GNR_ENG_NGAS_BP_E-43"/>
    <x v="0"/>
    <x v="1"/>
    <n v="3.04"/>
    <n v="1109.5999999999999"/>
    <n v="3994.56"/>
  </r>
  <r>
    <x v="0"/>
    <x v="1"/>
    <x v="0"/>
    <x v="0"/>
    <s v="DK1_Large"/>
    <x v="2"/>
    <x v="1"/>
    <s v="GNR_ENG_NGAS_BP_E-43"/>
    <x v="0"/>
    <x v="2"/>
    <n v="3.04"/>
    <n v="1109.5999999999999"/>
    <n v="3994.56"/>
  </r>
  <r>
    <x v="0"/>
    <x v="1"/>
    <x v="0"/>
    <x v="0"/>
    <s v="DK1_Large"/>
    <x v="2"/>
    <x v="1"/>
    <s v="GNR_ENG_NGAS_BP_E-43"/>
    <x v="0"/>
    <x v="3"/>
    <n v="3.04"/>
    <n v="1109.5999999999999"/>
    <n v="3994.56"/>
  </r>
  <r>
    <x v="0"/>
    <x v="1"/>
    <x v="0"/>
    <x v="0"/>
    <s v="DK1_Large"/>
    <x v="2"/>
    <x v="1"/>
    <s v="GNR_ENG_NGAS_BP_E-43"/>
    <x v="0"/>
    <x v="4"/>
    <n v="3.04"/>
    <n v="1109.5999999999999"/>
    <n v="3994.56"/>
  </r>
  <r>
    <x v="0"/>
    <x v="1"/>
    <x v="0"/>
    <x v="0"/>
    <s v="DK1_Large"/>
    <x v="2"/>
    <x v="1"/>
    <s v="GNR_ENG_NGAS_BP_E-43"/>
    <x v="0"/>
    <x v="5"/>
    <n v="3.04"/>
    <n v="1109.5999999999999"/>
    <n v="3994.56"/>
  </r>
  <r>
    <x v="0"/>
    <x v="1"/>
    <x v="0"/>
    <x v="0"/>
    <s v="DK1_Large"/>
    <x v="2"/>
    <x v="1"/>
    <s v="GNR_ENG_NGAS_BP_E-43"/>
    <x v="0"/>
    <x v="6"/>
    <n v="3.04"/>
    <n v="1109.5999999999999"/>
    <n v="3994.56"/>
  </r>
  <r>
    <x v="0"/>
    <x v="1"/>
    <x v="0"/>
    <x v="0"/>
    <s v="DK1_Large"/>
    <x v="2"/>
    <x v="1"/>
    <s v="GNR_ENG_NGAS_BP_E-43"/>
    <x v="0"/>
    <x v="7"/>
    <n v="3.04"/>
    <n v="1109.5999999999999"/>
    <n v="3994.56"/>
  </r>
  <r>
    <x v="0"/>
    <x v="1"/>
    <x v="0"/>
    <x v="0"/>
    <s v="DK1_Large"/>
    <x v="2"/>
    <x v="1"/>
    <s v="GNR_ENG_NGAS_BP_E-43"/>
    <x v="0"/>
    <x v="8"/>
    <n v="3.04"/>
    <n v="1109.5999999999999"/>
    <n v="3994.56"/>
  </r>
  <r>
    <x v="0"/>
    <x v="1"/>
    <x v="0"/>
    <x v="0"/>
    <s v="DK1_Large"/>
    <x v="2"/>
    <x v="1"/>
    <s v="GNR_ENG_NGAS_BP_E-43"/>
    <x v="0"/>
    <x v="9"/>
    <n v="3.04"/>
    <n v="1109.5999999999999"/>
    <n v="3994.56"/>
  </r>
  <r>
    <x v="0"/>
    <x v="1"/>
    <x v="0"/>
    <x v="0"/>
    <s v="DK1_Large"/>
    <x v="2"/>
    <x v="1"/>
    <s v="GNR_ENG_NGAS_BP_E-43"/>
    <x v="0"/>
    <x v="10"/>
    <n v="3.04"/>
    <n v="1109.5999999999999"/>
    <n v="3994.56"/>
  </r>
  <r>
    <x v="0"/>
    <x v="1"/>
    <x v="0"/>
    <x v="0"/>
    <s v="DK1_Large"/>
    <x v="2"/>
    <x v="1"/>
    <s v="GNR_ENG_NGAS_BP_E-43"/>
    <x v="0"/>
    <x v="11"/>
    <n v="3.04"/>
    <n v="1109.5999999999999"/>
    <n v="3994.56"/>
  </r>
  <r>
    <x v="0"/>
    <x v="1"/>
    <x v="0"/>
    <x v="0"/>
    <s v="DK1_Large"/>
    <x v="2"/>
    <x v="1"/>
    <s v="GNR_ENG_NGAS_BP_E-43"/>
    <x v="0"/>
    <x v="12"/>
    <n v="3.04"/>
    <n v="1109.5999999999999"/>
    <n v="3994.56"/>
  </r>
  <r>
    <x v="0"/>
    <x v="1"/>
    <x v="0"/>
    <x v="0"/>
    <s v="DK1_Large"/>
    <x v="2"/>
    <x v="1"/>
    <s v="GNR_ENG_NGAS_BP_E-43"/>
    <x v="0"/>
    <x v="13"/>
    <n v="3.04"/>
    <n v="1109.5999999999999"/>
    <n v="3994.56"/>
  </r>
  <r>
    <x v="0"/>
    <x v="1"/>
    <x v="0"/>
    <x v="0"/>
    <s v="DK1_Large"/>
    <x v="2"/>
    <x v="1"/>
    <s v="GNR_ENG_NGAS_BP_E-43"/>
    <x v="0"/>
    <x v="14"/>
    <n v="3.04"/>
    <n v="1109.5999999999999"/>
    <n v="3994.56"/>
  </r>
  <r>
    <x v="0"/>
    <x v="1"/>
    <x v="0"/>
    <x v="0"/>
    <s v="DK1_Large"/>
    <x v="2"/>
    <x v="1"/>
    <s v="GNR_ENG_NGAS_BP_E-43"/>
    <x v="0"/>
    <x v="15"/>
    <n v="3.04"/>
    <n v="1109.5999999999999"/>
    <n v="3994.56"/>
  </r>
  <r>
    <x v="0"/>
    <x v="1"/>
    <x v="0"/>
    <x v="0"/>
    <s v="DK1_Large"/>
    <x v="2"/>
    <x v="1"/>
    <s v="GNR_ENG_NGAS_BP_E-43"/>
    <x v="0"/>
    <x v="16"/>
    <n v="3.04"/>
    <n v="1109.5999999999999"/>
    <n v="3994.56"/>
  </r>
  <r>
    <x v="0"/>
    <x v="1"/>
    <x v="0"/>
    <x v="0"/>
    <s v="DK1_Large"/>
    <x v="2"/>
    <x v="1"/>
    <s v="GNR_ENG_NGAS_BP_E-43"/>
    <x v="0"/>
    <x v="17"/>
    <n v="3.04"/>
    <n v="1109.5999999999999"/>
    <n v="3994.56"/>
  </r>
  <r>
    <x v="0"/>
    <x v="1"/>
    <x v="0"/>
    <x v="0"/>
    <s v="DK1_Large"/>
    <x v="2"/>
    <x v="1"/>
    <s v="GNR_ENG_NGAS_BP_E-43"/>
    <x v="0"/>
    <x v="18"/>
    <n v="3.04"/>
    <n v="1109.5999999999999"/>
    <n v="3994.56"/>
  </r>
  <r>
    <x v="0"/>
    <x v="1"/>
    <x v="0"/>
    <x v="0"/>
    <s v="DK1_Large"/>
    <x v="2"/>
    <x v="1"/>
    <s v="GNR_ENG_NGAS_BP_E-43"/>
    <x v="0"/>
    <x v="19"/>
    <n v="3.04"/>
    <n v="1109.5999999999999"/>
    <n v="3994.56"/>
  </r>
  <r>
    <x v="0"/>
    <x v="1"/>
    <x v="0"/>
    <x v="0"/>
    <s v="DK1_Large"/>
    <x v="2"/>
    <x v="1"/>
    <s v="GNR_ENG_NGAS_BP_E-43"/>
    <x v="0"/>
    <x v="20"/>
    <n v="3.04"/>
    <n v="1109.5999999999999"/>
    <n v="3994.56"/>
  </r>
  <r>
    <x v="0"/>
    <x v="1"/>
    <x v="0"/>
    <x v="0"/>
    <s v="DK1_Large"/>
    <x v="2"/>
    <x v="1"/>
    <s v="GNR_ENG_NGAS_BP_E-43"/>
    <x v="0"/>
    <x v="21"/>
    <n v="3.04"/>
    <n v="1109.5999999999999"/>
    <n v="3994.56"/>
  </r>
  <r>
    <x v="0"/>
    <x v="1"/>
    <x v="0"/>
    <x v="0"/>
    <s v="DK1_Large"/>
    <x v="2"/>
    <x v="1"/>
    <s v="GNR_ENG_NGAS_BP_E-43"/>
    <x v="0"/>
    <x v="22"/>
    <n v="3.04"/>
    <n v="1109.5999999999999"/>
    <n v="3994.56"/>
  </r>
  <r>
    <x v="0"/>
    <x v="1"/>
    <x v="0"/>
    <x v="0"/>
    <s v="DK1_Large"/>
    <x v="2"/>
    <x v="1"/>
    <s v="GNR_ENG_NGAS_BP_E-43"/>
    <x v="0"/>
    <x v="23"/>
    <n v="3.04"/>
    <n v="1109.5999999999999"/>
    <n v="3994.56"/>
  </r>
  <r>
    <x v="0"/>
    <x v="1"/>
    <x v="0"/>
    <x v="0"/>
    <s v="DK1_Large"/>
    <x v="2"/>
    <x v="1"/>
    <s v="GNR_ENG_NGAS_BP_E-46"/>
    <x v="0"/>
    <x v="0"/>
    <n v="0.73"/>
    <n v="266.45"/>
    <n v="959.22"/>
  </r>
  <r>
    <x v="0"/>
    <x v="1"/>
    <x v="0"/>
    <x v="0"/>
    <s v="DK1_Large"/>
    <x v="2"/>
    <x v="1"/>
    <s v="GNR_ENG_NGAS_BP_E-46"/>
    <x v="0"/>
    <x v="1"/>
    <n v="0.73"/>
    <n v="266.45"/>
    <n v="959.22"/>
  </r>
  <r>
    <x v="0"/>
    <x v="1"/>
    <x v="0"/>
    <x v="0"/>
    <s v="DK1_Large"/>
    <x v="2"/>
    <x v="1"/>
    <s v="GNR_ENG_NGAS_BP_E-46"/>
    <x v="0"/>
    <x v="2"/>
    <n v="0.73"/>
    <n v="266.45"/>
    <n v="959.22"/>
  </r>
  <r>
    <x v="0"/>
    <x v="1"/>
    <x v="0"/>
    <x v="0"/>
    <s v="DK1_Large"/>
    <x v="2"/>
    <x v="1"/>
    <s v="GNR_ENG_NGAS_BP_E-46"/>
    <x v="0"/>
    <x v="3"/>
    <n v="0.73"/>
    <n v="266.45"/>
    <n v="959.22"/>
  </r>
  <r>
    <x v="0"/>
    <x v="1"/>
    <x v="0"/>
    <x v="0"/>
    <s v="DK1_Large"/>
    <x v="2"/>
    <x v="1"/>
    <s v="GNR_ENG_NGAS_BP_E-46"/>
    <x v="0"/>
    <x v="4"/>
    <n v="0.73"/>
    <n v="266.45"/>
    <n v="959.22"/>
  </r>
  <r>
    <x v="0"/>
    <x v="1"/>
    <x v="0"/>
    <x v="0"/>
    <s v="DK1_Large"/>
    <x v="2"/>
    <x v="1"/>
    <s v="GNR_ENG_NGAS_BP_E-46"/>
    <x v="0"/>
    <x v="5"/>
    <n v="0.73"/>
    <n v="266.45"/>
    <n v="959.22"/>
  </r>
  <r>
    <x v="0"/>
    <x v="1"/>
    <x v="0"/>
    <x v="0"/>
    <s v="DK1_Large"/>
    <x v="2"/>
    <x v="1"/>
    <s v="GNR_ENG_NGAS_BP_E-46"/>
    <x v="0"/>
    <x v="6"/>
    <n v="0.73"/>
    <n v="266.45"/>
    <n v="959.22"/>
  </r>
  <r>
    <x v="0"/>
    <x v="1"/>
    <x v="0"/>
    <x v="0"/>
    <s v="DK1_Large"/>
    <x v="2"/>
    <x v="1"/>
    <s v="GNR_ENG_NGAS_BP_E-46"/>
    <x v="0"/>
    <x v="7"/>
    <n v="0.73"/>
    <n v="266.45"/>
    <n v="959.22"/>
  </r>
  <r>
    <x v="0"/>
    <x v="1"/>
    <x v="0"/>
    <x v="0"/>
    <s v="DK1_Large"/>
    <x v="2"/>
    <x v="1"/>
    <s v="GNR_ENG_NGAS_BP_E-46"/>
    <x v="0"/>
    <x v="8"/>
    <n v="0.73"/>
    <n v="266.45"/>
    <n v="959.22"/>
  </r>
  <r>
    <x v="0"/>
    <x v="1"/>
    <x v="0"/>
    <x v="0"/>
    <s v="DK1_Large"/>
    <x v="2"/>
    <x v="1"/>
    <s v="GNR_ENG_NGAS_BP_E-46"/>
    <x v="0"/>
    <x v="9"/>
    <n v="0.73"/>
    <n v="266.45"/>
    <n v="959.22"/>
  </r>
  <r>
    <x v="0"/>
    <x v="1"/>
    <x v="0"/>
    <x v="0"/>
    <s v="DK1_Large"/>
    <x v="2"/>
    <x v="1"/>
    <s v="GNR_ENG_NGAS_BP_E-46"/>
    <x v="0"/>
    <x v="10"/>
    <n v="0.73"/>
    <n v="266.45"/>
    <n v="959.22"/>
  </r>
  <r>
    <x v="0"/>
    <x v="1"/>
    <x v="0"/>
    <x v="0"/>
    <s v="DK1_Large"/>
    <x v="2"/>
    <x v="1"/>
    <s v="GNR_ENG_NGAS_BP_E-46"/>
    <x v="0"/>
    <x v="11"/>
    <n v="0.73"/>
    <n v="266.45"/>
    <n v="959.22"/>
  </r>
  <r>
    <x v="0"/>
    <x v="1"/>
    <x v="0"/>
    <x v="0"/>
    <s v="DK1_Large"/>
    <x v="2"/>
    <x v="1"/>
    <s v="GNR_ENG_NGAS_BP_E-46"/>
    <x v="0"/>
    <x v="12"/>
    <n v="0.73"/>
    <n v="266.45"/>
    <n v="959.22"/>
  </r>
  <r>
    <x v="0"/>
    <x v="1"/>
    <x v="0"/>
    <x v="0"/>
    <s v="DK1_Large"/>
    <x v="2"/>
    <x v="1"/>
    <s v="GNR_ENG_NGAS_BP_E-46"/>
    <x v="0"/>
    <x v="13"/>
    <n v="0.73"/>
    <n v="266.45"/>
    <n v="959.22"/>
  </r>
  <r>
    <x v="0"/>
    <x v="1"/>
    <x v="0"/>
    <x v="0"/>
    <s v="DK1_Large"/>
    <x v="2"/>
    <x v="1"/>
    <s v="GNR_ENG_NGAS_BP_E-46"/>
    <x v="0"/>
    <x v="14"/>
    <n v="0.73"/>
    <n v="266.45"/>
    <n v="959.22"/>
  </r>
  <r>
    <x v="0"/>
    <x v="1"/>
    <x v="0"/>
    <x v="0"/>
    <s v="DK1_Large"/>
    <x v="2"/>
    <x v="1"/>
    <s v="GNR_ENG_NGAS_BP_E-46"/>
    <x v="0"/>
    <x v="15"/>
    <n v="0.73"/>
    <n v="266.45"/>
    <n v="959.22"/>
  </r>
  <r>
    <x v="0"/>
    <x v="1"/>
    <x v="0"/>
    <x v="0"/>
    <s v="DK1_Large"/>
    <x v="2"/>
    <x v="1"/>
    <s v="GNR_ENG_NGAS_BP_E-46"/>
    <x v="0"/>
    <x v="16"/>
    <n v="0.73"/>
    <n v="266.45"/>
    <n v="959.22"/>
  </r>
  <r>
    <x v="0"/>
    <x v="1"/>
    <x v="0"/>
    <x v="0"/>
    <s v="DK1_Large"/>
    <x v="2"/>
    <x v="1"/>
    <s v="GNR_ENG_NGAS_BP_E-46"/>
    <x v="0"/>
    <x v="17"/>
    <n v="0.73"/>
    <n v="266.45"/>
    <n v="959.22"/>
  </r>
  <r>
    <x v="0"/>
    <x v="1"/>
    <x v="0"/>
    <x v="0"/>
    <s v="DK1_Large"/>
    <x v="2"/>
    <x v="1"/>
    <s v="GNR_ENG_NGAS_BP_E-46"/>
    <x v="0"/>
    <x v="18"/>
    <n v="0.73"/>
    <n v="266.45"/>
    <n v="959.22"/>
  </r>
  <r>
    <x v="0"/>
    <x v="1"/>
    <x v="0"/>
    <x v="0"/>
    <s v="DK1_Large"/>
    <x v="2"/>
    <x v="1"/>
    <s v="GNR_ENG_NGAS_BP_E-46"/>
    <x v="0"/>
    <x v="19"/>
    <n v="0.73"/>
    <n v="266.45"/>
    <n v="959.22"/>
  </r>
  <r>
    <x v="0"/>
    <x v="1"/>
    <x v="0"/>
    <x v="0"/>
    <s v="DK1_Large"/>
    <x v="2"/>
    <x v="1"/>
    <s v="GNR_ENG_NGAS_BP_E-46"/>
    <x v="0"/>
    <x v="20"/>
    <n v="0.73"/>
    <n v="266.45"/>
    <n v="959.22"/>
  </r>
  <r>
    <x v="0"/>
    <x v="1"/>
    <x v="0"/>
    <x v="0"/>
    <s v="DK1_Large"/>
    <x v="2"/>
    <x v="1"/>
    <s v="GNR_ENG_NGAS_BP_E-46"/>
    <x v="0"/>
    <x v="21"/>
    <n v="0.73"/>
    <n v="266.45"/>
    <n v="959.22"/>
  </r>
  <r>
    <x v="0"/>
    <x v="1"/>
    <x v="0"/>
    <x v="0"/>
    <s v="DK1_Large"/>
    <x v="2"/>
    <x v="1"/>
    <s v="GNR_ENG_NGAS_BP_E-46"/>
    <x v="0"/>
    <x v="22"/>
    <n v="0.73"/>
    <n v="266.45"/>
    <n v="959.22"/>
  </r>
  <r>
    <x v="0"/>
    <x v="1"/>
    <x v="0"/>
    <x v="0"/>
    <s v="DK1_Large"/>
    <x v="2"/>
    <x v="1"/>
    <s v="GNR_ENG_NGAS_BP_E-46"/>
    <x v="0"/>
    <x v="23"/>
    <n v="0.73"/>
    <n v="266.45"/>
    <n v="959.22"/>
  </r>
  <r>
    <x v="0"/>
    <x v="1"/>
    <x v="0"/>
    <x v="0"/>
    <s v="DK1_Large"/>
    <x v="3"/>
    <x v="1"/>
    <s v="GNR_ST_STRW_BP_E-26"/>
    <x v="0"/>
    <x v="0"/>
    <n v="31"/>
    <n v="11315"/>
    <n v="40734"/>
  </r>
  <r>
    <x v="0"/>
    <x v="1"/>
    <x v="0"/>
    <x v="0"/>
    <s v="DK1_Large"/>
    <x v="3"/>
    <x v="1"/>
    <s v="GNR_ST_STRW_BP_E-26"/>
    <x v="0"/>
    <x v="1"/>
    <n v="31"/>
    <n v="11315"/>
    <n v="40734"/>
  </r>
  <r>
    <x v="0"/>
    <x v="1"/>
    <x v="0"/>
    <x v="0"/>
    <s v="DK1_Large"/>
    <x v="3"/>
    <x v="1"/>
    <s v="GNR_ST_STRW_BP_E-26"/>
    <x v="0"/>
    <x v="2"/>
    <n v="31"/>
    <n v="11315"/>
    <n v="40734"/>
  </r>
  <r>
    <x v="0"/>
    <x v="1"/>
    <x v="0"/>
    <x v="0"/>
    <s v="DK1_Large"/>
    <x v="3"/>
    <x v="1"/>
    <s v="GNR_ST_STRW_BP_E-26"/>
    <x v="0"/>
    <x v="3"/>
    <n v="31"/>
    <n v="11315"/>
    <n v="40734"/>
  </r>
  <r>
    <x v="0"/>
    <x v="1"/>
    <x v="0"/>
    <x v="0"/>
    <s v="DK1_Large"/>
    <x v="3"/>
    <x v="1"/>
    <s v="GNR_ST_STRW_BP_E-26"/>
    <x v="0"/>
    <x v="4"/>
    <n v="31"/>
    <n v="11315"/>
    <n v="40734"/>
  </r>
  <r>
    <x v="0"/>
    <x v="1"/>
    <x v="0"/>
    <x v="0"/>
    <s v="DK1_Large"/>
    <x v="3"/>
    <x v="1"/>
    <s v="GNR_ST_STRW_BP_E-26"/>
    <x v="0"/>
    <x v="5"/>
    <n v="31"/>
    <n v="11315"/>
    <n v="40734"/>
  </r>
  <r>
    <x v="0"/>
    <x v="1"/>
    <x v="0"/>
    <x v="0"/>
    <s v="DK1_Large"/>
    <x v="3"/>
    <x v="1"/>
    <s v="GNR_ST_STRW_BP_E-26"/>
    <x v="0"/>
    <x v="6"/>
    <n v="31"/>
    <n v="11315"/>
    <n v="40734"/>
  </r>
  <r>
    <x v="0"/>
    <x v="1"/>
    <x v="0"/>
    <x v="0"/>
    <s v="DK1_Large"/>
    <x v="3"/>
    <x v="1"/>
    <s v="GNR_ST_STRW_BP_E-26"/>
    <x v="0"/>
    <x v="7"/>
    <n v="31"/>
    <n v="11315"/>
    <n v="40734"/>
  </r>
  <r>
    <x v="0"/>
    <x v="1"/>
    <x v="0"/>
    <x v="0"/>
    <s v="DK1_Large"/>
    <x v="3"/>
    <x v="1"/>
    <s v="GNR_ST_STRW_BP_E-26"/>
    <x v="0"/>
    <x v="8"/>
    <n v="31"/>
    <n v="11315"/>
    <n v="40734"/>
  </r>
  <r>
    <x v="0"/>
    <x v="1"/>
    <x v="0"/>
    <x v="0"/>
    <s v="DK1_Large"/>
    <x v="3"/>
    <x v="1"/>
    <s v="GNR_ST_STRW_BP_E-26"/>
    <x v="0"/>
    <x v="9"/>
    <n v="31"/>
    <n v="11315"/>
    <n v="40734"/>
  </r>
  <r>
    <x v="0"/>
    <x v="1"/>
    <x v="0"/>
    <x v="0"/>
    <s v="DK1_Large"/>
    <x v="3"/>
    <x v="1"/>
    <s v="GNR_ST_STRW_BP_E-26"/>
    <x v="0"/>
    <x v="10"/>
    <n v="31"/>
    <n v="11315"/>
    <n v="40734"/>
  </r>
  <r>
    <x v="0"/>
    <x v="1"/>
    <x v="0"/>
    <x v="0"/>
    <s v="DK1_Large"/>
    <x v="3"/>
    <x v="1"/>
    <s v="GNR_ST_STRW_BP_E-26"/>
    <x v="0"/>
    <x v="11"/>
    <n v="31"/>
    <n v="11315"/>
    <n v="40734"/>
  </r>
  <r>
    <x v="0"/>
    <x v="1"/>
    <x v="0"/>
    <x v="0"/>
    <s v="DK1_Large"/>
    <x v="3"/>
    <x v="1"/>
    <s v="GNR_ST_STRW_BP_E-26"/>
    <x v="0"/>
    <x v="12"/>
    <n v="31"/>
    <n v="11315"/>
    <n v="40734"/>
  </r>
  <r>
    <x v="0"/>
    <x v="1"/>
    <x v="0"/>
    <x v="0"/>
    <s v="DK1_Large"/>
    <x v="3"/>
    <x v="1"/>
    <s v="GNR_ST_STRW_BP_E-26"/>
    <x v="0"/>
    <x v="13"/>
    <n v="31"/>
    <n v="11315"/>
    <n v="40734"/>
  </r>
  <r>
    <x v="0"/>
    <x v="1"/>
    <x v="0"/>
    <x v="0"/>
    <s v="DK1_Large"/>
    <x v="3"/>
    <x v="1"/>
    <s v="GNR_ST_STRW_BP_E-26"/>
    <x v="0"/>
    <x v="14"/>
    <n v="31"/>
    <n v="11315"/>
    <n v="40734"/>
  </r>
  <r>
    <x v="0"/>
    <x v="1"/>
    <x v="0"/>
    <x v="0"/>
    <s v="DK1_Large"/>
    <x v="3"/>
    <x v="1"/>
    <s v="GNR_ST_STRW_BP_E-26"/>
    <x v="0"/>
    <x v="15"/>
    <n v="31"/>
    <n v="11315"/>
    <n v="40734"/>
  </r>
  <r>
    <x v="0"/>
    <x v="1"/>
    <x v="0"/>
    <x v="0"/>
    <s v="DK1_Large"/>
    <x v="3"/>
    <x v="1"/>
    <s v="GNR_ST_STRW_BP_E-26"/>
    <x v="0"/>
    <x v="16"/>
    <n v="31"/>
    <n v="11315"/>
    <n v="40734"/>
  </r>
  <r>
    <x v="0"/>
    <x v="1"/>
    <x v="0"/>
    <x v="0"/>
    <s v="DK1_Large"/>
    <x v="3"/>
    <x v="1"/>
    <s v="GNR_ST_STRW_BP_E-26"/>
    <x v="0"/>
    <x v="17"/>
    <n v="31"/>
    <n v="11315"/>
    <n v="40734"/>
  </r>
  <r>
    <x v="0"/>
    <x v="1"/>
    <x v="0"/>
    <x v="0"/>
    <s v="DK1_Large"/>
    <x v="3"/>
    <x v="1"/>
    <s v="GNR_ST_STRW_BP_E-26"/>
    <x v="0"/>
    <x v="18"/>
    <n v="31"/>
    <n v="11315"/>
    <n v="40734"/>
  </r>
  <r>
    <x v="0"/>
    <x v="1"/>
    <x v="0"/>
    <x v="0"/>
    <s v="DK1_Large"/>
    <x v="3"/>
    <x v="1"/>
    <s v="GNR_ST_STRW_BP_E-26"/>
    <x v="0"/>
    <x v="19"/>
    <n v="31"/>
    <n v="11315"/>
    <n v="40734"/>
  </r>
  <r>
    <x v="0"/>
    <x v="1"/>
    <x v="0"/>
    <x v="0"/>
    <s v="DK1_Large"/>
    <x v="3"/>
    <x v="1"/>
    <s v="GNR_ST_STRW_BP_E-26"/>
    <x v="0"/>
    <x v="20"/>
    <n v="31"/>
    <n v="11315"/>
    <n v="40734"/>
  </r>
  <r>
    <x v="0"/>
    <x v="1"/>
    <x v="0"/>
    <x v="0"/>
    <s v="DK1_Large"/>
    <x v="3"/>
    <x v="1"/>
    <s v="GNR_ST_STRW_BP_E-26"/>
    <x v="0"/>
    <x v="21"/>
    <n v="31"/>
    <n v="11315"/>
    <n v="40734"/>
  </r>
  <r>
    <x v="0"/>
    <x v="1"/>
    <x v="0"/>
    <x v="0"/>
    <s v="DK1_Large"/>
    <x v="3"/>
    <x v="1"/>
    <s v="GNR_ST_STRW_BP_E-26"/>
    <x v="0"/>
    <x v="22"/>
    <n v="31"/>
    <n v="11315"/>
    <n v="40734"/>
  </r>
  <r>
    <x v="0"/>
    <x v="1"/>
    <x v="0"/>
    <x v="0"/>
    <s v="DK1_Large"/>
    <x v="3"/>
    <x v="1"/>
    <s v="GNR_ST_STRW_BP_E-26"/>
    <x v="0"/>
    <x v="23"/>
    <n v="31"/>
    <n v="11315"/>
    <n v="40734"/>
  </r>
  <r>
    <x v="0"/>
    <x v="1"/>
    <x v="0"/>
    <x v="0"/>
    <s v="DK1_Large"/>
    <x v="4"/>
    <x v="1"/>
    <s v="GNR_ST_WOODCHI_BP_E-23"/>
    <x v="0"/>
    <x v="0"/>
    <n v="7.5"/>
    <n v="2737.5"/>
    <n v="9855"/>
  </r>
  <r>
    <x v="0"/>
    <x v="1"/>
    <x v="0"/>
    <x v="0"/>
    <s v="DK1_Large"/>
    <x v="4"/>
    <x v="1"/>
    <s v="GNR_ST_WOODCHI_BP_E-23"/>
    <x v="0"/>
    <x v="1"/>
    <n v="7.5"/>
    <n v="2737.5"/>
    <n v="9855"/>
  </r>
  <r>
    <x v="0"/>
    <x v="1"/>
    <x v="0"/>
    <x v="0"/>
    <s v="DK1_Large"/>
    <x v="4"/>
    <x v="1"/>
    <s v="GNR_ST_WOODCHI_BP_E-23"/>
    <x v="0"/>
    <x v="2"/>
    <n v="7.5"/>
    <n v="2737.5"/>
    <n v="9855"/>
  </r>
  <r>
    <x v="0"/>
    <x v="1"/>
    <x v="0"/>
    <x v="0"/>
    <s v="DK1_Large"/>
    <x v="4"/>
    <x v="1"/>
    <s v="GNR_ST_WOODCHI_BP_E-23"/>
    <x v="0"/>
    <x v="3"/>
    <n v="7.5"/>
    <n v="2737.5"/>
    <n v="9855"/>
  </r>
  <r>
    <x v="0"/>
    <x v="1"/>
    <x v="0"/>
    <x v="0"/>
    <s v="DK1_Large"/>
    <x v="4"/>
    <x v="1"/>
    <s v="GNR_ST_WOODCHI_BP_E-23"/>
    <x v="0"/>
    <x v="4"/>
    <n v="7.5"/>
    <n v="2737.5"/>
    <n v="9855"/>
  </r>
  <r>
    <x v="0"/>
    <x v="1"/>
    <x v="0"/>
    <x v="0"/>
    <s v="DK1_Large"/>
    <x v="4"/>
    <x v="1"/>
    <s v="GNR_ST_WOODCHI_BP_E-23"/>
    <x v="0"/>
    <x v="5"/>
    <n v="7.5"/>
    <n v="2737.5"/>
    <n v="9855"/>
  </r>
  <r>
    <x v="0"/>
    <x v="1"/>
    <x v="0"/>
    <x v="0"/>
    <s v="DK1_Large"/>
    <x v="4"/>
    <x v="1"/>
    <s v="GNR_ST_WOODCHI_BP_E-23"/>
    <x v="0"/>
    <x v="6"/>
    <n v="7.5"/>
    <n v="2737.5"/>
    <n v="9855"/>
  </r>
  <r>
    <x v="0"/>
    <x v="1"/>
    <x v="0"/>
    <x v="0"/>
    <s v="DK1_Large"/>
    <x v="4"/>
    <x v="1"/>
    <s v="GNR_ST_WOODCHI_BP_E-23"/>
    <x v="0"/>
    <x v="7"/>
    <n v="7.5"/>
    <n v="2737.5"/>
    <n v="9855"/>
  </r>
  <r>
    <x v="0"/>
    <x v="1"/>
    <x v="0"/>
    <x v="0"/>
    <s v="DK1_Large"/>
    <x v="4"/>
    <x v="1"/>
    <s v="GNR_ST_WOODCHI_BP_E-23"/>
    <x v="0"/>
    <x v="8"/>
    <n v="7.5"/>
    <n v="2737.5"/>
    <n v="9855"/>
  </r>
  <r>
    <x v="0"/>
    <x v="1"/>
    <x v="0"/>
    <x v="0"/>
    <s v="DK1_Large"/>
    <x v="4"/>
    <x v="1"/>
    <s v="GNR_ST_WOODCHI_BP_E-23"/>
    <x v="0"/>
    <x v="9"/>
    <n v="7.5"/>
    <n v="2737.5"/>
    <n v="9855"/>
  </r>
  <r>
    <x v="0"/>
    <x v="1"/>
    <x v="0"/>
    <x v="0"/>
    <s v="DK1_Large"/>
    <x v="4"/>
    <x v="1"/>
    <s v="GNR_ST_WOODCHI_BP_E-23"/>
    <x v="0"/>
    <x v="10"/>
    <n v="7.5"/>
    <n v="2737.5"/>
    <n v="9855"/>
  </r>
  <r>
    <x v="0"/>
    <x v="1"/>
    <x v="0"/>
    <x v="0"/>
    <s v="DK1_Large"/>
    <x v="4"/>
    <x v="1"/>
    <s v="GNR_ST_WOODCHI_BP_E-23"/>
    <x v="0"/>
    <x v="11"/>
    <n v="7.5"/>
    <n v="2737.5"/>
    <n v="9855"/>
  </r>
  <r>
    <x v="0"/>
    <x v="1"/>
    <x v="0"/>
    <x v="0"/>
    <s v="DK1_Large"/>
    <x v="4"/>
    <x v="1"/>
    <s v="GNR_ST_WOODCHI_BP_E-23"/>
    <x v="0"/>
    <x v="12"/>
    <n v="7.5"/>
    <n v="2737.5"/>
    <n v="9855"/>
  </r>
  <r>
    <x v="0"/>
    <x v="1"/>
    <x v="0"/>
    <x v="0"/>
    <s v="DK1_Large"/>
    <x v="4"/>
    <x v="1"/>
    <s v="GNR_ST_WOODCHI_BP_E-23"/>
    <x v="0"/>
    <x v="13"/>
    <n v="7.5"/>
    <n v="2737.5"/>
    <n v="9855"/>
  </r>
  <r>
    <x v="0"/>
    <x v="1"/>
    <x v="0"/>
    <x v="0"/>
    <s v="DK1_Large"/>
    <x v="4"/>
    <x v="1"/>
    <s v="GNR_ST_WOODCHI_BP_E-23"/>
    <x v="0"/>
    <x v="14"/>
    <n v="7.5"/>
    <n v="2737.5"/>
    <n v="9855"/>
  </r>
  <r>
    <x v="0"/>
    <x v="1"/>
    <x v="0"/>
    <x v="0"/>
    <s v="DK1_Large"/>
    <x v="4"/>
    <x v="1"/>
    <s v="GNR_ST_WOODCHI_BP_E-23"/>
    <x v="0"/>
    <x v="15"/>
    <n v="7.5"/>
    <n v="2737.5"/>
    <n v="9855"/>
  </r>
  <r>
    <x v="0"/>
    <x v="1"/>
    <x v="0"/>
    <x v="0"/>
    <s v="DK1_Large"/>
    <x v="4"/>
    <x v="1"/>
    <s v="GNR_ST_WOODCHI_BP_E-23"/>
    <x v="0"/>
    <x v="16"/>
    <n v="7.5"/>
    <n v="2737.5"/>
    <n v="9855"/>
  </r>
  <r>
    <x v="0"/>
    <x v="1"/>
    <x v="0"/>
    <x v="0"/>
    <s v="DK1_Large"/>
    <x v="4"/>
    <x v="1"/>
    <s v="GNR_ST_WOODCHI_BP_E-23"/>
    <x v="0"/>
    <x v="17"/>
    <n v="7.5"/>
    <n v="2737.5"/>
    <n v="9855"/>
  </r>
  <r>
    <x v="0"/>
    <x v="1"/>
    <x v="0"/>
    <x v="0"/>
    <s v="DK1_Large"/>
    <x v="4"/>
    <x v="1"/>
    <s v="GNR_ST_WOODCHI_BP_E-23"/>
    <x v="0"/>
    <x v="18"/>
    <n v="7.5"/>
    <n v="2737.5"/>
    <n v="9855"/>
  </r>
  <r>
    <x v="0"/>
    <x v="1"/>
    <x v="0"/>
    <x v="0"/>
    <s v="DK1_Large"/>
    <x v="4"/>
    <x v="1"/>
    <s v="GNR_ST_WOODCHI_BP_E-23"/>
    <x v="0"/>
    <x v="19"/>
    <n v="7.5"/>
    <n v="2737.5"/>
    <n v="9855"/>
  </r>
  <r>
    <x v="0"/>
    <x v="1"/>
    <x v="0"/>
    <x v="0"/>
    <s v="DK1_Large"/>
    <x v="4"/>
    <x v="1"/>
    <s v="GNR_ST_WOODCHI_BP_E-23"/>
    <x v="0"/>
    <x v="20"/>
    <n v="7.5"/>
    <n v="2737.5"/>
    <n v="9855"/>
  </r>
  <r>
    <x v="0"/>
    <x v="1"/>
    <x v="0"/>
    <x v="0"/>
    <s v="DK1_Large"/>
    <x v="4"/>
    <x v="1"/>
    <s v="GNR_ST_WOODCHI_BP_E-23"/>
    <x v="0"/>
    <x v="21"/>
    <n v="7.5"/>
    <n v="2737.5"/>
    <n v="9855"/>
  </r>
  <r>
    <x v="0"/>
    <x v="1"/>
    <x v="0"/>
    <x v="0"/>
    <s v="DK1_Large"/>
    <x v="4"/>
    <x v="1"/>
    <s v="GNR_ST_WOODCHI_BP_E-23"/>
    <x v="0"/>
    <x v="22"/>
    <n v="7.5"/>
    <n v="2737.5"/>
    <n v="9855"/>
  </r>
  <r>
    <x v="0"/>
    <x v="1"/>
    <x v="0"/>
    <x v="0"/>
    <s v="DK1_Large"/>
    <x v="4"/>
    <x v="1"/>
    <s v="GNR_ST_WOODCHI_BP_E-23"/>
    <x v="0"/>
    <x v="23"/>
    <n v="7.5"/>
    <n v="2737.5"/>
    <n v="9855"/>
  </r>
  <r>
    <x v="0"/>
    <x v="1"/>
    <x v="0"/>
    <x v="0"/>
    <s v="DK1_MedSmall"/>
    <x v="8"/>
    <x v="5"/>
    <s v="GNR_BO_ELEC_E-100"/>
    <x v="0"/>
    <x v="0"/>
    <n v="-1"/>
    <n v="-365"/>
    <n v="-1314"/>
  </r>
  <r>
    <x v="0"/>
    <x v="1"/>
    <x v="0"/>
    <x v="0"/>
    <s v="DK1_MedSmall"/>
    <x v="8"/>
    <x v="5"/>
    <s v="GNR_BO_ELEC_E-100"/>
    <x v="0"/>
    <x v="1"/>
    <n v="-1"/>
    <n v="-365"/>
    <n v="-1314"/>
  </r>
  <r>
    <x v="0"/>
    <x v="1"/>
    <x v="0"/>
    <x v="0"/>
    <s v="DK1_MedSmall"/>
    <x v="8"/>
    <x v="5"/>
    <s v="GNR_BO_ELEC_E-100"/>
    <x v="0"/>
    <x v="2"/>
    <n v="-1"/>
    <n v="-365"/>
    <n v="-1314"/>
  </r>
  <r>
    <x v="0"/>
    <x v="1"/>
    <x v="0"/>
    <x v="0"/>
    <s v="DK1_MedSmall"/>
    <x v="8"/>
    <x v="5"/>
    <s v="GNR_BO_ELEC_E-100"/>
    <x v="0"/>
    <x v="3"/>
    <n v="-1"/>
    <n v="-365"/>
    <n v="-1314"/>
  </r>
  <r>
    <x v="0"/>
    <x v="1"/>
    <x v="0"/>
    <x v="0"/>
    <s v="DK1_MedSmall"/>
    <x v="8"/>
    <x v="5"/>
    <s v="GNR_BO_ELEC_E-100"/>
    <x v="0"/>
    <x v="4"/>
    <n v="-1"/>
    <n v="-365"/>
    <n v="-1314"/>
  </r>
  <r>
    <x v="0"/>
    <x v="1"/>
    <x v="0"/>
    <x v="0"/>
    <s v="DK1_MedSmall"/>
    <x v="8"/>
    <x v="5"/>
    <s v="GNR_BO_ELEC_E-100"/>
    <x v="0"/>
    <x v="5"/>
    <n v="-1"/>
    <n v="-365"/>
    <n v="-1314"/>
  </r>
  <r>
    <x v="0"/>
    <x v="1"/>
    <x v="0"/>
    <x v="0"/>
    <s v="DK1_MedSmall"/>
    <x v="8"/>
    <x v="5"/>
    <s v="GNR_BO_ELEC_E-100"/>
    <x v="0"/>
    <x v="6"/>
    <n v="-1"/>
    <n v="-365"/>
    <n v="-1314"/>
  </r>
  <r>
    <x v="0"/>
    <x v="1"/>
    <x v="0"/>
    <x v="0"/>
    <s v="DK1_MedSmall"/>
    <x v="8"/>
    <x v="5"/>
    <s v="GNR_BO_ELEC_E-100"/>
    <x v="0"/>
    <x v="7"/>
    <n v="-1"/>
    <n v="-365"/>
    <n v="-1314"/>
  </r>
  <r>
    <x v="0"/>
    <x v="1"/>
    <x v="0"/>
    <x v="0"/>
    <s v="DK1_MedSmall"/>
    <x v="8"/>
    <x v="5"/>
    <s v="GNR_BO_ELEC_E-100"/>
    <x v="0"/>
    <x v="8"/>
    <n v="-1"/>
    <n v="-365"/>
    <n v="-1314"/>
  </r>
  <r>
    <x v="0"/>
    <x v="1"/>
    <x v="0"/>
    <x v="0"/>
    <s v="DK1_MedSmall"/>
    <x v="8"/>
    <x v="5"/>
    <s v="GNR_BO_ELEC_E-100"/>
    <x v="0"/>
    <x v="9"/>
    <n v="-1"/>
    <n v="-365"/>
    <n v="-1314"/>
  </r>
  <r>
    <x v="0"/>
    <x v="1"/>
    <x v="0"/>
    <x v="0"/>
    <s v="DK1_MedSmall"/>
    <x v="8"/>
    <x v="5"/>
    <s v="GNR_BO_ELEC_E-100"/>
    <x v="0"/>
    <x v="10"/>
    <n v="-1"/>
    <n v="-365"/>
    <n v="-1314"/>
  </r>
  <r>
    <x v="0"/>
    <x v="1"/>
    <x v="0"/>
    <x v="0"/>
    <s v="DK1_MedSmall"/>
    <x v="8"/>
    <x v="5"/>
    <s v="GNR_BO_ELEC_E-100"/>
    <x v="0"/>
    <x v="11"/>
    <n v="-1"/>
    <n v="-365"/>
    <n v="-1314"/>
  </r>
  <r>
    <x v="0"/>
    <x v="1"/>
    <x v="0"/>
    <x v="0"/>
    <s v="DK1_MedSmall"/>
    <x v="8"/>
    <x v="5"/>
    <s v="GNR_BO_ELEC_E-100"/>
    <x v="0"/>
    <x v="12"/>
    <n v="-1"/>
    <n v="-365"/>
    <n v="-1314"/>
  </r>
  <r>
    <x v="0"/>
    <x v="1"/>
    <x v="0"/>
    <x v="0"/>
    <s v="DK1_MedSmall"/>
    <x v="8"/>
    <x v="5"/>
    <s v="GNR_BO_ELEC_E-100"/>
    <x v="0"/>
    <x v="13"/>
    <n v="-1"/>
    <n v="-365"/>
    <n v="-1314"/>
  </r>
  <r>
    <x v="0"/>
    <x v="1"/>
    <x v="0"/>
    <x v="0"/>
    <s v="DK1_MedSmall"/>
    <x v="8"/>
    <x v="5"/>
    <s v="GNR_BO_ELEC_E-100"/>
    <x v="0"/>
    <x v="14"/>
    <n v="-1"/>
    <n v="-365"/>
    <n v="-1314"/>
  </r>
  <r>
    <x v="0"/>
    <x v="1"/>
    <x v="0"/>
    <x v="0"/>
    <s v="DK1_MedSmall"/>
    <x v="8"/>
    <x v="5"/>
    <s v="GNR_BO_ELEC_E-100"/>
    <x v="0"/>
    <x v="15"/>
    <n v="-1"/>
    <n v="-365"/>
    <n v="-1314"/>
  </r>
  <r>
    <x v="0"/>
    <x v="1"/>
    <x v="0"/>
    <x v="0"/>
    <s v="DK1_MedSmall"/>
    <x v="8"/>
    <x v="5"/>
    <s v="GNR_BO_ELEC_E-100"/>
    <x v="0"/>
    <x v="16"/>
    <n v="-1"/>
    <n v="-365"/>
    <n v="-1314"/>
  </r>
  <r>
    <x v="0"/>
    <x v="1"/>
    <x v="0"/>
    <x v="0"/>
    <s v="DK1_MedSmall"/>
    <x v="8"/>
    <x v="5"/>
    <s v="GNR_BO_ELEC_E-100"/>
    <x v="0"/>
    <x v="17"/>
    <n v="-1"/>
    <n v="-365"/>
    <n v="-1314"/>
  </r>
  <r>
    <x v="0"/>
    <x v="1"/>
    <x v="0"/>
    <x v="0"/>
    <s v="DK1_MedSmall"/>
    <x v="8"/>
    <x v="5"/>
    <s v="GNR_BO_ELEC_E-100"/>
    <x v="0"/>
    <x v="18"/>
    <n v="-1"/>
    <n v="-365"/>
    <n v="-1314"/>
  </r>
  <r>
    <x v="0"/>
    <x v="1"/>
    <x v="0"/>
    <x v="0"/>
    <s v="DK1_MedSmall"/>
    <x v="8"/>
    <x v="5"/>
    <s v="GNR_BO_ELEC_E-100"/>
    <x v="0"/>
    <x v="19"/>
    <n v="-1"/>
    <n v="-365"/>
    <n v="-1314"/>
  </r>
  <r>
    <x v="0"/>
    <x v="1"/>
    <x v="0"/>
    <x v="0"/>
    <s v="DK1_MedSmall"/>
    <x v="8"/>
    <x v="5"/>
    <s v="GNR_BO_ELEC_E-100"/>
    <x v="0"/>
    <x v="20"/>
    <n v="-1"/>
    <n v="-365"/>
    <n v="-1314"/>
  </r>
  <r>
    <x v="0"/>
    <x v="1"/>
    <x v="0"/>
    <x v="0"/>
    <s v="DK1_MedSmall"/>
    <x v="8"/>
    <x v="5"/>
    <s v="GNR_BO_ELEC_E-100"/>
    <x v="0"/>
    <x v="21"/>
    <n v="-1"/>
    <n v="-365"/>
    <n v="-1314"/>
  </r>
  <r>
    <x v="0"/>
    <x v="1"/>
    <x v="0"/>
    <x v="0"/>
    <s v="DK1_MedSmall"/>
    <x v="8"/>
    <x v="5"/>
    <s v="GNR_BO_ELEC_E-100"/>
    <x v="0"/>
    <x v="22"/>
    <n v="-1"/>
    <n v="-365"/>
    <n v="-1314"/>
  </r>
  <r>
    <x v="0"/>
    <x v="1"/>
    <x v="0"/>
    <x v="0"/>
    <s v="DK1_MedSmall"/>
    <x v="8"/>
    <x v="5"/>
    <s v="GNR_BO_ELEC_E-100"/>
    <x v="0"/>
    <x v="23"/>
    <n v="-1"/>
    <n v="-365"/>
    <n v="-1314"/>
  </r>
  <r>
    <x v="0"/>
    <x v="1"/>
    <x v="0"/>
    <x v="0"/>
    <s v="DK1_MedSmall"/>
    <x v="2"/>
    <x v="1"/>
    <s v="GNR_ENG_NGAS_BP_E-41"/>
    <x v="0"/>
    <x v="0"/>
    <n v="3.02"/>
    <n v="1102.3"/>
    <n v="3968.28"/>
  </r>
  <r>
    <x v="0"/>
    <x v="1"/>
    <x v="0"/>
    <x v="0"/>
    <s v="DK1_MedSmall"/>
    <x v="2"/>
    <x v="1"/>
    <s v="GNR_ENG_NGAS_BP_E-41"/>
    <x v="0"/>
    <x v="1"/>
    <n v="3.02"/>
    <n v="1102.3"/>
    <n v="3968.28"/>
  </r>
  <r>
    <x v="0"/>
    <x v="1"/>
    <x v="0"/>
    <x v="0"/>
    <s v="DK1_MedSmall"/>
    <x v="2"/>
    <x v="1"/>
    <s v="GNR_ENG_NGAS_BP_E-41"/>
    <x v="0"/>
    <x v="2"/>
    <n v="3.02"/>
    <n v="1102.3"/>
    <n v="3968.28"/>
  </r>
  <r>
    <x v="0"/>
    <x v="1"/>
    <x v="0"/>
    <x v="0"/>
    <s v="DK1_MedSmall"/>
    <x v="2"/>
    <x v="1"/>
    <s v="GNR_ENG_NGAS_BP_E-41"/>
    <x v="0"/>
    <x v="3"/>
    <n v="3.02"/>
    <n v="1102.3"/>
    <n v="3968.28"/>
  </r>
  <r>
    <x v="0"/>
    <x v="1"/>
    <x v="0"/>
    <x v="0"/>
    <s v="DK1_MedSmall"/>
    <x v="2"/>
    <x v="1"/>
    <s v="GNR_ENG_NGAS_BP_E-41"/>
    <x v="0"/>
    <x v="4"/>
    <n v="3.02"/>
    <n v="1102.3"/>
    <n v="3968.28"/>
  </r>
  <r>
    <x v="0"/>
    <x v="1"/>
    <x v="0"/>
    <x v="0"/>
    <s v="DK1_MedSmall"/>
    <x v="2"/>
    <x v="1"/>
    <s v="GNR_ENG_NGAS_BP_E-41"/>
    <x v="0"/>
    <x v="5"/>
    <n v="3.02"/>
    <n v="1102.3"/>
    <n v="3968.28"/>
  </r>
  <r>
    <x v="0"/>
    <x v="1"/>
    <x v="0"/>
    <x v="0"/>
    <s v="DK1_MedSmall"/>
    <x v="2"/>
    <x v="1"/>
    <s v="GNR_ENG_NGAS_BP_E-41"/>
    <x v="0"/>
    <x v="6"/>
    <n v="3.02"/>
    <n v="1102.3"/>
    <n v="3968.28"/>
  </r>
  <r>
    <x v="0"/>
    <x v="1"/>
    <x v="0"/>
    <x v="0"/>
    <s v="DK1_MedSmall"/>
    <x v="2"/>
    <x v="1"/>
    <s v="GNR_ENG_NGAS_BP_E-41"/>
    <x v="0"/>
    <x v="7"/>
    <n v="3.02"/>
    <n v="1102.3"/>
    <n v="3968.28"/>
  </r>
  <r>
    <x v="0"/>
    <x v="1"/>
    <x v="0"/>
    <x v="0"/>
    <s v="DK1_MedSmall"/>
    <x v="2"/>
    <x v="1"/>
    <s v="GNR_ENG_NGAS_BP_E-41"/>
    <x v="0"/>
    <x v="8"/>
    <n v="3.02"/>
    <n v="1102.3"/>
    <n v="3968.28"/>
  </r>
  <r>
    <x v="0"/>
    <x v="1"/>
    <x v="0"/>
    <x v="0"/>
    <s v="DK1_MedSmall"/>
    <x v="2"/>
    <x v="1"/>
    <s v="GNR_ENG_NGAS_BP_E-41"/>
    <x v="0"/>
    <x v="9"/>
    <n v="3.02"/>
    <n v="1102.3"/>
    <n v="3968.28"/>
  </r>
  <r>
    <x v="0"/>
    <x v="1"/>
    <x v="0"/>
    <x v="0"/>
    <s v="DK1_MedSmall"/>
    <x v="2"/>
    <x v="1"/>
    <s v="GNR_ENG_NGAS_BP_E-41"/>
    <x v="0"/>
    <x v="10"/>
    <n v="3.02"/>
    <n v="1102.3"/>
    <n v="3968.28"/>
  </r>
  <r>
    <x v="0"/>
    <x v="1"/>
    <x v="0"/>
    <x v="0"/>
    <s v="DK1_MedSmall"/>
    <x v="2"/>
    <x v="1"/>
    <s v="GNR_ENG_NGAS_BP_E-41"/>
    <x v="0"/>
    <x v="11"/>
    <n v="3.02"/>
    <n v="1102.3"/>
    <n v="3968.28"/>
  </r>
  <r>
    <x v="0"/>
    <x v="1"/>
    <x v="0"/>
    <x v="0"/>
    <s v="DK1_MedSmall"/>
    <x v="2"/>
    <x v="1"/>
    <s v="GNR_ENG_NGAS_BP_E-41"/>
    <x v="0"/>
    <x v="12"/>
    <n v="3.02"/>
    <n v="1102.3"/>
    <n v="3968.28"/>
  </r>
  <r>
    <x v="0"/>
    <x v="1"/>
    <x v="0"/>
    <x v="0"/>
    <s v="DK1_MedSmall"/>
    <x v="2"/>
    <x v="1"/>
    <s v="GNR_ENG_NGAS_BP_E-41"/>
    <x v="0"/>
    <x v="13"/>
    <n v="3.02"/>
    <n v="1102.3"/>
    <n v="3968.28"/>
  </r>
  <r>
    <x v="0"/>
    <x v="1"/>
    <x v="0"/>
    <x v="0"/>
    <s v="DK1_MedSmall"/>
    <x v="2"/>
    <x v="1"/>
    <s v="GNR_ENG_NGAS_BP_E-41"/>
    <x v="0"/>
    <x v="14"/>
    <n v="3.02"/>
    <n v="1102.3"/>
    <n v="3968.28"/>
  </r>
  <r>
    <x v="0"/>
    <x v="1"/>
    <x v="0"/>
    <x v="0"/>
    <s v="DK1_MedSmall"/>
    <x v="2"/>
    <x v="1"/>
    <s v="GNR_ENG_NGAS_BP_E-41"/>
    <x v="0"/>
    <x v="15"/>
    <n v="3.02"/>
    <n v="1102.3"/>
    <n v="3968.28"/>
  </r>
  <r>
    <x v="0"/>
    <x v="1"/>
    <x v="0"/>
    <x v="0"/>
    <s v="DK1_MedSmall"/>
    <x v="2"/>
    <x v="1"/>
    <s v="GNR_ENG_NGAS_BP_E-41"/>
    <x v="0"/>
    <x v="16"/>
    <n v="3.02"/>
    <n v="1102.3"/>
    <n v="3968.28"/>
  </r>
  <r>
    <x v="0"/>
    <x v="1"/>
    <x v="0"/>
    <x v="0"/>
    <s v="DK1_MedSmall"/>
    <x v="2"/>
    <x v="1"/>
    <s v="GNR_ENG_NGAS_BP_E-41"/>
    <x v="0"/>
    <x v="17"/>
    <n v="3.02"/>
    <n v="1102.3"/>
    <n v="3968.28"/>
  </r>
  <r>
    <x v="0"/>
    <x v="1"/>
    <x v="0"/>
    <x v="0"/>
    <s v="DK1_MedSmall"/>
    <x v="2"/>
    <x v="1"/>
    <s v="GNR_ENG_NGAS_BP_E-41"/>
    <x v="0"/>
    <x v="18"/>
    <n v="3.02"/>
    <n v="1102.3"/>
    <n v="3968.28"/>
  </r>
  <r>
    <x v="0"/>
    <x v="1"/>
    <x v="0"/>
    <x v="0"/>
    <s v="DK1_MedSmall"/>
    <x v="2"/>
    <x v="1"/>
    <s v="GNR_ENG_NGAS_BP_E-41"/>
    <x v="0"/>
    <x v="19"/>
    <n v="3.02"/>
    <n v="1102.3"/>
    <n v="3968.28"/>
  </r>
  <r>
    <x v="0"/>
    <x v="1"/>
    <x v="0"/>
    <x v="0"/>
    <s v="DK1_MedSmall"/>
    <x v="2"/>
    <x v="1"/>
    <s v="GNR_ENG_NGAS_BP_E-41"/>
    <x v="0"/>
    <x v="20"/>
    <n v="3.02"/>
    <n v="1102.3"/>
    <n v="3968.28"/>
  </r>
  <r>
    <x v="0"/>
    <x v="1"/>
    <x v="0"/>
    <x v="0"/>
    <s v="DK1_MedSmall"/>
    <x v="2"/>
    <x v="1"/>
    <s v="GNR_ENG_NGAS_BP_E-41"/>
    <x v="0"/>
    <x v="21"/>
    <n v="3.02"/>
    <n v="1102.3"/>
    <n v="3968.28"/>
  </r>
  <r>
    <x v="0"/>
    <x v="1"/>
    <x v="0"/>
    <x v="0"/>
    <s v="DK1_MedSmall"/>
    <x v="2"/>
    <x v="1"/>
    <s v="GNR_ENG_NGAS_BP_E-41"/>
    <x v="0"/>
    <x v="22"/>
    <n v="3.02"/>
    <n v="1102.3"/>
    <n v="3968.28"/>
  </r>
  <r>
    <x v="0"/>
    <x v="1"/>
    <x v="0"/>
    <x v="0"/>
    <s v="DK1_Medium"/>
    <x v="21"/>
    <x v="1"/>
    <s v="GNR_ENG_BGAS_BP_E-39"/>
    <x v="0"/>
    <x v="6"/>
    <n v="0.63"/>
    <n v="229.95"/>
    <n v="827.82"/>
  </r>
  <r>
    <x v="0"/>
    <x v="1"/>
    <x v="0"/>
    <x v="0"/>
    <s v="DK1_Medium"/>
    <x v="21"/>
    <x v="1"/>
    <s v="GNR_ENG_BGAS_BP_E-39"/>
    <x v="0"/>
    <x v="7"/>
    <n v="0.63"/>
    <n v="229.95"/>
    <n v="827.82"/>
  </r>
  <r>
    <x v="0"/>
    <x v="1"/>
    <x v="0"/>
    <x v="0"/>
    <s v="DK1_Medium"/>
    <x v="21"/>
    <x v="1"/>
    <s v="GNR_ENG_BGAS_BP_E-39"/>
    <x v="0"/>
    <x v="8"/>
    <n v="0.63"/>
    <n v="229.95"/>
    <n v="827.82"/>
  </r>
  <r>
    <x v="0"/>
    <x v="1"/>
    <x v="0"/>
    <x v="0"/>
    <s v="DK1_Medium"/>
    <x v="21"/>
    <x v="1"/>
    <s v="GNR_ENG_BGAS_BP_E-39"/>
    <x v="0"/>
    <x v="9"/>
    <n v="0.63"/>
    <n v="229.95"/>
    <n v="827.82"/>
  </r>
  <r>
    <x v="0"/>
    <x v="1"/>
    <x v="0"/>
    <x v="0"/>
    <s v="DK1_Medium"/>
    <x v="21"/>
    <x v="1"/>
    <s v="GNR_ENG_BGAS_BP_E-39"/>
    <x v="0"/>
    <x v="10"/>
    <n v="0.63"/>
    <n v="229.95"/>
    <n v="827.82"/>
  </r>
  <r>
    <x v="0"/>
    <x v="1"/>
    <x v="0"/>
    <x v="0"/>
    <s v="DK1_Medium"/>
    <x v="21"/>
    <x v="1"/>
    <s v="GNR_ENG_BGAS_BP_E-39"/>
    <x v="0"/>
    <x v="11"/>
    <n v="0.63"/>
    <n v="229.95"/>
    <n v="827.82"/>
  </r>
  <r>
    <x v="0"/>
    <x v="1"/>
    <x v="0"/>
    <x v="0"/>
    <s v="DK1_Medium"/>
    <x v="21"/>
    <x v="1"/>
    <s v="GNR_ENG_BGAS_BP_E-39"/>
    <x v="0"/>
    <x v="12"/>
    <n v="0.63"/>
    <n v="229.95"/>
    <n v="827.82"/>
  </r>
  <r>
    <x v="0"/>
    <x v="1"/>
    <x v="0"/>
    <x v="0"/>
    <s v="DK1_Medium"/>
    <x v="21"/>
    <x v="1"/>
    <s v="GNR_ENG_BGAS_BP_E-39"/>
    <x v="0"/>
    <x v="13"/>
    <n v="0.63"/>
    <n v="229.95"/>
    <n v="827.82"/>
  </r>
  <r>
    <x v="0"/>
    <x v="1"/>
    <x v="0"/>
    <x v="0"/>
    <s v="DK1_Medium"/>
    <x v="21"/>
    <x v="1"/>
    <s v="GNR_ENG_BGAS_BP_E-39"/>
    <x v="0"/>
    <x v="14"/>
    <n v="0.63"/>
    <n v="229.95"/>
    <n v="827.82"/>
  </r>
  <r>
    <x v="0"/>
    <x v="1"/>
    <x v="0"/>
    <x v="0"/>
    <s v="DK1_Medium"/>
    <x v="21"/>
    <x v="1"/>
    <s v="GNR_ENG_BGAS_BP_E-39"/>
    <x v="0"/>
    <x v="15"/>
    <n v="0.63"/>
    <n v="229.95"/>
    <n v="827.82"/>
  </r>
  <r>
    <x v="0"/>
    <x v="1"/>
    <x v="0"/>
    <x v="0"/>
    <s v="DK1_Medium"/>
    <x v="21"/>
    <x v="1"/>
    <s v="GNR_ENG_BGAS_BP_E-39"/>
    <x v="0"/>
    <x v="16"/>
    <n v="0.63"/>
    <n v="229.95"/>
    <n v="827.82"/>
  </r>
  <r>
    <x v="0"/>
    <x v="1"/>
    <x v="0"/>
    <x v="0"/>
    <s v="DK1_Medium"/>
    <x v="21"/>
    <x v="1"/>
    <s v="GNR_ENG_BGAS_BP_E-39"/>
    <x v="0"/>
    <x v="17"/>
    <n v="0.63"/>
    <n v="229.95"/>
    <n v="827.82"/>
  </r>
  <r>
    <x v="0"/>
    <x v="1"/>
    <x v="0"/>
    <x v="0"/>
    <s v="DK1_Medium"/>
    <x v="21"/>
    <x v="1"/>
    <s v="GNR_ENG_BGAS_BP_E-39"/>
    <x v="0"/>
    <x v="18"/>
    <n v="0.63"/>
    <n v="229.95"/>
    <n v="827.82"/>
  </r>
  <r>
    <x v="0"/>
    <x v="1"/>
    <x v="0"/>
    <x v="0"/>
    <s v="DK1_Medium"/>
    <x v="21"/>
    <x v="1"/>
    <s v="GNR_ENG_BGAS_BP_E-39"/>
    <x v="0"/>
    <x v="19"/>
    <n v="0.63"/>
    <n v="229.95"/>
    <n v="827.82"/>
  </r>
  <r>
    <x v="0"/>
    <x v="1"/>
    <x v="0"/>
    <x v="0"/>
    <s v="DK1_Medium"/>
    <x v="21"/>
    <x v="1"/>
    <s v="GNR_ENG_BGAS_BP_E-39"/>
    <x v="0"/>
    <x v="20"/>
    <n v="0.63"/>
    <n v="229.95"/>
    <n v="827.82"/>
  </r>
  <r>
    <x v="0"/>
    <x v="1"/>
    <x v="0"/>
    <x v="0"/>
    <s v="DK1_Medium"/>
    <x v="21"/>
    <x v="1"/>
    <s v="GNR_ENG_BGAS_BP_E-39"/>
    <x v="0"/>
    <x v="21"/>
    <n v="0.63"/>
    <n v="229.95"/>
    <n v="827.82"/>
  </r>
  <r>
    <x v="0"/>
    <x v="1"/>
    <x v="0"/>
    <x v="0"/>
    <s v="DK1_Medium"/>
    <x v="21"/>
    <x v="1"/>
    <s v="GNR_ENG_BGAS_BP_E-39"/>
    <x v="0"/>
    <x v="22"/>
    <n v="0.63"/>
    <n v="229.95"/>
    <n v="827.82"/>
  </r>
  <r>
    <x v="0"/>
    <x v="1"/>
    <x v="0"/>
    <x v="0"/>
    <s v="DK1_Medium"/>
    <x v="21"/>
    <x v="1"/>
    <s v="GNR_ENG_BGAS_BP_E-41"/>
    <x v="0"/>
    <x v="5"/>
    <n v="1.23677400195192"/>
    <n v="451.42251071245198"/>
    <n v="1625.1210385648301"/>
  </r>
  <r>
    <x v="0"/>
    <x v="1"/>
    <x v="0"/>
    <x v="0"/>
    <s v="DK1_Medium"/>
    <x v="21"/>
    <x v="1"/>
    <s v="GNR_ENG_BGAS_BP_E-41"/>
    <x v="0"/>
    <x v="6"/>
    <n v="3.3170000000000002"/>
    <n v="1210.7049999999999"/>
    <n v="4358.5379999999996"/>
  </r>
  <r>
    <x v="0"/>
    <x v="1"/>
    <x v="0"/>
    <x v="0"/>
    <s v="DK1_Medium"/>
    <x v="21"/>
    <x v="1"/>
    <s v="GNR_ENG_BGAS_BP_E-41"/>
    <x v="0"/>
    <x v="7"/>
    <n v="3.3170000000000002"/>
    <n v="1210.7049999999999"/>
    <n v="4358.5379999999996"/>
  </r>
  <r>
    <x v="0"/>
    <x v="1"/>
    <x v="0"/>
    <x v="0"/>
    <s v="DK1_Medium"/>
    <x v="21"/>
    <x v="1"/>
    <s v="GNR_ENG_BGAS_BP_E-41"/>
    <x v="0"/>
    <x v="8"/>
    <n v="3.3170000000000002"/>
    <n v="1210.7049999999999"/>
    <n v="4358.5379999999996"/>
  </r>
  <r>
    <x v="0"/>
    <x v="1"/>
    <x v="0"/>
    <x v="0"/>
    <s v="DK1_Medium"/>
    <x v="21"/>
    <x v="1"/>
    <s v="GNR_ENG_BGAS_BP_E-41"/>
    <x v="0"/>
    <x v="9"/>
    <n v="3.3170000000000002"/>
    <n v="1210.7049999999999"/>
    <n v="4358.5379999999996"/>
  </r>
  <r>
    <x v="0"/>
    <x v="1"/>
    <x v="0"/>
    <x v="0"/>
    <s v="DK1_Medium"/>
    <x v="21"/>
    <x v="1"/>
    <s v="GNR_ENG_BGAS_BP_E-41"/>
    <x v="0"/>
    <x v="10"/>
    <n v="3.3170000000000002"/>
    <n v="1210.7049999999999"/>
    <n v="4358.5379999999996"/>
  </r>
  <r>
    <x v="0"/>
    <x v="1"/>
    <x v="0"/>
    <x v="0"/>
    <s v="DK1_Medium"/>
    <x v="21"/>
    <x v="1"/>
    <s v="GNR_ENG_BGAS_BP_E-41"/>
    <x v="0"/>
    <x v="11"/>
    <n v="3.3170000000000002"/>
    <n v="1210.7049999999999"/>
    <n v="4358.5379999999996"/>
  </r>
  <r>
    <x v="0"/>
    <x v="1"/>
    <x v="0"/>
    <x v="0"/>
    <s v="DK1_Medium"/>
    <x v="21"/>
    <x v="1"/>
    <s v="GNR_ENG_BGAS_BP_E-41"/>
    <x v="0"/>
    <x v="12"/>
    <n v="3.3170000000000002"/>
    <n v="1210.7049999999999"/>
    <n v="4358.5379999999996"/>
  </r>
  <r>
    <x v="0"/>
    <x v="1"/>
    <x v="0"/>
    <x v="0"/>
    <s v="DK1_Medium"/>
    <x v="21"/>
    <x v="1"/>
    <s v="GNR_ENG_BGAS_BP_E-41"/>
    <x v="0"/>
    <x v="13"/>
    <n v="3.3170000000000002"/>
    <n v="1210.7049999999999"/>
    <n v="4358.5379999999996"/>
  </r>
  <r>
    <x v="0"/>
    <x v="1"/>
    <x v="0"/>
    <x v="0"/>
    <s v="DK1_Medium"/>
    <x v="21"/>
    <x v="1"/>
    <s v="GNR_ENG_BGAS_BP_E-41"/>
    <x v="0"/>
    <x v="14"/>
    <n v="3.3170000000000002"/>
    <n v="1210.7049999999999"/>
    <n v="4358.5379999999996"/>
  </r>
  <r>
    <x v="0"/>
    <x v="1"/>
    <x v="0"/>
    <x v="0"/>
    <s v="DK1_Medium"/>
    <x v="21"/>
    <x v="1"/>
    <s v="GNR_ENG_BGAS_BP_E-41"/>
    <x v="0"/>
    <x v="15"/>
    <n v="3.3170000000000002"/>
    <n v="1210.7049999999999"/>
    <n v="4358.5379999999996"/>
  </r>
  <r>
    <x v="0"/>
    <x v="1"/>
    <x v="0"/>
    <x v="0"/>
    <s v="DK1_Medium"/>
    <x v="21"/>
    <x v="1"/>
    <s v="GNR_ENG_BGAS_BP_E-41"/>
    <x v="0"/>
    <x v="16"/>
    <n v="3.3170000000000002"/>
    <n v="1210.7049999999999"/>
    <n v="4358.5379999999996"/>
  </r>
  <r>
    <x v="0"/>
    <x v="1"/>
    <x v="0"/>
    <x v="0"/>
    <s v="DK1_Medium"/>
    <x v="21"/>
    <x v="1"/>
    <s v="GNR_ENG_BGAS_BP_E-41"/>
    <x v="0"/>
    <x v="17"/>
    <n v="3.3170000000000002"/>
    <n v="1210.7049999999999"/>
    <n v="4358.5379999999996"/>
  </r>
  <r>
    <x v="0"/>
    <x v="1"/>
    <x v="0"/>
    <x v="0"/>
    <s v="DK1_Medium"/>
    <x v="21"/>
    <x v="1"/>
    <s v="GNR_ENG_BGAS_BP_E-41"/>
    <x v="0"/>
    <x v="18"/>
    <n v="3.3170000000000002"/>
    <n v="1210.7049999999999"/>
    <n v="4358.5379999999996"/>
  </r>
  <r>
    <x v="0"/>
    <x v="1"/>
    <x v="0"/>
    <x v="0"/>
    <s v="DK1_Medium"/>
    <x v="21"/>
    <x v="1"/>
    <s v="GNR_ENG_BGAS_BP_E-41"/>
    <x v="0"/>
    <x v="19"/>
    <n v="3.3170000000000002"/>
    <n v="1210.7049999999999"/>
    <n v="4358.5379999999996"/>
  </r>
  <r>
    <x v="0"/>
    <x v="1"/>
    <x v="0"/>
    <x v="0"/>
    <s v="DK1_Medium"/>
    <x v="21"/>
    <x v="1"/>
    <s v="GNR_ENG_BGAS_BP_E-41"/>
    <x v="0"/>
    <x v="20"/>
    <n v="3.3170000000000002"/>
    <n v="1210.7049999999999"/>
    <n v="4358.5379999999996"/>
  </r>
  <r>
    <x v="0"/>
    <x v="1"/>
    <x v="0"/>
    <x v="0"/>
    <s v="DK1_Medium"/>
    <x v="21"/>
    <x v="1"/>
    <s v="GNR_ENG_BGAS_BP_E-41"/>
    <x v="0"/>
    <x v="21"/>
    <n v="3.3170000000000002"/>
    <n v="1210.7049999999999"/>
    <n v="4358.5379999999996"/>
  </r>
  <r>
    <x v="0"/>
    <x v="1"/>
    <x v="0"/>
    <x v="0"/>
    <s v="DK1_Medium"/>
    <x v="21"/>
    <x v="1"/>
    <s v="GNR_ENG_BGAS_BP_E-41"/>
    <x v="0"/>
    <x v="22"/>
    <n v="3.3170000000000002"/>
    <n v="1210.7049999999999"/>
    <n v="4358.5379999999996"/>
  </r>
  <r>
    <x v="0"/>
    <x v="1"/>
    <x v="0"/>
    <x v="0"/>
    <s v="DK1_Medium"/>
    <x v="21"/>
    <x v="1"/>
    <s v="GNR_ENG_BGAS_BP_E-41"/>
    <x v="0"/>
    <x v="23"/>
    <n v="1.62005918298304"/>
    <n v="591.32160178881099"/>
    <n v="2128.7577664397199"/>
  </r>
  <r>
    <x v="0"/>
    <x v="1"/>
    <x v="0"/>
    <x v="0"/>
    <s v="DK1_Medium"/>
    <x v="21"/>
    <x v="1"/>
    <s v="GNR_ENG_BGAS_BP_E-42"/>
    <x v="0"/>
    <x v="5"/>
    <n v="0.33"/>
    <n v="120.45"/>
    <n v="433.62"/>
  </r>
  <r>
    <x v="0"/>
    <x v="1"/>
    <x v="0"/>
    <x v="0"/>
    <s v="DK1_Medium"/>
    <x v="21"/>
    <x v="1"/>
    <s v="GNR_ENG_BGAS_BP_E-42"/>
    <x v="0"/>
    <x v="6"/>
    <n v="0.33"/>
    <n v="120.45"/>
    <n v="433.62"/>
  </r>
  <r>
    <x v="0"/>
    <x v="1"/>
    <x v="0"/>
    <x v="0"/>
    <s v="DK1_Medium"/>
    <x v="21"/>
    <x v="1"/>
    <s v="GNR_ENG_BGAS_BP_E-42"/>
    <x v="0"/>
    <x v="7"/>
    <n v="0.33"/>
    <n v="120.45"/>
    <n v="433.62"/>
  </r>
  <r>
    <x v="0"/>
    <x v="1"/>
    <x v="0"/>
    <x v="0"/>
    <s v="DK1_Medium"/>
    <x v="21"/>
    <x v="1"/>
    <s v="GNR_ENG_BGAS_BP_E-42"/>
    <x v="0"/>
    <x v="8"/>
    <n v="0.33"/>
    <n v="120.45"/>
    <n v="433.62"/>
  </r>
  <r>
    <x v="0"/>
    <x v="1"/>
    <x v="0"/>
    <x v="0"/>
    <s v="DK1_Medium"/>
    <x v="21"/>
    <x v="1"/>
    <s v="GNR_ENG_BGAS_BP_E-42"/>
    <x v="0"/>
    <x v="9"/>
    <n v="0.33"/>
    <n v="120.45"/>
    <n v="433.62"/>
  </r>
  <r>
    <x v="0"/>
    <x v="1"/>
    <x v="0"/>
    <x v="0"/>
    <s v="DK1_Medium"/>
    <x v="21"/>
    <x v="1"/>
    <s v="GNR_ENG_BGAS_BP_E-42"/>
    <x v="0"/>
    <x v="10"/>
    <n v="0.33"/>
    <n v="120.45"/>
    <n v="433.62"/>
  </r>
  <r>
    <x v="0"/>
    <x v="1"/>
    <x v="0"/>
    <x v="0"/>
    <s v="DK1_Medium"/>
    <x v="21"/>
    <x v="1"/>
    <s v="GNR_ENG_BGAS_BP_E-42"/>
    <x v="0"/>
    <x v="11"/>
    <n v="0.33"/>
    <n v="120.45"/>
    <n v="433.62"/>
  </r>
  <r>
    <x v="0"/>
    <x v="1"/>
    <x v="0"/>
    <x v="0"/>
    <s v="DK1_Medium"/>
    <x v="21"/>
    <x v="1"/>
    <s v="GNR_ENG_BGAS_BP_E-42"/>
    <x v="0"/>
    <x v="12"/>
    <n v="0.33"/>
    <n v="120.45"/>
    <n v="433.62"/>
  </r>
  <r>
    <x v="0"/>
    <x v="1"/>
    <x v="0"/>
    <x v="0"/>
    <s v="DK1_Medium"/>
    <x v="21"/>
    <x v="1"/>
    <s v="GNR_ENG_BGAS_BP_E-42"/>
    <x v="0"/>
    <x v="13"/>
    <n v="0.33"/>
    <n v="120.45"/>
    <n v="433.62"/>
  </r>
  <r>
    <x v="0"/>
    <x v="1"/>
    <x v="0"/>
    <x v="0"/>
    <s v="DK1_Medium"/>
    <x v="21"/>
    <x v="1"/>
    <s v="GNR_ENG_BGAS_BP_E-42"/>
    <x v="0"/>
    <x v="14"/>
    <n v="0.33"/>
    <n v="120.45"/>
    <n v="433.62"/>
  </r>
  <r>
    <x v="0"/>
    <x v="1"/>
    <x v="0"/>
    <x v="0"/>
    <s v="DK1_Medium"/>
    <x v="21"/>
    <x v="1"/>
    <s v="GNR_ENG_BGAS_BP_E-42"/>
    <x v="0"/>
    <x v="15"/>
    <n v="0.33"/>
    <n v="120.45"/>
    <n v="433.62"/>
  </r>
  <r>
    <x v="0"/>
    <x v="1"/>
    <x v="0"/>
    <x v="0"/>
    <s v="DK1_Medium"/>
    <x v="21"/>
    <x v="1"/>
    <s v="GNR_ENG_BGAS_BP_E-42"/>
    <x v="0"/>
    <x v="16"/>
    <n v="0.33"/>
    <n v="120.45"/>
    <n v="433.62"/>
  </r>
  <r>
    <x v="0"/>
    <x v="1"/>
    <x v="0"/>
    <x v="0"/>
    <s v="DK1_Medium"/>
    <x v="21"/>
    <x v="1"/>
    <s v="GNR_ENG_BGAS_BP_E-42"/>
    <x v="0"/>
    <x v="17"/>
    <n v="0.33"/>
    <n v="120.45"/>
    <n v="433.62"/>
  </r>
  <r>
    <x v="0"/>
    <x v="1"/>
    <x v="0"/>
    <x v="0"/>
    <s v="DK1_Medium"/>
    <x v="21"/>
    <x v="1"/>
    <s v="GNR_ENG_BGAS_BP_E-42"/>
    <x v="0"/>
    <x v="18"/>
    <n v="0.33"/>
    <n v="120.45"/>
    <n v="433.62"/>
  </r>
  <r>
    <x v="0"/>
    <x v="1"/>
    <x v="0"/>
    <x v="0"/>
    <s v="DK1_Medium"/>
    <x v="21"/>
    <x v="1"/>
    <s v="GNR_ENG_BGAS_BP_E-42"/>
    <x v="0"/>
    <x v="19"/>
    <n v="0.33"/>
    <n v="120.45"/>
    <n v="433.62"/>
  </r>
  <r>
    <x v="0"/>
    <x v="1"/>
    <x v="0"/>
    <x v="0"/>
    <s v="DK1_Medium"/>
    <x v="21"/>
    <x v="1"/>
    <s v="GNR_ENG_BGAS_BP_E-42"/>
    <x v="0"/>
    <x v="20"/>
    <n v="0.33"/>
    <n v="120.45"/>
    <n v="433.62"/>
  </r>
  <r>
    <x v="0"/>
    <x v="1"/>
    <x v="0"/>
    <x v="0"/>
    <s v="DK1_Medium"/>
    <x v="21"/>
    <x v="1"/>
    <s v="GNR_ENG_BGAS_BP_E-42"/>
    <x v="0"/>
    <x v="21"/>
    <n v="0.33"/>
    <n v="120.45"/>
    <n v="433.62"/>
  </r>
  <r>
    <x v="0"/>
    <x v="1"/>
    <x v="0"/>
    <x v="0"/>
    <s v="DK1_Medium"/>
    <x v="21"/>
    <x v="1"/>
    <s v="GNR_ENG_BGAS_BP_E-42"/>
    <x v="0"/>
    <x v="22"/>
    <n v="0.33"/>
    <n v="120.45"/>
    <n v="433.62"/>
  </r>
  <r>
    <x v="0"/>
    <x v="1"/>
    <x v="0"/>
    <x v="0"/>
    <s v="DK1_Medium"/>
    <x v="21"/>
    <x v="1"/>
    <s v="GNR_ENG_BGAS_BP_E-42"/>
    <x v="0"/>
    <x v="23"/>
    <n v="0.33"/>
    <n v="120.45"/>
    <n v="433.62"/>
  </r>
  <r>
    <x v="0"/>
    <x v="1"/>
    <x v="0"/>
    <x v="0"/>
    <s v="DK1_Medium"/>
    <x v="8"/>
    <x v="5"/>
    <s v="GNR_BO_ELEC_E-100"/>
    <x v="0"/>
    <x v="5"/>
    <n v="-30"/>
    <n v="-10950"/>
    <n v="-39420"/>
  </r>
  <r>
    <x v="0"/>
    <x v="1"/>
    <x v="0"/>
    <x v="0"/>
    <s v="DK1_Medium"/>
    <x v="8"/>
    <x v="5"/>
    <s v="GNR_BO_ELEC_E-100"/>
    <x v="0"/>
    <x v="6"/>
    <n v="-30"/>
    <n v="-10950"/>
    <n v="-39420"/>
  </r>
  <r>
    <x v="0"/>
    <x v="1"/>
    <x v="0"/>
    <x v="0"/>
    <s v="DK1_Medium"/>
    <x v="8"/>
    <x v="5"/>
    <s v="GNR_BO_ELEC_E-100"/>
    <x v="0"/>
    <x v="7"/>
    <n v="-30"/>
    <n v="-10950"/>
    <n v="-39420"/>
  </r>
  <r>
    <x v="0"/>
    <x v="1"/>
    <x v="0"/>
    <x v="0"/>
    <s v="DK1_Medium"/>
    <x v="8"/>
    <x v="5"/>
    <s v="GNR_BO_ELEC_E-100"/>
    <x v="0"/>
    <x v="8"/>
    <n v="-30"/>
    <n v="-10950"/>
    <n v="-39420"/>
  </r>
  <r>
    <x v="0"/>
    <x v="1"/>
    <x v="0"/>
    <x v="0"/>
    <s v="DK1_Medium"/>
    <x v="8"/>
    <x v="5"/>
    <s v="GNR_BO_ELEC_E-100"/>
    <x v="0"/>
    <x v="9"/>
    <n v="-30"/>
    <n v="-10950"/>
    <n v="-39420"/>
  </r>
  <r>
    <x v="0"/>
    <x v="1"/>
    <x v="0"/>
    <x v="0"/>
    <s v="DK1_Medium"/>
    <x v="8"/>
    <x v="5"/>
    <s v="GNR_BO_ELEC_E-100"/>
    <x v="0"/>
    <x v="10"/>
    <n v="-30"/>
    <n v="-10950"/>
    <n v="-39420"/>
  </r>
  <r>
    <x v="0"/>
    <x v="1"/>
    <x v="0"/>
    <x v="0"/>
    <s v="DK1_Medium"/>
    <x v="8"/>
    <x v="5"/>
    <s v="GNR_BO_ELEC_E-100"/>
    <x v="0"/>
    <x v="11"/>
    <n v="-30"/>
    <n v="-10950"/>
    <n v="-39420"/>
  </r>
  <r>
    <x v="0"/>
    <x v="1"/>
    <x v="0"/>
    <x v="0"/>
    <s v="DK1_Medium"/>
    <x v="8"/>
    <x v="5"/>
    <s v="GNR_BO_ELEC_E-100"/>
    <x v="0"/>
    <x v="12"/>
    <n v="-30"/>
    <n v="-10950"/>
    <n v="-39420"/>
  </r>
  <r>
    <x v="0"/>
    <x v="1"/>
    <x v="0"/>
    <x v="0"/>
    <s v="DK1_Medium"/>
    <x v="8"/>
    <x v="5"/>
    <s v="GNR_BO_ELEC_E-100"/>
    <x v="0"/>
    <x v="13"/>
    <n v="-30"/>
    <n v="-10950"/>
    <n v="-39420"/>
  </r>
  <r>
    <x v="0"/>
    <x v="1"/>
    <x v="0"/>
    <x v="0"/>
    <s v="DK1_Medium"/>
    <x v="8"/>
    <x v="5"/>
    <s v="GNR_BO_ELEC_E-100"/>
    <x v="0"/>
    <x v="14"/>
    <n v="-30"/>
    <n v="-10950"/>
    <n v="-39420"/>
  </r>
  <r>
    <x v="0"/>
    <x v="1"/>
    <x v="0"/>
    <x v="0"/>
    <s v="DK1_Medium"/>
    <x v="8"/>
    <x v="5"/>
    <s v="GNR_BO_ELEC_E-100"/>
    <x v="0"/>
    <x v="15"/>
    <n v="-30"/>
    <n v="-10950"/>
    <n v="-39420"/>
  </r>
  <r>
    <x v="0"/>
    <x v="1"/>
    <x v="0"/>
    <x v="0"/>
    <s v="DK1_Medium"/>
    <x v="8"/>
    <x v="5"/>
    <s v="GNR_BO_ELEC_E-100"/>
    <x v="0"/>
    <x v="16"/>
    <n v="-30"/>
    <n v="-10950"/>
    <n v="-39420"/>
  </r>
  <r>
    <x v="0"/>
    <x v="1"/>
    <x v="0"/>
    <x v="0"/>
    <s v="DK1_Medium"/>
    <x v="8"/>
    <x v="5"/>
    <s v="GNR_BO_ELEC_E-100"/>
    <x v="0"/>
    <x v="17"/>
    <n v="-30"/>
    <n v="-10950"/>
    <n v="-39420"/>
  </r>
  <r>
    <x v="0"/>
    <x v="1"/>
    <x v="0"/>
    <x v="0"/>
    <s v="DK1_Medium"/>
    <x v="8"/>
    <x v="5"/>
    <s v="GNR_BO_ELEC_E-100"/>
    <x v="0"/>
    <x v="18"/>
    <n v="-30"/>
    <n v="-10950"/>
    <n v="-39420"/>
  </r>
  <r>
    <x v="0"/>
    <x v="1"/>
    <x v="0"/>
    <x v="0"/>
    <s v="DK1_Medium"/>
    <x v="8"/>
    <x v="5"/>
    <s v="GNR_BO_ELEC_E-100"/>
    <x v="0"/>
    <x v="19"/>
    <n v="-30"/>
    <n v="-10950"/>
    <n v="-39420"/>
  </r>
  <r>
    <x v="0"/>
    <x v="1"/>
    <x v="0"/>
    <x v="0"/>
    <s v="DK1_Medium"/>
    <x v="8"/>
    <x v="5"/>
    <s v="GNR_BO_ELEC_E-100"/>
    <x v="0"/>
    <x v="20"/>
    <n v="-30"/>
    <n v="-10950"/>
    <n v="-39420"/>
  </r>
  <r>
    <x v="0"/>
    <x v="1"/>
    <x v="0"/>
    <x v="0"/>
    <s v="DK1_Medium"/>
    <x v="8"/>
    <x v="5"/>
    <s v="GNR_BO_ELEC_E-100"/>
    <x v="0"/>
    <x v="21"/>
    <n v="-30"/>
    <n v="-10950"/>
    <n v="-39420"/>
  </r>
  <r>
    <x v="0"/>
    <x v="1"/>
    <x v="0"/>
    <x v="0"/>
    <s v="DK1_Medium"/>
    <x v="8"/>
    <x v="5"/>
    <s v="GNR_BO_ELEC_E-100"/>
    <x v="0"/>
    <x v="22"/>
    <n v="-30"/>
    <n v="-10950"/>
    <n v="-39420"/>
  </r>
  <r>
    <x v="0"/>
    <x v="1"/>
    <x v="0"/>
    <x v="0"/>
    <s v="DK1_Medium"/>
    <x v="8"/>
    <x v="5"/>
    <s v="GNR_BO_ELEC_E-100"/>
    <x v="0"/>
    <x v="23"/>
    <n v="-30"/>
    <n v="-10950"/>
    <n v="-39420"/>
  </r>
  <r>
    <x v="0"/>
    <x v="1"/>
    <x v="0"/>
    <x v="0"/>
    <s v="DK1_Medium"/>
    <x v="2"/>
    <x v="1"/>
    <s v="GNR_ENG_NGAS_BP_E-41"/>
    <x v="0"/>
    <x v="5"/>
    <n v="4.3"/>
    <n v="1569.5"/>
    <n v="5650.2"/>
  </r>
  <r>
    <x v="0"/>
    <x v="1"/>
    <x v="0"/>
    <x v="0"/>
    <s v="DK1_Medium"/>
    <x v="2"/>
    <x v="1"/>
    <s v="GNR_ENG_NGAS_BP_E-41"/>
    <x v="0"/>
    <x v="6"/>
    <n v="4.3"/>
    <n v="1569.5"/>
    <n v="5650.2"/>
  </r>
  <r>
    <x v="0"/>
    <x v="1"/>
    <x v="0"/>
    <x v="0"/>
    <s v="DK1_Medium"/>
    <x v="2"/>
    <x v="1"/>
    <s v="GNR_ENG_NGAS_BP_E-41"/>
    <x v="0"/>
    <x v="7"/>
    <n v="4.3"/>
    <n v="1569.5"/>
    <n v="5650.2"/>
  </r>
  <r>
    <x v="0"/>
    <x v="1"/>
    <x v="0"/>
    <x v="0"/>
    <s v="DK1_Medium"/>
    <x v="2"/>
    <x v="1"/>
    <s v="GNR_ENG_NGAS_BP_E-41"/>
    <x v="0"/>
    <x v="8"/>
    <n v="4.3"/>
    <n v="1569.5"/>
    <n v="5650.2"/>
  </r>
  <r>
    <x v="0"/>
    <x v="1"/>
    <x v="0"/>
    <x v="0"/>
    <s v="DK1_Medium"/>
    <x v="2"/>
    <x v="1"/>
    <s v="GNR_ENG_NGAS_BP_E-41"/>
    <x v="0"/>
    <x v="9"/>
    <n v="4.3"/>
    <n v="1569.5"/>
    <n v="5650.2"/>
  </r>
  <r>
    <x v="0"/>
    <x v="1"/>
    <x v="0"/>
    <x v="0"/>
    <s v="DK1_Medium"/>
    <x v="2"/>
    <x v="1"/>
    <s v="GNR_ENG_NGAS_BP_E-41"/>
    <x v="0"/>
    <x v="10"/>
    <n v="4.3"/>
    <n v="1569.5"/>
    <n v="5650.2"/>
  </r>
  <r>
    <x v="0"/>
    <x v="1"/>
    <x v="0"/>
    <x v="0"/>
    <s v="DK1_Medium"/>
    <x v="2"/>
    <x v="1"/>
    <s v="GNR_ENG_NGAS_BP_E-41"/>
    <x v="0"/>
    <x v="11"/>
    <n v="4.3"/>
    <n v="1569.5"/>
    <n v="5650.2"/>
  </r>
  <r>
    <x v="0"/>
    <x v="1"/>
    <x v="0"/>
    <x v="0"/>
    <s v="DK1_Medium"/>
    <x v="2"/>
    <x v="1"/>
    <s v="GNR_ENG_NGAS_BP_E-41"/>
    <x v="0"/>
    <x v="12"/>
    <n v="4.3"/>
    <n v="1569.5"/>
    <n v="5650.2"/>
  </r>
  <r>
    <x v="0"/>
    <x v="1"/>
    <x v="0"/>
    <x v="0"/>
    <s v="DK1_Medium"/>
    <x v="2"/>
    <x v="1"/>
    <s v="GNR_ENG_NGAS_BP_E-41"/>
    <x v="0"/>
    <x v="13"/>
    <n v="4.3"/>
    <n v="1569.5"/>
    <n v="5650.2"/>
  </r>
  <r>
    <x v="0"/>
    <x v="1"/>
    <x v="0"/>
    <x v="0"/>
    <s v="DK1_Medium"/>
    <x v="2"/>
    <x v="1"/>
    <s v="GNR_ENG_NGAS_BP_E-41"/>
    <x v="0"/>
    <x v="14"/>
    <n v="4.3"/>
    <n v="1569.5"/>
    <n v="5650.2"/>
  </r>
  <r>
    <x v="0"/>
    <x v="1"/>
    <x v="0"/>
    <x v="0"/>
    <s v="DK1_Medium"/>
    <x v="2"/>
    <x v="1"/>
    <s v="GNR_ENG_NGAS_BP_E-41"/>
    <x v="0"/>
    <x v="15"/>
    <n v="4.3"/>
    <n v="1569.5"/>
    <n v="5650.2"/>
  </r>
  <r>
    <x v="0"/>
    <x v="1"/>
    <x v="0"/>
    <x v="0"/>
    <s v="DK1_Medium"/>
    <x v="2"/>
    <x v="1"/>
    <s v="GNR_ENG_NGAS_BP_E-41"/>
    <x v="0"/>
    <x v="16"/>
    <n v="4.3"/>
    <n v="1569.5"/>
    <n v="5650.2"/>
  </r>
  <r>
    <x v="0"/>
    <x v="1"/>
    <x v="0"/>
    <x v="0"/>
    <s v="DK1_Medium"/>
    <x v="2"/>
    <x v="1"/>
    <s v="GNR_ENG_NGAS_BP_E-41"/>
    <x v="0"/>
    <x v="17"/>
    <n v="4.3"/>
    <n v="1569.5"/>
    <n v="5650.2"/>
  </r>
  <r>
    <x v="0"/>
    <x v="1"/>
    <x v="0"/>
    <x v="0"/>
    <s v="DK1_Medium"/>
    <x v="2"/>
    <x v="1"/>
    <s v="GNR_ENG_NGAS_BP_E-41"/>
    <x v="0"/>
    <x v="18"/>
    <n v="4.3"/>
    <n v="1569.5"/>
    <n v="5650.2"/>
  </r>
  <r>
    <x v="0"/>
    <x v="1"/>
    <x v="0"/>
    <x v="0"/>
    <s v="DK1_Medium"/>
    <x v="2"/>
    <x v="1"/>
    <s v="GNR_ENG_NGAS_BP_E-41"/>
    <x v="0"/>
    <x v="19"/>
    <n v="4.3"/>
    <n v="1569.5"/>
    <n v="5650.2"/>
  </r>
  <r>
    <x v="0"/>
    <x v="1"/>
    <x v="0"/>
    <x v="0"/>
    <s v="DK1_Medium"/>
    <x v="2"/>
    <x v="1"/>
    <s v="GNR_ENG_NGAS_BP_E-41"/>
    <x v="0"/>
    <x v="20"/>
    <n v="4.3"/>
    <n v="1569.5"/>
    <n v="5650.2"/>
  </r>
  <r>
    <x v="0"/>
    <x v="1"/>
    <x v="0"/>
    <x v="0"/>
    <s v="DK1_Medium"/>
    <x v="2"/>
    <x v="1"/>
    <s v="GNR_ENG_NGAS_BP_E-41"/>
    <x v="0"/>
    <x v="21"/>
    <n v="4.3"/>
    <n v="1569.5"/>
    <n v="5650.2"/>
  </r>
  <r>
    <x v="0"/>
    <x v="1"/>
    <x v="0"/>
    <x v="0"/>
    <s v="DK1_Medium"/>
    <x v="2"/>
    <x v="1"/>
    <s v="GNR_ENG_NGAS_BP_E-41"/>
    <x v="0"/>
    <x v="22"/>
    <n v="4.3"/>
    <n v="1569.5"/>
    <n v="5650.2"/>
  </r>
  <r>
    <x v="0"/>
    <x v="1"/>
    <x v="0"/>
    <x v="0"/>
    <s v="DK1_Medium"/>
    <x v="2"/>
    <x v="1"/>
    <s v="GNR_ENG_NGAS_BP_E-41"/>
    <x v="0"/>
    <x v="23"/>
    <n v="4.3"/>
    <n v="1569.5"/>
    <n v="5650.2"/>
  </r>
  <r>
    <x v="0"/>
    <x v="1"/>
    <x v="0"/>
    <x v="0"/>
    <s v="DK1_Medium"/>
    <x v="2"/>
    <x v="1"/>
    <s v="GNR_ENG_NGAS_BP_E-42"/>
    <x v="0"/>
    <x v="5"/>
    <n v="6.2"/>
    <n v="2263"/>
    <n v="8146.8"/>
  </r>
  <r>
    <x v="0"/>
    <x v="1"/>
    <x v="0"/>
    <x v="0"/>
    <s v="DK1_Medium"/>
    <x v="2"/>
    <x v="1"/>
    <s v="GNR_ENG_NGAS_BP_E-42"/>
    <x v="0"/>
    <x v="6"/>
    <n v="6.2"/>
    <n v="2263"/>
    <n v="8146.8"/>
  </r>
  <r>
    <x v="0"/>
    <x v="1"/>
    <x v="0"/>
    <x v="0"/>
    <s v="DK1_Medium"/>
    <x v="2"/>
    <x v="1"/>
    <s v="GNR_ENG_NGAS_BP_E-42"/>
    <x v="0"/>
    <x v="7"/>
    <n v="6.2"/>
    <n v="2263"/>
    <n v="8146.8"/>
  </r>
  <r>
    <x v="0"/>
    <x v="1"/>
    <x v="0"/>
    <x v="0"/>
    <s v="DK1_Medium"/>
    <x v="2"/>
    <x v="1"/>
    <s v="GNR_ENG_NGAS_BP_E-42"/>
    <x v="0"/>
    <x v="8"/>
    <n v="6.2"/>
    <n v="2263"/>
    <n v="8146.8"/>
  </r>
  <r>
    <x v="0"/>
    <x v="1"/>
    <x v="0"/>
    <x v="0"/>
    <s v="DK1_Medium"/>
    <x v="2"/>
    <x v="1"/>
    <s v="GNR_ENG_NGAS_BP_E-42"/>
    <x v="0"/>
    <x v="9"/>
    <n v="6.2"/>
    <n v="2263"/>
    <n v="8146.8"/>
  </r>
  <r>
    <x v="0"/>
    <x v="1"/>
    <x v="0"/>
    <x v="0"/>
    <s v="DK1_Medium"/>
    <x v="2"/>
    <x v="1"/>
    <s v="GNR_ENG_NGAS_BP_E-42"/>
    <x v="0"/>
    <x v="10"/>
    <n v="6.2"/>
    <n v="2263"/>
    <n v="8146.8"/>
  </r>
  <r>
    <x v="0"/>
    <x v="1"/>
    <x v="0"/>
    <x v="0"/>
    <s v="DK1_Medium"/>
    <x v="2"/>
    <x v="1"/>
    <s v="GNR_ENG_NGAS_BP_E-42"/>
    <x v="0"/>
    <x v="11"/>
    <n v="6.2"/>
    <n v="2263"/>
    <n v="8146.8"/>
  </r>
  <r>
    <x v="0"/>
    <x v="1"/>
    <x v="0"/>
    <x v="0"/>
    <s v="DK1_Medium"/>
    <x v="2"/>
    <x v="1"/>
    <s v="GNR_ENG_NGAS_BP_E-42"/>
    <x v="0"/>
    <x v="12"/>
    <n v="6.2"/>
    <n v="2263"/>
    <n v="8146.8"/>
  </r>
  <r>
    <x v="0"/>
    <x v="1"/>
    <x v="0"/>
    <x v="0"/>
    <s v="DK1_Medium"/>
    <x v="2"/>
    <x v="1"/>
    <s v="GNR_ENG_NGAS_BP_E-42"/>
    <x v="0"/>
    <x v="13"/>
    <n v="6.2"/>
    <n v="2263"/>
    <n v="8146.8"/>
  </r>
  <r>
    <x v="0"/>
    <x v="1"/>
    <x v="0"/>
    <x v="0"/>
    <s v="DK1_Medium"/>
    <x v="2"/>
    <x v="1"/>
    <s v="GNR_ENG_NGAS_BP_E-42"/>
    <x v="0"/>
    <x v="14"/>
    <n v="6.2"/>
    <n v="2263"/>
    <n v="8146.8"/>
  </r>
  <r>
    <x v="0"/>
    <x v="1"/>
    <x v="0"/>
    <x v="0"/>
    <s v="DK1_Medium"/>
    <x v="2"/>
    <x v="1"/>
    <s v="GNR_ENG_NGAS_BP_E-42"/>
    <x v="0"/>
    <x v="15"/>
    <n v="6.2"/>
    <n v="2263"/>
    <n v="8146.8"/>
  </r>
  <r>
    <x v="0"/>
    <x v="1"/>
    <x v="0"/>
    <x v="0"/>
    <s v="DK1_Medium"/>
    <x v="2"/>
    <x v="1"/>
    <s v="GNR_ENG_NGAS_BP_E-42"/>
    <x v="0"/>
    <x v="16"/>
    <n v="6.2"/>
    <n v="2263"/>
    <n v="8146.8"/>
  </r>
  <r>
    <x v="0"/>
    <x v="1"/>
    <x v="0"/>
    <x v="0"/>
    <s v="DK1_Medium"/>
    <x v="2"/>
    <x v="1"/>
    <s v="GNR_ENG_NGAS_BP_E-42"/>
    <x v="0"/>
    <x v="17"/>
    <n v="6.2"/>
    <n v="2263"/>
    <n v="8146.8"/>
  </r>
  <r>
    <x v="0"/>
    <x v="1"/>
    <x v="0"/>
    <x v="0"/>
    <s v="DK1_Medium"/>
    <x v="2"/>
    <x v="1"/>
    <s v="GNR_ENG_NGAS_BP_E-42"/>
    <x v="0"/>
    <x v="18"/>
    <n v="6.2"/>
    <n v="2263"/>
    <n v="8146.8"/>
  </r>
  <r>
    <x v="0"/>
    <x v="1"/>
    <x v="0"/>
    <x v="0"/>
    <s v="DK1_Medium"/>
    <x v="2"/>
    <x v="1"/>
    <s v="GNR_ENG_NGAS_BP_E-42"/>
    <x v="0"/>
    <x v="19"/>
    <n v="6.2"/>
    <n v="2263"/>
    <n v="8146.8"/>
  </r>
  <r>
    <x v="0"/>
    <x v="1"/>
    <x v="0"/>
    <x v="0"/>
    <s v="DK1_Medium"/>
    <x v="2"/>
    <x v="1"/>
    <s v="GNR_ENG_NGAS_BP_E-42"/>
    <x v="0"/>
    <x v="20"/>
    <n v="6.2"/>
    <n v="2263"/>
    <n v="8146.8"/>
  </r>
  <r>
    <x v="0"/>
    <x v="1"/>
    <x v="0"/>
    <x v="0"/>
    <s v="DK1_Medium"/>
    <x v="2"/>
    <x v="1"/>
    <s v="GNR_ENG_NGAS_BP_E-42"/>
    <x v="0"/>
    <x v="21"/>
    <n v="6.2"/>
    <n v="2263"/>
    <n v="8146.8"/>
  </r>
  <r>
    <x v="0"/>
    <x v="1"/>
    <x v="0"/>
    <x v="0"/>
    <s v="DK1_Medium"/>
    <x v="2"/>
    <x v="1"/>
    <s v="GNR_ENG_NGAS_BP_E-42"/>
    <x v="0"/>
    <x v="22"/>
    <n v="6.2"/>
    <n v="2263"/>
    <n v="8146.8"/>
  </r>
  <r>
    <x v="0"/>
    <x v="1"/>
    <x v="0"/>
    <x v="0"/>
    <s v="DK1_Medium"/>
    <x v="2"/>
    <x v="1"/>
    <s v="GNR_ENG_NGAS_BP_E-42"/>
    <x v="0"/>
    <x v="23"/>
    <n v="6.2"/>
    <n v="2263"/>
    <n v="8146.8"/>
  </r>
  <r>
    <x v="0"/>
    <x v="1"/>
    <x v="0"/>
    <x v="0"/>
    <s v="DK1_Medium"/>
    <x v="2"/>
    <x v="1"/>
    <s v="GNR_ENG_NGAS_BP_E-43"/>
    <x v="0"/>
    <x v="5"/>
    <n v="1.42"/>
    <n v="518.29999999999995"/>
    <n v="1865.88"/>
  </r>
  <r>
    <x v="0"/>
    <x v="1"/>
    <x v="0"/>
    <x v="0"/>
    <s v="DK1_Medium"/>
    <x v="2"/>
    <x v="1"/>
    <s v="GNR_ENG_NGAS_BP_E-43"/>
    <x v="0"/>
    <x v="6"/>
    <n v="1.42"/>
    <n v="518.29999999999995"/>
    <n v="1865.88"/>
  </r>
  <r>
    <x v="0"/>
    <x v="1"/>
    <x v="0"/>
    <x v="0"/>
    <s v="DK1_Medium"/>
    <x v="2"/>
    <x v="1"/>
    <s v="GNR_ENG_NGAS_BP_E-43"/>
    <x v="0"/>
    <x v="7"/>
    <n v="1.42"/>
    <n v="518.29999999999995"/>
    <n v="1865.88"/>
  </r>
  <r>
    <x v="0"/>
    <x v="1"/>
    <x v="0"/>
    <x v="0"/>
    <s v="DK1_Medium"/>
    <x v="2"/>
    <x v="1"/>
    <s v="GNR_ENG_NGAS_BP_E-43"/>
    <x v="0"/>
    <x v="8"/>
    <n v="1.42"/>
    <n v="518.29999999999995"/>
    <n v="1865.88"/>
  </r>
  <r>
    <x v="0"/>
    <x v="1"/>
    <x v="0"/>
    <x v="0"/>
    <s v="DK1_Medium"/>
    <x v="2"/>
    <x v="1"/>
    <s v="GNR_ENG_NGAS_BP_E-43"/>
    <x v="0"/>
    <x v="9"/>
    <n v="1.42"/>
    <n v="518.29999999999995"/>
    <n v="1865.88"/>
  </r>
  <r>
    <x v="0"/>
    <x v="1"/>
    <x v="0"/>
    <x v="0"/>
    <s v="DK1_Medium"/>
    <x v="2"/>
    <x v="1"/>
    <s v="GNR_ENG_NGAS_BP_E-43"/>
    <x v="0"/>
    <x v="10"/>
    <n v="1.42"/>
    <n v="518.29999999999995"/>
    <n v="1865.88"/>
  </r>
  <r>
    <x v="0"/>
    <x v="1"/>
    <x v="0"/>
    <x v="0"/>
    <s v="DK1_Medium"/>
    <x v="2"/>
    <x v="1"/>
    <s v="GNR_ENG_NGAS_BP_E-43"/>
    <x v="0"/>
    <x v="11"/>
    <n v="1.42"/>
    <n v="518.29999999999995"/>
    <n v="1865.88"/>
  </r>
  <r>
    <x v="0"/>
    <x v="1"/>
    <x v="0"/>
    <x v="0"/>
    <s v="DK1_Medium"/>
    <x v="2"/>
    <x v="1"/>
    <s v="GNR_ENG_NGAS_BP_E-43"/>
    <x v="0"/>
    <x v="12"/>
    <n v="1.42"/>
    <n v="518.29999999999995"/>
    <n v="1865.88"/>
  </r>
  <r>
    <x v="0"/>
    <x v="1"/>
    <x v="0"/>
    <x v="0"/>
    <s v="DK1_Medium"/>
    <x v="2"/>
    <x v="1"/>
    <s v="GNR_ENG_NGAS_BP_E-43"/>
    <x v="0"/>
    <x v="13"/>
    <n v="1.42"/>
    <n v="518.29999999999995"/>
    <n v="1865.88"/>
  </r>
  <r>
    <x v="0"/>
    <x v="1"/>
    <x v="0"/>
    <x v="0"/>
    <s v="DK1_Medium"/>
    <x v="2"/>
    <x v="1"/>
    <s v="GNR_ENG_NGAS_BP_E-43"/>
    <x v="0"/>
    <x v="14"/>
    <n v="1.42"/>
    <n v="518.29999999999995"/>
    <n v="1865.88"/>
  </r>
  <r>
    <x v="0"/>
    <x v="1"/>
    <x v="0"/>
    <x v="0"/>
    <s v="DK1_Medium"/>
    <x v="2"/>
    <x v="1"/>
    <s v="GNR_ENG_NGAS_BP_E-43"/>
    <x v="0"/>
    <x v="15"/>
    <n v="1.42"/>
    <n v="518.29999999999995"/>
    <n v="1865.88"/>
  </r>
  <r>
    <x v="0"/>
    <x v="1"/>
    <x v="0"/>
    <x v="0"/>
    <s v="DK1_Medium"/>
    <x v="2"/>
    <x v="1"/>
    <s v="GNR_ENG_NGAS_BP_E-43"/>
    <x v="0"/>
    <x v="16"/>
    <n v="1.42"/>
    <n v="518.29999999999995"/>
    <n v="1865.88"/>
  </r>
  <r>
    <x v="0"/>
    <x v="1"/>
    <x v="0"/>
    <x v="0"/>
    <s v="DK1_Medium"/>
    <x v="2"/>
    <x v="1"/>
    <s v="GNR_ENG_NGAS_BP_E-43"/>
    <x v="0"/>
    <x v="17"/>
    <n v="1.42"/>
    <n v="518.29999999999995"/>
    <n v="1865.88"/>
  </r>
  <r>
    <x v="0"/>
    <x v="1"/>
    <x v="0"/>
    <x v="0"/>
    <s v="DK1_Medium"/>
    <x v="2"/>
    <x v="1"/>
    <s v="GNR_ENG_NGAS_BP_E-43"/>
    <x v="0"/>
    <x v="18"/>
    <n v="1.42"/>
    <n v="518.29999999999995"/>
    <n v="1865.88"/>
  </r>
  <r>
    <x v="0"/>
    <x v="1"/>
    <x v="0"/>
    <x v="0"/>
    <s v="DK1_Medium"/>
    <x v="2"/>
    <x v="1"/>
    <s v="GNR_ENG_NGAS_BP_E-43"/>
    <x v="0"/>
    <x v="19"/>
    <n v="1.42"/>
    <n v="518.29999999999995"/>
    <n v="1865.88"/>
  </r>
  <r>
    <x v="0"/>
    <x v="1"/>
    <x v="0"/>
    <x v="0"/>
    <s v="DK1_Medium"/>
    <x v="2"/>
    <x v="1"/>
    <s v="GNR_ENG_NGAS_BP_E-43"/>
    <x v="0"/>
    <x v="20"/>
    <n v="1.42"/>
    <n v="518.29999999999995"/>
    <n v="1865.88"/>
  </r>
  <r>
    <x v="0"/>
    <x v="1"/>
    <x v="0"/>
    <x v="0"/>
    <s v="DK1_Medium"/>
    <x v="2"/>
    <x v="1"/>
    <s v="GNR_ENG_NGAS_BP_E-43"/>
    <x v="0"/>
    <x v="21"/>
    <n v="1.42"/>
    <n v="518.29999999999995"/>
    <n v="1865.88"/>
  </r>
  <r>
    <x v="0"/>
    <x v="1"/>
    <x v="0"/>
    <x v="0"/>
    <s v="DK1_Medium"/>
    <x v="2"/>
    <x v="1"/>
    <s v="GNR_ENG_NGAS_BP_E-43"/>
    <x v="0"/>
    <x v="22"/>
    <n v="1.42"/>
    <n v="518.29999999999995"/>
    <n v="1865.88"/>
  </r>
  <r>
    <x v="0"/>
    <x v="1"/>
    <x v="0"/>
    <x v="0"/>
    <s v="DK1_Medium"/>
    <x v="2"/>
    <x v="1"/>
    <s v="GNR_ENG_NGAS_BP_E-43"/>
    <x v="0"/>
    <x v="23"/>
    <n v="1.42"/>
    <n v="518.29999999999995"/>
    <n v="1865.88"/>
  </r>
  <r>
    <x v="0"/>
    <x v="1"/>
    <x v="0"/>
    <x v="0"/>
    <s v="DK1_Medium"/>
    <x v="2"/>
    <x v="1"/>
    <s v="GNR_ENG_NGAS_BP_E-44"/>
    <x v="0"/>
    <x v="4"/>
    <n v="0.923405001827306"/>
    <n v="337.04282566696702"/>
    <n v="1213.3541724010799"/>
  </r>
  <r>
    <x v="0"/>
    <x v="1"/>
    <x v="0"/>
    <x v="0"/>
    <s v="DK1_Medium"/>
    <x v="2"/>
    <x v="1"/>
    <s v="GNR_ENG_NGAS_BP_E-44"/>
    <x v="0"/>
    <x v="5"/>
    <n v="4.68"/>
    <n v="1708.2"/>
    <n v="6149.52"/>
  </r>
  <r>
    <x v="0"/>
    <x v="1"/>
    <x v="0"/>
    <x v="0"/>
    <s v="DK1_Medium"/>
    <x v="2"/>
    <x v="1"/>
    <s v="GNR_ENG_NGAS_BP_E-44"/>
    <x v="0"/>
    <x v="6"/>
    <n v="4.68"/>
    <n v="1708.2"/>
    <n v="6149.52"/>
  </r>
  <r>
    <x v="0"/>
    <x v="1"/>
    <x v="0"/>
    <x v="0"/>
    <s v="DK1_Medium"/>
    <x v="2"/>
    <x v="1"/>
    <s v="GNR_ENG_NGAS_BP_E-44"/>
    <x v="0"/>
    <x v="7"/>
    <n v="4.68"/>
    <n v="1708.2"/>
    <n v="6149.52"/>
  </r>
  <r>
    <x v="0"/>
    <x v="1"/>
    <x v="0"/>
    <x v="0"/>
    <s v="DK1_Medium"/>
    <x v="2"/>
    <x v="1"/>
    <s v="GNR_ENG_NGAS_BP_E-44"/>
    <x v="0"/>
    <x v="8"/>
    <n v="4.68"/>
    <n v="1708.2"/>
    <n v="6149.52"/>
  </r>
  <r>
    <x v="0"/>
    <x v="1"/>
    <x v="0"/>
    <x v="0"/>
    <s v="DK1_Medium"/>
    <x v="2"/>
    <x v="1"/>
    <s v="GNR_ENG_NGAS_BP_E-44"/>
    <x v="0"/>
    <x v="9"/>
    <n v="4.68"/>
    <n v="1708.2"/>
    <n v="6149.52"/>
  </r>
  <r>
    <x v="0"/>
    <x v="1"/>
    <x v="0"/>
    <x v="0"/>
    <s v="DK1_Medium"/>
    <x v="2"/>
    <x v="1"/>
    <s v="GNR_ENG_NGAS_BP_E-44"/>
    <x v="0"/>
    <x v="10"/>
    <n v="4.68"/>
    <n v="1708.2"/>
    <n v="6149.52"/>
  </r>
  <r>
    <x v="0"/>
    <x v="1"/>
    <x v="0"/>
    <x v="0"/>
    <s v="DK1_Medium"/>
    <x v="2"/>
    <x v="1"/>
    <s v="GNR_ENG_NGAS_BP_E-44"/>
    <x v="0"/>
    <x v="11"/>
    <n v="4.68"/>
    <n v="1708.2"/>
    <n v="6149.52"/>
  </r>
  <r>
    <x v="0"/>
    <x v="1"/>
    <x v="0"/>
    <x v="0"/>
    <s v="DK1_Medium"/>
    <x v="2"/>
    <x v="1"/>
    <s v="GNR_ENG_NGAS_BP_E-44"/>
    <x v="0"/>
    <x v="12"/>
    <n v="4.68"/>
    <n v="1708.2"/>
    <n v="6149.52"/>
  </r>
  <r>
    <x v="0"/>
    <x v="1"/>
    <x v="0"/>
    <x v="0"/>
    <s v="DK1_Medium"/>
    <x v="2"/>
    <x v="1"/>
    <s v="GNR_ENG_NGAS_BP_E-44"/>
    <x v="0"/>
    <x v="13"/>
    <n v="4.68"/>
    <n v="1708.2"/>
    <n v="6149.52"/>
  </r>
  <r>
    <x v="0"/>
    <x v="1"/>
    <x v="0"/>
    <x v="0"/>
    <s v="DK1_Medium"/>
    <x v="2"/>
    <x v="1"/>
    <s v="GNR_ENG_NGAS_BP_E-44"/>
    <x v="0"/>
    <x v="14"/>
    <n v="4.68"/>
    <n v="1708.2"/>
    <n v="6149.52"/>
  </r>
  <r>
    <x v="0"/>
    <x v="1"/>
    <x v="0"/>
    <x v="0"/>
    <s v="DK1_Medium"/>
    <x v="2"/>
    <x v="1"/>
    <s v="GNR_ENG_NGAS_BP_E-44"/>
    <x v="0"/>
    <x v="15"/>
    <n v="4.68"/>
    <n v="1708.2"/>
    <n v="6149.52"/>
  </r>
  <r>
    <x v="0"/>
    <x v="1"/>
    <x v="0"/>
    <x v="0"/>
    <s v="DK1_Medium"/>
    <x v="2"/>
    <x v="1"/>
    <s v="GNR_ENG_NGAS_BP_E-44"/>
    <x v="0"/>
    <x v="16"/>
    <n v="4.68"/>
    <n v="1708.2"/>
    <n v="6149.52"/>
  </r>
  <r>
    <x v="0"/>
    <x v="1"/>
    <x v="0"/>
    <x v="0"/>
    <s v="DK1_Medium"/>
    <x v="2"/>
    <x v="1"/>
    <s v="GNR_ENG_NGAS_BP_E-44"/>
    <x v="0"/>
    <x v="17"/>
    <n v="4.68"/>
    <n v="1708.2"/>
    <n v="6149.52"/>
  </r>
  <r>
    <x v="0"/>
    <x v="1"/>
    <x v="0"/>
    <x v="0"/>
    <s v="DK1_Medium"/>
    <x v="2"/>
    <x v="1"/>
    <s v="GNR_ENG_NGAS_BP_E-44"/>
    <x v="0"/>
    <x v="18"/>
    <n v="4.68"/>
    <n v="1708.2"/>
    <n v="6149.52"/>
  </r>
  <r>
    <x v="0"/>
    <x v="1"/>
    <x v="0"/>
    <x v="0"/>
    <s v="DK1_Medium"/>
    <x v="2"/>
    <x v="1"/>
    <s v="GNR_ENG_NGAS_BP_E-44"/>
    <x v="0"/>
    <x v="19"/>
    <n v="4.68"/>
    <n v="1708.2"/>
    <n v="6149.52"/>
  </r>
  <r>
    <x v="0"/>
    <x v="1"/>
    <x v="0"/>
    <x v="0"/>
    <s v="DK1_Medium"/>
    <x v="2"/>
    <x v="1"/>
    <s v="GNR_ENG_NGAS_BP_E-44"/>
    <x v="0"/>
    <x v="20"/>
    <n v="4.68"/>
    <n v="1708.2"/>
    <n v="6149.52"/>
  </r>
  <r>
    <x v="0"/>
    <x v="1"/>
    <x v="0"/>
    <x v="0"/>
    <s v="DK1_Medium"/>
    <x v="2"/>
    <x v="1"/>
    <s v="GNR_ENG_NGAS_BP_E-44"/>
    <x v="0"/>
    <x v="21"/>
    <n v="4.68"/>
    <n v="1708.2"/>
    <n v="6149.52"/>
  </r>
  <r>
    <x v="0"/>
    <x v="1"/>
    <x v="0"/>
    <x v="0"/>
    <s v="DK1_Medium"/>
    <x v="2"/>
    <x v="1"/>
    <s v="GNR_ENG_NGAS_BP_E-44"/>
    <x v="0"/>
    <x v="22"/>
    <n v="4.68"/>
    <n v="1708.2"/>
    <n v="6149.52"/>
  </r>
  <r>
    <x v="0"/>
    <x v="1"/>
    <x v="0"/>
    <x v="0"/>
    <s v="DK1_Medium"/>
    <x v="2"/>
    <x v="1"/>
    <s v="GNR_ENG_NGAS_BP_E-44"/>
    <x v="0"/>
    <x v="23"/>
    <n v="4.68"/>
    <n v="1708.2"/>
    <n v="6149.52"/>
  </r>
  <r>
    <x v="0"/>
    <x v="1"/>
    <x v="0"/>
    <x v="0"/>
    <s v="DK1_NoDH"/>
    <x v="5"/>
    <x v="2"/>
    <s v="GNR_PV_SUN"/>
    <x v="0"/>
    <x v="8"/>
    <n v="11.5212205045204"/>
    <n v="4205.2454841499302"/>
    <n v="15138.883742939701"/>
  </r>
  <r>
    <x v="0"/>
    <x v="1"/>
    <x v="0"/>
    <x v="0"/>
    <s v="DK1_NoDH"/>
    <x v="5"/>
    <x v="2"/>
    <s v="GNR_PV_SUN"/>
    <x v="0"/>
    <x v="9"/>
    <n v="86.734111285312196"/>
    <n v="31657.950619138999"/>
    <n v="113968.6222289"/>
  </r>
  <r>
    <x v="0"/>
    <x v="1"/>
    <x v="0"/>
    <x v="0"/>
    <s v="DK1_NoDH"/>
    <x v="5"/>
    <x v="2"/>
    <s v="GNR_PV_SUN"/>
    <x v="0"/>
    <x v="10"/>
    <n v="200.35107041450499"/>
    <n v="73128.140701294396"/>
    <n v="263261.30652465997"/>
  </r>
  <r>
    <x v="0"/>
    <x v="1"/>
    <x v="0"/>
    <x v="0"/>
    <s v="DK1_NoDH"/>
    <x v="5"/>
    <x v="2"/>
    <s v="GNR_PV_SUN"/>
    <x v="0"/>
    <x v="11"/>
    <n v="305.10555223252902"/>
    <n v="111363.526564873"/>
    <n v="400908.69563354301"/>
  </r>
  <r>
    <x v="0"/>
    <x v="1"/>
    <x v="0"/>
    <x v="0"/>
    <s v="DK1_NoDH"/>
    <x v="5"/>
    <x v="2"/>
    <s v="GNR_PV_SUN"/>
    <x v="0"/>
    <x v="12"/>
    <n v="346.87736195917398"/>
    <n v="126610.23711509899"/>
    <n v="455796.85361435497"/>
  </r>
  <r>
    <x v="0"/>
    <x v="1"/>
    <x v="0"/>
    <x v="0"/>
    <s v="DK1_NoDH"/>
    <x v="5"/>
    <x v="2"/>
    <s v="GNR_PV_SUN"/>
    <x v="0"/>
    <x v="13"/>
    <n v="301.61964449013499"/>
    <n v="110091.17023889899"/>
    <n v="396328.21286003798"/>
  </r>
  <r>
    <x v="0"/>
    <x v="1"/>
    <x v="0"/>
    <x v="0"/>
    <s v="DK1_NoDH"/>
    <x v="5"/>
    <x v="2"/>
    <s v="GNR_PV_SUN"/>
    <x v="0"/>
    <x v="14"/>
    <n v="196.27433085136701"/>
    <n v="71640.130760749002"/>
    <n v="257904.47073869701"/>
  </r>
  <r>
    <x v="0"/>
    <x v="1"/>
    <x v="0"/>
    <x v="0"/>
    <s v="DK1_NoDH"/>
    <x v="5"/>
    <x v="2"/>
    <s v="GNR_PV_SUN"/>
    <x v="0"/>
    <x v="15"/>
    <n v="99.377912249247402"/>
    <n v="36272.937970975298"/>
    <n v="130582.576695511"/>
  </r>
  <r>
    <x v="0"/>
    <x v="1"/>
    <x v="0"/>
    <x v="0"/>
    <s v="DK1_NoDH"/>
    <x v="5"/>
    <x v="2"/>
    <s v="GNR_PV_SUN"/>
    <x v="0"/>
    <x v="16"/>
    <n v="12.939216874307499"/>
    <n v="4722.8141591222302"/>
    <n v="17002.130972840001"/>
  </r>
  <r>
    <x v="0"/>
    <x v="1"/>
    <x v="0"/>
    <x v="0"/>
    <s v="DK1_NoDH"/>
    <x v="6"/>
    <x v="3"/>
    <s v="GNR_ROR_WTR"/>
    <x v="0"/>
    <x v="0"/>
    <n v="5.50212401906593E-3"/>
    <n v="2.0082752669590702"/>
    <n v="7.2297909610526396"/>
  </r>
  <r>
    <x v="0"/>
    <x v="1"/>
    <x v="0"/>
    <x v="0"/>
    <s v="DK1_NoDH"/>
    <x v="6"/>
    <x v="3"/>
    <s v="GNR_ROR_WTR"/>
    <x v="0"/>
    <x v="1"/>
    <n v="5.50212401906593E-3"/>
    <n v="2.0082752669590702"/>
    <n v="7.2297909610526396"/>
  </r>
  <r>
    <x v="0"/>
    <x v="1"/>
    <x v="0"/>
    <x v="0"/>
    <s v="DK1_NoDH"/>
    <x v="6"/>
    <x v="3"/>
    <s v="GNR_ROR_WTR"/>
    <x v="0"/>
    <x v="2"/>
    <n v="5.50212401906593E-3"/>
    <n v="2.0082752669590702"/>
    <n v="7.2297909610526396"/>
  </r>
  <r>
    <x v="0"/>
    <x v="1"/>
    <x v="0"/>
    <x v="0"/>
    <s v="DK1_NoDH"/>
    <x v="6"/>
    <x v="3"/>
    <s v="GNR_ROR_WTR"/>
    <x v="0"/>
    <x v="3"/>
    <n v="5.50212401906593E-3"/>
    <n v="2.0082752669590702"/>
    <n v="7.2297909610526396"/>
  </r>
  <r>
    <x v="0"/>
    <x v="1"/>
    <x v="0"/>
    <x v="0"/>
    <s v="DK1_NoDH"/>
    <x v="6"/>
    <x v="3"/>
    <s v="GNR_ROR_WTR"/>
    <x v="0"/>
    <x v="4"/>
    <n v="5.50212401906593E-3"/>
    <n v="2.0082752669590702"/>
    <n v="7.2297909610526396"/>
  </r>
  <r>
    <x v="0"/>
    <x v="1"/>
    <x v="0"/>
    <x v="0"/>
    <s v="DK1_NoDH"/>
    <x v="6"/>
    <x v="3"/>
    <s v="GNR_ROR_WTR"/>
    <x v="0"/>
    <x v="5"/>
    <n v="5.50212401906593E-3"/>
    <n v="2.0082752669590702"/>
    <n v="7.2297909610526396"/>
  </r>
  <r>
    <x v="0"/>
    <x v="1"/>
    <x v="0"/>
    <x v="0"/>
    <s v="DK1_NoDH"/>
    <x v="6"/>
    <x v="3"/>
    <s v="GNR_ROR_WTR"/>
    <x v="0"/>
    <x v="6"/>
    <n v="5.50212401906593E-3"/>
    <n v="2.0082752669590702"/>
    <n v="7.2297909610526396"/>
  </r>
  <r>
    <x v="0"/>
    <x v="1"/>
    <x v="0"/>
    <x v="0"/>
    <s v="DK1_NoDH"/>
    <x v="6"/>
    <x v="3"/>
    <s v="GNR_ROR_WTR"/>
    <x v="0"/>
    <x v="7"/>
    <n v="5.50212401906593E-3"/>
    <n v="2.0082752669590702"/>
    <n v="7.2297909610526396"/>
  </r>
  <r>
    <x v="0"/>
    <x v="1"/>
    <x v="0"/>
    <x v="0"/>
    <s v="DK1_NoDH"/>
    <x v="6"/>
    <x v="3"/>
    <s v="GNR_ROR_WTR"/>
    <x v="0"/>
    <x v="8"/>
    <n v="5.50212401906593E-3"/>
    <n v="2.0082752669590702"/>
    <n v="7.2297909610526396"/>
  </r>
  <r>
    <x v="0"/>
    <x v="1"/>
    <x v="0"/>
    <x v="0"/>
    <s v="DK1_NoDH"/>
    <x v="6"/>
    <x v="3"/>
    <s v="GNR_ROR_WTR"/>
    <x v="0"/>
    <x v="9"/>
    <n v="5.50212401906593E-3"/>
    <n v="2.0082752669590702"/>
    <n v="7.2297909610526396"/>
  </r>
  <r>
    <x v="0"/>
    <x v="1"/>
    <x v="0"/>
    <x v="0"/>
    <s v="DK1_NoDH"/>
    <x v="6"/>
    <x v="3"/>
    <s v="GNR_ROR_WTR"/>
    <x v="0"/>
    <x v="10"/>
    <n v="5.50212401906593E-3"/>
    <n v="2.0082752669590702"/>
    <n v="7.2297909610526396"/>
  </r>
  <r>
    <x v="0"/>
    <x v="1"/>
    <x v="0"/>
    <x v="0"/>
    <s v="DK1_NoDH"/>
    <x v="6"/>
    <x v="3"/>
    <s v="GNR_ROR_WTR"/>
    <x v="0"/>
    <x v="11"/>
    <n v="5.50212401906593E-3"/>
    <n v="2.0082752669590702"/>
    <n v="7.2297909610526396"/>
  </r>
  <r>
    <x v="0"/>
    <x v="1"/>
    <x v="0"/>
    <x v="0"/>
    <s v="DK1_NoDH"/>
    <x v="6"/>
    <x v="3"/>
    <s v="GNR_ROR_WTR"/>
    <x v="0"/>
    <x v="12"/>
    <n v="5.50212401906593E-3"/>
    <n v="2.0082752669590702"/>
    <n v="7.2297909610526396"/>
  </r>
  <r>
    <x v="0"/>
    <x v="1"/>
    <x v="0"/>
    <x v="0"/>
    <s v="DK1_NoDH"/>
    <x v="6"/>
    <x v="3"/>
    <s v="GNR_ROR_WTR"/>
    <x v="0"/>
    <x v="13"/>
    <n v="5.50212401906593E-3"/>
    <n v="2.0082752669590702"/>
    <n v="7.2297909610526396"/>
  </r>
  <r>
    <x v="0"/>
    <x v="1"/>
    <x v="0"/>
    <x v="0"/>
    <s v="DK1_NoDH"/>
    <x v="6"/>
    <x v="3"/>
    <s v="GNR_ROR_WTR"/>
    <x v="0"/>
    <x v="14"/>
    <n v="5.50212401906593E-3"/>
    <n v="2.0082752669590702"/>
    <n v="7.2297909610526396"/>
  </r>
  <r>
    <x v="0"/>
    <x v="1"/>
    <x v="0"/>
    <x v="0"/>
    <s v="DK1_NoDH"/>
    <x v="6"/>
    <x v="3"/>
    <s v="GNR_ROR_WTR"/>
    <x v="0"/>
    <x v="15"/>
    <n v="5.50212401906593E-3"/>
    <n v="2.0082752669590702"/>
    <n v="7.2297909610526396"/>
  </r>
  <r>
    <x v="0"/>
    <x v="1"/>
    <x v="0"/>
    <x v="0"/>
    <s v="DK1_NoDH"/>
    <x v="6"/>
    <x v="3"/>
    <s v="GNR_ROR_WTR"/>
    <x v="0"/>
    <x v="16"/>
    <n v="5.50212401906593E-3"/>
    <n v="2.0082752669590702"/>
    <n v="7.2297909610526396"/>
  </r>
  <r>
    <x v="0"/>
    <x v="1"/>
    <x v="0"/>
    <x v="0"/>
    <s v="DK1_NoDH"/>
    <x v="6"/>
    <x v="3"/>
    <s v="GNR_ROR_WTR"/>
    <x v="0"/>
    <x v="17"/>
    <n v="5.50212401906593E-3"/>
    <n v="2.0082752669590702"/>
    <n v="7.2297909610526396"/>
  </r>
  <r>
    <x v="0"/>
    <x v="1"/>
    <x v="0"/>
    <x v="0"/>
    <s v="DK1_NoDH"/>
    <x v="6"/>
    <x v="3"/>
    <s v="GNR_ROR_WTR"/>
    <x v="0"/>
    <x v="18"/>
    <n v="5.50212401906593E-3"/>
    <n v="2.0082752669590702"/>
    <n v="7.2297909610526396"/>
  </r>
  <r>
    <x v="0"/>
    <x v="1"/>
    <x v="0"/>
    <x v="0"/>
    <s v="DK1_NoDH"/>
    <x v="6"/>
    <x v="3"/>
    <s v="GNR_ROR_WTR"/>
    <x v="0"/>
    <x v="19"/>
    <n v="5.50212401906593E-3"/>
    <n v="2.0082752669590702"/>
    <n v="7.2297909610526396"/>
  </r>
  <r>
    <x v="0"/>
    <x v="1"/>
    <x v="0"/>
    <x v="0"/>
    <s v="DK1_NoDH"/>
    <x v="6"/>
    <x v="3"/>
    <s v="GNR_ROR_WTR"/>
    <x v="0"/>
    <x v="20"/>
    <n v="5.50212401906593E-3"/>
    <n v="2.0082752669590702"/>
    <n v="7.2297909610526396"/>
  </r>
  <r>
    <x v="0"/>
    <x v="1"/>
    <x v="0"/>
    <x v="0"/>
    <s v="DK1_NoDH"/>
    <x v="6"/>
    <x v="3"/>
    <s v="GNR_ROR_WTR"/>
    <x v="0"/>
    <x v="21"/>
    <n v="5.50212401906593E-3"/>
    <n v="2.0082752669590702"/>
    <n v="7.2297909610526396"/>
  </r>
  <r>
    <x v="0"/>
    <x v="1"/>
    <x v="0"/>
    <x v="0"/>
    <s v="DK1_NoDH"/>
    <x v="6"/>
    <x v="3"/>
    <s v="GNR_ROR_WTR"/>
    <x v="0"/>
    <x v="22"/>
    <n v="5.50212401906593E-3"/>
    <n v="2.0082752669590702"/>
    <n v="7.2297909610526396"/>
  </r>
  <r>
    <x v="0"/>
    <x v="1"/>
    <x v="0"/>
    <x v="0"/>
    <s v="DK1_NoDH"/>
    <x v="6"/>
    <x v="3"/>
    <s v="GNR_ROR_WTR"/>
    <x v="0"/>
    <x v="23"/>
    <n v="5.50212401906593E-3"/>
    <n v="2.0082752669590702"/>
    <n v="7.2297909610526396"/>
  </r>
  <r>
    <x v="0"/>
    <x v="1"/>
    <x v="0"/>
    <x v="0"/>
    <s v="DK1_NoDH"/>
    <x v="7"/>
    <x v="4"/>
    <s v="GNR_WT_WIND_ONS"/>
    <x v="0"/>
    <x v="0"/>
    <n v="13.882555403704901"/>
    <n v="5067.1327223522803"/>
    <n v="18241.677800468198"/>
  </r>
  <r>
    <x v="0"/>
    <x v="1"/>
    <x v="0"/>
    <x v="0"/>
    <s v="DK1_NoDH"/>
    <x v="7"/>
    <x v="4"/>
    <s v="GNR_WT_WIND_ONS"/>
    <x v="0"/>
    <x v="1"/>
    <n v="12.6753766729479"/>
    <n v="4626.5124856259999"/>
    <n v="16655.4449482536"/>
  </r>
  <r>
    <x v="0"/>
    <x v="1"/>
    <x v="0"/>
    <x v="0"/>
    <s v="DK1_NoDH"/>
    <x v="7"/>
    <x v="4"/>
    <s v="GNR_WT_WIND_ONS"/>
    <x v="0"/>
    <x v="2"/>
    <n v="6.0358936537847301"/>
    <n v="2203.1011836314301"/>
    <n v="7931.1642610731396"/>
  </r>
  <r>
    <x v="0"/>
    <x v="1"/>
    <x v="0"/>
    <x v="0"/>
    <s v="DK1_NoDH"/>
    <x v="7"/>
    <x v="4"/>
    <s v="GNR_WT_WIND_ONS"/>
    <x v="0"/>
    <x v="3"/>
    <n v="6.6394830191632002"/>
    <n v="2423.4113019945698"/>
    <n v="8724.2806871804496"/>
  </r>
  <r>
    <x v="0"/>
    <x v="1"/>
    <x v="0"/>
    <x v="0"/>
    <s v="DK1_NoDH"/>
    <x v="7"/>
    <x v="4"/>
    <s v="GNR_WT_WIND_ONS"/>
    <x v="0"/>
    <x v="4"/>
    <n v="12.071787307569499"/>
    <n v="4406.2023672628502"/>
    <n v="15862.328522146299"/>
  </r>
  <r>
    <x v="0"/>
    <x v="1"/>
    <x v="0"/>
    <x v="0"/>
    <s v="DK1_NoDH"/>
    <x v="7"/>
    <x v="4"/>
    <s v="GNR_WT_WIND_ONS"/>
    <x v="0"/>
    <x v="5"/>
    <n v="21.1256277882466"/>
    <n v="7710.8541427099899"/>
    <n v="27759.074913756001"/>
  </r>
  <r>
    <x v="0"/>
    <x v="1"/>
    <x v="0"/>
    <x v="0"/>
    <s v="DK1_NoDH"/>
    <x v="7"/>
    <x v="4"/>
    <s v="GNR_WT_WIND_ONS"/>
    <x v="0"/>
    <x v="6"/>
    <n v="42.854844941871598"/>
    <n v="15642.0184037831"/>
    <n v="56311.266253619302"/>
  </r>
  <r>
    <x v="0"/>
    <x v="1"/>
    <x v="0"/>
    <x v="0"/>
    <s v="DK1_NoDH"/>
    <x v="7"/>
    <x v="4"/>
    <s v="GNR_WT_WIND_ONS"/>
    <x v="0"/>
    <x v="7"/>
    <n v="89.331226076014005"/>
    <n v="32605.897517745099"/>
    <n v="117381.23106388201"/>
  </r>
  <r>
    <x v="0"/>
    <x v="1"/>
    <x v="0"/>
    <x v="0"/>
    <s v="DK1_NoDH"/>
    <x v="7"/>
    <x v="4"/>
    <s v="GNR_WT_WIND_ONS"/>
    <x v="0"/>
    <x v="8"/>
    <n v="147.87939451772601"/>
    <n v="53975.978998969898"/>
    <n v="194313.52439629199"/>
  </r>
  <r>
    <x v="0"/>
    <x v="1"/>
    <x v="0"/>
    <x v="0"/>
    <s v="DK1_NoDH"/>
    <x v="7"/>
    <x v="4"/>
    <s v="GNR_WT_WIND_ONS"/>
    <x v="0"/>
    <x v="9"/>
    <n v="218.499350267007"/>
    <n v="79752.262847457605"/>
    <n v="287108.14625084703"/>
  </r>
  <r>
    <x v="0"/>
    <x v="1"/>
    <x v="0"/>
    <x v="0"/>
    <s v="DK1_NoDH"/>
    <x v="7"/>
    <x v="4"/>
    <s v="GNR_WT_WIND_ONS"/>
    <x v="0"/>
    <x v="10"/>
    <n v="290.32648474704501"/>
    <n v="105969.166932672"/>
    <n v="381489.000957618"/>
  </r>
  <r>
    <x v="0"/>
    <x v="1"/>
    <x v="0"/>
    <x v="0"/>
    <s v="DK1_NoDH"/>
    <x v="7"/>
    <x v="4"/>
    <s v="GNR_WT_WIND_ONS"/>
    <x v="0"/>
    <x v="11"/>
    <n v="355.51413620792101"/>
    <n v="129762.659715891"/>
    <n v="467145.57497720799"/>
  </r>
  <r>
    <x v="0"/>
    <x v="1"/>
    <x v="0"/>
    <x v="0"/>
    <s v="DK1_NoDH"/>
    <x v="7"/>
    <x v="4"/>
    <s v="GNR_WT_WIND_ONS"/>
    <x v="0"/>
    <x v="12"/>
    <n v="393.540266226764"/>
    <n v="143642.197172769"/>
    <n v="517111.909821968"/>
  </r>
  <r>
    <x v="0"/>
    <x v="1"/>
    <x v="0"/>
    <x v="0"/>
    <s v="DK1_NoDH"/>
    <x v="7"/>
    <x v="4"/>
    <s v="GNR_WT_WIND_ONS"/>
    <x v="0"/>
    <x v="13"/>
    <n v="465.36740070680298"/>
    <n v="169859.10125798301"/>
    <n v="611492.76452873903"/>
  </r>
  <r>
    <x v="0"/>
    <x v="1"/>
    <x v="0"/>
    <x v="0"/>
    <s v="DK1_NoDH"/>
    <x v="7"/>
    <x v="4"/>
    <s v="GNR_WT_WIND_ONS"/>
    <x v="0"/>
    <x v="14"/>
    <n v="529.34787343692096"/>
    <n v="193211.973804476"/>
    <n v="695563.10569611401"/>
  </r>
  <r>
    <x v="0"/>
    <x v="1"/>
    <x v="0"/>
    <x v="0"/>
    <s v="DK1_NoDH"/>
    <x v="7"/>
    <x v="4"/>
    <s v="GNR_WT_WIND_ONS"/>
    <x v="0"/>
    <x v="15"/>
    <n v="633.76883364739695"/>
    <n v="231325.6242813"/>
    <n v="832772.24741267902"/>
  </r>
  <r>
    <x v="0"/>
    <x v="1"/>
    <x v="0"/>
    <x v="0"/>
    <s v="DK1_NoDH"/>
    <x v="7"/>
    <x v="4"/>
    <s v="GNR_WT_WIND_ONS"/>
    <x v="0"/>
    <x v="16"/>
    <n v="788.28771118428597"/>
    <n v="287725.014582264"/>
    <n v="1035810.05249615"/>
  </r>
  <r>
    <x v="0"/>
    <x v="1"/>
    <x v="0"/>
    <x v="0"/>
    <s v="DK1_NoDH"/>
    <x v="7"/>
    <x v="4"/>
    <s v="GNR_WT_WIND_ONS"/>
    <x v="0"/>
    <x v="17"/>
    <n v="993.50809541296599"/>
    <n v="362630.45482573297"/>
    <n v="1305469.63737264"/>
  </r>
  <r>
    <x v="0"/>
    <x v="1"/>
    <x v="0"/>
    <x v="0"/>
    <s v="DK1_NoDH"/>
    <x v="7"/>
    <x v="4"/>
    <s v="GNR_WT_WIND_ONS"/>
    <x v="0"/>
    <x v="18"/>
    <n v="1227.7007691798101"/>
    <n v="448110.780750632"/>
    <n v="1613198.8107022799"/>
  </r>
  <r>
    <x v="0"/>
    <x v="1"/>
    <x v="0"/>
    <x v="0"/>
    <s v="DK1_NoDH"/>
    <x v="7"/>
    <x v="4"/>
    <s v="GNR_WT_WIND_ONS"/>
    <x v="0"/>
    <x v="19"/>
    <n v="1323.06788890961"/>
    <n v="482919.77945200901"/>
    <n v="1738511.20602723"/>
  </r>
  <r>
    <x v="0"/>
    <x v="1"/>
    <x v="0"/>
    <x v="0"/>
    <s v="DK1_NoDH"/>
    <x v="7"/>
    <x v="4"/>
    <s v="GNR_WT_WIND_ONS"/>
    <x v="0"/>
    <x v="20"/>
    <n v="1306.16738667902"/>
    <n v="476751.096137841"/>
    <n v="1716303.9460962301"/>
  </r>
  <r>
    <x v="0"/>
    <x v="1"/>
    <x v="0"/>
    <x v="0"/>
    <s v="DK1_NoDH"/>
    <x v="7"/>
    <x v="4"/>
    <s v="GNR_WT_WIND_ONS"/>
    <x v="0"/>
    <x v="21"/>
    <n v="1313.41045906356"/>
    <n v="479394.817558198"/>
    <n v="1725821.34320951"/>
  </r>
  <r>
    <x v="0"/>
    <x v="1"/>
    <x v="0"/>
    <x v="0"/>
    <s v="DK1_NoDH"/>
    <x v="7"/>
    <x v="4"/>
    <s v="GNR_WT_WIND_ONS"/>
    <x v="0"/>
    <x v="22"/>
    <n v="1346.0042847939901"/>
    <n v="491291.56394980801"/>
    <n v="1768649.6302193101"/>
  </r>
  <r>
    <x v="0"/>
    <x v="1"/>
    <x v="0"/>
    <x v="0"/>
    <s v="DK1_NoDH"/>
    <x v="7"/>
    <x v="4"/>
    <s v="GNR_WT_WIND_ONS"/>
    <x v="0"/>
    <x v="23"/>
    <n v="1354.4545359092899"/>
    <n v="494375.90560689202"/>
    <n v="1779753.26018481"/>
  </r>
  <r>
    <x v="0"/>
    <x v="1"/>
    <x v="0"/>
    <x v="0"/>
    <s v="DK1_NoDH"/>
    <x v="7"/>
    <x v="4"/>
    <s v="GNR_WT_WIND_ON_LS_Y-2030"/>
    <x v="0"/>
    <x v="0"/>
    <n v="17.2410072315135"/>
    <n v="6292.9676395024198"/>
    <n v="22654.6835022087"/>
  </r>
  <r>
    <x v="0"/>
    <x v="1"/>
    <x v="0"/>
    <x v="0"/>
    <s v="DK1_NoDH"/>
    <x v="7"/>
    <x v="4"/>
    <s v="GNR_WT_WIND_ON_LS_Y-2030"/>
    <x v="0"/>
    <x v="1"/>
    <n v="15.741789211381899"/>
    <n v="5745.7530621543801"/>
    <n v="20684.711023755801"/>
  </r>
  <r>
    <x v="0"/>
    <x v="1"/>
    <x v="0"/>
    <x v="0"/>
    <s v="DK1_NoDH"/>
    <x v="7"/>
    <x v="4"/>
    <s v="GNR_WT_WIND_ON_LS_Y-2030"/>
    <x v="0"/>
    <x v="2"/>
    <n v="7.4960901006580301"/>
    <n v="2736.0728867401799"/>
    <n v="9849.8623922646493"/>
  </r>
  <r>
    <x v="0"/>
    <x v="1"/>
    <x v="0"/>
    <x v="0"/>
    <s v="DK1_NoDH"/>
    <x v="7"/>
    <x v="4"/>
    <s v="GNR_WT_WIND_ON_LS_Y-2030"/>
    <x v="0"/>
    <x v="3"/>
    <n v="8.2456991107238409"/>
    <n v="3009.6801754142002"/>
    <n v="10834.848631491101"/>
  </r>
  <r>
    <x v="0"/>
    <x v="1"/>
    <x v="0"/>
    <x v="0"/>
    <s v="DK1_NoDH"/>
    <x v="7"/>
    <x v="4"/>
    <s v="GNR_WT_WIND_ON_LS_Y-2030"/>
    <x v="0"/>
    <x v="4"/>
    <n v="14.992180201316099"/>
    <n v="5472.1457734803598"/>
    <n v="19699.724784529299"/>
  </r>
  <r>
    <x v="0"/>
    <x v="1"/>
    <x v="0"/>
    <x v="0"/>
    <s v="DK1_NoDH"/>
    <x v="7"/>
    <x v="4"/>
    <s v="GNR_WT_WIND_ON_LS_Y-2030"/>
    <x v="0"/>
    <x v="5"/>
    <n v="26.236315352303102"/>
    <n v="9576.2551035906399"/>
    <n v="34474.518372926301"/>
  </r>
  <r>
    <x v="0"/>
    <x v="1"/>
    <x v="0"/>
    <x v="0"/>
    <s v="DK1_NoDH"/>
    <x v="7"/>
    <x v="4"/>
    <s v="GNR_WT_WIND_ON_LS_Y-2030"/>
    <x v="0"/>
    <x v="6"/>
    <n v="53.222239714672"/>
    <n v="19426.117495855298"/>
    <n v="69934.022985079006"/>
  </r>
  <r>
    <x v="0"/>
    <x v="1"/>
    <x v="0"/>
    <x v="0"/>
    <s v="DK1_NoDH"/>
    <x v="7"/>
    <x v="4"/>
    <s v="GNR_WT_WIND_ON_LS_Y-2030"/>
    <x v="0"/>
    <x v="7"/>
    <n v="110.94213348973901"/>
    <n v="40493.8787237547"/>
    <n v="145777.96340551699"/>
  </r>
  <r>
    <x v="0"/>
    <x v="1"/>
    <x v="0"/>
    <x v="0"/>
    <s v="DK1_NoDH"/>
    <x v="7"/>
    <x v="4"/>
    <s v="GNR_WT_WIND_ON_LS_Y-2030"/>
    <x v="0"/>
    <x v="8"/>
    <n v="183.65420746612199"/>
    <n v="67033.785725134498"/>
    <n v="241321.62861048401"/>
  </r>
  <r>
    <x v="0"/>
    <x v="1"/>
    <x v="0"/>
    <x v="0"/>
    <s v="DK1_NoDH"/>
    <x v="7"/>
    <x v="4"/>
    <s v="GNR_WT_WIND_ON_LS_Y-2030"/>
    <x v="0"/>
    <x v="9"/>
    <n v="271.35846164382099"/>
    <n v="99045.838499994599"/>
    <n v="356565.01859998098"/>
  </r>
  <r>
    <x v="0"/>
    <x v="1"/>
    <x v="0"/>
    <x v="0"/>
    <s v="DK1_NoDH"/>
    <x v="7"/>
    <x v="4"/>
    <s v="GNR_WT_WIND_ON_LS_Y-2030"/>
    <x v="0"/>
    <x v="10"/>
    <n v="360.56193384165101"/>
    <n v="131605.10585220301"/>
    <n v="473778.38106793002"/>
  </r>
  <r>
    <x v="0"/>
    <x v="1"/>
    <x v="0"/>
    <x v="0"/>
    <s v="DK1_NoDH"/>
    <x v="7"/>
    <x v="4"/>
    <s v="GNR_WT_WIND_ON_LS_Y-2030"/>
    <x v="0"/>
    <x v="11"/>
    <n v="441.51970692875801"/>
    <n v="161154.69302899699"/>
    <n v="580156.894904388"/>
  </r>
  <r>
    <x v="0"/>
    <x v="1"/>
    <x v="0"/>
    <x v="0"/>
    <s v="DK1_NoDH"/>
    <x v="7"/>
    <x v="4"/>
    <s v="GNR_WT_WIND_ON_LS_Y-2030"/>
    <x v="0"/>
    <x v="12"/>
    <n v="488.74507456290399"/>
    <n v="178391.95221546001"/>
    <n v="642211.02797565598"/>
  </r>
  <r>
    <x v="0"/>
    <x v="1"/>
    <x v="0"/>
    <x v="0"/>
    <s v="DK1_NoDH"/>
    <x v="7"/>
    <x v="4"/>
    <s v="GNR_WT_WIND_ON_LS_Y-2030"/>
    <x v="0"/>
    <x v="13"/>
    <n v="577.94854676073396"/>
    <n v="210951.21956766801"/>
    <n v="759424.39044360502"/>
  </r>
  <r>
    <x v="0"/>
    <x v="1"/>
    <x v="0"/>
    <x v="0"/>
    <s v="DK1_NoDH"/>
    <x v="7"/>
    <x v="4"/>
    <s v="GNR_WT_WIND_ON_LS_Y-2030"/>
    <x v="0"/>
    <x v="14"/>
    <n v="657.40710182770897"/>
    <n v="239953.59216711399"/>
    <n v="863832.93180161004"/>
  </r>
  <r>
    <x v="0"/>
    <x v="1"/>
    <x v="0"/>
    <x v="0"/>
    <s v="DK1_NoDH"/>
    <x v="7"/>
    <x v="4"/>
    <s v="GNR_WT_WIND_ON_LS_Y-2030"/>
    <x v="0"/>
    <x v="15"/>
    <n v="787.08946056909303"/>
    <n v="287287.65310771897"/>
    <n v="1034235.55118779"/>
  </r>
  <r>
    <x v="0"/>
    <x v="1"/>
    <x v="0"/>
    <x v="0"/>
    <s v="DK1_NoDH"/>
    <x v="7"/>
    <x v="4"/>
    <s v="GNR_WT_WIND_ON_LS_Y-2030"/>
    <x v="0"/>
    <x v="16"/>
    <n v="978.98936714593901"/>
    <n v="357331.119008268"/>
    <n v="1286392.0284297599"/>
  </r>
  <r>
    <x v="0"/>
    <x v="1"/>
    <x v="0"/>
    <x v="0"/>
    <s v="DK1_NoDH"/>
    <x v="7"/>
    <x v="4"/>
    <s v="GNR_WT_WIND_ON_LS_Y-2030"/>
    <x v="0"/>
    <x v="17"/>
    <n v="1233.8564305683101"/>
    <n v="450357.59715743398"/>
    <n v="1621287.3497667599"/>
  </r>
  <r>
    <x v="0"/>
    <x v="1"/>
    <x v="0"/>
    <x v="0"/>
    <s v="DK1_NoDH"/>
    <x v="7"/>
    <x v="4"/>
    <s v="GNR_WT_WIND_ON_LS_Y-2030"/>
    <x v="0"/>
    <x v="18"/>
    <n v="1524.7047264738401"/>
    <n v="556517.22516295302"/>
    <n v="2003462.0105866301"/>
  </r>
  <r>
    <x v="0"/>
    <x v="1"/>
    <x v="0"/>
    <x v="0"/>
    <s v="DK1_NoDH"/>
    <x v="7"/>
    <x v="4"/>
    <s v="GNR_WT_WIND_ON_LS_Y-2030"/>
    <x v="0"/>
    <x v="19"/>
    <n v="1643.14295006424"/>
    <n v="599747.17677344801"/>
    <n v="2159089.83638441"/>
  </r>
  <r>
    <x v="0"/>
    <x v="1"/>
    <x v="0"/>
    <x v="0"/>
    <s v="DK1_NoDH"/>
    <x v="7"/>
    <x v="4"/>
    <s v="GNR_WT_WIND_ON_LS_Y-2030"/>
    <x v="0"/>
    <x v="20"/>
    <n v="1622.1538977824"/>
    <n v="592086.17269057501"/>
    <n v="2131510.2216860699"/>
  </r>
  <r>
    <x v="0"/>
    <x v="1"/>
    <x v="0"/>
    <x v="0"/>
    <s v="DK1_NoDH"/>
    <x v="7"/>
    <x v="4"/>
    <s v="GNR_WT_WIND_ON_LS_Y-2030"/>
    <x v="0"/>
    <x v="21"/>
    <n v="1631.14920590319"/>
    <n v="595369.460154664"/>
    <n v="2143330.0565567901"/>
  </r>
  <r>
    <x v="0"/>
    <x v="1"/>
    <x v="0"/>
    <x v="0"/>
    <s v="DK1_NoDH"/>
    <x v="7"/>
    <x v="4"/>
    <s v="GNR_WT_WIND_ON_LS_Y-2030"/>
    <x v="0"/>
    <x v="22"/>
    <n v="1671.6280924467401"/>
    <n v="610144.25374306098"/>
    <n v="2196519.3134750202"/>
  </r>
  <r>
    <x v="0"/>
    <x v="1"/>
    <x v="0"/>
    <x v="0"/>
    <s v="DK1_NoDH"/>
    <x v="7"/>
    <x v="4"/>
    <s v="GNR_WT_WIND_ON_LS_Y-2030"/>
    <x v="0"/>
    <x v="23"/>
    <n v="1682.1226185876601"/>
    <n v="613974.75578449701"/>
    <n v="2210309.1208241899"/>
  </r>
  <r>
    <x v="0"/>
    <x v="1"/>
    <x v="0"/>
    <x v="0"/>
    <s v="DK1_NoDH"/>
    <x v="4"/>
    <x v="0"/>
    <s v="GNR_ST_WOODCHI_EXT_E-30"/>
    <x v="0"/>
    <x v="7"/>
    <n v="92"/>
    <n v="33580"/>
    <n v="120888"/>
  </r>
  <r>
    <x v="0"/>
    <x v="1"/>
    <x v="0"/>
    <x v="0"/>
    <s v="DK1_NoDH"/>
    <x v="4"/>
    <x v="0"/>
    <s v="GNR_ST_WOODCHI_EXT_E-30"/>
    <x v="0"/>
    <x v="8"/>
    <n v="92"/>
    <n v="33580"/>
    <n v="120888"/>
  </r>
  <r>
    <x v="0"/>
    <x v="1"/>
    <x v="0"/>
    <x v="0"/>
    <s v="DK1_Offshore"/>
    <x v="7"/>
    <x v="4"/>
    <s v="GNR_WT_WIND_OFF"/>
    <x v="0"/>
    <x v="0"/>
    <n v="18.3664290817851"/>
    <n v="6703.7466148515796"/>
    <n v="24133.487813465701"/>
  </r>
  <r>
    <x v="0"/>
    <x v="1"/>
    <x v="0"/>
    <x v="0"/>
    <s v="DK1_Offshore"/>
    <x v="7"/>
    <x v="4"/>
    <s v="GNR_WT_WIND_OFF"/>
    <x v="0"/>
    <x v="1"/>
    <n v="16.769348292064699"/>
    <n v="6120.8121266036196"/>
    <n v="22034.923655773"/>
  </r>
  <r>
    <x v="0"/>
    <x v="1"/>
    <x v="0"/>
    <x v="0"/>
    <s v="DK1_Offshore"/>
    <x v="7"/>
    <x v="4"/>
    <s v="GNR_WT_WIND_OFF"/>
    <x v="0"/>
    <x v="2"/>
    <n v="7.9854039486022401"/>
    <n v="2914.6724412398198"/>
    <n v="10492.820788463299"/>
  </r>
  <r>
    <x v="0"/>
    <x v="1"/>
    <x v="0"/>
    <x v="0"/>
    <s v="DK1_Offshore"/>
    <x v="7"/>
    <x v="4"/>
    <s v="GNR_WT_WIND_OFF"/>
    <x v="0"/>
    <x v="3"/>
    <n v="8.7839443434624602"/>
    <n v="3206.1396853637998"/>
    <n v="11542.102867309701"/>
  </r>
  <r>
    <x v="0"/>
    <x v="1"/>
    <x v="0"/>
    <x v="0"/>
    <s v="DK1_Offshore"/>
    <x v="7"/>
    <x v="4"/>
    <s v="GNR_WT_WIND_OFF"/>
    <x v="0"/>
    <x v="4"/>
    <n v="15.9708078972045"/>
    <n v="5829.3448824796296"/>
    <n v="20985.641576926701"/>
  </r>
  <r>
    <x v="0"/>
    <x v="1"/>
    <x v="0"/>
    <x v="0"/>
    <s v="DK1_Offshore"/>
    <x v="7"/>
    <x v="4"/>
    <s v="GNR_WT_WIND_OFF"/>
    <x v="0"/>
    <x v="5"/>
    <n v="27.948913820107801"/>
    <n v="10201.353544339399"/>
    <n v="36724.8727596217"/>
  </r>
  <r>
    <x v="0"/>
    <x v="1"/>
    <x v="0"/>
    <x v="0"/>
    <s v="DK1_Offshore"/>
    <x v="7"/>
    <x v="4"/>
    <s v="GNR_WT_WIND_OFF"/>
    <x v="0"/>
    <x v="6"/>
    <n v="56.696368035075899"/>
    <n v="20694.174332802701"/>
    <n v="74499.027598089699"/>
  </r>
  <r>
    <x v="0"/>
    <x v="1"/>
    <x v="0"/>
    <x v="0"/>
    <s v="DK1_Offshore"/>
    <x v="7"/>
    <x v="4"/>
    <s v="GNR_WT_WIND_OFF"/>
    <x v="0"/>
    <x v="7"/>
    <n v="118.18397843931299"/>
    <n v="43137.152130349299"/>
    <n v="155293.74766925699"/>
  </r>
  <r>
    <x v="0"/>
    <x v="1"/>
    <x v="0"/>
    <x v="0"/>
    <s v="DK1_Offshore"/>
    <x v="7"/>
    <x v="4"/>
    <s v="GNR_WT_WIND_OFF"/>
    <x v="0"/>
    <x v="8"/>
    <n v="195.642396740755"/>
    <n v="71409.474810375497"/>
    <n v="257074.10931735201"/>
  </r>
  <r>
    <x v="0"/>
    <x v="1"/>
    <x v="0"/>
    <x v="0"/>
    <s v="DK1_Offshore"/>
    <x v="7"/>
    <x v="4"/>
    <s v="GNR_WT_WIND_OFF"/>
    <x v="0"/>
    <x v="9"/>
    <n v="289.07162293940098"/>
    <n v="105511.142372881"/>
    <n v="379840.11254237301"/>
  </r>
  <r>
    <x v="0"/>
    <x v="1"/>
    <x v="0"/>
    <x v="0"/>
    <s v="DK1_Offshore"/>
    <x v="7"/>
    <x v="4"/>
    <s v="GNR_WT_WIND_OFF"/>
    <x v="0"/>
    <x v="10"/>
    <n v="384.09792992776801"/>
    <n v="140195.74442363501"/>
    <n v="504704.67992508702"/>
  </r>
  <r>
    <x v="0"/>
    <x v="1"/>
    <x v="0"/>
    <x v="0"/>
    <s v="DK1_Offshore"/>
    <x v="7"/>
    <x v="4"/>
    <s v="GNR_WT_WIND_OFF"/>
    <x v="0"/>
    <x v="11"/>
    <n v="470.34029257267201"/>
    <n v="171674.20678902499"/>
    <n v="618027.14444049099"/>
  </r>
  <r>
    <x v="0"/>
    <x v="1"/>
    <x v="0"/>
    <x v="0"/>
    <s v="DK1_Offshore"/>
    <x v="7"/>
    <x v="4"/>
    <s v="GNR_WT_WIND_OFF"/>
    <x v="0"/>
    <x v="12"/>
    <n v="520.64833744886596"/>
    <n v="190036.64316883599"/>
    <n v="684131.91540781001"/>
  </r>
  <r>
    <x v="0"/>
    <x v="1"/>
    <x v="0"/>
    <x v="0"/>
    <s v="DK1_Offshore"/>
    <x v="7"/>
    <x v="4"/>
    <s v="GNR_WT_WIND_OFF"/>
    <x v="0"/>
    <x v="13"/>
    <n v="615.67464443723304"/>
    <n v="224721.24521959"/>
    <n v="808996.48279052402"/>
  </r>
  <r>
    <x v="0"/>
    <x v="1"/>
    <x v="0"/>
    <x v="0"/>
    <s v="DK1_Offshore"/>
    <x v="7"/>
    <x v="4"/>
    <s v="GNR_WT_WIND_OFF"/>
    <x v="0"/>
    <x v="14"/>
    <n v="700.31992629241597"/>
    <n v="255616.77309673201"/>
    <n v="920220.38314823504"/>
  </r>
  <r>
    <x v="0"/>
    <x v="1"/>
    <x v="0"/>
    <x v="0"/>
    <s v="DK1_Offshore"/>
    <x v="7"/>
    <x v="4"/>
    <s v="GNR_WT_WIND_OFF"/>
    <x v="0"/>
    <x v="15"/>
    <n v="838.46741460323506"/>
    <n v="306040.60633018101"/>
    <n v="1101746.18278865"/>
  </r>
  <r>
    <x v="0"/>
    <x v="1"/>
    <x v="0"/>
    <x v="0"/>
    <s v="DK1_Offshore"/>
    <x v="7"/>
    <x v="4"/>
    <s v="GNR_WT_WIND_OFF"/>
    <x v="0"/>
    <x v="16"/>
    <n v="1042.89375568745"/>
    <n v="380656.22082592"/>
    <n v="1370362.3949733099"/>
  </r>
  <r>
    <x v="0"/>
    <x v="1"/>
    <x v="0"/>
    <x v="0"/>
    <s v="DK1_Offshore"/>
    <x v="7"/>
    <x v="4"/>
    <s v="GNR_WT_WIND_OFF"/>
    <x v="0"/>
    <x v="17"/>
    <n v="1314.39748993993"/>
    <n v="479755.08382807398"/>
    <n v="1727118.30178107"/>
  </r>
  <r>
    <x v="0"/>
    <x v="1"/>
    <x v="0"/>
    <x v="0"/>
    <s v="DK1_Offshore"/>
    <x v="7"/>
    <x v="4"/>
    <s v="GNR_WT_WIND_OFF"/>
    <x v="0"/>
    <x v="18"/>
    <n v="1624.2311631457001"/>
    <n v="592844.37454817898"/>
    <n v="2134239.74837344"/>
  </r>
  <r>
    <x v="0"/>
    <x v="1"/>
    <x v="0"/>
    <x v="0"/>
    <s v="DK1_Offshore"/>
    <x v="7"/>
    <x v="4"/>
    <s v="GNR_WT_WIND_OFF"/>
    <x v="0"/>
    <x v="19"/>
    <n v="1750.4005455336101"/>
    <n v="638896.19911976799"/>
    <n v="2300026.3168311599"/>
  </r>
  <r>
    <x v="0"/>
    <x v="1"/>
    <x v="0"/>
    <x v="0"/>
    <s v="DK1_Offshore"/>
    <x v="7"/>
    <x v="4"/>
    <s v="GNR_WT_WIND_OFF"/>
    <x v="0"/>
    <x v="20"/>
    <n v="1728.04141447752"/>
    <n v="630735.11628429603"/>
    <n v="2270646.4186234698"/>
  </r>
  <r>
    <x v="0"/>
    <x v="1"/>
    <x v="0"/>
    <x v="0"/>
    <s v="DK1_Offshore"/>
    <x v="7"/>
    <x v="4"/>
    <s v="GNR_WT_WIND_OFF"/>
    <x v="0"/>
    <x v="21"/>
    <n v="1737.6238992158501"/>
    <n v="634232.72321378405"/>
    <n v="2283237.80356962"/>
  </r>
  <r>
    <x v="0"/>
    <x v="1"/>
    <x v="0"/>
    <x v="0"/>
    <s v="DK1_Offshore"/>
    <x v="7"/>
    <x v="4"/>
    <s v="GNR_WT_WIND_OFF"/>
    <x v="0"/>
    <x v="22"/>
    <n v="1780.7450805383"/>
    <n v="649971.95439647895"/>
    <n v="2339899.0358273201"/>
  </r>
  <r>
    <x v="0"/>
    <x v="1"/>
    <x v="0"/>
    <x v="0"/>
    <s v="DK1_Offshore"/>
    <x v="7"/>
    <x v="4"/>
    <s v="GNR_WT_WIND_OFF"/>
    <x v="0"/>
    <x v="23"/>
    <n v="1791.9246460663401"/>
    <n v="654052.49581421504"/>
    <n v="2354588.98493117"/>
  </r>
  <r>
    <x v="0"/>
    <x v="1"/>
    <x v="0"/>
    <x v="0"/>
    <s v="DK1_Rural"/>
    <x v="21"/>
    <x v="1"/>
    <s v="GNR_ENG_BGAS_BP_E-39"/>
    <x v="0"/>
    <x v="8"/>
    <n v="0.62"/>
    <n v="226.3"/>
    <n v="814.68"/>
  </r>
  <r>
    <x v="0"/>
    <x v="1"/>
    <x v="0"/>
    <x v="0"/>
    <s v="DK1_Rural"/>
    <x v="21"/>
    <x v="1"/>
    <s v="GNR_ENG_BGAS_BP_E-40"/>
    <x v="0"/>
    <x v="8"/>
    <n v="6.34"/>
    <n v="2314.1"/>
    <n v="8330.76"/>
  </r>
  <r>
    <x v="0"/>
    <x v="1"/>
    <x v="0"/>
    <x v="0"/>
    <s v="DK1_Rural"/>
    <x v="21"/>
    <x v="1"/>
    <s v="GNR_ENG_BGAS_BP_E-41"/>
    <x v="0"/>
    <x v="7"/>
    <n v="1.18"/>
    <n v="430.7"/>
    <n v="1550.52"/>
  </r>
  <r>
    <x v="0"/>
    <x v="1"/>
    <x v="0"/>
    <x v="0"/>
    <s v="DK1_Rural"/>
    <x v="21"/>
    <x v="1"/>
    <s v="GNR_ENG_BGAS_BP_E-41"/>
    <x v="0"/>
    <x v="8"/>
    <n v="1.18"/>
    <n v="430.7"/>
    <n v="1550.52"/>
  </r>
  <r>
    <x v="0"/>
    <x v="1"/>
    <x v="0"/>
    <x v="0"/>
    <s v="DK1_Rural"/>
    <x v="21"/>
    <x v="1"/>
    <s v="GNR_ENG_BGAS_BP_E-42"/>
    <x v="0"/>
    <x v="7"/>
    <n v="6.68"/>
    <n v="2438.1999999999998"/>
    <n v="8777.52"/>
  </r>
  <r>
    <x v="0"/>
    <x v="1"/>
    <x v="0"/>
    <x v="0"/>
    <s v="DK1_Rural"/>
    <x v="21"/>
    <x v="1"/>
    <s v="GNR_ENG_BGAS_BP_E-42"/>
    <x v="0"/>
    <x v="8"/>
    <n v="6.68"/>
    <n v="2438.1999999999998"/>
    <n v="8777.52"/>
  </r>
  <r>
    <x v="0"/>
    <x v="1"/>
    <x v="0"/>
    <x v="0"/>
    <s v="DK1_Rural"/>
    <x v="21"/>
    <x v="1"/>
    <s v="GNR_ENG_BGAS_BP_E-43"/>
    <x v="0"/>
    <x v="7"/>
    <n v="5.14"/>
    <n v="1876.1"/>
    <n v="6753.96"/>
  </r>
  <r>
    <x v="0"/>
    <x v="1"/>
    <x v="0"/>
    <x v="0"/>
    <s v="DK1_Rural"/>
    <x v="21"/>
    <x v="1"/>
    <s v="GNR_ENG_BGAS_BP_E-43"/>
    <x v="0"/>
    <x v="8"/>
    <n v="5.14"/>
    <n v="1876.1"/>
    <n v="6753.96"/>
  </r>
  <r>
    <x v="0"/>
    <x v="1"/>
    <x v="0"/>
    <x v="0"/>
    <s v="DK1_Rural"/>
    <x v="21"/>
    <x v="1"/>
    <s v="GNR_ENG_BGAS_BP_E-43"/>
    <x v="0"/>
    <x v="9"/>
    <n v="5.14"/>
    <n v="1876.1"/>
    <n v="6753.96"/>
  </r>
  <r>
    <x v="0"/>
    <x v="1"/>
    <x v="0"/>
    <x v="0"/>
    <s v="DK1_Rural"/>
    <x v="8"/>
    <x v="5"/>
    <s v="GNR_BO_ELEC_E-100"/>
    <x v="0"/>
    <x v="13"/>
    <n v="-191.41"/>
    <n v="-69864.649999999994"/>
    <n v="-251512.74"/>
  </r>
  <r>
    <x v="0"/>
    <x v="1"/>
    <x v="0"/>
    <x v="0"/>
    <s v="DK1_Rural"/>
    <x v="8"/>
    <x v="5"/>
    <s v="GNR_BO_ELEC_E-100"/>
    <x v="0"/>
    <x v="23"/>
    <n v="-191.41"/>
    <n v="-69864.649999999994"/>
    <n v="-251512.74"/>
  </r>
  <r>
    <x v="0"/>
    <x v="1"/>
    <x v="0"/>
    <x v="0"/>
    <s v="DK1_Rural"/>
    <x v="8"/>
    <x v="5"/>
    <s v="GNR_BO_ELEC_E-99"/>
    <x v="0"/>
    <x v="13"/>
    <n v="-20.050505050505102"/>
    <n v="-7318.43434343434"/>
    <n v="-26346.3636363636"/>
  </r>
  <r>
    <x v="0"/>
    <x v="1"/>
    <x v="0"/>
    <x v="0"/>
    <s v="DK1_Rural"/>
    <x v="8"/>
    <x v="5"/>
    <s v="GNR_BO_ELEC_E-99"/>
    <x v="0"/>
    <x v="23"/>
    <n v="-20.050505050505102"/>
    <n v="-7318.43434343434"/>
    <n v="-26346.3636363636"/>
  </r>
  <r>
    <x v="0"/>
    <x v="1"/>
    <x v="0"/>
    <x v="0"/>
    <s v="DK1_Rural"/>
    <x v="8"/>
    <x v="5"/>
    <s v="GNR_HP_ELEC_COP-300"/>
    <x v="0"/>
    <x v="0"/>
    <n v="-0.5"/>
    <n v="-182.5"/>
    <n v="-657"/>
  </r>
  <r>
    <x v="0"/>
    <x v="1"/>
    <x v="0"/>
    <x v="0"/>
    <s v="DK1_Rural"/>
    <x v="8"/>
    <x v="5"/>
    <s v="GNR_HP_ELEC_COP-300"/>
    <x v="0"/>
    <x v="1"/>
    <n v="-0.5"/>
    <n v="-182.5"/>
    <n v="-657"/>
  </r>
  <r>
    <x v="0"/>
    <x v="1"/>
    <x v="0"/>
    <x v="0"/>
    <s v="DK1_Rural"/>
    <x v="8"/>
    <x v="5"/>
    <s v="GNR_HP_ELEC_COP-300"/>
    <x v="0"/>
    <x v="2"/>
    <n v="-0.5"/>
    <n v="-182.5"/>
    <n v="-657"/>
  </r>
  <r>
    <x v="0"/>
    <x v="1"/>
    <x v="0"/>
    <x v="0"/>
    <s v="DK1_Rural"/>
    <x v="8"/>
    <x v="5"/>
    <s v="GNR_HP_ELEC_COP-300"/>
    <x v="0"/>
    <x v="3"/>
    <n v="-0.5"/>
    <n v="-182.5"/>
    <n v="-657"/>
  </r>
  <r>
    <x v="0"/>
    <x v="1"/>
    <x v="0"/>
    <x v="0"/>
    <s v="DK1_Rural"/>
    <x v="8"/>
    <x v="5"/>
    <s v="GNR_HP_ELEC_COP-300"/>
    <x v="0"/>
    <x v="4"/>
    <n v="-0.5"/>
    <n v="-182.5"/>
    <n v="-657"/>
  </r>
  <r>
    <x v="0"/>
    <x v="1"/>
    <x v="0"/>
    <x v="0"/>
    <s v="DK1_Rural"/>
    <x v="8"/>
    <x v="5"/>
    <s v="GNR_HP_ELEC_COP-300"/>
    <x v="0"/>
    <x v="5"/>
    <n v="-0.5"/>
    <n v="-182.5"/>
    <n v="-657"/>
  </r>
  <r>
    <x v="0"/>
    <x v="1"/>
    <x v="0"/>
    <x v="0"/>
    <s v="DK1_Rural"/>
    <x v="8"/>
    <x v="5"/>
    <s v="GNR_HP_ELEC_COP-300"/>
    <x v="0"/>
    <x v="6"/>
    <n v="-0.5"/>
    <n v="-182.5"/>
    <n v="-657"/>
  </r>
  <r>
    <x v="0"/>
    <x v="1"/>
    <x v="0"/>
    <x v="0"/>
    <s v="DK1_Rural"/>
    <x v="8"/>
    <x v="5"/>
    <s v="GNR_HP_ELEC_COP-300"/>
    <x v="0"/>
    <x v="7"/>
    <n v="-0.5"/>
    <n v="-182.5"/>
    <n v="-657"/>
  </r>
  <r>
    <x v="0"/>
    <x v="1"/>
    <x v="0"/>
    <x v="0"/>
    <s v="DK1_Rural"/>
    <x v="8"/>
    <x v="5"/>
    <s v="GNR_HP_ELEC_COP-300"/>
    <x v="0"/>
    <x v="8"/>
    <n v="-0.5"/>
    <n v="-182.5"/>
    <n v="-657"/>
  </r>
  <r>
    <x v="0"/>
    <x v="1"/>
    <x v="0"/>
    <x v="0"/>
    <s v="DK1_Rural"/>
    <x v="8"/>
    <x v="5"/>
    <s v="GNR_HP_ELEC_COP-300"/>
    <x v="0"/>
    <x v="9"/>
    <n v="-0.5"/>
    <n v="-182.5"/>
    <n v="-657"/>
  </r>
  <r>
    <x v="0"/>
    <x v="1"/>
    <x v="0"/>
    <x v="0"/>
    <s v="DK1_Rural"/>
    <x v="8"/>
    <x v="5"/>
    <s v="GNR_HP_ELEC_COP-300"/>
    <x v="0"/>
    <x v="10"/>
    <n v="-0.5"/>
    <n v="-182.5"/>
    <n v="-657"/>
  </r>
  <r>
    <x v="0"/>
    <x v="1"/>
    <x v="0"/>
    <x v="0"/>
    <s v="DK1_Rural"/>
    <x v="8"/>
    <x v="5"/>
    <s v="GNR_HP_ELEC_COP-300"/>
    <x v="0"/>
    <x v="11"/>
    <n v="-0.5"/>
    <n v="-182.5"/>
    <n v="-657"/>
  </r>
  <r>
    <x v="0"/>
    <x v="1"/>
    <x v="0"/>
    <x v="0"/>
    <s v="DK1_Rural"/>
    <x v="8"/>
    <x v="5"/>
    <s v="GNR_HP_ELEC_COP-300"/>
    <x v="0"/>
    <x v="12"/>
    <n v="-0.5"/>
    <n v="-182.5"/>
    <n v="-657"/>
  </r>
  <r>
    <x v="0"/>
    <x v="1"/>
    <x v="0"/>
    <x v="0"/>
    <s v="DK1_Rural"/>
    <x v="8"/>
    <x v="5"/>
    <s v="GNR_HP_ELEC_COP-300"/>
    <x v="0"/>
    <x v="13"/>
    <n v="-0.5"/>
    <n v="-182.5"/>
    <n v="-657"/>
  </r>
  <r>
    <x v="0"/>
    <x v="1"/>
    <x v="0"/>
    <x v="0"/>
    <s v="DK1_Rural"/>
    <x v="8"/>
    <x v="5"/>
    <s v="GNR_HP_ELEC_COP-300"/>
    <x v="0"/>
    <x v="14"/>
    <n v="-0.5"/>
    <n v="-182.5"/>
    <n v="-657"/>
  </r>
  <r>
    <x v="0"/>
    <x v="1"/>
    <x v="0"/>
    <x v="0"/>
    <s v="DK1_Rural"/>
    <x v="8"/>
    <x v="5"/>
    <s v="GNR_HP_ELEC_COP-300"/>
    <x v="0"/>
    <x v="15"/>
    <n v="-0.5"/>
    <n v="-182.5"/>
    <n v="-657"/>
  </r>
  <r>
    <x v="0"/>
    <x v="1"/>
    <x v="0"/>
    <x v="0"/>
    <s v="DK1_Rural"/>
    <x v="8"/>
    <x v="5"/>
    <s v="GNR_HP_ELEC_COP-300"/>
    <x v="0"/>
    <x v="16"/>
    <n v="-0.5"/>
    <n v="-182.5"/>
    <n v="-657"/>
  </r>
  <r>
    <x v="0"/>
    <x v="1"/>
    <x v="0"/>
    <x v="0"/>
    <s v="DK1_Rural"/>
    <x v="8"/>
    <x v="5"/>
    <s v="GNR_HP_ELEC_COP-300"/>
    <x v="0"/>
    <x v="17"/>
    <n v="-0.5"/>
    <n v="-182.5"/>
    <n v="-657"/>
  </r>
  <r>
    <x v="0"/>
    <x v="1"/>
    <x v="0"/>
    <x v="0"/>
    <s v="DK1_Rural"/>
    <x v="8"/>
    <x v="5"/>
    <s v="GNR_HP_ELEC_COP-300"/>
    <x v="0"/>
    <x v="18"/>
    <n v="-0.5"/>
    <n v="-182.5"/>
    <n v="-657"/>
  </r>
  <r>
    <x v="0"/>
    <x v="1"/>
    <x v="0"/>
    <x v="0"/>
    <s v="DK1_Rural"/>
    <x v="8"/>
    <x v="5"/>
    <s v="GNR_HP_ELEC_COP-300"/>
    <x v="0"/>
    <x v="19"/>
    <n v="-0.5"/>
    <n v="-182.5"/>
    <n v="-657"/>
  </r>
  <r>
    <x v="0"/>
    <x v="1"/>
    <x v="0"/>
    <x v="0"/>
    <s v="DK1_Rural"/>
    <x v="8"/>
    <x v="5"/>
    <s v="GNR_HP_ELEC_COP-300"/>
    <x v="0"/>
    <x v="20"/>
    <n v="-0.5"/>
    <n v="-182.5"/>
    <n v="-657"/>
  </r>
  <r>
    <x v="0"/>
    <x v="1"/>
    <x v="0"/>
    <x v="0"/>
    <s v="DK1_Rural"/>
    <x v="8"/>
    <x v="5"/>
    <s v="GNR_HP_ELEC_COP-300"/>
    <x v="0"/>
    <x v="21"/>
    <n v="-0.5"/>
    <n v="-182.5"/>
    <n v="-657"/>
  </r>
  <r>
    <x v="0"/>
    <x v="1"/>
    <x v="0"/>
    <x v="0"/>
    <s v="DK1_Rural"/>
    <x v="8"/>
    <x v="5"/>
    <s v="GNR_HP_ELEC_COP-300"/>
    <x v="0"/>
    <x v="22"/>
    <n v="-0.5"/>
    <n v="-182.5"/>
    <n v="-657"/>
  </r>
  <r>
    <x v="0"/>
    <x v="1"/>
    <x v="0"/>
    <x v="0"/>
    <s v="DK1_Rural"/>
    <x v="8"/>
    <x v="5"/>
    <s v="GNR_HP_ELEC_COP-300"/>
    <x v="0"/>
    <x v="23"/>
    <n v="-0.5"/>
    <n v="-182.5"/>
    <n v="-657"/>
  </r>
  <r>
    <x v="0"/>
    <x v="1"/>
    <x v="0"/>
    <x v="0"/>
    <s v="DK1_Rural"/>
    <x v="8"/>
    <x v="5"/>
    <s v="GNR_HP_ELEC_COP-350"/>
    <x v="0"/>
    <x v="0"/>
    <n v="-0.625428571428571"/>
    <n v="-228.28142857142899"/>
    <n v="-821.81314285714302"/>
  </r>
  <r>
    <x v="0"/>
    <x v="1"/>
    <x v="0"/>
    <x v="0"/>
    <s v="DK1_Rural"/>
    <x v="8"/>
    <x v="5"/>
    <s v="GNR_HP_ELEC_COP-350"/>
    <x v="0"/>
    <x v="1"/>
    <n v="-0.625428571428571"/>
    <n v="-228.28142857142899"/>
    <n v="-821.81314285714302"/>
  </r>
  <r>
    <x v="0"/>
    <x v="1"/>
    <x v="0"/>
    <x v="0"/>
    <s v="DK1_Rural"/>
    <x v="8"/>
    <x v="5"/>
    <s v="GNR_HP_ELEC_COP-350"/>
    <x v="0"/>
    <x v="2"/>
    <n v="-0.625428571428571"/>
    <n v="-228.28142857142899"/>
    <n v="-821.81314285714302"/>
  </r>
  <r>
    <x v="0"/>
    <x v="1"/>
    <x v="0"/>
    <x v="0"/>
    <s v="DK1_Rural"/>
    <x v="8"/>
    <x v="5"/>
    <s v="GNR_HP_ELEC_COP-350"/>
    <x v="0"/>
    <x v="3"/>
    <n v="-0.625428571428571"/>
    <n v="-228.28142857142899"/>
    <n v="-821.81314285714302"/>
  </r>
  <r>
    <x v="0"/>
    <x v="1"/>
    <x v="0"/>
    <x v="0"/>
    <s v="DK1_Rural"/>
    <x v="8"/>
    <x v="5"/>
    <s v="GNR_HP_ELEC_COP-350"/>
    <x v="0"/>
    <x v="4"/>
    <n v="-0.625428571428571"/>
    <n v="-228.28142857142899"/>
    <n v="-821.81314285714302"/>
  </r>
  <r>
    <x v="0"/>
    <x v="1"/>
    <x v="0"/>
    <x v="0"/>
    <s v="DK1_Rural"/>
    <x v="8"/>
    <x v="5"/>
    <s v="GNR_HP_ELEC_COP-350"/>
    <x v="0"/>
    <x v="5"/>
    <n v="-0.625428571428571"/>
    <n v="-228.28142857142899"/>
    <n v="-821.81314285714302"/>
  </r>
  <r>
    <x v="0"/>
    <x v="1"/>
    <x v="0"/>
    <x v="0"/>
    <s v="DK1_Rural"/>
    <x v="8"/>
    <x v="5"/>
    <s v="GNR_HP_ELEC_COP-350"/>
    <x v="0"/>
    <x v="6"/>
    <n v="-0.625428571428571"/>
    <n v="-228.28142857142899"/>
    <n v="-821.81314285714302"/>
  </r>
  <r>
    <x v="0"/>
    <x v="1"/>
    <x v="0"/>
    <x v="0"/>
    <s v="DK1_Rural"/>
    <x v="8"/>
    <x v="5"/>
    <s v="GNR_HP_ELEC_COP-350"/>
    <x v="0"/>
    <x v="7"/>
    <n v="-0.625428571428571"/>
    <n v="-228.28142857142899"/>
    <n v="-821.81314285714302"/>
  </r>
  <r>
    <x v="0"/>
    <x v="1"/>
    <x v="0"/>
    <x v="0"/>
    <s v="DK1_Rural"/>
    <x v="8"/>
    <x v="5"/>
    <s v="GNR_HP_ELEC_COP-350"/>
    <x v="0"/>
    <x v="8"/>
    <n v="-0.625428571428571"/>
    <n v="-228.28142857142899"/>
    <n v="-821.81314285714302"/>
  </r>
  <r>
    <x v="0"/>
    <x v="1"/>
    <x v="0"/>
    <x v="0"/>
    <s v="DK1_Rural"/>
    <x v="8"/>
    <x v="5"/>
    <s v="GNR_HP_ELEC_COP-350"/>
    <x v="0"/>
    <x v="9"/>
    <n v="-0.625428571428571"/>
    <n v="-228.28142857142899"/>
    <n v="-821.81314285714302"/>
  </r>
  <r>
    <x v="0"/>
    <x v="1"/>
    <x v="0"/>
    <x v="0"/>
    <s v="DK1_Rural"/>
    <x v="8"/>
    <x v="5"/>
    <s v="GNR_HP_ELEC_COP-350"/>
    <x v="0"/>
    <x v="10"/>
    <n v="-0.625428571428571"/>
    <n v="-228.28142857142899"/>
    <n v="-821.81314285714302"/>
  </r>
  <r>
    <x v="0"/>
    <x v="1"/>
    <x v="0"/>
    <x v="0"/>
    <s v="DK1_Rural"/>
    <x v="8"/>
    <x v="5"/>
    <s v="GNR_HP_ELEC_COP-350"/>
    <x v="0"/>
    <x v="11"/>
    <n v="-0.625428571428571"/>
    <n v="-228.28142857142899"/>
    <n v="-821.81314285714302"/>
  </r>
  <r>
    <x v="0"/>
    <x v="1"/>
    <x v="0"/>
    <x v="0"/>
    <s v="DK1_Rural"/>
    <x v="8"/>
    <x v="5"/>
    <s v="GNR_HP_ELEC_COP-350"/>
    <x v="0"/>
    <x v="12"/>
    <n v="-0.625428571428571"/>
    <n v="-228.28142857142899"/>
    <n v="-821.81314285714302"/>
  </r>
  <r>
    <x v="0"/>
    <x v="1"/>
    <x v="0"/>
    <x v="0"/>
    <s v="DK1_Rural"/>
    <x v="8"/>
    <x v="5"/>
    <s v="GNR_HP_ELEC_COP-350"/>
    <x v="0"/>
    <x v="13"/>
    <n v="-0.625428571428571"/>
    <n v="-228.28142857142899"/>
    <n v="-821.81314285714302"/>
  </r>
  <r>
    <x v="0"/>
    <x v="1"/>
    <x v="0"/>
    <x v="0"/>
    <s v="DK1_Rural"/>
    <x v="8"/>
    <x v="5"/>
    <s v="GNR_HP_ELEC_COP-350"/>
    <x v="0"/>
    <x v="14"/>
    <n v="-0.625428571428571"/>
    <n v="-228.28142857142899"/>
    <n v="-821.81314285714302"/>
  </r>
  <r>
    <x v="0"/>
    <x v="1"/>
    <x v="0"/>
    <x v="0"/>
    <s v="DK1_Rural"/>
    <x v="8"/>
    <x v="5"/>
    <s v="GNR_HP_ELEC_COP-350"/>
    <x v="0"/>
    <x v="15"/>
    <n v="-0.625428571428571"/>
    <n v="-228.28142857142899"/>
    <n v="-821.81314285714302"/>
  </r>
  <r>
    <x v="0"/>
    <x v="1"/>
    <x v="0"/>
    <x v="0"/>
    <s v="DK1_Rural"/>
    <x v="8"/>
    <x v="5"/>
    <s v="GNR_HP_ELEC_COP-350"/>
    <x v="0"/>
    <x v="16"/>
    <n v="-0.625428571428571"/>
    <n v="-228.28142857142899"/>
    <n v="-821.81314285714302"/>
  </r>
  <r>
    <x v="0"/>
    <x v="1"/>
    <x v="0"/>
    <x v="0"/>
    <s v="DK1_Rural"/>
    <x v="8"/>
    <x v="5"/>
    <s v="GNR_HP_ELEC_COP-350"/>
    <x v="0"/>
    <x v="17"/>
    <n v="-0.625428571428571"/>
    <n v="-228.28142857142899"/>
    <n v="-821.81314285714302"/>
  </r>
  <r>
    <x v="0"/>
    <x v="1"/>
    <x v="0"/>
    <x v="0"/>
    <s v="DK1_Rural"/>
    <x v="8"/>
    <x v="5"/>
    <s v="GNR_HP_ELEC_COP-350"/>
    <x v="0"/>
    <x v="18"/>
    <n v="-0.625428571428571"/>
    <n v="-228.28142857142899"/>
    <n v="-821.81314285714302"/>
  </r>
  <r>
    <x v="0"/>
    <x v="1"/>
    <x v="0"/>
    <x v="0"/>
    <s v="DK1_Rural"/>
    <x v="8"/>
    <x v="5"/>
    <s v="GNR_HP_ELEC_COP-350"/>
    <x v="0"/>
    <x v="19"/>
    <n v="-0.625428571428571"/>
    <n v="-228.28142857142899"/>
    <n v="-821.81314285714302"/>
  </r>
  <r>
    <x v="0"/>
    <x v="1"/>
    <x v="0"/>
    <x v="0"/>
    <s v="DK1_Rural"/>
    <x v="8"/>
    <x v="5"/>
    <s v="GNR_HP_ELEC_COP-350"/>
    <x v="0"/>
    <x v="20"/>
    <n v="-0.625428571428571"/>
    <n v="-228.28142857142899"/>
    <n v="-821.81314285714302"/>
  </r>
  <r>
    <x v="0"/>
    <x v="1"/>
    <x v="0"/>
    <x v="0"/>
    <s v="DK1_Rural"/>
    <x v="8"/>
    <x v="5"/>
    <s v="GNR_HP_ELEC_COP-350"/>
    <x v="0"/>
    <x v="21"/>
    <n v="-0.625428571428571"/>
    <n v="-228.28142857142899"/>
    <n v="-821.81314285714302"/>
  </r>
  <r>
    <x v="0"/>
    <x v="1"/>
    <x v="0"/>
    <x v="0"/>
    <s v="DK1_Rural"/>
    <x v="8"/>
    <x v="5"/>
    <s v="GNR_HP_ELEC_COP-350"/>
    <x v="0"/>
    <x v="22"/>
    <n v="-0.625428571428571"/>
    <n v="-228.28142857142899"/>
    <n v="-821.81314285714302"/>
  </r>
  <r>
    <x v="0"/>
    <x v="1"/>
    <x v="0"/>
    <x v="0"/>
    <s v="DK1_Rural"/>
    <x v="8"/>
    <x v="5"/>
    <s v="GNR_HP_ELEC_COP-350"/>
    <x v="0"/>
    <x v="23"/>
    <n v="-0.625428571428571"/>
    <n v="-228.28142857142899"/>
    <n v="-821.81314285714302"/>
  </r>
  <r>
    <x v="0"/>
    <x v="1"/>
    <x v="0"/>
    <x v="0"/>
    <s v="DK1_Rural"/>
    <x v="8"/>
    <x v="5"/>
    <s v="GNR_HP_ELEC_COP-400"/>
    <x v="0"/>
    <x v="0"/>
    <n v="-0.51200000000000001"/>
    <n v="-186.88"/>
    <n v="-672.76800000000003"/>
  </r>
  <r>
    <x v="0"/>
    <x v="1"/>
    <x v="0"/>
    <x v="0"/>
    <s v="DK1_Rural"/>
    <x v="8"/>
    <x v="5"/>
    <s v="GNR_HP_ELEC_COP-400"/>
    <x v="0"/>
    <x v="1"/>
    <n v="-0.51200000000000001"/>
    <n v="-186.88"/>
    <n v="-672.76800000000003"/>
  </r>
  <r>
    <x v="0"/>
    <x v="1"/>
    <x v="0"/>
    <x v="0"/>
    <s v="DK1_Rural"/>
    <x v="8"/>
    <x v="5"/>
    <s v="GNR_HP_ELEC_COP-400"/>
    <x v="0"/>
    <x v="2"/>
    <n v="-0.51200000000000001"/>
    <n v="-186.88"/>
    <n v="-672.76800000000003"/>
  </r>
  <r>
    <x v="0"/>
    <x v="1"/>
    <x v="0"/>
    <x v="0"/>
    <s v="DK1_Rural"/>
    <x v="8"/>
    <x v="5"/>
    <s v="GNR_HP_ELEC_COP-400"/>
    <x v="0"/>
    <x v="3"/>
    <n v="-0.51200000000000001"/>
    <n v="-186.88"/>
    <n v="-672.76800000000003"/>
  </r>
  <r>
    <x v="0"/>
    <x v="1"/>
    <x v="0"/>
    <x v="0"/>
    <s v="DK1_Rural"/>
    <x v="8"/>
    <x v="5"/>
    <s v="GNR_HP_ELEC_COP-400"/>
    <x v="0"/>
    <x v="4"/>
    <n v="-0.51200000000000001"/>
    <n v="-186.88"/>
    <n v="-672.76800000000003"/>
  </r>
  <r>
    <x v="0"/>
    <x v="1"/>
    <x v="0"/>
    <x v="0"/>
    <s v="DK1_Rural"/>
    <x v="8"/>
    <x v="5"/>
    <s v="GNR_HP_ELEC_COP-400"/>
    <x v="0"/>
    <x v="5"/>
    <n v="-0.51200000000000001"/>
    <n v="-186.88"/>
    <n v="-672.76800000000003"/>
  </r>
  <r>
    <x v="0"/>
    <x v="1"/>
    <x v="0"/>
    <x v="0"/>
    <s v="DK1_Rural"/>
    <x v="8"/>
    <x v="5"/>
    <s v="GNR_HP_ELEC_COP-400"/>
    <x v="0"/>
    <x v="6"/>
    <n v="-0.51200000000000001"/>
    <n v="-186.88"/>
    <n v="-672.76800000000003"/>
  </r>
  <r>
    <x v="0"/>
    <x v="1"/>
    <x v="0"/>
    <x v="0"/>
    <s v="DK1_Rural"/>
    <x v="8"/>
    <x v="5"/>
    <s v="GNR_HP_ELEC_COP-400"/>
    <x v="0"/>
    <x v="7"/>
    <n v="-0.51200000000000001"/>
    <n v="-186.88"/>
    <n v="-672.76800000000003"/>
  </r>
  <r>
    <x v="0"/>
    <x v="1"/>
    <x v="0"/>
    <x v="0"/>
    <s v="DK1_Rural"/>
    <x v="8"/>
    <x v="5"/>
    <s v="GNR_HP_ELEC_COP-400"/>
    <x v="0"/>
    <x v="8"/>
    <n v="-0.51200000000000001"/>
    <n v="-186.88"/>
    <n v="-672.76800000000003"/>
  </r>
  <r>
    <x v="0"/>
    <x v="1"/>
    <x v="0"/>
    <x v="0"/>
    <s v="DK1_Rural"/>
    <x v="8"/>
    <x v="5"/>
    <s v="GNR_HP_ELEC_COP-400"/>
    <x v="0"/>
    <x v="9"/>
    <n v="-0.51200000000000001"/>
    <n v="-186.88"/>
    <n v="-672.76800000000003"/>
  </r>
  <r>
    <x v="0"/>
    <x v="1"/>
    <x v="0"/>
    <x v="0"/>
    <s v="DK1_Rural"/>
    <x v="8"/>
    <x v="5"/>
    <s v="GNR_HP_ELEC_COP-400"/>
    <x v="0"/>
    <x v="10"/>
    <n v="-0.51200000000000001"/>
    <n v="-186.88"/>
    <n v="-672.76800000000003"/>
  </r>
  <r>
    <x v="0"/>
    <x v="1"/>
    <x v="0"/>
    <x v="0"/>
    <s v="DK1_Rural"/>
    <x v="8"/>
    <x v="5"/>
    <s v="GNR_HP_ELEC_COP-400"/>
    <x v="0"/>
    <x v="11"/>
    <n v="-0.51200000000000001"/>
    <n v="-186.88"/>
    <n v="-672.76800000000003"/>
  </r>
  <r>
    <x v="0"/>
    <x v="1"/>
    <x v="0"/>
    <x v="0"/>
    <s v="DK1_Rural"/>
    <x v="8"/>
    <x v="5"/>
    <s v="GNR_HP_ELEC_COP-400"/>
    <x v="0"/>
    <x v="12"/>
    <n v="-0.51200000000000001"/>
    <n v="-186.88"/>
    <n v="-672.76800000000003"/>
  </r>
  <r>
    <x v="0"/>
    <x v="1"/>
    <x v="0"/>
    <x v="0"/>
    <s v="DK1_Rural"/>
    <x v="8"/>
    <x v="5"/>
    <s v="GNR_HP_ELEC_COP-400"/>
    <x v="0"/>
    <x v="13"/>
    <n v="-0.51200000000000001"/>
    <n v="-186.88"/>
    <n v="-672.76800000000003"/>
  </r>
  <r>
    <x v="0"/>
    <x v="1"/>
    <x v="0"/>
    <x v="0"/>
    <s v="DK1_Rural"/>
    <x v="8"/>
    <x v="5"/>
    <s v="GNR_HP_ELEC_COP-400"/>
    <x v="0"/>
    <x v="14"/>
    <n v="-0.51200000000000001"/>
    <n v="-186.88"/>
    <n v="-672.76800000000003"/>
  </r>
  <r>
    <x v="0"/>
    <x v="1"/>
    <x v="0"/>
    <x v="0"/>
    <s v="DK1_Rural"/>
    <x v="8"/>
    <x v="5"/>
    <s v="GNR_HP_ELEC_COP-400"/>
    <x v="0"/>
    <x v="15"/>
    <n v="-0.51200000000000001"/>
    <n v="-186.88"/>
    <n v="-672.76800000000003"/>
  </r>
  <r>
    <x v="0"/>
    <x v="1"/>
    <x v="0"/>
    <x v="0"/>
    <s v="DK1_Rural"/>
    <x v="8"/>
    <x v="5"/>
    <s v="GNR_HP_ELEC_COP-400"/>
    <x v="0"/>
    <x v="16"/>
    <n v="-0.51200000000000001"/>
    <n v="-186.88"/>
    <n v="-672.76800000000003"/>
  </r>
  <r>
    <x v="0"/>
    <x v="1"/>
    <x v="0"/>
    <x v="0"/>
    <s v="DK1_Rural"/>
    <x v="8"/>
    <x v="5"/>
    <s v="GNR_HP_ELEC_COP-400"/>
    <x v="0"/>
    <x v="17"/>
    <n v="-0.51200000000000001"/>
    <n v="-186.88"/>
    <n v="-672.76800000000003"/>
  </r>
  <r>
    <x v="0"/>
    <x v="1"/>
    <x v="0"/>
    <x v="0"/>
    <s v="DK1_Rural"/>
    <x v="8"/>
    <x v="5"/>
    <s v="GNR_HP_ELEC_COP-400"/>
    <x v="0"/>
    <x v="18"/>
    <n v="-0.51200000000000001"/>
    <n v="-186.88"/>
    <n v="-672.76800000000003"/>
  </r>
  <r>
    <x v="0"/>
    <x v="1"/>
    <x v="0"/>
    <x v="0"/>
    <s v="DK1_Rural"/>
    <x v="8"/>
    <x v="5"/>
    <s v="GNR_HP_ELEC_COP-400"/>
    <x v="0"/>
    <x v="19"/>
    <n v="-0.51200000000000001"/>
    <n v="-186.88"/>
    <n v="-672.76800000000003"/>
  </r>
  <r>
    <x v="0"/>
    <x v="1"/>
    <x v="0"/>
    <x v="0"/>
    <s v="DK1_Rural"/>
    <x v="8"/>
    <x v="5"/>
    <s v="GNR_HP_ELEC_COP-400"/>
    <x v="0"/>
    <x v="20"/>
    <n v="-0.51200000000000001"/>
    <n v="-186.88"/>
    <n v="-672.76800000000003"/>
  </r>
  <r>
    <x v="0"/>
    <x v="1"/>
    <x v="0"/>
    <x v="0"/>
    <s v="DK1_Rural"/>
    <x v="8"/>
    <x v="5"/>
    <s v="GNR_HP_ELEC_COP-400"/>
    <x v="0"/>
    <x v="21"/>
    <n v="-0.51200000000000001"/>
    <n v="-186.88"/>
    <n v="-672.76800000000003"/>
  </r>
  <r>
    <x v="0"/>
    <x v="1"/>
    <x v="0"/>
    <x v="0"/>
    <s v="DK1_Rural"/>
    <x v="8"/>
    <x v="5"/>
    <s v="GNR_HP_ELEC_COP-400"/>
    <x v="0"/>
    <x v="22"/>
    <n v="-0.51200000000000001"/>
    <n v="-186.88"/>
    <n v="-672.76800000000003"/>
  </r>
  <r>
    <x v="0"/>
    <x v="1"/>
    <x v="0"/>
    <x v="0"/>
    <s v="DK1_Rural"/>
    <x v="8"/>
    <x v="5"/>
    <s v="GNR_HP_ELEC_COP-400"/>
    <x v="0"/>
    <x v="23"/>
    <n v="-0.51200000000000001"/>
    <n v="-186.88"/>
    <n v="-672.76800000000003"/>
  </r>
  <r>
    <x v="0"/>
    <x v="1"/>
    <x v="0"/>
    <x v="0"/>
    <s v="DK1_Rural"/>
    <x v="8"/>
    <x v="5"/>
    <s v="GNR_HP_ELEC_COP-430"/>
    <x v="0"/>
    <x v="0"/>
    <n v="-0.30232558139534899"/>
    <n v="-110.348837209302"/>
    <n v="-397.25581395348797"/>
  </r>
  <r>
    <x v="0"/>
    <x v="1"/>
    <x v="0"/>
    <x v="0"/>
    <s v="DK1_Rural"/>
    <x v="8"/>
    <x v="5"/>
    <s v="GNR_HP_ELEC_COP-430"/>
    <x v="0"/>
    <x v="1"/>
    <n v="-0.30232558139534899"/>
    <n v="-110.348837209302"/>
    <n v="-397.25581395348797"/>
  </r>
  <r>
    <x v="0"/>
    <x v="1"/>
    <x v="0"/>
    <x v="0"/>
    <s v="DK1_Rural"/>
    <x v="8"/>
    <x v="5"/>
    <s v="GNR_HP_ELEC_COP-430"/>
    <x v="0"/>
    <x v="2"/>
    <n v="-0.30232558139534899"/>
    <n v="-110.348837209302"/>
    <n v="-397.25581395348797"/>
  </r>
  <r>
    <x v="0"/>
    <x v="1"/>
    <x v="0"/>
    <x v="0"/>
    <s v="DK1_Rural"/>
    <x v="8"/>
    <x v="5"/>
    <s v="GNR_HP_ELEC_COP-430"/>
    <x v="0"/>
    <x v="3"/>
    <n v="-0.30232558139534899"/>
    <n v="-110.348837209302"/>
    <n v="-397.25581395348797"/>
  </r>
  <r>
    <x v="0"/>
    <x v="1"/>
    <x v="0"/>
    <x v="0"/>
    <s v="DK1_Rural"/>
    <x v="8"/>
    <x v="5"/>
    <s v="GNR_HP_ELEC_COP-430"/>
    <x v="0"/>
    <x v="4"/>
    <n v="-0.30232558139534899"/>
    <n v="-110.348837209302"/>
    <n v="-397.25581395348797"/>
  </r>
  <r>
    <x v="0"/>
    <x v="1"/>
    <x v="0"/>
    <x v="0"/>
    <s v="DK1_Rural"/>
    <x v="8"/>
    <x v="5"/>
    <s v="GNR_HP_ELEC_COP-430"/>
    <x v="0"/>
    <x v="5"/>
    <n v="-0.30232558139534899"/>
    <n v="-110.348837209302"/>
    <n v="-397.25581395348797"/>
  </r>
  <r>
    <x v="0"/>
    <x v="1"/>
    <x v="0"/>
    <x v="0"/>
    <s v="DK1_Rural"/>
    <x v="8"/>
    <x v="5"/>
    <s v="GNR_HP_ELEC_COP-430"/>
    <x v="0"/>
    <x v="6"/>
    <n v="-0.30232558139534899"/>
    <n v="-110.348837209302"/>
    <n v="-397.25581395348797"/>
  </r>
  <r>
    <x v="0"/>
    <x v="1"/>
    <x v="0"/>
    <x v="0"/>
    <s v="DK1_Rural"/>
    <x v="8"/>
    <x v="5"/>
    <s v="GNR_HP_ELEC_COP-430"/>
    <x v="0"/>
    <x v="7"/>
    <n v="-0.30232558139534899"/>
    <n v="-110.348837209302"/>
    <n v="-397.25581395348797"/>
  </r>
  <r>
    <x v="0"/>
    <x v="1"/>
    <x v="0"/>
    <x v="0"/>
    <s v="DK1_Rural"/>
    <x v="8"/>
    <x v="5"/>
    <s v="GNR_HP_ELEC_COP-430"/>
    <x v="0"/>
    <x v="8"/>
    <n v="-0.30232558139534899"/>
    <n v="-110.348837209302"/>
    <n v="-397.25581395348797"/>
  </r>
  <r>
    <x v="0"/>
    <x v="1"/>
    <x v="0"/>
    <x v="0"/>
    <s v="DK1_Rural"/>
    <x v="8"/>
    <x v="5"/>
    <s v="GNR_HP_ELEC_COP-430"/>
    <x v="0"/>
    <x v="9"/>
    <n v="-0.30232558139534899"/>
    <n v="-110.348837209302"/>
    <n v="-397.25581395348797"/>
  </r>
  <r>
    <x v="0"/>
    <x v="1"/>
    <x v="0"/>
    <x v="0"/>
    <s v="DK1_Rural"/>
    <x v="8"/>
    <x v="5"/>
    <s v="GNR_HP_ELEC_COP-430"/>
    <x v="0"/>
    <x v="10"/>
    <n v="-0.30232558139534899"/>
    <n v="-110.348837209302"/>
    <n v="-397.25581395348797"/>
  </r>
  <r>
    <x v="0"/>
    <x v="1"/>
    <x v="0"/>
    <x v="0"/>
    <s v="DK1_Rural"/>
    <x v="8"/>
    <x v="5"/>
    <s v="GNR_HP_ELEC_COP-430"/>
    <x v="0"/>
    <x v="11"/>
    <n v="-0.30232558139534899"/>
    <n v="-110.348837209302"/>
    <n v="-397.25581395348797"/>
  </r>
  <r>
    <x v="0"/>
    <x v="1"/>
    <x v="0"/>
    <x v="0"/>
    <s v="DK1_Rural"/>
    <x v="8"/>
    <x v="5"/>
    <s v="GNR_HP_ELEC_COP-430"/>
    <x v="0"/>
    <x v="12"/>
    <n v="-0.30232558139534899"/>
    <n v="-110.348837209302"/>
    <n v="-397.25581395348797"/>
  </r>
  <r>
    <x v="0"/>
    <x v="1"/>
    <x v="0"/>
    <x v="0"/>
    <s v="DK1_Rural"/>
    <x v="8"/>
    <x v="5"/>
    <s v="GNR_HP_ELEC_COP-430"/>
    <x v="0"/>
    <x v="13"/>
    <n v="-0.30232558139534899"/>
    <n v="-110.348837209302"/>
    <n v="-397.25581395348797"/>
  </r>
  <r>
    <x v="0"/>
    <x v="1"/>
    <x v="0"/>
    <x v="0"/>
    <s v="DK1_Rural"/>
    <x v="8"/>
    <x v="5"/>
    <s v="GNR_HP_ELEC_COP-430"/>
    <x v="0"/>
    <x v="14"/>
    <n v="-0.30232558139534899"/>
    <n v="-110.348837209302"/>
    <n v="-397.25581395348797"/>
  </r>
  <r>
    <x v="0"/>
    <x v="1"/>
    <x v="0"/>
    <x v="0"/>
    <s v="DK1_Rural"/>
    <x v="8"/>
    <x v="5"/>
    <s v="GNR_HP_ELEC_COP-430"/>
    <x v="0"/>
    <x v="15"/>
    <n v="-0.30232558139534899"/>
    <n v="-110.348837209302"/>
    <n v="-397.25581395348797"/>
  </r>
  <r>
    <x v="0"/>
    <x v="1"/>
    <x v="0"/>
    <x v="0"/>
    <s v="DK1_Rural"/>
    <x v="8"/>
    <x v="5"/>
    <s v="GNR_HP_ELEC_COP-430"/>
    <x v="0"/>
    <x v="16"/>
    <n v="-0.30232558139534899"/>
    <n v="-110.348837209302"/>
    <n v="-397.25581395348797"/>
  </r>
  <r>
    <x v="0"/>
    <x v="1"/>
    <x v="0"/>
    <x v="0"/>
    <s v="DK1_Rural"/>
    <x v="8"/>
    <x v="5"/>
    <s v="GNR_HP_ELEC_COP-430"/>
    <x v="0"/>
    <x v="17"/>
    <n v="-0.30232558139534899"/>
    <n v="-110.348837209302"/>
    <n v="-397.25581395348797"/>
  </r>
  <r>
    <x v="0"/>
    <x v="1"/>
    <x v="0"/>
    <x v="0"/>
    <s v="DK1_Rural"/>
    <x v="8"/>
    <x v="5"/>
    <s v="GNR_HP_ELEC_COP-430"/>
    <x v="0"/>
    <x v="18"/>
    <n v="-0.30232558139534899"/>
    <n v="-110.348837209302"/>
    <n v="-397.25581395348797"/>
  </r>
  <r>
    <x v="0"/>
    <x v="1"/>
    <x v="0"/>
    <x v="0"/>
    <s v="DK1_Rural"/>
    <x v="8"/>
    <x v="5"/>
    <s v="GNR_HP_ELEC_COP-430"/>
    <x v="0"/>
    <x v="19"/>
    <n v="-0.30232558139534899"/>
    <n v="-110.348837209302"/>
    <n v="-397.25581395348797"/>
  </r>
  <r>
    <x v="0"/>
    <x v="1"/>
    <x v="0"/>
    <x v="0"/>
    <s v="DK1_Rural"/>
    <x v="8"/>
    <x v="5"/>
    <s v="GNR_HP_ELEC_COP-430"/>
    <x v="0"/>
    <x v="20"/>
    <n v="-0.30232558139534899"/>
    <n v="-110.348837209302"/>
    <n v="-397.25581395348797"/>
  </r>
  <r>
    <x v="0"/>
    <x v="1"/>
    <x v="0"/>
    <x v="0"/>
    <s v="DK1_Rural"/>
    <x v="8"/>
    <x v="5"/>
    <s v="GNR_HP_ELEC_COP-430"/>
    <x v="0"/>
    <x v="21"/>
    <n v="-0.30232558139534899"/>
    <n v="-110.348837209302"/>
    <n v="-397.25581395348797"/>
  </r>
  <r>
    <x v="0"/>
    <x v="1"/>
    <x v="0"/>
    <x v="0"/>
    <s v="DK1_Rural"/>
    <x v="8"/>
    <x v="5"/>
    <s v="GNR_HP_ELEC_COP-430"/>
    <x v="0"/>
    <x v="22"/>
    <n v="-0.30232558139534899"/>
    <n v="-110.348837209302"/>
    <n v="-397.25581395348797"/>
  </r>
  <r>
    <x v="0"/>
    <x v="1"/>
    <x v="0"/>
    <x v="0"/>
    <s v="DK1_Rural"/>
    <x v="8"/>
    <x v="5"/>
    <s v="GNR_HP_ELEC_COP-430"/>
    <x v="0"/>
    <x v="23"/>
    <n v="-0.30232558139534899"/>
    <n v="-110.348837209302"/>
    <n v="-397.25581395348797"/>
  </r>
  <r>
    <x v="0"/>
    <x v="1"/>
    <x v="0"/>
    <x v="0"/>
    <s v="DK1_Rural"/>
    <x v="8"/>
    <x v="5"/>
    <s v="GNR_HP_ELEC_COP-450"/>
    <x v="0"/>
    <x v="0"/>
    <n v="-0.12"/>
    <n v="-43.8"/>
    <n v="-157.68"/>
  </r>
  <r>
    <x v="0"/>
    <x v="1"/>
    <x v="0"/>
    <x v="0"/>
    <s v="DK1_Rural"/>
    <x v="8"/>
    <x v="5"/>
    <s v="GNR_HP_ELEC_COP-450"/>
    <x v="0"/>
    <x v="1"/>
    <n v="-0.12"/>
    <n v="-43.8"/>
    <n v="-157.68"/>
  </r>
  <r>
    <x v="0"/>
    <x v="1"/>
    <x v="0"/>
    <x v="0"/>
    <s v="DK1_Rural"/>
    <x v="8"/>
    <x v="5"/>
    <s v="GNR_HP_ELEC_COP-450"/>
    <x v="0"/>
    <x v="2"/>
    <n v="-0.12"/>
    <n v="-43.8"/>
    <n v="-157.68"/>
  </r>
  <r>
    <x v="0"/>
    <x v="1"/>
    <x v="0"/>
    <x v="0"/>
    <s v="DK1_Rural"/>
    <x v="8"/>
    <x v="5"/>
    <s v="GNR_HP_ELEC_COP-450"/>
    <x v="0"/>
    <x v="3"/>
    <n v="-0.12"/>
    <n v="-43.8"/>
    <n v="-157.68"/>
  </r>
  <r>
    <x v="0"/>
    <x v="1"/>
    <x v="0"/>
    <x v="0"/>
    <s v="DK1_Rural"/>
    <x v="8"/>
    <x v="5"/>
    <s v="GNR_HP_ELEC_COP-450"/>
    <x v="0"/>
    <x v="4"/>
    <n v="-0.12"/>
    <n v="-43.8"/>
    <n v="-157.68"/>
  </r>
  <r>
    <x v="0"/>
    <x v="1"/>
    <x v="0"/>
    <x v="0"/>
    <s v="DK1_Rural"/>
    <x v="8"/>
    <x v="5"/>
    <s v="GNR_HP_ELEC_COP-450"/>
    <x v="0"/>
    <x v="5"/>
    <n v="-0.12"/>
    <n v="-43.8"/>
    <n v="-157.68"/>
  </r>
  <r>
    <x v="0"/>
    <x v="1"/>
    <x v="0"/>
    <x v="0"/>
    <s v="DK1_Rural"/>
    <x v="8"/>
    <x v="5"/>
    <s v="GNR_HP_ELEC_COP-450"/>
    <x v="0"/>
    <x v="6"/>
    <n v="-0.12"/>
    <n v="-43.8"/>
    <n v="-157.68"/>
  </r>
  <r>
    <x v="0"/>
    <x v="1"/>
    <x v="0"/>
    <x v="0"/>
    <s v="DK1_Rural"/>
    <x v="8"/>
    <x v="5"/>
    <s v="GNR_HP_ELEC_COP-450"/>
    <x v="0"/>
    <x v="7"/>
    <n v="-0.12"/>
    <n v="-43.8"/>
    <n v="-157.68"/>
  </r>
  <r>
    <x v="0"/>
    <x v="1"/>
    <x v="0"/>
    <x v="0"/>
    <s v="DK1_Rural"/>
    <x v="8"/>
    <x v="5"/>
    <s v="GNR_HP_ELEC_COP-450"/>
    <x v="0"/>
    <x v="8"/>
    <n v="-0.12"/>
    <n v="-43.8"/>
    <n v="-157.68"/>
  </r>
  <r>
    <x v="0"/>
    <x v="1"/>
    <x v="0"/>
    <x v="0"/>
    <s v="DK1_Rural"/>
    <x v="8"/>
    <x v="5"/>
    <s v="GNR_HP_ELEC_COP-450"/>
    <x v="0"/>
    <x v="9"/>
    <n v="-0.12"/>
    <n v="-43.8"/>
    <n v="-157.68"/>
  </r>
  <r>
    <x v="0"/>
    <x v="1"/>
    <x v="0"/>
    <x v="0"/>
    <s v="DK1_Rural"/>
    <x v="8"/>
    <x v="5"/>
    <s v="GNR_HP_ELEC_COP-450"/>
    <x v="0"/>
    <x v="10"/>
    <n v="-0.12"/>
    <n v="-43.8"/>
    <n v="-157.68"/>
  </r>
  <r>
    <x v="0"/>
    <x v="1"/>
    <x v="0"/>
    <x v="0"/>
    <s v="DK1_Rural"/>
    <x v="8"/>
    <x v="5"/>
    <s v="GNR_HP_ELEC_COP-450"/>
    <x v="0"/>
    <x v="11"/>
    <n v="-0.12"/>
    <n v="-43.8"/>
    <n v="-157.68"/>
  </r>
  <r>
    <x v="0"/>
    <x v="1"/>
    <x v="0"/>
    <x v="0"/>
    <s v="DK1_Rural"/>
    <x v="8"/>
    <x v="5"/>
    <s v="GNR_HP_ELEC_COP-450"/>
    <x v="0"/>
    <x v="12"/>
    <n v="-0.12"/>
    <n v="-43.8"/>
    <n v="-157.68"/>
  </r>
  <r>
    <x v="0"/>
    <x v="1"/>
    <x v="0"/>
    <x v="0"/>
    <s v="DK1_Rural"/>
    <x v="8"/>
    <x v="5"/>
    <s v="GNR_HP_ELEC_COP-450"/>
    <x v="0"/>
    <x v="13"/>
    <n v="-0.12"/>
    <n v="-43.8"/>
    <n v="-157.68"/>
  </r>
  <r>
    <x v="0"/>
    <x v="1"/>
    <x v="0"/>
    <x v="0"/>
    <s v="DK1_Rural"/>
    <x v="8"/>
    <x v="5"/>
    <s v="GNR_HP_ELEC_COP-450"/>
    <x v="0"/>
    <x v="14"/>
    <n v="-0.12"/>
    <n v="-43.8"/>
    <n v="-157.68"/>
  </r>
  <r>
    <x v="0"/>
    <x v="1"/>
    <x v="0"/>
    <x v="0"/>
    <s v="DK1_Rural"/>
    <x v="8"/>
    <x v="5"/>
    <s v="GNR_HP_ELEC_COP-450"/>
    <x v="0"/>
    <x v="15"/>
    <n v="-0.12"/>
    <n v="-43.8"/>
    <n v="-157.68"/>
  </r>
  <r>
    <x v="0"/>
    <x v="1"/>
    <x v="0"/>
    <x v="0"/>
    <s v="DK1_Rural"/>
    <x v="8"/>
    <x v="5"/>
    <s v="GNR_HP_ELEC_COP-450"/>
    <x v="0"/>
    <x v="16"/>
    <n v="-0.12"/>
    <n v="-43.8"/>
    <n v="-157.68"/>
  </r>
  <r>
    <x v="0"/>
    <x v="1"/>
    <x v="0"/>
    <x v="0"/>
    <s v="DK1_Rural"/>
    <x v="8"/>
    <x v="5"/>
    <s v="GNR_HP_ELEC_COP-450"/>
    <x v="0"/>
    <x v="17"/>
    <n v="-0.12"/>
    <n v="-43.8"/>
    <n v="-157.68"/>
  </r>
  <r>
    <x v="0"/>
    <x v="1"/>
    <x v="0"/>
    <x v="0"/>
    <s v="DK1_Rural"/>
    <x v="8"/>
    <x v="5"/>
    <s v="GNR_HP_ELEC_COP-450"/>
    <x v="0"/>
    <x v="18"/>
    <n v="-0.12"/>
    <n v="-43.8"/>
    <n v="-157.68"/>
  </r>
  <r>
    <x v="0"/>
    <x v="1"/>
    <x v="0"/>
    <x v="0"/>
    <s v="DK1_Rural"/>
    <x v="8"/>
    <x v="5"/>
    <s v="GNR_HP_ELEC_COP-450"/>
    <x v="0"/>
    <x v="19"/>
    <n v="-0.12"/>
    <n v="-43.8"/>
    <n v="-157.68"/>
  </r>
  <r>
    <x v="0"/>
    <x v="1"/>
    <x v="0"/>
    <x v="0"/>
    <s v="DK1_Rural"/>
    <x v="8"/>
    <x v="5"/>
    <s v="GNR_HP_ELEC_COP-450"/>
    <x v="0"/>
    <x v="20"/>
    <n v="-0.12"/>
    <n v="-43.8"/>
    <n v="-157.68"/>
  </r>
  <r>
    <x v="0"/>
    <x v="1"/>
    <x v="0"/>
    <x v="0"/>
    <s v="DK1_Rural"/>
    <x v="8"/>
    <x v="5"/>
    <s v="GNR_HP_ELEC_COP-450"/>
    <x v="0"/>
    <x v="21"/>
    <n v="-0.12"/>
    <n v="-43.8"/>
    <n v="-157.68"/>
  </r>
  <r>
    <x v="0"/>
    <x v="1"/>
    <x v="0"/>
    <x v="0"/>
    <s v="DK1_Rural"/>
    <x v="8"/>
    <x v="5"/>
    <s v="GNR_HP_ELEC_COP-450"/>
    <x v="0"/>
    <x v="22"/>
    <n v="-0.12"/>
    <n v="-43.8"/>
    <n v="-157.68"/>
  </r>
  <r>
    <x v="0"/>
    <x v="1"/>
    <x v="0"/>
    <x v="0"/>
    <s v="DK1_Rural"/>
    <x v="8"/>
    <x v="5"/>
    <s v="GNR_HP_ELEC_COP-450"/>
    <x v="0"/>
    <x v="23"/>
    <n v="-0.12"/>
    <n v="-43.8"/>
    <n v="-157.68"/>
  </r>
  <r>
    <x v="0"/>
    <x v="1"/>
    <x v="0"/>
    <x v="0"/>
    <s v="DK1_Rural"/>
    <x v="8"/>
    <x v="5"/>
    <s v="GNR_HP_ELEC_COP-460"/>
    <x v="0"/>
    <x v="0"/>
    <n v="-0.78260869565217395"/>
    <n v="-285.65217391304401"/>
    <n v="-1028.3478260869599"/>
  </r>
  <r>
    <x v="0"/>
    <x v="1"/>
    <x v="0"/>
    <x v="0"/>
    <s v="DK1_Rural"/>
    <x v="8"/>
    <x v="5"/>
    <s v="GNR_HP_ELEC_COP-460"/>
    <x v="0"/>
    <x v="1"/>
    <n v="-0.78260869565217395"/>
    <n v="-285.65217391304401"/>
    <n v="-1028.3478260869599"/>
  </r>
  <r>
    <x v="0"/>
    <x v="1"/>
    <x v="0"/>
    <x v="0"/>
    <s v="DK1_Rural"/>
    <x v="8"/>
    <x v="5"/>
    <s v="GNR_HP_ELEC_COP-460"/>
    <x v="0"/>
    <x v="2"/>
    <n v="-0.78260869565217395"/>
    <n v="-285.65217391304401"/>
    <n v="-1028.3478260869599"/>
  </r>
  <r>
    <x v="0"/>
    <x v="1"/>
    <x v="0"/>
    <x v="0"/>
    <s v="DK1_Rural"/>
    <x v="8"/>
    <x v="5"/>
    <s v="GNR_HP_ELEC_COP-460"/>
    <x v="0"/>
    <x v="3"/>
    <n v="-0.78260869565217395"/>
    <n v="-285.65217391304401"/>
    <n v="-1028.3478260869599"/>
  </r>
  <r>
    <x v="0"/>
    <x v="1"/>
    <x v="0"/>
    <x v="0"/>
    <s v="DK1_Rural"/>
    <x v="8"/>
    <x v="5"/>
    <s v="GNR_HP_ELEC_COP-460"/>
    <x v="0"/>
    <x v="4"/>
    <n v="-0.78260869565217395"/>
    <n v="-285.65217391304401"/>
    <n v="-1028.3478260869599"/>
  </r>
  <r>
    <x v="0"/>
    <x v="1"/>
    <x v="0"/>
    <x v="0"/>
    <s v="DK1_Rural"/>
    <x v="8"/>
    <x v="5"/>
    <s v="GNR_HP_ELEC_COP-460"/>
    <x v="0"/>
    <x v="5"/>
    <n v="-0.78260869565217395"/>
    <n v="-285.65217391304401"/>
    <n v="-1028.3478260869599"/>
  </r>
  <r>
    <x v="0"/>
    <x v="1"/>
    <x v="0"/>
    <x v="0"/>
    <s v="DK1_Rural"/>
    <x v="8"/>
    <x v="5"/>
    <s v="GNR_HP_ELEC_COP-460"/>
    <x v="0"/>
    <x v="6"/>
    <n v="-0.78260869565217395"/>
    <n v="-285.65217391304401"/>
    <n v="-1028.3478260869599"/>
  </r>
  <r>
    <x v="0"/>
    <x v="1"/>
    <x v="0"/>
    <x v="0"/>
    <s v="DK1_Rural"/>
    <x v="8"/>
    <x v="5"/>
    <s v="GNR_HP_ELEC_COP-460"/>
    <x v="0"/>
    <x v="7"/>
    <n v="-0.78260869565217395"/>
    <n v="-285.65217391304401"/>
    <n v="-1028.3478260869599"/>
  </r>
  <r>
    <x v="0"/>
    <x v="1"/>
    <x v="0"/>
    <x v="0"/>
    <s v="DK1_Rural"/>
    <x v="8"/>
    <x v="5"/>
    <s v="GNR_HP_ELEC_COP-460"/>
    <x v="0"/>
    <x v="8"/>
    <n v="-0.78260869565217395"/>
    <n v="-285.65217391304401"/>
    <n v="-1028.3478260869599"/>
  </r>
  <r>
    <x v="0"/>
    <x v="1"/>
    <x v="0"/>
    <x v="0"/>
    <s v="DK1_Rural"/>
    <x v="8"/>
    <x v="5"/>
    <s v="GNR_HP_ELEC_COP-460"/>
    <x v="0"/>
    <x v="9"/>
    <n v="-0.78260869565217395"/>
    <n v="-285.65217391304401"/>
    <n v="-1028.3478260869599"/>
  </r>
  <r>
    <x v="0"/>
    <x v="1"/>
    <x v="0"/>
    <x v="0"/>
    <s v="DK1_Rural"/>
    <x v="8"/>
    <x v="5"/>
    <s v="GNR_HP_ELEC_COP-460"/>
    <x v="0"/>
    <x v="10"/>
    <n v="-0.78260869565217395"/>
    <n v="-285.65217391304401"/>
    <n v="-1028.3478260869599"/>
  </r>
  <r>
    <x v="0"/>
    <x v="1"/>
    <x v="0"/>
    <x v="0"/>
    <s v="DK1_Rural"/>
    <x v="8"/>
    <x v="5"/>
    <s v="GNR_HP_ELEC_COP-460"/>
    <x v="0"/>
    <x v="11"/>
    <n v="-0.78260869565217395"/>
    <n v="-285.65217391304401"/>
    <n v="-1028.3478260869599"/>
  </r>
  <r>
    <x v="0"/>
    <x v="1"/>
    <x v="0"/>
    <x v="0"/>
    <s v="DK1_Rural"/>
    <x v="8"/>
    <x v="5"/>
    <s v="GNR_HP_ELEC_COP-460"/>
    <x v="0"/>
    <x v="12"/>
    <n v="-0.78260869565217395"/>
    <n v="-285.65217391304401"/>
    <n v="-1028.3478260869599"/>
  </r>
  <r>
    <x v="0"/>
    <x v="1"/>
    <x v="0"/>
    <x v="0"/>
    <s v="DK1_Rural"/>
    <x v="8"/>
    <x v="5"/>
    <s v="GNR_HP_ELEC_COP-460"/>
    <x v="0"/>
    <x v="13"/>
    <n v="-0.78260869565217395"/>
    <n v="-285.65217391304401"/>
    <n v="-1028.3478260869599"/>
  </r>
  <r>
    <x v="0"/>
    <x v="1"/>
    <x v="0"/>
    <x v="0"/>
    <s v="DK1_Rural"/>
    <x v="8"/>
    <x v="5"/>
    <s v="GNR_HP_ELEC_COP-460"/>
    <x v="0"/>
    <x v="14"/>
    <n v="-0.78260869565217395"/>
    <n v="-285.65217391304401"/>
    <n v="-1028.3478260869599"/>
  </r>
  <r>
    <x v="0"/>
    <x v="1"/>
    <x v="0"/>
    <x v="0"/>
    <s v="DK1_Rural"/>
    <x v="8"/>
    <x v="5"/>
    <s v="GNR_HP_ELEC_COP-460"/>
    <x v="0"/>
    <x v="15"/>
    <n v="-0.78260869565217395"/>
    <n v="-285.65217391304401"/>
    <n v="-1028.3478260869599"/>
  </r>
  <r>
    <x v="0"/>
    <x v="1"/>
    <x v="0"/>
    <x v="0"/>
    <s v="DK1_Rural"/>
    <x v="8"/>
    <x v="5"/>
    <s v="GNR_HP_ELEC_COP-460"/>
    <x v="0"/>
    <x v="16"/>
    <n v="-0.78260869565217395"/>
    <n v="-285.65217391304401"/>
    <n v="-1028.3478260869599"/>
  </r>
  <r>
    <x v="0"/>
    <x v="1"/>
    <x v="0"/>
    <x v="0"/>
    <s v="DK1_Rural"/>
    <x v="8"/>
    <x v="5"/>
    <s v="GNR_HP_ELEC_COP-460"/>
    <x v="0"/>
    <x v="17"/>
    <n v="-0.78260869565217395"/>
    <n v="-285.65217391304401"/>
    <n v="-1028.3478260869599"/>
  </r>
  <r>
    <x v="0"/>
    <x v="1"/>
    <x v="0"/>
    <x v="0"/>
    <s v="DK1_Rural"/>
    <x v="8"/>
    <x v="5"/>
    <s v="GNR_HP_ELEC_COP-460"/>
    <x v="0"/>
    <x v="18"/>
    <n v="-0.78260869565217395"/>
    <n v="-285.65217391304401"/>
    <n v="-1028.3478260869599"/>
  </r>
  <r>
    <x v="0"/>
    <x v="1"/>
    <x v="0"/>
    <x v="0"/>
    <s v="DK1_Rural"/>
    <x v="8"/>
    <x v="5"/>
    <s v="GNR_HP_ELEC_COP-460"/>
    <x v="0"/>
    <x v="19"/>
    <n v="-0.78260869565217395"/>
    <n v="-285.65217391304401"/>
    <n v="-1028.3478260869599"/>
  </r>
  <r>
    <x v="0"/>
    <x v="1"/>
    <x v="0"/>
    <x v="0"/>
    <s v="DK1_Rural"/>
    <x v="8"/>
    <x v="5"/>
    <s v="GNR_HP_ELEC_COP-460"/>
    <x v="0"/>
    <x v="20"/>
    <n v="-0.78260869565217395"/>
    <n v="-285.65217391304401"/>
    <n v="-1028.3478260869599"/>
  </r>
  <r>
    <x v="0"/>
    <x v="1"/>
    <x v="0"/>
    <x v="0"/>
    <s v="DK1_Rural"/>
    <x v="8"/>
    <x v="5"/>
    <s v="GNR_HP_ELEC_COP-460"/>
    <x v="0"/>
    <x v="21"/>
    <n v="-0.78260869565217395"/>
    <n v="-285.65217391304401"/>
    <n v="-1028.3478260869599"/>
  </r>
  <r>
    <x v="0"/>
    <x v="1"/>
    <x v="0"/>
    <x v="0"/>
    <s v="DK1_Rural"/>
    <x v="8"/>
    <x v="5"/>
    <s v="GNR_HP_ELEC_COP-460"/>
    <x v="0"/>
    <x v="22"/>
    <n v="-0.78260869565217395"/>
    <n v="-285.65217391304401"/>
    <n v="-1028.3478260869599"/>
  </r>
  <r>
    <x v="0"/>
    <x v="1"/>
    <x v="0"/>
    <x v="0"/>
    <s v="DK1_Rural"/>
    <x v="8"/>
    <x v="5"/>
    <s v="GNR_HP_ELEC_COP-460"/>
    <x v="0"/>
    <x v="23"/>
    <n v="-0.78260869565217395"/>
    <n v="-285.65217391304401"/>
    <n v="-1028.3478260869599"/>
  </r>
  <r>
    <x v="0"/>
    <x v="1"/>
    <x v="0"/>
    <x v="0"/>
    <s v="DK1_Rural"/>
    <x v="8"/>
    <x v="5"/>
    <s v="GNR_HP_ELEC_COP-470"/>
    <x v="0"/>
    <x v="0"/>
    <n v="-0.20212765957446799"/>
    <n v="-73.776595744680805"/>
    <n v="-265.595744680851"/>
  </r>
  <r>
    <x v="0"/>
    <x v="1"/>
    <x v="0"/>
    <x v="0"/>
    <s v="DK1_Rural"/>
    <x v="8"/>
    <x v="5"/>
    <s v="GNR_HP_ELEC_COP-470"/>
    <x v="0"/>
    <x v="1"/>
    <n v="-0.20212765957446799"/>
    <n v="-73.776595744680805"/>
    <n v="-265.595744680851"/>
  </r>
  <r>
    <x v="0"/>
    <x v="1"/>
    <x v="0"/>
    <x v="0"/>
    <s v="DK1_Rural"/>
    <x v="8"/>
    <x v="5"/>
    <s v="GNR_HP_ELEC_COP-470"/>
    <x v="0"/>
    <x v="2"/>
    <n v="-0.20212765957446799"/>
    <n v="-73.776595744680805"/>
    <n v="-265.595744680851"/>
  </r>
  <r>
    <x v="0"/>
    <x v="1"/>
    <x v="0"/>
    <x v="0"/>
    <s v="DK1_Rural"/>
    <x v="8"/>
    <x v="5"/>
    <s v="GNR_HP_ELEC_COP-470"/>
    <x v="0"/>
    <x v="3"/>
    <n v="-0.20212765957446799"/>
    <n v="-73.776595744680805"/>
    <n v="-265.595744680851"/>
  </r>
  <r>
    <x v="0"/>
    <x v="1"/>
    <x v="0"/>
    <x v="0"/>
    <s v="DK1_Rural"/>
    <x v="8"/>
    <x v="5"/>
    <s v="GNR_HP_ELEC_COP-470"/>
    <x v="0"/>
    <x v="4"/>
    <n v="-0.20212765957446799"/>
    <n v="-73.776595744680805"/>
    <n v="-265.595744680851"/>
  </r>
  <r>
    <x v="0"/>
    <x v="1"/>
    <x v="0"/>
    <x v="0"/>
    <s v="DK1_Rural"/>
    <x v="8"/>
    <x v="5"/>
    <s v="GNR_HP_ELEC_COP-470"/>
    <x v="0"/>
    <x v="5"/>
    <n v="-0.20212765957446799"/>
    <n v="-73.776595744680805"/>
    <n v="-265.595744680851"/>
  </r>
  <r>
    <x v="0"/>
    <x v="1"/>
    <x v="0"/>
    <x v="0"/>
    <s v="DK1_Rural"/>
    <x v="8"/>
    <x v="5"/>
    <s v="GNR_HP_ELEC_COP-470"/>
    <x v="0"/>
    <x v="6"/>
    <n v="-0.20212765957446799"/>
    <n v="-73.776595744680805"/>
    <n v="-265.595744680851"/>
  </r>
  <r>
    <x v="0"/>
    <x v="1"/>
    <x v="0"/>
    <x v="0"/>
    <s v="DK1_Rural"/>
    <x v="8"/>
    <x v="5"/>
    <s v="GNR_HP_ELEC_COP-470"/>
    <x v="0"/>
    <x v="7"/>
    <n v="-0.20212765957446799"/>
    <n v="-73.776595744680805"/>
    <n v="-265.595744680851"/>
  </r>
  <r>
    <x v="0"/>
    <x v="1"/>
    <x v="0"/>
    <x v="0"/>
    <s v="DK1_Rural"/>
    <x v="8"/>
    <x v="5"/>
    <s v="GNR_HP_ELEC_COP-470"/>
    <x v="0"/>
    <x v="8"/>
    <n v="-0.20212765957446799"/>
    <n v="-73.776595744680805"/>
    <n v="-265.595744680851"/>
  </r>
  <r>
    <x v="0"/>
    <x v="1"/>
    <x v="0"/>
    <x v="0"/>
    <s v="DK1_Rural"/>
    <x v="8"/>
    <x v="5"/>
    <s v="GNR_HP_ELEC_COP-470"/>
    <x v="0"/>
    <x v="9"/>
    <n v="-0.20212765957446799"/>
    <n v="-73.776595744680805"/>
    <n v="-265.595744680851"/>
  </r>
  <r>
    <x v="0"/>
    <x v="1"/>
    <x v="0"/>
    <x v="0"/>
    <s v="DK1_Rural"/>
    <x v="8"/>
    <x v="5"/>
    <s v="GNR_HP_ELEC_COP-470"/>
    <x v="0"/>
    <x v="10"/>
    <n v="-0.20212765957446799"/>
    <n v="-73.776595744680805"/>
    <n v="-265.595744680851"/>
  </r>
  <r>
    <x v="0"/>
    <x v="1"/>
    <x v="0"/>
    <x v="0"/>
    <s v="DK1_Rural"/>
    <x v="8"/>
    <x v="5"/>
    <s v="GNR_HP_ELEC_COP-470"/>
    <x v="0"/>
    <x v="11"/>
    <n v="-0.20212765957446799"/>
    <n v="-73.776595744680805"/>
    <n v="-265.595744680851"/>
  </r>
  <r>
    <x v="0"/>
    <x v="1"/>
    <x v="0"/>
    <x v="0"/>
    <s v="DK1_Rural"/>
    <x v="8"/>
    <x v="5"/>
    <s v="GNR_HP_ELEC_COP-470"/>
    <x v="0"/>
    <x v="12"/>
    <n v="-0.20212765957446799"/>
    <n v="-73.776595744680805"/>
    <n v="-265.595744680851"/>
  </r>
  <r>
    <x v="0"/>
    <x v="1"/>
    <x v="0"/>
    <x v="0"/>
    <s v="DK1_Rural"/>
    <x v="8"/>
    <x v="5"/>
    <s v="GNR_HP_ELEC_COP-470"/>
    <x v="0"/>
    <x v="13"/>
    <n v="-0.20212765957446799"/>
    <n v="-73.776595744680805"/>
    <n v="-265.595744680851"/>
  </r>
  <r>
    <x v="0"/>
    <x v="1"/>
    <x v="0"/>
    <x v="0"/>
    <s v="DK1_Rural"/>
    <x v="8"/>
    <x v="5"/>
    <s v="GNR_HP_ELEC_COP-470"/>
    <x v="0"/>
    <x v="14"/>
    <n v="-0.20212765957446799"/>
    <n v="-73.776595744680805"/>
    <n v="-265.595744680851"/>
  </r>
  <r>
    <x v="0"/>
    <x v="1"/>
    <x v="0"/>
    <x v="0"/>
    <s v="DK1_Rural"/>
    <x v="8"/>
    <x v="5"/>
    <s v="GNR_HP_ELEC_COP-470"/>
    <x v="0"/>
    <x v="15"/>
    <n v="-0.20212765957446799"/>
    <n v="-73.776595744680805"/>
    <n v="-265.595744680851"/>
  </r>
  <r>
    <x v="0"/>
    <x v="1"/>
    <x v="0"/>
    <x v="0"/>
    <s v="DK1_Rural"/>
    <x v="8"/>
    <x v="5"/>
    <s v="GNR_HP_ELEC_COP-470"/>
    <x v="0"/>
    <x v="16"/>
    <n v="-0.20212765957446799"/>
    <n v="-73.776595744680805"/>
    <n v="-265.595744680851"/>
  </r>
  <r>
    <x v="0"/>
    <x v="1"/>
    <x v="0"/>
    <x v="0"/>
    <s v="DK1_Rural"/>
    <x v="8"/>
    <x v="5"/>
    <s v="GNR_HP_ELEC_COP-470"/>
    <x v="0"/>
    <x v="17"/>
    <n v="-0.20212765957446799"/>
    <n v="-73.776595744680805"/>
    <n v="-265.595744680851"/>
  </r>
  <r>
    <x v="0"/>
    <x v="1"/>
    <x v="0"/>
    <x v="0"/>
    <s v="DK1_Rural"/>
    <x v="8"/>
    <x v="5"/>
    <s v="GNR_HP_ELEC_COP-470"/>
    <x v="0"/>
    <x v="18"/>
    <n v="-0.20212765957446799"/>
    <n v="-73.776595744680805"/>
    <n v="-265.595744680851"/>
  </r>
  <r>
    <x v="0"/>
    <x v="1"/>
    <x v="0"/>
    <x v="0"/>
    <s v="DK1_Rural"/>
    <x v="8"/>
    <x v="5"/>
    <s v="GNR_HP_ELEC_COP-470"/>
    <x v="0"/>
    <x v="19"/>
    <n v="-0.20212765957446799"/>
    <n v="-73.776595744680805"/>
    <n v="-265.595744680851"/>
  </r>
  <r>
    <x v="0"/>
    <x v="1"/>
    <x v="0"/>
    <x v="0"/>
    <s v="DK1_Rural"/>
    <x v="8"/>
    <x v="5"/>
    <s v="GNR_HP_ELEC_COP-470"/>
    <x v="0"/>
    <x v="20"/>
    <n v="-0.20212765957446799"/>
    <n v="-73.776595744680805"/>
    <n v="-265.595744680851"/>
  </r>
  <r>
    <x v="0"/>
    <x v="1"/>
    <x v="0"/>
    <x v="0"/>
    <s v="DK1_Rural"/>
    <x v="8"/>
    <x v="5"/>
    <s v="GNR_HP_ELEC_COP-470"/>
    <x v="0"/>
    <x v="21"/>
    <n v="-0.20212765957446799"/>
    <n v="-73.776595744680805"/>
    <n v="-265.595744680851"/>
  </r>
  <r>
    <x v="0"/>
    <x v="1"/>
    <x v="0"/>
    <x v="0"/>
    <s v="DK1_Rural"/>
    <x v="8"/>
    <x v="5"/>
    <s v="GNR_HP_ELEC_COP-470"/>
    <x v="0"/>
    <x v="22"/>
    <n v="-0.20212765957446799"/>
    <n v="-73.776595744680805"/>
    <n v="-265.595744680851"/>
  </r>
  <r>
    <x v="0"/>
    <x v="1"/>
    <x v="0"/>
    <x v="0"/>
    <s v="DK1_Rural"/>
    <x v="8"/>
    <x v="5"/>
    <s v="GNR_HP_ELEC_COP-470"/>
    <x v="0"/>
    <x v="23"/>
    <n v="-0.20212765957446799"/>
    <n v="-73.776595744680805"/>
    <n v="-265.595744680851"/>
  </r>
  <r>
    <x v="0"/>
    <x v="1"/>
    <x v="0"/>
    <x v="0"/>
    <s v="DK1_Rural"/>
    <x v="8"/>
    <x v="5"/>
    <s v="GNR_HP_ELEC_COP-500"/>
    <x v="0"/>
    <x v="0"/>
    <n v="-0.1"/>
    <n v="-36.5"/>
    <n v="-131.4"/>
  </r>
  <r>
    <x v="0"/>
    <x v="1"/>
    <x v="0"/>
    <x v="0"/>
    <s v="DK1_Rural"/>
    <x v="8"/>
    <x v="5"/>
    <s v="GNR_HP_ELEC_COP-500"/>
    <x v="0"/>
    <x v="1"/>
    <n v="-0.1"/>
    <n v="-36.5"/>
    <n v="-131.4"/>
  </r>
  <r>
    <x v="0"/>
    <x v="1"/>
    <x v="0"/>
    <x v="0"/>
    <s v="DK1_Rural"/>
    <x v="8"/>
    <x v="5"/>
    <s v="GNR_HP_ELEC_COP-500"/>
    <x v="0"/>
    <x v="2"/>
    <n v="-0.1"/>
    <n v="-36.5"/>
    <n v="-131.4"/>
  </r>
  <r>
    <x v="0"/>
    <x v="1"/>
    <x v="0"/>
    <x v="0"/>
    <s v="DK1_Rural"/>
    <x v="8"/>
    <x v="5"/>
    <s v="GNR_HP_ELEC_COP-500"/>
    <x v="0"/>
    <x v="3"/>
    <n v="-0.1"/>
    <n v="-36.5"/>
    <n v="-131.4"/>
  </r>
  <r>
    <x v="0"/>
    <x v="1"/>
    <x v="0"/>
    <x v="0"/>
    <s v="DK1_Rural"/>
    <x v="8"/>
    <x v="5"/>
    <s v="GNR_HP_ELEC_COP-500"/>
    <x v="0"/>
    <x v="4"/>
    <n v="-0.1"/>
    <n v="-36.5"/>
    <n v="-131.4"/>
  </r>
  <r>
    <x v="0"/>
    <x v="1"/>
    <x v="0"/>
    <x v="0"/>
    <s v="DK1_Rural"/>
    <x v="8"/>
    <x v="5"/>
    <s v="GNR_HP_ELEC_COP-500"/>
    <x v="0"/>
    <x v="5"/>
    <n v="-0.1"/>
    <n v="-36.5"/>
    <n v="-131.4"/>
  </r>
  <r>
    <x v="0"/>
    <x v="1"/>
    <x v="0"/>
    <x v="0"/>
    <s v="DK1_Rural"/>
    <x v="8"/>
    <x v="5"/>
    <s v="GNR_HP_ELEC_COP-500"/>
    <x v="0"/>
    <x v="6"/>
    <n v="-0.1"/>
    <n v="-36.5"/>
    <n v="-131.4"/>
  </r>
  <r>
    <x v="0"/>
    <x v="1"/>
    <x v="0"/>
    <x v="0"/>
    <s v="DK1_Rural"/>
    <x v="8"/>
    <x v="5"/>
    <s v="GNR_HP_ELEC_COP-500"/>
    <x v="0"/>
    <x v="7"/>
    <n v="-0.1"/>
    <n v="-36.5"/>
    <n v="-131.4"/>
  </r>
  <r>
    <x v="0"/>
    <x v="1"/>
    <x v="0"/>
    <x v="0"/>
    <s v="DK1_Rural"/>
    <x v="8"/>
    <x v="5"/>
    <s v="GNR_HP_ELEC_COP-500"/>
    <x v="0"/>
    <x v="8"/>
    <n v="-0.1"/>
    <n v="-36.5"/>
    <n v="-131.4"/>
  </r>
  <r>
    <x v="0"/>
    <x v="1"/>
    <x v="0"/>
    <x v="0"/>
    <s v="DK1_Rural"/>
    <x v="8"/>
    <x v="5"/>
    <s v="GNR_HP_ELEC_COP-500"/>
    <x v="0"/>
    <x v="9"/>
    <n v="-0.1"/>
    <n v="-36.5"/>
    <n v="-131.4"/>
  </r>
  <r>
    <x v="0"/>
    <x v="1"/>
    <x v="0"/>
    <x v="0"/>
    <s v="DK1_Rural"/>
    <x v="8"/>
    <x v="5"/>
    <s v="GNR_HP_ELEC_COP-500"/>
    <x v="0"/>
    <x v="10"/>
    <n v="-0.1"/>
    <n v="-36.5"/>
    <n v="-131.4"/>
  </r>
  <r>
    <x v="0"/>
    <x v="1"/>
    <x v="0"/>
    <x v="0"/>
    <s v="DK1_Rural"/>
    <x v="8"/>
    <x v="5"/>
    <s v="GNR_HP_ELEC_COP-500"/>
    <x v="0"/>
    <x v="11"/>
    <n v="-0.1"/>
    <n v="-36.5"/>
    <n v="-131.4"/>
  </r>
  <r>
    <x v="0"/>
    <x v="1"/>
    <x v="0"/>
    <x v="0"/>
    <s v="DK1_Rural"/>
    <x v="8"/>
    <x v="5"/>
    <s v="GNR_HP_ELEC_COP-500"/>
    <x v="0"/>
    <x v="12"/>
    <n v="-0.1"/>
    <n v="-36.5"/>
    <n v="-131.4"/>
  </r>
  <r>
    <x v="0"/>
    <x v="1"/>
    <x v="0"/>
    <x v="0"/>
    <s v="DK1_Rural"/>
    <x v="8"/>
    <x v="5"/>
    <s v="GNR_HP_ELEC_COP-500"/>
    <x v="0"/>
    <x v="13"/>
    <n v="-0.1"/>
    <n v="-36.5"/>
    <n v="-131.4"/>
  </r>
  <r>
    <x v="0"/>
    <x v="1"/>
    <x v="0"/>
    <x v="0"/>
    <s v="DK1_Rural"/>
    <x v="8"/>
    <x v="5"/>
    <s v="GNR_HP_ELEC_COP-500"/>
    <x v="0"/>
    <x v="14"/>
    <n v="-0.1"/>
    <n v="-36.5"/>
    <n v="-131.4"/>
  </r>
  <r>
    <x v="0"/>
    <x v="1"/>
    <x v="0"/>
    <x v="0"/>
    <s v="DK1_Rural"/>
    <x v="8"/>
    <x v="5"/>
    <s v="GNR_HP_ELEC_COP-500"/>
    <x v="0"/>
    <x v="15"/>
    <n v="-0.1"/>
    <n v="-36.5"/>
    <n v="-131.4"/>
  </r>
  <r>
    <x v="0"/>
    <x v="1"/>
    <x v="0"/>
    <x v="0"/>
    <s v="DK1_Rural"/>
    <x v="8"/>
    <x v="5"/>
    <s v="GNR_HP_ELEC_COP-500"/>
    <x v="0"/>
    <x v="16"/>
    <n v="-0.1"/>
    <n v="-36.5"/>
    <n v="-131.4"/>
  </r>
  <r>
    <x v="0"/>
    <x v="1"/>
    <x v="0"/>
    <x v="0"/>
    <s v="DK1_Rural"/>
    <x v="8"/>
    <x v="5"/>
    <s v="GNR_HP_ELEC_COP-500"/>
    <x v="0"/>
    <x v="17"/>
    <n v="-0.1"/>
    <n v="-36.5"/>
    <n v="-131.4"/>
  </r>
  <r>
    <x v="0"/>
    <x v="1"/>
    <x v="0"/>
    <x v="0"/>
    <s v="DK1_Rural"/>
    <x v="8"/>
    <x v="5"/>
    <s v="GNR_HP_ELEC_COP-500"/>
    <x v="0"/>
    <x v="18"/>
    <n v="-0.1"/>
    <n v="-36.5"/>
    <n v="-131.4"/>
  </r>
  <r>
    <x v="0"/>
    <x v="1"/>
    <x v="0"/>
    <x v="0"/>
    <s v="DK1_Rural"/>
    <x v="8"/>
    <x v="5"/>
    <s v="GNR_HP_ELEC_COP-500"/>
    <x v="0"/>
    <x v="19"/>
    <n v="-0.1"/>
    <n v="-36.5"/>
    <n v="-131.4"/>
  </r>
  <r>
    <x v="0"/>
    <x v="1"/>
    <x v="0"/>
    <x v="0"/>
    <s v="DK1_Rural"/>
    <x v="8"/>
    <x v="5"/>
    <s v="GNR_HP_ELEC_COP-500"/>
    <x v="0"/>
    <x v="20"/>
    <n v="-0.1"/>
    <n v="-36.5"/>
    <n v="-131.4"/>
  </r>
  <r>
    <x v="0"/>
    <x v="1"/>
    <x v="0"/>
    <x v="0"/>
    <s v="DK1_Rural"/>
    <x v="8"/>
    <x v="5"/>
    <s v="GNR_HP_ELEC_COP-500"/>
    <x v="0"/>
    <x v="21"/>
    <n v="-0.1"/>
    <n v="-36.5"/>
    <n v="-131.4"/>
  </r>
  <r>
    <x v="0"/>
    <x v="1"/>
    <x v="0"/>
    <x v="0"/>
    <s v="DK1_Rural"/>
    <x v="8"/>
    <x v="5"/>
    <s v="GNR_HP_ELEC_COP-500"/>
    <x v="0"/>
    <x v="22"/>
    <n v="-0.1"/>
    <n v="-36.5"/>
    <n v="-131.4"/>
  </r>
  <r>
    <x v="0"/>
    <x v="1"/>
    <x v="0"/>
    <x v="0"/>
    <s v="DK1_Rural"/>
    <x v="8"/>
    <x v="5"/>
    <s v="GNR_HP_ELEC_COP-500"/>
    <x v="0"/>
    <x v="23"/>
    <n v="-0.1"/>
    <n v="-36.5"/>
    <n v="-131.4"/>
  </r>
  <r>
    <x v="0"/>
    <x v="1"/>
    <x v="0"/>
    <x v="0"/>
    <s v="DK1_Rural"/>
    <x v="8"/>
    <x v="5"/>
    <s v="GNR_HP_ELEC_COP-530"/>
    <x v="0"/>
    <x v="0"/>
    <n v="-0.25471698113207603"/>
    <n v="-92.971698113207594"/>
    <n v="-334.69811320754701"/>
  </r>
  <r>
    <x v="0"/>
    <x v="1"/>
    <x v="0"/>
    <x v="0"/>
    <s v="DK1_Rural"/>
    <x v="8"/>
    <x v="5"/>
    <s v="GNR_HP_ELEC_COP-530"/>
    <x v="0"/>
    <x v="1"/>
    <n v="-0.25471698113207603"/>
    <n v="-92.971698113207594"/>
    <n v="-334.69811320754701"/>
  </r>
  <r>
    <x v="0"/>
    <x v="1"/>
    <x v="0"/>
    <x v="0"/>
    <s v="DK1_Rural"/>
    <x v="8"/>
    <x v="5"/>
    <s v="GNR_HP_ELEC_COP-530"/>
    <x v="0"/>
    <x v="2"/>
    <n v="-0.25471698113207603"/>
    <n v="-92.971698113207594"/>
    <n v="-334.69811320754701"/>
  </r>
  <r>
    <x v="0"/>
    <x v="1"/>
    <x v="0"/>
    <x v="0"/>
    <s v="DK1_Rural"/>
    <x v="8"/>
    <x v="5"/>
    <s v="GNR_HP_ELEC_COP-530"/>
    <x v="0"/>
    <x v="3"/>
    <n v="-0.25471698113207603"/>
    <n v="-92.971698113207594"/>
    <n v="-334.69811320754701"/>
  </r>
  <r>
    <x v="0"/>
    <x v="1"/>
    <x v="0"/>
    <x v="0"/>
    <s v="DK1_Rural"/>
    <x v="8"/>
    <x v="5"/>
    <s v="GNR_HP_ELEC_COP-530"/>
    <x v="0"/>
    <x v="4"/>
    <n v="-0.25471698113207603"/>
    <n v="-92.971698113207594"/>
    <n v="-334.69811320754701"/>
  </r>
  <r>
    <x v="0"/>
    <x v="1"/>
    <x v="0"/>
    <x v="0"/>
    <s v="DK1_Rural"/>
    <x v="8"/>
    <x v="5"/>
    <s v="GNR_HP_ELEC_COP-530"/>
    <x v="0"/>
    <x v="5"/>
    <n v="-0.25471698113207603"/>
    <n v="-92.971698113207594"/>
    <n v="-334.69811320754701"/>
  </r>
  <r>
    <x v="0"/>
    <x v="1"/>
    <x v="0"/>
    <x v="0"/>
    <s v="DK1_Rural"/>
    <x v="8"/>
    <x v="5"/>
    <s v="GNR_HP_ELEC_COP-530"/>
    <x v="0"/>
    <x v="6"/>
    <n v="-0.25471698113207603"/>
    <n v="-92.971698113207594"/>
    <n v="-334.69811320754701"/>
  </r>
  <r>
    <x v="0"/>
    <x v="1"/>
    <x v="0"/>
    <x v="0"/>
    <s v="DK1_Rural"/>
    <x v="8"/>
    <x v="5"/>
    <s v="GNR_HP_ELEC_COP-530"/>
    <x v="0"/>
    <x v="7"/>
    <n v="-0.25471698113207603"/>
    <n v="-92.971698113207594"/>
    <n v="-334.69811320754701"/>
  </r>
  <r>
    <x v="0"/>
    <x v="1"/>
    <x v="0"/>
    <x v="0"/>
    <s v="DK1_Rural"/>
    <x v="8"/>
    <x v="5"/>
    <s v="GNR_HP_ELEC_COP-530"/>
    <x v="0"/>
    <x v="8"/>
    <n v="-0.25471698113207603"/>
    <n v="-92.971698113207594"/>
    <n v="-334.69811320754701"/>
  </r>
  <r>
    <x v="0"/>
    <x v="1"/>
    <x v="0"/>
    <x v="0"/>
    <s v="DK1_Rural"/>
    <x v="8"/>
    <x v="5"/>
    <s v="GNR_HP_ELEC_COP-530"/>
    <x v="0"/>
    <x v="9"/>
    <n v="-0.25471698113207603"/>
    <n v="-92.971698113207594"/>
    <n v="-334.69811320754701"/>
  </r>
  <r>
    <x v="0"/>
    <x v="1"/>
    <x v="0"/>
    <x v="0"/>
    <s v="DK1_Rural"/>
    <x v="8"/>
    <x v="5"/>
    <s v="GNR_HP_ELEC_COP-530"/>
    <x v="0"/>
    <x v="10"/>
    <n v="-0.25471698113207603"/>
    <n v="-92.971698113207594"/>
    <n v="-334.69811320754701"/>
  </r>
  <r>
    <x v="0"/>
    <x v="1"/>
    <x v="0"/>
    <x v="0"/>
    <s v="DK1_Rural"/>
    <x v="8"/>
    <x v="5"/>
    <s v="GNR_HP_ELEC_COP-530"/>
    <x v="0"/>
    <x v="11"/>
    <n v="-0.25471698113207603"/>
    <n v="-92.971698113207594"/>
    <n v="-334.69811320754701"/>
  </r>
  <r>
    <x v="0"/>
    <x v="1"/>
    <x v="0"/>
    <x v="0"/>
    <s v="DK1_Rural"/>
    <x v="8"/>
    <x v="5"/>
    <s v="GNR_HP_ELEC_COP-530"/>
    <x v="0"/>
    <x v="12"/>
    <n v="-0.25471698113207603"/>
    <n v="-92.971698113207594"/>
    <n v="-334.69811320754701"/>
  </r>
  <r>
    <x v="0"/>
    <x v="1"/>
    <x v="0"/>
    <x v="0"/>
    <s v="DK1_Rural"/>
    <x v="8"/>
    <x v="5"/>
    <s v="GNR_HP_ELEC_COP-530"/>
    <x v="0"/>
    <x v="13"/>
    <n v="-0.25471698113207603"/>
    <n v="-92.971698113207594"/>
    <n v="-334.69811320754701"/>
  </r>
  <r>
    <x v="0"/>
    <x v="1"/>
    <x v="0"/>
    <x v="0"/>
    <s v="DK1_Rural"/>
    <x v="8"/>
    <x v="5"/>
    <s v="GNR_HP_ELEC_COP-530"/>
    <x v="0"/>
    <x v="14"/>
    <n v="-0.25471698113207603"/>
    <n v="-92.971698113207594"/>
    <n v="-334.69811320754701"/>
  </r>
  <r>
    <x v="0"/>
    <x v="1"/>
    <x v="0"/>
    <x v="0"/>
    <s v="DK1_Rural"/>
    <x v="8"/>
    <x v="5"/>
    <s v="GNR_HP_ELEC_COP-530"/>
    <x v="0"/>
    <x v="15"/>
    <n v="-0.25471698113207603"/>
    <n v="-92.971698113207594"/>
    <n v="-334.69811320754701"/>
  </r>
  <r>
    <x v="0"/>
    <x v="1"/>
    <x v="0"/>
    <x v="0"/>
    <s v="DK1_Rural"/>
    <x v="8"/>
    <x v="5"/>
    <s v="GNR_HP_ELEC_COP-530"/>
    <x v="0"/>
    <x v="16"/>
    <n v="-0.25471698113207603"/>
    <n v="-92.971698113207594"/>
    <n v="-334.69811320754701"/>
  </r>
  <r>
    <x v="0"/>
    <x v="1"/>
    <x v="0"/>
    <x v="0"/>
    <s v="DK1_Rural"/>
    <x v="8"/>
    <x v="5"/>
    <s v="GNR_HP_ELEC_COP-530"/>
    <x v="0"/>
    <x v="17"/>
    <n v="-0.25471698113207603"/>
    <n v="-92.971698113207594"/>
    <n v="-334.69811320754701"/>
  </r>
  <r>
    <x v="0"/>
    <x v="1"/>
    <x v="0"/>
    <x v="0"/>
    <s v="DK1_Rural"/>
    <x v="8"/>
    <x v="5"/>
    <s v="GNR_HP_ELEC_COP-530"/>
    <x v="0"/>
    <x v="18"/>
    <n v="-0.25471698113207603"/>
    <n v="-92.971698113207594"/>
    <n v="-334.69811320754701"/>
  </r>
  <r>
    <x v="0"/>
    <x v="1"/>
    <x v="0"/>
    <x v="0"/>
    <s v="DK1_Rural"/>
    <x v="8"/>
    <x v="5"/>
    <s v="GNR_HP_ELEC_COP-530"/>
    <x v="0"/>
    <x v="19"/>
    <n v="-0.25471698113207603"/>
    <n v="-92.971698113207594"/>
    <n v="-334.69811320754701"/>
  </r>
  <r>
    <x v="0"/>
    <x v="1"/>
    <x v="0"/>
    <x v="0"/>
    <s v="DK1_Rural"/>
    <x v="8"/>
    <x v="5"/>
    <s v="GNR_HP_ELEC_COP-530"/>
    <x v="0"/>
    <x v="20"/>
    <n v="-0.25471698113207603"/>
    <n v="-92.971698113207594"/>
    <n v="-334.69811320754701"/>
  </r>
  <r>
    <x v="0"/>
    <x v="1"/>
    <x v="0"/>
    <x v="0"/>
    <s v="DK1_Rural"/>
    <x v="8"/>
    <x v="5"/>
    <s v="GNR_HP_ELEC_COP-530"/>
    <x v="0"/>
    <x v="21"/>
    <n v="-0.25471698113207603"/>
    <n v="-92.971698113207594"/>
    <n v="-334.69811320754701"/>
  </r>
  <r>
    <x v="0"/>
    <x v="1"/>
    <x v="0"/>
    <x v="0"/>
    <s v="DK1_Rural"/>
    <x v="8"/>
    <x v="5"/>
    <s v="GNR_HP_ELEC_COP-530"/>
    <x v="0"/>
    <x v="22"/>
    <n v="-0.25471698113207603"/>
    <n v="-92.971698113207594"/>
    <n v="-334.69811320754701"/>
  </r>
  <r>
    <x v="0"/>
    <x v="1"/>
    <x v="0"/>
    <x v="0"/>
    <s v="DK1_Rural"/>
    <x v="8"/>
    <x v="5"/>
    <s v="GNR_HP_ELEC_COP-530"/>
    <x v="0"/>
    <x v="23"/>
    <n v="-0.25471698113207603"/>
    <n v="-92.971698113207594"/>
    <n v="-334.69811320754701"/>
  </r>
  <r>
    <x v="0"/>
    <x v="1"/>
    <x v="0"/>
    <x v="0"/>
    <s v="DK1_Rural"/>
    <x v="8"/>
    <x v="5"/>
    <s v="GNR_HP_ELEC_COP-600"/>
    <x v="0"/>
    <x v="0"/>
    <n v="-0.05"/>
    <n v="-18.25"/>
    <n v="-65.7"/>
  </r>
  <r>
    <x v="0"/>
    <x v="1"/>
    <x v="0"/>
    <x v="0"/>
    <s v="DK1_Rural"/>
    <x v="8"/>
    <x v="5"/>
    <s v="GNR_HP_ELEC_COP-600"/>
    <x v="0"/>
    <x v="1"/>
    <n v="-0.05"/>
    <n v="-18.25"/>
    <n v="-65.7"/>
  </r>
  <r>
    <x v="0"/>
    <x v="1"/>
    <x v="0"/>
    <x v="0"/>
    <s v="DK1_Rural"/>
    <x v="8"/>
    <x v="5"/>
    <s v="GNR_HP_ELEC_COP-600"/>
    <x v="0"/>
    <x v="2"/>
    <n v="-0.05"/>
    <n v="-18.25"/>
    <n v="-65.7"/>
  </r>
  <r>
    <x v="0"/>
    <x v="1"/>
    <x v="0"/>
    <x v="0"/>
    <s v="DK1_Rural"/>
    <x v="8"/>
    <x v="5"/>
    <s v="GNR_HP_ELEC_COP-600"/>
    <x v="0"/>
    <x v="3"/>
    <n v="-0.05"/>
    <n v="-18.25"/>
    <n v="-65.7"/>
  </r>
  <r>
    <x v="0"/>
    <x v="1"/>
    <x v="0"/>
    <x v="0"/>
    <s v="DK1_Rural"/>
    <x v="8"/>
    <x v="5"/>
    <s v="GNR_HP_ELEC_COP-600"/>
    <x v="0"/>
    <x v="4"/>
    <n v="-0.05"/>
    <n v="-18.25"/>
    <n v="-65.7"/>
  </r>
  <r>
    <x v="0"/>
    <x v="1"/>
    <x v="0"/>
    <x v="0"/>
    <s v="DK1_Rural"/>
    <x v="8"/>
    <x v="5"/>
    <s v="GNR_HP_ELEC_COP-600"/>
    <x v="0"/>
    <x v="5"/>
    <n v="-0.05"/>
    <n v="-18.25"/>
    <n v="-65.7"/>
  </r>
  <r>
    <x v="0"/>
    <x v="1"/>
    <x v="0"/>
    <x v="0"/>
    <s v="DK1_Rural"/>
    <x v="8"/>
    <x v="5"/>
    <s v="GNR_HP_ELEC_COP-600"/>
    <x v="0"/>
    <x v="6"/>
    <n v="-0.05"/>
    <n v="-18.25"/>
    <n v="-65.7"/>
  </r>
  <r>
    <x v="0"/>
    <x v="1"/>
    <x v="0"/>
    <x v="0"/>
    <s v="DK1_Rural"/>
    <x v="8"/>
    <x v="5"/>
    <s v="GNR_HP_ELEC_COP-600"/>
    <x v="0"/>
    <x v="7"/>
    <n v="-0.05"/>
    <n v="-18.25"/>
    <n v="-65.7"/>
  </r>
  <r>
    <x v="0"/>
    <x v="1"/>
    <x v="0"/>
    <x v="0"/>
    <s v="DK1_Rural"/>
    <x v="8"/>
    <x v="5"/>
    <s v="GNR_HP_ELEC_COP-600"/>
    <x v="0"/>
    <x v="8"/>
    <n v="-0.05"/>
    <n v="-18.25"/>
    <n v="-65.7"/>
  </r>
  <r>
    <x v="0"/>
    <x v="1"/>
    <x v="0"/>
    <x v="0"/>
    <s v="DK1_Rural"/>
    <x v="8"/>
    <x v="5"/>
    <s v="GNR_HP_ELEC_COP-600"/>
    <x v="0"/>
    <x v="9"/>
    <n v="-0.05"/>
    <n v="-18.25"/>
    <n v="-65.7"/>
  </r>
  <r>
    <x v="0"/>
    <x v="1"/>
    <x v="0"/>
    <x v="0"/>
    <s v="DK1_Rural"/>
    <x v="8"/>
    <x v="5"/>
    <s v="GNR_HP_ELEC_COP-600"/>
    <x v="0"/>
    <x v="10"/>
    <n v="-0.05"/>
    <n v="-18.25"/>
    <n v="-65.7"/>
  </r>
  <r>
    <x v="0"/>
    <x v="1"/>
    <x v="0"/>
    <x v="0"/>
    <s v="DK1_Rural"/>
    <x v="8"/>
    <x v="5"/>
    <s v="GNR_HP_ELEC_COP-600"/>
    <x v="0"/>
    <x v="11"/>
    <n v="-0.05"/>
    <n v="-18.25"/>
    <n v="-65.7"/>
  </r>
  <r>
    <x v="0"/>
    <x v="1"/>
    <x v="0"/>
    <x v="0"/>
    <s v="DK1_Rural"/>
    <x v="8"/>
    <x v="5"/>
    <s v="GNR_HP_ELEC_COP-600"/>
    <x v="0"/>
    <x v="12"/>
    <n v="-0.05"/>
    <n v="-18.25"/>
    <n v="-65.7"/>
  </r>
  <r>
    <x v="0"/>
    <x v="1"/>
    <x v="0"/>
    <x v="0"/>
    <s v="DK1_Rural"/>
    <x v="8"/>
    <x v="5"/>
    <s v="GNR_HP_ELEC_COP-600"/>
    <x v="0"/>
    <x v="13"/>
    <n v="-0.05"/>
    <n v="-18.25"/>
    <n v="-65.7"/>
  </r>
  <r>
    <x v="0"/>
    <x v="1"/>
    <x v="0"/>
    <x v="0"/>
    <s v="DK1_Rural"/>
    <x v="8"/>
    <x v="5"/>
    <s v="GNR_HP_ELEC_COP-600"/>
    <x v="0"/>
    <x v="14"/>
    <n v="-0.05"/>
    <n v="-18.25"/>
    <n v="-65.7"/>
  </r>
  <r>
    <x v="0"/>
    <x v="1"/>
    <x v="0"/>
    <x v="0"/>
    <s v="DK1_Rural"/>
    <x v="8"/>
    <x v="5"/>
    <s v="GNR_HP_ELEC_COP-600"/>
    <x v="0"/>
    <x v="15"/>
    <n v="-0.05"/>
    <n v="-18.25"/>
    <n v="-65.7"/>
  </r>
  <r>
    <x v="0"/>
    <x v="1"/>
    <x v="0"/>
    <x v="0"/>
    <s v="DK1_Rural"/>
    <x v="8"/>
    <x v="5"/>
    <s v="GNR_HP_ELEC_COP-600"/>
    <x v="0"/>
    <x v="16"/>
    <n v="-0.05"/>
    <n v="-18.25"/>
    <n v="-65.7"/>
  </r>
  <r>
    <x v="0"/>
    <x v="1"/>
    <x v="0"/>
    <x v="0"/>
    <s v="DK1_Rural"/>
    <x v="8"/>
    <x v="5"/>
    <s v="GNR_HP_ELEC_COP-600"/>
    <x v="0"/>
    <x v="17"/>
    <n v="-0.05"/>
    <n v="-18.25"/>
    <n v="-65.7"/>
  </r>
  <r>
    <x v="0"/>
    <x v="1"/>
    <x v="0"/>
    <x v="0"/>
    <s v="DK1_Rural"/>
    <x v="8"/>
    <x v="5"/>
    <s v="GNR_HP_ELEC_COP-600"/>
    <x v="0"/>
    <x v="18"/>
    <n v="-0.05"/>
    <n v="-18.25"/>
    <n v="-65.7"/>
  </r>
  <r>
    <x v="0"/>
    <x v="1"/>
    <x v="0"/>
    <x v="0"/>
    <s v="DK1_Rural"/>
    <x v="8"/>
    <x v="5"/>
    <s v="GNR_HP_ELEC_COP-600"/>
    <x v="0"/>
    <x v="19"/>
    <n v="-0.05"/>
    <n v="-18.25"/>
    <n v="-65.7"/>
  </r>
  <r>
    <x v="0"/>
    <x v="1"/>
    <x v="0"/>
    <x v="0"/>
    <s v="DK1_Rural"/>
    <x v="8"/>
    <x v="5"/>
    <s v="GNR_HP_ELEC_COP-600"/>
    <x v="0"/>
    <x v="20"/>
    <n v="-0.05"/>
    <n v="-18.25"/>
    <n v="-65.7"/>
  </r>
  <r>
    <x v="0"/>
    <x v="1"/>
    <x v="0"/>
    <x v="0"/>
    <s v="DK1_Rural"/>
    <x v="8"/>
    <x v="5"/>
    <s v="GNR_HP_ELEC_COP-600"/>
    <x v="0"/>
    <x v="21"/>
    <n v="-0.05"/>
    <n v="-18.25"/>
    <n v="-65.7"/>
  </r>
  <r>
    <x v="0"/>
    <x v="1"/>
    <x v="0"/>
    <x v="0"/>
    <s v="DK1_Rural"/>
    <x v="8"/>
    <x v="5"/>
    <s v="GNR_HP_ELEC_COP-600"/>
    <x v="0"/>
    <x v="22"/>
    <n v="-0.05"/>
    <n v="-18.25"/>
    <n v="-65.7"/>
  </r>
  <r>
    <x v="0"/>
    <x v="1"/>
    <x v="0"/>
    <x v="0"/>
    <s v="DK1_Rural"/>
    <x v="8"/>
    <x v="5"/>
    <s v="GNR_HP_ELEC_COP-600"/>
    <x v="0"/>
    <x v="23"/>
    <n v="-0.05"/>
    <n v="-18.25"/>
    <n v="-65.7"/>
  </r>
  <r>
    <x v="0"/>
    <x v="1"/>
    <x v="0"/>
    <x v="0"/>
    <s v="DK1_Rural"/>
    <x v="2"/>
    <x v="1"/>
    <s v="GNR_ENG_NGAS_BP_E-37"/>
    <x v="0"/>
    <x v="7"/>
    <n v="7.17"/>
    <n v="2617.0500000000002"/>
    <n v="9421.3799999999992"/>
  </r>
  <r>
    <x v="0"/>
    <x v="1"/>
    <x v="0"/>
    <x v="0"/>
    <s v="DK1_Rural"/>
    <x v="2"/>
    <x v="1"/>
    <s v="GNR_ENG_NGAS_BP_E-37"/>
    <x v="0"/>
    <x v="8"/>
    <n v="7.17"/>
    <n v="2617.0500000000002"/>
    <n v="9421.3799999999992"/>
  </r>
  <r>
    <x v="0"/>
    <x v="1"/>
    <x v="0"/>
    <x v="0"/>
    <s v="DK1_Rural"/>
    <x v="2"/>
    <x v="1"/>
    <s v="GNR_ENG_NGAS_BP_E-37"/>
    <x v="0"/>
    <x v="9"/>
    <n v="7.17"/>
    <n v="2617.0500000000002"/>
    <n v="9421.3799999999992"/>
  </r>
  <r>
    <x v="0"/>
    <x v="1"/>
    <x v="0"/>
    <x v="0"/>
    <s v="DK1_Rural"/>
    <x v="2"/>
    <x v="1"/>
    <s v="GNR_ENG_NGAS_BP_E-38"/>
    <x v="0"/>
    <x v="7"/>
    <n v="3"/>
    <n v="1095"/>
    <n v="3942"/>
  </r>
  <r>
    <x v="0"/>
    <x v="1"/>
    <x v="0"/>
    <x v="0"/>
    <s v="DK1_Rural"/>
    <x v="2"/>
    <x v="1"/>
    <s v="GNR_ENG_NGAS_BP_E-38"/>
    <x v="0"/>
    <x v="8"/>
    <n v="3"/>
    <n v="1095"/>
    <n v="3942"/>
  </r>
  <r>
    <x v="0"/>
    <x v="1"/>
    <x v="0"/>
    <x v="0"/>
    <s v="DK1_Rural"/>
    <x v="2"/>
    <x v="1"/>
    <s v="GNR_ENG_NGAS_BP_E-38"/>
    <x v="0"/>
    <x v="9"/>
    <n v="3"/>
    <n v="1095"/>
    <n v="3942"/>
  </r>
  <r>
    <x v="0"/>
    <x v="1"/>
    <x v="0"/>
    <x v="0"/>
    <s v="DK1_Rural"/>
    <x v="2"/>
    <x v="1"/>
    <s v="GNR_ENG_NGAS_BP_E-39"/>
    <x v="0"/>
    <x v="6"/>
    <n v="2"/>
    <n v="730"/>
    <n v="2628"/>
  </r>
  <r>
    <x v="0"/>
    <x v="1"/>
    <x v="0"/>
    <x v="0"/>
    <s v="DK1_Rural"/>
    <x v="2"/>
    <x v="1"/>
    <s v="GNR_ENG_NGAS_BP_E-39"/>
    <x v="0"/>
    <x v="7"/>
    <n v="2"/>
    <n v="730"/>
    <n v="2628"/>
  </r>
  <r>
    <x v="0"/>
    <x v="1"/>
    <x v="0"/>
    <x v="0"/>
    <s v="DK1_Rural"/>
    <x v="2"/>
    <x v="1"/>
    <s v="GNR_ENG_NGAS_BP_E-39"/>
    <x v="0"/>
    <x v="8"/>
    <n v="2"/>
    <n v="730"/>
    <n v="2628"/>
  </r>
  <r>
    <x v="0"/>
    <x v="1"/>
    <x v="0"/>
    <x v="0"/>
    <s v="DK1_Rural"/>
    <x v="2"/>
    <x v="1"/>
    <s v="GNR_ENG_NGAS_BP_E-39"/>
    <x v="0"/>
    <x v="9"/>
    <n v="2"/>
    <n v="730"/>
    <n v="2628"/>
  </r>
  <r>
    <x v="0"/>
    <x v="1"/>
    <x v="0"/>
    <x v="0"/>
    <s v="DK1_Rural"/>
    <x v="2"/>
    <x v="1"/>
    <s v="GNR_ENG_NGAS_BP_E-40"/>
    <x v="0"/>
    <x v="6"/>
    <n v="4.62"/>
    <n v="1686.3"/>
    <n v="6070.68"/>
  </r>
  <r>
    <x v="0"/>
    <x v="1"/>
    <x v="0"/>
    <x v="0"/>
    <s v="DK1_Rural"/>
    <x v="2"/>
    <x v="1"/>
    <s v="GNR_ENG_NGAS_BP_E-40"/>
    <x v="0"/>
    <x v="7"/>
    <n v="4.62"/>
    <n v="1686.3"/>
    <n v="6070.68"/>
  </r>
  <r>
    <x v="0"/>
    <x v="1"/>
    <x v="0"/>
    <x v="0"/>
    <s v="DK1_Rural"/>
    <x v="2"/>
    <x v="1"/>
    <s v="GNR_ENG_NGAS_BP_E-40"/>
    <x v="0"/>
    <x v="8"/>
    <n v="4.62"/>
    <n v="1686.3"/>
    <n v="6070.68"/>
  </r>
  <r>
    <x v="0"/>
    <x v="1"/>
    <x v="0"/>
    <x v="0"/>
    <s v="DK1_Rural"/>
    <x v="2"/>
    <x v="1"/>
    <s v="GNR_ENG_NGAS_BP_E-40"/>
    <x v="0"/>
    <x v="9"/>
    <n v="4.62"/>
    <n v="1686.3"/>
    <n v="6070.68"/>
  </r>
  <r>
    <x v="0"/>
    <x v="1"/>
    <x v="0"/>
    <x v="0"/>
    <s v="DK1_Rural"/>
    <x v="2"/>
    <x v="1"/>
    <s v="GNR_ENG_NGAS_BP_E-40"/>
    <x v="0"/>
    <x v="10"/>
    <n v="4.62"/>
    <n v="1686.3"/>
    <n v="6070.68"/>
  </r>
  <r>
    <x v="0"/>
    <x v="1"/>
    <x v="0"/>
    <x v="0"/>
    <s v="DK1_Rural"/>
    <x v="2"/>
    <x v="1"/>
    <s v="GNR_ENG_NGAS_BP_E-40"/>
    <x v="0"/>
    <x v="17"/>
    <n v="4.62"/>
    <n v="1686.3"/>
    <n v="6070.68"/>
  </r>
  <r>
    <x v="0"/>
    <x v="1"/>
    <x v="0"/>
    <x v="0"/>
    <s v="DK1_Rural"/>
    <x v="2"/>
    <x v="1"/>
    <s v="GNR_ENG_NGAS_BP_E-41"/>
    <x v="0"/>
    <x v="6"/>
    <n v="14.65"/>
    <n v="5347.25"/>
    <n v="19250.099999999999"/>
  </r>
  <r>
    <x v="0"/>
    <x v="1"/>
    <x v="0"/>
    <x v="0"/>
    <s v="DK1_Rural"/>
    <x v="2"/>
    <x v="1"/>
    <s v="GNR_ENG_NGAS_BP_E-41"/>
    <x v="0"/>
    <x v="7"/>
    <n v="14.65"/>
    <n v="5347.25"/>
    <n v="19250.099999999999"/>
  </r>
  <r>
    <x v="0"/>
    <x v="1"/>
    <x v="0"/>
    <x v="0"/>
    <s v="DK1_Rural"/>
    <x v="2"/>
    <x v="1"/>
    <s v="GNR_ENG_NGAS_BP_E-41"/>
    <x v="0"/>
    <x v="8"/>
    <n v="14.65"/>
    <n v="5347.25"/>
    <n v="19250.099999999999"/>
  </r>
  <r>
    <x v="0"/>
    <x v="1"/>
    <x v="0"/>
    <x v="0"/>
    <s v="DK1_Rural"/>
    <x v="2"/>
    <x v="1"/>
    <s v="GNR_ENG_NGAS_BP_E-41"/>
    <x v="0"/>
    <x v="9"/>
    <n v="14.65"/>
    <n v="5347.25"/>
    <n v="19250.099999999999"/>
  </r>
  <r>
    <x v="0"/>
    <x v="1"/>
    <x v="0"/>
    <x v="0"/>
    <s v="DK1_Rural"/>
    <x v="2"/>
    <x v="1"/>
    <s v="GNR_ENG_NGAS_BP_E-41"/>
    <x v="0"/>
    <x v="10"/>
    <n v="14.65"/>
    <n v="5347.25"/>
    <n v="19250.099999999999"/>
  </r>
  <r>
    <x v="0"/>
    <x v="1"/>
    <x v="0"/>
    <x v="0"/>
    <s v="DK1_Rural"/>
    <x v="2"/>
    <x v="1"/>
    <s v="GNR_ENG_NGAS_BP_E-41"/>
    <x v="0"/>
    <x v="17"/>
    <n v="14.65"/>
    <n v="5347.25"/>
    <n v="19250.099999999999"/>
  </r>
  <r>
    <x v="0"/>
    <x v="1"/>
    <x v="0"/>
    <x v="0"/>
    <s v="DK1_Rural"/>
    <x v="2"/>
    <x v="1"/>
    <s v="GNR_ENG_NGAS_BP_E-42"/>
    <x v="0"/>
    <x v="6"/>
    <n v="33.902000000000001"/>
    <n v="12374.23"/>
    <n v="44547.228000000003"/>
  </r>
  <r>
    <x v="0"/>
    <x v="1"/>
    <x v="0"/>
    <x v="0"/>
    <s v="DK1_Rural"/>
    <x v="2"/>
    <x v="1"/>
    <s v="GNR_ENG_NGAS_BP_E-42"/>
    <x v="0"/>
    <x v="7"/>
    <n v="33.902000000000001"/>
    <n v="12374.23"/>
    <n v="44547.228000000003"/>
  </r>
  <r>
    <x v="0"/>
    <x v="1"/>
    <x v="0"/>
    <x v="0"/>
    <s v="DK1_Rural"/>
    <x v="2"/>
    <x v="1"/>
    <s v="GNR_ENG_NGAS_BP_E-42"/>
    <x v="0"/>
    <x v="8"/>
    <n v="33.902000000000001"/>
    <n v="12374.23"/>
    <n v="44547.228000000003"/>
  </r>
  <r>
    <x v="0"/>
    <x v="1"/>
    <x v="0"/>
    <x v="0"/>
    <s v="DK1_Rural"/>
    <x v="2"/>
    <x v="1"/>
    <s v="GNR_ENG_NGAS_BP_E-42"/>
    <x v="0"/>
    <x v="9"/>
    <n v="33.902000000000001"/>
    <n v="12374.23"/>
    <n v="44547.228000000003"/>
  </r>
  <r>
    <x v="0"/>
    <x v="1"/>
    <x v="0"/>
    <x v="0"/>
    <s v="DK1_Rural"/>
    <x v="2"/>
    <x v="1"/>
    <s v="GNR_ENG_NGAS_BP_E-42"/>
    <x v="0"/>
    <x v="10"/>
    <n v="33.902000000000001"/>
    <n v="12374.23"/>
    <n v="44547.228000000003"/>
  </r>
  <r>
    <x v="0"/>
    <x v="1"/>
    <x v="0"/>
    <x v="0"/>
    <s v="DK1_Rural"/>
    <x v="2"/>
    <x v="1"/>
    <s v="GNR_ENG_NGAS_BP_E-42"/>
    <x v="0"/>
    <x v="17"/>
    <n v="33.902000000000001"/>
    <n v="12374.23"/>
    <n v="44547.228000000003"/>
  </r>
  <r>
    <x v="0"/>
    <x v="1"/>
    <x v="0"/>
    <x v="0"/>
    <s v="DK1_Rural"/>
    <x v="2"/>
    <x v="1"/>
    <s v="GNR_ENG_NGAS_BP_E-43"/>
    <x v="0"/>
    <x v="6"/>
    <n v="15.832000000000001"/>
    <n v="5778.68"/>
    <n v="20803.248"/>
  </r>
  <r>
    <x v="0"/>
    <x v="1"/>
    <x v="0"/>
    <x v="0"/>
    <s v="DK1_Rural"/>
    <x v="2"/>
    <x v="1"/>
    <s v="GNR_ENG_NGAS_BP_E-43"/>
    <x v="0"/>
    <x v="7"/>
    <n v="15.832000000000001"/>
    <n v="5778.68"/>
    <n v="20803.248"/>
  </r>
  <r>
    <x v="0"/>
    <x v="1"/>
    <x v="0"/>
    <x v="0"/>
    <s v="DK1_Rural"/>
    <x v="2"/>
    <x v="1"/>
    <s v="GNR_ENG_NGAS_BP_E-43"/>
    <x v="0"/>
    <x v="8"/>
    <n v="15.832000000000001"/>
    <n v="5778.68"/>
    <n v="20803.248"/>
  </r>
  <r>
    <x v="0"/>
    <x v="1"/>
    <x v="0"/>
    <x v="0"/>
    <s v="DK1_Rural"/>
    <x v="2"/>
    <x v="1"/>
    <s v="GNR_ENG_NGAS_BP_E-43"/>
    <x v="0"/>
    <x v="9"/>
    <n v="15.832000000000001"/>
    <n v="5778.68"/>
    <n v="20803.248"/>
  </r>
  <r>
    <x v="0"/>
    <x v="1"/>
    <x v="0"/>
    <x v="0"/>
    <s v="DK1_Rural"/>
    <x v="2"/>
    <x v="1"/>
    <s v="GNR_ENG_NGAS_BP_E-43"/>
    <x v="0"/>
    <x v="10"/>
    <n v="15.832000000000001"/>
    <n v="5778.68"/>
    <n v="20803.248"/>
  </r>
  <r>
    <x v="0"/>
    <x v="1"/>
    <x v="0"/>
    <x v="0"/>
    <s v="DK1_Rural"/>
    <x v="2"/>
    <x v="1"/>
    <s v="GNR_ENG_NGAS_BP_E-43"/>
    <x v="0"/>
    <x v="16"/>
    <n v="15.832000000000001"/>
    <n v="5778.68"/>
    <n v="20803.248"/>
  </r>
  <r>
    <x v="0"/>
    <x v="1"/>
    <x v="0"/>
    <x v="0"/>
    <s v="DK1_Rural"/>
    <x v="2"/>
    <x v="1"/>
    <s v="GNR_ENG_NGAS_BP_E-43"/>
    <x v="0"/>
    <x v="17"/>
    <n v="15.832000000000001"/>
    <n v="5778.68"/>
    <n v="20803.248"/>
  </r>
  <r>
    <x v="0"/>
    <x v="1"/>
    <x v="0"/>
    <x v="0"/>
    <s v="DK1_Rural"/>
    <x v="2"/>
    <x v="1"/>
    <s v="GNR_ENG_NGAS_BP_E-44"/>
    <x v="0"/>
    <x v="6"/>
    <n v="13.16"/>
    <n v="4803.3999999999996"/>
    <n v="17292.240000000002"/>
  </r>
  <r>
    <x v="0"/>
    <x v="1"/>
    <x v="0"/>
    <x v="0"/>
    <s v="DK1_Rural"/>
    <x v="2"/>
    <x v="1"/>
    <s v="GNR_ENG_NGAS_BP_E-44"/>
    <x v="0"/>
    <x v="7"/>
    <n v="13.16"/>
    <n v="4803.3999999999996"/>
    <n v="17292.240000000002"/>
  </r>
  <r>
    <x v="0"/>
    <x v="1"/>
    <x v="0"/>
    <x v="0"/>
    <s v="DK1_Rural"/>
    <x v="2"/>
    <x v="1"/>
    <s v="GNR_ENG_NGAS_BP_E-44"/>
    <x v="0"/>
    <x v="8"/>
    <n v="13.16"/>
    <n v="4803.3999999999996"/>
    <n v="17292.240000000002"/>
  </r>
  <r>
    <x v="0"/>
    <x v="1"/>
    <x v="0"/>
    <x v="0"/>
    <s v="DK1_Rural"/>
    <x v="2"/>
    <x v="1"/>
    <s v="GNR_ENG_NGAS_BP_E-44"/>
    <x v="0"/>
    <x v="9"/>
    <n v="13.16"/>
    <n v="4803.3999999999996"/>
    <n v="17292.240000000002"/>
  </r>
  <r>
    <x v="0"/>
    <x v="1"/>
    <x v="0"/>
    <x v="0"/>
    <s v="DK1_Rural"/>
    <x v="2"/>
    <x v="1"/>
    <s v="GNR_ENG_NGAS_BP_E-44"/>
    <x v="0"/>
    <x v="10"/>
    <n v="13.16"/>
    <n v="4803.3999999999996"/>
    <n v="17292.240000000002"/>
  </r>
  <r>
    <x v="0"/>
    <x v="1"/>
    <x v="0"/>
    <x v="0"/>
    <s v="DK1_Rural"/>
    <x v="2"/>
    <x v="1"/>
    <s v="GNR_ENG_NGAS_BP_E-44"/>
    <x v="0"/>
    <x v="16"/>
    <n v="13.16"/>
    <n v="4803.3999999999996"/>
    <n v="17292.240000000002"/>
  </r>
  <r>
    <x v="0"/>
    <x v="1"/>
    <x v="0"/>
    <x v="0"/>
    <s v="DK1_Rural"/>
    <x v="2"/>
    <x v="1"/>
    <s v="GNR_ENG_NGAS_BP_E-44"/>
    <x v="0"/>
    <x v="17"/>
    <n v="13.16"/>
    <n v="4803.3999999999996"/>
    <n v="17292.240000000002"/>
  </r>
  <r>
    <x v="0"/>
    <x v="1"/>
    <x v="0"/>
    <x v="0"/>
    <s v="DK1_Rural"/>
    <x v="2"/>
    <x v="1"/>
    <s v="GNR_ENG_NGAS_BP_E-45"/>
    <x v="0"/>
    <x v="6"/>
    <n v="5.0999999999999996"/>
    <n v="1861.5"/>
    <n v="6701.4"/>
  </r>
  <r>
    <x v="0"/>
    <x v="1"/>
    <x v="0"/>
    <x v="0"/>
    <s v="DK1_Rural"/>
    <x v="2"/>
    <x v="1"/>
    <s v="GNR_ENG_NGAS_BP_E-45"/>
    <x v="0"/>
    <x v="7"/>
    <n v="5.0999999999999996"/>
    <n v="1861.5"/>
    <n v="6701.4"/>
  </r>
  <r>
    <x v="0"/>
    <x v="1"/>
    <x v="0"/>
    <x v="0"/>
    <s v="DK1_Rural"/>
    <x v="2"/>
    <x v="1"/>
    <s v="GNR_ENG_NGAS_BP_E-45"/>
    <x v="0"/>
    <x v="8"/>
    <n v="5.0999999999999996"/>
    <n v="1861.5"/>
    <n v="6701.4"/>
  </r>
  <r>
    <x v="0"/>
    <x v="1"/>
    <x v="0"/>
    <x v="0"/>
    <s v="DK1_Rural"/>
    <x v="2"/>
    <x v="1"/>
    <s v="GNR_ENG_NGAS_BP_E-45"/>
    <x v="0"/>
    <x v="9"/>
    <n v="5.0999999999999996"/>
    <n v="1861.5"/>
    <n v="6701.4"/>
  </r>
  <r>
    <x v="0"/>
    <x v="1"/>
    <x v="0"/>
    <x v="0"/>
    <s v="DK1_Rural"/>
    <x v="2"/>
    <x v="1"/>
    <s v="GNR_ENG_NGAS_BP_E-45"/>
    <x v="0"/>
    <x v="10"/>
    <n v="5.0999999999999996"/>
    <n v="1861.5"/>
    <n v="6701.4"/>
  </r>
  <r>
    <x v="0"/>
    <x v="1"/>
    <x v="0"/>
    <x v="0"/>
    <s v="DK1_Rural"/>
    <x v="2"/>
    <x v="1"/>
    <s v="GNR_ENG_NGAS_BP_E-45"/>
    <x v="0"/>
    <x v="16"/>
    <n v="5.0999999999999996"/>
    <n v="1861.5"/>
    <n v="6701.4"/>
  </r>
  <r>
    <x v="0"/>
    <x v="1"/>
    <x v="0"/>
    <x v="0"/>
    <s v="DK1_Rural"/>
    <x v="2"/>
    <x v="1"/>
    <s v="GNR_ENG_NGAS_BP_E-45"/>
    <x v="0"/>
    <x v="17"/>
    <n v="5.0999999999999996"/>
    <n v="1861.5"/>
    <n v="6701.4"/>
  </r>
  <r>
    <x v="0"/>
    <x v="1"/>
    <x v="0"/>
    <x v="0"/>
    <s v="DK1_Rural"/>
    <x v="2"/>
    <x v="1"/>
    <s v="GNR_ENG_NGAS_BP_E-45"/>
    <x v="0"/>
    <x v="18"/>
    <n v="5.0999999999999996"/>
    <n v="1861.5"/>
    <n v="6701.4"/>
  </r>
  <r>
    <x v="0"/>
    <x v="1"/>
    <x v="0"/>
    <x v="0"/>
    <s v="DK1_Rural"/>
    <x v="2"/>
    <x v="1"/>
    <s v="GNR_ENG_NGAS_BP_E-46"/>
    <x v="0"/>
    <x v="6"/>
    <n v="1.82"/>
    <n v="664.3"/>
    <n v="2391.48"/>
  </r>
  <r>
    <x v="0"/>
    <x v="1"/>
    <x v="0"/>
    <x v="0"/>
    <s v="DK1_Rural"/>
    <x v="2"/>
    <x v="1"/>
    <s v="GNR_ENG_NGAS_BP_E-46"/>
    <x v="0"/>
    <x v="7"/>
    <n v="1.82"/>
    <n v="664.3"/>
    <n v="2391.48"/>
  </r>
  <r>
    <x v="0"/>
    <x v="1"/>
    <x v="0"/>
    <x v="0"/>
    <s v="DK1_Rural"/>
    <x v="2"/>
    <x v="1"/>
    <s v="GNR_ENG_NGAS_BP_E-46"/>
    <x v="0"/>
    <x v="8"/>
    <n v="1.82"/>
    <n v="664.3"/>
    <n v="2391.48"/>
  </r>
  <r>
    <x v="0"/>
    <x v="1"/>
    <x v="0"/>
    <x v="0"/>
    <s v="DK1_Rural"/>
    <x v="2"/>
    <x v="1"/>
    <s v="GNR_ENG_NGAS_BP_E-46"/>
    <x v="0"/>
    <x v="9"/>
    <n v="1.82"/>
    <n v="664.3"/>
    <n v="2391.48"/>
  </r>
  <r>
    <x v="0"/>
    <x v="1"/>
    <x v="0"/>
    <x v="0"/>
    <s v="DK1_Rural"/>
    <x v="2"/>
    <x v="1"/>
    <s v="GNR_ENG_NGAS_BP_E-46"/>
    <x v="0"/>
    <x v="10"/>
    <n v="1.82"/>
    <n v="664.3"/>
    <n v="2391.48"/>
  </r>
  <r>
    <x v="0"/>
    <x v="1"/>
    <x v="0"/>
    <x v="0"/>
    <s v="DK1_Rural"/>
    <x v="2"/>
    <x v="1"/>
    <s v="GNR_ENG_NGAS_BP_E-46"/>
    <x v="0"/>
    <x v="11"/>
    <n v="1.82"/>
    <n v="664.3"/>
    <n v="2391.48"/>
  </r>
  <r>
    <x v="0"/>
    <x v="1"/>
    <x v="0"/>
    <x v="0"/>
    <s v="DK1_Rural"/>
    <x v="2"/>
    <x v="1"/>
    <s v="GNR_ENG_NGAS_BP_E-46"/>
    <x v="0"/>
    <x v="16"/>
    <n v="1.82"/>
    <n v="664.3"/>
    <n v="2391.48"/>
  </r>
  <r>
    <x v="0"/>
    <x v="1"/>
    <x v="0"/>
    <x v="0"/>
    <s v="DK1_Rural"/>
    <x v="2"/>
    <x v="1"/>
    <s v="GNR_ENG_NGAS_BP_E-46"/>
    <x v="0"/>
    <x v="17"/>
    <n v="1.82"/>
    <n v="664.3"/>
    <n v="2391.48"/>
  </r>
  <r>
    <x v="0"/>
    <x v="1"/>
    <x v="0"/>
    <x v="0"/>
    <s v="DK1_Rural"/>
    <x v="2"/>
    <x v="1"/>
    <s v="GNR_ENG_NGAS_BP_E-46"/>
    <x v="0"/>
    <x v="18"/>
    <n v="1.82"/>
    <n v="664.3"/>
    <n v="2391.48"/>
  </r>
  <r>
    <x v="0"/>
    <x v="1"/>
    <x v="0"/>
    <x v="0"/>
    <s v="DK1_Rural"/>
    <x v="2"/>
    <x v="1"/>
    <s v="GNR_ENG_NGAS_BP_E-46"/>
    <x v="0"/>
    <x v="19"/>
    <n v="1.82"/>
    <n v="664.3"/>
    <n v="2391.48"/>
  </r>
  <r>
    <x v="0"/>
    <x v="1"/>
    <x v="0"/>
    <x v="0"/>
    <s v="DK1_Rural"/>
    <x v="2"/>
    <x v="1"/>
    <s v="GNR_ENG_NGAS_BP_E-46"/>
    <x v="0"/>
    <x v="20"/>
    <n v="1.82"/>
    <n v="664.3"/>
    <n v="2391.48"/>
  </r>
  <r>
    <x v="0"/>
    <x v="1"/>
    <x v="0"/>
    <x v="0"/>
    <s v="DK1_Rural"/>
    <x v="4"/>
    <x v="1"/>
    <s v="GNR_ST_WOODCHI_BP_E-17"/>
    <x v="0"/>
    <x v="6"/>
    <n v="0.75"/>
    <n v="273.75"/>
    <n v="985.5"/>
  </r>
  <r>
    <x v="0"/>
    <x v="1"/>
    <x v="0"/>
    <x v="0"/>
    <s v="DK1_Rural"/>
    <x v="4"/>
    <x v="1"/>
    <s v="GNR_ST_WOODCHI_BP_E-17"/>
    <x v="0"/>
    <x v="7"/>
    <n v="0.75"/>
    <n v="273.75"/>
    <n v="985.5"/>
  </r>
  <r>
    <x v="0"/>
    <x v="1"/>
    <x v="0"/>
    <x v="0"/>
    <s v="DK1_Rural"/>
    <x v="4"/>
    <x v="1"/>
    <s v="GNR_ST_WOODCHI_BP_E-17"/>
    <x v="0"/>
    <x v="8"/>
    <n v="0.75"/>
    <n v="273.75"/>
    <n v="985.5"/>
  </r>
  <r>
    <x v="0"/>
    <x v="1"/>
    <x v="0"/>
    <x v="0"/>
    <s v="DK1_Rural"/>
    <x v="4"/>
    <x v="1"/>
    <s v="GNR_ST_WOODCHI_BP_E-17"/>
    <x v="0"/>
    <x v="9"/>
    <n v="0.75"/>
    <n v="273.75"/>
    <n v="985.5"/>
  </r>
  <r>
    <x v="0"/>
    <x v="1"/>
    <x v="0"/>
    <x v="0"/>
    <s v="DK1_Rural"/>
    <x v="4"/>
    <x v="1"/>
    <s v="GNR_ST_WOODCHI_BP_E-17"/>
    <x v="0"/>
    <x v="10"/>
    <n v="0.75"/>
    <n v="273.75"/>
    <n v="985.5"/>
  </r>
  <r>
    <x v="0"/>
    <x v="1"/>
    <x v="0"/>
    <x v="0"/>
    <s v="DK1_Rural"/>
    <x v="4"/>
    <x v="1"/>
    <s v="GNR_ST_WOODCHI_BP_E-17"/>
    <x v="0"/>
    <x v="11"/>
    <n v="0.75"/>
    <n v="273.75"/>
    <n v="985.5"/>
  </r>
  <r>
    <x v="0"/>
    <x v="1"/>
    <x v="0"/>
    <x v="0"/>
    <s v="DK1_Rural"/>
    <x v="4"/>
    <x v="1"/>
    <s v="GNR_ST_WOODCHI_BP_E-17"/>
    <x v="0"/>
    <x v="12"/>
    <n v="0.75"/>
    <n v="273.75"/>
    <n v="985.5"/>
  </r>
  <r>
    <x v="0"/>
    <x v="1"/>
    <x v="0"/>
    <x v="0"/>
    <s v="DK1_Rural"/>
    <x v="4"/>
    <x v="1"/>
    <s v="GNR_ST_WOODCHI_BP_E-17"/>
    <x v="0"/>
    <x v="14"/>
    <n v="0.75"/>
    <n v="273.75"/>
    <n v="985.5"/>
  </r>
  <r>
    <x v="0"/>
    <x v="1"/>
    <x v="0"/>
    <x v="0"/>
    <s v="DK1_Rural"/>
    <x v="4"/>
    <x v="1"/>
    <s v="GNR_ST_WOODCHI_BP_E-17"/>
    <x v="0"/>
    <x v="15"/>
    <n v="0.75"/>
    <n v="273.75"/>
    <n v="985.5"/>
  </r>
  <r>
    <x v="0"/>
    <x v="1"/>
    <x v="0"/>
    <x v="0"/>
    <s v="DK1_Rural"/>
    <x v="4"/>
    <x v="1"/>
    <s v="GNR_ST_WOODCHI_BP_E-17"/>
    <x v="0"/>
    <x v="16"/>
    <n v="0.75"/>
    <n v="273.75"/>
    <n v="985.5"/>
  </r>
  <r>
    <x v="0"/>
    <x v="1"/>
    <x v="0"/>
    <x v="0"/>
    <s v="DK1_Rural"/>
    <x v="4"/>
    <x v="1"/>
    <s v="GNR_ST_WOODCHI_BP_E-17"/>
    <x v="0"/>
    <x v="17"/>
    <n v="0.75"/>
    <n v="273.75"/>
    <n v="985.5"/>
  </r>
  <r>
    <x v="0"/>
    <x v="1"/>
    <x v="0"/>
    <x v="0"/>
    <s v="DK1_Rural"/>
    <x v="4"/>
    <x v="1"/>
    <s v="GNR_ST_WOODCHI_BP_E-17"/>
    <x v="0"/>
    <x v="18"/>
    <n v="0.75"/>
    <n v="273.75"/>
    <n v="985.5"/>
  </r>
  <r>
    <x v="0"/>
    <x v="1"/>
    <x v="0"/>
    <x v="0"/>
    <s v="DK1_Rural"/>
    <x v="4"/>
    <x v="1"/>
    <s v="GNR_ST_WOODCHI_BP_E-17"/>
    <x v="0"/>
    <x v="19"/>
    <n v="0.75"/>
    <n v="273.75"/>
    <n v="985.5"/>
  </r>
  <r>
    <x v="0"/>
    <x v="1"/>
    <x v="0"/>
    <x v="0"/>
    <s v="DK1_Rural"/>
    <x v="4"/>
    <x v="1"/>
    <s v="GNR_ST_WOODCHI_BP_E-17"/>
    <x v="0"/>
    <x v="20"/>
    <n v="0.75"/>
    <n v="273.75"/>
    <n v="985.5"/>
  </r>
  <r>
    <x v="0"/>
    <x v="1"/>
    <x v="0"/>
    <x v="0"/>
    <s v="DK1_Rural"/>
    <x v="4"/>
    <x v="1"/>
    <s v="GNR_ST_WOODCHI_BP_E-17"/>
    <x v="0"/>
    <x v="21"/>
    <n v="0.75"/>
    <n v="273.75"/>
    <n v="985.5"/>
  </r>
  <r>
    <x v="0"/>
    <x v="1"/>
    <x v="0"/>
    <x v="0"/>
    <s v="DK1_Rural"/>
    <x v="4"/>
    <x v="1"/>
    <s v="GNR_ST_WOODCHI_BP_E-17"/>
    <x v="0"/>
    <x v="22"/>
    <n v="0.75"/>
    <n v="273.75"/>
    <n v="985.5"/>
  </r>
  <r>
    <x v="0"/>
    <x v="1"/>
    <x v="0"/>
    <x v="0"/>
    <s v="DK1_Small"/>
    <x v="2"/>
    <x v="1"/>
    <s v="GNR_ENG_NGAS_BP_E-38"/>
    <x v="0"/>
    <x v="8"/>
    <n v="1.1299999999999999"/>
    <n v="412.45"/>
    <n v="1484.82"/>
  </r>
  <r>
    <x v="0"/>
    <x v="1"/>
    <x v="0"/>
    <x v="1"/>
    <s v="DK2_Large"/>
    <x v="21"/>
    <x v="1"/>
    <s v="GNR_ENG_BGAS_BP_E-42"/>
    <x v="0"/>
    <x v="8"/>
    <n v="3.0470000000000002"/>
    <n v="1112.155"/>
    <n v="4003.7579999999998"/>
  </r>
  <r>
    <x v="0"/>
    <x v="1"/>
    <x v="0"/>
    <x v="1"/>
    <s v="DK2_Large"/>
    <x v="0"/>
    <x v="0"/>
    <s v="GNR_ST_COAL_EXT_E-42"/>
    <x v="0"/>
    <x v="6"/>
    <n v="208.333333333333"/>
    <n v="76041.666666666701"/>
    <n v="273750"/>
  </r>
  <r>
    <x v="0"/>
    <x v="1"/>
    <x v="0"/>
    <x v="1"/>
    <s v="DK2_Large"/>
    <x v="0"/>
    <x v="0"/>
    <s v="GNR_ST_COAL_EXT_E-42"/>
    <x v="0"/>
    <x v="7"/>
    <n v="208.333333333333"/>
    <n v="76041.666666666701"/>
    <n v="273750"/>
  </r>
  <r>
    <x v="0"/>
    <x v="1"/>
    <x v="0"/>
    <x v="1"/>
    <s v="DK2_Large"/>
    <x v="0"/>
    <x v="0"/>
    <s v="GNR_ST_COAL_EXT_E-42"/>
    <x v="0"/>
    <x v="8"/>
    <n v="208.333333333333"/>
    <n v="76041.666666666701"/>
    <n v="273750"/>
  </r>
  <r>
    <x v="0"/>
    <x v="1"/>
    <x v="0"/>
    <x v="1"/>
    <s v="DK2_Large"/>
    <x v="0"/>
    <x v="0"/>
    <s v="GNR_ST_COAL_EXT_E-42"/>
    <x v="0"/>
    <x v="9"/>
    <n v="208.333333333333"/>
    <n v="76041.666666666701"/>
    <n v="273750"/>
  </r>
  <r>
    <x v="0"/>
    <x v="1"/>
    <x v="0"/>
    <x v="1"/>
    <s v="DK2_Large"/>
    <x v="0"/>
    <x v="0"/>
    <s v="GNR_ST_COAL_EXT_E-42"/>
    <x v="0"/>
    <x v="10"/>
    <n v="208.333333333333"/>
    <n v="76041.666666666701"/>
    <n v="273750"/>
  </r>
  <r>
    <x v="0"/>
    <x v="1"/>
    <x v="0"/>
    <x v="1"/>
    <s v="DK2_Large"/>
    <x v="0"/>
    <x v="0"/>
    <s v="GNR_ST_COAL_EXT_E-42"/>
    <x v="0"/>
    <x v="16"/>
    <n v="208.333333333333"/>
    <n v="76041.666666666701"/>
    <n v="273750"/>
  </r>
  <r>
    <x v="0"/>
    <x v="1"/>
    <x v="0"/>
    <x v="1"/>
    <s v="DK2_Large"/>
    <x v="0"/>
    <x v="0"/>
    <s v="GNR_ST_COAL_EXT_E-42"/>
    <x v="0"/>
    <x v="17"/>
    <n v="208.333333333333"/>
    <n v="76041.666666666701"/>
    <n v="273750"/>
  </r>
  <r>
    <x v="0"/>
    <x v="1"/>
    <x v="0"/>
    <x v="1"/>
    <s v="DK2_Large"/>
    <x v="0"/>
    <x v="0"/>
    <s v="GNR_ST_COAL_EXT_E-42"/>
    <x v="0"/>
    <x v="18"/>
    <n v="89.988347284085805"/>
    <n v="32845.746758691297"/>
    <n v="118244.688331289"/>
  </r>
  <r>
    <x v="0"/>
    <x v="1"/>
    <x v="0"/>
    <x v="1"/>
    <s v="DK2_Large"/>
    <x v="8"/>
    <x v="5"/>
    <s v="GNR_BO_ELEC_E-100"/>
    <x v="0"/>
    <x v="13"/>
    <n v="-10"/>
    <n v="-3650"/>
    <n v="-13140"/>
  </r>
  <r>
    <x v="0"/>
    <x v="1"/>
    <x v="0"/>
    <x v="1"/>
    <s v="DK2_Large"/>
    <x v="8"/>
    <x v="5"/>
    <s v="GNR_BO_ELEC_E-100"/>
    <x v="0"/>
    <x v="23"/>
    <n v="-10"/>
    <n v="-3650"/>
    <n v="-13140"/>
  </r>
  <r>
    <x v="0"/>
    <x v="1"/>
    <x v="0"/>
    <x v="1"/>
    <s v="DK2_Large"/>
    <x v="8"/>
    <x v="5"/>
    <s v="GNR_HP_ELEC_AIR-WTR_COP-330_LS_Y-2030"/>
    <x v="0"/>
    <x v="0"/>
    <n v="-40.0683145364506"/>
    <n v="-14624.9348058045"/>
    <n v="-52649.765300895997"/>
  </r>
  <r>
    <x v="0"/>
    <x v="1"/>
    <x v="0"/>
    <x v="1"/>
    <s v="DK2_Large"/>
    <x v="8"/>
    <x v="5"/>
    <s v="GNR_HP_ELEC_AIR-WTR_COP-330_LS_Y-2030"/>
    <x v="0"/>
    <x v="1"/>
    <n v="-40.0683145364506"/>
    <n v="-14624.9348058045"/>
    <n v="-52649.765300895997"/>
  </r>
  <r>
    <x v="0"/>
    <x v="1"/>
    <x v="0"/>
    <x v="1"/>
    <s v="DK2_Large"/>
    <x v="8"/>
    <x v="5"/>
    <s v="GNR_HP_ELEC_AIR-WTR_COP-330_LS_Y-2030"/>
    <x v="0"/>
    <x v="2"/>
    <n v="-40.0683145364506"/>
    <n v="-14624.9348058045"/>
    <n v="-52649.765300895997"/>
  </r>
  <r>
    <x v="0"/>
    <x v="1"/>
    <x v="0"/>
    <x v="1"/>
    <s v="DK2_Large"/>
    <x v="8"/>
    <x v="5"/>
    <s v="GNR_HP_ELEC_AIR-WTR_COP-330_LS_Y-2030"/>
    <x v="0"/>
    <x v="3"/>
    <n v="-40.0683145364506"/>
    <n v="-14624.9348058045"/>
    <n v="-52649.765300895997"/>
  </r>
  <r>
    <x v="0"/>
    <x v="1"/>
    <x v="0"/>
    <x v="1"/>
    <s v="DK2_Large"/>
    <x v="8"/>
    <x v="5"/>
    <s v="GNR_HP_ELEC_AIR-WTR_COP-330_LS_Y-2030"/>
    <x v="0"/>
    <x v="4"/>
    <n v="-40.0683145364506"/>
    <n v="-14624.9348058045"/>
    <n v="-52649.765300895997"/>
  </r>
  <r>
    <x v="0"/>
    <x v="1"/>
    <x v="0"/>
    <x v="1"/>
    <s v="DK2_Large"/>
    <x v="8"/>
    <x v="5"/>
    <s v="GNR_HP_ELEC_AIR-WTR_COP-330_LS_Y-2030"/>
    <x v="0"/>
    <x v="5"/>
    <n v="-40.0683145364506"/>
    <n v="-14624.9348058045"/>
    <n v="-52649.765300895997"/>
  </r>
  <r>
    <x v="0"/>
    <x v="1"/>
    <x v="0"/>
    <x v="1"/>
    <s v="DK2_Large"/>
    <x v="8"/>
    <x v="5"/>
    <s v="GNR_HP_ELEC_AIR-WTR_COP-330_LS_Y-2030"/>
    <x v="0"/>
    <x v="10"/>
    <n v="-19.482939340770699"/>
    <n v="-7111.2728593813099"/>
    <n v="-25600.582293772699"/>
  </r>
  <r>
    <x v="0"/>
    <x v="1"/>
    <x v="0"/>
    <x v="1"/>
    <s v="DK2_Large"/>
    <x v="8"/>
    <x v="5"/>
    <s v="GNR_HP_ELEC_AIR-WTR_COP-330_LS_Y-2030"/>
    <x v="0"/>
    <x v="11"/>
    <n v="-40.0683145364506"/>
    <n v="-14624.9348058045"/>
    <n v="-52649.765300895997"/>
  </r>
  <r>
    <x v="0"/>
    <x v="1"/>
    <x v="0"/>
    <x v="1"/>
    <s v="DK2_Large"/>
    <x v="8"/>
    <x v="5"/>
    <s v="GNR_HP_ELEC_AIR-WTR_COP-330_LS_Y-2030"/>
    <x v="0"/>
    <x v="12"/>
    <n v="-40.0683145364506"/>
    <n v="-14624.9348058045"/>
    <n v="-52649.765300895997"/>
  </r>
  <r>
    <x v="0"/>
    <x v="1"/>
    <x v="0"/>
    <x v="1"/>
    <s v="DK2_Large"/>
    <x v="8"/>
    <x v="5"/>
    <s v="GNR_HP_ELEC_AIR-WTR_COP-330_LS_Y-2030"/>
    <x v="0"/>
    <x v="13"/>
    <n v="-40.068314536450302"/>
    <n v="-14624.9348058044"/>
    <n v="-52649.765300895699"/>
  </r>
  <r>
    <x v="0"/>
    <x v="1"/>
    <x v="0"/>
    <x v="1"/>
    <s v="DK2_Large"/>
    <x v="8"/>
    <x v="5"/>
    <s v="GNR_HP_ELEC_AIR-WTR_COP-330_LS_Y-2030"/>
    <x v="0"/>
    <x v="14"/>
    <n v="-40.0683145364506"/>
    <n v="-14624.9348058045"/>
    <n v="-52649.765300895997"/>
  </r>
  <r>
    <x v="0"/>
    <x v="1"/>
    <x v="0"/>
    <x v="1"/>
    <s v="DK2_Large"/>
    <x v="8"/>
    <x v="5"/>
    <s v="GNR_HP_ELEC_AIR-WTR_COP-330_LS_Y-2030"/>
    <x v="0"/>
    <x v="15"/>
    <n v="-40.0683145364506"/>
    <n v="-14624.9348058045"/>
    <n v="-52649.765300895997"/>
  </r>
  <r>
    <x v="0"/>
    <x v="1"/>
    <x v="0"/>
    <x v="1"/>
    <s v="DK2_Large"/>
    <x v="8"/>
    <x v="5"/>
    <s v="GNR_HP_ELEC_AIR-WTR_COP-330_LS_Y-2030"/>
    <x v="0"/>
    <x v="16"/>
    <n v="-40.0683145364506"/>
    <n v="-14624.9348058045"/>
    <n v="-52649.765300895997"/>
  </r>
  <r>
    <x v="0"/>
    <x v="1"/>
    <x v="0"/>
    <x v="1"/>
    <s v="DK2_Large"/>
    <x v="8"/>
    <x v="5"/>
    <s v="GNR_HP_ELEC_AIR-WTR_COP-330_LS_Y-2030"/>
    <x v="0"/>
    <x v="17"/>
    <n v="-40.0683145364506"/>
    <n v="-14624.9348058045"/>
    <n v="-52649.765300895997"/>
  </r>
  <r>
    <x v="0"/>
    <x v="1"/>
    <x v="0"/>
    <x v="1"/>
    <s v="DK2_Large"/>
    <x v="8"/>
    <x v="5"/>
    <s v="GNR_HP_ELEC_AIR-WTR_COP-330_LS_Y-2030"/>
    <x v="0"/>
    <x v="18"/>
    <n v="-40.0683145364506"/>
    <n v="-14624.9348058045"/>
    <n v="-52649.765300895997"/>
  </r>
  <r>
    <x v="0"/>
    <x v="1"/>
    <x v="0"/>
    <x v="1"/>
    <s v="DK2_Large"/>
    <x v="8"/>
    <x v="5"/>
    <s v="GNR_HP_ELEC_AIR-WTR_COP-330_LS_Y-2030"/>
    <x v="0"/>
    <x v="19"/>
    <n v="-40.0683145364506"/>
    <n v="-14624.9348058045"/>
    <n v="-52649.765300895997"/>
  </r>
  <r>
    <x v="0"/>
    <x v="1"/>
    <x v="0"/>
    <x v="1"/>
    <s v="DK2_Large"/>
    <x v="8"/>
    <x v="5"/>
    <s v="GNR_HP_ELEC_AIR-WTR_COP-330_LS_Y-2030"/>
    <x v="0"/>
    <x v="20"/>
    <n v="-40.0683145364506"/>
    <n v="-14624.9348058045"/>
    <n v="-52649.765300895997"/>
  </r>
  <r>
    <x v="0"/>
    <x v="1"/>
    <x v="0"/>
    <x v="1"/>
    <s v="DK2_Large"/>
    <x v="8"/>
    <x v="5"/>
    <s v="GNR_HP_ELEC_AIR-WTR_COP-330_LS_Y-2030"/>
    <x v="0"/>
    <x v="21"/>
    <n v="-40.0683145364506"/>
    <n v="-14624.9348058045"/>
    <n v="-52649.765300895997"/>
  </r>
  <r>
    <x v="0"/>
    <x v="1"/>
    <x v="0"/>
    <x v="1"/>
    <s v="DK2_Large"/>
    <x v="8"/>
    <x v="5"/>
    <s v="GNR_HP_ELEC_AIR-WTR_COP-330_LS_Y-2030"/>
    <x v="0"/>
    <x v="22"/>
    <n v="-40.0683145364506"/>
    <n v="-14624.9348058045"/>
    <n v="-52649.765300895997"/>
  </r>
  <r>
    <x v="0"/>
    <x v="1"/>
    <x v="0"/>
    <x v="1"/>
    <s v="DK2_Large"/>
    <x v="8"/>
    <x v="5"/>
    <s v="GNR_HP_ELEC_AIR-WTR_COP-330_LS_Y-2030"/>
    <x v="0"/>
    <x v="23"/>
    <n v="-40.0683145364506"/>
    <n v="-14624.9348058045"/>
    <n v="-52649.765300895997"/>
  </r>
  <r>
    <x v="0"/>
    <x v="1"/>
    <x v="0"/>
    <x v="1"/>
    <s v="DK2_Large"/>
    <x v="8"/>
    <x v="5"/>
    <s v="GNR_HP_ELEC_COP-300"/>
    <x v="0"/>
    <x v="0"/>
    <n v="-0.11333333333333299"/>
    <n v="-41.366666666666703"/>
    <n v="-148.91999999999999"/>
  </r>
  <r>
    <x v="0"/>
    <x v="1"/>
    <x v="0"/>
    <x v="1"/>
    <s v="DK2_Large"/>
    <x v="8"/>
    <x v="5"/>
    <s v="GNR_HP_ELEC_COP-300"/>
    <x v="0"/>
    <x v="1"/>
    <n v="-0.11333333333333299"/>
    <n v="-41.366666666666703"/>
    <n v="-148.91999999999999"/>
  </r>
  <r>
    <x v="0"/>
    <x v="1"/>
    <x v="0"/>
    <x v="1"/>
    <s v="DK2_Large"/>
    <x v="8"/>
    <x v="5"/>
    <s v="GNR_HP_ELEC_COP-300"/>
    <x v="0"/>
    <x v="2"/>
    <n v="-0.11333333333333299"/>
    <n v="-41.366666666666703"/>
    <n v="-148.91999999999999"/>
  </r>
  <r>
    <x v="0"/>
    <x v="1"/>
    <x v="0"/>
    <x v="1"/>
    <s v="DK2_Large"/>
    <x v="8"/>
    <x v="5"/>
    <s v="GNR_HP_ELEC_COP-300"/>
    <x v="0"/>
    <x v="3"/>
    <n v="-0.11333333333333299"/>
    <n v="-41.366666666666703"/>
    <n v="-148.91999999999999"/>
  </r>
  <r>
    <x v="0"/>
    <x v="1"/>
    <x v="0"/>
    <x v="1"/>
    <s v="DK2_Large"/>
    <x v="8"/>
    <x v="5"/>
    <s v="GNR_HP_ELEC_COP-300"/>
    <x v="0"/>
    <x v="4"/>
    <n v="-0.11333333333333299"/>
    <n v="-41.366666666666703"/>
    <n v="-148.91999999999999"/>
  </r>
  <r>
    <x v="0"/>
    <x v="1"/>
    <x v="0"/>
    <x v="1"/>
    <s v="DK2_Large"/>
    <x v="8"/>
    <x v="5"/>
    <s v="GNR_HP_ELEC_COP-300"/>
    <x v="0"/>
    <x v="5"/>
    <n v="-0.11333333333333299"/>
    <n v="-41.366666666666703"/>
    <n v="-148.91999999999999"/>
  </r>
  <r>
    <x v="0"/>
    <x v="1"/>
    <x v="0"/>
    <x v="1"/>
    <s v="DK2_Large"/>
    <x v="8"/>
    <x v="5"/>
    <s v="GNR_HP_ELEC_COP-300"/>
    <x v="0"/>
    <x v="11"/>
    <n v="-0.11333333333333299"/>
    <n v="-41.366666666666703"/>
    <n v="-148.91999999999999"/>
  </r>
  <r>
    <x v="0"/>
    <x v="1"/>
    <x v="0"/>
    <x v="1"/>
    <s v="DK2_Large"/>
    <x v="8"/>
    <x v="5"/>
    <s v="GNR_HP_ELEC_COP-300"/>
    <x v="0"/>
    <x v="12"/>
    <n v="-0.11333333333333299"/>
    <n v="-41.366666666666703"/>
    <n v="-148.91999999999999"/>
  </r>
  <r>
    <x v="0"/>
    <x v="1"/>
    <x v="0"/>
    <x v="1"/>
    <s v="DK2_Large"/>
    <x v="8"/>
    <x v="5"/>
    <s v="GNR_HP_ELEC_COP-300"/>
    <x v="0"/>
    <x v="13"/>
    <n v="-0.11333333333333299"/>
    <n v="-41.366666666666703"/>
    <n v="-148.91999999999999"/>
  </r>
  <r>
    <x v="0"/>
    <x v="1"/>
    <x v="0"/>
    <x v="1"/>
    <s v="DK2_Large"/>
    <x v="8"/>
    <x v="5"/>
    <s v="GNR_HP_ELEC_COP-300"/>
    <x v="0"/>
    <x v="14"/>
    <n v="-0.11333333333333299"/>
    <n v="-41.366666666666703"/>
    <n v="-148.91999999999999"/>
  </r>
  <r>
    <x v="0"/>
    <x v="1"/>
    <x v="0"/>
    <x v="1"/>
    <s v="DK2_Large"/>
    <x v="8"/>
    <x v="5"/>
    <s v="GNR_HP_ELEC_COP-300"/>
    <x v="0"/>
    <x v="15"/>
    <n v="-0.11333333333333299"/>
    <n v="-41.366666666666703"/>
    <n v="-148.91999999999999"/>
  </r>
  <r>
    <x v="0"/>
    <x v="1"/>
    <x v="0"/>
    <x v="1"/>
    <s v="DK2_Large"/>
    <x v="8"/>
    <x v="5"/>
    <s v="GNR_HP_ELEC_COP-300"/>
    <x v="0"/>
    <x v="16"/>
    <n v="-0.11333333333333299"/>
    <n v="-41.366666666666703"/>
    <n v="-148.91999999999999"/>
  </r>
  <r>
    <x v="0"/>
    <x v="1"/>
    <x v="0"/>
    <x v="1"/>
    <s v="DK2_Large"/>
    <x v="8"/>
    <x v="5"/>
    <s v="GNR_HP_ELEC_COP-300"/>
    <x v="0"/>
    <x v="18"/>
    <n v="-0.11333333333333299"/>
    <n v="-41.366666666666703"/>
    <n v="-148.91999999999999"/>
  </r>
  <r>
    <x v="0"/>
    <x v="1"/>
    <x v="0"/>
    <x v="1"/>
    <s v="DK2_Large"/>
    <x v="8"/>
    <x v="5"/>
    <s v="GNR_HP_ELEC_COP-300"/>
    <x v="0"/>
    <x v="19"/>
    <n v="-0.11333333333333299"/>
    <n v="-41.366666666666703"/>
    <n v="-148.91999999999999"/>
  </r>
  <r>
    <x v="0"/>
    <x v="1"/>
    <x v="0"/>
    <x v="1"/>
    <s v="DK2_Large"/>
    <x v="8"/>
    <x v="5"/>
    <s v="GNR_HP_ELEC_COP-300"/>
    <x v="0"/>
    <x v="20"/>
    <n v="-0.11333333333333299"/>
    <n v="-41.366666666666703"/>
    <n v="-148.91999999999999"/>
  </r>
  <r>
    <x v="0"/>
    <x v="1"/>
    <x v="0"/>
    <x v="1"/>
    <s v="DK2_Large"/>
    <x v="8"/>
    <x v="5"/>
    <s v="GNR_HP_ELEC_COP-300"/>
    <x v="0"/>
    <x v="21"/>
    <n v="-0.11333333333333299"/>
    <n v="-41.366666666666703"/>
    <n v="-148.91999999999999"/>
  </r>
  <r>
    <x v="0"/>
    <x v="1"/>
    <x v="0"/>
    <x v="1"/>
    <s v="DK2_Large"/>
    <x v="8"/>
    <x v="5"/>
    <s v="GNR_HP_ELEC_COP-300"/>
    <x v="0"/>
    <x v="22"/>
    <n v="-0.11333333333333299"/>
    <n v="-41.366666666666703"/>
    <n v="-148.91999999999999"/>
  </r>
  <r>
    <x v="0"/>
    <x v="1"/>
    <x v="0"/>
    <x v="1"/>
    <s v="DK2_Large"/>
    <x v="8"/>
    <x v="5"/>
    <s v="GNR_HP_ELEC_COP-300"/>
    <x v="0"/>
    <x v="23"/>
    <n v="-0.11333333333333299"/>
    <n v="-41.366666666666703"/>
    <n v="-148.91999999999999"/>
  </r>
  <r>
    <x v="0"/>
    <x v="1"/>
    <x v="0"/>
    <x v="1"/>
    <s v="DK2_Large"/>
    <x v="1"/>
    <x v="1"/>
    <s v="GNR_ST_MSW_BP_E-27"/>
    <x v="0"/>
    <x v="0"/>
    <n v="19.399999999999999"/>
    <n v="7081"/>
    <n v="25491.599999999999"/>
  </r>
  <r>
    <x v="0"/>
    <x v="1"/>
    <x v="0"/>
    <x v="1"/>
    <s v="DK2_Large"/>
    <x v="1"/>
    <x v="1"/>
    <s v="GNR_ST_MSW_BP_E-27"/>
    <x v="0"/>
    <x v="1"/>
    <n v="19.399999999999999"/>
    <n v="7081"/>
    <n v="25491.599999999999"/>
  </r>
  <r>
    <x v="0"/>
    <x v="1"/>
    <x v="0"/>
    <x v="1"/>
    <s v="DK2_Large"/>
    <x v="1"/>
    <x v="1"/>
    <s v="GNR_ST_MSW_BP_E-27"/>
    <x v="0"/>
    <x v="2"/>
    <n v="19.399999999999999"/>
    <n v="7081"/>
    <n v="25491.599999999999"/>
  </r>
  <r>
    <x v="0"/>
    <x v="1"/>
    <x v="0"/>
    <x v="1"/>
    <s v="DK2_Large"/>
    <x v="1"/>
    <x v="1"/>
    <s v="GNR_ST_MSW_BP_E-27"/>
    <x v="0"/>
    <x v="3"/>
    <n v="19.399999999999999"/>
    <n v="7081"/>
    <n v="25491.599999999999"/>
  </r>
  <r>
    <x v="0"/>
    <x v="1"/>
    <x v="0"/>
    <x v="1"/>
    <s v="DK2_Large"/>
    <x v="1"/>
    <x v="1"/>
    <s v="GNR_ST_MSW_BP_E-27"/>
    <x v="0"/>
    <x v="4"/>
    <n v="19.399999999999999"/>
    <n v="7081"/>
    <n v="25491.599999999999"/>
  </r>
  <r>
    <x v="0"/>
    <x v="1"/>
    <x v="0"/>
    <x v="1"/>
    <s v="DK2_Large"/>
    <x v="1"/>
    <x v="1"/>
    <s v="GNR_ST_MSW_BP_E-27"/>
    <x v="0"/>
    <x v="5"/>
    <n v="19.399999999999999"/>
    <n v="7081"/>
    <n v="25491.599999999999"/>
  </r>
  <r>
    <x v="0"/>
    <x v="1"/>
    <x v="0"/>
    <x v="1"/>
    <s v="DK2_Large"/>
    <x v="1"/>
    <x v="1"/>
    <s v="GNR_ST_MSW_BP_E-27"/>
    <x v="0"/>
    <x v="6"/>
    <n v="19.399999999999999"/>
    <n v="7081"/>
    <n v="25491.599999999999"/>
  </r>
  <r>
    <x v="0"/>
    <x v="1"/>
    <x v="0"/>
    <x v="1"/>
    <s v="DK2_Large"/>
    <x v="1"/>
    <x v="1"/>
    <s v="GNR_ST_MSW_BP_E-27"/>
    <x v="0"/>
    <x v="7"/>
    <n v="19.399999999999999"/>
    <n v="7081"/>
    <n v="25491.599999999999"/>
  </r>
  <r>
    <x v="0"/>
    <x v="1"/>
    <x v="0"/>
    <x v="1"/>
    <s v="DK2_Large"/>
    <x v="1"/>
    <x v="1"/>
    <s v="GNR_ST_MSW_BP_E-27"/>
    <x v="0"/>
    <x v="8"/>
    <n v="19.399999999999999"/>
    <n v="7081"/>
    <n v="25491.599999999999"/>
  </r>
  <r>
    <x v="0"/>
    <x v="1"/>
    <x v="0"/>
    <x v="1"/>
    <s v="DK2_Large"/>
    <x v="1"/>
    <x v="1"/>
    <s v="GNR_ST_MSW_BP_E-27"/>
    <x v="0"/>
    <x v="9"/>
    <n v="19.399999999999999"/>
    <n v="7081"/>
    <n v="25491.599999999999"/>
  </r>
  <r>
    <x v="0"/>
    <x v="1"/>
    <x v="0"/>
    <x v="1"/>
    <s v="DK2_Large"/>
    <x v="1"/>
    <x v="1"/>
    <s v="GNR_ST_MSW_BP_E-27"/>
    <x v="0"/>
    <x v="10"/>
    <n v="19.399999999999999"/>
    <n v="7081"/>
    <n v="25491.599999999999"/>
  </r>
  <r>
    <x v="0"/>
    <x v="1"/>
    <x v="0"/>
    <x v="1"/>
    <s v="DK2_Large"/>
    <x v="1"/>
    <x v="1"/>
    <s v="GNR_ST_MSW_BP_E-27"/>
    <x v="0"/>
    <x v="11"/>
    <n v="19.399999999999999"/>
    <n v="7081"/>
    <n v="25491.599999999999"/>
  </r>
  <r>
    <x v="0"/>
    <x v="1"/>
    <x v="0"/>
    <x v="1"/>
    <s v="DK2_Large"/>
    <x v="1"/>
    <x v="1"/>
    <s v="GNR_ST_MSW_BP_E-27"/>
    <x v="0"/>
    <x v="12"/>
    <n v="19.399999999999999"/>
    <n v="7081"/>
    <n v="25491.599999999999"/>
  </r>
  <r>
    <x v="0"/>
    <x v="1"/>
    <x v="0"/>
    <x v="1"/>
    <s v="DK2_Large"/>
    <x v="1"/>
    <x v="1"/>
    <s v="GNR_ST_MSW_BP_E-27"/>
    <x v="0"/>
    <x v="13"/>
    <n v="19.399999999999999"/>
    <n v="7081"/>
    <n v="25491.599999999999"/>
  </r>
  <r>
    <x v="0"/>
    <x v="1"/>
    <x v="0"/>
    <x v="1"/>
    <s v="DK2_Large"/>
    <x v="1"/>
    <x v="1"/>
    <s v="GNR_ST_MSW_BP_E-27"/>
    <x v="0"/>
    <x v="14"/>
    <n v="19.399999999999999"/>
    <n v="7081"/>
    <n v="25491.599999999999"/>
  </r>
  <r>
    <x v="0"/>
    <x v="1"/>
    <x v="0"/>
    <x v="1"/>
    <s v="DK2_Large"/>
    <x v="1"/>
    <x v="1"/>
    <s v="GNR_ST_MSW_BP_E-27"/>
    <x v="0"/>
    <x v="15"/>
    <n v="19.399999999999999"/>
    <n v="7081"/>
    <n v="25491.599999999999"/>
  </r>
  <r>
    <x v="0"/>
    <x v="1"/>
    <x v="0"/>
    <x v="1"/>
    <s v="DK2_Large"/>
    <x v="1"/>
    <x v="1"/>
    <s v="GNR_ST_MSW_BP_E-27"/>
    <x v="0"/>
    <x v="16"/>
    <n v="19.399999999999999"/>
    <n v="7081"/>
    <n v="25491.599999999999"/>
  </r>
  <r>
    <x v="0"/>
    <x v="1"/>
    <x v="0"/>
    <x v="1"/>
    <s v="DK2_Large"/>
    <x v="1"/>
    <x v="1"/>
    <s v="GNR_ST_MSW_BP_E-27"/>
    <x v="0"/>
    <x v="17"/>
    <n v="19.399999999999999"/>
    <n v="7081"/>
    <n v="25491.599999999999"/>
  </r>
  <r>
    <x v="0"/>
    <x v="1"/>
    <x v="0"/>
    <x v="1"/>
    <s v="DK2_Large"/>
    <x v="1"/>
    <x v="1"/>
    <s v="GNR_ST_MSW_BP_E-27"/>
    <x v="0"/>
    <x v="18"/>
    <n v="19.399999999999999"/>
    <n v="7081"/>
    <n v="25491.599999999999"/>
  </r>
  <r>
    <x v="0"/>
    <x v="1"/>
    <x v="0"/>
    <x v="1"/>
    <s v="DK2_Large"/>
    <x v="1"/>
    <x v="1"/>
    <s v="GNR_ST_MSW_BP_E-27"/>
    <x v="0"/>
    <x v="19"/>
    <n v="19.399999999999999"/>
    <n v="7081"/>
    <n v="25491.599999999999"/>
  </r>
  <r>
    <x v="0"/>
    <x v="1"/>
    <x v="0"/>
    <x v="1"/>
    <s v="DK2_Large"/>
    <x v="1"/>
    <x v="1"/>
    <s v="GNR_ST_MSW_BP_E-27"/>
    <x v="0"/>
    <x v="20"/>
    <n v="19.399999999999999"/>
    <n v="7081"/>
    <n v="25491.599999999999"/>
  </r>
  <r>
    <x v="0"/>
    <x v="1"/>
    <x v="0"/>
    <x v="1"/>
    <s v="DK2_Large"/>
    <x v="1"/>
    <x v="1"/>
    <s v="GNR_ST_MSW_BP_E-27"/>
    <x v="0"/>
    <x v="21"/>
    <n v="19.399999999999999"/>
    <n v="7081"/>
    <n v="25491.599999999999"/>
  </r>
  <r>
    <x v="0"/>
    <x v="1"/>
    <x v="0"/>
    <x v="1"/>
    <s v="DK2_Large"/>
    <x v="1"/>
    <x v="1"/>
    <s v="GNR_ST_MSW_BP_E-27"/>
    <x v="0"/>
    <x v="22"/>
    <n v="19.399999999999999"/>
    <n v="7081"/>
    <n v="25491.599999999999"/>
  </r>
  <r>
    <x v="0"/>
    <x v="1"/>
    <x v="0"/>
    <x v="1"/>
    <s v="DK2_Large"/>
    <x v="4"/>
    <x v="1"/>
    <s v="GNR_ST_WOODCHI_BP_E-29_LS-600-MW-FEED_Y-2030"/>
    <x v="0"/>
    <x v="0"/>
    <n v="237.117850060509"/>
    <n v="86548.0152720857"/>
    <n v="311572.85497950797"/>
  </r>
  <r>
    <x v="0"/>
    <x v="1"/>
    <x v="0"/>
    <x v="1"/>
    <s v="DK2_Large"/>
    <x v="4"/>
    <x v="1"/>
    <s v="GNR_ST_WOODCHI_BP_E-29_LS-600-MW-FEED_Y-2030"/>
    <x v="0"/>
    <x v="1"/>
    <n v="237.117850060509"/>
    <n v="86548.0152720857"/>
    <n v="311572.85497950797"/>
  </r>
  <r>
    <x v="0"/>
    <x v="1"/>
    <x v="0"/>
    <x v="1"/>
    <s v="DK2_Large"/>
    <x v="4"/>
    <x v="1"/>
    <s v="GNR_ST_WOODCHI_BP_E-29_LS-600-MW-FEED_Y-2030"/>
    <x v="0"/>
    <x v="2"/>
    <n v="237.117850060509"/>
    <n v="86548.0152720857"/>
    <n v="311572.85497950797"/>
  </r>
  <r>
    <x v="0"/>
    <x v="1"/>
    <x v="0"/>
    <x v="1"/>
    <s v="DK2_Large"/>
    <x v="4"/>
    <x v="1"/>
    <s v="GNR_ST_WOODCHI_BP_E-29_LS-600-MW-FEED_Y-2030"/>
    <x v="0"/>
    <x v="3"/>
    <n v="237.117850060509"/>
    <n v="86548.0152720857"/>
    <n v="311572.85497950797"/>
  </r>
  <r>
    <x v="0"/>
    <x v="1"/>
    <x v="0"/>
    <x v="1"/>
    <s v="DK2_Large"/>
    <x v="4"/>
    <x v="1"/>
    <s v="GNR_ST_WOODCHI_BP_E-29_LS-600-MW-FEED_Y-2030"/>
    <x v="0"/>
    <x v="4"/>
    <n v="237.117850060509"/>
    <n v="86548.0152720857"/>
    <n v="311572.85497950797"/>
  </r>
  <r>
    <x v="0"/>
    <x v="1"/>
    <x v="0"/>
    <x v="1"/>
    <s v="DK2_Large"/>
    <x v="4"/>
    <x v="1"/>
    <s v="GNR_ST_WOODCHI_BP_E-29_LS-600-MW-FEED_Y-2030"/>
    <x v="0"/>
    <x v="5"/>
    <n v="237.117850060509"/>
    <n v="86548.0152720857"/>
    <n v="311572.85497950797"/>
  </r>
  <r>
    <x v="0"/>
    <x v="1"/>
    <x v="0"/>
    <x v="1"/>
    <s v="DK2_Large"/>
    <x v="4"/>
    <x v="1"/>
    <s v="GNR_ST_WOODCHI_BP_E-29_LS-600-MW-FEED_Y-2030"/>
    <x v="0"/>
    <x v="6"/>
    <n v="237.117850060509"/>
    <n v="86548.0152720857"/>
    <n v="311572.85497950797"/>
  </r>
  <r>
    <x v="0"/>
    <x v="1"/>
    <x v="0"/>
    <x v="1"/>
    <s v="DK2_Large"/>
    <x v="4"/>
    <x v="1"/>
    <s v="GNR_ST_WOODCHI_BP_E-29_LS-600-MW-FEED_Y-2030"/>
    <x v="0"/>
    <x v="7"/>
    <n v="237.117850060509"/>
    <n v="86548.0152720857"/>
    <n v="311572.85497950797"/>
  </r>
  <r>
    <x v="0"/>
    <x v="1"/>
    <x v="0"/>
    <x v="1"/>
    <s v="DK2_Large"/>
    <x v="4"/>
    <x v="1"/>
    <s v="GNR_ST_WOODCHI_BP_E-29_LS-600-MW-FEED_Y-2030"/>
    <x v="0"/>
    <x v="8"/>
    <n v="237.117850060509"/>
    <n v="86548.0152720857"/>
    <n v="311572.85497950797"/>
  </r>
  <r>
    <x v="0"/>
    <x v="1"/>
    <x v="0"/>
    <x v="1"/>
    <s v="DK2_Large"/>
    <x v="4"/>
    <x v="1"/>
    <s v="GNR_ST_WOODCHI_BP_E-29_LS-600-MW-FEED_Y-2030"/>
    <x v="0"/>
    <x v="9"/>
    <n v="237.117850060509"/>
    <n v="86548.0152720857"/>
    <n v="311572.85497950797"/>
  </r>
  <r>
    <x v="0"/>
    <x v="1"/>
    <x v="0"/>
    <x v="1"/>
    <s v="DK2_Large"/>
    <x v="4"/>
    <x v="1"/>
    <s v="GNR_ST_WOODCHI_BP_E-29_LS-600-MW-FEED_Y-2030"/>
    <x v="0"/>
    <x v="10"/>
    <n v="237.117850060509"/>
    <n v="86548.0152720857"/>
    <n v="311572.85497950797"/>
  </r>
  <r>
    <x v="0"/>
    <x v="1"/>
    <x v="0"/>
    <x v="1"/>
    <s v="DK2_Large"/>
    <x v="4"/>
    <x v="1"/>
    <s v="GNR_ST_WOODCHI_BP_E-29_LS-600-MW-FEED_Y-2030"/>
    <x v="0"/>
    <x v="11"/>
    <n v="237.117850060509"/>
    <n v="86548.0152720857"/>
    <n v="311572.85497950797"/>
  </r>
  <r>
    <x v="0"/>
    <x v="1"/>
    <x v="0"/>
    <x v="1"/>
    <s v="DK2_Large"/>
    <x v="4"/>
    <x v="1"/>
    <s v="GNR_ST_WOODCHI_BP_E-29_LS-600-MW-FEED_Y-2030"/>
    <x v="0"/>
    <x v="12"/>
    <n v="237.117850060509"/>
    <n v="86548.0152720857"/>
    <n v="311572.85497950797"/>
  </r>
  <r>
    <x v="0"/>
    <x v="1"/>
    <x v="0"/>
    <x v="1"/>
    <s v="DK2_Large"/>
    <x v="4"/>
    <x v="1"/>
    <s v="GNR_ST_WOODCHI_BP_E-29_LS-600-MW-FEED_Y-2030"/>
    <x v="0"/>
    <x v="13"/>
    <n v="237.117850060509"/>
    <n v="86548.0152720857"/>
    <n v="311572.85497950797"/>
  </r>
  <r>
    <x v="0"/>
    <x v="1"/>
    <x v="0"/>
    <x v="1"/>
    <s v="DK2_Large"/>
    <x v="4"/>
    <x v="1"/>
    <s v="GNR_ST_WOODCHI_BP_E-29_LS-600-MW-FEED_Y-2030"/>
    <x v="0"/>
    <x v="14"/>
    <n v="237.117850060509"/>
    <n v="86548.0152720857"/>
    <n v="311572.85497950797"/>
  </r>
  <r>
    <x v="0"/>
    <x v="1"/>
    <x v="0"/>
    <x v="1"/>
    <s v="DK2_Large"/>
    <x v="4"/>
    <x v="1"/>
    <s v="GNR_ST_WOODCHI_BP_E-29_LS-600-MW-FEED_Y-2030"/>
    <x v="0"/>
    <x v="15"/>
    <n v="237.117850060509"/>
    <n v="86548.0152720857"/>
    <n v="311572.85497950797"/>
  </r>
  <r>
    <x v="0"/>
    <x v="1"/>
    <x v="0"/>
    <x v="1"/>
    <s v="DK2_Large"/>
    <x v="4"/>
    <x v="1"/>
    <s v="GNR_ST_WOODCHI_BP_E-29_LS-600-MW-FEED_Y-2030"/>
    <x v="0"/>
    <x v="16"/>
    <n v="237.117850060509"/>
    <n v="86548.0152720857"/>
    <n v="311572.85497950797"/>
  </r>
  <r>
    <x v="0"/>
    <x v="1"/>
    <x v="0"/>
    <x v="1"/>
    <s v="DK2_Large"/>
    <x v="4"/>
    <x v="1"/>
    <s v="GNR_ST_WOODCHI_BP_E-29_LS-600-MW-FEED_Y-2030"/>
    <x v="0"/>
    <x v="17"/>
    <n v="237.117850060509"/>
    <n v="86548.0152720857"/>
    <n v="311572.85497950797"/>
  </r>
  <r>
    <x v="0"/>
    <x v="1"/>
    <x v="0"/>
    <x v="1"/>
    <s v="DK2_Large"/>
    <x v="4"/>
    <x v="1"/>
    <s v="GNR_ST_WOODCHI_BP_E-29_LS-600-MW-FEED_Y-2030"/>
    <x v="0"/>
    <x v="18"/>
    <n v="237.117850060509"/>
    <n v="86548.0152720857"/>
    <n v="311572.85497950797"/>
  </r>
  <r>
    <x v="0"/>
    <x v="1"/>
    <x v="0"/>
    <x v="1"/>
    <s v="DK2_Large"/>
    <x v="4"/>
    <x v="1"/>
    <s v="GNR_ST_WOODCHI_BP_E-29_LS-600-MW-FEED_Y-2030"/>
    <x v="0"/>
    <x v="19"/>
    <n v="237.117850060509"/>
    <n v="86548.0152720857"/>
    <n v="311572.85497950797"/>
  </r>
  <r>
    <x v="0"/>
    <x v="1"/>
    <x v="0"/>
    <x v="1"/>
    <s v="DK2_Large"/>
    <x v="4"/>
    <x v="1"/>
    <s v="GNR_ST_WOODCHI_BP_E-29_LS-600-MW-FEED_Y-2030"/>
    <x v="0"/>
    <x v="20"/>
    <n v="237.117850060509"/>
    <n v="86548.0152720857"/>
    <n v="311572.85497950797"/>
  </r>
  <r>
    <x v="0"/>
    <x v="1"/>
    <x v="0"/>
    <x v="1"/>
    <s v="DK2_Large"/>
    <x v="4"/>
    <x v="1"/>
    <s v="GNR_ST_WOODCHI_BP_E-29_LS-600-MW-FEED_Y-2030"/>
    <x v="0"/>
    <x v="21"/>
    <n v="237.117850060509"/>
    <n v="86548.0152720857"/>
    <n v="311572.85497950797"/>
  </r>
  <r>
    <x v="0"/>
    <x v="1"/>
    <x v="0"/>
    <x v="1"/>
    <s v="DK2_Large"/>
    <x v="4"/>
    <x v="1"/>
    <s v="GNR_ST_WOODCHI_BP_E-29_LS-600-MW-FEED_Y-2030"/>
    <x v="0"/>
    <x v="22"/>
    <n v="237.117850060509"/>
    <n v="86548.0152720857"/>
    <n v="311572.85497950797"/>
  </r>
  <r>
    <x v="0"/>
    <x v="1"/>
    <x v="0"/>
    <x v="1"/>
    <s v="DK2_Large"/>
    <x v="4"/>
    <x v="1"/>
    <s v="GNR_ST_WOODCHI_BP_E-29_LS-600-MW-FEED_Y-2030"/>
    <x v="0"/>
    <x v="23"/>
    <n v="190.90384682132799"/>
    <n v="69679.904089784701"/>
    <n v="250847.65472322499"/>
  </r>
  <r>
    <x v="0"/>
    <x v="1"/>
    <x v="0"/>
    <x v="1"/>
    <s v="DK2_MedSmall"/>
    <x v="8"/>
    <x v="5"/>
    <s v="GNR_HP_ELEC_AIR-WTR_COP-330_LS_Y-2030"/>
    <x v="0"/>
    <x v="0"/>
    <n v="-11.6439036798328"/>
    <n v="-4250.02484313897"/>
    <n v="-15300.0894353003"/>
  </r>
  <r>
    <x v="0"/>
    <x v="1"/>
    <x v="0"/>
    <x v="1"/>
    <s v="DK2_MedSmall"/>
    <x v="8"/>
    <x v="5"/>
    <s v="GNR_HP_ELEC_AIR-WTR_COP-330_LS_Y-2030"/>
    <x v="0"/>
    <x v="1"/>
    <n v="-11.6439036798328"/>
    <n v="-4250.02484313897"/>
    <n v="-15300.0894353003"/>
  </r>
  <r>
    <x v="0"/>
    <x v="1"/>
    <x v="0"/>
    <x v="1"/>
    <s v="DK2_MedSmall"/>
    <x v="8"/>
    <x v="5"/>
    <s v="GNR_HP_ELEC_AIR-WTR_COP-330_LS_Y-2030"/>
    <x v="0"/>
    <x v="2"/>
    <n v="-11.6439036798328"/>
    <n v="-4250.02484313897"/>
    <n v="-15300.0894353003"/>
  </r>
  <r>
    <x v="0"/>
    <x v="1"/>
    <x v="0"/>
    <x v="1"/>
    <s v="DK2_MedSmall"/>
    <x v="8"/>
    <x v="5"/>
    <s v="GNR_HP_ELEC_AIR-WTR_COP-330_LS_Y-2030"/>
    <x v="0"/>
    <x v="3"/>
    <n v="-11.6439036798328"/>
    <n v="-4250.02484313897"/>
    <n v="-15300.0894353003"/>
  </r>
  <r>
    <x v="0"/>
    <x v="1"/>
    <x v="0"/>
    <x v="1"/>
    <s v="DK2_MedSmall"/>
    <x v="8"/>
    <x v="5"/>
    <s v="GNR_HP_ELEC_AIR-WTR_COP-330_LS_Y-2030"/>
    <x v="0"/>
    <x v="4"/>
    <n v="-11.6439036798328"/>
    <n v="-4250.02484313897"/>
    <n v="-15300.0894353003"/>
  </r>
  <r>
    <x v="0"/>
    <x v="1"/>
    <x v="0"/>
    <x v="1"/>
    <s v="DK2_MedSmall"/>
    <x v="8"/>
    <x v="5"/>
    <s v="GNR_HP_ELEC_AIR-WTR_COP-330_LS_Y-2030"/>
    <x v="0"/>
    <x v="5"/>
    <n v="-11.6439036798328"/>
    <n v="-4250.02484313897"/>
    <n v="-15300.0894353003"/>
  </r>
  <r>
    <x v="0"/>
    <x v="1"/>
    <x v="0"/>
    <x v="1"/>
    <s v="DK2_MedSmall"/>
    <x v="8"/>
    <x v="5"/>
    <s v="GNR_HP_ELEC_AIR-WTR_COP-330_LS_Y-2030"/>
    <x v="0"/>
    <x v="6"/>
    <n v="-11.6439036798328"/>
    <n v="-4250.02484313897"/>
    <n v="-15300.0894353003"/>
  </r>
  <r>
    <x v="0"/>
    <x v="1"/>
    <x v="0"/>
    <x v="1"/>
    <s v="DK2_MedSmall"/>
    <x v="8"/>
    <x v="5"/>
    <s v="GNR_HP_ELEC_AIR-WTR_COP-330_LS_Y-2030"/>
    <x v="0"/>
    <x v="9"/>
    <n v="-11.6439036798328"/>
    <n v="-4250.02484313897"/>
    <n v="-15300.0894353003"/>
  </r>
  <r>
    <x v="0"/>
    <x v="1"/>
    <x v="0"/>
    <x v="1"/>
    <s v="DK2_MedSmall"/>
    <x v="8"/>
    <x v="5"/>
    <s v="GNR_HP_ELEC_AIR-WTR_COP-330_LS_Y-2030"/>
    <x v="0"/>
    <x v="10"/>
    <n v="-11.6439036798328"/>
    <n v="-4250.02484313897"/>
    <n v="-15300.0894353003"/>
  </r>
  <r>
    <x v="0"/>
    <x v="1"/>
    <x v="0"/>
    <x v="1"/>
    <s v="DK2_MedSmall"/>
    <x v="8"/>
    <x v="5"/>
    <s v="GNR_HP_ELEC_AIR-WTR_COP-330_LS_Y-2030"/>
    <x v="0"/>
    <x v="11"/>
    <n v="-11.6439036798328"/>
    <n v="-4250.02484313897"/>
    <n v="-15300.0894353003"/>
  </r>
  <r>
    <x v="0"/>
    <x v="1"/>
    <x v="0"/>
    <x v="1"/>
    <s v="DK2_MedSmall"/>
    <x v="8"/>
    <x v="5"/>
    <s v="GNR_HP_ELEC_AIR-WTR_COP-330_LS_Y-2030"/>
    <x v="0"/>
    <x v="12"/>
    <n v="-11.6439036798328"/>
    <n v="-4250.02484313897"/>
    <n v="-15300.0894353003"/>
  </r>
  <r>
    <x v="0"/>
    <x v="1"/>
    <x v="0"/>
    <x v="1"/>
    <s v="DK2_MedSmall"/>
    <x v="8"/>
    <x v="5"/>
    <s v="GNR_HP_ELEC_AIR-WTR_COP-330_LS_Y-2030"/>
    <x v="0"/>
    <x v="13"/>
    <n v="-11.6439036798328"/>
    <n v="-4250.02484313897"/>
    <n v="-15300.0894353003"/>
  </r>
  <r>
    <x v="0"/>
    <x v="1"/>
    <x v="0"/>
    <x v="1"/>
    <s v="DK2_MedSmall"/>
    <x v="8"/>
    <x v="5"/>
    <s v="GNR_HP_ELEC_AIR-WTR_COP-330_LS_Y-2030"/>
    <x v="0"/>
    <x v="14"/>
    <n v="-11.6439036798328"/>
    <n v="-4250.02484313897"/>
    <n v="-15300.0894353003"/>
  </r>
  <r>
    <x v="0"/>
    <x v="1"/>
    <x v="0"/>
    <x v="1"/>
    <s v="DK2_MedSmall"/>
    <x v="8"/>
    <x v="5"/>
    <s v="GNR_HP_ELEC_AIR-WTR_COP-330_LS_Y-2030"/>
    <x v="0"/>
    <x v="15"/>
    <n v="-11.6439036798328"/>
    <n v="-4250.02484313897"/>
    <n v="-15300.0894353003"/>
  </r>
  <r>
    <x v="0"/>
    <x v="1"/>
    <x v="0"/>
    <x v="1"/>
    <s v="DK2_MedSmall"/>
    <x v="8"/>
    <x v="5"/>
    <s v="GNR_HP_ELEC_AIR-WTR_COP-330_LS_Y-2030"/>
    <x v="0"/>
    <x v="16"/>
    <n v="-11.6439036798328"/>
    <n v="-4250.02484313897"/>
    <n v="-15300.0894353003"/>
  </r>
  <r>
    <x v="0"/>
    <x v="1"/>
    <x v="0"/>
    <x v="1"/>
    <s v="DK2_MedSmall"/>
    <x v="8"/>
    <x v="5"/>
    <s v="GNR_HP_ELEC_AIR-WTR_COP-330_LS_Y-2030"/>
    <x v="0"/>
    <x v="17"/>
    <n v="-11.6439036798328"/>
    <n v="-4250.02484313897"/>
    <n v="-15300.0894353003"/>
  </r>
  <r>
    <x v="0"/>
    <x v="1"/>
    <x v="0"/>
    <x v="1"/>
    <s v="DK2_MedSmall"/>
    <x v="8"/>
    <x v="5"/>
    <s v="GNR_HP_ELEC_AIR-WTR_COP-330_LS_Y-2030"/>
    <x v="0"/>
    <x v="18"/>
    <n v="-11.6439036798328"/>
    <n v="-4250.02484313897"/>
    <n v="-15300.0894353003"/>
  </r>
  <r>
    <x v="0"/>
    <x v="1"/>
    <x v="0"/>
    <x v="1"/>
    <s v="DK2_MedSmall"/>
    <x v="8"/>
    <x v="5"/>
    <s v="GNR_HP_ELEC_AIR-WTR_COP-330_LS_Y-2030"/>
    <x v="0"/>
    <x v="19"/>
    <n v="-11.6439036798328"/>
    <n v="-4250.02484313897"/>
    <n v="-15300.0894353003"/>
  </r>
  <r>
    <x v="0"/>
    <x v="1"/>
    <x v="0"/>
    <x v="1"/>
    <s v="DK2_MedSmall"/>
    <x v="8"/>
    <x v="5"/>
    <s v="GNR_HP_ELEC_AIR-WTR_COP-330_LS_Y-2030"/>
    <x v="0"/>
    <x v="20"/>
    <n v="-11.6439036798328"/>
    <n v="-4250.02484313897"/>
    <n v="-15300.0894353003"/>
  </r>
  <r>
    <x v="0"/>
    <x v="1"/>
    <x v="0"/>
    <x v="1"/>
    <s v="DK2_MedSmall"/>
    <x v="8"/>
    <x v="5"/>
    <s v="GNR_HP_ELEC_AIR-WTR_COP-330_LS_Y-2030"/>
    <x v="0"/>
    <x v="21"/>
    <n v="-11.6439036798328"/>
    <n v="-4250.02484313897"/>
    <n v="-15300.0894353003"/>
  </r>
  <r>
    <x v="0"/>
    <x v="1"/>
    <x v="0"/>
    <x v="1"/>
    <s v="DK2_MedSmall"/>
    <x v="8"/>
    <x v="5"/>
    <s v="GNR_HP_ELEC_AIR-WTR_COP-330_LS_Y-2030"/>
    <x v="0"/>
    <x v="22"/>
    <n v="-11.6439036798328"/>
    <n v="-4250.02484313897"/>
    <n v="-15300.0894353003"/>
  </r>
  <r>
    <x v="0"/>
    <x v="1"/>
    <x v="0"/>
    <x v="1"/>
    <s v="DK2_MedSmall"/>
    <x v="8"/>
    <x v="5"/>
    <s v="GNR_HP_ELEC_AIR-WTR_COP-330_LS_Y-2030"/>
    <x v="0"/>
    <x v="23"/>
    <n v="-11.6439036798328"/>
    <n v="-4250.02484313897"/>
    <n v="-15300.0894353003"/>
  </r>
  <r>
    <x v="0"/>
    <x v="1"/>
    <x v="0"/>
    <x v="1"/>
    <s v="DK2_Medium"/>
    <x v="1"/>
    <x v="1"/>
    <s v="GNR_ST_MSW_BP_E-23"/>
    <x v="0"/>
    <x v="0"/>
    <n v="8"/>
    <n v="2920"/>
    <n v="10512"/>
  </r>
  <r>
    <x v="0"/>
    <x v="1"/>
    <x v="0"/>
    <x v="1"/>
    <s v="DK2_Medium"/>
    <x v="1"/>
    <x v="1"/>
    <s v="GNR_ST_MSW_BP_E-23"/>
    <x v="0"/>
    <x v="1"/>
    <n v="8"/>
    <n v="2920"/>
    <n v="10512"/>
  </r>
  <r>
    <x v="0"/>
    <x v="1"/>
    <x v="0"/>
    <x v="1"/>
    <s v="DK2_Medium"/>
    <x v="1"/>
    <x v="1"/>
    <s v="GNR_ST_MSW_BP_E-23"/>
    <x v="0"/>
    <x v="2"/>
    <n v="8"/>
    <n v="2920"/>
    <n v="10512"/>
  </r>
  <r>
    <x v="0"/>
    <x v="1"/>
    <x v="0"/>
    <x v="1"/>
    <s v="DK2_Medium"/>
    <x v="1"/>
    <x v="1"/>
    <s v="GNR_ST_MSW_BP_E-23"/>
    <x v="0"/>
    <x v="3"/>
    <n v="8"/>
    <n v="2920"/>
    <n v="10512"/>
  </r>
  <r>
    <x v="0"/>
    <x v="1"/>
    <x v="0"/>
    <x v="1"/>
    <s v="DK2_Medium"/>
    <x v="1"/>
    <x v="1"/>
    <s v="GNR_ST_MSW_BP_E-23"/>
    <x v="0"/>
    <x v="4"/>
    <n v="8"/>
    <n v="2920"/>
    <n v="10512"/>
  </r>
  <r>
    <x v="0"/>
    <x v="1"/>
    <x v="0"/>
    <x v="1"/>
    <s v="DK2_Medium"/>
    <x v="1"/>
    <x v="1"/>
    <s v="GNR_ST_MSW_BP_E-23"/>
    <x v="0"/>
    <x v="5"/>
    <n v="8"/>
    <n v="2920"/>
    <n v="10512"/>
  </r>
  <r>
    <x v="0"/>
    <x v="1"/>
    <x v="0"/>
    <x v="1"/>
    <s v="DK2_Medium"/>
    <x v="1"/>
    <x v="1"/>
    <s v="GNR_ST_MSW_BP_E-23"/>
    <x v="0"/>
    <x v="6"/>
    <n v="8"/>
    <n v="2920"/>
    <n v="10512"/>
  </r>
  <r>
    <x v="0"/>
    <x v="1"/>
    <x v="0"/>
    <x v="1"/>
    <s v="DK2_Medium"/>
    <x v="1"/>
    <x v="1"/>
    <s v="GNR_ST_MSW_BP_E-23"/>
    <x v="0"/>
    <x v="7"/>
    <n v="8"/>
    <n v="2920"/>
    <n v="10512"/>
  </r>
  <r>
    <x v="0"/>
    <x v="1"/>
    <x v="0"/>
    <x v="1"/>
    <s v="DK2_Medium"/>
    <x v="1"/>
    <x v="1"/>
    <s v="GNR_ST_MSW_BP_E-23"/>
    <x v="0"/>
    <x v="8"/>
    <n v="8"/>
    <n v="2920"/>
    <n v="10512"/>
  </r>
  <r>
    <x v="0"/>
    <x v="1"/>
    <x v="0"/>
    <x v="1"/>
    <s v="DK2_Medium"/>
    <x v="1"/>
    <x v="1"/>
    <s v="GNR_ST_MSW_BP_E-23"/>
    <x v="0"/>
    <x v="9"/>
    <n v="8"/>
    <n v="2920"/>
    <n v="10512"/>
  </r>
  <r>
    <x v="0"/>
    <x v="1"/>
    <x v="0"/>
    <x v="1"/>
    <s v="DK2_Medium"/>
    <x v="1"/>
    <x v="1"/>
    <s v="GNR_ST_MSW_BP_E-23"/>
    <x v="0"/>
    <x v="10"/>
    <n v="8"/>
    <n v="2920"/>
    <n v="10512"/>
  </r>
  <r>
    <x v="0"/>
    <x v="1"/>
    <x v="0"/>
    <x v="1"/>
    <s v="DK2_Medium"/>
    <x v="1"/>
    <x v="1"/>
    <s v="GNR_ST_MSW_BP_E-23"/>
    <x v="0"/>
    <x v="11"/>
    <n v="8"/>
    <n v="2920"/>
    <n v="10512"/>
  </r>
  <r>
    <x v="0"/>
    <x v="1"/>
    <x v="0"/>
    <x v="1"/>
    <s v="DK2_Medium"/>
    <x v="1"/>
    <x v="1"/>
    <s v="GNR_ST_MSW_BP_E-23"/>
    <x v="0"/>
    <x v="12"/>
    <n v="8"/>
    <n v="2920"/>
    <n v="10512"/>
  </r>
  <r>
    <x v="0"/>
    <x v="1"/>
    <x v="0"/>
    <x v="1"/>
    <s v="DK2_Medium"/>
    <x v="1"/>
    <x v="1"/>
    <s v="GNR_ST_MSW_BP_E-23"/>
    <x v="0"/>
    <x v="13"/>
    <n v="8"/>
    <n v="2920"/>
    <n v="10512"/>
  </r>
  <r>
    <x v="0"/>
    <x v="1"/>
    <x v="0"/>
    <x v="1"/>
    <s v="DK2_Medium"/>
    <x v="1"/>
    <x v="1"/>
    <s v="GNR_ST_MSW_BP_E-23"/>
    <x v="0"/>
    <x v="14"/>
    <n v="8"/>
    <n v="2920"/>
    <n v="10512"/>
  </r>
  <r>
    <x v="0"/>
    <x v="1"/>
    <x v="0"/>
    <x v="1"/>
    <s v="DK2_Medium"/>
    <x v="1"/>
    <x v="1"/>
    <s v="GNR_ST_MSW_BP_E-23"/>
    <x v="0"/>
    <x v="15"/>
    <n v="8"/>
    <n v="2920"/>
    <n v="10512"/>
  </r>
  <r>
    <x v="0"/>
    <x v="1"/>
    <x v="0"/>
    <x v="1"/>
    <s v="DK2_Medium"/>
    <x v="1"/>
    <x v="1"/>
    <s v="GNR_ST_MSW_BP_E-23"/>
    <x v="0"/>
    <x v="16"/>
    <n v="8"/>
    <n v="2920"/>
    <n v="10512"/>
  </r>
  <r>
    <x v="0"/>
    <x v="1"/>
    <x v="0"/>
    <x v="1"/>
    <s v="DK2_Medium"/>
    <x v="1"/>
    <x v="1"/>
    <s v="GNR_ST_MSW_BP_E-23"/>
    <x v="0"/>
    <x v="17"/>
    <n v="8"/>
    <n v="2920"/>
    <n v="10512"/>
  </r>
  <r>
    <x v="0"/>
    <x v="1"/>
    <x v="0"/>
    <x v="1"/>
    <s v="DK2_Medium"/>
    <x v="1"/>
    <x v="1"/>
    <s v="GNR_ST_MSW_BP_E-23"/>
    <x v="0"/>
    <x v="18"/>
    <n v="8"/>
    <n v="2920"/>
    <n v="10512"/>
  </r>
  <r>
    <x v="0"/>
    <x v="1"/>
    <x v="0"/>
    <x v="1"/>
    <s v="DK2_Medium"/>
    <x v="1"/>
    <x v="1"/>
    <s v="GNR_ST_MSW_BP_E-23"/>
    <x v="0"/>
    <x v="19"/>
    <n v="8"/>
    <n v="2920"/>
    <n v="10512"/>
  </r>
  <r>
    <x v="0"/>
    <x v="1"/>
    <x v="0"/>
    <x v="1"/>
    <s v="DK2_Medium"/>
    <x v="1"/>
    <x v="1"/>
    <s v="GNR_ST_MSW_BP_E-23"/>
    <x v="0"/>
    <x v="20"/>
    <n v="8"/>
    <n v="2920"/>
    <n v="10512"/>
  </r>
  <r>
    <x v="0"/>
    <x v="1"/>
    <x v="0"/>
    <x v="1"/>
    <s v="DK2_Medium"/>
    <x v="1"/>
    <x v="1"/>
    <s v="GNR_ST_MSW_BP_E-23"/>
    <x v="0"/>
    <x v="21"/>
    <n v="8"/>
    <n v="2920"/>
    <n v="10512"/>
  </r>
  <r>
    <x v="0"/>
    <x v="1"/>
    <x v="0"/>
    <x v="1"/>
    <s v="DK2_Medium"/>
    <x v="1"/>
    <x v="1"/>
    <s v="GNR_ST_MSW_BP_E-23"/>
    <x v="0"/>
    <x v="22"/>
    <n v="8"/>
    <n v="2920"/>
    <n v="10512"/>
  </r>
  <r>
    <x v="0"/>
    <x v="1"/>
    <x v="0"/>
    <x v="1"/>
    <s v="DK2_Medium"/>
    <x v="1"/>
    <x v="1"/>
    <s v="GNR_ST_MSW_BP_E-23"/>
    <x v="0"/>
    <x v="23"/>
    <n v="8"/>
    <n v="2920"/>
    <n v="10512"/>
  </r>
  <r>
    <x v="0"/>
    <x v="1"/>
    <x v="0"/>
    <x v="1"/>
    <s v="DK2_Medium"/>
    <x v="2"/>
    <x v="1"/>
    <s v="GNR_ENG_NGAS_BP_E-35"/>
    <x v="0"/>
    <x v="0"/>
    <n v="0.97"/>
    <n v="354.05"/>
    <n v="1274.58"/>
  </r>
  <r>
    <x v="0"/>
    <x v="1"/>
    <x v="0"/>
    <x v="1"/>
    <s v="DK2_Medium"/>
    <x v="2"/>
    <x v="1"/>
    <s v="GNR_ENG_NGAS_BP_E-35"/>
    <x v="0"/>
    <x v="1"/>
    <n v="0.97"/>
    <n v="354.05"/>
    <n v="1274.58"/>
  </r>
  <r>
    <x v="0"/>
    <x v="1"/>
    <x v="0"/>
    <x v="1"/>
    <s v="DK2_Medium"/>
    <x v="2"/>
    <x v="1"/>
    <s v="GNR_ENG_NGAS_BP_E-35"/>
    <x v="0"/>
    <x v="2"/>
    <n v="0.97"/>
    <n v="354.05"/>
    <n v="1274.58"/>
  </r>
  <r>
    <x v="0"/>
    <x v="1"/>
    <x v="0"/>
    <x v="1"/>
    <s v="DK2_Medium"/>
    <x v="2"/>
    <x v="1"/>
    <s v="GNR_ENG_NGAS_BP_E-35"/>
    <x v="0"/>
    <x v="4"/>
    <n v="0.97"/>
    <n v="354.05"/>
    <n v="1274.58"/>
  </r>
  <r>
    <x v="0"/>
    <x v="1"/>
    <x v="0"/>
    <x v="1"/>
    <s v="DK2_Medium"/>
    <x v="2"/>
    <x v="1"/>
    <s v="GNR_ENG_NGAS_BP_E-35"/>
    <x v="0"/>
    <x v="5"/>
    <n v="0.97"/>
    <n v="354.05"/>
    <n v="1274.58"/>
  </r>
  <r>
    <x v="0"/>
    <x v="1"/>
    <x v="0"/>
    <x v="1"/>
    <s v="DK2_Medium"/>
    <x v="2"/>
    <x v="1"/>
    <s v="GNR_ENG_NGAS_BP_E-35"/>
    <x v="0"/>
    <x v="6"/>
    <n v="0.97"/>
    <n v="354.05"/>
    <n v="1274.58"/>
  </r>
  <r>
    <x v="0"/>
    <x v="1"/>
    <x v="0"/>
    <x v="1"/>
    <s v="DK2_Medium"/>
    <x v="2"/>
    <x v="1"/>
    <s v="GNR_ENG_NGAS_BP_E-35"/>
    <x v="0"/>
    <x v="7"/>
    <n v="0.97"/>
    <n v="354.05"/>
    <n v="1274.58"/>
  </r>
  <r>
    <x v="0"/>
    <x v="1"/>
    <x v="0"/>
    <x v="1"/>
    <s v="DK2_Medium"/>
    <x v="2"/>
    <x v="1"/>
    <s v="GNR_ENG_NGAS_BP_E-35"/>
    <x v="0"/>
    <x v="8"/>
    <n v="0.97"/>
    <n v="354.05"/>
    <n v="1274.58"/>
  </r>
  <r>
    <x v="0"/>
    <x v="1"/>
    <x v="0"/>
    <x v="1"/>
    <s v="DK2_Medium"/>
    <x v="2"/>
    <x v="1"/>
    <s v="GNR_ENG_NGAS_BP_E-35"/>
    <x v="0"/>
    <x v="9"/>
    <n v="0.97"/>
    <n v="354.05"/>
    <n v="1274.58"/>
  </r>
  <r>
    <x v="0"/>
    <x v="1"/>
    <x v="0"/>
    <x v="1"/>
    <s v="DK2_Medium"/>
    <x v="2"/>
    <x v="1"/>
    <s v="GNR_ENG_NGAS_BP_E-35"/>
    <x v="0"/>
    <x v="10"/>
    <n v="0.97"/>
    <n v="354.05"/>
    <n v="1274.58"/>
  </r>
  <r>
    <x v="0"/>
    <x v="1"/>
    <x v="0"/>
    <x v="1"/>
    <s v="DK2_Medium"/>
    <x v="2"/>
    <x v="1"/>
    <s v="GNR_ENG_NGAS_BP_E-35"/>
    <x v="0"/>
    <x v="11"/>
    <n v="0.97"/>
    <n v="354.05"/>
    <n v="1274.58"/>
  </r>
  <r>
    <x v="0"/>
    <x v="1"/>
    <x v="0"/>
    <x v="1"/>
    <s v="DK2_Medium"/>
    <x v="2"/>
    <x v="1"/>
    <s v="GNR_ENG_NGAS_BP_E-35"/>
    <x v="0"/>
    <x v="12"/>
    <n v="0.97"/>
    <n v="354.05"/>
    <n v="1274.58"/>
  </r>
  <r>
    <x v="0"/>
    <x v="1"/>
    <x v="0"/>
    <x v="1"/>
    <s v="DK2_Medium"/>
    <x v="2"/>
    <x v="1"/>
    <s v="GNR_ENG_NGAS_BP_E-35"/>
    <x v="0"/>
    <x v="13"/>
    <n v="0.97"/>
    <n v="354.05"/>
    <n v="1274.58"/>
  </r>
  <r>
    <x v="0"/>
    <x v="1"/>
    <x v="0"/>
    <x v="1"/>
    <s v="DK2_Medium"/>
    <x v="2"/>
    <x v="1"/>
    <s v="GNR_ENG_NGAS_BP_E-35"/>
    <x v="0"/>
    <x v="14"/>
    <n v="0.97"/>
    <n v="354.05"/>
    <n v="1274.58"/>
  </r>
  <r>
    <x v="0"/>
    <x v="1"/>
    <x v="0"/>
    <x v="1"/>
    <s v="DK2_Medium"/>
    <x v="2"/>
    <x v="1"/>
    <s v="GNR_ENG_NGAS_BP_E-35"/>
    <x v="0"/>
    <x v="15"/>
    <n v="0.97"/>
    <n v="354.05"/>
    <n v="1274.58"/>
  </r>
  <r>
    <x v="0"/>
    <x v="1"/>
    <x v="0"/>
    <x v="1"/>
    <s v="DK2_Medium"/>
    <x v="2"/>
    <x v="1"/>
    <s v="GNR_ENG_NGAS_BP_E-35"/>
    <x v="0"/>
    <x v="16"/>
    <n v="0.97"/>
    <n v="354.05"/>
    <n v="1274.58"/>
  </r>
  <r>
    <x v="0"/>
    <x v="1"/>
    <x v="0"/>
    <x v="1"/>
    <s v="DK2_Medium"/>
    <x v="2"/>
    <x v="1"/>
    <s v="GNR_ENG_NGAS_BP_E-35"/>
    <x v="0"/>
    <x v="17"/>
    <n v="0.97"/>
    <n v="354.05"/>
    <n v="1274.58"/>
  </r>
  <r>
    <x v="0"/>
    <x v="1"/>
    <x v="0"/>
    <x v="1"/>
    <s v="DK2_Medium"/>
    <x v="2"/>
    <x v="1"/>
    <s v="GNR_ENG_NGAS_BP_E-35"/>
    <x v="0"/>
    <x v="18"/>
    <n v="0.97"/>
    <n v="354.05"/>
    <n v="1274.58"/>
  </r>
  <r>
    <x v="0"/>
    <x v="1"/>
    <x v="0"/>
    <x v="1"/>
    <s v="DK2_Medium"/>
    <x v="2"/>
    <x v="1"/>
    <s v="GNR_ENG_NGAS_BP_E-35"/>
    <x v="0"/>
    <x v="19"/>
    <n v="0.97"/>
    <n v="354.05"/>
    <n v="1274.58"/>
  </r>
  <r>
    <x v="0"/>
    <x v="1"/>
    <x v="0"/>
    <x v="1"/>
    <s v="DK2_Medium"/>
    <x v="2"/>
    <x v="1"/>
    <s v="GNR_ENG_NGAS_BP_E-35"/>
    <x v="0"/>
    <x v="20"/>
    <n v="0.97"/>
    <n v="354.05"/>
    <n v="1274.58"/>
  </r>
  <r>
    <x v="0"/>
    <x v="1"/>
    <x v="0"/>
    <x v="1"/>
    <s v="DK2_Medium"/>
    <x v="2"/>
    <x v="1"/>
    <s v="GNR_ENG_NGAS_BP_E-35"/>
    <x v="0"/>
    <x v="21"/>
    <n v="0.97"/>
    <n v="354.05"/>
    <n v="1274.58"/>
  </r>
  <r>
    <x v="0"/>
    <x v="1"/>
    <x v="0"/>
    <x v="1"/>
    <s v="DK2_Medium"/>
    <x v="2"/>
    <x v="1"/>
    <s v="GNR_ENG_NGAS_BP_E-35"/>
    <x v="0"/>
    <x v="22"/>
    <n v="0.97"/>
    <n v="354.05"/>
    <n v="1274.58"/>
  </r>
  <r>
    <x v="0"/>
    <x v="1"/>
    <x v="0"/>
    <x v="1"/>
    <s v="DK2_Medium"/>
    <x v="2"/>
    <x v="1"/>
    <s v="GNR_ENG_NGAS_BP_E-35"/>
    <x v="0"/>
    <x v="23"/>
    <n v="0.97"/>
    <n v="354.05"/>
    <n v="1274.58"/>
  </r>
  <r>
    <x v="0"/>
    <x v="1"/>
    <x v="0"/>
    <x v="1"/>
    <s v="DK2_Medium"/>
    <x v="2"/>
    <x v="1"/>
    <s v="GNR_ENG_NGAS_BP_E-42"/>
    <x v="0"/>
    <x v="0"/>
    <n v="2"/>
    <n v="730"/>
    <n v="2628"/>
  </r>
  <r>
    <x v="0"/>
    <x v="1"/>
    <x v="0"/>
    <x v="1"/>
    <s v="DK2_Medium"/>
    <x v="2"/>
    <x v="1"/>
    <s v="GNR_ENG_NGAS_BP_E-42"/>
    <x v="0"/>
    <x v="1"/>
    <n v="2"/>
    <n v="730"/>
    <n v="2628"/>
  </r>
  <r>
    <x v="0"/>
    <x v="1"/>
    <x v="0"/>
    <x v="1"/>
    <s v="DK2_Medium"/>
    <x v="2"/>
    <x v="1"/>
    <s v="GNR_ENG_NGAS_BP_E-42"/>
    <x v="0"/>
    <x v="2"/>
    <n v="2"/>
    <n v="730"/>
    <n v="2628"/>
  </r>
  <r>
    <x v="0"/>
    <x v="1"/>
    <x v="0"/>
    <x v="1"/>
    <s v="DK2_Medium"/>
    <x v="2"/>
    <x v="1"/>
    <s v="GNR_ENG_NGAS_BP_E-42"/>
    <x v="0"/>
    <x v="3"/>
    <n v="2"/>
    <n v="730"/>
    <n v="2628"/>
  </r>
  <r>
    <x v="0"/>
    <x v="1"/>
    <x v="0"/>
    <x v="1"/>
    <s v="DK2_Medium"/>
    <x v="2"/>
    <x v="1"/>
    <s v="GNR_ENG_NGAS_BP_E-42"/>
    <x v="0"/>
    <x v="4"/>
    <n v="2"/>
    <n v="730"/>
    <n v="2628"/>
  </r>
  <r>
    <x v="0"/>
    <x v="1"/>
    <x v="0"/>
    <x v="1"/>
    <s v="DK2_Medium"/>
    <x v="2"/>
    <x v="1"/>
    <s v="GNR_ENG_NGAS_BP_E-42"/>
    <x v="0"/>
    <x v="5"/>
    <n v="2"/>
    <n v="730"/>
    <n v="2628"/>
  </r>
  <r>
    <x v="0"/>
    <x v="1"/>
    <x v="0"/>
    <x v="1"/>
    <s v="DK2_Medium"/>
    <x v="2"/>
    <x v="1"/>
    <s v="GNR_ENG_NGAS_BP_E-42"/>
    <x v="0"/>
    <x v="6"/>
    <n v="2"/>
    <n v="730"/>
    <n v="2628"/>
  </r>
  <r>
    <x v="0"/>
    <x v="1"/>
    <x v="0"/>
    <x v="1"/>
    <s v="DK2_Medium"/>
    <x v="2"/>
    <x v="1"/>
    <s v="GNR_ENG_NGAS_BP_E-42"/>
    <x v="0"/>
    <x v="7"/>
    <n v="2"/>
    <n v="730"/>
    <n v="2628"/>
  </r>
  <r>
    <x v="0"/>
    <x v="1"/>
    <x v="0"/>
    <x v="1"/>
    <s v="DK2_Medium"/>
    <x v="2"/>
    <x v="1"/>
    <s v="GNR_ENG_NGAS_BP_E-42"/>
    <x v="0"/>
    <x v="8"/>
    <n v="2"/>
    <n v="730"/>
    <n v="2628"/>
  </r>
  <r>
    <x v="0"/>
    <x v="1"/>
    <x v="0"/>
    <x v="1"/>
    <s v="DK2_Medium"/>
    <x v="2"/>
    <x v="1"/>
    <s v="GNR_ENG_NGAS_BP_E-42"/>
    <x v="0"/>
    <x v="9"/>
    <n v="2"/>
    <n v="730"/>
    <n v="2628"/>
  </r>
  <r>
    <x v="0"/>
    <x v="1"/>
    <x v="0"/>
    <x v="1"/>
    <s v="DK2_Medium"/>
    <x v="2"/>
    <x v="1"/>
    <s v="GNR_ENG_NGAS_BP_E-42"/>
    <x v="0"/>
    <x v="10"/>
    <n v="2"/>
    <n v="730"/>
    <n v="2628"/>
  </r>
  <r>
    <x v="0"/>
    <x v="1"/>
    <x v="0"/>
    <x v="1"/>
    <s v="DK2_Medium"/>
    <x v="2"/>
    <x v="1"/>
    <s v="GNR_ENG_NGAS_BP_E-42"/>
    <x v="0"/>
    <x v="11"/>
    <n v="2"/>
    <n v="730"/>
    <n v="2628"/>
  </r>
  <r>
    <x v="0"/>
    <x v="1"/>
    <x v="0"/>
    <x v="1"/>
    <s v="DK2_Medium"/>
    <x v="2"/>
    <x v="1"/>
    <s v="GNR_ENG_NGAS_BP_E-42"/>
    <x v="0"/>
    <x v="12"/>
    <n v="2"/>
    <n v="730"/>
    <n v="2628"/>
  </r>
  <r>
    <x v="0"/>
    <x v="1"/>
    <x v="0"/>
    <x v="1"/>
    <s v="DK2_Medium"/>
    <x v="2"/>
    <x v="1"/>
    <s v="GNR_ENG_NGAS_BP_E-42"/>
    <x v="0"/>
    <x v="13"/>
    <n v="2"/>
    <n v="730"/>
    <n v="2628"/>
  </r>
  <r>
    <x v="0"/>
    <x v="1"/>
    <x v="0"/>
    <x v="1"/>
    <s v="DK2_Medium"/>
    <x v="2"/>
    <x v="1"/>
    <s v="GNR_ENG_NGAS_BP_E-42"/>
    <x v="0"/>
    <x v="14"/>
    <n v="2"/>
    <n v="730"/>
    <n v="2628"/>
  </r>
  <r>
    <x v="0"/>
    <x v="1"/>
    <x v="0"/>
    <x v="1"/>
    <s v="DK2_Medium"/>
    <x v="2"/>
    <x v="1"/>
    <s v="GNR_ENG_NGAS_BP_E-42"/>
    <x v="0"/>
    <x v="15"/>
    <n v="2"/>
    <n v="730"/>
    <n v="2628"/>
  </r>
  <r>
    <x v="0"/>
    <x v="1"/>
    <x v="0"/>
    <x v="1"/>
    <s v="DK2_Medium"/>
    <x v="2"/>
    <x v="1"/>
    <s v="GNR_ENG_NGAS_BP_E-42"/>
    <x v="0"/>
    <x v="16"/>
    <n v="2"/>
    <n v="730"/>
    <n v="2628"/>
  </r>
  <r>
    <x v="0"/>
    <x v="1"/>
    <x v="0"/>
    <x v="1"/>
    <s v="DK2_Medium"/>
    <x v="2"/>
    <x v="1"/>
    <s v="GNR_ENG_NGAS_BP_E-42"/>
    <x v="0"/>
    <x v="17"/>
    <n v="2"/>
    <n v="730"/>
    <n v="2628"/>
  </r>
  <r>
    <x v="0"/>
    <x v="1"/>
    <x v="0"/>
    <x v="1"/>
    <s v="DK2_Medium"/>
    <x v="2"/>
    <x v="1"/>
    <s v="GNR_ENG_NGAS_BP_E-42"/>
    <x v="0"/>
    <x v="18"/>
    <n v="2"/>
    <n v="730"/>
    <n v="2628"/>
  </r>
  <r>
    <x v="0"/>
    <x v="1"/>
    <x v="0"/>
    <x v="1"/>
    <s v="DK2_Medium"/>
    <x v="2"/>
    <x v="1"/>
    <s v="GNR_ENG_NGAS_BP_E-42"/>
    <x v="0"/>
    <x v="19"/>
    <n v="2"/>
    <n v="730"/>
    <n v="2628"/>
  </r>
  <r>
    <x v="0"/>
    <x v="1"/>
    <x v="0"/>
    <x v="1"/>
    <s v="DK2_Medium"/>
    <x v="2"/>
    <x v="1"/>
    <s v="GNR_ENG_NGAS_BP_E-42"/>
    <x v="0"/>
    <x v="20"/>
    <n v="2"/>
    <n v="730"/>
    <n v="2628"/>
  </r>
  <r>
    <x v="0"/>
    <x v="1"/>
    <x v="0"/>
    <x v="1"/>
    <s v="DK2_Medium"/>
    <x v="2"/>
    <x v="1"/>
    <s v="GNR_ENG_NGAS_BP_E-42"/>
    <x v="0"/>
    <x v="21"/>
    <n v="2"/>
    <n v="730"/>
    <n v="2628"/>
  </r>
  <r>
    <x v="0"/>
    <x v="1"/>
    <x v="0"/>
    <x v="1"/>
    <s v="DK2_Medium"/>
    <x v="2"/>
    <x v="1"/>
    <s v="GNR_ENG_NGAS_BP_E-42"/>
    <x v="0"/>
    <x v="22"/>
    <n v="2"/>
    <n v="730"/>
    <n v="2628"/>
  </r>
  <r>
    <x v="0"/>
    <x v="1"/>
    <x v="0"/>
    <x v="1"/>
    <s v="DK2_Medium"/>
    <x v="2"/>
    <x v="1"/>
    <s v="GNR_ENG_NGAS_BP_E-42"/>
    <x v="0"/>
    <x v="23"/>
    <n v="2"/>
    <n v="730"/>
    <n v="2628"/>
  </r>
  <r>
    <x v="0"/>
    <x v="1"/>
    <x v="0"/>
    <x v="1"/>
    <s v="DK2_Medium"/>
    <x v="4"/>
    <x v="1"/>
    <s v="GNR_ST_WOODCHI_BP_E-27"/>
    <x v="0"/>
    <x v="0"/>
    <n v="0.33"/>
    <n v="120.45"/>
    <n v="433.62"/>
  </r>
  <r>
    <x v="0"/>
    <x v="1"/>
    <x v="0"/>
    <x v="1"/>
    <s v="DK2_Medium"/>
    <x v="4"/>
    <x v="1"/>
    <s v="GNR_ST_WOODCHI_BP_E-27"/>
    <x v="0"/>
    <x v="1"/>
    <n v="0.33"/>
    <n v="120.45"/>
    <n v="433.62"/>
  </r>
  <r>
    <x v="0"/>
    <x v="1"/>
    <x v="0"/>
    <x v="1"/>
    <s v="DK2_Medium"/>
    <x v="4"/>
    <x v="1"/>
    <s v="GNR_ST_WOODCHI_BP_E-27"/>
    <x v="0"/>
    <x v="2"/>
    <n v="0.33"/>
    <n v="120.45"/>
    <n v="433.62"/>
  </r>
  <r>
    <x v="0"/>
    <x v="1"/>
    <x v="0"/>
    <x v="1"/>
    <s v="DK2_Medium"/>
    <x v="4"/>
    <x v="1"/>
    <s v="GNR_ST_WOODCHI_BP_E-27"/>
    <x v="0"/>
    <x v="3"/>
    <n v="0.33"/>
    <n v="120.45"/>
    <n v="433.62"/>
  </r>
  <r>
    <x v="0"/>
    <x v="1"/>
    <x v="0"/>
    <x v="1"/>
    <s v="DK2_Medium"/>
    <x v="4"/>
    <x v="1"/>
    <s v="GNR_ST_WOODCHI_BP_E-27"/>
    <x v="0"/>
    <x v="4"/>
    <n v="0.33"/>
    <n v="120.45"/>
    <n v="433.62"/>
  </r>
  <r>
    <x v="0"/>
    <x v="1"/>
    <x v="0"/>
    <x v="1"/>
    <s v="DK2_Medium"/>
    <x v="4"/>
    <x v="1"/>
    <s v="GNR_ST_WOODCHI_BP_E-27"/>
    <x v="0"/>
    <x v="5"/>
    <n v="0.33"/>
    <n v="120.45"/>
    <n v="433.62"/>
  </r>
  <r>
    <x v="0"/>
    <x v="1"/>
    <x v="0"/>
    <x v="1"/>
    <s v="DK2_Medium"/>
    <x v="4"/>
    <x v="1"/>
    <s v="GNR_ST_WOODCHI_BP_E-27"/>
    <x v="0"/>
    <x v="6"/>
    <n v="0.33"/>
    <n v="120.45"/>
    <n v="433.62"/>
  </r>
  <r>
    <x v="0"/>
    <x v="1"/>
    <x v="0"/>
    <x v="1"/>
    <s v="DK2_Medium"/>
    <x v="4"/>
    <x v="1"/>
    <s v="GNR_ST_WOODCHI_BP_E-27"/>
    <x v="0"/>
    <x v="7"/>
    <n v="0.33"/>
    <n v="120.45"/>
    <n v="433.62"/>
  </r>
  <r>
    <x v="0"/>
    <x v="1"/>
    <x v="0"/>
    <x v="1"/>
    <s v="DK2_Medium"/>
    <x v="4"/>
    <x v="1"/>
    <s v="GNR_ST_WOODCHI_BP_E-27"/>
    <x v="0"/>
    <x v="8"/>
    <n v="0.33"/>
    <n v="120.45"/>
    <n v="433.62"/>
  </r>
  <r>
    <x v="0"/>
    <x v="1"/>
    <x v="0"/>
    <x v="1"/>
    <s v="DK2_Medium"/>
    <x v="4"/>
    <x v="1"/>
    <s v="GNR_ST_WOODCHI_BP_E-27"/>
    <x v="0"/>
    <x v="9"/>
    <n v="0.33"/>
    <n v="120.45"/>
    <n v="433.62"/>
  </r>
  <r>
    <x v="0"/>
    <x v="1"/>
    <x v="0"/>
    <x v="1"/>
    <s v="DK2_Medium"/>
    <x v="4"/>
    <x v="1"/>
    <s v="GNR_ST_WOODCHI_BP_E-27"/>
    <x v="0"/>
    <x v="10"/>
    <n v="0.33"/>
    <n v="120.45"/>
    <n v="433.62"/>
  </r>
  <r>
    <x v="0"/>
    <x v="1"/>
    <x v="0"/>
    <x v="1"/>
    <s v="DK2_Medium"/>
    <x v="4"/>
    <x v="1"/>
    <s v="GNR_ST_WOODCHI_BP_E-27"/>
    <x v="0"/>
    <x v="11"/>
    <n v="0.33"/>
    <n v="120.45"/>
    <n v="433.62"/>
  </r>
  <r>
    <x v="0"/>
    <x v="1"/>
    <x v="0"/>
    <x v="1"/>
    <s v="DK2_Medium"/>
    <x v="4"/>
    <x v="1"/>
    <s v="GNR_ST_WOODCHI_BP_E-27"/>
    <x v="0"/>
    <x v="12"/>
    <n v="0.33"/>
    <n v="120.45"/>
    <n v="433.62"/>
  </r>
  <r>
    <x v="0"/>
    <x v="1"/>
    <x v="0"/>
    <x v="1"/>
    <s v="DK2_Medium"/>
    <x v="4"/>
    <x v="1"/>
    <s v="GNR_ST_WOODCHI_BP_E-27"/>
    <x v="0"/>
    <x v="13"/>
    <n v="0.33"/>
    <n v="120.45"/>
    <n v="433.62"/>
  </r>
  <r>
    <x v="0"/>
    <x v="1"/>
    <x v="0"/>
    <x v="1"/>
    <s v="DK2_Medium"/>
    <x v="4"/>
    <x v="1"/>
    <s v="GNR_ST_WOODCHI_BP_E-27"/>
    <x v="0"/>
    <x v="14"/>
    <n v="0.33"/>
    <n v="120.45"/>
    <n v="433.62"/>
  </r>
  <r>
    <x v="0"/>
    <x v="1"/>
    <x v="0"/>
    <x v="1"/>
    <s v="DK2_Medium"/>
    <x v="4"/>
    <x v="1"/>
    <s v="GNR_ST_WOODCHI_BP_E-27"/>
    <x v="0"/>
    <x v="15"/>
    <n v="0.33"/>
    <n v="120.45"/>
    <n v="433.62"/>
  </r>
  <r>
    <x v="0"/>
    <x v="1"/>
    <x v="0"/>
    <x v="1"/>
    <s v="DK2_Medium"/>
    <x v="4"/>
    <x v="1"/>
    <s v="GNR_ST_WOODCHI_BP_E-27"/>
    <x v="0"/>
    <x v="16"/>
    <n v="0.33"/>
    <n v="120.45"/>
    <n v="433.62"/>
  </r>
  <r>
    <x v="0"/>
    <x v="1"/>
    <x v="0"/>
    <x v="1"/>
    <s v="DK2_Medium"/>
    <x v="4"/>
    <x v="1"/>
    <s v="GNR_ST_WOODCHI_BP_E-27"/>
    <x v="0"/>
    <x v="17"/>
    <n v="0.33"/>
    <n v="120.45"/>
    <n v="433.62"/>
  </r>
  <r>
    <x v="0"/>
    <x v="1"/>
    <x v="0"/>
    <x v="1"/>
    <s v="DK2_Medium"/>
    <x v="4"/>
    <x v="1"/>
    <s v="GNR_ST_WOODCHI_BP_E-27"/>
    <x v="0"/>
    <x v="18"/>
    <n v="0.33"/>
    <n v="120.45"/>
    <n v="433.62"/>
  </r>
  <r>
    <x v="0"/>
    <x v="1"/>
    <x v="0"/>
    <x v="1"/>
    <s v="DK2_Medium"/>
    <x v="4"/>
    <x v="1"/>
    <s v="GNR_ST_WOODCHI_BP_E-27"/>
    <x v="0"/>
    <x v="19"/>
    <n v="0.33"/>
    <n v="120.45"/>
    <n v="433.62"/>
  </r>
  <r>
    <x v="0"/>
    <x v="1"/>
    <x v="0"/>
    <x v="1"/>
    <s v="DK2_Medium"/>
    <x v="4"/>
    <x v="1"/>
    <s v="GNR_ST_WOODCHI_BP_E-27"/>
    <x v="0"/>
    <x v="20"/>
    <n v="0.33"/>
    <n v="120.45"/>
    <n v="433.62"/>
  </r>
  <r>
    <x v="0"/>
    <x v="1"/>
    <x v="0"/>
    <x v="1"/>
    <s v="DK2_Medium"/>
    <x v="4"/>
    <x v="1"/>
    <s v="GNR_ST_WOODCHI_BP_E-27"/>
    <x v="0"/>
    <x v="21"/>
    <n v="0.33"/>
    <n v="120.45"/>
    <n v="433.62"/>
  </r>
  <r>
    <x v="0"/>
    <x v="1"/>
    <x v="0"/>
    <x v="1"/>
    <s v="DK2_Medium"/>
    <x v="4"/>
    <x v="1"/>
    <s v="GNR_ST_WOODCHI_BP_E-27"/>
    <x v="0"/>
    <x v="22"/>
    <n v="0.33"/>
    <n v="120.45"/>
    <n v="433.62"/>
  </r>
  <r>
    <x v="0"/>
    <x v="1"/>
    <x v="0"/>
    <x v="1"/>
    <s v="DK2_Medium"/>
    <x v="4"/>
    <x v="1"/>
    <s v="GNR_ST_WOODCHI_BP_E-27"/>
    <x v="0"/>
    <x v="23"/>
    <n v="0.33"/>
    <n v="120.45"/>
    <n v="433.62"/>
  </r>
  <r>
    <x v="0"/>
    <x v="1"/>
    <x v="0"/>
    <x v="1"/>
    <s v="DK2_NoDH"/>
    <x v="2"/>
    <x v="1"/>
    <s v="GNR_ENG_NGAS_BP_E-46"/>
    <x v="0"/>
    <x v="8"/>
    <n v="1.3"/>
    <n v="474.5"/>
    <n v="1708.2"/>
  </r>
  <r>
    <x v="0"/>
    <x v="1"/>
    <x v="0"/>
    <x v="1"/>
    <s v="DK2_NoDH"/>
    <x v="5"/>
    <x v="2"/>
    <s v="GNR_PV_SUN"/>
    <x v="0"/>
    <x v="8"/>
    <n v="5.8740740848092097"/>
    <n v="2144.0370409553602"/>
    <n v="7718.5333474393001"/>
  </r>
  <r>
    <x v="0"/>
    <x v="1"/>
    <x v="0"/>
    <x v="1"/>
    <s v="DK2_NoDH"/>
    <x v="5"/>
    <x v="2"/>
    <s v="GNR_PV_SUN"/>
    <x v="0"/>
    <x v="9"/>
    <n v="44.221234648717498"/>
    <n v="16140.7506467819"/>
    <n v="58106.702328414802"/>
  </r>
  <r>
    <x v="0"/>
    <x v="1"/>
    <x v="0"/>
    <x v="1"/>
    <s v="DK2_NoDH"/>
    <x v="5"/>
    <x v="2"/>
    <s v="GNR_PV_SUN"/>
    <x v="0"/>
    <x v="10"/>
    <n v="102.14864216199"/>
    <n v="37284.254389126298"/>
    <n v="134223.31580085499"/>
  </r>
  <r>
    <x v="0"/>
    <x v="1"/>
    <x v="0"/>
    <x v="1"/>
    <s v="DK2_NoDH"/>
    <x v="5"/>
    <x v="2"/>
    <s v="GNR_PV_SUN"/>
    <x v="0"/>
    <x v="11"/>
    <n v="155.55753114848599"/>
    <n v="56778.498869197399"/>
    <n v="204402.59592910999"/>
  </r>
  <r>
    <x v="0"/>
    <x v="1"/>
    <x v="0"/>
    <x v="1"/>
    <s v="DK2_NoDH"/>
    <x v="5"/>
    <x v="2"/>
    <s v="GNR_PV_SUN"/>
    <x v="0"/>
    <x v="12"/>
    <n v="176.854815138025"/>
    <n v="64552.0075253791"/>
    <n v="232387.227091365"/>
  </r>
  <r>
    <x v="0"/>
    <x v="1"/>
    <x v="0"/>
    <x v="1"/>
    <s v="DK2_NoDH"/>
    <x v="5"/>
    <x v="2"/>
    <s v="GNR_PV_SUN"/>
    <x v="0"/>
    <x v="13"/>
    <n v="153.78024719462101"/>
    <n v="56129.790226036501"/>
    <n v="202067.244813731"/>
  </r>
  <r>
    <x v="0"/>
    <x v="1"/>
    <x v="0"/>
    <x v="1"/>
    <s v="DK2_NoDH"/>
    <x v="5"/>
    <x v="2"/>
    <s v="GNR_PV_SUN"/>
    <x v="0"/>
    <x v="14"/>
    <n v="100.070123639673"/>
    <n v="36525.5951284806"/>
    <n v="131492.14246253"/>
  </r>
  <r>
    <x v="0"/>
    <x v="1"/>
    <x v="0"/>
    <x v="1"/>
    <s v="DK2_NoDH"/>
    <x v="5"/>
    <x v="2"/>
    <s v="GNR_PV_SUN"/>
    <x v="0"/>
    <x v="15"/>
    <n v="50.667654413585097"/>
    <n v="18493.693860958501"/>
    <n v="66577.297899450801"/>
  </r>
  <r>
    <x v="0"/>
    <x v="1"/>
    <x v="0"/>
    <x v="1"/>
    <s v="DK2_NoDH"/>
    <x v="5"/>
    <x v="2"/>
    <s v="GNR_PV_SUN"/>
    <x v="0"/>
    <x v="16"/>
    <n v="6.5970370490934203"/>
    <n v="2407.9185229190998"/>
    <n v="8668.5066825087506"/>
  </r>
  <r>
    <x v="0"/>
    <x v="1"/>
    <x v="0"/>
    <x v="1"/>
    <s v="DK2_NoDH"/>
    <x v="5"/>
    <x v="2"/>
    <s v="GNR_PV_SUN_LS-4-MW_Y-2030"/>
    <x v="0"/>
    <x v="8"/>
    <n v="46.422156488732199"/>
    <n v="16944.087118387299"/>
    <n v="60998.7136261942"/>
  </r>
  <r>
    <x v="0"/>
    <x v="1"/>
    <x v="0"/>
    <x v="1"/>
    <s v="DK2_NoDH"/>
    <x v="5"/>
    <x v="2"/>
    <s v="GNR_PV_SUN_LS-4-MW_Y-2030"/>
    <x v="0"/>
    <x v="9"/>
    <n v="349.47551654081502"/>
    <n v="127558.563537397"/>
    <n v="459210.82873463101"/>
  </r>
  <r>
    <x v="0"/>
    <x v="1"/>
    <x v="0"/>
    <x v="1"/>
    <s v="DK2_NoDH"/>
    <x v="5"/>
    <x v="2"/>
    <s v="GNR_PV_SUN_LS-4-MW_Y-2030"/>
    <x v="0"/>
    <x v="10"/>
    <n v="807.26939822200495"/>
    <n v="294653.33035103203"/>
    <n v="1060751.9892637101"/>
  </r>
  <r>
    <x v="0"/>
    <x v="1"/>
    <x v="0"/>
    <x v="1"/>
    <s v="DK2_NoDH"/>
    <x v="5"/>
    <x v="2"/>
    <s v="GNR_PV_SUN_LS-4-MW_Y-2030"/>
    <x v="0"/>
    <x v="11"/>
    <n v="1229.3539287580199"/>
    <n v="448714.183996676"/>
    <n v="1615371.0623880301"/>
  </r>
  <r>
    <x v="0"/>
    <x v="1"/>
    <x v="0"/>
    <x v="1"/>
    <s v="DK2_NoDH"/>
    <x v="5"/>
    <x v="2"/>
    <s v="GNR_PV_SUN_LS-4-MW_Y-2030"/>
    <x v="0"/>
    <x v="12"/>
    <n v="1397.6640038222899"/>
    <n v="510147.36139513698"/>
    <n v="1836530.50102249"/>
  </r>
  <r>
    <x v="0"/>
    <x v="1"/>
    <x v="0"/>
    <x v="1"/>
    <s v="DK2_NoDH"/>
    <x v="5"/>
    <x v="2"/>
    <s v="GNR_PV_SUN_LS-4-MW_Y-2030"/>
    <x v="0"/>
    <x v="13"/>
    <n v="1215.30825064091"/>
    <n v="443587.51148393302"/>
    <n v="1596915.04134216"/>
  </r>
  <r>
    <x v="0"/>
    <x v="1"/>
    <x v="0"/>
    <x v="1"/>
    <s v="DK2_NoDH"/>
    <x v="5"/>
    <x v="2"/>
    <s v="GNR_PV_SUN_LS-4-MW_Y-2030"/>
    <x v="0"/>
    <x v="14"/>
    <n v="790.84309669522304"/>
    <n v="288657.730293756"/>
    <n v="1039167.82905752"/>
  </r>
  <r>
    <x v="0"/>
    <x v="1"/>
    <x v="0"/>
    <x v="1"/>
    <s v="DK2_NoDH"/>
    <x v="5"/>
    <x v="2"/>
    <s v="GNR_PV_SUN_LS-4-MW_Y-2030"/>
    <x v="0"/>
    <x v="15"/>
    <n v="400.42085750793598"/>
    <n v="146153.612990397"/>
    <n v="526153.006765428"/>
  </r>
  <r>
    <x v="0"/>
    <x v="1"/>
    <x v="0"/>
    <x v="1"/>
    <s v="DK2_NoDH"/>
    <x v="5"/>
    <x v="2"/>
    <s v="GNR_PV_SUN_LS-4-MW_Y-2030"/>
    <x v="0"/>
    <x v="16"/>
    <n v="52.135652671960798"/>
    <n v="19029.513225265699"/>
    <n v="68506.247610956503"/>
  </r>
  <r>
    <x v="0"/>
    <x v="1"/>
    <x v="0"/>
    <x v="1"/>
    <s v="DK2_NoDH"/>
    <x v="6"/>
    <x v="3"/>
    <s v="GNR_ROR_WTR"/>
    <x v="0"/>
    <x v="0"/>
    <n v="8.2531860285989002E-3"/>
    <n v="3.0124129004386"/>
    <n v="10.844686441579"/>
  </r>
  <r>
    <x v="0"/>
    <x v="1"/>
    <x v="0"/>
    <x v="1"/>
    <s v="DK2_NoDH"/>
    <x v="6"/>
    <x v="3"/>
    <s v="GNR_ROR_WTR"/>
    <x v="0"/>
    <x v="1"/>
    <n v="8.2531860285989002E-3"/>
    <n v="3.0124129004386"/>
    <n v="10.844686441579"/>
  </r>
  <r>
    <x v="0"/>
    <x v="1"/>
    <x v="0"/>
    <x v="1"/>
    <s v="DK2_NoDH"/>
    <x v="6"/>
    <x v="3"/>
    <s v="GNR_ROR_WTR"/>
    <x v="0"/>
    <x v="2"/>
    <n v="8.2531860285989002E-3"/>
    <n v="3.0124129004386"/>
    <n v="10.844686441579"/>
  </r>
  <r>
    <x v="0"/>
    <x v="1"/>
    <x v="0"/>
    <x v="1"/>
    <s v="DK2_NoDH"/>
    <x v="6"/>
    <x v="3"/>
    <s v="GNR_ROR_WTR"/>
    <x v="0"/>
    <x v="3"/>
    <n v="8.2531860285989002E-3"/>
    <n v="3.0124129004386"/>
    <n v="10.844686441579"/>
  </r>
  <r>
    <x v="0"/>
    <x v="1"/>
    <x v="0"/>
    <x v="1"/>
    <s v="DK2_NoDH"/>
    <x v="6"/>
    <x v="3"/>
    <s v="GNR_ROR_WTR"/>
    <x v="0"/>
    <x v="4"/>
    <n v="8.2531860285989002E-3"/>
    <n v="3.0124129004386"/>
    <n v="10.844686441579"/>
  </r>
  <r>
    <x v="0"/>
    <x v="1"/>
    <x v="0"/>
    <x v="1"/>
    <s v="DK2_NoDH"/>
    <x v="6"/>
    <x v="3"/>
    <s v="GNR_ROR_WTR"/>
    <x v="0"/>
    <x v="5"/>
    <n v="8.2531860285989002E-3"/>
    <n v="3.0124129004386"/>
    <n v="10.844686441579"/>
  </r>
  <r>
    <x v="0"/>
    <x v="1"/>
    <x v="0"/>
    <x v="1"/>
    <s v="DK2_NoDH"/>
    <x v="6"/>
    <x v="3"/>
    <s v="GNR_ROR_WTR"/>
    <x v="0"/>
    <x v="6"/>
    <n v="8.2531860285989002E-3"/>
    <n v="3.0124129004386"/>
    <n v="10.844686441579"/>
  </r>
  <r>
    <x v="0"/>
    <x v="1"/>
    <x v="0"/>
    <x v="1"/>
    <s v="DK2_NoDH"/>
    <x v="6"/>
    <x v="3"/>
    <s v="GNR_ROR_WTR"/>
    <x v="0"/>
    <x v="7"/>
    <n v="8.2531860285989002E-3"/>
    <n v="3.0124129004386"/>
    <n v="10.844686441579"/>
  </r>
  <r>
    <x v="0"/>
    <x v="1"/>
    <x v="0"/>
    <x v="1"/>
    <s v="DK2_NoDH"/>
    <x v="6"/>
    <x v="3"/>
    <s v="GNR_ROR_WTR"/>
    <x v="0"/>
    <x v="8"/>
    <n v="8.2531860285989002E-3"/>
    <n v="3.0124129004386"/>
    <n v="10.844686441579"/>
  </r>
  <r>
    <x v="0"/>
    <x v="1"/>
    <x v="0"/>
    <x v="1"/>
    <s v="DK2_NoDH"/>
    <x v="6"/>
    <x v="3"/>
    <s v="GNR_ROR_WTR"/>
    <x v="0"/>
    <x v="9"/>
    <n v="8.2531860285989002E-3"/>
    <n v="3.0124129004386"/>
    <n v="10.844686441579"/>
  </r>
  <r>
    <x v="0"/>
    <x v="1"/>
    <x v="0"/>
    <x v="1"/>
    <s v="DK2_NoDH"/>
    <x v="6"/>
    <x v="3"/>
    <s v="GNR_ROR_WTR"/>
    <x v="0"/>
    <x v="10"/>
    <n v="8.2531860285989002E-3"/>
    <n v="3.0124129004386"/>
    <n v="10.844686441579"/>
  </r>
  <r>
    <x v="0"/>
    <x v="1"/>
    <x v="0"/>
    <x v="1"/>
    <s v="DK2_NoDH"/>
    <x v="6"/>
    <x v="3"/>
    <s v="GNR_ROR_WTR"/>
    <x v="0"/>
    <x v="11"/>
    <n v="8.2531860285989002E-3"/>
    <n v="3.0124129004386"/>
    <n v="10.844686441579"/>
  </r>
  <r>
    <x v="0"/>
    <x v="1"/>
    <x v="0"/>
    <x v="1"/>
    <s v="DK2_NoDH"/>
    <x v="6"/>
    <x v="3"/>
    <s v="GNR_ROR_WTR"/>
    <x v="0"/>
    <x v="12"/>
    <n v="8.2531860285989002E-3"/>
    <n v="3.0124129004386"/>
    <n v="10.844686441579"/>
  </r>
  <r>
    <x v="0"/>
    <x v="1"/>
    <x v="0"/>
    <x v="1"/>
    <s v="DK2_NoDH"/>
    <x v="6"/>
    <x v="3"/>
    <s v="GNR_ROR_WTR"/>
    <x v="0"/>
    <x v="13"/>
    <n v="8.2531860285989002E-3"/>
    <n v="3.0124129004386"/>
    <n v="10.844686441579"/>
  </r>
  <r>
    <x v="0"/>
    <x v="1"/>
    <x v="0"/>
    <x v="1"/>
    <s v="DK2_NoDH"/>
    <x v="6"/>
    <x v="3"/>
    <s v="GNR_ROR_WTR"/>
    <x v="0"/>
    <x v="14"/>
    <n v="8.2531860285989002E-3"/>
    <n v="3.0124129004386"/>
    <n v="10.844686441579"/>
  </r>
  <r>
    <x v="0"/>
    <x v="1"/>
    <x v="0"/>
    <x v="1"/>
    <s v="DK2_NoDH"/>
    <x v="6"/>
    <x v="3"/>
    <s v="GNR_ROR_WTR"/>
    <x v="0"/>
    <x v="15"/>
    <n v="8.2531860285989002E-3"/>
    <n v="3.0124129004386"/>
    <n v="10.844686441579"/>
  </r>
  <r>
    <x v="0"/>
    <x v="1"/>
    <x v="0"/>
    <x v="1"/>
    <s v="DK2_NoDH"/>
    <x v="6"/>
    <x v="3"/>
    <s v="GNR_ROR_WTR"/>
    <x v="0"/>
    <x v="16"/>
    <n v="8.2531860285989002E-3"/>
    <n v="3.0124129004386"/>
    <n v="10.844686441579"/>
  </r>
  <r>
    <x v="0"/>
    <x v="1"/>
    <x v="0"/>
    <x v="1"/>
    <s v="DK2_NoDH"/>
    <x v="6"/>
    <x v="3"/>
    <s v="GNR_ROR_WTR"/>
    <x v="0"/>
    <x v="17"/>
    <n v="8.2531860285989002E-3"/>
    <n v="3.0124129004386"/>
    <n v="10.844686441579"/>
  </r>
  <r>
    <x v="0"/>
    <x v="1"/>
    <x v="0"/>
    <x v="1"/>
    <s v="DK2_NoDH"/>
    <x v="6"/>
    <x v="3"/>
    <s v="GNR_ROR_WTR"/>
    <x v="0"/>
    <x v="18"/>
    <n v="8.2531860285989002E-3"/>
    <n v="3.0124129004386"/>
    <n v="10.844686441579"/>
  </r>
  <r>
    <x v="0"/>
    <x v="1"/>
    <x v="0"/>
    <x v="1"/>
    <s v="DK2_NoDH"/>
    <x v="6"/>
    <x v="3"/>
    <s v="GNR_ROR_WTR"/>
    <x v="0"/>
    <x v="19"/>
    <n v="8.2531860285989002E-3"/>
    <n v="3.0124129004386"/>
    <n v="10.844686441579"/>
  </r>
  <r>
    <x v="0"/>
    <x v="1"/>
    <x v="0"/>
    <x v="1"/>
    <s v="DK2_NoDH"/>
    <x v="6"/>
    <x v="3"/>
    <s v="GNR_ROR_WTR"/>
    <x v="0"/>
    <x v="20"/>
    <n v="8.2531860285989002E-3"/>
    <n v="3.0124129004386"/>
    <n v="10.844686441579"/>
  </r>
  <r>
    <x v="0"/>
    <x v="1"/>
    <x v="0"/>
    <x v="1"/>
    <s v="DK2_NoDH"/>
    <x v="6"/>
    <x v="3"/>
    <s v="GNR_ROR_WTR"/>
    <x v="0"/>
    <x v="21"/>
    <n v="8.2531860285989002E-3"/>
    <n v="3.0124129004386"/>
    <n v="10.844686441579"/>
  </r>
  <r>
    <x v="0"/>
    <x v="1"/>
    <x v="0"/>
    <x v="1"/>
    <s v="DK2_NoDH"/>
    <x v="6"/>
    <x v="3"/>
    <s v="GNR_ROR_WTR"/>
    <x v="0"/>
    <x v="22"/>
    <n v="8.2531860285989002E-3"/>
    <n v="3.0124129004386"/>
    <n v="10.844686441579"/>
  </r>
  <r>
    <x v="0"/>
    <x v="1"/>
    <x v="0"/>
    <x v="1"/>
    <s v="DK2_NoDH"/>
    <x v="6"/>
    <x v="3"/>
    <s v="GNR_ROR_WTR"/>
    <x v="0"/>
    <x v="23"/>
    <n v="8.2531860285989002E-3"/>
    <n v="3.0124129004386"/>
    <n v="10.844686441579"/>
  </r>
  <r>
    <x v="0"/>
    <x v="1"/>
    <x v="0"/>
    <x v="1"/>
    <s v="DK2_NoDH"/>
    <x v="7"/>
    <x v="4"/>
    <s v="GNR_WT_WIND_ONS"/>
    <x v="0"/>
    <x v="0"/>
    <n v="25.1774497338"/>
    <n v="9189.7691528370106"/>
    <n v="33083.168950213301"/>
  </r>
  <r>
    <x v="0"/>
    <x v="1"/>
    <x v="0"/>
    <x v="1"/>
    <s v="DK2_NoDH"/>
    <x v="7"/>
    <x v="4"/>
    <s v="GNR_WT_WIND_ONS"/>
    <x v="0"/>
    <x v="1"/>
    <n v="30.212939680560002"/>
    <n v="11027.722983404399"/>
    <n v="39699.802740255902"/>
  </r>
  <r>
    <x v="0"/>
    <x v="1"/>
    <x v="0"/>
    <x v="1"/>
    <s v="DK2_NoDH"/>
    <x v="7"/>
    <x v="4"/>
    <s v="GNR_WT_WIND_ONS"/>
    <x v="0"/>
    <x v="2"/>
    <n v="29.49358397388"/>
    <n v="10765.158150466201"/>
    <n v="38754.569341678398"/>
  </r>
  <r>
    <x v="0"/>
    <x v="1"/>
    <x v="0"/>
    <x v="1"/>
    <s v="DK2_NoDH"/>
    <x v="7"/>
    <x v="4"/>
    <s v="GNR_WT_WIND_ONS"/>
    <x v="0"/>
    <x v="3"/>
    <n v="27.695194707180001"/>
    <n v="10108.746068120699"/>
    <n v="36391.485845234602"/>
  </r>
  <r>
    <x v="0"/>
    <x v="1"/>
    <x v="0"/>
    <x v="1"/>
    <s v="DK2_NoDH"/>
    <x v="7"/>
    <x v="4"/>
    <s v="GNR_WT_WIND_ONS"/>
    <x v="0"/>
    <x v="4"/>
    <n v="20.50163764038"/>
    <n v="7483.0977387387102"/>
    <n v="26939.151859459402"/>
  </r>
  <r>
    <x v="0"/>
    <x v="1"/>
    <x v="0"/>
    <x v="1"/>
    <s v="DK2_NoDH"/>
    <x v="7"/>
    <x v="4"/>
    <s v="GNR_WT_WIND_ONS"/>
    <x v="0"/>
    <x v="5"/>
    <n v="11.86936916022"/>
    <n v="4332.3197434803096"/>
    <n v="15596.351076529099"/>
  </r>
  <r>
    <x v="0"/>
    <x v="1"/>
    <x v="0"/>
    <x v="1"/>
    <s v="DK2_NoDH"/>
    <x v="7"/>
    <x v="4"/>
    <s v="GNR_WT_WIND_ONS"/>
    <x v="0"/>
    <x v="6"/>
    <n v="2.5177449733800001"/>
    <n v="918.97691528370103"/>
    <n v="3308.3168950213299"/>
  </r>
  <r>
    <x v="0"/>
    <x v="1"/>
    <x v="0"/>
    <x v="1"/>
    <s v="DK2_NoDH"/>
    <x v="7"/>
    <x v="4"/>
    <s v="GNR_WT_WIND_ONS"/>
    <x v="0"/>
    <x v="7"/>
    <n v="1.7983892667000001"/>
    <n v="656.41208234550095"/>
    <n v="2363.0834964438"/>
  </r>
  <r>
    <x v="0"/>
    <x v="1"/>
    <x v="0"/>
    <x v="1"/>
    <s v="DK2_NoDH"/>
    <x v="7"/>
    <x v="4"/>
    <s v="GNR_WT_WIND_ONS"/>
    <x v="0"/>
    <x v="8"/>
    <n v="2.5177449733800001"/>
    <n v="918.97691528370103"/>
    <n v="3308.3168950213299"/>
  </r>
  <r>
    <x v="0"/>
    <x v="1"/>
    <x v="0"/>
    <x v="1"/>
    <s v="DK2_NoDH"/>
    <x v="7"/>
    <x v="4"/>
    <s v="GNR_WT_WIND_ONS"/>
    <x v="0"/>
    <x v="9"/>
    <n v="11.86936916022"/>
    <n v="4332.3197434803096"/>
    <n v="15596.351076529099"/>
  </r>
  <r>
    <x v="0"/>
    <x v="1"/>
    <x v="0"/>
    <x v="1"/>
    <s v="DK2_NoDH"/>
    <x v="7"/>
    <x v="4"/>
    <s v="GNR_WT_WIND_ONS"/>
    <x v="0"/>
    <x v="10"/>
    <n v="27.695194707180001"/>
    <n v="10108.746068120699"/>
    <n v="36391.485845234602"/>
  </r>
  <r>
    <x v="0"/>
    <x v="1"/>
    <x v="0"/>
    <x v="1"/>
    <s v="DK2_NoDH"/>
    <x v="7"/>
    <x v="4"/>
    <s v="GNR_WT_WIND_ONS"/>
    <x v="0"/>
    <x v="11"/>
    <n v="42.801664547460099"/>
    <n v="15622.6075598229"/>
    <n v="56241.387215362498"/>
  </r>
  <r>
    <x v="0"/>
    <x v="1"/>
    <x v="0"/>
    <x v="1"/>
    <s v="DK2_NoDH"/>
    <x v="7"/>
    <x v="4"/>
    <s v="GNR_WT_WIND_ONS"/>
    <x v="0"/>
    <x v="12"/>
    <n v="49.6355437609201"/>
    <n v="18116.973472735801"/>
    <n v="65221.104501848997"/>
  </r>
  <r>
    <x v="0"/>
    <x v="1"/>
    <x v="0"/>
    <x v="1"/>
    <s v="DK2_NoDH"/>
    <x v="7"/>
    <x v="4"/>
    <s v="GNR_WT_WIND_ONS"/>
    <x v="0"/>
    <x v="13"/>
    <n v="56.829100827720097"/>
    <n v="20742.621802117799"/>
    <n v="74673.438487624197"/>
  </r>
  <r>
    <x v="0"/>
    <x v="1"/>
    <x v="0"/>
    <x v="1"/>
    <s v="DK2_NoDH"/>
    <x v="7"/>
    <x v="4"/>
    <s v="GNR_WT_WIND_ONS"/>
    <x v="0"/>
    <x v="14"/>
    <n v="56.829100827720097"/>
    <n v="20742.621802117799"/>
    <n v="74673.438487624197"/>
  </r>
  <r>
    <x v="0"/>
    <x v="1"/>
    <x v="0"/>
    <x v="1"/>
    <s v="DK2_NoDH"/>
    <x v="7"/>
    <x v="4"/>
    <s v="GNR_WT_WIND_ONS"/>
    <x v="0"/>
    <x v="15"/>
    <n v="89.919463335000103"/>
    <n v="32820.604117275099"/>
    <n v="118154.17482219001"/>
  </r>
  <r>
    <x v="0"/>
    <x v="1"/>
    <x v="0"/>
    <x v="1"/>
    <s v="DK2_NoDH"/>
    <x v="7"/>
    <x v="4"/>
    <s v="GNR_WT_WIND_ONS"/>
    <x v="0"/>
    <x v="16"/>
    <n v="116.17594662882"/>
    <n v="42404.220519519396"/>
    <n v="152655.19387027001"/>
  </r>
  <r>
    <x v="0"/>
    <x v="1"/>
    <x v="0"/>
    <x v="1"/>
    <s v="DK2_NoDH"/>
    <x v="7"/>
    <x v="4"/>
    <s v="GNR_WT_WIND_ONS"/>
    <x v="0"/>
    <x v="17"/>
    <n v="114.73723521546"/>
    <n v="41879.090853643"/>
    <n v="150764.72707311501"/>
  </r>
  <r>
    <x v="0"/>
    <x v="1"/>
    <x v="0"/>
    <x v="1"/>
    <s v="DK2_NoDH"/>
    <x v="7"/>
    <x v="4"/>
    <s v="GNR_WT_WIND_ONS"/>
    <x v="0"/>
    <x v="18"/>
    <n v="156.81954405624001"/>
    <n v="57239.133580527698"/>
    <n v="206060.8808899"/>
  </r>
  <r>
    <x v="0"/>
    <x v="1"/>
    <x v="0"/>
    <x v="1"/>
    <s v="DK2_NoDH"/>
    <x v="7"/>
    <x v="4"/>
    <s v="GNR_WT_WIND_ONS"/>
    <x v="0"/>
    <x v="19"/>
    <n v="233.43092681766001"/>
    <n v="85202.288288445998"/>
    <n v="306728.237838406"/>
  </r>
  <r>
    <x v="0"/>
    <x v="1"/>
    <x v="0"/>
    <x v="1"/>
    <s v="DK2_NoDH"/>
    <x v="7"/>
    <x v="4"/>
    <s v="GNR_WT_WIND_ONS"/>
    <x v="0"/>
    <x v="20"/>
    <n v="270.47774571167997"/>
    <n v="98724.377184763405"/>
    <n v="355407.75786514801"/>
  </r>
  <r>
    <x v="0"/>
    <x v="1"/>
    <x v="0"/>
    <x v="1"/>
    <s v="DK2_NoDH"/>
    <x v="7"/>
    <x v="4"/>
    <s v="GNR_WT_WIND_ONS"/>
    <x v="0"/>
    <x v="21"/>
    <n v="291.69873905873999"/>
    <n v="106470.03975644"/>
    <n v="383292.14312318497"/>
  </r>
  <r>
    <x v="0"/>
    <x v="1"/>
    <x v="0"/>
    <x v="1"/>
    <s v="DK2_NoDH"/>
    <x v="7"/>
    <x v="4"/>
    <s v="GNR_WT_WIND_ONS"/>
    <x v="0"/>
    <x v="22"/>
    <n v="296.37455115216102"/>
    <n v="108176.711170539"/>
    <n v="389436.16021393897"/>
  </r>
  <r>
    <x v="0"/>
    <x v="1"/>
    <x v="0"/>
    <x v="1"/>
    <s v="DK2_NoDH"/>
    <x v="7"/>
    <x v="4"/>
    <s v="GNR_WT_WIND_ONS"/>
    <x v="0"/>
    <x v="23"/>
    <n v="308.60359816571997"/>
    <n v="112640.313330488"/>
    <n v="405505.12798975699"/>
  </r>
  <r>
    <x v="0"/>
    <x v="1"/>
    <x v="0"/>
    <x v="1"/>
    <s v="DK2_NoDH"/>
    <x v="7"/>
    <x v="4"/>
    <s v="GNR_WT_WIND_ON_LS_Y-2030"/>
    <x v="0"/>
    <x v="0"/>
    <n v="4.3704528212424796"/>
    <n v="1595.2152797535"/>
    <n v="5742.7750071126102"/>
  </r>
  <r>
    <x v="0"/>
    <x v="1"/>
    <x v="0"/>
    <x v="1"/>
    <s v="DK2_NoDH"/>
    <x v="7"/>
    <x v="4"/>
    <s v="GNR_WT_WIND_ON_LS_Y-2030"/>
    <x v="0"/>
    <x v="1"/>
    <n v="5.24454338549097"/>
    <n v="1914.2583357041999"/>
    <n v="6891.3300085351302"/>
  </r>
  <r>
    <x v="0"/>
    <x v="1"/>
    <x v="0"/>
    <x v="1"/>
    <s v="DK2_NoDH"/>
    <x v="7"/>
    <x v="4"/>
    <s v="GNR_WT_WIND_ON_LS_Y-2030"/>
    <x v="0"/>
    <x v="2"/>
    <n v="5.1196733048840404"/>
    <n v="1868.68075628268"/>
    <n v="6727.2507226176303"/>
  </r>
  <r>
    <x v="0"/>
    <x v="1"/>
    <x v="0"/>
    <x v="1"/>
    <s v="DK2_NoDH"/>
    <x v="7"/>
    <x v="4"/>
    <s v="GNR_WT_WIND_ON_LS_Y-2030"/>
    <x v="0"/>
    <x v="3"/>
    <n v="4.8074981033667203"/>
    <n v="1754.73680772885"/>
    <n v="6317.0525078238697"/>
  </r>
  <r>
    <x v="0"/>
    <x v="1"/>
    <x v="0"/>
    <x v="1"/>
    <s v="DK2_NoDH"/>
    <x v="7"/>
    <x v="4"/>
    <s v="GNR_WT_WIND_ON_LS_Y-2030"/>
    <x v="0"/>
    <x v="4"/>
    <n v="3.5587972972974402"/>
    <n v="1298.9610135135699"/>
    <n v="4676.2596486488401"/>
  </r>
  <r>
    <x v="0"/>
    <x v="1"/>
    <x v="0"/>
    <x v="1"/>
    <s v="DK2_NoDH"/>
    <x v="7"/>
    <x v="4"/>
    <s v="GNR_WT_WIND_ON_LS_Y-2030"/>
    <x v="0"/>
    <x v="5"/>
    <n v="2.0603563300143102"/>
    <n v="752.03006045522295"/>
    <n v="2707.3082176388002"/>
  </r>
  <r>
    <x v="0"/>
    <x v="1"/>
    <x v="0"/>
    <x v="1"/>
    <s v="DK2_NoDH"/>
    <x v="7"/>
    <x v="4"/>
    <s v="GNR_WT_WIND_ON_LS_Y-2030"/>
    <x v="0"/>
    <x v="6"/>
    <n v="0.43704528212424798"/>
    <n v="159.52152797535001"/>
    <n v="574.27750071126104"/>
  </r>
  <r>
    <x v="0"/>
    <x v="1"/>
    <x v="0"/>
    <x v="1"/>
    <s v="DK2_NoDH"/>
    <x v="7"/>
    <x v="4"/>
    <s v="GNR_WT_WIND_ON_LS_Y-2030"/>
    <x v="0"/>
    <x v="7"/>
    <n v="0.31217520151731998"/>
    <n v="113.943948553822"/>
    <n v="410.19821479375798"/>
  </r>
  <r>
    <x v="0"/>
    <x v="1"/>
    <x v="0"/>
    <x v="1"/>
    <s v="DK2_NoDH"/>
    <x v="7"/>
    <x v="4"/>
    <s v="GNR_WT_WIND_ON_LS_Y-2030"/>
    <x v="0"/>
    <x v="8"/>
    <n v="0.43704528212424798"/>
    <n v="159.52152797535001"/>
    <n v="574.27750071126104"/>
  </r>
  <r>
    <x v="0"/>
    <x v="1"/>
    <x v="0"/>
    <x v="1"/>
    <s v="DK2_NoDH"/>
    <x v="7"/>
    <x v="4"/>
    <s v="GNR_WT_WIND_ON_LS_Y-2030"/>
    <x v="0"/>
    <x v="9"/>
    <n v="2.0603563300143102"/>
    <n v="752.03006045522295"/>
    <n v="2707.3082176388002"/>
  </r>
  <r>
    <x v="0"/>
    <x v="1"/>
    <x v="0"/>
    <x v="1"/>
    <s v="DK2_NoDH"/>
    <x v="7"/>
    <x v="4"/>
    <s v="GNR_WT_WIND_ON_LS_Y-2030"/>
    <x v="0"/>
    <x v="10"/>
    <n v="4.8074981033667203"/>
    <n v="1754.73680772885"/>
    <n v="6317.0525078238697"/>
  </r>
  <r>
    <x v="0"/>
    <x v="1"/>
    <x v="0"/>
    <x v="1"/>
    <s v="DK2_NoDH"/>
    <x v="7"/>
    <x v="4"/>
    <s v="GNR_WT_WIND_ON_LS_Y-2030"/>
    <x v="0"/>
    <x v="11"/>
    <n v="7.4297697961122102"/>
    <n v="2711.8659755809599"/>
    <n v="9762.7175120914399"/>
  </r>
  <r>
    <x v="0"/>
    <x v="1"/>
    <x v="0"/>
    <x v="1"/>
    <s v="DK2_NoDH"/>
    <x v="7"/>
    <x v="4"/>
    <s v="GNR_WT_WIND_ON_LS_Y-2030"/>
    <x v="0"/>
    <x v="12"/>
    <n v="8.6160355618780198"/>
    <n v="3144.8529800854799"/>
    <n v="11321.4707283077"/>
  </r>
  <r>
    <x v="0"/>
    <x v="1"/>
    <x v="0"/>
    <x v="1"/>
    <s v="DK2_NoDH"/>
    <x v="7"/>
    <x v="4"/>
    <s v="GNR_WT_WIND_ON_LS_Y-2030"/>
    <x v="0"/>
    <x v="13"/>
    <n v="9.8647363679472999"/>
    <n v="3600.6287743007701"/>
    <n v="12962.263587482799"/>
  </r>
  <r>
    <x v="0"/>
    <x v="1"/>
    <x v="0"/>
    <x v="1"/>
    <s v="DK2_NoDH"/>
    <x v="7"/>
    <x v="4"/>
    <s v="GNR_WT_WIND_ON_LS_Y-2030"/>
    <x v="0"/>
    <x v="14"/>
    <n v="9.8647363679472999"/>
    <n v="3600.6287743007701"/>
    <n v="12962.263587482799"/>
  </r>
  <r>
    <x v="0"/>
    <x v="1"/>
    <x v="0"/>
    <x v="1"/>
    <s v="DK2_NoDH"/>
    <x v="7"/>
    <x v="4"/>
    <s v="GNR_WT_WIND_ON_LS_Y-2030"/>
    <x v="0"/>
    <x v="15"/>
    <n v="15.608760075866"/>
    <n v="5697.1974276910796"/>
    <n v="20509.910739687901"/>
  </r>
  <r>
    <x v="0"/>
    <x v="1"/>
    <x v="0"/>
    <x v="1"/>
    <s v="DK2_NoDH"/>
    <x v="7"/>
    <x v="4"/>
    <s v="GNR_WT_WIND_ON_LS_Y-2030"/>
    <x v="0"/>
    <x v="16"/>
    <n v="20.166518018018898"/>
    <n v="7360.7790765768796"/>
    <n v="26498.804675676802"/>
  </r>
  <r>
    <x v="0"/>
    <x v="1"/>
    <x v="0"/>
    <x v="1"/>
    <s v="DK2_NoDH"/>
    <x v="7"/>
    <x v="4"/>
    <s v="GNR_WT_WIND_ON_LS_Y-2030"/>
    <x v="0"/>
    <x v="17"/>
    <n v="19.916777856804998"/>
    <n v="7269.6239177338202"/>
    <n v="26170.646103841798"/>
  </r>
  <r>
    <x v="0"/>
    <x v="1"/>
    <x v="0"/>
    <x v="1"/>
    <s v="DK2_NoDH"/>
    <x v="7"/>
    <x v="4"/>
    <s v="GNR_WT_WIND_ON_LS_Y-2030"/>
    <x v="0"/>
    <x v="18"/>
    <n v="27.221677572310298"/>
    <n v="9935.91231389325"/>
    <n v="35769.284330015696"/>
  </r>
  <r>
    <x v="0"/>
    <x v="1"/>
    <x v="0"/>
    <x v="1"/>
    <s v="DK2_NoDH"/>
    <x v="7"/>
    <x v="4"/>
    <s v="GNR_WT_WIND_ON_LS_Y-2030"/>
    <x v="0"/>
    <x v="19"/>
    <n v="40.520341156948099"/>
    <n v="14789.924522286099"/>
    <n v="53243.7282802298"/>
  </r>
  <r>
    <x v="0"/>
    <x v="1"/>
    <x v="0"/>
    <x v="1"/>
    <s v="DK2_NoDH"/>
    <x v="7"/>
    <x v="4"/>
    <s v="GNR_WT_WIND_ON_LS_Y-2030"/>
    <x v="0"/>
    <x v="20"/>
    <n v="46.951150308204902"/>
    <n v="17137.1698624948"/>
    <n v="61693.811504981197"/>
  </r>
  <r>
    <x v="0"/>
    <x v="1"/>
    <x v="0"/>
    <x v="1"/>
    <s v="DK2_NoDH"/>
    <x v="7"/>
    <x v="4"/>
    <s v="GNR_WT_WIND_ON_LS_Y-2030"/>
    <x v="0"/>
    <x v="21"/>
    <n v="50.634817686109201"/>
    <n v="18481.7084554299"/>
    <n v="66534.150439547506"/>
  </r>
  <r>
    <x v="0"/>
    <x v="1"/>
    <x v="0"/>
    <x v="1"/>
    <s v="DK2_NoDH"/>
    <x v="7"/>
    <x v="4"/>
    <s v="GNR_WT_WIND_ON_LS_Y-2030"/>
    <x v="0"/>
    <x v="22"/>
    <n v="51.4464732100543"/>
    <n v="18777.962721669799"/>
    <n v="67600.665798011294"/>
  </r>
  <r>
    <x v="0"/>
    <x v="1"/>
    <x v="0"/>
    <x v="1"/>
    <s v="DK2_NoDH"/>
    <x v="7"/>
    <x v="4"/>
    <s v="GNR_WT_WIND_ON_LS_Y-2030"/>
    <x v="0"/>
    <x v="23"/>
    <n v="53.569264580372099"/>
    <n v="19552.7815718358"/>
    <n v="70390.013658608907"/>
  </r>
  <r>
    <x v="0"/>
    <x v="1"/>
    <x v="0"/>
    <x v="1"/>
    <s v="DK2_Offshore"/>
    <x v="7"/>
    <x v="4"/>
    <s v="GNR_WT_WIND_OFF"/>
    <x v="0"/>
    <x v="0"/>
    <n v="111.362731152205"/>
    <n v="40647.396870554803"/>
    <n v="146330.628733997"/>
  </r>
  <r>
    <x v="0"/>
    <x v="1"/>
    <x v="0"/>
    <x v="1"/>
    <s v="DK2_Offshore"/>
    <x v="7"/>
    <x v="4"/>
    <s v="GNR_WT_WIND_OFF"/>
    <x v="0"/>
    <x v="1"/>
    <n v="133.635277382646"/>
    <n v="48776.876244665698"/>
    <n v="175596.75448079701"/>
  </r>
  <r>
    <x v="0"/>
    <x v="1"/>
    <x v="0"/>
    <x v="1"/>
    <s v="DK2_Offshore"/>
    <x v="7"/>
    <x v="4"/>
    <s v="GNR_WT_WIND_OFF"/>
    <x v="0"/>
    <x v="2"/>
    <n v="130.45348506401101"/>
    <n v="47615.522048364197"/>
    <n v="171415.87937411101"/>
  </r>
  <r>
    <x v="0"/>
    <x v="1"/>
    <x v="0"/>
    <x v="1"/>
    <s v="DK2_Offshore"/>
    <x v="7"/>
    <x v="4"/>
    <s v="GNR_WT_WIND_OFF"/>
    <x v="0"/>
    <x v="3"/>
    <n v="122.49900426742499"/>
    <n v="44712.136557610203"/>
    <n v="160963.69160739699"/>
  </r>
  <r>
    <x v="0"/>
    <x v="1"/>
    <x v="0"/>
    <x v="1"/>
    <s v="DK2_Offshore"/>
    <x v="7"/>
    <x v="4"/>
    <s v="GNR_WT_WIND_OFF"/>
    <x v="0"/>
    <x v="4"/>
    <n v="90.681081081081103"/>
    <n v="33098.5945945946"/>
    <n v="119154.94054054101"/>
  </r>
  <r>
    <x v="0"/>
    <x v="1"/>
    <x v="0"/>
    <x v="1"/>
    <s v="DK2_Offshore"/>
    <x v="7"/>
    <x v="4"/>
    <s v="GNR_WT_WIND_OFF"/>
    <x v="0"/>
    <x v="5"/>
    <n v="52.499573257468001"/>
    <n v="19162.344238975798"/>
    <n v="68984.439260312894"/>
  </r>
  <r>
    <x v="0"/>
    <x v="1"/>
    <x v="0"/>
    <x v="1"/>
    <s v="DK2_Offshore"/>
    <x v="7"/>
    <x v="4"/>
    <s v="GNR_WT_WIND_OFF"/>
    <x v="0"/>
    <x v="6"/>
    <n v="11.136273115220501"/>
    <n v="4064.7396870554799"/>
    <n v="14633.0628733997"/>
  </r>
  <r>
    <x v="0"/>
    <x v="1"/>
    <x v="0"/>
    <x v="1"/>
    <s v="DK2_Offshore"/>
    <x v="7"/>
    <x v="4"/>
    <s v="GNR_WT_WIND_OFF"/>
    <x v="0"/>
    <x v="7"/>
    <n v="7.9544807965860604"/>
    <n v="2903.3854907539098"/>
    <n v="10452.1877667141"/>
  </r>
  <r>
    <x v="0"/>
    <x v="1"/>
    <x v="0"/>
    <x v="1"/>
    <s v="DK2_Offshore"/>
    <x v="7"/>
    <x v="4"/>
    <s v="GNR_WT_WIND_OFF"/>
    <x v="0"/>
    <x v="8"/>
    <n v="11.136273115220501"/>
    <n v="4064.7396870554799"/>
    <n v="14633.0628733997"/>
  </r>
  <r>
    <x v="0"/>
    <x v="1"/>
    <x v="0"/>
    <x v="1"/>
    <s v="DK2_Offshore"/>
    <x v="7"/>
    <x v="4"/>
    <s v="GNR_WT_WIND_OFF"/>
    <x v="0"/>
    <x v="9"/>
    <n v="52.499573257468001"/>
    <n v="19162.344238975798"/>
    <n v="68984.439260312894"/>
  </r>
  <r>
    <x v="0"/>
    <x v="1"/>
    <x v="0"/>
    <x v="1"/>
    <s v="DK2_Offshore"/>
    <x v="7"/>
    <x v="4"/>
    <s v="GNR_WT_WIND_OFF"/>
    <x v="0"/>
    <x v="10"/>
    <n v="122.49900426742499"/>
    <n v="44712.136557610203"/>
    <n v="160963.69160739699"/>
  </r>
  <r>
    <x v="0"/>
    <x v="1"/>
    <x v="0"/>
    <x v="1"/>
    <s v="DK2_Offshore"/>
    <x v="7"/>
    <x v="4"/>
    <s v="GNR_WT_WIND_OFF"/>
    <x v="0"/>
    <x v="11"/>
    <n v="189.31664295874799"/>
    <n v="69100.574679943107"/>
    <n v="248762.06884779499"/>
  </r>
  <r>
    <x v="0"/>
    <x v="1"/>
    <x v="0"/>
    <x v="1"/>
    <s v="DK2_Offshore"/>
    <x v="7"/>
    <x v="4"/>
    <s v="GNR_WT_WIND_OFF"/>
    <x v="0"/>
    <x v="12"/>
    <n v="219.54366998577501"/>
    <n v="80133.439544808003"/>
    <n v="288480.38236130902"/>
  </r>
  <r>
    <x v="0"/>
    <x v="1"/>
    <x v="0"/>
    <x v="1"/>
    <s v="DK2_Offshore"/>
    <x v="7"/>
    <x v="4"/>
    <s v="GNR_WT_WIND_OFF"/>
    <x v="0"/>
    <x v="13"/>
    <n v="251.361593172119"/>
    <n v="91746.981507823599"/>
    <n v="330289.13342816499"/>
  </r>
  <r>
    <x v="0"/>
    <x v="1"/>
    <x v="0"/>
    <x v="1"/>
    <s v="DK2_Offshore"/>
    <x v="7"/>
    <x v="4"/>
    <s v="GNR_WT_WIND_OFF"/>
    <x v="0"/>
    <x v="14"/>
    <n v="251.361593172119"/>
    <n v="91746.981507823599"/>
    <n v="330289.13342816499"/>
  </r>
  <r>
    <x v="0"/>
    <x v="1"/>
    <x v="0"/>
    <x v="1"/>
    <s v="DK2_Offshore"/>
    <x v="7"/>
    <x v="4"/>
    <s v="GNR_WT_WIND_OFF"/>
    <x v="0"/>
    <x v="15"/>
    <n v="397.72403982930302"/>
    <n v="145169.27453769601"/>
    <n v="522609.38833570399"/>
  </r>
  <r>
    <x v="0"/>
    <x v="1"/>
    <x v="0"/>
    <x v="1"/>
    <s v="DK2_Offshore"/>
    <x v="7"/>
    <x v="4"/>
    <s v="GNR_WT_WIND_OFF"/>
    <x v="0"/>
    <x v="16"/>
    <n v="513.859459459459"/>
    <n v="187558.70270270301"/>
    <n v="675211.32972973003"/>
  </r>
  <r>
    <x v="0"/>
    <x v="1"/>
    <x v="0"/>
    <x v="1"/>
    <s v="DK2_Offshore"/>
    <x v="7"/>
    <x v="4"/>
    <s v="GNR_WT_WIND_OFF"/>
    <x v="0"/>
    <x v="17"/>
    <n v="507.49587482219101"/>
    <n v="185235.99431010001"/>
    <n v="666849.57951635798"/>
  </r>
  <r>
    <x v="0"/>
    <x v="1"/>
    <x v="0"/>
    <x v="1"/>
    <s v="DK2_Offshore"/>
    <x v="7"/>
    <x v="4"/>
    <s v="GNR_WT_WIND_OFF"/>
    <x v="0"/>
    <x v="18"/>
    <n v="693.63072546230399"/>
    <n v="253175.214793741"/>
    <n v="911430.77325746801"/>
  </r>
  <r>
    <x v="0"/>
    <x v="1"/>
    <x v="0"/>
    <x v="1"/>
    <s v="DK2_Offshore"/>
    <x v="7"/>
    <x v="4"/>
    <s v="GNR_WT_WIND_OFF"/>
    <x v="0"/>
    <x v="19"/>
    <n v="1032.49160739687"/>
    <n v="376859.43669985799"/>
    <n v="1356693.9721194899"/>
  </r>
  <r>
    <x v="0"/>
    <x v="1"/>
    <x v="0"/>
    <x v="1"/>
    <s v="DK2_Offshore"/>
    <x v="7"/>
    <x v="4"/>
    <s v="GNR_WT_WIND_OFF"/>
    <x v="0"/>
    <x v="20"/>
    <n v="1196.3539118065401"/>
    <n v="436669.17780938803"/>
    <n v="1572009.0401138"/>
  </r>
  <r>
    <x v="0"/>
    <x v="1"/>
    <x v="0"/>
    <x v="1"/>
    <s v="DK2_Offshore"/>
    <x v="7"/>
    <x v="4"/>
    <s v="GNR_WT_WIND_OFF"/>
    <x v="0"/>
    <x v="21"/>
    <n v="1290.2167852062601"/>
    <n v="470929.12660028401"/>
    <n v="1695344.85576102"/>
  </r>
  <r>
    <x v="0"/>
    <x v="1"/>
    <x v="0"/>
    <x v="1"/>
    <s v="DK2_Offshore"/>
    <x v="7"/>
    <x v="4"/>
    <s v="GNR_WT_WIND_OFF"/>
    <x v="0"/>
    <x v="22"/>
    <n v="1310.89843527738"/>
    <n v="478477.92887624499"/>
    <n v="1722520.54395448"/>
  </r>
  <r>
    <x v="0"/>
    <x v="1"/>
    <x v="0"/>
    <x v="1"/>
    <s v="DK2_Offshore"/>
    <x v="7"/>
    <x v="4"/>
    <s v="GNR_WT_WIND_OFF"/>
    <x v="0"/>
    <x v="23"/>
    <n v="1364.9889046941701"/>
    <n v="498220.95021337102"/>
    <n v="1793595.4207681399"/>
  </r>
  <r>
    <x v="0"/>
    <x v="1"/>
    <x v="0"/>
    <x v="1"/>
    <s v="DK2_Rural"/>
    <x v="21"/>
    <x v="1"/>
    <s v="GNR_ENG_BGAS_BP_E-40"/>
    <x v="0"/>
    <x v="8"/>
    <n v="0.53"/>
    <n v="193.45"/>
    <n v="696.42"/>
  </r>
  <r>
    <x v="0"/>
    <x v="1"/>
    <x v="0"/>
    <x v="1"/>
    <s v="DK2_Rural"/>
    <x v="21"/>
    <x v="1"/>
    <s v="GNR_ENG_BGAS_BP_E-41"/>
    <x v="0"/>
    <x v="8"/>
    <n v="2"/>
    <n v="730"/>
    <n v="2628"/>
  </r>
  <r>
    <x v="0"/>
    <x v="1"/>
    <x v="0"/>
    <x v="1"/>
    <s v="DK2_Rural"/>
    <x v="21"/>
    <x v="1"/>
    <s v="GNR_ENG_BGAS_BP_E-42"/>
    <x v="0"/>
    <x v="7"/>
    <n v="5.734"/>
    <n v="2092.91"/>
    <n v="7534.4759999999997"/>
  </r>
  <r>
    <x v="0"/>
    <x v="1"/>
    <x v="0"/>
    <x v="1"/>
    <s v="DK2_Rural"/>
    <x v="21"/>
    <x v="1"/>
    <s v="GNR_ENG_BGAS_BP_E-42"/>
    <x v="0"/>
    <x v="8"/>
    <n v="5.734"/>
    <n v="2092.91"/>
    <n v="7534.4759999999997"/>
  </r>
  <r>
    <x v="0"/>
    <x v="1"/>
    <x v="0"/>
    <x v="1"/>
    <s v="DK2_Rural"/>
    <x v="0"/>
    <x v="1"/>
    <s v="GNR_ST_COAL_BP_E-35"/>
    <x v="0"/>
    <x v="6"/>
    <n v="37"/>
    <n v="13505"/>
    <n v="48618"/>
  </r>
  <r>
    <x v="0"/>
    <x v="1"/>
    <x v="0"/>
    <x v="1"/>
    <s v="DK2_Rural"/>
    <x v="0"/>
    <x v="1"/>
    <s v="GNR_ST_COAL_BP_E-35"/>
    <x v="0"/>
    <x v="7"/>
    <n v="37"/>
    <n v="13505"/>
    <n v="48618"/>
  </r>
  <r>
    <x v="0"/>
    <x v="1"/>
    <x v="0"/>
    <x v="1"/>
    <s v="DK2_Rural"/>
    <x v="0"/>
    <x v="1"/>
    <s v="GNR_ST_COAL_BP_E-35"/>
    <x v="0"/>
    <x v="8"/>
    <n v="37"/>
    <n v="13505"/>
    <n v="48618"/>
  </r>
  <r>
    <x v="0"/>
    <x v="1"/>
    <x v="0"/>
    <x v="1"/>
    <s v="DK2_Rural"/>
    <x v="0"/>
    <x v="1"/>
    <s v="GNR_ST_COAL_BP_E-35"/>
    <x v="0"/>
    <x v="9"/>
    <n v="37"/>
    <n v="13505"/>
    <n v="48618"/>
  </r>
  <r>
    <x v="0"/>
    <x v="1"/>
    <x v="0"/>
    <x v="1"/>
    <s v="DK2_Rural"/>
    <x v="0"/>
    <x v="1"/>
    <s v="GNR_ST_COAL_BP_E-35"/>
    <x v="0"/>
    <x v="10"/>
    <n v="37"/>
    <n v="13505"/>
    <n v="48618"/>
  </r>
  <r>
    <x v="0"/>
    <x v="1"/>
    <x v="0"/>
    <x v="1"/>
    <s v="DK2_Rural"/>
    <x v="0"/>
    <x v="1"/>
    <s v="GNR_ST_COAL_BP_E-35"/>
    <x v="0"/>
    <x v="16"/>
    <n v="37"/>
    <n v="13505"/>
    <n v="48618"/>
  </r>
  <r>
    <x v="0"/>
    <x v="1"/>
    <x v="0"/>
    <x v="1"/>
    <s v="DK2_Rural"/>
    <x v="0"/>
    <x v="1"/>
    <s v="GNR_ST_COAL_BP_E-35"/>
    <x v="0"/>
    <x v="17"/>
    <n v="37"/>
    <n v="13505"/>
    <n v="48618"/>
  </r>
  <r>
    <x v="0"/>
    <x v="1"/>
    <x v="0"/>
    <x v="1"/>
    <s v="DK2_Rural"/>
    <x v="8"/>
    <x v="5"/>
    <s v="GNR_BO_ELEC_E-100"/>
    <x v="0"/>
    <x v="13"/>
    <n v="-10"/>
    <n v="-3650"/>
    <n v="-13140"/>
  </r>
  <r>
    <x v="0"/>
    <x v="1"/>
    <x v="0"/>
    <x v="1"/>
    <s v="DK2_Rural"/>
    <x v="8"/>
    <x v="5"/>
    <s v="GNR_BO_ELEC_E-100"/>
    <x v="0"/>
    <x v="23"/>
    <n v="-10"/>
    <n v="-3650"/>
    <n v="-13140"/>
  </r>
  <r>
    <x v="0"/>
    <x v="1"/>
    <x v="0"/>
    <x v="1"/>
    <s v="DK2_Rural"/>
    <x v="8"/>
    <x v="5"/>
    <s v="GNR_BO_ELEC_E-98"/>
    <x v="0"/>
    <x v="13"/>
    <n v="-13.8775510204082"/>
    <n v="-5065.3061224489802"/>
    <n v="-18235.102040816299"/>
  </r>
  <r>
    <x v="0"/>
    <x v="1"/>
    <x v="0"/>
    <x v="1"/>
    <s v="DK2_Rural"/>
    <x v="8"/>
    <x v="5"/>
    <s v="GNR_BO_ELEC_E-98"/>
    <x v="0"/>
    <x v="23"/>
    <n v="-13.8775510204082"/>
    <n v="-5065.3061224489802"/>
    <n v="-18235.102040816299"/>
  </r>
  <r>
    <x v="0"/>
    <x v="1"/>
    <x v="0"/>
    <x v="1"/>
    <s v="DK2_Rural"/>
    <x v="8"/>
    <x v="5"/>
    <s v="GNR_HP_ELEC_AIR-WTR_COP-330_LS_Y-2030"/>
    <x v="0"/>
    <x v="0"/>
    <n v="-32.747163681661398"/>
    <n v="-11952.7147438064"/>
    <n v="-43029.773077703103"/>
  </r>
  <r>
    <x v="0"/>
    <x v="1"/>
    <x v="0"/>
    <x v="1"/>
    <s v="DK2_Rural"/>
    <x v="8"/>
    <x v="5"/>
    <s v="GNR_HP_ELEC_AIR-WTR_COP-330_LS_Y-2030"/>
    <x v="0"/>
    <x v="1"/>
    <n v="-32.747163681661398"/>
    <n v="-11952.7147438064"/>
    <n v="-43029.773077703103"/>
  </r>
  <r>
    <x v="0"/>
    <x v="1"/>
    <x v="0"/>
    <x v="1"/>
    <s v="DK2_Rural"/>
    <x v="8"/>
    <x v="5"/>
    <s v="GNR_HP_ELEC_AIR-WTR_COP-330_LS_Y-2030"/>
    <x v="0"/>
    <x v="2"/>
    <n v="-32.747163681661398"/>
    <n v="-11952.7147438064"/>
    <n v="-43029.773077703103"/>
  </r>
  <r>
    <x v="0"/>
    <x v="1"/>
    <x v="0"/>
    <x v="1"/>
    <s v="DK2_Rural"/>
    <x v="8"/>
    <x v="5"/>
    <s v="GNR_HP_ELEC_AIR-WTR_COP-330_LS_Y-2030"/>
    <x v="0"/>
    <x v="3"/>
    <n v="-32.747163681661398"/>
    <n v="-11952.7147438064"/>
    <n v="-43029.773077703103"/>
  </r>
  <r>
    <x v="0"/>
    <x v="1"/>
    <x v="0"/>
    <x v="1"/>
    <s v="DK2_Rural"/>
    <x v="8"/>
    <x v="5"/>
    <s v="GNR_HP_ELEC_AIR-WTR_COP-330_LS_Y-2030"/>
    <x v="0"/>
    <x v="4"/>
    <n v="-32.747163681661398"/>
    <n v="-11952.7147438064"/>
    <n v="-43029.773077703103"/>
  </r>
  <r>
    <x v="0"/>
    <x v="1"/>
    <x v="0"/>
    <x v="1"/>
    <s v="DK2_Rural"/>
    <x v="8"/>
    <x v="5"/>
    <s v="GNR_HP_ELEC_AIR-WTR_COP-330_LS_Y-2030"/>
    <x v="0"/>
    <x v="5"/>
    <n v="-32.747163681661398"/>
    <n v="-11952.7147438064"/>
    <n v="-43029.773077703103"/>
  </r>
  <r>
    <x v="0"/>
    <x v="1"/>
    <x v="0"/>
    <x v="1"/>
    <s v="DK2_Rural"/>
    <x v="8"/>
    <x v="5"/>
    <s v="GNR_HP_ELEC_AIR-WTR_COP-330_LS_Y-2030"/>
    <x v="0"/>
    <x v="6"/>
    <n v="-32.747163681661398"/>
    <n v="-11952.7147438064"/>
    <n v="-43029.773077703103"/>
  </r>
  <r>
    <x v="0"/>
    <x v="1"/>
    <x v="0"/>
    <x v="1"/>
    <s v="DK2_Rural"/>
    <x v="8"/>
    <x v="5"/>
    <s v="GNR_HP_ELEC_AIR-WTR_COP-330_LS_Y-2030"/>
    <x v="0"/>
    <x v="9"/>
    <n v="-32.747163681661398"/>
    <n v="-11952.7147438064"/>
    <n v="-43029.773077703103"/>
  </r>
  <r>
    <x v="0"/>
    <x v="1"/>
    <x v="0"/>
    <x v="1"/>
    <s v="DK2_Rural"/>
    <x v="8"/>
    <x v="5"/>
    <s v="GNR_HP_ELEC_AIR-WTR_COP-330_LS_Y-2030"/>
    <x v="0"/>
    <x v="10"/>
    <n v="-32.747163681661398"/>
    <n v="-11952.7147438064"/>
    <n v="-43029.773077703103"/>
  </r>
  <r>
    <x v="0"/>
    <x v="1"/>
    <x v="0"/>
    <x v="1"/>
    <s v="DK2_Rural"/>
    <x v="8"/>
    <x v="5"/>
    <s v="GNR_HP_ELEC_AIR-WTR_COP-330_LS_Y-2030"/>
    <x v="0"/>
    <x v="11"/>
    <n v="-32.747163681661398"/>
    <n v="-11952.7147438064"/>
    <n v="-43029.773077703103"/>
  </r>
  <r>
    <x v="0"/>
    <x v="1"/>
    <x v="0"/>
    <x v="1"/>
    <s v="DK2_Rural"/>
    <x v="8"/>
    <x v="5"/>
    <s v="GNR_HP_ELEC_AIR-WTR_COP-330_LS_Y-2030"/>
    <x v="0"/>
    <x v="12"/>
    <n v="-32.747163681661398"/>
    <n v="-11952.7147438064"/>
    <n v="-43029.773077703103"/>
  </r>
  <r>
    <x v="0"/>
    <x v="1"/>
    <x v="0"/>
    <x v="1"/>
    <s v="DK2_Rural"/>
    <x v="8"/>
    <x v="5"/>
    <s v="GNR_HP_ELEC_AIR-WTR_COP-330_LS_Y-2030"/>
    <x v="0"/>
    <x v="13"/>
    <n v="-32.747163681661398"/>
    <n v="-11952.7147438064"/>
    <n v="-43029.773077703103"/>
  </r>
  <r>
    <x v="0"/>
    <x v="1"/>
    <x v="0"/>
    <x v="1"/>
    <s v="DK2_Rural"/>
    <x v="8"/>
    <x v="5"/>
    <s v="GNR_HP_ELEC_AIR-WTR_COP-330_LS_Y-2030"/>
    <x v="0"/>
    <x v="14"/>
    <n v="-32.747163681661398"/>
    <n v="-11952.7147438064"/>
    <n v="-43029.773077703103"/>
  </r>
  <r>
    <x v="0"/>
    <x v="1"/>
    <x v="0"/>
    <x v="1"/>
    <s v="DK2_Rural"/>
    <x v="8"/>
    <x v="5"/>
    <s v="GNR_HP_ELEC_AIR-WTR_COP-330_LS_Y-2030"/>
    <x v="0"/>
    <x v="15"/>
    <n v="-32.747163681661398"/>
    <n v="-11952.7147438064"/>
    <n v="-43029.773077703103"/>
  </r>
  <r>
    <x v="0"/>
    <x v="1"/>
    <x v="0"/>
    <x v="1"/>
    <s v="DK2_Rural"/>
    <x v="8"/>
    <x v="5"/>
    <s v="GNR_HP_ELEC_AIR-WTR_COP-330_LS_Y-2030"/>
    <x v="0"/>
    <x v="16"/>
    <n v="-32.747163681661398"/>
    <n v="-11952.7147438064"/>
    <n v="-43029.773077703103"/>
  </r>
  <r>
    <x v="0"/>
    <x v="1"/>
    <x v="0"/>
    <x v="1"/>
    <s v="DK2_Rural"/>
    <x v="8"/>
    <x v="5"/>
    <s v="GNR_HP_ELEC_AIR-WTR_COP-330_LS_Y-2030"/>
    <x v="0"/>
    <x v="17"/>
    <n v="-32.747163681661398"/>
    <n v="-11952.7147438064"/>
    <n v="-43029.773077703103"/>
  </r>
  <r>
    <x v="0"/>
    <x v="1"/>
    <x v="0"/>
    <x v="1"/>
    <s v="DK2_Rural"/>
    <x v="8"/>
    <x v="5"/>
    <s v="GNR_HP_ELEC_AIR-WTR_COP-330_LS_Y-2030"/>
    <x v="0"/>
    <x v="18"/>
    <n v="-32.747163681661398"/>
    <n v="-11952.7147438064"/>
    <n v="-43029.773077703103"/>
  </r>
  <r>
    <x v="0"/>
    <x v="1"/>
    <x v="0"/>
    <x v="1"/>
    <s v="DK2_Rural"/>
    <x v="8"/>
    <x v="5"/>
    <s v="GNR_HP_ELEC_AIR-WTR_COP-330_LS_Y-2030"/>
    <x v="0"/>
    <x v="19"/>
    <n v="-32.747163681661398"/>
    <n v="-11952.7147438064"/>
    <n v="-43029.773077703103"/>
  </r>
  <r>
    <x v="0"/>
    <x v="1"/>
    <x v="0"/>
    <x v="1"/>
    <s v="DK2_Rural"/>
    <x v="8"/>
    <x v="5"/>
    <s v="GNR_HP_ELEC_AIR-WTR_COP-330_LS_Y-2030"/>
    <x v="0"/>
    <x v="20"/>
    <n v="-32.747163681661398"/>
    <n v="-11952.7147438064"/>
    <n v="-43029.773077703103"/>
  </r>
  <r>
    <x v="0"/>
    <x v="1"/>
    <x v="0"/>
    <x v="1"/>
    <s v="DK2_Rural"/>
    <x v="8"/>
    <x v="5"/>
    <s v="GNR_HP_ELEC_AIR-WTR_COP-330_LS_Y-2030"/>
    <x v="0"/>
    <x v="21"/>
    <n v="-32.747163681661398"/>
    <n v="-11952.7147438064"/>
    <n v="-43029.773077703103"/>
  </r>
  <r>
    <x v="0"/>
    <x v="1"/>
    <x v="0"/>
    <x v="1"/>
    <s v="DK2_Rural"/>
    <x v="8"/>
    <x v="5"/>
    <s v="GNR_HP_ELEC_AIR-WTR_COP-330_LS_Y-2030"/>
    <x v="0"/>
    <x v="22"/>
    <n v="-32.747163681661398"/>
    <n v="-11952.7147438064"/>
    <n v="-43029.773077703103"/>
  </r>
  <r>
    <x v="0"/>
    <x v="1"/>
    <x v="0"/>
    <x v="1"/>
    <s v="DK2_Rural"/>
    <x v="8"/>
    <x v="5"/>
    <s v="GNR_HP_ELEC_AIR-WTR_COP-330_LS_Y-2030"/>
    <x v="0"/>
    <x v="23"/>
    <n v="-32.747163681661398"/>
    <n v="-11952.7147438064"/>
    <n v="-43029.773077703103"/>
  </r>
  <r>
    <x v="0"/>
    <x v="1"/>
    <x v="0"/>
    <x v="1"/>
    <s v="DK2_Rural"/>
    <x v="8"/>
    <x v="5"/>
    <s v="GNR_HP_ELEC_COP-400"/>
    <x v="0"/>
    <x v="0"/>
    <n v="-0.2"/>
    <n v="-73"/>
    <n v="-262.8"/>
  </r>
  <r>
    <x v="0"/>
    <x v="1"/>
    <x v="0"/>
    <x v="1"/>
    <s v="DK2_Rural"/>
    <x v="8"/>
    <x v="5"/>
    <s v="GNR_HP_ELEC_COP-400"/>
    <x v="0"/>
    <x v="1"/>
    <n v="-0.2"/>
    <n v="-73"/>
    <n v="-262.8"/>
  </r>
  <r>
    <x v="0"/>
    <x v="1"/>
    <x v="0"/>
    <x v="1"/>
    <s v="DK2_Rural"/>
    <x v="8"/>
    <x v="5"/>
    <s v="GNR_HP_ELEC_COP-400"/>
    <x v="0"/>
    <x v="2"/>
    <n v="-0.2"/>
    <n v="-73"/>
    <n v="-262.8"/>
  </r>
  <r>
    <x v="0"/>
    <x v="1"/>
    <x v="0"/>
    <x v="1"/>
    <s v="DK2_Rural"/>
    <x v="8"/>
    <x v="5"/>
    <s v="GNR_HP_ELEC_COP-400"/>
    <x v="0"/>
    <x v="3"/>
    <n v="-0.2"/>
    <n v="-73"/>
    <n v="-262.8"/>
  </r>
  <r>
    <x v="0"/>
    <x v="1"/>
    <x v="0"/>
    <x v="1"/>
    <s v="DK2_Rural"/>
    <x v="8"/>
    <x v="5"/>
    <s v="GNR_HP_ELEC_COP-400"/>
    <x v="0"/>
    <x v="4"/>
    <n v="-0.2"/>
    <n v="-73"/>
    <n v="-262.8"/>
  </r>
  <r>
    <x v="0"/>
    <x v="1"/>
    <x v="0"/>
    <x v="1"/>
    <s v="DK2_Rural"/>
    <x v="8"/>
    <x v="5"/>
    <s v="GNR_HP_ELEC_COP-400"/>
    <x v="0"/>
    <x v="5"/>
    <n v="-0.2"/>
    <n v="-73"/>
    <n v="-262.8"/>
  </r>
  <r>
    <x v="0"/>
    <x v="1"/>
    <x v="0"/>
    <x v="1"/>
    <s v="DK2_Rural"/>
    <x v="8"/>
    <x v="5"/>
    <s v="GNR_HP_ELEC_COP-400"/>
    <x v="0"/>
    <x v="6"/>
    <n v="-0.2"/>
    <n v="-73"/>
    <n v="-262.8"/>
  </r>
  <r>
    <x v="0"/>
    <x v="1"/>
    <x v="0"/>
    <x v="1"/>
    <s v="DK2_Rural"/>
    <x v="8"/>
    <x v="5"/>
    <s v="GNR_HP_ELEC_COP-400"/>
    <x v="0"/>
    <x v="7"/>
    <n v="-0.2"/>
    <n v="-73"/>
    <n v="-262.8"/>
  </r>
  <r>
    <x v="0"/>
    <x v="1"/>
    <x v="0"/>
    <x v="1"/>
    <s v="DK2_Rural"/>
    <x v="8"/>
    <x v="5"/>
    <s v="GNR_HP_ELEC_COP-400"/>
    <x v="0"/>
    <x v="8"/>
    <n v="-0.2"/>
    <n v="-73"/>
    <n v="-262.8"/>
  </r>
  <r>
    <x v="0"/>
    <x v="1"/>
    <x v="0"/>
    <x v="1"/>
    <s v="DK2_Rural"/>
    <x v="8"/>
    <x v="5"/>
    <s v="GNR_HP_ELEC_COP-400"/>
    <x v="0"/>
    <x v="9"/>
    <n v="-0.2"/>
    <n v="-73"/>
    <n v="-262.8"/>
  </r>
  <r>
    <x v="0"/>
    <x v="1"/>
    <x v="0"/>
    <x v="1"/>
    <s v="DK2_Rural"/>
    <x v="8"/>
    <x v="5"/>
    <s v="GNR_HP_ELEC_COP-400"/>
    <x v="0"/>
    <x v="10"/>
    <n v="-0.2"/>
    <n v="-73"/>
    <n v="-262.8"/>
  </r>
  <r>
    <x v="0"/>
    <x v="1"/>
    <x v="0"/>
    <x v="1"/>
    <s v="DK2_Rural"/>
    <x v="8"/>
    <x v="5"/>
    <s v="GNR_HP_ELEC_COP-400"/>
    <x v="0"/>
    <x v="11"/>
    <n v="-0.2"/>
    <n v="-73"/>
    <n v="-262.8"/>
  </r>
  <r>
    <x v="0"/>
    <x v="1"/>
    <x v="0"/>
    <x v="1"/>
    <s v="DK2_Rural"/>
    <x v="8"/>
    <x v="5"/>
    <s v="GNR_HP_ELEC_COP-400"/>
    <x v="0"/>
    <x v="12"/>
    <n v="-0.2"/>
    <n v="-73"/>
    <n v="-262.8"/>
  </r>
  <r>
    <x v="0"/>
    <x v="1"/>
    <x v="0"/>
    <x v="1"/>
    <s v="DK2_Rural"/>
    <x v="8"/>
    <x v="5"/>
    <s v="GNR_HP_ELEC_COP-400"/>
    <x v="0"/>
    <x v="13"/>
    <n v="-0.2"/>
    <n v="-73"/>
    <n v="-262.8"/>
  </r>
  <r>
    <x v="0"/>
    <x v="1"/>
    <x v="0"/>
    <x v="1"/>
    <s v="DK2_Rural"/>
    <x v="8"/>
    <x v="5"/>
    <s v="GNR_HP_ELEC_COP-400"/>
    <x v="0"/>
    <x v="14"/>
    <n v="-0.2"/>
    <n v="-73"/>
    <n v="-262.8"/>
  </r>
  <r>
    <x v="0"/>
    <x v="1"/>
    <x v="0"/>
    <x v="1"/>
    <s v="DK2_Rural"/>
    <x v="8"/>
    <x v="5"/>
    <s v="GNR_HP_ELEC_COP-400"/>
    <x v="0"/>
    <x v="15"/>
    <n v="-0.2"/>
    <n v="-73"/>
    <n v="-262.8"/>
  </r>
  <r>
    <x v="0"/>
    <x v="1"/>
    <x v="0"/>
    <x v="1"/>
    <s v="DK2_Rural"/>
    <x v="8"/>
    <x v="5"/>
    <s v="GNR_HP_ELEC_COP-400"/>
    <x v="0"/>
    <x v="16"/>
    <n v="-0.2"/>
    <n v="-73"/>
    <n v="-262.8"/>
  </r>
  <r>
    <x v="0"/>
    <x v="1"/>
    <x v="0"/>
    <x v="1"/>
    <s v="DK2_Rural"/>
    <x v="8"/>
    <x v="5"/>
    <s v="GNR_HP_ELEC_COP-400"/>
    <x v="0"/>
    <x v="17"/>
    <n v="-0.2"/>
    <n v="-73"/>
    <n v="-262.8"/>
  </r>
  <r>
    <x v="0"/>
    <x v="1"/>
    <x v="0"/>
    <x v="1"/>
    <s v="DK2_Rural"/>
    <x v="8"/>
    <x v="5"/>
    <s v="GNR_HP_ELEC_COP-400"/>
    <x v="0"/>
    <x v="18"/>
    <n v="-0.2"/>
    <n v="-73"/>
    <n v="-262.8"/>
  </r>
  <r>
    <x v="0"/>
    <x v="1"/>
    <x v="0"/>
    <x v="1"/>
    <s v="DK2_Rural"/>
    <x v="8"/>
    <x v="5"/>
    <s v="GNR_HP_ELEC_COP-400"/>
    <x v="0"/>
    <x v="19"/>
    <n v="-0.2"/>
    <n v="-73"/>
    <n v="-262.8"/>
  </r>
  <r>
    <x v="0"/>
    <x v="1"/>
    <x v="0"/>
    <x v="1"/>
    <s v="DK2_Rural"/>
    <x v="8"/>
    <x v="5"/>
    <s v="GNR_HP_ELEC_COP-400"/>
    <x v="0"/>
    <x v="20"/>
    <n v="-0.2"/>
    <n v="-73"/>
    <n v="-262.8"/>
  </r>
  <r>
    <x v="0"/>
    <x v="1"/>
    <x v="0"/>
    <x v="1"/>
    <s v="DK2_Rural"/>
    <x v="8"/>
    <x v="5"/>
    <s v="GNR_HP_ELEC_COP-400"/>
    <x v="0"/>
    <x v="21"/>
    <n v="-0.2"/>
    <n v="-73"/>
    <n v="-262.8"/>
  </r>
  <r>
    <x v="0"/>
    <x v="1"/>
    <x v="0"/>
    <x v="1"/>
    <s v="DK2_Rural"/>
    <x v="8"/>
    <x v="5"/>
    <s v="GNR_HP_ELEC_COP-400"/>
    <x v="0"/>
    <x v="22"/>
    <n v="-0.2"/>
    <n v="-73"/>
    <n v="-262.8"/>
  </r>
  <r>
    <x v="0"/>
    <x v="1"/>
    <x v="0"/>
    <x v="1"/>
    <s v="DK2_Rural"/>
    <x v="8"/>
    <x v="5"/>
    <s v="GNR_HP_ELEC_COP-400"/>
    <x v="0"/>
    <x v="23"/>
    <n v="-0.2"/>
    <n v="-73"/>
    <n v="-262.8"/>
  </r>
  <r>
    <x v="0"/>
    <x v="1"/>
    <x v="0"/>
    <x v="1"/>
    <s v="DK2_Rural"/>
    <x v="2"/>
    <x v="1"/>
    <s v="GNR_ENG_NGAS_BP_E-36"/>
    <x v="0"/>
    <x v="7"/>
    <n v="0.28499999999999998"/>
    <n v="104.02500000000001"/>
    <n v="374.49"/>
  </r>
  <r>
    <x v="0"/>
    <x v="1"/>
    <x v="0"/>
    <x v="1"/>
    <s v="DK2_Rural"/>
    <x v="2"/>
    <x v="1"/>
    <s v="GNR_ENG_NGAS_BP_E-36"/>
    <x v="0"/>
    <x v="8"/>
    <n v="0.28499999999999998"/>
    <n v="104.02500000000001"/>
    <n v="374.49"/>
  </r>
  <r>
    <x v="0"/>
    <x v="1"/>
    <x v="0"/>
    <x v="1"/>
    <s v="DK2_Rural"/>
    <x v="2"/>
    <x v="1"/>
    <s v="GNR_ENG_NGAS_BP_E-38"/>
    <x v="0"/>
    <x v="7"/>
    <n v="0.38500000000000001"/>
    <n v="140.52500000000001"/>
    <n v="505.89"/>
  </r>
  <r>
    <x v="0"/>
    <x v="1"/>
    <x v="0"/>
    <x v="1"/>
    <s v="DK2_Rural"/>
    <x v="2"/>
    <x v="1"/>
    <s v="GNR_ENG_NGAS_BP_E-38"/>
    <x v="0"/>
    <x v="8"/>
    <n v="0.38500000000000001"/>
    <n v="140.52500000000001"/>
    <n v="505.89"/>
  </r>
  <r>
    <x v="0"/>
    <x v="1"/>
    <x v="0"/>
    <x v="1"/>
    <s v="DK2_Rural"/>
    <x v="2"/>
    <x v="1"/>
    <s v="GNR_ENG_NGAS_BP_E-40"/>
    <x v="0"/>
    <x v="7"/>
    <n v="8.5"/>
    <n v="3102.5"/>
    <n v="11169"/>
  </r>
  <r>
    <x v="0"/>
    <x v="1"/>
    <x v="0"/>
    <x v="1"/>
    <s v="DK2_Rural"/>
    <x v="2"/>
    <x v="1"/>
    <s v="GNR_ENG_NGAS_BP_E-40"/>
    <x v="0"/>
    <x v="8"/>
    <n v="8.5"/>
    <n v="3102.5"/>
    <n v="11169"/>
  </r>
  <r>
    <x v="0"/>
    <x v="1"/>
    <x v="0"/>
    <x v="1"/>
    <s v="DK2_Rural"/>
    <x v="2"/>
    <x v="1"/>
    <s v="GNR_ENG_NGAS_BP_E-40"/>
    <x v="0"/>
    <x v="9"/>
    <n v="8.5"/>
    <n v="3102.5"/>
    <n v="11169"/>
  </r>
  <r>
    <x v="0"/>
    <x v="1"/>
    <x v="0"/>
    <x v="1"/>
    <s v="DK2_Rural"/>
    <x v="2"/>
    <x v="1"/>
    <s v="GNR_ENG_NGAS_BP_E-45"/>
    <x v="0"/>
    <x v="6"/>
    <n v="0.5"/>
    <n v="182.5"/>
    <n v="657"/>
  </r>
  <r>
    <x v="0"/>
    <x v="1"/>
    <x v="0"/>
    <x v="1"/>
    <s v="DK2_Rural"/>
    <x v="2"/>
    <x v="1"/>
    <s v="GNR_ENG_NGAS_BP_E-45"/>
    <x v="0"/>
    <x v="7"/>
    <n v="0.5"/>
    <n v="182.5"/>
    <n v="657"/>
  </r>
  <r>
    <x v="0"/>
    <x v="1"/>
    <x v="0"/>
    <x v="1"/>
    <s v="DK2_Rural"/>
    <x v="2"/>
    <x v="1"/>
    <s v="GNR_ENG_NGAS_BP_E-45"/>
    <x v="0"/>
    <x v="8"/>
    <n v="0.5"/>
    <n v="182.5"/>
    <n v="657"/>
  </r>
  <r>
    <x v="0"/>
    <x v="1"/>
    <x v="0"/>
    <x v="1"/>
    <s v="DK2_Rural"/>
    <x v="2"/>
    <x v="1"/>
    <s v="GNR_ENG_NGAS_BP_E-45"/>
    <x v="0"/>
    <x v="9"/>
    <n v="0.5"/>
    <n v="182.5"/>
    <n v="657"/>
  </r>
  <r>
    <x v="0"/>
    <x v="1"/>
    <x v="0"/>
    <x v="1"/>
    <s v="DK2_Rural"/>
    <x v="2"/>
    <x v="1"/>
    <s v="GNR_ENG_NGAS_BP_E-45"/>
    <x v="0"/>
    <x v="10"/>
    <n v="0.5"/>
    <n v="182.5"/>
    <n v="657"/>
  </r>
  <r>
    <x v="0"/>
    <x v="1"/>
    <x v="0"/>
    <x v="1"/>
    <s v="DK2_Rural"/>
    <x v="2"/>
    <x v="1"/>
    <s v="GNR_ENG_NGAS_BP_E-45"/>
    <x v="0"/>
    <x v="17"/>
    <n v="0.5"/>
    <n v="182.5"/>
    <n v="657"/>
  </r>
  <r>
    <x v="0"/>
    <x v="1"/>
    <x v="0"/>
    <x v="1"/>
    <s v="DK2_Small"/>
    <x v="8"/>
    <x v="5"/>
    <s v="GNR_HP_ELEC_AIR-WTR_COP-330_LS_Y-2030"/>
    <x v="0"/>
    <x v="0"/>
    <n v="-4.5574268926839698"/>
    <n v="-1663.4608158296501"/>
    <n v="-5988.4589369867399"/>
  </r>
  <r>
    <x v="0"/>
    <x v="1"/>
    <x v="0"/>
    <x v="1"/>
    <s v="DK2_Small"/>
    <x v="8"/>
    <x v="5"/>
    <s v="GNR_HP_ELEC_AIR-WTR_COP-330_LS_Y-2030"/>
    <x v="0"/>
    <x v="1"/>
    <n v="-4.5574268926839698"/>
    <n v="-1663.4608158296501"/>
    <n v="-5988.4589369867399"/>
  </r>
  <r>
    <x v="0"/>
    <x v="1"/>
    <x v="0"/>
    <x v="1"/>
    <s v="DK2_Small"/>
    <x v="8"/>
    <x v="5"/>
    <s v="GNR_HP_ELEC_AIR-WTR_COP-330_LS_Y-2030"/>
    <x v="0"/>
    <x v="2"/>
    <n v="-4.5574268926839698"/>
    <n v="-1663.4608158296501"/>
    <n v="-5988.4589369867399"/>
  </r>
  <r>
    <x v="0"/>
    <x v="1"/>
    <x v="0"/>
    <x v="1"/>
    <s v="DK2_Small"/>
    <x v="8"/>
    <x v="5"/>
    <s v="GNR_HP_ELEC_AIR-WTR_COP-330_LS_Y-2030"/>
    <x v="0"/>
    <x v="3"/>
    <n v="-4.5574268926839698"/>
    <n v="-1663.4608158296501"/>
    <n v="-5988.4589369867399"/>
  </r>
  <r>
    <x v="0"/>
    <x v="1"/>
    <x v="0"/>
    <x v="1"/>
    <s v="DK2_Small"/>
    <x v="8"/>
    <x v="5"/>
    <s v="GNR_HP_ELEC_AIR-WTR_COP-330_LS_Y-2030"/>
    <x v="0"/>
    <x v="4"/>
    <n v="-4.5574268926839698"/>
    <n v="-1663.4608158296501"/>
    <n v="-5988.4589369867399"/>
  </r>
  <r>
    <x v="0"/>
    <x v="1"/>
    <x v="0"/>
    <x v="1"/>
    <s v="DK2_Small"/>
    <x v="8"/>
    <x v="5"/>
    <s v="GNR_HP_ELEC_AIR-WTR_COP-330_LS_Y-2030"/>
    <x v="0"/>
    <x v="5"/>
    <n v="-4.5574268926839698"/>
    <n v="-1663.4608158296501"/>
    <n v="-5988.4589369867399"/>
  </r>
  <r>
    <x v="0"/>
    <x v="1"/>
    <x v="0"/>
    <x v="1"/>
    <s v="DK2_Small"/>
    <x v="8"/>
    <x v="5"/>
    <s v="GNR_HP_ELEC_AIR-WTR_COP-330_LS_Y-2030"/>
    <x v="0"/>
    <x v="6"/>
    <n v="-4.5574268926839698"/>
    <n v="-1663.4608158296501"/>
    <n v="-5988.4589369867399"/>
  </r>
  <r>
    <x v="0"/>
    <x v="1"/>
    <x v="0"/>
    <x v="1"/>
    <s v="DK2_Small"/>
    <x v="8"/>
    <x v="5"/>
    <s v="GNR_HP_ELEC_AIR-WTR_COP-330_LS_Y-2030"/>
    <x v="0"/>
    <x v="7"/>
    <n v="-2.4667755560709499"/>
    <n v="-900.37307796589596"/>
    <n v="-3241.3430806772299"/>
  </r>
  <r>
    <x v="0"/>
    <x v="1"/>
    <x v="0"/>
    <x v="1"/>
    <s v="DK2_Small"/>
    <x v="8"/>
    <x v="5"/>
    <s v="GNR_HP_ELEC_AIR-WTR_COP-330_LS_Y-2030"/>
    <x v="0"/>
    <x v="9"/>
    <n v="-4.5574268926839698"/>
    <n v="-1663.4608158296501"/>
    <n v="-5988.4589369867399"/>
  </r>
  <r>
    <x v="0"/>
    <x v="1"/>
    <x v="0"/>
    <x v="1"/>
    <s v="DK2_Small"/>
    <x v="8"/>
    <x v="5"/>
    <s v="GNR_HP_ELEC_AIR-WTR_COP-330_LS_Y-2030"/>
    <x v="0"/>
    <x v="10"/>
    <n v="-4.5574268926839698"/>
    <n v="-1663.4608158296501"/>
    <n v="-5988.4589369867399"/>
  </r>
  <r>
    <x v="0"/>
    <x v="1"/>
    <x v="0"/>
    <x v="1"/>
    <s v="DK2_Small"/>
    <x v="8"/>
    <x v="5"/>
    <s v="GNR_HP_ELEC_AIR-WTR_COP-330_LS_Y-2030"/>
    <x v="0"/>
    <x v="11"/>
    <n v="-4.5574268926839698"/>
    <n v="-1663.4608158296501"/>
    <n v="-5988.4589369867399"/>
  </r>
  <r>
    <x v="0"/>
    <x v="1"/>
    <x v="0"/>
    <x v="1"/>
    <s v="DK2_Small"/>
    <x v="8"/>
    <x v="5"/>
    <s v="GNR_HP_ELEC_AIR-WTR_COP-330_LS_Y-2030"/>
    <x v="0"/>
    <x v="12"/>
    <n v="-4.5574268926839698"/>
    <n v="-1663.4608158296501"/>
    <n v="-5988.4589369867399"/>
  </r>
  <r>
    <x v="0"/>
    <x v="1"/>
    <x v="0"/>
    <x v="1"/>
    <s v="DK2_Small"/>
    <x v="8"/>
    <x v="5"/>
    <s v="GNR_HP_ELEC_AIR-WTR_COP-330_LS_Y-2030"/>
    <x v="0"/>
    <x v="13"/>
    <n v="-4.5574268926839698"/>
    <n v="-1663.4608158296501"/>
    <n v="-5988.4589369867399"/>
  </r>
  <r>
    <x v="0"/>
    <x v="1"/>
    <x v="0"/>
    <x v="1"/>
    <s v="DK2_Small"/>
    <x v="8"/>
    <x v="5"/>
    <s v="GNR_HP_ELEC_AIR-WTR_COP-330_LS_Y-2030"/>
    <x v="0"/>
    <x v="14"/>
    <n v="-4.5574268926839698"/>
    <n v="-1663.4608158296501"/>
    <n v="-5988.4589369867399"/>
  </r>
  <r>
    <x v="0"/>
    <x v="1"/>
    <x v="0"/>
    <x v="1"/>
    <s v="DK2_Small"/>
    <x v="8"/>
    <x v="5"/>
    <s v="GNR_HP_ELEC_AIR-WTR_COP-330_LS_Y-2030"/>
    <x v="0"/>
    <x v="15"/>
    <n v="-4.5574268926839698"/>
    <n v="-1663.4608158296501"/>
    <n v="-5988.4589369867399"/>
  </r>
  <r>
    <x v="0"/>
    <x v="1"/>
    <x v="0"/>
    <x v="1"/>
    <s v="DK2_Small"/>
    <x v="8"/>
    <x v="5"/>
    <s v="GNR_HP_ELEC_AIR-WTR_COP-330_LS_Y-2030"/>
    <x v="0"/>
    <x v="16"/>
    <n v="-4.5574268926839698"/>
    <n v="-1663.4608158296501"/>
    <n v="-5988.4589369867399"/>
  </r>
  <r>
    <x v="0"/>
    <x v="1"/>
    <x v="0"/>
    <x v="1"/>
    <s v="DK2_Small"/>
    <x v="8"/>
    <x v="5"/>
    <s v="GNR_HP_ELEC_AIR-WTR_COP-330_LS_Y-2030"/>
    <x v="0"/>
    <x v="17"/>
    <n v="-4.5574268926839698"/>
    <n v="-1663.4608158296501"/>
    <n v="-5988.4589369867399"/>
  </r>
  <r>
    <x v="0"/>
    <x v="1"/>
    <x v="0"/>
    <x v="1"/>
    <s v="DK2_Small"/>
    <x v="8"/>
    <x v="5"/>
    <s v="GNR_HP_ELEC_AIR-WTR_COP-330_LS_Y-2030"/>
    <x v="0"/>
    <x v="18"/>
    <n v="-4.5574268926839698"/>
    <n v="-1663.4608158296501"/>
    <n v="-5988.4589369867399"/>
  </r>
  <r>
    <x v="0"/>
    <x v="1"/>
    <x v="0"/>
    <x v="1"/>
    <s v="DK2_Small"/>
    <x v="8"/>
    <x v="5"/>
    <s v="GNR_HP_ELEC_AIR-WTR_COP-330_LS_Y-2030"/>
    <x v="0"/>
    <x v="19"/>
    <n v="-4.5574268926839698"/>
    <n v="-1663.4608158296501"/>
    <n v="-5988.4589369867399"/>
  </r>
  <r>
    <x v="0"/>
    <x v="1"/>
    <x v="0"/>
    <x v="1"/>
    <s v="DK2_Small"/>
    <x v="8"/>
    <x v="5"/>
    <s v="GNR_HP_ELEC_AIR-WTR_COP-330_LS_Y-2030"/>
    <x v="0"/>
    <x v="20"/>
    <n v="-4.5574268926839698"/>
    <n v="-1663.4608158296501"/>
    <n v="-5988.4589369867399"/>
  </r>
  <r>
    <x v="0"/>
    <x v="1"/>
    <x v="0"/>
    <x v="1"/>
    <s v="DK2_Small"/>
    <x v="8"/>
    <x v="5"/>
    <s v="GNR_HP_ELEC_AIR-WTR_COP-330_LS_Y-2030"/>
    <x v="0"/>
    <x v="21"/>
    <n v="-4.5574268926839698"/>
    <n v="-1663.4608158296501"/>
    <n v="-5988.4589369867399"/>
  </r>
  <r>
    <x v="0"/>
    <x v="1"/>
    <x v="0"/>
    <x v="1"/>
    <s v="DK2_Small"/>
    <x v="8"/>
    <x v="5"/>
    <s v="GNR_HP_ELEC_AIR-WTR_COP-330_LS_Y-2030"/>
    <x v="0"/>
    <x v="22"/>
    <n v="-4.5574268926839698"/>
    <n v="-1663.4608158296501"/>
    <n v="-5988.4589369867399"/>
  </r>
  <r>
    <x v="0"/>
    <x v="1"/>
    <x v="0"/>
    <x v="1"/>
    <s v="DK2_Small"/>
    <x v="8"/>
    <x v="5"/>
    <s v="GNR_HP_ELEC_AIR-WTR_COP-330_LS_Y-2030"/>
    <x v="0"/>
    <x v="23"/>
    <n v="-4.5574268926839698"/>
    <n v="-1663.4608158296501"/>
    <n v="-5988.4589369867399"/>
  </r>
  <r>
    <x v="0"/>
    <x v="1"/>
    <x v="1"/>
    <x v="2"/>
    <s v="EE_A"/>
    <x v="5"/>
    <x v="2"/>
    <s v="GNR_PV_SUN_LS-4-MW_Y-2030"/>
    <x v="0"/>
    <x v="8"/>
    <n v="2.3213176944262699"/>
    <n v="847.28095846558995"/>
    <n v="3050.2114504761198"/>
  </r>
  <r>
    <x v="0"/>
    <x v="1"/>
    <x v="1"/>
    <x v="2"/>
    <s v="EE_A"/>
    <x v="5"/>
    <x v="2"/>
    <s v="GNR_PV_SUN_LS-4-MW_Y-2030"/>
    <x v="0"/>
    <x v="9"/>
    <n v="6.6663482506600696E-5"/>
    <n v="2.43321711149092E-2"/>
    <n v="8.7595816013673306E-2"/>
  </r>
  <r>
    <x v="0"/>
    <x v="1"/>
    <x v="1"/>
    <x v="2"/>
    <s v="EE_A"/>
    <x v="5"/>
    <x v="2"/>
    <s v="GNR_PV_SUN_LS-4-MW_Y-2030"/>
    <x v="0"/>
    <x v="10"/>
    <n v="3.33317412533003E-4"/>
    <n v="0.12166085557454601"/>
    <n v="0.437979080068366"/>
  </r>
  <r>
    <x v="0"/>
    <x v="1"/>
    <x v="1"/>
    <x v="2"/>
    <s v="EE_A"/>
    <x v="5"/>
    <x v="2"/>
    <s v="GNR_PV_SUN_LS-4-MW_Y-2030"/>
    <x v="0"/>
    <x v="11"/>
    <n v="5.0473779612140502E-4"/>
    <n v="0.184229295584313"/>
    <n v="0.66322546410352701"/>
  </r>
  <r>
    <x v="0"/>
    <x v="1"/>
    <x v="1"/>
    <x v="2"/>
    <s v="EE_A"/>
    <x v="5"/>
    <x v="2"/>
    <s v="GNR_PV_SUN_LS-4-MW_Y-2030"/>
    <x v="0"/>
    <x v="12"/>
    <n v="2.71415607348303E-4"/>
    <n v="9.9066696682130501E-2"/>
    <n v="0.35664010805566998"/>
  </r>
  <r>
    <x v="0"/>
    <x v="1"/>
    <x v="1"/>
    <x v="2"/>
    <s v="EE_A"/>
    <x v="5"/>
    <x v="2"/>
    <s v="GNR_PV_SUN_LS-4-MW_Y-2030"/>
    <x v="0"/>
    <x v="13"/>
    <n v="1.9046709287600201E-5"/>
    <n v="6.9520488899740699E-3"/>
    <n v="2.5027376003906698E-2"/>
  </r>
  <r>
    <x v="0"/>
    <x v="1"/>
    <x v="1"/>
    <x v="2"/>
    <s v="EE_A"/>
    <x v="5"/>
    <x v="2"/>
    <s v="GNR_PV_SUN_LS-4-MW_Y-2030"/>
    <x v="0"/>
    <x v="14"/>
    <n v="39.545730158379897"/>
    <n v="14434.1915078087"/>
    <n v="51963.089428111198"/>
  </r>
  <r>
    <x v="0"/>
    <x v="1"/>
    <x v="1"/>
    <x v="2"/>
    <s v="EE_A"/>
    <x v="5"/>
    <x v="2"/>
    <s v="GNR_PV_SUN_LS-4-MW_Y-2030"/>
    <x v="0"/>
    <x v="15"/>
    <n v="20.022853138589699"/>
    <n v="7308.3413955852402"/>
    <n v="26310.029024106901"/>
  </r>
  <r>
    <x v="0"/>
    <x v="1"/>
    <x v="1"/>
    <x v="2"/>
    <s v="EE_A"/>
    <x v="5"/>
    <x v="2"/>
    <s v="GNR_PV_SUN_LS-4-MW_Y-2030"/>
    <x v="0"/>
    <x v="16"/>
    <n v="2.6070183337402799"/>
    <n v="951.56169181520102"/>
    <n v="3425.62209053472"/>
  </r>
  <r>
    <x v="0"/>
    <x v="1"/>
    <x v="1"/>
    <x v="2"/>
    <s v="EE_A"/>
    <x v="7"/>
    <x v="4"/>
    <s v="GNR_WT_WIND_ON_LS_Y-2030"/>
    <x v="0"/>
    <x v="0"/>
    <n v="137.04631348439801"/>
    <n v="50021.904421805397"/>
    <n v="180078.85591849999"/>
  </r>
  <r>
    <x v="0"/>
    <x v="1"/>
    <x v="1"/>
    <x v="2"/>
    <s v="EE_A"/>
    <x v="7"/>
    <x v="4"/>
    <s v="GNR_WT_WIND_ON_LS_Y-2030"/>
    <x v="0"/>
    <x v="1"/>
    <n v="137.51943079217"/>
    <n v="50194.592239141901"/>
    <n v="180700.53206091101"/>
  </r>
  <r>
    <x v="0"/>
    <x v="1"/>
    <x v="1"/>
    <x v="2"/>
    <s v="EE_A"/>
    <x v="7"/>
    <x v="4"/>
    <s v="GNR_WT_WIND_ON_LS_Y-2030"/>
    <x v="0"/>
    <x v="2"/>
    <n v="195.239742340259"/>
    <n v="71262.505954194698"/>
    <n v="256545.02143510099"/>
  </r>
  <r>
    <x v="0"/>
    <x v="1"/>
    <x v="1"/>
    <x v="2"/>
    <s v="EE_A"/>
    <x v="7"/>
    <x v="4"/>
    <s v="GNR_WT_WIND_ON_LS_Y-2030"/>
    <x v="0"/>
    <x v="3"/>
    <n v="215.42608080516499"/>
    <n v="78630.519493885193"/>
    <n v="283069.87017798697"/>
  </r>
  <r>
    <x v="0"/>
    <x v="1"/>
    <x v="1"/>
    <x v="2"/>
    <s v="EE_A"/>
    <x v="7"/>
    <x v="4"/>
    <s v="GNR_WT_WIND_ON_LS_Y-2030"/>
    <x v="0"/>
    <x v="4"/>
    <n v="250.279055810979"/>
    <n v="91351.855371007201"/>
    <n v="328866.67933562602"/>
  </r>
  <r>
    <x v="0"/>
    <x v="1"/>
    <x v="1"/>
    <x v="2"/>
    <s v="EE_A"/>
    <x v="7"/>
    <x v="4"/>
    <s v="GNR_WT_WIND_ON_LS_Y-2030"/>
    <x v="0"/>
    <x v="5"/>
    <n v="260.84534235120299"/>
    <n v="95208.549958189004"/>
    <n v="342750.77984948002"/>
  </r>
  <r>
    <x v="0"/>
    <x v="1"/>
    <x v="1"/>
    <x v="2"/>
    <s v="EE_A"/>
    <x v="7"/>
    <x v="4"/>
    <s v="GNR_WT_WIND_ON_LS_Y-2030"/>
    <x v="0"/>
    <x v="6"/>
    <n v="280.40085773907998"/>
    <n v="102346.313074764"/>
    <n v="368446.72706915101"/>
  </r>
  <r>
    <x v="0"/>
    <x v="1"/>
    <x v="1"/>
    <x v="2"/>
    <s v="EE_A"/>
    <x v="7"/>
    <x v="4"/>
    <s v="GNR_WT_WIND_ON_LS_Y-2030"/>
    <x v="0"/>
    <x v="7"/>
    <n v="267.626690429257"/>
    <n v="97683.742006678804"/>
    <n v="351661.47122404398"/>
  </r>
  <r>
    <x v="0"/>
    <x v="1"/>
    <x v="1"/>
    <x v="2"/>
    <s v="EE_A"/>
    <x v="7"/>
    <x v="4"/>
    <s v="GNR_WT_WIND_ON_LS_Y-2030"/>
    <x v="0"/>
    <x v="8"/>
    <n v="243.81311927143901"/>
    <n v="88991.788534075095"/>
    <n v="320370.43872267002"/>
  </r>
  <r>
    <x v="0"/>
    <x v="1"/>
    <x v="1"/>
    <x v="2"/>
    <s v="EE_A"/>
    <x v="7"/>
    <x v="4"/>
    <s v="GNR_WT_WIND_ON_LS_Y-2030"/>
    <x v="0"/>
    <x v="9"/>
    <n v="181.04622310712301"/>
    <n v="66081.871434099696"/>
    <n v="237894.737162759"/>
  </r>
  <r>
    <x v="0"/>
    <x v="1"/>
    <x v="1"/>
    <x v="2"/>
    <s v="EE_A"/>
    <x v="7"/>
    <x v="4"/>
    <s v="GNR_WT_WIND_ON_LS_Y-2030"/>
    <x v="0"/>
    <x v="10"/>
    <n v="161.33300194998799"/>
    <n v="58886.545711745697"/>
    <n v="211991.56456228401"/>
  </r>
  <r>
    <x v="0"/>
    <x v="1"/>
    <x v="1"/>
    <x v="2"/>
    <s v="EE_A"/>
    <x v="7"/>
    <x v="4"/>
    <s v="GNR_WT_WIND_ON_LS_Y-2030"/>
    <x v="0"/>
    <x v="11"/>
    <n v="146.350953870566"/>
    <n v="53418.0981627566"/>
    <n v="192305.153385924"/>
  </r>
  <r>
    <x v="0"/>
    <x v="1"/>
    <x v="1"/>
    <x v="2"/>
    <s v="EE_A"/>
    <x v="7"/>
    <x v="4"/>
    <s v="GNR_WT_WIND_ON_LS_Y-2030"/>
    <x v="0"/>
    <x v="12"/>
    <n v="162.59464810404501"/>
    <n v="59347.046557976297"/>
    <n v="213649.36760871499"/>
  </r>
  <r>
    <x v="0"/>
    <x v="1"/>
    <x v="1"/>
    <x v="2"/>
    <s v="EE_A"/>
    <x v="7"/>
    <x v="4"/>
    <s v="GNR_WT_WIND_ON_LS_Y-2030"/>
    <x v="0"/>
    <x v="13"/>
    <n v="208.96014426562499"/>
    <n v="76270.452656953101"/>
    <n v="274573.62956503098"/>
  </r>
  <r>
    <x v="0"/>
    <x v="1"/>
    <x v="1"/>
    <x v="2"/>
    <s v="EE_A"/>
    <x v="7"/>
    <x v="4"/>
    <s v="GNR_WT_WIND_ON_LS_Y-2030"/>
    <x v="0"/>
    <x v="14"/>
    <n v="248.38658657989399"/>
    <n v="90661.1041016612"/>
    <n v="326379.97476597998"/>
  </r>
  <r>
    <x v="0"/>
    <x v="1"/>
    <x v="1"/>
    <x v="2"/>
    <s v="EE_A"/>
    <x v="7"/>
    <x v="4"/>
    <s v="GNR_WT_WIND_ON_LS_Y-2030"/>
    <x v="0"/>
    <x v="15"/>
    <n v="255.167934657948"/>
    <n v="93136.296150151"/>
    <n v="335290.666140544"/>
  </r>
  <r>
    <x v="0"/>
    <x v="1"/>
    <x v="1"/>
    <x v="2"/>
    <s v="EE_A"/>
    <x v="7"/>
    <x v="4"/>
    <s v="GNR_WT_WIND_ON_LS_Y-2030"/>
    <x v="0"/>
    <x v="16"/>
    <n v="243.97082504069601"/>
    <n v="89049.351139853898"/>
    <n v="320577.664103474"/>
  </r>
  <r>
    <x v="0"/>
    <x v="1"/>
    <x v="1"/>
    <x v="2"/>
    <s v="EE_A"/>
    <x v="7"/>
    <x v="4"/>
    <s v="GNR_WT_WIND_ON_LS_Y-2030"/>
    <x v="0"/>
    <x v="17"/>
    <n v="246.96723465657999"/>
    <n v="90143.040649651695"/>
    <n v="324514.946338746"/>
  </r>
  <r>
    <x v="0"/>
    <x v="1"/>
    <x v="1"/>
    <x v="2"/>
    <s v="EE_A"/>
    <x v="7"/>
    <x v="4"/>
    <s v="GNR_WT_WIND_ON_LS_Y-2030"/>
    <x v="0"/>
    <x v="18"/>
    <n v="298.53702120364397"/>
    <n v="108966.01273933001"/>
    <n v="392277.64586158801"/>
  </r>
  <r>
    <x v="0"/>
    <x v="1"/>
    <x v="1"/>
    <x v="2"/>
    <s v="EE_A"/>
    <x v="7"/>
    <x v="4"/>
    <s v="GNR_WT_WIND_ON_LS_Y-2030"/>
    <x v="0"/>
    <x v="19"/>
    <n v="339.54052121048301"/>
    <n v="123932.29024182601"/>
    <n v="446156.24487057503"/>
  </r>
  <r>
    <x v="0"/>
    <x v="1"/>
    <x v="1"/>
    <x v="2"/>
    <s v="EE_A"/>
    <x v="7"/>
    <x v="4"/>
    <s v="GNR_WT_WIND_ON_LS_Y-2030"/>
    <x v="0"/>
    <x v="20"/>
    <n v="328.97423467025902"/>
    <n v="120075.595654645"/>
    <n v="432272.14435672102"/>
  </r>
  <r>
    <x v="0"/>
    <x v="1"/>
    <x v="1"/>
    <x v="2"/>
    <s v="EE_A"/>
    <x v="7"/>
    <x v="4"/>
    <s v="GNR_WT_WIND_ON_LS_Y-2030"/>
    <x v="0"/>
    <x v="21"/>
    <n v="362.88097506052998"/>
    <n v="132451.55589709399"/>
    <n v="476825.60122953699"/>
  </r>
  <r>
    <x v="0"/>
    <x v="1"/>
    <x v="1"/>
    <x v="2"/>
    <s v="EE_A"/>
    <x v="7"/>
    <x v="4"/>
    <s v="GNR_WT_WIND_ON_LS_Y-2030"/>
    <x v="0"/>
    <x v="22"/>
    <n v="393.79130583491701"/>
    <n v="143733.82662974499"/>
    <n v="517441.77586708101"/>
  </r>
  <r>
    <x v="0"/>
    <x v="1"/>
    <x v="1"/>
    <x v="2"/>
    <s v="EE_A"/>
    <x v="7"/>
    <x v="4"/>
    <s v="GNR_WT_WIND_ON_LS_Y-2030"/>
    <x v="0"/>
    <x v="23"/>
    <n v="385.74831160280598"/>
    <n v="140798.13373502399"/>
    <n v="506873.28144608799"/>
  </r>
  <r>
    <x v="0"/>
    <x v="1"/>
    <x v="1"/>
    <x v="2"/>
    <s v="EE_Enefit"/>
    <x v="10"/>
    <x v="6"/>
    <s v="ENEFIT_ST_RETORT-GAS_CND"/>
    <x v="0"/>
    <x v="6"/>
    <n v="35"/>
    <n v="12775"/>
    <n v="45990"/>
  </r>
  <r>
    <x v="0"/>
    <x v="1"/>
    <x v="1"/>
    <x v="2"/>
    <s v="EE_Enefit"/>
    <x v="10"/>
    <x v="6"/>
    <s v="ENEFIT_ST_RETORT-GAS_CND"/>
    <x v="0"/>
    <x v="7"/>
    <n v="35"/>
    <n v="12775"/>
    <n v="45990"/>
  </r>
  <r>
    <x v="0"/>
    <x v="1"/>
    <x v="1"/>
    <x v="2"/>
    <s v="EE_Enefit"/>
    <x v="10"/>
    <x v="6"/>
    <s v="ENEFIT_ST_RETORT-GAS_CND"/>
    <x v="0"/>
    <x v="8"/>
    <n v="35"/>
    <n v="12775"/>
    <n v="45990"/>
  </r>
  <r>
    <x v="0"/>
    <x v="1"/>
    <x v="1"/>
    <x v="2"/>
    <s v="EE_Enefit"/>
    <x v="10"/>
    <x v="6"/>
    <s v="ENEFIT_ST_RETORT-GAS_CND"/>
    <x v="0"/>
    <x v="9"/>
    <n v="35"/>
    <n v="12775"/>
    <n v="45990"/>
  </r>
  <r>
    <x v="0"/>
    <x v="1"/>
    <x v="1"/>
    <x v="2"/>
    <s v="EE_Enefit"/>
    <x v="10"/>
    <x v="6"/>
    <s v="ENEFIT_ST_RETORT-GAS_CND"/>
    <x v="0"/>
    <x v="10"/>
    <n v="35"/>
    <n v="12775"/>
    <n v="45990"/>
  </r>
  <r>
    <x v="0"/>
    <x v="1"/>
    <x v="1"/>
    <x v="2"/>
    <s v="EE_Enefit"/>
    <x v="10"/>
    <x v="6"/>
    <s v="ENEFIT_ST_RETORT-GAS_CND"/>
    <x v="0"/>
    <x v="16"/>
    <n v="33.3814013687619"/>
    <n v="12184.211499598099"/>
    <n v="43863.1613985531"/>
  </r>
  <r>
    <x v="0"/>
    <x v="1"/>
    <x v="1"/>
    <x v="2"/>
    <s v="EE_Enefit"/>
    <x v="10"/>
    <x v="6"/>
    <s v="ENEFIT_ST_RETORT-GAS_CND"/>
    <x v="0"/>
    <x v="17"/>
    <n v="35"/>
    <n v="12775"/>
    <n v="45990"/>
  </r>
  <r>
    <x v="0"/>
    <x v="1"/>
    <x v="1"/>
    <x v="2"/>
    <s v="EE_Industry"/>
    <x v="10"/>
    <x v="0"/>
    <s v="GNR_ENG_RETORT-GAS_E-44"/>
    <x v="0"/>
    <x v="0"/>
    <n v="95"/>
    <n v="34675"/>
    <n v="124830"/>
  </r>
  <r>
    <x v="0"/>
    <x v="1"/>
    <x v="1"/>
    <x v="2"/>
    <s v="EE_Industry"/>
    <x v="10"/>
    <x v="0"/>
    <s v="GNR_ENG_RETORT-GAS_E-44"/>
    <x v="0"/>
    <x v="1"/>
    <n v="95"/>
    <n v="34675"/>
    <n v="124830"/>
  </r>
  <r>
    <x v="0"/>
    <x v="1"/>
    <x v="1"/>
    <x v="2"/>
    <s v="EE_Industry"/>
    <x v="10"/>
    <x v="0"/>
    <s v="GNR_ENG_RETORT-GAS_E-44"/>
    <x v="0"/>
    <x v="2"/>
    <n v="95"/>
    <n v="34675"/>
    <n v="124830"/>
  </r>
  <r>
    <x v="0"/>
    <x v="1"/>
    <x v="1"/>
    <x v="2"/>
    <s v="EE_Industry"/>
    <x v="10"/>
    <x v="0"/>
    <s v="GNR_ENG_RETORT-GAS_E-44"/>
    <x v="0"/>
    <x v="3"/>
    <n v="95"/>
    <n v="34675"/>
    <n v="124830"/>
  </r>
  <r>
    <x v="0"/>
    <x v="1"/>
    <x v="1"/>
    <x v="2"/>
    <s v="EE_Industry"/>
    <x v="10"/>
    <x v="0"/>
    <s v="GNR_ENG_RETORT-GAS_E-44"/>
    <x v="0"/>
    <x v="4"/>
    <n v="95"/>
    <n v="34675"/>
    <n v="124830"/>
  </r>
  <r>
    <x v="0"/>
    <x v="1"/>
    <x v="1"/>
    <x v="2"/>
    <s v="EE_Industry"/>
    <x v="10"/>
    <x v="0"/>
    <s v="GNR_ENG_RETORT-GAS_E-44"/>
    <x v="0"/>
    <x v="5"/>
    <n v="95"/>
    <n v="34675"/>
    <n v="124830"/>
  </r>
  <r>
    <x v="0"/>
    <x v="1"/>
    <x v="1"/>
    <x v="2"/>
    <s v="EE_Industry"/>
    <x v="10"/>
    <x v="0"/>
    <s v="GNR_ENG_RETORT-GAS_E-44"/>
    <x v="0"/>
    <x v="6"/>
    <n v="95"/>
    <n v="34675"/>
    <n v="124830"/>
  </r>
  <r>
    <x v="0"/>
    <x v="1"/>
    <x v="1"/>
    <x v="2"/>
    <s v="EE_Industry"/>
    <x v="10"/>
    <x v="0"/>
    <s v="GNR_ENG_RETORT-GAS_E-44"/>
    <x v="0"/>
    <x v="7"/>
    <n v="95"/>
    <n v="34675"/>
    <n v="124830"/>
  </r>
  <r>
    <x v="0"/>
    <x v="1"/>
    <x v="1"/>
    <x v="2"/>
    <s v="EE_Industry"/>
    <x v="10"/>
    <x v="0"/>
    <s v="GNR_ENG_RETORT-GAS_E-44"/>
    <x v="0"/>
    <x v="8"/>
    <n v="95"/>
    <n v="34675"/>
    <n v="124830"/>
  </r>
  <r>
    <x v="0"/>
    <x v="1"/>
    <x v="1"/>
    <x v="2"/>
    <s v="EE_Industry"/>
    <x v="10"/>
    <x v="0"/>
    <s v="GNR_ENG_RETORT-GAS_E-44"/>
    <x v="0"/>
    <x v="9"/>
    <n v="95"/>
    <n v="34675"/>
    <n v="124830"/>
  </r>
  <r>
    <x v="0"/>
    <x v="1"/>
    <x v="1"/>
    <x v="2"/>
    <s v="EE_Industry"/>
    <x v="10"/>
    <x v="0"/>
    <s v="GNR_ENG_RETORT-GAS_E-44"/>
    <x v="0"/>
    <x v="10"/>
    <n v="95"/>
    <n v="34675"/>
    <n v="124830"/>
  </r>
  <r>
    <x v="0"/>
    <x v="1"/>
    <x v="1"/>
    <x v="2"/>
    <s v="EE_Industry"/>
    <x v="10"/>
    <x v="0"/>
    <s v="GNR_ENG_RETORT-GAS_E-44"/>
    <x v="0"/>
    <x v="11"/>
    <n v="95"/>
    <n v="34675"/>
    <n v="124830"/>
  </r>
  <r>
    <x v="0"/>
    <x v="1"/>
    <x v="1"/>
    <x v="2"/>
    <s v="EE_Industry"/>
    <x v="10"/>
    <x v="0"/>
    <s v="GNR_ENG_RETORT-GAS_E-44"/>
    <x v="0"/>
    <x v="12"/>
    <n v="95"/>
    <n v="34675"/>
    <n v="124830"/>
  </r>
  <r>
    <x v="0"/>
    <x v="1"/>
    <x v="1"/>
    <x v="2"/>
    <s v="EE_Industry"/>
    <x v="10"/>
    <x v="0"/>
    <s v="GNR_ENG_RETORT-GAS_E-44"/>
    <x v="0"/>
    <x v="13"/>
    <n v="95"/>
    <n v="34675"/>
    <n v="124830"/>
  </r>
  <r>
    <x v="0"/>
    <x v="1"/>
    <x v="1"/>
    <x v="2"/>
    <s v="EE_Industry"/>
    <x v="10"/>
    <x v="0"/>
    <s v="GNR_ENG_RETORT-GAS_E-44"/>
    <x v="0"/>
    <x v="14"/>
    <n v="95"/>
    <n v="34675"/>
    <n v="124830"/>
  </r>
  <r>
    <x v="0"/>
    <x v="1"/>
    <x v="1"/>
    <x v="2"/>
    <s v="EE_Industry"/>
    <x v="10"/>
    <x v="0"/>
    <s v="GNR_ENG_RETORT-GAS_E-44"/>
    <x v="0"/>
    <x v="15"/>
    <n v="95"/>
    <n v="34675"/>
    <n v="124830"/>
  </r>
  <r>
    <x v="0"/>
    <x v="1"/>
    <x v="1"/>
    <x v="2"/>
    <s v="EE_Industry"/>
    <x v="10"/>
    <x v="0"/>
    <s v="GNR_ENG_RETORT-GAS_E-44"/>
    <x v="0"/>
    <x v="16"/>
    <n v="95"/>
    <n v="34675"/>
    <n v="124830"/>
  </r>
  <r>
    <x v="0"/>
    <x v="1"/>
    <x v="1"/>
    <x v="2"/>
    <s v="EE_Industry"/>
    <x v="10"/>
    <x v="0"/>
    <s v="GNR_ENG_RETORT-GAS_E-44"/>
    <x v="0"/>
    <x v="17"/>
    <n v="95"/>
    <n v="34675"/>
    <n v="124830"/>
  </r>
  <r>
    <x v="0"/>
    <x v="1"/>
    <x v="1"/>
    <x v="2"/>
    <s v="EE_Industry"/>
    <x v="10"/>
    <x v="0"/>
    <s v="GNR_ENG_RETORT-GAS_E-44"/>
    <x v="0"/>
    <x v="18"/>
    <n v="95"/>
    <n v="34675"/>
    <n v="124830"/>
  </r>
  <r>
    <x v="0"/>
    <x v="1"/>
    <x v="1"/>
    <x v="2"/>
    <s v="EE_Industry"/>
    <x v="10"/>
    <x v="0"/>
    <s v="GNR_ENG_RETORT-GAS_E-44"/>
    <x v="0"/>
    <x v="19"/>
    <n v="95"/>
    <n v="34675"/>
    <n v="124830"/>
  </r>
  <r>
    <x v="0"/>
    <x v="1"/>
    <x v="1"/>
    <x v="2"/>
    <s v="EE_Industry"/>
    <x v="10"/>
    <x v="0"/>
    <s v="GNR_ENG_RETORT-GAS_E-44"/>
    <x v="0"/>
    <x v="20"/>
    <n v="95"/>
    <n v="34675"/>
    <n v="124830"/>
  </r>
  <r>
    <x v="0"/>
    <x v="1"/>
    <x v="1"/>
    <x v="2"/>
    <s v="EE_Industry"/>
    <x v="10"/>
    <x v="0"/>
    <s v="GNR_ENG_RETORT-GAS_E-44"/>
    <x v="0"/>
    <x v="21"/>
    <n v="95"/>
    <n v="34675"/>
    <n v="124830"/>
  </r>
  <r>
    <x v="0"/>
    <x v="1"/>
    <x v="1"/>
    <x v="2"/>
    <s v="EE_Industry"/>
    <x v="10"/>
    <x v="0"/>
    <s v="GNR_ENG_RETORT-GAS_E-44"/>
    <x v="0"/>
    <x v="22"/>
    <n v="95"/>
    <n v="34675"/>
    <n v="124830"/>
  </r>
  <r>
    <x v="0"/>
    <x v="1"/>
    <x v="1"/>
    <x v="2"/>
    <s v="EE_Industry"/>
    <x v="11"/>
    <x v="1"/>
    <s v="GNR_ST_WOODWST_BP_E-53"/>
    <x v="0"/>
    <x v="0"/>
    <n v="13"/>
    <n v="4745"/>
    <n v="17082"/>
  </r>
  <r>
    <x v="0"/>
    <x v="1"/>
    <x v="1"/>
    <x v="2"/>
    <s v="EE_Industry"/>
    <x v="11"/>
    <x v="1"/>
    <s v="GNR_ST_WOODWST_BP_E-53"/>
    <x v="0"/>
    <x v="2"/>
    <n v="4.8238894746899303"/>
    <n v="1760.7196582618201"/>
    <n v="6338.59076974257"/>
  </r>
  <r>
    <x v="0"/>
    <x v="1"/>
    <x v="1"/>
    <x v="2"/>
    <s v="EE_Industry"/>
    <x v="11"/>
    <x v="1"/>
    <s v="GNR_ST_WOODWST_BP_E-53"/>
    <x v="0"/>
    <x v="3"/>
    <n v="6.5489779871144398"/>
    <n v="2390.3769652967699"/>
    <n v="8605.3570750683702"/>
  </r>
  <r>
    <x v="0"/>
    <x v="1"/>
    <x v="1"/>
    <x v="2"/>
    <s v="EE_Industry"/>
    <x v="11"/>
    <x v="1"/>
    <s v="GNR_ST_WOODWST_BP_E-53"/>
    <x v="0"/>
    <x v="4"/>
    <n v="6.4634212675677896"/>
    <n v="2359.1487626622402"/>
    <n v="8492.9355455840705"/>
  </r>
  <r>
    <x v="0"/>
    <x v="1"/>
    <x v="1"/>
    <x v="2"/>
    <s v="EE_Industry"/>
    <x v="11"/>
    <x v="1"/>
    <s v="GNR_ST_WOODWST_BP_E-53"/>
    <x v="0"/>
    <x v="5"/>
    <n v="7.4769471521532704"/>
    <n v="2729.0857105359401"/>
    <n v="9824.7085579293998"/>
  </r>
  <r>
    <x v="0"/>
    <x v="1"/>
    <x v="1"/>
    <x v="2"/>
    <s v="EE_Industry"/>
    <x v="11"/>
    <x v="1"/>
    <s v="GNR_ST_WOODWST_BP_E-53"/>
    <x v="0"/>
    <x v="6"/>
    <n v="7.5098444126815398"/>
    <n v="2741.0932106287601"/>
    <n v="9867.9355582635399"/>
  </r>
  <r>
    <x v="0"/>
    <x v="1"/>
    <x v="1"/>
    <x v="2"/>
    <s v="EE_Industry"/>
    <x v="11"/>
    <x v="1"/>
    <s v="GNR_ST_WOODWST_BP_E-53"/>
    <x v="0"/>
    <x v="7"/>
    <n v="13"/>
    <n v="4745"/>
    <n v="17082"/>
  </r>
  <r>
    <x v="0"/>
    <x v="1"/>
    <x v="1"/>
    <x v="2"/>
    <s v="EE_Industry"/>
    <x v="11"/>
    <x v="1"/>
    <s v="GNR_ST_WOODWST_BP_E-53"/>
    <x v="0"/>
    <x v="8"/>
    <n v="13"/>
    <n v="4745"/>
    <n v="17082"/>
  </r>
  <r>
    <x v="0"/>
    <x v="1"/>
    <x v="1"/>
    <x v="2"/>
    <s v="EE_Industry"/>
    <x v="11"/>
    <x v="1"/>
    <s v="GNR_ST_WOODWST_BP_E-53"/>
    <x v="0"/>
    <x v="9"/>
    <n v="13"/>
    <n v="4745"/>
    <n v="17082"/>
  </r>
  <r>
    <x v="0"/>
    <x v="1"/>
    <x v="1"/>
    <x v="2"/>
    <s v="EE_Industry"/>
    <x v="11"/>
    <x v="1"/>
    <s v="GNR_ST_WOODWST_BP_E-53"/>
    <x v="0"/>
    <x v="10"/>
    <n v="13"/>
    <n v="4745"/>
    <n v="17082"/>
  </r>
  <r>
    <x v="0"/>
    <x v="1"/>
    <x v="1"/>
    <x v="2"/>
    <s v="EE_Industry"/>
    <x v="11"/>
    <x v="1"/>
    <s v="GNR_ST_WOODWST_BP_E-53"/>
    <x v="0"/>
    <x v="15"/>
    <n v="10.6087902067072"/>
    <n v="3872.2084254481201"/>
    <n v="13939.9503316132"/>
  </r>
  <r>
    <x v="0"/>
    <x v="1"/>
    <x v="1"/>
    <x v="2"/>
    <s v="EE_Industry"/>
    <x v="11"/>
    <x v="1"/>
    <s v="GNR_ST_WOODWST_BP_E-53"/>
    <x v="0"/>
    <x v="16"/>
    <n v="13"/>
    <n v="4745"/>
    <n v="17082"/>
  </r>
  <r>
    <x v="0"/>
    <x v="1"/>
    <x v="1"/>
    <x v="2"/>
    <s v="EE_Industry"/>
    <x v="11"/>
    <x v="1"/>
    <s v="GNR_ST_WOODWST_BP_E-53"/>
    <x v="0"/>
    <x v="17"/>
    <n v="13"/>
    <n v="4745"/>
    <n v="17082"/>
  </r>
  <r>
    <x v="0"/>
    <x v="1"/>
    <x v="1"/>
    <x v="2"/>
    <s v="EE_Industry"/>
    <x v="11"/>
    <x v="1"/>
    <s v="GNR_ST_WOODWST_BP_E-53"/>
    <x v="0"/>
    <x v="18"/>
    <n v="13"/>
    <n v="4745"/>
    <n v="17082"/>
  </r>
  <r>
    <x v="0"/>
    <x v="1"/>
    <x v="1"/>
    <x v="2"/>
    <s v="EE_Industry"/>
    <x v="11"/>
    <x v="1"/>
    <s v="GNR_ST_WOODWST_BP_E-53"/>
    <x v="0"/>
    <x v="19"/>
    <n v="6.1598921967082596"/>
    <n v="2248.3606517985199"/>
    <n v="8094.0983464746596"/>
  </r>
  <r>
    <x v="0"/>
    <x v="1"/>
    <x v="1"/>
    <x v="2"/>
    <s v="EE_Industry"/>
    <x v="11"/>
    <x v="1"/>
    <s v="GNR_ST_WOODWST_BP_E-53"/>
    <x v="0"/>
    <x v="20"/>
    <n v="6.1287806623276699"/>
    <n v="2237.0049417496002"/>
    <n v="8053.2177902985604"/>
  </r>
  <r>
    <x v="0"/>
    <x v="1"/>
    <x v="1"/>
    <x v="2"/>
    <s v="EE_Kohtla_Jarve"/>
    <x v="8"/>
    <x v="5"/>
    <s v="GNR_HP_ELEC_AIR-WTR_COP-330_LS_Y-2030"/>
    <x v="0"/>
    <x v="0"/>
    <n v="-9.0173787004624906"/>
    <n v="-3291.3432256688102"/>
    <n v="-11848.8356124077"/>
  </r>
  <r>
    <x v="0"/>
    <x v="1"/>
    <x v="1"/>
    <x v="2"/>
    <s v="EE_Kohtla_Jarve"/>
    <x v="8"/>
    <x v="5"/>
    <s v="GNR_HP_ELEC_AIR-WTR_COP-330_LS_Y-2030"/>
    <x v="0"/>
    <x v="1"/>
    <n v="-9.0173787004624995"/>
    <n v="-3291.3432256688102"/>
    <n v="-11848.8356124077"/>
  </r>
  <r>
    <x v="0"/>
    <x v="1"/>
    <x v="1"/>
    <x v="2"/>
    <s v="EE_Kohtla_Jarve"/>
    <x v="8"/>
    <x v="5"/>
    <s v="GNR_HP_ELEC_AIR-WTR_COP-330_LS_Y-2030"/>
    <x v="0"/>
    <x v="2"/>
    <n v="-9.0173787004624995"/>
    <n v="-3291.3432256688102"/>
    <n v="-11848.8356124077"/>
  </r>
  <r>
    <x v="0"/>
    <x v="1"/>
    <x v="1"/>
    <x v="2"/>
    <s v="EE_Kohtla_Jarve"/>
    <x v="8"/>
    <x v="5"/>
    <s v="GNR_HP_ELEC_AIR-WTR_COP-330_LS_Y-2030"/>
    <x v="0"/>
    <x v="3"/>
    <n v="-9.0173787004624995"/>
    <n v="-3291.3432256688102"/>
    <n v="-11848.8356124077"/>
  </r>
  <r>
    <x v="0"/>
    <x v="1"/>
    <x v="1"/>
    <x v="2"/>
    <s v="EE_Kohtla_Jarve"/>
    <x v="8"/>
    <x v="5"/>
    <s v="GNR_HP_ELEC_AIR-WTR_COP-330_LS_Y-2030"/>
    <x v="0"/>
    <x v="4"/>
    <n v="-9.0173787004624995"/>
    <n v="-3291.3432256688102"/>
    <n v="-11848.8356124077"/>
  </r>
  <r>
    <x v="0"/>
    <x v="1"/>
    <x v="1"/>
    <x v="2"/>
    <s v="EE_Kohtla_Jarve"/>
    <x v="8"/>
    <x v="5"/>
    <s v="GNR_HP_ELEC_AIR-WTR_COP-330_LS_Y-2030"/>
    <x v="0"/>
    <x v="5"/>
    <n v="-9.0173787004624995"/>
    <n v="-3291.3432256688102"/>
    <n v="-11848.8356124077"/>
  </r>
  <r>
    <x v="0"/>
    <x v="1"/>
    <x v="1"/>
    <x v="2"/>
    <s v="EE_Kohtla_Jarve"/>
    <x v="8"/>
    <x v="5"/>
    <s v="GNR_HP_ELEC_AIR-WTR_COP-330_LS_Y-2030"/>
    <x v="0"/>
    <x v="6"/>
    <n v="-9.0173787004624995"/>
    <n v="-3291.3432256688102"/>
    <n v="-11848.8356124077"/>
  </r>
  <r>
    <x v="0"/>
    <x v="1"/>
    <x v="1"/>
    <x v="2"/>
    <s v="EE_Kohtla_Jarve"/>
    <x v="8"/>
    <x v="5"/>
    <s v="GNR_HP_ELEC_AIR-WTR_COP-330_LS_Y-2030"/>
    <x v="0"/>
    <x v="7"/>
    <n v="-9.0173787004624995"/>
    <n v="-3291.3432256688102"/>
    <n v="-11848.8356124077"/>
  </r>
  <r>
    <x v="0"/>
    <x v="1"/>
    <x v="1"/>
    <x v="2"/>
    <s v="EE_Kohtla_Jarve"/>
    <x v="8"/>
    <x v="5"/>
    <s v="GNR_HP_ELEC_AIR-WTR_COP-330_LS_Y-2030"/>
    <x v="0"/>
    <x v="8"/>
    <n v="-9.0173787004624995"/>
    <n v="-3291.3432256688102"/>
    <n v="-11848.8356124077"/>
  </r>
  <r>
    <x v="0"/>
    <x v="1"/>
    <x v="1"/>
    <x v="2"/>
    <s v="EE_Kohtla_Jarve"/>
    <x v="8"/>
    <x v="5"/>
    <s v="GNR_HP_ELEC_AIR-WTR_COP-330_LS_Y-2030"/>
    <x v="0"/>
    <x v="9"/>
    <n v="-4.8665376837023402"/>
    <n v="-1776.2862545513599"/>
    <n v="-6394.6305163848801"/>
  </r>
  <r>
    <x v="0"/>
    <x v="1"/>
    <x v="1"/>
    <x v="2"/>
    <s v="EE_Kohtla_Jarve"/>
    <x v="8"/>
    <x v="5"/>
    <s v="GNR_HP_ELEC_AIR-WTR_COP-330_LS_Y-2030"/>
    <x v="0"/>
    <x v="10"/>
    <n v="-9.0173787004624995"/>
    <n v="-3291.3432256688102"/>
    <n v="-11848.8356124077"/>
  </r>
  <r>
    <x v="0"/>
    <x v="1"/>
    <x v="1"/>
    <x v="2"/>
    <s v="EE_Kohtla_Jarve"/>
    <x v="8"/>
    <x v="5"/>
    <s v="GNR_HP_ELEC_AIR-WTR_COP-330_LS_Y-2030"/>
    <x v="0"/>
    <x v="11"/>
    <n v="-9.0173787004624995"/>
    <n v="-3291.3432256688102"/>
    <n v="-11848.8356124077"/>
  </r>
  <r>
    <x v="0"/>
    <x v="1"/>
    <x v="1"/>
    <x v="2"/>
    <s v="EE_Kohtla_Jarve"/>
    <x v="8"/>
    <x v="5"/>
    <s v="GNR_HP_ELEC_AIR-WTR_COP-330_LS_Y-2030"/>
    <x v="0"/>
    <x v="12"/>
    <n v="-9.0173787004624995"/>
    <n v="-3291.3432256688102"/>
    <n v="-11848.8356124077"/>
  </r>
  <r>
    <x v="0"/>
    <x v="1"/>
    <x v="1"/>
    <x v="2"/>
    <s v="EE_Kohtla_Jarve"/>
    <x v="8"/>
    <x v="5"/>
    <s v="GNR_HP_ELEC_AIR-WTR_COP-330_LS_Y-2030"/>
    <x v="0"/>
    <x v="13"/>
    <n v="-9.0173787004624995"/>
    <n v="-3291.3432256688102"/>
    <n v="-11848.8356124077"/>
  </r>
  <r>
    <x v="0"/>
    <x v="1"/>
    <x v="1"/>
    <x v="2"/>
    <s v="EE_Kohtla_Jarve"/>
    <x v="8"/>
    <x v="5"/>
    <s v="GNR_HP_ELEC_AIR-WTR_COP-330_LS_Y-2030"/>
    <x v="0"/>
    <x v="14"/>
    <n v="-9.0173787004624995"/>
    <n v="-3291.3432256688102"/>
    <n v="-11848.8356124077"/>
  </r>
  <r>
    <x v="0"/>
    <x v="1"/>
    <x v="1"/>
    <x v="2"/>
    <s v="EE_Kohtla_Jarve"/>
    <x v="8"/>
    <x v="5"/>
    <s v="GNR_HP_ELEC_AIR-WTR_COP-330_LS_Y-2030"/>
    <x v="0"/>
    <x v="15"/>
    <n v="-9.0173787004624995"/>
    <n v="-3291.3432256688102"/>
    <n v="-11848.8356124077"/>
  </r>
  <r>
    <x v="0"/>
    <x v="1"/>
    <x v="1"/>
    <x v="2"/>
    <s v="EE_Kohtla_Jarve"/>
    <x v="8"/>
    <x v="5"/>
    <s v="GNR_HP_ELEC_AIR-WTR_COP-330_LS_Y-2030"/>
    <x v="0"/>
    <x v="16"/>
    <n v="-9.0173787004624995"/>
    <n v="-3291.3432256688102"/>
    <n v="-11848.8356124077"/>
  </r>
  <r>
    <x v="0"/>
    <x v="1"/>
    <x v="1"/>
    <x v="2"/>
    <s v="EE_Kohtla_Jarve"/>
    <x v="8"/>
    <x v="5"/>
    <s v="GNR_HP_ELEC_AIR-WTR_COP-330_LS_Y-2030"/>
    <x v="0"/>
    <x v="17"/>
    <n v="-9.0173787004624995"/>
    <n v="-3291.3432256688102"/>
    <n v="-11848.8356124077"/>
  </r>
  <r>
    <x v="0"/>
    <x v="1"/>
    <x v="1"/>
    <x v="2"/>
    <s v="EE_Kohtla_Jarve"/>
    <x v="8"/>
    <x v="5"/>
    <s v="GNR_HP_ELEC_AIR-WTR_COP-330_LS_Y-2030"/>
    <x v="0"/>
    <x v="18"/>
    <n v="-9.0173787004624995"/>
    <n v="-3291.3432256688102"/>
    <n v="-11848.8356124077"/>
  </r>
  <r>
    <x v="0"/>
    <x v="1"/>
    <x v="1"/>
    <x v="2"/>
    <s v="EE_Kohtla_Jarve"/>
    <x v="8"/>
    <x v="5"/>
    <s v="GNR_HP_ELEC_AIR-WTR_COP-330_LS_Y-2030"/>
    <x v="0"/>
    <x v="19"/>
    <n v="-9.0173787004624995"/>
    <n v="-3291.3432256688102"/>
    <n v="-11848.8356124077"/>
  </r>
  <r>
    <x v="0"/>
    <x v="1"/>
    <x v="1"/>
    <x v="2"/>
    <s v="EE_Kohtla_Jarve"/>
    <x v="8"/>
    <x v="5"/>
    <s v="GNR_HP_ELEC_AIR-WTR_COP-330_LS_Y-2030"/>
    <x v="0"/>
    <x v="20"/>
    <n v="-9.0173787004624995"/>
    <n v="-3291.3432256688102"/>
    <n v="-11848.8356124077"/>
  </r>
  <r>
    <x v="0"/>
    <x v="1"/>
    <x v="1"/>
    <x v="2"/>
    <s v="EE_Kohtla_Jarve"/>
    <x v="8"/>
    <x v="5"/>
    <s v="GNR_HP_ELEC_AIR-WTR_COP-330_LS_Y-2030"/>
    <x v="0"/>
    <x v="21"/>
    <n v="-9.0173787004624995"/>
    <n v="-3291.3432256688102"/>
    <n v="-11848.8356124077"/>
  </r>
  <r>
    <x v="0"/>
    <x v="1"/>
    <x v="1"/>
    <x v="2"/>
    <s v="EE_Kohtla_Jarve"/>
    <x v="8"/>
    <x v="5"/>
    <s v="GNR_HP_ELEC_AIR-WTR_COP-330_LS_Y-2030"/>
    <x v="0"/>
    <x v="22"/>
    <n v="-9.0173787004624995"/>
    <n v="-3291.3432256688102"/>
    <n v="-11848.8356124077"/>
  </r>
  <r>
    <x v="0"/>
    <x v="1"/>
    <x v="1"/>
    <x v="2"/>
    <s v="EE_Kohtla_Jarve"/>
    <x v="8"/>
    <x v="5"/>
    <s v="GNR_HP_ELEC_AIR-WTR_COP-330_LS_Y-2030"/>
    <x v="0"/>
    <x v="23"/>
    <n v="-9.0173787004624995"/>
    <n v="-3291.3432256688102"/>
    <n v="-11848.8356124077"/>
  </r>
  <r>
    <x v="0"/>
    <x v="1"/>
    <x v="1"/>
    <x v="2"/>
    <s v="EE_Kohtla_Jarve"/>
    <x v="2"/>
    <x v="0"/>
    <s v="GNR_ENG_NGAS_EXT_E-44"/>
    <x v="0"/>
    <x v="6"/>
    <n v="16"/>
    <n v="5840"/>
    <n v="21024"/>
  </r>
  <r>
    <x v="0"/>
    <x v="1"/>
    <x v="1"/>
    <x v="2"/>
    <s v="EE_Kohtla_Jarve"/>
    <x v="2"/>
    <x v="0"/>
    <s v="GNR_ENG_NGAS_EXT_E-44"/>
    <x v="0"/>
    <x v="7"/>
    <n v="16"/>
    <n v="5840"/>
    <n v="21024"/>
  </r>
  <r>
    <x v="0"/>
    <x v="1"/>
    <x v="1"/>
    <x v="2"/>
    <s v="EE_Kohtla_Jarve"/>
    <x v="2"/>
    <x v="0"/>
    <s v="GNR_ENG_NGAS_EXT_E-44"/>
    <x v="0"/>
    <x v="8"/>
    <n v="16"/>
    <n v="5840"/>
    <n v="21024"/>
  </r>
  <r>
    <x v="0"/>
    <x v="1"/>
    <x v="1"/>
    <x v="2"/>
    <s v="EE_Kohtla_Jarve"/>
    <x v="2"/>
    <x v="0"/>
    <s v="GNR_ENG_NGAS_EXT_E-44"/>
    <x v="0"/>
    <x v="9"/>
    <n v="16"/>
    <n v="5840"/>
    <n v="21024"/>
  </r>
  <r>
    <x v="0"/>
    <x v="1"/>
    <x v="1"/>
    <x v="2"/>
    <s v="EE_Kohtla_Jarve"/>
    <x v="2"/>
    <x v="0"/>
    <s v="GNR_ENG_NGAS_EXT_E-44"/>
    <x v="0"/>
    <x v="10"/>
    <n v="16"/>
    <n v="5840"/>
    <n v="21024"/>
  </r>
  <r>
    <x v="0"/>
    <x v="1"/>
    <x v="1"/>
    <x v="2"/>
    <s v="EE_Kohtla_Jarve"/>
    <x v="2"/>
    <x v="0"/>
    <s v="GNR_ENG_NGAS_EXT_E-44"/>
    <x v="0"/>
    <x v="17"/>
    <n v="16"/>
    <n v="5840"/>
    <n v="21024"/>
  </r>
  <r>
    <x v="0"/>
    <x v="1"/>
    <x v="1"/>
    <x v="2"/>
    <s v="EE_Narva"/>
    <x v="8"/>
    <x v="5"/>
    <s v="GNR_HP_ELEC_AIR-WTR_COP-330_LS_Y-2030"/>
    <x v="0"/>
    <x v="0"/>
    <n v="-15.133568908802699"/>
    <n v="-5523.75265171298"/>
    <n v="-19885.509546166701"/>
  </r>
  <r>
    <x v="0"/>
    <x v="1"/>
    <x v="1"/>
    <x v="2"/>
    <s v="EE_Narva"/>
    <x v="8"/>
    <x v="5"/>
    <s v="GNR_HP_ELEC_AIR-WTR_COP-330_LS_Y-2030"/>
    <x v="0"/>
    <x v="1"/>
    <n v="-15.133568908802699"/>
    <n v="-5523.75265171298"/>
    <n v="-19885.509546166701"/>
  </r>
  <r>
    <x v="0"/>
    <x v="1"/>
    <x v="1"/>
    <x v="2"/>
    <s v="EE_Narva"/>
    <x v="8"/>
    <x v="5"/>
    <s v="GNR_HP_ELEC_AIR-WTR_COP-330_LS_Y-2030"/>
    <x v="0"/>
    <x v="2"/>
    <n v="-15.133568908802699"/>
    <n v="-5523.75265171298"/>
    <n v="-19885.509546166701"/>
  </r>
  <r>
    <x v="0"/>
    <x v="1"/>
    <x v="1"/>
    <x v="2"/>
    <s v="EE_Narva"/>
    <x v="8"/>
    <x v="5"/>
    <s v="GNR_HP_ELEC_AIR-WTR_COP-330_LS_Y-2030"/>
    <x v="0"/>
    <x v="3"/>
    <n v="-15.133568908802699"/>
    <n v="-5523.75265171298"/>
    <n v="-19885.509546166701"/>
  </r>
  <r>
    <x v="0"/>
    <x v="1"/>
    <x v="1"/>
    <x v="2"/>
    <s v="EE_Narva"/>
    <x v="8"/>
    <x v="5"/>
    <s v="GNR_HP_ELEC_AIR-WTR_COP-330_LS_Y-2030"/>
    <x v="0"/>
    <x v="4"/>
    <n v="-15.133568908802699"/>
    <n v="-5523.75265171298"/>
    <n v="-19885.509546166701"/>
  </r>
  <r>
    <x v="0"/>
    <x v="1"/>
    <x v="1"/>
    <x v="2"/>
    <s v="EE_Narva"/>
    <x v="8"/>
    <x v="5"/>
    <s v="GNR_HP_ELEC_AIR-WTR_COP-330_LS_Y-2030"/>
    <x v="0"/>
    <x v="5"/>
    <n v="-15.133568908802699"/>
    <n v="-5523.75265171298"/>
    <n v="-19885.509546166701"/>
  </r>
  <r>
    <x v="0"/>
    <x v="1"/>
    <x v="1"/>
    <x v="2"/>
    <s v="EE_Narva"/>
    <x v="8"/>
    <x v="5"/>
    <s v="GNR_HP_ELEC_AIR-WTR_COP-330_LS_Y-2030"/>
    <x v="0"/>
    <x v="6"/>
    <n v="-15.133568908802699"/>
    <n v="-5523.75265171298"/>
    <n v="-19885.509546166701"/>
  </r>
  <r>
    <x v="0"/>
    <x v="1"/>
    <x v="1"/>
    <x v="2"/>
    <s v="EE_Narva"/>
    <x v="8"/>
    <x v="5"/>
    <s v="GNR_HP_ELEC_AIR-WTR_COP-330_LS_Y-2030"/>
    <x v="0"/>
    <x v="7"/>
    <n v="-15.133568908802699"/>
    <n v="-5523.75265171298"/>
    <n v="-19885.509546166701"/>
  </r>
  <r>
    <x v="0"/>
    <x v="1"/>
    <x v="1"/>
    <x v="2"/>
    <s v="EE_Narva"/>
    <x v="8"/>
    <x v="5"/>
    <s v="GNR_HP_ELEC_AIR-WTR_COP-330_LS_Y-2030"/>
    <x v="0"/>
    <x v="8"/>
    <n v="-15.133568908802699"/>
    <n v="-5523.75265171298"/>
    <n v="-19885.509546166701"/>
  </r>
  <r>
    <x v="0"/>
    <x v="1"/>
    <x v="1"/>
    <x v="2"/>
    <s v="EE_Narva"/>
    <x v="8"/>
    <x v="5"/>
    <s v="GNR_HP_ELEC_AIR-WTR_COP-330_LS_Y-2030"/>
    <x v="0"/>
    <x v="9"/>
    <n v="-15.133568908802699"/>
    <n v="-5523.75265171298"/>
    <n v="-19885.509546166701"/>
  </r>
  <r>
    <x v="0"/>
    <x v="1"/>
    <x v="1"/>
    <x v="2"/>
    <s v="EE_Narva"/>
    <x v="8"/>
    <x v="5"/>
    <s v="GNR_HP_ELEC_AIR-WTR_COP-330_LS_Y-2030"/>
    <x v="0"/>
    <x v="10"/>
    <n v="-15.133568908802699"/>
    <n v="-5523.75265171298"/>
    <n v="-19885.509546166701"/>
  </r>
  <r>
    <x v="0"/>
    <x v="1"/>
    <x v="1"/>
    <x v="2"/>
    <s v="EE_Narva"/>
    <x v="8"/>
    <x v="5"/>
    <s v="GNR_HP_ELEC_AIR-WTR_COP-330_LS_Y-2030"/>
    <x v="0"/>
    <x v="11"/>
    <n v="-15.133568908802699"/>
    <n v="-5523.75265171298"/>
    <n v="-19885.509546166701"/>
  </r>
  <r>
    <x v="0"/>
    <x v="1"/>
    <x v="1"/>
    <x v="2"/>
    <s v="EE_Narva"/>
    <x v="8"/>
    <x v="5"/>
    <s v="GNR_HP_ELEC_AIR-WTR_COP-330_LS_Y-2030"/>
    <x v="0"/>
    <x v="12"/>
    <n v="-15.133568908802699"/>
    <n v="-5523.75265171298"/>
    <n v="-19885.509546166701"/>
  </r>
  <r>
    <x v="0"/>
    <x v="1"/>
    <x v="1"/>
    <x v="2"/>
    <s v="EE_Narva"/>
    <x v="8"/>
    <x v="5"/>
    <s v="GNR_HP_ELEC_AIR-WTR_COP-330_LS_Y-2030"/>
    <x v="0"/>
    <x v="13"/>
    <n v="-15.133568908802699"/>
    <n v="-5523.75265171298"/>
    <n v="-19885.509546166701"/>
  </r>
  <r>
    <x v="0"/>
    <x v="1"/>
    <x v="1"/>
    <x v="2"/>
    <s v="EE_Narva"/>
    <x v="8"/>
    <x v="5"/>
    <s v="GNR_HP_ELEC_AIR-WTR_COP-330_LS_Y-2030"/>
    <x v="0"/>
    <x v="14"/>
    <n v="-15.133568908802699"/>
    <n v="-5523.75265171298"/>
    <n v="-19885.509546166701"/>
  </r>
  <r>
    <x v="0"/>
    <x v="1"/>
    <x v="1"/>
    <x v="2"/>
    <s v="EE_Narva"/>
    <x v="8"/>
    <x v="5"/>
    <s v="GNR_HP_ELEC_AIR-WTR_COP-330_LS_Y-2030"/>
    <x v="0"/>
    <x v="15"/>
    <n v="-15.133568908802699"/>
    <n v="-5523.75265171298"/>
    <n v="-19885.509546166701"/>
  </r>
  <r>
    <x v="0"/>
    <x v="1"/>
    <x v="1"/>
    <x v="2"/>
    <s v="EE_Narva"/>
    <x v="8"/>
    <x v="5"/>
    <s v="GNR_HP_ELEC_AIR-WTR_COP-330_LS_Y-2030"/>
    <x v="0"/>
    <x v="16"/>
    <n v="-15.133568908802699"/>
    <n v="-5523.75265171298"/>
    <n v="-19885.509546166701"/>
  </r>
  <r>
    <x v="0"/>
    <x v="1"/>
    <x v="1"/>
    <x v="2"/>
    <s v="EE_Narva"/>
    <x v="8"/>
    <x v="5"/>
    <s v="GNR_HP_ELEC_AIR-WTR_COP-330_LS_Y-2030"/>
    <x v="0"/>
    <x v="17"/>
    <n v="-13.6408724455427"/>
    <n v="-4978.9184426230904"/>
    <n v="-17924.1063934431"/>
  </r>
  <r>
    <x v="0"/>
    <x v="1"/>
    <x v="1"/>
    <x v="2"/>
    <s v="EE_Narva"/>
    <x v="8"/>
    <x v="5"/>
    <s v="GNR_HP_ELEC_AIR-WTR_COP-330_LS_Y-2030"/>
    <x v="0"/>
    <x v="18"/>
    <n v="-15.133568908802699"/>
    <n v="-5523.75265171298"/>
    <n v="-19885.509546166701"/>
  </r>
  <r>
    <x v="0"/>
    <x v="1"/>
    <x v="1"/>
    <x v="2"/>
    <s v="EE_Narva"/>
    <x v="8"/>
    <x v="5"/>
    <s v="GNR_HP_ELEC_AIR-WTR_COP-330_LS_Y-2030"/>
    <x v="0"/>
    <x v="19"/>
    <n v="-15.133568908802699"/>
    <n v="-5523.75265171298"/>
    <n v="-19885.509546166701"/>
  </r>
  <r>
    <x v="0"/>
    <x v="1"/>
    <x v="1"/>
    <x v="2"/>
    <s v="EE_Narva"/>
    <x v="8"/>
    <x v="5"/>
    <s v="GNR_HP_ELEC_AIR-WTR_COP-330_LS_Y-2030"/>
    <x v="0"/>
    <x v="20"/>
    <n v="-15.133568908802699"/>
    <n v="-5523.75265171298"/>
    <n v="-19885.509546166701"/>
  </r>
  <r>
    <x v="0"/>
    <x v="1"/>
    <x v="1"/>
    <x v="2"/>
    <s v="EE_Narva"/>
    <x v="8"/>
    <x v="5"/>
    <s v="GNR_HP_ELEC_AIR-WTR_COP-330_LS_Y-2030"/>
    <x v="0"/>
    <x v="21"/>
    <n v="-15.133568908802699"/>
    <n v="-5523.75265171298"/>
    <n v="-19885.509546166701"/>
  </r>
  <r>
    <x v="0"/>
    <x v="1"/>
    <x v="1"/>
    <x v="2"/>
    <s v="EE_Narva"/>
    <x v="8"/>
    <x v="5"/>
    <s v="GNR_HP_ELEC_AIR-WTR_COP-330_LS_Y-2030"/>
    <x v="0"/>
    <x v="22"/>
    <n v="-15.133568908802699"/>
    <n v="-5523.75265171298"/>
    <n v="-19885.509546166701"/>
  </r>
  <r>
    <x v="0"/>
    <x v="1"/>
    <x v="1"/>
    <x v="2"/>
    <s v="EE_Narva"/>
    <x v="8"/>
    <x v="5"/>
    <s v="GNR_HP_ELEC_AIR-WTR_COP-330_LS_Y-2030"/>
    <x v="0"/>
    <x v="23"/>
    <n v="-15.133568908802699"/>
    <n v="-5523.75265171298"/>
    <n v="-19885.509546166701"/>
  </r>
  <r>
    <x v="0"/>
    <x v="1"/>
    <x v="1"/>
    <x v="2"/>
    <s v="EE_Parnu"/>
    <x v="13"/>
    <x v="1"/>
    <s v="PARNU-1_ST_WOOD_BP"/>
    <x v="0"/>
    <x v="0"/>
    <n v="17.600958158960601"/>
    <n v="6424.3497280206102"/>
    <n v="23127.659020874202"/>
  </r>
  <r>
    <x v="0"/>
    <x v="1"/>
    <x v="1"/>
    <x v="2"/>
    <s v="EE_Parnu"/>
    <x v="13"/>
    <x v="1"/>
    <s v="PARNU-1_ST_WOOD_BP"/>
    <x v="0"/>
    <x v="5"/>
    <n v="10.2557890870618"/>
    <n v="3743.36301677756"/>
    <n v="13476.106860399201"/>
  </r>
  <r>
    <x v="0"/>
    <x v="1"/>
    <x v="1"/>
    <x v="2"/>
    <s v="EE_Parnu"/>
    <x v="13"/>
    <x v="1"/>
    <s v="PARNU-1_ST_WOOD_BP"/>
    <x v="0"/>
    <x v="6"/>
    <n v="22"/>
    <n v="8030"/>
    <n v="28908"/>
  </r>
  <r>
    <x v="0"/>
    <x v="1"/>
    <x v="1"/>
    <x v="2"/>
    <s v="EE_Parnu"/>
    <x v="13"/>
    <x v="1"/>
    <s v="PARNU-1_ST_WOOD_BP"/>
    <x v="0"/>
    <x v="7"/>
    <n v="22"/>
    <n v="8030"/>
    <n v="28908"/>
  </r>
  <r>
    <x v="0"/>
    <x v="1"/>
    <x v="1"/>
    <x v="2"/>
    <s v="EE_Parnu"/>
    <x v="13"/>
    <x v="1"/>
    <s v="PARNU-1_ST_WOOD_BP"/>
    <x v="0"/>
    <x v="8"/>
    <n v="22"/>
    <n v="8030"/>
    <n v="28908"/>
  </r>
  <r>
    <x v="0"/>
    <x v="1"/>
    <x v="1"/>
    <x v="2"/>
    <s v="EE_Parnu"/>
    <x v="13"/>
    <x v="1"/>
    <s v="PARNU-1_ST_WOOD_BP"/>
    <x v="0"/>
    <x v="9"/>
    <n v="22"/>
    <n v="8030"/>
    <n v="28908"/>
  </r>
  <r>
    <x v="0"/>
    <x v="1"/>
    <x v="1"/>
    <x v="2"/>
    <s v="EE_Parnu"/>
    <x v="13"/>
    <x v="1"/>
    <s v="PARNU-1_ST_WOOD_BP"/>
    <x v="0"/>
    <x v="10"/>
    <n v="22"/>
    <n v="8030"/>
    <n v="28908"/>
  </r>
  <r>
    <x v="0"/>
    <x v="1"/>
    <x v="1"/>
    <x v="2"/>
    <s v="EE_Parnu"/>
    <x v="13"/>
    <x v="1"/>
    <s v="PARNU-1_ST_WOOD_BP"/>
    <x v="0"/>
    <x v="15"/>
    <n v="3.3086914304527602"/>
    <n v="1207.67237211526"/>
    <n v="4347.6205396149298"/>
  </r>
  <r>
    <x v="0"/>
    <x v="1"/>
    <x v="1"/>
    <x v="2"/>
    <s v="EE_Parnu"/>
    <x v="13"/>
    <x v="1"/>
    <s v="PARNU-1_ST_WOOD_BP"/>
    <x v="0"/>
    <x v="16"/>
    <n v="22"/>
    <n v="8030"/>
    <n v="28908"/>
  </r>
  <r>
    <x v="0"/>
    <x v="1"/>
    <x v="1"/>
    <x v="2"/>
    <s v="EE_Parnu"/>
    <x v="13"/>
    <x v="1"/>
    <s v="PARNU-1_ST_WOOD_BP"/>
    <x v="0"/>
    <x v="17"/>
    <n v="22"/>
    <n v="8030"/>
    <n v="28908"/>
  </r>
  <r>
    <x v="0"/>
    <x v="1"/>
    <x v="1"/>
    <x v="2"/>
    <s v="EE_Parnu"/>
    <x v="13"/>
    <x v="1"/>
    <s v="PARNU-1_ST_WOOD_BP"/>
    <x v="0"/>
    <x v="18"/>
    <n v="22"/>
    <n v="8030"/>
    <n v="28908"/>
  </r>
  <r>
    <x v="0"/>
    <x v="1"/>
    <x v="1"/>
    <x v="2"/>
    <s v="EE_Parnu"/>
    <x v="13"/>
    <x v="1"/>
    <s v="PARNU-1_ST_WOOD_BP"/>
    <x v="0"/>
    <x v="19"/>
    <n v="8.1249339311406104"/>
    <n v="2965.60088486632"/>
    <n v="10676.163185518801"/>
  </r>
  <r>
    <x v="0"/>
    <x v="1"/>
    <x v="1"/>
    <x v="2"/>
    <s v="EE_Parnu"/>
    <x v="13"/>
    <x v="1"/>
    <s v="PARNU-1_ST_WOOD_BP"/>
    <x v="0"/>
    <x v="20"/>
    <n v="8.0745987699771007"/>
    <n v="2947.22855104164"/>
    <n v="10610.022783749901"/>
  </r>
  <r>
    <x v="0"/>
    <x v="1"/>
    <x v="1"/>
    <x v="2"/>
    <s v="EE_Rural"/>
    <x v="6"/>
    <x v="3"/>
    <s v="GNR_ROR_WTR"/>
    <x v="0"/>
    <x v="0"/>
    <n v="3.4246575342465699"/>
    <n v="1250"/>
    <n v="4500"/>
  </r>
  <r>
    <x v="0"/>
    <x v="1"/>
    <x v="1"/>
    <x v="2"/>
    <s v="EE_Rural"/>
    <x v="6"/>
    <x v="3"/>
    <s v="GNR_ROR_WTR"/>
    <x v="0"/>
    <x v="1"/>
    <n v="3.4246575342465699"/>
    <n v="1250"/>
    <n v="4500"/>
  </r>
  <r>
    <x v="0"/>
    <x v="1"/>
    <x v="1"/>
    <x v="2"/>
    <s v="EE_Rural"/>
    <x v="6"/>
    <x v="3"/>
    <s v="GNR_ROR_WTR"/>
    <x v="0"/>
    <x v="2"/>
    <n v="3.4246575342465699"/>
    <n v="1250"/>
    <n v="4500"/>
  </r>
  <r>
    <x v="0"/>
    <x v="1"/>
    <x v="1"/>
    <x v="2"/>
    <s v="EE_Rural"/>
    <x v="6"/>
    <x v="3"/>
    <s v="GNR_ROR_WTR"/>
    <x v="0"/>
    <x v="3"/>
    <n v="3.4246575342465699"/>
    <n v="1250"/>
    <n v="4500"/>
  </r>
  <r>
    <x v="0"/>
    <x v="1"/>
    <x v="1"/>
    <x v="2"/>
    <s v="EE_Rural"/>
    <x v="6"/>
    <x v="3"/>
    <s v="GNR_ROR_WTR"/>
    <x v="0"/>
    <x v="4"/>
    <n v="3.4246575342465699"/>
    <n v="1250"/>
    <n v="4500"/>
  </r>
  <r>
    <x v="0"/>
    <x v="1"/>
    <x v="1"/>
    <x v="2"/>
    <s v="EE_Rural"/>
    <x v="6"/>
    <x v="3"/>
    <s v="GNR_ROR_WTR"/>
    <x v="0"/>
    <x v="5"/>
    <n v="3.4246575342465699"/>
    <n v="1250"/>
    <n v="4500"/>
  </r>
  <r>
    <x v="0"/>
    <x v="1"/>
    <x v="1"/>
    <x v="2"/>
    <s v="EE_Rural"/>
    <x v="6"/>
    <x v="3"/>
    <s v="GNR_ROR_WTR"/>
    <x v="0"/>
    <x v="6"/>
    <n v="3.4246575342465699"/>
    <n v="1250"/>
    <n v="4500"/>
  </r>
  <r>
    <x v="0"/>
    <x v="1"/>
    <x v="1"/>
    <x v="2"/>
    <s v="EE_Rural"/>
    <x v="6"/>
    <x v="3"/>
    <s v="GNR_ROR_WTR"/>
    <x v="0"/>
    <x v="7"/>
    <n v="3.4246575342465699"/>
    <n v="1250"/>
    <n v="4500"/>
  </r>
  <r>
    <x v="0"/>
    <x v="1"/>
    <x v="1"/>
    <x v="2"/>
    <s v="EE_Rural"/>
    <x v="6"/>
    <x v="3"/>
    <s v="GNR_ROR_WTR"/>
    <x v="0"/>
    <x v="8"/>
    <n v="3.4246575342465699"/>
    <n v="1250"/>
    <n v="4500"/>
  </r>
  <r>
    <x v="0"/>
    <x v="1"/>
    <x v="1"/>
    <x v="2"/>
    <s v="EE_Rural"/>
    <x v="6"/>
    <x v="3"/>
    <s v="GNR_ROR_WTR"/>
    <x v="0"/>
    <x v="9"/>
    <n v="3.4246575342465699"/>
    <n v="1250"/>
    <n v="4500"/>
  </r>
  <r>
    <x v="0"/>
    <x v="1"/>
    <x v="1"/>
    <x v="2"/>
    <s v="EE_Rural"/>
    <x v="6"/>
    <x v="3"/>
    <s v="GNR_ROR_WTR"/>
    <x v="0"/>
    <x v="10"/>
    <n v="3.4246575342465699"/>
    <n v="1250"/>
    <n v="4500"/>
  </r>
  <r>
    <x v="0"/>
    <x v="1"/>
    <x v="1"/>
    <x v="2"/>
    <s v="EE_Rural"/>
    <x v="6"/>
    <x v="3"/>
    <s v="GNR_ROR_WTR"/>
    <x v="0"/>
    <x v="11"/>
    <n v="3.4246575342465699"/>
    <n v="1250"/>
    <n v="4500"/>
  </r>
  <r>
    <x v="0"/>
    <x v="1"/>
    <x v="1"/>
    <x v="2"/>
    <s v="EE_Rural"/>
    <x v="6"/>
    <x v="3"/>
    <s v="GNR_ROR_WTR"/>
    <x v="0"/>
    <x v="12"/>
    <n v="3.4246575342465699"/>
    <n v="1250"/>
    <n v="4500"/>
  </r>
  <r>
    <x v="0"/>
    <x v="1"/>
    <x v="1"/>
    <x v="2"/>
    <s v="EE_Rural"/>
    <x v="6"/>
    <x v="3"/>
    <s v="GNR_ROR_WTR"/>
    <x v="0"/>
    <x v="13"/>
    <n v="3.4246575342465699"/>
    <n v="1250"/>
    <n v="4500"/>
  </r>
  <r>
    <x v="0"/>
    <x v="1"/>
    <x v="1"/>
    <x v="2"/>
    <s v="EE_Rural"/>
    <x v="6"/>
    <x v="3"/>
    <s v="GNR_ROR_WTR"/>
    <x v="0"/>
    <x v="14"/>
    <n v="3.4246575342465699"/>
    <n v="1250"/>
    <n v="4500"/>
  </r>
  <r>
    <x v="0"/>
    <x v="1"/>
    <x v="1"/>
    <x v="2"/>
    <s v="EE_Rural"/>
    <x v="6"/>
    <x v="3"/>
    <s v="GNR_ROR_WTR"/>
    <x v="0"/>
    <x v="15"/>
    <n v="3.4246575342465699"/>
    <n v="1250"/>
    <n v="4500"/>
  </r>
  <r>
    <x v="0"/>
    <x v="1"/>
    <x v="1"/>
    <x v="2"/>
    <s v="EE_Rural"/>
    <x v="6"/>
    <x v="3"/>
    <s v="GNR_ROR_WTR"/>
    <x v="0"/>
    <x v="16"/>
    <n v="3.4246575342465699"/>
    <n v="1250"/>
    <n v="4500"/>
  </r>
  <r>
    <x v="0"/>
    <x v="1"/>
    <x v="1"/>
    <x v="2"/>
    <s v="EE_Rural"/>
    <x v="6"/>
    <x v="3"/>
    <s v="GNR_ROR_WTR"/>
    <x v="0"/>
    <x v="17"/>
    <n v="3.4246575342465699"/>
    <n v="1250"/>
    <n v="4500"/>
  </r>
  <r>
    <x v="0"/>
    <x v="1"/>
    <x v="1"/>
    <x v="2"/>
    <s v="EE_Rural"/>
    <x v="6"/>
    <x v="3"/>
    <s v="GNR_ROR_WTR"/>
    <x v="0"/>
    <x v="18"/>
    <n v="3.4246575342465699"/>
    <n v="1250"/>
    <n v="4500"/>
  </r>
  <r>
    <x v="0"/>
    <x v="1"/>
    <x v="1"/>
    <x v="2"/>
    <s v="EE_Rural"/>
    <x v="6"/>
    <x v="3"/>
    <s v="GNR_ROR_WTR"/>
    <x v="0"/>
    <x v="19"/>
    <n v="3.4246575342465699"/>
    <n v="1250"/>
    <n v="4500"/>
  </r>
  <r>
    <x v="0"/>
    <x v="1"/>
    <x v="1"/>
    <x v="2"/>
    <s v="EE_Rural"/>
    <x v="6"/>
    <x v="3"/>
    <s v="GNR_ROR_WTR"/>
    <x v="0"/>
    <x v="20"/>
    <n v="3.4246575342465699"/>
    <n v="1250"/>
    <n v="4500"/>
  </r>
  <r>
    <x v="0"/>
    <x v="1"/>
    <x v="1"/>
    <x v="2"/>
    <s v="EE_Rural"/>
    <x v="6"/>
    <x v="3"/>
    <s v="GNR_ROR_WTR"/>
    <x v="0"/>
    <x v="21"/>
    <n v="3.4246575342465699"/>
    <n v="1250"/>
    <n v="4500"/>
  </r>
  <r>
    <x v="0"/>
    <x v="1"/>
    <x v="1"/>
    <x v="2"/>
    <s v="EE_Rural"/>
    <x v="6"/>
    <x v="3"/>
    <s v="GNR_ROR_WTR"/>
    <x v="0"/>
    <x v="22"/>
    <n v="3.4246575342465699"/>
    <n v="1250"/>
    <n v="4500"/>
  </r>
  <r>
    <x v="0"/>
    <x v="1"/>
    <x v="1"/>
    <x v="2"/>
    <s v="EE_Rural"/>
    <x v="6"/>
    <x v="3"/>
    <s v="GNR_ROR_WTR"/>
    <x v="0"/>
    <x v="23"/>
    <n v="3.4246575342465699"/>
    <n v="1250"/>
    <n v="4500"/>
  </r>
  <r>
    <x v="0"/>
    <x v="1"/>
    <x v="1"/>
    <x v="2"/>
    <s v="EE_Rural"/>
    <x v="7"/>
    <x v="4"/>
    <s v="GNR_WT_WIND_ONS"/>
    <x v="0"/>
    <x v="0"/>
    <n v="15.3241879226018"/>
    <n v="5593.3285917496396"/>
    <n v="20135.982930298698"/>
  </r>
  <r>
    <x v="0"/>
    <x v="1"/>
    <x v="1"/>
    <x v="2"/>
    <s v="EE_Rural"/>
    <x v="7"/>
    <x v="4"/>
    <s v="GNR_WT_WIND_ONS"/>
    <x v="0"/>
    <x v="1"/>
    <n v="18.389025507122099"/>
    <n v="6711.9943100995697"/>
    <n v="24163.179516358501"/>
  </r>
  <r>
    <x v="0"/>
    <x v="1"/>
    <x v="1"/>
    <x v="2"/>
    <s v="EE_Rural"/>
    <x v="7"/>
    <x v="4"/>
    <s v="GNR_WT_WIND_ONS"/>
    <x v="0"/>
    <x v="2"/>
    <n v="17.9511915664764"/>
    <n v="6552.1849217638701"/>
    <n v="23587.865718349902"/>
  </r>
  <r>
    <x v="0"/>
    <x v="1"/>
    <x v="1"/>
    <x v="2"/>
    <s v="EE_Rural"/>
    <x v="7"/>
    <x v="4"/>
    <s v="GNR_WT_WIND_ONS"/>
    <x v="0"/>
    <x v="3"/>
    <n v="16.856606714861901"/>
    <n v="6152.6614509246101"/>
    <n v="22149.581223328601"/>
  </r>
  <r>
    <x v="0"/>
    <x v="1"/>
    <x v="1"/>
    <x v="2"/>
    <s v="EE_Rural"/>
    <x v="7"/>
    <x v="4"/>
    <s v="GNR_WT_WIND_ONS"/>
    <x v="0"/>
    <x v="4"/>
    <n v="12.4782673084043"/>
    <n v="4554.5675675675702"/>
    <n v="16396.4432432432"/>
  </r>
  <r>
    <x v="0"/>
    <x v="1"/>
    <x v="1"/>
    <x v="2"/>
    <s v="EE_Rural"/>
    <x v="7"/>
    <x v="4"/>
    <s v="GNR_WT_WIND_ONS"/>
    <x v="0"/>
    <x v="5"/>
    <n v="7.2242600206551204"/>
    <n v="2636.8549075391202"/>
    <n v="9492.6776671408206"/>
  </r>
  <r>
    <x v="0"/>
    <x v="1"/>
    <x v="1"/>
    <x v="2"/>
    <s v="EE_Rural"/>
    <x v="7"/>
    <x v="4"/>
    <s v="GNR_WT_WIND_ONS"/>
    <x v="0"/>
    <x v="6"/>
    <n v="1.53241879226018"/>
    <n v="559.33285917496403"/>
    <n v="2013.5982930298701"/>
  </r>
  <r>
    <x v="0"/>
    <x v="1"/>
    <x v="1"/>
    <x v="2"/>
    <s v="EE_Rural"/>
    <x v="7"/>
    <x v="4"/>
    <s v="GNR_WT_WIND_ONS"/>
    <x v="0"/>
    <x v="7"/>
    <n v="1.0945848516144101"/>
    <n v="399.52347083926003"/>
    <n v="1438.28449502134"/>
  </r>
  <r>
    <x v="0"/>
    <x v="1"/>
    <x v="1"/>
    <x v="2"/>
    <s v="EE_Rural"/>
    <x v="7"/>
    <x v="4"/>
    <s v="GNR_WT_WIND_ONS"/>
    <x v="0"/>
    <x v="8"/>
    <n v="1.53241879226018"/>
    <n v="559.33285917496403"/>
    <n v="2013.5982930298701"/>
  </r>
  <r>
    <x v="0"/>
    <x v="1"/>
    <x v="1"/>
    <x v="2"/>
    <s v="EE_Rural"/>
    <x v="7"/>
    <x v="4"/>
    <s v="GNR_WT_WIND_ONS"/>
    <x v="0"/>
    <x v="9"/>
    <n v="7.2242600206551204"/>
    <n v="2636.8549075391202"/>
    <n v="9492.6776671408206"/>
  </r>
  <r>
    <x v="0"/>
    <x v="1"/>
    <x v="1"/>
    <x v="2"/>
    <s v="EE_Rural"/>
    <x v="7"/>
    <x v="4"/>
    <s v="GNR_WT_WIND_ONS"/>
    <x v="0"/>
    <x v="10"/>
    <n v="16.856606714861901"/>
    <n v="6152.6614509246101"/>
    <n v="22149.581223328601"/>
  </r>
  <r>
    <x v="0"/>
    <x v="1"/>
    <x v="1"/>
    <x v="2"/>
    <s v="EE_Rural"/>
    <x v="7"/>
    <x v="4"/>
    <s v="GNR_WT_WIND_ONS"/>
    <x v="0"/>
    <x v="11"/>
    <n v="26.051119468423"/>
    <n v="9508.6586059743895"/>
    <n v="34231.170981507799"/>
  </r>
  <r>
    <x v="0"/>
    <x v="1"/>
    <x v="1"/>
    <x v="2"/>
    <s v="EE_Rural"/>
    <x v="7"/>
    <x v="4"/>
    <s v="GNR_WT_WIND_ONS"/>
    <x v="0"/>
    <x v="12"/>
    <n v="30.2105419045578"/>
    <n v="11026.8477951636"/>
    <n v="39696.652062588902"/>
  </r>
  <r>
    <x v="0"/>
    <x v="1"/>
    <x v="1"/>
    <x v="2"/>
    <s v="EE_Rural"/>
    <x v="7"/>
    <x v="4"/>
    <s v="GNR_WT_WIND_ONS"/>
    <x v="0"/>
    <x v="13"/>
    <n v="34.588881311015399"/>
    <n v="12624.941678520599"/>
    <n v="45449.790042674198"/>
  </r>
  <r>
    <x v="0"/>
    <x v="1"/>
    <x v="1"/>
    <x v="2"/>
    <s v="EE_Rural"/>
    <x v="7"/>
    <x v="4"/>
    <s v="GNR_WT_WIND_ONS"/>
    <x v="0"/>
    <x v="14"/>
    <n v="34.588881311015399"/>
    <n v="12624.941678520599"/>
    <n v="45449.790042674198"/>
  </r>
  <r>
    <x v="0"/>
    <x v="1"/>
    <x v="1"/>
    <x v="2"/>
    <s v="EE_Rural"/>
    <x v="7"/>
    <x v="4"/>
    <s v="GNR_WT_WIND_ONS"/>
    <x v="0"/>
    <x v="15"/>
    <n v="54.729242580720602"/>
    <n v="19976.173541962999"/>
    <n v="71914.224751066897"/>
  </r>
  <r>
    <x v="0"/>
    <x v="1"/>
    <x v="1"/>
    <x v="2"/>
    <s v="EE_Rural"/>
    <x v="7"/>
    <x v="4"/>
    <s v="GNR_WT_WIND_ONS"/>
    <x v="0"/>
    <x v="16"/>
    <n v="70.710181414291"/>
    <n v="25809.216216216199"/>
    <n v="92913.178378378405"/>
  </r>
  <r>
    <x v="0"/>
    <x v="1"/>
    <x v="1"/>
    <x v="2"/>
    <s v="EE_Rural"/>
    <x v="7"/>
    <x v="4"/>
    <s v="GNR_WT_WIND_ONS"/>
    <x v="0"/>
    <x v="17"/>
    <n v="69.834513532999495"/>
    <n v="25489.597439544799"/>
    <n v="91762.550782361301"/>
  </r>
  <r>
    <x v="0"/>
    <x v="1"/>
    <x v="1"/>
    <x v="2"/>
    <s v="EE_Rural"/>
    <x v="7"/>
    <x v="4"/>
    <s v="GNR_WT_WIND_ONS"/>
    <x v="0"/>
    <x v="18"/>
    <n v="95.447799060776703"/>
    <n v="34838.4466571835"/>
    <n v="125418.407965861"/>
  </r>
  <r>
    <x v="0"/>
    <x v="1"/>
    <x v="1"/>
    <x v="2"/>
    <s v="EE_Rural"/>
    <x v="7"/>
    <x v="4"/>
    <s v="GNR_WT_WIND_ONS"/>
    <x v="0"/>
    <x v="19"/>
    <n v="142.07711373955101"/>
    <n v="51858.146514936001"/>
    <n v="186689.32745377001"/>
  </r>
  <r>
    <x v="0"/>
    <x v="1"/>
    <x v="1"/>
    <x v="2"/>
    <s v="EE_Rural"/>
    <x v="7"/>
    <x v="4"/>
    <s v="GNR_WT_WIND_ONS"/>
    <x v="0"/>
    <x v="20"/>
    <n v="164.62556168280801"/>
    <n v="60088.330014224703"/>
    <n v="216317.98805120899"/>
  </r>
  <r>
    <x v="0"/>
    <x v="1"/>
    <x v="1"/>
    <x v="2"/>
    <s v="EE_Rural"/>
    <x v="7"/>
    <x v="4"/>
    <s v="GNR_WT_WIND_ONS"/>
    <x v="0"/>
    <x v="21"/>
    <n v="177.54166293185801"/>
    <n v="64802.706970127998"/>
    <n v="233289.745092461"/>
  </r>
  <r>
    <x v="0"/>
    <x v="1"/>
    <x v="1"/>
    <x v="2"/>
    <s v="EE_Rural"/>
    <x v="7"/>
    <x v="4"/>
    <s v="GNR_WT_WIND_ONS"/>
    <x v="0"/>
    <x v="22"/>
    <n v="180.387583546055"/>
    <n v="65841.467994310093"/>
    <n v="237029.28477951599"/>
  </r>
  <r>
    <x v="0"/>
    <x v="1"/>
    <x v="1"/>
    <x v="2"/>
    <s v="EE_Rural"/>
    <x v="7"/>
    <x v="4"/>
    <s v="GNR_WT_WIND_ONS"/>
    <x v="0"/>
    <x v="23"/>
    <n v="187.830760537033"/>
    <n v="68558.227596017095"/>
    <n v="246809.61934566099"/>
  </r>
  <r>
    <x v="0"/>
    <x v="1"/>
    <x v="1"/>
    <x v="2"/>
    <s v="EE_Rural"/>
    <x v="11"/>
    <x v="1"/>
    <s v="EBAVERE_ST_WOODWST_BP"/>
    <x v="0"/>
    <x v="0"/>
    <n v="10"/>
    <n v="3650"/>
    <n v="13140"/>
  </r>
  <r>
    <x v="0"/>
    <x v="1"/>
    <x v="1"/>
    <x v="2"/>
    <s v="EE_Rural"/>
    <x v="11"/>
    <x v="1"/>
    <s v="EBAVERE_ST_WOODWST_BP"/>
    <x v="0"/>
    <x v="1"/>
    <n v="10"/>
    <n v="3650"/>
    <n v="13140"/>
  </r>
  <r>
    <x v="0"/>
    <x v="1"/>
    <x v="1"/>
    <x v="2"/>
    <s v="EE_Rural"/>
    <x v="11"/>
    <x v="1"/>
    <s v="EBAVERE_ST_WOODWST_BP"/>
    <x v="0"/>
    <x v="2"/>
    <n v="10"/>
    <n v="3650"/>
    <n v="13140"/>
  </r>
  <r>
    <x v="0"/>
    <x v="1"/>
    <x v="1"/>
    <x v="2"/>
    <s v="EE_Rural"/>
    <x v="11"/>
    <x v="1"/>
    <s v="EBAVERE_ST_WOODWST_BP"/>
    <x v="0"/>
    <x v="3"/>
    <n v="10"/>
    <n v="3650"/>
    <n v="13140"/>
  </r>
  <r>
    <x v="0"/>
    <x v="1"/>
    <x v="1"/>
    <x v="2"/>
    <s v="EE_Rural"/>
    <x v="11"/>
    <x v="1"/>
    <s v="EBAVERE_ST_WOODWST_BP"/>
    <x v="0"/>
    <x v="4"/>
    <n v="10"/>
    <n v="3650"/>
    <n v="13140"/>
  </r>
  <r>
    <x v="0"/>
    <x v="1"/>
    <x v="1"/>
    <x v="2"/>
    <s v="EE_Rural"/>
    <x v="11"/>
    <x v="1"/>
    <s v="EBAVERE_ST_WOODWST_BP"/>
    <x v="0"/>
    <x v="5"/>
    <n v="10"/>
    <n v="3650"/>
    <n v="13140"/>
  </r>
  <r>
    <x v="0"/>
    <x v="1"/>
    <x v="1"/>
    <x v="2"/>
    <s v="EE_Rural"/>
    <x v="11"/>
    <x v="1"/>
    <s v="EBAVERE_ST_WOODWST_BP"/>
    <x v="0"/>
    <x v="6"/>
    <n v="10"/>
    <n v="3650"/>
    <n v="13140"/>
  </r>
  <r>
    <x v="0"/>
    <x v="1"/>
    <x v="1"/>
    <x v="2"/>
    <s v="EE_Rural"/>
    <x v="11"/>
    <x v="1"/>
    <s v="EBAVERE_ST_WOODWST_BP"/>
    <x v="0"/>
    <x v="7"/>
    <n v="10"/>
    <n v="3650"/>
    <n v="13140"/>
  </r>
  <r>
    <x v="0"/>
    <x v="1"/>
    <x v="1"/>
    <x v="2"/>
    <s v="EE_Rural"/>
    <x v="11"/>
    <x v="1"/>
    <s v="EBAVERE_ST_WOODWST_BP"/>
    <x v="0"/>
    <x v="8"/>
    <n v="10"/>
    <n v="3650"/>
    <n v="13140"/>
  </r>
  <r>
    <x v="0"/>
    <x v="1"/>
    <x v="1"/>
    <x v="2"/>
    <s v="EE_Rural"/>
    <x v="11"/>
    <x v="1"/>
    <s v="EBAVERE_ST_WOODWST_BP"/>
    <x v="0"/>
    <x v="9"/>
    <n v="10"/>
    <n v="3650"/>
    <n v="13140"/>
  </r>
  <r>
    <x v="0"/>
    <x v="1"/>
    <x v="1"/>
    <x v="2"/>
    <s v="EE_Rural"/>
    <x v="11"/>
    <x v="1"/>
    <s v="EBAVERE_ST_WOODWST_BP"/>
    <x v="0"/>
    <x v="10"/>
    <n v="10"/>
    <n v="3650"/>
    <n v="13140"/>
  </r>
  <r>
    <x v="0"/>
    <x v="1"/>
    <x v="1"/>
    <x v="2"/>
    <s v="EE_Rural"/>
    <x v="11"/>
    <x v="1"/>
    <s v="EBAVERE_ST_WOODWST_BP"/>
    <x v="0"/>
    <x v="11"/>
    <n v="10"/>
    <n v="3650"/>
    <n v="13140"/>
  </r>
  <r>
    <x v="0"/>
    <x v="1"/>
    <x v="1"/>
    <x v="2"/>
    <s v="EE_Rural"/>
    <x v="11"/>
    <x v="1"/>
    <s v="EBAVERE_ST_WOODWST_BP"/>
    <x v="0"/>
    <x v="12"/>
    <n v="10"/>
    <n v="3650"/>
    <n v="13140"/>
  </r>
  <r>
    <x v="0"/>
    <x v="1"/>
    <x v="1"/>
    <x v="2"/>
    <s v="EE_Rural"/>
    <x v="11"/>
    <x v="1"/>
    <s v="EBAVERE_ST_WOODWST_BP"/>
    <x v="0"/>
    <x v="13"/>
    <n v="10"/>
    <n v="3650"/>
    <n v="13140"/>
  </r>
  <r>
    <x v="0"/>
    <x v="1"/>
    <x v="1"/>
    <x v="2"/>
    <s v="EE_Rural"/>
    <x v="11"/>
    <x v="1"/>
    <s v="EBAVERE_ST_WOODWST_BP"/>
    <x v="0"/>
    <x v="14"/>
    <n v="10"/>
    <n v="3650"/>
    <n v="13140"/>
  </r>
  <r>
    <x v="0"/>
    <x v="1"/>
    <x v="1"/>
    <x v="2"/>
    <s v="EE_Rural"/>
    <x v="11"/>
    <x v="1"/>
    <s v="EBAVERE_ST_WOODWST_BP"/>
    <x v="0"/>
    <x v="15"/>
    <n v="10"/>
    <n v="3650"/>
    <n v="13140"/>
  </r>
  <r>
    <x v="0"/>
    <x v="1"/>
    <x v="1"/>
    <x v="2"/>
    <s v="EE_Rural"/>
    <x v="11"/>
    <x v="1"/>
    <s v="EBAVERE_ST_WOODWST_BP"/>
    <x v="0"/>
    <x v="16"/>
    <n v="10"/>
    <n v="3650"/>
    <n v="13140"/>
  </r>
  <r>
    <x v="0"/>
    <x v="1"/>
    <x v="1"/>
    <x v="2"/>
    <s v="EE_Rural"/>
    <x v="11"/>
    <x v="1"/>
    <s v="EBAVERE_ST_WOODWST_BP"/>
    <x v="0"/>
    <x v="17"/>
    <n v="10"/>
    <n v="3650"/>
    <n v="13140"/>
  </r>
  <r>
    <x v="0"/>
    <x v="1"/>
    <x v="1"/>
    <x v="2"/>
    <s v="EE_Rural"/>
    <x v="11"/>
    <x v="1"/>
    <s v="EBAVERE_ST_WOODWST_BP"/>
    <x v="0"/>
    <x v="18"/>
    <n v="10"/>
    <n v="3650"/>
    <n v="13140"/>
  </r>
  <r>
    <x v="0"/>
    <x v="1"/>
    <x v="1"/>
    <x v="2"/>
    <s v="EE_Rural"/>
    <x v="11"/>
    <x v="1"/>
    <s v="EBAVERE_ST_WOODWST_BP"/>
    <x v="0"/>
    <x v="19"/>
    <n v="10"/>
    <n v="3650"/>
    <n v="13140"/>
  </r>
  <r>
    <x v="0"/>
    <x v="1"/>
    <x v="1"/>
    <x v="2"/>
    <s v="EE_Rural"/>
    <x v="11"/>
    <x v="1"/>
    <s v="EBAVERE_ST_WOODWST_BP"/>
    <x v="0"/>
    <x v="20"/>
    <n v="10"/>
    <n v="3650"/>
    <n v="13140"/>
  </r>
  <r>
    <x v="0"/>
    <x v="1"/>
    <x v="1"/>
    <x v="2"/>
    <s v="EE_Rural"/>
    <x v="11"/>
    <x v="1"/>
    <s v="EBAVERE_ST_WOODWST_BP"/>
    <x v="0"/>
    <x v="21"/>
    <n v="10"/>
    <n v="3650"/>
    <n v="13140"/>
  </r>
  <r>
    <x v="0"/>
    <x v="1"/>
    <x v="1"/>
    <x v="2"/>
    <s v="EE_Rural"/>
    <x v="11"/>
    <x v="1"/>
    <s v="EBAVERE_ST_WOODWST_BP"/>
    <x v="0"/>
    <x v="22"/>
    <n v="10"/>
    <n v="3650"/>
    <n v="13140"/>
  </r>
  <r>
    <x v="0"/>
    <x v="1"/>
    <x v="1"/>
    <x v="2"/>
    <s v="EE_Rural"/>
    <x v="11"/>
    <x v="1"/>
    <s v="EBAVERE_ST_WOODWST_BP"/>
    <x v="0"/>
    <x v="23"/>
    <n v="10"/>
    <n v="3650"/>
    <n v="13140"/>
  </r>
  <r>
    <x v="0"/>
    <x v="1"/>
    <x v="1"/>
    <x v="2"/>
    <s v="EE_Tallinn"/>
    <x v="8"/>
    <x v="5"/>
    <s v="GNR_HP_ELEC_AIR-WTR_COP-330_LS_Y-2030"/>
    <x v="0"/>
    <x v="0"/>
    <n v="-32.034232462222299"/>
    <n v="-11692.4948487111"/>
    <n v="-42092.981455360103"/>
  </r>
  <r>
    <x v="0"/>
    <x v="1"/>
    <x v="1"/>
    <x v="2"/>
    <s v="EE_Tallinn"/>
    <x v="8"/>
    <x v="5"/>
    <s v="GNR_HP_ELEC_AIR-WTR_COP-330_LS_Y-2030"/>
    <x v="0"/>
    <x v="1"/>
    <n v="-32.034232462222299"/>
    <n v="-11692.4948487111"/>
    <n v="-42092.981455360103"/>
  </r>
  <r>
    <x v="0"/>
    <x v="1"/>
    <x v="1"/>
    <x v="2"/>
    <s v="EE_Tallinn"/>
    <x v="8"/>
    <x v="5"/>
    <s v="GNR_HP_ELEC_AIR-WTR_COP-330_LS_Y-2030"/>
    <x v="0"/>
    <x v="2"/>
    <n v="-32.034232462222299"/>
    <n v="-11692.4948487111"/>
    <n v="-42092.981455360103"/>
  </r>
  <r>
    <x v="0"/>
    <x v="1"/>
    <x v="1"/>
    <x v="2"/>
    <s v="EE_Tallinn"/>
    <x v="8"/>
    <x v="5"/>
    <s v="GNR_HP_ELEC_AIR-WTR_COP-330_LS_Y-2030"/>
    <x v="0"/>
    <x v="3"/>
    <n v="-32.034232462222299"/>
    <n v="-11692.4948487111"/>
    <n v="-42092.981455360103"/>
  </r>
  <r>
    <x v="0"/>
    <x v="1"/>
    <x v="1"/>
    <x v="2"/>
    <s v="EE_Tallinn"/>
    <x v="8"/>
    <x v="5"/>
    <s v="GNR_HP_ELEC_AIR-WTR_COP-330_LS_Y-2030"/>
    <x v="0"/>
    <x v="4"/>
    <n v="-32.034232462222299"/>
    <n v="-11692.4948487111"/>
    <n v="-42092.981455360103"/>
  </r>
  <r>
    <x v="0"/>
    <x v="1"/>
    <x v="1"/>
    <x v="2"/>
    <s v="EE_Tallinn"/>
    <x v="8"/>
    <x v="5"/>
    <s v="GNR_HP_ELEC_AIR-WTR_COP-330_LS_Y-2030"/>
    <x v="0"/>
    <x v="5"/>
    <n v="-32.034232462222299"/>
    <n v="-11692.4948487111"/>
    <n v="-42092.981455360103"/>
  </r>
  <r>
    <x v="0"/>
    <x v="1"/>
    <x v="1"/>
    <x v="2"/>
    <s v="EE_Tallinn"/>
    <x v="8"/>
    <x v="5"/>
    <s v="GNR_HP_ELEC_AIR-WTR_COP-330_LS_Y-2030"/>
    <x v="0"/>
    <x v="6"/>
    <n v="-32.034232462222299"/>
    <n v="-11692.4948487111"/>
    <n v="-42092.981455360103"/>
  </r>
  <r>
    <x v="0"/>
    <x v="1"/>
    <x v="1"/>
    <x v="2"/>
    <s v="EE_Tallinn"/>
    <x v="8"/>
    <x v="5"/>
    <s v="GNR_HP_ELEC_AIR-WTR_COP-330_LS_Y-2030"/>
    <x v="0"/>
    <x v="7"/>
    <n v="-32.034232462222299"/>
    <n v="-11692.4948487111"/>
    <n v="-42092.981455360103"/>
  </r>
  <r>
    <x v="0"/>
    <x v="1"/>
    <x v="1"/>
    <x v="2"/>
    <s v="EE_Tallinn"/>
    <x v="8"/>
    <x v="5"/>
    <s v="GNR_HP_ELEC_AIR-WTR_COP-330_LS_Y-2030"/>
    <x v="0"/>
    <x v="8"/>
    <n v="-32.034232462222299"/>
    <n v="-11692.4948487111"/>
    <n v="-42092.981455360103"/>
  </r>
  <r>
    <x v="0"/>
    <x v="1"/>
    <x v="1"/>
    <x v="2"/>
    <s v="EE_Tallinn"/>
    <x v="8"/>
    <x v="5"/>
    <s v="GNR_HP_ELEC_AIR-WTR_COP-330_LS_Y-2030"/>
    <x v="0"/>
    <x v="9"/>
    <n v="-12.012051811922699"/>
    <n v="-4384.39891135178"/>
    <n v="-15783.8360808664"/>
  </r>
  <r>
    <x v="0"/>
    <x v="1"/>
    <x v="1"/>
    <x v="2"/>
    <s v="EE_Tallinn"/>
    <x v="8"/>
    <x v="5"/>
    <s v="GNR_HP_ELEC_AIR-WTR_COP-330_LS_Y-2030"/>
    <x v="0"/>
    <x v="10"/>
    <n v="-32.034232462222299"/>
    <n v="-11692.4948487111"/>
    <n v="-42092.981455360103"/>
  </r>
  <r>
    <x v="0"/>
    <x v="1"/>
    <x v="1"/>
    <x v="2"/>
    <s v="EE_Tallinn"/>
    <x v="8"/>
    <x v="5"/>
    <s v="GNR_HP_ELEC_AIR-WTR_COP-330_LS_Y-2030"/>
    <x v="0"/>
    <x v="11"/>
    <n v="-32.034232462222299"/>
    <n v="-11692.4948487111"/>
    <n v="-42092.981455360103"/>
  </r>
  <r>
    <x v="0"/>
    <x v="1"/>
    <x v="1"/>
    <x v="2"/>
    <s v="EE_Tallinn"/>
    <x v="8"/>
    <x v="5"/>
    <s v="GNR_HP_ELEC_AIR-WTR_COP-330_LS_Y-2030"/>
    <x v="0"/>
    <x v="12"/>
    <n v="-32.034232462222299"/>
    <n v="-11692.4948487111"/>
    <n v="-42092.981455360103"/>
  </r>
  <r>
    <x v="0"/>
    <x v="1"/>
    <x v="1"/>
    <x v="2"/>
    <s v="EE_Tallinn"/>
    <x v="8"/>
    <x v="5"/>
    <s v="GNR_HP_ELEC_AIR-WTR_COP-330_LS_Y-2030"/>
    <x v="0"/>
    <x v="13"/>
    <n v="-32.034232462222299"/>
    <n v="-11692.4948487111"/>
    <n v="-42092.981455360103"/>
  </r>
  <r>
    <x v="0"/>
    <x v="1"/>
    <x v="1"/>
    <x v="2"/>
    <s v="EE_Tallinn"/>
    <x v="8"/>
    <x v="5"/>
    <s v="GNR_HP_ELEC_AIR-WTR_COP-330_LS_Y-2030"/>
    <x v="0"/>
    <x v="14"/>
    <n v="-32.034232462222299"/>
    <n v="-11692.4948487111"/>
    <n v="-42092.981455360103"/>
  </r>
  <r>
    <x v="0"/>
    <x v="1"/>
    <x v="1"/>
    <x v="2"/>
    <s v="EE_Tallinn"/>
    <x v="8"/>
    <x v="5"/>
    <s v="GNR_HP_ELEC_AIR-WTR_COP-330_LS_Y-2030"/>
    <x v="0"/>
    <x v="15"/>
    <n v="-32.034232462222299"/>
    <n v="-11692.4948487111"/>
    <n v="-42092.981455360103"/>
  </r>
  <r>
    <x v="0"/>
    <x v="1"/>
    <x v="1"/>
    <x v="2"/>
    <s v="EE_Tallinn"/>
    <x v="8"/>
    <x v="5"/>
    <s v="GNR_HP_ELEC_AIR-WTR_COP-330_LS_Y-2030"/>
    <x v="0"/>
    <x v="16"/>
    <n v="-32.034232462222299"/>
    <n v="-11692.4948487111"/>
    <n v="-42092.981455360103"/>
  </r>
  <r>
    <x v="0"/>
    <x v="1"/>
    <x v="1"/>
    <x v="2"/>
    <s v="EE_Tallinn"/>
    <x v="8"/>
    <x v="5"/>
    <s v="GNR_HP_ELEC_AIR-WTR_COP-330_LS_Y-2030"/>
    <x v="0"/>
    <x v="17"/>
    <n v="-28.959318549693499"/>
    <n v="-10570.1512706381"/>
    <n v="-38052.544574297302"/>
  </r>
  <r>
    <x v="0"/>
    <x v="1"/>
    <x v="1"/>
    <x v="2"/>
    <s v="EE_Tallinn"/>
    <x v="8"/>
    <x v="5"/>
    <s v="GNR_HP_ELEC_AIR-WTR_COP-330_LS_Y-2030"/>
    <x v="0"/>
    <x v="18"/>
    <n v="-32.034232462222299"/>
    <n v="-11692.4948487111"/>
    <n v="-42092.981455360103"/>
  </r>
  <r>
    <x v="0"/>
    <x v="1"/>
    <x v="1"/>
    <x v="2"/>
    <s v="EE_Tallinn"/>
    <x v="8"/>
    <x v="5"/>
    <s v="GNR_HP_ELEC_AIR-WTR_COP-330_LS_Y-2030"/>
    <x v="0"/>
    <x v="19"/>
    <n v="-32.034232462222299"/>
    <n v="-11692.4948487111"/>
    <n v="-42092.981455360103"/>
  </r>
  <r>
    <x v="0"/>
    <x v="1"/>
    <x v="1"/>
    <x v="2"/>
    <s v="EE_Tallinn"/>
    <x v="8"/>
    <x v="5"/>
    <s v="GNR_HP_ELEC_AIR-WTR_COP-330_LS_Y-2030"/>
    <x v="0"/>
    <x v="20"/>
    <n v="-32.034232462222299"/>
    <n v="-11692.4948487111"/>
    <n v="-42092.981455360103"/>
  </r>
  <r>
    <x v="0"/>
    <x v="1"/>
    <x v="1"/>
    <x v="2"/>
    <s v="EE_Tallinn"/>
    <x v="8"/>
    <x v="5"/>
    <s v="GNR_HP_ELEC_AIR-WTR_COP-330_LS_Y-2030"/>
    <x v="0"/>
    <x v="21"/>
    <n v="-32.034232462222299"/>
    <n v="-11692.4948487111"/>
    <n v="-42092.981455360103"/>
  </r>
  <r>
    <x v="0"/>
    <x v="1"/>
    <x v="1"/>
    <x v="2"/>
    <s v="EE_Tallinn"/>
    <x v="8"/>
    <x v="5"/>
    <s v="GNR_HP_ELEC_AIR-WTR_COP-330_LS_Y-2030"/>
    <x v="0"/>
    <x v="22"/>
    <n v="-32.034232462222299"/>
    <n v="-11692.4948487111"/>
    <n v="-42092.981455360103"/>
  </r>
  <r>
    <x v="0"/>
    <x v="1"/>
    <x v="1"/>
    <x v="2"/>
    <s v="EE_Tallinn"/>
    <x v="8"/>
    <x v="5"/>
    <s v="GNR_HP_ELEC_AIR-WTR_COP-330_LS_Y-2030"/>
    <x v="0"/>
    <x v="23"/>
    <n v="-32.034232462222299"/>
    <n v="-11692.4948487111"/>
    <n v="-42092.981455360103"/>
  </r>
  <r>
    <x v="0"/>
    <x v="1"/>
    <x v="1"/>
    <x v="2"/>
    <s v="EE_Tallinn"/>
    <x v="1"/>
    <x v="1"/>
    <s v="IRU_ST_MSW_BP"/>
    <x v="0"/>
    <x v="0"/>
    <n v="17"/>
    <n v="6205"/>
    <n v="22338"/>
  </r>
  <r>
    <x v="0"/>
    <x v="1"/>
    <x v="1"/>
    <x v="2"/>
    <s v="EE_Tallinn"/>
    <x v="1"/>
    <x v="1"/>
    <s v="IRU_ST_MSW_BP"/>
    <x v="0"/>
    <x v="1"/>
    <n v="17"/>
    <n v="6205"/>
    <n v="22338"/>
  </r>
  <r>
    <x v="0"/>
    <x v="1"/>
    <x v="1"/>
    <x v="2"/>
    <s v="EE_Tallinn"/>
    <x v="1"/>
    <x v="1"/>
    <s v="IRU_ST_MSW_BP"/>
    <x v="0"/>
    <x v="2"/>
    <n v="17"/>
    <n v="6205"/>
    <n v="22338"/>
  </r>
  <r>
    <x v="0"/>
    <x v="1"/>
    <x v="1"/>
    <x v="2"/>
    <s v="EE_Tallinn"/>
    <x v="1"/>
    <x v="1"/>
    <s v="IRU_ST_MSW_BP"/>
    <x v="0"/>
    <x v="3"/>
    <n v="17"/>
    <n v="6205"/>
    <n v="22338"/>
  </r>
  <r>
    <x v="0"/>
    <x v="1"/>
    <x v="1"/>
    <x v="2"/>
    <s v="EE_Tallinn"/>
    <x v="1"/>
    <x v="1"/>
    <s v="IRU_ST_MSW_BP"/>
    <x v="0"/>
    <x v="4"/>
    <n v="17"/>
    <n v="6205"/>
    <n v="22338"/>
  </r>
  <r>
    <x v="0"/>
    <x v="1"/>
    <x v="1"/>
    <x v="2"/>
    <s v="EE_Tallinn"/>
    <x v="1"/>
    <x v="1"/>
    <s v="IRU_ST_MSW_BP"/>
    <x v="0"/>
    <x v="5"/>
    <n v="17"/>
    <n v="6205"/>
    <n v="22338"/>
  </r>
  <r>
    <x v="0"/>
    <x v="1"/>
    <x v="1"/>
    <x v="2"/>
    <s v="EE_Tallinn"/>
    <x v="1"/>
    <x v="1"/>
    <s v="IRU_ST_MSW_BP"/>
    <x v="0"/>
    <x v="6"/>
    <n v="17"/>
    <n v="6205"/>
    <n v="22338"/>
  </r>
  <r>
    <x v="0"/>
    <x v="1"/>
    <x v="1"/>
    <x v="2"/>
    <s v="EE_Tallinn"/>
    <x v="1"/>
    <x v="1"/>
    <s v="IRU_ST_MSW_BP"/>
    <x v="0"/>
    <x v="7"/>
    <n v="17"/>
    <n v="6205"/>
    <n v="22338"/>
  </r>
  <r>
    <x v="0"/>
    <x v="1"/>
    <x v="1"/>
    <x v="2"/>
    <s v="EE_Tallinn"/>
    <x v="1"/>
    <x v="1"/>
    <s v="IRU_ST_MSW_BP"/>
    <x v="0"/>
    <x v="8"/>
    <n v="17"/>
    <n v="6205"/>
    <n v="22338"/>
  </r>
  <r>
    <x v="0"/>
    <x v="1"/>
    <x v="1"/>
    <x v="2"/>
    <s v="EE_Tallinn"/>
    <x v="1"/>
    <x v="1"/>
    <s v="IRU_ST_MSW_BP"/>
    <x v="0"/>
    <x v="9"/>
    <n v="17"/>
    <n v="6205"/>
    <n v="22338"/>
  </r>
  <r>
    <x v="0"/>
    <x v="1"/>
    <x v="1"/>
    <x v="2"/>
    <s v="EE_Tallinn"/>
    <x v="1"/>
    <x v="1"/>
    <s v="IRU_ST_MSW_BP"/>
    <x v="0"/>
    <x v="10"/>
    <n v="17"/>
    <n v="6205"/>
    <n v="22338"/>
  </r>
  <r>
    <x v="0"/>
    <x v="1"/>
    <x v="1"/>
    <x v="2"/>
    <s v="EE_Tallinn"/>
    <x v="1"/>
    <x v="1"/>
    <s v="IRU_ST_MSW_BP"/>
    <x v="0"/>
    <x v="11"/>
    <n v="17"/>
    <n v="6205"/>
    <n v="22338"/>
  </r>
  <r>
    <x v="0"/>
    <x v="1"/>
    <x v="1"/>
    <x v="2"/>
    <s v="EE_Tallinn"/>
    <x v="1"/>
    <x v="1"/>
    <s v="IRU_ST_MSW_BP"/>
    <x v="0"/>
    <x v="12"/>
    <n v="17"/>
    <n v="6205"/>
    <n v="22338"/>
  </r>
  <r>
    <x v="0"/>
    <x v="1"/>
    <x v="1"/>
    <x v="2"/>
    <s v="EE_Tallinn"/>
    <x v="1"/>
    <x v="1"/>
    <s v="IRU_ST_MSW_BP"/>
    <x v="0"/>
    <x v="13"/>
    <n v="17"/>
    <n v="6205"/>
    <n v="22338"/>
  </r>
  <r>
    <x v="0"/>
    <x v="1"/>
    <x v="1"/>
    <x v="2"/>
    <s v="EE_Tallinn"/>
    <x v="1"/>
    <x v="1"/>
    <s v="IRU_ST_MSW_BP"/>
    <x v="0"/>
    <x v="14"/>
    <n v="17"/>
    <n v="6205"/>
    <n v="22338"/>
  </r>
  <r>
    <x v="0"/>
    <x v="1"/>
    <x v="1"/>
    <x v="2"/>
    <s v="EE_Tallinn"/>
    <x v="1"/>
    <x v="1"/>
    <s v="IRU_ST_MSW_BP"/>
    <x v="0"/>
    <x v="15"/>
    <n v="17"/>
    <n v="6205"/>
    <n v="22338"/>
  </r>
  <r>
    <x v="0"/>
    <x v="1"/>
    <x v="1"/>
    <x v="2"/>
    <s v="EE_Tallinn"/>
    <x v="1"/>
    <x v="1"/>
    <s v="IRU_ST_MSW_BP"/>
    <x v="0"/>
    <x v="16"/>
    <n v="17"/>
    <n v="6205"/>
    <n v="22338"/>
  </r>
  <r>
    <x v="0"/>
    <x v="1"/>
    <x v="1"/>
    <x v="2"/>
    <s v="EE_Tallinn"/>
    <x v="1"/>
    <x v="1"/>
    <s v="IRU_ST_MSW_BP"/>
    <x v="0"/>
    <x v="17"/>
    <n v="17"/>
    <n v="6205"/>
    <n v="22338"/>
  </r>
  <r>
    <x v="0"/>
    <x v="1"/>
    <x v="1"/>
    <x v="2"/>
    <s v="EE_Tallinn"/>
    <x v="1"/>
    <x v="1"/>
    <s v="IRU_ST_MSW_BP"/>
    <x v="0"/>
    <x v="18"/>
    <n v="17"/>
    <n v="6205"/>
    <n v="22338"/>
  </r>
  <r>
    <x v="0"/>
    <x v="1"/>
    <x v="1"/>
    <x v="2"/>
    <s v="EE_Tallinn"/>
    <x v="1"/>
    <x v="1"/>
    <s v="IRU_ST_MSW_BP"/>
    <x v="0"/>
    <x v="19"/>
    <n v="17"/>
    <n v="6205"/>
    <n v="22338"/>
  </r>
  <r>
    <x v="0"/>
    <x v="1"/>
    <x v="1"/>
    <x v="2"/>
    <s v="EE_Tallinn"/>
    <x v="1"/>
    <x v="1"/>
    <s v="IRU_ST_MSW_BP"/>
    <x v="0"/>
    <x v="20"/>
    <n v="17"/>
    <n v="6205"/>
    <n v="22338"/>
  </r>
  <r>
    <x v="0"/>
    <x v="1"/>
    <x v="1"/>
    <x v="2"/>
    <s v="EE_Tallinn"/>
    <x v="1"/>
    <x v="1"/>
    <s v="IRU_ST_MSW_BP"/>
    <x v="0"/>
    <x v="21"/>
    <n v="17"/>
    <n v="6205"/>
    <n v="22338"/>
  </r>
  <r>
    <x v="0"/>
    <x v="1"/>
    <x v="1"/>
    <x v="2"/>
    <s v="EE_Tallinn"/>
    <x v="1"/>
    <x v="1"/>
    <s v="IRU_ST_MSW_BP"/>
    <x v="0"/>
    <x v="22"/>
    <n v="17"/>
    <n v="6205"/>
    <n v="22338"/>
  </r>
  <r>
    <x v="0"/>
    <x v="1"/>
    <x v="1"/>
    <x v="2"/>
    <s v="EE_Tallinn"/>
    <x v="1"/>
    <x v="1"/>
    <s v="IRU_ST_MSW_BP"/>
    <x v="0"/>
    <x v="23"/>
    <n v="17"/>
    <n v="6205"/>
    <n v="22338"/>
  </r>
  <r>
    <x v="0"/>
    <x v="1"/>
    <x v="1"/>
    <x v="2"/>
    <s v="EE_Tallinn"/>
    <x v="2"/>
    <x v="0"/>
    <s v="GNR_ENG_NGAS_EXT_E-44"/>
    <x v="0"/>
    <x v="6"/>
    <n v="1.5"/>
    <n v="547.5"/>
    <n v="1971"/>
  </r>
  <r>
    <x v="0"/>
    <x v="1"/>
    <x v="1"/>
    <x v="2"/>
    <s v="EE_Tallinn"/>
    <x v="2"/>
    <x v="0"/>
    <s v="GNR_ENG_NGAS_EXT_E-44"/>
    <x v="0"/>
    <x v="7"/>
    <n v="1.5"/>
    <n v="547.5"/>
    <n v="1971"/>
  </r>
  <r>
    <x v="0"/>
    <x v="1"/>
    <x v="1"/>
    <x v="2"/>
    <s v="EE_Tallinn"/>
    <x v="2"/>
    <x v="0"/>
    <s v="GNR_ENG_NGAS_EXT_E-44"/>
    <x v="0"/>
    <x v="8"/>
    <n v="1.5"/>
    <n v="547.5"/>
    <n v="1971"/>
  </r>
  <r>
    <x v="0"/>
    <x v="1"/>
    <x v="1"/>
    <x v="2"/>
    <s v="EE_Tallinn"/>
    <x v="2"/>
    <x v="0"/>
    <s v="GNR_ENG_NGAS_EXT_E-44"/>
    <x v="0"/>
    <x v="9"/>
    <n v="1.5"/>
    <n v="547.5"/>
    <n v="1971"/>
  </r>
  <r>
    <x v="0"/>
    <x v="1"/>
    <x v="1"/>
    <x v="2"/>
    <s v="EE_Tallinn"/>
    <x v="2"/>
    <x v="0"/>
    <s v="GNR_ENG_NGAS_EXT_E-44"/>
    <x v="0"/>
    <x v="10"/>
    <n v="1.5"/>
    <n v="547.5"/>
    <n v="1971"/>
  </r>
  <r>
    <x v="0"/>
    <x v="1"/>
    <x v="1"/>
    <x v="2"/>
    <s v="EE_Tallinn"/>
    <x v="2"/>
    <x v="0"/>
    <s v="GNR_ENG_NGAS_EXT_E-44"/>
    <x v="0"/>
    <x v="17"/>
    <n v="1.5"/>
    <n v="547.5"/>
    <n v="1971"/>
  </r>
  <r>
    <x v="0"/>
    <x v="1"/>
    <x v="1"/>
    <x v="2"/>
    <s v="EE_Tallinn"/>
    <x v="13"/>
    <x v="1"/>
    <s v="MUSTAMAE_ST_WOOD_BP"/>
    <x v="0"/>
    <x v="9"/>
    <n v="10"/>
    <n v="3650"/>
    <n v="13140"/>
  </r>
  <r>
    <x v="0"/>
    <x v="1"/>
    <x v="1"/>
    <x v="2"/>
    <s v="EE_Tallinn"/>
    <x v="13"/>
    <x v="1"/>
    <s v="MUSTAMAE_ST_WOOD_BP"/>
    <x v="0"/>
    <x v="17"/>
    <n v="1.97355034885428"/>
    <n v="720.34587733181104"/>
    <n v="2593.2451583945199"/>
  </r>
  <r>
    <x v="0"/>
    <x v="1"/>
    <x v="1"/>
    <x v="2"/>
    <s v="EE_Tallinn"/>
    <x v="13"/>
    <x v="1"/>
    <s v="VAO-1_ST_WOOD_BP"/>
    <x v="0"/>
    <x v="0"/>
    <n v="25"/>
    <n v="9125"/>
    <n v="32850"/>
  </r>
  <r>
    <x v="0"/>
    <x v="1"/>
    <x v="1"/>
    <x v="2"/>
    <s v="EE_Tallinn"/>
    <x v="13"/>
    <x v="1"/>
    <s v="VAO-1_ST_WOOD_BP"/>
    <x v="0"/>
    <x v="1"/>
    <n v="25"/>
    <n v="9125"/>
    <n v="32850"/>
  </r>
  <r>
    <x v="0"/>
    <x v="1"/>
    <x v="1"/>
    <x v="2"/>
    <s v="EE_Tallinn"/>
    <x v="13"/>
    <x v="1"/>
    <s v="VAO-1_ST_WOOD_BP"/>
    <x v="0"/>
    <x v="2"/>
    <n v="25"/>
    <n v="9125"/>
    <n v="32850"/>
  </r>
  <r>
    <x v="0"/>
    <x v="1"/>
    <x v="1"/>
    <x v="2"/>
    <s v="EE_Tallinn"/>
    <x v="13"/>
    <x v="1"/>
    <s v="VAO-1_ST_WOOD_BP"/>
    <x v="0"/>
    <x v="3"/>
    <n v="25"/>
    <n v="9125"/>
    <n v="32850"/>
  </r>
  <r>
    <x v="0"/>
    <x v="1"/>
    <x v="1"/>
    <x v="2"/>
    <s v="EE_Tallinn"/>
    <x v="13"/>
    <x v="1"/>
    <s v="VAO-1_ST_WOOD_BP"/>
    <x v="0"/>
    <x v="4"/>
    <n v="25"/>
    <n v="9125"/>
    <n v="32850"/>
  </r>
  <r>
    <x v="0"/>
    <x v="1"/>
    <x v="1"/>
    <x v="2"/>
    <s v="EE_Tallinn"/>
    <x v="13"/>
    <x v="1"/>
    <s v="VAO-1_ST_WOOD_BP"/>
    <x v="0"/>
    <x v="5"/>
    <n v="25"/>
    <n v="9125"/>
    <n v="32850"/>
  </r>
  <r>
    <x v="0"/>
    <x v="1"/>
    <x v="1"/>
    <x v="2"/>
    <s v="EE_Tallinn"/>
    <x v="13"/>
    <x v="1"/>
    <s v="VAO-1_ST_WOOD_BP"/>
    <x v="0"/>
    <x v="6"/>
    <n v="25"/>
    <n v="9125"/>
    <n v="32850"/>
  </r>
  <r>
    <x v="0"/>
    <x v="1"/>
    <x v="1"/>
    <x v="2"/>
    <s v="EE_Tallinn"/>
    <x v="13"/>
    <x v="1"/>
    <s v="VAO-1_ST_WOOD_BP"/>
    <x v="0"/>
    <x v="7"/>
    <n v="25"/>
    <n v="9125"/>
    <n v="32850"/>
  </r>
  <r>
    <x v="0"/>
    <x v="1"/>
    <x v="1"/>
    <x v="2"/>
    <s v="EE_Tallinn"/>
    <x v="13"/>
    <x v="1"/>
    <s v="VAO-1_ST_WOOD_BP"/>
    <x v="0"/>
    <x v="8"/>
    <n v="25"/>
    <n v="9125"/>
    <n v="32850"/>
  </r>
  <r>
    <x v="0"/>
    <x v="1"/>
    <x v="1"/>
    <x v="2"/>
    <s v="EE_Tallinn"/>
    <x v="13"/>
    <x v="1"/>
    <s v="VAO-1_ST_WOOD_BP"/>
    <x v="0"/>
    <x v="9"/>
    <n v="25"/>
    <n v="9125"/>
    <n v="32850"/>
  </r>
  <r>
    <x v="0"/>
    <x v="1"/>
    <x v="1"/>
    <x v="2"/>
    <s v="EE_Tallinn"/>
    <x v="13"/>
    <x v="1"/>
    <s v="VAO-1_ST_WOOD_BP"/>
    <x v="0"/>
    <x v="10"/>
    <n v="25"/>
    <n v="9125"/>
    <n v="32850"/>
  </r>
  <r>
    <x v="0"/>
    <x v="1"/>
    <x v="1"/>
    <x v="2"/>
    <s v="EE_Tallinn"/>
    <x v="13"/>
    <x v="1"/>
    <s v="VAO-1_ST_WOOD_BP"/>
    <x v="0"/>
    <x v="11"/>
    <n v="25"/>
    <n v="9125"/>
    <n v="32850"/>
  </r>
  <r>
    <x v="0"/>
    <x v="1"/>
    <x v="1"/>
    <x v="2"/>
    <s v="EE_Tallinn"/>
    <x v="13"/>
    <x v="1"/>
    <s v="VAO-1_ST_WOOD_BP"/>
    <x v="0"/>
    <x v="12"/>
    <n v="15.875607985091101"/>
    <n v="5794.5969145582503"/>
    <n v="20860.548892409701"/>
  </r>
  <r>
    <x v="0"/>
    <x v="1"/>
    <x v="1"/>
    <x v="2"/>
    <s v="EE_Tallinn"/>
    <x v="13"/>
    <x v="1"/>
    <s v="VAO-1_ST_WOOD_BP"/>
    <x v="0"/>
    <x v="14"/>
    <n v="25"/>
    <n v="9125"/>
    <n v="32850"/>
  </r>
  <r>
    <x v="0"/>
    <x v="1"/>
    <x v="1"/>
    <x v="2"/>
    <s v="EE_Tallinn"/>
    <x v="13"/>
    <x v="1"/>
    <s v="VAO-1_ST_WOOD_BP"/>
    <x v="0"/>
    <x v="15"/>
    <n v="25"/>
    <n v="9125"/>
    <n v="32850"/>
  </r>
  <r>
    <x v="0"/>
    <x v="1"/>
    <x v="1"/>
    <x v="2"/>
    <s v="EE_Tallinn"/>
    <x v="13"/>
    <x v="1"/>
    <s v="VAO-1_ST_WOOD_BP"/>
    <x v="0"/>
    <x v="16"/>
    <n v="25"/>
    <n v="9125"/>
    <n v="32850"/>
  </r>
  <r>
    <x v="0"/>
    <x v="1"/>
    <x v="1"/>
    <x v="2"/>
    <s v="EE_Tallinn"/>
    <x v="13"/>
    <x v="1"/>
    <s v="VAO-1_ST_WOOD_BP"/>
    <x v="0"/>
    <x v="17"/>
    <n v="25"/>
    <n v="9125"/>
    <n v="32850"/>
  </r>
  <r>
    <x v="0"/>
    <x v="1"/>
    <x v="1"/>
    <x v="2"/>
    <s v="EE_Tallinn"/>
    <x v="13"/>
    <x v="1"/>
    <s v="VAO-1_ST_WOOD_BP"/>
    <x v="0"/>
    <x v="18"/>
    <n v="25"/>
    <n v="9125"/>
    <n v="32850"/>
  </r>
  <r>
    <x v="0"/>
    <x v="1"/>
    <x v="1"/>
    <x v="2"/>
    <s v="EE_Tallinn"/>
    <x v="13"/>
    <x v="1"/>
    <s v="VAO-1_ST_WOOD_BP"/>
    <x v="0"/>
    <x v="19"/>
    <n v="25"/>
    <n v="9125"/>
    <n v="32850"/>
  </r>
  <r>
    <x v="0"/>
    <x v="1"/>
    <x v="1"/>
    <x v="2"/>
    <s v="EE_Tallinn"/>
    <x v="13"/>
    <x v="1"/>
    <s v="VAO-1_ST_WOOD_BP"/>
    <x v="0"/>
    <x v="20"/>
    <n v="24.582632295511999"/>
    <n v="8972.6607878618906"/>
    <n v="32301.5788363028"/>
  </r>
  <r>
    <x v="0"/>
    <x v="1"/>
    <x v="1"/>
    <x v="2"/>
    <s v="EE_Tallinn"/>
    <x v="13"/>
    <x v="1"/>
    <s v="VAO-1_ST_WOOD_BP"/>
    <x v="0"/>
    <x v="21"/>
    <n v="23.781098171422698"/>
    <n v="8680.1008325692892"/>
    <n v="31248.3629972495"/>
  </r>
  <r>
    <x v="0"/>
    <x v="1"/>
    <x v="1"/>
    <x v="2"/>
    <s v="EE_Tallinn"/>
    <x v="13"/>
    <x v="1"/>
    <s v="VAO-2_ST_WOOD_BP"/>
    <x v="0"/>
    <x v="0"/>
    <n v="21"/>
    <n v="7665"/>
    <n v="27594"/>
  </r>
  <r>
    <x v="0"/>
    <x v="1"/>
    <x v="1"/>
    <x v="2"/>
    <s v="EE_Tallinn"/>
    <x v="13"/>
    <x v="1"/>
    <s v="VAO-2_ST_WOOD_BP"/>
    <x v="0"/>
    <x v="1"/>
    <n v="15.415021136747599"/>
    <n v="5626.4827149128696"/>
    <n v="20255.3377736863"/>
  </r>
  <r>
    <x v="0"/>
    <x v="1"/>
    <x v="1"/>
    <x v="2"/>
    <s v="EE_Tallinn"/>
    <x v="13"/>
    <x v="1"/>
    <s v="VAO-2_ST_WOOD_BP"/>
    <x v="0"/>
    <x v="2"/>
    <n v="21"/>
    <n v="7665"/>
    <n v="27594"/>
  </r>
  <r>
    <x v="0"/>
    <x v="1"/>
    <x v="1"/>
    <x v="2"/>
    <s v="EE_Tallinn"/>
    <x v="13"/>
    <x v="1"/>
    <s v="VAO-2_ST_WOOD_BP"/>
    <x v="0"/>
    <x v="3"/>
    <n v="21"/>
    <n v="7665"/>
    <n v="27594"/>
  </r>
  <r>
    <x v="0"/>
    <x v="1"/>
    <x v="1"/>
    <x v="2"/>
    <s v="EE_Tallinn"/>
    <x v="13"/>
    <x v="1"/>
    <s v="VAO-2_ST_WOOD_BP"/>
    <x v="0"/>
    <x v="4"/>
    <n v="20.0311194620725"/>
    <n v="7311.3586036564502"/>
    <n v="26320.890973163201"/>
  </r>
  <r>
    <x v="0"/>
    <x v="1"/>
    <x v="1"/>
    <x v="2"/>
    <s v="EE_Tallinn"/>
    <x v="13"/>
    <x v="1"/>
    <s v="VAO-2_ST_WOOD_BP"/>
    <x v="0"/>
    <x v="5"/>
    <n v="18.308665172423598"/>
    <n v="6682.6627879346197"/>
    <n v="24057.5860365646"/>
  </r>
  <r>
    <x v="0"/>
    <x v="1"/>
    <x v="1"/>
    <x v="2"/>
    <s v="EE_Tallinn"/>
    <x v="13"/>
    <x v="1"/>
    <s v="VAO-2_ST_WOOD_BP"/>
    <x v="0"/>
    <x v="6"/>
    <n v="21"/>
    <n v="7665"/>
    <n v="27594"/>
  </r>
  <r>
    <x v="0"/>
    <x v="1"/>
    <x v="1"/>
    <x v="2"/>
    <s v="EE_Tallinn"/>
    <x v="13"/>
    <x v="1"/>
    <s v="VAO-2_ST_WOOD_BP"/>
    <x v="0"/>
    <x v="7"/>
    <n v="21"/>
    <n v="7665"/>
    <n v="27594"/>
  </r>
  <r>
    <x v="0"/>
    <x v="1"/>
    <x v="1"/>
    <x v="2"/>
    <s v="EE_Tallinn"/>
    <x v="13"/>
    <x v="1"/>
    <s v="VAO-2_ST_WOOD_BP"/>
    <x v="0"/>
    <x v="8"/>
    <n v="21"/>
    <n v="7665"/>
    <n v="27594"/>
  </r>
  <r>
    <x v="0"/>
    <x v="1"/>
    <x v="1"/>
    <x v="2"/>
    <s v="EE_Tallinn"/>
    <x v="13"/>
    <x v="1"/>
    <s v="VAO-2_ST_WOOD_BP"/>
    <x v="0"/>
    <x v="9"/>
    <n v="21"/>
    <n v="7665"/>
    <n v="27594"/>
  </r>
  <r>
    <x v="0"/>
    <x v="1"/>
    <x v="1"/>
    <x v="2"/>
    <s v="EE_Tallinn"/>
    <x v="13"/>
    <x v="1"/>
    <s v="VAO-2_ST_WOOD_BP"/>
    <x v="0"/>
    <x v="10"/>
    <n v="21"/>
    <n v="7665"/>
    <n v="27594"/>
  </r>
  <r>
    <x v="0"/>
    <x v="1"/>
    <x v="1"/>
    <x v="2"/>
    <s v="EE_Tallinn"/>
    <x v="13"/>
    <x v="1"/>
    <s v="VAO-2_ST_WOOD_BP"/>
    <x v="0"/>
    <x v="15"/>
    <n v="1.83769602765701"/>
    <n v="670.75905009480903"/>
    <n v="2414.73258034131"/>
  </r>
  <r>
    <x v="0"/>
    <x v="1"/>
    <x v="1"/>
    <x v="2"/>
    <s v="EE_Tallinn"/>
    <x v="13"/>
    <x v="1"/>
    <s v="VAO-2_ST_WOOD_BP"/>
    <x v="0"/>
    <x v="16"/>
    <n v="21"/>
    <n v="7665"/>
    <n v="27594"/>
  </r>
  <r>
    <x v="0"/>
    <x v="1"/>
    <x v="1"/>
    <x v="2"/>
    <s v="EE_Tallinn"/>
    <x v="13"/>
    <x v="1"/>
    <s v="VAO-2_ST_WOOD_BP"/>
    <x v="0"/>
    <x v="17"/>
    <n v="21"/>
    <n v="7665"/>
    <n v="27594"/>
  </r>
  <r>
    <x v="0"/>
    <x v="1"/>
    <x v="1"/>
    <x v="2"/>
    <s v="EE_Tallinn"/>
    <x v="13"/>
    <x v="1"/>
    <s v="VAO-2_ST_WOOD_BP"/>
    <x v="0"/>
    <x v="18"/>
    <n v="0.58173977478801997"/>
    <n v="212.33501779762699"/>
    <n v="764.40606407145901"/>
  </r>
  <r>
    <x v="0"/>
    <x v="1"/>
    <x v="1"/>
    <x v="2"/>
    <s v="EE_Tartu"/>
    <x v="8"/>
    <x v="5"/>
    <s v="GNR_HP_ELEC_AIR-WTR_COP-330_LS_Y-2030"/>
    <x v="0"/>
    <x v="0"/>
    <n v="-5.3749283551138998"/>
    <n v="-1961.8488496165701"/>
    <n v="-7062.6558586196597"/>
  </r>
  <r>
    <x v="0"/>
    <x v="1"/>
    <x v="1"/>
    <x v="2"/>
    <s v="EE_Tartu"/>
    <x v="8"/>
    <x v="5"/>
    <s v="GNR_HP_ELEC_AIR-WTR_COP-330_LS_Y-2030"/>
    <x v="0"/>
    <x v="1"/>
    <n v="-5.3749283551138998"/>
    <n v="-1961.8488496165701"/>
    <n v="-7062.6558586196597"/>
  </r>
  <r>
    <x v="0"/>
    <x v="1"/>
    <x v="1"/>
    <x v="2"/>
    <s v="EE_Tartu"/>
    <x v="8"/>
    <x v="5"/>
    <s v="GNR_HP_ELEC_AIR-WTR_COP-330_LS_Y-2030"/>
    <x v="0"/>
    <x v="2"/>
    <n v="-5.3749283551138998"/>
    <n v="-1961.8488496165701"/>
    <n v="-7062.6558586196597"/>
  </r>
  <r>
    <x v="0"/>
    <x v="1"/>
    <x v="1"/>
    <x v="2"/>
    <s v="EE_Tartu"/>
    <x v="8"/>
    <x v="5"/>
    <s v="GNR_HP_ELEC_AIR-WTR_COP-330_LS_Y-2030"/>
    <x v="0"/>
    <x v="3"/>
    <n v="-5.3749283551138998"/>
    <n v="-1961.8488496165701"/>
    <n v="-7062.6558586196597"/>
  </r>
  <r>
    <x v="0"/>
    <x v="1"/>
    <x v="1"/>
    <x v="2"/>
    <s v="EE_Tartu"/>
    <x v="8"/>
    <x v="5"/>
    <s v="GNR_HP_ELEC_AIR-WTR_COP-330_LS_Y-2030"/>
    <x v="0"/>
    <x v="4"/>
    <n v="-5.3749283551138998"/>
    <n v="-1961.8488496165701"/>
    <n v="-7062.6558586196597"/>
  </r>
  <r>
    <x v="0"/>
    <x v="1"/>
    <x v="1"/>
    <x v="2"/>
    <s v="EE_Tartu"/>
    <x v="8"/>
    <x v="5"/>
    <s v="GNR_HP_ELEC_AIR-WTR_COP-330_LS_Y-2030"/>
    <x v="0"/>
    <x v="5"/>
    <n v="-5.3749283551138998"/>
    <n v="-1961.8488496165701"/>
    <n v="-7062.6558586196597"/>
  </r>
  <r>
    <x v="0"/>
    <x v="1"/>
    <x v="1"/>
    <x v="2"/>
    <s v="EE_Tartu"/>
    <x v="8"/>
    <x v="5"/>
    <s v="GNR_HP_ELEC_AIR-WTR_COP-330_LS_Y-2030"/>
    <x v="0"/>
    <x v="6"/>
    <n v="-5.3749283551138998"/>
    <n v="-1961.8488496165701"/>
    <n v="-7062.6558586196597"/>
  </r>
  <r>
    <x v="0"/>
    <x v="1"/>
    <x v="1"/>
    <x v="2"/>
    <s v="EE_Tartu"/>
    <x v="8"/>
    <x v="5"/>
    <s v="GNR_HP_ELEC_AIR-WTR_COP-330_LS_Y-2030"/>
    <x v="0"/>
    <x v="7"/>
    <n v="-5.3749283551138998"/>
    <n v="-1961.8488496165701"/>
    <n v="-7062.6558586196597"/>
  </r>
  <r>
    <x v="0"/>
    <x v="1"/>
    <x v="1"/>
    <x v="2"/>
    <s v="EE_Tartu"/>
    <x v="8"/>
    <x v="5"/>
    <s v="GNR_HP_ELEC_AIR-WTR_COP-330_LS_Y-2030"/>
    <x v="0"/>
    <x v="8"/>
    <n v="-5.3749283551138998"/>
    <n v="-1961.8488496165701"/>
    <n v="-7062.6558586196597"/>
  </r>
  <r>
    <x v="0"/>
    <x v="1"/>
    <x v="1"/>
    <x v="2"/>
    <s v="EE_Tartu"/>
    <x v="8"/>
    <x v="5"/>
    <s v="GNR_HP_ELEC_AIR-WTR_COP-330_LS_Y-2030"/>
    <x v="0"/>
    <x v="9"/>
    <n v="-5.3749283551138998"/>
    <n v="-1961.8488496165701"/>
    <n v="-7062.6558586196597"/>
  </r>
  <r>
    <x v="0"/>
    <x v="1"/>
    <x v="1"/>
    <x v="2"/>
    <s v="EE_Tartu"/>
    <x v="8"/>
    <x v="5"/>
    <s v="GNR_HP_ELEC_AIR-WTR_COP-330_LS_Y-2030"/>
    <x v="0"/>
    <x v="10"/>
    <n v="-5.3749283551138998"/>
    <n v="-1961.8488496165701"/>
    <n v="-7062.6558586196597"/>
  </r>
  <r>
    <x v="0"/>
    <x v="1"/>
    <x v="1"/>
    <x v="2"/>
    <s v="EE_Tartu"/>
    <x v="8"/>
    <x v="5"/>
    <s v="GNR_HP_ELEC_AIR-WTR_COP-330_LS_Y-2030"/>
    <x v="0"/>
    <x v="11"/>
    <n v="-5.3749283551138998"/>
    <n v="-1961.8488496165701"/>
    <n v="-7062.6558586196597"/>
  </r>
  <r>
    <x v="0"/>
    <x v="1"/>
    <x v="1"/>
    <x v="2"/>
    <s v="EE_Tartu"/>
    <x v="8"/>
    <x v="5"/>
    <s v="GNR_HP_ELEC_AIR-WTR_COP-330_LS_Y-2030"/>
    <x v="0"/>
    <x v="12"/>
    <n v="-5.3749283551138998"/>
    <n v="-1961.8488496165701"/>
    <n v="-7062.6558586196597"/>
  </r>
  <r>
    <x v="0"/>
    <x v="1"/>
    <x v="1"/>
    <x v="2"/>
    <s v="EE_Tartu"/>
    <x v="8"/>
    <x v="5"/>
    <s v="GNR_HP_ELEC_AIR-WTR_COP-330_LS_Y-2030"/>
    <x v="0"/>
    <x v="13"/>
    <n v="-5.3749283551138998"/>
    <n v="-1961.8488496165701"/>
    <n v="-7062.6558586196597"/>
  </r>
  <r>
    <x v="0"/>
    <x v="1"/>
    <x v="1"/>
    <x v="2"/>
    <s v="EE_Tartu"/>
    <x v="8"/>
    <x v="5"/>
    <s v="GNR_HP_ELEC_AIR-WTR_COP-330_LS_Y-2030"/>
    <x v="0"/>
    <x v="14"/>
    <n v="-5.3749283551138998"/>
    <n v="-1961.8488496165701"/>
    <n v="-7062.6558586196597"/>
  </r>
  <r>
    <x v="0"/>
    <x v="1"/>
    <x v="1"/>
    <x v="2"/>
    <s v="EE_Tartu"/>
    <x v="8"/>
    <x v="5"/>
    <s v="GNR_HP_ELEC_AIR-WTR_COP-330_LS_Y-2030"/>
    <x v="0"/>
    <x v="15"/>
    <n v="-5.3749283551138998"/>
    <n v="-1961.8488496165701"/>
    <n v="-7062.6558586196597"/>
  </r>
  <r>
    <x v="0"/>
    <x v="1"/>
    <x v="1"/>
    <x v="2"/>
    <s v="EE_Tartu"/>
    <x v="8"/>
    <x v="5"/>
    <s v="GNR_HP_ELEC_AIR-WTR_COP-330_LS_Y-2030"/>
    <x v="0"/>
    <x v="16"/>
    <n v="-5.3749283551138998"/>
    <n v="-1961.8488496165701"/>
    <n v="-7062.6558586196597"/>
  </r>
  <r>
    <x v="0"/>
    <x v="1"/>
    <x v="1"/>
    <x v="2"/>
    <s v="EE_Tartu"/>
    <x v="8"/>
    <x v="5"/>
    <s v="GNR_HP_ELEC_AIR-WTR_COP-330_LS_Y-2030"/>
    <x v="0"/>
    <x v="17"/>
    <n v="-5.3749283551138998"/>
    <n v="-1961.8488496165701"/>
    <n v="-7062.6558586196597"/>
  </r>
  <r>
    <x v="0"/>
    <x v="1"/>
    <x v="1"/>
    <x v="2"/>
    <s v="EE_Tartu"/>
    <x v="8"/>
    <x v="5"/>
    <s v="GNR_HP_ELEC_AIR-WTR_COP-330_LS_Y-2030"/>
    <x v="0"/>
    <x v="18"/>
    <n v="-5.3749283551138998"/>
    <n v="-1961.8488496165701"/>
    <n v="-7062.6558586196597"/>
  </r>
  <r>
    <x v="0"/>
    <x v="1"/>
    <x v="1"/>
    <x v="2"/>
    <s v="EE_Tartu"/>
    <x v="8"/>
    <x v="5"/>
    <s v="GNR_HP_ELEC_AIR-WTR_COP-330_LS_Y-2030"/>
    <x v="0"/>
    <x v="19"/>
    <n v="-5.3749283551138998"/>
    <n v="-1961.8488496165701"/>
    <n v="-7062.6558586196597"/>
  </r>
  <r>
    <x v="0"/>
    <x v="1"/>
    <x v="1"/>
    <x v="2"/>
    <s v="EE_Tartu"/>
    <x v="8"/>
    <x v="5"/>
    <s v="GNR_HP_ELEC_AIR-WTR_COP-330_LS_Y-2030"/>
    <x v="0"/>
    <x v="20"/>
    <n v="-5.3749283551138998"/>
    <n v="-1961.8488496165701"/>
    <n v="-7062.6558586196597"/>
  </r>
  <r>
    <x v="0"/>
    <x v="1"/>
    <x v="1"/>
    <x v="2"/>
    <s v="EE_Tartu"/>
    <x v="8"/>
    <x v="5"/>
    <s v="GNR_HP_ELEC_AIR-WTR_COP-330_LS_Y-2030"/>
    <x v="0"/>
    <x v="21"/>
    <n v="-5.3749283551138998"/>
    <n v="-1961.8488496165701"/>
    <n v="-7062.6558586196597"/>
  </r>
  <r>
    <x v="0"/>
    <x v="1"/>
    <x v="1"/>
    <x v="2"/>
    <s v="EE_Tartu"/>
    <x v="8"/>
    <x v="5"/>
    <s v="GNR_HP_ELEC_AIR-WTR_COP-330_LS_Y-2030"/>
    <x v="0"/>
    <x v="22"/>
    <n v="-5.3749283551138998"/>
    <n v="-1961.8488496165701"/>
    <n v="-7062.6558586196597"/>
  </r>
  <r>
    <x v="0"/>
    <x v="1"/>
    <x v="1"/>
    <x v="2"/>
    <s v="EE_Tartu"/>
    <x v="8"/>
    <x v="5"/>
    <s v="GNR_HP_ELEC_AIR-WTR_COP-330_LS_Y-2030"/>
    <x v="0"/>
    <x v="23"/>
    <n v="-5.3749283551138998"/>
    <n v="-1961.8488496165701"/>
    <n v="-7062.6558586196597"/>
  </r>
  <r>
    <x v="0"/>
    <x v="1"/>
    <x v="1"/>
    <x v="2"/>
    <s v="EE_Tartu"/>
    <x v="13"/>
    <x v="1"/>
    <s v="TARTU-1_ST_WOOD_BP"/>
    <x v="0"/>
    <x v="0"/>
    <n v="22"/>
    <n v="8030"/>
    <n v="28908"/>
  </r>
  <r>
    <x v="0"/>
    <x v="1"/>
    <x v="1"/>
    <x v="2"/>
    <s v="EE_Tartu"/>
    <x v="13"/>
    <x v="1"/>
    <s v="TARTU-1_ST_WOOD_BP"/>
    <x v="0"/>
    <x v="1"/>
    <n v="17.451844230991501"/>
    <n v="6369.9231443118897"/>
    <n v="22931.7233195228"/>
  </r>
  <r>
    <x v="0"/>
    <x v="1"/>
    <x v="1"/>
    <x v="2"/>
    <s v="EE_Tartu"/>
    <x v="13"/>
    <x v="1"/>
    <s v="TARTU-1_ST_WOOD_BP"/>
    <x v="0"/>
    <x v="2"/>
    <n v="19.808338351220801"/>
    <n v="7230.0434981955996"/>
    <n v="26028.156593504202"/>
  </r>
  <r>
    <x v="0"/>
    <x v="1"/>
    <x v="1"/>
    <x v="2"/>
    <s v="EE_Tartu"/>
    <x v="13"/>
    <x v="1"/>
    <s v="TARTU-1_ST_WOOD_BP"/>
    <x v="0"/>
    <x v="3"/>
    <n v="19.6433590603054"/>
    <n v="7169.8260570114599"/>
    <n v="25811.373805241201"/>
  </r>
  <r>
    <x v="0"/>
    <x v="1"/>
    <x v="1"/>
    <x v="2"/>
    <s v="EE_Tartu"/>
    <x v="13"/>
    <x v="1"/>
    <s v="TARTU-1_ST_WOOD_BP"/>
    <x v="0"/>
    <x v="4"/>
    <n v="19.280404620291801"/>
    <n v="7037.3476864065096"/>
    <n v="25334.451671063402"/>
  </r>
  <r>
    <x v="0"/>
    <x v="1"/>
    <x v="1"/>
    <x v="2"/>
    <s v="EE_Tartu"/>
    <x v="13"/>
    <x v="1"/>
    <s v="TARTU-1_ST_WOOD_BP"/>
    <x v="0"/>
    <x v="5"/>
    <n v="18.752470889362701"/>
    <n v="6844.6518746173897"/>
    <n v="24640.746748622601"/>
  </r>
  <r>
    <x v="0"/>
    <x v="1"/>
    <x v="1"/>
    <x v="2"/>
    <s v="EE_Tartu"/>
    <x v="13"/>
    <x v="1"/>
    <s v="TARTU-1_ST_WOOD_BP"/>
    <x v="0"/>
    <x v="6"/>
    <n v="22"/>
    <n v="8030"/>
    <n v="28908"/>
  </r>
  <r>
    <x v="0"/>
    <x v="1"/>
    <x v="1"/>
    <x v="2"/>
    <s v="EE_Tartu"/>
    <x v="13"/>
    <x v="1"/>
    <s v="TARTU-1_ST_WOOD_BP"/>
    <x v="0"/>
    <x v="7"/>
    <n v="22"/>
    <n v="8030"/>
    <n v="28908"/>
  </r>
  <r>
    <x v="0"/>
    <x v="1"/>
    <x v="1"/>
    <x v="2"/>
    <s v="EE_Tartu"/>
    <x v="13"/>
    <x v="1"/>
    <s v="TARTU-1_ST_WOOD_BP"/>
    <x v="0"/>
    <x v="8"/>
    <n v="22"/>
    <n v="8030"/>
    <n v="28908"/>
  </r>
  <r>
    <x v="0"/>
    <x v="1"/>
    <x v="1"/>
    <x v="2"/>
    <s v="EE_Tartu"/>
    <x v="13"/>
    <x v="1"/>
    <s v="TARTU-1_ST_WOOD_BP"/>
    <x v="0"/>
    <x v="9"/>
    <n v="22"/>
    <n v="8030"/>
    <n v="28908"/>
  </r>
  <r>
    <x v="0"/>
    <x v="1"/>
    <x v="1"/>
    <x v="2"/>
    <s v="EE_Tartu"/>
    <x v="13"/>
    <x v="1"/>
    <s v="TARTU-1_ST_WOOD_BP"/>
    <x v="0"/>
    <x v="10"/>
    <n v="22"/>
    <n v="8030"/>
    <n v="28908"/>
  </r>
  <r>
    <x v="0"/>
    <x v="1"/>
    <x v="1"/>
    <x v="2"/>
    <s v="EE_Tartu"/>
    <x v="13"/>
    <x v="1"/>
    <s v="TARTU-1_ST_WOOD_BP"/>
    <x v="0"/>
    <x v="11"/>
    <n v="14.8259637655779"/>
    <n v="5411.4767744359397"/>
    <n v="19481.3163879694"/>
  </r>
  <r>
    <x v="0"/>
    <x v="1"/>
    <x v="1"/>
    <x v="2"/>
    <s v="EE_Tartu"/>
    <x v="13"/>
    <x v="1"/>
    <s v="TARTU-1_ST_WOOD_BP"/>
    <x v="0"/>
    <x v="12"/>
    <n v="2.9036355201097499"/>
    <n v="1059.8269648400601"/>
    <n v="3815.3770734242098"/>
  </r>
  <r>
    <x v="0"/>
    <x v="1"/>
    <x v="1"/>
    <x v="2"/>
    <s v="EE_Tartu"/>
    <x v="13"/>
    <x v="1"/>
    <s v="TARTU-1_ST_WOOD_BP"/>
    <x v="0"/>
    <x v="14"/>
    <n v="13.8580852588747"/>
    <n v="5058.2011194892602"/>
    <n v="18209.524030161301"/>
  </r>
  <r>
    <x v="0"/>
    <x v="1"/>
    <x v="1"/>
    <x v="2"/>
    <s v="EE_Tartu"/>
    <x v="13"/>
    <x v="1"/>
    <s v="TARTU-1_ST_WOOD_BP"/>
    <x v="0"/>
    <x v="15"/>
    <n v="14.9638199769153"/>
    <n v="5461.7942915740896"/>
    <n v="19662.459449666701"/>
  </r>
  <r>
    <x v="0"/>
    <x v="1"/>
    <x v="1"/>
    <x v="2"/>
    <s v="EE_Tartu"/>
    <x v="13"/>
    <x v="1"/>
    <s v="TARTU-1_ST_WOOD_BP"/>
    <x v="0"/>
    <x v="16"/>
    <n v="22"/>
    <n v="8030"/>
    <n v="28908"/>
  </r>
  <r>
    <x v="0"/>
    <x v="1"/>
    <x v="1"/>
    <x v="2"/>
    <s v="EE_Tartu"/>
    <x v="13"/>
    <x v="1"/>
    <s v="TARTU-1_ST_WOOD_BP"/>
    <x v="0"/>
    <x v="17"/>
    <n v="22"/>
    <n v="8030"/>
    <n v="28908"/>
  </r>
  <r>
    <x v="0"/>
    <x v="1"/>
    <x v="1"/>
    <x v="2"/>
    <s v="EE_Tartu"/>
    <x v="13"/>
    <x v="1"/>
    <s v="TARTU-1_ST_WOOD_BP"/>
    <x v="0"/>
    <x v="18"/>
    <n v="22"/>
    <n v="8030"/>
    <n v="28908"/>
  </r>
  <r>
    <x v="0"/>
    <x v="1"/>
    <x v="1"/>
    <x v="2"/>
    <s v="EE_Tartu"/>
    <x v="13"/>
    <x v="1"/>
    <s v="TARTU-1_ST_WOOD_BP"/>
    <x v="0"/>
    <x v="19"/>
    <n v="13.165172237030299"/>
    <n v="4805.2878665160597"/>
    <n v="17299.036319457799"/>
  </r>
  <r>
    <x v="0"/>
    <x v="1"/>
    <x v="1"/>
    <x v="2"/>
    <s v="EE_Tartu"/>
    <x v="13"/>
    <x v="1"/>
    <s v="TARTU-1_ST_WOOD_BP"/>
    <x v="0"/>
    <x v="20"/>
    <n v="13.033188804298"/>
    <n v="4757.1139135687899"/>
    <n v="17125.610088847599"/>
  </r>
  <r>
    <x v="0"/>
    <x v="1"/>
    <x v="1"/>
    <x v="2"/>
    <s v="EE_Tartu"/>
    <x v="13"/>
    <x v="1"/>
    <s v="TARTU-1_ST_WOOD_BP"/>
    <x v="0"/>
    <x v="21"/>
    <n v="12.901205371565799"/>
    <n v="4708.9399606215102"/>
    <n v="16952.1838582374"/>
  </r>
  <r>
    <x v="0"/>
    <x v="1"/>
    <x v="1"/>
    <x v="2"/>
    <s v="EE_Urban"/>
    <x v="13"/>
    <x v="1"/>
    <s v="GNR_ST_WOOD_BP_E-53"/>
    <x v="0"/>
    <x v="6"/>
    <n v="12"/>
    <n v="4380"/>
    <n v="15768"/>
  </r>
  <r>
    <x v="0"/>
    <x v="1"/>
    <x v="1"/>
    <x v="2"/>
    <s v="EE_Urban"/>
    <x v="13"/>
    <x v="1"/>
    <s v="GNR_ST_WOOD_BP_E-53"/>
    <x v="0"/>
    <x v="7"/>
    <n v="12"/>
    <n v="4380"/>
    <n v="15768"/>
  </r>
  <r>
    <x v="0"/>
    <x v="1"/>
    <x v="1"/>
    <x v="2"/>
    <s v="EE_Urban"/>
    <x v="13"/>
    <x v="1"/>
    <s v="GNR_ST_WOOD_BP_E-53"/>
    <x v="0"/>
    <x v="8"/>
    <n v="12"/>
    <n v="4380"/>
    <n v="15768"/>
  </r>
  <r>
    <x v="0"/>
    <x v="1"/>
    <x v="1"/>
    <x v="2"/>
    <s v="EE_Urban"/>
    <x v="13"/>
    <x v="1"/>
    <s v="GNR_ST_WOOD_BP_E-53"/>
    <x v="0"/>
    <x v="9"/>
    <n v="12"/>
    <n v="4380"/>
    <n v="15768"/>
  </r>
  <r>
    <x v="0"/>
    <x v="1"/>
    <x v="1"/>
    <x v="2"/>
    <s v="EE_Urban"/>
    <x v="13"/>
    <x v="1"/>
    <s v="GNR_ST_WOOD_BP_E-53"/>
    <x v="0"/>
    <x v="10"/>
    <n v="12"/>
    <n v="4380"/>
    <n v="15768"/>
  </r>
  <r>
    <x v="0"/>
    <x v="1"/>
    <x v="1"/>
    <x v="2"/>
    <s v="EE_Urban"/>
    <x v="13"/>
    <x v="1"/>
    <s v="GNR_ST_WOOD_BP_E-53"/>
    <x v="0"/>
    <x v="16"/>
    <n v="12"/>
    <n v="4380"/>
    <n v="15768"/>
  </r>
  <r>
    <x v="0"/>
    <x v="1"/>
    <x v="1"/>
    <x v="2"/>
    <s v="EE_Urban"/>
    <x v="13"/>
    <x v="1"/>
    <s v="GNR_ST_WOOD_BP_E-53"/>
    <x v="0"/>
    <x v="17"/>
    <n v="12"/>
    <n v="4380"/>
    <n v="15768"/>
  </r>
  <r>
    <x v="0"/>
    <x v="1"/>
    <x v="1"/>
    <x v="2"/>
    <s v="EE_Urban"/>
    <x v="13"/>
    <x v="1"/>
    <s v="GNR_ST_WOOD_BP_E-53"/>
    <x v="0"/>
    <x v="18"/>
    <n v="12"/>
    <n v="4380"/>
    <n v="15768"/>
  </r>
  <r>
    <x v="0"/>
    <x v="1"/>
    <x v="2"/>
    <x v="3"/>
    <s v="FIN_EL"/>
    <x v="8"/>
    <x v="5"/>
    <s v="GETOH_ELECTRICBOILER"/>
    <x v="0"/>
    <x v="23"/>
    <n v="-77.236315903840307"/>
    <n v="-28191.255304901701"/>
    <n v="-101488.519097646"/>
  </r>
  <r>
    <x v="0"/>
    <x v="1"/>
    <x v="2"/>
    <x v="3"/>
    <s v="FIN_EL"/>
    <x v="8"/>
    <x v="5"/>
    <s v="GNR_HP_ELEC_AIR-WTR_COP-330_LS_Y-2030"/>
    <x v="0"/>
    <x v="0"/>
    <n v="-16.632812502164899"/>
    <n v="-6070.9765632901999"/>
    <n v="-21855.515627844699"/>
  </r>
  <r>
    <x v="0"/>
    <x v="1"/>
    <x v="2"/>
    <x v="3"/>
    <s v="FIN_EL"/>
    <x v="8"/>
    <x v="5"/>
    <s v="GNR_HP_ELEC_AIR-WTR_COP-330_LS_Y-2030"/>
    <x v="0"/>
    <x v="1"/>
    <n v="-16.632812502164899"/>
    <n v="-6070.9765632901999"/>
    <n v="-21855.515627844699"/>
  </r>
  <r>
    <x v="0"/>
    <x v="1"/>
    <x v="2"/>
    <x v="3"/>
    <s v="FIN_EL"/>
    <x v="8"/>
    <x v="5"/>
    <s v="GNR_HP_ELEC_AIR-WTR_COP-330_LS_Y-2030"/>
    <x v="0"/>
    <x v="2"/>
    <n v="-16.632812502164899"/>
    <n v="-6070.9765632901999"/>
    <n v="-21855.515627844699"/>
  </r>
  <r>
    <x v="0"/>
    <x v="1"/>
    <x v="2"/>
    <x v="3"/>
    <s v="FIN_EL"/>
    <x v="8"/>
    <x v="5"/>
    <s v="GNR_HP_ELEC_AIR-WTR_COP-330_LS_Y-2030"/>
    <x v="0"/>
    <x v="3"/>
    <n v="-16.632812502164899"/>
    <n v="-6070.9765632901999"/>
    <n v="-21855.515627844699"/>
  </r>
  <r>
    <x v="0"/>
    <x v="1"/>
    <x v="2"/>
    <x v="3"/>
    <s v="FIN_EL"/>
    <x v="8"/>
    <x v="5"/>
    <s v="GNR_HP_ELEC_AIR-WTR_COP-330_LS_Y-2030"/>
    <x v="0"/>
    <x v="4"/>
    <n v="-16.632812502164899"/>
    <n v="-6070.9765632901999"/>
    <n v="-21855.515627844699"/>
  </r>
  <r>
    <x v="0"/>
    <x v="1"/>
    <x v="2"/>
    <x v="3"/>
    <s v="FIN_EL"/>
    <x v="8"/>
    <x v="5"/>
    <s v="GNR_HP_ELEC_AIR-WTR_COP-330_LS_Y-2030"/>
    <x v="0"/>
    <x v="5"/>
    <n v="-16.632812502164899"/>
    <n v="-6070.9765632901999"/>
    <n v="-21855.515627844699"/>
  </r>
  <r>
    <x v="0"/>
    <x v="1"/>
    <x v="2"/>
    <x v="3"/>
    <s v="FIN_EL"/>
    <x v="8"/>
    <x v="5"/>
    <s v="GNR_HP_ELEC_AIR-WTR_COP-330_LS_Y-2030"/>
    <x v="0"/>
    <x v="6"/>
    <n v="-16.632812502164899"/>
    <n v="-6070.9765632901999"/>
    <n v="-21855.515627844699"/>
  </r>
  <r>
    <x v="0"/>
    <x v="1"/>
    <x v="2"/>
    <x v="3"/>
    <s v="FIN_EL"/>
    <x v="8"/>
    <x v="5"/>
    <s v="GNR_HP_ELEC_AIR-WTR_COP-330_LS_Y-2030"/>
    <x v="0"/>
    <x v="7"/>
    <n v="-16.632812502164899"/>
    <n v="-6070.9765632901999"/>
    <n v="-21855.515627844699"/>
  </r>
  <r>
    <x v="0"/>
    <x v="1"/>
    <x v="2"/>
    <x v="3"/>
    <s v="FIN_EL"/>
    <x v="8"/>
    <x v="5"/>
    <s v="GNR_HP_ELEC_AIR-WTR_COP-330_LS_Y-2030"/>
    <x v="0"/>
    <x v="8"/>
    <n v="-16.632812502164899"/>
    <n v="-6070.9765632901999"/>
    <n v="-21855.515627844699"/>
  </r>
  <r>
    <x v="0"/>
    <x v="1"/>
    <x v="2"/>
    <x v="3"/>
    <s v="FIN_EL"/>
    <x v="8"/>
    <x v="5"/>
    <s v="GNR_HP_ELEC_AIR-WTR_COP-330_LS_Y-2030"/>
    <x v="0"/>
    <x v="9"/>
    <n v="-16.632812502164899"/>
    <n v="-6070.9765632901999"/>
    <n v="-21855.515627844699"/>
  </r>
  <r>
    <x v="0"/>
    <x v="1"/>
    <x v="2"/>
    <x v="3"/>
    <s v="FIN_EL"/>
    <x v="8"/>
    <x v="5"/>
    <s v="GNR_HP_ELEC_AIR-WTR_COP-330_LS_Y-2030"/>
    <x v="0"/>
    <x v="10"/>
    <n v="-16.632812502164899"/>
    <n v="-6070.9765632901999"/>
    <n v="-21855.515627844699"/>
  </r>
  <r>
    <x v="0"/>
    <x v="1"/>
    <x v="2"/>
    <x v="3"/>
    <s v="FIN_EL"/>
    <x v="8"/>
    <x v="5"/>
    <s v="GNR_HP_ELEC_AIR-WTR_COP-330_LS_Y-2030"/>
    <x v="0"/>
    <x v="11"/>
    <n v="-16.632812502164899"/>
    <n v="-6070.9765632901999"/>
    <n v="-21855.515627844699"/>
  </r>
  <r>
    <x v="0"/>
    <x v="1"/>
    <x v="2"/>
    <x v="3"/>
    <s v="FIN_EL"/>
    <x v="8"/>
    <x v="5"/>
    <s v="GNR_HP_ELEC_AIR-WTR_COP-330_LS_Y-2030"/>
    <x v="0"/>
    <x v="12"/>
    <n v="-16.632812502164899"/>
    <n v="-6070.9765632901999"/>
    <n v="-21855.515627844699"/>
  </r>
  <r>
    <x v="0"/>
    <x v="1"/>
    <x v="2"/>
    <x v="3"/>
    <s v="FIN_EL"/>
    <x v="8"/>
    <x v="5"/>
    <s v="GNR_HP_ELEC_AIR-WTR_COP-330_LS_Y-2030"/>
    <x v="0"/>
    <x v="13"/>
    <n v="-16.632812502164899"/>
    <n v="-6070.9765632901999"/>
    <n v="-21855.515627844699"/>
  </r>
  <r>
    <x v="0"/>
    <x v="1"/>
    <x v="2"/>
    <x v="3"/>
    <s v="FIN_EL"/>
    <x v="8"/>
    <x v="5"/>
    <s v="GNR_HP_ELEC_AIR-WTR_COP-330_LS_Y-2030"/>
    <x v="0"/>
    <x v="14"/>
    <n v="-16.632812502164899"/>
    <n v="-6070.9765632901999"/>
    <n v="-21855.515627844699"/>
  </r>
  <r>
    <x v="0"/>
    <x v="1"/>
    <x v="2"/>
    <x v="3"/>
    <s v="FIN_EL"/>
    <x v="8"/>
    <x v="5"/>
    <s v="GNR_HP_ELEC_AIR-WTR_COP-330_LS_Y-2030"/>
    <x v="0"/>
    <x v="15"/>
    <n v="-16.632812502164899"/>
    <n v="-6070.9765632901999"/>
    <n v="-21855.515627844699"/>
  </r>
  <r>
    <x v="0"/>
    <x v="1"/>
    <x v="2"/>
    <x v="3"/>
    <s v="FIN_EL"/>
    <x v="8"/>
    <x v="5"/>
    <s v="GNR_HP_ELEC_AIR-WTR_COP-330_LS_Y-2030"/>
    <x v="0"/>
    <x v="16"/>
    <n v="-16.632812502164899"/>
    <n v="-6070.9765632901999"/>
    <n v="-21855.515627844699"/>
  </r>
  <r>
    <x v="0"/>
    <x v="1"/>
    <x v="2"/>
    <x v="3"/>
    <s v="FIN_EL"/>
    <x v="8"/>
    <x v="5"/>
    <s v="GNR_HP_ELEC_AIR-WTR_COP-330_LS_Y-2030"/>
    <x v="0"/>
    <x v="17"/>
    <n v="-16.632812502164899"/>
    <n v="-6070.9765632901999"/>
    <n v="-21855.515627844699"/>
  </r>
  <r>
    <x v="0"/>
    <x v="1"/>
    <x v="2"/>
    <x v="3"/>
    <s v="FIN_EL"/>
    <x v="8"/>
    <x v="5"/>
    <s v="GNR_HP_ELEC_AIR-WTR_COP-330_LS_Y-2030"/>
    <x v="0"/>
    <x v="18"/>
    <n v="-16.632812502164899"/>
    <n v="-6070.9765632901999"/>
    <n v="-21855.515627844699"/>
  </r>
  <r>
    <x v="0"/>
    <x v="1"/>
    <x v="2"/>
    <x v="3"/>
    <s v="FIN_EL"/>
    <x v="8"/>
    <x v="5"/>
    <s v="GNR_HP_ELEC_AIR-WTR_COP-330_LS_Y-2030"/>
    <x v="0"/>
    <x v="19"/>
    <n v="-16.632812502164899"/>
    <n v="-6070.9765632901999"/>
    <n v="-21855.515627844699"/>
  </r>
  <r>
    <x v="0"/>
    <x v="1"/>
    <x v="2"/>
    <x v="3"/>
    <s v="FIN_EL"/>
    <x v="8"/>
    <x v="5"/>
    <s v="GNR_HP_ELEC_AIR-WTR_COP-330_LS_Y-2030"/>
    <x v="0"/>
    <x v="20"/>
    <n v="-16.632812502164899"/>
    <n v="-6070.9765632901999"/>
    <n v="-21855.515627844699"/>
  </r>
  <r>
    <x v="0"/>
    <x v="1"/>
    <x v="2"/>
    <x v="3"/>
    <s v="FIN_EL"/>
    <x v="8"/>
    <x v="5"/>
    <s v="GNR_HP_ELEC_AIR-WTR_COP-330_LS_Y-2030"/>
    <x v="0"/>
    <x v="21"/>
    <n v="-16.632812502164899"/>
    <n v="-6070.9765632901999"/>
    <n v="-21855.515627844699"/>
  </r>
  <r>
    <x v="0"/>
    <x v="1"/>
    <x v="2"/>
    <x v="3"/>
    <s v="FIN_EL"/>
    <x v="8"/>
    <x v="5"/>
    <s v="GNR_HP_ELEC_AIR-WTR_COP-330_LS_Y-2030"/>
    <x v="0"/>
    <x v="22"/>
    <n v="-16.632812502164899"/>
    <n v="-6070.9765632901999"/>
    <n v="-21855.515627844699"/>
  </r>
  <r>
    <x v="0"/>
    <x v="1"/>
    <x v="2"/>
    <x v="3"/>
    <s v="FIN_EL"/>
    <x v="8"/>
    <x v="5"/>
    <s v="GNR_HP_ELEC_AIR-WTR_COP-330_LS_Y-2030"/>
    <x v="0"/>
    <x v="23"/>
    <n v="-16.632812502164899"/>
    <n v="-6070.9765632901999"/>
    <n v="-21855.515627844699"/>
  </r>
  <r>
    <x v="0"/>
    <x v="1"/>
    <x v="2"/>
    <x v="3"/>
    <s v="FIN_EL"/>
    <x v="4"/>
    <x v="1"/>
    <s v="GBPR_WOODCHIPS"/>
    <x v="0"/>
    <x v="0"/>
    <n v="47"/>
    <n v="17155"/>
    <n v="61758"/>
  </r>
  <r>
    <x v="0"/>
    <x v="1"/>
    <x v="2"/>
    <x v="3"/>
    <s v="FIN_EL"/>
    <x v="4"/>
    <x v="1"/>
    <s v="GBPR_WOODCHIPS"/>
    <x v="0"/>
    <x v="1"/>
    <n v="47"/>
    <n v="17155"/>
    <n v="61758"/>
  </r>
  <r>
    <x v="0"/>
    <x v="1"/>
    <x v="2"/>
    <x v="3"/>
    <s v="FIN_EL"/>
    <x v="4"/>
    <x v="1"/>
    <s v="GBPR_WOODCHIPS"/>
    <x v="0"/>
    <x v="2"/>
    <n v="47"/>
    <n v="17155"/>
    <n v="61758"/>
  </r>
  <r>
    <x v="0"/>
    <x v="1"/>
    <x v="2"/>
    <x v="3"/>
    <s v="FIN_EL"/>
    <x v="4"/>
    <x v="1"/>
    <s v="GBPR_WOODCHIPS"/>
    <x v="0"/>
    <x v="3"/>
    <n v="47"/>
    <n v="17155"/>
    <n v="61758"/>
  </r>
  <r>
    <x v="0"/>
    <x v="1"/>
    <x v="2"/>
    <x v="3"/>
    <s v="FIN_EL"/>
    <x v="4"/>
    <x v="1"/>
    <s v="GBPR_WOODCHIPS"/>
    <x v="0"/>
    <x v="4"/>
    <n v="47"/>
    <n v="17155"/>
    <n v="61758"/>
  </r>
  <r>
    <x v="0"/>
    <x v="1"/>
    <x v="2"/>
    <x v="3"/>
    <s v="FIN_EL"/>
    <x v="4"/>
    <x v="1"/>
    <s v="GBPR_WOODCHIPS"/>
    <x v="0"/>
    <x v="5"/>
    <n v="47"/>
    <n v="17155"/>
    <n v="61758"/>
  </r>
  <r>
    <x v="0"/>
    <x v="1"/>
    <x v="2"/>
    <x v="3"/>
    <s v="FIN_EL"/>
    <x v="4"/>
    <x v="1"/>
    <s v="GBPR_WOODCHIPS"/>
    <x v="0"/>
    <x v="6"/>
    <n v="47"/>
    <n v="17155"/>
    <n v="61758"/>
  </r>
  <r>
    <x v="0"/>
    <x v="1"/>
    <x v="2"/>
    <x v="3"/>
    <s v="FIN_EL"/>
    <x v="4"/>
    <x v="1"/>
    <s v="GBPR_WOODCHIPS"/>
    <x v="0"/>
    <x v="7"/>
    <n v="47"/>
    <n v="17155"/>
    <n v="61758"/>
  </r>
  <r>
    <x v="0"/>
    <x v="1"/>
    <x v="2"/>
    <x v="3"/>
    <s v="FIN_EL"/>
    <x v="4"/>
    <x v="1"/>
    <s v="GBPR_WOODCHIPS"/>
    <x v="0"/>
    <x v="8"/>
    <n v="47"/>
    <n v="17155"/>
    <n v="61758"/>
  </r>
  <r>
    <x v="0"/>
    <x v="1"/>
    <x v="2"/>
    <x v="3"/>
    <s v="FIN_EL"/>
    <x v="4"/>
    <x v="1"/>
    <s v="GBPR_WOODCHIPS"/>
    <x v="0"/>
    <x v="9"/>
    <n v="47"/>
    <n v="17155"/>
    <n v="61758"/>
  </r>
  <r>
    <x v="0"/>
    <x v="1"/>
    <x v="2"/>
    <x v="3"/>
    <s v="FIN_EL"/>
    <x v="4"/>
    <x v="1"/>
    <s v="GBPR_WOODCHIPS"/>
    <x v="0"/>
    <x v="10"/>
    <n v="47"/>
    <n v="17155"/>
    <n v="61758"/>
  </r>
  <r>
    <x v="0"/>
    <x v="1"/>
    <x v="2"/>
    <x v="3"/>
    <s v="FIN_EL"/>
    <x v="4"/>
    <x v="1"/>
    <s v="GBPR_WOODCHIPS"/>
    <x v="0"/>
    <x v="11"/>
    <n v="47"/>
    <n v="17155"/>
    <n v="61758"/>
  </r>
  <r>
    <x v="0"/>
    <x v="1"/>
    <x v="2"/>
    <x v="3"/>
    <s v="FIN_EL"/>
    <x v="4"/>
    <x v="1"/>
    <s v="GBPR_WOODCHIPS"/>
    <x v="0"/>
    <x v="12"/>
    <n v="47"/>
    <n v="17155"/>
    <n v="61758"/>
  </r>
  <r>
    <x v="0"/>
    <x v="1"/>
    <x v="2"/>
    <x v="3"/>
    <s v="FIN_EL"/>
    <x v="4"/>
    <x v="1"/>
    <s v="GBPR_WOODCHIPS"/>
    <x v="0"/>
    <x v="13"/>
    <n v="47"/>
    <n v="17155"/>
    <n v="61758"/>
  </r>
  <r>
    <x v="0"/>
    <x v="1"/>
    <x v="2"/>
    <x v="3"/>
    <s v="FIN_EL"/>
    <x v="4"/>
    <x v="1"/>
    <s v="GBPR_WOODCHIPS"/>
    <x v="0"/>
    <x v="14"/>
    <n v="47"/>
    <n v="17155"/>
    <n v="61758"/>
  </r>
  <r>
    <x v="0"/>
    <x v="1"/>
    <x v="2"/>
    <x v="3"/>
    <s v="FIN_EL"/>
    <x v="4"/>
    <x v="1"/>
    <s v="GBPR_WOODCHIPS"/>
    <x v="0"/>
    <x v="15"/>
    <n v="47"/>
    <n v="17155"/>
    <n v="61758"/>
  </r>
  <r>
    <x v="0"/>
    <x v="1"/>
    <x v="2"/>
    <x v="3"/>
    <s v="FIN_EL"/>
    <x v="4"/>
    <x v="1"/>
    <s v="GBPR_WOODCHIPS"/>
    <x v="0"/>
    <x v="16"/>
    <n v="47"/>
    <n v="17155"/>
    <n v="61758"/>
  </r>
  <r>
    <x v="0"/>
    <x v="1"/>
    <x v="2"/>
    <x v="3"/>
    <s v="FIN_EL"/>
    <x v="4"/>
    <x v="1"/>
    <s v="GBPR_WOODCHIPS"/>
    <x v="0"/>
    <x v="17"/>
    <n v="47"/>
    <n v="17155"/>
    <n v="61758"/>
  </r>
  <r>
    <x v="0"/>
    <x v="1"/>
    <x v="2"/>
    <x v="3"/>
    <s v="FIN_EL"/>
    <x v="4"/>
    <x v="1"/>
    <s v="GBPR_WOODCHIPS"/>
    <x v="0"/>
    <x v="18"/>
    <n v="47"/>
    <n v="17155"/>
    <n v="61758"/>
  </r>
  <r>
    <x v="0"/>
    <x v="1"/>
    <x v="2"/>
    <x v="3"/>
    <s v="FIN_EL"/>
    <x v="4"/>
    <x v="1"/>
    <s v="GBPR_WOODCHIPS"/>
    <x v="0"/>
    <x v="19"/>
    <n v="47"/>
    <n v="17155"/>
    <n v="61758"/>
  </r>
  <r>
    <x v="0"/>
    <x v="1"/>
    <x v="2"/>
    <x v="3"/>
    <s v="FIN_EL"/>
    <x v="4"/>
    <x v="1"/>
    <s v="GBPR_WOODCHIPS"/>
    <x v="0"/>
    <x v="20"/>
    <n v="47"/>
    <n v="17155"/>
    <n v="61758"/>
  </r>
  <r>
    <x v="0"/>
    <x v="1"/>
    <x v="2"/>
    <x v="3"/>
    <s v="FIN_EL"/>
    <x v="4"/>
    <x v="1"/>
    <s v="GBPR_WOODCHIPS"/>
    <x v="0"/>
    <x v="21"/>
    <n v="47"/>
    <n v="17155"/>
    <n v="61758"/>
  </r>
  <r>
    <x v="0"/>
    <x v="1"/>
    <x v="2"/>
    <x v="3"/>
    <s v="FIN_EL"/>
    <x v="4"/>
    <x v="1"/>
    <s v="GBPR_WOODCHIPS"/>
    <x v="0"/>
    <x v="22"/>
    <n v="47"/>
    <n v="17155"/>
    <n v="61758"/>
  </r>
  <r>
    <x v="0"/>
    <x v="1"/>
    <x v="2"/>
    <x v="3"/>
    <s v="FIN_EL"/>
    <x v="11"/>
    <x v="1"/>
    <s v="GBPR_WOODWASTE_FINEL"/>
    <x v="0"/>
    <x v="0"/>
    <n v="110"/>
    <n v="40150"/>
    <n v="144540"/>
  </r>
  <r>
    <x v="0"/>
    <x v="1"/>
    <x v="2"/>
    <x v="3"/>
    <s v="FIN_EL"/>
    <x v="11"/>
    <x v="1"/>
    <s v="GBPR_WOODWASTE_FINEL"/>
    <x v="0"/>
    <x v="1"/>
    <n v="110"/>
    <n v="40150"/>
    <n v="144540"/>
  </r>
  <r>
    <x v="0"/>
    <x v="1"/>
    <x v="2"/>
    <x v="3"/>
    <s v="FIN_EL"/>
    <x v="11"/>
    <x v="1"/>
    <s v="GBPR_WOODWASTE_FINEL"/>
    <x v="0"/>
    <x v="2"/>
    <n v="110"/>
    <n v="40150"/>
    <n v="144540"/>
  </r>
  <r>
    <x v="0"/>
    <x v="1"/>
    <x v="2"/>
    <x v="3"/>
    <s v="FIN_EL"/>
    <x v="11"/>
    <x v="1"/>
    <s v="GBPR_WOODWASTE_FINEL"/>
    <x v="0"/>
    <x v="3"/>
    <n v="110"/>
    <n v="40150"/>
    <n v="144540"/>
  </r>
  <r>
    <x v="0"/>
    <x v="1"/>
    <x v="2"/>
    <x v="3"/>
    <s v="FIN_EL"/>
    <x v="11"/>
    <x v="1"/>
    <s v="GBPR_WOODWASTE_FINEL"/>
    <x v="0"/>
    <x v="4"/>
    <n v="110"/>
    <n v="40150"/>
    <n v="144540"/>
  </r>
  <r>
    <x v="0"/>
    <x v="1"/>
    <x v="2"/>
    <x v="3"/>
    <s v="FIN_EL"/>
    <x v="11"/>
    <x v="1"/>
    <s v="GBPR_WOODWASTE_FINEL"/>
    <x v="0"/>
    <x v="5"/>
    <n v="110"/>
    <n v="40150"/>
    <n v="144540"/>
  </r>
  <r>
    <x v="0"/>
    <x v="1"/>
    <x v="2"/>
    <x v="3"/>
    <s v="FIN_EL"/>
    <x v="11"/>
    <x v="1"/>
    <s v="GBPR_WOODWASTE_FINEL"/>
    <x v="0"/>
    <x v="6"/>
    <n v="110"/>
    <n v="40150"/>
    <n v="144540"/>
  </r>
  <r>
    <x v="0"/>
    <x v="1"/>
    <x v="2"/>
    <x v="3"/>
    <s v="FIN_EL"/>
    <x v="11"/>
    <x v="1"/>
    <s v="GBPR_WOODWASTE_FINEL"/>
    <x v="0"/>
    <x v="7"/>
    <n v="110"/>
    <n v="40150"/>
    <n v="144540"/>
  </r>
  <r>
    <x v="0"/>
    <x v="1"/>
    <x v="2"/>
    <x v="3"/>
    <s v="FIN_EL"/>
    <x v="11"/>
    <x v="1"/>
    <s v="GBPR_WOODWASTE_FINEL"/>
    <x v="0"/>
    <x v="8"/>
    <n v="110"/>
    <n v="40150"/>
    <n v="144540"/>
  </r>
  <r>
    <x v="0"/>
    <x v="1"/>
    <x v="2"/>
    <x v="3"/>
    <s v="FIN_EL"/>
    <x v="11"/>
    <x v="1"/>
    <s v="GBPR_WOODWASTE_FINEL"/>
    <x v="0"/>
    <x v="9"/>
    <n v="110"/>
    <n v="40150"/>
    <n v="144540"/>
  </r>
  <r>
    <x v="0"/>
    <x v="1"/>
    <x v="2"/>
    <x v="3"/>
    <s v="FIN_EL"/>
    <x v="11"/>
    <x v="1"/>
    <s v="GBPR_WOODWASTE_FINEL"/>
    <x v="0"/>
    <x v="10"/>
    <n v="110"/>
    <n v="40150"/>
    <n v="144540"/>
  </r>
  <r>
    <x v="0"/>
    <x v="1"/>
    <x v="2"/>
    <x v="3"/>
    <s v="FIN_EL"/>
    <x v="11"/>
    <x v="1"/>
    <s v="GBPR_WOODWASTE_FINEL"/>
    <x v="0"/>
    <x v="11"/>
    <n v="110"/>
    <n v="40150"/>
    <n v="144540"/>
  </r>
  <r>
    <x v="0"/>
    <x v="1"/>
    <x v="2"/>
    <x v="3"/>
    <s v="FIN_EL"/>
    <x v="11"/>
    <x v="1"/>
    <s v="GBPR_WOODWASTE_FINEL"/>
    <x v="0"/>
    <x v="12"/>
    <n v="110"/>
    <n v="40150"/>
    <n v="144540"/>
  </r>
  <r>
    <x v="0"/>
    <x v="1"/>
    <x v="2"/>
    <x v="3"/>
    <s v="FIN_EL"/>
    <x v="11"/>
    <x v="1"/>
    <s v="GBPR_WOODWASTE_FINEL"/>
    <x v="0"/>
    <x v="13"/>
    <n v="110"/>
    <n v="40150"/>
    <n v="144540"/>
  </r>
  <r>
    <x v="0"/>
    <x v="1"/>
    <x v="2"/>
    <x v="3"/>
    <s v="FIN_EL"/>
    <x v="11"/>
    <x v="1"/>
    <s v="GBPR_WOODWASTE_FINEL"/>
    <x v="0"/>
    <x v="14"/>
    <n v="110"/>
    <n v="40150"/>
    <n v="144540"/>
  </r>
  <r>
    <x v="0"/>
    <x v="1"/>
    <x v="2"/>
    <x v="3"/>
    <s v="FIN_EL"/>
    <x v="11"/>
    <x v="1"/>
    <s v="GBPR_WOODWASTE_FINEL"/>
    <x v="0"/>
    <x v="15"/>
    <n v="110"/>
    <n v="40150"/>
    <n v="144540"/>
  </r>
  <r>
    <x v="0"/>
    <x v="1"/>
    <x v="2"/>
    <x v="3"/>
    <s v="FIN_EL"/>
    <x v="11"/>
    <x v="1"/>
    <s v="GBPR_WOODWASTE_FINEL"/>
    <x v="0"/>
    <x v="16"/>
    <n v="110"/>
    <n v="40150"/>
    <n v="144540"/>
  </r>
  <r>
    <x v="0"/>
    <x v="1"/>
    <x v="2"/>
    <x v="3"/>
    <s v="FIN_EL"/>
    <x v="11"/>
    <x v="1"/>
    <s v="GBPR_WOODWASTE_FINEL"/>
    <x v="0"/>
    <x v="17"/>
    <n v="110"/>
    <n v="40150"/>
    <n v="144540"/>
  </r>
  <r>
    <x v="0"/>
    <x v="1"/>
    <x v="2"/>
    <x v="3"/>
    <s v="FIN_EL"/>
    <x v="11"/>
    <x v="1"/>
    <s v="GBPR_WOODWASTE_FINEL"/>
    <x v="0"/>
    <x v="18"/>
    <n v="110"/>
    <n v="40150"/>
    <n v="144540"/>
  </r>
  <r>
    <x v="0"/>
    <x v="1"/>
    <x v="2"/>
    <x v="3"/>
    <s v="FIN_EL"/>
    <x v="11"/>
    <x v="1"/>
    <s v="GBPR_WOODWASTE_FINEL"/>
    <x v="0"/>
    <x v="19"/>
    <n v="110"/>
    <n v="40150"/>
    <n v="144540"/>
  </r>
  <r>
    <x v="0"/>
    <x v="1"/>
    <x v="2"/>
    <x v="3"/>
    <s v="FIN_EL"/>
    <x v="11"/>
    <x v="1"/>
    <s v="GBPR_WOODWASTE_FINEL"/>
    <x v="0"/>
    <x v="20"/>
    <n v="110"/>
    <n v="40150"/>
    <n v="144540"/>
  </r>
  <r>
    <x v="0"/>
    <x v="1"/>
    <x v="2"/>
    <x v="3"/>
    <s v="FIN_EL"/>
    <x v="11"/>
    <x v="1"/>
    <s v="GBPR_WOODWASTE_FINEL"/>
    <x v="0"/>
    <x v="21"/>
    <n v="110"/>
    <n v="40150"/>
    <n v="144540"/>
  </r>
  <r>
    <x v="0"/>
    <x v="1"/>
    <x v="2"/>
    <x v="3"/>
    <s v="FIN_EL"/>
    <x v="11"/>
    <x v="1"/>
    <s v="GBPR_WOODWASTE_FINEL"/>
    <x v="0"/>
    <x v="22"/>
    <n v="110"/>
    <n v="40150"/>
    <n v="144540"/>
  </r>
  <r>
    <x v="0"/>
    <x v="1"/>
    <x v="2"/>
    <x v="3"/>
    <s v="FIN_EL"/>
    <x v="11"/>
    <x v="1"/>
    <s v="GBPR_WOODWASTE_FINEL"/>
    <x v="0"/>
    <x v="23"/>
    <n v="110"/>
    <n v="40150"/>
    <n v="144540"/>
  </r>
  <r>
    <x v="0"/>
    <x v="1"/>
    <x v="2"/>
    <x v="3"/>
    <s v="FIN_ESPOO"/>
    <x v="8"/>
    <x v="5"/>
    <s v="GNR_HP_ELEC_AIR-WTR_COP-330_LS_Y-2030"/>
    <x v="0"/>
    <x v="0"/>
    <n v="-99.640286962069098"/>
    <n v="-36368.704741155198"/>
    <n v="-130927.337068159"/>
  </r>
  <r>
    <x v="0"/>
    <x v="1"/>
    <x v="2"/>
    <x v="3"/>
    <s v="FIN_ESPOO"/>
    <x v="8"/>
    <x v="5"/>
    <s v="GNR_HP_ELEC_AIR-WTR_COP-330_LS_Y-2030"/>
    <x v="0"/>
    <x v="1"/>
    <n v="-99.640286962069098"/>
    <n v="-36368.704741155198"/>
    <n v="-130927.337068159"/>
  </r>
  <r>
    <x v="0"/>
    <x v="1"/>
    <x v="2"/>
    <x v="3"/>
    <s v="FIN_ESPOO"/>
    <x v="8"/>
    <x v="5"/>
    <s v="GNR_HP_ELEC_AIR-WTR_COP-330_LS_Y-2030"/>
    <x v="0"/>
    <x v="2"/>
    <n v="-99.640286962069098"/>
    <n v="-36368.704741155198"/>
    <n v="-130927.337068159"/>
  </r>
  <r>
    <x v="0"/>
    <x v="1"/>
    <x v="2"/>
    <x v="3"/>
    <s v="FIN_ESPOO"/>
    <x v="8"/>
    <x v="5"/>
    <s v="GNR_HP_ELEC_AIR-WTR_COP-330_LS_Y-2030"/>
    <x v="0"/>
    <x v="3"/>
    <n v="-99.640286962069098"/>
    <n v="-36368.704741155198"/>
    <n v="-130927.337068159"/>
  </r>
  <r>
    <x v="0"/>
    <x v="1"/>
    <x v="2"/>
    <x v="3"/>
    <s v="FIN_ESPOO"/>
    <x v="8"/>
    <x v="5"/>
    <s v="GNR_HP_ELEC_AIR-WTR_COP-330_LS_Y-2030"/>
    <x v="0"/>
    <x v="4"/>
    <n v="-99.640286962069098"/>
    <n v="-36368.704741155198"/>
    <n v="-130927.337068159"/>
  </r>
  <r>
    <x v="0"/>
    <x v="1"/>
    <x v="2"/>
    <x v="3"/>
    <s v="FIN_ESPOO"/>
    <x v="8"/>
    <x v="5"/>
    <s v="GNR_HP_ELEC_AIR-WTR_COP-330_LS_Y-2030"/>
    <x v="0"/>
    <x v="5"/>
    <n v="-99.640286962069098"/>
    <n v="-36368.704741155198"/>
    <n v="-130927.337068159"/>
  </r>
  <r>
    <x v="0"/>
    <x v="1"/>
    <x v="2"/>
    <x v="3"/>
    <s v="FIN_ESPOO"/>
    <x v="8"/>
    <x v="5"/>
    <s v="GNR_HP_ELEC_AIR-WTR_COP-330_LS_Y-2030"/>
    <x v="0"/>
    <x v="6"/>
    <n v="-99.640286962069098"/>
    <n v="-36368.704741155198"/>
    <n v="-130927.337068159"/>
  </r>
  <r>
    <x v="0"/>
    <x v="1"/>
    <x v="2"/>
    <x v="3"/>
    <s v="FIN_ESPOO"/>
    <x v="8"/>
    <x v="5"/>
    <s v="GNR_HP_ELEC_AIR-WTR_COP-330_LS_Y-2030"/>
    <x v="0"/>
    <x v="7"/>
    <n v="-99.640286962069098"/>
    <n v="-36368.704741155198"/>
    <n v="-130927.337068159"/>
  </r>
  <r>
    <x v="0"/>
    <x v="1"/>
    <x v="2"/>
    <x v="3"/>
    <s v="FIN_ESPOO"/>
    <x v="8"/>
    <x v="5"/>
    <s v="GNR_HP_ELEC_AIR-WTR_COP-330_LS_Y-2030"/>
    <x v="0"/>
    <x v="8"/>
    <n v="-99.640286962069098"/>
    <n v="-36368.704741155198"/>
    <n v="-130927.337068159"/>
  </r>
  <r>
    <x v="0"/>
    <x v="1"/>
    <x v="2"/>
    <x v="3"/>
    <s v="FIN_ESPOO"/>
    <x v="8"/>
    <x v="5"/>
    <s v="GNR_HP_ELEC_AIR-WTR_COP-330_LS_Y-2030"/>
    <x v="0"/>
    <x v="9"/>
    <n v="-99.640286962069098"/>
    <n v="-36368.704741155198"/>
    <n v="-130927.337068159"/>
  </r>
  <r>
    <x v="0"/>
    <x v="1"/>
    <x v="2"/>
    <x v="3"/>
    <s v="FIN_ESPOO"/>
    <x v="8"/>
    <x v="5"/>
    <s v="GNR_HP_ELEC_AIR-WTR_COP-330_LS_Y-2030"/>
    <x v="0"/>
    <x v="10"/>
    <n v="-99.640286962069098"/>
    <n v="-36368.704741155198"/>
    <n v="-130927.337068159"/>
  </r>
  <r>
    <x v="0"/>
    <x v="1"/>
    <x v="2"/>
    <x v="3"/>
    <s v="FIN_ESPOO"/>
    <x v="8"/>
    <x v="5"/>
    <s v="GNR_HP_ELEC_AIR-WTR_COP-330_LS_Y-2030"/>
    <x v="0"/>
    <x v="11"/>
    <n v="-99.640286962069098"/>
    <n v="-36368.704741155198"/>
    <n v="-130927.337068159"/>
  </r>
  <r>
    <x v="0"/>
    <x v="1"/>
    <x v="2"/>
    <x v="3"/>
    <s v="FIN_ESPOO"/>
    <x v="8"/>
    <x v="5"/>
    <s v="GNR_HP_ELEC_AIR-WTR_COP-330_LS_Y-2030"/>
    <x v="0"/>
    <x v="12"/>
    <n v="-99.640286962069098"/>
    <n v="-36368.704741155198"/>
    <n v="-130927.337068159"/>
  </r>
  <r>
    <x v="0"/>
    <x v="1"/>
    <x v="2"/>
    <x v="3"/>
    <s v="FIN_ESPOO"/>
    <x v="8"/>
    <x v="5"/>
    <s v="GNR_HP_ELEC_AIR-WTR_COP-330_LS_Y-2030"/>
    <x v="0"/>
    <x v="13"/>
    <n v="-99.640286962069098"/>
    <n v="-36368.704741155198"/>
    <n v="-130927.337068159"/>
  </r>
  <r>
    <x v="0"/>
    <x v="1"/>
    <x v="2"/>
    <x v="3"/>
    <s v="FIN_ESPOO"/>
    <x v="8"/>
    <x v="5"/>
    <s v="GNR_HP_ELEC_AIR-WTR_COP-330_LS_Y-2030"/>
    <x v="0"/>
    <x v="14"/>
    <n v="-99.640286962069098"/>
    <n v="-36368.704741155198"/>
    <n v="-130927.337068159"/>
  </r>
  <r>
    <x v="0"/>
    <x v="1"/>
    <x v="2"/>
    <x v="3"/>
    <s v="FIN_ESPOO"/>
    <x v="8"/>
    <x v="5"/>
    <s v="GNR_HP_ELEC_AIR-WTR_COP-330_LS_Y-2030"/>
    <x v="0"/>
    <x v="15"/>
    <n v="-99.640286962069098"/>
    <n v="-36368.704741155198"/>
    <n v="-130927.337068159"/>
  </r>
  <r>
    <x v="0"/>
    <x v="1"/>
    <x v="2"/>
    <x v="3"/>
    <s v="FIN_ESPOO"/>
    <x v="8"/>
    <x v="5"/>
    <s v="GNR_HP_ELEC_AIR-WTR_COP-330_LS_Y-2030"/>
    <x v="0"/>
    <x v="16"/>
    <n v="-99.640286962069098"/>
    <n v="-36368.704741155198"/>
    <n v="-130927.337068159"/>
  </r>
  <r>
    <x v="0"/>
    <x v="1"/>
    <x v="2"/>
    <x v="3"/>
    <s v="FIN_ESPOO"/>
    <x v="8"/>
    <x v="5"/>
    <s v="GNR_HP_ELEC_AIR-WTR_COP-330_LS_Y-2030"/>
    <x v="0"/>
    <x v="17"/>
    <n v="-99.640286962069098"/>
    <n v="-36368.704741155198"/>
    <n v="-130927.337068159"/>
  </r>
  <r>
    <x v="0"/>
    <x v="1"/>
    <x v="2"/>
    <x v="3"/>
    <s v="FIN_ESPOO"/>
    <x v="8"/>
    <x v="5"/>
    <s v="GNR_HP_ELEC_AIR-WTR_COP-330_LS_Y-2030"/>
    <x v="0"/>
    <x v="18"/>
    <n v="-99.640286962069098"/>
    <n v="-36368.704741155198"/>
    <n v="-130927.337068159"/>
  </r>
  <r>
    <x v="0"/>
    <x v="1"/>
    <x v="2"/>
    <x v="3"/>
    <s v="FIN_ESPOO"/>
    <x v="8"/>
    <x v="5"/>
    <s v="GNR_HP_ELEC_AIR-WTR_COP-330_LS_Y-2030"/>
    <x v="0"/>
    <x v="19"/>
    <n v="-99.640286962069098"/>
    <n v="-36368.704741155198"/>
    <n v="-130927.337068159"/>
  </r>
  <r>
    <x v="0"/>
    <x v="1"/>
    <x v="2"/>
    <x v="3"/>
    <s v="FIN_ESPOO"/>
    <x v="8"/>
    <x v="5"/>
    <s v="GNR_HP_ELEC_AIR-WTR_COP-330_LS_Y-2030"/>
    <x v="0"/>
    <x v="20"/>
    <n v="-99.640286962069098"/>
    <n v="-36368.704741155198"/>
    <n v="-130927.337068159"/>
  </r>
  <r>
    <x v="0"/>
    <x v="1"/>
    <x v="2"/>
    <x v="3"/>
    <s v="FIN_ESPOO"/>
    <x v="8"/>
    <x v="5"/>
    <s v="GNR_HP_ELEC_AIR-WTR_COP-330_LS_Y-2030"/>
    <x v="0"/>
    <x v="21"/>
    <n v="-99.640286962069098"/>
    <n v="-36368.704741155198"/>
    <n v="-130927.337068159"/>
  </r>
  <r>
    <x v="0"/>
    <x v="1"/>
    <x v="2"/>
    <x v="3"/>
    <s v="FIN_ESPOO"/>
    <x v="8"/>
    <x v="5"/>
    <s v="GNR_HP_ELEC_AIR-WTR_COP-330_LS_Y-2030"/>
    <x v="0"/>
    <x v="22"/>
    <n v="-99.640286962069098"/>
    <n v="-36368.704741155198"/>
    <n v="-130927.337068159"/>
  </r>
  <r>
    <x v="0"/>
    <x v="1"/>
    <x v="2"/>
    <x v="3"/>
    <s v="FIN_ESPOO"/>
    <x v="8"/>
    <x v="5"/>
    <s v="GNR_HP_ELEC_AIR-WTR_COP-330_LS_Y-2030"/>
    <x v="0"/>
    <x v="23"/>
    <n v="-99.640286962069098"/>
    <n v="-36368.704741155198"/>
    <n v="-130927.337068159"/>
  </r>
  <r>
    <x v="0"/>
    <x v="1"/>
    <x v="2"/>
    <x v="3"/>
    <s v="FIN_GAS"/>
    <x v="8"/>
    <x v="5"/>
    <s v="GNR_HP_ELEC_AIR-WTR_COP-330_LS_Y-2030"/>
    <x v="0"/>
    <x v="0"/>
    <n v="-52.537861315009003"/>
    <n v="-19176.3193799783"/>
    <n v="-69034.749767921894"/>
  </r>
  <r>
    <x v="0"/>
    <x v="1"/>
    <x v="2"/>
    <x v="3"/>
    <s v="FIN_GAS"/>
    <x v="8"/>
    <x v="5"/>
    <s v="GNR_HP_ELEC_AIR-WTR_COP-330_LS_Y-2030"/>
    <x v="0"/>
    <x v="1"/>
    <n v="-52.537861315009003"/>
    <n v="-19176.3193799783"/>
    <n v="-69034.749767921894"/>
  </r>
  <r>
    <x v="0"/>
    <x v="1"/>
    <x v="2"/>
    <x v="3"/>
    <s v="FIN_GAS"/>
    <x v="8"/>
    <x v="5"/>
    <s v="GNR_HP_ELEC_AIR-WTR_COP-330_LS_Y-2030"/>
    <x v="0"/>
    <x v="2"/>
    <n v="-52.537861315009003"/>
    <n v="-19176.3193799783"/>
    <n v="-69034.749767921894"/>
  </r>
  <r>
    <x v="0"/>
    <x v="1"/>
    <x v="2"/>
    <x v="3"/>
    <s v="FIN_GAS"/>
    <x v="8"/>
    <x v="5"/>
    <s v="GNR_HP_ELEC_AIR-WTR_COP-330_LS_Y-2030"/>
    <x v="0"/>
    <x v="3"/>
    <n v="-52.537861315009003"/>
    <n v="-19176.3193799783"/>
    <n v="-69034.749767921894"/>
  </r>
  <r>
    <x v="0"/>
    <x v="1"/>
    <x v="2"/>
    <x v="3"/>
    <s v="FIN_GAS"/>
    <x v="8"/>
    <x v="5"/>
    <s v="GNR_HP_ELEC_AIR-WTR_COP-330_LS_Y-2030"/>
    <x v="0"/>
    <x v="4"/>
    <n v="-52.537861315009003"/>
    <n v="-19176.3193799783"/>
    <n v="-69034.749767921894"/>
  </r>
  <r>
    <x v="0"/>
    <x v="1"/>
    <x v="2"/>
    <x v="3"/>
    <s v="FIN_GAS"/>
    <x v="8"/>
    <x v="5"/>
    <s v="GNR_HP_ELEC_AIR-WTR_COP-330_LS_Y-2030"/>
    <x v="0"/>
    <x v="5"/>
    <n v="-52.537861315009003"/>
    <n v="-19176.3193799783"/>
    <n v="-69034.749767921894"/>
  </r>
  <r>
    <x v="0"/>
    <x v="1"/>
    <x v="2"/>
    <x v="3"/>
    <s v="FIN_GAS"/>
    <x v="8"/>
    <x v="5"/>
    <s v="GNR_HP_ELEC_AIR-WTR_COP-330_LS_Y-2030"/>
    <x v="0"/>
    <x v="6"/>
    <n v="-52.537861315009003"/>
    <n v="-19176.3193799783"/>
    <n v="-69034.749767921894"/>
  </r>
  <r>
    <x v="0"/>
    <x v="1"/>
    <x v="2"/>
    <x v="3"/>
    <s v="FIN_GAS"/>
    <x v="8"/>
    <x v="5"/>
    <s v="GNR_HP_ELEC_AIR-WTR_COP-330_LS_Y-2030"/>
    <x v="0"/>
    <x v="7"/>
    <n v="-52.537861315009003"/>
    <n v="-19176.3193799783"/>
    <n v="-69034.749767921894"/>
  </r>
  <r>
    <x v="0"/>
    <x v="1"/>
    <x v="2"/>
    <x v="3"/>
    <s v="FIN_GAS"/>
    <x v="8"/>
    <x v="5"/>
    <s v="GNR_HP_ELEC_AIR-WTR_COP-330_LS_Y-2030"/>
    <x v="0"/>
    <x v="8"/>
    <n v="-52.537861315009003"/>
    <n v="-19176.3193799783"/>
    <n v="-69034.749767921894"/>
  </r>
  <r>
    <x v="0"/>
    <x v="1"/>
    <x v="2"/>
    <x v="3"/>
    <s v="FIN_GAS"/>
    <x v="8"/>
    <x v="5"/>
    <s v="GNR_HP_ELEC_AIR-WTR_COP-330_LS_Y-2030"/>
    <x v="0"/>
    <x v="9"/>
    <n v="-52.537861315009003"/>
    <n v="-19176.3193799783"/>
    <n v="-69034.749767921894"/>
  </r>
  <r>
    <x v="0"/>
    <x v="1"/>
    <x v="2"/>
    <x v="3"/>
    <s v="FIN_GAS"/>
    <x v="8"/>
    <x v="5"/>
    <s v="GNR_HP_ELEC_AIR-WTR_COP-330_LS_Y-2030"/>
    <x v="0"/>
    <x v="10"/>
    <n v="-52.537861315009003"/>
    <n v="-19176.3193799783"/>
    <n v="-69034.749767921894"/>
  </r>
  <r>
    <x v="0"/>
    <x v="1"/>
    <x v="2"/>
    <x v="3"/>
    <s v="FIN_GAS"/>
    <x v="8"/>
    <x v="5"/>
    <s v="GNR_HP_ELEC_AIR-WTR_COP-330_LS_Y-2030"/>
    <x v="0"/>
    <x v="11"/>
    <n v="-52.537861315009003"/>
    <n v="-19176.3193799783"/>
    <n v="-69034.749767921894"/>
  </r>
  <r>
    <x v="0"/>
    <x v="1"/>
    <x v="2"/>
    <x v="3"/>
    <s v="FIN_GAS"/>
    <x v="8"/>
    <x v="5"/>
    <s v="GNR_HP_ELEC_AIR-WTR_COP-330_LS_Y-2030"/>
    <x v="0"/>
    <x v="12"/>
    <n v="-52.537861315009003"/>
    <n v="-19176.3193799783"/>
    <n v="-69034.749767921894"/>
  </r>
  <r>
    <x v="0"/>
    <x v="1"/>
    <x v="2"/>
    <x v="3"/>
    <s v="FIN_GAS"/>
    <x v="8"/>
    <x v="5"/>
    <s v="GNR_HP_ELEC_AIR-WTR_COP-330_LS_Y-2030"/>
    <x v="0"/>
    <x v="13"/>
    <n v="-52.537861315009003"/>
    <n v="-19176.3193799783"/>
    <n v="-69034.749767921894"/>
  </r>
  <r>
    <x v="0"/>
    <x v="1"/>
    <x v="2"/>
    <x v="3"/>
    <s v="FIN_GAS"/>
    <x v="8"/>
    <x v="5"/>
    <s v="GNR_HP_ELEC_AIR-WTR_COP-330_LS_Y-2030"/>
    <x v="0"/>
    <x v="14"/>
    <n v="-52.537861315009003"/>
    <n v="-19176.3193799783"/>
    <n v="-69034.749767921894"/>
  </r>
  <r>
    <x v="0"/>
    <x v="1"/>
    <x v="2"/>
    <x v="3"/>
    <s v="FIN_GAS"/>
    <x v="8"/>
    <x v="5"/>
    <s v="GNR_HP_ELEC_AIR-WTR_COP-330_LS_Y-2030"/>
    <x v="0"/>
    <x v="15"/>
    <n v="-52.537861315009003"/>
    <n v="-19176.3193799783"/>
    <n v="-69034.749767921894"/>
  </r>
  <r>
    <x v="0"/>
    <x v="1"/>
    <x v="2"/>
    <x v="3"/>
    <s v="FIN_GAS"/>
    <x v="8"/>
    <x v="5"/>
    <s v="GNR_HP_ELEC_AIR-WTR_COP-330_LS_Y-2030"/>
    <x v="0"/>
    <x v="16"/>
    <n v="-52.537861315009003"/>
    <n v="-19176.3193799783"/>
    <n v="-69034.749767921894"/>
  </r>
  <r>
    <x v="0"/>
    <x v="1"/>
    <x v="2"/>
    <x v="3"/>
    <s v="FIN_GAS"/>
    <x v="8"/>
    <x v="5"/>
    <s v="GNR_HP_ELEC_AIR-WTR_COP-330_LS_Y-2030"/>
    <x v="0"/>
    <x v="17"/>
    <n v="-52.537861315009003"/>
    <n v="-19176.3193799783"/>
    <n v="-69034.749767921894"/>
  </r>
  <r>
    <x v="0"/>
    <x v="1"/>
    <x v="2"/>
    <x v="3"/>
    <s v="FIN_GAS"/>
    <x v="8"/>
    <x v="5"/>
    <s v="GNR_HP_ELEC_AIR-WTR_COP-330_LS_Y-2030"/>
    <x v="0"/>
    <x v="18"/>
    <n v="-52.537861315009003"/>
    <n v="-19176.3193799783"/>
    <n v="-69034.749767921894"/>
  </r>
  <r>
    <x v="0"/>
    <x v="1"/>
    <x v="2"/>
    <x v="3"/>
    <s v="FIN_GAS"/>
    <x v="8"/>
    <x v="5"/>
    <s v="GNR_HP_ELEC_AIR-WTR_COP-330_LS_Y-2030"/>
    <x v="0"/>
    <x v="19"/>
    <n v="-52.537861315009003"/>
    <n v="-19176.3193799783"/>
    <n v="-69034.749767921894"/>
  </r>
  <r>
    <x v="0"/>
    <x v="1"/>
    <x v="2"/>
    <x v="3"/>
    <s v="FIN_GAS"/>
    <x v="8"/>
    <x v="5"/>
    <s v="GNR_HP_ELEC_AIR-WTR_COP-330_LS_Y-2030"/>
    <x v="0"/>
    <x v="20"/>
    <n v="-52.537861315009003"/>
    <n v="-19176.3193799783"/>
    <n v="-69034.749767921894"/>
  </r>
  <r>
    <x v="0"/>
    <x v="1"/>
    <x v="2"/>
    <x v="3"/>
    <s v="FIN_GAS"/>
    <x v="8"/>
    <x v="5"/>
    <s v="GNR_HP_ELEC_AIR-WTR_COP-330_LS_Y-2030"/>
    <x v="0"/>
    <x v="21"/>
    <n v="-52.537861315009003"/>
    <n v="-19176.3193799783"/>
    <n v="-69034.749767921894"/>
  </r>
  <r>
    <x v="0"/>
    <x v="1"/>
    <x v="2"/>
    <x v="3"/>
    <s v="FIN_GAS"/>
    <x v="8"/>
    <x v="5"/>
    <s v="GNR_HP_ELEC_AIR-WTR_COP-330_LS_Y-2030"/>
    <x v="0"/>
    <x v="22"/>
    <n v="-52.537861315009003"/>
    <n v="-19176.3193799783"/>
    <n v="-69034.749767921894"/>
  </r>
  <r>
    <x v="0"/>
    <x v="1"/>
    <x v="2"/>
    <x v="3"/>
    <s v="FIN_GAS"/>
    <x v="8"/>
    <x v="5"/>
    <s v="GNR_HP_ELEC_AIR-WTR_COP-330_LS_Y-2030"/>
    <x v="0"/>
    <x v="23"/>
    <n v="-52.537861315009003"/>
    <n v="-19176.3193799783"/>
    <n v="-69034.749767921894"/>
  </r>
  <r>
    <x v="0"/>
    <x v="1"/>
    <x v="2"/>
    <x v="3"/>
    <s v="FIN_HELS"/>
    <x v="0"/>
    <x v="1"/>
    <s v="GBPR_COAL_MARTINLAAKSO"/>
    <x v="0"/>
    <x v="7"/>
    <n v="138.62574800988199"/>
    <n v="50598.398023606896"/>
    <n v="182154.23288498499"/>
  </r>
  <r>
    <x v="0"/>
    <x v="1"/>
    <x v="2"/>
    <x v="3"/>
    <s v="FIN_HELS"/>
    <x v="0"/>
    <x v="1"/>
    <s v="GBPR_COAL_MARTINLAAKSO"/>
    <x v="0"/>
    <x v="8"/>
    <n v="138.62574800988199"/>
    <n v="50598.398023606896"/>
    <n v="182154.23288498499"/>
  </r>
  <r>
    <x v="0"/>
    <x v="1"/>
    <x v="2"/>
    <x v="3"/>
    <s v="FIN_HELS"/>
    <x v="0"/>
    <x v="1"/>
    <s v="GBPR_COAL_MARTINLAAKSO"/>
    <x v="0"/>
    <x v="9"/>
    <n v="134.60306044564101"/>
    <n v="49130.117062659003"/>
    <n v="176868.42142557201"/>
  </r>
  <r>
    <x v="0"/>
    <x v="1"/>
    <x v="2"/>
    <x v="3"/>
    <s v="FIN_HELS"/>
    <x v="0"/>
    <x v="1"/>
    <s v="GBPR_COAL_MARTINLAAKSO"/>
    <x v="0"/>
    <x v="10"/>
    <n v="108.27772718249901"/>
    <n v="39521.370421612002"/>
    <n v="142276.933517803"/>
  </r>
  <r>
    <x v="0"/>
    <x v="1"/>
    <x v="2"/>
    <x v="3"/>
    <s v="FIN_HELS"/>
    <x v="8"/>
    <x v="5"/>
    <s v="GETOH_HEATPUMP"/>
    <x v="0"/>
    <x v="0"/>
    <n v="-11.1111111111111"/>
    <n v="-4055.5555555555602"/>
    <n v="-14600"/>
  </r>
  <r>
    <x v="0"/>
    <x v="1"/>
    <x v="2"/>
    <x v="3"/>
    <s v="FIN_HELS"/>
    <x v="8"/>
    <x v="5"/>
    <s v="GETOH_HEATPUMP"/>
    <x v="0"/>
    <x v="1"/>
    <n v="-11.1111111111111"/>
    <n v="-4055.5555555555602"/>
    <n v="-14600"/>
  </r>
  <r>
    <x v="0"/>
    <x v="1"/>
    <x v="2"/>
    <x v="3"/>
    <s v="FIN_HELS"/>
    <x v="8"/>
    <x v="5"/>
    <s v="GETOH_HEATPUMP"/>
    <x v="0"/>
    <x v="2"/>
    <n v="-11.1111111111111"/>
    <n v="-4055.5555555555602"/>
    <n v="-14600"/>
  </r>
  <r>
    <x v="0"/>
    <x v="1"/>
    <x v="2"/>
    <x v="3"/>
    <s v="FIN_HELS"/>
    <x v="8"/>
    <x v="5"/>
    <s v="GETOH_HEATPUMP"/>
    <x v="0"/>
    <x v="3"/>
    <n v="-11.1111111111111"/>
    <n v="-4055.5555555555602"/>
    <n v="-14600"/>
  </r>
  <r>
    <x v="0"/>
    <x v="1"/>
    <x v="2"/>
    <x v="3"/>
    <s v="FIN_HELS"/>
    <x v="8"/>
    <x v="5"/>
    <s v="GETOH_HEATPUMP"/>
    <x v="0"/>
    <x v="4"/>
    <n v="-11.1111111111111"/>
    <n v="-4055.5555555555602"/>
    <n v="-14600"/>
  </r>
  <r>
    <x v="0"/>
    <x v="1"/>
    <x v="2"/>
    <x v="3"/>
    <s v="FIN_HELS"/>
    <x v="8"/>
    <x v="5"/>
    <s v="GETOH_HEATPUMP"/>
    <x v="0"/>
    <x v="5"/>
    <n v="-11.1111111111111"/>
    <n v="-4055.5555555555602"/>
    <n v="-14600"/>
  </r>
  <r>
    <x v="0"/>
    <x v="1"/>
    <x v="2"/>
    <x v="3"/>
    <s v="FIN_HELS"/>
    <x v="8"/>
    <x v="5"/>
    <s v="GETOH_HEATPUMP"/>
    <x v="0"/>
    <x v="6"/>
    <n v="-11.1111111111111"/>
    <n v="-4055.5555555555602"/>
    <n v="-14600"/>
  </r>
  <r>
    <x v="0"/>
    <x v="1"/>
    <x v="2"/>
    <x v="3"/>
    <s v="FIN_HELS"/>
    <x v="8"/>
    <x v="5"/>
    <s v="GETOH_HEATPUMP"/>
    <x v="0"/>
    <x v="7"/>
    <n v="-11.1111111111111"/>
    <n v="-4055.5555555555602"/>
    <n v="-14600"/>
  </r>
  <r>
    <x v="0"/>
    <x v="1"/>
    <x v="2"/>
    <x v="3"/>
    <s v="FIN_HELS"/>
    <x v="8"/>
    <x v="5"/>
    <s v="GETOH_HEATPUMP"/>
    <x v="0"/>
    <x v="8"/>
    <n v="-11.1111111111111"/>
    <n v="-4055.5555555555602"/>
    <n v="-14600"/>
  </r>
  <r>
    <x v="0"/>
    <x v="1"/>
    <x v="2"/>
    <x v="3"/>
    <s v="FIN_HELS"/>
    <x v="8"/>
    <x v="5"/>
    <s v="GETOH_HEATPUMP"/>
    <x v="0"/>
    <x v="9"/>
    <n v="-11.1111111111111"/>
    <n v="-4055.5555555555602"/>
    <n v="-14600"/>
  </r>
  <r>
    <x v="0"/>
    <x v="1"/>
    <x v="2"/>
    <x v="3"/>
    <s v="FIN_HELS"/>
    <x v="8"/>
    <x v="5"/>
    <s v="GETOH_HEATPUMP"/>
    <x v="0"/>
    <x v="10"/>
    <n v="-11.1111111111111"/>
    <n v="-4055.5555555555602"/>
    <n v="-14600"/>
  </r>
  <r>
    <x v="0"/>
    <x v="1"/>
    <x v="2"/>
    <x v="3"/>
    <s v="FIN_HELS"/>
    <x v="8"/>
    <x v="5"/>
    <s v="GETOH_HEATPUMP"/>
    <x v="0"/>
    <x v="11"/>
    <n v="-11.1111111111111"/>
    <n v="-4055.5555555555602"/>
    <n v="-14600"/>
  </r>
  <r>
    <x v="0"/>
    <x v="1"/>
    <x v="2"/>
    <x v="3"/>
    <s v="FIN_HELS"/>
    <x v="8"/>
    <x v="5"/>
    <s v="GETOH_HEATPUMP"/>
    <x v="0"/>
    <x v="12"/>
    <n v="-11.1111111111111"/>
    <n v="-4055.5555555555602"/>
    <n v="-14600"/>
  </r>
  <r>
    <x v="0"/>
    <x v="1"/>
    <x v="2"/>
    <x v="3"/>
    <s v="FIN_HELS"/>
    <x v="8"/>
    <x v="5"/>
    <s v="GETOH_HEATPUMP"/>
    <x v="0"/>
    <x v="13"/>
    <n v="-11.1111111111111"/>
    <n v="-4055.5555555555602"/>
    <n v="-14600"/>
  </r>
  <r>
    <x v="0"/>
    <x v="1"/>
    <x v="2"/>
    <x v="3"/>
    <s v="FIN_HELS"/>
    <x v="8"/>
    <x v="5"/>
    <s v="GETOH_HEATPUMP"/>
    <x v="0"/>
    <x v="14"/>
    <n v="-11.1111111111111"/>
    <n v="-4055.5555555555602"/>
    <n v="-14600"/>
  </r>
  <r>
    <x v="0"/>
    <x v="1"/>
    <x v="2"/>
    <x v="3"/>
    <s v="FIN_HELS"/>
    <x v="8"/>
    <x v="5"/>
    <s v="GETOH_HEATPUMP"/>
    <x v="0"/>
    <x v="15"/>
    <n v="-11.1111111111111"/>
    <n v="-4055.5555555555602"/>
    <n v="-14600"/>
  </r>
  <r>
    <x v="0"/>
    <x v="1"/>
    <x v="2"/>
    <x v="3"/>
    <s v="FIN_HELS"/>
    <x v="8"/>
    <x v="5"/>
    <s v="GETOH_HEATPUMP"/>
    <x v="0"/>
    <x v="16"/>
    <n v="-11.1111111111111"/>
    <n v="-4055.5555555555602"/>
    <n v="-14600"/>
  </r>
  <r>
    <x v="0"/>
    <x v="1"/>
    <x v="2"/>
    <x v="3"/>
    <s v="FIN_HELS"/>
    <x v="8"/>
    <x v="5"/>
    <s v="GETOH_HEATPUMP"/>
    <x v="0"/>
    <x v="17"/>
    <n v="-11.1111111111111"/>
    <n v="-4055.5555555555602"/>
    <n v="-14600"/>
  </r>
  <r>
    <x v="0"/>
    <x v="1"/>
    <x v="2"/>
    <x v="3"/>
    <s v="FIN_HELS"/>
    <x v="8"/>
    <x v="5"/>
    <s v="GETOH_HEATPUMP"/>
    <x v="0"/>
    <x v="18"/>
    <n v="-11.1111111111111"/>
    <n v="-4055.5555555555602"/>
    <n v="-14600"/>
  </r>
  <r>
    <x v="0"/>
    <x v="1"/>
    <x v="2"/>
    <x v="3"/>
    <s v="FIN_HELS"/>
    <x v="8"/>
    <x v="5"/>
    <s v="GETOH_HEATPUMP"/>
    <x v="0"/>
    <x v="19"/>
    <n v="-11.1111111111111"/>
    <n v="-4055.5555555555602"/>
    <n v="-14600"/>
  </r>
  <r>
    <x v="0"/>
    <x v="1"/>
    <x v="2"/>
    <x v="3"/>
    <s v="FIN_HELS"/>
    <x v="8"/>
    <x v="5"/>
    <s v="GETOH_HEATPUMP"/>
    <x v="0"/>
    <x v="20"/>
    <n v="-11.1111111111111"/>
    <n v="-4055.5555555555602"/>
    <n v="-14600"/>
  </r>
  <r>
    <x v="0"/>
    <x v="1"/>
    <x v="2"/>
    <x v="3"/>
    <s v="FIN_HELS"/>
    <x v="8"/>
    <x v="5"/>
    <s v="GETOH_HEATPUMP"/>
    <x v="0"/>
    <x v="21"/>
    <n v="-11.1111111111111"/>
    <n v="-4055.5555555555602"/>
    <n v="-14600"/>
  </r>
  <r>
    <x v="0"/>
    <x v="1"/>
    <x v="2"/>
    <x v="3"/>
    <s v="FIN_HELS"/>
    <x v="8"/>
    <x v="5"/>
    <s v="GETOH_HEATPUMP"/>
    <x v="0"/>
    <x v="22"/>
    <n v="-11.1111111111111"/>
    <n v="-4055.5555555555602"/>
    <n v="-14600"/>
  </r>
  <r>
    <x v="0"/>
    <x v="1"/>
    <x v="2"/>
    <x v="3"/>
    <s v="FIN_HELS"/>
    <x v="8"/>
    <x v="5"/>
    <s v="GETOH_HEATPUMP"/>
    <x v="0"/>
    <x v="23"/>
    <n v="-11.1111111111111"/>
    <n v="-4055.5555555555602"/>
    <n v="-14600"/>
  </r>
  <r>
    <x v="0"/>
    <x v="1"/>
    <x v="2"/>
    <x v="3"/>
    <s v="FIN_HELS"/>
    <x v="8"/>
    <x v="5"/>
    <s v="GNR_HP_ELEC_AIR-WTR_COP-330_LS_Y-2030"/>
    <x v="0"/>
    <x v="0"/>
    <n v="-367.80737671841899"/>
    <n v="-134249.69250222301"/>
    <n v="-483298.89300800202"/>
  </r>
  <r>
    <x v="0"/>
    <x v="1"/>
    <x v="2"/>
    <x v="3"/>
    <s v="FIN_HELS"/>
    <x v="8"/>
    <x v="5"/>
    <s v="GNR_HP_ELEC_AIR-WTR_COP-330_LS_Y-2030"/>
    <x v="0"/>
    <x v="1"/>
    <n v="-367.80737671841899"/>
    <n v="-134249.69250222301"/>
    <n v="-483298.89300800202"/>
  </r>
  <r>
    <x v="0"/>
    <x v="1"/>
    <x v="2"/>
    <x v="3"/>
    <s v="FIN_HELS"/>
    <x v="8"/>
    <x v="5"/>
    <s v="GNR_HP_ELEC_AIR-WTR_COP-330_LS_Y-2030"/>
    <x v="0"/>
    <x v="2"/>
    <n v="-367.80737671841899"/>
    <n v="-134249.69250222301"/>
    <n v="-483298.89300800202"/>
  </r>
  <r>
    <x v="0"/>
    <x v="1"/>
    <x v="2"/>
    <x v="3"/>
    <s v="FIN_HELS"/>
    <x v="8"/>
    <x v="5"/>
    <s v="GNR_HP_ELEC_AIR-WTR_COP-330_LS_Y-2030"/>
    <x v="0"/>
    <x v="3"/>
    <n v="-367.80737671841899"/>
    <n v="-134249.69250222301"/>
    <n v="-483298.89300800202"/>
  </r>
  <r>
    <x v="0"/>
    <x v="1"/>
    <x v="2"/>
    <x v="3"/>
    <s v="FIN_HELS"/>
    <x v="8"/>
    <x v="5"/>
    <s v="GNR_HP_ELEC_AIR-WTR_COP-330_LS_Y-2030"/>
    <x v="0"/>
    <x v="4"/>
    <n v="-367.80737671841899"/>
    <n v="-134249.69250222301"/>
    <n v="-483298.89300800202"/>
  </r>
  <r>
    <x v="0"/>
    <x v="1"/>
    <x v="2"/>
    <x v="3"/>
    <s v="FIN_HELS"/>
    <x v="8"/>
    <x v="5"/>
    <s v="GNR_HP_ELEC_AIR-WTR_COP-330_LS_Y-2030"/>
    <x v="0"/>
    <x v="5"/>
    <n v="-367.80737671841899"/>
    <n v="-134249.69250222301"/>
    <n v="-483298.89300800202"/>
  </r>
  <r>
    <x v="0"/>
    <x v="1"/>
    <x v="2"/>
    <x v="3"/>
    <s v="FIN_HELS"/>
    <x v="8"/>
    <x v="5"/>
    <s v="GNR_HP_ELEC_AIR-WTR_COP-330_LS_Y-2030"/>
    <x v="0"/>
    <x v="6"/>
    <n v="-367.80737671841899"/>
    <n v="-134249.69250222301"/>
    <n v="-483298.89300800202"/>
  </r>
  <r>
    <x v="0"/>
    <x v="1"/>
    <x v="2"/>
    <x v="3"/>
    <s v="FIN_HELS"/>
    <x v="8"/>
    <x v="5"/>
    <s v="GNR_HP_ELEC_AIR-WTR_COP-330_LS_Y-2030"/>
    <x v="0"/>
    <x v="7"/>
    <n v="-367.80737671841899"/>
    <n v="-134249.69250222301"/>
    <n v="-483298.89300800202"/>
  </r>
  <r>
    <x v="0"/>
    <x v="1"/>
    <x v="2"/>
    <x v="3"/>
    <s v="FIN_HELS"/>
    <x v="8"/>
    <x v="5"/>
    <s v="GNR_HP_ELEC_AIR-WTR_COP-330_LS_Y-2030"/>
    <x v="0"/>
    <x v="8"/>
    <n v="-367.80737671841899"/>
    <n v="-134249.69250222301"/>
    <n v="-483298.89300800202"/>
  </r>
  <r>
    <x v="0"/>
    <x v="1"/>
    <x v="2"/>
    <x v="3"/>
    <s v="FIN_HELS"/>
    <x v="8"/>
    <x v="5"/>
    <s v="GNR_HP_ELEC_AIR-WTR_COP-330_LS_Y-2030"/>
    <x v="0"/>
    <x v="9"/>
    <n v="-367.80737671841899"/>
    <n v="-134249.69250222301"/>
    <n v="-483298.89300800202"/>
  </r>
  <r>
    <x v="0"/>
    <x v="1"/>
    <x v="2"/>
    <x v="3"/>
    <s v="FIN_HELS"/>
    <x v="8"/>
    <x v="5"/>
    <s v="GNR_HP_ELEC_AIR-WTR_COP-330_LS_Y-2030"/>
    <x v="0"/>
    <x v="10"/>
    <n v="-367.80737671841899"/>
    <n v="-134249.69250222301"/>
    <n v="-483298.89300800202"/>
  </r>
  <r>
    <x v="0"/>
    <x v="1"/>
    <x v="2"/>
    <x v="3"/>
    <s v="FIN_HELS"/>
    <x v="8"/>
    <x v="5"/>
    <s v="GNR_HP_ELEC_AIR-WTR_COP-330_LS_Y-2030"/>
    <x v="0"/>
    <x v="11"/>
    <n v="-367.80737671841899"/>
    <n v="-134249.69250222301"/>
    <n v="-483298.89300800202"/>
  </r>
  <r>
    <x v="0"/>
    <x v="1"/>
    <x v="2"/>
    <x v="3"/>
    <s v="FIN_HELS"/>
    <x v="8"/>
    <x v="5"/>
    <s v="GNR_HP_ELEC_AIR-WTR_COP-330_LS_Y-2030"/>
    <x v="0"/>
    <x v="12"/>
    <n v="-367.80737671841899"/>
    <n v="-134249.69250222301"/>
    <n v="-483298.89300800202"/>
  </r>
  <r>
    <x v="0"/>
    <x v="1"/>
    <x v="2"/>
    <x v="3"/>
    <s v="FIN_HELS"/>
    <x v="8"/>
    <x v="5"/>
    <s v="GNR_HP_ELEC_AIR-WTR_COP-330_LS_Y-2030"/>
    <x v="0"/>
    <x v="13"/>
    <n v="-367.80737671841899"/>
    <n v="-134249.69250222301"/>
    <n v="-483298.89300800202"/>
  </r>
  <r>
    <x v="0"/>
    <x v="1"/>
    <x v="2"/>
    <x v="3"/>
    <s v="FIN_HELS"/>
    <x v="8"/>
    <x v="5"/>
    <s v="GNR_HP_ELEC_AIR-WTR_COP-330_LS_Y-2030"/>
    <x v="0"/>
    <x v="14"/>
    <n v="-367.80737671841899"/>
    <n v="-134249.69250222301"/>
    <n v="-483298.89300800202"/>
  </r>
  <r>
    <x v="0"/>
    <x v="1"/>
    <x v="2"/>
    <x v="3"/>
    <s v="FIN_HELS"/>
    <x v="8"/>
    <x v="5"/>
    <s v="GNR_HP_ELEC_AIR-WTR_COP-330_LS_Y-2030"/>
    <x v="0"/>
    <x v="15"/>
    <n v="-367.80737671841899"/>
    <n v="-134249.69250222301"/>
    <n v="-483298.89300800202"/>
  </r>
  <r>
    <x v="0"/>
    <x v="1"/>
    <x v="2"/>
    <x v="3"/>
    <s v="FIN_HELS"/>
    <x v="8"/>
    <x v="5"/>
    <s v="GNR_HP_ELEC_AIR-WTR_COP-330_LS_Y-2030"/>
    <x v="0"/>
    <x v="16"/>
    <n v="-367.80737671841899"/>
    <n v="-134249.69250222301"/>
    <n v="-483298.89300800202"/>
  </r>
  <r>
    <x v="0"/>
    <x v="1"/>
    <x v="2"/>
    <x v="3"/>
    <s v="FIN_HELS"/>
    <x v="8"/>
    <x v="5"/>
    <s v="GNR_HP_ELEC_AIR-WTR_COP-330_LS_Y-2030"/>
    <x v="0"/>
    <x v="17"/>
    <n v="-367.80737671841899"/>
    <n v="-134249.69250222301"/>
    <n v="-483298.89300800202"/>
  </r>
  <r>
    <x v="0"/>
    <x v="1"/>
    <x v="2"/>
    <x v="3"/>
    <s v="FIN_HELS"/>
    <x v="8"/>
    <x v="5"/>
    <s v="GNR_HP_ELEC_AIR-WTR_COP-330_LS_Y-2030"/>
    <x v="0"/>
    <x v="18"/>
    <n v="-367.80737671841899"/>
    <n v="-134249.69250222301"/>
    <n v="-483298.89300800202"/>
  </r>
  <r>
    <x v="0"/>
    <x v="1"/>
    <x v="2"/>
    <x v="3"/>
    <s v="FIN_HELS"/>
    <x v="8"/>
    <x v="5"/>
    <s v="GNR_HP_ELEC_AIR-WTR_COP-330_LS_Y-2030"/>
    <x v="0"/>
    <x v="19"/>
    <n v="-367.80737671841899"/>
    <n v="-134249.69250222301"/>
    <n v="-483298.89300800202"/>
  </r>
  <r>
    <x v="0"/>
    <x v="1"/>
    <x v="2"/>
    <x v="3"/>
    <s v="FIN_HELS"/>
    <x v="8"/>
    <x v="5"/>
    <s v="GNR_HP_ELEC_AIR-WTR_COP-330_LS_Y-2030"/>
    <x v="0"/>
    <x v="20"/>
    <n v="-367.80737671841899"/>
    <n v="-134249.69250222301"/>
    <n v="-483298.89300800202"/>
  </r>
  <r>
    <x v="0"/>
    <x v="1"/>
    <x v="2"/>
    <x v="3"/>
    <s v="FIN_HELS"/>
    <x v="8"/>
    <x v="5"/>
    <s v="GNR_HP_ELEC_AIR-WTR_COP-330_LS_Y-2030"/>
    <x v="0"/>
    <x v="21"/>
    <n v="-367.80737671841899"/>
    <n v="-134249.69250222301"/>
    <n v="-483298.89300800202"/>
  </r>
  <r>
    <x v="0"/>
    <x v="1"/>
    <x v="2"/>
    <x v="3"/>
    <s v="FIN_HELS"/>
    <x v="8"/>
    <x v="5"/>
    <s v="GNR_HP_ELEC_AIR-WTR_COP-330_LS_Y-2030"/>
    <x v="0"/>
    <x v="22"/>
    <n v="-367.80737671841899"/>
    <n v="-134249.69250222301"/>
    <n v="-483298.89300800202"/>
  </r>
  <r>
    <x v="0"/>
    <x v="1"/>
    <x v="2"/>
    <x v="3"/>
    <s v="FIN_HELS"/>
    <x v="8"/>
    <x v="5"/>
    <s v="GNR_HP_ELEC_AIR-WTR_COP-330_LS_Y-2030"/>
    <x v="0"/>
    <x v="23"/>
    <n v="-367.80737671841899"/>
    <n v="-134249.69250222301"/>
    <n v="-483298.89300800202"/>
  </r>
  <r>
    <x v="0"/>
    <x v="1"/>
    <x v="2"/>
    <x v="3"/>
    <s v="FIN_HP"/>
    <x v="8"/>
    <x v="5"/>
    <s v="GETOH_ELECTRICBOILER"/>
    <x v="0"/>
    <x v="23"/>
    <n v="-9.0344765806935392"/>
    <n v="-3297.5839519531401"/>
    <n v="-11871.302227031299"/>
  </r>
  <r>
    <x v="0"/>
    <x v="1"/>
    <x v="2"/>
    <x v="3"/>
    <s v="FIN_HP"/>
    <x v="8"/>
    <x v="5"/>
    <s v="GETOH_HEATPUMP"/>
    <x v="0"/>
    <x v="0"/>
    <n v="-12.6666666666667"/>
    <n v="-4623.3333333333303"/>
    <n v="-16644"/>
  </r>
  <r>
    <x v="0"/>
    <x v="1"/>
    <x v="2"/>
    <x v="3"/>
    <s v="FIN_HP"/>
    <x v="8"/>
    <x v="5"/>
    <s v="GETOH_HEATPUMP"/>
    <x v="0"/>
    <x v="1"/>
    <n v="-12.6666666666667"/>
    <n v="-4623.3333333333303"/>
    <n v="-16644"/>
  </r>
  <r>
    <x v="0"/>
    <x v="1"/>
    <x v="2"/>
    <x v="3"/>
    <s v="FIN_HP"/>
    <x v="8"/>
    <x v="5"/>
    <s v="GETOH_HEATPUMP"/>
    <x v="0"/>
    <x v="2"/>
    <n v="-12.6666666666667"/>
    <n v="-4623.3333333333303"/>
    <n v="-16644"/>
  </r>
  <r>
    <x v="0"/>
    <x v="1"/>
    <x v="2"/>
    <x v="3"/>
    <s v="FIN_HP"/>
    <x v="8"/>
    <x v="5"/>
    <s v="GETOH_HEATPUMP"/>
    <x v="0"/>
    <x v="3"/>
    <n v="-12.6666666666667"/>
    <n v="-4623.3333333333303"/>
    <n v="-16644"/>
  </r>
  <r>
    <x v="0"/>
    <x v="1"/>
    <x v="2"/>
    <x v="3"/>
    <s v="FIN_HP"/>
    <x v="8"/>
    <x v="5"/>
    <s v="GETOH_HEATPUMP"/>
    <x v="0"/>
    <x v="4"/>
    <n v="-12.6666666666667"/>
    <n v="-4623.3333333333303"/>
    <n v="-16644"/>
  </r>
  <r>
    <x v="0"/>
    <x v="1"/>
    <x v="2"/>
    <x v="3"/>
    <s v="FIN_HP"/>
    <x v="8"/>
    <x v="5"/>
    <s v="GETOH_HEATPUMP"/>
    <x v="0"/>
    <x v="5"/>
    <n v="-12.6666666666667"/>
    <n v="-4623.3333333333303"/>
    <n v="-16644"/>
  </r>
  <r>
    <x v="0"/>
    <x v="1"/>
    <x v="2"/>
    <x v="3"/>
    <s v="FIN_HP"/>
    <x v="8"/>
    <x v="5"/>
    <s v="GETOH_HEATPUMP"/>
    <x v="0"/>
    <x v="6"/>
    <n v="-12.6666666666667"/>
    <n v="-4623.3333333333303"/>
    <n v="-16644"/>
  </r>
  <r>
    <x v="0"/>
    <x v="1"/>
    <x v="2"/>
    <x v="3"/>
    <s v="FIN_HP"/>
    <x v="8"/>
    <x v="5"/>
    <s v="GETOH_HEATPUMP"/>
    <x v="0"/>
    <x v="7"/>
    <n v="-12.6666666666667"/>
    <n v="-4623.3333333333303"/>
    <n v="-16644"/>
  </r>
  <r>
    <x v="0"/>
    <x v="1"/>
    <x v="2"/>
    <x v="3"/>
    <s v="FIN_HP"/>
    <x v="8"/>
    <x v="5"/>
    <s v="GETOH_HEATPUMP"/>
    <x v="0"/>
    <x v="8"/>
    <n v="-12.6666666666667"/>
    <n v="-4623.3333333333303"/>
    <n v="-16644"/>
  </r>
  <r>
    <x v="0"/>
    <x v="1"/>
    <x v="2"/>
    <x v="3"/>
    <s v="FIN_HP"/>
    <x v="8"/>
    <x v="5"/>
    <s v="GETOH_HEATPUMP"/>
    <x v="0"/>
    <x v="9"/>
    <n v="-12.6666666666667"/>
    <n v="-4623.3333333333303"/>
    <n v="-16644"/>
  </r>
  <r>
    <x v="0"/>
    <x v="1"/>
    <x v="2"/>
    <x v="3"/>
    <s v="FIN_HP"/>
    <x v="8"/>
    <x v="5"/>
    <s v="GETOH_HEATPUMP"/>
    <x v="0"/>
    <x v="10"/>
    <n v="-12.6666666666667"/>
    <n v="-4623.3333333333303"/>
    <n v="-16644"/>
  </r>
  <r>
    <x v="0"/>
    <x v="1"/>
    <x v="2"/>
    <x v="3"/>
    <s v="FIN_HP"/>
    <x v="8"/>
    <x v="5"/>
    <s v="GETOH_HEATPUMP"/>
    <x v="0"/>
    <x v="11"/>
    <n v="-12.6666666666667"/>
    <n v="-4623.3333333333303"/>
    <n v="-16644"/>
  </r>
  <r>
    <x v="0"/>
    <x v="1"/>
    <x v="2"/>
    <x v="3"/>
    <s v="FIN_HP"/>
    <x v="8"/>
    <x v="5"/>
    <s v="GETOH_HEATPUMP"/>
    <x v="0"/>
    <x v="12"/>
    <n v="-12.6666666666667"/>
    <n v="-4623.3333333333303"/>
    <n v="-16644"/>
  </r>
  <r>
    <x v="0"/>
    <x v="1"/>
    <x v="2"/>
    <x v="3"/>
    <s v="FIN_HP"/>
    <x v="8"/>
    <x v="5"/>
    <s v="GETOH_HEATPUMP"/>
    <x v="0"/>
    <x v="13"/>
    <n v="-12.6666666666667"/>
    <n v="-4623.3333333333303"/>
    <n v="-16644"/>
  </r>
  <r>
    <x v="0"/>
    <x v="1"/>
    <x v="2"/>
    <x v="3"/>
    <s v="FIN_HP"/>
    <x v="8"/>
    <x v="5"/>
    <s v="GETOH_HEATPUMP"/>
    <x v="0"/>
    <x v="14"/>
    <n v="-12.6666666666667"/>
    <n v="-4623.3333333333303"/>
    <n v="-16644"/>
  </r>
  <r>
    <x v="0"/>
    <x v="1"/>
    <x v="2"/>
    <x v="3"/>
    <s v="FIN_HP"/>
    <x v="8"/>
    <x v="5"/>
    <s v="GETOH_HEATPUMP"/>
    <x v="0"/>
    <x v="15"/>
    <n v="-12.6666666666667"/>
    <n v="-4623.3333333333303"/>
    <n v="-16644"/>
  </r>
  <r>
    <x v="0"/>
    <x v="1"/>
    <x v="2"/>
    <x v="3"/>
    <s v="FIN_HP"/>
    <x v="8"/>
    <x v="5"/>
    <s v="GETOH_HEATPUMP"/>
    <x v="0"/>
    <x v="16"/>
    <n v="-12.6666666666667"/>
    <n v="-4623.3333333333303"/>
    <n v="-16644"/>
  </r>
  <r>
    <x v="0"/>
    <x v="1"/>
    <x v="2"/>
    <x v="3"/>
    <s v="FIN_HP"/>
    <x v="8"/>
    <x v="5"/>
    <s v="GETOH_HEATPUMP"/>
    <x v="0"/>
    <x v="17"/>
    <n v="-12.6666666666667"/>
    <n v="-4623.3333333333303"/>
    <n v="-16644"/>
  </r>
  <r>
    <x v="0"/>
    <x v="1"/>
    <x v="2"/>
    <x v="3"/>
    <s v="FIN_HP"/>
    <x v="8"/>
    <x v="5"/>
    <s v="GETOH_HEATPUMP"/>
    <x v="0"/>
    <x v="18"/>
    <n v="-12.6666666666667"/>
    <n v="-4623.3333333333303"/>
    <n v="-16644"/>
  </r>
  <r>
    <x v="0"/>
    <x v="1"/>
    <x v="2"/>
    <x v="3"/>
    <s v="FIN_HP"/>
    <x v="8"/>
    <x v="5"/>
    <s v="GETOH_HEATPUMP"/>
    <x v="0"/>
    <x v="19"/>
    <n v="-12.6666666666667"/>
    <n v="-4623.3333333333303"/>
    <n v="-16644"/>
  </r>
  <r>
    <x v="0"/>
    <x v="1"/>
    <x v="2"/>
    <x v="3"/>
    <s v="FIN_HP"/>
    <x v="8"/>
    <x v="5"/>
    <s v="GETOH_HEATPUMP"/>
    <x v="0"/>
    <x v="20"/>
    <n v="-12.6666666666667"/>
    <n v="-4623.3333333333303"/>
    <n v="-16644"/>
  </r>
  <r>
    <x v="0"/>
    <x v="1"/>
    <x v="2"/>
    <x v="3"/>
    <s v="FIN_HP"/>
    <x v="8"/>
    <x v="5"/>
    <s v="GETOH_HEATPUMP"/>
    <x v="0"/>
    <x v="21"/>
    <n v="-12.6666666666667"/>
    <n v="-4623.3333333333303"/>
    <n v="-16644"/>
  </r>
  <r>
    <x v="0"/>
    <x v="1"/>
    <x v="2"/>
    <x v="3"/>
    <s v="FIN_HP"/>
    <x v="8"/>
    <x v="5"/>
    <s v="GETOH_HEATPUMP"/>
    <x v="0"/>
    <x v="22"/>
    <n v="-12.6666666666667"/>
    <n v="-4623.3333333333303"/>
    <n v="-16644"/>
  </r>
  <r>
    <x v="0"/>
    <x v="1"/>
    <x v="2"/>
    <x v="3"/>
    <s v="FIN_HP"/>
    <x v="8"/>
    <x v="5"/>
    <s v="GETOH_HEATPUMP"/>
    <x v="0"/>
    <x v="23"/>
    <n v="-12.6666666666667"/>
    <n v="-4623.3333333333303"/>
    <n v="-16644"/>
  </r>
  <r>
    <x v="0"/>
    <x v="1"/>
    <x v="2"/>
    <x v="3"/>
    <s v="FIN_HP"/>
    <x v="8"/>
    <x v="5"/>
    <s v="GNR_HP_ELEC_AIR-WTR_COP-330_LS_Y-2030"/>
    <x v="0"/>
    <x v="0"/>
    <n v="-83.899529888772406"/>
    <n v="-30623.3284094019"/>
    <n v="-110243.982273847"/>
  </r>
  <r>
    <x v="0"/>
    <x v="1"/>
    <x v="2"/>
    <x v="3"/>
    <s v="FIN_HP"/>
    <x v="8"/>
    <x v="5"/>
    <s v="GNR_HP_ELEC_AIR-WTR_COP-330_LS_Y-2030"/>
    <x v="0"/>
    <x v="1"/>
    <n v="-83.899529888772406"/>
    <n v="-30623.3284094019"/>
    <n v="-110243.982273847"/>
  </r>
  <r>
    <x v="0"/>
    <x v="1"/>
    <x v="2"/>
    <x v="3"/>
    <s v="FIN_HP"/>
    <x v="8"/>
    <x v="5"/>
    <s v="GNR_HP_ELEC_AIR-WTR_COP-330_LS_Y-2030"/>
    <x v="0"/>
    <x v="2"/>
    <n v="-83.899529888772406"/>
    <n v="-30623.3284094019"/>
    <n v="-110243.982273847"/>
  </r>
  <r>
    <x v="0"/>
    <x v="1"/>
    <x v="2"/>
    <x v="3"/>
    <s v="FIN_HP"/>
    <x v="8"/>
    <x v="5"/>
    <s v="GNR_HP_ELEC_AIR-WTR_COP-330_LS_Y-2030"/>
    <x v="0"/>
    <x v="3"/>
    <n v="-83.899529888772406"/>
    <n v="-30623.3284094019"/>
    <n v="-110243.982273847"/>
  </r>
  <r>
    <x v="0"/>
    <x v="1"/>
    <x v="2"/>
    <x v="3"/>
    <s v="FIN_HP"/>
    <x v="8"/>
    <x v="5"/>
    <s v="GNR_HP_ELEC_AIR-WTR_COP-330_LS_Y-2030"/>
    <x v="0"/>
    <x v="4"/>
    <n v="-83.899529888772406"/>
    <n v="-30623.3284094019"/>
    <n v="-110243.982273847"/>
  </r>
  <r>
    <x v="0"/>
    <x v="1"/>
    <x v="2"/>
    <x v="3"/>
    <s v="FIN_HP"/>
    <x v="8"/>
    <x v="5"/>
    <s v="GNR_HP_ELEC_AIR-WTR_COP-330_LS_Y-2030"/>
    <x v="0"/>
    <x v="5"/>
    <n v="-83.899529888772406"/>
    <n v="-30623.3284094019"/>
    <n v="-110243.982273847"/>
  </r>
  <r>
    <x v="0"/>
    <x v="1"/>
    <x v="2"/>
    <x v="3"/>
    <s v="FIN_HP"/>
    <x v="8"/>
    <x v="5"/>
    <s v="GNR_HP_ELEC_AIR-WTR_COP-330_LS_Y-2030"/>
    <x v="0"/>
    <x v="6"/>
    <n v="-83.899529888772406"/>
    <n v="-30623.3284094019"/>
    <n v="-110243.982273847"/>
  </r>
  <r>
    <x v="0"/>
    <x v="1"/>
    <x v="2"/>
    <x v="3"/>
    <s v="FIN_HP"/>
    <x v="8"/>
    <x v="5"/>
    <s v="GNR_HP_ELEC_AIR-WTR_COP-330_LS_Y-2030"/>
    <x v="0"/>
    <x v="7"/>
    <n v="-83.899529888772406"/>
    <n v="-30623.3284094019"/>
    <n v="-110243.982273847"/>
  </r>
  <r>
    <x v="0"/>
    <x v="1"/>
    <x v="2"/>
    <x v="3"/>
    <s v="FIN_HP"/>
    <x v="8"/>
    <x v="5"/>
    <s v="GNR_HP_ELEC_AIR-WTR_COP-330_LS_Y-2030"/>
    <x v="0"/>
    <x v="8"/>
    <n v="-83.899529888772406"/>
    <n v="-30623.3284094019"/>
    <n v="-110243.982273847"/>
  </r>
  <r>
    <x v="0"/>
    <x v="1"/>
    <x v="2"/>
    <x v="3"/>
    <s v="FIN_HP"/>
    <x v="8"/>
    <x v="5"/>
    <s v="GNR_HP_ELEC_AIR-WTR_COP-330_LS_Y-2030"/>
    <x v="0"/>
    <x v="9"/>
    <n v="-83.899529888772406"/>
    <n v="-30623.3284094019"/>
    <n v="-110243.982273847"/>
  </r>
  <r>
    <x v="0"/>
    <x v="1"/>
    <x v="2"/>
    <x v="3"/>
    <s v="FIN_HP"/>
    <x v="8"/>
    <x v="5"/>
    <s v="GNR_HP_ELEC_AIR-WTR_COP-330_LS_Y-2030"/>
    <x v="0"/>
    <x v="10"/>
    <n v="-83.899529888772406"/>
    <n v="-30623.3284094019"/>
    <n v="-110243.982273847"/>
  </r>
  <r>
    <x v="0"/>
    <x v="1"/>
    <x v="2"/>
    <x v="3"/>
    <s v="FIN_HP"/>
    <x v="8"/>
    <x v="5"/>
    <s v="GNR_HP_ELEC_AIR-WTR_COP-330_LS_Y-2030"/>
    <x v="0"/>
    <x v="11"/>
    <n v="-83.899529888772406"/>
    <n v="-30623.3284094019"/>
    <n v="-110243.982273847"/>
  </r>
  <r>
    <x v="0"/>
    <x v="1"/>
    <x v="2"/>
    <x v="3"/>
    <s v="FIN_HP"/>
    <x v="8"/>
    <x v="5"/>
    <s v="GNR_HP_ELEC_AIR-WTR_COP-330_LS_Y-2030"/>
    <x v="0"/>
    <x v="12"/>
    <n v="-83.899529888772406"/>
    <n v="-30623.3284094019"/>
    <n v="-110243.982273847"/>
  </r>
  <r>
    <x v="0"/>
    <x v="1"/>
    <x v="2"/>
    <x v="3"/>
    <s v="FIN_HP"/>
    <x v="8"/>
    <x v="5"/>
    <s v="GNR_HP_ELEC_AIR-WTR_COP-330_LS_Y-2030"/>
    <x v="0"/>
    <x v="13"/>
    <n v="-83.899529888772406"/>
    <n v="-30623.3284094019"/>
    <n v="-110243.982273847"/>
  </r>
  <r>
    <x v="0"/>
    <x v="1"/>
    <x v="2"/>
    <x v="3"/>
    <s v="FIN_HP"/>
    <x v="8"/>
    <x v="5"/>
    <s v="GNR_HP_ELEC_AIR-WTR_COP-330_LS_Y-2030"/>
    <x v="0"/>
    <x v="14"/>
    <n v="-83.899529888772406"/>
    <n v="-30623.3284094019"/>
    <n v="-110243.982273847"/>
  </r>
  <r>
    <x v="0"/>
    <x v="1"/>
    <x v="2"/>
    <x v="3"/>
    <s v="FIN_HP"/>
    <x v="8"/>
    <x v="5"/>
    <s v="GNR_HP_ELEC_AIR-WTR_COP-330_LS_Y-2030"/>
    <x v="0"/>
    <x v="15"/>
    <n v="-83.899529888772406"/>
    <n v="-30623.3284094019"/>
    <n v="-110243.982273847"/>
  </r>
  <r>
    <x v="0"/>
    <x v="1"/>
    <x v="2"/>
    <x v="3"/>
    <s v="FIN_HP"/>
    <x v="8"/>
    <x v="5"/>
    <s v="GNR_HP_ELEC_AIR-WTR_COP-330_LS_Y-2030"/>
    <x v="0"/>
    <x v="16"/>
    <n v="-83.899529888772406"/>
    <n v="-30623.3284094019"/>
    <n v="-110243.982273847"/>
  </r>
  <r>
    <x v="0"/>
    <x v="1"/>
    <x v="2"/>
    <x v="3"/>
    <s v="FIN_HP"/>
    <x v="8"/>
    <x v="5"/>
    <s v="GNR_HP_ELEC_AIR-WTR_COP-330_LS_Y-2030"/>
    <x v="0"/>
    <x v="17"/>
    <n v="-83.899529888772406"/>
    <n v="-30623.3284094019"/>
    <n v="-110243.982273847"/>
  </r>
  <r>
    <x v="0"/>
    <x v="1"/>
    <x v="2"/>
    <x v="3"/>
    <s v="FIN_HP"/>
    <x v="8"/>
    <x v="5"/>
    <s v="GNR_HP_ELEC_AIR-WTR_COP-330_LS_Y-2030"/>
    <x v="0"/>
    <x v="18"/>
    <n v="-83.899529888772406"/>
    <n v="-30623.3284094019"/>
    <n v="-110243.982273847"/>
  </r>
  <r>
    <x v="0"/>
    <x v="1"/>
    <x v="2"/>
    <x v="3"/>
    <s v="FIN_HP"/>
    <x v="8"/>
    <x v="5"/>
    <s v="GNR_HP_ELEC_AIR-WTR_COP-330_LS_Y-2030"/>
    <x v="0"/>
    <x v="19"/>
    <n v="-83.899529888772406"/>
    <n v="-30623.3284094019"/>
    <n v="-110243.982273847"/>
  </r>
  <r>
    <x v="0"/>
    <x v="1"/>
    <x v="2"/>
    <x v="3"/>
    <s v="FIN_HP"/>
    <x v="8"/>
    <x v="5"/>
    <s v="GNR_HP_ELEC_AIR-WTR_COP-330_LS_Y-2030"/>
    <x v="0"/>
    <x v="20"/>
    <n v="-83.899529888772406"/>
    <n v="-30623.3284094019"/>
    <n v="-110243.982273847"/>
  </r>
  <r>
    <x v="0"/>
    <x v="1"/>
    <x v="2"/>
    <x v="3"/>
    <s v="FIN_HP"/>
    <x v="8"/>
    <x v="5"/>
    <s v="GNR_HP_ELEC_AIR-WTR_COP-330_LS_Y-2030"/>
    <x v="0"/>
    <x v="21"/>
    <n v="-83.899529888772406"/>
    <n v="-30623.3284094019"/>
    <n v="-110243.982273847"/>
  </r>
  <r>
    <x v="0"/>
    <x v="1"/>
    <x v="2"/>
    <x v="3"/>
    <s v="FIN_HP"/>
    <x v="8"/>
    <x v="5"/>
    <s v="GNR_HP_ELEC_AIR-WTR_COP-330_LS_Y-2030"/>
    <x v="0"/>
    <x v="22"/>
    <n v="-83.899529888772406"/>
    <n v="-30623.3284094019"/>
    <n v="-110243.982273847"/>
  </r>
  <r>
    <x v="0"/>
    <x v="1"/>
    <x v="2"/>
    <x v="3"/>
    <s v="FIN_HP"/>
    <x v="8"/>
    <x v="5"/>
    <s v="GNR_HP_ELEC_AIR-WTR_COP-330_LS_Y-2030"/>
    <x v="0"/>
    <x v="23"/>
    <n v="-83.899529888772406"/>
    <n v="-30623.3284094019"/>
    <n v="-110243.982273847"/>
  </r>
  <r>
    <x v="0"/>
    <x v="1"/>
    <x v="2"/>
    <x v="3"/>
    <s v="FIN_OTHER"/>
    <x v="8"/>
    <x v="5"/>
    <s v="GNR_HP_ELEC_AIR-WTR_COP-330_LS_Y-2030"/>
    <x v="0"/>
    <x v="0"/>
    <n v="-305.91518133675203"/>
    <n v="-111659.041187914"/>
    <n v="-401972.54827649199"/>
  </r>
  <r>
    <x v="0"/>
    <x v="1"/>
    <x v="2"/>
    <x v="3"/>
    <s v="FIN_OTHER"/>
    <x v="8"/>
    <x v="5"/>
    <s v="GNR_HP_ELEC_AIR-WTR_COP-330_LS_Y-2030"/>
    <x v="0"/>
    <x v="1"/>
    <n v="-305.91518133675203"/>
    <n v="-111659.041187914"/>
    <n v="-401972.54827649199"/>
  </r>
  <r>
    <x v="0"/>
    <x v="1"/>
    <x v="2"/>
    <x v="3"/>
    <s v="FIN_OTHER"/>
    <x v="8"/>
    <x v="5"/>
    <s v="GNR_HP_ELEC_AIR-WTR_COP-330_LS_Y-2030"/>
    <x v="0"/>
    <x v="2"/>
    <n v="-305.91518133675203"/>
    <n v="-111659.041187914"/>
    <n v="-401972.54827649199"/>
  </r>
  <r>
    <x v="0"/>
    <x v="1"/>
    <x v="2"/>
    <x v="3"/>
    <s v="FIN_OTHER"/>
    <x v="8"/>
    <x v="5"/>
    <s v="GNR_HP_ELEC_AIR-WTR_COP-330_LS_Y-2030"/>
    <x v="0"/>
    <x v="3"/>
    <n v="-305.91518133675203"/>
    <n v="-111659.041187914"/>
    <n v="-401972.54827649199"/>
  </r>
  <r>
    <x v="0"/>
    <x v="1"/>
    <x v="2"/>
    <x v="3"/>
    <s v="FIN_OTHER"/>
    <x v="8"/>
    <x v="5"/>
    <s v="GNR_HP_ELEC_AIR-WTR_COP-330_LS_Y-2030"/>
    <x v="0"/>
    <x v="4"/>
    <n v="-305.91518133675203"/>
    <n v="-111659.041187914"/>
    <n v="-401972.54827649199"/>
  </r>
  <r>
    <x v="0"/>
    <x v="1"/>
    <x v="2"/>
    <x v="3"/>
    <s v="FIN_OTHER"/>
    <x v="8"/>
    <x v="5"/>
    <s v="GNR_HP_ELEC_AIR-WTR_COP-330_LS_Y-2030"/>
    <x v="0"/>
    <x v="5"/>
    <n v="-305.91518133675203"/>
    <n v="-111659.041187914"/>
    <n v="-401972.54827649199"/>
  </r>
  <r>
    <x v="0"/>
    <x v="1"/>
    <x v="2"/>
    <x v="3"/>
    <s v="FIN_OTHER"/>
    <x v="8"/>
    <x v="5"/>
    <s v="GNR_HP_ELEC_AIR-WTR_COP-330_LS_Y-2030"/>
    <x v="0"/>
    <x v="6"/>
    <n v="-305.91518133675203"/>
    <n v="-111659.041187914"/>
    <n v="-401972.54827649199"/>
  </r>
  <r>
    <x v="0"/>
    <x v="1"/>
    <x v="2"/>
    <x v="3"/>
    <s v="FIN_OTHER"/>
    <x v="8"/>
    <x v="5"/>
    <s v="GNR_HP_ELEC_AIR-WTR_COP-330_LS_Y-2030"/>
    <x v="0"/>
    <x v="7"/>
    <n v="-305.91518133675203"/>
    <n v="-111659.041187914"/>
    <n v="-401972.54827649199"/>
  </r>
  <r>
    <x v="0"/>
    <x v="1"/>
    <x v="2"/>
    <x v="3"/>
    <s v="FIN_OTHER"/>
    <x v="8"/>
    <x v="5"/>
    <s v="GNR_HP_ELEC_AIR-WTR_COP-330_LS_Y-2030"/>
    <x v="0"/>
    <x v="8"/>
    <n v="-305.91518133675203"/>
    <n v="-111659.041187914"/>
    <n v="-401972.54827649199"/>
  </r>
  <r>
    <x v="0"/>
    <x v="1"/>
    <x v="2"/>
    <x v="3"/>
    <s v="FIN_OTHER"/>
    <x v="8"/>
    <x v="5"/>
    <s v="GNR_HP_ELEC_AIR-WTR_COP-330_LS_Y-2030"/>
    <x v="0"/>
    <x v="9"/>
    <n v="-305.91518133675203"/>
    <n v="-111659.041187914"/>
    <n v="-401972.54827649199"/>
  </r>
  <r>
    <x v="0"/>
    <x v="1"/>
    <x v="2"/>
    <x v="3"/>
    <s v="FIN_OTHER"/>
    <x v="8"/>
    <x v="5"/>
    <s v="GNR_HP_ELEC_AIR-WTR_COP-330_LS_Y-2030"/>
    <x v="0"/>
    <x v="10"/>
    <n v="-305.91518133675203"/>
    <n v="-111659.041187914"/>
    <n v="-401972.54827649199"/>
  </r>
  <r>
    <x v="0"/>
    <x v="1"/>
    <x v="2"/>
    <x v="3"/>
    <s v="FIN_OTHER"/>
    <x v="8"/>
    <x v="5"/>
    <s v="GNR_HP_ELEC_AIR-WTR_COP-330_LS_Y-2030"/>
    <x v="0"/>
    <x v="11"/>
    <n v="-305.91518133675203"/>
    <n v="-111659.041187914"/>
    <n v="-401972.54827649199"/>
  </r>
  <r>
    <x v="0"/>
    <x v="1"/>
    <x v="2"/>
    <x v="3"/>
    <s v="FIN_OTHER"/>
    <x v="8"/>
    <x v="5"/>
    <s v="GNR_HP_ELEC_AIR-WTR_COP-330_LS_Y-2030"/>
    <x v="0"/>
    <x v="12"/>
    <n v="-305.91518133675203"/>
    <n v="-111659.041187914"/>
    <n v="-401972.54827649199"/>
  </r>
  <r>
    <x v="0"/>
    <x v="1"/>
    <x v="2"/>
    <x v="3"/>
    <s v="FIN_OTHER"/>
    <x v="8"/>
    <x v="5"/>
    <s v="GNR_HP_ELEC_AIR-WTR_COP-330_LS_Y-2030"/>
    <x v="0"/>
    <x v="13"/>
    <n v="-305.91518133675203"/>
    <n v="-111659.041187914"/>
    <n v="-401972.54827649199"/>
  </r>
  <r>
    <x v="0"/>
    <x v="1"/>
    <x v="2"/>
    <x v="3"/>
    <s v="FIN_OTHER"/>
    <x v="8"/>
    <x v="5"/>
    <s v="GNR_HP_ELEC_AIR-WTR_COP-330_LS_Y-2030"/>
    <x v="0"/>
    <x v="14"/>
    <n v="-305.91518133675203"/>
    <n v="-111659.041187914"/>
    <n v="-401972.54827649199"/>
  </r>
  <r>
    <x v="0"/>
    <x v="1"/>
    <x v="2"/>
    <x v="3"/>
    <s v="FIN_OTHER"/>
    <x v="8"/>
    <x v="5"/>
    <s v="GNR_HP_ELEC_AIR-WTR_COP-330_LS_Y-2030"/>
    <x v="0"/>
    <x v="15"/>
    <n v="-305.91518133675203"/>
    <n v="-111659.041187914"/>
    <n v="-401972.54827649199"/>
  </r>
  <r>
    <x v="0"/>
    <x v="1"/>
    <x v="2"/>
    <x v="3"/>
    <s v="FIN_OTHER"/>
    <x v="8"/>
    <x v="5"/>
    <s v="GNR_HP_ELEC_AIR-WTR_COP-330_LS_Y-2030"/>
    <x v="0"/>
    <x v="16"/>
    <n v="-305.91518133675203"/>
    <n v="-111659.041187914"/>
    <n v="-401972.54827649199"/>
  </r>
  <r>
    <x v="0"/>
    <x v="1"/>
    <x v="2"/>
    <x v="3"/>
    <s v="FIN_OTHER"/>
    <x v="8"/>
    <x v="5"/>
    <s v="GNR_HP_ELEC_AIR-WTR_COP-330_LS_Y-2030"/>
    <x v="0"/>
    <x v="17"/>
    <n v="-305.91518133675203"/>
    <n v="-111659.041187914"/>
    <n v="-401972.54827649199"/>
  </r>
  <r>
    <x v="0"/>
    <x v="1"/>
    <x v="2"/>
    <x v="3"/>
    <s v="FIN_OTHER"/>
    <x v="8"/>
    <x v="5"/>
    <s v="GNR_HP_ELEC_AIR-WTR_COP-330_LS_Y-2030"/>
    <x v="0"/>
    <x v="18"/>
    <n v="-305.91518133675203"/>
    <n v="-111659.041187914"/>
    <n v="-401972.54827649199"/>
  </r>
  <r>
    <x v="0"/>
    <x v="1"/>
    <x v="2"/>
    <x v="3"/>
    <s v="FIN_OTHER"/>
    <x v="8"/>
    <x v="5"/>
    <s v="GNR_HP_ELEC_AIR-WTR_COP-330_LS_Y-2030"/>
    <x v="0"/>
    <x v="19"/>
    <n v="-305.91518133675203"/>
    <n v="-111659.041187914"/>
    <n v="-401972.54827649199"/>
  </r>
  <r>
    <x v="0"/>
    <x v="1"/>
    <x v="2"/>
    <x v="3"/>
    <s v="FIN_OTHER"/>
    <x v="8"/>
    <x v="5"/>
    <s v="GNR_HP_ELEC_AIR-WTR_COP-330_LS_Y-2030"/>
    <x v="0"/>
    <x v="20"/>
    <n v="-305.91518133675203"/>
    <n v="-111659.041187914"/>
    <n v="-401972.54827649199"/>
  </r>
  <r>
    <x v="0"/>
    <x v="1"/>
    <x v="2"/>
    <x v="3"/>
    <s v="FIN_OTHER"/>
    <x v="8"/>
    <x v="5"/>
    <s v="GNR_HP_ELEC_AIR-WTR_COP-330_LS_Y-2030"/>
    <x v="0"/>
    <x v="21"/>
    <n v="-305.91518133675203"/>
    <n v="-111659.041187914"/>
    <n v="-401972.54827649199"/>
  </r>
  <r>
    <x v="0"/>
    <x v="1"/>
    <x v="2"/>
    <x v="3"/>
    <s v="FIN_OTHER"/>
    <x v="8"/>
    <x v="5"/>
    <s v="GNR_HP_ELEC_AIR-WTR_COP-330_LS_Y-2030"/>
    <x v="0"/>
    <x v="22"/>
    <n v="-305.91518133675203"/>
    <n v="-111659.041187914"/>
    <n v="-401972.54827649199"/>
  </r>
  <r>
    <x v="0"/>
    <x v="1"/>
    <x v="2"/>
    <x v="3"/>
    <s v="FIN_OTHER"/>
    <x v="8"/>
    <x v="5"/>
    <s v="GNR_HP_ELEC_AIR-WTR_COP-330_LS_Y-2030"/>
    <x v="0"/>
    <x v="23"/>
    <n v="-305.91518133675203"/>
    <n v="-111659.041187914"/>
    <n v="-401972.54827649199"/>
  </r>
  <r>
    <x v="0"/>
    <x v="1"/>
    <x v="2"/>
    <x v="3"/>
    <s v="FIN_OTHER"/>
    <x v="4"/>
    <x v="1"/>
    <s v="GBPR_WOODCHIPS_FINOTHER"/>
    <x v="0"/>
    <x v="0"/>
    <n v="107.024281447495"/>
    <n v="39063.862728335698"/>
    <n v="140629.90582200899"/>
  </r>
  <r>
    <x v="0"/>
    <x v="1"/>
    <x v="2"/>
    <x v="3"/>
    <s v="FIN_OTHER"/>
    <x v="4"/>
    <x v="1"/>
    <s v="GBPR_WOODCHIPS_FINOTHER"/>
    <x v="0"/>
    <x v="1"/>
    <n v="97.092731340567397"/>
    <n v="35438.846939307099"/>
    <n v="127579.848981506"/>
  </r>
  <r>
    <x v="0"/>
    <x v="1"/>
    <x v="2"/>
    <x v="3"/>
    <s v="FIN_OTHER"/>
    <x v="4"/>
    <x v="1"/>
    <s v="GBPR_WOODCHIPS_FINOTHER"/>
    <x v="0"/>
    <x v="2"/>
    <n v="100.283429357039"/>
    <n v="36603.451715319097"/>
    <n v="131772.42617514901"/>
  </r>
  <r>
    <x v="0"/>
    <x v="1"/>
    <x v="2"/>
    <x v="3"/>
    <s v="FIN_OTHER"/>
    <x v="4"/>
    <x v="1"/>
    <s v="GBPR_WOODCHIPS_FINOTHER"/>
    <x v="0"/>
    <x v="3"/>
    <n v="121.813425567951"/>
    <n v="44461.900332302197"/>
    <n v="160062.84119628801"/>
  </r>
  <r>
    <x v="0"/>
    <x v="1"/>
    <x v="2"/>
    <x v="3"/>
    <s v="FIN_OTHER"/>
    <x v="4"/>
    <x v="1"/>
    <s v="GBPR_WOODCHIPS_FINOTHER"/>
    <x v="0"/>
    <x v="4"/>
    <n v="205.26031108561"/>
    <n v="74920.013546247603"/>
    <n v="269712.048766491"/>
  </r>
  <r>
    <x v="0"/>
    <x v="1"/>
    <x v="2"/>
    <x v="3"/>
    <s v="FIN_OTHER"/>
    <x v="4"/>
    <x v="1"/>
    <s v="GBPR_WOODCHIPS_FINOTHER"/>
    <x v="0"/>
    <x v="5"/>
    <n v="211.2"/>
    <n v="77088"/>
    <n v="277516.79999999999"/>
  </r>
  <r>
    <x v="0"/>
    <x v="1"/>
    <x v="2"/>
    <x v="3"/>
    <s v="FIN_OTHER"/>
    <x v="4"/>
    <x v="1"/>
    <s v="GBPR_WOODCHIPS_FINOTHER"/>
    <x v="0"/>
    <x v="6"/>
    <n v="211.2"/>
    <n v="77088"/>
    <n v="277516.79999999999"/>
  </r>
  <r>
    <x v="0"/>
    <x v="1"/>
    <x v="2"/>
    <x v="3"/>
    <s v="FIN_OTHER"/>
    <x v="4"/>
    <x v="1"/>
    <s v="GBPR_WOODCHIPS_FINOTHER"/>
    <x v="0"/>
    <x v="7"/>
    <n v="211.2"/>
    <n v="77088"/>
    <n v="277516.79999999999"/>
  </r>
  <r>
    <x v="0"/>
    <x v="1"/>
    <x v="2"/>
    <x v="3"/>
    <s v="FIN_OTHER"/>
    <x v="4"/>
    <x v="1"/>
    <s v="GBPR_WOODCHIPS_FINOTHER"/>
    <x v="0"/>
    <x v="8"/>
    <n v="211.2"/>
    <n v="77088"/>
    <n v="277516.79999999999"/>
  </r>
  <r>
    <x v="0"/>
    <x v="1"/>
    <x v="2"/>
    <x v="3"/>
    <s v="FIN_OTHER"/>
    <x v="4"/>
    <x v="1"/>
    <s v="GBPR_WOODCHIPS_FINOTHER"/>
    <x v="0"/>
    <x v="9"/>
    <n v="211.2"/>
    <n v="77088"/>
    <n v="277516.79999999999"/>
  </r>
  <r>
    <x v="0"/>
    <x v="1"/>
    <x v="2"/>
    <x v="3"/>
    <s v="FIN_OTHER"/>
    <x v="4"/>
    <x v="1"/>
    <s v="GBPR_WOODCHIPS_FINOTHER"/>
    <x v="0"/>
    <x v="10"/>
    <n v="211.2"/>
    <n v="77088"/>
    <n v="277516.79999999999"/>
  </r>
  <r>
    <x v="0"/>
    <x v="1"/>
    <x v="2"/>
    <x v="3"/>
    <s v="FIN_OTHER"/>
    <x v="4"/>
    <x v="1"/>
    <s v="GBPR_WOODCHIPS_FINOTHER"/>
    <x v="0"/>
    <x v="11"/>
    <n v="211.2"/>
    <n v="77088"/>
    <n v="277516.79999999999"/>
  </r>
  <r>
    <x v="0"/>
    <x v="1"/>
    <x v="2"/>
    <x v="3"/>
    <s v="FIN_OTHER"/>
    <x v="4"/>
    <x v="1"/>
    <s v="GBPR_WOODCHIPS_FINOTHER"/>
    <x v="0"/>
    <x v="12"/>
    <n v="211.2"/>
    <n v="77088"/>
    <n v="277516.79999999999"/>
  </r>
  <r>
    <x v="0"/>
    <x v="1"/>
    <x v="2"/>
    <x v="3"/>
    <s v="FIN_OTHER"/>
    <x v="4"/>
    <x v="1"/>
    <s v="GBPR_WOODCHIPS_FINOTHER"/>
    <x v="0"/>
    <x v="13"/>
    <n v="211.2"/>
    <n v="77088"/>
    <n v="277516.79999999999"/>
  </r>
  <r>
    <x v="0"/>
    <x v="1"/>
    <x v="2"/>
    <x v="3"/>
    <s v="FIN_OTHER"/>
    <x v="4"/>
    <x v="1"/>
    <s v="GBPR_WOODCHIPS_FINOTHER"/>
    <x v="0"/>
    <x v="14"/>
    <n v="211.2"/>
    <n v="77088"/>
    <n v="277516.79999999999"/>
  </r>
  <r>
    <x v="0"/>
    <x v="1"/>
    <x v="2"/>
    <x v="3"/>
    <s v="FIN_OTHER"/>
    <x v="4"/>
    <x v="1"/>
    <s v="GBPR_WOODCHIPS_FINOTHER"/>
    <x v="0"/>
    <x v="15"/>
    <n v="211.2"/>
    <n v="77088"/>
    <n v="277516.79999999999"/>
  </r>
  <r>
    <x v="0"/>
    <x v="1"/>
    <x v="2"/>
    <x v="3"/>
    <s v="FIN_OTHER"/>
    <x v="4"/>
    <x v="1"/>
    <s v="GBPR_WOODCHIPS_FINOTHER"/>
    <x v="0"/>
    <x v="16"/>
    <n v="211.2"/>
    <n v="77088"/>
    <n v="277516.79999999999"/>
  </r>
  <r>
    <x v="0"/>
    <x v="1"/>
    <x v="2"/>
    <x v="3"/>
    <s v="FIN_OTHER"/>
    <x v="4"/>
    <x v="1"/>
    <s v="GBPR_WOODCHIPS_FINOTHER"/>
    <x v="0"/>
    <x v="17"/>
    <n v="211.2"/>
    <n v="77088"/>
    <n v="277516.79999999999"/>
  </r>
  <r>
    <x v="0"/>
    <x v="1"/>
    <x v="2"/>
    <x v="3"/>
    <s v="FIN_OTHER"/>
    <x v="4"/>
    <x v="1"/>
    <s v="GBPR_WOODCHIPS_FINOTHER"/>
    <x v="0"/>
    <x v="18"/>
    <n v="211.2"/>
    <n v="77088"/>
    <n v="277516.79999999999"/>
  </r>
  <r>
    <x v="0"/>
    <x v="1"/>
    <x v="2"/>
    <x v="3"/>
    <s v="FIN_OTHER"/>
    <x v="4"/>
    <x v="1"/>
    <s v="GBPR_WOODCHIPS_FINOTHER"/>
    <x v="0"/>
    <x v="19"/>
    <n v="211.2"/>
    <n v="77088"/>
    <n v="277516.79999999999"/>
  </r>
  <r>
    <x v="0"/>
    <x v="1"/>
    <x v="2"/>
    <x v="3"/>
    <s v="FIN_OTHER"/>
    <x v="4"/>
    <x v="1"/>
    <s v="GBPR_WOODCHIPS_FINOTHER"/>
    <x v="0"/>
    <x v="20"/>
    <n v="211.2"/>
    <n v="77088"/>
    <n v="277516.79999999999"/>
  </r>
  <r>
    <x v="0"/>
    <x v="1"/>
    <x v="2"/>
    <x v="3"/>
    <s v="FIN_OTHER"/>
    <x v="4"/>
    <x v="1"/>
    <s v="GBPR_WOODCHIPS_FINOTHER"/>
    <x v="0"/>
    <x v="21"/>
    <n v="211.2"/>
    <n v="77088"/>
    <n v="277516.79999999999"/>
  </r>
  <r>
    <x v="0"/>
    <x v="1"/>
    <x v="2"/>
    <x v="3"/>
    <s v="FIN_OTHER"/>
    <x v="4"/>
    <x v="1"/>
    <s v="GBPR_WOODCHIPS_FINOTHER"/>
    <x v="0"/>
    <x v="22"/>
    <n v="130.152472991987"/>
    <n v="47505.652642075402"/>
    <n v="171020.34951147099"/>
  </r>
  <r>
    <x v="0"/>
    <x v="1"/>
    <x v="2"/>
    <x v="3"/>
    <s v="FIN_OTHER"/>
    <x v="11"/>
    <x v="1"/>
    <s v="GBPR_WOODWASTE_FINOTHER"/>
    <x v="0"/>
    <x v="0"/>
    <n v="74.099999999999994"/>
    <n v="27046.5"/>
    <n v="97367.4"/>
  </r>
  <r>
    <x v="0"/>
    <x v="1"/>
    <x v="2"/>
    <x v="3"/>
    <s v="FIN_OTHER"/>
    <x v="11"/>
    <x v="1"/>
    <s v="GBPR_WOODWASTE_FINOTHER"/>
    <x v="0"/>
    <x v="1"/>
    <n v="74.099999999999994"/>
    <n v="27046.5"/>
    <n v="97367.4"/>
  </r>
  <r>
    <x v="0"/>
    <x v="1"/>
    <x v="2"/>
    <x v="3"/>
    <s v="FIN_OTHER"/>
    <x v="11"/>
    <x v="1"/>
    <s v="GBPR_WOODWASTE_FINOTHER"/>
    <x v="0"/>
    <x v="2"/>
    <n v="74.099999999999994"/>
    <n v="27046.5"/>
    <n v="97367.4"/>
  </r>
  <r>
    <x v="0"/>
    <x v="1"/>
    <x v="2"/>
    <x v="3"/>
    <s v="FIN_OTHER"/>
    <x v="11"/>
    <x v="1"/>
    <s v="GBPR_WOODWASTE_FINOTHER"/>
    <x v="0"/>
    <x v="3"/>
    <n v="74.099999999999994"/>
    <n v="27046.5"/>
    <n v="97367.4"/>
  </r>
  <r>
    <x v="0"/>
    <x v="1"/>
    <x v="2"/>
    <x v="3"/>
    <s v="FIN_OTHER"/>
    <x v="11"/>
    <x v="1"/>
    <s v="GBPR_WOODWASTE_FINOTHER"/>
    <x v="0"/>
    <x v="4"/>
    <n v="74.099999999999994"/>
    <n v="27046.5"/>
    <n v="97367.4"/>
  </r>
  <r>
    <x v="0"/>
    <x v="1"/>
    <x v="2"/>
    <x v="3"/>
    <s v="FIN_OTHER"/>
    <x v="11"/>
    <x v="1"/>
    <s v="GBPR_WOODWASTE_FINOTHER"/>
    <x v="0"/>
    <x v="5"/>
    <n v="74.099999999999994"/>
    <n v="27046.5"/>
    <n v="97367.4"/>
  </r>
  <r>
    <x v="0"/>
    <x v="1"/>
    <x v="2"/>
    <x v="3"/>
    <s v="FIN_OTHER"/>
    <x v="11"/>
    <x v="1"/>
    <s v="GBPR_WOODWASTE_FINOTHER"/>
    <x v="0"/>
    <x v="6"/>
    <n v="74.099999999999994"/>
    <n v="27046.5"/>
    <n v="97367.4"/>
  </r>
  <r>
    <x v="0"/>
    <x v="1"/>
    <x v="2"/>
    <x v="3"/>
    <s v="FIN_OTHER"/>
    <x v="11"/>
    <x v="1"/>
    <s v="GBPR_WOODWASTE_FINOTHER"/>
    <x v="0"/>
    <x v="7"/>
    <n v="74.099999999999994"/>
    <n v="27046.5"/>
    <n v="97367.4"/>
  </r>
  <r>
    <x v="0"/>
    <x v="1"/>
    <x v="2"/>
    <x v="3"/>
    <s v="FIN_OTHER"/>
    <x v="11"/>
    <x v="1"/>
    <s v="GBPR_WOODWASTE_FINOTHER"/>
    <x v="0"/>
    <x v="8"/>
    <n v="74.099999999999994"/>
    <n v="27046.5"/>
    <n v="97367.4"/>
  </r>
  <r>
    <x v="0"/>
    <x v="1"/>
    <x v="2"/>
    <x v="3"/>
    <s v="FIN_OTHER"/>
    <x v="11"/>
    <x v="1"/>
    <s v="GBPR_WOODWASTE_FINOTHER"/>
    <x v="0"/>
    <x v="9"/>
    <n v="74.099999999999994"/>
    <n v="27046.5"/>
    <n v="97367.4"/>
  </r>
  <r>
    <x v="0"/>
    <x v="1"/>
    <x v="2"/>
    <x v="3"/>
    <s v="FIN_OTHER"/>
    <x v="11"/>
    <x v="1"/>
    <s v="GBPR_WOODWASTE_FINOTHER"/>
    <x v="0"/>
    <x v="10"/>
    <n v="74.099999999999994"/>
    <n v="27046.5"/>
    <n v="97367.4"/>
  </r>
  <r>
    <x v="0"/>
    <x v="1"/>
    <x v="2"/>
    <x v="3"/>
    <s v="FIN_OTHER"/>
    <x v="11"/>
    <x v="1"/>
    <s v="GBPR_WOODWASTE_FINOTHER"/>
    <x v="0"/>
    <x v="11"/>
    <n v="74.099999999999994"/>
    <n v="27046.5"/>
    <n v="97367.4"/>
  </r>
  <r>
    <x v="0"/>
    <x v="1"/>
    <x v="2"/>
    <x v="3"/>
    <s v="FIN_OTHER"/>
    <x v="11"/>
    <x v="1"/>
    <s v="GBPR_WOODWASTE_FINOTHER"/>
    <x v="0"/>
    <x v="12"/>
    <n v="74.099999999999994"/>
    <n v="27046.5"/>
    <n v="97367.4"/>
  </r>
  <r>
    <x v="0"/>
    <x v="1"/>
    <x v="2"/>
    <x v="3"/>
    <s v="FIN_OTHER"/>
    <x v="11"/>
    <x v="1"/>
    <s v="GBPR_WOODWASTE_FINOTHER"/>
    <x v="0"/>
    <x v="13"/>
    <n v="74.099999999999994"/>
    <n v="27046.5"/>
    <n v="97367.4"/>
  </r>
  <r>
    <x v="0"/>
    <x v="1"/>
    <x v="2"/>
    <x v="3"/>
    <s v="FIN_OTHER"/>
    <x v="11"/>
    <x v="1"/>
    <s v="GBPR_WOODWASTE_FINOTHER"/>
    <x v="0"/>
    <x v="14"/>
    <n v="74.099999999999994"/>
    <n v="27046.5"/>
    <n v="97367.4"/>
  </r>
  <r>
    <x v="0"/>
    <x v="1"/>
    <x v="2"/>
    <x v="3"/>
    <s v="FIN_OTHER"/>
    <x v="11"/>
    <x v="1"/>
    <s v="GBPR_WOODWASTE_FINOTHER"/>
    <x v="0"/>
    <x v="15"/>
    <n v="74.099999999999994"/>
    <n v="27046.5"/>
    <n v="97367.4"/>
  </r>
  <r>
    <x v="0"/>
    <x v="1"/>
    <x v="2"/>
    <x v="3"/>
    <s v="FIN_OTHER"/>
    <x v="11"/>
    <x v="1"/>
    <s v="GBPR_WOODWASTE_FINOTHER"/>
    <x v="0"/>
    <x v="16"/>
    <n v="74.099999999999994"/>
    <n v="27046.5"/>
    <n v="97367.4"/>
  </r>
  <r>
    <x v="0"/>
    <x v="1"/>
    <x v="2"/>
    <x v="3"/>
    <s v="FIN_OTHER"/>
    <x v="11"/>
    <x v="1"/>
    <s v="GBPR_WOODWASTE_FINOTHER"/>
    <x v="0"/>
    <x v="17"/>
    <n v="74.099999999999994"/>
    <n v="27046.5"/>
    <n v="97367.4"/>
  </r>
  <r>
    <x v="0"/>
    <x v="1"/>
    <x v="2"/>
    <x v="3"/>
    <s v="FIN_OTHER"/>
    <x v="11"/>
    <x v="1"/>
    <s v="GBPR_WOODWASTE_FINOTHER"/>
    <x v="0"/>
    <x v="18"/>
    <n v="74.099999999999994"/>
    <n v="27046.5"/>
    <n v="97367.4"/>
  </r>
  <r>
    <x v="0"/>
    <x v="1"/>
    <x v="2"/>
    <x v="3"/>
    <s v="FIN_OTHER"/>
    <x v="11"/>
    <x v="1"/>
    <s v="GBPR_WOODWASTE_FINOTHER"/>
    <x v="0"/>
    <x v="19"/>
    <n v="74.099999999999994"/>
    <n v="27046.5"/>
    <n v="97367.4"/>
  </r>
  <r>
    <x v="0"/>
    <x v="1"/>
    <x v="2"/>
    <x v="3"/>
    <s v="FIN_OTHER"/>
    <x v="11"/>
    <x v="1"/>
    <s v="GBPR_WOODWASTE_FINOTHER"/>
    <x v="0"/>
    <x v="20"/>
    <n v="74.099999999999994"/>
    <n v="27046.5"/>
    <n v="97367.4"/>
  </r>
  <r>
    <x v="0"/>
    <x v="1"/>
    <x v="2"/>
    <x v="3"/>
    <s v="FIN_OTHER"/>
    <x v="11"/>
    <x v="1"/>
    <s v="GBPR_WOODWASTE_FINOTHER"/>
    <x v="0"/>
    <x v="21"/>
    <n v="74.099999999999994"/>
    <n v="27046.5"/>
    <n v="97367.4"/>
  </r>
  <r>
    <x v="0"/>
    <x v="1"/>
    <x v="2"/>
    <x v="3"/>
    <s v="FIN_OTHER"/>
    <x v="11"/>
    <x v="1"/>
    <s v="GBPR_WOODWASTE_FINOTHER"/>
    <x v="0"/>
    <x v="22"/>
    <n v="74.099999999999994"/>
    <n v="27046.5"/>
    <n v="97367.4"/>
  </r>
  <r>
    <x v="0"/>
    <x v="1"/>
    <x v="2"/>
    <x v="3"/>
    <s v="FIN_OTHER"/>
    <x v="11"/>
    <x v="1"/>
    <s v="GBPR_WOODWASTE_FINOTHER"/>
    <x v="0"/>
    <x v="23"/>
    <n v="74.099999999999994"/>
    <n v="27046.5"/>
    <n v="97367.4"/>
  </r>
  <r>
    <x v="0"/>
    <x v="1"/>
    <x v="2"/>
    <x v="3"/>
    <s v="FIN_TAMP"/>
    <x v="8"/>
    <x v="5"/>
    <s v="GNR_HP_ELEC_AIR-WTR_COP-330_LS_Y-2030"/>
    <x v="0"/>
    <x v="0"/>
    <n v="-101.260584039447"/>
    <n v="-36960.113174398102"/>
    <n v="-133056.40742783301"/>
  </r>
  <r>
    <x v="0"/>
    <x v="1"/>
    <x v="2"/>
    <x v="3"/>
    <s v="FIN_TAMP"/>
    <x v="8"/>
    <x v="5"/>
    <s v="GNR_HP_ELEC_AIR-WTR_COP-330_LS_Y-2030"/>
    <x v="0"/>
    <x v="1"/>
    <n v="-101.260584039447"/>
    <n v="-36960.113174398102"/>
    <n v="-133056.40742783301"/>
  </r>
  <r>
    <x v="0"/>
    <x v="1"/>
    <x v="2"/>
    <x v="3"/>
    <s v="FIN_TAMP"/>
    <x v="8"/>
    <x v="5"/>
    <s v="GNR_HP_ELEC_AIR-WTR_COP-330_LS_Y-2030"/>
    <x v="0"/>
    <x v="2"/>
    <n v="-101.260584039447"/>
    <n v="-36960.113174398102"/>
    <n v="-133056.40742783301"/>
  </r>
  <r>
    <x v="0"/>
    <x v="1"/>
    <x v="2"/>
    <x v="3"/>
    <s v="FIN_TAMP"/>
    <x v="8"/>
    <x v="5"/>
    <s v="GNR_HP_ELEC_AIR-WTR_COP-330_LS_Y-2030"/>
    <x v="0"/>
    <x v="3"/>
    <n v="-101.260584039447"/>
    <n v="-36960.113174398102"/>
    <n v="-133056.40742783301"/>
  </r>
  <r>
    <x v="0"/>
    <x v="1"/>
    <x v="2"/>
    <x v="3"/>
    <s v="FIN_TAMP"/>
    <x v="8"/>
    <x v="5"/>
    <s v="GNR_HP_ELEC_AIR-WTR_COP-330_LS_Y-2030"/>
    <x v="0"/>
    <x v="4"/>
    <n v="-101.260584039447"/>
    <n v="-36960.113174398102"/>
    <n v="-133056.40742783301"/>
  </r>
  <r>
    <x v="0"/>
    <x v="1"/>
    <x v="2"/>
    <x v="3"/>
    <s v="FIN_TAMP"/>
    <x v="8"/>
    <x v="5"/>
    <s v="GNR_HP_ELEC_AIR-WTR_COP-330_LS_Y-2030"/>
    <x v="0"/>
    <x v="5"/>
    <n v="-101.260584039447"/>
    <n v="-36960.113174398102"/>
    <n v="-133056.40742783301"/>
  </r>
  <r>
    <x v="0"/>
    <x v="1"/>
    <x v="2"/>
    <x v="3"/>
    <s v="FIN_TAMP"/>
    <x v="8"/>
    <x v="5"/>
    <s v="GNR_HP_ELEC_AIR-WTR_COP-330_LS_Y-2030"/>
    <x v="0"/>
    <x v="6"/>
    <n v="-101.260584039447"/>
    <n v="-36960.113174398102"/>
    <n v="-133056.40742783301"/>
  </r>
  <r>
    <x v="0"/>
    <x v="1"/>
    <x v="2"/>
    <x v="3"/>
    <s v="FIN_TAMP"/>
    <x v="8"/>
    <x v="5"/>
    <s v="GNR_HP_ELEC_AIR-WTR_COP-330_LS_Y-2030"/>
    <x v="0"/>
    <x v="7"/>
    <n v="-101.260584039447"/>
    <n v="-36960.113174398102"/>
    <n v="-133056.40742783301"/>
  </r>
  <r>
    <x v="0"/>
    <x v="1"/>
    <x v="2"/>
    <x v="3"/>
    <s v="FIN_TAMP"/>
    <x v="8"/>
    <x v="5"/>
    <s v="GNR_HP_ELEC_AIR-WTR_COP-330_LS_Y-2030"/>
    <x v="0"/>
    <x v="8"/>
    <n v="-101.260584039447"/>
    <n v="-36960.113174398102"/>
    <n v="-133056.40742783301"/>
  </r>
  <r>
    <x v="0"/>
    <x v="1"/>
    <x v="2"/>
    <x v="3"/>
    <s v="FIN_TAMP"/>
    <x v="8"/>
    <x v="5"/>
    <s v="GNR_HP_ELEC_AIR-WTR_COP-330_LS_Y-2030"/>
    <x v="0"/>
    <x v="9"/>
    <n v="-101.260584039447"/>
    <n v="-36960.113174398102"/>
    <n v="-133056.40742783301"/>
  </r>
  <r>
    <x v="0"/>
    <x v="1"/>
    <x v="2"/>
    <x v="3"/>
    <s v="FIN_TAMP"/>
    <x v="8"/>
    <x v="5"/>
    <s v="GNR_HP_ELEC_AIR-WTR_COP-330_LS_Y-2030"/>
    <x v="0"/>
    <x v="10"/>
    <n v="-101.260584039447"/>
    <n v="-36960.113174398102"/>
    <n v="-133056.40742783301"/>
  </r>
  <r>
    <x v="0"/>
    <x v="1"/>
    <x v="2"/>
    <x v="3"/>
    <s v="FIN_TAMP"/>
    <x v="8"/>
    <x v="5"/>
    <s v="GNR_HP_ELEC_AIR-WTR_COP-330_LS_Y-2030"/>
    <x v="0"/>
    <x v="11"/>
    <n v="-101.260584039447"/>
    <n v="-36960.113174398102"/>
    <n v="-133056.40742783301"/>
  </r>
  <r>
    <x v="0"/>
    <x v="1"/>
    <x v="2"/>
    <x v="3"/>
    <s v="FIN_TAMP"/>
    <x v="8"/>
    <x v="5"/>
    <s v="GNR_HP_ELEC_AIR-WTR_COP-330_LS_Y-2030"/>
    <x v="0"/>
    <x v="12"/>
    <n v="-101.260584039447"/>
    <n v="-36960.113174398102"/>
    <n v="-133056.40742783301"/>
  </r>
  <r>
    <x v="0"/>
    <x v="1"/>
    <x v="2"/>
    <x v="3"/>
    <s v="FIN_TAMP"/>
    <x v="8"/>
    <x v="5"/>
    <s v="GNR_HP_ELEC_AIR-WTR_COP-330_LS_Y-2030"/>
    <x v="0"/>
    <x v="13"/>
    <n v="-101.260584039447"/>
    <n v="-36960.113174398102"/>
    <n v="-133056.40742783301"/>
  </r>
  <r>
    <x v="0"/>
    <x v="1"/>
    <x v="2"/>
    <x v="3"/>
    <s v="FIN_TAMP"/>
    <x v="8"/>
    <x v="5"/>
    <s v="GNR_HP_ELEC_AIR-WTR_COP-330_LS_Y-2030"/>
    <x v="0"/>
    <x v="14"/>
    <n v="-101.260584039447"/>
    <n v="-36960.113174398102"/>
    <n v="-133056.40742783301"/>
  </r>
  <r>
    <x v="0"/>
    <x v="1"/>
    <x v="2"/>
    <x v="3"/>
    <s v="FIN_TAMP"/>
    <x v="8"/>
    <x v="5"/>
    <s v="GNR_HP_ELEC_AIR-WTR_COP-330_LS_Y-2030"/>
    <x v="0"/>
    <x v="15"/>
    <n v="-101.260584039447"/>
    <n v="-36960.113174398102"/>
    <n v="-133056.40742783301"/>
  </r>
  <r>
    <x v="0"/>
    <x v="1"/>
    <x v="2"/>
    <x v="3"/>
    <s v="FIN_TAMP"/>
    <x v="8"/>
    <x v="5"/>
    <s v="GNR_HP_ELEC_AIR-WTR_COP-330_LS_Y-2030"/>
    <x v="0"/>
    <x v="16"/>
    <n v="-101.260584039447"/>
    <n v="-36960.113174398102"/>
    <n v="-133056.40742783301"/>
  </r>
  <r>
    <x v="0"/>
    <x v="1"/>
    <x v="2"/>
    <x v="3"/>
    <s v="FIN_TAMP"/>
    <x v="8"/>
    <x v="5"/>
    <s v="GNR_HP_ELEC_AIR-WTR_COP-330_LS_Y-2030"/>
    <x v="0"/>
    <x v="17"/>
    <n v="-101.260584039447"/>
    <n v="-36960.113174398102"/>
    <n v="-133056.40742783301"/>
  </r>
  <r>
    <x v="0"/>
    <x v="1"/>
    <x v="2"/>
    <x v="3"/>
    <s v="FIN_TAMP"/>
    <x v="8"/>
    <x v="5"/>
    <s v="GNR_HP_ELEC_AIR-WTR_COP-330_LS_Y-2030"/>
    <x v="0"/>
    <x v="18"/>
    <n v="-101.260584039447"/>
    <n v="-36960.113174398102"/>
    <n v="-133056.40742783301"/>
  </r>
  <r>
    <x v="0"/>
    <x v="1"/>
    <x v="2"/>
    <x v="3"/>
    <s v="FIN_TAMP"/>
    <x v="8"/>
    <x v="5"/>
    <s v="GNR_HP_ELEC_AIR-WTR_COP-330_LS_Y-2030"/>
    <x v="0"/>
    <x v="19"/>
    <n v="-101.260584039447"/>
    <n v="-36960.113174398102"/>
    <n v="-133056.40742783301"/>
  </r>
  <r>
    <x v="0"/>
    <x v="1"/>
    <x v="2"/>
    <x v="3"/>
    <s v="FIN_TAMP"/>
    <x v="8"/>
    <x v="5"/>
    <s v="GNR_HP_ELEC_AIR-WTR_COP-330_LS_Y-2030"/>
    <x v="0"/>
    <x v="20"/>
    <n v="-101.260584039447"/>
    <n v="-36960.113174398102"/>
    <n v="-133056.40742783301"/>
  </r>
  <r>
    <x v="0"/>
    <x v="1"/>
    <x v="2"/>
    <x v="3"/>
    <s v="FIN_TAMP"/>
    <x v="8"/>
    <x v="5"/>
    <s v="GNR_HP_ELEC_AIR-WTR_COP-330_LS_Y-2030"/>
    <x v="0"/>
    <x v="21"/>
    <n v="-101.260584039447"/>
    <n v="-36960.113174398102"/>
    <n v="-133056.40742783301"/>
  </r>
  <r>
    <x v="0"/>
    <x v="1"/>
    <x v="2"/>
    <x v="3"/>
    <s v="FIN_TAMP"/>
    <x v="8"/>
    <x v="5"/>
    <s v="GNR_HP_ELEC_AIR-WTR_COP-330_LS_Y-2030"/>
    <x v="0"/>
    <x v="22"/>
    <n v="-101.260584039447"/>
    <n v="-36960.113174398102"/>
    <n v="-133056.40742783301"/>
  </r>
  <r>
    <x v="0"/>
    <x v="1"/>
    <x v="2"/>
    <x v="3"/>
    <s v="FIN_TAMP"/>
    <x v="8"/>
    <x v="5"/>
    <s v="GNR_HP_ELEC_AIR-WTR_COP-330_LS_Y-2030"/>
    <x v="0"/>
    <x v="23"/>
    <n v="-101.260584039447"/>
    <n v="-36960.113174398102"/>
    <n v="-133056.40742783301"/>
  </r>
  <r>
    <x v="0"/>
    <x v="1"/>
    <x v="2"/>
    <x v="3"/>
    <s v="FinA"/>
    <x v="15"/>
    <x v="6"/>
    <s v="GCND_NUCLEAR"/>
    <x v="0"/>
    <x v="0"/>
    <n v="4752.0742499999997"/>
    <n v="1734507.1012500001"/>
    <n v="6244225.5645000003"/>
  </r>
  <r>
    <x v="0"/>
    <x v="1"/>
    <x v="2"/>
    <x v="3"/>
    <s v="FinA"/>
    <x v="15"/>
    <x v="6"/>
    <s v="GCND_NUCLEAR"/>
    <x v="0"/>
    <x v="1"/>
    <n v="4752.0742499999997"/>
    <n v="1734507.1012500001"/>
    <n v="6244225.5645000003"/>
  </r>
  <r>
    <x v="0"/>
    <x v="1"/>
    <x v="2"/>
    <x v="3"/>
    <s v="FinA"/>
    <x v="15"/>
    <x v="6"/>
    <s v="GCND_NUCLEAR"/>
    <x v="0"/>
    <x v="2"/>
    <n v="4752.0742499999997"/>
    <n v="1734507.1012500001"/>
    <n v="6244225.5645000003"/>
  </r>
  <r>
    <x v="0"/>
    <x v="1"/>
    <x v="2"/>
    <x v="3"/>
    <s v="FinA"/>
    <x v="15"/>
    <x v="6"/>
    <s v="GCND_NUCLEAR"/>
    <x v="0"/>
    <x v="3"/>
    <n v="4752.0742499999997"/>
    <n v="1734507.1012500001"/>
    <n v="6244225.5645000003"/>
  </r>
  <r>
    <x v="0"/>
    <x v="1"/>
    <x v="2"/>
    <x v="3"/>
    <s v="FinA"/>
    <x v="15"/>
    <x v="6"/>
    <s v="GCND_NUCLEAR"/>
    <x v="0"/>
    <x v="4"/>
    <n v="4752.0742499999997"/>
    <n v="1734507.1012500001"/>
    <n v="6244225.5645000003"/>
  </r>
  <r>
    <x v="0"/>
    <x v="1"/>
    <x v="2"/>
    <x v="3"/>
    <s v="FinA"/>
    <x v="15"/>
    <x v="6"/>
    <s v="GCND_NUCLEAR"/>
    <x v="0"/>
    <x v="5"/>
    <n v="4752.0742499999997"/>
    <n v="1734507.1012500001"/>
    <n v="6244225.5645000003"/>
  </r>
  <r>
    <x v="0"/>
    <x v="1"/>
    <x v="2"/>
    <x v="3"/>
    <s v="FinA"/>
    <x v="15"/>
    <x v="6"/>
    <s v="GCND_NUCLEAR"/>
    <x v="0"/>
    <x v="6"/>
    <n v="4752.0742499999997"/>
    <n v="1734507.1012500001"/>
    <n v="6244225.5645000003"/>
  </r>
  <r>
    <x v="0"/>
    <x v="1"/>
    <x v="2"/>
    <x v="3"/>
    <s v="FinA"/>
    <x v="15"/>
    <x v="6"/>
    <s v="GCND_NUCLEAR"/>
    <x v="0"/>
    <x v="7"/>
    <n v="4752.0742499999997"/>
    <n v="1734507.1012500001"/>
    <n v="6244225.5645000003"/>
  </r>
  <r>
    <x v="0"/>
    <x v="1"/>
    <x v="2"/>
    <x v="3"/>
    <s v="FinA"/>
    <x v="15"/>
    <x v="6"/>
    <s v="GCND_NUCLEAR"/>
    <x v="0"/>
    <x v="8"/>
    <n v="4752.0742499999997"/>
    <n v="1734507.1012500001"/>
    <n v="6244225.5645000003"/>
  </r>
  <r>
    <x v="0"/>
    <x v="1"/>
    <x v="2"/>
    <x v="3"/>
    <s v="FinA"/>
    <x v="15"/>
    <x v="6"/>
    <s v="GCND_NUCLEAR"/>
    <x v="0"/>
    <x v="9"/>
    <n v="4752.0742499999997"/>
    <n v="1734507.1012500001"/>
    <n v="6244225.5645000003"/>
  </r>
  <r>
    <x v="0"/>
    <x v="1"/>
    <x v="2"/>
    <x v="3"/>
    <s v="FinA"/>
    <x v="15"/>
    <x v="6"/>
    <s v="GCND_NUCLEAR"/>
    <x v="0"/>
    <x v="10"/>
    <n v="4752.0742499999997"/>
    <n v="1734507.1012500001"/>
    <n v="6244225.5645000003"/>
  </r>
  <r>
    <x v="0"/>
    <x v="1"/>
    <x v="2"/>
    <x v="3"/>
    <s v="FinA"/>
    <x v="15"/>
    <x v="6"/>
    <s v="GCND_NUCLEAR"/>
    <x v="0"/>
    <x v="11"/>
    <n v="4752.0742499999997"/>
    <n v="1734507.1012500001"/>
    <n v="6244225.5645000003"/>
  </r>
  <r>
    <x v="0"/>
    <x v="1"/>
    <x v="2"/>
    <x v="3"/>
    <s v="FinA"/>
    <x v="15"/>
    <x v="6"/>
    <s v="GCND_NUCLEAR"/>
    <x v="0"/>
    <x v="12"/>
    <n v="4752.0742499999997"/>
    <n v="1734507.1012500001"/>
    <n v="6244225.5645000003"/>
  </r>
  <r>
    <x v="0"/>
    <x v="1"/>
    <x v="2"/>
    <x v="3"/>
    <s v="FinA"/>
    <x v="15"/>
    <x v="6"/>
    <s v="GCND_NUCLEAR"/>
    <x v="0"/>
    <x v="13"/>
    <n v="4752.0742499999997"/>
    <n v="1734507.1012500001"/>
    <n v="6244225.5645000003"/>
  </r>
  <r>
    <x v="0"/>
    <x v="1"/>
    <x v="2"/>
    <x v="3"/>
    <s v="FinA"/>
    <x v="15"/>
    <x v="6"/>
    <s v="GCND_NUCLEAR"/>
    <x v="0"/>
    <x v="14"/>
    <n v="4752.0742499999997"/>
    <n v="1734507.1012500001"/>
    <n v="6244225.5645000003"/>
  </r>
  <r>
    <x v="0"/>
    <x v="1"/>
    <x v="2"/>
    <x v="3"/>
    <s v="FinA"/>
    <x v="15"/>
    <x v="6"/>
    <s v="GCND_NUCLEAR"/>
    <x v="0"/>
    <x v="15"/>
    <n v="4752.0742499999997"/>
    <n v="1734507.1012500001"/>
    <n v="6244225.5645000003"/>
  </r>
  <r>
    <x v="0"/>
    <x v="1"/>
    <x v="2"/>
    <x v="3"/>
    <s v="FinA"/>
    <x v="15"/>
    <x v="6"/>
    <s v="GCND_NUCLEAR"/>
    <x v="0"/>
    <x v="16"/>
    <n v="4752.0742499999997"/>
    <n v="1734507.1012500001"/>
    <n v="6244225.5645000003"/>
  </r>
  <r>
    <x v="0"/>
    <x v="1"/>
    <x v="2"/>
    <x v="3"/>
    <s v="FinA"/>
    <x v="15"/>
    <x v="6"/>
    <s v="GCND_NUCLEAR"/>
    <x v="0"/>
    <x v="17"/>
    <n v="4752.0742499999997"/>
    <n v="1734507.1012500001"/>
    <n v="6244225.5645000003"/>
  </r>
  <r>
    <x v="0"/>
    <x v="1"/>
    <x v="2"/>
    <x v="3"/>
    <s v="FinA"/>
    <x v="15"/>
    <x v="6"/>
    <s v="GCND_NUCLEAR"/>
    <x v="0"/>
    <x v="18"/>
    <n v="4752.0742499999997"/>
    <n v="1734507.1012500001"/>
    <n v="6244225.5645000003"/>
  </r>
  <r>
    <x v="0"/>
    <x v="1"/>
    <x v="2"/>
    <x v="3"/>
    <s v="FinA"/>
    <x v="15"/>
    <x v="6"/>
    <s v="GCND_NUCLEAR"/>
    <x v="0"/>
    <x v="19"/>
    <n v="4752.0742499999997"/>
    <n v="1734507.1012500001"/>
    <n v="6244225.5645000003"/>
  </r>
  <r>
    <x v="0"/>
    <x v="1"/>
    <x v="2"/>
    <x v="3"/>
    <s v="FinA"/>
    <x v="15"/>
    <x v="6"/>
    <s v="GCND_NUCLEAR"/>
    <x v="0"/>
    <x v="20"/>
    <n v="4752.0742499999997"/>
    <n v="1734507.1012500001"/>
    <n v="6244225.5645000003"/>
  </r>
  <r>
    <x v="0"/>
    <x v="1"/>
    <x v="2"/>
    <x v="3"/>
    <s v="FinA"/>
    <x v="15"/>
    <x v="6"/>
    <s v="GCND_NUCLEAR"/>
    <x v="0"/>
    <x v="21"/>
    <n v="4752.0742499999997"/>
    <n v="1734507.1012500001"/>
    <n v="6244225.5645000003"/>
  </r>
  <r>
    <x v="0"/>
    <x v="1"/>
    <x v="2"/>
    <x v="3"/>
    <s v="FinA"/>
    <x v="15"/>
    <x v="6"/>
    <s v="GCND_NUCLEAR"/>
    <x v="0"/>
    <x v="22"/>
    <n v="4752.0742499999997"/>
    <n v="1734507.1012500001"/>
    <n v="6244225.5645000003"/>
  </r>
  <r>
    <x v="0"/>
    <x v="1"/>
    <x v="2"/>
    <x v="3"/>
    <s v="FinA"/>
    <x v="15"/>
    <x v="6"/>
    <s v="GCND_NUCLEAR"/>
    <x v="0"/>
    <x v="23"/>
    <n v="4752.0742499999997"/>
    <n v="1734507.1012500001"/>
    <n v="6244225.5645000003"/>
  </r>
  <r>
    <x v="0"/>
    <x v="1"/>
    <x v="2"/>
    <x v="3"/>
    <s v="FinA"/>
    <x v="6"/>
    <x v="7"/>
    <s v="GNR_RES_WTR_NOPMP_MC-01"/>
    <x v="0"/>
    <x v="0"/>
    <n v="156.94999999999999"/>
    <n v="57286.75"/>
    <n v="206232.3"/>
  </r>
  <r>
    <x v="0"/>
    <x v="1"/>
    <x v="2"/>
    <x v="3"/>
    <s v="FinA"/>
    <x v="6"/>
    <x v="7"/>
    <s v="GNR_RES_WTR_NOPMP_MC-01"/>
    <x v="0"/>
    <x v="1"/>
    <n v="156.94999999999999"/>
    <n v="57286.75"/>
    <n v="206232.3"/>
  </r>
  <r>
    <x v="0"/>
    <x v="1"/>
    <x v="2"/>
    <x v="3"/>
    <s v="FinA"/>
    <x v="6"/>
    <x v="7"/>
    <s v="GNR_RES_WTR_NOPMP_MC-01"/>
    <x v="0"/>
    <x v="2"/>
    <n v="156.94999999999999"/>
    <n v="57286.75"/>
    <n v="206232.3"/>
  </r>
  <r>
    <x v="0"/>
    <x v="1"/>
    <x v="2"/>
    <x v="3"/>
    <s v="FinA"/>
    <x v="6"/>
    <x v="7"/>
    <s v="GNR_RES_WTR_NOPMP_MC-01"/>
    <x v="0"/>
    <x v="3"/>
    <n v="156.94999999999999"/>
    <n v="57286.75"/>
    <n v="206232.3"/>
  </r>
  <r>
    <x v="0"/>
    <x v="1"/>
    <x v="2"/>
    <x v="3"/>
    <s v="FinA"/>
    <x v="6"/>
    <x v="7"/>
    <s v="GNR_RES_WTR_NOPMP_MC-01"/>
    <x v="0"/>
    <x v="4"/>
    <n v="156.94999999999999"/>
    <n v="57286.75"/>
    <n v="206232.3"/>
  </r>
  <r>
    <x v="0"/>
    <x v="1"/>
    <x v="2"/>
    <x v="3"/>
    <s v="FinA"/>
    <x v="6"/>
    <x v="7"/>
    <s v="GNR_RES_WTR_NOPMP_MC-01"/>
    <x v="0"/>
    <x v="5"/>
    <n v="156.94999999999999"/>
    <n v="57286.75"/>
    <n v="206232.3"/>
  </r>
  <r>
    <x v="0"/>
    <x v="1"/>
    <x v="2"/>
    <x v="3"/>
    <s v="FinA"/>
    <x v="6"/>
    <x v="7"/>
    <s v="GNR_RES_WTR_NOPMP_MC-01"/>
    <x v="0"/>
    <x v="6"/>
    <n v="156.94999999999999"/>
    <n v="57286.75"/>
    <n v="206232.3"/>
  </r>
  <r>
    <x v="0"/>
    <x v="1"/>
    <x v="2"/>
    <x v="3"/>
    <s v="FinA"/>
    <x v="6"/>
    <x v="7"/>
    <s v="GNR_RES_WTR_NOPMP_MC-01"/>
    <x v="0"/>
    <x v="7"/>
    <n v="156.94999999999999"/>
    <n v="57286.75"/>
    <n v="206232.3"/>
  </r>
  <r>
    <x v="0"/>
    <x v="1"/>
    <x v="2"/>
    <x v="3"/>
    <s v="FinA"/>
    <x v="6"/>
    <x v="7"/>
    <s v="GNR_RES_WTR_NOPMP_MC-01"/>
    <x v="0"/>
    <x v="8"/>
    <n v="156.94999999999999"/>
    <n v="57286.75"/>
    <n v="206232.3"/>
  </r>
  <r>
    <x v="0"/>
    <x v="1"/>
    <x v="2"/>
    <x v="3"/>
    <s v="FinA"/>
    <x v="6"/>
    <x v="7"/>
    <s v="GNR_RES_WTR_NOPMP_MC-01"/>
    <x v="0"/>
    <x v="9"/>
    <n v="156.94999999999999"/>
    <n v="57286.75"/>
    <n v="206232.3"/>
  </r>
  <r>
    <x v="0"/>
    <x v="1"/>
    <x v="2"/>
    <x v="3"/>
    <s v="FinA"/>
    <x v="6"/>
    <x v="7"/>
    <s v="GNR_RES_WTR_NOPMP_MC-01"/>
    <x v="0"/>
    <x v="10"/>
    <n v="156.94999999999999"/>
    <n v="57286.75"/>
    <n v="206232.3"/>
  </r>
  <r>
    <x v="0"/>
    <x v="1"/>
    <x v="2"/>
    <x v="3"/>
    <s v="FinA"/>
    <x v="6"/>
    <x v="7"/>
    <s v="GNR_RES_WTR_NOPMP_MC-01"/>
    <x v="0"/>
    <x v="11"/>
    <n v="156.94999999999999"/>
    <n v="57286.75"/>
    <n v="206232.3"/>
  </r>
  <r>
    <x v="0"/>
    <x v="1"/>
    <x v="2"/>
    <x v="3"/>
    <s v="FinA"/>
    <x v="6"/>
    <x v="7"/>
    <s v="GNR_RES_WTR_NOPMP_MC-01"/>
    <x v="0"/>
    <x v="12"/>
    <n v="156.94999999999999"/>
    <n v="57286.75"/>
    <n v="206232.3"/>
  </r>
  <r>
    <x v="0"/>
    <x v="1"/>
    <x v="2"/>
    <x v="3"/>
    <s v="FinA"/>
    <x v="6"/>
    <x v="7"/>
    <s v="GNR_RES_WTR_NOPMP_MC-01"/>
    <x v="0"/>
    <x v="13"/>
    <n v="99.376121709820197"/>
    <n v="36272.284424084399"/>
    <n v="130580.223926704"/>
  </r>
  <r>
    <x v="0"/>
    <x v="1"/>
    <x v="2"/>
    <x v="3"/>
    <s v="FinA"/>
    <x v="6"/>
    <x v="7"/>
    <s v="GNR_RES_WTR_NOPMP_MC-01"/>
    <x v="0"/>
    <x v="14"/>
    <n v="156.94999999999999"/>
    <n v="57286.75"/>
    <n v="206232.3"/>
  </r>
  <r>
    <x v="0"/>
    <x v="1"/>
    <x v="2"/>
    <x v="3"/>
    <s v="FinA"/>
    <x v="6"/>
    <x v="7"/>
    <s v="GNR_RES_WTR_NOPMP_MC-01"/>
    <x v="0"/>
    <x v="15"/>
    <n v="156.94999999999999"/>
    <n v="57286.75"/>
    <n v="206232.3"/>
  </r>
  <r>
    <x v="0"/>
    <x v="1"/>
    <x v="2"/>
    <x v="3"/>
    <s v="FinA"/>
    <x v="6"/>
    <x v="7"/>
    <s v="GNR_RES_WTR_NOPMP_MC-01"/>
    <x v="0"/>
    <x v="16"/>
    <n v="156.94999999999999"/>
    <n v="57286.75"/>
    <n v="206232.3"/>
  </r>
  <r>
    <x v="0"/>
    <x v="1"/>
    <x v="2"/>
    <x v="3"/>
    <s v="FinA"/>
    <x v="6"/>
    <x v="7"/>
    <s v="GNR_RES_WTR_NOPMP_MC-01"/>
    <x v="0"/>
    <x v="17"/>
    <n v="156.94999999999999"/>
    <n v="57286.75"/>
    <n v="206232.3"/>
  </r>
  <r>
    <x v="0"/>
    <x v="1"/>
    <x v="2"/>
    <x v="3"/>
    <s v="FinA"/>
    <x v="6"/>
    <x v="7"/>
    <s v="GNR_RES_WTR_NOPMP_MC-01"/>
    <x v="0"/>
    <x v="18"/>
    <n v="156.94999999999999"/>
    <n v="57286.75"/>
    <n v="206232.3"/>
  </r>
  <r>
    <x v="0"/>
    <x v="1"/>
    <x v="2"/>
    <x v="3"/>
    <s v="FinA"/>
    <x v="6"/>
    <x v="7"/>
    <s v="GNR_RES_WTR_NOPMP_MC-01"/>
    <x v="0"/>
    <x v="19"/>
    <n v="156.94999999999999"/>
    <n v="57286.75"/>
    <n v="206232.3"/>
  </r>
  <r>
    <x v="0"/>
    <x v="1"/>
    <x v="2"/>
    <x v="3"/>
    <s v="FinA"/>
    <x v="6"/>
    <x v="7"/>
    <s v="GNR_RES_WTR_NOPMP_MC-01"/>
    <x v="0"/>
    <x v="20"/>
    <n v="156.94999999999999"/>
    <n v="57286.75"/>
    <n v="206232.3"/>
  </r>
  <r>
    <x v="0"/>
    <x v="1"/>
    <x v="2"/>
    <x v="3"/>
    <s v="FinA"/>
    <x v="6"/>
    <x v="7"/>
    <s v="GNR_RES_WTR_NOPMP_MC-01"/>
    <x v="0"/>
    <x v="21"/>
    <n v="156.94999999999999"/>
    <n v="57286.75"/>
    <n v="206232.3"/>
  </r>
  <r>
    <x v="0"/>
    <x v="1"/>
    <x v="2"/>
    <x v="3"/>
    <s v="FinA"/>
    <x v="6"/>
    <x v="7"/>
    <s v="GNR_RES_WTR_NOPMP_MC-01"/>
    <x v="0"/>
    <x v="22"/>
    <n v="20.644389358876101"/>
    <n v="7535.2021159897704"/>
    <n v="27126.7276175632"/>
  </r>
  <r>
    <x v="0"/>
    <x v="1"/>
    <x v="2"/>
    <x v="3"/>
    <s v="FinA"/>
    <x v="6"/>
    <x v="7"/>
    <s v="GNR_RES_WTR_NOPMP_MC-02"/>
    <x v="0"/>
    <x v="0"/>
    <n v="156.94999999999999"/>
    <n v="57286.75"/>
    <n v="206232.3"/>
  </r>
  <r>
    <x v="0"/>
    <x v="1"/>
    <x v="2"/>
    <x v="3"/>
    <s v="FinA"/>
    <x v="6"/>
    <x v="7"/>
    <s v="GNR_RES_WTR_NOPMP_MC-02"/>
    <x v="0"/>
    <x v="1"/>
    <n v="156.94999999999999"/>
    <n v="57286.75"/>
    <n v="206232.3"/>
  </r>
  <r>
    <x v="0"/>
    <x v="1"/>
    <x v="2"/>
    <x v="3"/>
    <s v="FinA"/>
    <x v="6"/>
    <x v="7"/>
    <s v="GNR_RES_WTR_NOPMP_MC-02"/>
    <x v="0"/>
    <x v="2"/>
    <n v="156.94999999999999"/>
    <n v="57286.75"/>
    <n v="206232.3"/>
  </r>
  <r>
    <x v="0"/>
    <x v="1"/>
    <x v="2"/>
    <x v="3"/>
    <s v="FinA"/>
    <x v="6"/>
    <x v="7"/>
    <s v="GNR_RES_WTR_NOPMP_MC-02"/>
    <x v="0"/>
    <x v="3"/>
    <n v="156.94999999999999"/>
    <n v="57286.75"/>
    <n v="206232.3"/>
  </r>
  <r>
    <x v="0"/>
    <x v="1"/>
    <x v="2"/>
    <x v="3"/>
    <s v="FinA"/>
    <x v="6"/>
    <x v="7"/>
    <s v="GNR_RES_WTR_NOPMP_MC-02"/>
    <x v="0"/>
    <x v="4"/>
    <n v="156.94999999999999"/>
    <n v="57286.75"/>
    <n v="206232.3"/>
  </r>
  <r>
    <x v="0"/>
    <x v="1"/>
    <x v="2"/>
    <x v="3"/>
    <s v="FinA"/>
    <x v="6"/>
    <x v="7"/>
    <s v="GNR_RES_WTR_NOPMP_MC-02"/>
    <x v="0"/>
    <x v="5"/>
    <n v="156.94999999999999"/>
    <n v="57286.75"/>
    <n v="206232.3"/>
  </r>
  <r>
    <x v="0"/>
    <x v="1"/>
    <x v="2"/>
    <x v="3"/>
    <s v="FinA"/>
    <x v="6"/>
    <x v="7"/>
    <s v="GNR_RES_WTR_NOPMP_MC-02"/>
    <x v="0"/>
    <x v="6"/>
    <n v="156.94999999999999"/>
    <n v="57286.75"/>
    <n v="206232.3"/>
  </r>
  <r>
    <x v="0"/>
    <x v="1"/>
    <x v="2"/>
    <x v="3"/>
    <s v="FinA"/>
    <x v="6"/>
    <x v="7"/>
    <s v="GNR_RES_WTR_NOPMP_MC-02"/>
    <x v="0"/>
    <x v="7"/>
    <n v="156.94999999999999"/>
    <n v="57286.75"/>
    <n v="206232.3"/>
  </r>
  <r>
    <x v="0"/>
    <x v="1"/>
    <x v="2"/>
    <x v="3"/>
    <s v="FinA"/>
    <x v="6"/>
    <x v="7"/>
    <s v="GNR_RES_WTR_NOPMP_MC-02"/>
    <x v="0"/>
    <x v="8"/>
    <n v="156.94999999999999"/>
    <n v="57286.75"/>
    <n v="206232.3"/>
  </r>
  <r>
    <x v="0"/>
    <x v="1"/>
    <x v="2"/>
    <x v="3"/>
    <s v="FinA"/>
    <x v="6"/>
    <x v="7"/>
    <s v="GNR_RES_WTR_NOPMP_MC-02"/>
    <x v="0"/>
    <x v="9"/>
    <n v="156.94999999999999"/>
    <n v="57286.75"/>
    <n v="206232.3"/>
  </r>
  <r>
    <x v="0"/>
    <x v="1"/>
    <x v="2"/>
    <x v="3"/>
    <s v="FinA"/>
    <x v="6"/>
    <x v="7"/>
    <s v="GNR_RES_WTR_NOPMP_MC-02"/>
    <x v="0"/>
    <x v="10"/>
    <n v="156.94999999999999"/>
    <n v="57286.75"/>
    <n v="206232.3"/>
  </r>
  <r>
    <x v="0"/>
    <x v="1"/>
    <x v="2"/>
    <x v="3"/>
    <s v="FinA"/>
    <x v="6"/>
    <x v="7"/>
    <s v="GNR_RES_WTR_NOPMP_MC-02"/>
    <x v="0"/>
    <x v="11"/>
    <n v="156.94999999999999"/>
    <n v="57286.75"/>
    <n v="206232.3"/>
  </r>
  <r>
    <x v="0"/>
    <x v="1"/>
    <x v="2"/>
    <x v="3"/>
    <s v="FinA"/>
    <x v="6"/>
    <x v="7"/>
    <s v="GNR_RES_WTR_NOPMP_MC-02"/>
    <x v="0"/>
    <x v="12"/>
    <n v="156.94999999999999"/>
    <n v="57286.75"/>
    <n v="206232.3"/>
  </r>
  <r>
    <x v="0"/>
    <x v="1"/>
    <x v="2"/>
    <x v="3"/>
    <s v="FinA"/>
    <x v="6"/>
    <x v="7"/>
    <s v="GNR_RES_WTR_NOPMP_MC-02"/>
    <x v="0"/>
    <x v="14"/>
    <n v="156.94999999999999"/>
    <n v="57286.75"/>
    <n v="206232.3"/>
  </r>
  <r>
    <x v="0"/>
    <x v="1"/>
    <x v="2"/>
    <x v="3"/>
    <s v="FinA"/>
    <x v="6"/>
    <x v="7"/>
    <s v="GNR_RES_WTR_NOPMP_MC-02"/>
    <x v="0"/>
    <x v="15"/>
    <n v="156.94999999999999"/>
    <n v="57286.75"/>
    <n v="206232.3"/>
  </r>
  <r>
    <x v="0"/>
    <x v="1"/>
    <x v="2"/>
    <x v="3"/>
    <s v="FinA"/>
    <x v="6"/>
    <x v="7"/>
    <s v="GNR_RES_WTR_NOPMP_MC-02"/>
    <x v="0"/>
    <x v="16"/>
    <n v="156.94999999999999"/>
    <n v="57286.75"/>
    <n v="206232.3"/>
  </r>
  <r>
    <x v="0"/>
    <x v="1"/>
    <x v="2"/>
    <x v="3"/>
    <s v="FinA"/>
    <x v="6"/>
    <x v="7"/>
    <s v="GNR_RES_WTR_NOPMP_MC-02"/>
    <x v="0"/>
    <x v="17"/>
    <n v="156.94999999999999"/>
    <n v="57286.75"/>
    <n v="206232.3"/>
  </r>
  <r>
    <x v="0"/>
    <x v="1"/>
    <x v="2"/>
    <x v="3"/>
    <s v="FinA"/>
    <x v="6"/>
    <x v="7"/>
    <s v="GNR_RES_WTR_NOPMP_MC-02"/>
    <x v="0"/>
    <x v="18"/>
    <n v="156.94999999999999"/>
    <n v="57286.75"/>
    <n v="206232.3"/>
  </r>
  <r>
    <x v="0"/>
    <x v="1"/>
    <x v="2"/>
    <x v="3"/>
    <s v="FinA"/>
    <x v="6"/>
    <x v="7"/>
    <s v="GNR_RES_WTR_NOPMP_MC-02"/>
    <x v="0"/>
    <x v="19"/>
    <n v="156.94999999999999"/>
    <n v="57286.75"/>
    <n v="206232.3"/>
  </r>
  <r>
    <x v="0"/>
    <x v="1"/>
    <x v="2"/>
    <x v="3"/>
    <s v="FinA"/>
    <x v="6"/>
    <x v="7"/>
    <s v="GNR_RES_WTR_NOPMP_MC-02"/>
    <x v="0"/>
    <x v="20"/>
    <n v="156.94999999999999"/>
    <n v="57286.75"/>
    <n v="206232.3"/>
  </r>
  <r>
    <x v="0"/>
    <x v="1"/>
    <x v="2"/>
    <x v="3"/>
    <s v="FinA"/>
    <x v="6"/>
    <x v="7"/>
    <s v="GNR_RES_WTR_NOPMP_MC-02"/>
    <x v="0"/>
    <x v="21"/>
    <n v="156.94999999999999"/>
    <n v="57286.75"/>
    <n v="206232.3"/>
  </r>
  <r>
    <x v="0"/>
    <x v="1"/>
    <x v="2"/>
    <x v="3"/>
    <s v="FinA"/>
    <x v="6"/>
    <x v="7"/>
    <s v="GNR_RES_WTR_NOPMP_MC-03"/>
    <x v="0"/>
    <x v="0"/>
    <n v="156.94999999999999"/>
    <n v="57286.75"/>
    <n v="206232.3"/>
  </r>
  <r>
    <x v="0"/>
    <x v="1"/>
    <x v="2"/>
    <x v="3"/>
    <s v="FinA"/>
    <x v="6"/>
    <x v="7"/>
    <s v="GNR_RES_WTR_NOPMP_MC-03"/>
    <x v="0"/>
    <x v="1"/>
    <n v="156.94999999999999"/>
    <n v="57286.75"/>
    <n v="206232.3"/>
  </r>
  <r>
    <x v="0"/>
    <x v="1"/>
    <x v="2"/>
    <x v="3"/>
    <s v="FinA"/>
    <x v="6"/>
    <x v="7"/>
    <s v="GNR_RES_WTR_NOPMP_MC-03"/>
    <x v="0"/>
    <x v="2"/>
    <n v="156.94999999999999"/>
    <n v="57286.75"/>
    <n v="206232.3"/>
  </r>
  <r>
    <x v="0"/>
    <x v="1"/>
    <x v="2"/>
    <x v="3"/>
    <s v="FinA"/>
    <x v="6"/>
    <x v="7"/>
    <s v="GNR_RES_WTR_NOPMP_MC-03"/>
    <x v="0"/>
    <x v="3"/>
    <n v="156.94999999999999"/>
    <n v="57286.75"/>
    <n v="206232.3"/>
  </r>
  <r>
    <x v="0"/>
    <x v="1"/>
    <x v="2"/>
    <x v="3"/>
    <s v="FinA"/>
    <x v="6"/>
    <x v="7"/>
    <s v="GNR_RES_WTR_NOPMP_MC-03"/>
    <x v="0"/>
    <x v="4"/>
    <n v="156.94999999999999"/>
    <n v="57286.75"/>
    <n v="206232.3"/>
  </r>
  <r>
    <x v="0"/>
    <x v="1"/>
    <x v="2"/>
    <x v="3"/>
    <s v="FinA"/>
    <x v="6"/>
    <x v="7"/>
    <s v="GNR_RES_WTR_NOPMP_MC-03"/>
    <x v="0"/>
    <x v="5"/>
    <n v="156.94999999999999"/>
    <n v="57286.75"/>
    <n v="206232.3"/>
  </r>
  <r>
    <x v="0"/>
    <x v="1"/>
    <x v="2"/>
    <x v="3"/>
    <s v="FinA"/>
    <x v="6"/>
    <x v="7"/>
    <s v="GNR_RES_WTR_NOPMP_MC-03"/>
    <x v="0"/>
    <x v="6"/>
    <n v="156.94999999999999"/>
    <n v="57286.75"/>
    <n v="206232.3"/>
  </r>
  <r>
    <x v="0"/>
    <x v="1"/>
    <x v="2"/>
    <x v="3"/>
    <s v="FinA"/>
    <x v="6"/>
    <x v="7"/>
    <s v="GNR_RES_WTR_NOPMP_MC-03"/>
    <x v="0"/>
    <x v="7"/>
    <n v="156.94999999999999"/>
    <n v="57286.75"/>
    <n v="206232.3"/>
  </r>
  <r>
    <x v="0"/>
    <x v="1"/>
    <x v="2"/>
    <x v="3"/>
    <s v="FinA"/>
    <x v="6"/>
    <x v="7"/>
    <s v="GNR_RES_WTR_NOPMP_MC-03"/>
    <x v="0"/>
    <x v="8"/>
    <n v="156.94999999999999"/>
    <n v="57286.75"/>
    <n v="206232.3"/>
  </r>
  <r>
    <x v="0"/>
    <x v="1"/>
    <x v="2"/>
    <x v="3"/>
    <s v="FinA"/>
    <x v="6"/>
    <x v="7"/>
    <s v="GNR_RES_WTR_NOPMP_MC-03"/>
    <x v="0"/>
    <x v="9"/>
    <n v="156.94999999999999"/>
    <n v="57286.75"/>
    <n v="206232.3"/>
  </r>
  <r>
    <x v="0"/>
    <x v="1"/>
    <x v="2"/>
    <x v="3"/>
    <s v="FinA"/>
    <x v="6"/>
    <x v="7"/>
    <s v="GNR_RES_WTR_NOPMP_MC-03"/>
    <x v="0"/>
    <x v="10"/>
    <n v="156.94999999999999"/>
    <n v="57286.75"/>
    <n v="206232.3"/>
  </r>
  <r>
    <x v="0"/>
    <x v="1"/>
    <x v="2"/>
    <x v="3"/>
    <s v="FinA"/>
    <x v="6"/>
    <x v="7"/>
    <s v="GNR_RES_WTR_NOPMP_MC-03"/>
    <x v="0"/>
    <x v="11"/>
    <n v="156.94999999999999"/>
    <n v="57286.75"/>
    <n v="206232.3"/>
  </r>
  <r>
    <x v="0"/>
    <x v="1"/>
    <x v="2"/>
    <x v="3"/>
    <s v="FinA"/>
    <x v="6"/>
    <x v="7"/>
    <s v="GNR_RES_WTR_NOPMP_MC-03"/>
    <x v="0"/>
    <x v="14"/>
    <n v="156.94999999999999"/>
    <n v="57286.75"/>
    <n v="206232.3"/>
  </r>
  <r>
    <x v="0"/>
    <x v="1"/>
    <x v="2"/>
    <x v="3"/>
    <s v="FinA"/>
    <x v="6"/>
    <x v="7"/>
    <s v="GNR_RES_WTR_NOPMP_MC-03"/>
    <x v="0"/>
    <x v="15"/>
    <n v="156.94999999999999"/>
    <n v="57286.75"/>
    <n v="206232.3"/>
  </r>
  <r>
    <x v="0"/>
    <x v="1"/>
    <x v="2"/>
    <x v="3"/>
    <s v="FinA"/>
    <x v="6"/>
    <x v="7"/>
    <s v="GNR_RES_WTR_NOPMP_MC-03"/>
    <x v="0"/>
    <x v="16"/>
    <n v="156.94999999999999"/>
    <n v="57286.75"/>
    <n v="206232.3"/>
  </r>
  <r>
    <x v="0"/>
    <x v="1"/>
    <x v="2"/>
    <x v="3"/>
    <s v="FinA"/>
    <x v="6"/>
    <x v="7"/>
    <s v="GNR_RES_WTR_NOPMP_MC-03"/>
    <x v="0"/>
    <x v="17"/>
    <n v="156.94999999999999"/>
    <n v="57286.75"/>
    <n v="206232.3"/>
  </r>
  <r>
    <x v="0"/>
    <x v="1"/>
    <x v="2"/>
    <x v="3"/>
    <s v="FinA"/>
    <x v="6"/>
    <x v="7"/>
    <s v="GNR_RES_WTR_NOPMP_MC-03"/>
    <x v="0"/>
    <x v="18"/>
    <n v="156.94999999999999"/>
    <n v="57286.75"/>
    <n v="206232.3"/>
  </r>
  <r>
    <x v="0"/>
    <x v="1"/>
    <x v="2"/>
    <x v="3"/>
    <s v="FinA"/>
    <x v="6"/>
    <x v="7"/>
    <s v="GNR_RES_WTR_NOPMP_MC-03"/>
    <x v="0"/>
    <x v="19"/>
    <n v="156.94999999999999"/>
    <n v="57286.75"/>
    <n v="206232.3"/>
  </r>
  <r>
    <x v="0"/>
    <x v="1"/>
    <x v="2"/>
    <x v="3"/>
    <s v="FinA"/>
    <x v="6"/>
    <x v="7"/>
    <s v="GNR_RES_WTR_NOPMP_MC-03"/>
    <x v="0"/>
    <x v="20"/>
    <n v="156.94999999999999"/>
    <n v="57286.75"/>
    <n v="206232.3"/>
  </r>
  <r>
    <x v="0"/>
    <x v="1"/>
    <x v="2"/>
    <x v="3"/>
    <s v="FinA"/>
    <x v="6"/>
    <x v="7"/>
    <s v="GNR_RES_WTR_NOPMP_MC-03"/>
    <x v="0"/>
    <x v="21"/>
    <n v="156.94999999999999"/>
    <n v="57286.75"/>
    <n v="206232.3"/>
  </r>
  <r>
    <x v="0"/>
    <x v="1"/>
    <x v="2"/>
    <x v="3"/>
    <s v="FinA"/>
    <x v="6"/>
    <x v="7"/>
    <s v="GNR_RES_WTR_NOPMP_MC-04"/>
    <x v="0"/>
    <x v="0"/>
    <n v="156.94999999999999"/>
    <n v="57286.75"/>
    <n v="206232.3"/>
  </r>
  <r>
    <x v="0"/>
    <x v="1"/>
    <x v="2"/>
    <x v="3"/>
    <s v="FinA"/>
    <x v="6"/>
    <x v="7"/>
    <s v="GNR_RES_WTR_NOPMP_MC-04"/>
    <x v="0"/>
    <x v="1"/>
    <n v="156.94999999999999"/>
    <n v="57286.75"/>
    <n v="206232.3"/>
  </r>
  <r>
    <x v="0"/>
    <x v="1"/>
    <x v="2"/>
    <x v="3"/>
    <s v="FinA"/>
    <x v="6"/>
    <x v="7"/>
    <s v="GNR_RES_WTR_NOPMP_MC-04"/>
    <x v="0"/>
    <x v="2"/>
    <n v="156.94999999999999"/>
    <n v="57286.75"/>
    <n v="206232.3"/>
  </r>
  <r>
    <x v="0"/>
    <x v="1"/>
    <x v="2"/>
    <x v="3"/>
    <s v="FinA"/>
    <x v="6"/>
    <x v="7"/>
    <s v="GNR_RES_WTR_NOPMP_MC-04"/>
    <x v="0"/>
    <x v="3"/>
    <n v="156.94999999999999"/>
    <n v="57286.75"/>
    <n v="206232.3"/>
  </r>
  <r>
    <x v="0"/>
    <x v="1"/>
    <x v="2"/>
    <x v="3"/>
    <s v="FinA"/>
    <x v="6"/>
    <x v="7"/>
    <s v="GNR_RES_WTR_NOPMP_MC-04"/>
    <x v="0"/>
    <x v="4"/>
    <n v="156.94999999999999"/>
    <n v="57286.75"/>
    <n v="206232.3"/>
  </r>
  <r>
    <x v="0"/>
    <x v="1"/>
    <x v="2"/>
    <x v="3"/>
    <s v="FinA"/>
    <x v="6"/>
    <x v="7"/>
    <s v="GNR_RES_WTR_NOPMP_MC-04"/>
    <x v="0"/>
    <x v="5"/>
    <n v="156.94999999999999"/>
    <n v="57286.75"/>
    <n v="206232.3"/>
  </r>
  <r>
    <x v="0"/>
    <x v="1"/>
    <x v="2"/>
    <x v="3"/>
    <s v="FinA"/>
    <x v="6"/>
    <x v="7"/>
    <s v="GNR_RES_WTR_NOPMP_MC-04"/>
    <x v="0"/>
    <x v="6"/>
    <n v="156.94999999999999"/>
    <n v="57286.75"/>
    <n v="206232.3"/>
  </r>
  <r>
    <x v="0"/>
    <x v="1"/>
    <x v="2"/>
    <x v="3"/>
    <s v="FinA"/>
    <x v="6"/>
    <x v="7"/>
    <s v="GNR_RES_WTR_NOPMP_MC-04"/>
    <x v="0"/>
    <x v="7"/>
    <n v="156.94999999999999"/>
    <n v="57286.75"/>
    <n v="206232.3"/>
  </r>
  <r>
    <x v="0"/>
    <x v="1"/>
    <x v="2"/>
    <x v="3"/>
    <s v="FinA"/>
    <x v="6"/>
    <x v="7"/>
    <s v="GNR_RES_WTR_NOPMP_MC-04"/>
    <x v="0"/>
    <x v="8"/>
    <n v="156.94999999999999"/>
    <n v="57286.75"/>
    <n v="206232.3"/>
  </r>
  <r>
    <x v="0"/>
    <x v="1"/>
    <x v="2"/>
    <x v="3"/>
    <s v="FinA"/>
    <x v="6"/>
    <x v="7"/>
    <s v="GNR_RES_WTR_NOPMP_MC-04"/>
    <x v="0"/>
    <x v="9"/>
    <n v="156.94999999999999"/>
    <n v="57286.75"/>
    <n v="206232.3"/>
  </r>
  <r>
    <x v="0"/>
    <x v="1"/>
    <x v="2"/>
    <x v="3"/>
    <s v="FinA"/>
    <x v="6"/>
    <x v="7"/>
    <s v="GNR_RES_WTR_NOPMP_MC-04"/>
    <x v="0"/>
    <x v="10"/>
    <n v="156.94999999999999"/>
    <n v="57286.75"/>
    <n v="206232.3"/>
  </r>
  <r>
    <x v="0"/>
    <x v="1"/>
    <x v="2"/>
    <x v="3"/>
    <s v="FinA"/>
    <x v="6"/>
    <x v="7"/>
    <s v="GNR_RES_WTR_NOPMP_MC-04"/>
    <x v="0"/>
    <x v="11"/>
    <n v="156.94999999999999"/>
    <n v="57286.75"/>
    <n v="206232.3"/>
  </r>
  <r>
    <x v="0"/>
    <x v="1"/>
    <x v="2"/>
    <x v="3"/>
    <s v="FinA"/>
    <x v="6"/>
    <x v="7"/>
    <s v="GNR_RES_WTR_NOPMP_MC-04"/>
    <x v="0"/>
    <x v="14"/>
    <n v="91.436896426027602"/>
    <n v="33374.467195500103"/>
    <n v="120148.0819038"/>
  </r>
  <r>
    <x v="0"/>
    <x v="1"/>
    <x v="2"/>
    <x v="3"/>
    <s v="FinA"/>
    <x v="6"/>
    <x v="7"/>
    <s v="GNR_RES_WTR_NOPMP_MC-04"/>
    <x v="0"/>
    <x v="15"/>
    <n v="156.94999999999999"/>
    <n v="57286.75"/>
    <n v="206232.3"/>
  </r>
  <r>
    <x v="0"/>
    <x v="1"/>
    <x v="2"/>
    <x v="3"/>
    <s v="FinA"/>
    <x v="6"/>
    <x v="7"/>
    <s v="GNR_RES_WTR_NOPMP_MC-04"/>
    <x v="0"/>
    <x v="16"/>
    <n v="156.94999999999999"/>
    <n v="57286.75"/>
    <n v="206232.3"/>
  </r>
  <r>
    <x v="0"/>
    <x v="1"/>
    <x v="2"/>
    <x v="3"/>
    <s v="FinA"/>
    <x v="6"/>
    <x v="7"/>
    <s v="GNR_RES_WTR_NOPMP_MC-04"/>
    <x v="0"/>
    <x v="17"/>
    <n v="156.94999999999999"/>
    <n v="57286.75"/>
    <n v="206232.3"/>
  </r>
  <r>
    <x v="0"/>
    <x v="1"/>
    <x v="2"/>
    <x v="3"/>
    <s v="FinA"/>
    <x v="6"/>
    <x v="7"/>
    <s v="GNR_RES_WTR_NOPMP_MC-04"/>
    <x v="0"/>
    <x v="18"/>
    <n v="156.94999999999999"/>
    <n v="57286.75"/>
    <n v="206232.3"/>
  </r>
  <r>
    <x v="0"/>
    <x v="1"/>
    <x v="2"/>
    <x v="3"/>
    <s v="FinA"/>
    <x v="6"/>
    <x v="7"/>
    <s v="GNR_RES_WTR_NOPMP_MC-04"/>
    <x v="0"/>
    <x v="19"/>
    <n v="156.94999999999999"/>
    <n v="57286.75"/>
    <n v="206232.3"/>
  </r>
  <r>
    <x v="0"/>
    <x v="1"/>
    <x v="2"/>
    <x v="3"/>
    <s v="FinA"/>
    <x v="6"/>
    <x v="7"/>
    <s v="GNR_RES_WTR_NOPMP_MC-04"/>
    <x v="0"/>
    <x v="20"/>
    <n v="156.94999999999999"/>
    <n v="57286.75"/>
    <n v="206232.3"/>
  </r>
  <r>
    <x v="0"/>
    <x v="1"/>
    <x v="2"/>
    <x v="3"/>
    <s v="FinA"/>
    <x v="6"/>
    <x v="7"/>
    <s v="GNR_RES_WTR_NOPMP_MC-04"/>
    <x v="0"/>
    <x v="21"/>
    <n v="156.94999999999999"/>
    <n v="57286.75"/>
    <n v="206232.3"/>
  </r>
  <r>
    <x v="0"/>
    <x v="1"/>
    <x v="2"/>
    <x v="3"/>
    <s v="FinA"/>
    <x v="6"/>
    <x v="7"/>
    <s v="GNR_RES_WTR_NOPMP_MC-05"/>
    <x v="0"/>
    <x v="0"/>
    <n v="93.900064526663897"/>
    <n v="34273.523552232298"/>
    <n v="123384.684788036"/>
  </r>
  <r>
    <x v="0"/>
    <x v="1"/>
    <x v="2"/>
    <x v="3"/>
    <s v="FinA"/>
    <x v="6"/>
    <x v="7"/>
    <s v="GNR_RES_WTR_NOPMP_MC-05"/>
    <x v="0"/>
    <x v="3"/>
    <n v="28.330769853831601"/>
    <n v="10340.730996648501"/>
    <n v="37226.631587934702"/>
  </r>
  <r>
    <x v="0"/>
    <x v="1"/>
    <x v="2"/>
    <x v="3"/>
    <s v="FinA"/>
    <x v="6"/>
    <x v="7"/>
    <s v="GNR_RES_WTR_NOPMP_MC-05"/>
    <x v="0"/>
    <x v="4"/>
    <n v="156.94999999999999"/>
    <n v="57286.75"/>
    <n v="206232.3"/>
  </r>
  <r>
    <x v="0"/>
    <x v="1"/>
    <x v="2"/>
    <x v="3"/>
    <s v="FinA"/>
    <x v="6"/>
    <x v="7"/>
    <s v="GNR_RES_WTR_NOPMP_MC-05"/>
    <x v="0"/>
    <x v="5"/>
    <n v="156.94999999999999"/>
    <n v="57286.75"/>
    <n v="206232.3"/>
  </r>
  <r>
    <x v="0"/>
    <x v="1"/>
    <x v="2"/>
    <x v="3"/>
    <s v="FinA"/>
    <x v="6"/>
    <x v="7"/>
    <s v="GNR_RES_WTR_NOPMP_MC-05"/>
    <x v="0"/>
    <x v="6"/>
    <n v="156.94999999999999"/>
    <n v="57286.75"/>
    <n v="206232.3"/>
  </r>
  <r>
    <x v="0"/>
    <x v="1"/>
    <x v="2"/>
    <x v="3"/>
    <s v="FinA"/>
    <x v="6"/>
    <x v="7"/>
    <s v="GNR_RES_WTR_NOPMP_MC-05"/>
    <x v="0"/>
    <x v="7"/>
    <n v="156.94999999999999"/>
    <n v="57286.75"/>
    <n v="206232.3"/>
  </r>
  <r>
    <x v="0"/>
    <x v="1"/>
    <x v="2"/>
    <x v="3"/>
    <s v="FinA"/>
    <x v="6"/>
    <x v="7"/>
    <s v="GNR_RES_WTR_NOPMP_MC-05"/>
    <x v="0"/>
    <x v="8"/>
    <n v="156.94999999999999"/>
    <n v="57286.75"/>
    <n v="206232.3"/>
  </r>
  <r>
    <x v="0"/>
    <x v="1"/>
    <x v="2"/>
    <x v="3"/>
    <s v="FinA"/>
    <x v="6"/>
    <x v="7"/>
    <s v="GNR_RES_WTR_NOPMP_MC-05"/>
    <x v="0"/>
    <x v="9"/>
    <n v="156.94999999999999"/>
    <n v="57286.75"/>
    <n v="206232.3"/>
  </r>
  <r>
    <x v="0"/>
    <x v="1"/>
    <x v="2"/>
    <x v="3"/>
    <s v="FinA"/>
    <x v="6"/>
    <x v="7"/>
    <s v="GNR_RES_WTR_NOPMP_MC-05"/>
    <x v="0"/>
    <x v="10"/>
    <n v="156.94999999999999"/>
    <n v="57286.75"/>
    <n v="206232.3"/>
  </r>
  <r>
    <x v="0"/>
    <x v="1"/>
    <x v="2"/>
    <x v="3"/>
    <s v="FinA"/>
    <x v="6"/>
    <x v="7"/>
    <s v="GNR_RES_WTR_NOPMP_MC-05"/>
    <x v="0"/>
    <x v="11"/>
    <n v="156.94999999999999"/>
    <n v="57286.75"/>
    <n v="206232.3"/>
  </r>
  <r>
    <x v="0"/>
    <x v="1"/>
    <x v="2"/>
    <x v="3"/>
    <s v="FinA"/>
    <x v="6"/>
    <x v="7"/>
    <s v="GNR_RES_WTR_NOPMP_MC-05"/>
    <x v="0"/>
    <x v="15"/>
    <n v="156.94999999999999"/>
    <n v="57286.75"/>
    <n v="206232.3"/>
  </r>
  <r>
    <x v="0"/>
    <x v="1"/>
    <x v="2"/>
    <x v="3"/>
    <s v="FinA"/>
    <x v="6"/>
    <x v="7"/>
    <s v="GNR_RES_WTR_NOPMP_MC-05"/>
    <x v="0"/>
    <x v="16"/>
    <n v="156.94999999999999"/>
    <n v="57286.75"/>
    <n v="206232.3"/>
  </r>
  <r>
    <x v="0"/>
    <x v="1"/>
    <x v="2"/>
    <x v="3"/>
    <s v="FinA"/>
    <x v="6"/>
    <x v="7"/>
    <s v="GNR_RES_WTR_NOPMP_MC-05"/>
    <x v="0"/>
    <x v="17"/>
    <n v="156.94999999999999"/>
    <n v="57286.75"/>
    <n v="206232.3"/>
  </r>
  <r>
    <x v="0"/>
    <x v="1"/>
    <x v="2"/>
    <x v="3"/>
    <s v="FinA"/>
    <x v="6"/>
    <x v="7"/>
    <s v="GNR_RES_WTR_NOPMP_MC-05"/>
    <x v="0"/>
    <x v="18"/>
    <n v="156.94999999999999"/>
    <n v="57286.75"/>
    <n v="206232.3"/>
  </r>
  <r>
    <x v="0"/>
    <x v="1"/>
    <x v="2"/>
    <x v="3"/>
    <s v="FinA"/>
    <x v="6"/>
    <x v="7"/>
    <s v="GNR_RES_WTR_NOPMP_MC-05"/>
    <x v="0"/>
    <x v="19"/>
    <n v="156.94999999999999"/>
    <n v="57286.75"/>
    <n v="206232.3"/>
  </r>
  <r>
    <x v="0"/>
    <x v="1"/>
    <x v="2"/>
    <x v="3"/>
    <s v="FinA"/>
    <x v="6"/>
    <x v="7"/>
    <s v="GNR_RES_WTR_NOPMP_MC-05"/>
    <x v="0"/>
    <x v="20"/>
    <n v="156.94999999999999"/>
    <n v="57286.75"/>
    <n v="206232.3"/>
  </r>
  <r>
    <x v="0"/>
    <x v="1"/>
    <x v="2"/>
    <x v="3"/>
    <s v="FinA"/>
    <x v="6"/>
    <x v="7"/>
    <s v="GNR_RES_WTR_NOPMP_MC-05"/>
    <x v="0"/>
    <x v="21"/>
    <n v="156.94999999999999"/>
    <n v="57286.75"/>
    <n v="206232.3"/>
  </r>
  <r>
    <x v="0"/>
    <x v="1"/>
    <x v="2"/>
    <x v="3"/>
    <s v="FinA"/>
    <x v="6"/>
    <x v="7"/>
    <s v="GNR_RES_WTR_NOPMP_MC-06"/>
    <x v="0"/>
    <x v="4"/>
    <n v="156.94999999999999"/>
    <n v="57286.75"/>
    <n v="206232.3"/>
  </r>
  <r>
    <x v="0"/>
    <x v="1"/>
    <x v="2"/>
    <x v="3"/>
    <s v="FinA"/>
    <x v="6"/>
    <x v="7"/>
    <s v="GNR_RES_WTR_NOPMP_MC-06"/>
    <x v="0"/>
    <x v="5"/>
    <n v="156.94999999999999"/>
    <n v="57286.75"/>
    <n v="206232.3"/>
  </r>
  <r>
    <x v="0"/>
    <x v="1"/>
    <x v="2"/>
    <x v="3"/>
    <s v="FinA"/>
    <x v="6"/>
    <x v="7"/>
    <s v="GNR_RES_WTR_NOPMP_MC-06"/>
    <x v="0"/>
    <x v="6"/>
    <n v="156.94999999999999"/>
    <n v="57286.75"/>
    <n v="206232.3"/>
  </r>
  <r>
    <x v="0"/>
    <x v="1"/>
    <x v="2"/>
    <x v="3"/>
    <s v="FinA"/>
    <x v="6"/>
    <x v="7"/>
    <s v="GNR_RES_WTR_NOPMP_MC-06"/>
    <x v="0"/>
    <x v="7"/>
    <n v="156.94999999999999"/>
    <n v="57286.75"/>
    <n v="206232.3"/>
  </r>
  <r>
    <x v="0"/>
    <x v="1"/>
    <x v="2"/>
    <x v="3"/>
    <s v="FinA"/>
    <x v="6"/>
    <x v="7"/>
    <s v="GNR_RES_WTR_NOPMP_MC-06"/>
    <x v="0"/>
    <x v="8"/>
    <n v="156.94999999999999"/>
    <n v="57286.75"/>
    <n v="206232.3"/>
  </r>
  <r>
    <x v="0"/>
    <x v="1"/>
    <x v="2"/>
    <x v="3"/>
    <s v="FinA"/>
    <x v="6"/>
    <x v="7"/>
    <s v="GNR_RES_WTR_NOPMP_MC-06"/>
    <x v="0"/>
    <x v="9"/>
    <n v="156.94999999999999"/>
    <n v="57286.75"/>
    <n v="206232.3"/>
  </r>
  <r>
    <x v="0"/>
    <x v="1"/>
    <x v="2"/>
    <x v="3"/>
    <s v="FinA"/>
    <x v="6"/>
    <x v="7"/>
    <s v="GNR_RES_WTR_NOPMP_MC-06"/>
    <x v="0"/>
    <x v="10"/>
    <n v="156.94999999999999"/>
    <n v="57286.75"/>
    <n v="206232.3"/>
  </r>
  <r>
    <x v="0"/>
    <x v="1"/>
    <x v="2"/>
    <x v="3"/>
    <s v="FinA"/>
    <x v="6"/>
    <x v="7"/>
    <s v="GNR_RES_WTR_NOPMP_MC-06"/>
    <x v="0"/>
    <x v="11"/>
    <n v="156.94999999999999"/>
    <n v="57286.75"/>
    <n v="206232.3"/>
  </r>
  <r>
    <x v="0"/>
    <x v="1"/>
    <x v="2"/>
    <x v="3"/>
    <s v="FinA"/>
    <x v="6"/>
    <x v="7"/>
    <s v="GNR_RES_WTR_NOPMP_MC-06"/>
    <x v="0"/>
    <x v="15"/>
    <n v="156.94999999999999"/>
    <n v="57286.75"/>
    <n v="206232.3"/>
  </r>
  <r>
    <x v="0"/>
    <x v="1"/>
    <x v="2"/>
    <x v="3"/>
    <s v="FinA"/>
    <x v="6"/>
    <x v="7"/>
    <s v="GNR_RES_WTR_NOPMP_MC-06"/>
    <x v="0"/>
    <x v="16"/>
    <n v="156.94999999999999"/>
    <n v="57286.75"/>
    <n v="206232.3"/>
  </r>
  <r>
    <x v="0"/>
    <x v="1"/>
    <x v="2"/>
    <x v="3"/>
    <s v="FinA"/>
    <x v="6"/>
    <x v="7"/>
    <s v="GNR_RES_WTR_NOPMP_MC-06"/>
    <x v="0"/>
    <x v="17"/>
    <n v="156.94999999999999"/>
    <n v="57286.75"/>
    <n v="206232.3"/>
  </r>
  <r>
    <x v="0"/>
    <x v="1"/>
    <x v="2"/>
    <x v="3"/>
    <s v="FinA"/>
    <x v="6"/>
    <x v="7"/>
    <s v="GNR_RES_WTR_NOPMP_MC-06"/>
    <x v="0"/>
    <x v="18"/>
    <n v="156.94999999999999"/>
    <n v="57286.75"/>
    <n v="206232.3"/>
  </r>
  <r>
    <x v="0"/>
    <x v="1"/>
    <x v="2"/>
    <x v="3"/>
    <s v="FinA"/>
    <x v="6"/>
    <x v="7"/>
    <s v="GNR_RES_WTR_NOPMP_MC-06"/>
    <x v="0"/>
    <x v="19"/>
    <n v="156.94999999999999"/>
    <n v="57286.75"/>
    <n v="206232.3"/>
  </r>
  <r>
    <x v="0"/>
    <x v="1"/>
    <x v="2"/>
    <x v="3"/>
    <s v="FinA"/>
    <x v="6"/>
    <x v="7"/>
    <s v="GNR_RES_WTR_NOPMP_MC-06"/>
    <x v="0"/>
    <x v="20"/>
    <n v="156.94999999999999"/>
    <n v="57286.75"/>
    <n v="206232.3"/>
  </r>
  <r>
    <x v="0"/>
    <x v="1"/>
    <x v="2"/>
    <x v="3"/>
    <s v="FinA"/>
    <x v="6"/>
    <x v="7"/>
    <s v="GNR_RES_WTR_NOPMP_MC-07"/>
    <x v="0"/>
    <x v="5"/>
    <n v="156.94999999999999"/>
    <n v="57286.75"/>
    <n v="206232.3"/>
  </r>
  <r>
    <x v="0"/>
    <x v="1"/>
    <x v="2"/>
    <x v="3"/>
    <s v="FinA"/>
    <x v="6"/>
    <x v="7"/>
    <s v="GNR_RES_WTR_NOPMP_MC-07"/>
    <x v="0"/>
    <x v="6"/>
    <n v="156.94999999999999"/>
    <n v="57286.75"/>
    <n v="206232.3"/>
  </r>
  <r>
    <x v="0"/>
    <x v="1"/>
    <x v="2"/>
    <x v="3"/>
    <s v="FinA"/>
    <x v="6"/>
    <x v="7"/>
    <s v="GNR_RES_WTR_NOPMP_MC-07"/>
    <x v="0"/>
    <x v="7"/>
    <n v="156.94999999999999"/>
    <n v="57286.75"/>
    <n v="206232.3"/>
  </r>
  <r>
    <x v="0"/>
    <x v="1"/>
    <x v="2"/>
    <x v="3"/>
    <s v="FinA"/>
    <x v="6"/>
    <x v="7"/>
    <s v="GNR_RES_WTR_NOPMP_MC-07"/>
    <x v="0"/>
    <x v="8"/>
    <n v="156.94999999999999"/>
    <n v="57286.75"/>
    <n v="206232.3"/>
  </r>
  <r>
    <x v="0"/>
    <x v="1"/>
    <x v="2"/>
    <x v="3"/>
    <s v="FinA"/>
    <x v="6"/>
    <x v="7"/>
    <s v="GNR_RES_WTR_NOPMP_MC-07"/>
    <x v="0"/>
    <x v="9"/>
    <n v="156.94999999999999"/>
    <n v="57286.75"/>
    <n v="206232.3"/>
  </r>
  <r>
    <x v="0"/>
    <x v="1"/>
    <x v="2"/>
    <x v="3"/>
    <s v="FinA"/>
    <x v="6"/>
    <x v="7"/>
    <s v="GNR_RES_WTR_NOPMP_MC-07"/>
    <x v="0"/>
    <x v="10"/>
    <n v="156.94999999999999"/>
    <n v="57286.75"/>
    <n v="206232.3"/>
  </r>
  <r>
    <x v="0"/>
    <x v="1"/>
    <x v="2"/>
    <x v="3"/>
    <s v="FinA"/>
    <x v="6"/>
    <x v="7"/>
    <s v="GNR_RES_WTR_NOPMP_MC-07"/>
    <x v="0"/>
    <x v="11"/>
    <n v="156.94999999999999"/>
    <n v="57286.75"/>
    <n v="206232.3"/>
  </r>
  <r>
    <x v="0"/>
    <x v="1"/>
    <x v="2"/>
    <x v="3"/>
    <s v="FinA"/>
    <x v="6"/>
    <x v="7"/>
    <s v="GNR_RES_WTR_NOPMP_MC-07"/>
    <x v="0"/>
    <x v="15"/>
    <n v="156.94999999999999"/>
    <n v="57286.75"/>
    <n v="206232.3"/>
  </r>
  <r>
    <x v="0"/>
    <x v="1"/>
    <x v="2"/>
    <x v="3"/>
    <s v="FinA"/>
    <x v="6"/>
    <x v="7"/>
    <s v="GNR_RES_WTR_NOPMP_MC-07"/>
    <x v="0"/>
    <x v="16"/>
    <n v="156.94999999999999"/>
    <n v="57286.75"/>
    <n v="206232.3"/>
  </r>
  <r>
    <x v="0"/>
    <x v="1"/>
    <x v="2"/>
    <x v="3"/>
    <s v="FinA"/>
    <x v="6"/>
    <x v="7"/>
    <s v="GNR_RES_WTR_NOPMP_MC-07"/>
    <x v="0"/>
    <x v="17"/>
    <n v="156.94999999999999"/>
    <n v="57286.75"/>
    <n v="206232.3"/>
  </r>
  <r>
    <x v="0"/>
    <x v="1"/>
    <x v="2"/>
    <x v="3"/>
    <s v="FinA"/>
    <x v="6"/>
    <x v="7"/>
    <s v="GNR_RES_WTR_NOPMP_MC-07"/>
    <x v="0"/>
    <x v="18"/>
    <n v="156.94999999999999"/>
    <n v="57286.75"/>
    <n v="206232.3"/>
  </r>
  <r>
    <x v="0"/>
    <x v="1"/>
    <x v="2"/>
    <x v="3"/>
    <s v="FinA"/>
    <x v="6"/>
    <x v="7"/>
    <s v="GNR_RES_WTR_NOPMP_MC-07"/>
    <x v="0"/>
    <x v="19"/>
    <n v="156.94999999999999"/>
    <n v="57286.75"/>
    <n v="206232.3"/>
  </r>
  <r>
    <x v="0"/>
    <x v="1"/>
    <x v="2"/>
    <x v="3"/>
    <s v="FinA"/>
    <x v="6"/>
    <x v="7"/>
    <s v="GNR_RES_WTR_NOPMP_MC-07"/>
    <x v="0"/>
    <x v="20"/>
    <n v="156.94999999999999"/>
    <n v="57286.75"/>
    <n v="206232.3"/>
  </r>
  <r>
    <x v="0"/>
    <x v="1"/>
    <x v="2"/>
    <x v="3"/>
    <s v="FinA"/>
    <x v="6"/>
    <x v="7"/>
    <s v="GNR_RES_WTR_NOPMP_MC-08"/>
    <x v="0"/>
    <x v="5"/>
    <n v="156.94999999999999"/>
    <n v="57286.75"/>
    <n v="206232.3"/>
  </r>
  <r>
    <x v="0"/>
    <x v="1"/>
    <x v="2"/>
    <x v="3"/>
    <s v="FinA"/>
    <x v="6"/>
    <x v="7"/>
    <s v="GNR_RES_WTR_NOPMP_MC-08"/>
    <x v="0"/>
    <x v="6"/>
    <n v="156.94999999999999"/>
    <n v="57286.75"/>
    <n v="206232.3"/>
  </r>
  <r>
    <x v="0"/>
    <x v="1"/>
    <x v="2"/>
    <x v="3"/>
    <s v="FinA"/>
    <x v="6"/>
    <x v="7"/>
    <s v="GNR_RES_WTR_NOPMP_MC-08"/>
    <x v="0"/>
    <x v="7"/>
    <n v="156.94999999999999"/>
    <n v="57286.75"/>
    <n v="206232.3"/>
  </r>
  <r>
    <x v="0"/>
    <x v="1"/>
    <x v="2"/>
    <x v="3"/>
    <s v="FinA"/>
    <x v="6"/>
    <x v="7"/>
    <s v="GNR_RES_WTR_NOPMP_MC-08"/>
    <x v="0"/>
    <x v="8"/>
    <n v="156.94999999999999"/>
    <n v="57286.75"/>
    <n v="206232.3"/>
  </r>
  <r>
    <x v="0"/>
    <x v="1"/>
    <x v="2"/>
    <x v="3"/>
    <s v="FinA"/>
    <x v="6"/>
    <x v="7"/>
    <s v="GNR_RES_WTR_NOPMP_MC-08"/>
    <x v="0"/>
    <x v="9"/>
    <n v="156.94999999999999"/>
    <n v="57286.75"/>
    <n v="206232.3"/>
  </r>
  <r>
    <x v="0"/>
    <x v="1"/>
    <x v="2"/>
    <x v="3"/>
    <s v="FinA"/>
    <x v="6"/>
    <x v="7"/>
    <s v="GNR_RES_WTR_NOPMP_MC-08"/>
    <x v="0"/>
    <x v="10"/>
    <n v="156.94999999999999"/>
    <n v="57286.75"/>
    <n v="206232.3"/>
  </r>
  <r>
    <x v="0"/>
    <x v="1"/>
    <x v="2"/>
    <x v="3"/>
    <s v="FinA"/>
    <x v="6"/>
    <x v="7"/>
    <s v="GNR_RES_WTR_NOPMP_MC-08"/>
    <x v="0"/>
    <x v="11"/>
    <n v="156.94999999999999"/>
    <n v="57286.75"/>
    <n v="206232.3"/>
  </r>
  <r>
    <x v="0"/>
    <x v="1"/>
    <x v="2"/>
    <x v="3"/>
    <s v="FinA"/>
    <x v="6"/>
    <x v="7"/>
    <s v="GNR_RES_WTR_NOPMP_MC-08"/>
    <x v="0"/>
    <x v="15"/>
    <n v="156.94999999999999"/>
    <n v="57286.75"/>
    <n v="206232.3"/>
  </r>
  <r>
    <x v="0"/>
    <x v="1"/>
    <x v="2"/>
    <x v="3"/>
    <s v="FinA"/>
    <x v="6"/>
    <x v="7"/>
    <s v="GNR_RES_WTR_NOPMP_MC-08"/>
    <x v="0"/>
    <x v="16"/>
    <n v="156.94999999999999"/>
    <n v="57286.75"/>
    <n v="206232.3"/>
  </r>
  <r>
    <x v="0"/>
    <x v="1"/>
    <x v="2"/>
    <x v="3"/>
    <s v="FinA"/>
    <x v="6"/>
    <x v="7"/>
    <s v="GNR_RES_WTR_NOPMP_MC-08"/>
    <x v="0"/>
    <x v="17"/>
    <n v="156.94999999999999"/>
    <n v="57286.75"/>
    <n v="206232.3"/>
  </r>
  <r>
    <x v="0"/>
    <x v="1"/>
    <x v="2"/>
    <x v="3"/>
    <s v="FinA"/>
    <x v="6"/>
    <x v="7"/>
    <s v="GNR_RES_WTR_NOPMP_MC-08"/>
    <x v="0"/>
    <x v="18"/>
    <n v="156.94999999999999"/>
    <n v="57286.75"/>
    <n v="206232.3"/>
  </r>
  <r>
    <x v="0"/>
    <x v="1"/>
    <x v="2"/>
    <x v="3"/>
    <s v="FinA"/>
    <x v="6"/>
    <x v="7"/>
    <s v="GNR_RES_WTR_NOPMP_MC-08"/>
    <x v="0"/>
    <x v="19"/>
    <n v="156.94999999999999"/>
    <n v="57286.75"/>
    <n v="206232.3"/>
  </r>
  <r>
    <x v="0"/>
    <x v="1"/>
    <x v="2"/>
    <x v="3"/>
    <s v="FinA"/>
    <x v="6"/>
    <x v="7"/>
    <s v="GNR_RES_WTR_NOPMP_MC-09"/>
    <x v="0"/>
    <x v="5"/>
    <n v="122.111758124776"/>
    <n v="44570.791715543099"/>
    <n v="160454.85017595501"/>
  </r>
  <r>
    <x v="0"/>
    <x v="1"/>
    <x v="2"/>
    <x v="3"/>
    <s v="FinA"/>
    <x v="6"/>
    <x v="7"/>
    <s v="GNR_RES_WTR_NOPMP_MC-09"/>
    <x v="0"/>
    <x v="6"/>
    <n v="156.94999999999999"/>
    <n v="57286.75"/>
    <n v="206232.3"/>
  </r>
  <r>
    <x v="0"/>
    <x v="1"/>
    <x v="2"/>
    <x v="3"/>
    <s v="FinA"/>
    <x v="6"/>
    <x v="7"/>
    <s v="GNR_RES_WTR_NOPMP_MC-09"/>
    <x v="0"/>
    <x v="7"/>
    <n v="156.94999999999999"/>
    <n v="57286.75"/>
    <n v="206232.3"/>
  </r>
  <r>
    <x v="0"/>
    <x v="1"/>
    <x v="2"/>
    <x v="3"/>
    <s v="FinA"/>
    <x v="6"/>
    <x v="7"/>
    <s v="GNR_RES_WTR_NOPMP_MC-09"/>
    <x v="0"/>
    <x v="8"/>
    <n v="156.94999999999999"/>
    <n v="57286.75"/>
    <n v="206232.3"/>
  </r>
  <r>
    <x v="0"/>
    <x v="1"/>
    <x v="2"/>
    <x v="3"/>
    <s v="FinA"/>
    <x v="6"/>
    <x v="7"/>
    <s v="GNR_RES_WTR_NOPMP_MC-09"/>
    <x v="0"/>
    <x v="9"/>
    <n v="156.94999999999999"/>
    <n v="57286.75"/>
    <n v="206232.3"/>
  </r>
  <r>
    <x v="0"/>
    <x v="1"/>
    <x v="2"/>
    <x v="3"/>
    <s v="FinA"/>
    <x v="6"/>
    <x v="7"/>
    <s v="GNR_RES_WTR_NOPMP_MC-09"/>
    <x v="0"/>
    <x v="10"/>
    <n v="156.94999999999999"/>
    <n v="57286.75"/>
    <n v="206232.3"/>
  </r>
  <r>
    <x v="0"/>
    <x v="1"/>
    <x v="2"/>
    <x v="3"/>
    <s v="FinA"/>
    <x v="6"/>
    <x v="7"/>
    <s v="GNR_RES_WTR_NOPMP_MC-09"/>
    <x v="0"/>
    <x v="11"/>
    <n v="156.94999999999999"/>
    <n v="57286.75"/>
    <n v="206232.3"/>
  </r>
  <r>
    <x v="0"/>
    <x v="1"/>
    <x v="2"/>
    <x v="3"/>
    <s v="FinA"/>
    <x v="6"/>
    <x v="7"/>
    <s v="GNR_RES_WTR_NOPMP_MC-09"/>
    <x v="0"/>
    <x v="15"/>
    <n v="156.94999999999999"/>
    <n v="57286.75"/>
    <n v="206232.3"/>
  </r>
  <r>
    <x v="0"/>
    <x v="1"/>
    <x v="2"/>
    <x v="3"/>
    <s v="FinA"/>
    <x v="6"/>
    <x v="7"/>
    <s v="GNR_RES_WTR_NOPMP_MC-09"/>
    <x v="0"/>
    <x v="16"/>
    <n v="156.94999999999999"/>
    <n v="57286.75"/>
    <n v="206232.3"/>
  </r>
  <r>
    <x v="0"/>
    <x v="1"/>
    <x v="2"/>
    <x v="3"/>
    <s v="FinA"/>
    <x v="6"/>
    <x v="7"/>
    <s v="GNR_RES_WTR_NOPMP_MC-09"/>
    <x v="0"/>
    <x v="17"/>
    <n v="156.94999999999999"/>
    <n v="57286.75"/>
    <n v="206232.3"/>
  </r>
  <r>
    <x v="0"/>
    <x v="1"/>
    <x v="2"/>
    <x v="3"/>
    <s v="FinA"/>
    <x v="6"/>
    <x v="7"/>
    <s v="GNR_RES_WTR_NOPMP_MC-09"/>
    <x v="0"/>
    <x v="18"/>
    <n v="156.94999999999999"/>
    <n v="57286.75"/>
    <n v="206232.3"/>
  </r>
  <r>
    <x v="0"/>
    <x v="1"/>
    <x v="2"/>
    <x v="3"/>
    <s v="FinA"/>
    <x v="6"/>
    <x v="7"/>
    <s v="GNR_RES_WTR_NOPMP_MC-09"/>
    <x v="0"/>
    <x v="19"/>
    <n v="156.94999999999999"/>
    <n v="57286.75"/>
    <n v="206232.3"/>
  </r>
  <r>
    <x v="0"/>
    <x v="1"/>
    <x v="2"/>
    <x v="3"/>
    <s v="FinA"/>
    <x v="6"/>
    <x v="7"/>
    <s v="GNR_RES_WTR_NOPMP_MC-10"/>
    <x v="0"/>
    <x v="6"/>
    <n v="156.94999999999999"/>
    <n v="57286.75"/>
    <n v="206232.3"/>
  </r>
  <r>
    <x v="0"/>
    <x v="1"/>
    <x v="2"/>
    <x v="3"/>
    <s v="FinA"/>
    <x v="6"/>
    <x v="7"/>
    <s v="GNR_RES_WTR_NOPMP_MC-10"/>
    <x v="0"/>
    <x v="7"/>
    <n v="156.94999999999999"/>
    <n v="57286.75"/>
    <n v="206232.3"/>
  </r>
  <r>
    <x v="0"/>
    <x v="1"/>
    <x v="2"/>
    <x v="3"/>
    <s v="FinA"/>
    <x v="6"/>
    <x v="7"/>
    <s v="GNR_RES_WTR_NOPMP_MC-10"/>
    <x v="0"/>
    <x v="8"/>
    <n v="156.94999999999999"/>
    <n v="57286.75"/>
    <n v="206232.3"/>
  </r>
  <r>
    <x v="0"/>
    <x v="1"/>
    <x v="2"/>
    <x v="3"/>
    <s v="FinA"/>
    <x v="6"/>
    <x v="7"/>
    <s v="GNR_RES_WTR_NOPMP_MC-10"/>
    <x v="0"/>
    <x v="9"/>
    <n v="156.94999999999999"/>
    <n v="57286.75"/>
    <n v="206232.3"/>
  </r>
  <r>
    <x v="0"/>
    <x v="1"/>
    <x v="2"/>
    <x v="3"/>
    <s v="FinA"/>
    <x v="6"/>
    <x v="7"/>
    <s v="GNR_RES_WTR_NOPMP_MC-10"/>
    <x v="0"/>
    <x v="10"/>
    <n v="156.94999999999999"/>
    <n v="57286.75"/>
    <n v="206232.3"/>
  </r>
  <r>
    <x v="0"/>
    <x v="1"/>
    <x v="2"/>
    <x v="3"/>
    <s v="FinA"/>
    <x v="6"/>
    <x v="7"/>
    <s v="GNR_RES_WTR_NOPMP_MC-10"/>
    <x v="0"/>
    <x v="15"/>
    <n v="156.94999999999999"/>
    <n v="57286.75"/>
    <n v="206232.3"/>
  </r>
  <r>
    <x v="0"/>
    <x v="1"/>
    <x v="2"/>
    <x v="3"/>
    <s v="FinA"/>
    <x v="6"/>
    <x v="7"/>
    <s v="GNR_RES_WTR_NOPMP_MC-10"/>
    <x v="0"/>
    <x v="16"/>
    <n v="156.94999999999999"/>
    <n v="57286.75"/>
    <n v="206232.3"/>
  </r>
  <r>
    <x v="0"/>
    <x v="1"/>
    <x v="2"/>
    <x v="3"/>
    <s v="FinA"/>
    <x v="6"/>
    <x v="7"/>
    <s v="GNR_RES_WTR_NOPMP_MC-10"/>
    <x v="0"/>
    <x v="17"/>
    <n v="156.94999999999999"/>
    <n v="57286.75"/>
    <n v="206232.3"/>
  </r>
  <r>
    <x v="0"/>
    <x v="1"/>
    <x v="2"/>
    <x v="3"/>
    <s v="FinA"/>
    <x v="6"/>
    <x v="7"/>
    <s v="GNR_RES_WTR_NOPMP_MC-10"/>
    <x v="0"/>
    <x v="18"/>
    <n v="156.94999999999999"/>
    <n v="57286.75"/>
    <n v="206232.3"/>
  </r>
  <r>
    <x v="0"/>
    <x v="1"/>
    <x v="2"/>
    <x v="3"/>
    <s v="FinA"/>
    <x v="6"/>
    <x v="7"/>
    <s v="GNR_RES_WTR_NOPMP_MC-10"/>
    <x v="0"/>
    <x v="19"/>
    <n v="156.94999999999999"/>
    <n v="57286.75"/>
    <n v="206232.3"/>
  </r>
  <r>
    <x v="0"/>
    <x v="1"/>
    <x v="2"/>
    <x v="3"/>
    <s v="FinA"/>
    <x v="6"/>
    <x v="3"/>
    <s v="GNR_ROR_WTR"/>
    <x v="0"/>
    <x v="0"/>
    <n v="1021.45420514316"/>
    <n v="372830.78487725399"/>
    <n v="1342190.8255581199"/>
  </r>
  <r>
    <x v="0"/>
    <x v="1"/>
    <x v="2"/>
    <x v="3"/>
    <s v="FinA"/>
    <x v="6"/>
    <x v="3"/>
    <s v="GNR_ROR_WTR"/>
    <x v="0"/>
    <x v="1"/>
    <n v="1021.45420514316"/>
    <n v="372830.78487725399"/>
    <n v="1342190.8255581199"/>
  </r>
  <r>
    <x v="0"/>
    <x v="1"/>
    <x v="2"/>
    <x v="3"/>
    <s v="FinA"/>
    <x v="6"/>
    <x v="3"/>
    <s v="GNR_ROR_WTR"/>
    <x v="0"/>
    <x v="2"/>
    <n v="1021.45420514316"/>
    <n v="372830.78487725399"/>
    <n v="1342190.8255581199"/>
  </r>
  <r>
    <x v="0"/>
    <x v="1"/>
    <x v="2"/>
    <x v="3"/>
    <s v="FinA"/>
    <x v="6"/>
    <x v="3"/>
    <s v="GNR_ROR_WTR"/>
    <x v="0"/>
    <x v="3"/>
    <n v="1021.45420514316"/>
    <n v="372830.78487725399"/>
    <n v="1342190.8255581199"/>
  </r>
  <r>
    <x v="0"/>
    <x v="1"/>
    <x v="2"/>
    <x v="3"/>
    <s v="FinA"/>
    <x v="6"/>
    <x v="3"/>
    <s v="GNR_ROR_WTR"/>
    <x v="0"/>
    <x v="4"/>
    <n v="1021.45420514316"/>
    <n v="372830.78487725399"/>
    <n v="1342190.8255581199"/>
  </r>
  <r>
    <x v="0"/>
    <x v="1"/>
    <x v="2"/>
    <x v="3"/>
    <s v="FinA"/>
    <x v="6"/>
    <x v="3"/>
    <s v="GNR_ROR_WTR"/>
    <x v="0"/>
    <x v="5"/>
    <n v="1021.45420514316"/>
    <n v="372830.78487725399"/>
    <n v="1342190.8255581199"/>
  </r>
  <r>
    <x v="0"/>
    <x v="1"/>
    <x v="2"/>
    <x v="3"/>
    <s v="FinA"/>
    <x v="6"/>
    <x v="3"/>
    <s v="GNR_ROR_WTR"/>
    <x v="0"/>
    <x v="6"/>
    <n v="1021.45420514316"/>
    <n v="372830.78487725399"/>
    <n v="1342190.8255581199"/>
  </r>
  <r>
    <x v="0"/>
    <x v="1"/>
    <x v="2"/>
    <x v="3"/>
    <s v="FinA"/>
    <x v="6"/>
    <x v="3"/>
    <s v="GNR_ROR_WTR"/>
    <x v="0"/>
    <x v="7"/>
    <n v="1021.45420514316"/>
    <n v="372830.78487725399"/>
    <n v="1342190.8255581199"/>
  </r>
  <r>
    <x v="0"/>
    <x v="1"/>
    <x v="2"/>
    <x v="3"/>
    <s v="FinA"/>
    <x v="6"/>
    <x v="3"/>
    <s v="GNR_ROR_WTR"/>
    <x v="0"/>
    <x v="8"/>
    <n v="1021.45420514316"/>
    <n v="372830.78487725399"/>
    <n v="1342190.8255581199"/>
  </r>
  <r>
    <x v="0"/>
    <x v="1"/>
    <x v="2"/>
    <x v="3"/>
    <s v="FinA"/>
    <x v="6"/>
    <x v="3"/>
    <s v="GNR_ROR_WTR"/>
    <x v="0"/>
    <x v="9"/>
    <n v="1021.45420514316"/>
    <n v="372830.78487725399"/>
    <n v="1342190.8255581199"/>
  </r>
  <r>
    <x v="0"/>
    <x v="1"/>
    <x v="2"/>
    <x v="3"/>
    <s v="FinA"/>
    <x v="6"/>
    <x v="3"/>
    <s v="GNR_ROR_WTR"/>
    <x v="0"/>
    <x v="10"/>
    <n v="1021.45420514316"/>
    <n v="372830.78487725399"/>
    <n v="1342190.8255581199"/>
  </r>
  <r>
    <x v="0"/>
    <x v="1"/>
    <x v="2"/>
    <x v="3"/>
    <s v="FinA"/>
    <x v="6"/>
    <x v="3"/>
    <s v="GNR_ROR_WTR"/>
    <x v="0"/>
    <x v="11"/>
    <n v="1021.45420514316"/>
    <n v="372830.78487725399"/>
    <n v="1342190.8255581199"/>
  </r>
  <r>
    <x v="0"/>
    <x v="1"/>
    <x v="2"/>
    <x v="3"/>
    <s v="FinA"/>
    <x v="6"/>
    <x v="3"/>
    <s v="GNR_ROR_WTR"/>
    <x v="0"/>
    <x v="12"/>
    <n v="1021.45420514316"/>
    <n v="372830.78487725399"/>
    <n v="1342190.8255581199"/>
  </r>
  <r>
    <x v="0"/>
    <x v="1"/>
    <x v="2"/>
    <x v="3"/>
    <s v="FinA"/>
    <x v="6"/>
    <x v="3"/>
    <s v="GNR_ROR_WTR"/>
    <x v="0"/>
    <x v="13"/>
    <n v="1021.45420514316"/>
    <n v="372830.78487725399"/>
    <n v="1342190.8255581199"/>
  </r>
  <r>
    <x v="0"/>
    <x v="1"/>
    <x v="2"/>
    <x v="3"/>
    <s v="FinA"/>
    <x v="6"/>
    <x v="3"/>
    <s v="GNR_ROR_WTR"/>
    <x v="0"/>
    <x v="14"/>
    <n v="1021.45420514316"/>
    <n v="372830.78487725399"/>
    <n v="1342190.8255581199"/>
  </r>
  <r>
    <x v="0"/>
    <x v="1"/>
    <x v="2"/>
    <x v="3"/>
    <s v="FinA"/>
    <x v="6"/>
    <x v="3"/>
    <s v="GNR_ROR_WTR"/>
    <x v="0"/>
    <x v="15"/>
    <n v="1021.45420514316"/>
    <n v="372830.78487725399"/>
    <n v="1342190.8255581199"/>
  </r>
  <r>
    <x v="0"/>
    <x v="1"/>
    <x v="2"/>
    <x v="3"/>
    <s v="FinA"/>
    <x v="6"/>
    <x v="3"/>
    <s v="GNR_ROR_WTR"/>
    <x v="0"/>
    <x v="16"/>
    <n v="1021.45420514316"/>
    <n v="372830.78487725399"/>
    <n v="1342190.8255581199"/>
  </r>
  <r>
    <x v="0"/>
    <x v="1"/>
    <x v="2"/>
    <x v="3"/>
    <s v="FinA"/>
    <x v="6"/>
    <x v="3"/>
    <s v="GNR_ROR_WTR"/>
    <x v="0"/>
    <x v="17"/>
    <n v="1021.45420514316"/>
    <n v="372830.78487725399"/>
    <n v="1342190.8255581199"/>
  </r>
  <r>
    <x v="0"/>
    <x v="1"/>
    <x v="2"/>
    <x v="3"/>
    <s v="FinA"/>
    <x v="6"/>
    <x v="3"/>
    <s v="GNR_ROR_WTR"/>
    <x v="0"/>
    <x v="18"/>
    <n v="1021.45420514316"/>
    <n v="372830.78487725399"/>
    <n v="1342190.8255581199"/>
  </r>
  <r>
    <x v="0"/>
    <x v="1"/>
    <x v="2"/>
    <x v="3"/>
    <s v="FinA"/>
    <x v="6"/>
    <x v="3"/>
    <s v="GNR_ROR_WTR"/>
    <x v="0"/>
    <x v="19"/>
    <n v="1021.45420514316"/>
    <n v="372830.78487725399"/>
    <n v="1342190.8255581199"/>
  </r>
  <r>
    <x v="0"/>
    <x v="1"/>
    <x v="2"/>
    <x v="3"/>
    <s v="FinA"/>
    <x v="6"/>
    <x v="3"/>
    <s v="GNR_ROR_WTR"/>
    <x v="0"/>
    <x v="20"/>
    <n v="1021.45420514316"/>
    <n v="372830.78487725399"/>
    <n v="1342190.8255581199"/>
  </r>
  <r>
    <x v="0"/>
    <x v="1"/>
    <x v="2"/>
    <x v="3"/>
    <s v="FinA"/>
    <x v="6"/>
    <x v="3"/>
    <s v="GNR_ROR_WTR"/>
    <x v="0"/>
    <x v="21"/>
    <n v="1021.45420514316"/>
    <n v="372830.78487725399"/>
    <n v="1342190.8255581199"/>
  </r>
  <r>
    <x v="0"/>
    <x v="1"/>
    <x v="2"/>
    <x v="3"/>
    <s v="FinA"/>
    <x v="6"/>
    <x v="3"/>
    <s v="GNR_ROR_WTR"/>
    <x v="0"/>
    <x v="22"/>
    <n v="1021.45420514316"/>
    <n v="372830.78487725399"/>
    <n v="1342190.8255581199"/>
  </r>
  <r>
    <x v="0"/>
    <x v="1"/>
    <x v="2"/>
    <x v="3"/>
    <s v="FinA"/>
    <x v="6"/>
    <x v="3"/>
    <s v="GNR_ROR_WTR"/>
    <x v="0"/>
    <x v="23"/>
    <n v="1021.45420514316"/>
    <n v="372830.78487725399"/>
    <n v="1342190.8255581199"/>
  </r>
  <r>
    <x v="0"/>
    <x v="1"/>
    <x v="2"/>
    <x v="3"/>
    <s v="FinA"/>
    <x v="7"/>
    <x v="4"/>
    <s v="GNR_WT_WIND_ONS"/>
    <x v="0"/>
    <x v="0"/>
    <n v="847.40946067245204"/>
    <n v="309304.45314544498"/>
    <n v="1113496.0313236001"/>
  </r>
  <r>
    <x v="0"/>
    <x v="1"/>
    <x v="2"/>
    <x v="3"/>
    <s v="FinA"/>
    <x v="7"/>
    <x v="4"/>
    <s v="GNR_WT_WIND_ONS"/>
    <x v="0"/>
    <x v="1"/>
    <n v="783.14953273364699"/>
    <n v="285849.57944778103"/>
    <n v="1029058.48601201"/>
  </r>
  <r>
    <x v="0"/>
    <x v="1"/>
    <x v="2"/>
    <x v="3"/>
    <s v="FinA"/>
    <x v="7"/>
    <x v="4"/>
    <s v="GNR_WT_WIND_ONS"/>
    <x v="0"/>
    <x v="2"/>
    <n v="802.22211408534702"/>
    <n v="292811.07164115203"/>
    <n v="1054119.8579081499"/>
  </r>
  <r>
    <x v="0"/>
    <x v="1"/>
    <x v="2"/>
    <x v="3"/>
    <s v="FinA"/>
    <x v="7"/>
    <x v="4"/>
    <s v="GNR_WT_WIND_ONS"/>
    <x v="0"/>
    <x v="3"/>
    <n v="596.48974205426305"/>
    <n v="217718.75584980601"/>
    <n v="783787.52105930203"/>
  </r>
  <r>
    <x v="0"/>
    <x v="1"/>
    <x v="2"/>
    <x v="3"/>
    <s v="FinA"/>
    <x v="7"/>
    <x v="4"/>
    <s v="GNR_WT_WIND_ONS"/>
    <x v="0"/>
    <x v="4"/>
    <n v="590.45358443965904"/>
    <n v="215515.558320476"/>
    <n v="775856.009953712"/>
  </r>
  <r>
    <x v="0"/>
    <x v="1"/>
    <x v="2"/>
    <x v="3"/>
    <s v="FinA"/>
    <x v="7"/>
    <x v="4"/>
    <s v="GNR_WT_WIND_ONS"/>
    <x v="0"/>
    <x v="5"/>
    <n v="688.37347463212302"/>
    <n v="251256.318240725"/>
    <n v="904522.74566660996"/>
  </r>
  <r>
    <x v="0"/>
    <x v="1"/>
    <x v="2"/>
    <x v="3"/>
    <s v="FinA"/>
    <x v="7"/>
    <x v="4"/>
    <s v="GNR_WT_WIND_ONS"/>
    <x v="0"/>
    <x v="6"/>
    <n v="783.82021691304794"/>
    <n v="286094.37917326199"/>
    <n v="1029939.76502374"/>
  </r>
  <r>
    <x v="0"/>
    <x v="1"/>
    <x v="2"/>
    <x v="3"/>
    <s v="FinA"/>
    <x v="7"/>
    <x v="4"/>
    <s v="GNR_WT_WIND_ONS"/>
    <x v="0"/>
    <x v="7"/>
    <n v="765.08297765104805"/>
    <n v="279255.28684263298"/>
    <n v="1005319.03263348"/>
  </r>
  <r>
    <x v="0"/>
    <x v="1"/>
    <x v="2"/>
    <x v="3"/>
    <s v="FinA"/>
    <x v="7"/>
    <x v="4"/>
    <s v="GNR_WT_WIND_ONS"/>
    <x v="0"/>
    <x v="8"/>
    <n v="753.34600451153995"/>
    <n v="274971.29164671199"/>
    <n v="989896.64992816397"/>
  </r>
  <r>
    <x v="0"/>
    <x v="1"/>
    <x v="2"/>
    <x v="3"/>
    <s v="FinA"/>
    <x v="7"/>
    <x v="4"/>
    <s v="GNR_WT_WIND_ONS"/>
    <x v="0"/>
    <x v="9"/>
    <n v="710.58988807476305"/>
    <n v="259365.309147288"/>
    <n v="933715.11293023801"/>
  </r>
  <r>
    <x v="0"/>
    <x v="1"/>
    <x v="2"/>
    <x v="3"/>
    <s v="FinA"/>
    <x v="7"/>
    <x v="4"/>
    <s v="GNR_WT_WIND_ONS"/>
    <x v="0"/>
    <x v="10"/>
    <n v="599.80124519005301"/>
    <n v="218927.45449436901"/>
    <n v="788138.83617973002"/>
  </r>
  <r>
    <x v="0"/>
    <x v="1"/>
    <x v="2"/>
    <x v="3"/>
    <s v="FinA"/>
    <x v="7"/>
    <x v="4"/>
    <s v="GNR_WT_WIND_ONS"/>
    <x v="0"/>
    <x v="11"/>
    <n v="777.90981258208103"/>
    <n v="283937.08159245999"/>
    <n v="1022173.49373285"/>
  </r>
  <r>
    <x v="0"/>
    <x v="1"/>
    <x v="2"/>
    <x v="3"/>
    <s v="FinA"/>
    <x v="7"/>
    <x v="4"/>
    <s v="GNR_WT_WIND_ONS"/>
    <x v="0"/>
    <x v="12"/>
    <n v="726.56055509673502"/>
    <n v="265194.60261030798"/>
    <n v="954700.56939711003"/>
  </r>
  <r>
    <x v="0"/>
    <x v="1"/>
    <x v="2"/>
    <x v="3"/>
    <s v="FinA"/>
    <x v="7"/>
    <x v="4"/>
    <s v="GNR_WT_WIND_ONS"/>
    <x v="0"/>
    <x v="13"/>
    <n v="708.15865792443606"/>
    <n v="258477.91014241899"/>
    <n v="930520.47651270905"/>
  </r>
  <r>
    <x v="0"/>
    <x v="1"/>
    <x v="2"/>
    <x v="3"/>
    <s v="FinA"/>
    <x v="7"/>
    <x v="4"/>
    <s v="GNR_WT_WIND_ONS"/>
    <x v="0"/>
    <x v="14"/>
    <n v="690.930458066087"/>
    <n v="252189.61719412199"/>
    <n v="907882.62189883797"/>
  </r>
  <r>
    <x v="0"/>
    <x v="1"/>
    <x v="2"/>
    <x v="3"/>
    <s v="FinA"/>
    <x v="7"/>
    <x v="4"/>
    <s v="GNR_WT_WIND_ONS"/>
    <x v="0"/>
    <x v="15"/>
    <n v="723.41672300579603"/>
    <n v="264047.10389711498"/>
    <n v="950569.57402961596"/>
  </r>
  <r>
    <x v="0"/>
    <x v="1"/>
    <x v="2"/>
    <x v="3"/>
    <s v="FinA"/>
    <x v="7"/>
    <x v="4"/>
    <s v="GNR_WT_WIND_ONS"/>
    <x v="0"/>
    <x v="16"/>
    <n v="810.35415976057698"/>
    <n v="295779.26831261098"/>
    <n v="1064805.3659254001"/>
  </r>
  <r>
    <x v="0"/>
    <x v="1"/>
    <x v="2"/>
    <x v="3"/>
    <s v="FinA"/>
    <x v="7"/>
    <x v="4"/>
    <s v="GNR_WT_WIND_ONS"/>
    <x v="0"/>
    <x v="17"/>
    <n v="866.98505515870204"/>
    <n v="316449.54513292602"/>
    <n v="1139218.36247853"/>
  </r>
  <r>
    <x v="0"/>
    <x v="1"/>
    <x v="2"/>
    <x v="3"/>
    <s v="FinA"/>
    <x v="7"/>
    <x v="4"/>
    <s v="GNR_WT_WIND_ONS"/>
    <x v="0"/>
    <x v="18"/>
    <n v="767.80763212986199"/>
    <n v="280249.78572739998"/>
    <n v="1008899.22861864"/>
  </r>
  <r>
    <x v="0"/>
    <x v="1"/>
    <x v="2"/>
    <x v="3"/>
    <s v="FinA"/>
    <x v="7"/>
    <x v="4"/>
    <s v="GNR_WT_WIND_ONS"/>
    <x v="0"/>
    <x v="19"/>
    <n v="550.00294486957"/>
    <n v="200751.074877393"/>
    <n v="722703.86955861596"/>
  </r>
  <r>
    <x v="0"/>
    <x v="1"/>
    <x v="2"/>
    <x v="3"/>
    <s v="FinA"/>
    <x v="7"/>
    <x v="4"/>
    <s v="GNR_WT_WIND_ONS"/>
    <x v="0"/>
    <x v="20"/>
    <n v="606.96918235739497"/>
    <n v="221543.75156044899"/>
    <n v="797557.50561761705"/>
  </r>
  <r>
    <x v="0"/>
    <x v="1"/>
    <x v="2"/>
    <x v="3"/>
    <s v="FinA"/>
    <x v="7"/>
    <x v="4"/>
    <s v="GNR_WT_WIND_ONS"/>
    <x v="0"/>
    <x v="21"/>
    <n v="587.351670109932"/>
    <n v="214383.35959012501"/>
    <n v="771780.09452445095"/>
  </r>
  <r>
    <x v="0"/>
    <x v="1"/>
    <x v="2"/>
    <x v="3"/>
    <s v="FinA"/>
    <x v="7"/>
    <x v="4"/>
    <s v="GNR_WT_WIND_ONS"/>
    <x v="0"/>
    <x v="22"/>
    <n v="530.84652799544597"/>
    <n v="193758.982718338"/>
    <n v="697532.33778601501"/>
  </r>
  <r>
    <x v="0"/>
    <x v="1"/>
    <x v="2"/>
    <x v="3"/>
    <s v="FinA"/>
    <x v="7"/>
    <x v="4"/>
    <s v="GNR_WT_WIND_ONS"/>
    <x v="0"/>
    <x v="23"/>
    <n v="467.38303751967902"/>
    <n v="170594.80869468299"/>
    <n v="614141.31130085804"/>
  </r>
  <r>
    <x v="0"/>
    <x v="1"/>
    <x v="3"/>
    <x v="4"/>
    <s v="DE4-E_A"/>
    <x v="0"/>
    <x v="1"/>
    <s v="GNR_ST_COAL_BP_E-40"/>
    <x v="0"/>
    <x v="0"/>
    <n v="603"/>
    <n v="220095"/>
    <n v="792342"/>
  </r>
  <r>
    <x v="0"/>
    <x v="1"/>
    <x v="3"/>
    <x v="4"/>
    <s v="DE4-E_A"/>
    <x v="0"/>
    <x v="1"/>
    <s v="GNR_ST_COAL_BP_E-40"/>
    <x v="0"/>
    <x v="1"/>
    <n v="603"/>
    <n v="220095"/>
    <n v="792342"/>
  </r>
  <r>
    <x v="0"/>
    <x v="1"/>
    <x v="3"/>
    <x v="4"/>
    <s v="DE4-E_A"/>
    <x v="0"/>
    <x v="1"/>
    <s v="GNR_ST_COAL_BP_E-40"/>
    <x v="0"/>
    <x v="2"/>
    <n v="603"/>
    <n v="220095"/>
    <n v="792342"/>
  </r>
  <r>
    <x v="0"/>
    <x v="1"/>
    <x v="3"/>
    <x v="4"/>
    <s v="DE4-E_A"/>
    <x v="0"/>
    <x v="1"/>
    <s v="GNR_ST_COAL_BP_E-40"/>
    <x v="0"/>
    <x v="3"/>
    <n v="603"/>
    <n v="220095"/>
    <n v="792342"/>
  </r>
  <r>
    <x v="0"/>
    <x v="1"/>
    <x v="3"/>
    <x v="4"/>
    <s v="DE4-E_A"/>
    <x v="0"/>
    <x v="1"/>
    <s v="GNR_ST_COAL_BP_E-40"/>
    <x v="0"/>
    <x v="4"/>
    <n v="603"/>
    <n v="220095"/>
    <n v="792342"/>
  </r>
  <r>
    <x v="0"/>
    <x v="1"/>
    <x v="3"/>
    <x v="4"/>
    <s v="DE4-E_A"/>
    <x v="0"/>
    <x v="1"/>
    <s v="GNR_ST_COAL_BP_E-40"/>
    <x v="0"/>
    <x v="5"/>
    <n v="603"/>
    <n v="220095"/>
    <n v="792342"/>
  </r>
  <r>
    <x v="0"/>
    <x v="1"/>
    <x v="3"/>
    <x v="4"/>
    <s v="DE4-E_A"/>
    <x v="0"/>
    <x v="1"/>
    <s v="GNR_ST_COAL_BP_E-40"/>
    <x v="0"/>
    <x v="6"/>
    <n v="603"/>
    <n v="220095"/>
    <n v="792342"/>
  </r>
  <r>
    <x v="0"/>
    <x v="1"/>
    <x v="3"/>
    <x v="4"/>
    <s v="DE4-E_A"/>
    <x v="0"/>
    <x v="1"/>
    <s v="GNR_ST_COAL_BP_E-40"/>
    <x v="0"/>
    <x v="7"/>
    <n v="603"/>
    <n v="220095"/>
    <n v="792342"/>
  </r>
  <r>
    <x v="0"/>
    <x v="1"/>
    <x v="3"/>
    <x v="4"/>
    <s v="DE4-E_A"/>
    <x v="0"/>
    <x v="1"/>
    <s v="GNR_ST_COAL_BP_E-40"/>
    <x v="0"/>
    <x v="8"/>
    <n v="603"/>
    <n v="220095"/>
    <n v="792342"/>
  </r>
  <r>
    <x v="0"/>
    <x v="1"/>
    <x v="3"/>
    <x v="4"/>
    <s v="DE4-E_A"/>
    <x v="0"/>
    <x v="1"/>
    <s v="GNR_ST_COAL_BP_E-40"/>
    <x v="0"/>
    <x v="9"/>
    <n v="603"/>
    <n v="220095"/>
    <n v="792342"/>
  </r>
  <r>
    <x v="0"/>
    <x v="1"/>
    <x v="3"/>
    <x v="4"/>
    <s v="DE4-E_A"/>
    <x v="0"/>
    <x v="1"/>
    <s v="GNR_ST_COAL_BP_E-40"/>
    <x v="0"/>
    <x v="10"/>
    <n v="603"/>
    <n v="220095"/>
    <n v="792342"/>
  </r>
  <r>
    <x v="0"/>
    <x v="1"/>
    <x v="3"/>
    <x v="4"/>
    <s v="DE4-E_A"/>
    <x v="0"/>
    <x v="1"/>
    <s v="GNR_ST_COAL_BP_E-40"/>
    <x v="0"/>
    <x v="11"/>
    <n v="603"/>
    <n v="220095"/>
    <n v="792342"/>
  </r>
  <r>
    <x v="0"/>
    <x v="1"/>
    <x v="3"/>
    <x v="4"/>
    <s v="DE4-E_A"/>
    <x v="0"/>
    <x v="1"/>
    <s v="GNR_ST_COAL_BP_E-40"/>
    <x v="0"/>
    <x v="12"/>
    <n v="603"/>
    <n v="220095"/>
    <n v="792342"/>
  </r>
  <r>
    <x v="0"/>
    <x v="1"/>
    <x v="3"/>
    <x v="4"/>
    <s v="DE4-E_A"/>
    <x v="0"/>
    <x v="1"/>
    <s v="GNR_ST_COAL_BP_E-40"/>
    <x v="0"/>
    <x v="13"/>
    <n v="603"/>
    <n v="220095"/>
    <n v="792342"/>
  </r>
  <r>
    <x v="0"/>
    <x v="1"/>
    <x v="3"/>
    <x v="4"/>
    <s v="DE4-E_A"/>
    <x v="0"/>
    <x v="1"/>
    <s v="GNR_ST_COAL_BP_E-40"/>
    <x v="0"/>
    <x v="14"/>
    <n v="603"/>
    <n v="220095"/>
    <n v="792342"/>
  </r>
  <r>
    <x v="0"/>
    <x v="1"/>
    <x v="3"/>
    <x v="4"/>
    <s v="DE4-E_A"/>
    <x v="0"/>
    <x v="1"/>
    <s v="GNR_ST_COAL_BP_E-40"/>
    <x v="0"/>
    <x v="15"/>
    <n v="603"/>
    <n v="220095"/>
    <n v="792342"/>
  </r>
  <r>
    <x v="0"/>
    <x v="1"/>
    <x v="3"/>
    <x v="4"/>
    <s v="DE4-E_A"/>
    <x v="0"/>
    <x v="1"/>
    <s v="GNR_ST_COAL_BP_E-40"/>
    <x v="0"/>
    <x v="16"/>
    <n v="603"/>
    <n v="220095"/>
    <n v="792342"/>
  </r>
  <r>
    <x v="0"/>
    <x v="1"/>
    <x v="3"/>
    <x v="4"/>
    <s v="DE4-E_A"/>
    <x v="0"/>
    <x v="1"/>
    <s v="GNR_ST_COAL_BP_E-40"/>
    <x v="0"/>
    <x v="17"/>
    <n v="603"/>
    <n v="220095"/>
    <n v="792342"/>
  </r>
  <r>
    <x v="0"/>
    <x v="1"/>
    <x v="3"/>
    <x v="4"/>
    <s v="DE4-E_A"/>
    <x v="0"/>
    <x v="1"/>
    <s v="GNR_ST_COAL_BP_E-40"/>
    <x v="0"/>
    <x v="18"/>
    <n v="603"/>
    <n v="220095"/>
    <n v="792342"/>
  </r>
  <r>
    <x v="0"/>
    <x v="1"/>
    <x v="3"/>
    <x v="4"/>
    <s v="DE4-E_A"/>
    <x v="0"/>
    <x v="1"/>
    <s v="GNR_ST_COAL_BP_E-40"/>
    <x v="0"/>
    <x v="19"/>
    <n v="603"/>
    <n v="220095"/>
    <n v="792342"/>
  </r>
  <r>
    <x v="0"/>
    <x v="1"/>
    <x v="3"/>
    <x v="4"/>
    <s v="DE4-E_A"/>
    <x v="0"/>
    <x v="1"/>
    <s v="GNR_ST_COAL_BP_E-40"/>
    <x v="0"/>
    <x v="20"/>
    <n v="603"/>
    <n v="220095"/>
    <n v="792342"/>
  </r>
  <r>
    <x v="0"/>
    <x v="1"/>
    <x v="3"/>
    <x v="4"/>
    <s v="DE4-E_A"/>
    <x v="0"/>
    <x v="1"/>
    <s v="GNR_ST_COAL_BP_E-40"/>
    <x v="0"/>
    <x v="21"/>
    <n v="603"/>
    <n v="220095"/>
    <n v="792342"/>
  </r>
  <r>
    <x v="0"/>
    <x v="1"/>
    <x v="3"/>
    <x v="4"/>
    <s v="DE4-E_A"/>
    <x v="0"/>
    <x v="1"/>
    <s v="GNR_ST_COAL_BP_E-40"/>
    <x v="0"/>
    <x v="22"/>
    <n v="603"/>
    <n v="220095"/>
    <n v="792342"/>
  </r>
  <r>
    <x v="0"/>
    <x v="1"/>
    <x v="3"/>
    <x v="4"/>
    <s v="DE4-E_A"/>
    <x v="0"/>
    <x v="1"/>
    <s v="GNR_ST_COAL_BP_E-40"/>
    <x v="0"/>
    <x v="23"/>
    <n v="603"/>
    <n v="220095"/>
    <n v="792342"/>
  </r>
  <r>
    <x v="0"/>
    <x v="1"/>
    <x v="3"/>
    <x v="4"/>
    <s v="DE4-E_A"/>
    <x v="8"/>
    <x v="8"/>
    <s v="AGG-DE4-E_ES_ELEC"/>
    <x v="0"/>
    <x v="0"/>
    <n v="0.15386301369863001"/>
    <n v="56.16"/>
    <n v="202.17599999999999"/>
  </r>
  <r>
    <x v="0"/>
    <x v="1"/>
    <x v="3"/>
    <x v="4"/>
    <s v="DE4-E_A"/>
    <x v="8"/>
    <x v="8"/>
    <s v="AGG-DE4-E_ES_ELEC"/>
    <x v="0"/>
    <x v="7"/>
    <n v="0.72"/>
    <n v="262.8"/>
    <n v="946.08"/>
  </r>
  <r>
    <x v="0"/>
    <x v="1"/>
    <x v="3"/>
    <x v="4"/>
    <s v="DE4-E_A"/>
    <x v="8"/>
    <x v="8"/>
    <s v="AGG-DE4-E_ES_ELEC"/>
    <x v="0"/>
    <x v="8"/>
    <n v="0.15386301369863001"/>
    <n v="56.16"/>
    <n v="202.17599999999999"/>
  </r>
  <r>
    <x v="0"/>
    <x v="1"/>
    <x v="3"/>
    <x v="4"/>
    <s v="DE4-E_A"/>
    <x v="8"/>
    <x v="8"/>
    <s v="AGG-DE4-E_ES_ELEC"/>
    <x v="0"/>
    <x v="17"/>
    <n v="0.15386301369863001"/>
    <n v="56.16"/>
    <n v="202.17599999999999"/>
  </r>
  <r>
    <x v="0"/>
    <x v="1"/>
    <x v="3"/>
    <x v="4"/>
    <s v="DE4-E_A"/>
    <x v="8"/>
    <x v="8"/>
    <s v="AGG-DE4-E_ES_ELEC"/>
    <x v="0"/>
    <x v="20"/>
    <n v="0.15386301369863001"/>
    <n v="56.16"/>
    <n v="202.17599999999999"/>
  </r>
  <r>
    <x v="0"/>
    <x v="1"/>
    <x v="3"/>
    <x v="4"/>
    <s v="DE4-E_A"/>
    <x v="8"/>
    <x v="9"/>
    <s v="AGG-DE4-E_RES_WTR_PMP"/>
    <x v="0"/>
    <x v="0"/>
    <n v="2415"/>
    <n v="881475"/>
    <n v="3173310"/>
  </r>
  <r>
    <x v="0"/>
    <x v="1"/>
    <x v="3"/>
    <x v="4"/>
    <s v="DE4-E_A"/>
    <x v="8"/>
    <x v="9"/>
    <s v="AGG-DE4-E_RES_WTR_PMP"/>
    <x v="0"/>
    <x v="4"/>
    <n v="443.409943762811"/>
    <n v="161844.629473426"/>
    <n v="582640.66610433301"/>
  </r>
  <r>
    <x v="0"/>
    <x v="1"/>
    <x v="3"/>
    <x v="4"/>
    <s v="DE4-E_A"/>
    <x v="8"/>
    <x v="9"/>
    <s v="AGG-DE4-E_RES_WTR_PMP"/>
    <x v="0"/>
    <x v="5"/>
    <n v="2415"/>
    <n v="881475"/>
    <n v="3173310"/>
  </r>
  <r>
    <x v="0"/>
    <x v="1"/>
    <x v="3"/>
    <x v="4"/>
    <s v="DE4-E_A"/>
    <x v="8"/>
    <x v="9"/>
    <s v="AGG-DE4-E_RES_WTR_PMP"/>
    <x v="0"/>
    <x v="6"/>
    <n v="2415"/>
    <n v="881475"/>
    <n v="3173310"/>
  </r>
  <r>
    <x v="0"/>
    <x v="1"/>
    <x v="3"/>
    <x v="4"/>
    <s v="DE4-E_A"/>
    <x v="8"/>
    <x v="9"/>
    <s v="AGG-DE4-E_RES_WTR_PMP"/>
    <x v="0"/>
    <x v="7"/>
    <n v="2415"/>
    <n v="881475"/>
    <n v="3173310"/>
  </r>
  <r>
    <x v="0"/>
    <x v="1"/>
    <x v="3"/>
    <x v="4"/>
    <s v="DE4-E_A"/>
    <x v="8"/>
    <x v="9"/>
    <s v="AGG-DE4-E_RES_WTR_PMP"/>
    <x v="0"/>
    <x v="8"/>
    <n v="2415"/>
    <n v="881475"/>
    <n v="3173310"/>
  </r>
  <r>
    <x v="0"/>
    <x v="1"/>
    <x v="3"/>
    <x v="4"/>
    <s v="DE4-E_A"/>
    <x v="8"/>
    <x v="9"/>
    <s v="AGG-DE4-E_RES_WTR_PMP"/>
    <x v="0"/>
    <x v="9"/>
    <n v="2415"/>
    <n v="881475"/>
    <n v="3173310"/>
  </r>
  <r>
    <x v="0"/>
    <x v="1"/>
    <x v="3"/>
    <x v="4"/>
    <s v="DE4-E_A"/>
    <x v="8"/>
    <x v="9"/>
    <s v="AGG-DE4-E_RES_WTR_PMP"/>
    <x v="0"/>
    <x v="10"/>
    <n v="2415"/>
    <n v="881475"/>
    <n v="3173310"/>
  </r>
  <r>
    <x v="0"/>
    <x v="1"/>
    <x v="3"/>
    <x v="4"/>
    <s v="DE4-E_A"/>
    <x v="8"/>
    <x v="9"/>
    <s v="AGG-DE4-E_RES_WTR_PMP"/>
    <x v="0"/>
    <x v="16"/>
    <n v="2415"/>
    <n v="881475"/>
    <n v="3173310"/>
  </r>
  <r>
    <x v="0"/>
    <x v="1"/>
    <x v="3"/>
    <x v="4"/>
    <s v="DE4-E_A"/>
    <x v="8"/>
    <x v="9"/>
    <s v="AGG-DE4-E_RES_WTR_PMP"/>
    <x v="0"/>
    <x v="17"/>
    <n v="2415"/>
    <n v="881475"/>
    <n v="3173310"/>
  </r>
  <r>
    <x v="0"/>
    <x v="1"/>
    <x v="3"/>
    <x v="4"/>
    <s v="DE4-E_A"/>
    <x v="8"/>
    <x v="9"/>
    <s v="AGG-DE4-E_RES_WTR_PMP"/>
    <x v="0"/>
    <x v="18"/>
    <n v="2415"/>
    <n v="881475"/>
    <n v="3173310"/>
  </r>
  <r>
    <x v="0"/>
    <x v="1"/>
    <x v="3"/>
    <x v="4"/>
    <s v="DE4-E_A"/>
    <x v="16"/>
    <x v="1"/>
    <s v="GNR_ST_LIGN_BP_E-39"/>
    <x v="0"/>
    <x v="0"/>
    <n v="893.77533953342504"/>
    <n v="326227.9989297"/>
    <n v="1174420.79614692"/>
  </r>
  <r>
    <x v="0"/>
    <x v="1"/>
    <x v="3"/>
    <x v="4"/>
    <s v="DE4-E_A"/>
    <x v="16"/>
    <x v="1"/>
    <s v="GNR_ST_LIGN_BP_E-39"/>
    <x v="0"/>
    <x v="1"/>
    <n v="870.09429851674804"/>
    <n v="317584.41895861301"/>
    <n v="1143303.9082510101"/>
  </r>
  <r>
    <x v="0"/>
    <x v="1"/>
    <x v="3"/>
    <x v="4"/>
    <s v="DE4-E_A"/>
    <x v="16"/>
    <x v="1"/>
    <s v="GNR_ST_LIGN_BP_E-39"/>
    <x v="0"/>
    <x v="2"/>
    <n v="848.56607941067898"/>
    <n v="309726.61898489803"/>
    <n v="1115015.8283456301"/>
  </r>
  <r>
    <x v="0"/>
    <x v="1"/>
    <x v="3"/>
    <x v="4"/>
    <s v="DE4-E_A"/>
    <x v="16"/>
    <x v="1"/>
    <s v="GNR_ST_LIGN_BP_E-39"/>
    <x v="0"/>
    <x v="3"/>
    <n v="880.85840806978297"/>
    <n v="321513.31894547102"/>
    <n v="1157447.9482036999"/>
  </r>
  <r>
    <x v="0"/>
    <x v="1"/>
    <x v="3"/>
    <x v="4"/>
    <s v="DE4-E_A"/>
    <x v="16"/>
    <x v="1"/>
    <s v="GNR_ST_LIGN_BP_E-39"/>
    <x v="0"/>
    <x v="4"/>
    <n v="904.53944908645997"/>
    <n v="330156.89891655801"/>
    <n v="1188564.83609961"/>
  </r>
  <r>
    <x v="0"/>
    <x v="1"/>
    <x v="3"/>
    <x v="4"/>
    <s v="DE4-E_A"/>
    <x v="16"/>
    <x v="1"/>
    <s v="GNR_ST_LIGN_BP_E-39"/>
    <x v="0"/>
    <x v="5"/>
    <n v="1281.2832834426699"/>
    <n v="467668.39845657599"/>
    <n v="1683606.2344436699"/>
  </r>
  <r>
    <x v="0"/>
    <x v="1"/>
    <x v="3"/>
    <x v="4"/>
    <s v="DE4-E_A"/>
    <x v="16"/>
    <x v="1"/>
    <s v="GNR_ST_LIGN_BP_E-39"/>
    <x v="0"/>
    <x v="6"/>
    <n v="2170.0942802885202"/>
    <n v="792084.41230530804"/>
    <n v="2851503.8842991102"/>
  </r>
  <r>
    <x v="0"/>
    <x v="1"/>
    <x v="3"/>
    <x v="4"/>
    <s v="DE4-E_A"/>
    <x v="16"/>
    <x v="1"/>
    <s v="GNR_ST_LIGN_BP_E-39"/>
    <x v="0"/>
    <x v="7"/>
    <n v="3409.5555891365102"/>
    <n v="1244487.7900348301"/>
    <n v="4480156.04412538"/>
  </r>
  <r>
    <x v="0"/>
    <x v="1"/>
    <x v="3"/>
    <x v="4"/>
    <s v="DE4-E_A"/>
    <x v="16"/>
    <x v="1"/>
    <s v="GNR_ST_LIGN_BP_E-39"/>
    <x v="0"/>
    <x v="8"/>
    <n v="3493.5156436501802"/>
    <n v="1275133.2099323201"/>
    <n v="4590479.5557563398"/>
  </r>
  <r>
    <x v="0"/>
    <x v="1"/>
    <x v="3"/>
    <x v="4"/>
    <s v="DE4-E_A"/>
    <x v="16"/>
    <x v="1"/>
    <s v="GNR_ST_LIGN_BP_E-39"/>
    <x v="0"/>
    <x v="9"/>
    <n v="3482.7515340971499"/>
    <n v="1271204.3099454599"/>
    <n v="4576335.51580365"/>
  </r>
  <r>
    <x v="0"/>
    <x v="1"/>
    <x v="3"/>
    <x v="4"/>
    <s v="DE4-E_A"/>
    <x v="16"/>
    <x v="1"/>
    <s v="GNR_ST_LIGN_BP_E-39"/>
    <x v="0"/>
    <x v="10"/>
    <n v="2824.5521411130298"/>
    <n v="1030961.53150625"/>
    <n v="3711461.5134225199"/>
  </r>
  <r>
    <x v="0"/>
    <x v="1"/>
    <x v="3"/>
    <x v="4"/>
    <s v="DE4-E_A"/>
    <x v="16"/>
    <x v="1"/>
    <s v="GNR_ST_LIGN_BP_E-39"/>
    <x v="0"/>
    <x v="11"/>
    <n v="2859.3017439175601"/>
    <n v="1043645.13652991"/>
    <n v="3757122.4915076802"/>
  </r>
  <r>
    <x v="0"/>
    <x v="1"/>
    <x v="3"/>
    <x v="4"/>
    <s v="DE4-E_A"/>
    <x v="16"/>
    <x v="1"/>
    <s v="GNR_ST_LIGN_BP_E-39"/>
    <x v="0"/>
    <x v="12"/>
    <n v="2738.74371692357"/>
    <n v="999641.456677104"/>
    <n v="3598709.2440375802"/>
  </r>
  <r>
    <x v="0"/>
    <x v="1"/>
    <x v="3"/>
    <x v="4"/>
    <s v="DE4-E_A"/>
    <x v="16"/>
    <x v="1"/>
    <s v="GNR_ST_LIGN_BP_E-39"/>
    <x v="0"/>
    <x v="13"/>
    <n v="2615.4911624099"/>
    <n v="954654.27427961503"/>
    <n v="3436755.38740661"/>
  </r>
  <r>
    <x v="0"/>
    <x v="1"/>
    <x v="3"/>
    <x v="4"/>
    <s v="DE4-E_A"/>
    <x v="16"/>
    <x v="1"/>
    <s v="GNR_ST_LIGN_BP_E-39"/>
    <x v="0"/>
    <x v="14"/>
    <n v="2689.2288129796102"/>
    <n v="981568.516737559"/>
    <n v="3533646.66025521"/>
  </r>
  <r>
    <x v="0"/>
    <x v="1"/>
    <x v="3"/>
    <x v="4"/>
    <s v="DE4-E_A"/>
    <x v="16"/>
    <x v="1"/>
    <s v="GNR_ST_LIGN_BP_E-39"/>
    <x v="0"/>
    <x v="15"/>
    <n v="2721.5211416387201"/>
    <n v="993355.21669813199"/>
    <n v="3576078.7801132798"/>
  </r>
  <r>
    <x v="0"/>
    <x v="1"/>
    <x v="3"/>
    <x v="4"/>
    <s v="DE4-E_A"/>
    <x v="16"/>
    <x v="1"/>
    <s v="GNR_ST_LIGN_BP_E-39"/>
    <x v="0"/>
    <x v="16"/>
    <n v="2686.7715388341799"/>
    <n v="980671.61167447595"/>
    <n v="3530417.8020281098"/>
  </r>
  <r>
    <x v="0"/>
    <x v="1"/>
    <x v="3"/>
    <x v="4"/>
    <s v="DE4-E_A"/>
    <x v="16"/>
    <x v="1"/>
    <s v="GNR_ST_LIGN_BP_E-39"/>
    <x v="0"/>
    <x v="17"/>
    <n v="2744.89773042057"/>
    <n v="1001887.67160351"/>
    <n v="3606795.61777263"/>
  </r>
  <r>
    <x v="0"/>
    <x v="1"/>
    <x v="3"/>
    <x v="4"/>
    <s v="DE4-E_A"/>
    <x v="16"/>
    <x v="1"/>
    <s v="GNR_ST_LIGN_BP_E-39"/>
    <x v="0"/>
    <x v="18"/>
    <n v="2790.4114427781401"/>
    <n v="1018500.17661402"/>
    <n v="3666600.63581048"/>
  </r>
  <r>
    <x v="0"/>
    <x v="1"/>
    <x v="3"/>
    <x v="4"/>
    <s v="DE4-E_A"/>
    <x v="16"/>
    <x v="1"/>
    <s v="GNR_ST_LIGN_BP_E-39"/>
    <x v="0"/>
    <x v="19"/>
    <n v="2702.1457444432599"/>
    <n v="986283.19672178803"/>
    <n v="3550619.5081984401"/>
  </r>
  <r>
    <x v="0"/>
    <x v="1"/>
    <x v="3"/>
    <x v="4"/>
    <s v="DE4-E_A"/>
    <x v="16"/>
    <x v="1"/>
    <s v="GNR_ST_LIGN_BP_E-39"/>
    <x v="0"/>
    <x v="20"/>
    <n v="2536.3784573265202"/>
    <n v="925778.13692417997"/>
    <n v="3332801.29292705"/>
  </r>
  <r>
    <x v="0"/>
    <x v="1"/>
    <x v="3"/>
    <x v="4"/>
    <s v="DE4-E_A"/>
    <x v="16"/>
    <x v="1"/>
    <s v="GNR_ST_LIGN_BP_E-39"/>
    <x v="0"/>
    <x v="21"/>
    <n v="1739.8343504019499"/>
    <n v="635039.53789671301"/>
    <n v="2286142.3364281701"/>
  </r>
  <r>
    <x v="0"/>
    <x v="1"/>
    <x v="3"/>
    <x v="4"/>
    <s v="DE4-E_A"/>
    <x v="16"/>
    <x v="1"/>
    <s v="GNR_ST_LIGN_BP_E-39"/>
    <x v="0"/>
    <x v="22"/>
    <n v="1515.9408716988301"/>
    <n v="553318.41817007295"/>
    <n v="1991946.3054122599"/>
  </r>
  <r>
    <x v="0"/>
    <x v="1"/>
    <x v="3"/>
    <x v="4"/>
    <s v="DE4-E_A"/>
    <x v="16"/>
    <x v="1"/>
    <s v="GNR_ST_LIGN_BP_E-39"/>
    <x v="0"/>
    <x v="23"/>
    <n v="1345.3262351518099"/>
    <n v="491044.07583041"/>
    <n v="1767758.67298948"/>
  </r>
  <r>
    <x v="0"/>
    <x v="1"/>
    <x v="3"/>
    <x v="4"/>
    <s v="DE4-E_A"/>
    <x v="16"/>
    <x v="6"/>
    <s v="GNR_ST_LIGN_CND_E-43"/>
    <x v="0"/>
    <x v="7"/>
    <n v="640"/>
    <n v="233600"/>
    <n v="840960"/>
  </r>
  <r>
    <x v="0"/>
    <x v="1"/>
    <x v="3"/>
    <x v="4"/>
    <s v="DE4-E_A"/>
    <x v="16"/>
    <x v="6"/>
    <s v="GNR_ST_LIGN_CND_E-43"/>
    <x v="0"/>
    <x v="8"/>
    <n v="640"/>
    <n v="233600"/>
    <n v="840960"/>
  </r>
  <r>
    <x v="0"/>
    <x v="1"/>
    <x v="3"/>
    <x v="4"/>
    <s v="DE4-E_A"/>
    <x v="16"/>
    <x v="6"/>
    <s v="GNR_ST_LIGN_CND_E-43"/>
    <x v="0"/>
    <x v="9"/>
    <n v="640"/>
    <n v="233600"/>
    <n v="840960"/>
  </r>
  <r>
    <x v="0"/>
    <x v="1"/>
    <x v="3"/>
    <x v="4"/>
    <s v="DE4-E_A"/>
    <x v="1"/>
    <x v="1"/>
    <s v="GNR_ST_MSW_BP_E-33"/>
    <x v="0"/>
    <x v="0"/>
    <n v="267.2"/>
    <n v="97528"/>
    <n v="351100.8"/>
  </r>
  <r>
    <x v="0"/>
    <x v="1"/>
    <x v="3"/>
    <x v="4"/>
    <s v="DE4-E_A"/>
    <x v="1"/>
    <x v="1"/>
    <s v="GNR_ST_MSW_BP_E-33"/>
    <x v="0"/>
    <x v="1"/>
    <n v="267.2"/>
    <n v="97528"/>
    <n v="351100.8"/>
  </r>
  <r>
    <x v="0"/>
    <x v="1"/>
    <x v="3"/>
    <x v="4"/>
    <s v="DE4-E_A"/>
    <x v="1"/>
    <x v="1"/>
    <s v="GNR_ST_MSW_BP_E-33"/>
    <x v="0"/>
    <x v="2"/>
    <n v="267.2"/>
    <n v="97528"/>
    <n v="351100.8"/>
  </r>
  <r>
    <x v="0"/>
    <x v="1"/>
    <x v="3"/>
    <x v="4"/>
    <s v="DE4-E_A"/>
    <x v="1"/>
    <x v="1"/>
    <s v="GNR_ST_MSW_BP_E-33"/>
    <x v="0"/>
    <x v="3"/>
    <n v="267.2"/>
    <n v="97528"/>
    <n v="351100.8"/>
  </r>
  <r>
    <x v="0"/>
    <x v="1"/>
    <x v="3"/>
    <x v="4"/>
    <s v="DE4-E_A"/>
    <x v="1"/>
    <x v="1"/>
    <s v="GNR_ST_MSW_BP_E-33"/>
    <x v="0"/>
    <x v="4"/>
    <n v="267.2"/>
    <n v="97528"/>
    <n v="351100.8"/>
  </r>
  <r>
    <x v="0"/>
    <x v="1"/>
    <x v="3"/>
    <x v="4"/>
    <s v="DE4-E_A"/>
    <x v="1"/>
    <x v="1"/>
    <s v="GNR_ST_MSW_BP_E-33"/>
    <x v="0"/>
    <x v="5"/>
    <n v="267.2"/>
    <n v="97528"/>
    <n v="351100.8"/>
  </r>
  <r>
    <x v="0"/>
    <x v="1"/>
    <x v="3"/>
    <x v="4"/>
    <s v="DE4-E_A"/>
    <x v="1"/>
    <x v="1"/>
    <s v="GNR_ST_MSW_BP_E-33"/>
    <x v="0"/>
    <x v="6"/>
    <n v="267.2"/>
    <n v="97528"/>
    <n v="351100.8"/>
  </r>
  <r>
    <x v="0"/>
    <x v="1"/>
    <x v="3"/>
    <x v="4"/>
    <s v="DE4-E_A"/>
    <x v="1"/>
    <x v="1"/>
    <s v="GNR_ST_MSW_BP_E-33"/>
    <x v="0"/>
    <x v="10"/>
    <n v="267.2"/>
    <n v="97528"/>
    <n v="351100.8"/>
  </r>
  <r>
    <x v="0"/>
    <x v="1"/>
    <x v="3"/>
    <x v="4"/>
    <s v="DE4-E_A"/>
    <x v="1"/>
    <x v="1"/>
    <s v="GNR_ST_MSW_BP_E-33"/>
    <x v="0"/>
    <x v="11"/>
    <n v="267.2"/>
    <n v="97528"/>
    <n v="351100.8"/>
  </r>
  <r>
    <x v="0"/>
    <x v="1"/>
    <x v="3"/>
    <x v="4"/>
    <s v="DE4-E_A"/>
    <x v="1"/>
    <x v="1"/>
    <s v="GNR_ST_MSW_BP_E-33"/>
    <x v="0"/>
    <x v="12"/>
    <n v="267.2"/>
    <n v="97528"/>
    <n v="351100.8"/>
  </r>
  <r>
    <x v="0"/>
    <x v="1"/>
    <x v="3"/>
    <x v="4"/>
    <s v="DE4-E_A"/>
    <x v="1"/>
    <x v="1"/>
    <s v="GNR_ST_MSW_BP_E-33"/>
    <x v="0"/>
    <x v="13"/>
    <n v="267.2"/>
    <n v="97528"/>
    <n v="351100.8"/>
  </r>
  <r>
    <x v="0"/>
    <x v="1"/>
    <x v="3"/>
    <x v="4"/>
    <s v="DE4-E_A"/>
    <x v="1"/>
    <x v="1"/>
    <s v="GNR_ST_MSW_BP_E-33"/>
    <x v="0"/>
    <x v="14"/>
    <n v="267.2"/>
    <n v="97528"/>
    <n v="351100.8"/>
  </r>
  <r>
    <x v="0"/>
    <x v="1"/>
    <x v="3"/>
    <x v="4"/>
    <s v="DE4-E_A"/>
    <x v="1"/>
    <x v="1"/>
    <s v="GNR_ST_MSW_BP_E-33"/>
    <x v="0"/>
    <x v="15"/>
    <n v="267.2"/>
    <n v="97528"/>
    <n v="351100.8"/>
  </r>
  <r>
    <x v="0"/>
    <x v="1"/>
    <x v="3"/>
    <x v="4"/>
    <s v="DE4-E_A"/>
    <x v="1"/>
    <x v="1"/>
    <s v="GNR_ST_MSW_BP_E-33"/>
    <x v="0"/>
    <x v="16"/>
    <n v="267.2"/>
    <n v="97528"/>
    <n v="351100.8"/>
  </r>
  <r>
    <x v="0"/>
    <x v="1"/>
    <x v="3"/>
    <x v="4"/>
    <s v="DE4-E_A"/>
    <x v="1"/>
    <x v="1"/>
    <s v="GNR_ST_MSW_BP_E-33"/>
    <x v="0"/>
    <x v="17"/>
    <n v="267.2"/>
    <n v="97528"/>
    <n v="351100.8"/>
  </r>
  <r>
    <x v="0"/>
    <x v="1"/>
    <x v="3"/>
    <x v="4"/>
    <s v="DE4-E_A"/>
    <x v="1"/>
    <x v="1"/>
    <s v="GNR_ST_MSW_BP_E-33"/>
    <x v="0"/>
    <x v="18"/>
    <n v="267.2"/>
    <n v="97528"/>
    <n v="351100.8"/>
  </r>
  <r>
    <x v="0"/>
    <x v="1"/>
    <x v="3"/>
    <x v="4"/>
    <s v="DE4-E_A"/>
    <x v="1"/>
    <x v="1"/>
    <s v="GNR_ST_MSW_BP_E-33"/>
    <x v="0"/>
    <x v="19"/>
    <n v="267.2"/>
    <n v="97528"/>
    <n v="351100.8"/>
  </r>
  <r>
    <x v="0"/>
    <x v="1"/>
    <x v="3"/>
    <x v="4"/>
    <s v="DE4-E_A"/>
    <x v="1"/>
    <x v="1"/>
    <s v="GNR_ST_MSW_BP_E-33"/>
    <x v="0"/>
    <x v="20"/>
    <n v="267.2"/>
    <n v="97528"/>
    <n v="351100.8"/>
  </r>
  <r>
    <x v="0"/>
    <x v="1"/>
    <x v="3"/>
    <x v="4"/>
    <s v="DE4-E_A"/>
    <x v="1"/>
    <x v="1"/>
    <s v="GNR_ST_MSW_BP_E-33"/>
    <x v="0"/>
    <x v="21"/>
    <n v="267.2"/>
    <n v="97528"/>
    <n v="351100.8"/>
  </r>
  <r>
    <x v="0"/>
    <x v="1"/>
    <x v="3"/>
    <x v="4"/>
    <s v="DE4-E_A"/>
    <x v="1"/>
    <x v="1"/>
    <s v="GNR_ST_MSW_BP_E-33"/>
    <x v="0"/>
    <x v="22"/>
    <n v="267.2"/>
    <n v="97528"/>
    <n v="351100.8"/>
  </r>
  <r>
    <x v="0"/>
    <x v="1"/>
    <x v="3"/>
    <x v="4"/>
    <s v="DE4-E_A"/>
    <x v="1"/>
    <x v="1"/>
    <s v="GNR_ST_MSW_BP_E-33"/>
    <x v="0"/>
    <x v="23"/>
    <n v="267.2"/>
    <n v="97528"/>
    <n v="351100.8"/>
  </r>
  <r>
    <x v="0"/>
    <x v="1"/>
    <x v="3"/>
    <x v="4"/>
    <s v="DE4-E_A"/>
    <x v="1"/>
    <x v="6"/>
    <s v="GNR_ST_MSW_CND_E-33"/>
    <x v="0"/>
    <x v="0"/>
    <n v="62.6"/>
    <n v="22849"/>
    <n v="82256.399999999994"/>
  </r>
  <r>
    <x v="0"/>
    <x v="1"/>
    <x v="3"/>
    <x v="4"/>
    <s v="DE4-E_A"/>
    <x v="1"/>
    <x v="6"/>
    <s v="GNR_ST_MSW_CND_E-33"/>
    <x v="0"/>
    <x v="1"/>
    <n v="62.6"/>
    <n v="22849"/>
    <n v="82256.399999999994"/>
  </r>
  <r>
    <x v="0"/>
    <x v="1"/>
    <x v="3"/>
    <x v="4"/>
    <s v="DE4-E_A"/>
    <x v="1"/>
    <x v="6"/>
    <s v="GNR_ST_MSW_CND_E-33"/>
    <x v="0"/>
    <x v="2"/>
    <n v="62.6"/>
    <n v="22849"/>
    <n v="82256.399999999994"/>
  </r>
  <r>
    <x v="0"/>
    <x v="1"/>
    <x v="3"/>
    <x v="4"/>
    <s v="DE4-E_A"/>
    <x v="1"/>
    <x v="6"/>
    <s v="GNR_ST_MSW_CND_E-33"/>
    <x v="0"/>
    <x v="3"/>
    <n v="62.6"/>
    <n v="22849"/>
    <n v="82256.399999999994"/>
  </r>
  <r>
    <x v="0"/>
    <x v="1"/>
    <x v="3"/>
    <x v="4"/>
    <s v="DE4-E_A"/>
    <x v="1"/>
    <x v="6"/>
    <s v="GNR_ST_MSW_CND_E-33"/>
    <x v="0"/>
    <x v="4"/>
    <n v="62.6"/>
    <n v="22849"/>
    <n v="82256.399999999994"/>
  </r>
  <r>
    <x v="0"/>
    <x v="1"/>
    <x v="3"/>
    <x v="4"/>
    <s v="DE4-E_A"/>
    <x v="1"/>
    <x v="6"/>
    <s v="GNR_ST_MSW_CND_E-33"/>
    <x v="0"/>
    <x v="5"/>
    <n v="62.6"/>
    <n v="22849"/>
    <n v="82256.399999999994"/>
  </r>
  <r>
    <x v="0"/>
    <x v="1"/>
    <x v="3"/>
    <x v="4"/>
    <s v="DE4-E_A"/>
    <x v="1"/>
    <x v="6"/>
    <s v="GNR_ST_MSW_CND_E-33"/>
    <x v="0"/>
    <x v="6"/>
    <n v="62.6"/>
    <n v="22849"/>
    <n v="82256.399999999994"/>
  </r>
  <r>
    <x v="0"/>
    <x v="1"/>
    <x v="3"/>
    <x v="4"/>
    <s v="DE4-E_A"/>
    <x v="1"/>
    <x v="6"/>
    <s v="GNR_ST_MSW_CND_E-33"/>
    <x v="0"/>
    <x v="7"/>
    <n v="62.6"/>
    <n v="22849"/>
    <n v="82256.399999999994"/>
  </r>
  <r>
    <x v="0"/>
    <x v="1"/>
    <x v="3"/>
    <x v="4"/>
    <s v="DE4-E_A"/>
    <x v="1"/>
    <x v="6"/>
    <s v="GNR_ST_MSW_CND_E-33"/>
    <x v="0"/>
    <x v="8"/>
    <n v="62.6"/>
    <n v="22849"/>
    <n v="82256.399999999994"/>
  </r>
  <r>
    <x v="0"/>
    <x v="1"/>
    <x v="3"/>
    <x v="4"/>
    <s v="DE4-E_A"/>
    <x v="1"/>
    <x v="6"/>
    <s v="GNR_ST_MSW_CND_E-33"/>
    <x v="0"/>
    <x v="9"/>
    <n v="62.6"/>
    <n v="22849"/>
    <n v="82256.399999999994"/>
  </r>
  <r>
    <x v="0"/>
    <x v="1"/>
    <x v="3"/>
    <x v="4"/>
    <s v="DE4-E_A"/>
    <x v="1"/>
    <x v="6"/>
    <s v="GNR_ST_MSW_CND_E-33"/>
    <x v="0"/>
    <x v="10"/>
    <n v="62.6"/>
    <n v="22849"/>
    <n v="82256.399999999994"/>
  </r>
  <r>
    <x v="0"/>
    <x v="1"/>
    <x v="3"/>
    <x v="4"/>
    <s v="DE4-E_A"/>
    <x v="1"/>
    <x v="6"/>
    <s v="GNR_ST_MSW_CND_E-33"/>
    <x v="0"/>
    <x v="11"/>
    <n v="62.6"/>
    <n v="22849"/>
    <n v="82256.399999999994"/>
  </r>
  <r>
    <x v="0"/>
    <x v="1"/>
    <x v="3"/>
    <x v="4"/>
    <s v="DE4-E_A"/>
    <x v="1"/>
    <x v="6"/>
    <s v="GNR_ST_MSW_CND_E-33"/>
    <x v="0"/>
    <x v="12"/>
    <n v="62.6"/>
    <n v="22849"/>
    <n v="82256.399999999994"/>
  </r>
  <r>
    <x v="0"/>
    <x v="1"/>
    <x v="3"/>
    <x v="4"/>
    <s v="DE4-E_A"/>
    <x v="1"/>
    <x v="6"/>
    <s v="GNR_ST_MSW_CND_E-33"/>
    <x v="0"/>
    <x v="14"/>
    <n v="62.6"/>
    <n v="22849"/>
    <n v="82256.399999999994"/>
  </r>
  <r>
    <x v="0"/>
    <x v="1"/>
    <x v="3"/>
    <x v="4"/>
    <s v="DE4-E_A"/>
    <x v="1"/>
    <x v="6"/>
    <s v="GNR_ST_MSW_CND_E-33"/>
    <x v="0"/>
    <x v="15"/>
    <n v="62.6"/>
    <n v="22849"/>
    <n v="82256.399999999994"/>
  </r>
  <r>
    <x v="0"/>
    <x v="1"/>
    <x v="3"/>
    <x v="4"/>
    <s v="DE4-E_A"/>
    <x v="1"/>
    <x v="6"/>
    <s v="GNR_ST_MSW_CND_E-33"/>
    <x v="0"/>
    <x v="16"/>
    <n v="62.6"/>
    <n v="22849"/>
    <n v="82256.399999999994"/>
  </r>
  <r>
    <x v="0"/>
    <x v="1"/>
    <x v="3"/>
    <x v="4"/>
    <s v="DE4-E_A"/>
    <x v="1"/>
    <x v="6"/>
    <s v="GNR_ST_MSW_CND_E-33"/>
    <x v="0"/>
    <x v="17"/>
    <n v="62.6"/>
    <n v="22849"/>
    <n v="82256.399999999994"/>
  </r>
  <r>
    <x v="0"/>
    <x v="1"/>
    <x v="3"/>
    <x v="4"/>
    <s v="DE4-E_A"/>
    <x v="1"/>
    <x v="6"/>
    <s v="GNR_ST_MSW_CND_E-33"/>
    <x v="0"/>
    <x v="18"/>
    <n v="62.6"/>
    <n v="22849"/>
    <n v="82256.399999999994"/>
  </r>
  <r>
    <x v="0"/>
    <x v="1"/>
    <x v="3"/>
    <x v="4"/>
    <s v="DE4-E_A"/>
    <x v="1"/>
    <x v="6"/>
    <s v="GNR_ST_MSW_CND_E-33"/>
    <x v="0"/>
    <x v="19"/>
    <n v="62.6"/>
    <n v="22849"/>
    <n v="82256.399999999994"/>
  </r>
  <r>
    <x v="0"/>
    <x v="1"/>
    <x v="3"/>
    <x v="4"/>
    <s v="DE4-E_A"/>
    <x v="1"/>
    <x v="6"/>
    <s v="GNR_ST_MSW_CND_E-33"/>
    <x v="0"/>
    <x v="20"/>
    <n v="62.6"/>
    <n v="22849"/>
    <n v="82256.399999999994"/>
  </r>
  <r>
    <x v="0"/>
    <x v="1"/>
    <x v="3"/>
    <x v="4"/>
    <s v="DE4-E_A"/>
    <x v="1"/>
    <x v="6"/>
    <s v="GNR_ST_MSW_CND_E-33"/>
    <x v="0"/>
    <x v="21"/>
    <n v="62.6"/>
    <n v="22849"/>
    <n v="82256.399999999994"/>
  </r>
  <r>
    <x v="0"/>
    <x v="1"/>
    <x v="3"/>
    <x v="4"/>
    <s v="DE4-E_A"/>
    <x v="1"/>
    <x v="6"/>
    <s v="GNR_ST_MSW_CND_E-33"/>
    <x v="0"/>
    <x v="22"/>
    <n v="62.6"/>
    <n v="22849"/>
    <n v="82256.399999999994"/>
  </r>
  <r>
    <x v="0"/>
    <x v="1"/>
    <x v="3"/>
    <x v="4"/>
    <s v="DE4-E_A"/>
    <x v="2"/>
    <x v="1"/>
    <s v="GNR_CC_NGAS_BP_E-53"/>
    <x v="0"/>
    <x v="6"/>
    <n v="86.6"/>
    <n v="31609"/>
    <n v="113792.4"/>
  </r>
  <r>
    <x v="0"/>
    <x v="1"/>
    <x v="3"/>
    <x v="4"/>
    <s v="DE4-E_A"/>
    <x v="2"/>
    <x v="1"/>
    <s v="GNR_CC_NGAS_BP_E-53"/>
    <x v="0"/>
    <x v="7"/>
    <n v="86.6"/>
    <n v="31609"/>
    <n v="113792.4"/>
  </r>
  <r>
    <x v="0"/>
    <x v="1"/>
    <x v="3"/>
    <x v="4"/>
    <s v="DE4-E_A"/>
    <x v="2"/>
    <x v="1"/>
    <s v="GNR_CC_NGAS_BP_E-53"/>
    <x v="0"/>
    <x v="8"/>
    <n v="86.6"/>
    <n v="31609"/>
    <n v="113792.4"/>
  </r>
  <r>
    <x v="0"/>
    <x v="1"/>
    <x v="3"/>
    <x v="4"/>
    <s v="DE4-E_A"/>
    <x v="2"/>
    <x v="1"/>
    <s v="GNR_CC_NGAS_BP_E-53"/>
    <x v="0"/>
    <x v="9"/>
    <n v="86.6"/>
    <n v="31609"/>
    <n v="113792.4"/>
  </r>
  <r>
    <x v="0"/>
    <x v="1"/>
    <x v="3"/>
    <x v="4"/>
    <s v="DE4-E_A"/>
    <x v="2"/>
    <x v="1"/>
    <s v="GNR_CC_NGAS_BP_E-53"/>
    <x v="0"/>
    <x v="10"/>
    <n v="86.6"/>
    <n v="31609"/>
    <n v="113792.4"/>
  </r>
  <r>
    <x v="0"/>
    <x v="1"/>
    <x v="3"/>
    <x v="4"/>
    <s v="DE4-E_A"/>
    <x v="2"/>
    <x v="1"/>
    <s v="GNR_CC_NGAS_BP_E-53"/>
    <x v="0"/>
    <x v="16"/>
    <n v="86.6"/>
    <n v="31609"/>
    <n v="113792.4"/>
  </r>
  <r>
    <x v="0"/>
    <x v="1"/>
    <x v="3"/>
    <x v="4"/>
    <s v="DE4-E_A"/>
    <x v="2"/>
    <x v="1"/>
    <s v="GNR_CC_NGAS_BP_E-53"/>
    <x v="0"/>
    <x v="17"/>
    <n v="86.6"/>
    <n v="31609"/>
    <n v="113792.4"/>
  </r>
  <r>
    <x v="0"/>
    <x v="1"/>
    <x v="3"/>
    <x v="4"/>
    <s v="DE4-E_A"/>
    <x v="2"/>
    <x v="6"/>
    <s v="GNR_CC_NGAS_CND_E-57"/>
    <x v="0"/>
    <x v="6"/>
    <n v="50"/>
    <n v="18250"/>
    <n v="65700"/>
  </r>
  <r>
    <x v="0"/>
    <x v="1"/>
    <x v="3"/>
    <x v="4"/>
    <s v="DE4-E_A"/>
    <x v="2"/>
    <x v="6"/>
    <s v="GNR_CC_NGAS_CND_E-57"/>
    <x v="0"/>
    <x v="7"/>
    <n v="50"/>
    <n v="18250"/>
    <n v="65700"/>
  </r>
  <r>
    <x v="0"/>
    <x v="1"/>
    <x v="3"/>
    <x v="4"/>
    <s v="DE4-E_A"/>
    <x v="2"/>
    <x v="6"/>
    <s v="GNR_CC_NGAS_CND_E-57"/>
    <x v="0"/>
    <x v="8"/>
    <n v="50"/>
    <n v="18250"/>
    <n v="65700"/>
  </r>
  <r>
    <x v="0"/>
    <x v="1"/>
    <x v="3"/>
    <x v="4"/>
    <s v="DE4-E_A"/>
    <x v="2"/>
    <x v="6"/>
    <s v="GNR_CC_NGAS_CND_E-57"/>
    <x v="0"/>
    <x v="9"/>
    <n v="50"/>
    <n v="18250"/>
    <n v="65700"/>
  </r>
  <r>
    <x v="0"/>
    <x v="1"/>
    <x v="3"/>
    <x v="4"/>
    <s v="DE4-E_A"/>
    <x v="2"/>
    <x v="6"/>
    <s v="GNR_CC_NGAS_CND_E-57"/>
    <x v="0"/>
    <x v="17"/>
    <n v="50"/>
    <n v="18250"/>
    <n v="65700"/>
  </r>
  <r>
    <x v="0"/>
    <x v="1"/>
    <x v="3"/>
    <x v="4"/>
    <s v="DE4-E_A"/>
    <x v="5"/>
    <x v="2"/>
    <s v="GNR_PV_SUN"/>
    <x v="0"/>
    <x v="8"/>
    <n v="238.27954708961201"/>
    <n v="86972.034687708598"/>
    <n v="313099.32487575099"/>
  </r>
  <r>
    <x v="0"/>
    <x v="1"/>
    <x v="3"/>
    <x v="4"/>
    <s v="DE4-E_A"/>
    <x v="5"/>
    <x v="2"/>
    <s v="GNR_PV_SUN"/>
    <x v="0"/>
    <x v="9"/>
    <n v="1793.8173083464201"/>
    <n v="654743.31754644203"/>
    <n v="2357075.9431671901"/>
  </r>
  <r>
    <x v="0"/>
    <x v="1"/>
    <x v="3"/>
    <x v="4"/>
    <s v="DE4-E_A"/>
    <x v="5"/>
    <x v="2"/>
    <s v="GNR_PV_SUN"/>
    <x v="0"/>
    <x v="10"/>
    <n v="4143.6202265685897"/>
    <n v="1512421.3826975401"/>
    <n v="5444716.9777111299"/>
  </r>
  <r>
    <x v="0"/>
    <x v="1"/>
    <x v="3"/>
    <x v="4"/>
    <s v="DE4-E_A"/>
    <x v="5"/>
    <x v="2"/>
    <s v="GNR_PV_SUN"/>
    <x v="0"/>
    <x v="11"/>
    <n v="6310.13118549107"/>
    <n v="2303197.8827042398"/>
    <n v="8291512.3777352702"/>
  </r>
  <r>
    <x v="0"/>
    <x v="1"/>
    <x v="3"/>
    <x v="4"/>
    <s v="DE4-E_A"/>
    <x v="5"/>
    <x v="2"/>
    <s v="GNR_PV_SUN"/>
    <x v="0"/>
    <x v="12"/>
    <n v="7174.0472869903297"/>
    <n v="2618527.2597514698"/>
    <n v="9426698.1351053007"/>
  </r>
  <r>
    <x v="0"/>
    <x v="1"/>
    <x v="3"/>
    <x v="4"/>
    <s v="DE4-E_A"/>
    <x v="5"/>
    <x v="2"/>
    <s v="GNR_PV_SUN"/>
    <x v="0"/>
    <x v="13"/>
    <n v="6238.0363481665199"/>
    <n v="2276883.2670807801"/>
    <n v="8196779.7614908097"/>
  </r>
  <r>
    <x v="0"/>
    <x v="1"/>
    <x v="3"/>
    <x v="4"/>
    <s v="DE4-E_A"/>
    <x v="5"/>
    <x v="2"/>
    <s v="GNR_PV_SUN"/>
    <x v="0"/>
    <x v="14"/>
    <n v="4059.3059252907301"/>
    <n v="1481646.6627311199"/>
    <n v="5333927.9858320197"/>
  </r>
  <r>
    <x v="0"/>
    <x v="1"/>
    <x v="3"/>
    <x v="4"/>
    <s v="DE4-E_A"/>
    <x v="5"/>
    <x v="2"/>
    <s v="GNR_PV_SUN"/>
    <x v="0"/>
    <x v="15"/>
    <n v="2055.3138369473199"/>
    <n v="750189.55048577301"/>
    <n v="2700682.3817487801"/>
  </r>
  <r>
    <x v="0"/>
    <x v="1"/>
    <x v="3"/>
    <x v="4"/>
    <s v="DE4-E_A"/>
    <x v="5"/>
    <x v="2"/>
    <s v="GNR_PV_SUN"/>
    <x v="0"/>
    <x v="16"/>
    <n v="267.60626057756502"/>
    <n v="97676.285110811106"/>
    <n v="351634.62639892002"/>
  </r>
  <r>
    <x v="0"/>
    <x v="1"/>
    <x v="3"/>
    <x v="4"/>
    <s v="DE4-E_A"/>
    <x v="6"/>
    <x v="3"/>
    <s v="GNR_ROR_WTR"/>
    <x v="0"/>
    <x v="0"/>
    <n v="302.85891450546501"/>
    <n v="110543.503794495"/>
    <n v="397956.613660181"/>
  </r>
  <r>
    <x v="0"/>
    <x v="1"/>
    <x v="3"/>
    <x v="4"/>
    <s v="DE4-E_A"/>
    <x v="6"/>
    <x v="3"/>
    <s v="GNR_ROR_WTR"/>
    <x v="0"/>
    <x v="1"/>
    <n v="302.85891450546501"/>
    <n v="110543.503794495"/>
    <n v="397956.613660181"/>
  </r>
  <r>
    <x v="0"/>
    <x v="1"/>
    <x v="3"/>
    <x v="4"/>
    <s v="DE4-E_A"/>
    <x v="6"/>
    <x v="3"/>
    <s v="GNR_ROR_WTR"/>
    <x v="0"/>
    <x v="2"/>
    <n v="302.85891450546501"/>
    <n v="110543.503794495"/>
    <n v="397956.613660181"/>
  </r>
  <r>
    <x v="0"/>
    <x v="1"/>
    <x v="3"/>
    <x v="4"/>
    <s v="DE4-E_A"/>
    <x v="6"/>
    <x v="3"/>
    <s v="GNR_ROR_WTR"/>
    <x v="0"/>
    <x v="3"/>
    <n v="302.85891450546501"/>
    <n v="110543.503794495"/>
    <n v="397956.613660181"/>
  </r>
  <r>
    <x v="0"/>
    <x v="1"/>
    <x v="3"/>
    <x v="4"/>
    <s v="DE4-E_A"/>
    <x v="6"/>
    <x v="3"/>
    <s v="GNR_ROR_WTR"/>
    <x v="0"/>
    <x v="4"/>
    <n v="302.85891450546501"/>
    <n v="110543.503794495"/>
    <n v="397956.613660181"/>
  </r>
  <r>
    <x v="0"/>
    <x v="1"/>
    <x v="3"/>
    <x v="4"/>
    <s v="DE4-E_A"/>
    <x v="6"/>
    <x v="3"/>
    <s v="GNR_ROR_WTR"/>
    <x v="0"/>
    <x v="5"/>
    <n v="302.85891450546501"/>
    <n v="110543.503794495"/>
    <n v="397956.613660181"/>
  </r>
  <r>
    <x v="0"/>
    <x v="1"/>
    <x v="3"/>
    <x v="4"/>
    <s v="DE4-E_A"/>
    <x v="6"/>
    <x v="3"/>
    <s v="GNR_ROR_WTR"/>
    <x v="0"/>
    <x v="6"/>
    <n v="302.85891450546501"/>
    <n v="110543.503794495"/>
    <n v="397956.613660181"/>
  </r>
  <r>
    <x v="0"/>
    <x v="1"/>
    <x v="3"/>
    <x v="4"/>
    <s v="DE4-E_A"/>
    <x v="6"/>
    <x v="3"/>
    <s v="GNR_ROR_WTR"/>
    <x v="0"/>
    <x v="7"/>
    <n v="302.85891450546501"/>
    <n v="110543.503794495"/>
    <n v="397956.613660181"/>
  </r>
  <r>
    <x v="0"/>
    <x v="1"/>
    <x v="3"/>
    <x v="4"/>
    <s v="DE4-E_A"/>
    <x v="6"/>
    <x v="3"/>
    <s v="GNR_ROR_WTR"/>
    <x v="0"/>
    <x v="8"/>
    <n v="302.85891450546501"/>
    <n v="110543.503794495"/>
    <n v="397956.613660181"/>
  </r>
  <r>
    <x v="0"/>
    <x v="1"/>
    <x v="3"/>
    <x v="4"/>
    <s v="DE4-E_A"/>
    <x v="6"/>
    <x v="3"/>
    <s v="GNR_ROR_WTR"/>
    <x v="0"/>
    <x v="9"/>
    <n v="302.85891450546501"/>
    <n v="110543.503794495"/>
    <n v="397956.613660181"/>
  </r>
  <r>
    <x v="0"/>
    <x v="1"/>
    <x v="3"/>
    <x v="4"/>
    <s v="DE4-E_A"/>
    <x v="6"/>
    <x v="3"/>
    <s v="GNR_ROR_WTR"/>
    <x v="0"/>
    <x v="10"/>
    <n v="302.85891450546501"/>
    <n v="110543.503794495"/>
    <n v="397956.613660181"/>
  </r>
  <r>
    <x v="0"/>
    <x v="1"/>
    <x v="3"/>
    <x v="4"/>
    <s v="DE4-E_A"/>
    <x v="6"/>
    <x v="3"/>
    <s v="GNR_ROR_WTR"/>
    <x v="0"/>
    <x v="11"/>
    <n v="302.85891450546501"/>
    <n v="110543.503794495"/>
    <n v="397956.613660181"/>
  </r>
  <r>
    <x v="0"/>
    <x v="1"/>
    <x v="3"/>
    <x v="4"/>
    <s v="DE4-E_A"/>
    <x v="6"/>
    <x v="3"/>
    <s v="GNR_ROR_WTR"/>
    <x v="0"/>
    <x v="12"/>
    <n v="302.85891450546501"/>
    <n v="110543.503794495"/>
    <n v="397956.613660181"/>
  </r>
  <r>
    <x v="0"/>
    <x v="1"/>
    <x v="3"/>
    <x v="4"/>
    <s v="DE4-E_A"/>
    <x v="6"/>
    <x v="3"/>
    <s v="GNR_ROR_WTR"/>
    <x v="0"/>
    <x v="13"/>
    <n v="302.85891450546501"/>
    <n v="110543.503794495"/>
    <n v="397956.613660181"/>
  </r>
  <r>
    <x v="0"/>
    <x v="1"/>
    <x v="3"/>
    <x v="4"/>
    <s v="DE4-E_A"/>
    <x v="6"/>
    <x v="3"/>
    <s v="GNR_ROR_WTR"/>
    <x v="0"/>
    <x v="14"/>
    <n v="302.85891450546501"/>
    <n v="110543.503794495"/>
    <n v="397956.613660181"/>
  </r>
  <r>
    <x v="0"/>
    <x v="1"/>
    <x v="3"/>
    <x v="4"/>
    <s v="DE4-E_A"/>
    <x v="6"/>
    <x v="3"/>
    <s v="GNR_ROR_WTR"/>
    <x v="0"/>
    <x v="15"/>
    <n v="302.85891450546501"/>
    <n v="110543.503794495"/>
    <n v="397956.613660181"/>
  </r>
  <r>
    <x v="0"/>
    <x v="1"/>
    <x v="3"/>
    <x v="4"/>
    <s v="DE4-E_A"/>
    <x v="6"/>
    <x v="3"/>
    <s v="GNR_ROR_WTR"/>
    <x v="0"/>
    <x v="16"/>
    <n v="302.85891450546501"/>
    <n v="110543.503794495"/>
    <n v="397956.613660181"/>
  </r>
  <r>
    <x v="0"/>
    <x v="1"/>
    <x v="3"/>
    <x v="4"/>
    <s v="DE4-E_A"/>
    <x v="6"/>
    <x v="3"/>
    <s v="GNR_ROR_WTR"/>
    <x v="0"/>
    <x v="17"/>
    <n v="302.85891450546501"/>
    <n v="110543.503794495"/>
    <n v="397956.613660181"/>
  </r>
  <r>
    <x v="0"/>
    <x v="1"/>
    <x v="3"/>
    <x v="4"/>
    <s v="DE4-E_A"/>
    <x v="6"/>
    <x v="3"/>
    <s v="GNR_ROR_WTR"/>
    <x v="0"/>
    <x v="18"/>
    <n v="302.85891450546501"/>
    <n v="110543.503794495"/>
    <n v="397956.613660181"/>
  </r>
  <r>
    <x v="0"/>
    <x v="1"/>
    <x v="3"/>
    <x v="4"/>
    <s v="DE4-E_A"/>
    <x v="6"/>
    <x v="3"/>
    <s v="GNR_ROR_WTR"/>
    <x v="0"/>
    <x v="19"/>
    <n v="302.85891450546501"/>
    <n v="110543.503794495"/>
    <n v="397956.613660181"/>
  </r>
  <r>
    <x v="0"/>
    <x v="1"/>
    <x v="3"/>
    <x v="4"/>
    <s v="DE4-E_A"/>
    <x v="6"/>
    <x v="3"/>
    <s v="GNR_ROR_WTR"/>
    <x v="0"/>
    <x v="20"/>
    <n v="302.85891450546501"/>
    <n v="110543.503794495"/>
    <n v="397956.613660181"/>
  </r>
  <r>
    <x v="0"/>
    <x v="1"/>
    <x v="3"/>
    <x v="4"/>
    <s v="DE4-E_A"/>
    <x v="6"/>
    <x v="3"/>
    <s v="GNR_ROR_WTR"/>
    <x v="0"/>
    <x v="21"/>
    <n v="302.85891450546501"/>
    <n v="110543.503794495"/>
    <n v="397956.613660181"/>
  </r>
  <r>
    <x v="0"/>
    <x v="1"/>
    <x v="3"/>
    <x v="4"/>
    <s v="DE4-E_A"/>
    <x v="6"/>
    <x v="3"/>
    <s v="GNR_ROR_WTR"/>
    <x v="0"/>
    <x v="22"/>
    <n v="302.85891450546501"/>
    <n v="110543.503794495"/>
    <n v="397956.613660181"/>
  </r>
  <r>
    <x v="0"/>
    <x v="1"/>
    <x v="3"/>
    <x v="4"/>
    <s v="DE4-E_A"/>
    <x v="6"/>
    <x v="3"/>
    <s v="GNR_ROR_WTR"/>
    <x v="0"/>
    <x v="23"/>
    <n v="302.85891450546501"/>
    <n v="110543.503794495"/>
    <n v="397956.613660181"/>
  </r>
  <r>
    <x v="0"/>
    <x v="1"/>
    <x v="3"/>
    <x v="4"/>
    <s v="DE4-E_A"/>
    <x v="7"/>
    <x v="4"/>
    <s v="GNR_WT_WIND_ONS"/>
    <x v="0"/>
    <x v="0"/>
    <n v="2134.28270596015"/>
    <n v="779013.187675455"/>
    <n v="2804447.4756316398"/>
  </r>
  <r>
    <x v="0"/>
    <x v="1"/>
    <x v="3"/>
    <x v="4"/>
    <s v="DE4-E_A"/>
    <x v="7"/>
    <x v="4"/>
    <s v="GNR_WT_WIND_ONS"/>
    <x v="0"/>
    <x v="1"/>
    <n v="2065.1141641485701"/>
    <n v="753766.66991422896"/>
    <n v="2713560.0116912201"/>
  </r>
  <r>
    <x v="0"/>
    <x v="1"/>
    <x v="3"/>
    <x v="4"/>
    <s v="DE4-E_A"/>
    <x v="7"/>
    <x v="4"/>
    <s v="GNR_WT_WIND_ONS"/>
    <x v="0"/>
    <x v="2"/>
    <n v="2006.1717722557501"/>
    <n v="732252.69687334797"/>
    <n v="2636109.70874405"/>
  </r>
  <r>
    <x v="0"/>
    <x v="1"/>
    <x v="3"/>
    <x v="4"/>
    <s v="DE4-E_A"/>
    <x v="7"/>
    <x v="4"/>
    <s v="GNR_WT_WIND_ONS"/>
    <x v="0"/>
    <x v="3"/>
    <n v="1905.04651194806"/>
    <n v="695341.97686104197"/>
    <n v="2503231.1166997501"/>
  </r>
  <r>
    <x v="0"/>
    <x v="1"/>
    <x v="3"/>
    <x v="4"/>
    <s v="DE4-E_A"/>
    <x v="7"/>
    <x v="4"/>
    <s v="GNR_WT_WIND_ONS"/>
    <x v="0"/>
    <x v="4"/>
    <n v="1735.32082926872"/>
    <n v="633392.10268308397"/>
    <n v="2280211.5696590999"/>
  </r>
  <r>
    <x v="0"/>
    <x v="1"/>
    <x v="3"/>
    <x v="4"/>
    <s v="DE4-E_A"/>
    <x v="7"/>
    <x v="4"/>
    <s v="GNR_WT_WIND_ONS"/>
    <x v="0"/>
    <x v="5"/>
    <n v="1583.4909089472101"/>
    <n v="577974.18176573096"/>
    <n v="2080707.05435663"/>
  </r>
  <r>
    <x v="0"/>
    <x v="1"/>
    <x v="3"/>
    <x v="4"/>
    <s v="DE4-E_A"/>
    <x v="7"/>
    <x v="4"/>
    <s v="GNR_WT_WIND_ONS"/>
    <x v="0"/>
    <x v="6"/>
    <n v="1305.2544132410801"/>
    <n v="476417.86083299603"/>
    <n v="1715104.2989987901"/>
  </r>
  <r>
    <x v="0"/>
    <x v="1"/>
    <x v="3"/>
    <x v="4"/>
    <s v="DE4-E_A"/>
    <x v="7"/>
    <x v="4"/>
    <s v="GNR_WT_WIND_ONS"/>
    <x v="0"/>
    <x v="7"/>
    <n v="1262.2193656663201"/>
    <n v="460710.06846820802"/>
    <n v="1658556.24648555"/>
  </r>
  <r>
    <x v="0"/>
    <x v="1"/>
    <x v="3"/>
    <x v="4"/>
    <s v="DE4-E_A"/>
    <x v="7"/>
    <x v="4"/>
    <s v="GNR_WT_WIND_ONS"/>
    <x v="0"/>
    <x v="8"/>
    <n v="1356.9532822747899"/>
    <n v="495287.94803029898"/>
    <n v="1783036.61290907"/>
  </r>
  <r>
    <x v="0"/>
    <x v="1"/>
    <x v="3"/>
    <x v="4"/>
    <s v="DE4-E_A"/>
    <x v="7"/>
    <x v="4"/>
    <s v="GNR_WT_WIND_ONS"/>
    <x v="0"/>
    <x v="9"/>
    <n v="1463.6177071218001"/>
    <n v="534220.46309945802"/>
    <n v="1923193.66715805"/>
  </r>
  <r>
    <x v="0"/>
    <x v="1"/>
    <x v="3"/>
    <x v="4"/>
    <s v="DE4-E_A"/>
    <x v="7"/>
    <x v="4"/>
    <s v="GNR_WT_WIND_ONS"/>
    <x v="0"/>
    <x v="10"/>
    <n v="1688.7350351944001"/>
    <n v="616388.28784595395"/>
    <n v="2218997.8362454399"/>
  </r>
  <r>
    <x v="0"/>
    <x v="1"/>
    <x v="3"/>
    <x v="4"/>
    <s v="DE4-E_A"/>
    <x v="7"/>
    <x v="4"/>
    <s v="GNR_WT_WIND_ONS"/>
    <x v="0"/>
    <x v="11"/>
    <n v="1860.3071060535101"/>
    <n v="679012.09370952996"/>
    <n v="2444443.53735431"/>
  </r>
  <r>
    <x v="0"/>
    <x v="1"/>
    <x v="3"/>
    <x v="4"/>
    <s v="DE4-E_A"/>
    <x v="7"/>
    <x v="4"/>
    <s v="GNR_WT_WIND_ONS"/>
    <x v="0"/>
    <x v="12"/>
    <n v="2289.2372832012802"/>
    <n v="835571.60836846905"/>
    <n v="3008057.7901264899"/>
  </r>
  <r>
    <x v="0"/>
    <x v="1"/>
    <x v="3"/>
    <x v="4"/>
    <s v="DE4-E_A"/>
    <x v="7"/>
    <x v="4"/>
    <s v="GNR_WT_WIND_ONS"/>
    <x v="0"/>
    <x v="13"/>
    <n v="2675.1324127743001"/>
    <n v="976423.33066262002"/>
    <n v="3515123.9903854299"/>
  </r>
  <r>
    <x v="0"/>
    <x v="1"/>
    <x v="3"/>
    <x v="4"/>
    <s v="DE4-E_A"/>
    <x v="7"/>
    <x v="4"/>
    <s v="GNR_WT_WIND_ONS"/>
    <x v="0"/>
    <x v="14"/>
    <n v="3114.8568592807601"/>
    <n v="1136922.7536374801"/>
    <n v="4092921.9130949299"/>
  </r>
  <r>
    <x v="0"/>
    <x v="1"/>
    <x v="3"/>
    <x v="4"/>
    <s v="DE4-E_A"/>
    <x v="7"/>
    <x v="4"/>
    <s v="GNR_WT_WIND_ONS"/>
    <x v="0"/>
    <x v="15"/>
    <n v="3548.9001113879199"/>
    <n v="1295348.5406565899"/>
    <n v="4663254.7463637302"/>
  </r>
  <r>
    <x v="0"/>
    <x v="1"/>
    <x v="3"/>
    <x v="4"/>
    <s v="DE4-E_A"/>
    <x v="7"/>
    <x v="4"/>
    <s v="GNR_WT_WIND_ONS"/>
    <x v="0"/>
    <x v="16"/>
    <n v="4128.3819401173696"/>
    <n v="1506859.40814284"/>
    <n v="5424693.8693142198"/>
  </r>
  <r>
    <x v="0"/>
    <x v="1"/>
    <x v="3"/>
    <x v="4"/>
    <s v="DE4-E_A"/>
    <x v="7"/>
    <x v="4"/>
    <s v="GNR_WT_WIND_ONS"/>
    <x v="0"/>
    <x v="17"/>
    <n v="4657.72722827292"/>
    <n v="1700070.43831962"/>
    <n v="6120253.5779506201"/>
  </r>
  <r>
    <x v="0"/>
    <x v="1"/>
    <x v="3"/>
    <x v="4"/>
    <s v="DE4-E_A"/>
    <x v="7"/>
    <x v="4"/>
    <s v="GNR_WT_WIND_ONS"/>
    <x v="0"/>
    <x v="18"/>
    <n v="5224.9944890438501"/>
    <n v="1907122.98850101"/>
    <n v="6865642.7586036203"/>
  </r>
  <r>
    <x v="0"/>
    <x v="1"/>
    <x v="3"/>
    <x v="4"/>
    <s v="DE4-E_A"/>
    <x v="7"/>
    <x v="4"/>
    <s v="GNR_WT_WIND_ONS"/>
    <x v="0"/>
    <x v="19"/>
    <n v="5795.1023470144401"/>
    <n v="2115212.3566602701"/>
    <n v="7614764.4839769797"/>
  </r>
  <r>
    <x v="0"/>
    <x v="1"/>
    <x v="3"/>
    <x v="4"/>
    <s v="DE4-E_A"/>
    <x v="7"/>
    <x v="4"/>
    <s v="GNR_WT_WIND_ONS"/>
    <x v="0"/>
    <x v="20"/>
    <n v="6281.9807070351699"/>
    <n v="2292922.95806784"/>
    <n v="8254522.6490442101"/>
  </r>
  <r>
    <x v="0"/>
    <x v="1"/>
    <x v="3"/>
    <x v="4"/>
    <s v="DE4-E_A"/>
    <x v="7"/>
    <x v="4"/>
    <s v="GNR_WT_WIND_ONS"/>
    <x v="0"/>
    <x v="21"/>
    <n v="6817.5753090299604"/>
    <n v="2488414.9877959299"/>
    <n v="8958293.9560653605"/>
  </r>
  <r>
    <x v="0"/>
    <x v="1"/>
    <x v="3"/>
    <x v="4"/>
    <s v="DE4-E_A"/>
    <x v="7"/>
    <x v="4"/>
    <s v="GNR_WT_WIND_ONS"/>
    <x v="0"/>
    <x v="22"/>
    <n v="7493.4954126876601"/>
    <n v="2735125.8256310001"/>
    <n v="9846452.9722715896"/>
  </r>
  <r>
    <x v="0"/>
    <x v="1"/>
    <x v="3"/>
    <x v="4"/>
    <s v="DE4-E_A"/>
    <x v="7"/>
    <x v="4"/>
    <s v="GNR_WT_WIND_ONS"/>
    <x v="0"/>
    <x v="23"/>
    <n v="7934.3560980739903"/>
    <n v="2896039.9757970101"/>
    <n v="10425743.9128692"/>
  </r>
  <r>
    <x v="0"/>
    <x v="1"/>
    <x v="3"/>
    <x v="4"/>
    <s v="DE4-E_Offshore_A"/>
    <x v="7"/>
    <x v="4"/>
    <s v="GNR_WT_WIND_OFF"/>
    <x v="0"/>
    <x v="0"/>
    <n v="665.18373614016195"/>
    <n v="242792.06369115901"/>
    <n v="874051.42928817298"/>
  </r>
  <r>
    <x v="0"/>
    <x v="1"/>
    <x v="3"/>
    <x v="4"/>
    <s v="DE4-E_Offshore_A"/>
    <x v="7"/>
    <x v="4"/>
    <s v="GNR_WT_WIND_OFF"/>
    <x v="0"/>
    <x v="1"/>
    <n v="643.62624099806703"/>
    <n v="234923.57796429499"/>
    <n v="845724.880671461"/>
  </r>
  <r>
    <x v="0"/>
    <x v="1"/>
    <x v="3"/>
    <x v="4"/>
    <s v="DE4-E_Offshore_A"/>
    <x v="7"/>
    <x v="4"/>
    <s v="GNR_WT_WIND_OFF"/>
    <x v="0"/>
    <x v="2"/>
    <n v="625.25589092831501"/>
    <n v="228218.40018883499"/>
    <n v="821586.24067980598"/>
  </r>
  <r>
    <x v="0"/>
    <x v="1"/>
    <x v="3"/>
    <x v="4"/>
    <s v="DE4-E_Offshore_A"/>
    <x v="7"/>
    <x v="4"/>
    <s v="GNR_WT_WIND_OFF"/>
    <x v="0"/>
    <x v="3"/>
    <n v="593.73856743515"/>
    <n v="216714.57711382999"/>
    <n v="780172.47760978702"/>
  </r>
  <r>
    <x v="0"/>
    <x v="1"/>
    <x v="3"/>
    <x v="4"/>
    <s v="DE4-E_Offshore_A"/>
    <x v="7"/>
    <x v="4"/>
    <s v="GNR_WT_WIND_OFF"/>
    <x v="0"/>
    <x v="4"/>
    <n v="540.84081241501997"/>
    <n v="197406.89653148199"/>
    <n v="710664.82751333597"/>
  </r>
  <r>
    <x v="0"/>
    <x v="1"/>
    <x v="3"/>
    <x v="4"/>
    <s v="DE4-E_Offshore_A"/>
    <x v="7"/>
    <x v="4"/>
    <s v="GNR_WT_WIND_OFF"/>
    <x v="0"/>
    <x v="5"/>
    <n v="493.52056127148899"/>
    <n v="180135.00486409399"/>
    <n v="648486.01751073694"/>
  </r>
  <r>
    <x v="0"/>
    <x v="1"/>
    <x v="3"/>
    <x v="4"/>
    <s v="DE4-E_Offshore_A"/>
    <x v="7"/>
    <x v="4"/>
    <s v="GNR_WT_WIND_OFF"/>
    <x v="0"/>
    <x v="6"/>
    <n v="406.803655761502"/>
    <n v="148483.334352948"/>
    <n v="534540.00367061398"/>
  </r>
  <r>
    <x v="0"/>
    <x v="1"/>
    <x v="3"/>
    <x v="4"/>
    <s v="DE4-E_Offshore_A"/>
    <x v="7"/>
    <x v="4"/>
    <s v="GNR_WT_WIND_OFF"/>
    <x v="0"/>
    <x v="7"/>
    <n v="393.391086915394"/>
    <n v="143587.746724119"/>
    <n v="516915.88820682699"/>
  </r>
  <r>
    <x v="0"/>
    <x v="1"/>
    <x v="3"/>
    <x v="4"/>
    <s v="DE4-E_Offshore_A"/>
    <x v="7"/>
    <x v="4"/>
    <s v="GNR_WT_WIND_OFF"/>
    <x v="0"/>
    <x v="8"/>
    <n v="422.91644473834498"/>
    <n v="154364.502329496"/>
    <n v="555712.208386185"/>
  </r>
  <r>
    <x v="0"/>
    <x v="1"/>
    <x v="3"/>
    <x v="4"/>
    <s v="DE4-E_Offshore_A"/>
    <x v="7"/>
    <x v="4"/>
    <s v="GNR_WT_WIND_OFF"/>
    <x v="0"/>
    <x v="9"/>
    <n v="456.160138479029"/>
    <n v="166498.45054484601"/>
    <n v="599394.42196144396"/>
  </r>
  <r>
    <x v="0"/>
    <x v="1"/>
    <x v="3"/>
    <x v="4"/>
    <s v="DE4-E_Offshore_A"/>
    <x v="7"/>
    <x v="4"/>
    <s v="GNR_WT_WIND_OFF"/>
    <x v="0"/>
    <x v="10"/>
    <n v="526.32159597434804"/>
    <n v="192107.382530637"/>
    <n v="691586.57711029402"/>
  </r>
  <r>
    <x v="0"/>
    <x v="1"/>
    <x v="3"/>
    <x v="4"/>
    <s v="DE4-E_Offshore_A"/>
    <x v="7"/>
    <x v="4"/>
    <s v="GNR_WT_WIND_OFF"/>
    <x v="0"/>
    <x v="11"/>
    <n v="579.79480774365095"/>
    <n v="211625.104826433"/>
    <n v="761850.37737515802"/>
  </r>
  <r>
    <x v="0"/>
    <x v="1"/>
    <x v="3"/>
    <x v="4"/>
    <s v="DE4-E_Offshore_A"/>
    <x v="7"/>
    <x v="4"/>
    <s v="GNR_WT_WIND_OFF"/>
    <x v="0"/>
    <x v="12"/>
    <n v="713.47783716690901"/>
    <n v="260419.41056592201"/>
    <n v="937509.87803731801"/>
  </r>
  <r>
    <x v="0"/>
    <x v="1"/>
    <x v="3"/>
    <x v="4"/>
    <s v="DE4-E_Offshore_A"/>
    <x v="7"/>
    <x v="4"/>
    <s v="GNR_WT_WIND_OFF"/>
    <x v="0"/>
    <x v="13"/>
    <n v="833.74829774405805"/>
    <n v="304318.12867658102"/>
    <n v="1095545.2632356901"/>
  </r>
  <r>
    <x v="0"/>
    <x v="1"/>
    <x v="3"/>
    <x v="4"/>
    <s v="DE4-E_Offshore_A"/>
    <x v="7"/>
    <x v="4"/>
    <s v="GNR_WT_WIND_OFF"/>
    <x v="0"/>
    <x v="14"/>
    <n v="970.795535854788"/>
    <n v="354340.370586998"/>
    <n v="1275625.33411319"/>
  </r>
  <r>
    <x v="0"/>
    <x v="1"/>
    <x v="3"/>
    <x v="4"/>
    <s v="DE4-E_Offshore_A"/>
    <x v="7"/>
    <x v="4"/>
    <s v="GNR_WT_WIND_OFF"/>
    <x v="0"/>
    <x v="15"/>
    <n v="1106.07213781422"/>
    <n v="403716.33030218899"/>
    <n v="1453378.7890878799"/>
  </r>
  <r>
    <x v="0"/>
    <x v="1"/>
    <x v="3"/>
    <x v="4"/>
    <s v="DE4-E_Offshore_A"/>
    <x v="7"/>
    <x v="4"/>
    <s v="GNR_WT_WIND_OFF"/>
    <x v="0"/>
    <x v="16"/>
    <n v="1286.6770252469601"/>
    <n v="469637.11421514099"/>
    <n v="1690693.6111745101"/>
  </r>
  <r>
    <x v="0"/>
    <x v="1"/>
    <x v="3"/>
    <x v="4"/>
    <s v="DE4-E_Offshore_A"/>
    <x v="7"/>
    <x v="4"/>
    <s v="GNR_WT_WIND_OFF"/>
    <x v="0"/>
    <x v="17"/>
    <n v="1451.65604864447"/>
    <n v="529854.457755232"/>
    <n v="1907476.0479188401"/>
  </r>
  <r>
    <x v="0"/>
    <x v="1"/>
    <x v="3"/>
    <x v="4"/>
    <s v="DE4-E_Offshore_A"/>
    <x v="7"/>
    <x v="4"/>
    <s v="GNR_WT_WIND_OFF"/>
    <x v="0"/>
    <x v="18"/>
    <n v="1628.4540683519199"/>
    <n v="594385.73494845"/>
    <n v="2139788.6458144202"/>
  </r>
  <r>
    <x v="0"/>
    <x v="1"/>
    <x v="3"/>
    <x v="4"/>
    <s v="DE4-E_Offshore_A"/>
    <x v="7"/>
    <x v="4"/>
    <s v="GNR_WT_WIND_OFF"/>
    <x v="0"/>
    <x v="19"/>
    <n v="1806.13740613502"/>
    <n v="659240.15323928103"/>
    <n v="2373264.5516614099"/>
  </r>
  <r>
    <x v="0"/>
    <x v="1"/>
    <x v="3"/>
    <x v="4"/>
    <s v="DE4-E_Offshore_A"/>
    <x v="7"/>
    <x v="4"/>
    <s v="GNR_WT_WIND_OFF"/>
    <x v="0"/>
    <x v="20"/>
    <n v="1957.8809243015501"/>
    <n v="714626.53737006499"/>
    <n v="2572655.5345322401"/>
  </r>
  <r>
    <x v="0"/>
    <x v="1"/>
    <x v="3"/>
    <x v="4"/>
    <s v="DE4-E_Offshore_A"/>
    <x v="7"/>
    <x v="4"/>
    <s v="GNR_WT_WIND_OFF"/>
    <x v="0"/>
    <x v="21"/>
    <n v="2124.8076474654899"/>
    <n v="775554.79132490396"/>
    <n v="2791997.24876966"/>
  </r>
  <r>
    <x v="0"/>
    <x v="1"/>
    <x v="3"/>
    <x v="4"/>
    <s v="DE4-E_Offshore_A"/>
    <x v="7"/>
    <x v="4"/>
    <s v="GNR_WT_WIND_OFF"/>
    <x v="0"/>
    <x v="22"/>
    <n v="2335.4690835665801"/>
    <n v="852446.21550180099"/>
    <n v="3068806.3758064802"/>
  </r>
  <r>
    <x v="0"/>
    <x v="1"/>
    <x v="3"/>
    <x v="4"/>
    <s v="DE4-E_Offshore_A"/>
    <x v="7"/>
    <x v="4"/>
    <s v="GNR_WT_WIND_OFF"/>
    <x v="0"/>
    <x v="23"/>
    <n v="2472.8704489075699"/>
    <n v="902597.713851262"/>
    <n v="3249351.7698645401"/>
  </r>
  <r>
    <x v="0"/>
    <x v="1"/>
    <x v="3"/>
    <x v="4"/>
    <s v="DE4-E_Offshore_A"/>
    <x v="7"/>
    <x v="4"/>
    <s v="GNR_WT_WIND_OFF_L-NS_Y-2030"/>
    <x v="0"/>
    <x v="0"/>
    <n v="1599.01395851641"/>
    <n v="583640.094858489"/>
    <n v="2101104.3414905602"/>
  </r>
  <r>
    <x v="0"/>
    <x v="1"/>
    <x v="3"/>
    <x v="4"/>
    <s v="DE4-E_Offshore_A"/>
    <x v="7"/>
    <x v="4"/>
    <s v="GNR_WT_WIND_OFF_L-NS_Y-2030"/>
    <x v="0"/>
    <x v="1"/>
    <n v="1547.1925838043901"/>
    <n v="564725.29308860202"/>
    <n v="2033011.0551189701"/>
  </r>
  <r>
    <x v="0"/>
    <x v="1"/>
    <x v="3"/>
    <x v="4"/>
    <s v="DE4-E_Offshore_A"/>
    <x v="7"/>
    <x v="4"/>
    <s v="GNR_WT_WIND_OFF_L-NS_Y-2030"/>
    <x v="0"/>
    <x v="2"/>
    <n v="1503.03268543583"/>
    <n v="548606.93018407898"/>
    <n v="1974984.9486626801"/>
  </r>
  <r>
    <x v="0"/>
    <x v="1"/>
    <x v="3"/>
    <x v="4"/>
    <s v="DE4-E_Offshore_A"/>
    <x v="7"/>
    <x v="4"/>
    <s v="GNR_WT_WIND_OFF_L-NS_Y-2030"/>
    <x v="0"/>
    <x v="3"/>
    <n v="1427.2691971505001"/>
    <n v="520953.25695993297"/>
    <n v="1875431.72505576"/>
  </r>
  <r>
    <x v="0"/>
    <x v="1"/>
    <x v="3"/>
    <x v="4"/>
    <s v="DE4-E_Offshore_A"/>
    <x v="7"/>
    <x v="4"/>
    <s v="GNR_WT_WIND_OFF_L-NS_Y-2030"/>
    <x v="0"/>
    <x v="4"/>
    <n v="1300.10997172779"/>
    <n v="474540.13968064298"/>
    <n v="1708344.5028503099"/>
  </r>
  <r>
    <x v="0"/>
    <x v="1"/>
    <x v="3"/>
    <x v="4"/>
    <s v="DE4-E_Offshore_A"/>
    <x v="7"/>
    <x v="4"/>
    <s v="GNR_WT_WIND_OFF_L-NS_Y-2030"/>
    <x v="0"/>
    <x v="5"/>
    <n v="1186.3583299061299"/>
    <n v="433020.79041573801"/>
    <n v="1558874.8454966601"/>
  </r>
  <r>
    <x v="0"/>
    <x v="1"/>
    <x v="3"/>
    <x v="4"/>
    <s v="DE4-E_Offshore_A"/>
    <x v="7"/>
    <x v="4"/>
    <s v="GNR_WT_WIND_OFF_L-NS_Y-2030"/>
    <x v="0"/>
    <x v="6"/>
    <n v="977.90232772780905"/>
    <n v="356934.34962065"/>
    <n v="1284963.6586343399"/>
  </r>
  <r>
    <x v="0"/>
    <x v="1"/>
    <x v="3"/>
    <x v="4"/>
    <s v="DE4-E_Offshore_A"/>
    <x v="7"/>
    <x v="4"/>
    <s v="GNR_WT_WIND_OFF_L-NS_Y-2030"/>
    <x v="0"/>
    <x v="7"/>
    <n v="945.66028144908"/>
    <n v="345166.00272891403"/>
    <n v="1242597.60982409"/>
  </r>
  <r>
    <x v="0"/>
    <x v="1"/>
    <x v="3"/>
    <x v="4"/>
    <s v="DE4-E_Offshore_A"/>
    <x v="7"/>
    <x v="4"/>
    <s v="GNR_WT_WIND_OFF_L-NS_Y-2030"/>
    <x v="0"/>
    <x v="8"/>
    <n v="1016.63534701975"/>
    <n v="371071.90166220802"/>
    <n v="1335858.84598395"/>
  </r>
  <r>
    <x v="0"/>
    <x v="1"/>
    <x v="3"/>
    <x v="4"/>
    <s v="DE4-E_Offshore_A"/>
    <x v="7"/>
    <x v="4"/>
    <s v="GNR_WT_WIND_OFF_L-NS_Y-2030"/>
    <x v="0"/>
    <x v="9"/>
    <n v="1096.5488016577899"/>
    <n v="400240.312605093"/>
    <n v="1440865.12537833"/>
  </r>
  <r>
    <x v="0"/>
    <x v="1"/>
    <x v="3"/>
    <x v="4"/>
    <s v="DE4-E_Offshore_A"/>
    <x v="7"/>
    <x v="4"/>
    <s v="GNR_WT_WIND_OFF_L-NS_Y-2030"/>
    <x v="0"/>
    <x v="10"/>
    <n v="1265.2076906075799"/>
    <n v="461800.807071766"/>
    <n v="1662482.90545836"/>
  </r>
  <r>
    <x v="0"/>
    <x v="1"/>
    <x v="3"/>
    <x v="4"/>
    <s v="DE4-E_Offshore_A"/>
    <x v="7"/>
    <x v="4"/>
    <s v="GNR_WT_WIND_OFF_L-NS_Y-2030"/>
    <x v="0"/>
    <x v="11"/>
    <n v="1393.75023814786"/>
    <n v="508718.83692396898"/>
    <n v="1831387.8129262901"/>
  </r>
  <r>
    <x v="0"/>
    <x v="1"/>
    <x v="3"/>
    <x v="4"/>
    <s v="DE4-E_Offshore_A"/>
    <x v="7"/>
    <x v="4"/>
    <s v="GNR_WT_WIND_OFF_L-NS_Y-2030"/>
    <x v="0"/>
    <x v="12"/>
    <n v="1715.10660699857"/>
    <n v="626013.91155447694"/>
    <n v="2253650.0815961198"/>
  </r>
  <r>
    <x v="0"/>
    <x v="1"/>
    <x v="3"/>
    <x v="4"/>
    <s v="DE4-E_Offshore_A"/>
    <x v="7"/>
    <x v="4"/>
    <s v="GNR_WT_WIND_OFF_L-NS_Y-2030"/>
    <x v="0"/>
    <x v="13"/>
    <n v="2004.22092957054"/>
    <n v="731540.63929324795"/>
    <n v="2633546.3014556901"/>
  </r>
  <r>
    <x v="0"/>
    <x v="1"/>
    <x v="3"/>
    <x v="4"/>
    <s v="DE4-E_Offshore_A"/>
    <x v="7"/>
    <x v="4"/>
    <s v="GNR_WT_WIND_OFF_L-NS_Y-2030"/>
    <x v="0"/>
    <x v="14"/>
    <n v="2333.6644123393498"/>
    <n v="851787.51050386101"/>
    <n v="3066435.0378139"/>
  </r>
  <r>
    <x v="0"/>
    <x v="1"/>
    <x v="3"/>
    <x v="4"/>
    <s v="DE4-E_Offshore_A"/>
    <x v="7"/>
    <x v="4"/>
    <s v="GNR_WT_WIND_OFF_L-NS_Y-2030"/>
    <x v="0"/>
    <x v="15"/>
    <n v="2658.85151936178"/>
    <n v="970480.80456704996"/>
    <n v="3493730.89644138"/>
  </r>
  <r>
    <x v="0"/>
    <x v="1"/>
    <x v="3"/>
    <x v="4"/>
    <s v="DE4-E_Offshore_A"/>
    <x v="7"/>
    <x v="4"/>
    <s v="GNR_WT_WIND_OFF_L-NS_Y-2030"/>
    <x v="0"/>
    <x v="16"/>
    <n v="3093.0018454912101"/>
    <n v="1128945.67360429"/>
    <n v="4064204.4249754502"/>
  </r>
  <r>
    <x v="0"/>
    <x v="1"/>
    <x v="3"/>
    <x v="4"/>
    <s v="DE4-E_Offshore_A"/>
    <x v="7"/>
    <x v="4"/>
    <s v="GNR_WT_WIND_OFF_L-NS_Y-2030"/>
    <x v="0"/>
    <x v="17"/>
    <n v="3489.5896556589501"/>
    <n v="1273700.2243155199"/>
    <n v="4585320.8075358598"/>
  </r>
  <r>
    <x v="0"/>
    <x v="1"/>
    <x v="3"/>
    <x v="4"/>
    <s v="DE4-E_Offshore_A"/>
    <x v="7"/>
    <x v="4"/>
    <s v="GNR_WT_WIND_OFF_L-NS_Y-2030"/>
    <x v="0"/>
    <x v="18"/>
    <n v="3914.5887739336899"/>
    <n v="1428824.9024858"/>
    <n v="5143769.6489488697"/>
  </r>
  <r>
    <x v="0"/>
    <x v="1"/>
    <x v="3"/>
    <x v="4"/>
    <s v="DE4-E_Offshore_A"/>
    <x v="7"/>
    <x v="4"/>
    <s v="GNR_WT_WIND_OFF_L-NS_Y-2030"/>
    <x v="0"/>
    <x v="19"/>
    <n v="4341.71608008162"/>
    <n v="1584726.3692297901"/>
    <n v="5705014.9292272497"/>
  </r>
  <r>
    <x v="0"/>
    <x v="1"/>
    <x v="3"/>
    <x v="4"/>
    <s v="DE4-E_Offshore_A"/>
    <x v="7"/>
    <x v="4"/>
    <s v="GNR_WT_WIND_OFF_L-NS_Y-2030"/>
    <x v="0"/>
    <x v="20"/>
    <n v="4706.4874815452704"/>
    <n v="1717867.93076402"/>
    <n v="6184324.55075048"/>
  </r>
  <r>
    <x v="0"/>
    <x v="1"/>
    <x v="3"/>
    <x v="4"/>
    <s v="DE4-E_Offshore_A"/>
    <x v="7"/>
    <x v="4"/>
    <s v="GNR_WT_WIND_OFF_L-NS_Y-2030"/>
    <x v="0"/>
    <x v="21"/>
    <n v="5107.7573050340097"/>
    <n v="1864331.41633741"/>
    <n v="6711593.0988146896"/>
  </r>
  <r>
    <x v="0"/>
    <x v="1"/>
    <x v="3"/>
    <x v="4"/>
    <s v="DE4-E_Offshore_A"/>
    <x v="7"/>
    <x v="4"/>
    <s v="GNR_WT_WIND_OFF_L-NS_Y-2030"/>
    <x v="0"/>
    <x v="22"/>
    <n v="5614.15960945802"/>
    <n v="2049168.2574521799"/>
    <n v="7377005.7268278403"/>
  </r>
  <r>
    <x v="0"/>
    <x v="1"/>
    <x v="3"/>
    <x v="4"/>
    <s v="DE4-E_Offshore_A"/>
    <x v="7"/>
    <x v="4"/>
    <s v="GNR_WT_WIND_OFF_L-NS_Y-2030"/>
    <x v="0"/>
    <x v="23"/>
    <n v="5944.4543673761"/>
    <n v="2169725.8440922801"/>
    <n v="7811013.0387321897"/>
  </r>
  <r>
    <x v="0"/>
    <x v="1"/>
    <x v="3"/>
    <x v="5"/>
    <s v="DE4-N_A"/>
    <x v="21"/>
    <x v="1"/>
    <s v="GNR_ENG_BGAS_BP_E-45"/>
    <x v="0"/>
    <x v="0"/>
    <n v="0.75"/>
    <n v="273.75"/>
    <n v="985.5"/>
  </r>
  <r>
    <x v="0"/>
    <x v="1"/>
    <x v="3"/>
    <x v="5"/>
    <s v="DE4-N_A"/>
    <x v="21"/>
    <x v="1"/>
    <s v="GNR_ENG_BGAS_BP_E-45"/>
    <x v="0"/>
    <x v="1"/>
    <n v="0.75"/>
    <n v="273.75"/>
    <n v="985.5"/>
  </r>
  <r>
    <x v="0"/>
    <x v="1"/>
    <x v="3"/>
    <x v="5"/>
    <s v="DE4-N_A"/>
    <x v="21"/>
    <x v="1"/>
    <s v="GNR_ENG_BGAS_BP_E-45"/>
    <x v="0"/>
    <x v="2"/>
    <n v="0.75"/>
    <n v="273.75"/>
    <n v="985.5"/>
  </r>
  <r>
    <x v="0"/>
    <x v="1"/>
    <x v="3"/>
    <x v="5"/>
    <s v="DE4-N_A"/>
    <x v="21"/>
    <x v="1"/>
    <s v="GNR_ENG_BGAS_BP_E-45"/>
    <x v="0"/>
    <x v="3"/>
    <n v="0.75"/>
    <n v="273.75"/>
    <n v="985.5"/>
  </r>
  <r>
    <x v="0"/>
    <x v="1"/>
    <x v="3"/>
    <x v="5"/>
    <s v="DE4-N_A"/>
    <x v="21"/>
    <x v="1"/>
    <s v="GNR_ENG_BGAS_BP_E-45"/>
    <x v="0"/>
    <x v="4"/>
    <n v="0.75"/>
    <n v="273.75"/>
    <n v="985.5"/>
  </r>
  <r>
    <x v="0"/>
    <x v="1"/>
    <x v="3"/>
    <x v="5"/>
    <s v="DE4-N_A"/>
    <x v="21"/>
    <x v="1"/>
    <s v="GNR_ENG_BGAS_BP_E-45"/>
    <x v="0"/>
    <x v="5"/>
    <n v="0.75"/>
    <n v="273.75"/>
    <n v="985.5"/>
  </r>
  <r>
    <x v="0"/>
    <x v="1"/>
    <x v="3"/>
    <x v="5"/>
    <s v="DE4-N_A"/>
    <x v="21"/>
    <x v="1"/>
    <s v="GNR_ENG_BGAS_BP_E-45"/>
    <x v="0"/>
    <x v="6"/>
    <n v="0.75"/>
    <n v="273.75"/>
    <n v="985.5"/>
  </r>
  <r>
    <x v="0"/>
    <x v="1"/>
    <x v="3"/>
    <x v="5"/>
    <s v="DE4-N_A"/>
    <x v="21"/>
    <x v="1"/>
    <s v="GNR_ENG_BGAS_BP_E-45"/>
    <x v="0"/>
    <x v="7"/>
    <n v="0.75"/>
    <n v="273.75"/>
    <n v="985.5"/>
  </r>
  <r>
    <x v="0"/>
    <x v="1"/>
    <x v="3"/>
    <x v="5"/>
    <s v="DE4-N_A"/>
    <x v="21"/>
    <x v="1"/>
    <s v="GNR_ENG_BGAS_BP_E-45"/>
    <x v="0"/>
    <x v="8"/>
    <n v="0.75"/>
    <n v="273.75"/>
    <n v="985.5"/>
  </r>
  <r>
    <x v="0"/>
    <x v="1"/>
    <x v="3"/>
    <x v="5"/>
    <s v="DE4-N_A"/>
    <x v="21"/>
    <x v="1"/>
    <s v="GNR_ENG_BGAS_BP_E-45"/>
    <x v="0"/>
    <x v="9"/>
    <n v="0.75"/>
    <n v="273.75"/>
    <n v="985.5"/>
  </r>
  <r>
    <x v="0"/>
    <x v="1"/>
    <x v="3"/>
    <x v="5"/>
    <s v="DE4-N_A"/>
    <x v="21"/>
    <x v="1"/>
    <s v="GNR_ENG_BGAS_BP_E-45"/>
    <x v="0"/>
    <x v="10"/>
    <n v="0.75"/>
    <n v="273.75"/>
    <n v="985.5"/>
  </r>
  <r>
    <x v="0"/>
    <x v="1"/>
    <x v="3"/>
    <x v="5"/>
    <s v="DE4-N_A"/>
    <x v="21"/>
    <x v="1"/>
    <s v="GNR_ENG_BGAS_BP_E-45"/>
    <x v="0"/>
    <x v="11"/>
    <n v="0.75"/>
    <n v="273.75"/>
    <n v="985.5"/>
  </r>
  <r>
    <x v="0"/>
    <x v="1"/>
    <x v="3"/>
    <x v="5"/>
    <s v="DE4-N_A"/>
    <x v="21"/>
    <x v="1"/>
    <s v="GNR_ENG_BGAS_BP_E-45"/>
    <x v="0"/>
    <x v="12"/>
    <n v="0.75"/>
    <n v="273.75"/>
    <n v="985.5"/>
  </r>
  <r>
    <x v="0"/>
    <x v="1"/>
    <x v="3"/>
    <x v="5"/>
    <s v="DE4-N_A"/>
    <x v="21"/>
    <x v="1"/>
    <s v="GNR_ENG_BGAS_BP_E-45"/>
    <x v="0"/>
    <x v="13"/>
    <n v="0.75"/>
    <n v="273.75"/>
    <n v="985.5"/>
  </r>
  <r>
    <x v="0"/>
    <x v="1"/>
    <x v="3"/>
    <x v="5"/>
    <s v="DE4-N_A"/>
    <x v="21"/>
    <x v="1"/>
    <s v="GNR_ENG_BGAS_BP_E-45"/>
    <x v="0"/>
    <x v="14"/>
    <n v="0.75"/>
    <n v="273.75"/>
    <n v="985.5"/>
  </r>
  <r>
    <x v="0"/>
    <x v="1"/>
    <x v="3"/>
    <x v="5"/>
    <s v="DE4-N_A"/>
    <x v="21"/>
    <x v="1"/>
    <s v="GNR_ENG_BGAS_BP_E-45"/>
    <x v="0"/>
    <x v="15"/>
    <n v="0.75"/>
    <n v="273.75"/>
    <n v="985.5"/>
  </r>
  <r>
    <x v="0"/>
    <x v="1"/>
    <x v="3"/>
    <x v="5"/>
    <s v="DE4-N_A"/>
    <x v="21"/>
    <x v="1"/>
    <s v="GNR_ENG_BGAS_BP_E-45"/>
    <x v="0"/>
    <x v="16"/>
    <n v="0.75"/>
    <n v="273.75"/>
    <n v="985.5"/>
  </r>
  <r>
    <x v="0"/>
    <x v="1"/>
    <x v="3"/>
    <x v="5"/>
    <s v="DE4-N_A"/>
    <x v="21"/>
    <x v="1"/>
    <s v="GNR_ENG_BGAS_BP_E-45"/>
    <x v="0"/>
    <x v="17"/>
    <n v="0.75"/>
    <n v="273.75"/>
    <n v="985.5"/>
  </r>
  <r>
    <x v="0"/>
    <x v="1"/>
    <x v="3"/>
    <x v="5"/>
    <s v="DE4-N_A"/>
    <x v="21"/>
    <x v="1"/>
    <s v="GNR_ENG_BGAS_BP_E-45"/>
    <x v="0"/>
    <x v="18"/>
    <n v="0.75"/>
    <n v="273.75"/>
    <n v="985.5"/>
  </r>
  <r>
    <x v="0"/>
    <x v="1"/>
    <x v="3"/>
    <x v="5"/>
    <s v="DE4-N_A"/>
    <x v="21"/>
    <x v="1"/>
    <s v="GNR_ENG_BGAS_BP_E-45"/>
    <x v="0"/>
    <x v="19"/>
    <n v="0.75"/>
    <n v="273.75"/>
    <n v="985.5"/>
  </r>
  <r>
    <x v="0"/>
    <x v="1"/>
    <x v="3"/>
    <x v="5"/>
    <s v="DE4-N_A"/>
    <x v="21"/>
    <x v="1"/>
    <s v="GNR_ENG_BGAS_BP_E-45"/>
    <x v="0"/>
    <x v="20"/>
    <n v="0.75"/>
    <n v="273.75"/>
    <n v="985.5"/>
  </r>
  <r>
    <x v="0"/>
    <x v="1"/>
    <x v="3"/>
    <x v="5"/>
    <s v="DE4-N_A"/>
    <x v="21"/>
    <x v="1"/>
    <s v="GNR_ENG_BGAS_BP_E-45"/>
    <x v="0"/>
    <x v="21"/>
    <n v="0.75"/>
    <n v="273.75"/>
    <n v="985.5"/>
  </r>
  <r>
    <x v="0"/>
    <x v="1"/>
    <x v="3"/>
    <x v="5"/>
    <s v="DE4-N_A"/>
    <x v="21"/>
    <x v="1"/>
    <s v="GNR_ENG_BGAS_BP_E-45"/>
    <x v="0"/>
    <x v="22"/>
    <n v="0.75"/>
    <n v="273.75"/>
    <n v="985.5"/>
  </r>
  <r>
    <x v="0"/>
    <x v="1"/>
    <x v="3"/>
    <x v="5"/>
    <s v="DE4-N_A"/>
    <x v="21"/>
    <x v="1"/>
    <s v="GNR_ENG_BGAS_BP_E-45"/>
    <x v="0"/>
    <x v="23"/>
    <n v="0.75"/>
    <n v="273.75"/>
    <n v="985.5"/>
  </r>
  <r>
    <x v="0"/>
    <x v="1"/>
    <x v="3"/>
    <x v="5"/>
    <s v="DE4-N_A"/>
    <x v="21"/>
    <x v="1"/>
    <s v="GNR_ST_BGAS_BP_E-38"/>
    <x v="0"/>
    <x v="0"/>
    <n v="20"/>
    <n v="7300"/>
    <n v="26280"/>
  </r>
  <r>
    <x v="0"/>
    <x v="1"/>
    <x v="3"/>
    <x v="5"/>
    <s v="DE4-N_A"/>
    <x v="21"/>
    <x v="1"/>
    <s v="GNR_ST_BGAS_BP_E-38"/>
    <x v="0"/>
    <x v="1"/>
    <n v="20"/>
    <n v="7300"/>
    <n v="26280"/>
  </r>
  <r>
    <x v="0"/>
    <x v="1"/>
    <x v="3"/>
    <x v="5"/>
    <s v="DE4-N_A"/>
    <x v="21"/>
    <x v="1"/>
    <s v="GNR_ST_BGAS_BP_E-38"/>
    <x v="0"/>
    <x v="2"/>
    <n v="20"/>
    <n v="7300"/>
    <n v="26280"/>
  </r>
  <r>
    <x v="0"/>
    <x v="1"/>
    <x v="3"/>
    <x v="5"/>
    <s v="DE4-N_A"/>
    <x v="21"/>
    <x v="1"/>
    <s v="GNR_ST_BGAS_BP_E-38"/>
    <x v="0"/>
    <x v="3"/>
    <n v="20"/>
    <n v="7300"/>
    <n v="26280"/>
  </r>
  <r>
    <x v="0"/>
    <x v="1"/>
    <x v="3"/>
    <x v="5"/>
    <s v="DE4-N_A"/>
    <x v="21"/>
    <x v="1"/>
    <s v="GNR_ST_BGAS_BP_E-38"/>
    <x v="0"/>
    <x v="4"/>
    <n v="20"/>
    <n v="7300"/>
    <n v="26280"/>
  </r>
  <r>
    <x v="0"/>
    <x v="1"/>
    <x v="3"/>
    <x v="5"/>
    <s v="DE4-N_A"/>
    <x v="21"/>
    <x v="1"/>
    <s v="GNR_ST_BGAS_BP_E-38"/>
    <x v="0"/>
    <x v="5"/>
    <n v="20"/>
    <n v="7300"/>
    <n v="26280"/>
  </r>
  <r>
    <x v="0"/>
    <x v="1"/>
    <x v="3"/>
    <x v="5"/>
    <s v="DE4-N_A"/>
    <x v="21"/>
    <x v="1"/>
    <s v="GNR_ST_BGAS_BP_E-38"/>
    <x v="0"/>
    <x v="6"/>
    <n v="20"/>
    <n v="7300"/>
    <n v="26280"/>
  </r>
  <r>
    <x v="0"/>
    <x v="1"/>
    <x v="3"/>
    <x v="5"/>
    <s v="DE4-N_A"/>
    <x v="21"/>
    <x v="1"/>
    <s v="GNR_ST_BGAS_BP_E-38"/>
    <x v="0"/>
    <x v="7"/>
    <n v="20"/>
    <n v="7300"/>
    <n v="26280"/>
  </r>
  <r>
    <x v="0"/>
    <x v="1"/>
    <x v="3"/>
    <x v="5"/>
    <s v="DE4-N_A"/>
    <x v="21"/>
    <x v="1"/>
    <s v="GNR_ST_BGAS_BP_E-38"/>
    <x v="0"/>
    <x v="8"/>
    <n v="20"/>
    <n v="7300"/>
    <n v="26280"/>
  </r>
  <r>
    <x v="0"/>
    <x v="1"/>
    <x v="3"/>
    <x v="5"/>
    <s v="DE4-N_A"/>
    <x v="21"/>
    <x v="1"/>
    <s v="GNR_ST_BGAS_BP_E-38"/>
    <x v="0"/>
    <x v="9"/>
    <n v="20"/>
    <n v="7300"/>
    <n v="26280"/>
  </r>
  <r>
    <x v="0"/>
    <x v="1"/>
    <x v="3"/>
    <x v="5"/>
    <s v="DE4-N_A"/>
    <x v="21"/>
    <x v="1"/>
    <s v="GNR_ST_BGAS_BP_E-38"/>
    <x v="0"/>
    <x v="10"/>
    <n v="20"/>
    <n v="7300"/>
    <n v="26280"/>
  </r>
  <r>
    <x v="0"/>
    <x v="1"/>
    <x v="3"/>
    <x v="5"/>
    <s v="DE4-N_A"/>
    <x v="21"/>
    <x v="1"/>
    <s v="GNR_ST_BGAS_BP_E-38"/>
    <x v="0"/>
    <x v="11"/>
    <n v="20"/>
    <n v="7300"/>
    <n v="26280"/>
  </r>
  <r>
    <x v="0"/>
    <x v="1"/>
    <x v="3"/>
    <x v="5"/>
    <s v="DE4-N_A"/>
    <x v="21"/>
    <x v="1"/>
    <s v="GNR_ST_BGAS_BP_E-38"/>
    <x v="0"/>
    <x v="12"/>
    <n v="20"/>
    <n v="7300"/>
    <n v="26280"/>
  </r>
  <r>
    <x v="0"/>
    <x v="1"/>
    <x v="3"/>
    <x v="5"/>
    <s v="DE4-N_A"/>
    <x v="21"/>
    <x v="1"/>
    <s v="GNR_ST_BGAS_BP_E-38"/>
    <x v="0"/>
    <x v="13"/>
    <n v="20"/>
    <n v="7300"/>
    <n v="26280"/>
  </r>
  <r>
    <x v="0"/>
    <x v="1"/>
    <x v="3"/>
    <x v="5"/>
    <s v="DE4-N_A"/>
    <x v="21"/>
    <x v="1"/>
    <s v="GNR_ST_BGAS_BP_E-38"/>
    <x v="0"/>
    <x v="14"/>
    <n v="20"/>
    <n v="7300"/>
    <n v="26280"/>
  </r>
  <r>
    <x v="0"/>
    <x v="1"/>
    <x v="3"/>
    <x v="5"/>
    <s v="DE4-N_A"/>
    <x v="21"/>
    <x v="1"/>
    <s v="GNR_ST_BGAS_BP_E-38"/>
    <x v="0"/>
    <x v="15"/>
    <n v="20"/>
    <n v="7300"/>
    <n v="26280"/>
  </r>
  <r>
    <x v="0"/>
    <x v="1"/>
    <x v="3"/>
    <x v="5"/>
    <s v="DE4-N_A"/>
    <x v="21"/>
    <x v="1"/>
    <s v="GNR_ST_BGAS_BP_E-38"/>
    <x v="0"/>
    <x v="16"/>
    <n v="20"/>
    <n v="7300"/>
    <n v="26280"/>
  </r>
  <r>
    <x v="0"/>
    <x v="1"/>
    <x v="3"/>
    <x v="5"/>
    <s v="DE4-N_A"/>
    <x v="21"/>
    <x v="1"/>
    <s v="GNR_ST_BGAS_BP_E-38"/>
    <x v="0"/>
    <x v="17"/>
    <n v="20"/>
    <n v="7300"/>
    <n v="26280"/>
  </r>
  <r>
    <x v="0"/>
    <x v="1"/>
    <x v="3"/>
    <x v="5"/>
    <s v="DE4-N_A"/>
    <x v="21"/>
    <x v="1"/>
    <s v="GNR_ST_BGAS_BP_E-38"/>
    <x v="0"/>
    <x v="18"/>
    <n v="20"/>
    <n v="7300"/>
    <n v="26280"/>
  </r>
  <r>
    <x v="0"/>
    <x v="1"/>
    <x v="3"/>
    <x v="5"/>
    <s v="DE4-N_A"/>
    <x v="21"/>
    <x v="1"/>
    <s v="GNR_ST_BGAS_BP_E-38"/>
    <x v="0"/>
    <x v="19"/>
    <n v="20"/>
    <n v="7300"/>
    <n v="26280"/>
  </r>
  <r>
    <x v="0"/>
    <x v="1"/>
    <x v="3"/>
    <x v="5"/>
    <s v="DE4-N_A"/>
    <x v="21"/>
    <x v="1"/>
    <s v="GNR_ST_BGAS_BP_E-38"/>
    <x v="0"/>
    <x v="20"/>
    <n v="20"/>
    <n v="7300"/>
    <n v="26280"/>
  </r>
  <r>
    <x v="0"/>
    <x v="1"/>
    <x v="3"/>
    <x v="5"/>
    <s v="DE4-N_A"/>
    <x v="21"/>
    <x v="1"/>
    <s v="GNR_ST_BGAS_BP_E-38"/>
    <x v="0"/>
    <x v="21"/>
    <n v="20"/>
    <n v="7300"/>
    <n v="26280"/>
  </r>
  <r>
    <x v="0"/>
    <x v="1"/>
    <x v="3"/>
    <x v="5"/>
    <s v="DE4-N_A"/>
    <x v="21"/>
    <x v="1"/>
    <s v="GNR_ST_BGAS_BP_E-38"/>
    <x v="0"/>
    <x v="22"/>
    <n v="20"/>
    <n v="7300"/>
    <n v="26280"/>
  </r>
  <r>
    <x v="0"/>
    <x v="1"/>
    <x v="3"/>
    <x v="5"/>
    <s v="DE4-N_A"/>
    <x v="21"/>
    <x v="1"/>
    <s v="GNR_ST_BGAS_BP_E-38"/>
    <x v="0"/>
    <x v="23"/>
    <n v="20"/>
    <n v="7300"/>
    <n v="26280"/>
  </r>
  <r>
    <x v="0"/>
    <x v="1"/>
    <x v="3"/>
    <x v="5"/>
    <s v="DE4-N_A"/>
    <x v="0"/>
    <x v="1"/>
    <s v="GNR_ST_COAL_BP_E-40"/>
    <x v="0"/>
    <x v="0"/>
    <n v="221"/>
    <n v="80665"/>
    <n v="290394"/>
  </r>
  <r>
    <x v="0"/>
    <x v="1"/>
    <x v="3"/>
    <x v="5"/>
    <s v="DE4-N_A"/>
    <x v="0"/>
    <x v="1"/>
    <s v="GNR_ST_COAL_BP_E-40"/>
    <x v="0"/>
    <x v="1"/>
    <n v="221"/>
    <n v="80665"/>
    <n v="290394"/>
  </r>
  <r>
    <x v="0"/>
    <x v="1"/>
    <x v="3"/>
    <x v="5"/>
    <s v="DE4-N_A"/>
    <x v="0"/>
    <x v="1"/>
    <s v="GNR_ST_COAL_BP_E-40"/>
    <x v="0"/>
    <x v="2"/>
    <n v="221"/>
    <n v="80665"/>
    <n v="290394"/>
  </r>
  <r>
    <x v="0"/>
    <x v="1"/>
    <x v="3"/>
    <x v="5"/>
    <s v="DE4-N_A"/>
    <x v="0"/>
    <x v="1"/>
    <s v="GNR_ST_COAL_BP_E-40"/>
    <x v="0"/>
    <x v="3"/>
    <n v="221"/>
    <n v="80665"/>
    <n v="290394"/>
  </r>
  <r>
    <x v="0"/>
    <x v="1"/>
    <x v="3"/>
    <x v="5"/>
    <s v="DE4-N_A"/>
    <x v="0"/>
    <x v="1"/>
    <s v="GNR_ST_COAL_BP_E-40"/>
    <x v="0"/>
    <x v="4"/>
    <n v="221"/>
    <n v="80665"/>
    <n v="290394"/>
  </r>
  <r>
    <x v="0"/>
    <x v="1"/>
    <x v="3"/>
    <x v="5"/>
    <s v="DE4-N_A"/>
    <x v="0"/>
    <x v="1"/>
    <s v="GNR_ST_COAL_BP_E-40"/>
    <x v="0"/>
    <x v="5"/>
    <n v="221"/>
    <n v="80665"/>
    <n v="290394"/>
  </r>
  <r>
    <x v="0"/>
    <x v="1"/>
    <x v="3"/>
    <x v="5"/>
    <s v="DE4-N_A"/>
    <x v="0"/>
    <x v="1"/>
    <s v="GNR_ST_COAL_BP_E-40"/>
    <x v="0"/>
    <x v="6"/>
    <n v="221"/>
    <n v="80665"/>
    <n v="290394"/>
  </r>
  <r>
    <x v="0"/>
    <x v="1"/>
    <x v="3"/>
    <x v="5"/>
    <s v="DE4-N_A"/>
    <x v="0"/>
    <x v="1"/>
    <s v="GNR_ST_COAL_BP_E-40"/>
    <x v="0"/>
    <x v="7"/>
    <n v="221"/>
    <n v="80665"/>
    <n v="290394"/>
  </r>
  <r>
    <x v="0"/>
    <x v="1"/>
    <x v="3"/>
    <x v="5"/>
    <s v="DE4-N_A"/>
    <x v="0"/>
    <x v="1"/>
    <s v="GNR_ST_COAL_BP_E-40"/>
    <x v="0"/>
    <x v="8"/>
    <n v="221"/>
    <n v="80665"/>
    <n v="290394"/>
  </r>
  <r>
    <x v="0"/>
    <x v="1"/>
    <x v="3"/>
    <x v="5"/>
    <s v="DE4-N_A"/>
    <x v="0"/>
    <x v="1"/>
    <s v="GNR_ST_COAL_BP_E-40"/>
    <x v="0"/>
    <x v="9"/>
    <n v="221"/>
    <n v="80665"/>
    <n v="290394"/>
  </r>
  <r>
    <x v="0"/>
    <x v="1"/>
    <x v="3"/>
    <x v="5"/>
    <s v="DE4-N_A"/>
    <x v="0"/>
    <x v="1"/>
    <s v="GNR_ST_COAL_BP_E-40"/>
    <x v="0"/>
    <x v="10"/>
    <n v="221"/>
    <n v="80665"/>
    <n v="290394"/>
  </r>
  <r>
    <x v="0"/>
    <x v="1"/>
    <x v="3"/>
    <x v="5"/>
    <s v="DE4-N_A"/>
    <x v="0"/>
    <x v="1"/>
    <s v="GNR_ST_COAL_BP_E-40"/>
    <x v="0"/>
    <x v="11"/>
    <n v="221"/>
    <n v="80665"/>
    <n v="290394"/>
  </r>
  <r>
    <x v="0"/>
    <x v="1"/>
    <x v="3"/>
    <x v="5"/>
    <s v="DE4-N_A"/>
    <x v="0"/>
    <x v="1"/>
    <s v="GNR_ST_COAL_BP_E-40"/>
    <x v="0"/>
    <x v="12"/>
    <n v="221"/>
    <n v="80665"/>
    <n v="290394"/>
  </r>
  <r>
    <x v="0"/>
    <x v="1"/>
    <x v="3"/>
    <x v="5"/>
    <s v="DE4-N_A"/>
    <x v="0"/>
    <x v="1"/>
    <s v="GNR_ST_COAL_BP_E-40"/>
    <x v="0"/>
    <x v="13"/>
    <n v="221"/>
    <n v="80665"/>
    <n v="290394"/>
  </r>
  <r>
    <x v="0"/>
    <x v="1"/>
    <x v="3"/>
    <x v="5"/>
    <s v="DE4-N_A"/>
    <x v="0"/>
    <x v="1"/>
    <s v="GNR_ST_COAL_BP_E-40"/>
    <x v="0"/>
    <x v="14"/>
    <n v="221"/>
    <n v="80665"/>
    <n v="290394"/>
  </r>
  <r>
    <x v="0"/>
    <x v="1"/>
    <x v="3"/>
    <x v="5"/>
    <s v="DE4-N_A"/>
    <x v="0"/>
    <x v="1"/>
    <s v="GNR_ST_COAL_BP_E-40"/>
    <x v="0"/>
    <x v="15"/>
    <n v="221"/>
    <n v="80665"/>
    <n v="290394"/>
  </r>
  <r>
    <x v="0"/>
    <x v="1"/>
    <x v="3"/>
    <x v="5"/>
    <s v="DE4-N_A"/>
    <x v="0"/>
    <x v="1"/>
    <s v="GNR_ST_COAL_BP_E-40"/>
    <x v="0"/>
    <x v="16"/>
    <n v="221"/>
    <n v="80665"/>
    <n v="290394"/>
  </r>
  <r>
    <x v="0"/>
    <x v="1"/>
    <x v="3"/>
    <x v="5"/>
    <s v="DE4-N_A"/>
    <x v="0"/>
    <x v="1"/>
    <s v="GNR_ST_COAL_BP_E-40"/>
    <x v="0"/>
    <x v="17"/>
    <n v="221"/>
    <n v="80665"/>
    <n v="290394"/>
  </r>
  <r>
    <x v="0"/>
    <x v="1"/>
    <x v="3"/>
    <x v="5"/>
    <s v="DE4-N_A"/>
    <x v="0"/>
    <x v="1"/>
    <s v="GNR_ST_COAL_BP_E-40"/>
    <x v="0"/>
    <x v="18"/>
    <n v="221"/>
    <n v="80665"/>
    <n v="290394"/>
  </r>
  <r>
    <x v="0"/>
    <x v="1"/>
    <x v="3"/>
    <x v="5"/>
    <s v="DE4-N_A"/>
    <x v="0"/>
    <x v="1"/>
    <s v="GNR_ST_COAL_BP_E-40"/>
    <x v="0"/>
    <x v="19"/>
    <n v="221"/>
    <n v="80665"/>
    <n v="290394"/>
  </r>
  <r>
    <x v="0"/>
    <x v="1"/>
    <x v="3"/>
    <x v="5"/>
    <s v="DE4-N_A"/>
    <x v="0"/>
    <x v="1"/>
    <s v="GNR_ST_COAL_BP_E-40"/>
    <x v="0"/>
    <x v="20"/>
    <n v="221"/>
    <n v="80665"/>
    <n v="290394"/>
  </r>
  <r>
    <x v="0"/>
    <x v="1"/>
    <x v="3"/>
    <x v="5"/>
    <s v="DE4-N_A"/>
    <x v="0"/>
    <x v="1"/>
    <s v="GNR_ST_COAL_BP_E-40"/>
    <x v="0"/>
    <x v="21"/>
    <n v="221"/>
    <n v="80665"/>
    <n v="290394"/>
  </r>
  <r>
    <x v="0"/>
    <x v="1"/>
    <x v="3"/>
    <x v="5"/>
    <s v="DE4-N_A"/>
    <x v="0"/>
    <x v="1"/>
    <s v="GNR_ST_COAL_BP_E-40"/>
    <x v="0"/>
    <x v="22"/>
    <n v="221"/>
    <n v="80665"/>
    <n v="290394"/>
  </r>
  <r>
    <x v="0"/>
    <x v="1"/>
    <x v="3"/>
    <x v="5"/>
    <s v="DE4-N_A"/>
    <x v="0"/>
    <x v="1"/>
    <s v="GNR_ST_COAL_BP_E-40"/>
    <x v="0"/>
    <x v="23"/>
    <n v="221"/>
    <n v="80665"/>
    <n v="290394"/>
  </r>
  <r>
    <x v="0"/>
    <x v="1"/>
    <x v="3"/>
    <x v="5"/>
    <s v="DE4-N_A"/>
    <x v="0"/>
    <x v="6"/>
    <s v="GNR_ST_COAL_CND_E-46"/>
    <x v="0"/>
    <x v="7"/>
    <n v="1600"/>
    <n v="584000"/>
    <n v="2102400"/>
  </r>
  <r>
    <x v="0"/>
    <x v="1"/>
    <x v="3"/>
    <x v="5"/>
    <s v="DE4-N_A"/>
    <x v="0"/>
    <x v="6"/>
    <s v="GNR_ST_COAL_CND_E-46"/>
    <x v="0"/>
    <x v="8"/>
    <n v="1600"/>
    <n v="584000"/>
    <n v="2102400"/>
  </r>
  <r>
    <x v="0"/>
    <x v="1"/>
    <x v="3"/>
    <x v="5"/>
    <s v="DE4-N_A"/>
    <x v="0"/>
    <x v="6"/>
    <s v="GNR_ST_COAL_CND_E-46"/>
    <x v="0"/>
    <x v="9"/>
    <n v="1600"/>
    <n v="584000"/>
    <n v="2102400"/>
  </r>
  <r>
    <x v="0"/>
    <x v="1"/>
    <x v="3"/>
    <x v="5"/>
    <s v="DE4-N_A"/>
    <x v="8"/>
    <x v="8"/>
    <s v="AGG-DE4-N_ES_ELEC"/>
    <x v="0"/>
    <x v="0"/>
    <n v="5.8410958904109599E-2"/>
    <n v="21.32"/>
    <n v="76.751999999999995"/>
  </r>
  <r>
    <x v="0"/>
    <x v="1"/>
    <x v="3"/>
    <x v="5"/>
    <s v="DE4-N_A"/>
    <x v="8"/>
    <x v="8"/>
    <s v="AGG-DE4-N_ES_ELEC"/>
    <x v="0"/>
    <x v="8"/>
    <n v="5.8410958904109599E-2"/>
    <n v="21.32"/>
    <n v="76.751999999999995"/>
  </r>
  <r>
    <x v="0"/>
    <x v="1"/>
    <x v="3"/>
    <x v="5"/>
    <s v="DE4-N_A"/>
    <x v="8"/>
    <x v="8"/>
    <s v="AGG-DE4-N_ES_ELEC"/>
    <x v="0"/>
    <x v="17"/>
    <n v="5.8410958904109599E-2"/>
    <n v="21.32"/>
    <n v="76.751999999999995"/>
  </r>
  <r>
    <x v="0"/>
    <x v="1"/>
    <x v="3"/>
    <x v="5"/>
    <s v="DE4-N_A"/>
    <x v="8"/>
    <x v="8"/>
    <s v="AGG-DE4-N_ES_ELEC"/>
    <x v="0"/>
    <x v="20"/>
    <n v="5.8410958904109599E-2"/>
    <n v="21.32"/>
    <n v="76.751999999999995"/>
  </r>
  <r>
    <x v="0"/>
    <x v="1"/>
    <x v="3"/>
    <x v="5"/>
    <s v="DE4-N_A"/>
    <x v="8"/>
    <x v="9"/>
    <s v="AGG-DE4-N_RES_WTR_PMP"/>
    <x v="0"/>
    <x v="0"/>
    <n v="119.1"/>
    <n v="43471.5"/>
    <n v="156497.4"/>
  </r>
  <r>
    <x v="0"/>
    <x v="1"/>
    <x v="3"/>
    <x v="5"/>
    <s v="DE4-N_A"/>
    <x v="8"/>
    <x v="9"/>
    <s v="AGG-DE4-N_RES_WTR_PMP"/>
    <x v="0"/>
    <x v="5"/>
    <n v="119.1"/>
    <n v="43471.5"/>
    <n v="156497.4"/>
  </r>
  <r>
    <x v="0"/>
    <x v="1"/>
    <x v="3"/>
    <x v="5"/>
    <s v="DE4-N_A"/>
    <x v="8"/>
    <x v="9"/>
    <s v="AGG-DE4-N_RES_WTR_PMP"/>
    <x v="0"/>
    <x v="6"/>
    <n v="119.1"/>
    <n v="43471.5"/>
    <n v="156497.4"/>
  </r>
  <r>
    <x v="0"/>
    <x v="1"/>
    <x v="3"/>
    <x v="5"/>
    <s v="DE4-N_A"/>
    <x v="8"/>
    <x v="9"/>
    <s v="AGG-DE4-N_RES_WTR_PMP"/>
    <x v="0"/>
    <x v="7"/>
    <n v="119.1"/>
    <n v="43471.5"/>
    <n v="156497.4"/>
  </r>
  <r>
    <x v="0"/>
    <x v="1"/>
    <x v="3"/>
    <x v="5"/>
    <s v="DE4-N_A"/>
    <x v="8"/>
    <x v="9"/>
    <s v="AGG-DE4-N_RES_WTR_PMP"/>
    <x v="0"/>
    <x v="8"/>
    <n v="119.1"/>
    <n v="43471.5"/>
    <n v="156497.4"/>
  </r>
  <r>
    <x v="0"/>
    <x v="1"/>
    <x v="3"/>
    <x v="5"/>
    <s v="DE4-N_A"/>
    <x v="8"/>
    <x v="9"/>
    <s v="AGG-DE4-N_RES_WTR_PMP"/>
    <x v="0"/>
    <x v="9"/>
    <n v="119.1"/>
    <n v="43471.5"/>
    <n v="156497.4"/>
  </r>
  <r>
    <x v="0"/>
    <x v="1"/>
    <x v="3"/>
    <x v="5"/>
    <s v="DE4-N_A"/>
    <x v="8"/>
    <x v="9"/>
    <s v="AGG-DE4-N_RES_WTR_PMP"/>
    <x v="0"/>
    <x v="10"/>
    <n v="119.1"/>
    <n v="43471.5"/>
    <n v="156497.4"/>
  </r>
  <r>
    <x v="0"/>
    <x v="1"/>
    <x v="3"/>
    <x v="5"/>
    <s v="DE4-N_A"/>
    <x v="8"/>
    <x v="9"/>
    <s v="AGG-DE4-N_RES_WTR_PMP"/>
    <x v="0"/>
    <x v="11"/>
    <n v="119.1"/>
    <n v="43471.5"/>
    <n v="156497.4"/>
  </r>
  <r>
    <x v="0"/>
    <x v="1"/>
    <x v="3"/>
    <x v="5"/>
    <s v="DE4-N_A"/>
    <x v="8"/>
    <x v="9"/>
    <s v="AGG-DE4-N_RES_WTR_PMP"/>
    <x v="0"/>
    <x v="15"/>
    <n v="24.817156125055799"/>
    <n v="9058.2619856453493"/>
    <n v="32609.743148323301"/>
  </r>
  <r>
    <x v="0"/>
    <x v="1"/>
    <x v="3"/>
    <x v="5"/>
    <s v="DE4-N_A"/>
    <x v="8"/>
    <x v="9"/>
    <s v="AGG-DE4-N_RES_WTR_PMP"/>
    <x v="0"/>
    <x v="16"/>
    <n v="119.1"/>
    <n v="43471.5"/>
    <n v="156497.4"/>
  </r>
  <r>
    <x v="0"/>
    <x v="1"/>
    <x v="3"/>
    <x v="5"/>
    <s v="DE4-N_A"/>
    <x v="8"/>
    <x v="9"/>
    <s v="AGG-DE4-N_RES_WTR_PMP"/>
    <x v="0"/>
    <x v="17"/>
    <n v="119.1"/>
    <n v="43471.5"/>
    <n v="156497.4"/>
  </r>
  <r>
    <x v="0"/>
    <x v="1"/>
    <x v="3"/>
    <x v="5"/>
    <s v="DE4-N_A"/>
    <x v="8"/>
    <x v="9"/>
    <s v="AGG-DE4-N_RES_WTR_PMP"/>
    <x v="0"/>
    <x v="18"/>
    <n v="119.1"/>
    <n v="43471.5"/>
    <n v="156497.4"/>
  </r>
  <r>
    <x v="0"/>
    <x v="1"/>
    <x v="3"/>
    <x v="5"/>
    <s v="DE4-N_A"/>
    <x v="8"/>
    <x v="5"/>
    <s v="GNR_BO_ELEC_E-80"/>
    <x v="0"/>
    <x v="0"/>
    <n v="-12.7125"/>
    <n v="-4640.0625"/>
    <n v="-16704.224999999999"/>
  </r>
  <r>
    <x v="0"/>
    <x v="1"/>
    <x v="3"/>
    <x v="5"/>
    <s v="DE4-N_A"/>
    <x v="8"/>
    <x v="5"/>
    <s v="GNR_BO_ELEC_E-80"/>
    <x v="0"/>
    <x v="1"/>
    <n v="-12.7125"/>
    <n v="-4640.0625"/>
    <n v="-16704.224999999999"/>
  </r>
  <r>
    <x v="0"/>
    <x v="1"/>
    <x v="3"/>
    <x v="5"/>
    <s v="DE4-N_A"/>
    <x v="8"/>
    <x v="5"/>
    <s v="GNR_BO_ELEC_E-80"/>
    <x v="0"/>
    <x v="2"/>
    <n v="-12.7125"/>
    <n v="-4640.0625"/>
    <n v="-16704.224999999999"/>
  </r>
  <r>
    <x v="0"/>
    <x v="1"/>
    <x v="3"/>
    <x v="5"/>
    <s v="DE4-N_A"/>
    <x v="8"/>
    <x v="5"/>
    <s v="GNR_BO_ELEC_E-80"/>
    <x v="0"/>
    <x v="3"/>
    <n v="-12.7125"/>
    <n v="-4640.0625"/>
    <n v="-16704.224999999999"/>
  </r>
  <r>
    <x v="0"/>
    <x v="1"/>
    <x v="3"/>
    <x v="5"/>
    <s v="DE4-N_A"/>
    <x v="8"/>
    <x v="5"/>
    <s v="GNR_BO_ELEC_E-80"/>
    <x v="0"/>
    <x v="4"/>
    <n v="-12.7125"/>
    <n v="-4640.0625"/>
    <n v="-16704.224999999999"/>
  </r>
  <r>
    <x v="0"/>
    <x v="1"/>
    <x v="3"/>
    <x v="5"/>
    <s v="DE4-N_A"/>
    <x v="8"/>
    <x v="5"/>
    <s v="GNR_BO_ELEC_E-80"/>
    <x v="0"/>
    <x v="5"/>
    <n v="-12.7125"/>
    <n v="-4640.0625"/>
    <n v="-16704.224999999999"/>
  </r>
  <r>
    <x v="0"/>
    <x v="1"/>
    <x v="3"/>
    <x v="5"/>
    <s v="DE4-N_A"/>
    <x v="8"/>
    <x v="5"/>
    <s v="GNR_BO_ELEC_E-80"/>
    <x v="0"/>
    <x v="6"/>
    <n v="-12.7125"/>
    <n v="-4640.0625"/>
    <n v="-16704.224999999999"/>
  </r>
  <r>
    <x v="0"/>
    <x v="1"/>
    <x v="3"/>
    <x v="5"/>
    <s v="DE4-N_A"/>
    <x v="8"/>
    <x v="5"/>
    <s v="GNR_BO_ELEC_E-80"/>
    <x v="0"/>
    <x v="7"/>
    <n v="-12.7125"/>
    <n v="-4640.0625"/>
    <n v="-16704.224999999999"/>
  </r>
  <r>
    <x v="0"/>
    <x v="1"/>
    <x v="3"/>
    <x v="5"/>
    <s v="DE4-N_A"/>
    <x v="8"/>
    <x v="5"/>
    <s v="GNR_BO_ELEC_E-80"/>
    <x v="0"/>
    <x v="8"/>
    <n v="-12.7125"/>
    <n v="-4640.0625"/>
    <n v="-16704.224999999999"/>
  </r>
  <r>
    <x v="0"/>
    <x v="1"/>
    <x v="3"/>
    <x v="5"/>
    <s v="DE4-N_A"/>
    <x v="8"/>
    <x v="5"/>
    <s v="GNR_BO_ELEC_E-80"/>
    <x v="0"/>
    <x v="9"/>
    <n v="-12.7125"/>
    <n v="-4640.0625"/>
    <n v="-16704.224999999999"/>
  </r>
  <r>
    <x v="0"/>
    <x v="1"/>
    <x v="3"/>
    <x v="5"/>
    <s v="DE4-N_A"/>
    <x v="8"/>
    <x v="5"/>
    <s v="GNR_BO_ELEC_E-80"/>
    <x v="0"/>
    <x v="10"/>
    <n v="-12.7125"/>
    <n v="-4640.0625"/>
    <n v="-16704.224999999999"/>
  </r>
  <r>
    <x v="0"/>
    <x v="1"/>
    <x v="3"/>
    <x v="5"/>
    <s v="DE4-N_A"/>
    <x v="8"/>
    <x v="5"/>
    <s v="GNR_BO_ELEC_E-80"/>
    <x v="0"/>
    <x v="11"/>
    <n v="-12.7125"/>
    <n v="-4640.0625"/>
    <n v="-16704.224999999999"/>
  </r>
  <r>
    <x v="0"/>
    <x v="1"/>
    <x v="3"/>
    <x v="5"/>
    <s v="DE4-N_A"/>
    <x v="8"/>
    <x v="5"/>
    <s v="GNR_BO_ELEC_E-80"/>
    <x v="0"/>
    <x v="12"/>
    <n v="-12.7125"/>
    <n v="-4640.0625"/>
    <n v="-16704.224999999999"/>
  </r>
  <r>
    <x v="0"/>
    <x v="1"/>
    <x v="3"/>
    <x v="5"/>
    <s v="DE4-N_A"/>
    <x v="8"/>
    <x v="5"/>
    <s v="GNR_BO_ELEC_E-80"/>
    <x v="0"/>
    <x v="13"/>
    <n v="-12.7125"/>
    <n v="-4640.0625"/>
    <n v="-16704.224999999999"/>
  </r>
  <r>
    <x v="0"/>
    <x v="1"/>
    <x v="3"/>
    <x v="5"/>
    <s v="DE4-N_A"/>
    <x v="8"/>
    <x v="5"/>
    <s v="GNR_BO_ELEC_E-80"/>
    <x v="0"/>
    <x v="14"/>
    <n v="-12.7125"/>
    <n v="-4640.0625"/>
    <n v="-16704.224999999999"/>
  </r>
  <r>
    <x v="0"/>
    <x v="1"/>
    <x v="3"/>
    <x v="5"/>
    <s v="DE4-N_A"/>
    <x v="8"/>
    <x v="5"/>
    <s v="GNR_BO_ELEC_E-80"/>
    <x v="0"/>
    <x v="15"/>
    <n v="-12.7125"/>
    <n v="-4640.0625"/>
    <n v="-16704.224999999999"/>
  </r>
  <r>
    <x v="0"/>
    <x v="1"/>
    <x v="3"/>
    <x v="5"/>
    <s v="DE4-N_A"/>
    <x v="8"/>
    <x v="5"/>
    <s v="GNR_BO_ELEC_E-80"/>
    <x v="0"/>
    <x v="16"/>
    <n v="-12.7125"/>
    <n v="-4640.0625"/>
    <n v="-16704.224999999999"/>
  </r>
  <r>
    <x v="0"/>
    <x v="1"/>
    <x v="3"/>
    <x v="5"/>
    <s v="DE4-N_A"/>
    <x v="8"/>
    <x v="5"/>
    <s v="GNR_BO_ELEC_E-80"/>
    <x v="0"/>
    <x v="17"/>
    <n v="-12.7125"/>
    <n v="-4640.0625"/>
    <n v="-16704.224999999999"/>
  </r>
  <r>
    <x v="0"/>
    <x v="1"/>
    <x v="3"/>
    <x v="5"/>
    <s v="DE4-N_A"/>
    <x v="8"/>
    <x v="5"/>
    <s v="GNR_BO_ELEC_E-80"/>
    <x v="0"/>
    <x v="18"/>
    <n v="-12.7125"/>
    <n v="-4640.0625"/>
    <n v="-16704.224999999999"/>
  </r>
  <r>
    <x v="0"/>
    <x v="1"/>
    <x v="3"/>
    <x v="5"/>
    <s v="DE4-N_A"/>
    <x v="8"/>
    <x v="5"/>
    <s v="GNR_BO_ELEC_E-80"/>
    <x v="0"/>
    <x v="19"/>
    <n v="-12.7125"/>
    <n v="-4640.0625"/>
    <n v="-16704.224999999999"/>
  </r>
  <r>
    <x v="0"/>
    <x v="1"/>
    <x v="3"/>
    <x v="5"/>
    <s v="DE4-N_A"/>
    <x v="8"/>
    <x v="5"/>
    <s v="GNR_BO_ELEC_E-80"/>
    <x v="0"/>
    <x v="20"/>
    <n v="-12.7125"/>
    <n v="-4640.0625"/>
    <n v="-16704.224999999999"/>
  </r>
  <r>
    <x v="0"/>
    <x v="1"/>
    <x v="3"/>
    <x v="5"/>
    <s v="DE4-N_A"/>
    <x v="8"/>
    <x v="5"/>
    <s v="GNR_BO_ELEC_E-80"/>
    <x v="0"/>
    <x v="21"/>
    <n v="-12.7125"/>
    <n v="-4640.0625"/>
    <n v="-16704.224999999999"/>
  </r>
  <r>
    <x v="0"/>
    <x v="1"/>
    <x v="3"/>
    <x v="5"/>
    <s v="DE4-N_A"/>
    <x v="8"/>
    <x v="5"/>
    <s v="GNR_BO_ELEC_E-80"/>
    <x v="0"/>
    <x v="22"/>
    <n v="-12.7125"/>
    <n v="-4640.0625"/>
    <n v="-16704.224999999999"/>
  </r>
  <r>
    <x v="0"/>
    <x v="1"/>
    <x v="3"/>
    <x v="5"/>
    <s v="DE4-N_A"/>
    <x v="8"/>
    <x v="5"/>
    <s v="GNR_BO_ELEC_E-80"/>
    <x v="0"/>
    <x v="23"/>
    <n v="-12.7125"/>
    <n v="-4640.0625"/>
    <n v="-16704.224999999999"/>
  </r>
  <r>
    <x v="0"/>
    <x v="1"/>
    <x v="3"/>
    <x v="5"/>
    <s v="DE4-N_A"/>
    <x v="1"/>
    <x v="1"/>
    <s v="GNR_ST_MSW_BP_E-33"/>
    <x v="0"/>
    <x v="0"/>
    <n v="17"/>
    <n v="6205"/>
    <n v="22338"/>
  </r>
  <r>
    <x v="0"/>
    <x v="1"/>
    <x v="3"/>
    <x v="5"/>
    <s v="DE4-N_A"/>
    <x v="1"/>
    <x v="1"/>
    <s v="GNR_ST_MSW_BP_E-33"/>
    <x v="0"/>
    <x v="1"/>
    <n v="17"/>
    <n v="6205"/>
    <n v="22338"/>
  </r>
  <r>
    <x v="0"/>
    <x v="1"/>
    <x v="3"/>
    <x v="5"/>
    <s v="DE4-N_A"/>
    <x v="1"/>
    <x v="1"/>
    <s v="GNR_ST_MSW_BP_E-33"/>
    <x v="0"/>
    <x v="2"/>
    <n v="17"/>
    <n v="6205"/>
    <n v="22338"/>
  </r>
  <r>
    <x v="0"/>
    <x v="1"/>
    <x v="3"/>
    <x v="5"/>
    <s v="DE4-N_A"/>
    <x v="1"/>
    <x v="1"/>
    <s v="GNR_ST_MSW_BP_E-33"/>
    <x v="0"/>
    <x v="3"/>
    <n v="17"/>
    <n v="6205"/>
    <n v="22338"/>
  </r>
  <r>
    <x v="0"/>
    <x v="1"/>
    <x v="3"/>
    <x v="5"/>
    <s v="DE4-N_A"/>
    <x v="1"/>
    <x v="1"/>
    <s v="GNR_ST_MSW_BP_E-33"/>
    <x v="0"/>
    <x v="4"/>
    <n v="17"/>
    <n v="6205"/>
    <n v="22338"/>
  </r>
  <r>
    <x v="0"/>
    <x v="1"/>
    <x v="3"/>
    <x v="5"/>
    <s v="DE4-N_A"/>
    <x v="1"/>
    <x v="1"/>
    <s v="GNR_ST_MSW_BP_E-33"/>
    <x v="0"/>
    <x v="5"/>
    <n v="17"/>
    <n v="6205"/>
    <n v="22338"/>
  </r>
  <r>
    <x v="0"/>
    <x v="1"/>
    <x v="3"/>
    <x v="5"/>
    <s v="DE4-N_A"/>
    <x v="1"/>
    <x v="1"/>
    <s v="GNR_ST_MSW_BP_E-33"/>
    <x v="0"/>
    <x v="6"/>
    <n v="17"/>
    <n v="6205"/>
    <n v="22338"/>
  </r>
  <r>
    <x v="0"/>
    <x v="1"/>
    <x v="3"/>
    <x v="5"/>
    <s v="DE4-N_A"/>
    <x v="1"/>
    <x v="1"/>
    <s v="GNR_ST_MSW_BP_E-33"/>
    <x v="0"/>
    <x v="7"/>
    <n v="17"/>
    <n v="6205"/>
    <n v="22338"/>
  </r>
  <r>
    <x v="0"/>
    <x v="1"/>
    <x v="3"/>
    <x v="5"/>
    <s v="DE4-N_A"/>
    <x v="1"/>
    <x v="1"/>
    <s v="GNR_ST_MSW_BP_E-33"/>
    <x v="0"/>
    <x v="8"/>
    <n v="17"/>
    <n v="6205"/>
    <n v="22338"/>
  </r>
  <r>
    <x v="0"/>
    <x v="1"/>
    <x v="3"/>
    <x v="5"/>
    <s v="DE4-N_A"/>
    <x v="1"/>
    <x v="1"/>
    <s v="GNR_ST_MSW_BP_E-33"/>
    <x v="0"/>
    <x v="9"/>
    <n v="17"/>
    <n v="6205"/>
    <n v="22338"/>
  </r>
  <r>
    <x v="0"/>
    <x v="1"/>
    <x v="3"/>
    <x v="5"/>
    <s v="DE4-N_A"/>
    <x v="1"/>
    <x v="1"/>
    <s v="GNR_ST_MSW_BP_E-33"/>
    <x v="0"/>
    <x v="10"/>
    <n v="17"/>
    <n v="6205"/>
    <n v="22338"/>
  </r>
  <r>
    <x v="0"/>
    <x v="1"/>
    <x v="3"/>
    <x v="5"/>
    <s v="DE4-N_A"/>
    <x v="1"/>
    <x v="1"/>
    <s v="GNR_ST_MSW_BP_E-33"/>
    <x v="0"/>
    <x v="11"/>
    <n v="17"/>
    <n v="6205"/>
    <n v="22338"/>
  </r>
  <r>
    <x v="0"/>
    <x v="1"/>
    <x v="3"/>
    <x v="5"/>
    <s v="DE4-N_A"/>
    <x v="1"/>
    <x v="1"/>
    <s v="GNR_ST_MSW_BP_E-33"/>
    <x v="0"/>
    <x v="12"/>
    <n v="17"/>
    <n v="6205"/>
    <n v="22338"/>
  </r>
  <r>
    <x v="0"/>
    <x v="1"/>
    <x v="3"/>
    <x v="5"/>
    <s v="DE4-N_A"/>
    <x v="1"/>
    <x v="1"/>
    <s v="GNR_ST_MSW_BP_E-33"/>
    <x v="0"/>
    <x v="13"/>
    <n v="17"/>
    <n v="6205"/>
    <n v="22338"/>
  </r>
  <r>
    <x v="0"/>
    <x v="1"/>
    <x v="3"/>
    <x v="5"/>
    <s v="DE4-N_A"/>
    <x v="1"/>
    <x v="1"/>
    <s v="GNR_ST_MSW_BP_E-33"/>
    <x v="0"/>
    <x v="14"/>
    <n v="17"/>
    <n v="6205"/>
    <n v="22338"/>
  </r>
  <r>
    <x v="0"/>
    <x v="1"/>
    <x v="3"/>
    <x v="5"/>
    <s v="DE4-N_A"/>
    <x v="1"/>
    <x v="1"/>
    <s v="GNR_ST_MSW_BP_E-33"/>
    <x v="0"/>
    <x v="15"/>
    <n v="17"/>
    <n v="6205"/>
    <n v="22338"/>
  </r>
  <r>
    <x v="0"/>
    <x v="1"/>
    <x v="3"/>
    <x v="5"/>
    <s v="DE4-N_A"/>
    <x v="1"/>
    <x v="1"/>
    <s v="GNR_ST_MSW_BP_E-33"/>
    <x v="0"/>
    <x v="16"/>
    <n v="17"/>
    <n v="6205"/>
    <n v="22338"/>
  </r>
  <r>
    <x v="0"/>
    <x v="1"/>
    <x v="3"/>
    <x v="5"/>
    <s v="DE4-N_A"/>
    <x v="1"/>
    <x v="1"/>
    <s v="GNR_ST_MSW_BP_E-33"/>
    <x v="0"/>
    <x v="17"/>
    <n v="17"/>
    <n v="6205"/>
    <n v="22338"/>
  </r>
  <r>
    <x v="0"/>
    <x v="1"/>
    <x v="3"/>
    <x v="5"/>
    <s v="DE4-N_A"/>
    <x v="1"/>
    <x v="1"/>
    <s v="GNR_ST_MSW_BP_E-33"/>
    <x v="0"/>
    <x v="18"/>
    <n v="17"/>
    <n v="6205"/>
    <n v="22338"/>
  </r>
  <r>
    <x v="0"/>
    <x v="1"/>
    <x v="3"/>
    <x v="5"/>
    <s v="DE4-N_A"/>
    <x v="1"/>
    <x v="1"/>
    <s v="GNR_ST_MSW_BP_E-33"/>
    <x v="0"/>
    <x v="19"/>
    <n v="17"/>
    <n v="6205"/>
    <n v="22338"/>
  </r>
  <r>
    <x v="0"/>
    <x v="1"/>
    <x v="3"/>
    <x v="5"/>
    <s v="DE4-N_A"/>
    <x v="1"/>
    <x v="1"/>
    <s v="GNR_ST_MSW_BP_E-33"/>
    <x v="0"/>
    <x v="20"/>
    <n v="17"/>
    <n v="6205"/>
    <n v="22338"/>
  </r>
  <r>
    <x v="0"/>
    <x v="1"/>
    <x v="3"/>
    <x v="5"/>
    <s v="DE4-N_A"/>
    <x v="1"/>
    <x v="1"/>
    <s v="GNR_ST_MSW_BP_E-33"/>
    <x v="0"/>
    <x v="21"/>
    <n v="17"/>
    <n v="6205"/>
    <n v="22338"/>
  </r>
  <r>
    <x v="0"/>
    <x v="1"/>
    <x v="3"/>
    <x v="5"/>
    <s v="DE4-N_A"/>
    <x v="1"/>
    <x v="1"/>
    <s v="GNR_ST_MSW_BP_E-33"/>
    <x v="0"/>
    <x v="22"/>
    <n v="17"/>
    <n v="6205"/>
    <n v="22338"/>
  </r>
  <r>
    <x v="0"/>
    <x v="1"/>
    <x v="3"/>
    <x v="5"/>
    <s v="DE4-N_A"/>
    <x v="1"/>
    <x v="1"/>
    <s v="GNR_ST_MSW_BP_E-33"/>
    <x v="0"/>
    <x v="23"/>
    <n v="17"/>
    <n v="6205"/>
    <n v="22338"/>
  </r>
  <r>
    <x v="0"/>
    <x v="1"/>
    <x v="3"/>
    <x v="5"/>
    <s v="DE4-N_A"/>
    <x v="2"/>
    <x v="1"/>
    <s v="GNR_CC_NGAS_BP_E-57"/>
    <x v="0"/>
    <x v="0"/>
    <n v="127"/>
    <n v="46355"/>
    <n v="166878"/>
  </r>
  <r>
    <x v="0"/>
    <x v="1"/>
    <x v="3"/>
    <x v="5"/>
    <s v="DE4-N_A"/>
    <x v="2"/>
    <x v="1"/>
    <s v="GNR_CC_NGAS_BP_E-57"/>
    <x v="0"/>
    <x v="1"/>
    <n v="127"/>
    <n v="46355"/>
    <n v="166878"/>
  </r>
  <r>
    <x v="0"/>
    <x v="1"/>
    <x v="3"/>
    <x v="5"/>
    <s v="DE4-N_A"/>
    <x v="2"/>
    <x v="1"/>
    <s v="GNR_CC_NGAS_BP_E-57"/>
    <x v="0"/>
    <x v="2"/>
    <n v="127"/>
    <n v="46355"/>
    <n v="166878"/>
  </r>
  <r>
    <x v="0"/>
    <x v="1"/>
    <x v="3"/>
    <x v="5"/>
    <s v="DE4-N_A"/>
    <x v="2"/>
    <x v="1"/>
    <s v="GNR_CC_NGAS_BP_E-57"/>
    <x v="0"/>
    <x v="3"/>
    <n v="127"/>
    <n v="46355"/>
    <n v="166878"/>
  </r>
  <r>
    <x v="0"/>
    <x v="1"/>
    <x v="3"/>
    <x v="5"/>
    <s v="DE4-N_A"/>
    <x v="2"/>
    <x v="1"/>
    <s v="GNR_CC_NGAS_BP_E-57"/>
    <x v="0"/>
    <x v="4"/>
    <n v="127"/>
    <n v="46355"/>
    <n v="166878"/>
  </r>
  <r>
    <x v="0"/>
    <x v="1"/>
    <x v="3"/>
    <x v="5"/>
    <s v="DE4-N_A"/>
    <x v="2"/>
    <x v="1"/>
    <s v="GNR_CC_NGAS_BP_E-57"/>
    <x v="0"/>
    <x v="5"/>
    <n v="127"/>
    <n v="46355"/>
    <n v="166878"/>
  </r>
  <r>
    <x v="0"/>
    <x v="1"/>
    <x v="3"/>
    <x v="5"/>
    <s v="DE4-N_A"/>
    <x v="2"/>
    <x v="1"/>
    <s v="GNR_CC_NGAS_BP_E-57"/>
    <x v="0"/>
    <x v="6"/>
    <n v="127"/>
    <n v="46355"/>
    <n v="166878"/>
  </r>
  <r>
    <x v="0"/>
    <x v="1"/>
    <x v="3"/>
    <x v="5"/>
    <s v="DE4-N_A"/>
    <x v="2"/>
    <x v="1"/>
    <s v="GNR_CC_NGAS_BP_E-57"/>
    <x v="0"/>
    <x v="7"/>
    <n v="127"/>
    <n v="46355"/>
    <n v="166878"/>
  </r>
  <r>
    <x v="0"/>
    <x v="1"/>
    <x v="3"/>
    <x v="5"/>
    <s v="DE4-N_A"/>
    <x v="2"/>
    <x v="1"/>
    <s v="GNR_CC_NGAS_BP_E-57"/>
    <x v="0"/>
    <x v="8"/>
    <n v="127"/>
    <n v="46355"/>
    <n v="166878"/>
  </r>
  <r>
    <x v="0"/>
    <x v="1"/>
    <x v="3"/>
    <x v="5"/>
    <s v="DE4-N_A"/>
    <x v="2"/>
    <x v="1"/>
    <s v="GNR_CC_NGAS_BP_E-57"/>
    <x v="0"/>
    <x v="9"/>
    <n v="127"/>
    <n v="46355"/>
    <n v="166878"/>
  </r>
  <r>
    <x v="0"/>
    <x v="1"/>
    <x v="3"/>
    <x v="5"/>
    <s v="DE4-N_A"/>
    <x v="2"/>
    <x v="1"/>
    <s v="GNR_CC_NGAS_BP_E-57"/>
    <x v="0"/>
    <x v="10"/>
    <n v="127"/>
    <n v="46355"/>
    <n v="166878"/>
  </r>
  <r>
    <x v="0"/>
    <x v="1"/>
    <x v="3"/>
    <x v="5"/>
    <s v="DE4-N_A"/>
    <x v="2"/>
    <x v="1"/>
    <s v="GNR_CC_NGAS_BP_E-57"/>
    <x v="0"/>
    <x v="11"/>
    <n v="127"/>
    <n v="46355"/>
    <n v="166878"/>
  </r>
  <r>
    <x v="0"/>
    <x v="1"/>
    <x v="3"/>
    <x v="5"/>
    <s v="DE4-N_A"/>
    <x v="2"/>
    <x v="1"/>
    <s v="GNR_CC_NGAS_BP_E-57"/>
    <x v="0"/>
    <x v="12"/>
    <n v="127"/>
    <n v="46355"/>
    <n v="166878"/>
  </r>
  <r>
    <x v="0"/>
    <x v="1"/>
    <x v="3"/>
    <x v="5"/>
    <s v="DE4-N_A"/>
    <x v="2"/>
    <x v="1"/>
    <s v="GNR_CC_NGAS_BP_E-57"/>
    <x v="0"/>
    <x v="13"/>
    <n v="127"/>
    <n v="46355"/>
    <n v="166878"/>
  </r>
  <r>
    <x v="0"/>
    <x v="1"/>
    <x v="3"/>
    <x v="5"/>
    <s v="DE4-N_A"/>
    <x v="2"/>
    <x v="1"/>
    <s v="GNR_CC_NGAS_BP_E-57"/>
    <x v="0"/>
    <x v="14"/>
    <n v="127"/>
    <n v="46355"/>
    <n v="166878"/>
  </r>
  <r>
    <x v="0"/>
    <x v="1"/>
    <x v="3"/>
    <x v="5"/>
    <s v="DE4-N_A"/>
    <x v="2"/>
    <x v="1"/>
    <s v="GNR_CC_NGAS_BP_E-57"/>
    <x v="0"/>
    <x v="15"/>
    <n v="127"/>
    <n v="46355"/>
    <n v="166878"/>
  </r>
  <r>
    <x v="0"/>
    <x v="1"/>
    <x v="3"/>
    <x v="5"/>
    <s v="DE4-N_A"/>
    <x v="2"/>
    <x v="1"/>
    <s v="GNR_CC_NGAS_BP_E-57"/>
    <x v="0"/>
    <x v="16"/>
    <n v="127"/>
    <n v="46355"/>
    <n v="166878"/>
  </r>
  <r>
    <x v="0"/>
    <x v="1"/>
    <x v="3"/>
    <x v="5"/>
    <s v="DE4-N_A"/>
    <x v="2"/>
    <x v="1"/>
    <s v="GNR_CC_NGAS_BP_E-57"/>
    <x v="0"/>
    <x v="17"/>
    <n v="127"/>
    <n v="46355"/>
    <n v="166878"/>
  </r>
  <r>
    <x v="0"/>
    <x v="1"/>
    <x v="3"/>
    <x v="5"/>
    <s v="DE4-N_A"/>
    <x v="2"/>
    <x v="1"/>
    <s v="GNR_CC_NGAS_BP_E-57"/>
    <x v="0"/>
    <x v="18"/>
    <n v="127"/>
    <n v="46355"/>
    <n v="166878"/>
  </r>
  <r>
    <x v="0"/>
    <x v="1"/>
    <x v="3"/>
    <x v="5"/>
    <s v="DE4-N_A"/>
    <x v="2"/>
    <x v="1"/>
    <s v="GNR_CC_NGAS_BP_E-57"/>
    <x v="0"/>
    <x v="19"/>
    <n v="127"/>
    <n v="46355"/>
    <n v="166878"/>
  </r>
  <r>
    <x v="0"/>
    <x v="1"/>
    <x v="3"/>
    <x v="5"/>
    <s v="DE4-N_A"/>
    <x v="2"/>
    <x v="1"/>
    <s v="GNR_CC_NGAS_BP_E-57"/>
    <x v="0"/>
    <x v="20"/>
    <n v="127"/>
    <n v="46355"/>
    <n v="166878"/>
  </r>
  <r>
    <x v="0"/>
    <x v="1"/>
    <x v="3"/>
    <x v="5"/>
    <s v="DE4-N_A"/>
    <x v="2"/>
    <x v="1"/>
    <s v="GNR_CC_NGAS_BP_E-57"/>
    <x v="0"/>
    <x v="21"/>
    <n v="127"/>
    <n v="46355"/>
    <n v="166878"/>
  </r>
  <r>
    <x v="0"/>
    <x v="1"/>
    <x v="3"/>
    <x v="5"/>
    <s v="DE4-N_A"/>
    <x v="2"/>
    <x v="1"/>
    <s v="GNR_CC_NGAS_BP_E-57"/>
    <x v="0"/>
    <x v="22"/>
    <n v="127"/>
    <n v="46355"/>
    <n v="166878"/>
  </r>
  <r>
    <x v="0"/>
    <x v="1"/>
    <x v="3"/>
    <x v="5"/>
    <s v="DE4-N_A"/>
    <x v="2"/>
    <x v="1"/>
    <s v="GNR_CC_NGAS_BP_E-57"/>
    <x v="0"/>
    <x v="23"/>
    <n v="127"/>
    <n v="46355"/>
    <n v="166878"/>
  </r>
  <r>
    <x v="0"/>
    <x v="1"/>
    <x v="3"/>
    <x v="5"/>
    <s v="DE4-N_A"/>
    <x v="2"/>
    <x v="1"/>
    <s v="GNR_ST_NGAS_BP_E-39"/>
    <x v="0"/>
    <x v="0"/>
    <n v="75"/>
    <n v="27375"/>
    <n v="98550"/>
  </r>
  <r>
    <x v="0"/>
    <x v="1"/>
    <x v="3"/>
    <x v="5"/>
    <s v="DE4-N_A"/>
    <x v="2"/>
    <x v="1"/>
    <s v="GNR_ST_NGAS_BP_E-39"/>
    <x v="0"/>
    <x v="1"/>
    <n v="75"/>
    <n v="27375"/>
    <n v="98550"/>
  </r>
  <r>
    <x v="0"/>
    <x v="1"/>
    <x v="3"/>
    <x v="5"/>
    <s v="DE4-N_A"/>
    <x v="2"/>
    <x v="1"/>
    <s v="GNR_ST_NGAS_BP_E-39"/>
    <x v="0"/>
    <x v="2"/>
    <n v="75"/>
    <n v="27375"/>
    <n v="98550"/>
  </r>
  <r>
    <x v="0"/>
    <x v="1"/>
    <x v="3"/>
    <x v="5"/>
    <s v="DE4-N_A"/>
    <x v="2"/>
    <x v="1"/>
    <s v="GNR_ST_NGAS_BP_E-39"/>
    <x v="0"/>
    <x v="3"/>
    <n v="75"/>
    <n v="27375"/>
    <n v="98550"/>
  </r>
  <r>
    <x v="0"/>
    <x v="1"/>
    <x v="3"/>
    <x v="5"/>
    <s v="DE4-N_A"/>
    <x v="2"/>
    <x v="1"/>
    <s v="GNR_ST_NGAS_BP_E-39"/>
    <x v="0"/>
    <x v="4"/>
    <n v="75"/>
    <n v="27375"/>
    <n v="98550"/>
  </r>
  <r>
    <x v="0"/>
    <x v="1"/>
    <x v="3"/>
    <x v="5"/>
    <s v="DE4-N_A"/>
    <x v="2"/>
    <x v="1"/>
    <s v="GNR_ST_NGAS_BP_E-39"/>
    <x v="0"/>
    <x v="5"/>
    <n v="75"/>
    <n v="27375"/>
    <n v="98550"/>
  </r>
  <r>
    <x v="0"/>
    <x v="1"/>
    <x v="3"/>
    <x v="5"/>
    <s v="DE4-N_A"/>
    <x v="2"/>
    <x v="1"/>
    <s v="GNR_ST_NGAS_BP_E-39"/>
    <x v="0"/>
    <x v="6"/>
    <n v="75"/>
    <n v="27375"/>
    <n v="98550"/>
  </r>
  <r>
    <x v="0"/>
    <x v="1"/>
    <x v="3"/>
    <x v="5"/>
    <s v="DE4-N_A"/>
    <x v="2"/>
    <x v="1"/>
    <s v="GNR_ST_NGAS_BP_E-39"/>
    <x v="0"/>
    <x v="7"/>
    <n v="75"/>
    <n v="27375"/>
    <n v="98550"/>
  </r>
  <r>
    <x v="0"/>
    <x v="1"/>
    <x v="3"/>
    <x v="5"/>
    <s v="DE4-N_A"/>
    <x v="2"/>
    <x v="1"/>
    <s v="GNR_ST_NGAS_BP_E-39"/>
    <x v="0"/>
    <x v="8"/>
    <n v="75"/>
    <n v="27375"/>
    <n v="98550"/>
  </r>
  <r>
    <x v="0"/>
    <x v="1"/>
    <x v="3"/>
    <x v="5"/>
    <s v="DE4-N_A"/>
    <x v="2"/>
    <x v="1"/>
    <s v="GNR_ST_NGAS_BP_E-39"/>
    <x v="0"/>
    <x v="9"/>
    <n v="75"/>
    <n v="27375"/>
    <n v="98550"/>
  </r>
  <r>
    <x v="0"/>
    <x v="1"/>
    <x v="3"/>
    <x v="5"/>
    <s v="DE4-N_A"/>
    <x v="2"/>
    <x v="1"/>
    <s v="GNR_ST_NGAS_BP_E-39"/>
    <x v="0"/>
    <x v="10"/>
    <n v="75"/>
    <n v="27375"/>
    <n v="98550"/>
  </r>
  <r>
    <x v="0"/>
    <x v="1"/>
    <x v="3"/>
    <x v="5"/>
    <s v="DE4-N_A"/>
    <x v="2"/>
    <x v="1"/>
    <s v="GNR_ST_NGAS_BP_E-39"/>
    <x v="0"/>
    <x v="11"/>
    <n v="75"/>
    <n v="27375"/>
    <n v="98550"/>
  </r>
  <r>
    <x v="0"/>
    <x v="1"/>
    <x v="3"/>
    <x v="5"/>
    <s v="DE4-N_A"/>
    <x v="2"/>
    <x v="1"/>
    <s v="GNR_ST_NGAS_BP_E-39"/>
    <x v="0"/>
    <x v="12"/>
    <n v="75"/>
    <n v="27375"/>
    <n v="98550"/>
  </r>
  <r>
    <x v="0"/>
    <x v="1"/>
    <x v="3"/>
    <x v="5"/>
    <s v="DE4-N_A"/>
    <x v="2"/>
    <x v="1"/>
    <s v="GNR_ST_NGAS_BP_E-39"/>
    <x v="0"/>
    <x v="13"/>
    <n v="75"/>
    <n v="27375"/>
    <n v="98550"/>
  </r>
  <r>
    <x v="0"/>
    <x v="1"/>
    <x v="3"/>
    <x v="5"/>
    <s v="DE4-N_A"/>
    <x v="2"/>
    <x v="1"/>
    <s v="GNR_ST_NGAS_BP_E-39"/>
    <x v="0"/>
    <x v="14"/>
    <n v="75"/>
    <n v="27375"/>
    <n v="98550"/>
  </r>
  <r>
    <x v="0"/>
    <x v="1"/>
    <x v="3"/>
    <x v="5"/>
    <s v="DE4-N_A"/>
    <x v="2"/>
    <x v="1"/>
    <s v="GNR_ST_NGAS_BP_E-39"/>
    <x v="0"/>
    <x v="15"/>
    <n v="75"/>
    <n v="27375"/>
    <n v="98550"/>
  </r>
  <r>
    <x v="0"/>
    <x v="1"/>
    <x v="3"/>
    <x v="5"/>
    <s v="DE4-N_A"/>
    <x v="2"/>
    <x v="1"/>
    <s v="GNR_ST_NGAS_BP_E-39"/>
    <x v="0"/>
    <x v="16"/>
    <n v="75"/>
    <n v="27375"/>
    <n v="98550"/>
  </r>
  <r>
    <x v="0"/>
    <x v="1"/>
    <x v="3"/>
    <x v="5"/>
    <s v="DE4-N_A"/>
    <x v="2"/>
    <x v="1"/>
    <s v="GNR_ST_NGAS_BP_E-39"/>
    <x v="0"/>
    <x v="17"/>
    <n v="75"/>
    <n v="27375"/>
    <n v="98550"/>
  </r>
  <r>
    <x v="0"/>
    <x v="1"/>
    <x v="3"/>
    <x v="5"/>
    <s v="DE4-N_A"/>
    <x v="2"/>
    <x v="1"/>
    <s v="GNR_ST_NGAS_BP_E-39"/>
    <x v="0"/>
    <x v="18"/>
    <n v="75"/>
    <n v="27375"/>
    <n v="98550"/>
  </r>
  <r>
    <x v="0"/>
    <x v="1"/>
    <x v="3"/>
    <x v="5"/>
    <s v="DE4-N_A"/>
    <x v="2"/>
    <x v="1"/>
    <s v="GNR_ST_NGAS_BP_E-39"/>
    <x v="0"/>
    <x v="19"/>
    <n v="75"/>
    <n v="27375"/>
    <n v="98550"/>
  </r>
  <r>
    <x v="0"/>
    <x v="1"/>
    <x v="3"/>
    <x v="5"/>
    <s v="DE4-N_A"/>
    <x v="2"/>
    <x v="1"/>
    <s v="GNR_ST_NGAS_BP_E-39"/>
    <x v="0"/>
    <x v="20"/>
    <n v="75"/>
    <n v="27375"/>
    <n v="98550"/>
  </r>
  <r>
    <x v="0"/>
    <x v="1"/>
    <x v="3"/>
    <x v="5"/>
    <s v="DE4-N_A"/>
    <x v="2"/>
    <x v="1"/>
    <s v="GNR_ST_NGAS_BP_E-39"/>
    <x v="0"/>
    <x v="21"/>
    <n v="75"/>
    <n v="27375"/>
    <n v="98550"/>
  </r>
  <r>
    <x v="0"/>
    <x v="1"/>
    <x v="3"/>
    <x v="5"/>
    <s v="DE4-N_A"/>
    <x v="2"/>
    <x v="1"/>
    <s v="GNR_ST_NGAS_BP_E-39"/>
    <x v="0"/>
    <x v="22"/>
    <n v="75"/>
    <n v="27375"/>
    <n v="98550"/>
  </r>
  <r>
    <x v="0"/>
    <x v="1"/>
    <x v="3"/>
    <x v="5"/>
    <s v="DE4-N_A"/>
    <x v="2"/>
    <x v="1"/>
    <s v="GNR_ST_NGAS_BP_E-39"/>
    <x v="0"/>
    <x v="23"/>
    <n v="75"/>
    <n v="27375"/>
    <n v="98550"/>
  </r>
  <r>
    <x v="0"/>
    <x v="1"/>
    <x v="3"/>
    <x v="5"/>
    <s v="DE4-N_A"/>
    <x v="5"/>
    <x v="2"/>
    <s v="GNR_PV_SUN"/>
    <x v="0"/>
    <x v="8"/>
    <n v="34.148011717158198"/>
    <n v="12464.024276762801"/>
    <n v="44870.487396345903"/>
  </r>
  <r>
    <x v="0"/>
    <x v="1"/>
    <x v="3"/>
    <x v="5"/>
    <s v="DE4-N_A"/>
    <x v="5"/>
    <x v="2"/>
    <s v="GNR_PV_SUN"/>
    <x v="0"/>
    <x v="9"/>
    <n v="257.07323692711901"/>
    <n v="93831.731478398593"/>
    <n v="337794.233322235"/>
  </r>
  <r>
    <x v="0"/>
    <x v="1"/>
    <x v="3"/>
    <x v="5"/>
    <s v="DE4-N_A"/>
    <x v="5"/>
    <x v="2"/>
    <s v="GNR_PV_SUN"/>
    <x v="0"/>
    <x v="10"/>
    <n v="593.82516786094095"/>
    <n v="216746.186269244"/>
    <n v="780286.270569277"/>
  </r>
  <r>
    <x v="0"/>
    <x v="1"/>
    <x v="3"/>
    <x v="5"/>
    <s v="DE4-N_A"/>
    <x v="5"/>
    <x v="2"/>
    <s v="GNR_PV_SUN"/>
    <x v="0"/>
    <x v="11"/>
    <n v="904.30939747387197"/>
    <n v="330072.93007796298"/>
    <n v="1188262.5482806701"/>
  </r>
  <r>
    <x v="0"/>
    <x v="1"/>
    <x v="3"/>
    <x v="5"/>
    <s v="DE4-N_A"/>
    <x v="5"/>
    <x v="2"/>
    <s v="GNR_PV_SUN"/>
    <x v="0"/>
    <x v="12"/>
    <n v="1028.11782969967"/>
    <n v="375263.00784038001"/>
    <n v="1350946.82822537"/>
  </r>
  <r>
    <x v="0"/>
    <x v="1"/>
    <x v="3"/>
    <x v="5"/>
    <s v="DE4-N_A"/>
    <x v="5"/>
    <x v="2"/>
    <s v="GNR_PV_SUN"/>
    <x v="0"/>
    <x v="13"/>
    <n v="893.97743495432201"/>
    <n v="326301.763758327"/>
    <n v="1174686.34952998"/>
  </r>
  <r>
    <x v="0"/>
    <x v="1"/>
    <x v="3"/>
    <x v="5"/>
    <s v="DE4-N_A"/>
    <x v="5"/>
    <x v="2"/>
    <s v="GNR_PV_SUN"/>
    <x v="0"/>
    <x v="14"/>
    <n v="581.74202525333203"/>
    <n v="212335.83921746601"/>
    <n v="764409.02118287794"/>
  </r>
  <r>
    <x v="0"/>
    <x v="1"/>
    <x v="3"/>
    <x v="5"/>
    <s v="DE4-N_A"/>
    <x v="5"/>
    <x v="2"/>
    <s v="GNR_PV_SUN"/>
    <x v="0"/>
    <x v="15"/>
    <n v="294.54849081159"/>
    <n v="107510.199146231"/>
    <n v="387036.71692643"/>
  </r>
  <r>
    <x v="0"/>
    <x v="1"/>
    <x v="3"/>
    <x v="5"/>
    <s v="DE4-N_A"/>
    <x v="5"/>
    <x v="2"/>
    <s v="GNR_PV_SUN"/>
    <x v="0"/>
    <x v="16"/>
    <n v="38.350843928500801"/>
    <n v="13998.0580339028"/>
    <n v="50393.008922050001"/>
  </r>
  <r>
    <x v="0"/>
    <x v="1"/>
    <x v="3"/>
    <x v="5"/>
    <s v="DE4-N_A"/>
    <x v="17"/>
    <x v="6"/>
    <s v="GNR_GEO_HEAT_EO"/>
    <x v="0"/>
    <x v="0"/>
    <n v="0.01"/>
    <n v="3.65"/>
    <n v="13.14"/>
  </r>
  <r>
    <x v="0"/>
    <x v="1"/>
    <x v="3"/>
    <x v="5"/>
    <s v="DE4-N_A"/>
    <x v="17"/>
    <x v="6"/>
    <s v="GNR_GEO_HEAT_EO"/>
    <x v="0"/>
    <x v="1"/>
    <n v="0.01"/>
    <n v="3.65"/>
    <n v="13.14"/>
  </r>
  <r>
    <x v="0"/>
    <x v="1"/>
    <x v="3"/>
    <x v="5"/>
    <s v="DE4-N_A"/>
    <x v="17"/>
    <x v="6"/>
    <s v="GNR_GEO_HEAT_EO"/>
    <x v="0"/>
    <x v="2"/>
    <n v="0.01"/>
    <n v="3.65"/>
    <n v="13.14"/>
  </r>
  <r>
    <x v="0"/>
    <x v="1"/>
    <x v="3"/>
    <x v="5"/>
    <s v="DE4-N_A"/>
    <x v="17"/>
    <x v="6"/>
    <s v="GNR_GEO_HEAT_EO"/>
    <x v="0"/>
    <x v="3"/>
    <n v="0.01"/>
    <n v="3.65"/>
    <n v="13.14"/>
  </r>
  <r>
    <x v="0"/>
    <x v="1"/>
    <x v="3"/>
    <x v="5"/>
    <s v="DE4-N_A"/>
    <x v="17"/>
    <x v="6"/>
    <s v="GNR_GEO_HEAT_EO"/>
    <x v="0"/>
    <x v="4"/>
    <n v="0.01"/>
    <n v="3.65"/>
    <n v="13.14"/>
  </r>
  <r>
    <x v="0"/>
    <x v="1"/>
    <x v="3"/>
    <x v="5"/>
    <s v="DE4-N_A"/>
    <x v="17"/>
    <x v="6"/>
    <s v="GNR_GEO_HEAT_EO"/>
    <x v="0"/>
    <x v="5"/>
    <n v="0.01"/>
    <n v="3.65"/>
    <n v="13.14"/>
  </r>
  <r>
    <x v="0"/>
    <x v="1"/>
    <x v="3"/>
    <x v="5"/>
    <s v="DE4-N_A"/>
    <x v="17"/>
    <x v="6"/>
    <s v="GNR_GEO_HEAT_EO"/>
    <x v="0"/>
    <x v="6"/>
    <n v="0.01"/>
    <n v="3.65"/>
    <n v="13.14"/>
  </r>
  <r>
    <x v="0"/>
    <x v="1"/>
    <x v="3"/>
    <x v="5"/>
    <s v="DE4-N_A"/>
    <x v="17"/>
    <x v="6"/>
    <s v="GNR_GEO_HEAT_EO"/>
    <x v="0"/>
    <x v="7"/>
    <n v="0.01"/>
    <n v="3.65"/>
    <n v="13.14"/>
  </r>
  <r>
    <x v="0"/>
    <x v="1"/>
    <x v="3"/>
    <x v="5"/>
    <s v="DE4-N_A"/>
    <x v="17"/>
    <x v="6"/>
    <s v="GNR_GEO_HEAT_EO"/>
    <x v="0"/>
    <x v="8"/>
    <n v="0.01"/>
    <n v="3.65"/>
    <n v="13.14"/>
  </r>
  <r>
    <x v="0"/>
    <x v="1"/>
    <x v="3"/>
    <x v="5"/>
    <s v="DE4-N_A"/>
    <x v="17"/>
    <x v="6"/>
    <s v="GNR_GEO_HEAT_EO"/>
    <x v="0"/>
    <x v="9"/>
    <n v="0.01"/>
    <n v="3.65"/>
    <n v="13.14"/>
  </r>
  <r>
    <x v="0"/>
    <x v="1"/>
    <x v="3"/>
    <x v="5"/>
    <s v="DE4-N_A"/>
    <x v="17"/>
    <x v="6"/>
    <s v="GNR_GEO_HEAT_EO"/>
    <x v="0"/>
    <x v="10"/>
    <n v="0.01"/>
    <n v="3.65"/>
    <n v="13.14"/>
  </r>
  <r>
    <x v="0"/>
    <x v="1"/>
    <x v="3"/>
    <x v="5"/>
    <s v="DE4-N_A"/>
    <x v="17"/>
    <x v="6"/>
    <s v="GNR_GEO_HEAT_EO"/>
    <x v="0"/>
    <x v="11"/>
    <n v="0.01"/>
    <n v="3.65"/>
    <n v="13.14"/>
  </r>
  <r>
    <x v="0"/>
    <x v="1"/>
    <x v="3"/>
    <x v="5"/>
    <s v="DE4-N_A"/>
    <x v="17"/>
    <x v="6"/>
    <s v="GNR_GEO_HEAT_EO"/>
    <x v="0"/>
    <x v="12"/>
    <n v="0.01"/>
    <n v="3.65"/>
    <n v="13.14"/>
  </r>
  <r>
    <x v="0"/>
    <x v="1"/>
    <x v="3"/>
    <x v="5"/>
    <s v="DE4-N_A"/>
    <x v="17"/>
    <x v="6"/>
    <s v="GNR_GEO_HEAT_EO"/>
    <x v="0"/>
    <x v="13"/>
    <n v="0.01"/>
    <n v="3.65"/>
    <n v="13.14"/>
  </r>
  <r>
    <x v="0"/>
    <x v="1"/>
    <x v="3"/>
    <x v="5"/>
    <s v="DE4-N_A"/>
    <x v="17"/>
    <x v="6"/>
    <s v="GNR_GEO_HEAT_EO"/>
    <x v="0"/>
    <x v="14"/>
    <n v="0.01"/>
    <n v="3.65"/>
    <n v="13.14"/>
  </r>
  <r>
    <x v="0"/>
    <x v="1"/>
    <x v="3"/>
    <x v="5"/>
    <s v="DE4-N_A"/>
    <x v="17"/>
    <x v="6"/>
    <s v="GNR_GEO_HEAT_EO"/>
    <x v="0"/>
    <x v="15"/>
    <n v="0.01"/>
    <n v="3.65"/>
    <n v="13.14"/>
  </r>
  <r>
    <x v="0"/>
    <x v="1"/>
    <x v="3"/>
    <x v="5"/>
    <s v="DE4-N_A"/>
    <x v="17"/>
    <x v="6"/>
    <s v="GNR_GEO_HEAT_EO"/>
    <x v="0"/>
    <x v="16"/>
    <n v="0.01"/>
    <n v="3.65"/>
    <n v="13.14"/>
  </r>
  <r>
    <x v="0"/>
    <x v="1"/>
    <x v="3"/>
    <x v="5"/>
    <s v="DE4-N_A"/>
    <x v="17"/>
    <x v="6"/>
    <s v="GNR_GEO_HEAT_EO"/>
    <x v="0"/>
    <x v="17"/>
    <n v="0.01"/>
    <n v="3.65"/>
    <n v="13.14"/>
  </r>
  <r>
    <x v="0"/>
    <x v="1"/>
    <x v="3"/>
    <x v="5"/>
    <s v="DE4-N_A"/>
    <x v="17"/>
    <x v="6"/>
    <s v="GNR_GEO_HEAT_EO"/>
    <x v="0"/>
    <x v="18"/>
    <n v="0.01"/>
    <n v="3.65"/>
    <n v="13.14"/>
  </r>
  <r>
    <x v="0"/>
    <x v="1"/>
    <x v="3"/>
    <x v="5"/>
    <s v="DE4-N_A"/>
    <x v="17"/>
    <x v="6"/>
    <s v="GNR_GEO_HEAT_EO"/>
    <x v="0"/>
    <x v="19"/>
    <n v="0.01"/>
    <n v="3.65"/>
    <n v="13.14"/>
  </r>
  <r>
    <x v="0"/>
    <x v="1"/>
    <x v="3"/>
    <x v="5"/>
    <s v="DE4-N_A"/>
    <x v="17"/>
    <x v="6"/>
    <s v="GNR_GEO_HEAT_EO"/>
    <x v="0"/>
    <x v="20"/>
    <n v="0.01"/>
    <n v="3.65"/>
    <n v="13.14"/>
  </r>
  <r>
    <x v="0"/>
    <x v="1"/>
    <x v="3"/>
    <x v="5"/>
    <s v="DE4-N_A"/>
    <x v="17"/>
    <x v="6"/>
    <s v="GNR_GEO_HEAT_EO"/>
    <x v="0"/>
    <x v="21"/>
    <n v="0.01"/>
    <n v="3.65"/>
    <n v="13.14"/>
  </r>
  <r>
    <x v="0"/>
    <x v="1"/>
    <x v="3"/>
    <x v="5"/>
    <s v="DE4-N_A"/>
    <x v="17"/>
    <x v="6"/>
    <s v="GNR_GEO_HEAT_EO"/>
    <x v="0"/>
    <x v="22"/>
    <n v="0.01"/>
    <n v="3.65"/>
    <n v="13.14"/>
  </r>
  <r>
    <x v="0"/>
    <x v="1"/>
    <x v="3"/>
    <x v="5"/>
    <s v="DE4-N_A"/>
    <x v="17"/>
    <x v="6"/>
    <s v="GNR_GEO_HEAT_EO"/>
    <x v="0"/>
    <x v="23"/>
    <n v="0.01"/>
    <n v="3.65"/>
    <n v="13.14"/>
  </r>
  <r>
    <x v="0"/>
    <x v="1"/>
    <x v="3"/>
    <x v="5"/>
    <s v="DE4-N_A"/>
    <x v="6"/>
    <x v="3"/>
    <s v="GNR_ROR_WTR"/>
    <x v="0"/>
    <x v="0"/>
    <n v="2.66860730593607"/>
    <n v="974.04166666666595"/>
    <n v="3506.55"/>
  </r>
  <r>
    <x v="0"/>
    <x v="1"/>
    <x v="3"/>
    <x v="5"/>
    <s v="DE4-N_A"/>
    <x v="6"/>
    <x v="3"/>
    <s v="GNR_ROR_WTR"/>
    <x v="0"/>
    <x v="1"/>
    <n v="2.66860730593607"/>
    <n v="974.04166666666595"/>
    <n v="3506.55"/>
  </r>
  <r>
    <x v="0"/>
    <x v="1"/>
    <x v="3"/>
    <x v="5"/>
    <s v="DE4-N_A"/>
    <x v="6"/>
    <x v="3"/>
    <s v="GNR_ROR_WTR"/>
    <x v="0"/>
    <x v="2"/>
    <n v="2.66860730593607"/>
    <n v="974.04166666666595"/>
    <n v="3506.55"/>
  </r>
  <r>
    <x v="0"/>
    <x v="1"/>
    <x v="3"/>
    <x v="5"/>
    <s v="DE4-N_A"/>
    <x v="6"/>
    <x v="3"/>
    <s v="GNR_ROR_WTR"/>
    <x v="0"/>
    <x v="3"/>
    <n v="2.66860730593607"/>
    <n v="974.04166666666595"/>
    <n v="3506.55"/>
  </r>
  <r>
    <x v="0"/>
    <x v="1"/>
    <x v="3"/>
    <x v="5"/>
    <s v="DE4-N_A"/>
    <x v="6"/>
    <x v="3"/>
    <s v="GNR_ROR_WTR"/>
    <x v="0"/>
    <x v="4"/>
    <n v="2.66860730593607"/>
    <n v="974.04166666666595"/>
    <n v="3506.55"/>
  </r>
  <r>
    <x v="0"/>
    <x v="1"/>
    <x v="3"/>
    <x v="5"/>
    <s v="DE4-N_A"/>
    <x v="6"/>
    <x v="3"/>
    <s v="GNR_ROR_WTR"/>
    <x v="0"/>
    <x v="5"/>
    <n v="2.66860730593607"/>
    <n v="974.04166666666595"/>
    <n v="3506.55"/>
  </r>
  <r>
    <x v="0"/>
    <x v="1"/>
    <x v="3"/>
    <x v="5"/>
    <s v="DE4-N_A"/>
    <x v="6"/>
    <x v="3"/>
    <s v="GNR_ROR_WTR"/>
    <x v="0"/>
    <x v="6"/>
    <n v="2.66860730593607"/>
    <n v="974.04166666666595"/>
    <n v="3506.55"/>
  </r>
  <r>
    <x v="0"/>
    <x v="1"/>
    <x v="3"/>
    <x v="5"/>
    <s v="DE4-N_A"/>
    <x v="6"/>
    <x v="3"/>
    <s v="GNR_ROR_WTR"/>
    <x v="0"/>
    <x v="7"/>
    <n v="2.66860730593607"/>
    <n v="974.04166666666595"/>
    <n v="3506.55"/>
  </r>
  <r>
    <x v="0"/>
    <x v="1"/>
    <x v="3"/>
    <x v="5"/>
    <s v="DE4-N_A"/>
    <x v="6"/>
    <x v="3"/>
    <s v="GNR_ROR_WTR"/>
    <x v="0"/>
    <x v="8"/>
    <n v="2.66860730593607"/>
    <n v="974.04166666666595"/>
    <n v="3506.55"/>
  </r>
  <r>
    <x v="0"/>
    <x v="1"/>
    <x v="3"/>
    <x v="5"/>
    <s v="DE4-N_A"/>
    <x v="6"/>
    <x v="3"/>
    <s v="GNR_ROR_WTR"/>
    <x v="0"/>
    <x v="9"/>
    <n v="2.66860730593607"/>
    <n v="974.04166666666595"/>
    <n v="3506.55"/>
  </r>
  <r>
    <x v="0"/>
    <x v="1"/>
    <x v="3"/>
    <x v="5"/>
    <s v="DE4-N_A"/>
    <x v="6"/>
    <x v="3"/>
    <s v="GNR_ROR_WTR"/>
    <x v="0"/>
    <x v="10"/>
    <n v="2.66860730593607"/>
    <n v="974.04166666666595"/>
    <n v="3506.55"/>
  </r>
  <r>
    <x v="0"/>
    <x v="1"/>
    <x v="3"/>
    <x v="5"/>
    <s v="DE4-N_A"/>
    <x v="6"/>
    <x v="3"/>
    <s v="GNR_ROR_WTR"/>
    <x v="0"/>
    <x v="11"/>
    <n v="2.66860730593607"/>
    <n v="974.04166666666595"/>
    <n v="3506.55"/>
  </r>
  <r>
    <x v="0"/>
    <x v="1"/>
    <x v="3"/>
    <x v="5"/>
    <s v="DE4-N_A"/>
    <x v="6"/>
    <x v="3"/>
    <s v="GNR_ROR_WTR"/>
    <x v="0"/>
    <x v="12"/>
    <n v="2.66860730593607"/>
    <n v="974.04166666666595"/>
    <n v="3506.55"/>
  </r>
  <r>
    <x v="0"/>
    <x v="1"/>
    <x v="3"/>
    <x v="5"/>
    <s v="DE4-N_A"/>
    <x v="6"/>
    <x v="3"/>
    <s v="GNR_ROR_WTR"/>
    <x v="0"/>
    <x v="13"/>
    <n v="2.66860730593607"/>
    <n v="974.04166666666595"/>
    <n v="3506.55"/>
  </r>
  <r>
    <x v="0"/>
    <x v="1"/>
    <x v="3"/>
    <x v="5"/>
    <s v="DE4-N_A"/>
    <x v="6"/>
    <x v="3"/>
    <s v="GNR_ROR_WTR"/>
    <x v="0"/>
    <x v="14"/>
    <n v="2.66860730593607"/>
    <n v="974.04166666666595"/>
    <n v="3506.55"/>
  </r>
  <r>
    <x v="0"/>
    <x v="1"/>
    <x v="3"/>
    <x v="5"/>
    <s v="DE4-N_A"/>
    <x v="6"/>
    <x v="3"/>
    <s v="GNR_ROR_WTR"/>
    <x v="0"/>
    <x v="15"/>
    <n v="2.66860730593607"/>
    <n v="974.04166666666595"/>
    <n v="3506.55"/>
  </r>
  <r>
    <x v="0"/>
    <x v="1"/>
    <x v="3"/>
    <x v="5"/>
    <s v="DE4-N_A"/>
    <x v="6"/>
    <x v="3"/>
    <s v="GNR_ROR_WTR"/>
    <x v="0"/>
    <x v="16"/>
    <n v="2.66860730593607"/>
    <n v="974.04166666666595"/>
    <n v="3506.55"/>
  </r>
  <r>
    <x v="0"/>
    <x v="1"/>
    <x v="3"/>
    <x v="5"/>
    <s v="DE4-N_A"/>
    <x v="6"/>
    <x v="3"/>
    <s v="GNR_ROR_WTR"/>
    <x v="0"/>
    <x v="17"/>
    <n v="2.66860730593607"/>
    <n v="974.04166666666595"/>
    <n v="3506.55"/>
  </r>
  <r>
    <x v="0"/>
    <x v="1"/>
    <x v="3"/>
    <x v="5"/>
    <s v="DE4-N_A"/>
    <x v="6"/>
    <x v="3"/>
    <s v="GNR_ROR_WTR"/>
    <x v="0"/>
    <x v="18"/>
    <n v="2.66860730593607"/>
    <n v="974.04166666666595"/>
    <n v="3506.55"/>
  </r>
  <r>
    <x v="0"/>
    <x v="1"/>
    <x v="3"/>
    <x v="5"/>
    <s v="DE4-N_A"/>
    <x v="6"/>
    <x v="3"/>
    <s v="GNR_ROR_WTR"/>
    <x v="0"/>
    <x v="19"/>
    <n v="2.66860730593607"/>
    <n v="974.04166666666595"/>
    <n v="3506.55"/>
  </r>
  <r>
    <x v="0"/>
    <x v="1"/>
    <x v="3"/>
    <x v="5"/>
    <s v="DE4-N_A"/>
    <x v="6"/>
    <x v="3"/>
    <s v="GNR_ROR_WTR"/>
    <x v="0"/>
    <x v="20"/>
    <n v="2.66860730593607"/>
    <n v="974.04166666666595"/>
    <n v="3506.55"/>
  </r>
  <r>
    <x v="0"/>
    <x v="1"/>
    <x v="3"/>
    <x v="5"/>
    <s v="DE4-N_A"/>
    <x v="6"/>
    <x v="3"/>
    <s v="GNR_ROR_WTR"/>
    <x v="0"/>
    <x v="21"/>
    <n v="2.66860730593607"/>
    <n v="974.04166666666595"/>
    <n v="3506.55"/>
  </r>
  <r>
    <x v="0"/>
    <x v="1"/>
    <x v="3"/>
    <x v="5"/>
    <s v="DE4-N_A"/>
    <x v="6"/>
    <x v="3"/>
    <s v="GNR_ROR_WTR"/>
    <x v="0"/>
    <x v="22"/>
    <n v="2.66860730593607"/>
    <n v="974.04166666666595"/>
    <n v="3506.55"/>
  </r>
  <r>
    <x v="0"/>
    <x v="1"/>
    <x v="3"/>
    <x v="5"/>
    <s v="DE4-N_A"/>
    <x v="6"/>
    <x v="3"/>
    <s v="GNR_ROR_WTR"/>
    <x v="0"/>
    <x v="23"/>
    <n v="2.66860730593607"/>
    <n v="974.04166666666595"/>
    <n v="3506.55"/>
  </r>
  <r>
    <x v="0"/>
    <x v="1"/>
    <x v="3"/>
    <x v="5"/>
    <s v="DE4-N_A"/>
    <x v="7"/>
    <x v="4"/>
    <s v="GNR_WT_WIND_ONS"/>
    <x v="0"/>
    <x v="0"/>
    <n v="1084.17598334491"/>
    <n v="395724.23392089101"/>
    <n v="1424607.24211521"/>
  </r>
  <r>
    <x v="0"/>
    <x v="1"/>
    <x v="3"/>
    <x v="5"/>
    <s v="DE4-N_A"/>
    <x v="7"/>
    <x v="4"/>
    <s v="GNR_WT_WIND_ONS"/>
    <x v="0"/>
    <x v="1"/>
    <n v="1049.03964848838"/>
    <n v="382899.47169825999"/>
    <n v="1378438.0981137401"/>
  </r>
  <r>
    <x v="0"/>
    <x v="1"/>
    <x v="3"/>
    <x v="5"/>
    <s v="DE4-N_A"/>
    <x v="7"/>
    <x v="4"/>
    <s v="GNR_WT_WIND_ONS"/>
    <x v="0"/>
    <x v="2"/>
    <n v="1019.0980079022301"/>
    <n v="371970.77288431401"/>
    <n v="1339094.7823835299"/>
  </r>
  <r>
    <x v="0"/>
    <x v="1"/>
    <x v="3"/>
    <x v="5"/>
    <s v="DE4-N_A"/>
    <x v="7"/>
    <x v="4"/>
    <s v="GNR_WT_WIND_ONS"/>
    <x v="0"/>
    <x v="3"/>
    <n v="967.728253450804"/>
    <n v="353220.81250954297"/>
    <n v="1271594.92503436"/>
  </r>
  <r>
    <x v="0"/>
    <x v="1"/>
    <x v="3"/>
    <x v="5"/>
    <s v="DE4-N_A"/>
    <x v="7"/>
    <x v="4"/>
    <s v="GNR_WT_WIND_ONS"/>
    <x v="0"/>
    <x v="4"/>
    <n v="881.51075826898705"/>
    <n v="321751.42676817998"/>
    <n v="1158305.13636545"/>
  </r>
  <r>
    <x v="0"/>
    <x v="1"/>
    <x v="3"/>
    <x v="5"/>
    <s v="DE4-N_A"/>
    <x v="7"/>
    <x v="4"/>
    <s v="GNR_WT_WIND_ONS"/>
    <x v="0"/>
    <x v="5"/>
    <n v="804.38397806031503"/>
    <n v="293600.15199201502"/>
    <n v="1056960.54717125"/>
  </r>
  <r>
    <x v="0"/>
    <x v="1"/>
    <x v="3"/>
    <x v="5"/>
    <s v="DE4-N_A"/>
    <x v="7"/>
    <x v="4"/>
    <s v="GNR_WT_WIND_ONS"/>
    <x v="0"/>
    <x v="6"/>
    <n v="663.04500478736202"/>
    <n v="242011.42674738701"/>
    <n v="871241.136290594"/>
  </r>
  <r>
    <x v="0"/>
    <x v="1"/>
    <x v="3"/>
    <x v="5"/>
    <s v="DE4-N_A"/>
    <x v="7"/>
    <x v="4"/>
    <s v="GNR_WT_WIND_ONS"/>
    <x v="0"/>
    <x v="7"/>
    <n v="641.18399973289297"/>
    <n v="234032.15990250601"/>
    <n v="842515.77564902103"/>
  </r>
  <r>
    <x v="0"/>
    <x v="1"/>
    <x v="3"/>
    <x v="5"/>
    <s v="DE4-N_A"/>
    <x v="7"/>
    <x v="4"/>
    <s v="GNR_WT_WIND_ONS"/>
    <x v="0"/>
    <x v="8"/>
    <n v="689.30707026533798"/>
    <n v="251597.08064684799"/>
    <n v="905749.49032865395"/>
  </r>
  <r>
    <x v="0"/>
    <x v="1"/>
    <x v="3"/>
    <x v="5"/>
    <s v="DE4-N_A"/>
    <x v="7"/>
    <x v="4"/>
    <s v="GNR_WT_WIND_ONS"/>
    <x v="0"/>
    <x v="9"/>
    <n v="743.49061744654705"/>
    <n v="271374.07536799001"/>
    <n v="976946.67132476298"/>
  </r>
  <r>
    <x v="0"/>
    <x v="1"/>
    <x v="3"/>
    <x v="5"/>
    <s v="DE4-N_A"/>
    <x v="7"/>
    <x v="4"/>
    <s v="GNR_WT_WIND_ONS"/>
    <x v="0"/>
    <x v="10"/>
    <n v="857.84603992619498"/>
    <n v="313113.804573061"/>
    <n v="1127209.6964630201"/>
  </r>
  <r>
    <x v="0"/>
    <x v="1"/>
    <x v="3"/>
    <x v="5"/>
    <s v="DE4-N_A"/>
    <x v="7"/>
    <x v="4"/>
    <s v="GNR_WT_WIND_ONS"/>
    <x v="0"/>
    <x v="11"/>
    <n v="945.00146601793995"/>
    <n v="344925.53509654797"/>
    <n v="1241731.92634757"/>
  </r>
  <r>
    <x v="0"/>
    <x v="1"/>
    <x v="3"/>
    <x v="5"/>
    <s v="DE4-N_A"/>
    <x v="7"/>
    <x v="4"/>
    <s v="GNR_WT_WIND_ONS"/>
    <x v="0"/>
    <x v="12"/>
    <n v="1162.8900312472999"/>
    <n v="424454.86140526499"/>
    <n v="1528037.5010589501"/>
  </r>
  <r>
    <x v="0"/>
    <x v="1"/>
    <x v="3"/>
    <x v="5"/>
    <s v="DE4-N_A"/>
    <x v="7"/>
    <x v="4"/>
    <s v="GNR_WT_WIND_ONS"/>
    <x v="0"/>
    <x v="13"/>
    <n v="1358.9175914221901"/>
    <n v="496004.92086910101"/>
    <n v="1785617.7151287601"/>
  </r>
  <r>
    <x v="0"/>
    <x v="1"/>
    <x v="3"/>
    <x v="5"/>
    <s v="DE4-N_A"/>
    <x v="7"/>
    <x v="4"/>
    <s v="GNR_WT_WIND_ONS"/>
    <x v="0"/>
    <x v="14"/>
    <n v="1582.2894450480601"/>
    <n v="577535.64744254097"/>
    <n v="2079128.33079315"/>
  </r>
  <r>
    <x v="0"/>
    <x v="1"/>
    <x v="3"/>
    <x v="5"/>
    <s v="DE4-N_A"/>
    <x v="7"/>
    <x v="4"/>
    <s v="GNR_WT_WIND_ONS"/>
    <x v="0"/>
    <x v="15"/>
    <n v="1802.7753574126"/>
    <n v="658013.00545559998"/>
    <n v="2368846.8196401601"/>
  </r>
  <r>
    <x v="0"/>
    <x v="1"/>
    <x v="3"/>
    <x v="5"/>
    <s v="DE4-N_A"/>
    <x v="7"/>
    <x v="4"/>
    <s v="GNR_WT_WIND_ONS"/>
    <x v="0"/>
    <x v="16"/>
    <n v="2097.14136606684"/>
    <n v="765456.59861439595"/>
    <n v="2755643.75501183"/>
  </r>
  <r>
    <x v="0"/>
    <x v="1"/>
    <x v="3"/>
    <x v="5"/>
    <s v="DE4-N_A"/>
    <x v="7"/>
    <x v="4"/>
    <s v="GNR_WT_WIND_ONS"/>
    <x v="0"/>
    <x v="17"/>
    <n v="2366.03894308996"/>
    <n v="863604.214227836"/>
    <n v="3108975.1712202099"/>
  </r>
  <r>
    <x v="0"/>
    <x v="1"/>
    <x v="3"/>
    <x v="5"/>
    <s v="DE4-N_A"/>
    <x v="7"/>
    <x v="4"/>
    <s v="GNR_WT_WIND_ONS"/>
    <x v="0"/>
    <x v="18"/>
    <n v="2654.2001780323699"/>
    <n v="968783.06498181506"/>
    <n v="3487619.0339345299"/>
  </r>
  <r>
    <x v="0"/>
    <x v="1"/>
    <x v="3"/>
    <x v="5"/>
    <s v="DE4-N_A"/>
    <x v="7"/>
    <x v="4"/>
    <s v="GNR_WT_WIND_ONS"/>
    <x v="0"/>
    <x v="19"/>
    <n v="2943.8043836054298"/>
    <n v="1074488.60001598"/>
    <n v="3868158.9600575399"/>
  </r>
  <r>
    <x v="0"/>
    <x v="1"/>
    <x v="3"/>
    <x v="5"/>
    <s v="DE4-N_A"/>
    <x v="7"/>
    <x v="4"/>
    <s v="GNR_WT_WIND_ONS"/>
    <x v="0"/>
    <x v="20"/>
    <n v="3191.1295497002202"/>
    <n v="1164762.2856405801"/>
    <n v="4193144.22830609"/>
  </r>
  <r>
    <x v="0"/>
    <x v="1"/>
    <x v="3"/>
    <x v="5"/>
    <s v="DE4-N_A"/>
    <x v="7"/>
    <x v="4"/>
    <s v="GNR_WT_WIND_ONS"/>
    <x v="0"/>
    <x v="21"/>
    <n v="3463.20166211079"/>
    <n v="1264068.6066704399"/>
    <n v="4550646.9840135798"/>
  </r>
  <r>
    <x v="0"/>
    <x v="1"/>
    <x v="3"/>
    <x v="5"/>
    <s v="DE4-N_A"/>
    <x v="7"/>
    <x v="4"/>
    <s v="GNR_WT_WIND_ONS"/>
    <x v="0"/>
    <x v="22"/>
    <n v="3806.5565236758698"/>
    <n v="1389393.1311416901"/>
    <n v="5001815.2721100897"/>
  </r>
  <r>
    <x v="0"/>
    <x v="1"/>
    <x v="3"/>
    <x v="5"/>
    <s v="DE4-N_A"/>
    <x v="7"/>
    <x v="4"/>
    <s v="GNR_WT_WIND_ONS"/>
    <x v="0"/>
    <x v="23"/>
    <n v="4030.50556555399"/>
    <n v="1471134.53142721"/>
    <n v="5296084.3131379504"/>
  </r>
  <r>
    <x v="0"/>
    <x v="1"/>
    <x v="3"/>
    <x v="5"/>
    <s v="DE4-N_Offshore_A"/>
    <x v="7"/>
    <x v="4"/>
    <s v="GNR_WT_WIND_OFF"/>
    <x v="0"/>
    <x v="0"/>
    <n v="586.61120329681899"/>
    <n v="214113.08920333901"/>
    <n v="770807.12113202002"/>
  </r>
  <r>
    <x v="0"/>
    <x v="1"/>
    <x v="3"/>
    <x v="5"/>
    <s v="DE4-N_Offshore_A"/>
    <x v="7"/>
    <x v="4"/>
    <s v="GNR_WT_WIND_OFF"/>
    <x v="0"/>
    <x v="1"/>
    <n v="567.60011285923702"/>
    <n v="207174.041193621"/>
    <n v="745826.54829703702"/>
  </r>
  <r>
    <x v="0"/>
    <x v="1"/>
    <x v="3"/>
    <x v="5"/>
    <s v="DE4-N_Offshore_A"/>
    <x v="7"/>
    <x v="4"/>
    <s v="GNR_WT_WIND_OFF"/>
    <x v="0"/>
    <x v="2"/>
    <n v="551.39969698326797"/>
    <n v="201260.88939889299"/>
    <n v="724539.20183601405"/>
  </r>
  <r>
    <x v="0"/>
    <x v="1"/>
    <x v="3"/>
    <x v="5"/>
    <s v="DE4-N_Offshore_A"/>
    <x v="7"/>
    <x v="4"/>
    <s v="GNR_WT_WIND_OFF"/>
    <x v="0"/>
    <x v="3"/>
    <n v="523.60524854064204"/>
    <n v="191115.91571733399"/>
    <n v="688017.29658240394"/>
  </r>
  <r>
    <x v="0"/>
    <x v="1"/>
    <x v="3"/>
    <x v="5"/>
    <s v="DE4-N_Offshore_A"/>
    <x v="7"/>
    <x v="4"/>
    <s v="GNR_WT_WIND_OFF"/>
    <x v="0"/>
    <x v="4"/>
    <n v="476.95585824719097"/>
    <n v="174088.88826022501"/>
    <n v="626719.99773680803"/>
  </r>
  <r>
    <x v="0"/>
    <x v="1"/>
    <x v="3"/>
    <x v="5"/>
    <s v="DE4-N_Offshore_A"/>
    <x v="7"/>
    <x v="4"/>
    <s v="GNR_WT_WIND_OFF"/>
    <x v="0"/>
    <x v="5"/>
    <n v="435.22514843656302"/>
    <n v="158857.17917934601"/>
    <n v="571885.84504564398"/>
  </r>
  <r>
    <x v="0"/>
    <x v="1"/>
    <x v="3"/>
    <x v="5"/>
    <s v="DE4-N_Offshore_A"/>
    <x v="7"/>
    <x v="4"/>
    <s v="GNR_WT_WIND_OFF"/>
    <x v="0"/>
    <x v="6"/>
    <n v="358.75137807265401"/>
    <n v="130944.252996519"/>
    <n v="471399.31078746699"/>
  </r>
  <r>
    <x v="0"/>
    <x v="1"/>
    <x v="3"/>
    <x v="5"/>
    <s v="DE4-N_Offshore_A"/>
    <x v="7"/>
    <x v="4"/>
    <s v="GNR_WT_WIND_OFF"/>
    <x v="0"/>
    <x v="7"/>
    <n v="346.92312262586199"/>
    <n v="126626.93975844"/>
    <n v="455856.98313038301"/>
  </r>
  <r>
    <x v="0"/>
    <x v="1"/>
    <x v="3"/>
    <x v="5"/>
    <s v="DE4-N_Offshore_A"/>
    <x v="7"/>
    <x v="4"/>
    <s v="GNR_WT_WIND_OFF"/>
    <x v="0"/>
    <x v="8"/>
    <n v="372.96089946747901"/>
    <n v="136130.72830563001"/>
    <n v="490070.62190026703"/>
  </r>
  <r>
    <x v="0"/>
    <x v="1"/>
    <x v="3"/>
    <x v="5"/>
    <s v="DE4-N_Offshore_A"/>
    <x v="7"/>
    <x v="4"/>
    <s v="GNR_WT_WIND_OFF"/>
    <x v="0"/>
    <x v="9"/>
    <n v="402.27779663097903"/>
    <n v="146831.39577030699"/>
    <n v="528593.02477310598"/>
  </r>
  <r>
    <x v="0"/>
    <x v="1"/>
    <x v="3"/>
    <x v="5"/>
    <s v="DE4-N_Offshore_A"/>
    <x v="7"/>
    <x v="4"/>
    <s v="GNR_WT_WIND_OFF"/>
    <x v="0"/>
    <x v="10"/>
    <n v="464.15167413317198"/>
    <n v="169415.36105860799"/>
    <n v="609895.29981098801"/>
  </r>
  <r>
    <x v="0"/>
    <x v="1"/>
    <x v="3"/>
    <x v="5"/>
    <s v="DE4-N_Offshore_A"/>
    <x v="7"/>
    <x v="4"/>
    <s v="GNR_WT_WIND_OFF"/>
    <x v="0"/>
    <x v="11"/>
    <n v="511.308547333582"/>
    <n v="186627.619776757"/>
    <n v="671859.43119632697"/>
  </r>
  <r>
    <x v="0"/>
    <x v="1"/>
    <x v="3"/>
    <x v="5"/>
    <s v="DE4-N_Offshore_A"/>
    <x v="7"/>
    <x v="4"/>
    <s v="GNR_WT_WIND_OFF"/>
    <x v="0"/>
    <x v="12"/>
    <n v="629.20073033460596"/>
    <n v="229658.26657213099"/>
    <n v="826769.75965967297"/>
  </r>
  <r>
    <x v="0"/>
    <x v="1"/>
    <x v="3"/>
    <x v="5"/>
    <s v="DE4-N_Offshore_A"/>
    <x v="7"/>
    <x v="4"/>
    <s v="GNR_WT_WIND_OFF"/>
    <x v="0"/>
    <x v="13"/>
    <n v="735.264657888839"/>
    <n v="268371.60012942599"/>
    <n v="966137.76046593499"/>
  </r>
  <r>
    <x v="0"/>
    <x v="1"/>
    <x v="3"/>
    <x v="5"/>
    <s v="DE4-N_Offshore_A"/>
    <x v="7"/>
    <x v="4"/>
    <s v="GNR_WT_WIND_OFF"/>
    <x v="0"/>
    <x v="14"/>
    <n v="856.12366403823398"/>
    <n v="312485.13737395499"/>
    <n v="1124946.49454624"/>
  </r>
  <r>
    <x v="0"/>
    <x v="1"/>
    <x v="3"/>
    <x v="5"/>
    <s v="DE4-N_Offshore_A"/>
    <x v="7"/>
    <x v="4"/>
    <s v="GNR_WT_WIND_OFF"/>
    <x v="0"/>
    <x v="15"/>
    <n v="975.42118432006498"/>
    <n v="356028.73227682401"/>
    <n v="1281703.4361965701"/>
  </r>
  <r>
    <x v="0"/>
    <x v="1"/>
    <x v="3"/>
    <x v="5"/>
    <s v="DE4-N_Offshore_A"/>
    <x v="7"/>
    <x v="4"/>
    <s v="GNR_WT_WIND_OFF"/>
    <x v="0"/>
    <x v="16"/>
    <n v="1134.69274281152"/>
    <n v="414162.85112620302"/>
    <n v="1490986.2640543301"/>
  </r>
  <r>
    <x v="0"/>
    <x v="1"/>
    <x v="3"/>
    <x v="5"/>
    <s v="DE4-N_Offshore_A"/>
    <x v="7"/>
    <x v="4"/>
    <s v="GNR_WT_WIND_OFF"/>
    <x v="0"/>
    <x v="17"/>
    <n v="1280.18418852172"/>
    <n v="467267.228810428"/>
    <n v="1682162.0237175401"/>
  </r>
  <r>
    <x v="0"/>
    <x v="1"/>
    <x v="3"/>
    <x v="5"/>
    <s v="DE4-N_Offshore_A"/>
    <x v="7"/>
    <x v="4"/>
    <s v="GNR_WT_WIND_OFF"/>
    <x v="0"/>
    <x v="18"/>
    <n v="1436.09855239791"/>
    <n v="524175.97162523703"/>
    <n v="1887033.49785085"/>
  </r>
  <r>
    <x v="0"/>
    <x v="1"/>
    <x v="3"/>
    <x v="5"/>
    <s v="DE4-N_Offshore_A"/>
    <x v="7"/>
    <x v="4"/>
    <s v="GNR_WT_WIND_OFF"/>
    <x v="0"/>
    <x v="19"/>
    <n v="1592.79365920788"/>
    <n v="581369.68561087595"/>
    <n v="2092930.8681991501"/>
  </r>
  <r>
    <x v="0"/>
    <x v="1"/>
    <x v="3"/>
    <x v="5"/>
    <s v="DE4-N_Offshore_A"/>
    <x v="7"/>
    <x v="4"/>
    <s v="GNR_WT_WIND_OFF"/>
    <x v="0"/>
    <x v="20"/>
    <n v="1726.6129980580499"/>
    <n v="630213.74429118796"/>
    <n v="2268769.4794482798"/>
  </r>
  <r>
    <x v="0"/>
    <x v="1"/>
    <x v="3"/>
    <x v="5"/>
    <s v="DE4-N_Offshore_A"/>
    <x v="7"/>
    <x v="4"/>
    <s v="GNR_WT_WIND_OFF"/>
    <x v="0"/>
    <x v="21"/>
    <n v="1873.8220782225701"/>
    <n v="683945.05855123897"/>
    <n v="2462202.21078446"/>
  </r>
  <r>
    <x v="0"/>
    <x v="1"/>
    <x v="3"/>
    <x v="5"/>
    <s v="DE4-N_Offshore_A"/>
    <x v="7"/>
    <x v="4"/>
    <s v="GNR_WT_WIND_OFF"/>
    <x v="0"/>
    <x v="22"/>
    <n v="2059.5998593159102"/>
    <n v="751753.94865030702"/>
    <n v="2706314.2151410999"/>
  </r>
  <r>
    <x v="0"/>
    <x v="1"/>
    <x v="3"/>
    <x v="5"/>
    <s v="DE4-N_Offshore_A"/>
    <x v="7"/>
    <x v="4"/>
    <s v="GNR_WT_WIND_OFF"/>
    <x v="0"/>
    <x v="23"/>
    <n v="2180.77116263882"/>
    <n v="795981.474363168"/>
    <n v="2865533.3077074001"/>
  </r>
  <r>
    <x v="0"/>
    <x v="1"/>
    <x v="3"/>
    <x v="5"/>
    <s v="DE4-N_Offshore_A"/>
    <x v="7"/>
    <x v="4"/>
    <s v="GNR_WT_WIND_OFF_L-NS_Y-2030"/>
    <x v="0"/>
    <x v="0"/>
    <n v="2333.7772701471899"/>
    <n v="851828.703603726"/>
    <n v="3066583.3329734099"/>
  </r>
  <r>
    <x v="0"/>
    <x v="1"/>
    <x v="3"/>
    <x v="5"/>
    <s v="DE4-N_Offshore_A"/>
    <x v="7"/>
    <x v="4"/>
    <s v="GNR_WT_WIND_OFF_L-NS_Y-2030"/>
    <x v="0"/>
    <x v="1"/>
    <n v="2258.1434423331498"/>
    <n v="824222.35645159904"/>
    <n v="2967200.4832257601"/>
  </r>
  <r>
    <x v="0"/>
    <x v="1"/>
    <x v="3"/>
    <x v="5"/>
    <s v="DE4-N_Offshore_A"/>
    <x v="7"/>
    <x v="4"/>
    <s v="GNR_WT_WIND_OFF_L-NS_Y-2030"/>
    <x v="0"/>
    <x v="2"/>
    <n v="2193.69161780988"/>
    <n v="800697.44050060702"/>
    <n v="2882510.7858021902"/>
  </r>
  <r>
    <x v="0"/>
    <x v="1"/>
    <x v="3"/>
    <x v="5"/>
    <s v="DE4-N_Offshore_A"/>
    <x v="7"/>
    <x v="4"/>
    <s v="GNR_WT_WIND_OFF_L-NS_Y-2030"/>
    <x v="0"/>
    <x v="3"/>
    <n v="2083.1140297121401"/>
    <n v="760336.62084493099"/>
    <n v="2737211.8350417502"/>
  </r>
  <r>
    <x v="0"/>
    <x v="1"/>
    <x v="3"/>
    <x v="5"/>
    <s v="DE4-N_Offshore_A"/>
    <x v="7"/>
    <x v="4"/>
    <s v="GNR_WT_WIND_OFF_L-NS_Y-2030"/>
    <x v="0"/>
    <x v="4"/>
    <n v="1897.5238362053899"/>
    <n v="692596.20021496795"/>
    <n v="2493346.32077388"/>
  </r>
  <r>
    <x v="0"/>
    <x v="1"/>
    <x v="3"/>
    <x v="5"/>
    <s v="DE4-N_Offshore_A"/>
    <x v="7"/>
    <x v="4"/>
    <s v="GNR_WT_WIND_OFF_L-NS_Y-2030"/>
    <x v="0"/>
    <x v="5"/>
    <n v="1731.50214845751"/>
    <n v="631998.28418699303"/>
    <n v="2275193.8230731701"/>
  </r>
  <r>
    <x v="0"/>
    <x v="1"/>
    <x v="3"/>
    <x v="5"/>
    <s v="DE4-N_Offshore_A"/>
    <x v="7"/>
    <x v="4"/>
    <s v="GNR_WT_WIND_OFF_L-NS_Y-2030"/>
    <x v="0"/>
    <x v="6"/>
    <n v="1427.25847558746"/>
    <n v="520949.343589422"/>
    <n v="1875417.6369219201"/>
  </r>
  <r>
    <x v="0"/>
    <x v="1"/>
    <x v="3"/>
    <x v="5"/>
    <s v="DE4-N_Offshore_A"/>
    <x v="7"/>
    <x v="4"/>
    <s v="GNR_WT_WIND_OFF_L-NS_Y-2030"/>
    <x v="0"/>
    <x v="7"/>
    <n v="1380.2008784054101"/>
    <n v="503773.32061797503"/>
    <n v="1813583.9542247099"/>
  </r>
  <r>
    <x v="0"/>
    <x v="1"/>
    <x v="3"/>
    <x v="5"/>
    <s v="DE4-N_Offshore_A"/>
    <x v="7"/>
    <x v="4"/>
    <s v="GNR_WT_WIND_OFF_L-NS_Y-2030"/>
    <x v="0"/>
    <x v="8"/>
    <n v="1483.78971444642"/>
    <n v="541583.24577294197"/>
    <n v="1949699.68478259"/>
  </r>
  <r>
    <x v="0"/>
    <x v="1"/>
    <x v="3"/>
    <x v="5"/>
    <s v="DE4-N_Offshore_A"/>
    <x v="7"/>
    <x v="4"/>
    <s v="GNR_WT_WIND_OFF_L-NS_Y-2030"/>
    <x v="0"/>
    <x v="9"/>
    <n v="1600.42422099333"/>
    <n v="584154.84066256694"/>
    <n v="2102957.4263852402"/>
  </r>
  <r>
    <x v="0"/>
    <x v="1"/>
    <x v="3"/>
    <x v="5"/>
    <s v="DE4-N_Offshore_A"/>
    <x v="7"/>
    <x v="4"/>
    <s v="GNR_WT_WIND_OFF_L-NS_Y-2030"/>
    <x v="0"/>
    <x v="10"/>
    <n v="1846.5835989918201"/>
    <n v="674003.01363201602"/>
    <n v="2426410.8490752601"/>
  </r>
  <r>
    <x v="0"/>
    <x v="1"/>
    <x v="3"/>
    <x v="5"/>
    <s v="DE4-N_Offshore_A"/>
    <x v="7"/>
    <x v="4"/>
    <s v="GNR_WT_WIND_OFF_L-NS_Y-2030"/>
    <x v="0"/>
    <x v="11"/>
    <n v="2034.1927653149601"/>
    <n v="742480.35933996201"/>
    <n v="2672929.29362386"/>
  </r>
  <r>
    <x v="0"/>
    <x v="1"/>
    <x v="3"/>
    <x v="5"/>
    <s v="DE4-N_Offshore_A"/>
    <x v="7"/>
    <x v="4"/>
    <s v="GNR_WT_WIND_OFF_L-NS_Y-2030"/>
    <x v="0"/>
    <x v="12"/>
    <n v="2503.2156811228101"/>
    <n v="913673.72360982595"/>
    <n v="3289225.4049953702"/>
  </r>
  <r>
    <x v="0"/>
    <x v="1"/>
    <x v="3"/>
    <x v="5"/>
    <s v="DE4-N_Offshore_A"/>
    <x v="7"/>
    <x v="4"/>
    <s v="GNR_WT_WIND_OFF_L-NS_Y-2030"/>
    <x v="0"/>
    <x v="13"/>
    <n v="2925.1809997486098"/>
    <n v="1067691.06490824"/>
    <n v="3843687.8336696802"/>
  </r>
  <r>
    <x v="0"/>
    <x v="1"/>
    <x v="3"/>
    <x v="5"/>
    <s v="DE4-N_Offshore_A"/>
    <x v="7"/>
    <x v="4"/>
    <s v="GNR_WT_WIND_OFF_L-NS_Y-2030"/>
    <x v="0"/>
    <x v="14"/>
    <n v="3406.0071412522898"/>
    <n v="1243192.6065570801"/>
    <n v="4475493.38360551"/>
  </r>
  <r>
    <x v="0"/>
    <x v="1"/>
    <x v="3"/>
    <x v="5"/>
    <s v="DE4-N_Offshore_A"/>
    <x v="7"/>
    <x v="4"/>
    <s v="GNR_WT_WIND_OFF_L-NS_Y-2030"/>
    <x v="0"/>
    <x v="15"/>
    <n v="3880.6210587055298"/>
    <n v="1416426.6864275199"/>
    <n v="5099136.07113906"/>
  </r>
  <r>
    <x v="0"/>
    <x v="1"/>
    <x v="3"/>
    <x v="5"/>
    <s v="DE4-N_Offshore_A"/>
    <x v="7"/>
    <x v="4"/>
    <s v="GNR_WT_WIND_OFF_L-NS_Y-2030"/>
    <x v="0"/>
    <x v="16"/>
    <n v="4514.2679118499"/>
    <n v="1647707.78782521"/>
    <n v="5931748.0361707704"/>
  </r>
  <r>
    <x v="0"/>
    <x v="1"/>
    <x v="3"/>
    <x v="5"/>
    <s v="DE4-N_Offshore_A"/>
    <x v="7"/>
    <x v="4"/>
    <s v="GNR_WT_WIND_OFF_L-NS_Y-2030"/>
    <x v="0"/>
    <x v="17"/>
    <n v="5093.0918877491904"/>
    <n v="1858978.5390284499"/>
    <n v="6692322.7405024404"/>
  </r>
  <r>
    <x v="0"/>
    <x v="1"/>
    <x v="3"/>
    <x v="5"/>
    <s v="DE4-N_Offshore_A"/>
    <x v="7"/>
    <x v="4"/>
    <s v="GNR_WT_WIND_OFF_L-NS_Y-2030"/>
    <x v="0"/>
    <x v="18"/>
    <n v="5713.3824591851298"/>
    <n v="2085384.59760257"/>
    <n v="7507384.5513692601"/>
  </r>
  <r>
    <x v="0"/>
    <x v="1"/>
    <x v="3"/>
    <x v="5"/>
    <s v="DE4-N_Offshore_A"/>
    <x v="7"/>
    <x v="4"/>
    <s v="GNR_WT_WIND_OFF_L-NS_Y-2030"/>
    <x v="0"/>
    <x v="19"/>
    <n v="6336.77914264629"/>
    <n v="2312924.3870659"/>
    <n v="8326527.7934372304"/>
  </r>
  <r>
    <x v="0"/>
    <x v="1"/>
    <x v="3"/>
    <x v="5"/>
    <s v="DE4-N_Offshore_A"/>
    <x v="7"/>
    <x v="4"/>
    <s v="GNR_WT_WIND_OFF_L-NS_Y-2030"/>
    <x v="0"/>
    <x v="20"/>
    <n v="6869.1667437685801"/>
    <n v="2507245.8614755301"/>
    <n v="9026085.1013119109"/>
  </r>
  <r>
    <x v="0"/>
    <x v="1"/>
    <x v="3"/>
    <x v="5"/>
    <s v="DE4-N_Offshore_A"/>
    <x v="7"/>
    <x v="4"/>
    <s v="GNR_WT_WIND_OFF_L-NS_Y-2030"/>
    <x v="0"/>
    <x v="21"/>
    <n v="7454.8241661233396"/>
    <n v="2721010.8206350198"/>
    <n v="9795638.9542860705"/>
  </r>
  <r>
    <x v="0"/>
    <x v="1"/>
    <x v="3"/>
    <x v="5"/>
    <s v="DE4-N_Offshore_A"/>
    <x v="7"/>
    <x v="4"/>
    <s v="GNR_WT_WIND_OFF_L-NS_Y-2030"/>
    <x v="0"/>
    <x v="22"/>
    <n v="8193.9235225238608"/>
    <n v="2990782.0857212101"/>
    <n v="10766815.508596299"/>
  </r>
  <r>
    <x v="0"/>
    <x v="1"/>
    <x v="3"/>
    <x v="5"/>
    <s v="DE4-N_Offshore_A"/>
    <x v="7"/>
    <x v="4"/>
    <s v="GNR_WT_WIND_OFF_L-NS_Y-2030"/>
    <x v="0"/>
    <x v="23"/>
    <n v="8675.9921088376195"/>
    <n v="3166737.1197257298"/>
    <n v="11400253.6310126"/>
  </r>
  <r>
    <x v="0"/>
    <x v="1"/>
    <x v="3"/>
    <x v="6"/>
    <s v="DE4-S_A"/>
    <x v="0"/>
    <x v="1"/>
    <s v="GNR_ST_COAL_BP_E-43"/>
    <x v="0"/>
    <x v="0"/>
    <n v="1148.98605583988"/>
    <n v="419379.91038155498"/>
    <n v="1509767.6773736"/>
  </r>
  <r>
    <x v="0"/>
    <x v="1"/>
    <x v="3"/>
    <x v="6"/>
    <s v="DE4-S_A"/>
    <x v="0"/>
    <x v="1"/>
    <s v="GNR_ST_COAL_BP_E-43"/>
    <x v="0"/>
    <x v="1"/>
    <n v="1133.53931558816"/>
    <n v="413741.85018967697"/>
    <n v="1489470.66068284"/>
  </r>
  <r>
    <x v="0"/>
    <x v="1"/>
    <x v="3"/>
    <x v="6"/>
    <s v="DE4-S_A"/>
    <x v="0"/>
    <x v="1"/>
    <s v="GNR_ST_COAL_BP_E-43"/>
    <x v="0"/>
    <x v="2"/>
    <n v="1119.49682445023"/>
    <n v="408616.34092433302"/>
    <n v="1471018.8273276"/>
  </r>
  <r>
    <x v="0"/>
    <x v="1"/>
    <x v="3"/>
    <x v="6"/>
    <s v="DE4-S_A"/>
    <x v="0"/>
    <x v="1"/>
    <s v="GNR_ST_COAL_BP_E-43"/>
    <x v="0"/>
    <x v="3"/>
    <n v="1140.56056115712"/>
    <n v="416304.60482234898"/>
    <n v="1498696.5773604601"/>
  </r>
  <r>
    <x v="0"/>
    <x v="1"/>
    <x v="3"/>
    <x v="6"/>
    <s v="DE4-S_A"/>
    <x v="0"/>
    <x v="1"/>
    <s v="GNR_ST_COAL_BP_E-43"/>
    <x v="0"/>
    <x v="4"/>
    <n v="1156.00730140884"/>
    <n v="421942.66501422698"/>
    <n v="1518993.59405122"/>
  </r>
  <r>
    <x v="0"/>
    <x v="1"/>
    <x v="3"/>
    <x v="6"/>
    <s v="DE4-S_A"/>
    <x v="0"/>
    <x v="1"/>
    <s v="GNR_ST_COAL_BP_E-43"/>
    <x v="0"/>
    <x v="5"/>
    <n v="1401.75089632258"/>
    <n v="511639.07715774101"/>
    <n v="1841900.67776787"/>
  </r>
  <r>
    <x v="0"/>
    <x v="1"/>
    <x v="3"/>
    <x v="6"/>
    <s v="DE4-S_A"/>
    <x v="0"/>
    <x v="1"/>
    <s v="GNR_ST_COAL_BP_E-43"/>
    <x v="0"/>
    <x v="6"/>
    <n v="2286.1175572546599"/>
    <n v="834432.90839795"/>
    <n v="3003958.4702326199"/>
  </r>
  <r>
    <x v="0"/>
    <x v="1"/>
    <x v="3"/>
    <x v="6"/>
    <s v="DE4-S_A"/>
    <x v="0"/>
    <x v="1"/>
    <s v="GNR_ST_COAL_BP_E-43"/>
    <x v="0"/>
    <x v="7"/>
    <n v="2381.2947223036499"/>
    <n v="869172.57364083198"/>
    <n v="3129021.2651069998"/>
  </r>
  <r>
    <x v="0"/>
    <x v="1"/>
    <x v="3"/>
    <x v="6"/>
    <s v="DE4-S_A"/>
    <x v="0"/>
    <x v="1"/>
    <s v="GNR_ST_COAL_BP_E-43"/>
    <x v="0"/>
    <x v="8"/>
    <n v="2095.2672913924898"/>
    <n v="764772.56135825999"/>
    <n v="2753181.2208897402"/>
  </r>
  <r>
    <x v="0"/>
    <x v="1"/>
    <x v="3"/>
    <x v="6"/>
    <s v="DE4-S_A"/>
    <x v="0"/>
    <x v="1"/>
    <s v="GNR_ST_COAL_BP_E-43"/>
    <x v="0"/>
    <x v="9"/>
    <n v="2700.37104582353"/>
    <n v="985635.43172558805"/>
    <n v="3548287.5542121199"/>
  </r>
  <r>
    <x v="0"/>
    <x v="1"/>
    <x v="3"/>
    <x v="6"/>
    <s v="DE4-S_A"/>
    <x v="0"/>
    <x v="1"/>
    <s v="GNR_ST_COAL_BP_E-43"/>
    <x v="0"/>
    <x v="10"/>
    <n v="2713.0092878476598"/>
    <n v="990248.39006439701"/>
    <n v="3564894.2042318298"/>
  </r>
  <r>
    <x v="0"/>
    <x v="1"/>
    <x v="3"/>
    <x v="6"/>
    <s v="DE4-S_A"/>
    <x v="0"/>
    <x v="1"/>
    <s v="GNR_ST_COAL_BP_E-43"/>
    <x v="0"/>
    <x v="11"/>
    <n v="2431.06549673269"/>
    <n v="887338.90630743199"/>
    <n v="3194420.0627067601"/>
  </r>
  <r>
    <x v="0"/>
    <x v="1"/>
    <x v="3"/>
    <x v="6"/>
    <s v="DE4-S_A"/>
    <x v="0"/>
    <x v="1"/>
    <s v="GNR_ST_COAL_BP_E-43"/>
    <x v="0"/>
    <x v="12"/>
    <n v="2352.4275463602899"/>
    <n v="858636.05442150705"/>
    <n v="3091089.79591743"/>
  </r>
  <r>
    <x v="0"/>
    <x v="1"/>
    <x v="3"/>
    <x v="6"/>
    <s v="DE4-S_A"/>
    <x v="0"/>
    <x v="1"/>
    <s v="GNR_ST_COAL_BP_E-43"/>
    <x v="0"/>
    <x v="13"/>
    <n v="2295.3968309223801"/>
    <n v="837819.84328666702"/>
    <n v="3016151.4358319999"/>
  </r>
  <r>
    <x v="0"/>
    <x v="1"/>
    <x v="3"/>
    <x v="6"/>
    <s v="DE4-S_A"/>
    <x v="0"/>
    <x v="1"/>
    <s v="GNR_ST_COAL_BP_E-43"/>
    <x v="0"/>
    <x v="14"/>
    <n v="2243.3973167430599"/>
    <n v="818840.02061121701"/>
    <n v="2947824.0742003801"/>
  </r>
  <r>
    <x v="0"/>
    <x v="1"/>
    <x v="3"/>
    <x v="6"/>
    <s v="DE4-S_A"/>
    <x v="0"/>
    <x v="1"/>
    <s v="GNR_ST_COAL_BP_E-43"/>
    <x v="0"/>
    <x v="15"/>
    <n v="2341.1935534499498"/>
    <n v="854535.64700923301"/>
    <n v="3076328.3292332399"/>
  </r>
  <r>
    <x v="0"/>
    <x v="1"/>
    <x v="3"/>
    <x v="6"/>
    <s v="DE4-S_A"/>
    <x v="0"/>
    <x v="1"/>
    <s v="GNR_ST_COAL_BP_E-43"/>
    <x v="0"/>
    <x v="16"/>
    <n v="2353.8317954740901"/>
    <n v="859148.60534804198"/>
    <n v="3092934.9792529498"/>
  </r>
  <r>
    <x v="0"/>
    <x v="1"/>
    <x v="3"/>
    <x v="6"/>
    <s v="DE4-S_A"/>
    <x v="0"/>
    <x v="1"/>
    <s v="GNR_ST_COAL_BP_E-43"/>
    <x v="0"/>
    <x v="17"/>
    <n v="2661.05207063733"/>
    <n v="971284.00578262599"/>
    <n v="3496622.4208174502"/>
  </r>
  <r>
    <x v="0"/>
    <x v="1"/>
    <x v="3"/>
    <x v="6"/>
    <s v="DE4-S_A"/>
    <x v="0"/>
    <x v="1"/>
    <s v="GNR_ST_COAL_BP_E-43"/>
    <x v="0"/>
    <x v="18"/>
    <n v="2386.1295250913199"/>
    <n v="870937.27665833198"/>
    <n v="3135374.1959699998"/>
  </r>
  <r>
    <x v="0"/>
    <x v="1"/>
    <x v="3"/>
    <x v="6"/>
    <s v="DE4-S_A"/>
    <x v="0"/>
    <x v="1"/>
    <s v="GNR_ST_COAL_BP_E-43"/>
    <x v="0"/>
    <x v="19"/>
    <n v="2328.55531142582"/>
    <n v="849922.688670423"/>
    <n v="3059721.6792135201"/>
  </r>
  <r>
    <x v="0"/>
    <x v="1"/>
    <x v="3"/>
    <x v="6"/>
    <s v="DE4-S_A"/>
    <x v="0"/>
    <x v="1"/>
    <s v="GNR_ST_COAL_BP_E-43"/>
    <x v="0"/>
    <x v="20"/>
    <n v="2489.7336787546101"/>
    <n v="908752.79274543305"/>
    <n v="3271510.05388356"/>
  </r>
  <r>
    <x v="0"/>
    <x v="1"/>
    <x v="3"/>
    <x v="6"/>
    <s v="DE4-S_A"/>
    <x v="0"/>
    <x v="1"/>
    <s v="GNR_ST_COAL_BP_E-43"/>
    <x v="0"/>
    <x v="21"/>
    <n v="1700.8559575604399"/>
    <n v="620812.42450956104"/>
    <n v="2234924.7282344201"/>
  </r>
  <r>
    <x v="0"/>
    <x v="1"/>
    <x v="3"/>
    <x v="6"/>
    <s v="DE4-S_A"/>
    <x v="0"/>
    <x v="1"/>
    <s v="GNR_ST_COAL_BP_E-43"/>
    <x v="0"/>
    <x v="22"/>
    <n v="1554.8140497259899"/>
    <n v="567507.12814998697"/>
    <n v="2043025.66133995"/>
  </r>
  <r>
    <x v="0"/>
    <x v="1"/>
    <x v="3"/>
    <x v="6"/>
    <s v="DE4-S_A"/>
    <x v="0"/>
    <x v="1"/>
    <s v="GNR_ST_COAL_BP_E-43"/>
    <x v="0"/>
    <x v="23"/>
    <n v="1393.1648537846299"/>
    <n v="508505.17163139"/>
    <n v="1830618.61787301"/>
  </r>
  <r>
    <x v="0"/>
    <x v="1"/>
    <x v="3"/>
    <x v="6"/>
    <s v="DE4-S_A"/>
    <x v="0"/>
    <x v="6"/>
    <s v="GNR_ST_COAL_CND_E-44"/>
    <x v="0"/>
    <x v="7"/>
    <n v="283"/>
    <n v="103295"/>
    <n v="371862"/>
  </r>
  <r>
    <x v="0"/>
    <x v="1"/>
    <x v="3"/>
    <x v="6"/>
    <s v="DE4-S_A"/>
    <x v="0"/>
    <x v="6"/>
    <s v="GNR_ST_COAL_CND_E-44"/>
    <x v="0"/>
    <x v="8"/>
    <n v="283"/>
    <n v="103295"/>
    <n v="371862"/>
  </r>
  <r>
    <x v="0"/>
    <x v="1"/>
    <x v="3"/>
    <x v="6"/>
    <s v="DE4-S_A"/>
    <x v="8"/>
    <x v="8"/>
    <s v="AGG-DE4-S_ES_ELEC"/>
    <x v="0"/>
    <x v="0"/>
    <n v="1.6466666666666701"/>
    <n v="601.03333333333296"/>
    <n v="2163.7199999999998"/>
  </r>
  <r>
    <x v="0"/>
    <x v="1"/>
    <x v="3"/>
    <x v="6"/>
    <s v="DE4-S_A"/>
    <x v="8"/>
    <x v="8"/>
    <s v="AGG-DE4-S_ES_ELEC"/>
    <x v="0"/>
    <x v="6"/>
    <n v="1.6466666666666701"/>
    <n v="601.03333333333296"/>
    <n v="2163.7199999999998"/>
  </r>
  <r>
    <x v="0"/>
    <x v="1"/>
    <x v="3"/>
    <x v="6"/>
    <s v="DE4-S_A"/>
    <x v="8"/>
    <x v="8"/>
    <s v="AGG-DE4-S_ES_ELEC"/>
    <x v="0"/>
    <x v="8"/>
    <n v="0.351890410958904"/>
    <n v="128.44"/>
    <n v="462.38400000000001"/>
  </r>
  <r>
    <x v="0"/>
    <x v="1"/>
    <x v="3"/>
    <x v="6"/>
    <s v="DE4-S_A"/>
    <x v="8"/>
    <x v="8"/>
    <s v="AGG-DE4-S_ES_ELEC"/>
    <x v="0"/>
    <x v="11"/>
    <n v="1.6466666666666701"/>
    <n v="601.03333333333296"/>
    <n v="2163.7199999999998"/>
  </r>
  <r>
    <x v="0"/>
    <x v="1"/>
    <x v="3"/>
    <x v="6"/>
    <s v="DE4-S_A"/>
    <x v="8"/>
    <x v="8"/>
    <s v="AGG-DE4-S_ES_ELEC"/>
    <x v="0"/>
    <x v="12"/>
    <n v="1.6466666666666701"/>
    <n v="601.03333333333296"/>
    <n v="2163.7199999999998"/>
  </r>
  <r>
    <x v="0"/>
    <x v="1"/>
    <x v="3"/>
    <x v="6"/>
    <s v="DE4-S_A"/>
    <x v="8"/>
    <x v="8"/>
    <s v="AGG-DE4-S_ES_ELEC"/>
    <x v="0"/>
    <x v="13"/>
    <n v="1.6466666666666701"/>
    <n v="601.03333333333296"/>
    <n v="2163.7199999999998"/>
  </r>
  <r>
    <x v="0"/>
    <x v="1"/>
    <x v="3"/>
    <x v="6"/>
    <s v="DE4-S_A"/>
    <x v="8"/>
    <x v="8"/>
    <s v="AGG-DE4-S_ES_ELEC"/>
    <x v="0"/>
    <x v="16"/>
    <n v="1.6466666666666701"/>
    <n v="601.03333333333296"/>
    <n v="2163.7199999999998"/>
  </r>
  <r>
    <x v="0"/>
    <x v="1"/>
    <x v="3"/>
    <x v="6"/>
    <s v="DE4-S_A"/>
    <x v="8"/>
    <x v="8"/>
    <s v="AGG-DE4-S_ES_ELEC"/>
    <x v="0"/>
    <x v="17"/>
    <n v="0.351890410958904"/>
    <n v="128.44"/>
    <n v="462.38400000000001"/>
  </r>
  <r>
    <x v="0"/>
    <x v="1"/>
    <x v="3"/>
    <x v="6"/>
    <s v="DE4-S_A"/>
    <x v="8"/>
    <x v="8"/>
    <s v="AGG-DE4-S_ES_ELEC"/>
    <x v="0"/>
    <x v="20"/>
    <n v="0.351890410958904"/>
    <n v="128.44"/>
    <n v="462.38400000000001"/>
  </r>
  <r>
    <x v="0"/>
    <x v="1"/>
    <x v="3"/>
    <x v="6"/>
    <s v="DE4-S_A"/>
    <x v="8"/>
    <x v="9"/>
    <s v="AGG-DE4-S_RES_WTR_PMP"/>
    <x v="0"/>
    <x v="0"/>
    <n v="2037.17407351464"/>
    <n v="743568.53683284298"/>
    <n v="2676846.7325982298"/>
  </r>
  <r>
    <x v="0"/>
    <x v="1"/>
    <x v="3"/>
    <x v="6"/>
    <s v="DE4-S_A"/>
    <x v="8"/>
    <x v="9"/>
    <s v="AGG-DE4-S_RES_WTR_PMP"/>
    <x v="0"/>
    <x v="6"/>
    <n v="2163"/>
    <n v="789495"/>
    <n v="2842182"/>
  </r>
  <r>
    <x v="0"/>
    <x v="1"/>
    <x v="3"/>
    <x v="6"/>
    <s v="DE4-S_A"/>
    <x v="8"/>
    <x v="9"/>
    <s v="AGG-DE4-S_RES_WTR_PMP"/>
    <x v="0"/>
    <x v="7"/>
    <n v="2163"/>
    <n v="789495"/>
    <n v="2842182"/>
  </r>
  <r>
    <x v="0"/>
    <x v="1"/>
    <x v="3"/>
    <x v="6"/>
    <s v="DE4-S_A"/>
    <x v="8"/>
    <x v="9"/>
    <s v="AGG-DE4-S_RES_WTR_PMP"/>
    <x v="0"/>
    <x v="8"/>
    <n v="2163"/>
    <n v="789495"/>
    <n v="2842182"/>
  </r>
  <r>
    <x v="0"/>
    <x v="1"/>
    <x v="3"/>
    <x v="6"/>
    <s v="DE4-S_A"/>
    <x v="8"/>
    <x v="9"/>
    <s v="AGG-DE4-S_RES_WTR_PMP"/>
    <x v="0"/>
    <x v="9"/>
    <n v="2163"/>
    <n v="789495"/>
    <n v="2842182"/>
  </r>
  <r>
    <x v="0"/>
    <x v="1"/>
    <x v="3"/>
    <x v="6"/>
    <s v="DE4-S_A"/>
    <x v="8"/>
    <x v="9"/>
    <s v="AGG-DE4-S_RES_WTR_PMP"/>
    <x v="0"/>
    <x v="10"/>
    <n v="2163"/>
    <n v="789495"/>
    <n v="2842182"/>
  </r>
  <r>
    <x v="0"/>
    <x v="1"/>
    <x v="3"/>
    <x v="6"/>
    <s v="DE4-S_A"/>
    <x v="8"/>
    <x v="9"/>
    <s v="AGG-DE4-S_RES_WTR_PMP"/>
    <x v="0"/>
    <x v="16"/>
    <n v="2163"/>
    <n v="789495"/>
    <n v="2842182"/>
  </r>
  <r>
    <x v="0"/>
    <x v="1"/>
    <x v="3"/>
    <x v="6"/>
    <s v="DE4-S_A"/>
    <x v="8"/>
    <x v="9"/>
    <s v="AGG-DE4-S_RES_WTR_PMP"/>
    <x v="0"/>
    <x v="17"/>
    <n v="2163"/>
    <n v="789495"/>
    <n v="2842182"/>
  </r>
  <r>
    <x v="0"/>
    <x v="1"/>
    <x v="3"/>
    <x v="6"/>
    <s v="DE4-S_A"/>
    <x v="8"/>
    <x v="9"/>
    <s v="AGG-DE4-S_RES_WTR_PMP"/>
    <x v="0"/>
    <x v="18"/>
    <n v="2163"/>
    <n v="789495"/>
    <n v="2842182"/>
  </r>
  <r>
    <x v="0"/>
    <x v="1"/>
    <x v="3"/>
    <x v="6"/>
    <s v="DE4-S_A"/>
    <x v="8"/>
    <x v="9"/>
    <s v="AGG-DE4-S_RES_WTR_PMP"/>
    <x v="0"/>
    <x v="19"/>
    <n v="2163"/>
    <n v="789495"/>
    <n v="2842182"/>
  </r>
  <r>
    <x v="0"/>
    <x v="1"/>
    <x v="3"/>
    <x v="6"/>
    <s v="DE4-S_A"/>
    <x v="8"/>
    <x v="9"/>
    <s v="AGG-DE4-S_RES_WTR_PMP"/>
    <x v="0"/>
    <x v="20"/>
    <n v="2163"/>
    <n v="789495"/>
    <n v="2842182"/>
  </r>
  <r>
    <x v="0"/>
    <x v="1"/>
    <x v="3"/>
    <x v="6"/>
    <s v="DE4-S_A"/>
    <x v="8"/>
    <x v="9"/>
    <s v="AGG-DE4-S_RES_WTR_PMP"/>
    <x v="0"/>
    <x v="21"/>
    <n v="1859.3690782769099"/>
    <n v="678669.71357107302"/>
    <n v="2443210.9688558602"/>
  </r>
  <r>
    <x v="0"/>
    <x v="1"/>
    <x v="3"/>
    <x v="6"/>
    <s v="DE4-S_A"/>
    <x v="1"/>
    <x v="1"/>
    <s v="GNR_ST_MSW_BP_E-33"/>
    <x v="0"/>
    <x v="0"/>
    <n v="106.2"/>
    <n v="38763"/>
    <n v="139546.79999999999"/>
  </r>
  <r>
    <x v="0"/>
    <x v="1"/>
    <x v="3"/>
    <x v="6"/>
    <s v="DE4-S_A"/>
    <x v="1"/>
    <x v="1"/>
    <s v="GNR_ST_MSW_BP_E-33"/>
    <x v="0"/>
    <x v="1"/>
    <n v="106.2"/>
    <n v="38763"/>
    <n v="139546.79999999999"/>
  </r>
  <r>
    <x v="0"/>
    <x v="1"/>
    <x v="3"/>
    <x v="6"/>
    <s v="DE4-S_A"/>
    <x v="1"/>
    <x v="1"/>
    <s v="GNR_ST_MSW_BP_E-33"/>
    <x v="0"/>
    <x v="2"/>
    <n v="106.2"/>
    <n v="38763"/>
    <n v="139546.79999999999"/>
  </r>
  <r>
    <x v="0"/>
    <x v="1"/>
    <x v="3"/>
    <x v="6"/>
    <s v="DE4-S_A"/>
    <x v="1"/>
    <x v="1"/>
    <s v="GNR_ST_MSW_BP_E-33"/>
    <x v="0"/>
    <x v="3"/>
    <n v="106.2"/>
    <n v="38763"/>
    <n v="139546.79999999999"/>
  </r>
  <r>
    <x v="0"/>
    <x v="1"/>
    <x v="3"/>
    <x v="6"/>
    <s v="DE4-S_A"/>
    <x v="1"/>
    <x v="1"/>
    <s v="GNR_ST_MSW_BP_E-33"/>
    <x v="0"/>
    <x v="4"/>
    <n v="106.2"/>
    <n v="38763"/>
    <n v="139546.79999999999"/>
  </r>
  <r>
    <x v="0"/>
    <x v="1"/>
    <x v="3"/>
    <x v="6"/>
    <s v="DE4-S_A"/>
    <x v="1"/>
    <x v="1"/>
    <s v="GNR_ST_MSW_BP_E-33"/>
    <x v="0"/>
    <x v="5"/>
    <n v="106.2"/>
    <n v="38763"/>
    <n v="139546.79999999999"/>
  </r>
  <r>
    <x v="0"/>
    <x v="1"/>
    <x v="3"/>
    <x v="6"/>
    <s v="DE4-S_A"/>
    <x v="1"/>
    <x v="1"/>
    <s v="GNR_ST_MSW_BP_E-33"/>
    <x v="0"/>
    <x v="11"/>
    <n v="106.2"/>
    <n v="38763"/>
    <n v="139546.79999999999"/>
  </r>
  <r>
    <x v="0"/>
    <x v="1"/>
    <x v="3"/>
    <x v="6"/>
    <s v="DE4-S_A"/>
    <x v="1"/>
    <x v="1"/>
    <s v="GNR_ST_MSW_BP_E-33"/>
    <x v="0"/>
    <x v="12"/>
    <n v="106.2"/>
    <n v="38763"/>
    <n v="139546.79999999999"/>
  </r>
  <r>
    <x v="0"/>
    <x v="1"/>
    <x v="3"/>
    <x v="6"/>
    <s v="DE4-S_A"/>
    <x v="1"/>
    <x v="1"/>
    <s v="GNR_ST_MSW_BP_E-33"/>
    <x v="0"/>
    <x v="13"/>
    <n v="106.2"/>
    <n v="38763"/>
    <n v="139546.79999999999"/>
  </r>
  <r>
    <x v="0"/>
    <x v="1"/>
    <x v="3"/>
    <x v="6"/>
    <s v="DE4-S_A"/>
    <x v="1"/>
    <x v="1"/>
    <s v="GNR_ST_MSW_BP_E-33"/>
    <x v="0"/>
    <x v="14"/>
    <n v="106.2"/>
    <n v="38763"/>
    <n v="139546.79999999999"/>
  </r>
  <r>
    <x v="0"/>
    <x v="1"/>
    <x v="3"/>
    <x v="6"/>
    <s v="DE4-S_A"/>
    <x v="1"/>
    <x v="1"/>
    <s v="GNR_ST_MSW_BP_E-33"/>
    <x v="0"/>
    <x v="15"/>
    <n v="106.2"/>
    <n v="38763"/>
    <n v="139546.79999999999"/>
  </r>
  <r>
    <x v="0"/>
    <x v="1"/>
    <x v="3"/>
    <x v="6"/>
    <s v="DE4-S_A"/>
    <x v="1"/>
    <x v="1"/>
    <s v="GNR_ST_MSW_BP_E-33"/>
    <x v="0"/>
    <x v="16"/>
    <n v="106.2"/>
    <n v="38763"/>
    <n v="139546.79999999999"/>
  </r>
  <r>
    <x v="0"/>
    <x v="1"/>
    <x v="3"/>
    <x v="6"/>
    <s v="DE4-S_A"/>
    <x v="1"/>
    <x v="1"/>
    <s v="GNR_ST_MSW_BP_E-33"/>
    <x v="0"/>
    <x v="18"/>
    <n v="106.2"/>
    <n v="38763"/>
    <n v="139546.79999999999"/>
  </r>
  <r>
    <x v="0"/>
    <x v="1"/>
    <x v="3"/>
    <x v="6"/>
    <s v="DE4-S_A"/>
    <x v="1"/>
    <x v="1"/>
    <s v="GNR_ST_MSW_BP_E-33"/>
    <x v="0"/>
    <x v="19"/>
    <n v="106.2"/>
    <n v="38763"/>
    <n v="139546.79999999999"/>
  </r>
  <r>
    <x v="0"/>
    <x v="1"/>
    <x v="3"/>
    <x v="6"/>
    <s v="DE4-S_A"/>
    <x v="1"/>
    <x v="1"/>
    <s v="GNR_ST_MSW_BP_E-33"/>
    <x v="0"/>
    <x v="21"/>
    <n v="106.2"/>
    <n v="38763"/>
    <n v="139546.79999999999"/>
  </r>
  <r>
    <x v="0"/>
    <x v="1"/>
    <x v="3"/>
    <x v="6"/>
    <s v="DE4-S_A"/>
    <x v="1"/>
    <x v="1"/>
    <s v="GNR_ST_MSW_BP_E-33"/>
    <x v="0"/>
    <x v="22"/>
    <n v="106.2"/>
    <n v="38763"/>
    <n v="139546.79999999999"/>
  </r>
  <r>
    <x v="0"/>
    <x v="1"/>
    <x v="3"/>
    <x v="6"/>
    <s v="DE4-S_A"/>
    <x v="1"/>
    <x v="1"/>
    <s v="GNR_ST_MSW_BP_E-33"/>
    <x v="0"/>
    <x v="23"/>
    <n v="106.2"/>
    <n v="38763"/>
    <n v="139546.79999999999"/>
  </r>
  <r>
    <x v="0"/>
    <x v="1"/>
    <x v="3"/>
    <x v="6"/>
    <s v="DE4-S_A"/>
    <x v="1"/>
    <x v="6"/>
    <s v="GNR_ST_MSW_CND_E-33"/>
    <x v="0"/>
    <x v="0"/>
    <n v="8.6999999999999993"/>
    <n v="3175.5"/>
    <n v="11431.8"/>
  </r>
  <r>
    <x v="0"/>
    <x v="1"/>
    <x v="3"/>
    <x v="6"/>
    <s v="DE4-S_A"/>
    <x v="1"/>
    <x v="6"/>
    <s v="GNR_ST_MSW_CND_E-33"/>
    <x v="0"/>
    <x v="1"/>
    <n v="8.6999999999999993"/>
    <n v="3175.5"/>
    <n v="11431.8"/>
  </r>
  <r>
    <x v="0"/>
    <x v="1"/>
    <x v="3"/>
    <x v="6"/>
    <s v="DE4-S_A"/>
    <x v="1"/>
    <x v="6"/>
    <s v="GNR_ST_MSW_CND_E-33"/>
    <x v="0"/>
    <x v="2"/>
    <n v="8.6999999999999993"/>
    <n v="3175.5"/>
    <n v="11431.8"/>
  </r>
  <r>
    <x v="0"/>
    <x v="1"/>
    <x v="3"/>
    <x v="6"/>
    <s v="DE4-S_A"/>
    <x v="1"/>
    <x v="6"/>
    <s v="GNR_ST_MSW_CND_E-33"/>
    <x v="0"/>
    <x v="3"/>
    <n v="8.6999999999999993"/>
    <n v="3175.5"/>
    <n v="11431.8"/>
  </r>
  <r>
    <x v="0"/>
    <x v="1"/>
    <x v="3"/>
    <x v="6"/>
    <s v="DE4-S_A"/>
    <x v="1"/>
    <x v="6"/>
    <s v="GNR_ST_MSW_CND_E-33"/>
    <x v="0"/>
    <x v="4"/>
    <n v="8.6999999999999993"/>
    <n v="3175.5"/>
    <n v="11431.8"/>
  </r>
  <r>
    <x v="0"/>
    <x v="1"/>
    <x v="3"/>
    <x v="6"/>
    <s v="DE4-S_A"/>
    <x v="1"/>
    <x v="6"/>
    <s v="GNR_ST_MSW_CND_E-33"/>
    <x v="0"/>
    <x v="5"/>
    <n v="8.6999999999999993"/>
    <n v="3175.5"/>
    <n v="11431.8"/>
  </r>
  <r>
    <x v="0"/>
    <x v="1"/>
    <x v="3"/>
    <x v="6"/>
    <s v="DE4-S_A"/>
    <x v="1"/>
    <x v="6"/>
    <s v="GNR_ST_MSW_CND_E-33"/>
    <x v="0"/>
    <x v="6"/>
    <n v="8.6999999999999993"/>
    <n v="3175.5"/>
    <n v="11431.8"/>
  </r>
  <r>
    <x v="0"/>
    <x v="1"/>
    <x v="3"/>
    <x v="6"/>
    <s v="DE4-S_A"/>
    <x v="1"/>
    <x v="6"/>
    <s v="GNR_ST_MSW_CND_E-33"/>
    <x v="0"/>
    <x v="7"/>
    <n v="8.6999999999999993"/>
    <n v="3175.5"/>
    <n v="11431.8"/>
  </r>
  <r>
    <x v="0"/>
    <x v="1"/>
    <x v="3"/>
    <x v="6"/>
    <s v="DE4-S_A"/>
    <x v="1"/>
    <x v="6"/>
    <s v="GNR_ST_MSW_CND_E-33"/>
    <x v="0"/>
    <x v="8"/>
    <n v="8.6999999999999993"/>
    <n v="3175.5"/>
    <n v="11431.8"/>
  </r>
  <r>
    <x v="0"/>
    <x v="1"/>
    <x v="3"/>
    <x v="6"/>
    <s v="DE4-S_A"/>
    <x v="1"/>
    <x v="6"/>
    <s v="GNR_ST_MSW_CND_E-33"/>
    <x v="0"/>
    <x v="9"/>
    <n v="8.6999999999999993"/>
    <n v="3175.5"/>
    <n v="11431.8"/>
  </r>
  <r>
    <x v="0"/>
    <x v="1"/>
    <x v="3"/>
    <x v="6"/>
    <s v="DE4-S_A"/>
    <x v="1"/>
    <x v="6"/>
    <s v="GNR_ST_MSW_CND_E-33"/>
    <x v="0"/>
    <x v="10"/>
    <n v="8.6999999999999993"/>
    <n v="3175.5"/>
    <n v="11431.8"/>
  </r>
  <r>
    <x v="0"/>
    <x v="1"/>
    <x v="3"/>
    <x v="6"/>
    <s v="DE4-S_A"/>
    <x v="1"/>
    <x v="6"/>
    <s v="GNR_ST_MSW_CND_E-33"/>
    <x v="0"/>
    <x v="11"/>
    <n v="8.6999999999999993"/>
    <n v="3175.5"/>
    <n v="11431.8"/>
  </r>
  <r>
    <x v="0"/>
    <x v="1"/>
    <x v="3"/>
    <x v="6"/>
    <s v="DE4-S_A"/>
    <x v="1"/>
    <x v="6"/>
    <s v="GNR_ST_MSW_CND_E-33"/>
    <x v="0"/>
    <x v="12"/>
    <n v="8.6999999999999993"/>
    <n v="3175.5"/>
    <n v="11431.8"/>
  </r>
  <r>
    <x v="0"/>
    <x v="1"/>
    <x v="3"/>
    <x v="6"/>
    <s v="DE4-S_A"/>
    <x v="1"/>
    <x v="6"/>
    <s v="GNR_ST_MSW_CND_E-33"/>
    <x v="0"/>
    <x v="15"/>
    <n v="8.6999999999999993"/>
    <n v="3175.5"/>
    <n v="11431.8"/>
  </r>
  <r>
    <x v="0"/>
    <x v="1"/>
    <x v="3"/>
    <x v="6"/>
    <s v="DE4-S_A"/>
    <x v="1"/>
    <x v="6"/>
    <s v="GNR_ST_MSW_CND_E-33"/>
    <x v="0"/>
    <x v="16"/>
    <n v="8.6999999999999993"/>
    <n v="3175.5"/>
    <n v="11431.8"/>
  </r>
  <r>
    <x v="0"/>
    <x v="1"/>
    <x v="3"/>
    <x v="6"/>
    <s v="DE4-S_A"/>
    <x v="1"/>
    <x v="6"/>
    <s v="GNR_ST_MSW_CND_E-33"/>
    <x v="0"/>
    <x v="17"/>
    <n v="8.6999999999999993"/>
    <n v="3175.5"/>
    <n v="11431.8"/>
  </r>
  <r>
    <x v="0"/>
    <x v="1"/>
    <x v="3"/>
    <x v="6"/>
    <s v="DE4-S_A"/>
    <x v="1"/>
    <x v="6"/>
    <s v="GNR_ST_MSW_CND_E-33"/>
    <x v="0"/>
    <x v="18"/>
    <n v="8.6999999999999993"/>
    <n v="3175.5"/>
    <n v="11431.8"/>
  </r>
  <r>
    <x v="0"/>
    <x v="1"/>
    <x v="3"/>
    <x v="6"/>
    <s v="DE4-S_A"/>
    <x v="1"/>
    <x v="6"/>
    <s v="GNR_ST_MSW_CND_E-33"/>
    <x v="0"/>
    <x v="19"/>
    <n v="8.6999999999999993"/>
    <n v="3175.5"/>
    <n v="11431.8"/>
  </r>
  <r>
    <x v="0"/>
    <x v="1"/>
    <x v="3"/>
    <x v="6"/>
    <s v="DE4-S_A"/>
    <x v="1"/>
    <x v="6"/>
    <s v="GNR_ST_MSW_CND_E-33"/>
    <x v="0"/>
    <x v="20"/>
    <n v="8.6999999999999993"/>
    <n v="3175.5"/>
    <n v="11431.8"/>
  </r>
  <r>
    <x v="0"/>
    <x v="1"/>
    <x v="3"/>
    <x v="6"/>
    <s v="DE4-S_A"/>
    <x v="1"/>
    <x v="6"/>
    <s v="GNR_ST_MSW_CND_E-33"/>
    <x v="0"/>
    <x v="21"/>
    <n v="8.6999999999999993"/>
    <n v="3175.5"/>
    <n v="11431.8"/>
  </r>
  <r>
    <x v="0"/>
    <x v="1"/>
    <x v="3"/>
    <x v="6"/>
    <s v="DE4-S_A"/>
    <x v="1"/>
    <x v="6"/>
    <s v="GNR_ST_MSW_CND_E-33"/>
    <x v="0"/>
    <x v="22"/>
    <n v="8.6999999999999993"/>
    <n v="3175.5"/>
    <n v="11431.8"/>
  </r>
  <r>
    <x v="0"/>
    <x v="1"/>
    <x v="3"/>
    <x v="6"/>
    <s v="DE4-S_A"/>
    <x v="2"/>
    <x v="1"/>
    <s v="GNR_CC_NGAS_BP_E-53"/>
    <x v="0"/>
    <x v="7"/>
    <n v="434.130965841479"/>
    <n v="158457.80253213999"/>
    <n v="570448.08911570394"/>
  </r>
  <r>
    <x v="0"/>
    <x v="1"/>
    <x v="3"/>
    <x v="6"/>
    <s v="DE4-S_A"/>
    <x v="2"/>
    <x v="1"/>
    <s v="GNR_CC_NGAS_BP_E-53"/>
    <x v="0"/>
    <x v="8"/>
    <n v="979.4"/>
    <n v="357481"/>
    <n v="1286931.6000000001"/>
  </r>
  <r>
    <x v="0"/>
    <x v="1"/>
    <x v="3"/>
    <x v="6"/>
    <s v="DE4-S_A"/>
    <x v="2"/>
    <x v="6"/>
    <s v="GNR_CC_NGAS_CND_E-57"/>
    <x v="0"/>
    <x v="7"/>
    <n v="1485.6"/>
    <n v="542244"/>
    <n v="1952078.4"/>
  </r>
  <r>
    <x v="0"/>
    <x v="1"/>
    <x v="3"/>
    <x v="6"/>
    <s v="DE4-S_A"/>
    <x v="2"/>
    <x v="6"/>
    <s v="GNR_CC_NGAS_CND_E-57"/>
    <x v="0"/>
    <x v="8"/>
    <n v="1485.6"/>
    <n v="542244"/>
    <n v="1952078.4"/>
  </r>
  <r>
    <x v="0"/>
    <x v="1"/>
    <x v="3"/>
    <x v="6"/>
    <s v="DE4-S_A"/>
    <x v="2"/>
    <x v="6"/>
    <s v="GNR_CC_NGAS_CND_E-57"/>
    <x v="0"/>
    <x v="9"/>
    <n v="1485.6"/>
    <n v="542244"/>
    <n v="1952078.4"/>
  </r>
  <r>
    <x v="0"/>
    <x v="1"/>
    <x v="3"/>
    <x v="6"/>
    <s v="DE4-S_A"/>
    <x v="5"/>
    <x v="2"/>
    <s v="GNR_PV_SUN"/>
    <x v="0"/>
    <x v="8"/>
    <n v="448.37986853766103"/>
    <n v="163658.65201624599"/>
    <n v="589171.14725848695"/>
  </r>
  <r>
    <x v="0"/>
    <x v="1"/>
    <x v="3"/>
    <x v="6"/>
    <s v="DE4-S_A"/>
    <x v="5"/>
    <x v="2"/>
    <s v="GNR_PV_SUN"/>
    <x v="0"/>
    <x v="9"/>
    <n v="3375.4956257091599"/>
    <n v="1232055.9033838401"/>
    <n v="4435401.2521818401"/>
  </r>
  <r>
    <x v="0"/>
    <x v="1"/>
    <x v="3"/>
    <x v="6"/>
    <s v="DE4-S_A"/>
    <x v="5"/>
    <x v="2"/>
    <s v="GNR_PV_SUN"/>
    <x v="0"/>
    <x v="10"/>
    <n v="7797.21094467287"/>
    <n v="2845981.9948056"/>
    <n v="10245535.181300201"/>
  </r>
  <r>
    <x v="0"/>
    <x v="1"/>
    <x v="3"/>
    <x v="6"/>
    <s v="DE4-S_A"/>
    <x v="5"/>
    <x v="2"/>
    <s v="GNR_PV_SUN"/>
    <x v="0"/>
    <x v="11"/>
    <n v="11874.0186724538"/>
    <n v="4334016.8154456196"/>
    <n v="15602460.535604199"/>
  </r>
  <r>
    <x v="0"/>
    <x v="1"/>
    <x v="3"/>
    <x v="6"/>
    <s v="DE4-S_A"/>
    <x v="5"/>
    <x v="2"/>
    <s v="GNR_PV_SUN"/>
    <x v="0"/>
    <x v="12"/>
    <n v="13499.6831188954"/>
    <n v="4927384.3383968296"/>
    <n v="17738583.618228599"/>
  </r>
  <r>
    <x v="0"/>
    <x v="1"/>
    <x v="3"/>
    <x v="6"/>
    <s v="DE4-S_A"/>
    <x v="5"/>
    <x v="2"/>
    <s v="GNR_PV_SUN"/>
    <x v="0"/>
    <x v="13"/>
    <n v="11738.355019921901"/>
    <n v="4284499.58227148"/>
    <n v="15424198.496177301"/>
  </r>
  <r>
    <x v="0"/>
    <x v="1"/>
    <x v="3"/>
    <x v="6"/>
    <s v="DE4-S_A"/>
    <x v="5"/>
    <x v="2"/>
    <s v="GNR_PV_SUN"/>
    <x v="0"/>
    <x v="14"/>
    <n v="7638.55345272877"/>
    <n v="2788072.0102459998"/>
    <n v="10037059.2368856"/>
  </r>
  <r>
    <x v="0"/>
    <x v="1"/>
    <x v="3"/>
    <x v="6"/>
    <s v="DE4-S_A"/>
    <x v="5"/>
    <x v="2"/>
    <s v="GNR_PV_SUN"/>
    <x v="0"/>
    <x v="15"/>
    <n v="3867.5637891299798"/>
    <n v="1411660.7830324401"/>
    <n v="5081978.8189168004"/>
  </r>
  <r>
    <x v="0"/>
    <x v="1"/>
    <x v="3"/>
    <x v="6"/>
    <s v="DE4-S_A"/>
    <x v="5"/>
    <x v="2"/>
    <s v="GNR_PV_SUN"/>
    <x v="0"/>
    <x v="16"/>
    <n v="503.56508312691199"/>
    <n v="183801.25534132301"/>
    <n v="661684.51922876202"/>
  </r>
  <r>
    <x v="0"/>
    <x v="1"/>
    <x v="3"/>
    <x v="6"/>
    <s v="DE4-S_A"/>
    <x v="17"/>
    <x v="6"/>
    <s v="GNR_GEO_HEAT_EO"/>
    <x v="0"/>
    <x v="0"/>
    <n v="44.76"/>
    <n v="16337.4"/>
    <n v="58814.64"/>
  </r>
  <r>
    <x v="0"/>
    <x v="1"/>
    <x v="3"/>
    <x v="6"/>
    <s v="DE4-S_A"/>
    <x v="17"/>
    <x v="6"/>
    <s v="GNR_GEO_HEAT_EO"/>
    <x v="0"/>
    <x v="1"/>
    <n v="44.76"/>
    <n v="16337.4"/>
    <n v="58814.64"/>
  </r>
  <r>
    <x v="0"/>
    <x v="1"/>
    <x v="3"/>
    <x v="6"/>
    <s v="DE4-S_A"/>
    <x v="17"/>
    <x v="6"/>
    <s v="GNR_GEO_HEAT_EO"/>
    <x v="0"/>
    <x v="2"/>
    <n v="44.76"/>
    <n v="16337.4"/>
    <n v="58814.64"/>
  </r>
  <r>
    <x v="0"/>
    <x v="1"/>
    <x v="3"/>
    <x v="6"/>
    <s v="DE4-S_A"/>
    <x v="17"/>
    <x v="6"/>
    <s v="GNR_GEO_HEAT_EO"/>
    <x v="0"/>
    <x v="3"/>
    <n v="44.76"/>
    <n v="16337.4"/>
    <n v="58814.64"/>
  </r>
  <r>
    <x v="0"/>
    <x v="1"/>
    <x v="3"/>
    <x v="6"/>
    <s v="DE4-S_A"/>
    <x v="17"/>
    <x v="6"/>
    <s v="GNR_GEO_HEAT_EO"/>
    <x v="0"/>
    <x v="4"/>
    <n v="44.76"/>
    <n v="16337.4"/>
    <n v="58814.64"/>
  </r>
  <r>
    <x v="0"/>
    <x v="1"/>
    <x v="3"/>
    <x v="6"/>
    <s v="DE4-S_A"/>
    <x v="17"/>
    <x v="6"/>
    <s v="GNR_GEO_HEAT_EO"/>
    <x v="0"/>
    <x v="5"/>
    <n v="44.76"/>
    <n v="16337.4"/>
    <n v="58814.64"/>
  </r>
  <r>
    <x v="0"/>
    <x v="1"/>
    <x v="3"/>
    <x v="6"/>
    <s v="DE4-S_A"/>
    <x v="17"/>
    <x v="6"/>
    <s v="GNR_GEO_HEAT_EO"/>
    <x v="0"/>
    <x v="6"/>
    <n v="44.76"/>
    <n v="16337.4"/>
    <n v="58814.64"/>
  </r>
  <r>
    <x v="0"/>
    <x v="1"/>
    <x v="3"/>
    <x v="6"/>
    <s v="DE4-S_A"/>
    <x v="17"/>
    <x v="6"/>
    <s v="GNR_GEO_HEAT_EO"/>
    <x v="0"/>
    <x v="7"/>
    <n v="44.76"/>
    <n v="16337.4"/>
    <n v="58814.64"/>
  </r>
  <r>
    <x v="0"/>
    <x v="1"/>
    <x v="3"/>
    <x v="6"/>
    <s v="DE4-S_A"/>
    <x v="17"/>
    <x v="6"/>
    <s v="GNR_GEO_HEAT_EO"/>
    <x v="0"/>
    <x v="8"/>
    <n v="44.76"/>
    <n v="16337.4"/>
    <n v="58814.64"/>
  </r>
  <r>
    <x v="0"/>
    <x v="1"/>
    <x v="3"/>
    <x v="6"/>
    <s v="DE4-S_A"/>
    <x v="17"/>
    <x v="6"/>
    <s v="GNR_GEO_HEAT_EO"/>
    <x v="0"/>
    <x v="9"/>
    <n v="44.76"/>
    <n v="16337.4"/>
    <n v="58814.64"/>
  </r>
  <r>
    <x v="0"/>
    <x v="1"/>
    <x v="3"/>
    <x v="6"/>
    <s v="DE4-S_A"/>
    <x v="17"/>
    <x v="6"/>
    <s v="GNR_GEO_HEAT_EO"/>
    <x v="0"/>
    <x v="10"/>
    <n v="44.76"/>
    <n v="16337.4"/>
    <n v="58814.64"/>
  </r>
  <r>
    <x v="0"/>
    <x v="1"/>
    <x v="3"/>
    <x v="6"/>
    <s v="DE4-S_A"/>
    <x v="17"/>
    <x v="6"/>
    <s v="GNR_GEO_HEAT_EO"/>
    <x v="0"/>
    <x v="11"/>
    <n v="44.76"/>
    <n v="16337.4"/>
    <n v="58814.64"/>
  </r>
  <r>
    <x v="0"/>
    <x v="1"/>
    <x v="3"/>
    <x v="6"/>
    <s v="DE4-S_A"/>
    <x v="17"/>
    <x v="6"/>
    <s v="GNR_GEO_HEAT_EO"/>
    <x v="0"/>
    <x v="12"/>
    <n v="44.76"/>
    <n v="16337.4"/>
    <n v="58814.64"/>
  </r>
  <r>
    <x v="0"/>
    <x v="1"/>
    <x v="3"/>
    <x v="6"/>
    <s v="DE4-S_A"/>
    <x v="17"/>
    <x v="6"/>
    <s v="GNR_GEO_HEAT_EO"/>
    <x v="0"/>
    <x v="13"/>
    <n v="44.76"/>
    <n v="16337.4"/>
    <n v="58814.64"/>
  </r>
  <r>
    <x v="0"/>
    <x v="1"/>
    <x v="3"/>
    <x v="6"/>
    <s v="DE4-S_A"/>
    <x v="17"/>
    <x v="6"/>
    <s v="GNR_GEO_HEAT_EO"/>
    <x v="0"/>
    <x v="15"/>
    <n v="44.76"/>
    <n v="16337.4"/>
    <n v="58814.64"/>
  </r>
  <r>
    <x v="0"/>
    <x v="1"/>
    <x v="3"/>
    <x v="6"/>
    <s v="DE4-S_A"/>
    <x v="17"/>
    <x v="6"/>
    <s v="GNR_GEO_HEAT_EO"/>
    <x v="0"/>
    <x v="16"/>
    <n v="44.76"/>
    <n v="16337.4"/>
    <n v="58814.64"/>
  </r>
  <r>
    <x v="0"/>
    <x v="1"/>
    <x v="3"/>
    <x v="6"/>
    <s v="DE4-S_A"/>
    <x v="17"/>
    <x v="6"/>
    <s v="GNR_GEO_HEAT_EO"/>
    <x v="0"/>
    <x v="17"/>
    <n v="44.76"/>
    <n v="16337.4"/>
    <n v="58814.64"/>
  </r>
  <r>
    <x v="0"/>
    <x v="1"/>
    <x v="3"/>
    <x v="6"/>
    <s v="DE4-S_A"/>
    <x v="17"/>
    <x v="6"/>
    <s v="GNR_GEO_HEAT_EO"/>
    <x v="0"/>
    <x v="18"/>
    <n v="44.76"/>
    <n v="16337.4"/>
    <n v="58814.64"/>
  </r>
  <r>
    <x v="0"/>
    <x v="1"/>
    <x v="3"/>
    <x v="6"/>
    <s v="DE4-S_A"/>
    <x v="17"/>
    <x v="6"/>
    <s v="GNR_GEO_HEAT_EO"/>
    <x v="0"/>
    <x v="19"/>
    <n v="44.76"/>
    <n v="16337.4"/>
    <n v="58814.64"/>
  </r>
  <r>
    <x v="0"/>
    <x v="1"/>
    <x v="3"/>
    <x v="6"/>
    <s v="DE4-S_A"/>
    <x v="17"/>
    <x v="6"/>
    <s v="GNR_GEO_HEAT_EO"/>
    <x v="0"/>
    <x v="20"/>
    <n v="44.76"/>
    <n v="16337.4"/>
    <n v="58814.64"/>
  </r>
  <r>
    <x v="0"/>
    <x v="1"/>
    <x v="3"/>
    <x v="6"/>
    <s v="DE4-S_A"/>
    <x v="17"/>
    <x v="6"/>
    <s v="GNR_GEO_HEAT_EO"/>
    <x v="0"/>
    <x v="21"/>
    <n v="44.76"/>
    <n v="16337.4"/>
    <n v="58814.64"/>
  </r>
  <r>
    <x v="0"/>
    <x v="1"/>
    <x v="3"/>
    <x v="6"/>
    <s v="DE4-S_A"/>
    <x v="17"/>
    <x v="6"/>
    <s v="GNR_GEO_HEAT_EO"/>
    <x v="0"/>
    <x v="22"/>
    <n v="44.76"/>
    <n v="16337.4"/>
    <n v="58814.64"/>
  </r>
  <r>
    <x v="0"/>
    <x v="1"/>
    <x v="3"/>
    <x v="6"/>
    <s v="DE4-S_A"/>
    <x v="17"/>
    <x v="6"/>
    <s v="GNR_GEO_HEAT_EO"/>
    <x v="0"/>
    <x v="23"/>
    <n v="44.76"/>
    <n v="16337.4"/>
    <n v="58814.64"/>
  </r>
  <r>
    <x v="0"/>
    <x v="1"/>
    <x v="3"/>
    <x v="6"/>
    <s v="DE4-S_A"/>
    <x v="6"/>
    <x v="7"/>
    <s v="GNR_RES_WTR_NOPMP"/>
    <x v="0"/>
    <x v="5"/>
    <n v="124"/>
    <n v="45260"/>
    <n v="162936"/>
  </r>
  <r>
    <x v="0"/>
    <x v="1"/>
    <x v="3"/>
    <x v="6"/>
    <s v="DE4-S_A"/>
    <x v="6"/>
    <x v="7"/>
    <s v="GNR_RES_WTR_NOPMP"/>
    <x v="0"/>
    <x v="6"/>
    <n v="124"/>
    <n v="45260"/>
    <n v="162936"/>
  </r>
  <r>
    <x v="0"/>
    <x v="1"/>
    <x v="3"/>
    <x v="6"/>
    <s v="DE4-S_A"/>
    <x v="6"/>
    <x v="7"/>
    <s v="GNR_RES_WTR_NOPMP"/>
    <x v="0"/>
    <x v="7"/>
    <n v="124"/>
    <n v="45260"/>
    <n v="162936"/>
  </r>
  <r>
    <x v="0"/>
    <x v="1"/>
    <x v="3"/>
    <x v="6"/>
    <s v="DE4-S_A"/>
    <x v="6"/>
    <x v="7"/>
    <s v="GNR_RES_WTR_NOPMP"/>
    <x v="0"/>
    <x v="8"/>
    <n v="124"/>
    <n v="45260"/>
    <n v="162936"/>
  </r>
  <r>
    <x v="0"/>
    <x v="1"/>
    <x v="3"/>
    <x v="6"/>
    <s v="DE4-S_A"/>
    <x v="6"/>
    <x v="7"/>
    <s v="GNR_RES_WTR_NOPMP"/>
    <x v="0"/>
    <x v="9"/>
    <n v="124"/>
    <n v="45260"/>
    <n v="162936"/>
  </r>
  <r>
    <x v="0"/>
    <x v="1"/>
    <x v="3"/>
    <x v="6"/>
    <s v="DE4-S_A"/>
    <x v="6"/>
    <x v="7"/>
    <s v="GNR_RES_WTR_NOPMP"/>
    <x v="0"/>
    <x v="10"/>
    <n v="124"/>
    <n v="45260"/>
    <n v="162936"/>
  </r>
  <r>
    <x v="0"/>
    <x v="1"/>
    <x v="3"/>
    <x v="6"/>
    <s v="DE4-S_A"/>
    <x v="6"/>
    <x v="7"/>
    <s v="GNR_RES_WTR_NOPMP"/>
    <x v="0"/>
    <x v="11"/>
    <n v="25.432108074022501"/>
    <n v="9282.7194470182294"/>
    <n v="33417.790009265598"/>
  </r>
  <r>
    <x v="0"/>
    <x v="1"/>
    <x v="3"/>
    <x v="6"/>
    <s v="DE4-S_A"/>
    <x v="6"/>
    <x v="7"/>
    <s v="GNR_RES_WTR_NOPMP"/>
    <x v="0"/>
    <x v="16"/>
    <n v="124"/>
    <n v="45260"/>
    <n v="162936"/>
  </r>
  <r>
    <x v="0"/>
    <x v="1"/>
    <x v="3"/>
    <x v="6"/>
    <s v="DE4-S_A"/>
    <x v="6"/>
    <x v="7"/>
    <s v="GNR_RES_WTR_NOPMP"/>
    <x v="0"/>
    <x v="17"/>
    <n v="124"/>
    <n v="45260"/>
    <n v="162936"/>
  </r>
  <r>
    <x v="0"/>
    <x v="1"/>
    <x v="3"/>
    <x v="6"/>
    <s v="DE4-S_A"/>
    <x v="6"/>
    <x v="7"/>
    <s v="GNR_RES_WTR_NOPMP"/>
    <x v="0"/>
    <x v="18"/>
    <n v="124"/>
    <n v="45260"/>
    <n v="162936"/>
  </r>
  <r>
    <x v="0"/>
    <x v="1"/>
    <x v="3"/>
    <x v="6"/>
    <s v="DE4-S_A"/>
    <x v="6"/>
    <x v="7"/>
    <s v="GNR_RES_WTR_NOPMP"/>
    <x v="0"/>
    <x v="19"/>
    <n v="124"/>
    <n v="45260"/>
    <n v="162936"/>
  </r>
  <r>
    <x v="0"/>
    <x v="1"/>
    <x v="3"/>
    <x v="6"/>
    <s v="DE4-S_A"/>
    <x v="6"/>
    <x v="7"/>
    <s v="GNR_RES_WTR_NOPMP"/>
    <x v="0"/>
    <x v="20"/>
    <n v="124"/>
    <n v="45260"/>
    <n v="162936"/>
  </r>
  <r>
    <x v="0"/>
    <x v="1"/>
    <x v="3"/>
    <x v="6"/>
    <s v="DE4-S_A"/>
    <x v="6"/>
    <x v="7"/>
    <s v="GNR_RES_WTR_NOPMP"/>
    <x v="0"/>
    <x v="21"/>
    <n v="124"/>
    <n v="45260"/>
    <n v="162936"/>
  </r>
  <r>
    <x v="0"/>
    <x v="1"/>
    <x v="3"/>
    <x v="6"/>
    <s v="DE4-S_A"/>
    <x v="6"/>
    <x v="7"/>
    <s v="GNR_RES_WTR_NOPMP"/>
    <x v="0"/>
    <x v="22"/>
    <n v="124"/>
    <n v="45260"/>
    <n v="162936"/>
  </r>
  <r>
    <x v="0"/>
    <x v="1"/>
    <x v="3"/>
    <x v="6"/>
    <s v="DE4-S_A"/>
    <x v="6"/>
    <x v="3"/>
    <s v="GNR_ROR_WTR"/>
    <x v="0"/>
    <x v="0"/>
    <n v="4361.5442694063904"/>
    <n v="1591963.6583333299"/>
    <n v="5731069.1699999999"/>
  </r>
  <r>
    <x v="0"/>
    <x v="1"/>
    <x v="3"/>
    <x v="6"/>
    <s v="DE4-S_A"/>
    <x v="6"/>
    <x v="3"/>
    <s v="GNR_ROR_WTR"/>
    <x v="0"/>
    <x v="1"/>
    <n v="4361.5442694063904"/>
    <n v="1591963.6583333299"/>
    <n v="5731069.1699999999"/>
  </r>
  <r>
    <x v="0"/>
    <x v="1"/>
    <x v="3"/>
    <x v="6"/>
    <s v="DE4-S_A"/>
    <x v="6"/>
    <x v="3"/>
    <s v="GNR_ROR_WTR"/>
    <x v="0"/>
    <x v="2"/>
    <n v="4361.5442694063904"/>
    <n v="1591963.6583333299"/>
    <n v="5731069.1699999999"/>
  </r>
  <r>
    <x v="0"/>
    <x v="1"/>
    <x v="3"/>
    <x v="6"/>
    <s v="DE4-S_A"/>
    <x v="6"/>
    <x v="3"/>
    <s v="GNR_ROR_WTR"/>
    <x v="0"/>
    <x v="3"/>
    <n v="4361.5442694063904"/>
    <n v="1591963.6583333299"/>
    <n v="5731069.1699999999"/>
  </r>
  <r>
    <x v="0"/>
    <x v="1"/>
    <x v="3"/>
    <x v="6"/>
    <s v="DE4-S_A"/>
    <x v="6"/>
    <x v="3"/>
    <s v="GNR_ROR_WTR"/>
    <x v="0"/>
    <x v="4"/>
    <n v="4361.5442694063904"/>
    <n v="1591963.6583333299"/>
    <n v="5731069.1699999999"/>
  </r>
  <r>
    <x v="0"/>
    <x v="1"/>
    <x v="3"/>
    <x v="6"/>
    <s v="DE4-S_A"/>
    <x v="6"/>
    <x v="3"/>
    <s v="GNR_ROR_WTR"/>
    <x v="0"/>
    <x v="5"/>
    <n v="4361.5442694063904"/>
    <n v="1591963.6583333299"/>
    <n v="5731069.1699999999"/>
  </r>
  <r>
    <x v="0"/>
    <x v="1"/>
    <x v="3"/>
    <x v="6"/>
    <s v="DE4-S_A"/>
    <x v="6"/>
    <x v="3"/>
    <s v="GNR_ROR_WTR"/>
    <x v="0"/>
    <x v="6"/>
    <n v="4361.5442694063904"/>
    <n v="1591963.6583333299"/>
    <n v="5731069.1699999999"/>
  </r>
  <r>
    <x v="0"/>
    <x v="1"/>
    <x v="3"/>
    <x v="6"/>
    <s v="DE4-S_A"/>
    <x v="6"/>
    <x v="3"/>
    <s v="GNR_ROR_WTR"/>
    <x v="0"/>
    <x v="7"/>
    <n v="4361.5442694063904"/>
    <n v="1591963.6583333299"/>
    <n v="5731069.1699999999"/>
  </r>
  <r>
    <x v="0"/>
    <x v="1"/>
    <x v="3"/>
    <x v="6"/>
    <s v="DE4-S_A"/>
    <x v="6"/>
    <x v="3"/>
    <s v="GNR_ROR_WTR"/>
    <x v="0"/>
    <x v="8"/>
    <n v="4361.5442694063904"/>
    <n v="1591963.6583333299"/>
    <n v="5731069.1699999999"/>
  </r>
  <r>
    <x v="0"/>
    <x v="1"/>
    <x v="3"/>
    <x v="6"/>
    <s v="DE4-S_A"/>
    <x v="6"/>
    <x v="3"/>
    <s v="GNR_ROR_WTR"/>
    <x v="0"/>
    <x v="9"/>
    <n v="4361.5442694063904"/>
    <n v="1591963.6583333299"/>
    <n v="5731069.1699999999"/>
  </r>
  <r>
    <x v="0"/>
    <x v="1"/>
    <x v="3"/>
    <x v="6"/>
    <s v="DE4-S_A"/>
    <x v="6"/>
    <x v="3"/>
    <s v="GNR_ROR_WTR"/>
    <x v="0"/>
    <x v="10"/>
    <n v="4361.5442694063904"/>
    <n v="1591963.6583333299"/>
    <n v="5731069.1699999999"/>
  </r>
  <r>
    <x v="0"/>
    <x v="1"/>
    <x v="3"/>
    <x v="6"/>
    <s v="DE4-S_A"/>
    <x v="6"/>
    <x v="3"/>
    <s v="GNR_ROR_WTR"/>
    <x v="0"/>
    <x v="11"/>
    <n v="4361.5442694063904"/>
    <n v="1591963.6583333299"/>
    <n v="5731069.1699999999"/>
  </r>
  <r>
    <x v="0"/>
    <x v="1"/>
    <x v="3"/>
    <x v="6"/>
    <s v="DE4-S_A"/>
    <x v="6"/>
    <x v="3"/>
    <s v="GNR_ROR_WTR"/>
    <x v="0"/>
    <x v="12"/>
    <n v="4361.5442694063904"/>
    <n v="1591963.6583333299"/>
    <n v="5731069.1699999999"/>
  </r>
  <r>
    <x v="0"/>
    <x v="1"/>
    <x v="3"/>
    <x v="6"/>
    <s v="DE4-S_A"/>
    <x v="6"/>
    <x v="3"/>
    <s v="GNR_ROR_WTR"/>
    <x v="0"/>
    <x v="13"/>
    <n v="4361.5442694063904"/>
    <n v="1591963.6583333299"/>
    <n v="5731069.1699999999"/>
  </r>
  <r>
    <x v="0"/>
    <x v="1"/>
    <x v="3"/>
    <x v="6"/>
    <s v="DE4-S_A"/>
    <x v="6"/>
    <x v="3"/>
    <s v="GNR_ROR_WTR"/>
    <x v="0"/>
    <x v="14"/>
    <n v="4361.5442694063904"/>
    <n v="1591963.6583333299"/>
    <n v="5731069.1699999999"/>
  </r>
  <r>
    <x v="0"/>
    <x v="1"/>
    <x v="3"/>
    <x v="6"/>
    <s v="DE4-S_A"/>
    <x v="6"/>
    <x v="3"/>
    <s v="GNR_ROR_WTR"/>
    <x v="0"/>
    <x v="15"/>
    <n v="4361.5442694063904"/>
    <n v="1591963.6583333299"/>
    <n v="5731069.1699999999"/>
  </r>
  <r>
    <x v="0"/>
    <x v="1"/>
    <x v="3"/>
    <x v="6"/>
    <s v="DE4-S_A"/>
    <x v="6"/>
    <x v="3"/>
    <s v="GNR_ROR_WTR"/>
    <x v="0"/>
    <x v="16"/>
    <n v="4361.5442694063904"/>
    <n v="1591963.6583333299"/>
    <n v="5731069.1699999999"/>
  </r>
  <r>
    <x v="0"/>
    <x v="1"/>
    <x v="3"/>
    <x v="6"/>
    <s v="DE4-S_A"/>
    <x v="6"/>
    <x v="3"/>
    <s v="GNR_ROR_WTR"/>
    <x v="0"/>
    <x v="17"/>
    <n v="4361.5442694063904"/>
    <n v="1591963.6583333299"/>
    <n v="5731069.1699999999"/>
  </r>
  <r>
    <x v="0"/>
    <x v="1"/>
    <x v="3"/>
    <x v="6"/>
    <s v="DE4-S_A"/>
    <x v="6"/>
    <x v="3"/>
    <s v="GNR_ROR_WTR"/>
    <x v="0"/>
    <x v="18"/>
    <n v="4361.5442694063904"/>
    <n v="1591963.6583333299"/>
    <n v="5731069.1699999999"/>
  </r>
  <r>
    <x v="0"/>
    <x v="1"/>
    <x v="3"/>
    <x v="6"/>
    <s v="DE4-S_A"/>
    <x v="6"/>
    <x v="3"/>
    <s v="GNR_ROR_WTR"/>
    <x v="0"/>
    <x v="19"/>
    <n v="4361.5442694063904"/>
    <n v="1591963.6583333299"/>
    <n v="5731069.1699999999"/>
  </r>
  <r>
    <x v="0"/>
    <x v="1"/>
    <x v="3"/>
    <x v="6"/>
    <s v="DE4-S_A"/>
    <x v="6"/>
    <x v="3"/>
    <s v="GNR_ROR_WTR"/>
    <x v="0"/>
    <x v="20"/>
    <n v="4361.5442694063904"/>
    <n v="1591963.6583333299"/>
    <n v="5731069.1699999999"/>
  </r>
  <r>
    <x v="0"/>
    <x v="1"/>
    <x v="3"/>
    <x v="6"/>
    <s v="DE4-S_A"/>
    <x v="6"/>
    <x v="3"/>
    <s v="GNR_ROR_WTR"/>
    <x v="0"/>
    <x v="21"/>
    <n v="4361.5442694063904"/>
    <n v="1591963.6583333299"/>
    <n v="5731069.1699999999"/>
  </r>
  <r>
    <x v="0"/>
    <x v="1"/>
    <x v="3"/>
    <x v="6"/>
    <s v="DE4-S_A"/>
    <x v="6"/>
    <x v="3"/>
    <s v="GNR_ROR_WTR"/>
    <x v="0"/>
    <x v="22"/>
    <n v="4361.5442694063904"/>
    <n v="1591963.6583333299"/>
    <n v="5731069.1699999999"/>
  </r>
  <r>
    <x v="0"/>
    <x v="1"/>
    <x v="3"/>
    <x v="6"/>
    <s v="DE4-S_A"/>
    <x v="6"/>
    <x v="3"/>
    <s v="GNR_ROR_WTR"/>
    <x v="0"/>
    <x v="23"/>
    <n v="4361.5442694063904"/>
    <n v="1591963.6583333299"/>
    <n v="5731069.1699999999"/>
  </r>
  <r>
    <x v="0"/>
    <x v="1"/>
    <x v="3"/>
    <x v="6"/>
    <s v="DE4-S_A"/>
    <x v="7"/>
    <x v="4"/>
    <s v="GNR_WT_WIND_ONS"/>
    <x v="0"/>
    <x v="0"/>
    <n v="1005.18948581941"/>
    <n v="366894.16232408502"/>
    <n v="1320818.9843667101"/>
  </r>
  <r>
    <x v="0"/>
    <x v="1"/>
    <x v="3"/>
    <x v="6"/>
    <s v="DE4-S_A"/>
    <x v="7"/>
    <x v="4"/>
    <s v="GNR_WT_WIND_ONS"/>
    <x v="0"/>
    <x v="1"/>
    <n v="972.61297157212095"/>
    <n v="355003.73462382401"/>
    <n v="1278013.4446457699"/>
  </r>
  <r>
    <x v="0"/>
    <x v="1"/>
    <x v="3"/>
    <x v="6"/>
    <s v="DE4-S_A"/>
    <x v="7"/>
    <x v="4"/>
    <s v="GNR_WT_WIND_ONS"/>
    <x v="0"/>
    <x v="2"/>
    <n v="944.85269762422297"/>
    <n v="344871.23463284102"/>
    <n v="1241536.44467823"/>
  </r>
  <r>
    <x v="0"/>
    <x v="1"/>
    <x v="3"/>
    <x v="6"/>
    <s v="DE4-S_A"/>
    <x v="7"/>
    <x v="4"/>
    <s v="GNR_WT_WIND_ONS"/>
    <x v="0"/>
    <x v="3"/>
    <n v="897.22543244132396"/>
    <n v="327487.28284108301"/>
    <n v="1178954.2182279001"/>
  </r>
  <r>
    <x v="0"/>
    <x v="1"/>
    <x v="3"/>
    <x v="6"/>
    <s v="DE4-S_A"/>
    <x v="7"/>
    <x v="4"/>
    <s v="GNR_WT_WIND_ONS"/>
    <x v="0"/>
    <x v="4"/>
    <n v="817.28922191665504"/>
    <n v="298310.56599957898"/>
    <n v="1073918.03759849"/>
  </r>
  <r>
    <x v="0"/>
    <x v="1"/>
    <x v="3"/>
    <x v="6"/>
    <s v="DE4-S_A"/>
    <x v="7"/>
    <x v="4"/>
    <s v="GNR_WT_WIND_ONS"/>
    <x v="0"/>
    <x v="5"/>
    <n v="745.78143191592699"/>
    <n v="272210.22264931299"/>
    <n v="979956.801537527"/>
  </r>
  <r>
    <x v="0"/>
    <x v="1"/>
    <x v="3"/>
    <x v="6"/>
    <s v="DE4-S_A"/>
    <x v="7"/>
    <x v="4"/>
    <s v="GNR_WT_WIND_ONS"/>
    <x v="0"/>
    <x v="6"/>
    <n v="614.73956043657404"/>
    <n v="224379.93955934999"/>
    <n v="807767.78241365799"/>
  </r>
  <r>
    <x v="0"/>
    <x v="1"/>
    <x v="3"/>
    <x v="6"/>
    <s v="DE4-S_A"/>
    <x v="7"/>
    <x v="4"/>
    <s v="GNR_WT_WIND_ONS"/>
    <x v="0"/>
    <x v="7"/>
    <n v="594.47121584329"/>
    <n v="216981.993782801"/>
    <n v="781135.17761808296"/>
  </r>
  <r>
    <x v="0"/>
    <x v="1"/>
    <x v="3"/>
    <x v="6"/>
    <s v="DE4-S_A"/>
    <x v="7"/>
    <x v="4"/>
    <s v="GNR_WT_WIND_ONS"/>
    <x v="0"/>
    <x v="8"/>
    <n v="639.088330839067"/>
    <n v="233267.24075626"/>
    <n v="839762.06672253495"/>
  </r>
  <r>
    <x v="0"/>
    <x v="1"/>
    <x v="3"/>
    <x v="6"/>
    <s v="DE4-S_A"/>
    <x v="7"/>
    <x v="4"/>
    <s v="GNR_WT_WIND_ONS"/>
    <x v="0"/>
    <x v="9"/>
    <n v="689.324392850805"/>
    <n v="251603.403390544"/>
    <n v="905772.25220595801"/>
  </r>
  <r>
    <x v="0"/>
    <x v="1"/>
    <x v="3"/>
    <x v="6"/>
    <s v="DE4-S_A"/>
    <x v="7"/>
    <x v="4"/>
    <s v="GNR_WT_WIND_ONS"/>
    <x v="0"/>
    <x v="10"/>
    <n v="795.34857166385905"/>
    <n v="290302.22865730902"/>
    <n v="1045088.02316631"/>
  </r>
  <r>
    <x v="0"/>
    <x v="1"/>
    <x v="3"/>
    <x v="6"/>
    <s v="DE4-S_A"/>
    <x v="7"/>
    <x v="4"/>
    <s v="GNR_WT_WIND_ONS"/>
    <x v="0"/>
    <x v="11"/>
    <n v="876.154381131474"/>
    <n v="319796.34911298798"/>
    <n v="1151266.85680676"/>
  </r>
  <r>
    <x v="0"/>
    <x v="1"/>
    <x v="3"/>
    <x v="6"/>
    <s v="DE4-S_A"/>
    <x v="7"/>
    <x v="4"/>
    <s v="GNR_WT_WIND_ONS"/>
    <x v="0"/>
    <x v="12"/>
    <n v="1078.1689048005101"/>
    <n v="393531.65025218698"/>
    <n v="1416713.94090787"/>
  </r>
  <r>
    <x v="0"/>
    <x v="1"/>
    <x v="3"/>
    <x v="6"/>
    <s v="DE4-S_A"/>
    <x v="7"/>
    <x v="4"/>
    <s v="GNR_WT_WIND_ONS"/>
    <x v="0"/>
    <x v="13"/>
    <n v="1259.91508387626"/>
    <n v="459869.00561483699"/>
    <n v="1655528.4202134099"/>
  </r>
  <r>
    <x v="0"/>
    <x v="1"/>
    <x v="3"/>
    <x v="6"/>
    <s v="DE4-S_A"/>
    <x v="7"/>
    <x v="4"/>
    <s v="GNR_WT_WIND_ONS"/>
    <x v="0"/>
    <x v="14"/>
    <n v="1467.0134167502199"/>
    <n v="535459.89711382997"/>
    <n v="1927655.6296097899"/>
  </r>
  <r>
    <x v="0"/>
    <x v="1"/>
    <x v="3"/>
    <x v="6"/>
    <s v="DE4-S_A"/>
    <x v="7"/>
    <x v="4"/>
    <s v="GNR_WT_WIND_ONS"/>
    <x v="0"/>
    <x v="15"/>
    <n v="1671.4360605689501"/>
    <n v="610074.162107668"/>
    <n v="2196266.9835875998"/>
  </r>
  <r>
    <x v="0"/>
    <x v="1"/>
    <x v="3"/>
    <x v="6"/>
    <s v="DE4-S_A"/>
    <x v="7"/>
    <x v="4"/>
    <s v="GNR_WT_WIND_ONS"/>
    <x v="0"/>
    <x v="16"/>
    <n v="1944.3563442012901"/>
    <n v="709690.06563347299"/>
    <n v="2554884.2362805"/>
  </r>
  <r>
    <x v="0"/>
    <x v="1"/>
    <x v="3"/>
    <x v="6"/>
    <s v="DE4-S_A"/>
    <x v="7"/>
    <x v="4"/>
    <s v="GNR_WT_WIND_ONS"/>
    <x v="0"/>
    <x v="17"/>
    <n v="2193.6636719213302"/>
    <n v="800687.24025128502"/>
    <n v="2882474.0649046302"/>
  </r>
  <r>
    <x v="0"/>
    <x v="1"/>
    <x v="3"/>
    <x v="6"/>
    <s v="DE4-S_A"/>
    <x v="7"/>
    <x v="4"/>
    <s v="GNR_WT_WIND_ONS"/>
    <x v="0"/>
    <x v="18"/>
    <n v="2460.83122408495"/>
    <n v="898203.39679100702"/>
    <n v="3233532.2284476198"/>
  </r>
  <r>
    <x v="0"/>
    <x v="1"/>
    <x v="3"/>
    <x v="6"/>
    <s v="DE4-S_A"/>
    <x v="7"/>
    <x v="4"/>
    <s v="GNR_WT_WIND_ONS"/>
    <x v="0"/>
    <x v="19"/>
    <n v="2729.3366207761801"/>
    <n v="996207.86658330599"/>
    <n v="3586348.3196999002"/>
  </r>
  <r>
    <x v="0"/>
    <x v="1"/>
    <x v="3"/>
    <x v="6"/>
    <s v="DE4-S_A"/>
    <x v="7"/>
    <x v="4"/>
    <s v="GNR_WT_WIND_ONS"/>
    <x v="0"/>
    <x v="20"/>
    <n v="2958.6431728084499"/>
    <n v="1079904.7580750899"/>
    <n v="3887657.1290703099"/>
  </r>
  <r>
    <x v="0"/>
    <x v="1"/>
    <x v="3"/>
    <x v="6"/>
    <s v="DE4-S_A"/>
    <x v="7"/>
    <x v="4"/>
    <s v="GNR_WT_WIND_ONS"/>
    <x v="0"/>
    <x v="21"/>
    <n v="3210.8937584892301"/>
    <n v="1171976.22184857"/>
    <n v="4219114.39865484"/>
  </r>
  <r>
    <x v="0"/>
    <x v="1"/>
    <x v="3"/>
    <x v="6"/>
    <s v="DE4-S_A"/>
    <x v="7"/>
    <x v="4"/>
    <s v="GNR_WT_WIND_ONS"/>
    <x v="0"/>
    <x v="22"/>
    <n v="3529.2338638339102"/>
    <n v="1288170.36029938"/>
    <n v="4637413.2970777601"/>
  </r>
  <r>
    <x v="0"/>
    <x v="1"/>
    <x v="3"/>
    <x v="6"/>
    <s v="DE4-S_A"/>
    <x v="7"/>
    <x v="4"/>
    <s v="GNR_WT_WIND_ONS"/>
    <x v="0"/>
    <x v="23"/>
    <n v="3736.86733451891"/>
    <n v="1363956.5770994001"/>
    <n v="4910243.6775578503"/>
  </r>
  <r>
    <x v="0"/>
    <x v="1"/>
    <x v="3"/>
    <x v="7"/>
    <s v="DE4-W_A"/>
    <x v="0"/>
    <x v="1"/>
    <s v="GNR_ST_COAL_BP_E-41"/>
    <x v="0"/>
    <x v="0"/>
    <n v="1610.6787658840201"/>
    <n v="587897.74954766897"/>
    <n v="2116431.8983716099"/>
  </r>
  <r>
    <x v="0"/>
    <x v="1"/>
    <x v="3"/>
    <x v="7"/>
    <s v="DE4-W_A"/>
    <x v="0"/>
    <x v="1"/>
    <s v="GNR_ST_COAL_BP_E-41"/>
    <x v="0"/>
    <x v="1"/>
    <n v="1588.7622178884101"/>
    <n v="579898.20952926902"/>
    <n v="2087633.55430537"/>
  </r>
  <r>
    <x v="0"/>
    <x v="1"/>
    <x v="3"/>
    <x v="7"/>
    <s v="DE4-W_A"/>
    <x v="0"/>
    <x v="1"/>
    <s v="GNR_ST_COAL_BP_E-41"/>
    <x v="0"/>
    <x v="2"/>
    <n v="1568.83808334694"/>
    <n v="572625.90042163397"/>
    <n v="2061453.24151788"/>
  </r>
  <r>
    <x v="0"/>
    <x v="1"/>
    <x v="3"/>
    <x v="7"/>
    <s v="DE4-W_A"/>
    <x v="0"/>
    <x v="1"/>
    <s v="GNR_ST_COAL_BP_E-41"/>
    <x v="0"/>
    <x v="3"/>
    <n v="1598.72428515914"/>
    <n v="583534.36408308696"/>
    <n v="2100723.7106991098"/>
  </r>
  <r>
    <x v="0"/>
    <x v="1"/>
    <x v="3"/>
    <x v="7"/>
    <s v="DE4-W_A"/>
    <x v="0"/>
    <x v="1"/>
    <s v="GNR_ST_COAL_BP_E-41"/>
    <x v="0"/>
    <x v="4"/>
    <n v="1620.64083315476"/>
    <n v="591533.90410148702"/>
    <n v="2129522.0547653502"/>
  </r>
  <r>
    <x v="0"/>
    <x v="1"/>
    <x v="3"/>
    <x v="7"/>
    <s v="DE4-W_A"/>
    <x v="0"/>
    <x v="1"/>
    <s v="GNR_ST_COAL_BP_E-41"/>
    <x v="0"/>
    <x v="5"/>
    <n v="1969.3131876304401"/>
    <n v="718799.31348511099"/>
    <n v="2587677.5285463999"/>
  </r>
  <r>
    <x v="0"/>
    <x v="1"/>
    <x v="3"/>
    <x v="7"/>
    <s v="DE4-W_A"/>
    <x v="0"/>
    <x v="1"/>
    <s v="GNR_ST_COAL_BP_E-41"/>
    <x v="0"/>
    <x v="6"/>
    <n v="1237.82160335093"/>
    <n v="451804.885223091"/>
    <n v="1626497.5868031301"/>
  </r>
  <r>
    <x v="0"/>
    <x v="1"/>
    <x v="3"/>
    <x v="7"/>
    <s v="DE4-W_A"/>
    <x v="0"/>
    <x v="1"/>
    <s v="GNR_ST_COAL_BP_E-41"/>
    <x v="0"/>
    <x v="7"/>
    <n v="1760.1065148832399"/>
    <n v="642438.87793238298"/>
    <n v="2312779.9605565802"/>
  </r>
  <r>
    <x v="0"/>
    <x v="1"/>
    <x v="3"/>
    <x v="7"/>
    <s v="DE4-W_A"/>
    <x v="0"/>
    <x v="1"/>
    <s v="GNR_ST_COAL_BP_E-41"/>
    <x v="0"/>
    <x v="8"/>
    <n v="1837.8106395949601"/>
    <n v="670800.88345216203"/>
    <n v="2414883.1804277799"/>
  </r>
  <r>
    <x v="0"/>
    <x v="1"/>
    <x v="3"/>
    <x v="7"/>
    <s v="DE4-W_A"/>
    <x v="0"/>
    <x v="1"/>
    <s v="GNR_ST_COAL_BP_E-41"/>
    <x v="0"/>
    <x v="9"/>
    <n v="1827.84857232423"/>
    <n v="667164.72889834398"/>
    <n v="2401793.02403404"/>
  </r>
  <r>
    <x v="0"/>
    <x v="1"/>
    <x v="3"/>
    <x v="7"/>
    <s v="DE4-W_A"/>
    <x v="0"/>
    <x v="1"/>
    <s v="GNR_ST_COAL_BP_E-41"/>
    <x v="0"/>
    <x v="10"/>
    <n v="1843.5152934115499"/>
    <n v="672883.08209521603"/>
    <n v="2422379.0955427801"/>
  </r>
  <r>
    <x v="0"/>
    <x v="1"/>
    <x v="3"/>
    <x v="7"/>
    <s v="DE4-W_A"/>
    <x v="0"/>
    <x v="1"/>
    <s v="GNR_ST_COAL_BP_E-41"/>
    <x v="0"/>
    <x v="11"/>
    <n v="2144"/>
    <n v="782560"/>
    <n v="2817216"/>
  </r>
  <r>
    <x v="0"/>
    <x v="1"/>
    <x v="3"/>
    <x v="7"/>
    <s v="DE4-W_A"/>
    <x v="0"/>
    <x v="1"/>
    <s v="GNR_ST_COAL_BP_E-41"/>
    <x v="0"/>
    <x v="12"/>
    <n v="2144"/>
    <n v="782560"/>
    <n v="2817216"/>
  </r>
  <r>
    <x v="0"/>
    <x v="1"/>
    <x v="3"/>
    <x v="7"/>
    <s v="DE4-W_A"/>
    <x v="0"/>
    <x v="1"/>
    <s v="GNR_ST_COAL_BP_E-41"/>
    <x v="0"/>
    <x v="13"/>
    <n v="2144"/>
    <n v="782560"/>
    <n v="2817216"/>
  </r>
  <r>
    <x v="0"/>
    <x v="1"/>
    <x v="3"/>
    <x v="7"/>
    <s v="DE4-W_A"/>
    <x v="0"/>
    <x v="1"/>
    <s v="GNR_ST_COAL_BP_E-41"/>
    <x v="0"/>
    <x v="14"/>
    <n v="2144"/>
    <n v="782560"/>
    <n v="2817216"/>
  </r>
  <r>
    <x v="0"/>
    <x v="1"/>
    <x v="3"/>
    <x v="7"/>
    <s v="DE4-W_A"/>
    <x v="0"/>
    <x v="1"/>
    <s v="GNR_ST_COAL_BP_E-41"/>
    <x v="0"/>
    <x v="15"/>
    <n v="2144"/>
    <n v="782560"/>
    <n v="2817216"/>
  </r>
  <r>
    <x v="0"/>
    <x v="1"/>
    <x v="3"/>
    <x v="7"/>
    <s v="DE4-W_A"/>
    <x v="0"/>
    <x v="1"/>
    <s v="GNR_ST_COAL_BP_E-41"/>
    <x v="0"/>
    <x v="16"/>
    <n v="2144"/>
    <n v="782560"/>
    <n v="2817216"/>
  </r>
  <r>
    <x v="0"/>
    <x v="1"/>
    <x v="3"/>
    <x v="7"/>
    <s v="DE4-W_A"/>
    <x v="0"/>
    <x v="1"/>
    <s v="GNR_ST_COAL_BP_E-41"/>
    <x v="0"/>
    <x v="17"/>
    <n v="1769.7959956081199"/>
    <n v="645975.53839696397"/>
    <n v="2325511.93822907"/>
  </r>
  <r>
    <x v="0"/>
    <x v="1"/>
    <x v="3"/>
    <x v="7"/>
    <s v="DE4-W_A"/>
    <x v="0"/>
    <x v="1"/>
    <s v="GNR_ST_COAL_BP_E-41"/>
    <x v="0"/>
    <x v="18"/>
    <n v="2144"/>
    <n v="782560"/>
    <n v="2817216"/>
  </r>
  <r>
    <x v="0"/>
    <x v="1"/>
    <x v="3"/>
    <x v="7"/>
    <s v="DE4-W_A"/>
    <x v="0"/>
    <x v="1"/>
    <s v="GNR_ST_COAL_BP_E-41"/>
    <x v="0"/>
    <x v="19"/>
    <n v="2144"/>
    <n v="782560"/>
    <n v="2817216"/>
  </r>
  <r>
    <x v="0"/>
    <x v="1"/>
    <x v="3"/>
    <x v="7"/>
    <s v="DE4-W_A"/>
    <x v="0"/>
    <x v="1"/>
    <s v="GNR_ST_COAL_BP_E-41"/>
    <x v="0"/>
    <x v="20"/>
    <n v="2144"/>
    <n v="782560"/>
    <n v="2817216"/>
  </r>
  <r>
    <x v="0"/>
    <x v="1"/>
    <x v="3"/>
    <x v="7"/>
    <s v="DE4-W_A"/>
    <x v="0"/>
    <x v="1"/>
    <s v="GNR_ST_COAL_BP_E-41"/>
    <x v="0"/>
    <x v="21"/>
    <n v="2144"/>
    <n v="782560"/>
    <n v="2817216"/>
  </r>
  <r>
    <x v="0"/>
    <x v="1"/>
    <x v="3"/>
    <x v="7"/>
    <s v="DE4-W_A"/>
    <x v="0"/>
    <x v="1"/>
    <s v="GNR_ST_COAL_BP_E-41"/>
    <x v="0"/>
    <x v="22"/>
    <n v="2144"/>
    <n v="782560"/>
    <n v="2817216"/>
  </r>
  <r>
    <x v="0"/>
    <x v="1"/>
    <x v="3"/>
    <x v="7"/>
    <s v="DE4-W_A"/>
    <x v="0"/>
    <x v="1"/>
    <s v="GNR_ST_COAL_BP_E-41"/>
    <x v="0"/>
    <x v="23"/>
    <n v="1997.5765334294899"/>
    <n v="729115.43470176205"/>
    <n v="2624815.5649263398"/>
  </r>
  <r>
    <x v="0"/>
    <x v="1"/>
    <x v="3"/>
    <x v="7"/>
    <s v="DE4-W_A"/>
    <x v="0"/>
    <x v="6"/>
    <s v="GNR_ST_COAL_CND_E-45"/>
    <x v="0"/>
    <x v="6"/>
    <n v="2260"/>
    <n v="824900"/>
    <n v="2969640"/>
  </r>
  <r>
    <x v="0"/>
    <x v="1"/>
    <x v="3"/>
    <x v="7"/>
    <s v="DE4-W_A"/>
    <x v="0"/>
    <x v="6"/>
    <s v="GNR_ST_COAL_CND_E-45"/>
    <x v="0"/>
    <x v="7"/>
    <n v="2260"/>
    <n v="824900"/>
    <n v="2969640"/>
  </r>
  <r>
    <x v="0"/>
    <x v="1"/>
    <x v="3"/>
    <x v="7"/>
    <s v="DE4-W_A"/>
    <x v="0"/>
    <x v="6"/>
    <s v="GNR_ST_COAL_CND_E-45"/>
    <x v="0"/>
    <x v="8"/>
    <n v="2260"/>
    <n v="824900"/>
    <n v="2969640"/>
  </r>
  <r>
    <x v="0"/>
    <x v="1"/>
    <x v="3"/>
    <x v="7"/>
    <s v="DE4-W_A"/>
    <x v="0"/>
    <x v="6"/>
    <s v="GNR_ST_COAL_CND_E-45"/>
    <x v="0"/>
    <x v="9"/>
    <n v="2260"/>
    <n v="824900"/>
    <n v="2969640"/>
  </r>
  <r>
    <x v="0"/>
    <x v="1"/>
    <x v="3"/>
    <x v="7"/>
    <s v="DE4-W_A"/>
    <x v="8"/>
    <x v="8"/>
    <s v="AGG-DE4-W_ES_ELEC"/>
    <x v="0"/>
    <x v="0"/>
    <n v="0.45019178082191802"/>
    <n v="164.32"/>
    <n v="591.55200000000002"/>
  </r>
  <r>
    <x v="0"/>
    <x v="1"/>
    <x v="3"/>
    <x v="7"/>
    <s v="DE4-W_A"/>
    <x v="8"/>
    <x v="8"/>
    <s v="AGG-DE4-W_ES_ELEC"/>
    <x v="0"/>
    <x v="2"/>
    <n v="0.45019178082191802"/>
    <n v="164.32"/>
    <n v="591.55200000000002"/>
  </r>
  <r>
    <x v="0"/>
    <x v="1"/>
    <x v="3"/>
    <x v="7"/>
    <s v="DE4-W_A"/>
    <x v="8"/>
    <x v="8"/>
    <s v="AGG-DE4-W_ES_ELEC"/>
    <x v="0"/>
    <x v="8"/>
    <n v="0.45019178082191802"/>
    <n v="164.32"/>
    <n v="591.55200000000002"/>
  </r>
  <r>
    <x v="0"/>
    <x v="1"/>
    <x v="3"/>
    <x v="7"/>
    <s v="DE4-W_A"/>
    <x v="8"/>
    <x v="8"/>
    <s v="AGG-DE4-W_ES_ELEC"/>
    <x v="0"/>
    <x v="9"/>
    <n v="2.10666666666667"/>
    <n v="768.93333333333305"/>
    <n v="2768.16"/>
  </r>
  <r>
    <x v="0"/>
    <x v="1"/>
    <x v="3"/>
    <x v="7"/>
    <s v="DE4-W_A"/>
    <x v="8"/>
    <x v="8"/>
    <s v="AGG-DE4-W_ES_ELEC"/>
    <x v="0"/>
    <x v="10"/>
    <n v="2.10666666666667"/>
    <n v="768.93333333333305"/>
    <n v="2768.16"/>
  </r>
  <r>
    <x v="0"/>
    <x v="1"/>
    <x v="3"/>
    <x v="7"/>
    <s v="DE4-W_A"/>
    <x v="8"/>
    <x v="8"/>
    <s v="AGG-DE4-W_ES_ELEC"/>
    <x v="0"/>
    <x v="11"/>
    <n v="2.10666666666667"/>
    <n v="768.93333333333305"/>
    <n v="2768.16"/>
  </r>
  <r>
    <x v="0"/>
    <x v="1"/>
    <x v="3"/>
    <x v="7"/>
    <s v="DE4-W_A"/>
    <x v="8"/>
    <x v="8"/>
    <s v="AGG-DE4-W_ES_ELEC"/>
    <x v="0"/>
    <x v="13"/>
    <n v="1.65647488584475"/>
    <n v="604.613333333333"/>
    <n v="2176.6080000000002"/>
  </r>
  <r>
    <x v="0"/>
    <x v="1"/>
    <x v="3"/>
    <x v="7"/>
    <s v="DE4-W_A"/>
    <x v="8"/>
    <x v="8"/>
    <s v="AGG-DE4-W_ES_ELEC"/>
    <x v="0"/>
    <x v="16"/>
    <n v="2.10666666666667"/>
    <n v="768.93333333333305"/>
    <n v="2768.16"/>
  </r>
  <r>
    <x v="0"/>
    <x v="1"/>
    <x v="3"/>
    <x v="7"/>
    <s v="DE4-W_A"/>
    <x v="8"/>
    <x v="8"/>
    <s v="AGG-DE4-W_ES_ELEC"/>
    <x v="0"/>
    <x v="17"/>
    <n v="0.45019178082191802"/>
    <n v="164.32"/>
    <n v="591.55200000000002"/>
  </r>
  <r>
    <x v="0"/>
    <x v="1"/>
    <x v="3"/>
    <x v="7"/>
    <s v="DE4-W_A"/>
    <x v="8"/>
    <x v="8"/>
    <s v="AGG-DE4-W_ES_ELEC"/>
    <x v="0"/>
    <x v="20"/>
    <n v="0.45019178082191802"/>
    <n v="164.32"/>
    <n v="591.55200000000002"/>
  </r>
  <r>
    <x v="0"/>
    <x v="1"/>
    <x v="3"/>
    <x v="7"/>
    <s v="DE4-W_A"/>
    <x v="8"/>
    <x v="9"/>
    <s v="AGG-DE4-W_RES_WTR_PMP"/>
    <x v="0"/>
    <x v="5"/>
    <n v="1146"/>
    <n v="418290"/>
    <n v="1505844"/>
  </r>
  <r>
    <x v="0"/>
    <x v="1"/>
    <x v="3"/>
    <x v="7"/>
    <s v="DE4-W_A"/>
    <x v="8"/>
    <x v="9"/>
    <s v="AGG-DE4-W_RES_WTR_PMP"/>
    <x v="0"/>
    <x v="6"/>
    <n v="1146"/>
    <n v="418290"/>
    <n v="1505844"/>
  </r>
  <r>
    <x v="0"/>
    <x v="1"/>
    <x v="3"/>
    <x v="7"/>
    <s v="DE4-W_A"/>
    <x v="8"/>
    <x v="9"/>
    <s v="AGG-DE4-W_RES_WTR_PMP"/>
    <x v="0"/>
    <x v="7"/>
    <n v="1146"/>
    <n v="418290"/>
    <n v="1505844"/>
  </r>
  <r>
    <x v="0"/>
    <x v="1"/>
    <x v="3"/>
    <x v="7"/>
    <s v="DE4-W_A"/>
    <x v="8"/>
    <x v="9"/>
    <s v="AGG-DE4-W_RES_WTR_PMP"/>
    <x v="0"/>
    <x v="8"/>
    <n v="1146"/>
    <n v="418290"/>
    <n v="1505844"/>
  </r>
  <r>
    <x v="0"/>
    <x v="1"/>
    <x v="3"/>
    <x v="7"/>
    <s v="DE4-W_A"/>
    <x v="8"/>
    <x v="9"/>
    <s v="AGG-DE4-W_RES_WTR_PMP"/>
    <x v="0"/>
    <x v="9"/>
    <n v="1146"/>
    <n v="418290"/>
    <n v="1505844"/>
  </r>
  <r>
    <x v="0"/>
    <x v="1"/>
    <x v="3"/>
    <x v="7"/>
    <s v="DE4-W_A"/>
    <x v="8"/>
    <x v="9"/>
    <s v="AGG-DE4-W_RES_WTR_PMP"/>
    <x v="0"/>
    <x v="10"/>
    <n v="1146"/>
    <n v="418290"/>
    <n v="1505844"/>
  </r>
  <r>
    <x v="0"/>
    <x v="1"/>
    <x v="3"/>
    <x v="7"/>
    <s v="DE4-W_A"/>
    <x v="8"/>
    <x v="9"/>
    <s v="AGG-DE4-W_RES_WTR_PMP"/>
    <x v="0"/>
    <x v="11"/>
    <n v="139.6479640949"/>
    <n v="50971.506894638398"/>
    <n v="183497.42482069801"/>
  </r>
  <r>
    <x v="0"/>
    <x v="1"/>
    <x v="3"/>
    <x v="7"/>
    <s v="DE4-W_A"/>
    <x v="8"/>
    <x v="9"/>
    <s v="AGG-DE4-W_RES_WTR_PMP"/>
    <x v="0"/>
    <x v="16"/>
    <n v="1146"/>
    <n v="418290"/>
    <n v="1505844"/>
  </r>
  <r>
    <x v="0"/>
    <x v="1"/>
    <x v="3"/>
    <x v="7"/>
    <s v="DE4-W_A"/>
    <x v="8"/>
    <x v="9"/>
    <s v="AGG-DE4-W_RES_WTR_PMP"/>
    <x v="0"/>
    <x v="17"/>
    <n v="1146"/>
    <n v="418290"/>
    <n v="1505844"/>
  </r>
  <r>
    <x v="0"/>
    <x v="1"/>
    <x v="3"/>
    <x v="7"/>
    <s v="DE4-W_A"/>
    <x v="8"/>
    <x v="9"/>
    <s v="AGG-DE4-W_RES_WTR_PMP"/>
    <x v="0"/>
    <x v="18"/>
    <n v="1146"/>
    <n v="418290"/>
    <n v="1505844"/>
  </r>
  <r>
    <x v="0"/>
    <x v="1"/>
    <x v="3"/>
    <x v="7"/>
    <s v="DE4-W_A"/>
    <x v="8"/>
    <x v="9"/>
    <s v="AGG-DE4-W_RES_WTR_PMP"/>
    <x v="0"/>
    <x v="19"/>
    <n v="1146"/>
    <n v="418290"/>
    <n v="1505844"/>
  </r>
  <r>
    <x v="0"/>
    <x v="1"/>
    <x v="3"/>
    <x v="7"/>
    <s v="DE4-W_A"/>
    <x v="8"/>
    <x v="9"/>
    <s v="AGG-DE4-W_RES_WTR_PMP"/>
    <x v="0"/>
    <x v="20"/>
    <n v="1146"/>
    <n v="418290"/>
    <n v="1505844"/>
  </r>
  <r>
    <x v="0"/>
    <x v="1"/>
    <x v="3"/>
    <x v="7"/>
    <s v="DE4-W_A"/>
    <x v="8"/>
    <x v="5"/>
    <s v="GNR_BO_ELEC_E-80"/>
    <x v="0"/>
    <x v="13"/>
    <n v="-112.28749999999999"/>
    <n v="-40984.9375"/>
    <n v="-147545.77499999999"/>
  </r>
  <r>
    <x v="0"/>
    <x v="1"/>
    <x v="3"/>
    <x v="7"/>
    <s v="DE4-W_A"/>
    <x v="8"/>
    <x v="5"/>
    <s v="GNR_BO_ELEC_E-80"/>
    <x v="0"/>
    <x v="23"/>
    <n v="-112.28749999999999"/>
    <n v="-40984.9375"/>
    <n v="-147545.77499999999"/>
  </r>
  <r>
    <x v="0"/>
    <x v="1"/>
    <x v="3"/>
    <x v="7"/>
    <s v="DE4-W_A"/>
    <x v="16"/>
    <x v="1"/>
    <s v="GNR_ST_LIGN_BP_E-37"/>
    <x v="0"/>
    <x v="12"/>
    <n v="340.4"/>
    <n v="124246"/>
    <n v="447285.6"/>
  </r>
  <r>
    <x v="0"/>
    <x v="1"/>
    <x v="3"/>
    <x v="7"/>
    <s v="DE4-W_A"/>
    <x v="16"/>
    <x v="1"/>
    <s v="GNR_ST_LIGN_BP_E-37"/>
    <x v="0"/>
    <x v="13"/>
    <n v="340.4"/>
    <n v="124246"/>
    <n v="447285.6"/>
  </r>
  <r>
    <x v="0"/>
    <x v="1"/>
    <x v="3"/>
    <x v="7"/>
    <s v="DE4-W_A"/>
    <x v="16"/>
    <x v="1"/>
    <s v="GNR_ST_LIGN_BP_E-37"/>
    <x v="0"/>
    <x v="14"/>
    <n v="340.4"/>
    <n v="124246"/>
    <n v="447285.6"/>
  </r>
  <r>
    <x v="0"/>
    <x v="1"/>
    <x v="3"/>
    <x v="7"/>
    <s v="DE4-W_A"/>
    <x v="16"/>
    <x v="6"/>
    <s v="GNR_ST_LIGN_CND_E-41"/>
    <x v="0"/>
    <x v="7"/>
    <n v="2752"/>
    <n v="1004480"/>
    <n v="3616128"/>
  </r>
  <r>
    <x v="0"/>
    <x v="1"/>
    <x v="3"/>
    <x v="7"/>
    <s v="DE4-W_A"/>
    <x v="16"/>
    <x v="6"/>
    <s v="GNR_ST_LIGN_CND_E-41"/>
    <x v="0"/>
    <x v="8"/>
    <n v="2752"/>
    <n v="1004480"/>
    <n v="3616128"/>
  </r>
  <r>
    <x v="0"/>
    <x v="1"/>
    <x v="3"/>
    <x v="7"/>
    <s v="DE4-W_A"/>
    <x v="1"/>
    <x v="1"/>
    <s v="GNR_ST_MSW_BP_E-33"/>
    <x v="0"/>
    <x v="0"/>
    <n v="157.5"/>
    <n v="57487.5"/>
    <n v="206955"/>
  </r>
  <r>
    <x v="0"/>
    <x v="1"/>
    <x v="3"/>
    <x v="7"/>
    <s v="DE4-W_A"/>
    <x v="1"/>
    <x v="1"/>
    <s v="GNR_ST_MSW_BP_E-33"/>
    <x v="0"/>
    <x v="1"/>
    <n v="157.5"/>
    <n v="57487.5"/>
    <n v="206955"/>
  </r>
  <r>
    <x v="0"/>
    <x v="1"/>
    <x v="3"/>
    <x v="7"/>
    <s v="DE4-W_A"/>
    <x v="1"/>
    <x v="1"/>
    <s v="GNR_ST_MSW_BP_E-33"/>
    <x v="0"/>
    <x v="2"/>
    <n v="157.5"/>
    <n v="57487.5"/>
    <n v="206955"/>
  </r>
  <r>
    <x v="0"/>
    <x v="1"/>
    <x v="3"/>
    <x v="7"/>
    <s v="DE4-W_A"/>
    <x v="1"/>
    <x v="1"/>
    <s v="GNR_ST_MSW_BP_E-33"/>
    <x v="0"/>
    <x v="3"/>
    <n v="157.5"/>
    <n v="57487.5"/>
    <n v="206955"/>
  </r>
  <r>
    <x v="0"/>
    <x v="1"/>
    <x v="3"/>
    <x v="7"/>
    <s v="DE4-W_A"/>
    <x v="1"/>
    <x v="1"/>
    <s v="GNR_ST_MSW_BP_E-33"/>
    <x v="0"/>
    <x v="4"/>
    <n v="157.5"/>
    <n v="57487.5"/>
    <n v="206955"/>
  </r>
  <r>
    <x v="0"/>
    <x v="1"/>
    <x v="3"/>
    <x v="7"/>
    <s v="DE4-W_A"/>
    <x v="1"/>
    <x v="1"/>
    <s v="GNR_ST_MSW_BP_E-33"/>
    <x v="0"/>
    <x v="5"/>
    <n v="157.5"/>
    <n v="57487.5"/>
    <n v="206955"/>
  </r>
  <r>
    <x v="0"/>
    <x v="1"/>
    <x v="3"/>
    <x v="7"/>
    <s v="DE4-W_A"/>
    <x v="1"/>
    <x v="1"/>
    <s v="GNR_ST_MSW_BP_E-33"/>
    <x v="0"/>
    <x v="11"/>
    <n v="157.5"/>
    <n v="57487.5"/>
    <n v="206955"/>
  </r>
  <r>
    <x v="0"/>
    <x v="1"/>
    <x v="3"/>
    <x v="7"/>
    <s v="DE4-W_A"/>
    <x v="1"/>
    <x v="1"/>
    <s v="GNR_ST_MSW_BP_E-33"/>
    <x v="0"/>
    <x v="12"/>
    <n v="157.5"/>
    <n v="57487.5"/>
    <n v="206955"/>
  </r>
  <r>
    <x v="0"/>
    <x v="1"/>
    <x v="3"/>
    <x v="7"/>
    <s v="DE4-W_A"/>
    <x v="1"/>
    <x v="1"/>
    <s v="GNR_ST_MSW_BP_E-33"/>
    <x v="0"/>
    <x v="13"/>
    <n v="157.5"/>
    <n v="57487.5"/>
    <n v="206955"/>
  </r>
  <r>
    <x v="0"/>
    <x v="1"/>
    <x v="3"/>
    <x v="7"/>
    <s v="DE4-W_A"/>
    <x v="1"/>
    <x v="1"/>
    <s v="GNR_ST_MSW_BP_E-33"/>
    <x v="0"/>
    <x v="14"/>
    <n v="157.5"/>
    <n v="57487.5"/>
    <n v="206955"/>
  </r>
  <r>
    <x v="0"/>
    <x v="1"/>
    <x v="3"/>
    <x v="7"/>
    <s v="DE4-W_A"/>
    <x v="1"/>
    <x v="1"/>
    <s v="GNR_ST_MSW_BP_E-33"/>
    <x v="0"/>
    <x v="15"/>
    <n v="157.5"/>
    <n v="57487.5"/>
    <n v="206955"/>
  </r>
  <r>
    <x v="0"/>
    <x v="1"/>
    <x v="3"/>
    <x v="7"/>
    <s v="DE4-W_A"/>
    <x v="1"/>
    <x v="1"/>
    <s v="GNR_ST_MSW_BP_E-33"/>
    <x v="0"/>
    <x v="16"/>
    <n v="157.5"/>
    <n v="57487.5"/>
    <n v="206955"/>
  </r>
  <r>
    <x v="0"/>
    <x v="1"/>
    <x v="3"/>
    <x v="7"/>
    <s v="DE4-W_A"/>
    <x v="1"/>
    <x v="1"/>
    <s v="GNR_ST_MSW_BP_E-33"/>
    <x v="0"/>
    <x v="18"/>
    <n v="157.5"/>
    <n v="57487.5"/>
    <n v="206955"/>
  </r>
  <r>
    <x v="0"/>
    <x v="1"/>
    <x v="3"/>
    <x v="7"/>
    <s v="DE4-W_A"/>
    <x v="1"/>
    <x v="1"/>
    <s v="GNR_ST_MSW_BP_E-33"/>
    <x v="0"/>
    <x v="19"/>
    <n v="157.5"/>
    <n v="57487.5"/>
    <n v="206955"/>
  </r>
  <r>
    <x v="0"/>
    <x v="1"/>
    <x v="3"/>
    <x v="7"/>
    <s v="DE4-W_A"/>
    <x v="1"/>
    <x v="1"/>
    <s v="GNR_ST_MSW_BP_E-33"/>
    <x v="0"/>
    <x v="20"/>
    <n v="157.5"/>
    <n v="57487.5"/>
    <n v="206955"/>
  </r>
  <r>
    <x v="0"/>
    <x v="1"/>
    <x v="3"/>
    <x v="7"/>
    <s v="DE4-W_A"/>
    <x v="1"/>
    <x v="1"/>
    <s v="GNR_ST_MSW_BP_E-33"/>
    <x v="0"/>
    <x v="21"/>
    <n v="157.5"/>
    <n v="57487.5"/>
    <n v="206955"/>
  </r>
  <r>
    <x v="0"/>
    <x v="1"/>
    <x v="3"/>
    <x v="7"/>
    <s v="DE4-W_A"/>
    <x v="1"/>
    <x v="1"/>
    <s v="GNR_ST_MSW_BP_E-33"/>
    <x v="0"/>
    <x v="22"/>
    <n v="157.5"/>
    <n v="57487.5"/>
    <n v="206955"/>
  </r>
  <r>
    <x v="0"/>
    <x v="1"/>
    <x v="3"/>
    <x v="7"/>
    <s v="DE4-W_A"/>
    <x v="1"/>
    <x v="1"/>
    <s v="GNR_ST_MSW_BP_E-33"/>
    <x v="0"/>
    <x v="23"/>
    <n v="157.5"/>
    <n v="57487.5"/>
    <n v="206955"/>
  </r>
  <r>
    <x v="0"/>
    <x v="1"/>
    <x v="3"/>
    <x v="7"/>
    <s v="DE4-W_A"/>
    <x v="1"/>
    <x v="6"/>
    <s v="GNR_ST_MSW_CND_E-33"/>
    <x v="0"/>
    <x v="0"/>
    <n v="72.599999999999994"/>
    <n v="26499"/>
    <n v="95396.4"/>
  </r>
  <r>
    <x v="0"/>
    <x v="1"/>
    <x v="3"/>
    <x v="7"/>
    <s v="DE4-W_A"/>
    <x v="1"/>
    <x v="6"/>
    <s v="GNR_ST_MSW_CND_E-33"/>
    <x v="0"/>
    <x v="1"/>
    <n v="72.599999999999994"/>
    <n v="26499"/>
    <n v="95396.4"/>
  </r>
  <r>
    <x v="0"/>
    <x v="1"/>
    <x v="3"/>
    <x v="7"/>
    <s v="DE4-W_A"/>
    <x v="1"/>
    <x v="6"/>
    <s v="GNR_ST_MSW_CND_E-33"/>
    <x v="0"/>
    <x v="2"/>
    <n v="72.599999999999994"/>
    <n v="26499"/>
    <n v="95396.4"/>
  </r>
  <r>
    <x v="0"/>
    <x v="1"/>
    <x v="3"/>
    <x v="7"/>
    <s v="DE4-W_A"/>
    <x v="1"/>
    <x v="6"/>
    <s v="GNR_ST_MSW_CND_E-33"/>
    <x v="0"/>
    <x v="3"/>
    <n v="72.599999999999994"/>
    <n v="26499"/>
    <n v="95396.4"/>
  </r>
  <r>
    <x v="0"/>
    <x v="1"/>
    <x v="3"/>
    <x v="7"/>
    <s v="DE4-W_A"/>
    <x v="1"/>
    <x v="6"/>
    <s v="GNR_ST_MSW_CND_E-33"/>
    <x v="0"/>
    <x v="4"/>
    <n v="72.599999999999994"/>
    <n v="26499"/>
    <n v="95396.4"/>
  </r>
  <r>
    <x v="0"/>
    <x v="1"/>
    <x v="3"/>
    <x v="7"/>
    <s v="DE4-W_A"/>
    <x v="1"/>
    <x v="6"/>
    <s v="GNR_ST_MSW_CND_E-33"/>
    <x v="0"/>
    <x v="5"/>
    <n v="72.599999999999994"/>
    <n v="26499"/>
    <n v="95396.4"/>
  </r>
  <r>
    <x v="0"/>
    <x v="1"/>
    <x v="3"/>
    <x v="7"/>
    <s v="DE4-W_A"/>
    <x v="1"/>
    <x v="6"/>
    <s v="GNR_ST_MSW_CND_E-33"/>
    <x v="0"/>
    <x v="6"/>
    <n v="72.599999999999994"/>
    <n v="26499"/>
    <n v="95396.4"/>
  </r>
  <r>
    <x v="0"/>
    <x v="1"/>
    <x v="3"/>
    <x v="7"/>
    <s v="DE4-W_A"/>
    <x v="1"/>
    <x v="6"/>
    <s v="GNR_ST_MSW_CND_E-33"/>
    <x v="0"/>
    <x v="7"/>
    <n v="72.599999999999994"/>
    <n v="26499"/>
    <n v="95396.4"/>
  </r>
  <r>
    <x v="0"/>
    <x v="1"/>
    <x v="3"/>
    <x v="7"/>
    <s v="DE4-W_A"/>
    <x v="1"/>
    <x v="6"/>
    <s v="GNR_ST_MSW_CND_E-33"/>
    <x v="0"/>
    <x v="8"/>
    <n v="72.599999999999994"/>
    <n v="26499"/>
    <n v="95396.4"/>
  </r>
  <r>
    <x v="0"/>
    <x v="1"/>
    <x v="3"/>
    <x v="7"/>
    <s v="DE4-W_A"/>
    <x v="1"/>
    <x v="6"/>
    <s v="GNR_ST_MSW_CND_E-33"/>
    <x v="0"/>
    <x v="9"/>
    <n v="72.599999999999994"/>
    <n v="26499"/>
    <n v="95396.4"/>
  </r>
  <r>
    <x v="0"/>
    <x v="1"/>
    <x v="3"/>
    <x v="7"/>
    <s v="DE4-W_A"/>
    <x v="1"/>
    <x v="6"/>
    <s v="GNR_ST_MSW_CND_E-33"/>
    <x v="0"/>
    <x v="10"/>
    <n v="72.599999999999994"/>
    <n v="26499"/>
    <n v="95396.4"/>
  </r>
  <r>
    <x v="0"/>
    <x v="1"/>
    <x v="3"/>
    <x v="7"/>
    <s v="DE4-W_A"/>
    <x v="1"/>
    <x v="6"/>
    <s v="GNR_ST_MSW_CND_E-33"/>
    <x v="0"/>
    <x v="11"/>
    <n v="72.599999999999994"/>
    <n v="26499"/>
    <n v="95396.4"/>
  </r>
  <r>
    <x v="0"/>
    <x v="1"/>
    <x v="3"/>
    <x v="7"/>
    <s v="DE4-W_A"/>
    <x v="1"/>
    <x v="6"/>
    <s v="GNR_ST_MSW_CND_E-33"/>
    <x v="0"/>
    <x v="12"/>
    <n v="72.599999999999994"/>
    <n v="26499"/>
    <n v="95396.4"/>
  </r>
  <r>
    <x v="0"/>
    <x v="1"/>
    <x v="3"/>
    <x v="7"/>
    <s v="DE4-W_A"/>
    <x v="1"/>
    <x v="6"/>
    <s v="GNR_ST_MSW_CND_E-33"/>
    <x v="0"/>
    <x v="14"/>
    <n v="72.599999999999994"/>
    <n v="26499"/>
    <n v="95396.4"/>
  </r>
  <r>
    <x v="0"/>
    <x v="1"/>
    <x v="3"/>
    <x v="7"/>
    <s v="DE4-W_A"/>
    <x v="1"/>
    <x v="6"/>
    <s v="GNR_ST_MSW_CND_E-33"/>
    <x v="0"/>
    <x v="15"/>
    <n v="72.599999999999994"/>
    <n v="26499"/>
    <n v="95396.4"/>
  </r>
  <r>
    <x v="0"/>
    <x v="1"/>
    <x v="3"/>
    <x v="7"/>
    <s v="DE4-W_A"/>
    <x v="1"/>
    <x v="6"/>
    <s v="GNR_ST_MSW_CND_E-33"/>
    <x v="0"/>
    <x v="16"/>
    <n v="72.599999999999994"/>
    <n v="26499"/>
    <n v="95396.4"/>
  </r>
  <r>
    <x v="0"/>
    <x v="1"/>
    <x v="3"/>
    <x v="7"/>
    <s v="DE4-W_A"/>
    <x v="1"/>
    <x v="6"/>
    <s v="GNR_ST_MSW_CND_E-33"/>
    <x v="0"/>
    <x v="17"/>
    <n v="72.599999999999994"/>
    <n v="26499"/>
    <n v="95396.4"/>
  </r>
  <r>
    <x v="0"/>
    <x v="1"/>
    <x v="3"/>
    <x v="7"/>
    <s v="DE4-W_A"/>
    <x v="1"/>
    <x v="6"/>
    <s v="GNR_ST_MSW_CND_E-33"/>
    <x v="0"/>
    <x v="18"/>
    <n v="72.599999999999994"/>
    <n v="26499"/>
    <n v="95396.4"/>
  </r>
  <r>
    <x v="0"/>
    <x v="1"/>
    <x v="3"/>
    <x v="7"/>
    <s v="DE4-W_A"/>
    <x v="1"/>
    <x v="6"/>
    <s v="GNR_ST_MSW_CND_E-33"/>
    <x v="0"/>
    <x v="19"/>
    <n v="72.599999999999994"/>
    <n v="26499"/>
    <n v="95396.4"/>
  </r>
  <r>
    <x v="0"/>
    <x v="1"/>
    <x v="3"/>
    <x v="7"/>
    <s v="DE4-W_A"/>
    <x v="1"/>
    <x v="6"/>
    <s v="GNR_ST_MSW_CND_E-33"/>
    <x v="0"/>
    <x v="20"/>
    <n v="72.599999999999994"/>
    <n v="26499"/>
    <n v="95396.4"/>
  </r>
  <r>
    <x v="0"/>
    <x v="1"/>
    <x v="3"/>
    <x v="7"/>
    <s v="DE4-W_A"/>
    <x v="1"/>
    <x v="6"/>
    <s v="GNR_ST_MSW_CND_E-33"/>
    <x v="0"/>
    <x v="21"/>
    <n v="72.599999999999994"/>
    <n v="26499"/>
    <n v="95396.4"/>
  </r>
  <r>
    <x v="0"/>
    <x v="1"/>
    <x v="3"/>
    <x v="7"/>
    <s v="DE4-W_A"/>
    <x v="1"/>
    <x v="6"/>
    <s v="GNR_ST_MSW_CND_E-33"/>
    <x v="0"/>
    <x v="22"/>
    <n v="72.599999999999994"/>
    <n v="26499"/>
    <n v="95396.4"/>
  </r>
  <r>
    <x v="0"/>
    <x v="1"/>
    <x v="3"/>
    <x v="7"/>
    <s v="DE4-W_A"/>
    <x v="2"/>
    <x v="1"/>
    <s v="GNR_CC_NGAS_BP_E-55"/>
    <x v="0"/>
    <x v="6"/>
    <n v="3205.7"/>
    <n v="1170080.5"/>
    <n v="4212289.8"/>
  </r>
  <r>
    <x v="0"/>
    <x v="1"/>
    <x v="3"/>
    <x v="7"/>
    <s v="DE4-W_A"/>
    <x v="2"/>
    <x v="1"/>
    <s v="GNR_CC_NGAS_BP_E-55"/>
    <x v="0"/>
    <x v="7"/>
    <n v="3205.7"/>
    <n v="1170080.5"/>
    <n v="4212289.8"/>
  </r>
  <r>
    <x v="0"/>
    <x v="1"/>
    <x v="3"/>
    <x v="7"/>
    <s v="DE4-W_A"/>
    <x v="2"/>
    <x v="1"/>
    <s v="GNR_CC_NGAS_BP_E-55"/>
    <x v="0"/>
    <x v="8"/>
    <n v="3205.7"/>
    <n v="1170080.5"/>
    <n v="4212289.8"/>
  </r>
  <r>
    <x v="0"/>
    <x v="1"/>
    <x v="3"/>
    <x v="7"/>
    <s v="DE4-W_A"/>
    <x v="2"/>
    <x v="1"/>
    <s v="GNR_CC_NGAS_BP_E-55"/>
    <x v="0"/>
    <x v="9"/>
    <n v="3205.7"/>
    <n v="1170080.5"/>
    <n v="4212289.8"/>
  </r>
  <r>
    <x v="0"/>
    <x v="1"/>
    <x v="3"/>
    <x v="7"/>
    <s v="DE4-W_A"/>
    <x v="2"/>
    <x v="1"/>
    <s v="GNR_CC_NGAS_BP_E-55"/>
    <x v="0"/>
    <x v="10"/>
    <n v="3205.7"/>
    <n v="1170080.5"/>
    <n v="4212289.8"/>
  </r>
  <r>
    <x v="0"/>
    <x v="1"/>
    <x v="3"/>
    <x v="7"/>
    <s v="DE4-W_A"/>
    <x v="2"/>
    <x v="1"/>
    <s v="GNR_CC_NGAS_BP_E-55"/>
    <x v="0"/>
    <x v="11"/>
    <n v="2057.2035992320298"/>
    <n v="750879.31371969206"/>
    <n v="2703165.5293908902"/>
  </r>
  <r>
    <x v="0"/>
    <x v="1"/>
    <x v="3"/>
    <x v="7"/>
    <s v="DE4-W_A"/>
    <x v="2"/>
    <x v="1"/>
    <s v="GNR_CC_NGAS_BP_E-55"/>
    <x v="0"/>
    <x v="15"/>
    <n v="1853.1804615274"/>
    <n v="676410.86845750199"/>
    <n v="2435079.1264470099"/>
  </r>
  <r>
    <x v="0"/>
    <x v="1"/>
    <x v="3"/>
    <x v="7"/>
    <s v="DE4-W_A"/>
    <x v="2"/>
    <x v="1"/>
    <s v="GNR_CC_NGAS_BP_E-55"/>
    <x v="0"/>
    <x v="16"/>
    <n v="1881.8712152671201"/>
    <n v="686882.99357249797"/>
    <n v="2472778.7768609901"/>
  </r>
  <r>
    <x v="0"/>
    <x v="1"/>
    <x v="3"/>
    <x v="7"/>
    <s v="DE4-W_A"/>
    <x v="2"/>
    <x v="1"/>
    <s v="GNR_CC_NGAS_BP_E-55"/>
    <x v="0"/>
    <x v="17"/>
    <n v="3205.7"/>
    <n v="1170080.5"/>
    <n v="4212289.8"/>
  </r>
  <r>
    <x v="0"/>
    <x v="1"/>
    <x v="3"/>
    <x v="7"/>
    <s v="DE4-W_A"/>
    <x v="2"/>
    <x v="1"/>
    <s v="GNR_CC_NGAS_BP_E-55"/>
    <x v="0"/>
    <x v="18"/>
    <n v="1955.1920303797201"/>
    <n v="713645.09108859696"/>
    <n v="2569122.32791895"/>
  </r>
  <r>
    <x v="0"/>
    <x v="1"/>
    <x v="3"/>
    <x v="7"/>
    <s v="DE4-W_A"/>
    <x v="2"/>
    <x v="1"/>
    <s v="GNR_CC_NGAS_BP_E-55"/>
    <x v="0"/>
    <x v="19"/>
    <n v="1824.4897077876899"/>
    <n v="665938.74334250705"/>
    <n v="2397379.4760330198"/>
  </r>
  <r>
    <x v="0"/>
    <x v="1"/>
    <x v="3"/>
    <x v="7"/>
    <s v="DE4-W_A"/>
    <x v="2"/>
    <x v="1"/>
    <s v="GNR_CC_NGAS_BP_E-55"/>
    <x v="0"/>
    <x v="20"/>
    <n v="1579.02437023681"/>
    <n v="576343.89513643505"/>
    <n v="2074838.0224911701"/>
  </r>
  <r>
    <x v="0"/>
    <x v="1"/>
    <x v="3"/>
    <x v="7"/>
    <s v="DE4-W_A"/>
    <x v="2"/>
    <x v="1"/>
    <s v="GNR_CC_NGAS_BP_E-55"/>
    <x v="0"/>
    <x v="21"/>
    <n v="399.51560538192399"/>
    <n v="145823.195964402"/>
    <n v="524963.50547184795"/>
  </r>
  <r>
    <x v="0"/>
    <x v="1"/>
    <x v="3"/>
    <x v="7"/>
    <s v="DE4-W_A"/>
    <x v="2"/>
    <x v="1"/>
    <s v="GNR_CC_NGAS_BP_E-55"/>
    <x v="0"/>
    <x v="22"/>
    <n v="67.978006611902501"/>
    <n v="24811.9724133444"/>
    <n v="89323.100688039907"/>
  </r>
  <r>
    <x v="0"/>
    <x v="1"/>
    <x v="3"/>
    <x v="7"/>
    <s v="DE4-W_A"/>
    <x v="2"/>
    <x v="6"/>
    <s v="GNR_CC_NGAS_CND_E-57"/>
    <x v="0"/>
    <x v="6"/>
    <n v="2929.5"/>
    <n v="1069267.5"/>
    <n v="3849363"/>
  </r>
  <r>
    <x v="0"/>
    <x v="1"/>
    <x v="3"/>
    <x v="7"/>
    <s v="DE4-W_A"/>
    <x v="2"/>
    <x v="6"/>
    <s v="GNR_CC_NGAS_CND_E-57"/>
    <x v="0"/>
    <x v="7"/>
    <n v="2929.5"/>
    <n v="1069267.5"/>
    <n v="3849363"/>
  </r>
  <r>
    <x v="0"/>
    <x v="1"/>
    <x v="3"/>
    <x v="7"/>
    <s v="DE4-W_A"/>
    <x v="2"/>
    <x v="6"/>
    <s v="GNR_CC_NGAS_CND_E-57"/>
    <x v="0"/>
    <x v="8"/>
    <n v="2929.5"/>
    <n v="1069267.5"/>
    <n v="3849363"/>
  </r>
  <r>
    <x v="0"/>
    <x v="1"/>
    <x v="3"/>
    <x v="7"/>
    <s v="DE4-W_A"/>
    <x v="2"/>
    <x v="6"/>
    <s v="GNR_CC_NGAS_CND_E-57"/>
    <x v="0"/>
    <x v="9"/>
    <n v="2929.5"/>
    <n v="1069267.5"/>
    <n v="3849363"/>
  </r>
  <r>
    <x v="0"/>
    <x v="1"/>
    <x v="3"/>
    <x v="7"/>
    <s v="DE4-W_A"/>
    <x v="2"/>
    <x v="6"/>
    <s v="GNR_CC_NGAS_CND_E-57"/>
    <x v="0"/>
    <x v="17"/>
    <n v="2929.5"/>
    <n v="1069267.5"/>
    <n v="3849363"/>
  </r>
  <r>
    <x v="0"/>
    <x v="1"/>
    <x v="3"/>
    <x v="7"/>
    <s v="DE4-W_A"/>
    <x v="2"/>
    <x v="1"/>
    <s v="GNR_ST_NGAS_BP_E-38"/>
    <x v="0"/>
    <x v="12"/>
    <n v="778.19195634861501"/>
    <n v="284040.06406724401"/>
    <n v="1022544.23064208"/>
  </r>
  <r>
    <x v="0"/>
    <x v="1"/>
    <x v="3"/>
    <x v="7"/>
    <s v="DE4-W_A"/>
    <x v="2"/>
    <x v="1"/>
    <s v="GNR_ST_NGAS_BP_E-38"/>
    <x v="0"/>
    <x v="13"/>
    <n v="642.15710661767298"/>
    <n v="234387.343915451"/>
    <n v="843794.438095622"/>
  </r>
  <r>
    <x v="0"/>
    <x v="1"/>
    <x v="3"/>
    <x v="7"/>
    <s v="DE4-W_A"/>
    <x v="2"/>
    <x v="1"/>
    <s v="GNR_ST_NGAS_BP_E-38"/>
    <x v="0"/>
    <x v="14"/>
    <n v="735.42148086626401"/>
    <n v="268428.84051618702"/>
    <n v="966343.82585827203"/>
  </r>
  <r>
    <x v="0"/>
    <x v="1"/>
    <x v="3"/>
    <x v="7"/>
    <s v="DE4-W_A"/>
    <x v="5"/>
    <x v="2"/>
    <s v="GNR_PV_SUN"/>
    <x v="0"/>
    <x v="8"/>
    <n v="218.73488236223301"/>
    <n v="79838.232062215102"/>
    <n v="287417.63542397402"/>
  </r>
  <r>
    <x v="0"/>
    <x v="1"/>
    <x v="3"/>
    <x v="7"/>
    <s v="DE4-W_A"/>
    <x v="5"/>
    <x v="2"/>
    <s v="GNR_PV_SUN"/>
    <x v="0"/>
    <x v="9"/>
    <n v="1646.68106311671"/>
    <n v="601038.58803759899"/>
    <n v="2163738.9169353601"/>
  </r>
  <r>
    <x v="0"/>
    <x v="1"/>
    <x v="3"/>
    <x v="7"/>
    <s v="DE4-W_A"/>
    <x v="5"/>
    <x v="2"/>
    <s v="GNR_PV_SUN"/>
    <x v="0"/>
    <x v="10"/>
    <n v="3803.7435184119599"/>
    <n v="1388366.3842203701"/>
    <n v="4998118.9831933202"/>
  </r>
  <r>
    <x v="0"/>
    <x v="1"/>
    <x v="3"/>
    <x v="7"/>
    <s v="DE4-W_A"/>
    <x v="5"/>
    <x v="2"/>
    <s v="GNR_PV_SUN"/>
    <x v="0"/>
    <x v="11"/>
    <n v="5792.5483718901096"/>
    <n v="2114280.1557398899"/>
    <n v="7611408.5606636098"/>
  </r>
  <r>
    <x v="0"/>
    <x v="1"/>
    <x v="3"/>
    <x v="7"/>
    <s v="DE4-W_A"/>
    <x v="5"/>
    <x v="2"/>
    <s v="GNR_PV_SUN"/>
    <x v="0"/>
    <x v="12"/>
    <n v="6585.6025351213902"/>
    <n v="2403744.9253193098"/>
    <n v="8653481.7311495002"/>
  </r>
  <r>
    <x v="0"/>
    <x v="1"/>
    <x v="3"/>
    <x v="7"/>
    <s v="DE4-W_A"/>
    <x v="5"/>
    <x v="2"/>
    <s v="GNR_PV_SUN"/>
    <x v="0"/>
    <x v="13"/>
    <n v="5726.3670485087196"/>
    <n v="2090123.9727056799"/>
    <n v="7524446.3017404601"/>
  </r>
  <r>
    <x v="0"/>
    <x v="1"/>
    <x v="3"/>
    <x v="7"/>
    <s v="DE4-W_A"/>
    <x v="5"/>
    <x v="2"/>
    <s v="GNR_PV_SUN"/>
    <x v="0"/>
    <x v="14"/>
    <n v="3726.3450215760899"/>
    <n v="1360115.93287527"/>
    <n v="4896417.3583509903"/>
  </r>
  <r>
    <x v="0"/>
    <x v="1"/>
    <x v="3"/>
    <x v="7"/>
    <s v="DE4-W_A"/>
    <x v="5"/>
    <x v="2"/>
    <s v="GNR_PV_SUN"/>
    <x v="0"/>
    <x v="15"/>
    <n v="1886.7285750424401"/>
    <n v="688655.92989049095"/>
    <n v="2479161.34760577"/>
  </r>
  <r>
    <x v="0"/>
    <x v="1"/>
    <x v="3"/>
    <x v="7"/>
    <s v="DE4-W_A"/>
    <x v="5"/>
    <x v="2"/>
    <s v="GNR_PV_SUN"/>
    <x v="0"/>
    <x v="16"/>
    <n v="245.65609865296901"/>
    <n v="89664.476008333906"/>
    <n v="322792.11363000202"/>
  </r>
  <r>
    <x v="0"/>
    <x v="1"/>
    <x v="3"/>
    <x v="7"/>
    <s v="DE4-W_A"/>
    <x v="6"/>
    <x v="3"/>
    <s v="GNR_ROR_WTR"/>
    <x v="0"/>
    <x v="0"/>
    <n v="198.90753424657501"/>
    <n v="72601.25"/>
    <n v="261364.5"/>
  </r>
  <r>
    <x v="0"/>
    <x v="1"/>
    <x v="3"/>
    <x v="7"/>
    <s v="DE4-W_A"/>
    <x v="6"/>
    <x v="3"/>
    <s v="GNR_ROR_WTR"/>
    <x v="0"/>
    <x v="1"/>
    <n v="198.90753424657501"/>
    <n v="72601.25"/>
    <n v="261364.5"/>
  </r>
  <r>
    <x v="0"/>
    <x v="1"/>
    <x v="3"/>
    <x v="7"/>
    <s v="DE4-W_A"/>
    <x v="6"/>
    <x v="3"/>
    <s v="GNR_ROR_WTR"/>
    <x v="0"/>
    <x v="2"/>
    <n v="198.90753424657501"/>
    <n v="72601.25"/>
    <n v="261364.5"/>
  </r>
  <r>
    <x v="0"/>
    <x v="1"/>
    <x v="3"/>
    <x v="7"/>
    <s v="DE4-W_A"/>
    <x v="6"/>
    <x v="3"/>
    <s v="GNR_ROR_WTR"/>
    <x v="0"/>
    <x v="3"/>
    <n v="198.90753424657501"/>
    <n v="72601.25"/>
    <n v="261364.5"/>
  </r>
  <r>
    <x v="0"/>
    <x v="1"/>
    <x v="3"/>
    <x v="7"/>
    <s v="DE4-W_A"/>
    <x v="6"/>
    <x v="3"/>
    <s v="GNR_ROR_WTR"/>
    <x v="0"/>
    <x v="4"/>
    <n v="198.90753424657501"/>
    <n v="72601.25"/>
    <n v="261364.5"/>
  </r>
  <r>
    <x v="0"/>
    <x v="1"/>
    <x v="3"/>
    <x v="7"/>
    <s v="DE4-W_A"/>
    <x v="6"/>
    <x v="3"/>
    <s v="GNR_ROR_WTR"/>
    <x v="0"/>
    <x v="5"/>
    <n v="198.90753424657501"/>
    <n v="72601.25"/>
    <n v="261364.5"/>
  </r>
  <r>
    <x v="0"/>
    <x v="1"/>
    <x v="3"/>
    <x v="7"/>
    <s v="DE4-W_A"/>
    <x v="6"/>
    <x v="3"/>
    <s v="GNR_ROR_WTR"/>
    <x v="0"/>
    <x v="6"/>
    <n v="198.90753424657501"/>
    <n v="72601.25"/>
    <n v="261364.5"/>
  </r>
  <r>
    <x v="0"/>
    <x v="1"/>
    <x v="3"/>
    <x v="7"/>
    <s v="DE4-W_A"/>
    <x v="6"/>
    <x v="3"/>
    <s v="GNR_ROR_WTR"/>
    <x v="0"/>
    <x v="7"/>
    <n v="198.90753424657501"/>
    <n v="72601.25"/>
    <n v="261364.5"/>
  </r>
  <r>
    <x v="0"/>
    <x v="1"/>
    <x v="3"/>
    <x v="7"/>
    <s v="DE4-W_A"/>
    <x v="6"/>
    <x v="3"/>
    <s v="GNR_ROR_WTR"/>
    <x v="0"/>
    <x v="8"/>
    <n v="198.90753424657501"/>
    <n v="72601.25"/>
    <n v="261364.5"/>
  </r>
  <r>
    <x v="0"/>
    <x v="1"/>
    <x v="3"/>
    <x v="7"/>
    <s v="DE4-W_A"/>
    <x v="6"/>
    <x v="3"/>
    <s v="GNR_ROR_WTR"/>
    <x v="0"/>
    <x v="9"/>
    <n v="198.90753424657501"/>
    <n v="72601.25"/>
    <n v="261364.5"/>
  </r>
  <r>
    <x v="0"/>
    <x v="1"/>
    <x v="3"/>
    <x v="7"/>
    <s v="DE4-W_A"/>
    <x v="6"/>
    <x v="3"/>
    <s v="GNR_ROR_WTR"/>
    <x v="0"/>
    <x v="10"/>
    <n v="198.90753424657501"/>
    <n v="72601.25"/>
    <n v="261364.5"/>
  </r>
  <r>
    <x v="0"/>
    <x v="1"/>
    <x v="3"/>
    <x v="7"/>
    <s v="DE4-W_A"/>
    <x v="6"/>
    <x v="3"/>
    <s v="GNR_ROR_WTR"/>
    <x v="0"/>
    <x v="11"/>
    <n v="198.90753424657501"/>
    <n v="72601.25"/>
    <n v="261364.5"/>
  </r>
  <r>
    <x v="0"/>
    <x v="1"/>
    <x v="3"/>
    <x v="7"/>
    <s v="DE4-W_A"/>
    <x v="6"/>
    <x v="3"/>
    <s v="GNR_ROR_WTR"/>
    <x v="0"/>
    <x v="12"/>
    <n v="198.90753424657501"/>
    <n v="72601.25"/>
    <n v="261364.5"/>
  </r>
  <r>
    <x v="0"/>
    <x v="1"/>
    <x v="3"/>
    <x v="7"/>
    <s v="DE4-W_A"/>
    <x v="6"/>
    <x v="3"/>
    <s v="GNR_ROR_WTR"/>
    <x v="0"/>
    <x v="13"/>
    <n v="198.90753424657501"/>
    <n v="72601.25"/>
    <n v="261364.5"/>
  </r>
  <r>
    <x v="0"/>
    <x v="1"/>
    <x v="3"/>
    <x v="7"/>
    <s v="DE4-W_A"/>
    <x v="6"/>
    <x v="3"/>
    <s v="GNR_ROR_WTR"/>
    <x v="0"/>
    <x v="14"/>
    <n v="198.90753424657501"/>
    <n v="72601.25"/>
    <n v="261364.5"/>
  </r>
  <r>
    <x v="0"/>
    <x v="1"/>
    <x v="3"/>
    <x v="7"/>
    <s v="DE4-W_A"/>
    <x v="6"/>
    <x v="3"/>
    <s v="GNR_ROR_WTR"/>
    <x v="0"/>
    <x v="15"/>
    <n v="198.90753424657501"/>
    <n v="72601.25"/>
    <n v="261364.5"/>
  </r>
  <r>
    <x v="0"/>
    <x v="1"/>
    <x v="3"/>
    <x v="7"/>
    <s v="DE4-W_A"/>
    <x v="6"/>
    <x v="3"/>
    <s v="GNR_ROR_WTR"/>
    <x v="0"/>
    <x v="16"/>
    <n v="198.90753424657501"/>
    <n v="72601.25"/>
    <n v="261364.5"/>
  </r>
  <r>
    <x v="0"/>
    <x v="1"/>
    <x v="3"/>
    <x v="7"/>
    <s v="DE4-W_A"/>
    <x v="6"/>
    <x v="3"/>
    <s v="GNR_ROR_WTR"/>
    <x v="0"/>
    <x v="17"/>
    <n v="198.90753424657501"/>
    <n v="72601.25"/>
    <n v="261364.5"/>
  </r>
  <r>
    <x v="0"/>
    <x v="1"/>
    <x v="3"/>
    <x v="7"/>
    <s v="DE4-W_A"/>
    <x v="6"/>
    <x v="3"/>
    <s v="GNR_ROR_WTR"/>
    <x v="0"/>
    <x v="18"/>
    <n v="198.90753424657501"/>
    <n v="72601.25"/>
    <n v="261364.5"/>
  </r>
  <r>
    <x v="0"/>
    <x v="1"/>
    <x v="3"/>
    <x v="7"/>
    <s v="DE4-W_A"/>
    <x v="6"/>
    <x v="3"/>
    <s v="GNR_ROR_WTR"/>
    <x v="0"/>
    <x v="19"/>
    <n v="198.90753424657501"/>
    <n v="72601.25"/>
    <n v="261364.5"/>
  </r>
  <r>
    <x v="0"/>
    <x v="1"/>
    <x v="3"/>
    <x v="7"/>
    <s v="DE4-W_A"/>
    <x v="6"/>
    <x v="3"/>
    <s v="GNR_ROR_WTR"/>
    <x v="0"/>
    <x v="20"/>
    <n v="198.90753424657501"/>
    <n v="72601.25"/>
    <n v="261364.5"/>
  </r>
  <r>
    <x v="0"/>
    <x v="1"/>
    <x v="3"/>
    <x v="7"/>
    <s v="DE4-W_A"/>
    <x v="6"/>
    <x v="3"/>
    <s v="GNR_ROR_WTR"/>
    <x v="0"/>
    <x v="21"/>
    <n v="198.90753424657501"/>
    <n v="72601.25"/>
    <n v="261364.5"/>
  </r>
  <r>
    <x v="0"/>
    <x v="1"/>
    <x v="3"/>
    <x v="7"/>
    <s v="DE4-W_A"/>
    <x v="6"/>
    <x v="3"/>
    <s v="GNR_ROR_WTR"/>
    <x v="0"/>
    <x v="22"/>
    <n v="198.90753424657501"/>
    <n v="72601.25"/>
    <n v="261364.5"/>
  </r>
  <r>
    <x v="0"/>
    <x v="1"/>
    <x v="3"/>
    <x v="7"/>
    <s v="DE4-W_A"/>
    <x v="6"/>
    <x v="3"/>
    <s v="GNR_ROR_WTR"/>
    <x v="0"/>
    <x v="23"/>
    <n v="198.90753424657501"/>
    <n v="72601.25"/>
    <n v="261364.5"/>
  </r>
  <r>
    <x v="0"/>
    <x v="1"/>
    <x v="3"/>
    <x v="7"/>
    <s v="DE4-W_A"/>
    <x v="7"/>
    <x v="4"/>
    <s v="GNR_WT_WIND_ONS"/>
    <x v="0"/>
    <x v="0"/>
    <n v="2080.6040108991701"/>
    <n v="759420.46397819603"/>
    <n v="2733913.6703214999"/>
  </r>
  <r>
    <x v="0"/>
    <x v="1"/>
    <x v="3"/>
    <x v="7"/>
    <s v="DE4-W_A"/>
    <x v="7"/>
    <x v="4"/>
    <s v="GNR_WT_WIND_ONS"/>
    <x v="0"/>
    <x v="1"/>
    <n v="2013.17510604072"/>
    <n v="734808.913704862"/>
    <n v="2645312.0893374998"/>
  </r>
  <r>
    <x v="0"/>
    <x v="1"/>
    <x v="3"/>
    <x v="7"/>
    <s v="DE4-W_A"/>
    <x v="7"/>
    <x v="4"/>
    <s v="GNR_WT_WIND_ONS"/>
    <x v="0"/>
    <x v="2"/>
    <n v="1955.71515631535"/>
    <n v="713836.03205510206"/>
    <n v="2569809.7153983698"/>
  </r>
  <r>
    <x v="0"/>
    <x v="1"/>
    <x v="3"/>
    <x v="7"/>
    <s v="DE4-W_A"/>
    <x v="7"/>
    <x v="4"/>
    <s v="GNR_WT_WIND_ONS"/>
    <x v="0"/>
    <x v="3"/>
    <n v="1857.1332666660401"/>
    <n v="677853.64233310299"/>
    <n v="2440273.1123991702"/>
  </r>
  <r>
    <x v="0"/>
    <x v="1"/>
    <x v="3"/>
    <x v="7"/>
    <s v="DE4-W_A"/>
    <x v="7"/>
    <x v="4"/>
    <s v="GNR_WT_WIND_ONS"/>
    <x v="0"/>
    <x v="4"/>
    <n v="1691.676302999"/>
    <n v="617461.85059463605"/>
    <n v="2222862.6621406898"/>
  </r>
  <r>
    <x v="0"/>
    <x v="1"/>
    <x v="3"/>
    <x v="7"/>
    <s v="DE4-W_A"/>
    <x v="7"/>
    <x v="4"/>
    <s v="GNR_WT_WIND_ONS"/>
    <x v="0"/>
    <x v="5"/>
    <n v="1543.6650108148499"/>
    <n v="563437.72894742095"/>
    <n v="2028375.8242107199"/>
  </r>
  <r>
    <x v="0"/>
    <x v="1"/>
    <x v="3"/>
    <x v="7"/>
    <s v="DE4-W_A"/>
    <x v="7"/>
    <x v="4"/>
    <s v="GNR_WT_WIND_ONS"/>
    <x v="0"/>
    <x v="6"/>
    <n v="1272.4263565690601"/>
    <n v="464435.62014770898"/>
    <n v="1671968.2325317501"/>
  </r>
  <r>
    <x v="0"/>
    <x v="1"/>
    <x v="3"/>
    <x v="7"/>
    <s v="DE4-W_A"/>
    <x v="7"/>
    <x v="4"/>
    <s v="GNR_WT_WIND_ONS"/>
    <x v="0"/>
    <x v="7"/>
    <n v="1230.4736703840299"/>
    <n v="449122.88969017297"/>
    <n v="1616842.40288462"/>
  </r>
  <r>
    <x v="0"/>
    <x v="1"/>
    <x v="3"/>
    <x v="7"/>
    <s v="DE4-W_A"/>
    <x v="7"/>
    <x v="4"/>
    <s v="GNR_WT_WIND_ONS"/>
    <x v="0"/>
    <x v="8"/>
    <n v="1322.82496307517"/>
    <n v="482831.111522438"/>
    <n v="1738192.0014807801"/>
  </r>
  <r>
    <x v="0"/>
    <x v="1"/>
    <x v="3"/>
    <x v="7"/>
    <s v="DE4-W_A"/>
    <x v="7"/>
    <x v="4"/>
    <s v="GNR_WT_WIND_ONS"/>
    <x v="0"/>
    <x v="9"/>
    <n v="1426.8067034215701"/>
    <n v="520784.446748872"/>
    <n v="1874824.00829594"/>
  </r>
  <r>
    <x v="0"/>
    <x v="1"/>
    <x v="3"/>
    <x v="7"/>
    <s v="DE4-W_A"/>
    <x v="7"/>
    <x v="4"/>
    <s v="GNR_WT_WIND_ONS"/>
    <x v="0"/>
    <x v="10"/>
    <n v="1646.26217405943"/>
    <n v="600885.69353169296"/>
    <n v="2163188.49671409"/>
  </r>
  <r>
    <x v="0"/>
    <x v="1"/>
    <x v="3"/>
    <x v="7"/>
    <s v="DE4-W_A"/>
    <x v="7"/>
    <x v="4"/>
    <s v="GNR_WT_WIND_ONS"/>
    <x v="0"/>
    <x v="11"/>
    <n v="1813.5190879588299"/>
    <n v="661934.46710497094"/>
    <n v="2382964.0815778999"/>
  </r>
  <r>
    <x v="0"/>
    <x v="1"/>
    <x v="3"/>
    <x v="7"/>
    <s v="DE4-W_A"/>
    <x v="7"/>
    <x v="4"/>
    <s v="GNR_WT_WIND_ONS"/>
    <x v="0"/>
    <x v="12"/>
    <n v="2231.66137270731"/>
    <n v="814556.401038168"/>
    <n v="2932403.0437374101"/>
  </r>
  <r>
    <x v="0"/>
    <x v="1"/>
    <x v="3"/>
    <x v="7"/>
    <s v="DE4-W_A"/>
    <x v="7"/>
    <x v="4"/>
    <s v="GNR_WT_WIND_ONS"/>
    <x v="0"/>
    <x v="13"/>
    <n v="2607.8509712707701"/>
    <n v="951865.60451382899"/>
    <n v="3426716.17624979"/>
  </r>
  <r>
    <x v="0"/>
    <x v="1"/>
    <x v="3"/>
    <x v="7"/>
    <s v="DE4-W_A"/>
    <x v="7"/>
    <x v="4"/>
    <s v="GNR_WT_WIND_ONS"/>
    <x v="0"/>
    <x v="14"/>
    <n v="3036.5160419930498"/>
    <n v="1108328.35532746"/>
    <n v="3989982.0791788702"/>
  </r>
  <r>
    <x v="0"/>
    <x v="1"/>
    <x v="3"/>
    <x v="7"/>
    <s v="DE4-W_A"/>
    <x v="7"/>
    <x v="4"/>
    <s v="GNR_WT_WIND_ONS"/>
    <x v="0"/>
    <x v="15"/>
    <n v="3459.64280430808"/>
    <n v="1262769.6235724499"/>
    <n v="4545970.6448608097"/>
  </r>
  <r>
    <x v="0"/>
    <x v="1"/>
    <x v="3"/>
    <x v="7"/>
    <s v="DE4-W_A"/>
    <x v="7"/>
    <x v="4"/>
    <s v="GNR_WT_WIND_ONS"/>
    <x v="0"/>
    <x v="16"/>
    <n v="4024.55026184908"/>
    <n v="1468960.8455749101"/>
    <n v="5288259.0440696897"/>
  </r>
  <r>
    <x v="0"/>
    <x v="1"/>
    <x v="3"/>
    <x v="7"/>
    <s v="DE4-W_A"/>
    <x v="7"/>
    <x v="4"/>
    <s v="GNR_WT_WIND_ONS"/>
    <x v="0"/>
    <x v="17"/>
    <n v="4540.58214769596"/>
    <n v="1657312.48390903"/>
    <n v="5966324.9420724995"/>
  </r>
  <r>
    <x v="0"/>
    <x v="1"/>
    <x v="3"/>
    <x v="7"/>
    <s v="DE4-W_A"/>
    <x v="7"/>
    <x v="4"/>
    <s v="GNR_WT_WIND_ONS"/>
    <x v="0"/>
    <x v="18"/>
    <n v="5093.5822421613402"/>
    <n v="1859157.51838889"/>
    <n v="6692967.0662000095"/>
  </r>
  <r>
    <x v="0"/>
    <x v="1"/>
    <x v="3"/>
    <x v="7"/>
    <s v="DE4-W_A"/>
    <x v="7"/>
    <x v="4"/>
    <s v="GNR_WT_WIND_ONS"/>
    <x v="0"/>
    <x v="19"/>
    <n v="5649.3514908303596"/>
    <n v="2062013.2941530801"/>
    <n v="7423247.8589510899"/>
  </r>
  <r>
    <x v="0"/>
    <x v="1"/>
    <x v="3"/>
    <x v="7"/>
    <s v="DE4-W_A"/>
    <x v="7"/>
    <x v="4"/>
    <s v="GNR_WT_WIND_ONS"/>
    <x v="0"/>
    <x v="20"/>
    <n v="6123.9845213329399"/>
    <n v="2235254.3502865201"/>
    <n v="8046915.6610314902"/>
  </r>
  <r>
    <x v="0"/>
    <x v="1"/>
    <x v="3"/>
    <x v="7"/>
    <s v="DE4-W_A"/>
    <x v="7"/>
    <x v="4"/>
    <s v="GNR_WT_WIND_ONS"/>
    <x v="0"/>
    <x v="21"/>
    <n v="6646.1085464278203"/>
    <n v="2425829.61944615"/>
    <n v="8732986.6300061606"/>
  </r>
  <r>
    <x v="0"/>
    <x v="1"/>
    <x v="3"/>
    <x v="7"/>
    <s v="DE4-W_A"/>
    <x v="7"/>
    <x v="4"/>
    <s v="GNR_WT_WIND_ONS"/>
    <x v="0"/>
    <x v="22"/>
    <n v="7305.0287891821399"/>
    <n v="2666335.5080514802"/>
    <n v="9598807.8289853297"/>
  </r>
  <r>
    <x v="0"/>
    <x v="1"/>
    <x v="3"/>
    <x v="7"/>
    <s v="DE4-W_A"/>
    <x v="7"/>
    <x v="4"/>
    <s v="GNR_WT_WIND_ONS"/>
    <x v="0"/>
    <x v="23"/>
    <n v="7734.8015215858804"/>
    <n v="2823202.5553788501"/>
    <n v="10163529.1993638"/>
  </r>
  <r>
    <x v="0"/>
    <x v="1"/>
    <x v="3"/>
    <x v="7"/>
    <s v="DE4-W_Offshore_A"/>
    <x v="7"/>
    <x v="4"/>
    <s v="GNR_WT_WIND_OFF"/>
    <x v="0"/>
    <x v="0"/>
    <n v="1796.0079674270901"/>
    <n v="655542.90811088902"/>
    <n v="2359954.4691992002"/>
  </r>
  <r>
    <x v="0"/>
    <x v="1"/>
    <x v="3"/>
    <x v="7"/>
    <s v="DE4-W_Offshore_A"/>
    <x v="7"/>
    <x v="4"/>
    <s v="GNR_WT_WIND_OFF"/>
    <x v="0"/>
    <x v="1"/>
    <n v="1737.80234553736"/>
    <n v="634297.85612113704"/>
    <n v="2283472.2820360898"/>
  </r>
  <r>
    <x v="0"/>
    <x v="1"/>
    <x v="3"/>
    <x v="7"/>
    <s v="DE4-W_Offshore_A"/>
    <x v="7"/>
    <x v="4"/>
    <s v="GNR_WT_WIND_OFF"/>
    <x v="0"/>
    <x v="2"/>
    <n v="1688.2020722637701"/>
    <n v="616193.75637627696"/>
    <n v="2218297.5229545999"/>
  </r>
  <r>
    <x v="0"/>
    <x v="1"/>
    <x v="3"/>
    <x v="7"/>
    <s v="DE4-W_Offshore_A"/>
    <x v="7"/>
    <x v="4"/>
    <s v="GNR_WT_WIND_OFF"/>
    <x v="0"/>
    <x v="3"/>
    <n v="1603.1047359485999"/>
    <n v="585133.22862123896"/>
    <n v="2106479.62303646"/>
  </r>
  <r>
    <x v="0"/>
    <x v="1"/>
    <x v="3"/>
    <x v="7"/>
    <s v="DE4-W_Offshore_A"/>
    <x v="7"/>
    <x v="4"/>
    <s v="GNR_WT_WIND_OFF"/>
    <x v="0"/>
    <x v="4"/>
    <n v="1460.27985266682"/>
    <n v="533002.14622338803"/>
    <n v="1918807.7264042001"/>
  </r>
  <r>
    <x v="0"/>
    <x v="1"/>
    <x v="3"/>
    <x v="7"/>
    <s v="DE4-W_Offshore_A"/>
    <x v="7"/>
    <x v="4"/>
    <s v="GNR_WT_WIND_OFF"/>
    <x v="0"/>
    <x v="5"/>
    <n v="1332.5143294632801"/>
    <n v="486367.73025409598"/>
    <n v="1750923.8289147499"/>
  </r>
  <r>
    <x v="0"/>
    <x v="1"/>
    <x v="3"/>
    <x v="7"/>
    <s v="DE4-W_Offshore_A"/>
    <x v="7"/>
    <x v="4"/>
    <s v="GNR_WT_WIND_OFF"/>
    <x v="0"/>
    <x v="6"/>
    <n v="1098.37713586577"/>
    <n v="400907.65459100797"/>
    <n v="1443267.55652763"/>
  </r>
  <r>
    <x v="0"/>
    <x v="1"/>
    <x v="3"/>
    <x v="7"/>
    <s v="DE4-W_Offshore_A"/>
    <x v="7"/>
    <x v="4"/>
    <s v="GNR_WT_WIND_OFF"/>
    <x v="0"/>
    <x v="7"/>
    <n v="1062.16296043951"/>
    <n v="387689.48056042299"/>
    <n v="1395682.1300175199"/>
  </r>
  <r>
    <x v="0"/>
    <x v="1"/>
    <x v="3"/>
    <x v="7"/>
    <s v="DE4-W_Offshore_A"/>
    <x v="7"/>
    <x v="4"/>
    <s v="GNR_WT_WIND_OFF"/>
    <x v="0"/>
    <x v="8"/>
    <n v="1141.8819538696"/>
    <n v="416786.91316240298"/>
    <n v="1500432.8873846501"/>
  </r>
  <r>
    <x v="0"/>
    <x v="1"/>
    <x v="3"/>
    <x v="7"/>
    <s v="DE4-W_Offshore_A"/>
    <x v="7"/>
    <x v="4"/>
    <s v="GNR_WT_WIND_OFF"/>
    <x v="0"/>
    <x v="9"/>
    <n v="1231.64052068518"/>
    <n v="449548.79005009099"/>
    <n v="1618375.64418033"/>
  </r>
  <r>
    <x v="0"/>
    <x v="1"/>
    <x v="3"/>
    <x v="7"/>
    <s v="DE4-W_Offshore_A"/>
    <x v="7"/>
    <x v="4"/>
    <s v="GNR_WT_WIND_OFF"/>
    <x v="0"/>
    <x v="10"/>
    <n v="1421.07770897106"/>
    <n v="518693.36377443798"/>
    <n v="1867296.10958798"/>
  </r>
  <r>
    <x v="0"/>
    <x v="1"/>
    <x v="3"/>
    <x v="7"/>
    <s v="DE4-W_Offshore_A"/>
    <x v="7"/>
    <x v="4"/>
    <s v="GNR_WT_WIND_OFF"/>
    <x v="0"/>
    <x v="11"/>
    <n v="1565.4563357529801"/>
    <n v="571391.56254983903"/>
    <n v="2057009.62517942"/>
  </r>
  <r>
    <x v="0"/>
    <x v="1"/>
    <x v="3"/>
    <x v="7"/>
    <s v="DE4-W_Offshore_A"/>
    <x v="7"/>
    <x v="4"/>
    <s v="GNR_WT_WIND_OFF"/>
    <x v="0"/>
    <x v="12"/>
    <n v="1926.40290270779"/>
    <n v="703137.05948834203"/>
    <n v="2531293.4141580299"/>
  </r>
  <r>
    <x v="0"/>
    <x v="1"/>
    <x v="3"/>
    <x v="7"/>
    <s v="DE4-W_Offshore_A"/>
    <x v="7"/>
    <x v="4"/>
    <s v="GNR_WT_WIND_OFF"/>
    <x v="0"/>
    <x v="13"/>
    <n v="2251.1352942363301"/>
    <n v="821664.38239626004"/>
    <n v="2957991.7766265399"/>
  </r>
  <r>
    <x v="0"/>
    <x v="1"/>
    <x v="3"/>
    <x v="7"/>
    <s v="DE4-W_Offshore_A"/>
    <x v="7"/>
    <x v="4"/>
    <s v="GNR_WT_WIND_OFF"/>
    <x v="0"/>
    <x v="14"/>
    <n v="2621.1652847303899"/>
    <n v="956725.32892659295"/>
    <n v="3444211.1841357299"/>
  </r>
  <r>
    <x v="0"/>
    <x v="1"/>
    <x v="3"/>
    <x v="7"/>
    <s v="DE4-W_Offshore_A"/>
    <x v="7"/>
    <x v="4"/>
    <s v="GNR_WT_WIND_OFF"/>
    <x v="0"/>
    <x v="15"/>
    <n v="2986.4145259932702"/>
    <n v="1090041.30198754"/>
    <n v="3924148.6871551499"/>
  </r>
  <r>
    <x v="0"/>
    <x v="1"/>
    <x v="3"/>
    <x v="7"/>
    <s v="DE4-W_Offshore_A"/>
    <x v="7"/>
    <x v="4"/>
    <s v="GNR_WT_WIND_OFF"/>
    <x v="0"/>
    <x v="16"/>
    <n v="3474.0509475745898"/>
    <n v="1268028.5958647199"/>
    <n v="4564902.9451130098"/>
  </r>
  <r>
    <x v="0"/>
    <x v="1"/>
    <x v="3"/>
    <x v="7"/>
    <s v="DE4-W_Offshore_A"/>
    <x v="7"/>
    <x v="4"/>
    <s v="GNR_WT_WIND_OFF"/>
    <x v="0"/>
    <x v="17"/>
    <n v="3919.4972571906601"/>
    <n v="1430616.49887459"/>
    <n v="5150219.3959485302"/>
  </r>
  <r>
    <x v="0"/>
    <x v="1"/>
    <x v="3"/>
    <x v="7"/>
    <s v="DE4-W_Offshore_A"/>
    <x v="7"/>
    <x v="4"/>
    <s v="GNR_WT_WIND_OFF"/>
    <x v="0"/>
    <x v="18"/>
    <n v="4396.8550679249302"/>
    <n v="1604852.0997925999"/>
    <n v="5777467.5592533601"/>
  </r>
  <r>
    <x v="0"/>
    <x v="1"/>
    <x v="3"/>
    <x v="7"/>
    <s v="DE4-W_Offshore_A"/>
    <x v="7"/>
    <x v="4"/>
    <s v="GNR_WT_WIND_OFF"/>
    <x v="0"/>
    <x v="19"/>
    <n v="4876.6032532747904"/>
    <n v="1779960.1874452999"/>
    <n v="6407856.67480308"/>
  </r>
  <r>
    <x v="0"/>
    <x v="1"/>
    <x v="3"/>
    <x v="7"/>
    <s v="DE4-W_Offshore_A"/>
    <x v="7"/>
    <x v="4"/>
    <s v="GNR_WT_WIND_OFF"/>
    <x v="0"/>
    <x v="20"/>
    <n v="5286.3134623877304"/>
    <n v="1929504.4137715199"/>
    <n v="6946215.8895774698"/>
  </r>
  <r>
    <x v="0"/>
    <x v="1"/>
    <x v="3"/>
    <x v="7"/>
    <s v="DE4-W_Offshore_A"/>
    <x v="7"/>
    <x v="4"/>
    <s v="GNR_WT_WIND_OFF"/>
    <x v="0"/>
    <x v="21"/>
    <n v="5737.0185961581101"/>
    <n v="2094011.78759771"/>
    <n v="7538442.4353517601"/>
  </r>
  <r>
    <x v="0"/>
    <x v="1"/>
    <x v="3"/>
    <x v="7"/>
    <s v="DE4-W_Offshore_A"/>
    <x v="7"/>
    <x v="4"/>
    <s v="GNR_WT_WIND_OFF"/>
    <x v="0"/>
    <x v="22"/>
    <n v="6305.80823593888"/>
    <n v="2301620.0061176899"/>
    <n v="8285832.0220236797"/>
  </r>
  <r>
    <x v="0"/>
    <x v="1"/>
    <x v="3"/>
    <x v="7"/>
    <s v="DE4-W_Offshore_A"/>
    <x v="7"/>
    <x v="4"/>
    <s v="GNR_WT_WIND_OFF"/>
    <x v="0"/>
    <x v="23"/>
    <n v="6676.7943762791801"/>
    <n v="2437029.9473418999"/>
    <n v="8773307.8104308397"/>
  </r>
  <r>
    <x v="0"/>
    <x v="1"/>
    <x v="3"/>
    <x v="7"/>
    <s v="DE4-W_Offshore_A"/>
    <x v="7"/>
    <x v="4"/>
    <s v="GNR_WT_WIND_OFF_L-NS_Y-2030"/>
    <x v="0"/>
    <x v="0"/>
    <n v="659.59541384033196"/>
    <n v="240752.326051721"/>
    <n v="866708.373786196"/>
  </r>
  <r>
    <x v="0"/>
    <x v="1"/>
    <x v="3"/>
    <x v="7"/>
    <s v="DE4-W_Offshore_A"/>
    <x v="7"/>
    <x v="4"/>
    <s v="GNR_WT_WIND_OFF_L-NS_Y-2030"/>
    <x v="0"/>
    <x v="1"/>
    <n v="638.21902690080697"/>
    <n v="232949.944818794"/>
    <n v="838619.80134766002"/>
  </r>
  <r>
    <x v="0"/>
    <x v="1"/>
    <x v="3"/>
    <x v="7"/>
    <s v="DE4-W_Offshore_A"/>
    <x v="7"/>
    <x v="4"/>
    <s v="GNR_WT_WIND_OFF_L-NS_Y-2030"/>
    <x v="0"/>
    <x v="2"/>
    <n v="620.003009282937"/>
    <n v="226301.09838827199"/>
    <n v="814683.95419777895"/>
  </r>
  <r>
    <x v="0"/>
    <x v="1"/>
    <x v="3"/>
    <x v="7"/>
    <s v="DE4-W_Offshore_A"/>
    <x v="7"/>
    <x v="4"/>
    <s v="GNR_WT_WIND_OFF_L-NS_Y-2030"/>
    <x v="0"/>
    <x v="3"/>
    <n v="588.75046821324099"/>
    <n v="214893.92089783301"/>
    <n v="773618.11523219803"/>
  </r>
  <r>
    <x v="0"/>
    <x v="1"/>
    <x v="3"/>
    <x v="7"/>
    <s v="DE4-W_Offshore_A"/>
    <x v="7"/>
    <x v="4"/>
    <s v="GNR_WT_WIND_OFF_L-NS_Y-2030"/>
    <x v="0"/>
    <x v="4"/>
    <n v="536.29711627744598"/>
    <n v="195748.44744126801"/>
    <n v="704694.41078856296"/>
  </r>
  <r>
    <x v="0"/>
    <x v="1"/>
    <x v="3"/>
    <x v="7"/>
    <s v="DE4-W_Offshore_A"/>
    <x v="7"/>
    <x v="4"/>
    <s v="GNR_WT_WIND_OFF_L-NS_Y-2030"/>
    <x v="0"/>
    <x v="5"/>
    <n v="489.37441065454601"/>
    <n v="178621.65988890899"/>
    <n v="643037.975600073"/>
  </r>
  <r>
    <x v="0"/>
    <x v="1"/>
    <x v="3"/>
    <x v="7"/>
    <s v="DE4-W_Offshore_A"/>
    <x v="7"/>
    <x v="4"/>
    <s v="GNR_WT_WIND_OFF_L-NS_Y-2030"/>
    <x v="0"/>
    <x v="6"/>
    <n v="403.38602869452598"/>
    <n v="147235.900473502"/>
    <n v="530049.24170460796"/>
  </r>
  <r>
    <x v="0"/>
    <x v="1"/>
    <x v="3"/>
    <x v="7"/>
    <s v="DE4-W_Offshore_A"/>
    <x v="7"/>
    <x v="4"/>
    <s v="GNR_WT_WIND_OFF_L-NS_Y-2030"/>
    <x v="0"/>
    <x v="7"/>
    <n v="390.086141132563"/>
    <n v="142381.441513386"/>
    <n v="512573.189448188"/>
  </r>
  <r>
    <x v="0"/>
    <x v="1"/>
    <x v="3"/>
    <x v="7"/>
    <s v="DE4-W_Offshore_A"/>
    <x v="7"/>
    <x v="4"/>
    <s v="GNR_WT_WIND_OFF_L-NS_Y-2030"/>
    <x v="0"/>
    <x v="8"/>
    <n v="419.36345137622499"/>
    <n v="153067.65975232201"/>
    <n v="551043.57510835899"/>
  </r>
  <r>
    <x v="0"/>
    <x v="1"/>
    <x v="3"/>
    <x v="7"/>
    <s v="DE4-W_Offshore_A"/>
    <x v="7"/>
    <x v="4"/>
    <s v="GNR_WT_WIND_OFF_L-NS_Y-2030"/>
    <x v="0"/>
    <x v="9"/>
    <n v="452.327859161817"/>
    <n v="165099.668594063"/>
    <n v="594358.80693862704"/>
  </r>
  <r>
    <x v="0"/>
    <x v="1"/>
    <x v="3"/>
    <x v="7"/>
    <s v="DE4-W_Offshore_A"/>
    <x v="7"/>
    <x v="4"/>
    <s v="GNR_WT_WIND_OFF_L-NS_Y-2030"/>
    <x v="0"/>
    <x v="10"/>
    <n v="521.89987825657499"/>
    <n v="190493.45556365"/>
    <n v="685776.44002913905"/>
  </r>
  <r>
    <x v="0"/>
    <x v="1"/>
    <x v="3"/>
    <x v="7"/>
    <s v="DE4-W_Offshore_A"/>
    <x v="7"/>
    <x v="4"/>
    <s v="GNR_WT_WIND_OFF_L-NS_Y-2030"/>
    <x v="0"/>
    <x v="11"/>
    <n v="574.92385243100205"/>
    <n v="209847.20613731601"/>
    <n v="755449.94209433696"/>
  </r>
  <r>
    <x v="0"/>
    <x v="1"/>
    <x v="3"/>
    <x v="7"/>
    <s v="DE4-W_Offshore_A"/>
    <x v="7"/>
    <x v="4"/>
    <s v="GNR_WT_WIND_OFF_L-NS_Y-2030"/>
    <x v="0"/>
    <x v="12"/>
    <n v="707.48378786706996"/>
    <n v="258231.58257148101"/>
    <n v="929633.69725733099"/>
  </r>
  <r>
    <x v="0"/>
    <x v="1"/>
    <x v="3"/>
    <x v="7"/>
    <s v="DE4-W_Offshore_A"/>
    <x v="7"/>
    <x v="4"/>
    <s v="GNR_WT_WIND_OFF_L-NS_Y-2030"/>
    <x v="0"/>
    <x v="13"/>
    <n v="826.74383574117599"/>
    <n v="301761.50004552898"/>
    <n v="1086341.4001639099"/>
  </r>
  <r>
    <x v="0"/>
    <x v="1"/>
    <x v="3"/>
    <x v="7"/>
    <s v="DE4-W_Offshore_A"/>
    <x v="7"/>
    <x v="4"/>
    <s v="GNR_WT_WIND_OFF_L-NS_Y-2030"/>
    <x v="0"/>
    <x v="14"/>
    <n v="962.63971657232401"/>
    <n v="351363.49654889799"/>
    <n v="1264908.5875760301"/>
  </r>
  <r>
    <x v="0"/>
    <x v="1"/>
    <x v="3"/>
    <x v="7"/>
    <s v="DE4-W_Offshore_A"/>
    <x v="7"/>
    <x v="4"/>
    <s v="GNR_WT_WIND_OFF_L-NS_Y-2030"/>
    <x v="0"/>
    <x v="15"/>
    <n v="1096.77983666922"/>
    <n v="400324.64038426499"/>
    <n v="1441168.7053833599"/>
  </r>
  <r>
    <x v="0"/>
    <x v="1"/>
    <x v="3"/>
    <x v="7"/>
    <s v="DE4-W_Offshore_A"/>
    <x v="7"/>
    <x v="4"/>
    <s v="GNR_WT_WIND_OFF_L-NS_Y-2030"/>
    <x v="0"/>
    <x v="16"/>
    <n v="1275.8674315629801"/>
    <n v="465691.61252048798"/>
    <n v="1676489.80507376"/>
  </r>
  <r>
    <x v="0"/>
    <x v="1"/>
    <x v="3"/>
    <x v="7"/>
    <s v="DE4-W_Offshore_A"/>
    <x v="7"/>
    <x v="4"/>
    <s v="GNR_WT_WIND_OFF_L-NS_Y-2030"/>
    <x v="0"/>
    <x v="17"/>
    <n v="1439.4604379769601"/>
    <n v="525403.05986159202"/>
    <n v="1891451.0155017299"/>
  </r>
  <r>
    <x v="0"/>
    <x v="1"/>
    <x v="3"/>
    <x v="7"/>
    <s v="DE4-W_Offshore_A"/>
    <x v="7"/>
    <x v="4"/>
    <s v="GNR_WT_WIND_OFF_L-NS_Y-2030"/>
    <x v="0"/>
    <x v="18"/>
    <n v="1614.77314729208"/>
    <n v="589392.19876160997"/>
    <n v="2121811.9155418002"/>
  </r>
  <r>
    <x v="0"/>
    <x v="1"/>
    <x v="3"/>
    <x v="7"/>
    <s v="DE4-W_Offshore_A"/>
    <x v="7"/>
    <x v="4"/>
    <s v="GNR_WT_WIND_OFF_L-NS_Y-2030"/>
    <x v="0"/>
    <x v="19"/>
    <n v="1790.96373697433"/>
    <n v="653701.76399562997"/>
    <n v="2353326.3503842698"/>
  </r>
  <r>
    <x v="0"/>
    <x v="1"/>
    <x v="3"/>
    <x v="7"/>
    <s v="DE4-W_Offshore_A"/>
    <x v="7"/>
    <x v="4"/>
    <s v="GNR_WT_WIND_OFF_L-NS_Y-2030"/>
    <x v="0"/>
    <x v="20"/>
    <n v="1941.4324318997701"/>
    <n v="708622.83764341695"/>
    <n v="2551042.2155162999"/>
  </r>
  <r>
    <x v="0"/>
    <x v="1"/>
    <x v="3"/>
    <x v="7"/>
    <s v="DE4-W_Offshore_A"/>
    <x v="7"/>
    <x v="4"/>
    <s v="GNR_WT_WIND_OFF_L-NS_Y-2030"/>
    <x v="0"/>
    <x v="21"/>
    <n v="2106.9567751214299"/>
    <n v="769039.22291932302"/>
    <n v="2768541.2025095602"/>
  </r>
  <r>
    <x v="0"/>
    <x v="1"/>
    <x v="3"/>
    <x v="7"/>
    <s v="DE4-W_Offshore_A"/>
    <x v="7"/>
    <x v="4"/>
    <s v="GNR_WT_WIND_OFF_L-NS_Y-2030"/>
    <x v="0"/>
    <x v="22"/>
    <n v="2315.8484084791298"/>
    <n v="845284.66909488302"/>
    <n v="3043024.8087415802"/>
  </r>
  <r>
    <x v="0"/>
    <x v="1"/>
    <x v="3"/>
    <x v="7"/>
    <s v="DE4-W_Offshore_A"/>
    <x v="7"/>
    <x v="4"/>
    <s v="GNR_WT_WIND_OFF_L-NS_Y-2030"/>
    <x v="0"/>
    <x v="23"/>
    <n v="2452.0954414571302"/>
    <n v="895014.836131852"/>
    <n v="3222053.4100746699"/>
  </r>
  <r>
    <x v="0"/>
    <x v="1"/>
    <x v="4"/>
    <x v="8"/>
    <s v="LV_A"/>
    <x v="5"/>
    <x v="2"/>
    <s v="GNR_PV_SUN_LS-4-MW_Y-2030"/>
    <x v="0"/>
    <x v="8"/>
    <n v="9.1698116912393104"/>
    <n v="3346.9812673023498"/>
    <n v="12049.1325622885"/>
  </r>
  <r>
    <x v="0"/>
    <x v="1"/>
    <x v="4"/>
    <x v="8"/>
    <s v="LV_A"/>
    <x v="5"/>
    <x v="2"/>
    <s v="GNR_PV_SUN_LS-4-MW_Y-2030"/>
    <x v="0"/>
    <x v="9"/>
    <n v="2.6333818190225699E-4"/>
    <n v="9.6118436394323895E-2"/>
    <n v="0.34602637101956601"/>
  </r>
  <r>
    <x v="0"/>
    <x v="1"/>
    <x v="4"/>
    <x v="8"/>
    <s v="LV_A"/>
    <x v="5"/>
    <x v="2"/>
    <s v="GNR_PV_SUN_LS-4-MW_Y-2030"/>
    <x v="0"/>
    <x v="10"/>
    <n v="1.31669090951129E-3"/>
    <n v="0.48059218197161901"/>
    <n v="1.73013185509783"/>
  </r>
  <r>
    <x v="0"/>
    <x v="1"/>
    <x v="4"/>
    <x v="8"/>
    <s v="LV_A"/>
    <x v="5"/>
    <x v="2"/>
    <s v="GNR_PV_SUN_LS-4-MW_Y-2030"/>
    <x v="0"/>
    <x v="11"/>
    <n v="1.9938462344028002E-3"/>
    <n v="0.72775387555702398"/>
    <n v="2.6199139520052799"/>
  </r>
  <r>
    <x v="0"/>
    <x v="1"/>
    <x v="4"/>
    <x v="8"/>
    <s v="LV_A"/>
    <x v="5"/>
    <x v="2"/>
    <s v="GNR_PV_SUN_LS-4-MW_Y-2030"/>
    <x v="0"/>
    <x v="12"/>
    <n v="1.0721625977449E-3"/>
    <n v="0.39133934817688998"/>
    <n v="1.4088216534368001"/>
  </r>
  <r>
    <x v="0"/>
    <x v="1"/>
    <x v="4"/>
    <x v="8"/>
    <s v="LV_A"/>
    <x v="5"/>
    <x v="2"/>
    <s v="GNR_PV_SUN_LS-4-MW_Y-2030"/>
    <x v="0"/>
    <x v="13"/>
    <n v="7.5239480543502006E-5"/>
    <n v="2.7462410398378202E-2"/>
    <n v="9.8864677434161705E-2"/>
  </r>
  <r>
    <x v="0"/>
    <x v="1"/>
    <x v="4"/>
    <x v="8"/>
    <s v="LV_A"/>
    <x v="5"/>
    <x v="2"/>
    <s v="GNR_PV_SUN_LS-4-MW_Y-2030"/>
    <x v="0"/>
    <x v="14"/>
    <n v="156.21597147844599"/>
    <n v="57018.829589632798"/>
    <n v="205267.78652267801"/>
  </r>
  <r>
    <x v="0"/>
    <x v="1"/>
    <x v="4"/>
    <x v="8"/>
    <s v="LV_A"/>
    <x v="5"/>
    <x v="2"/>
    <s v="GNR_PV_SUN_LS-4-MW_Y-2030"/>
    <x v="0"/>
    <x v="15"/>
    <n v="79.095503921356496"/>
    <n v="28869.858931295101"/>
    <n v="103931.492152662"/>
  </r>
  <r>
    <x v="0"/>
    <x v="1"/>
    <x v="4"/>
    <x v="8"/>
    <s v="LV_A"/>
    <x v="5"/>
    <x v="2"/>
    <s v="GNR_PV_SUN_LS-4-MW_Y-2030"/>
    <x v="0"/>
    <x v="16"/>
    <n v="10.298403899391801"/>
    <n v="3758.9174232780201"/>
    <n v="13532.102723800899"/>
  </r>
  <r>
    <x v="0"/>
    <x v="1"/>
    <x v="4"/>
    <x v="8"/>
    <s v="LV_A"/>
    <x v="7"/>
    <x v="4"/>
    <s v="GNR_WT_WIND_ON_LS_Y-2030"/>
    <x v="0"/>
    <x v="0"/>
    <n v="696.46293135559597"/>
    <n v="254208.969944793"/>
    <n v="915152.29180125298"/>
  </r>
  <r>
    <x v="0"/>
    <x v="1"/>
    <x v="4"/>
    <x v="8"/>
    <s v="LV_A"/>
    <x v="7"/>
    <x v="4"/>
    <s v="GNR_WT_WIND_ON_LS_Y-2030"/>
    <x v="0"/>
    <x v="1"/>
    <n v="928.61724180746205"/>
    <n v="338945.293259723"/>
    <n v="1220203.0557349999"/>
  </r>
  <r>
    <x v="0"/>
    <x v="1"/>
    <x v="4"/>
    <x v="8"/>
    <s v="LV_A"/>
    <x v="7"/>
    <x v="4"/>
    <s v="GNR_WT_WIND_ON_LS_Y-2030"/>
    <x v="0"/>
    <x v="2"/>
    <n v="1044.69439703339"/>
    <n v="381313.45491718902"/>
    <n v="1372728.43770188"/>
  </r>
  <r>
    <x v="0"/>
    <x v="1"/>
    <x v="4"/>
    <x v="8"/>
    <s v="LV_A"/>
    <x v="7"/>
    <x v="4"/>
    <s v="GNR_WT_WIND_ON_LS_Y-2030"/>
    <x v="0"/>
    <x v="3"/>
    <n v="1276.8487074852601"/>
    <n v="466049.77823211998"/>
    <n v="1677779.2016356301"/>
  </r>
  <r>
    <x v="0"/>
    <x v="1"/>
    <x v="4"/>
    <x v="8"/>
    <s v="LV_A"/>
    <x v="7"/>
    <x v="4"/>
    <s v="GNR_WT_WIND_ON_LS_Y-2030"/>
    <x v="0"/>
    <x v="4"/>
    <n v="1392.9258627111899"/>
    <n v="508417.93988958502"/>
    <n v="1830304.5836025099"/>
  </r>
  <r>
    <x v="0"/>
    <x v="1"/>
    <x v="4"/>
    <x v="8"/>
    <s v="LV_A"/>
    <x v="7"/>
    <x v="4"/>
    <s v="GNR_WT_WIND_ON_LS_Y-2030"/>
    <x v="0"/>
    <x v="5"/>
    <n v="1509.0030179371299"/>
    <n v="550786.10154705099"/>
    <n v="1982829.96556938"/>
  </r>
  <r>
    <x v="0"/>
    <x v="1"/>
    <x v="4"/>
    <x v="8"/>
    <s v="LV_A"/>
    <x v="7"/>
    <x v="4"/>
    <s v="GNR_WT_WIND_ON_LS_Y-2030"/>
    <x v="0"/>
    <x v="6"/>
    <n v="1509.0030179371299"/>
    <n v="550786.10154705099"/>
    <n v="1982829.96556938"/>
  </r>
  <r>
    <x v="0"/>
    <x v="1"/>
    <x v="4"/>
    <x v="8"/>
    <s v="LV_A"/>
    <x v="7"/>
    <x v="4"/>
    <s v="GNR_WT_WIND_ON_LS_Y-2030"/>
    <x v="0"/>
    <x v="7"/>
    <n v="1625.08017316306"/>
    <n v="593154.26320451603"/>
    <n v="2135355.3475362598"/>
  </r>
  <r>
    <x v="0"/>
    <x v="1"/>
    <x v="4"/>
    <x v="8"/>
    <s v="LV_A"/>
    <x v="7"/>
    <x v="4"/>
    <s v="GNR_WT_WIND_ON_LS_Y-2030"/>
    <x v="0"/>
    <x v="8"/>
    <n v="1625.08017316306"/>
    <n v="593154.26320451603"/>
    <n v="2135355.3475362598"/>
  </r>
  <r>
    <x v="0"/>
    <x v="1"/>
    <x v="4"/>
    <x v="8"/>
    <s v="LV_A"/>
    <x v="7"/>
    <x v="4"/>
    <s v="GNR_WT_WIND_ON_LS_Y-2030"/>
    <x v="0"/>
    <x v="9"/>
    <n v="1044.69439703339"/>
    <n v="381313.45491718902"/>
    <n v="1372728.43770188"/>
  </r>
  <r>
    <x v="0"/>
    <x v="1"/>
    <x v="4"/>
    <x v="8"/>
    <s v="LV_A"/>
    <x v="7"/>
    <x v="4"/>
    <s v="GNR_WT_WIND_ON_LS_Y-2030"/>
    <x v="0"/>
    <x v="10"/>
    <n v="928.61724180746205"/>
    <n v="338945.293259723"/>
    <n v="1220203.0557349999"/>
  </r>
  <r>
    <x v="0"/>
    <x v="1"/>
    <x v="4"/>
    <x v="8"/>
    <s v="LV_A"/>
    <x v="7"/>
    <x v="4"/>
    <s v="GNR_WT_WIND_ON_LS_Y-2030"/>
    <x v="0"/>
    <x v="11"/>
    <n v="1392.9258627111899"/>
    <n v="508417.93988958502"/>
    <n v="1830304.5836025099"/>
  </r>
  <r>
    <x v="0"/>
    <x v="1"/>
    <x v="4"/>
    <x v="8"/>
    <s v="LV_A"/>
    <x v="7"/>
    <x v="4"/>
    <s v="GNR_WT_WIND_ON_LS_Y-2030"/>
    <x v="0"/>
    <x v="12"/>
    <n v="1160.7715522593301"/>
    <n v="423681.61657465401"/>
    <n v="1525253.8196687601"/>
  </r>
  <r>
    <x v="0"/>
    <x v="1"/>
    <x v="4"/>
    <x v="8"/>
    <s v="LV_A"/>
    <x v="7"/>
    <x v="4"/>
    <s v="GNR_WT_WIND_ON_LS_Y-2030"/>
    <x v="0"/>
    <x v="13"/>
    <n v="1044.69439703339"/>
    <n v="381313.45491718902"/>
    <n v="1372728.43770188"/>
  </r>
  <r>
    <x v="0"/>
    <x v="1"/>
    <x v="4"/>
    <x v="8"/>
    <s v="LV_A"/>
    <x v="7"/>
    <x v="4"/>
    <s v="GNR_WT_WIND_ON_LS_Y-2030"/>
    <x v="0"/>
    <x v="14"/>
    <n v="1044.69439703339"/>
    <n v="381313.45491718902"/>
    <n v="1372728.43770188"/>
  </r>
  <r>
    <x v="0"/>
    <x v="1"/>
    <x v="4"/>
    <x v="8"/>
    <s v="LV_A"/>
    <x v="7"/>
    <x v="4"/>
    <s v="GNR_WT_WIND_ON_LS_Y-2030"/>
    <x v="0"/>
    <x v="15"/>
    <n v="1044.69439703339"/>
    <n v="381313.45491718902"/>
    <n v="1372728.43770188"/>
  </r>
  <r>
    <x v="0"/>
    <x v="1"/>
    <x v="4"/>
    <x v="8"/>
    <s v="LV_A"/>
    <x v="7"/>
    <x v="4"/>
    <s v="GNR_WT_WIND_ON_LS_Y-2030"/>
    <x v="0"/>
    <x v="16"/>
    <n v="1276.8487074852601"/>
    <n v="466049.77823211998"/>
    <n v="1677779.2016356301"/>
  </r>
  <r>
    <x v="0"/>
    <x v="1"/>
    <x v="4"/>
    <x v="8"/>
    <s v="LV_A"/>
    <x v="7"/>
    <x v="4"/>
    <s v="GNR_WT_WIND_ON_LS_Y-2030"/>
    <x v="0"/>
    <x v="17"/>
    <n v="1276.8487074852601"/>
    <n v="466049.77823211998"/>
    <n v="1677779.2016356301"/>
  </r>
  <r>
    <x v="0"/>
    <x v="1"/>
    <x v="4"/>
    <x v="8"/>
    <s v="LV_A"/>
    <x v="7"/>
    <x v="4"/>
    <s v="GNR_WT_WIND_ON_LS_Y-2030"/>
    <x v="0"/>
    <x v="18"/>
    <n v="1160.7715522593301"/>
    <n v="423681.61657465401"/>
    <n v="1525253.8196687601"/>
  </r>
  <r>
    <x v="0"/>
    <x v="1"/>
    <x v="4"/>
    <x v="8"/>
    <s v="LV_A"/>
    <x v="7"/>
    <x v="4"/>
    <s v="GNR_WT_WIND_ON_LS_Y-2030"/>
    <x v="0"/>
    <x v="19"/>
    <n v="1160.7715522593301"/>
    <n v="423681.61657465401"/>
    <n v="1525253.8196687601"/>
  </r>
  <r>
    <x v="0"/>
    <x v="1"/>
    <x v="4"/>
    <x v="8"/>
    <s v="LV_A"/>
    <x v="7"/>
    <x v="4"/>
    <s v="GNR_WT_WIND_ON_LS_Y-2030"/>
    <x v="0"/>
    <x v="20"/>
    <n v="1741.15732838899"/>
    <n v="635522.424861982"/>
    <n v="2287880.7295031301"/>
  </r>
  <r>
    <x v="0"/>
    <x v="1"/>
    <x v="4"/>
    <x v="8"/>
    <s v="LV_A"/>
    <x v="7"/>
    <x v="4"/>
    <s v="GNR_WT_WIND_ON_LS_Y-2030"/>
    <x v="0"/>
    <x v="21"/>
    <n v="1857.23448361492"/>
    <n v="677890.58651944704"/>
    <n v="2440406.1114700101"/>
  </r>
  <r>
    <x v="0"/>
    <x v="1"/>
    <x v="4"/>
    <x v="8"/>
    <s v="LV_A"/>
    <x v="7"/>
    <x v="4"/>
    <s v="GNR_WT_WIND_ON_LS_Y-2030"/>
    <x v="0"/>
    <x v="22"/>
    <n v="1857.23448361492"/>
    <n v="677890.58651944704"/>
    <n v="2440406.1114700101"/>
  </r>
  <r>
    <x v="0"/>
    <x v="1"/>
    <x v="4"/>
    <x v="8"/>
    <s v="LV_A"/>
    <x v="7"/>
    <x v="4"/>
    <s v="GNR_WT_WIND_ON_LS_Y-2030"/>
    <x v="0"/>
    <x v="23"/>
    <n v="2089.3887940667901"/>
    <n v="762626.90983437805"/>
    <n v="2745456.87540376"/>
  </r>
  <r>
    <x v="0"/>
    <x v="1"/>
    <x v="4"/>
    <x v="8"/>
    <s v="LV_RigaR"/>
    <x v="2"/>
    <x v="0"/>
    <s v="RIGA-TEC2_CC_NGAS_EXT"/>
    <x v="0"/>
    <x v="6"/>
    <n v="82.931820520299894"/>
    <n v="30270.114489909502"/>
    <n v="108972.412163674"/>
  </r>
  <r>
    <x v="0"/>
    <x v="1"/>
    <x v="4"/>
    <x v="8"/>
    <s v="LV_RigaR"/>
    <x v="2"/>
    <x v="0"/>
    <s v="RIGA-TEC2_CC_NGAS_EXT"/>
    <x v="0"/>
    <x v="7"/>
    <n v="233.93054505967501"/>
    <n v="85384.648946781206"/>
    <n v="307384.73620841198"/>
  </r>
  <r>
    <x v="0"/>
    <x v="1"/>
    <x v="4"/>
    <x v="8"/>
    <s v="LV_RigaR"/>
    <x v="2"/>
    <x v="0"/>
    <s v="RIGA-TEC2_CC_NGAS_EXT"/>
    <x v="0"/>
    <x v="8"/>
    <n v="444.68186275553097"/>
    <n v="162308.87990576899"/>
    <n v="584311.96766076796"/>
  </r>
  <r>
    <x v="0"/>
    <x v="1"/>
    <x v="4"/>
    <x v="8"/>
    <s v="LV_RigaR"/>
    <x v="2"/>
    <x v="0"/>
    <s v="RIGA-TEC2_CC_NGAS_EXT"/>
    <x v="0"/>
    <x v="9"/>
    <n v="881"/>
    <n v="321565"/>
    <n v="1157634"/>
  </r>
  <r>
    <x v="0"/>
    <x v="1"/>
    <x v="4"/>
    <x v="8"/>
    <s v="LV_RigaR"/>
    <x v="2"/>
    <x v="0"/>
    <s v="RIGA-TEC2_CC_NGAS_EXT"/>
    <x v="0"/>
    <x v="10"/>
    <n v="289.14983196547502"/>
    <n v="105539.688667398"/>
    <n v="379942.87920263398"/>
  </r>
  <r>
    <x v="0"/>
    <x v="1"/>
    <x v="4"/>
    <x v="8"/>
    <s v="LV_RigaR"/>
    <x v="2"/>
    <x v="0"/>
    <s v="RIGA-TEC2_CC_NGAS_EXT"/>
    <x v="0"/>
    <x v="17"/>
    <n v="405.88987275521799"/>
    <n v="148149.803555655"/>
    <n v="533339.29280035698"/>
  </r>
  <r>
    <x v="0"/>
    <x v="1"/>
    <x v="4"/>
    <x v="8"/>
    <s v="LV_RigaR"/>
    <x v="6"/>
    <x v="7"/>
    <s v="GNR_RES_WTR_NOPMP"/>
    <x v="0"/>
    <x v="9"/>
    <n v="1.1013698630137001"/>
    <n v="402"/>
    <n v="1447.2"/>
  </r>
  <r>
    <x v="0"/>
    <x v="1"/>
    <x v="4"/>
    <x v="8"/>
    <s v="LV_Rural"/>
    <x v="7"/>
    <x v="4"/>
    <s v="GNR_WT_WIND_ONS"/>
    <x v="0"/>
    <x v="0"/>
    <n v="1.9962543653964"/>
    <n v="728.63284336968502"/>
    <n v="2623.0782361308702"/>
  </r>
  <r>
    <x v="0"/>
    <x v="1"/>
    <x v="4"/>
    <x v="8"/>
    <s v="LV_Rural"/>
    <x v="7"/>
    <x v="4"/>
    <s v="GNR_WT_WIND_ONS"/>
    <x v="0"/>
    <x v="1"/>
    <n v="2.3955052384756801"/>
    <n v="874.35941204362302"/>
    <n v="3147.6938833570398"/>
  </r>
  <r>
    <x v="0"/>
    <x v="1"/>
    <x v="4"/>
    <x v="8"/>
    <s v="LV_Rural"/>
    <x v="7"/>
    <x v="4"/>
    <s v="GNR_WT_WIND_ONS"/>
    <x v="0"/>
    <x v="2"/>
    <n v="2.33846939946435"/>
    <n v="853.54133080448901"/>
    <n v="3072.7487908961598"/>
  </r>
  <r>
    <x v="0"/>
    <x v="1"/>
    <x v="4"/>
    <x v="8"/>
    <s v="LV_Rural"/>
    <x v="7"/>
    <x v="4"/>
    <s v="GNR_WT_WIND_ONS"/>
    <x v="0"/>
    <x v="3"/>
    <n v="2.1958798019360399"/>
    <n v="801.49612770665397"/>
    <n v="2885.3860597439502"/>
  </r>
  <r>
    <x v="0"/>
    <x v="1"/>
    <x v="4"/>
    <x v="8"/>
    <s v="LV_Rural"/>
    <x v="7"/>
    <x v="4"/>
    <s v="GNR_WT_WIND_ONS"/>
    <x v="0"/>
    <x v="4"/>
    <n v="1.6255214118227801"/>
    <n v="593.31531531531505"/>
    <n v="2135.9351351351402"/>
  </r>
  <r>
    <x v="0"/>
    <x v="1"/>
    <x v="4"/>
    <x v="8"/>
    <s v="LV_Rural"/>
    <x v="7"/>
    <x v="4"/>
    <s v="GNR_WT_WIND_ONS"/>
    <x v="0"/>
    <x v="5"/>
    <n v="0.94109134368687397"/>
    <n v="343.498340445709"/>
    <n v="1236.5940256045501"/>
  </r>
  <r>
    <x v="0"/>
    <x v="1"/>
    <x v="4"/>
    <x v="8"/>
    <s v="LV_Rural"/>
    <x v="7"/>
    <x v="4"/>
    <s v="GNR_WT_WIND_ONS"/>
    <x v="0"/>
    <x v="6"/>
    <n v="0.19962543653963999"/>
    <n v="72.863284336968505"/>
    <n v="262.30782361308701"/>
  </r>
  <r>
    <x v="0"/>
    <x v="1"/>
    <x v="4"/>
    <x v="8"/>
    <s v="LV_Rural"/>
    <x v="7"/>
    <x v="4"/>
    <s v="GNR_WT_WIND_ONS"/>
    <x v="0"/>
    <x v="7"/>
    <n v="0.14258959752831399"/>
    <n v="52.045203097834701"/>
    <n v="187.36273115220499"/>
  </r>
  <r>
    <x v="0"/>
    <x v="1"/>
    <x v="4"/>
    <x v="8"/>
    <s v="LV_Rural"/>
    <x v="7"/>
    <x v="4"/>
    <s v="GNR_WT_WIND_ONS"/>
    <x v="0"/>
    <x v="8"/>
    <n v="0.19962543653963999"/>
    <n v="72.863284336968505"/>
    <n v="262.30782361308701"/>
  </r>
  <r>
    <x v="0"/>
    <x v="1"/>
    <x v="4"/>
    <x v="8"/>
    <s v="LV_Rural"/>
    <x v="7"/>
    <x v="4"/>
    <s v="GNR_WT_WIND_ONS"/>
    <x v="0"/>
    <x v="9"/>
    <n v="0.94109134368687397"/>
    <n v="343.498340445709"/>
    <n v="1236.5940256045501"/>
  </r>
  <r>
    <x v="0"/>
    <x v="1"/>
    <x v="4"/>
    <x v="8"/>
    <s v="LV_Rural"/>
    <x v="7"/>
    <x v="4"/>
    <s v="GNR_WT_WIND_ONS"/>
    <x v="0"/>
    <x v="10"/>
    <n v="2.1958798019360399"/>
    <n v="801.49612770665397"/>
    <n v="2885.3860597439502"/>
  </r>
  <r>
    <x v="0"/>
    <x v="1"/>
    <x v="4"/>
    <x v="8"/>
    <s v="LV_Rural"/>
    <x v="7"/>
    <x v="4"/>
    <s v="GNR_WT_WIND_ONS"/>
    <x v="0"/>
    <x v="11"/>
    <n v="3.39363242117388"/>
    <n v="1238.67583372847"/>
    <n v="4459.2330014224799"/>
  </r>
  <r>
    <x v="0"/>
    <x v="1"/>
    <x v="4"/>
    <x v="8"/>
    <s v="LV_Rural"/>
    <x v="7"/>
    <x v="4"/>
    <s v="GNR_WT_WIND_ONS"/>
    <x v="0"/>
    <x v="12"/>
    <n v="3.9354728917814699"/>
    <n v="1436.4476055002399"/>
    <n v="5171.2113798008504"/>
  </r>
  <r>
    <x v="0"/>
    <x v="1"/>
    <x v="4"/>
    <x v="8"/>
    <s v="LV_Rural"/>
    <x v="7"/>
    <x v="4"/>
    <s v="GNR_WT_WIND_ONS"/>
    <x v="0"/>
    <x v="13"/>
    <n v="4.5058312818947304"/>
    <n v="1644.6284178915801"/>
    <n v="5920.6623044096696"/>
  </r>
  <r>
    <x v="0"/>
    <x v="1"/>
    <x v="4"/>
    <x v="8"/>
    <s v="LV_Rural"/>
    <x v="7"/>
    <x v="4"/>
    <s v="GNR_WT_WIND_ONS"/>
    <x v="0"/>
    <x v="14"/>
    <n v="4.5058312818947304"/>
    <n v="1644.6284178915801"/>
    <n v="5920.6623044096696"/>
  </r>
  <r>
    <x v="0"/>
    <x v="1"/>
    <x v="4"/>
    <x v="8"/>
    <s v="LV_Rural"/>
    <x v="7"/>
    <x v="4"/>
    <s v="GNR_WT_WIND_ONS"/>
    <x v="0"/>
    <x v="15"/>
    <n v="7.1294798764157097"/>
    <n v="2602.2601548917301"/>
    <n v="9368.1365576102398"/>
  </r>
  <r>
    <x v="0"/>
    <x v="1"/>
    <x v="4"/>
    <x v="8"/>
    <s v="LV_Rural"/>
    <x v="7"/>
    <x v="4"/>
    <s v="GNR_WT_WIND_ONS"/>
    <x v="0"/>
    <x v="16"/>
    <n v="9.2112880003291"/>
    <n v="3362.1201201201202"/>
    <n v="12103.6324324324"/>
  </r>
  <r>
    <x v="0"/>
    <x v="1"/>
    <x v="4"/>
    <x v="8"/>
    <s v="LV_Rural"/>
    <x v="7"/>
    <x v="4"/>
    <s v="GNR_WT_WIND_ONS"/>
    <x v="0"/>
    <x v="17"/>
    <n v="9.0972163223064406"/>
    <n v="3320.4839576418499"/>
    <n v="11953.7422475107"/>
  </r>
  <r>
    <x v="0"/>
    <x v="1"/>
    <x v="4"/>
    <x v="8"/>
    <s v="LV_Rural"/>
    <x v="7"/>
    <x v="4"/>
    <s v="GNR_WT_WIND_ONS"/>
    <x v="0"/>
    <x v="18"/>
    <n v="12.433812904469001"/>
    <n v="4538.3417101311798"/>
    <n v="16338.030156472299"/>
  </r>
  <r>
    <x v="0"/>
    <x v="1"/>
    <x v="4"/>
    <x v="8"/>
    <s v="LV_Rural"/>
    <x v="7"/>
    <x v="4"/>
    <s v="GNR_WT_WIND_ONS"/>
    <x v="0"/>
    <x v="19"/>
    <n v="18.508129759175201"/>
    <n v="6755.4673620989397"/>
    <n v="24319.6825035562"/>
  </r>
  <r>
    <x v="0"/>
    <x v="1"/>
    <x v="4"/>
    <x v="8"/>
    <s v="LV_Rural"/>
    <x v="7"/>
    <x v="4"/>
    <s v="GNR_WT_WIND_ONS"/>
    <x v="0"/>
    <x v="20"/>
    <n v="21.4454754682585"/>
    <n v="7827.5985459143403"/>
    <n v="28179.354765291599"/>
  </r>
  <r>
    <x v="0"/>
    <x v="1"/>
    <x v="4"/>
    <x v="8"/>
    <s v="LV_Rural"/>
    <x v="7"/>
    <x v="4"/>
    <s v="GNR_WT_WIND_ONS"/>
    <x v="0"/>
    <x v="21"/>
    <n v="23.128032719092602"/>
    <n v="8441.7319424687794"/>
    <n v="30390.234992887599"/>
  </r>
  <r>
    <x v="0"/>
    <x v="1"/>
    <x v="4"/>
    <x v="8"/>
    <s v="LV_Rural"/>
    <x v="7"/>
    <x v="4"/>
    <s v="GNR_WT_WIND_ONS"/>
    <x v="0"/>
    <x v="22"/>
    <n v="23.498765672666199"/>
    <n v="8577.0494705231504"/>
    <n v="30877.378093883399"/>
  </r>
  <r>
    <x v="0"/>
    <x v="1"/>
    <x v="4"/>
    <x v="8"/>
    <s v="LV_Rural"/>
    <x v="7"/>
    <x v="4"/>
    <s v="GNR_WT_WIND_ONS"/>
    <x v="0"/>
    <x v="23"/>
    <n v="24.468374935858701"/>
    <n v="8930.9568515884293"/>
    <n v="32151.4446657183"/>
  </r>
  <r>
    <x v="0"/>
    <x v="1"/>
    <x v="5"/>
    <x v="9"/>
    <s v="LT_A"/>
    <x v="5"/>
    <x v="2"/>
    <s v="GNR_PV_SUN_LS-4-MW_Y-2030"/>
    <x v="0"/>
    <x v="8"/>
    <n v="41.344676600007098"/>
    <n v="15090.806959002601"/>
    <n v="54326.905052409304"/>
  </r>
  <r>
    <x v="0"/>
    <x v="1"/>
    <x v="5"/>
    <x v="9"/>
    <s v="LT_A"/>
    <x v="5"/>
    <x v="2"/>
    <s v="GNR_PV_SUN_LS-4-MW_Y-2030"/>
    <x v="0"/>
    <x v="9"/>
    <n v="1.18733430235918E-3"/>
    <n v="0.43337702036109998"/>
    <n v="1.56015727329996"/>
  </r>
  <r>
    <x v="0"/>
    <x v="1"/>
    <x v="5"/>
    <x v="9"/>
    <s v="LT_A"/>
    <x v="5"/>
    <x v="2"/>
    <s v="GNR_PV_SUN_LS-4-MW_Y-2030"/>
    <x v="0"/>
    <x v="10"/>
    <n v="5.9366715117958897E-3"/>
    <n v="2.1668851018055002"/>
    <n v="7.8007863664997998"/>
  </r>
  <r>
    <x v="0"/>
    <x v="1"/>
    <x v="5"/>
    <x v="9"/>
    <s v="LT_A"/>
    <x v="5"/>
    <x v="2"/>
    <s v="GNR_PV_SUN_LS-4-MW_Y-2030"/>
    <x v="0"/>
    <x v="11"/>
    <n v="8.9898168607194899E-3"/>
    <n v="3.2812831541626202"/>
    <n v="11.812619354985401"/>
  </r>
  <r>
    <x v="0"/>
    <x v="1"/>
    <x v="5"/>
    <x v="9"/>
    <s v="LT_A"/>
    <x v="5"/>
    <x v="2"/>
    <s v="GNR_PV_SUN_LS-4-MW_Y-2030"/>
    <x v="0"/>
    <x v="12"/>
    <n v="4.8341468024623701E-3"/>
    <n v="1.76446358289876"/>
    <n v="6.35206889843555"/>
  </r>
  <r>
    <x v="0"/>
    <x v="1"/>
    <x v="5"/>
    <x v="9"/>
    <s v="LT_A"/>
    <x v="5"/>
    <x v="2"/>
    <s v="GNR_PV_SUN_LS-4-MW_Y-2030"/>
    <x v="0"/>
    <x v="13"/>
    <n v="3.39238372102622E-4"/>
    <n v="0.123822005817457"/>
    <n v="0.44575922094284598"/>
  </r>
  <r>
    <x v="0"/>
    <x v="1"/>
    <x v="5"/>
    <x v="9"/>
    <s v="LT_A"/>
    <x v="5"/>
    <x v="2"/>
    <s v="GNR_PV_SUN_LS-4-MW_Y-2030"/>
    <x v="0"/>
    <x v="14"/>
    <n v="704.34367007806998"/>
    <n v="257085.43957849499"/>
    <n v="925507.58248258405"/>
  </r>
  <r>
    <x v="0"/>
    <x v="1"/>
    <x v="5"/>
    <x v="9"/>
    <s v="LT_A"/>
    <x v="5"/>
    <x v="2"/>
    <s v="GNR_PV_SUN_LS-4-MW_Y-2030"/>
    <x v="0"/>
    <x v="15"/>
    <n v="356.624338672882"/>
    <n v="130167.883615602"/>
    <n v="468604.381016167"/>
  </r>
  <r>
    <x v="0"/>
    <x v="1"/>
    <x v="5"/>
    <x v="9"/>
    <s v="LT_A"/>
    <x v="5"/>
    <x v="2"/>
    <s v="GNR_PV_SUN_LS-4-MW_Y-2030"/>
    <x v="0"/>
    <x v="16"/>
    <n v="46.433252181546401"/>
    <n v="16948.137046264499"/>
    <n v="61013.293366552003"/>
  </r>
  <r>
    <x v="0"/>
    <x v="1"/>
    <x v="5"/>
    <x v="9"/>
    <s v="LT_A"/>
    <x v="7"/>
    <x v="4"/>
    <s v="GNR_WT_WIND_ON_LS_Y-2030"/>
    <x v="0"/>
    <x v="0"/>
    <n v="604.92372310978499"/>
    <n v="220797.15893507199"/>
    <n v="794869.77216625796"/>
  </r>
  <r>
    <x v="0"/>
    <x v="1"/>
    <x v="5"/>
    <x v="9"/>
    <s v="LT_A"/>
    <x v="7"/>
    <x v="4"/>
    <s v="GNR_WT_WIND_ON_LS_Y-2030"/>
    <x v="0"/>
    <x v="1"/>
    <n v="549.93065737253198"/>
    <n v="200724.689940974"/>
    <n v="722608.88378750696"/>
  </r>
  <r>
    <x v="0"/>
    <x v="1"/>
    <x v="5"/>
    <x v="9"/>
    <s v="LT_A"/>
    <x v="7"/>
    <x v="4"/>
    <s v="GNR_WT_WIND_ON_LS_Y-2030"/>
    <x v="0"/>
    <x v="2"/>
    <n v="494.93759163527898"/>
    <n v="180652.220946877"/>
    <n v="650347.99540875596"/>
  </r>
  <r>
    <x v="0"/>
    <x v="1"/>
    <x v="5"/>
    <x v="9"/>
    <s v="LT_A"/>
    <x v="7"/>
    <x v="4"/>
    <s v="GNR_WT_WIND_ON_LS_Y-2030"/>
    <x v="0"/>
    <x v="3"/>
    <n v="797.39945319017102"/>
    <n v="291050.80041441298"/>
    <n v="1047782.8814918899"/>
  </r>
  <r>
    <x v="0"/>
    <x v="1"/>
    <x v="5"/>
    <x v="9"/>
    <s v="LT_A"/>
    <x v="7"/>
    <x v="4"/>
    <s v="GNR_WT_WIND_ON_LS_Y-2030"/>
    <x v="0"/>
    <x v="4"/>
    <n v="866.14078536173804"/>
    <n v="316141.38665703399"/>
    <n v="1138108.99196532"/>
  </r>
  <r>
    <x v="0"/>
    <x v="1"/>
    <x v="5"/>
    <x v="9"/>
    <s v="LT_A"/>
    <x v="7"/>
    <x v="4"/>
    <s v="GNR_WT_WIND_ON_LS_Y-2030"/>
    <x v="0"/>
    <x v="5"/>
    <n v="852.39251892742402"/>
    <n v="311123.26940851001"/>
    <n v="1120043.76987064"/>
  </r>
  <r>
    <x v="0"/>
    <x v="1"/>
    <x v="5"/>
    <x v="9"/>
    <s v="LT_A"/>
    <x v="7"/>
    <x v="4"/>
    <s v="GNR_WT_WIND_ON_LS_Y-2030"/>
    <x v="0"/>
    <x v="6"/>
    <n v="914.25971788183404"/>
    <n v="333704.79702687002"/>
    <n v="1201337.2692967299"/>
  </r>
  <r>
    <x v="0"/>
    <x v="1"/>
    <x v="5"/>
    <x v="9"/>
    <s v="LT_A"/>
    <x v="7"/>
    <x v="4"/>
    <s v="GNR_WT_WIND_ON_LS_Y-2030"/>
    <x v="0"/>
    <x v="7"/>
    <n v="694.28745493282202"/>
    <n v="253414.92105048001"/>
    <n v="912293.71578172804"/>
  </r>
  <r>
    <x v="0"/>
    <x v="1"/>
    <x v="5"/>
    <x v="9"/>
    <s v="LT_A"/>
    <x v="7"/>
    <x v="4"/>
    <s v="GNR_WT_WIND_ON_LS_Y-2030"/>
    <x v="0"/>
    <x v="8"/>
    <n v="604.92372310978499"/>
    <n v="220797.15893507199"/>
    <n v="794869.77216625796"/>
  </r>
  <r>
    <x v="0"/>
    <x v="1"/>
    <x v="5"/>
    <x v="9"/>
    <s v="LT_A"/>
    <x v="7"/>
    <x v="4"/>
    <s v="GNR_WT_WIND_ON_LS_Y-2030"/>
    <x v="0"/>
    <x v="9"/>
    <n v="522.43412450390497"/>
    <n v="190688.45544392499"/>
    <n v="686478.43959813204"/>
  </r>
  <r>
    <x v="0"/>
    <x v="1"/>
    <x v="5"/>
    <x v="9"/>
    <s v="LT_A"/>
    <x v="7"/>
    <x v="4"/>
    <s v="GNR_WT_WIND_ON_LS_Y-2030"/>
    <x v="0"/>
    <x v="10"/>
    <n v="563.67892380684498"/>
    <n v="205742.80718949801"/>
    <n v="740674.10588219401"/>
  </r>
  <r>
    <x v="0"/>
    <x v="1"/>
    <x v="5"/>
    <x v="9"/>
    <s v="LT_A"/>
    <x v="7"/>
    <x v="4"/>
    <s v="GNR_WT_WIND_ON_LS_Y-2030"/>
    <x v="0"/>
    <x v="11"/>
    <n v="556.80479058968899"/>
    <n v="203233.74856523599"/>
    <n v="731641.49483485101"/>
  </r>
  <r>
    <x v="0"/>
    <x v="1"/>
    <x v="5"/>
    <x v="9"/>
    <s v="LT_A"/>
    <x v="7"/>
    <x v="4"/>
    <s v="GNR_WT_WIND_ON_LS_Y-2030"/>
    <x v="0"/>
    <x v="12"/>
    <n v="708.03572136713501"/>
    <n v="258433.03829900399"/>
    <n v="930358.93787641497"/>
  </r>
  <r>
    <x v="0"/>
    <x v="1"/>
    <x v="5"/>
    <x v="9"/>
    <s v="LT_A"/>
    <x v="7"/>
    <x v="4"/>
    <s v="GNR_WT_WIND_ON_LS_Y-2030"/>
    <x v="0"/>
    <x v="13"/>
    <n v="694.28745493282202"/>
    <n v="253414.92105048001"/>
    <n v="912293.71578172804"/>
  </r>
  <r>
    <x v="0"/>
    <x v="1"/>
    <x v="5"/>
    <x v="9"/>
    <s v="LT_A"/>
    <x v="7"/>
    <x v="4"/>
    <s v="GNR_WT_WIND_ON_LS_Y-2030"/>
    <x v="0"/>
    <x v="14"/>
    <n v="625.54612276125499"/>
    <n v="228324.33480785799"/>
    <n v="821967.60530828906"/>
  </r>
  <r>
    <x v="0"/>
    <x v="1"/>
    <x v="5"/>
    <x v="9"/>
    <s v="LT_A"/>
    <x v="7"/>
    <x v="4"/>
    <s v="GNR_WT_WIND_ON_LS_Y-2030"/>
    <x v="0"/>
    <x v="15"/>
    <n v="625.54612276125499"/>
    <n v="228324.33480785799"/>
    <n v="821967.60530828906"/>
  </r>
  <r>
    <x v="0"/>
    <x v="1"/>
    <x v="5"/>
    <x v="9"/>
    <s v="LT_A"/>
    <x v="7"/>
    <x v="4"/>
    <s v="GNR_WT_WIND_ON_LS_Y-2030"/>
    <x v="0"/>
    <x v="16"/>
    <n v="804.27358640732803"/>
    <n v="293559.85903867497"/>
    <n v="1056815.49253923"/>
  </r>
  <r>
    <x v="0"/>
    <x v="1"/>
    <x v="5"/>
    <x v="9"/>
    <s v="LT_A"/>
    <x v="7"/>
    <x v="4"/>
    <s v="GNR_WT_WIND_ON_LS_Y-2030"/>
    <x v="0"/>
    <x v="17"/>
    <n v="1223.5957126538799"/>
    <n v="446612.43511866702"/>
    <n v="1607804.7664272001"/>
  </r>
  <r>
    <x v="0"/>
    <x v="1"/>
    <x v="5"/>
    <x v="9"/>
    <s v="LT_A"/>
    <x v="7"/>
    <x v="4"/>
    <s v="GNR_WT_WIND_ON_LS_Y-2030"/>
    <x v="0"/>
    <x v="18"/>
    <n v="1457.31624203721"/>
    <n v="531920.42834358197"/>
    <n v="1914913.5420368901"/>
  </r>
  <r>
    <x v="0"/>
    <x v="1"/>
    <x v="5"/>
    <x v="9"/>
    <s v="LT_A"/>
    <x v="7"/>
    <x v="4"/>
    <s v="GNR_WT_WIND_ON_LS_Y-2030"/>
    <x v="0"/>
    <x v="19"/>
    <n v="1464.1903752543701"/>
    <n v="534429.48696784396"/>
    <n v="1923946.1530842399"/>
  </r>
  <r>
    <x v="0"/>
    <x v="1"/>
    <x v="5"/>
    <x v="9"/>
    <s v="LT_A"/>
    <x v="7"/>
    <x v="4"/>
    <s v="GNR_WT_WIND_ON_LS_Y-2030"/>
    <x v="0"/>
    <x v="20"/>
    <n v="1354.20424377986"/>
    <n v="494284.54897964897"/>
    <n v="1779424.37632674"/>
  </r>
  <r>
    <x v="0"/>
    <x v="1"/>
    <x v="5"/>
    <x v="9"/>
    <s v="LT_A"/>
    <x v="7"/>
    <x v="4"/>
    <s v="GNR_WT_WIND_ON_LS_Y-2030"/>
    <x v="0"/>
    <x v="21"/>
    <n v="1361.0783769970201"/>
    <n v="496793.60760391102"/>
    <n v="1788456.9873740801"/>
  </r>
  <r>
    <x v="0"/>
    <x v="1"/>
    <x v="5"/>
    <x v="9"/>
    <s v="LT_A"/>
    <x v="7"/>
    <x v="4"/>
    <s v="GNR_WT_WIND_ON_LS_Y-2030"/>
    <x v="0"/>
    <x v="22"/>
    <n v="1443.5679756029001"/>
    <n v="526902.31109505706"/>
    <n v="1896848.3199422101"/>
  </r>
  <r>
    <x v="0"/>
    <x v="1"/>
    <x v="5"/>
    <x v="9"/>
    <s v="LT_A"/>
    <x v="7"/>
    <x v="4"/>
    <s v="GNR_WT_WIND_ON_LS_Y-2030"/>
    <x v="0"/>
    <x v="23"/>
    <n v="1512.30930777446"/>
    <n v="551992.89733767905"/>
    <n v="1987174.4304156399"/>
  </r>
  <r>
    <x v="0"/>
    <x v="1"/>
    <x v="5"/>
    <x v="9"/>
    <s v="LT_KauU"/>
    <x v="1"/>
    <x v="1"/>
    <s v="KAUNAS_ST_MSW_BP"/>
    <x v="0"/>
    <x v="0"/>
    <n v="24"/>
    <n v="8760"/>
    <n v="31536"/>
  </r>
  <r>
    <x v="0"/>
    <x v="1"/>
    <x v="5"/>
    <x v="9"/>
    <s v="LT_KauU"/>
    <x v="1"/>
    <x v="1"/>
    <s v="KAUNAS_ST_MSW_BP"/>
    <x v="0"/>
    <x v="1"/>
    <n v="24"/>
    <n v="8760"/>
    <n v="31536"/>
  </r>
  <r>
    <x v="0"/>
    <x v="1"/>
    <x v="5"/>
    <x v="9"/>
    <s v="LT_KauU"/>
    <x v="1"/>
    <x v="1"/>
    <s v="KAUNAS_ST_MSW_BP"/>
    <x v="0"/>
    <x v="2"/>
    <n v="24"/>
    <n v="8760"/>
    <n v="31536"/>
  </r>
  <r>
    <x v="0"/>
    <x v="1"/>
    <x v="5"/>
    <x v="9"/>
    <s v="LT_KauU"/>
    <x v="1"/>
    <x v="1"/>
    <s v="KAUNAS_ST_MSW_BP"/>
    <x v="0"/>
    <x v="3"/>
    <n v="24"/>
    <n v="8760"/>
    <n v="31536"/>
  </r>
  <r>
    <x v="0"/>
    <x v="1"/>
    <x v="5"/>
    <x v="9"/>
    <s v="LT_KauU"/>
    <x v="1"/>
    <x v="1"/>
    <s v="KAUNAS_ST_MSW_BP"/>
    <x v="0"/>
    <x v="4"/>
    <n v="24"/>
    <n v="8760"/>
    <n v="31536"/>
  </r>
  <r>
    <x v="0"/>
    <x v="1"/>
    <x v="5"/>
    <x v="9"/>
    <s v="LT_KauU"/>
    <x v="1"/>
    <x v="1"/>
    <s v="KAUNAS_ST_MSW_BP"/>
    <x v="0"/>
    <x v="5"/>
    <n v="24"/>
    <n v="8760"/>
    <n v="31536"/>
  </r>
  <r>
    <x v="0"/>
    <x v="1"/>
    <x v="5"/>
    <x v="9"/>
    <s v="LT_KauU"/>
    <x v="1"/>
    <x v="1"/>
    <s v="KAUNAS_ST_MSW_BP"/>
    <x v="0"/>
    <x v="6"/>
    <n v="24"/>
    <n v="8760"/>
    <n v="31536"/>
  </r>
  <r>
    <x v="0"/>
    <x v="1"/>
    <x v="5"/>
    <x v="9"/>
    <s v="LT_KauU"/>
    <x v="1"/>
    <x v="1"/>
    <s v="KAUNAS_ST_MSW_BP"/>
    <x v="0"/>
    <x v="7"/>
    <n v="24"/>
    <n v="8760"/>
    <n v="31536"/>
  </r>
  <r>
    <x v="0"/>
    <x v="1"/>
    <x v="5"/>
    <x v="9"/>
    <s v="LT_KauU"/>
    <x v="1"/>
    <x v="1"/>
    <s v="KAUNAS_ST_MSW_BP"/>
    <x v="0"/>
    <x v="8"/>
    <n v="24"/>
    <n v="8760"/>
    <n v="31536"/>
  </r>
  <r>
    <x v="0"/>
    <x v="1"/>
    <x v="5"/>
    <x v="9"/>
    <s v="LT_KauU"/>
    <x v="1"/>
    <x v="1"/>
    <s v="KAUNAS_ST_MSW_BP"/>
    <x v="0"/>
    <x v="9"/>
    <n v="24"/>
    <n v="8760"/>
    <n v="31536"/>
  </r>
  <r>
    <x v="0"/>
    <x v="1"/>
    <x v="5"/>
    <x v="9"/>
    <s v="LT_KauU"/>
    <x v="1"/>
    <x v="1"/>
    <s v="KAUNAS_ST_MSW_BP"/>
    <x v="0"/>
    <x v="10"/>
    <n v="24"/>
    <n v="8760"/>
    <n v="31536"/>
  </r>
  <r>
    <x v="0"/>
    <x v="1"/>
    <x v="5"/>
    <x v="9"/>
    <s v="LT_KauU"/>
    <x v="1"/>
    <x v="1"/>
    <s v="KAUNAS_ST_MSW_BP"/>
    <x v="0"/>
    <x v="11"/>
    <n v="24"/>
    <n v="8760"/>
    <n v="31536"/>
  </r>
  <r>
    <x v="0"/>
    <x v="1"/>
    <x v="5"/>
    <x v="9"/>
    <s v="LT_KauU"/>
    <x v="1"/>
    <x v="1"/>
    <s v="KAUNAS_ST_MSW_BP"/>
    <x v="0"/>
    <x v="12"/>
    <n v="24"/>
    <n v="8760"/>
    <n v="31536"/>
  </r>
  <r>
    <x v="0"/>
    <x v="1"/>
    <x v="5"/>
    <x v="9"/>
    <s v="LT_KauU"/>
    <x v="1"/>
    <x v="1"/>
    <s v="KAUNAS_ST_MSW_BP"/>
    <x v="0"/>
    <x v="13"/>
    <n v="24"/>
    <n v="8760"/>
    <n v="31536"/>
  </r>
  <r>
    <x v="0"/>
    <x v="1"/>
    <x v="5"/>
    <x v="9"/>
    <s v="LT_KauU"/>
    <x v="1"/>
    <x v="1"/>
    <s v="KAUNAS_ST_MSW_BP"/>
    <x v="0"/>
    <x v="14"/>
    <n v="24"/>
    <n v="8760"/>
    <n v="31536"/>
  </r>
  <r>
    <x v="0"/>
    <x v="1"/>
    <x v="5"/>
    <x v="9"/>
    <s v="LT_KauU"/>
    <x v="1"/>
    <x v="1"/>
    <s v="KAUNAS_ST_MSW_BP"/>
    <x v="0"/>
    <x v="15"/>
    <n v="24"/>
    <n v="8760"/>
    <n v="31536"/>
  </r>
  <r>
    <x v="0"/>
    <x v="1"/>
    <x v="5"/>
    <x v="9"/>
    <s v="LT_KauU"/>
    <x v="1"/>
    <x v="1"/>
    <s v="KAUNAS_ST_MSW_BP"/>
    <x v="0"/>
    <x v="16"/>
    <n v="24"/>
    <n v="8760"/>
    <n v="31536"/>
  </r>
  <r>
    <x v="0"/>
    <x v="1"/>
    <x v="5"/>
    <x v="9"/>
    <s v="LT_KauU"/>
    <x v="1"/>
    <x v="1"/>
    <s v="KAUNAS_ST_MSW_BP"/>
    <x v="0"/>
    <x v="17"/>
    <n v="24"/>
    <n v="8760"/>
    <n v="31536"/>
  </r>
  <r>
    <x v="0"/>
    <x v="1"/>
    <x v="5"/>
    <x v="9"/>
    <s v="LT_KauU"/>
    <x v="1"/>
    <x v="1"/>
    <s v="KAUNAS_ST_MSW_BP"/>
    <x v="0"/>
    <x v="18"/>
    <n v="24"/>
    <n v="8760"/>
    <n v="31536"/>
  </r>
  <r>
    <x v="0"/>
    <x v="1"/>
    <x v="5"/>
    <x v="9"/>
    <s v="LT_KauU"/>
    <x v="1"/>
    <x v="1"/>
    <s v="KAUNAS_ST_MSW_BP"/>
    <x v="0"/>
    <x v="19"/>
    <n v="24"/>
    <n v="8760"/>
    <n v="31536"/>
  </r>
  <r>
    <x v="0"/>
    <x v="1"/>
    <x v="5"/>
    <x v="9"/>
    <s v="LT_KauU"/>
    <x v="1"/>
    <x v="1"/>
    <s v="KAUNAS_ST_MSW_BP"/>
    <x v="0"/>
    <x v="20"/>
    <n v="24"/>
    <n v="8760"/>
    <n v="31536"/>
  </r>
  <r>
    <x v="0"/>
    <x v="1"/>
    <x v="5"/>
    <x v="9"/>
    <s v="LT_KauU"/>
    <x v="1"/>
    <x v="1"/>
    <s v="KAUNAS_ST_MSW_BP"/>
    <x v="0"/>
    <x v="21"/>
    <n v="24"/>
    <n v="8760"/>
    <n v="31536"/>
  </r>
  <r>
    <x v="0"/>
    <x v="1"/>
    <x v="5"/>
    <x v="9"/>
    <s v="LT_KauU"/>
    <x v="1"/>
    <x v="1"/>
    <s v="KAUNAS_ST_MSW_BP"/>
    <x v="0"/>
    <x v="22"/>
    <n v="24"/>
    <n v="8760"/>
    <n v="31536"/>
  </r>
  <r>
    <x v="0"/>
    <x v="1"/>
    <x v="5"/>
    <x v="9"/>
    <s v="LT_KauU"/>
    <x v="1"/>
    <x v="1"/>
    <s v="KAUNAS_ST_MSW_BP"/>
    <x v="0"/>
    <x v="23"/>
    <n v="24"/>
    <n v="8760"/>
    <n v="31536"/>
  </r>
  <r>
    <x v="0"/>
    <x v="1"/>
    <x v="5"/>
    <x v="9"/>
    <s v="LT_KauU"/>
    <x v="6"/>
    <x v="3"/>
    <s v="GNR_ROR_WTR"/>
    <x v="0"/>
    <x v="0"/>
    <n v="70.027397260273901"/>
    <n v="25560"/>
    <n v="92016"/>
  </r>
  <r>
    <x v="0"/>
    <x v="1"/>
    <x v="5"/>
    <x v="9"/>
    <s v="LT_KauU"/>
    <x v="6"/>
    <x v="3"/>
    <s v="GNR_ROR_WTR"/>
    <x v="0"/>
    <x v="1"/>
    <n v="70.027397260273901"/>
    <n v="25560"/>
    <n v="92016"/>
  </r>
  <r>
    <x v="0"/>
    <x v="1"/>
    <x v="5"/>
    <x v="9"/>
    <s v="LT_KauU"/>
    <x v="6"/>
    <x v="3"/>
    <s v="GNR_ROR_WTR"/>
    <x v="0"/>
    <x v="2"/>
    <n v="70.027397260273901"/>
    <n v="25560"/>
    <n v="92016"/>
  </r>
  <r>
    <x v="0"/>
    <x v="1"/>
    <x v="5"/>
    <x v="9"/>
    <s v="LT_KauU"/>
    <x v="6"/>
    <x v="3"/>
    <s v="GNR_ROR_WTR"/>
    <x v="0"/>
    <x v="3"/>
    <n v="70.027397260273901"/>
    <n v="25560"/>
    <n v="92016"/>
  </r>
  <r>
    <x v="0"/>
    <x v="1"/>
    <x v="5"/>
    <x v="9"/>
    <s v="LT_KauU"/>
    <x v="6"/>
    <x v="3"/>
    <s v="GNR_ROR_WTR"/>
    <x v="0"/>
    <x v="4"/>
    <n v="70.027397260273901"/>
    <n v="25560"/>
    <n v="92016"/>
  </r>
  <r>
    <x v="0"/>
    <x v="1"/>
    <x v="5"/>
    <x v="9"/>
    <s v="LT_KauU"/>
    <x v="6"/>
    <x v="3"/>
    <s v="GNR_ROR_WTR"/>
    <x v="0"/>
    <x v="5"/>
    <n v="70.027397260273901"/>
    <n v="25560"/>
    <n v="92016"/>
  </r>
  <r>
    <x v="0"/>
    <x v="1"/>
    <x v="5"/>
    <x v="9"/>
    <s v="LT_KauU"/>
    <x v="6"/>
    <x v="3"/>
    <s v="GNR_ROR_WTR"/>
    <x v="0"/>
    <x v="6"/>
    <n v="70.027397260273901"/>
    <n v="25560"/>
    <n v="92016"/>
  </r>
  <r>
    <x v="0"/>
    <x v="1"/>
    <x v="5"/>
    <x v="9"/>
    <s v="LT_KauU"/>
    <x v="6"/>
    <x v="3"/>
    <s v="GNR_ROR_WTR"/>
    <x v="0"/>
    <x v="7"/>
    <n v="70.027397260273901"/>
    <n v="25560"/>
    <n v="92016"/>
  </r>
  <r>
    <x v="0"/>
    <x v="1"/>
    <x v="5"/>
    <x v="9"/>
    <s v="LT_KauU"/>
    <x v="6"/>
    <x v="3"/>
    <s v="GNR_ROR_WTR"/>
    <x v="0"/>
    <x v="8"/>
    <n v="70.027397260273901"/>
    <n v="25560"/>
    <n v="92016"/>
  </r>
  <r>
    <x v="0"/>
    <x v="1"/>
    <x v="5"/>
    <x v="9"/>
    <s v="LT_KauU"/>
    <x v="6"/>
    <x v="3"/>
    <s v="GNR_ROR_WTR"/>
    <x v="0"/>
    <x v="9"/>
    <n v="70.027397260273901"/>
    <n v="25560"/>
    <n v="92016"/>
  </r>
  <r>
    <x v="0"/>
    <x v="1"/>
    <x v="5"/>
    <x v="9"/>
    <s v="LT_KauU"/>
    <x v="6"/>
    <x v="3"/>
    <s v="GNR_ROR_WTR"/>
    <x v="0"/>
    <x v="10"/>
    <n v="70.027397260273901"/>
    <n v="25560"/>
    <n v="92016"/>
  </r>
  <r>
    <x v="0"/>
    <x v="1"/>
    <x v="5"/>
    <x v="9"/>
    <s v="LT_KauU"/>
    <x v="6"/>
    <x v="3"/>
    <s v="GNR_ROR_WTR"/>
    <x v="0"/>
    <x v="11"/>
    <n v="70.027397260273901"/>
    <n v="25560"/>
    <n v="92016"/>
  </r>
  <r>
    <x v="0"/>
    <x v="1"/>
    <x v="5"/>
    <x v="9"/>
    <s v="LT_KauU"/>
    <x v="6"/>
    <x v="3"/>
    <s v="GNR_ROR_WTR"/>
    <x v="0"/>
    <x v="12"/>
    <n v="70.027397260273901"/>
    <n v="25560"/>
    <n v="92016"/>
  </r>
  <r>
    <x v="0"/>
    <x v="1"/>
    <x v="5"/>
    <x v="9"/>
    <s v="LT_KauU"/>
    <x v="6"/>
    <x v="3"/>
    <s v="GNR_ROR_WTR"/>
    <x v="0"/>
    <x v="13"/>
    <n v="70.027397260273901"/>
    <n v="25560"/>
    <n v="92016"/>
  </r>
  <r>
    <x v="0"/>
    <x v="1"/>
    <x v="5"/>
    <x v="9"/>
    <s v="LT_KauU"/>
    <x v="6"/>
    <x v="3"/>
    <s v="GNR_ROR_WTR"/>
    <x v="0"/>
    <x v="14"/>
    <n v="70.027397260273901"/>
    <n v="25560"/>
    <n v="92016"/>
  </r>
  <r>
    <x v="0"/>
    <x v="1"/>
    <x v="5"/>
    <x v="9"/>
    <s v="LT_KauU"/>
    <x v="6"/>
    <x v="3"/>
    <s v="GNR_ROR_WTR"/>
    <x v="0"/>
    <x v="15"/>
    <n v="70.027397260273901"/>
    <n v="25560"/>
    <n v="92016"/>
  </r>
  <r>
    <x v="0"/>
    <x v="1"/>
    <x v="5"/>
    <x v="9"/>
    <s v="LT_KauU"/>
    <x v="6"/>
    <x v="3"/>
    <s v="GNR_ROR_WTR"/>
    <x v="0"/>
    <x v="16"/>
    <n v="70.027397260273901"/>
    <n v="25560"/>
    <n v="92016"/>
  </r>
  <r>
    <x v="0"/>
    <x v="1"/>
    <x v="5"/>
    <x v="9"/>
    <s v="LT_KauU"/>
    <x v="6"/>
    <x v="3"/>
    <s v="GNR_ROR_WTR"/>
    <x v="0"/>
    <x v="17"/>
    <n v="70.027397260273901"/>
    <n v="25560"/>
    <n v="92016"/>
  </r>
  <r>
    <x v="0"/>
    <x v="1"/>
    <x v="5"/>
    <x v="9"/>
    <s v="LT_KauU"/>
    <x v="6"/>
    <x v="3"/>
    <s v="GNR_ROR_WTR"/>
    <x v="0"/>
    <x v="18"/>
    <n v="70.027397260273901"/>
    <n v="25560"/>
    <n v="92016"/>
  </r>
  <r>
    <x v="0"/>
    <x v="1"/>
    <x v="5"/>
    <x v="9"/>
    <s v="LT_KauU"/>
    <x v="6"/>
    <x v="3"/>
    <s v="GNR_ROR_WTR"/>
    <x v="0"/>
    <x v="19"/>
    <n v="70.027397260273901"/>
    <n v="25560"/>
    <n v="92016"/>
  </r>
  <r>
    <x v="0"/>
    <x v="1"/>
    <x v="5"/>
    <x v="9"/>
    <s v="LT_KauU"/>
    <x v="6"/>
    <x v="3"/>
    <s v="GNR_ROR_WTR"/>
    <x v="0"/>
    <x v="20"/>
    <n v="70.027397260273901"/>
    <n v="25560"/>
    <n v="92016"/>
  </r>
  <r>
    <x v="0"/>
    <x v="1"/>
    <x v="5"/>
    <x v="9"/>
    <s v="LT_KauU"/>
    <x v="6"/>
    <x v="3"/>
    <s v="GNR_ROR_WTR"/>
    <x v="0"/>
    <x v="21"/>
    <n v="70.027397260273901"/>
    <n v="25560"/>
    <n v="92016"/>
  </r>
  <r>
    <x v="0"/>
    <x v="1"/>
    <x v="5"/>
    <x v="9"/>
    <s v="LT_KauU"/>
    <x v="6"/>
    <x v="3"/>
    <s v="GNR_ROR_WTR"/>
    <x v="0"/>
    <x v="22"/>
    <n v="70.027397260273901"/>
    <n v="25560"/>
    <n v="92016"/>
  </r>
  <r>
    <x v="0"/>
    <x v="1"/>
    <x v="5"/>
    <x v="9"/>
    <s v="LT_KauU"/>
    <x v="6"/>
    <x v="3"/>
    <s v="GNR_ROR_WTR"/>
    <x v="0"/>
    <x v="23"/>
    <n v="70.027397260273901"/>
    <n v="25560"/>
    <n v="92016"/>
  </r>
  <r>
    <x v="0"/>
    <x v="1"/>
    <x v="5"/>
    <x v="9"/>
    <s v="LT_KlaU"/>
    <x v="5"/>
    <x v="2"/>
    <s v="GNR_PV_SUN"/>
    <x v="0"/>
    <x v="8"/>
    <n v="1.7762462043374301"/>
    <n v="648.32986458316304"/>
    <n v="2333.98751249939"/>
  </r>
  <r>
    <x v="0"/>
    <x v="1"/>
    <x v="5"/>
    <x v="9"/>
    <s v="LT_KlaU"/>
    <x v="5"/>
    <x v="2"/>
    <s v="GNR_PV_SUN"/>
    <x v="0"/>
    <x v="9"/>
    <n v="13.371945784448"/>
    <n v="4880.7602113234998"/>
    <n v="17570.736760764601"/>
  </r>
  <r>
    <x v="0"/>
    <x v="1"/>
    <x v="5"/>
    <x v="9"/>
    <s v="LT_KlaU"/>
    <x v="5"/>
    <x v="2"/>
    <s v="GNR_PV_SUN"/>
    <x v="0"/>
    <x v="10"/>
    <n v="30.888466045683298"/>
    <n v="11274.2901066744"/>
    <n v="40587.444384027804"/>
  </r>
  <r>
    <x v="0"/>
    <x v="1"/>
    <x v="5"/>
    <x v="9"/>
    <s v="LT_KlaU"/>
    <x v="5"/>
    <x v="2"/>
    <s v="GNR_PV_SUN"/>
    <x v="0"/>
    <x v="11"/>
    <n v="47.038643072812803"/>
    <n v="17169.104721576699"/>
    <n v="61808.776997676097"/>
  </r>
  <r>
    <x v="0"/>
    <x v="1"/>
    <x v="5"/>
    <x v="9"/>
    <s v="LT_KlaU"/>
    <x v="5"/>
    <x v="2"/>
    <s v="GNR_PV_SUN"/>
    <x v="0"/>
    <x v="12"/>
    <n v="53.478674182897798"/>
    <n v="19519.716076757701"/>
    <n v="70270.977876327699"/>
  </r>
  <r>
    <x v="0"/>
    <x v="1"/>
    <x v="5"/>
    <x v="9"/>
    <s v="LT_KlaU"/>
    <x v="5"/>
    <x v="2"/>
    <s v="GNR_PV_SUN"/>
    <x v="0"/>
    <x v="13"/>
    <n v="46.501214734064597"/>
    <n v="16972.9433779336"/>
    <n v="61102.596160560897"/>
  </r>
  <r>
    <x v="0"/>
    <x v="1"/>
    <x v="5"/>
    <x v="9"/>
    <s v="LT_KlaU"/>
    <x v="5"/>
    <x v="2"/>
    <s v="GNR_PV_SUN"/>
    <x v="0"/>
    <x v="14"/>
    <n v="30.2599481579946"/>
    <n v="11044.881077668"/>
    <n v="39761.571879604897"/>
  </r>
  <r>
    <x v="0"/>
    <x v="1"/>
    <x v="5"/>
    <x v="9"/>
    <s v="LT_KlaU"/>
    <x v="5"/>
    <x v="2"/>
    <s v="GNR_PV_SUN"/>
    <x v="0"/>
    <x v="15"/>
    <n v="15.3212621317721"/>
    <n v="5592.2606780968199"/>
    <n v="20132.1384411486"/>
  </r>
  <r>
    <x v="0"/>
    <x v="1"/>
    <x v="5"/>
    <x v="9"/>
    <s v="LT_KlaU"/>
    <x v="5"/>
    <x v="2"/>
    <s v="GNR_PV_SUN"/>
    <x v="0"/>
    <x v="16"/>
    <n v="1.9948611217943499"/>
    <n v="728.12430945493702"/>
    <n v="2621.2475140377701"/>
  </r>
  <r>
    <x v="0"/>
    <x v="1"/>
    <x v="5"/>
    <x v="9"/>
    <s v="LT_Other_DH"/>
    <x v="19"/>
    <x v="1"/>
    <s v="LIFOSA_ST_HEAT_BP"/>
    <x v="0"/>
    <x v="0"/>
    <n v="37"/>
    <n v="13505"/>
    <n v="48618"/>
  </r>
  <r>
    <x v="0"/>
    <x v="1"/>
    <x v="5"/>
    <x v="9"/>
    <s v="LT_Other_DH"/>
    <x v="19"/>
    <x v="1"/>
    <s v="LIFOSA_ST_HEAT_BP"/>
    <x v="0"/>
    <x v="1"/>
    <n v="37"/>
    <n v="13505"/>
    <n v="48618"/>
  </r>
  <r>
    <x v="0"/>
    <x v="1"/>
    <x v="5"/>
    <x v="9"/>
    <s v="LT_Other_DH"/>
    <x v="19"/>
    <x v="1"/>
    <s v="LIFOSA_ST_HEAT_BP"/>
    <x v="0"/>
    <x v="2"/>
    <n v="37"/>
    <n v="13505"/>
    <n v="48618"/>
  </r>
  <r>
    <x v="0"/>
    <x v="1"/>
    <x v="5"/>
    <x v="9"/>
    <s v="LT_Other_DH"/>
    <x v="19"/>
    <x v="1"/>
    <s v="LIFOSA_ST_HEAT_BP"/>
    <x v="0"/>
    <x v="3"/>
    <n v="37"/>
    <n v="13505"/>
    <n v="48618"/>
  </r>
  <r>
    <x v="0"/>
    <x v="1"/>
    <x v="5"/>
    <x v="9"/>
    <s v="LT_Other_DH"/>
    <x v="19"/>
    <x v="1"/>
    <s v="LIFOSA_ST_HEAT_BP"/>
    <x v="0"/>
    <x v="4"/>
    <n v="37"/>
    <n v="13505"/>
    <n v="48618"/>
  </r>
  <r>
    <x v="0"/>
    <x v="1"/>
    <x v="5"/>
    <x v="9"/>
    <s v="LT_Other_DH"/>
    <x v="19"/>
    <x v="1"/>
    <s v="LIFOSA_ST_HEAT_BP"/>
    <x v="0"/>
    <x v="5"/>
    <n v="37"/>
    <n v="13505"/>
    <n v="48618"/>
  </r>
  <r>
    <x v="0"/>
    <x v="1"/>
    <x v="5"/>
    <x v="9"/>
    <s v="LT_Other_DH"/>
    <x v="19"/>
    <x v="1"/>
    <s v="LIFOSA_ST_HEAT_BP"/>
    <x v="0"/>
    <x v="6"/>
    <n v="37"/>
    <n v="13505"/>
    <n v="48618"/>
  </r>
  <r>
    <x v="0"/>
    <x v="1"/>
    <x v="5"/>
    <x v="9"/>
    <s v="LT_Other_DH"/>
    <x v="19"/>
    <x v="1"/>
    <s v="LIFOSA_ST_HEAT_BP"/>
    <x v="0"/>
    <x v="7"/>
    <n v="37"/>
    <n v="13505"/>
    <n v="48618"/>
  </r>
  <r>
    <x v="0"/>
    <x v="1"/>
    <x v="5"/>
    <x v="9"/>
    <s v="LT_Other_DH"/>
    <x v="19"/>
    <x v="1"/>
    <s v="LIFOSA_ST_HEAT_BP"/>
    <x v="0"/>
    <x v="8"/>
    <n v="37"/>
    <n v="13505"/>
    <n v="48618"/>
  </r>
  <r>
    <x v="0"/>
    <x v="1"/>
    <x v="5"/>
    <x v="9"/>
    <s v="LT_Other_DH"/>
    <x v="19"/>
    <x v="1"/>
    <s v="LIFOSA_ST_HEAT_BP"/>
    <x v="0"/>
    <x v="9"/>
    <n v="37"/>
    <n v="13505"/>
    <n v="48618"/>
  </r>
  <r>
    <x v="0"/>
    <x v="1"/>
    <x v="5"/>
    <x v="9"/>
    <s v="LT_Other_DH"/>
    <x v="19"/>
    <x v="1"/>
    <s v="LIFOSA_ST_HEAT_BP"/>
    <x v="0"/>
    <x v="10"/>
    <n v="37"/>
    <n v="13505"/>
    <n v="48618"/>
  </r>
  <r>
    <x v="0"/>
    <x v="1"/>
    <x v="5"/>
    <x v="9"/>
    <s v="LT_Other_DH"/>
    <x v="19"/>
    <x v="1"/>
    <s v="LIFOSA_ST_HEAT_BP"/>
    <x v="0"/>
    <x v="11"/>
    <n v="37"/>
    <n v="13505"/>
    <n v="48618"/>
  </r>
  <r>
    <x v="0"/>
    <x v="1"/>
    <x v="5"/>
    <x v="9"/>
    <s v="LT_Other_DH"/>
    <x v="19"/>
    <x v="1"/>
    <s v="LIFOSA_ST_HEAT_BP"/>
    <x v="0"/>
    <x v="12"/>
    <n v="37"/>
    <n v="13505"/>
    <n v="48618"/>
  </r>
  <r>
    <x v="0"/>
    <x v="1"/>
    <x v="5"/>
    <x v="9"/>
    <s v="LT_Other_DH"/>
    <x v="19"/>
    <x v="1"/>
    <s v="LIFOSA_ST_HEAT_BP"/>
    <x v="0"/>
    <x v="13"/>
    <n v="37"/>
    <n v="13505"/>
    <n v="48618"/>
  </r>
  <r>
    <x v="0"/>
    <x v="1"/>
    <x v="5"/>
    <x v="9"/>
    <s v="LT_Other_DH"/>
    <x v="19"/>
    <x v="1"/>
    <s v="LIFOSA_ST_HEAT_BP"/>
    <x v="0"/>
    <x v="14"/>
    <n v="37"/>
    <n v="13505"/>
    <n v="48618"/>
  </r>
  <r>
    <x v="0"/>
    <x v="1"/>
    <x v="5"/>
    <x v="9"/>
    <s v="LT_Other_DH"/>
    <x v="19"/>
    <x v="1"/>
    <s v="LIFOSA_ST_HEAT_BP"/>
    <x v="0"/>
    <x v="15"/>
    <n v="37"/>
    <n v="13505"/>
    <n v="48618"/>
  </r>
  <r>
    <x v="0"/>
    <x v="1"/>
    <x v="5"/>
    <x v="9"/>
    <s v="LT_Other_DH"/>
    <x v="19"/>
    <x v="1"/>
    <s v="LIFOSA_ST_HEAT_BP"/>
    <x v="0"/>
    <x v="16"/>
    <n v="37"/>
    <n v="13505"/>
    <n v="48618"/>
  </r>
  <r>
    <x v="0"/>
    <x v="1"/>
    <x v="5"/>
    <x v="9"/>
    <s v="LT_Other_DH"/>
    <x v="19"/>
    <x v="1"/>
    <s v="LIFOSA_ST_HEAT_BP"/>
    <x v="0"/>
    <x v="17"/>
    <n v="37"/>
    <n v="13505"/>
    <n v="48618"/>
  </r>
  <r>
    <x v="0"/>
    <x v="1"/>
    <x v="5"/>
    <x v="9"/>
    <s v="LT_Other_DH"/>
    <x v="19"/>
    <x v="1"/>
    <s v="LIFOSA_ST_HEAT_BP"/>
    <x v="0"/>
    <x v="18"/>
    <n v="37"/>
    <n v="13505"/>
    <n v="48618"/>
  </r>
  <r>
    <x v="0"/>
    <x v="1"/>
    <x v="5"/>
    <x v="9"/>
    <s v="LT_Other_DH"/>
    <x v="19"/>
    <x v="1"/>
    <s v="LIFOSA_ST_HEAT_BP"/>
    <x v="0"/>
    <x v="19"/>
    <n v="37"/>
    <n v="13505"/>
    <n v="48618"/>
  </r>
  <r>
    <x v="0"/>
    <x v="1"/>
    <x v="5"/>
    <x v="9"/>
    <s v="LT_Other_DH"/>
    <x v="19"/>
    <x v="1"/>
    <s v="LIFOSA_ST_HEAT_BP"/>
    <x v="0"/>
    <x v="20"/>
    <n v="37"/>
    <n v="13505"/>
    <n v="48618"/>
  </r>
  <r>
    <x v="0"/>
    <x v="1"/>
    <x v="5"/>
    <x v="9"/>
    <s v="LT_Other_DH"/>
    <x v="19"/>
    <x v="1"/>
    <s v="LIFOSA_ST_HEAT_BP"/>
    <x v="0"/>
    <x v="21"/>
    <n v="37"/>
    <n v="13505"/>
    <n v="48618"/>
  </r>
  <r>
    <x v="0"/>
    <x v="1"/>
    <x v="5"/>
    <x v="9"/>
    <s v="LT_Other_DH"/>
    <x v="19"/>
    <x v="1"/>
    <s v="LIFOSA_ST_HEAT_BP"/>
    <x v="0"/>
    <x v="22"/>
    <n v="37"/>
    <n v="13505"/>
    <n v="48618"/>
  </r>
  <r>
    <x v="0"/>
    <x v="1"/>
    <x v="5"/>
    <x v="9"/>
    <s v="LT_Other_DH"/>
    <x v="19"/>
    <x v="1"/>
    <s v="LIFOSA_ST_HEAT_BP"/>
    <x v="0"/>
    <x v="23"/>
    <n v="37"/>
    <n v="13505"/>
    <n v="48618"/>
  </r>
  <r>
    <x v="0"/>
    <x v="1"/>
    <x v="5"/>
    <x v="9"/>
    <s v="LT_Other_DH"/>
    <x v="11"/>
    <x v="1"/>
    <s v="EBAVERE_ST_WOODWST_BP"/>
    <x v="0"/>
    <x v="0"/>
    <n v="5.4"/>
    <n v="1971"/>
    <n v="7095.6"/>
  </r>
  <r>
    <x v="0"/>
    <x v="1"/>
    <x v="5"/>
    <x v="9"/>
    <s v="LT_Other_DH"/>
    <x v="11"/>
    <x v="1"/>
    <s v="EBAVERE_ST_WOODWST_BP"/>
    <x v="0"/>
    <x v="1"/>
    <n v="5.4"/>
    <n v="1971"/>
    <n v="7095.6"/>
  </r>
  <r>
    <x v="0"/>
    <x v="1"/>
    <x v="5"/>
    <x v="9"/>
    <s v="LT_Other_DH"/>
    <x v="11"/>
    <x v="1"/>
    <s v="EBAVERE_ST_WOODWST_BP"/>
    <x v="0"/>
    <x v="2"/>
    <n v="5.4"/>
    <n v="1971"/>
    <n v="7095.6"/>
  </r>
  <r>
    <x v="0"/>
    <x v="1"/>
    <x v="5"/>
    <x v="9"/>
    <s v="LT_Other_DH"/>
    <x v="11"/>
    <x v="1"/>
    <s v="EBAVERE_ST_WOODWST_BP"/>
    <x v="0"/>
    <x v="3"/>
    <n v="5.4"/>
    <n v="1971"/>
    <n v="7095.6"/>
  </r>
  <r>
    <x v="0"/>
    <x v="1"/>
    <x v="5"/>
    <x v="9"/>
    <s v="LT_Other_DH"/>
    <x v="11"/>
    <x v="1"/>
    <s v="EBAVERE_ST_WOODWST_BP"/>
    <x v="0"/>
    <x v="4"/>
    <n v="5.4"/>
    <n v="1971"/>
    <n v="7095.6"/>
  </r>
  <r>
    <x v="0"/>
    <x v="1"/>
    <x v="5"/>
    <x v="9"/>
    <s v="LT_Other_DH"/>
    <x v="11"/>
    <x v="1"/>
    <s v="EBAVERE_ST_WOODWST_BP"/>
    <x v="0"/>
    <x v="5"/>
    <n v="5.4"/>
    <n v="1971"/>
    <n v="7095.6"/>
  </r>
  <r>
    <x v="0"/>
    <x v="1"/>
    <x v="5"/>
    <x v="9"/>
    <s v="LT_Other_DH"/>
    <x v="11"/>
    <x v="1"/>
    <s v="EBAVERE_ST_WOODWST_BP"/>
    <x v="0"/>
    <x v="6"/>
    <n v="5.4"/>
    <n v="1971"/>
    <n v="7095.6"/>
  </r>
  <r>
    <x v="0"/>
    <x v="1"/>
    <x v="5"/>
    <x v="9"/>
    <s v="LT_Other_DH"/>
    <x v="11"/>
    <x v="1"/>
    <s v="EBAVERE_ST_WOODWST_BP"/>
    <x v="0"/>
    <x v="7"/>
    <n v="5.4"/>
    <n v="1971"/>
    <n v="7095.6"/>
  </r>
  <r>
    <x v="0"/>
    <x v="1"/>
    <x v="5"/>
    <x v="9"/>
    <s v="LT_Other_DH"/>
    <x v="11"/>
    <x v="1"/>
    <s v="EBAVERE_ST_WOODWST_BP"/>
    <x v="0"/>
    <x v="8"/>
    <n v="5.4"/>
    <n v="1971"/>
    <n v="7095.6"/>
  </r>
  <r>
    <x v="0"/>
    <x v="1"/>
    <x v="5"/>
    <x v="9"/>
    <s v="LT_Other_DH"/>
    <x v="11"/>
    <x v="1"/>
    <s v="EBAVERE_ST_WOODWST_BP"/>
    <x v="0"/>
    <x v="9"/>
    <n v="5.4"/>
    <n v="1971"/>
    <n v="7095.6"/>
  </r>
  <r>
    <x v="0"/>
    <x v="1"/>
    <x v="5"/>
    <x v="9"/>
    <s v="LT_Other_DH"/>
    <x v="11"/>
    <x v="1"/>
    <s v="EBAVERE_ST_WOODWST_BP"/>
    <x v="0"/>
    <x v="10"/>
    <n v="5.4"/>
    <n v="1971"/>
    <n v="7095.6"/>
  </r>
  <r>
    <x v="0"/>
    <x v="1"/>
    <x v="5"/>
    <x v="9"/>
    <s v="LT_Other_DH"/>
    <x v="11"/>
    <x v="1"/>
    <s v="EBAVERE_ST_WOODWST_BP"/>
    <x v="0"/>
    <x v="11"/>
    <n v="5.4"/>
    <n v="1971"/>
    <n v="7095.6"/>
  </r>
  <r>
    <x v="0"/>
    <x v="1"/>
    <x v="5"/>
    <x v="9"/>
    <s v="LT_Other_DH"/>
    <x v="11"/>
    <x v="1"/>
    <s v="EBAVERE_ST_WOODWST_BP"/>
    <x v="0"/>
    <x v="12"/>
    <n v="5.4"/>
    <n v="1971"/>
    <n v="7095.6"/>
  </r>
  <r>
    <x v="0"/>
    <x v="1"/>
    <x v="5"/>
    <x v="9"/>
    <s v="LT_Other_DH"/>
    <x v="11"/>
    <x v="1"/>
    <s v="EBAVERE_ST_WOODWST_BP"/>
    <x v="0"/>
    <x v="13"/>
    <n v="5.4"/>
    <n v="1971"/>
    <n v="7095.6"/>
  </r>
  <r>
    <x v="0"/>
    <x v="1"/>
    <x v="5"/>
    <x v="9"/>
    <s v="LT_Other_DH"/>
    <x v="11"/>
    <x v="1"/>
    <s v="EBAVERE_ST_WOODWST_BP"/>
    <x v="0"/>
    <x v="14"/>
    <n v="5.4"/>
    <n v="1971"/>
    <n v="7095.6"/>
  </r>
  <r>
    <x v="0"/>
    <x v="1"/>
    <x v="5"/>
    <x v="9"/>
    <s v="LT_Other_DH"/>
    <x v="11"/>
    <x v="1"/>
    <s v="EBAVERE_ST_WOODWST_BP"/>
    <x v="0"/>
    <x v="15"/>
    <n v="5.4"/>
    <n v="1971"/>
    <n v="7095.6"/>
  </r>
  <r>
    <x v="0"/>
    <x v="1"/>
    <x v="5"/>
    <x v="9"/>
    <s v="LT_Other_DH"/>
    <x v="11"/>
    <x v="1"/>
    <s v="EBAVERE_ST_WOODWST_BP"/>
    <x v="0"/>
    <x v="16"/>
    <n v="5.4"/>
    <n v="1971"/>
    <n v="7095.6"/>
  </r>
  <r>
    <x v="0"/>
    <x v="1"/>
    <x v="5"/>
    <x v="9"/>
    <s v="LT_Other_DH"/>
    <x v="11"/>
    <x v="1"/>
    <s v="EBAVERE_ST_WOODWST_BP"/>
    <x v="0"/>
    <x v="17"/>
    <n v="5.4"/>
    <n v="1971"/>
    <n v="7095.6"/>
  </r>
  <r>
    <x v="0"/>
    <x v="1"/>
    <x v="5"/>
    <x v="9"/>
    <s v="LT_Other_DH"/>
    <x v="11"/>
    <x v="1"/>
    <s v="EBAVERE_ST_WOODWST_BP"/>
    <x v="0"/>
    <x v="18"/>
    <n v="5.4"/>
    <n v="1971"/>
    <n v="7095.6"/>
  </r>
  <r>
    <x v="0"/>
    <x v="1"/>
    <x v="5"/>
    <x v="9"/>
    <s v="LT_Other_DH"/>
    <x v="11"/>
    <x v="1"/>
    <s v="EBAVERE_ST_WOODWST_BP"/>
    <x v="0"/>
    <x v="19"/>
    <n v="5.4"/>
    <n v="1971"/>
    <n v="7095.6"/>
  </r>
  <r>
    <x v="0"/>
    <x v="1"/>
    <x v="5"/>
    <x v="9"/>
    <s v="LT_Other_DH"/>
    <x v="11"/>
    <x v="1"/>
    <s v="EBAVERE_ST_WOODWST_BP"/>
    <x v="0"/>
    <x v="20"/>
    <n v="5.4"/>
    <n v="1971"/>
    <n v="7095.6"/>
  </r>
  <r>
    <x v="0"/>
    <x v="1"/>
    <x v="5"/>
    <x v="9"/>
    <s v="LT_Other_DH"/>
    <x v="11"/>
    <x v="1"/>
    <s v="EBAVERE_ST_WOODWST_BP"/>
    <x v="0"/>
    <x v="21"/>
    <n v="5.4"/>
    <n v="1971"/>
    <n v="7095.6"/>
  </r>
  <r>
    <x v="0"/>
    <x v="1"/>
    <x v="5"/>
    <x v="9"/>
    <s v="LT_Other_DH"/>
    <x v="11"/>
    <x v="1"/>
    <s v="EBAVERE_ST_WOODWST_BP"/>
    <x v="0"/>
    <x v="22"/>
    <n v="5.4"/>
    <n v="1971"/>
    <n v="7095.6"/>
  </r>
  <r>
    <x v="0"/>
    <x v="1"/>
    <x v="5"/>
    <x v="9"/>
    <s v="LT_Panevezys"/>
    <x v="2"/>
    <x v="1"/>
    <s v="GNR_CC_NGAS_BP_E-42"/>
    <x v="0"/>
    <x v="7"/>
    <n v="35"/>
    <n v="12775"/>
    <n v="45990"/>
  </r>
  <r>
    <x v="0"/>
    <x v="1"/>
    <x v="5"/>
    <x v="9"/>
    <s v="LT_Panevezys"/>
    <x v="2"/>
    <x v="1"/>
    <s v="GNR_CC_NGAS_BP_E-42"/>
    <x v="0"/>
    <x v="8"/>
    <n v="35"/>
    <n v="12775"/>
    <n v="45990"/>
  </r>
  <r>
    <x v="0"/>
    <x v="1"/>
    <x v="5"/>
    <x v="9"/>
    <s v="LT_Rural"/>
    <x v="7"/>
    <x v="4"/>
    <s v="GNR_WT_WIND_ONS"/>
    <x v="0"/>
    <x v="0"/>
    <n v="13.856353830398501"/>
    <n v="5057.5691480954602"/>
    <n v="18207.248933143699"/>
  </r>
  <r>
    <x v="0"/>
    <x v="1"/>
    <x v="5"/>
    <x v="9"/>
    <s v="LT_Rural"/>
    <x v="7"/>
    <x v="4"/>
    <s v="GNR_WT_WIND_ONS"/>
    <x v="0"/>
    <x v="1"/>
    <n v="16.627624596478199"/>
    <n v="6069.08297771456"/>
    <n v="21848.698719772401"/>
  </r>
  <r>
    <x v="0"/>
    <x v="1"/>
    <x v="5"/>
    <x v="9"/>
    <s v="LT_Rural"/>
    <x v="7"/>
    <x v="4"/>
    <s v="GNR_WT_WIND_ONS"/>
    <x v="0"/>
    <x v="2"/>
    <n v="16.2317287727526"/>
    <n v="5924.5810020546896"/>
    <n v="21328.4916073969"/>
  </r>
  <r>
    <x v="0"/>
    <x v="1"/>
    <x v="5"/>
    <x v="9"/>
    <s v="LT_Rural"/>
    <x v="7"/>
    <x v="4"/>
    <s v="GNR_WT_WIND_ONS"/>
    <x v="0"/>
    <x v="3"/>
    <n v="15.2419892134384"/>
    <n v="5563.3260629050101"/>
    <n v="20027.973826458001"/>
  </r>
  <r>
    <x v="0"/>
    <x v="1"/>
    <x v="5"/>
    <x v="9"/>
    <s v="LT_Rural"/>
    <x v="7"/>
    <x v="4"/>
    <s v="GNR_WT_WIND_ONS"/>
    <x v="0"/>
    <x v="4"/>
    <n v="11.283030976181699"/>
    <n v="4118.30630630631"/>
    <n v="14825.9027027027"/>
  </r>
  <r>
    <x v="0"/>
    <x v="1"/>
    <x v="5"/>
    <x v="9"/>
    <s v="LT_Rural"/>
    <x v="7"/>
    <x v="4"/>
    <s v="GNR_WT_WIND_ONS"/>
    <x v="0"/>
    <x v="5"/>
    <n v="6.5322810914735898"/>
    <n v="2384.2825983878602"/>
    <n v="8583.4173541962991"/>
  </r>
  <r>
    <x v="0"/>
    <x v="1"/>
    <x v="5"/>
    <x v="9"/>
    <s v="LT_Rural"/>
    <x v="7"/>
    <x v="4"/>
    <s v="GNR_WT_WIND_ONS"/>
    <x v="0"/>
    <x v="6"/>
    <n v="1.38563538303985"/>
    <n v="505.756914809546"/>
    <n v="1820.7248933143701"/>
  </r>
  <r>
    <x v="0"/>
    <x v="1"/>
    <x v="5"/>
    <x v="9"/>
    <s v="LT_Rural"/>
    <x v="7"/>
    <x v="4"/>
    <s v="GNR_WT_WIND_ONS"/>
    <x v="0"/>
    <x v="7"/>
    <n v="0.98973955931418101"/>
    <n v="361.25493914967598"/>
    <n v="1300.5177809388299"/>
  </r>
  <r>
    <x v="0"/>
    <x v="1"/>
    <x v="5"/>
    <x v="9"/>
    <s v="LT_Rural"/>
    <x v="7"/>
    <x v="4"/>
    <s v="GNR_WT_WIND_ONS"/>
    <x v="0"/>
    <x v="8"/>
    <n v="1.38563538303985"/>
    <n v="505.756914809546"/>
    <n v="1820.7248933143701"/>
  </r>
  <r>
    <x v="0"/>
    <x v="1"/>
    <x v="5"/>
    <x v="9"/>
    <s v="LT_Rural"/>
    <x v="7"/>
    <x v="4"/>
    <s v="GNR_WT_WIND_ONS"/>
    <x v="0"/>
    <x v="9"/>
    <n v="6.5322810914735898"/>
    <n v="2384.2825983878602"/>
    <n v="8583.4173541962991"/>
  </r>
  <r>
    <x v="0"/>
    <x v="1"/>
    <x v="5"/>
    <x v="9"/>
    <s v="LT_Rural"/>
    <x v="7"/>
    <x v="4"/>
    <s v="GNR_WT_WIND_ONS"/>
    <x v="0"/>
    <x v="10"/>
    <n v="15.2419892134384"/>
    <n v="5563.3260629050101"/>
    <n v="20027.973826458001"/>
  </r>
  <r>
    <x v="0"/>
    <x v="1"/>
    <x v="5"/>
    <x v="9"/>
    <s v="LT_Rural"/>
    <x v="7"/>
    <x v="4"/>
    <s v="GNR_WT_WIND_ONS"/>
    <x v="0"/>
    <x v="11"/>
    <n v="23.555801511677501"/>
    <n v="8597.8675517622905"/>
    <n v="30952.323186344202"/>
  </r>
  <r>
    <x v="0"/>
    <x v="1"/>
    <x v="5"/>
    <x v="9"/>
    <s v="LT_Rural"/>
    <x v="7"/>
    <x v="4"/>
    <s v="GNR_WT_WIND_ONS"/>
    <x v="0"/>
    <x v="12"/>
    <n v="27.316811837071398"/>
    <n v="9970.6363205310608"/>
    <n v="35894.290753911802"/>
  </r>
  <r>
    <x v="0"/>
    <x v="1"/>
    <x v="5"/>
    <x v="9"/>
    <s v="LT_Rural"/>
    <x v="7"/>
    <x v="4"/>
    <s v="GNR_WT_WIND_ONS"/>
    <x v="0"/>
    <x v="13"/>
    <n v="31.275770074328101"/>
    <n v="11415.656077129801"/>
    <n v="41096.361877667201"/>
  </r>
  <r>
    <x v="0"/>
    <x v="1"/>
    <x v="5"/>
    <x v="9"/>
    <s v="LT_Rural"/>
    <x v="7"/>
    <x v="4"/>
    <s v="GNR_WT_WIND_ONS"/>
    <x v="0"/>
    <x v="14"/>
    <n v="31.275770074328101"/>
    <n v="11415.656077129801"/>
    <n v="41096.361877667201"/>
  </r>
  <r>
    <x v="0"/>
    <x v="1"/>
    <x v="5"/>
    <x v="9"/>
    <s v="LT_Rural"/>
    <x v="7"/>
    <x v="4"/>
    <s v="GNR_WT_WIND_ONS"/>
    <x v="0"/>
    <x v="15"/>
    <n v="49.486977965709002"/>
    <n v="18062.7469574838"/>
    <n v="65025.889046941702"/>
  </r>
  <r>
    <x v="0"/>
    <x v="1"/>
    <x v="5"/>
    <x v="9"/>
    <s v="LT_Rural"/>
    <x v="7"/>
    <x v="4"/>
    <s v="GNR_WT_WIND_ONS"/>
    <x v="0"/>
    <x v="16"/>
    <n v="63.937175531696099"/>
    <n v="23337.069069069101"/>
    <n v="84013.448648648598"/>
  </r>
  <r>
    <x v="0"/>
    <x v="1"/>
    <x v="5"/>
    <x v="9"/>
    <s v="LT_Rural"/>
    <x v="7"/>
    <x v="4"/>
    <s v="GNR_WT_WIND_ONS"/>
    <x v="0"/>
    <x v="17"/>
    <n v="63.145383884244701"/>
    <n v="23048.065117749298"/>
    <n v="82973.034423897596"/>
  </r>
  <r>
    <x v="0"/>
    <x v="1"/>
    <x v="5"/>
    <x v="9"/>
    <s v="LT_Rural"/>
    <x v="7"/>
    <x v="4"/>
    <s v="GNR_WT_WIND_ONS"/>
    <x v="0"/>
    <x v="18"/>
    <n v="86.3052895721966"/>
    <n v="31501.4306938517"/>
    <n v="113405.15049786599"/>
  </r>
  <r>
    <x v="0"/>
    <x v="1"/>
    <x v="5"/>
    <x v="9"/>
    <s v="LT_Rural"/>
    <x v="7"/>
    <x v="4"/>
    <s v="GNR_WT_WIND_ONS"/>
    <x v="0"/>
    <x v="19"/>
    <n v="128.46819479898099"/>
    <n v="46890.891101627902"/>
    <n v="168807.20796586099"/>
  </r>
  <r>
    <x v="0"/>
    <x v="1"/>
    <x v="5"/>
    <x v="9"/>
    <s v="LT_Rural"/>
    <x v="7"/>
    <x v="4"/>
    <s v="GNR_WT_WIND_ONS"/>
    <x v="0"/>
    <x v="20"/>
    <n v="148.856829720853"/>
    <n v="54332.742848111302"/>
    <n v="195597.87425320101"/>
  </r>
  <r>
    <x v="0"/>
    <x v="1"/>
    <x v="5"/>
    <x v="9"/>
    <s v="LT_Rural"/>
    <x v="7"/>
    <x v="4"/>
    <s v="GNR_WT_WIND_ONS"/>
    <x v="0"/>
    <x v="21"/>
    <n v="160.53575652076"/>
    <n v="58595.551130077401"/>
    <n v="210943.98406827901"/>
  </r>
  <r>
    <x v="0"/>
    <x v="1"/>
    <x v="5"/>
    <x v="9"/>
    <s v="LT_Rural"/>
    <x v="7"/>
    <x v="4"/>
    <s v="GNR_WT_WIND_ONS"/>
    <x v="0"/>
    <x v="22"/>
    <n v="163.109079374977"/>
    <n v="59534.813971866599"/>
    <n v="214325.33029871999"/>
  </r>
  <r>
    <x v="0"/>
    <x v="1"/>
    <x v="5"/>
    <x v="9"/>
    <s v="LT_Rural"/>
    <x v="7"/>
    <x v="4"/>
    <s v="GNR_WT_WIND_ONS"/>
    <x v="0"/>
    <x v="23"/>
    <n v="169.83930837831301"/>
    <n v="61991.347558084402"/>
    <n v="223168.851209104"/>
  </r>
  <r>
    <x v="0"/>
    <x v="1"/>
    <x v="5"/>
    <x v="9"/>
    <s v="LT_VilU"/>
    <x v="1"/>
    <x v="1"/>
    <s v="VILNIUS_ST_MSW_BP"/>
    <x v="0"/>
    <x v="0"/>
    <n v="92"/>
    <n v="33580"/>
    <n v="120888"/>
  </r>
  <r>
    <x v="0"/>
    <x v="1"/>
    <x v="5"/>
    <x v="9"/>
    <s v="LT_VilU"/>
    <x v="1"/>
    <x v="1"/>
    <s v="VILNIUS_ST_MSW_BP"/>
    <x v="0"/>
    <x v="1"/>
    <n v="92"/>
    <n v="33580"/>
    <n v="120888"/>
  </r>
  <r>
    <x v="0"/>
    <x v="1"/>
    <x v="5"/>
    <x v="9"/>
    <s v="LT_VilU"/>
    <x v="1"/>
    <x v="1"/>
    <s v="VILNIUS_ST_MSW_BP"/>
    <x v="0"/>
    <x v="2"/>
    <n v="92"/>
    <n v="33580"/>
    <n v="120888"/>
  </r>
  <r>
    <x v="0"/>
    <x v="1"/>
    <x v="5"/>
    <x v="9"/>
    <s v="LT_VilU"/>
    <x v="1"/>
    <x v="1"/>
    <s v="VILNIUS_ST_MSW_BP"/>
    <x v="0"/>
    <x v="3"/>
    <n v="92"/>
    <n v="33580"/>
    <n v="120888"/>
  </r>
  <r>
    <x v="0"/>
    <x v="1"/>
    <x v="5"/>
    <x v="9"/>
    <s v="LT_VilU"/>
    <x v="1"/>
    <x v="1"/>
    <s v="VILNIUS_ST_MSW_BP"/>
    <x v="0"/>
    <x v="4"/>
    <n v="92"/>
    <n v="33580"/>
    <n v="120888"/>
  </r>
  <r>
    <x v="0"/>
    <x v="1"/>
    <x v="5"/>
    <x v="9"/>
    <s v="LT_VilU"/>
    <x v="1"/>
    <x v="1"/>
    <s v="VILNIUS_ST_MSW_BP"/>
    <x v="0"/>
    <x v="5"/>
    <n v="92"/>
    <n v="33580"/>
    <n v="120888"/>
  </r>
  <r>
    <x v="0"/>
    <x v="1"/>
    <x v="5"/>
    <x v="9"/>
    <s v="LT_VilU"/>
    <x v="1"/>
    <x v="1"/>
    <s v="VILNIUS_ST_MSW_BP"/>
    <x v="0"/>
    <x v="6"/>
    <n v="92"/>
    <n v="33580"/>
    <n v="120888"/>
  </r>
  <r>
    <x v="0"/>
    <x v="1"/>
    <x v="5"/>
    <x v="9"/>
    <s v="LT_VilU"/>
    <x v="1"/>
    <x v="1"/>
    <s v="VILNIUS_ST_MSW_BP"/>
    <x v="0"/>
    <x v="7"/>
    <n v="92"/>
    <n v="33580"/>
    <n v="120888"/>
  </r>
  <r>
    <x v="0"/>
    <x v="1"/>
    <x v="5"/>
    <x v="9"/>
    <s v="LT_VilU"/>
    <x v="1"/>
    <x v="1"/>
    <s v="VILNIUS_ST_MSW_BP"/>
    <x v="0"/>
    <x v="8"/>
    <n v="92"/>
    <n v="33580"/>
    <n v="120888"/>
  </r>
  <r>
    <x v="0"/>
    <x v="1"/>
    <x v="5"/>
    <x v="9"/>
    <s v="LT_VilU"/>
    <x v="1"/>
    <x v="1"/>
    <s v="VILNIUS_ST_MSW_BP"/>
    <x v="0"/>
    <x v="9"/>
    <n v="92"/>
    <n v="33580"/>
    <n v="120888"/>
  </r>
  <r>
    <x v="0"/>
    <x v="1"/>
    <x v="5"/>
    <x v="9"/>
    <s v="LT_VilU"/>
    <x v="1"/>
    <x v="1"/>
    <s v="VILNIUS_ST_MSW_BP"/>
    <x v="0"/>
    <x v="10"/>
    <n v="92"/>
    <n v="33580"/>
    <n v="120888"/>
  </r>
  <r>
    <x v="0"/>
    <x v="1"/>
    <x v="5"/>
    <x v="9"/>
    <s v="LT_VilU"/>
    <x v="1"/>
    <x v="1"/>
    <s v="VILNIUS_ST_MSW_BP"/>
    <x v="0"/>
    <x v="11"/>
    <n v="92"/>
    <n v="33580"/>
    <n v="120888"/>
  </r>
  <r>
    <x v="0"/>
    <x v="1"/>
    <x v="5"/>
    <x v="9"/>
    <s v="LT_VilU"/>
    <x v="1"/>
    <x v="1"/>
    <s v="VILNIUS_ST_MSW_BP"/>
    <x v="0"/>
    <x v="12"/>
    <n v="92"/>
    <n v="33580"/>
    <n v="120888"/>
  </r>
  <r>
    <x v="0"/>
    <x v="1"/>
    <x v="5"/>
    <x v="9"/>
    <s v="LT_VilU"/>
    <x v="1"/>
    <x v="1"/>
    <s v="VILNIUS_ST_MSW_BP"/>
    <x v="0"/>
    <x v="13"/>
    <n v="92"/>
    <n v="33580"/>
    <n v="120888"/>
  </r>
  <r>
    <x v="0"/>
    <x v="1"/>
    <x v="5"/>
    <x v="9"/>
    <s v="LT_VilU"/>
    <x v="1"/>
    <x v="1"/>
    <s v="VILNIUS_ST_MSW_BP"/>
    <x v="0"/>
    <x v="14"/>
    <n v="92"/>
    <n v="33580"/>
    <n v="120888"/>
  </r>
  <r>
    <x v="0"/>
    <x v="1"/>
    <x v="5"/>
    <x v="9"/>
    <s v="LT_VilU"/>
    <x v="1"/>
    <x v="1"/>
    <s v="VILNIUS_ST_MSW_BP"/>
    <x v="0"/>
    <x v="15"/>
    <n v="92"/>
    <n v="33580"/>
    <n v="120888"/>
  </r>
  <r>
    <x v="0"/>
    <x v="1"/>
    <x v="5"/>
    <x v="9"/>
    <s v="LT_VilU"/>
    <x v="1"/>
    <x v="1"/>
    <s v="VILNIUS_ST_MSW_BP"/>
    <x v="0"/>
    <x v="16"/>
    <n v="92"/>
    <n v="33580"/>
    <n v="120888"/>
  </r>
  <r>
    <x v="0"/>
    <x v="1"/>
    <x v="5"/>
    <x v="9"/>
    <s v="LT_VilU"/>
    <x v="1"/>
    <x v="1"/>
    <s v="VILNIUS_ST_MSW_BP"/>
    <x v="0"/>
    <x v="17"/>
    <n v="92"/>
    <n v="33580"/>
    <n v="120888"/>
  </r>
  <r>
    <x v="0"/>
    <x v="1"/>
    <x v="5"/>
    <x v="9"/>
    <s v="LT_VilU"/>
    <x v="1"/>
    <x v="1"/>
    <s v="VILNIUS_ST_MSW_BP"/>
    <x v="0"/>
    <x v="18"/>
    <n v="92"/>
    <n v="33580"/>
    <n v="120888"/>
  </r>
  <r>
    <x v="0"/>
    <x v="1"/>
    <x v="5"/>
    <x v="9"/>
    <s v="LT_VilU"/>
    <x v="1"/>
    <x v="1"/>
    <s v="VILNIUS_ST_MSW_BP"/>
    <x v="0"/>
    <x v="19"/>
    <n v="92"/>
    <n v="33580"/>
    <n v="120888"/>
  </r>
  <r>
    <x v="0"/>
    <x v="1"/>
    <x v="5"/>
    <x v="9"/>
    <s v="LT_VilU"/>
    <x v="1"/>
    <x v="1"/>
    <s v="VILNIUS_ST_MSW_BP"/>
    <x v="0"/>
    <x v="20"/>
    <n v="92"/>
    <n v="33580"/>
    <n v="120888"/>
  </r>
  <r>
    <x v="0"/>
    <x v="1"/>
    <x v="5"/>
    <x v="9"/>
    <s v="LT_VilU"/>
    <x v="1"/>
    <x v="1"/>
    <s v="VILNIUS_ST_MSW_BP"/>
    <x v="0"/>
    <x v="21"/>
    <n v="92"/>
    <n v="33580"/>
    <n v="120888"/>
  </r>
  <r>
    <x v="0"/>
    <x v="1"/>
    <x v="5"/>
    <x v="9"/>
    <s v="LT_VilU"/>
    <x v="1"/>
    <x v="1"/>
    <s v="VILNIUS_ST_MSW_BP"/>
    <x v="0"/>
    <x v="22"/>
    <n v="92"/>
    <n v="33580"/>
    <n v="120888"/>
  </r>
  <r>
    <x v="0"/>
    <x v="1"/>
    <x v="5"/>
    <x v="9"/>
    <s v="LT_VilU"/>
    <x v="1"/>
    <x v="1"/>
    <s v="VILNIUS_ST_MSW_BP"/>
    <x v="0"/>
    <x v="23"/>
    <n v="92"/>
    <n v="33580"/>
    <n v="120888"/>
  </r>
  <r>
    <x v="0"/>
    <x v="1"/>
    <x v="5"/>
    <x v="9"/>
    <s v="LT_VilU"/>
    <x v="2"/>
    <x v="6"/>
    <s v="GNR_CC_NGAS_CND_E-58"/>
    <x v="0"/>
    <x v="6"/>
    <n v="455"/>
    <n v="166075"/>
    <n v="597870"/>
  </r>
  <r>
    <x v="0"/>
    <x v="1"/>
    <x v="5"/>
    <x v="9"/>
    <s v="LT_VilU"/>
    <x v="2"/>
    <x v="6"/>
    <s v="GNR_CC_NGAS_CND_E-58"/>
    <x v="0"/>
    <x v="7"/>
    <n v="455"/>
    <n v="166075"/>
    <n v="597870"/>
  </r>
  <r>
    <x v="0"/>
    <x v="1"/>
    <x v="5"/>
    <x v="9"/>
    <s v="LT_VilU"/>
    <x v="2"/>
    <x v="6"/>
    <s v="GNR_CC_NGAS_CND_E-58"/>
    <x v="0"/>
    <x v="8"/>
    <n v="455"/>
    <n v="166075"/>
    <n v="597870"/>
  </r>
  <r>
    <x v="0"/>
    <x v="1"/>
    <x v="5"/>
    <x v="9"/>
    <s v="LT_VilU"/>
    <x v="2"/>
    <x v="6"/>
    <s v="GNR_CC_NGAS_CND_E-58"/>
    <x v="0"/>
    <x v="9"/>
    <n v="455"/>
    <n v="166075"/>
    <n v="597870"/>
  </r>
  <r>
    <x v="0"/>
    <x v="1"/>
    <x v="5"/>
    <x v="9"/>
    <s v="LT_VilU"/>
    <x v="2"/>
    <x v="6"/>
    <s v="GNR_CC_NGAS_CND_E-58"/>
    <x v="0"/>
    <x v="10"/>
    <n v="455"/>
    <n v="166075"/>
    <n v="597870"/>
  </r>
  <r>
    <x v="0"/>
    <x v="1"/>
    <x v="5"/>
    <x v="9"/>
    <s v="LT_VilU"/>
    <x v="2"/>
    <x v="6"/>
    <s v="GNR_CC_NGAS_CND_E-58"/>
    <x v="0"/>
    <x v="16"/>
    <n v="455"/>
    <n v="166075"/>
    <n v="597870"/>
  </r>
  <r>
    <x v="0"/>
    <x v="1"/>
    <x v="5"/>
    <x v="9"/>
    <s v="LT_VilU"/>
    <x v="2"/>
    <x v="6"/>
    <s v="GNR_CC_NGAS_CND_E-58"/>
    <x v="0"/>
    <x v="17"/>
    <n v="455"/>
    <n v="166075"/>
    <n v="597870"/>
  </r>
  <r>
    <x v="0"/>
    <x v="1"/>
    <x v="5"/>
    <x v="9"/>
    <s v="LT_VilU"/>
    <x v="2"/>
    <x v="6"/>
    <s v="GNR_ST_NGAS_CON_E-38"/>
    <x v="0"/>
    <x v="8"/>
    <n v="308.14324593561099"/>
    <n v="112472.28476649801"/>
    <n v="404900.22515939298"/>
  </r>
  <r>
    <x v="0"/>
    <x v="1"/>
    <x v="5"/>
    <x v="9"/>
    <s v="LT_VilU"/>
    <x v="6"/>
    <x v="9"/>
    <s v="GNR_ES_WTR_PMP"/>
    <x v="0"/>
    <x v="6"/>
    <n v="957.44680851063799"/>
    <n v="349468.08510638302"/>
    <n v="1258085.10638298"/>
  </r>
  <r>
    <x v="0"/>
    <x v="1"/>
    <x v="5"/>
    <x v="9"/>
    <s v="LT_VilU"/>
    <x v="6"/>
    <x v="9"/>
    <s v="GNR_ES_WTR_PMP"/>
    <x v="0"/>
    <x v="7"/>
    <n v="957.44680851063799"/>
    <n v="349468.08510638302"/>
    <n v="1258085.10638298"/>
  </r>
  <r>
    <x v="0"/>
    <x v="1"/>
    <x v="5"/>
    <x v="9"/>
    <s v="LT_VilU"/>
    <x v="6"/>
    <x v="9"/>
    <s v="GNR_ES_WTR_PMP"/>
    <x v="0"/>
    <x v="8"/>
    <n v="957.44680851063799"/>
    <n v="349468.08510638302"/>
    <n v="1258085.10638298"/>
  </r>
  <r>
    <x v="0"/>
    <x v="1"/>
    <x v="5"/>
    <x v="9"/>
    <s v="LT_VilU"/>
    <x v="6"/>
    <x v="9"/>
    <s v="GNR_ES_WTR_PMP"/>
    <x v="0"/>
    <x v="9"/>
    <n v="957.44680851063799"/>
    <n v="349468.08510638302"/>
    <n v="1258085.10638298"/>
  </r>
  <r>
    <x v="0"/>
    <x v="1"/>
    <x v="5"/>
    <x v="9"/>
    <s v="LT_VilU"/>
    <x v="6"/>
    <x v="9"/>
    <s v="GNR_ES_WTR_PMP"/>
    <x v="0"/>
    <x v="17"/>
    <n v="764.64461701001005"/>
    <n v="279095.28520865401"/>
    <n v="1004743.02675115"/>
  </r>
  <r>
    <x v="0"/>
    <x v="1"/>
    <x v="6"/>
    <x v="10"/>
    <s v="NL_A"/>
    <x v="0"/>
    <x v="6"/>
    <s v="GNR_ST_COAL_CND_E-40"/>
    <x v="0"/>
    <x v="8"/>
    <n v="3504.21793377725"/>
    <n v="1279039.5458287001"/>
    <n v="4604542.36498331"/>
  </r>
  <r>
    <x v="0"/>
    <x v="1"/>
    <x v="6"/>
    <x v="10"/>
    <s v="NL_A"/>
    <x v="1"/>
    <x v="6"/>
    <s v="GNR_ST_MSW_CND_E-40"/>
    <x v="0"/>
    <x v="0"/>
    <n v="684"/>
    <n v="249660"/>
    <n v="898776"/>
  </r>
  <r>
    <x v="0"/>
    <x v="1"/>
    <x v="6"/>
    <x v="10"/>
    <s v="NL_A"/>
    <x v="1"/>
    <x v="6"/>
    <s v="GNR_ST_MSW_CND_E-40"/>
    <x v="0"/>
    <x v="1"/>
    <n v="684"/>
    <n v="249660"/>
    <n v="898776"/>
  </r>
  <r>
    <x v="0"/>
    <x v="1"/>
    <x v="6"/>
    <x v="10"/>
    <s v="NL_A"/>
    <x v="1"/>
    <x v="6"/>
    <s v="GNR_ST_MSW_CND_E-40"/>
    <x v="0"/>
    <x v="2"/>
    <n v="684"/>
    <n v="249660"/>
    <n v="898776"/>
  </r>
  <r>
    <x v="0"/>
    <x v="1"/>
    <x v="6"/>
    <x v="10"/>
    <s v="NL_A"/>
    <x v="1"/>
    <x v="6"/>
    <s v="GNR_ST_MSW_CND_E-40"/>
    <x v="0"/>
    <x v="3"/>
    <n v="684"/>
    <n v="249660"/>
    <n v="898776"/>
  </r>
  <r>
    <x v="0"/>
    <x v="1"/>
    <x v="6"/>
    <x v="10"/>
    <s v="NL_A"/>
    <x v="1"/>
    <x v="6"/>
    <s v="GNR_ST_MSW_CND_E-40"/>
    <x v="0"/>
    <x v="4"/>
    <n v="684"/>
    <n v="249660"/>
    <n v="898776"/>
  </r>
  <r>
    <x v="0"/>
    <x v="1"/>
    <x v="6"/>
    <x v="10"/>
    <s v="NL_A"/>
    <x v="1"/>
    <x v="6"/>
    <s v="GNR_ST_MSW_CND_E-40"/>
    <x v="0"/>
    <x v="5"/>
    <n v="684"/>
    <n v="249660"/>
    <n v="898776"/>
  </r>
  <r>
    <x v="0"/>
    <x v="1"/>
    <x v="6"/>
    <x v="10"/>
    <s v="NL_A"/>
    <x v="1"/>
    <x v="6"/>
    <s v="GNR_ST_MSW_CND_E-40"/>
    <x v="0"/>
    <x v="6"/>
    <n v="684"/>
    <n v="249660"/>
    <n v="898776"/>
  </r>
  <r>
    <x v="0"/>
    <x v="1"/>
    <x v="6"/>
    <x v="10"/>
    <s v="NL_A"/>
    <x v="1"/>
    <x v="6"/>
    <s v="GNR_ST_MSW_CND_E-40"/>
    <x v="0"/>
    <x v="7"/>
    <n v="684"/>
    <n v="249660"/>
    <n v="898776"/>
  </r>
  <r>
    <x v="0"/>
    <x v="1"/>
    <x v="6"/>
    <x v="10"/>
    <s v="NL_A"/>
    <x v="1"/>
    <x v="6"/>
    <s v="GNR_ST_MSW_CND_E-40"/>
    <x v="0"/>
    <x v="8"/>
    <n v="684"/>
    <n v="249660"/>
    <n v="898776"/>
  </r>
  <r>
    <x v="0"/>
    <x v="1"/>
    <x v="6"/>
    <x v="10"/>
    <s v="NL_A"/>
    <x v="1"/>
    <x v="6"/>
    <s v="GNR_ST_MSW_CND_E-40"/>
    <x v="0"/>
    <x v="9"/>
    <n v="684"/>
    <n v="249660"/>
    <n v="898776"/>
  </r>
  <r>
    <x v="0"/>
    <x v="1"/>
    <x v="6"/>
    <x v="10"/>
    <s v="NL_A"/>
    <x v="1"/>
    <x v="6"/>
    <s v="GNR_ST_MSW_CND_E-40"/>
    <x v="0"/>
    <x v="10"/>
    <n v="684"/>
    <n v="249660"/>
    <n v="898776"/>
  </r>
  <r>
    <x v="0"/>
    <x v="1"/>
    <x v="6"/>
    <x v="10"/>
    <s v="NL_A"/>
    <x v="1"/>
    <x v="6"/>
    <s v="GNR_ST_MSW_CND_E-40"/>
    <x v="0"/>
    <x v="11"/>
    <n v="684"/>
    <n v="249660"/>
    <n v="898776"/>
  </r>
  <r>
    <x v="0"/>
    <x v="1"/>
    <x v="6"/>
    <x v="10"/>
    <s v="NL_A"/>
    <x v="1"/>
    <x v="6"/>
    <s v="GNR_ST_MSW_CND_E-40"/>
    <x v="0"/>
    <x v="12"/>
    <n v="684"/>
    <n v="249660"/>
    <n v="898776"/>
  </r>
  <r>
    <x v="0"/>
    <x v="1"/>
    <x v="6"/>
    <x v="10"/>
    <s v="NL_A"/>
    <x v="1"/>
    <x v="6"/>
    <s v="GNR_ST_MSW_CND_E-40"/>
    <x v="0"/>
    <x v="13"/>
    <n v="684"/>
    <n v="249660"/>
    <n v="898776"/>
  </r>
  <r>
    <x v="0"/>
    <x v="1"/>
    <x v="6"/>
    <x v="10"/>
    <s v="NL_A"/>
    <x v="1"/>
    <x v="6"/>
    <s v="GNR_ST_MSW_CND_E-40"/>
    <x v="0"/>
    <x v="15"/>
    <n v="600.15125136100698"/>
    <n v="219055.206746768"/>
    <n v="788598.74428836303"/>
  </r>
  <r>
    <x v="0"/>
    <x v="1"/>
    <x v="6"/>
    <x v="10"/>
    <s v="NL_A"/>
    <x v="1"/>
    <x v="6"/>
    <s v="GNR_ST_MSW_CND_E-40"/>
    <x v="0"/>
    <x v="16"/>
    <n v="684"/>
    <n v="249660"/>
    <n v="898776"/>
  </r>
  <r>
    <x v="0"/>
    <x v="1"/>
    <x v="6"/>
    <x v="10"/>
    <s v="NL_A"/>
    <x v="1"/>
    <x v="6"/>
    <s v="GNR_ST_MSW_CND_E-40"/>
    <x v="0"/>
    <x v="17"/>
    <n v="684"/>
    <n v="249660"/>
    <n v="898776"/>
  </r>
  <r>
    <x v="0"/>
    <x v="1"/>
    <x v="6"/>
    <x v="10"/>
    <s v="NL_A"/>
    <x v="1"/>
    <x v="6"/>
    <s v="GNR_ST_MSW_CND_E-40"/>
    <x v="0"/>
    <x v="18"/>
    <n v="684"/>
    <n v="249660"/>
    <n v="898776"/>
  </r>
  <r>
    <x v="0"/>
    <x v="1"/>
    <x v="6"/>
    <x v="10"/>
    <s v="NL_A"/>
    <x v="1"/>
    <x v="6"/>
    <s v="GNR_ST_MSW_CND_E-40"/>
    <x v="0"/>
    <x v="19"/>
    <n v="684"/>
    <n v="249660"/>
    <n v="898776"/>
  </r>
  <r>
    <x v="0"/>
    <x v="1"/>
    <x v="6"/>
    <x v="10"/>
    <s v="NL_A"/>
    <x v="1"/>
    <x v="6"/>
    <s v="GNR_ST_MSW_CND_E-40"/>
    <x v="0"/>
    <x v="20"/>
    <n v="684"/>
    <n v="249660"/>
    <n v="898776"/>
  </r>
  <r>
    <x v="0"/>
    <x v="1"/>
    <x v="6"/>
    <x v="10"/>
    <s v="NL_A"/>
    <x v="1"/>
    <x v="6"/>
    <s v="GNR_ST_MSW_CND_E-40"/>
    <x v="0"/>
    <x v="21"/>
    <n v="684"/>
    <n v="249660"/>
    <n v="898776"/>
  </r>
  <r>
    <x v="0"/>
    <x v="1"/>
    <x v="6"/>
    <x v="10"/>
    <s v="NL_A"/>
    <x v="1"/>
    <x v="6"/>
    <s v="GNR_ST_MSW_CND_E-40"/>
    <x v="0"/>
    <x v="22"/>
    <n v="684"/>
    <n v="249660"/>
    <n v="898776"/>
  </r>
  <r>
    <x v="0"/>
    <x v="1"/>
    <x v="6"/>
    <x v="10"/>
    <s v="NL_A"/>
    <x v="1"/>
    <x v="6"/>
    <s v="GNR_ST_MSW_CND_E-40"/>
    <x v="0"/>
    <x v="23"/>
    <n v="684"/>
    <n v="249660"/>
    <n v="898776"/>
  </r>
  <r>
    <x v="0"/>
    <x v="1"/>
    <x v="6"/>
    <x v="10"/>
    <s v="NL_A"/>
    <x v="15"/>
    <x v="6"/>
    <s v="GNR_ST_NUCL_CND_E-33"/>
    <x v="0"/>
    <x v="0"/>
    <n v="515"/>
    <n v="187975"/>
    <n v="676710"/>
  </r>
  <r>
    <x v="0"/>
    <x v="1"/>
    <x v="6"/>
    <x v="10"/>
    <s v="NL_A"/>
    <x v="15"/>
    <x v="6"/>
    <s v="GNR_ST_NUCL_CND_E-33"/>
    <x v="0"/>
    <x v="1"/>
    <n v="515"/>
    <n v="187975"/>
    <n v="676710"/>
  </r>
  <r>
    <x v="0"/>
    <x v="1"/>
    <x v="6"/>
    <x v="10"/>
    <s v="NL_A"/>
    <x v="15"/>
    <x v="6"/>
    <s v="GNR_ST_NUCL_CND_E-33"/>
    <x v="0"/>
    <x v="2"/>
    <n v="515"/>
    <n v="187975"/>
    <n v="676710"/>
  </r>
  <r>
    <x v="0"/>
    <x v="1"/>
    <x v="6"/>
    <x v="10"/>
    <s v="NL_A"/>
    <x v="15"/>
    <x v="6"/>
    <s v="GNR_ST_NUCL_CND_E-33"/>
    <x v="0"/>
    <x v="3"/>
    <n v="515"/>
    <n v="187975"/>
    <n v="676710"/>
  </r>
  <r>
    <x v="0"/>
    <x v="1"/>
    <x v="6"/>
    <x v="10"/>
    <s v="NL_A"/>
    <x v="15"/>
    <x v="6"/>
    <s v="GNR_ST_NUCL_CND_E-33"/>
    <x v="0"/>
    <x v="4"/>
    <n v="515"/>
    <n v="187975"/>
    <n v="676710"/>
  </r>
  <r>
    <x v="0"/>
    <x v="1"/>
    <x v="6"/>
    <x v="10"/>
    <s v="NL_A"/>
    <x v="15"/>
    <x v="6"/>
    <s v="GNR_ST_NUCL_CND_E-33"/>
    <x v="0"/>
    <x v="5"/>
    <n v="515"/>
    <n v="187975"/>
    <n v="676710"/>
  </r>
  <r>
    <x v="0"/>
    <x v="1"/>
    <x v="6"/>
    <x v="10"/>
    <s v="NL_A"/>
    <x v="15"/>
    <x v="6"/>
    <s v="GNR_ST_NUCL_CND_E-33"/>
    <x v="0"/>
    <x v="6"/>
    <n v="515"/>
    <n v="187975"/>
    <n v="676710"/>
  </r>
  <r>
    <x v="0"/>
    <x v="1"/>
    <x v="6"/>
    <x v="10"/>
    <s v="NL_A"/>
    <x v="15"/>
    <x v="6"/>
    <s v="GNR_ST_NUCL_CND_E-33"/>
    <x v="0"/>
    <x v="7"/>
    <n v="515"/>
    <n v="187975"/>
    <n v="676710"/>
  </r>
  <r>
    <x v="0"/>
    <x v="1"/>
    <x v="6"/>
    <x v="10"/>
    <s v="NL_A"/>
    <x v="15"/>
    <x v="6"/>
    <s v="GNR_ST_NUCL_CND_E-33"/>
    <x v="0"/>
    <x v="8"/>
    <n v="515"/>
    <n v="187975"/>
    <n v="676710"/>
  </r>
  <r>
    <x v="0"/>
    <x v="1"/>
    <x v="6"/>
    <x v="10"/>
    <s v="NL_A"/>
    <x v="15"/>
    <x v="6"/>
    <s v="GNR_ST_NUCL_CND_E-33"/>
    <x v="0"/>
    <x v="9"/>
    <n v="515"/>
    <n v="187975"/>
    <n v="676710"/>
  </r>
  <r>
    <x v="0"/>
    <x v="1"/>
    <x v="6"/>
    <x v="10"/>
    <s v="NL_A"/>
    <x v="15"/>
    <x v="6"/>
    <s v="GNR_ST_NUCL_CND_E-33"/>
    <x v="0"/>
    <x v="10"/>
    <n v="515"/>
    <n v="187975"/>
    <n v="676710"/>
  </r>
  <r>
    <x v="0"/>
    <x v="1"/>
    <x v="6"/>
    <x v="10"/>
    <s v="NL_A"/>
    <x v="15"/>
    <x v="6"/>
    <s v="GNR_ST_NUCL_CND_E-33"/>
    <x v="0"/>
    <x v="11"/>
    <n v="515"/>
    <n v="187975"/>
    <n v="676710"/>
  </r>
  <r>
    <x v="0"/>
    <x v="1"/>
    <x v="6"/>
    <x v="10"/>
    <s v="NL_A"/>
    <x v="15"/>
    <x v="6"/>
    <s v="GNR_ST_NUCL_CND_E-33"/>
    <x v="0"/>
    <x v="12"/>
    <n v="515"/>
    <n v="187975"/>
    <n v="676710"/>
  </r>
  <r>
    <x v="0"/>
    <x v="1"/>
    <x v="6"/>
    <x v="10"/>
    <s v="NL_A"/>
    <x v="15"/>
    <x v="6"/>
    <s v="GNR_ST_NUCL_CND_E-33"/>
    <x v="0"/>
    <x v="13"/>
    <n v="515"/>
    <n v="187975"/>
    <n v="676710"/>
  </r>
  <r>
    <x v="0"/>
    <x v="1"/>
    <x v="6"/>
    <x v="10"/>
    <s v="NL_A"/>
    <x v="15"/>
    <x v="6"/>
    <s v="GNR_ST_NUCL_CND_E-33"/>
    <x v="0"/>
    <x v="16"/>
    <n v="515"/>
    <n v="187975"/>
    <n v="676710"/>
  </r>
  <r>
    <x v="0"/>
    <x v="1"/>
    <x v="6"/>
    <x v="10"/>
    <s v="NL_A"/>
    <x v="15"/>
    <x v="6"/>
    <s v="GNR_ST_NUCL_CND_E-33"/>
    <x v="0"/>
    <x v="17"/>
    <n v="515"/>
    <n v="187975"/>
    <n v="676710"/>
  </r>
  <r>
    <x v="0"/>
    <x v="1"/>
    <x v="6"/>
    <x v="10"/>
    <s v="NL_A"/>
    <x v="15"/>
    <x v="6"/>
    <s v="GNR_ST_NUCL_CND_E-33"/>
    <x v="0"/>
    <x v="18"/>
    <n v="515"/>
    <n v="187975"/>
    <n v="676710"/>
  </r>
  <r>
    <x v="0"/>
    <x v="1"/>
    <x v="6"/>
    <x v="10"/>
    <s v="NL_A"/>
    <x v="15"/>
    <x v="6"/>
    <s v="GNR_ST_NUCL_CND_E-33"/>
    <x v="0"/>
    <x v="19"/>
    <n v="515"/>
    <n v="187975"/>
    <n v="676710"/>
  </r>
  <r>
    <x v="0"/>
    <x v="1"/>
    <x v="6"/>
    <x v="10"/>
    <s v="NL_A"/>
    <x v="15"/>
    <x v="6"/>
    <s v="GNR_ST_NUCL_CND_E-33"/>
    <x v="0"/>
    <x v="20"/>
    <n v="515"/>
    <n v="187975"/>
    <n v="676710"/>
  </r>
  <r>
    <x v="0"/>
    <x v="1"/>
    <x v="6"/>
    <x v="10"/>
    <s v="NL_A"/>
    <x v="15"/>
    <x v="6"/>
    <s v="GNR_ST_NUCL_CND_E-33"/>
    <x v="0"/>
    <x v="21"/>
    <n v="515"/>
    <n v="187975"/>
    <n v="676710"/>
  </r>
  <r>
    <x v="0"/>
    <x v="1"/>
    <x v="6"/>
    <x v="10"/>
    <s v="NL_A"/>
    <x v="15"/>
    <x v="6"/>
    <s v="GNR_ST_NUCL_CND_E-33"/>
    <x v="0"/>
    <x v="22"/>
    <n v="515"/>
    <n v="187975"/>
    <n v="676710"/>
  </r>
  <r>
    <x v="0"/>
    <x v="1"/>
    <x v="6"/>
    <x v="10"/>
    <s v="NL_A"/>
    <x v="5"/>
    <x v="2"/>
    <s v="GNR_PV_SUN"/>
    <x v="0"/>
    <x v="8"/>
    <n v="16.883927773781998"/>
    <n v="6162.6336374304401"/>
    <n v="22185.481094749601"/>
  </r>
  <r>
    <x v="0"/>
    <x v="1"/>
    <x v="6"/>
    <x v="10"/>
    <s v="NL_A"/>
    <x v="5"/>
    <x v="2"/>
    <s v="GNR_PV_SUN"/>
    <x v="0"/>
    <x v="9"/>
    <n v="127.105671650831"/>
    <n v="46393.5701525533"/>
    <n v="167016.852549192"/>
  </r>
  <r>
    <x v="0"/>
    <x v="1"/>
    <x v="6"/>
    <x v="10"/>
    <s v="NL_A"/>
    <x v="5"/>
    <x v="2"/>
    <s v="GNR_PV_SUN"/>
    <x v="0"/>
    <x v="10"/>
    <n v="293.60717477382002"/>
    <n v="107166.618792444"/>
    <n v="385799.82765279902"/>
  </r>
  <r>
    <x v="0"/>
    <x v="1"/>
    <x v="6"/>
    <x v="10"/>
    <s v="NL_A"/>
    <x v="5"/>
    <x v="2"/>
    <s v="GNR_PV_SUN"/>
    <x v="0"/>
    <x v="11"/>
    <n v="447.12104114774598"/>
    <n v="163199.180018927"/>
    <n v="587517.04806813796"/>
  </r>
  <r>
    <x v="0"/>
    <x v="1"/>
    <x v="6"/>
    <x v="10"/>
    <s v="NL_A"/>
    <x v="5"/>
    <x v="2"/>
    <s v="GNR_PV_SUN"/>
    <x v="0"/>
    <x v="12"/>
    <n v="508.33610235832998"/>
    <n v="185542.67736079"/>
    <n v="667953.63849884504"/>
  </r>
  <r>
    <x v="0"/>
    <x v="1"/>
    <x v="6"/>
    <x v="10"/>
    <s v="NL_A"/>
    <x v="5"/>
    <x v="2"/>
    <s v="GNR_PV_SUN"/>
    <x v="0"/>
    <x v="13"/>
    <n v="442.01257069311401"/>
    <n v="161334.58830298699"/>
    <n v="580804.51789075194"/>
  </r>
  <r>
    <x v="0"/>
    <x v="1"/>
    <x v="6"/>
    <x v="10"/>
    <s v="NL_A"/>
    <x v="5"/>
    <x v="2"/>
    <s v="GNR_PV_SUN"/>
    <x v="0"/>
    <x v="14"/>
    <n v="287.63286186925097"/>
    <n v="104985.994582277"/>
    <n v="377949.58049619599"/>
  </r>
  <r>
    <x v="0"/>
    <x v="1"/>
    <x v="6"/>
    <x v="10"/>
    <s v="NL_A"/>
    <x v="5"/>
    <x v="2"/>
    <s v="GNR_PV_SUN"/>
    <x v="0"/>
    <x v="15"/>
    <n v="145.634700079494"/>
    <n v="53156.665529015401"/>
    <n v="191363.99590445499"/>
  </r>
  <r>
    <x v="0"/>
    <x v="1"/>
    <x v="6"/>
    <x v="10"/>
    <s v="NL_A"/>
    <x v="5"/>
    <x v="2"/>
    <s v="GNR_PV_SUN"/>
    <x v="0"/>
    <x v="16"/>
    <n v="18.9619496536321"/>
    <n v="6921.1116235757299"/>
    <n v="24916.0018448726"/>
  </r>
  <r>
    <x v="0"/>
    <x v="1"/>
    <x v="6"/>
    <x v="10"/>
    <s v="NL_A"/>
    <x v="6"/>
    <x v="3"/>
    <s v="GNR_ROR_WTR"/>
    <x v="0"/>
    <x v="0"/>
    <n v="18.219178082191799"/>
    <n v="6650"/>
    <n v="23940"/>
  </r>
  <r>
    <x v="0"/>
    <x v="1"/>
    <x v="6"/>
    <x v="10"/>
    <s v="NL_A"/>
    <x v="6"/>
    <x v="3"/>
    <s v="GNR_ROR_WTR"/>
    <x v="0"/>
    <x v="1"/>
    <n v="18.219178082191799"/>
    <n v="6650"/>
    <n v="23940"/>
  </r>
  <r>
    <x v="0"/>
    <x v="1"/>
    <x v="6"/>
    <x v="10"/>
    <s v="NL_A"/>
    <x v="6"/>
    <x v="3"/>
    <s v="GNR_ROR_WTR"/>
    <x v="0"/>
    <x v="2"/>
    <n v="18.219178082191799"/>
    <n v="6650"/>
    <n v="23940"/>
  </r>
  <r>
    <x v="0"/>
    <x v="1"/>
    <x v="6"/>
    <x v="10"/>
    <s v="NL_A"/>
    <x v="6"/>
    <x v="3"/>
    <s v="GNR_ROR_WTR"/>
    <x v="0"/>
    <x v="3"/>
    <n v="18.219178082191799"/>
    <n v="6650"/>
    <n v="23940"/>
  </r>
  <r>
    <x v="0"/>
    <x v="1"/>
    <x v="6"/>
    <x v="10"/>
    <s v="NL_A"/>
    <x v="6"/>
    <x v="3"/>
    <s v="GNR_ROR_WTR"/>
    <x v="0"/>
    <x v="4"/>
    <n v="18.219178082191799"/>
    <n v="6650"/>
    <n v="23940"/>
  </r>
  <r>
    <x v="0"/>
    <x v="1"/>
    <x v="6"/>
    <x v="10"/>
    <s v="NL_A"/>
    <x v="6"/>
    <x v="3"/>
    <s v="GNR_ROR_WTR"/>
    <x v="0"/>
    <x v="5"/>
    <n v="18.219178082191799"/>
    <n v="6650"/>
    <n v="23940"/>
  </r>
  <r>
    <x v="0"/>
    <x v="1"/>
    <x v="6"/>
    <x v="10"/>
    <s v="NL_A"/>
    <x v="6"/>
    <x v="3"/>
    <s v="GNR_ROR_WTR"/>
    <x v="0"/>
    <x v="6"/>
    <n v="18.219178082191799"/>
    <n v="6650"/>
    <n v="23940"/>
  </r>
  <r>
    <x v="0"/>
    <x v="1"/>
    <x v="6"/>
    <x v="10"/>
    <s v="NL_A"/>
    <x v="6"/>
    <x v="3"/>
    <s v="GNR_ROR_WTR"/>
    <x v="0"/>
    <x v="7"/>
    <n v="18.219178082191799"/>
    <n v="6650"/>
    <n v="23940"/>
  </r>
  <r>
    <x v="0"/>
    <x v="1"/>
    <x v="6"/>
    <x v="10"/>
    <s v="NL_A"/>
    <x v="6"/>
    <x v="3"/>
    <s v="GNR_ROR_WTR"/>
    <x v="0"/>
    <x v="8"/>
    <n v="18.219178082191799"/>
    <n v="6650"/>
    <n v="23940"/>
  </r>
  <r>
    <x v="0"/>
    <x v="1"/>
    <x v="6"/>
    <x v="10"/>
    <s v="NL_A"/>
    <x v="6"/>
    <x v="3"/>
    <s v="GNR_ROR_WTR"/>
    <x v="0"/>
    <x v="9"/>
    <n v="18.219178082191799"/>
    <n v="6650"/>
    <n v="23940"/>
  </r>
  <r>
    <x v="0"/>
    <x v="1"/>
    <x v="6"/>
    <x v="10"/>
    <s v="NL_A"/>
    <x v="6"/>
    <x v="3"/>
    <s v="GNR_ROR_WTR"/>
    <x v="0"/>
    <x v="10"/>
    <n v="18.219178082191799"/>
    <n v="6650"/>
    <n v="23940"/>
  </r>
  <r>
    <x v="0"/>
    <x v="1"/>
    <x v="6"/>
    <x v="10"/>
    <s v="NL_A"/>
    <x v="6"/>
    <x v="3"/>
    <s v="GNR_ROR_WTR"/>
    <x v="0"/>
    <x v="11"/>
    <n v="18.219178082191799"/>
    <n v="6650"/>
    <n v="23940"/>
  </r>
  <r>
    <x v="0"/>
    <x v="1"/>
    <x v="6"/>
    <x v="10"/>
    <s v="NL_A"/>
    <x v="6"/>
    <x v="3"/>
    <s v="GNR_ROR_WTR"/>
    <x v="0"/>
    <x v="12"/>
    <n v="18.219178082191799"/>
    <n v="6650"/>
    <n v="23940"/>
  </r>
  <r>
    <x v="0"/>
    <x v="1"/>
    <x v="6"/>
    <x v="10"/>
    <s v="NL_A"/>
    <x v="6"/>
    <x v="3"/>
    <s v="GNR_ROR_WTR"/>
    <x v="0"/>
    <x v="13"/>
    <n v="18.219178082191799"/>
    <n v="6650"/>
    <n v="23940"/>
  </r>
  <r>
    <x v="0"/>
    <x v="1"/>
    <x v="6"/>
    <x v="10"/>
    <s v="NL_A"/>
    <x v="6"/>
    <x v="3"/>
    <s v="GNR_ROR_WTR"/>
    <x v="0"/>
    <x v="14"/>
    <n v="18.219178082191799"/>
    <n v="6650"/>
    <n v="23940"/>
  </r>
  <r>
    <x v="0"/>
    <x v="1"/>
    <x v="6"/>
    <x v="10"/>
    <s v="NL_A"/>
    <x v="6"/>
    <x v="3"/>
    <s v="GNR_ROR_WTR"/>
    <x v="0"/>
    <x v="15"/>
    <n v="18.219178082191799"/>
    <n v="6650"/>
    <n v="23940"/>
  </r>
  <r>
    <x v="0"/>
    <x v="1"/>
    <x v="6"/>
    <x v="10"/>
    <s v="NL_A"/>
    <x v="6"/>
    <x v="3"/>
    <s v="GNR_ROR_WTR"/>
    <x v="0"/>
    <x v="16"/>
    <n v="18.219178082191799"/>
    <n v="6650"/>
    <n v="23940"/>
  </r>
  <r>
    <x v="0"/>
    <x v="1"/>
    <x v="6"/>
    <x v="10"/>
    <s v="NL_A"/>
    <x v="6"/>
    <x v="3"/>
    <s v="GNR_ROR_WTR"/>
    <x v="0"/>
    <x v="17"/>
    <n v="18.219178082191799"/>
    <n v="6650"/>
    <n v="23940"/>
  </r>
  <r>
    <x v="0"/>
    <x v="1"/>
    <x v="6"/>
    <x v="10"/>
    <s v="NL_A"/>
    <x v="6"/>
    <x v="3"/>
    <s v="GNR_ROR_WTR"/>
    <x v="0"/>
    <x v="18"/>
    <n v="18.219178082191799"/>
    <n v="6650"/>
    <n v="23940"/>
  </r>
  <r>
    <x v="0"/>
    <x v="1"/>
    <x v="6"/>
    <x v="10"/>
    <s v="NL_A"/>
    <x v="6"/>
    <x v="3"/>
    <s v="GNR_ROR_WTR"/>
    <x v="0"/>
    <x v="19"/>
    <n v="18.219178082191799"/>
    <n v="6650"/>
    <n v="23940"/>
  </r>
  <r>
    <x v="0"/>
    <x v="1"/>
    <x v="6"/>
    <x v="10"/>
    <s v="NL_A"/>
    <x v="6"/>
    <x v="3"/>
    <s v="GNR_ROR_WTR"/>
    <x v="0"/>
    <x v="20"/>
    <n v="18.219178082191799"/>
    <n v="6650"/>
    <n v="23940"/>
  </r>
  <r>
    <x v="0"/>
    <x v="1"/>
    <x v="6"/>
    <x v="10"/>
    <s v="NL_A"/>
    <x v="6"/>
    <x v="3"/>
    <s v="GNR_ROR_WTR"/>
    <x v="0"/>
    <x v="21"/>
    <n v="18.219178082191799"/>
    <n v="6650"/>
    <n v="23940"/>
  </r>
  <r>
    <x v="0"/>
    <x v="1"/>
    <x v="6"/>
    <x v="10"/>
    <s v="NL_A"/>
    <x v="6"/>
    <x v="3"/>
    <s v="GNR_ROR_WTR"/>
    <x v="0"/>
    <x v="22"/>
    <n v="18.219178082191799"/>
    <n v="6650"/>
    <n v="23940"/>
  </r>
  <r>
    <x v="0"/>
    <x v="1"/>
    <x v="6"/>
    <x v="10"/>
    <s v="NL_A"/>
    <x v="6"/>
    <x v="3"/>
    <s v="GNR_ROR_WTR"/>
    <x v="0"/>
    <x v="23"/>
    <n v="18.219178082191799"/>
    <n v="6650"/>
    <n v="23940"/>
  </r>
  <r>
    <x v="0"/>
    <x v="1"/>
    <x v="6"/>
    <x v="10"/>
    <s v="NL_A"/>
    <x v="7"/>
    <x v="4"/>
    <s v="GNR_WT_WIND_OFF"/>
    <x v="0"/>
    <x v="0"/>
    <n v="189.32544433099099"/>
    <n v="69103.787180811705"/>
    <n v="248773.63385092199"/>
  </r>
  <r>
    <x v="0"/>
    <x v="1"/>
    <x v="6"/>
    <x v="10"/>
    <s v="NL_A"/>
    <x v="7"/>
    <x v="4"/>
    <s v="GNR_WT_WIND_OFF"/>
    <x v="0"/>
    <x v="1"/>
    <n v="225.798333093944"/>
    <n v="82416.391579289702"/>
    <n v="296699.00968544302"/>
  </r>
  <r>
    <x v="0"/>
    <x v="1"/>
    <x v="6"/>
    <x v="10"/>
    <s v="NL_A"/>
    <x v="7"/>
    <x v="4"/>
    <s v="GNR_WT_WIND_OFF"/>
    <x v="0"/>
    <x v="2"/>
    <n v="214.26235907157499"/>
    <n v="78205.761061124795"/>
    <n v="281540.73982004903"/>
  </r>
  <r>
    <x v="0"/>
    <x v="1"/>
    <x v="6"/>
    <x v="10"/>
    <s v="NL_A"/>
    <x v="7"/>
    <x v="4"/>
    <s v="GNR_WT_WIND_OFF"/>
    <x v="0"/>
    <x v="3"/>
    <n v="223.868027363907"/>
    <n v="81711.829987826102"/>
    <n v="294162.58795617399"/>
  </r>
  <r>
    <x v="0"/>
    <x v="1"/>
    <x v="6"/>
    <x v="10"/>
    <s v="NL_A"/>
    <x v="7"/>
    <x v="4"/>
    <s v="GNR_WT_WIND_OFF"/>
    <x v="0"/>
    <x v="4"/>
    <n v="226.40939346989501"/>
    <n v="82639.428616511694"/>
    <n v="297501.94301944203"/>
  </r>
  <r>
    <x v="0"/>
    <x v="1"/>
    <x v="6"/>
    <x v="10"/>
    <s v="NL_A"/>
    <x v="7"/>
    <x v="4"/>
    <s v="GNR_WT_WIND_OFF"/>
    <x v="0"/>
    <x v="5"/>
    <n v="249.05685967975899"/>
    <n v="90905.753783112101"/>
    <n v="327260.71361920401"/>
  </r>
  <r>
    <x v="0"/>
    <x v="1"/>
    <x v="6"/>
    <x v="10"/>
    <s v="NL_A"/>
    <x v="7"/>
    <x v="4"/>
    <s v="GNR_WT_WIND_OFF"/>
    <x v="0"/>
    <x v="6"/>
    <n v="250.487264775402"/>
    <n v="91427.851643021902"/>
    <n v="329140.26591487898"/>
  </r>
  <r>
    <x v="0"/>
    <x v="1"/>
    <x v="6"/>
    <x v="10"/>
    <s v="NL_A"/>
    <x v="7"/>
    <x v="4"/>
    <s v="GNR_WT_WIND_OFF"/>
    <x v="0"/>
    <x v="7"/>
    <n v="239.63382852686701"/>
    <n v="87466.347412306495"/>
    <n v="314878.85068430298"/>
  </r>
  <r>
    <x v="0"/>
    <x v="1"/>
    <x v="6"/>
    <x v="10"/>
    <s v="NL_A"/>
    <x v="7"/>
    <x v="4"/>
    <s v="GNR_WT_WIND_OFF"/>
    <x v="0"/>
    <x v="8"/>
    <n v="230.514172294144"/>
    <n v="84137.6728873627"/>
    <n v="302895.622394506"/>
  </r>
  <r>
    <x v="0"/>
    <x v="1"/>
    <x v="6"/>
    <x v="10"/>
    <s v="NL_A"/>
    <x v="7"/>
    <x v="4"/>
    <s v="GNR_WT_WIND_OFF"/>
    <x v="0"/>
    <x v="9"/>
    <n v="239.280145732612"/>
    <n v="87337.253192403397"/>
    <n v="314414.11149265198"/>
  </r>
  <r>
    <x v="0"/>
    <x v="1"/>
    <x v="6"/>
    <x v="10"/>
    <s v="NL_A"/>
    <x v="7"/>
    <x v="4"/>
    <s v="GNR_WT_WIND_OFF"/>
    <x v="0"/>
    <x v="10"/>
    <n v="265.01265312758198"/>
    <n v="96729.618391567594"/>
    <n v="348226.62620964297"/>
  </r>
  <r>
    <x v="0"/>
    <x v="1"/>
    <x v="6"/>
    <x v="10"/>
    <s v="NL_A"/>
    <x v="7"/>
    <x v="4"/>
    <s v="GNR_WT_WIND_OFF"/>
    <x v="0"/>
    <x v="11"/>
    <n v="285.18231208089099"/>
    <n v="104091.543909525"/>
    <n v="374729.55807429098"/>
  </r>
  <r>
    <x v="0"/>
    <x v="1"/>
    <x v="6"/>
    <x v="10"/>
    <s v="NL_A"/>
    <x v="7"/>
    <x v="4"/>
    <s v="GNR_WT_WIND_OFF"/>
    <x v="0"/>
    <x v="12"/>
    <n v="329.25321146430002"/>
    <n v="120177.42218446999"/>
    <n v="432638.71986408997"/>
  </r>
  <r>
    <x v="0"/>
    <x v="1"/>
    <x v="6"/>
    <x v="10"/>
    <s v="NL_A"/>
    <x v="7"/>
    <x v="4"/>
    <s v="GNR_WT_WIND_OFF"/>
    <x v="0"/>
    <x v="13"/>
    <n v="367.02534954048201"/>
    <n v="133964.25258227601"/>
    <n v="482271.309296194"/>
  </r>
  <r>
    <x v="0"/>
    <x v="1"/>
    <x v="6"/>
    <x v="10"/>
    <s v="NL_A"/>
    <x v="7"/>
    <x v="4"/>
    <s v="GNR_WT_WIND_OFF"/>
    <x v="0"/>
    <x v="14"/>
    <n v="431.45369295731598"/>
    <n v="157480.59792942001"/>
    <n v="566930.15254591301"/>
  </r>
  <r>
    <x v="0"/>
    <x v="1"/>
    <x v="6"/>
    <x v="10"/>
    <s v="NL_A"/>
    <x v="7"/>
    <x v="4"/>
    <s v="GNR_WT_WIND_OFF"/>
    <x v="0"/>
    <x v="15"/>
    <n v="428.43457430828198"/>
    <n v="156378.61962252299"/>
    <n v="562963.03064108198"/>
  </r>
  <r>
    <x v="0"/>
    <x v="1"/>
    <x v="6"/>
    <x v="10"/>
    <s v="NL_A"/>
    <x v="7"/>
    <x v="4"/>
    <s v="GNR_WT_WIND_OFF"/>
    <x v="0"/>
    <x v="16"/>
    <n v="391.46156871401399"/>
    <n v="142883.47258061499"/>
    <n v="514380.50129021402"/>
  </r>
  <r>
    <x v="0"/>
    <x v="1"/>
    <x v="6"/>
    <x v="10"/>
    <s v="NL_A"/>
    <x v="7"/>
    <x v="4"/>
    <s v="GNR_WT_WIND_OFF"/>
    <x v="0"/>
    <x v="17"/>
    <n v="356.69862583377102"/>
    <n v="130194.99842932601"/>
    <n v="468701.99434557499"/>
  </r>
  <r>
    <x v="0"/>
    <x v="1"/>
    <x v="6"/>
    <x v="10"/>
    <s v="NL_A"/>
    <x v="7"/>
    <x v="4"/>
    <s v="GNR_WT_WIND_OFF"/>
    <x v="0"/>
    <x v="18"/>
    <n v="346.84417419879497"/>
    <n v="126598.12358256"/>
    <n v="455753.24489721702"/>
  </r>
  <r>
    <x v="0"/>
    <x v="1"/>
    <x v="6"/>
    <x v="10"/>
    <s v="NL_A"/>
    <x v="7"/>
    <x v="4"/>
    <s v="GNR_WT_WIND_OFF"/>
    <x v="0"/>
    <x v="19"/>
    <n v="313.01780943319"/>
    <n v="114251.500443114"/>
    <n v="411305.40159521101"/>
  </r>
  <r>
    <x v="0"/>
    <x v="1"/>
    <x v="6"/>
    <x v="10"/>
    <s v="NL_A"/>
    <x v="7"/>
    <x v="4"/>
    <s v="GNR_WT_WIND_OFF"/>
    <x v="0"/>
    <x v="20"/>
    <n v="234.36778838881401"/>
    <n v="85544.242761917296"/>
    <n v="307959.27394290199"/>
  </r>
  <r>
    <x v="0"/>
    <x v="1"/>
    <x v="6"/>
    <x v="10"/>
    <s v="NL_A"/>
    <x v="7"/>
    <x v="4"/>
    <s v="GNR_WT_WIND_OFF"/>
    <x v="0"/>
    <x v="21"/>
    <n v="231.18523955516901"/>
    <n v="84382.612437636504"/>
    <n v="303777.40477549197"/>
  </r>
  <r>
    <x v="0"/>
    <x v="1"/>
    <x v="6"/>
    <x v="10"/>
    <s v="NL_A"/>
    <x v="7"/>
    <x v="4"/>
    <s v="GNR_WT_WIND_OFF"/>
    <x v="0"/>
    <x v="22"/>
    <n v="191.24635427275501"/>
    <n v="69804.919309555393"/>
    <n v="251297.709514399"/>
  </r>
  <r>
    <x v="0"/>
    <x v="1"/>
    <x v="6"/>
    <x v="10"/>
    <s v="NL_A"/>
    <x v="7"/>
    <x v="4"/>
    <s v="GNR_WT_WIND_OFF"/>
    <x v="0"/>
    <x v="23"/>
    <n v="176.94794107321499"/>
    <n v="64585.998491723403"/>
    <n v="232509.594570204"/>
  </r>
  <r>
    <x v="0"/>
    <x v="1"/>
    <x v="6"/>
    <x v="10"/>
    <s v="NL_A"/>
    <x v="7"/>
    <x v="4"/>
    <s v="GNR_WT_WIND_ONS"/>
    <x v="0"/>
    <x v="0"/>
    <n v="551.21197841821004"/>
    <n v="201192.37212264701"/>
    <n v="724292.53964152804"/>
  </r>
  <r>
    <x v="0"/>
    <x v="1"/>
    <x v="6"/>
    <x v="10"/>
    <s v="NL_A"/>
    <x v="7"/>
    <x v="4"/>
    <s v="GNR_WT_WIND_ONS"/>
    <x v="0"/>
    <x v="1"/>
    <n v="657.40105007044497"/>
    <n v="239951.383275712"/>
    <n v="863824.97979256499"/>
  </r>
  <r>
    <x v="0"/>
    <x v="1"/>
    <x v="6"/>
    <x v="10"/>
    <s v="NL_A"/>
    <x v="7"/>
    <x v="4"/>
    <s v="GNR_WT_WIND_ONS"/>
    <x v="0"/>
    <x v="2"/>
    <n v="623.81461330637899"/>
    <n v="227692.33385682901"/>
    <n v="819692.40188458306"/>
  </r>
  <r>
    <x v="0"/>
    <x v="1"/>
    <x v="6"/>
    <x v="10"/>
    <s v="NL_A"/>
    <x v="7"/>
    <x v="4"/>
    <s v="GNR_WT_WIND_ONS"/>
    <x v="0"/>
    <x v="3"/>
    <n v="651.78105723659405"/>
    <n v="237900.08589135701"/>
    <n v="856440.30920888402"/>
  </r>
  <r>
    <x v="0"/>
    <x v="1"/>
    <x v="6"/>
    <x v="10"/>
    <s v="NL_A"/>
    <x v="7"/>
    <x v="4"/>
    <s v="GNR_WT_WIND_ONS"/>
    <x v="0"/>
    <x v="4"/>
    <n v="659.18012313667202"/>
    <n v="240600.74494488499"/>
    <n v="866162.68180158699"/>
  </r>
  <r>
    <x v="0"/>
    <x v="1"/>
    <x v="6"/>
    <x v="10"/>
    <s v="NL_A"/>
    <x v="7"/>
    <x v="4"/>
    <s v="GNR_WT_WIND_ONS"/>
    <x v="0"/>
    <x v="5"/>
    <n v="725.11713809951095"/>
    <n v="264667.75540632202"/>
    <n v="952803.919462758"/>
  </r>
  <r>
    <x v="0"/>
    <x v="1"/>
    <x v="6"/>
    <x v="10"/>
    <s v="NL_A"/>
    <x v="7"/>
    <x v="4"/>
    <s v="GNR_WT_WIND_ONS"/>
    <x v="0"/>
    <x v="6"/>
    <n v="729.28169413948297"/>
    <n v="266187.81836091098"/>
    <n v="958276.14609928103"/>
  </r>
  <r>
    <x v="0"/>
    <x v="1"/>
    <x v="6"/>
    <x v="10"/>
    <s v="NL_A"/>
    <x v="7"/>
    <x v="4"/>
    <s v="GNR_WT_WIND_ONS"/>
    <x v="0"/>
    <x v="7"/>
    <n v="697.68243346783197"/>
    <n v="254654.08821575899"/>
    <n v="916754.71757673204"/>
  </r>
  <r>
    <x v="0"/>
    <x v="1"/>
    <x v="6"/>
    <x v="10"/>
    <s v="NL_A"/>
    <x v="7"/>
    <x v="4"/>
    <s v="GNR_WT_WIND_ONS"/>
    <x v="0"/>
    <x v="8"/>
    <n v="671.13099041010605"/>
    <n v="244962.81149968901"/>
    <n v="881866.12139887898"/>
  </r>
  <r>
    <x v="0"/>
    <x v="1"/>
    <x v="6"/>
    <x v="10"/>
    <s v="NL_A"/>
    <x v="7"/>
    <x v="4"/>
    <s v="GNR_WT_WIND_ONS"/>
    <x v="0"/>
    <x v="9"/>
    <n v="696.65270292399202"/>
    <n v="254278.236567257"/>
    <n v="915401.65164212603"/>
  </r>
  <r>
    <x v="0"/>
    <x v="1"/>
    <x v="6"/>
    <x v="10"/>
    <s v="NL_A"/>
    <x v="7"/>
    <x v="4"/>
    <s v="GNR_WT_WIND_ONS"/>
    <x v="0"/>
    <x v="10"/>
    <n v="771.57166778349199"/>
    <n v="281623.65874097502"/>
    <n v="1013845.1714675101"/>
  </r>
  <r>
    <x v="0"/>
    <x v="1"/>
    <x v="6"/>
    <x v="10"/>
    <s v="NL_A"/>
    <x v="7"/>
    <x v="4"/>
    <s v="GNR_WT_WIND_ONS"/>
    <x v="0"/>
    <x v="11"/>
    <n v="830.29466539725695"/>
    <n v="303057.55286999902"/>
    <n v="1091007.1903319999"/>
  </r>
  <r>
    <x v="0"/>
    <x v="1"/>
    <x v="6"/>
    <x v="10"/>
    <s v="NL_A"/>
    <x v="7"/>
    <x v="4"/>
    <s v="GNR_WT_WIND_ONS"/>
    <x v="0"/>
    <x v="12"/>
    <n v="958.60498166583704"/>
    <n v="349890.81830803101"/>
    <n v="1259606.9459089099"/>
  </r>
  <r>
    <x v="0"/>
    <x v="1"/>
    <x v="6"/>
    <x v="10"/>
    <s v="NL_A"/>
    <x v="7"/>
    <x v="4"/>
    <s v="GNR_WT_WIND_ONS"/>
    <x v="0"/>
    <x v="13"/>
    <n v="1068.5767555688701"/>
    <n v="390030.51578263601"/>
    <n v="1404109.85681749"/>
  </r>
  <r>
    <x v="0"/>
    <x v="1"/>
    <x v="6"/>
    <x v="10"/>
    <s v="NL_A"/>
    <x v="7"/>
    <x v="4"/>
    <s v="GNR_WT_WIND_ONS"/>
    <x v="0"/>
    <x v="14"/>
    <n v="1256.1567967328699"/>
    <n v="458497.23080749699"/>
    <n v="1650590.0309069899"/>
  </r>
  <r>
    <x v="0"/>
    <x v="1"/>
    <x v="6"/>
    <x v="10"/>
    <s v="NL_A"/>
    <x v="7"/>
    <x v="4"/>
    <s v="GNR_WT_WIND_ONS"/>
    <x v="0"/>
    <x v="15"/>
    <n v="1247.3667771478399"/>
    <n v="455288.87365896202"/>
    <n v="1639039.94517226"/>
  </r>
  <r>
    <x v="0"/>
    <x v="1"/>
    <x v="6"/>
    <x v="10"/>
    <s v="NL_A"/>
    <x v="7"/>
    <x v="4"/>
    <s v="GNR_WT_WIND_ONS"/>
    <x v="0"/>
    <x v="16"/>
    <n v="1139.72163925473"/>
    <n v="415998.39832797699"/>
    <n v="1497594.2339807199"/>
  </r>
  <r>
    <x v="0"/>
    <x v="1"/>
    <x v="6"/>
    <x v="10"/>
    <s v="NL_A"/>
    <x v="7"/>
    <x v="4"/>
    <s v="GNR_WT_WIND_ONS"/>
    <x v="0"/>
    <x v="17"/>
    <n v="1038.5109932775399"/>
    <n v="379056.51254630298"/>
    <n v="1364603.44516669"/>
  </r>
  <r>
    <x v="0"/>
    <x v="1"/>
    <x v="6"/>
    <x v="10"/>
    <s v="NL_A"/>
    <x v="7"/>
    <x v="4"/>
    <s v="GNR_WT_WIND_ONS"/>
    <x v="0"/>
    <x v="18"/>
    <n v="1009.820228541"/>
    <n v="368584.38341746602"/>
    <n v="1326903.7803028801"/>
  </r>
  <r>
    <x v="0"/>
    <x v="1"/>
    <x v="6"/>
    <x v="10"/>
    <s v="NL_A"/>
    <x v="7"/>
    <x v="4"/>
    <s v="GNR_WT_WIND_ONS"/>
    <x v="0"/>
    <x v="19"/>
    <n v="911.33638496132903"/>
    <n v="332637.780510885"/>
    <n v="1197496.0098391899"/>
  </r>
  <r>
    <x v="0"/>
    <x v="1"/>
    <x v="6"/>
    <x v="10"/>
    <s v="NL_A"/>
    <x v="7"/>
    <x v="4"/>
    <s v="GNR_WT_WIND_ONS"/>
    <x v="0"/>
    <x v="20"/>
    <n v="682.35060940592302"/>
    <n v="249057.97243316201"/>
    <n v="896608.70075938199"/>
  </r>
  <r>
    <x v="0"/>
    <x v="1"/>
    <x v="6"/>
    <x v="10"/>
    <s v="NL_A"/>
    <x v="7"/>
    <x v="4"/>
    <s v="GNR_WT_WIND_ONS"/>
    <x v="0"/>
    <x v="21"/>
    <n v="673.08477065294699"/>
    <n v="245675.94128832599"/>
    <n v="884433.38863797195"/>
  </r>
  <r>
    <x v="0"/>
    <x v="1"/>
    <x v="6"/>
    <x v="10"/>
    <s v="NL_A"/>
    <x v="7"/>
    <x v="4"/>
    <s v="GNR_WT_WIND_ONS"/>
    <x v="0"/>
    <x v="22"/>
    <n v="556.80461586376896"/>
    <n v="203233.68479027599"/>
    <n v="731641.26524499303"/>
  </r>
  <r>
    <x v="0"/>
    <x v="1"/>
    <x v="6"/>
    <x v="10"/>
    <s v="NL_A"/>
    <x v="7"/>
    <x v="4"/>
    <s v="GNR_WT_WIND_ONS"/>
    <x v="0"/>
    <x v="23"/>
    <n v="515.17546952366899"/>
    <n v="188039.04637613901"/>
    <n v="676940.56695410097"/>
  </r>
  <r>
    <x v="0"/>
    <x v="1"/>
    <x v="6"/>
    <x v="10"/>
    <s v="NL_A"/>
    <x v="7"/>
    <x v="4"/>
    <s v="GNR_WT_WIND_ON_LS_Y-2030"/>
    <x v="0"/>
    <x v="0"/>
    <n v="33974.163427552099"/>
    <n v="12400569.6510565"/>
    <n v="44642050.743803397"/>
  </r>
  <r>
    <x v="0"/>
    <x v="1"/>
    <x v="6"/>
    <x v="10"/>
    <s v="NL_A"/>
    <x v="7"/>
    <x v="4"/>
    <s v="GNR_WT_WIND_ON_LS_Y-2030"/>
    <x v="0"/>
    <x v="1"/>
    <n v="40519.167919083397"/>
    <n v="14789496.2904655"/>
    <n v="53242186.6456756"/>
  </r>
  <r>
    <x v="0"/>
    <x v="1"/>
    <x v="6"/>
    <x v="10"/>
    <s v="NL_A"/>
    <x v="7"/>
    <x v="4"/>
    <s v="GNR_WT_WIND_ON_LS_Y-2030"/>
    <x v="0"/>
    <x v="2"/>
    <n v="38449.054902225602"/>
    <n v="14033905.039312299"/>
    <n v="50522058.141524397"/>
  </r>
  <r>
    <x v="0"/>
    <x v="1"/>
    <x v="6"/>
    <x v="10"/>
    <s v="NL_A"/>
    <x v="7"/>
    <x v="4"/>
    <s v="GNR_WT_WIND_ON_LS_Y-2030"/>
    <x v="0"/>
    <x v="3"/>
    <n v="40172.7774876802"/>
    <n v="14663063.7830033"/>
    <n v="52787029.618811697"/>
  </r>
  <r>
    <x v="0"/>
    <x v="1"/>
    <x v="6"/>
    <x v="10"/>
    <s v="NL_A"/>
    <x v="7"/>
    <x v="4"/>
    <s v="GNR_WT_WIND_ON_LS_Y-2030"/>
    <x v="0"/>
    <x v="4"/>
    <n v="40628.821775436503"/>
    <n v="14829519.9480343"/>
    <n v="53386271.812923498"/>
  </r>
  <r>
    <x v="0"/>
    <x v="1"/>
    <x v="6"/>
    <x v="10"/>
    <s v="NL_A"/>
    <x v="7"/>
    <x v="4"/>
    <s v="GNR_WT_WIND_ON_LS_Y-2030"/>
    <x v="0"/>
    <x v="5"/>
    <n v="44692.8751886096"/>
    <n v="16312899.4438425"/>
    <n v="58726437.997833103"/>
  </r>
  <r>
    <x v="0"/>
    <x v="1"/>
    <x v="6"/>
    <x v="10"/>
    <s v="NL_A"/>
    <x v="7"/>
    <x v="4"/>
    <s v="GNR_WT_WIND_ON_LS_Y-2030"/>
    <x v="0"/>
    <x v="6"/>
    <n v="44949.559210446801"/>
    <n v="16406589.1118131"/>
    <n v="59063720.8025271"/>
  </r>
  <r>
    <x v="0"/>
    <x v="1"/>
    <x v="6"/>
    <x v="10"/>
    <s v="NL_A"/>
    <x v="7"/>
    <x v="4"/>
    <s v="GNR_WT_WIND_ON_LS_Y-2030"/>
    <x v="0"/>
    <x v="7"/>
    <n v="43001.926560428503"/>
    <n v="15695703.1945564"/>
    <n v="56504531.500403099"/>
  </r>
  <r>
    <x v="0"/>
    <x v="1"/>
    <x v="6"/>
    <x v="10"/>
    <s v="NL_A"/>
    <x v="7"/>
    <x v="4"/>
    <s v="GNR_WT_WIND_ON_LS_Y-2030"/>
    <x v="0"/>
    <x v="8"/>
    <n v="41365.418100889699"/>
    <n v="15098377.6068247"/>
    <n v="54354159.384568997"/>
  </r>
  <r>
    <x v="0"/>
    <x v="1"/>
    <x v="6"/>
    <x v="10"/>
    <s v="NL_A"/>
    <x v="7"/>
    <x v="4"/>
    <s v="GNR_WT_WIND_ON_LS_Y-2030"/>
    <x v="0"/>
    <x v="9"/>
    <n v="42938.458720191898"/>
    <n v="15672537.432870001"/>
    <n v="56421134.758332103"/>
  </r>
  <r>
    <x v="0"/>
    <x v="1"/>
    <x v="6"/>
    <x v="10"/>
    <s v="NL_A"/>
    <x v="7"/>
    <x v="4"/>
    <s v="GNR_WT_WIND_ON_LS_Y-2030"/>
    <x v="0"/>
    <x v="10"/>
    <n v="47556.118088306197"/>
    <n v="17357983.102231801"/>
    <n v="62488739.168034397"/>
  </r>
  <r>
    <x v="0"/>
    <x v="1"/>
    <x v="6"/>
    <x v="10"/>
    <s v="NL_A"/>
    <x v="7"/>
    <x v="4"/>
    <s v="GNR_WT_WIND_ON_LS_Y-2030"/>
    <x v="0"/>
    <x v="11"/>
    <n v="51175.532752717103"/>
    <n v="18679069.454741701"/>
    <n v="67244650.0370702"/>
  </r>
  <r>
    <x v="0"/>
    <x v="1"/>
    <x v="6"/>
    <x v="10"/>
    <s v="NL_A"/>
    <x v="7"/>
    <x v="4"/>
    <s v="GNR_WT_WIND_ON_LS_Y-2030"/>
    <x v="0"/>
    <x v="12"/>
    <n v="59083.988709823003"/>
    <n v="21565655.879085399"/>
    <n v="77636361.164707407"/>
  </r>
  <r>
    <x v="0"/>
    <x v="1"/>
    <x v="6"/>
    <x v="10"/>
    <s v="NL_A"/>
    <x v="7"/>
    <x v="4"/>
    <s v="GNR_WT_WIND_ON_LS_Y-2030"/>
    <x v="0"/>
    <x v="13"/>
    <n v="65862.141517243697"/>
    <n v="24039681.653794002"/>
    <n v="86542853.953658193"/>
  </r>
  <r>
    <x v="0"/>
    <x v="1"/>
    <x v="6"/>
    <x v="10"/>
    <s v="NL_A"/>
    <x v="7"/>
    <x v="4"/>
    <s v="GNR_WT_WIND_ON_LS_Y-2030"/>
    <x v="0"/>
    <x v="14"/>
    <n v="77423.709886169105"/>
    <n v="28259654.108451702"/>
    <n v="101734754.790426"/>
  </r>
  <r>
    <x v="0"/>
    <x v="1"/>
    <x v="6"/>
    <x v="10"/>
    <s v="NL_A"/>
    <x v="7"/>
    <x v="4"/>
    <s v="GNR_WT_WIND_ON_LS_Y-2030"/>
    <x v="0"/>
    <x v="15"/>
    <n v="76881.933630199404"/>
    <n v="28061905.775022801"/>
    <n v="101022860.79008199"/>
  </r>
  <r>
    <x v="0"/>
    <x v="1"/>
    <x v="6"/>
    <x v="10"/>
    <s v="NL_A"/>
    <x v="7"/>
    <x v="4"/>
    <s v="GNR_WT_WIND_ON_LS_Y-2030"/>
    <x v="0"/>
    <x v="16"/>
    <n v="70247.183932892905"/>
    <n v="25640222.1355059"/>
    <n v="92304799.687821299"/>
  </r>
  <r>
    <x v="0"/>
    <x v="1"/>
    <x v="6"/>
    <x v="10"/>
    <s v="NL_A"/>
    <x v="7"/>
    <x v="4"/>
    <s v="GNR_WT_WIND_ON_LS_Y-2030"/>
    <x v="0"/>
    <x v="17"/>
    <n v="64009.026632856403"/>
    <n v="23363294.720992599"/>
    <n v="84107860.995573297"/>
  </r>
  <r>
    <x v="0"/>
    <x v="1"/>
    <x v="6"/>
    <x v="10"/>
    <s v="NL_A"/>
    <x v="7"/>
    <x v="4"/>
    <s v="GNR_WT_WIND_ON_LS_Y-2030"/>
    <x v="0"/>
    <x v="18"/>
    <n v="62240.660254429997"/>
    <n v="22717840.992867"/>
    <n v="81784227.574321002"/>
  </r>
  <r>
    <x v="0"/>
    <x v="1"/>
    <x v="6"/>
    <x v="10"/>
    <s v="NL_A"/>
    <x v="7"/>
    <x v="4"/>
    <s v="GNR_WT_WIND_ON_LS_Y-2030"/>
    <x v="0"/>
    <x v="19"/>
    <n v="56170.57047454"/>
    <n v="20502258.223207101"/>
    <n v="73808129.603545606"/>
  </r>
  <r>
    <x v="0"/>
    <x v="1"/>
    <x v="6"/>
    <x v="10"/>
    <s v="NL_A"/>
    <x v="7"/>
    <x v="4"/>
    <s v="GNR_WT_WIND_ON_LS_Y-2030"/>
    <x v="0"/>
    <x v="20"/>
    <n v="42056.943655999297"/>
    <n v="15350784.4344397"/>
    <n v="55262823.963983104"/>
  </r>
  <r>
    <x v="0"/>
    <x v="1"/>
    <x v="6"/>
    <x v="10"/>
    <s v="NL_A"/>
    <x v="7"/>
    <x v="4"/>
    <s v="GNR_WT_WIND_ON_LS_Y-2030"/>
    <x v="0"/>
    <x v="21"/>
    <n v="41485.840101627502"/>
    <n v="15142331.637094"/>
    <n v="54512393.893538602"/>
  </r>
  <r>
    <x v="0"/>
    <x v="1"/>
    <x v="6"/>
    <x v="10"/>
    <s v="NL_A"/>
    <x v="7"/>
    <x v="4"/>
    <s v="GNR_WT_WIND_ON_LS_Y-2030"/>
    <x v="0"/>
    <x v="22"/>
    <n v="34318.867799020401"/>
    <n v="12526386.7466425"/>
    <n v="45094992.287912898"/>
  </r>
  <r>
    <x v="0"/>
    <x v="1"/>
    <x v="6"/>
    <x v="10"/>
    <s v="NL_A"/>
    <x v="7"/>
    <x v="4"/>
    <s v="GNR_WT_WIND_ON_LS_Y-2030"/>
    <x v="0"/>
    <x v="23"/>
    <n v="31753.0392675603"/>
    <n v="11589859.3326595"/>
    <n v="41723493.597574197"/>
  </r>
  <r>
    <x v="0"/>
    <x v="1"/>
    <x v="6"/>
    <x v="10"/>
    <s v="NL_A"/>
    <x v="13"/>
    <x v="6"/>
    <s v="GNR_ST_WOOD_CND_E-50"/>
    <x v="0"/>
    <x v="6"/>
    <n v="400"/>
    <n v="146000"/>
    <n v="525600"/>
  </r>
  <r>
    <x v="0"/>
    <x v="1"/>
    <x v="6"/>
    <x v="10"/>
    <s v="NL_A"/>
    <x v="13"/>
    <x v="6"/>
    <s v="GNR_ST_WOOD_CND_E-50"/>
    <x v="0"/>
    <x v="7"/>
    <n v="400"/>
    <n v="146000"/>
    <n v="525600"/>
  </r>
  <r>
    <x v="0"/>
    <x v="1"/>
    <x v="6"/>
    <x v="10"/>
    <s v="NL_A"/>
    <x v="13"/>
    <x v="6"/>
    <s v="GNR_ST_WOOD_CND_E-50"/>
    <x v="0"/>
    <x v="8"/>
    <n v="400"/>
    <n v="146000"/>
    <n v="525600"/>
  </r>
  <r>
    <x v="0"/>
    <x v="1"/>
    <x v="6"/>
    <x v="10"/>
    <s v="NL_A"/>
    <x v="13"/>
    <x v="6"/>
    <s v="GNR_ST_WOOD_CND_E-50"/>
    <x v="0"/>
    <x v="9"/>
    <n v="400"/>
    <n v="146000"/>
    <n v="525600"/>
  </r>
  <r>
    <x v="0"/>
    <x v="1"/>
    <x v="6"/>
    <x v="10"/>
    <s v="NL_A"/>
    <x v="13"/>
    <x v="6"/>
    <s v="GNR_ST_WOOD_CND_E-50"/>
    <x v="0"/>
    <x v="10"/>
    <n v="400"/>
    <n v="146000"/>
    <n v="525600"/>
  </r>
  <r>
    <x v="0"/>
    <x v="1"/>
    <x v="6"/>
    <x v="10"/>
    <s v="NL_A"/>
    <x v="13"/>
    <x v="6"/>
    <s v="GNR_ST_WOOD_CND_E-50"/>
    <x v="0"/>
    <x v="16"/>
    <n v="400"/>
    <n v="146000"/>
    <n v="525600"/>
  </r>
  <r>
    <x v="0"/>
    <x v="1"/>
    <x v="6"/>
    <x v="10"/>
    <s v="NL_A"/>
    <x v="13"/>
    <x v="6"/>
    <s v="GNR_ST_WOOD_CND_E-50"/>
    <x v="0"/>
    <x v="17"/>
    <n v="400"/>
    <n v="146000"/>
    <n v="525600"/>
  </r>
  <r>
    <x v="0"/>
    <x v="1"/>
    <x v="6"/>
    <x v="10"/>
    <s v="NL_A"/>
    <x v="13"/>
    <x v="6"/>
    <s v="GNR_ST_WOOD_CND_E-50"/>
    <x v="0"/>
    <x v="20"/>
    <n v="400"/>
    <n v="146000"/>
    <n v="525600"/>
  </r>
  <r>
    <x v="0"/>
    <x v="1"/>
    <x v="7"/>
    <x v="11"/>
    <s v="NO1_A1"/>
    <x v="8"/>
    <x v="5"/>
    <s v="GETOH_HEATPUMP"/>
    <x v="0"/>
    <x v="0"/>
    <n v="-45.652205850764297"/>
    <n v="-16663.055135529001"/>
    <n v="-59986.998487904297"/>
  </r>
  <r>
    <x v="0"/>
    <x v="1"/>
    <x v="7"/>
    <x v="11"/>
    <s v="NO1_A1"/>
    <x v="8"/>
    <x v="5"/>
    <s v="GETOH_HEATPUMP"/>
    <x v="0"/>
    <x v="1"/>
    <n v="-45.5245365398644"/>
    <n v="-16616.4558370505"/>
    <n v="-59819.241013381798"/>
  </r>
  <r>
    <x v="0"/>
    <x v="1"/>
    <x v="7"/>
    <x v="11"/>
    <s v="NO1_A1"/>
    <x v="8"/>
    <x v="5"/>
    <s v="GETOH_HEATPUMP"/>
    <x v="0"/>
    <x v="2"/>
    <n v="-46.835064249834701"/>
    <n v="-17094.798451189701"/>
    <n v="-61541.274424282798"/>
  </r>
  <r>
    <x v="0"/>
    <x v="1"/>
    <x v="7"/>
    <x v="11"/>
    <s v="NO1_A1"/>
    <x v="8"/>
    <x v="5"/>
    <s v="GETOH_HEATPUMP"/>
    <x v="0"/>
    <x v="3"/>
    <n v="-48.493846380554302"/>
    <n v="-17700.253928902301"/>
    <n v="-63720.914144048402"/>
  </r>
  <r>
    <x v="0"/>
    <x v="1"/>
    <x v="7"/>
    <x v="11"/>
    <s v="NO1_A1"/>
    <x v="8"/>
    <x v="5"/>
    <s v="GETOH_HEATPUMP"/>
    <x v="0"/>
    <x v="4"/>
    <n v="-52.5926267337478"/>
    <n v="-19196.308757817998"/>
    <n v="-69106.711528144602"/>
  </r>
  <r>
    <x v="0"/>
    <x v="1"/>
    <x v="7"/>
    <x v="11"/>
    <s v="NO1_A1"/>
    <x v="8"/>
    <x v="5"/>
    <s v="GETOH_HEATPUMP"/>
    <x v="0"/>
    <x v="5"/>
    <n v="-59.367148046579601"/>
    <n v="-21669.009037001499"/>
    <n v="-78008.432533205603"/>
  </r>
  <r>
    <x v="0"/>
    <x v="1"/>
    <x v="7"/>
    <x v="11"/>
    <s v="NO1_A1"/>
    <x v="8"/>
    <x v="5"/>
    <s v="GETOH_HEATPUMP"/>
    <x v="0"/>
    <x v="6"/>
    <n v="-49.4875578591014"/>
    <n v="-18062.958618572"/>
    <n v="-65026.651026859203"/>
  </r>
  <r>
    <x v="0"/>
    <x v="1"/>
    <x v="7"/>
    <x v="11"/>
    <s v="NO1_A1"/>
    <x v="8"/>
    <x v="5"/>
    <s v="GETOH_HEATPUMP"/>
    <x v="0"/>
    <x v="7"/>
    <n v="-58.973802566604398"/>
    <n v="-21525.437936810598"/>
    <n v="-77491.576572518199"/>
  </r>
  <r>
    <x v="0"/>
    <x v="1"/>
    <x v="7"/>
    <x v="11"/>
    <s v="NO1_A1"/>
    <x v="8"/>
    <x v="5"/>
    <s v="GETOH_HEATPUMP"/>
    <x v="0"/>
    <x v="8"/>
    <n v="-58.681145358501198"/>
    <n v="-21418.618055852901"/>
    <n v="-77107.025001070506"/>
  </r>
  <r>
    <x v="0"/>
    <x v="1"/>
    <x v="7"/>
    <x v="11"/>
    <s v="NO1_A1"/>
    <x v="8"/>
    <x v="5"/>
    <s v="GETOH_HEATPUMP"/>
    <x v="0"/>
    <x v="9"/>
    <n v="-55.625335146213601"/>
    <n v="-20303.247328368001"/>
    <n v="-73091.690382124696"/>
  </r>
  <r>
    <x v="0"/>
    <x v="1"/>
    <x v="7"/>
    <x v="11"/>
    <s v="NO1_A1"/>
    <x v="8"/>
    <x v="5"/>
    <s v="GETOH_HEATPUMP"/>
    <x v="0"/>
    <x v="10"/>
    <n v="-50.306596067358299"/>
    <n v="-18361.907564585799"/>
    <n v="-66102.867232508797"/>
  </r>
  <r>
    <x v="0"/>
    <x v="1"/>
    <x v="7"/>
    <x v="11"/>
    <s v="NO1_A1"/>
    <x v="8"/>
    <x v="5"/>
    <s v="GETOH_HEATPUMP"/>
    <x v="0"/>
    <x v="11"/>
    <n v="-63.872592592592603"/>
    <n v="-23313.4962962963"/>
    <n v="-83928.586666666699"/>
  </r>
  <r>
    <x v="0"/>
    <x v="1"/>
    <x v="7"/>
    <x v="11"/>
    <s v="NO1_A1"/>
    <x v="8"/>
    <x v="5"/>
    <s v="GETOH_HEATPUMP"/>
    <x v="0"/>
    <x v="12"/>
    <n v="-63.872592592592603"/>
    <n v="-23313.4962962963"/>
    <n v="-83928.586666666699"/>
  </r>
  <r>
    <x v="0"/>
    <x v="1"/>
    <x v="7"/>
    <x v="11"/>
    <s v="NO1_A1"/>
    <x v="8"/>
    <x v="5"/>
    <s v="GETOH_HEATPUMP"/>
    <x v="0"/>
    <x v="13"/>
    <n v="-62.369764464367101"/>
    <n v="-22764.964029494"/>
    <n v="-81953.870506178399"/>
  </r>
  <r>
    <x v="0"/>
    <x v="1"/>
    <x v="7"/>
    <x v="11"/>
    <s v="NO1_A1"/>
    <x v="8"/>
    <x v="5"/>
    <s v="GETOH_HEATPUMP"/>
    <x v="0"/>
    <x v="14"/>
    <n v="-60.148674542097702"/>
    <n v="-21954.266207865701"/>
    <n v="-79035.358348316397"/>
  </r>
  <r>
    <x v="0"/>
    <x v="1"/>
    <x v="7"/>
    <x v="11"/>
    <s v="NO1_A1"/>
    <x v="8"/>
    <x v="5"/>
    <s v="GETOH_HEATPUMP"/>
    <x v="0"/>
    <x v="15"/>
    <n v="-57.166961119152297"/>
    <n v="-20865.940808490599"/>
    <n v="-75117.3869105661"/>
  </r>
  <r>
    <x v="0"/>
    <x v="1"/>
    <x v="7"/>
    <x v="11"/>
    <s v="NO1_A1"/>
    <x v="8"/>
    <x v="5"/>
    <s v="GETOH_HEATPUMP"/>
    <x v="0"/>
    <x v="16"/>
    <n v="-29.137591251303601"/>
    <n v="-10635.2208067258"/>
    <n v="-38286.794904212897"/>
  </r>
  <r>
    <x v="0"/>
    <x v="1"/>
    <x v="7"/>
    <x v="11"/>
    <s v="NO1_A1"/>
    <x v="8"/>
    <x v="5"/>
    <s v="GETOH_HEATPUMP"/>
    <x v="0"/>
    <x v="17"/>
    <n v="-26.0761737327772"/>
    <n v="-9517.8034124636797"/>
    <n v="-34264.092284869301"/>
  </r>
  <r>
    <x v="0"/>
    <x v="1"/>
    <x v="7"/>
    <x v="11"/>
    <s v="NO1_A1"/>
    <x v="8"/>
    <x v="5"/>
    <s v="GETOH_HEATPUMP"/>
    <x v="0"/>
    <x v="18"/>
    <n v="-46.614321380411297"/>
    <n v="-17014.227303850101"/>
    <n v="-61251.218293860496"/>
  </r>
  <r>
    <x v="0"/>
    <x v="1"/>
    <x v="7"/>
    <x v="11"/>
    <s v="NO1_A1"/>
    <x v="8"/>
    <x v="5"/>
    <s v="GETOH_HEATPUMP"/>
    <x v="0"/>
    <x v="19"/>
    <n v="-45.503467417509803"/>
    <n v="-16608.765607391098"/>
    <n v="-59791.556186607901"/>
  </r>
  <r>
    <x v="0"/>
    <x v="1"/>
    <x v="7"/>
    <x v="11"/>
    <s v="NO1_A1"/>
    <x v="8"/>
    <x v="5"/>
    <s v="GETOH_HEATPUMP"/>
    <x v="0"/>
    <x v="20"/>
    <n v="-42.102035030413298"/>
    <n v="-15367.2427861009"/>
    <n v="-55322.0740299631"/>
  </r>
  <r>
    <x v="0"/>
    <x v="1"/>
    <x v="7"/>
    <x v="11"/>
    <s v="NO1_A1"/>
    <x v="8"/>
    <x v="5"/>
    <s v="GETOH_HEATPUMP"/>
    <x v="0"/>
    <x v="21"/>
    <n v="-39.667686120380701"/>
    <n v="-14478.7054339389"/>
    <n v="-52123.339562180197"/>
  </r>
  <r>
    <x v="0"/>
    <x v="1"/>
    <x v="7"/>
    <x v="11"/>
    <s v="NO1_A1"/>
    <x v="8"/>
    <x v="5"/>
    <s v="GETOH_HEATPUMP"/>
    <x v="0"/>
    <x v="22"/>
    <n v="-36.755685419580701"/>
    <n v="-13415.825178146901"/>
    <n v="-48296.970641328997"/>
  </r>
  <r>
    <x v="0"/>
    <x v="1"/>
    <x v="7"/>
    <x v="11"/>
    <s v="NO1_A1"/>
    <x v="8"/>
    <x v="5"/>
    <s v="GETOH_HEATPUMP"/>
    <x v="0"/>
    <x v="23"/>
    <n v="-37.0375265366036"/>
    <n v="-13518.697185860299"/>
    <n v="-48667.309869097102"/>
  </r>
  <r>
    <x v="0"/>
    <x v="1"/>
    <x v="7"/>
    <x v="11"/>
    <s v="NO1_A1"/>
    <x v="1"/>
    <x v="1"/>
    <s v="GBPR_MUNIWASTE"/>
    <x v="0"/>
    <x v="0"/>
    <n v="8.1999999999999993"/>
    <n v="2993"/>
    <n v="10774.8"/>
  </r>
  <r>
    <x v="0"/>
    <x v="1"/>
    <x v="7"/>
    <x v="11"/>
    <s v="NO1_A1"/>
    <x v="1"/>
    <x v="1"/>
    <s v="GBPR_MUNIWASTE"/>
    <x v="0"/>
    <x v="1"/>
    <n v="8.1999999999999993"/>
    <n v="2993"/>
    <n v="10774.8"/>
  </r>
  <r>
    <x v="0"/>
    <x v="1"/>
    <x v="7"/>
    <x v="11"/>
    <s v="NO1_A1"/>
    <x v="1"/>
    <x v="1"/>
    <s v="GBPR_MUNIWASTE"/>
    <x v="0"/>
    <x v="2"/>
    <n v="8.1999999999999993"/>
    <n v="2993"/>
    <n v="10774.8"/>
  </r>
  <r>
    <x v="0"/>
    <x v="1"/>
    <x v="7"/>
    <x v="11"/>
    <s v="NO1_A1"/>
    <x v="1"/>
    <x v="1"/>
    <s v="GBPR_MUNIWASTE"/>
    <x v="0"/>
    <x v="3"/>
    <n v="8.1999999999999993"/>
    <n v="2993"/>
    <n v="10774.8"/>
  </r>
  <r>
    <x v="0"/>
    <x v="1"/>
    <x v="7"/>
    <x v="11"/>
    <s v="NO1_A1"/>
    <x v="1"/>
    <x v="1"/>
    <s v="GBPR_MUNIWASTE"/>
    <x v="0"/>
    <x v="4"/>
    <n v="8.1999999999999993"/>
    <n v="2993"/>
    <n v="10774.8"/>
  </r>
  <r>
    <x v="0"/>
    <x v="1"/>
    <x v="7"/>
    <x v="11"/>
    <s v="NO1_A1"/>
    <x v="1"/>
    <x v="1"/>
    <s v="GBPR_MUNIWASTE"/>
    <x v="0"/>
    <x v="5"/>
    <n v="8.1999999999999993"/>
    <n v="2993"/>
    <n v="10774.8"/>
  </r>
  <r>
    <x v="0"/>
    <x v="1"/>
    <x v="7"/>
    <x v="11"/>
    <s v="NO1_A1"/>
    <x v="1"/>
    <x v="1"/>
    <s v="GBPR_MUNIWASTE"/>
    <x v="0"/>
    <x v="6"/>
    <n v="8.1999999999999993"/>
    <n v="2993"/>
    <n v="10774.8"/>
  </r>
  <r>
    <x v="0"/>
    <x v="1"/>
    <x v="7"/>
    <x v="11"/>
    <s v="NO1_A1"/>
    <x v="1"/>
    <x v="1"/>
    <s v="GBPR_MUNIWASTE"/>
    <x v="0"/>
    <x v="7"/>
    <n v="8.1999999999999993"/>
    <n v="2993"/>
    <n v="10774.8"/>
  </r>
  <r>
    <x v="0"/>
    <x v="1"/>
    <x v="7"/>
    <x v="11"/>
    <s v="NO1_A1"/>
    <x v="1"/>
    <x v="1"/>
    <s v="GBPR_MUNIWASTE"/>
    <x v="0"/>
    <x v="8"/>
    <n v="8.1999999999999993"/>
    <n v="2993"/>
    <n v="10774.8"/>
  </r>
  <r>
    <x v="0"/>
    <x v="1"/>
    <x v="7"/>
    <x v="11"/>
    <s v="NO1_A1"/>
    <x v="1"/>
    <x v="1"/>
    <s v="GBPR_MUNIWASTE"/>
    <x v="0"/>
    <x v="9"/>
    <n v="8.1999999999999993"/>
    <n v="2993"/>
    <n v="10774.8"/>
  </r>
  <r>
    <x v="0"/>
    <x v="1"/>
    <x v="7"/>
    <x v="11"/>
    <s v="NO1_A1"/>
    <x v="1"/>
    <x v="1"/>
    <s v="GBPR_MUNIWASTE"/>
    <x v="0"/>
    <x v="10"/>
    <n v="8.1999999999999993"/>
    <n v="2993"/>
    <n v="10774.8"/>
  </r>
  <r>
    <x v="0"/>
    <x v="1"/>
    <x v="7"/>
    <x v="11"/>
    <s v="NO1_A1"/>
    <x v="1"/>
    <x v="1"/>
    <s v="GBPR_MUNIWASTE"/>
    <x v="0"/>
    <x v="11"/>
    <n v="8.1999999999999993"/>
    <n v="2993"/>
    <n v="10774.8"/>
  </r>
  <r>
    <x v="0"/>
    <x v="1"/>
    <x v="7"/>
    <x v="11"/>
    <s v="NO1_A1"/>
    <x v="1"/>
    <x v="1"/>
    <s v="GBPR_MUNIWASTE"/>
    <x v="0"/>
    <x v="12"/>
    <n v="8.1999999999999993"/>
    <n v="2993"/>
    <n v="10774.8"/>
  </r>
  <r>
    <x v="0"/>
    <x v="1"/>
    <x v="7"/>
    <x v="11"/>
    <s v="NO1_A1"/>
    <x v="1"/>
    <x v="1"/>
    <s v="GBPR_MUNIWASTE"/>
    <x v="0"/>
    <x v="13"/>
    <n v="8.1999999999999993"/>
    <n v="2993"/>
    <n v="10774.8"/>
  </r>
  <r>
    <x v="0"/>
    <x v="1"/>
    <x v="7"/>
    <x v="11"/>
    <s v="NO1_A1"/>
    <x v="1"/>
    <x v="1"/>
    <s v="GBPR_MUNIWASTE"/>
    <x v="0"/>
    <x v="14"/>
    <n v="8.1999999999999993"/>
    <n v="2993"/>
    <n v="10774.8"/>
  </r>
  <r>
    <x v="0"/>
    <x v="1"/>
    <x v="7"/>
    <x v="11"/>
    <s v="NO1_A1"/>
    <x v="1"/>
    <x v="1"/>
    <s v="GBPR_MUNIWASTE"/>
    <x v="0"/>
    <x v="15"/>
    <n v="8.1999999999999993"/>
    <n v="2993"/>
    <n v="10774.8"/>
  </r>
  <r>
    <x v="0"/>
    <x v="1"/>
    <x v="7"/>
    <x v="11"/>
    <s v="NO1_A1"/>
    <x v="1"/>
    <x v="1"/>
    <s v="GBPR_MUNIWASTE"/>
    <x v="0"/>
    <x v="16"/>
    <n v="8.1999999999999993"/>
    <n v="2993"/>
    <n v="10774.8"/>
  </r>
  <r>
    <x v="0"/>
    <x v="1"/>
    <x v="7"/>
    <x v="11"/>
    <s v="NO1_A1"/>
    <x v="1"/>
    <x v="1"/>
    <s v="GBPR_MUNIWASTE"/>
    <x v="0"/>
    <x v="17"/>
    <n v="8.1999999999999993"/>
    <n v="2993"/>
    <n v="10774.8"/>
  </r>
  <r>
    <x v="0"/>
    <x v="1"/>
    <x v="7"/>
    <x v="11"/>
    <s v="NO1_A1"/>
    <x v="1"/>
    <x v="1"/>
    <s v="GBPR_MUNIWASTE"/>
    <x v="0"/>
    <x v="18"/>
    <n v="8.1999999999999993"/>
    <n v="2993"/>
    <n v="10774.8"/>
  </r>
  <r>
    <x v="0"/>
    <x v="1"/>
    <x v="7"/>
    <x v="11"/>
    <s v="NO1_A1"/>
    <x v="1"/>
    <x v="1"/>
    <s v="GBPR_MUNIWASTE"/>
    <x v="0"/>
    <x v="19"/>
    <n v="8.1999999999999993"/>
    <n v="2993"/>
    <n v="10774.8"/>
  </r>
  <r>
    <x v="0"/>
    <x v="1"/>
    <x v="7"/>
    <x v="11"/>
    <s v="NO1_A1"/>
    <x v="1"/>
    <x v="1"/>
    <s v="GBPR_MUNIWASTE"/>
    <x v="0"/>
    <x v="20"/>
    <n v="8.1999999999999993"/>
    <n v="2993"/>
    <n v="10774.8"/>
  </r>
  <r>
    <x v="0"/>
    <x v="1"/>
    <x v="7"/>
    <x v="11"/>
    <s v="NO1_A1"/>
    <x v="1"/>
    <x v="1"/>
    <s v="GBPR_MUNIWASTE"/>
    <x v="0"/>
    <x v="21"/>
    <n v="8.1999999999999993"/>
    <n v="2993"/>
    <n v="10774.8"/>
  </r>
  <r>
    <x v="0"/>
    <x v="1"/>
    <x v="7"/>
    <x v="11"/>
    <s v="NO1_A1"/>
    <x v="1"/>
    <x v="1"/>
    <s v="GBPR_MUNIWASTE"/>
    <x v="0"/>
    <x v="22"/>
    <n v="8.1999999999999993"/>
    <n v="2993"/>
    <n v="10774.8"/>
  </r>
  <r>
    <x v="0"/>
    <x v="1"/>
    <x v="7"/>
    <x v="11"/>
    <s v="NO1_A1"/>
    <x v="1"/>
    <x v="1"/>
    <s v="GBPR_MUNIWASTE"/>
    <x v="0"/>
    <x v="23"/>
    <n v="8.1999999999999993"/>
    <n v="2993"/>
    <n v="10774.8"/>
  </r>
  <r>
    <x v="0"/>
    <x v="1"/>
    <x v="7"/>
    <x v="11"/>
    <s v="NO1_A1"/>
    <x v="6"/>
    <x v="7"/>
    <s v="GNR_RES_WTR_NOPMP_MC-01"/>
    <x v="0"/>
    <x v="0"/>
    <n v="68.443469683031196"/>
    <n v="24981.866434306401"/>
    <n v="89934.719163502901"/>
  </r>
  <r>
    <x v="0"/>
    <x v="1"/>
    <x v="7"/>
    <x v="11"/>
    <s v="NO1_A1"/>
    <x v="6"/>
    <x v="7"/>
    <s v="GNR_RES_WTR_NOPMP_MC-01"/>
    <x v="0"/>
    <x v="1"/>
    <n v="9.6250168931880697"/>
    <n v="3513.1311660136398"/>
    <n v="12647.272197649099"/>
  </r>
  <r>
    <x v="0"/>
    <x v="1"/>
    <x v="7"/>
    <x v="11"/>
    <s v="NO1_A1"/>
    <x v="6"/>
    <x v="7"/>
    <s v="GNR_RES_WTR_NOPMP_MC-01"/>
    <x v="0"/>
    <x v="3"/>
    <n v="10.132550855493299"/>
    <n v="3698.38106225505"/>
    <n v="13314.171824118201"/>
  </r>
  <r>
    <x v="0"/>
    <x v="1"/>
    <x v="7"/>
    <x v="11"/>
    <s v="NO1_A1"/>
    <x v="6"/>
    <x v="7"/>
    <s v="GNR_RES_WTR_NOPMP_MC-01"/>
    <x v="0"/>
    <x v="4"/>
    <n v="160"/>
    <n v="58400"/>
    <n v="210240"/>
  </r>
  <r>
    <x v="0"/>
    <x v="1"/>
    <x v="7"/>
    <x v="11"/>
    <s v="NO1_A1"/>
    <x v="6"/>
    <x v="7"/>
    <s v="GNR_RES_WTR_NOPMP_MC-01"/>
    <x v="0"/>
    <x v="5"/>
    <n v="160"/>
    <n v="58400"/>
    <n v="210240"/>
  </r>
  <r>
    <x v="0"/>
    <x v="1"/>
    <x v="7"/>
    <x v="11"/>
    <s v="NO1_A1"/>
    <x v="6"/>
    <x v="7"/>
    <s v="GNR_RES_WTR_NOPMP_MC-01"/>
    <x v="0"/>
    <x v="6"/>
    <n v="160"/>
    <n v="58400"/>
    <n v="210240"/>
  </r>
  <r>
    <x v="0"/>
    <x v="1"/>
    <x v="7"/>
    <x v="11"/>
    <s v="NO1_A1"/>
    <x v="6"/>
    <x v="7"/>
    <s v="GNR_RES_WTR_NOPMP_MC-01"/>
    <x v="0"/>
    <x v="7"/>
    <n v="160"/>
    <n v="58400"/>
    <n v="210240"/>
  </r>
  <r>
    <x v="0"/>
    <x v="1"/>
    <x v="7"/>
    <x v="11"/>
    <s v="NO1_A1"/>
    <x v="6"/>
    <x v="7"/>
    <s v="GNR_RES_WTR_NOPMP_MC-01"/>
    <x v="0"/>
    <x v="8"/>
    <n v="160"/>
    <n v="58400"/>
    <n v="210240"/>
  </r>
  <r>
    <x v="0"/>
    <x v="1"/>
    <x v="7"/>
    <x v="11"/>
    <s v="NO1_A1"/>
    <x v="6"/>
    <x v="7"/>
    <s v="GNR_RES_WTR_NOPMP_MC-01"/>
    <x v="0"/>
    <x v="9"/>
    <n v="160"/>
    <n v="58400"/>
    <n v="210240"/>
  </r>
  <r>
    <x v="0"/>
    <x v="1"/>
    <x v="7"/>
    <x v="11"/>
    <s v="NO1_A1"/>
    <x v="6"/>
    <x v="7"/>
    <s v="GNR_RES_WTR_NOPMP_MC-01"/>
    <x v="0"/>
    <x v="10"/>
    <n v="160"/>
    <n v="58400"/>
    <n v="210240"/>
  </r>
  <r>
    <x v="0"/>
    <x v="1"/>
    <x v="7"/>
    <x v="11"/>
    <s v="NO1_A1"/>
    <x v="6"/>
    <x v="7"/>
    <s v="GNR_RES_WTR_NOPMP_MC-01"/>
    <x v="0"/>
    <x v="11"/>
    <n v="160"/>
    <n v="58400"/>
    <n v="210240"/>
  </r>
  <r>
    <x v="0"/>
    <x v="1"/>
    <x v="7"/>
    <x v="11"/>
    <s v="NO1_A1"/>
    <x v="6"/>
    <x v="7"/>
    <s v="GNR_RES_WTR_NOPMP_MC-01"/>
    <x v="0"/>
    <x v="15"/>
    <n v="160"/>
    <n v="58400"/>
    <n v="210240"/>
  </r>
  <r>
    <x v="0"/>
    <x v="1"/>
    <x v="7"/>
    <x v="11"/>
    <s v="NO1_A1"/>
    <x v="6"/>
    <x v="7"/>
    <s v="GNR_RES_WTR_NOPMP_MC-01"/>
    <x v="0"/>
    <x v="16"/>
    <n v="160"/>
    <n v="58400"/>
    <n v="210240"/>
  </r>
  <r>
    <x v="0"/>
    <x v="1"/>
    <x v="7"/>
    <x v="11"/>
    <s v="NO1_A1"/>
    <x v="6"/>
    <x v="7"/>
    <s v="GNR_RES_WTR_NOPMP_MC-01"/>
    <x v="0"/>
    <x v="17"/>
    <n v="160"/>
    <n v="58400"/>
    <n v="210240"/>
  </r>
  <r>
    <x v="0"/>
    <x v="1"/>
    <x v="7"/>
    <x v="11"/>
    <s v="NO1_A1"/>
    <x v="6"/>
    <x v="7"/>
    <s v="GNR_RES_WTR_NOPMP_MC-01"/>
    <x v="0"/>
    <x v="18"/>
    <n v="160"/>
    <n v="58400"/>
    <n v="210240"/>
  </r>
  <r>
    <x v="0"/>
    <x v="1"/>
    <x v="7"/>
    <x v="11"/>
    <s v="NO1_A1"/>
    <x v="6"/>
    <x v="7"/>
    <s v="GNR_RES_WTR_NOPMP_MC-01"/>
    <x v="0"/>
    <x v="19"/>
    <n v="160"/>
    <n v="58400"/>
    <n v="210240"/>
  </r>
  <r>
    <x v="0"/>
    <x v="1"/>
    <x v="7"/>
    <x v="11"/>
    <s v="NO1_A1"/>
    <x v="6"/>
    <x v="7"/>
    <s v="GNR_RES_WTR_NOPMP_MC-01"/>
    <x v="0"/>
    <x v="20"/>
    <n v="160"/>
    <n v="58400"/>
    <n v="210240"/>
  </r>
  <r>
    <x v="0"/>
    <x v="1"/>
    <x v="7"/>
    <x v="11"/>
    <s v="NO1_A1"/>
    <x v="6"/>
    <x v="7"/>
    <s v="GNR_RES_WTR_NOPMP_MC-01"/>
    <x v="0"/>
    <x v="21"/>
    <n v="160"/>
    <n v="58400"/>
    <n v="210240"/>
  </r>
  <r>
    <x v="0"/>
    <x v="1"/>
    <x v="7"/>
    <x v="11"/>
    <s v="NO1_A1"/>
    <x v="6"/>
    <x v="7"/>
    <s v="GNR_RES_WTR_NOPMP_MC-02"/>
    <x v="0"/>
    <x v="6"/>
    <n v="160"/>
    <n v="58400"/>
    <n v="210240"/>
  </r>
  <r>
    <x v="0"/>
    <x v="1"/>
    <x v="7"/>
    <x v="11"/>
    <s v="NO1_A1"/>
    <x v="6"/>
    <x v="7"/>
    <s v="GNR_RES_WTR_NOPMP_MC-02"/>
    <x v="0"/>
    <x v="7"/>
    <n v="160"/>
    <n v="58400"/>
    <n v="210240"/>
  </r>
  <r>
    <x v="0"/>
    <x v="1"/>
    <x v="7"/>
    <x v="11"/>
    <s v="NO1_A1"/>
    <x v="6"/>
    <x v="7"/>
    <s v="GNR_RES_WTR_NOPMP_MC-02"/>
    <x v="0"/>
    <x v="8"/>
    <n v="160"/>
    <n v="58400"/>
    <n v="210240"/>
  </r>
  <r>
    <x v="0"/>
    <x v="1"/>
    <x v="7"/>
    <x v="11"/>
    <s v="NO1_A1"/>
    <x v="6"/>
    <x v="7"/>
    <s v="GNR_RES_WTR_NOPMP_MC-02"/>
    <x v="0"/>
    <x v="9"/>
    <n v="160"/>
    <n v="58400"/>
    <n v="210240"/>
  </r>
  <r>
    <x v="0"/>
    <x v="1"/>
    <x v="7"/>
    <x v="11"/>
    <s v="NO1_A1"/>
    <x v="6"/>
    <x v="7"/>
    <s v="GNR_RES_WTR_NOPMP_MC-02"/>
    <x v="0"/>
    <x v="10"/>
    <n v="160"/>
    <n v="58400"/>
    <n v="210240"/>
  </r>
  <r>
    <x v="0"/>
    <x v="1"/>
    <x v="7"/>
    <x v="11"/>
    <s v="NO1_A1"/>
    <x v="6"/>
    <x v="7"/>
    <s v="GNR_RES_WTR_NOPMP_MC-02"/>
    <x v="0"/>
    <x v="11"/>
    <n v="160"/>
    <n v="58400"/>
    <n v="210240"/>
  </r>
  <r>
    <x v="0"/>
    <x v="1"/>
    <x v="7"/>
    <x v="11"/>
    <s v="NO1_A1"/>
    <x v="6"/>
    <x v="7"/>
    <s v="GNR_RES_WTR_NOPMP_MC-02"/>
    <x v="0"/>
    <x v="15"/>
    <n v="160"/>
    <n v="58400"/>
    <n v="210240"/>
  </r>
  <r>
    <x v="0"/>
    <x v="1"/>
    <x v="7"/>
    <x v="11"/>
    <s v="NO1_A1"/>
    <x v="6"/>
    <x v="7"/>
    <s v="GNR_RES_WTR_NOPMP_MC-02"/>
    <x v="0"/>
    <x v="16"/>
    <n v="160"/>
    <n v="58400"/>
    <n v="210240"/>
  </r>
  <r>
    <x v="0"/>
    <x v="1"/>
    <x v="7"/>
    <x v="11"/>
    <s v="NO1_A1"/>
    <x v="6"/>
    <x v="7"/>
    <s v="GNR_RES_WTR_NOPMP_MC-02"/>
    <x v="0"/>
    <x v="17"/>
    <n v="160"/>
    <n v="58400"/>
    <n v="210240"/>
  </r>
  <r>
    <x v="0"/>
    <x v="1"/>
    <x v="7"/>
    <x v="11"/>
    <s v="NO1_A1"/>
    <x v="6"/>
    <x v="7"/>
    <s v="GNR_RES_WTR_NOPMP_MC-02"/>
    <x v="0"/>
    <x v="18"/>
    <n v="160"/>
    <n v="58400"/>
    <n v="210240"/>
  </r>
  <r>
    <x v="0"/>
    <x v="1"/>
    <x v="7"/>
    <x v="11"/>
    <s v="NO1_A1"/>
    <x v="6"/>
    <x v="7"/>
    <s v="GNR_RES_WTR_NOPMP_MC-02"/>
    <x v="0"/>
    <x v="19"/>
    <n v="160"/>
    <n v="58400"/>
    <n v="210240"/>
  </r>
  <r>
    <x v="0"/>
    <x v="1"/>
    <x v="7"/>
    <x v="11"/>
    <s v="NO1_A1"/>
    <x v="6"/>
    <x v="7"/>
    <s v="GNR_RES_WTR_NOPMP_MC-02"/>
    <x v="0"/>
    <x v="20"/>
    <n v="160"/>
    <n v="58400"/>
    <n v="210240"/>
  </r>
  <r>
    <x v="0"/>
    <x v="1"/>
    <x v="7"/>
    <x v="11"/>
    <s v="NO1_A1"/>
    <x v="6"/>
    <x v="7"/>
    <s v="GNR_RES_WTR_NOPMP_MC-03"/>
    <x v="0"/>
    <x v="6"/>
    <n v="160"/>
    <n v="58400"/>
    <n v="210240"/>
  </r>
  <r>
    <x v="0"/>
    <x v="1"/>
    <x v="7"/>
    <x v="11"/>
    <s v="NO1_A1"/>
    <x v="6"/>
    <x v="7"/>
    <s v="GNR_RES_WTR_NOPMP_MC-03"/>
    <x v="0"/>
    <x v="7"/>
    <n v="160"/>
    <n v="58400"/>
    <n v="210240"/>
  </r>
  <r>
    <x v="0"/>
    <x v="1"/>
    <x v="7"/>
    <x v="11"/>
    <s v="NO1_A1"/>
    <x v="6"/>
    <x v="7"/>
    <s v="GNR_RES_WTR_NOPMP_MC-03"/>
    <x v="0"/>
    <x v="8"/>
    <n v="160"/>
    <n v="58400"/>
    <n v="210240"/>
  </r>
  <r>
    <x v="0"/>
    <x v="1"/>
    <x v="7"/>
    <x v="11"/>
    <s v="NO1_A1"/>
    <x v="6"/>
    <x v="7"/>
    <s v="GNR_RES_WTR_NOPMP_MC-03"/>
    <x v="0"/>
    <x v="9"/>
    <n v="160"/>
    <n v="58400"/>
    <n v="210240"/>
  </r>
  <r>
    <x v="0"/>
    <x v="1"/>
    <x v="7"/>
    <x v="11"/>
    <s v="NO1_A1"/>
    <x v="6"/>
    <x v="7"/>
    <s v="GNR_RES_WTR_NOPMP_MC-03"/>
    <x v="0"/>
    <x v="10"/>
    <n v="160"/>
    <n v="58400"/>
    <n v="210240"/>
  </r>
  <r>
    <x v="0"/>
    <x v="1"/>
    <x v="7"/>
    <x v="11"/>
    <s v="NO1_A1"/>
    <x v="6"/>
    <x v="7"/>
    <s v="GNR_RES_WTR_NOPMP_MC-03"/>
    <x v="0"/>
    <x v="11"/>
    <n v="160"/>
    <n v="58400"/>
    <n v="210240"/>
  </r>
  <r>
    <x v="0"/>
    <x v="1"/>
    <x v="7"/>
    <x v="11"/>
    <s v="NO1_A1"/>
    <x v="6"/>
    <x v="7"/>
    <s v="GNR_RES_WTR_NOPMP_MC-03"/>
    <x v="0"/>
    <x v="15"/>
    <n v="160"/>
    <n v="58400"/>
    <n v="210240"/>
  </r>
  <r>
    <x v="0"/>
    <x v="1"/>
    <x v="7"/>
    <x v="11"/>
    <s v="NO1_A1"/>
    <x v="6"/>
    <x v="7"/>
    <s v="GNR_RES_WTR_NOPMP_MC-03"/>
    <x v="0"/>
    <x v="16"/>
    <n v="160"/>
    <n v="58400"/>
    <n v="210240"/>
  </r>
  <r>
    <x v="0"/>
    <x v="1"/>
    <x v="7"/>
    <x v="11"/>
    <s v="NO1_A1"/>
    <x v="6"/>
    <x v="7"/>
    <s v="GNR_RES_WTR_NOPMP_MC-03"/>
    <x v="0"/>
    <x v="17"/>
    <n v="160"/>
    <n v="58400"/>
    <n v="210240"/>
  </r>
  <r>
    <x v="0"/>
    <x v="1"/>
    <x v="7"/>
    <x v="11"/>
    <s v="NO1_A1"/>
    <x v="6"/>
    <x v="7"/>
    <s v="GNR_RES_WTR_NOPMP_MC-03"/>
    <x v="0"/>
    <x v="18"/>
    <n v="160"/>
    <n v="58400"/>
    <n v="210240"/>
  </r>
  <r>
    <x v="0"/>
    <x v="1"/>
    <x v="7"/>
    <x v="11"/>
    <s v="NO1_A1"/>
    <x v="6"/>
    <x v="7"/>
    <s v="GNR_RES_WTR_NOPMP_MC-03"/>
    <x v="0"/>
    <x v="19"/>
    <n v="160"/>
    <n v="58400"/>
    <n v="210240"/>
  </r>
  <r>
    <x v="0"/>
    <x v="1"/>
    <x v="7"/>
    <x v="11"/>
    <s v="NO1_A1"/>
    <x v="6"/>
    <x v="7"/>
    <s v="GNR_RES_WTR_NOPMP_MC-03"/>
    <x v="0"/>
    <x v="20"/>
    <n v="160"/>
    <n v="58400"/>
    <n v="210240"/>
  </r>
  <r>
    <x v="0"/>
    <x v="1"/>
    <x v="7"/>
    <x v="11"/>
    <s v="NO1_A1"/>
    <x v="6"/>
    <x v="7"/>
    <s v="GNR_RES_WTR_NOPMP_MC-04"/>
    <x v="0"/>
    <x v="6"/>
    <n v="160"/>
    <n v="58400"/>
    <n v="210240"/>
  </r>
  <r>
    <x v="0"/>
    <x v="1"/>
    <x v="7"/>
    <x v="11"/>
    <s v="NO1_A1"/>
    <x v="6"/>
    <x v="7"/>
    <s v="GNR_RES_WTR_NOPMP_MC-04"/>
    <x v="0"/>
    <x v="7"/>
    <n v="160"/>
    <n v="58400"/>
    <n v="210240"/>
  </r>
  <r>
    <x v="0"/>
    <x v="1"/>
    <x v="7"/>
    <x v="11"/>
    <s v="NO1_A1"/>
    <x v="6"/>
    <x v="7"/>
    <s v="GNR_RES_WTR_NOPMP_MC-04"/>
    <x v="0"/>
    <x v="8"/>
    <n v="160"/>
    <n v="58400"/>
    <n v="210240"/>
  </r>
  <r>
    <x v="0"/>
    <x v="1"/>
    <x v="7"/>
    <x v="11"/>
    <s v="NO1_A1"/>
    <x v="6"/>
    <x v="7"/>
    <s v="GNR_RES_WTR_NOPMP_MC-04"/>
    <x v="0"/>
    <x v="9"/>
    <n v="160"/>
    <n v="58400"/>
    <n v="210240"/>
  </r>
  <r>
    <x v="0"/>
    <x v="1"/>
    <x v="7"/>
    <x v="11"/>
    <s v="NO1_A1"/>
    <x v="6"/>
    <x v="7"/>
    <s v="GNR_RES_WTR_NOPMP_MC-04"/>
    <x v="0"/>
    <x v="10"/>
    <n v="160"/>
    <n v="58400"/>
    <n v="210240"/>
  </r>
  <r>
    <x v="0"/>
    <x v="1"/>
    <x v="7"/>
    <x v="11"/>
    <s v="NO1_A1"/>
    <x v="6"/>
    <x v="7"/>
    <s v="GNR_RES_WTR_NOPMP_MC-04"/>
    <x v="0"/>
    <x v="11"/>
    <n v="160"/>
    <n v="58400"/>
    <n v="210240"/>
  </r>
  <r>
    <x v="0"/>
    <x v="1"/>
    <x v="7"/>
    <x v="11"/>
    <s v="NO1_A1"/>
    <x v="6"/>
    <x v="7"/>
    <s v="GNR_RES_WTR_NOPMP_MC-04"/>
    <x v="0"/>
    <x v="16"/>
    <n v="160"/>
    <n v="58400"/>
    <n v="210240"/>
  </r>
  <r>
    <x v="0"/>
    <x v="1"/>
    <x v="7"/>
    <x v="11"/>
    <s v="NO1_A1"/>
    <x v="6"/>
    <x v="7"/>
    <s v="GNR_RES_WTR_NOPMP_MC-04"/>
    <x v="0"/>
    <x v="17"/>
    <n v="160"/>
    <n v="58400"/>
    <n v="210240"/>
  </r>
  <r>
    <x v="0"/>
    <x v="1"/>
    <x v="7"/>
    <x v="11"/>
    <s v="NO1_A1"/>
    <x v="6"/>
    <x v="7"/>
    <s v="GNR_RES_WTR_NOPMP_MC-04"/>
    <x v="0"/>
    <x v="18"/>
    <n v="160"/>
    <n v="58400"/>
    <n v="210240"/>
  </r>
  <r>
    <x v="0"/>
    <x v="1"/>
    <x v="7"/>
    <x v="11"/>
    <s v="NO1_A1"/>
    <x v="6"/>
    <x v="7"/>
    <s v="GNR_RES_WTR_NOPMP_MC-04"/>
    <x v="0"/>
    <x v="19"/>
    <n v="160"/>
    <n v="58400"/>
    <n v="210240"/>
  </r>
  <r>
    <x v="0"/>
    <x v="1"/>
    <x v="7"/>
    <x v="11"/>
    <s v="NO1_A1"/>
    <x v="6"/>
    <x v="7"/>
    <s v="GNR_RES_WTR_NOPMP_MC-04"/>
    <x v="0"/>
    <x v="20"/>
    <n v="160"/>
    <n v="58400"/>
    <n v="210240"/>
  </r>
  <r>
    <x v="0"/>
    <x v="1"/>
    <x v="7"/>
    <x v="11"/>
    <s v="NO1_A1"/>
    <x v="6"/>
    <x v="7"/>
    <s v="GNR_RES_WTR_NOPMP_MC-05"/>
    <x v="0"/>
    <x v="6"/>
    <n v="160"/>
    <n v="58400"/>
    <n v="210240"/>
  </r>
  <r>
    <x v="0"/>
    <x v="1"/>
    <x v="7"/>
    <x v="11"/>
    <s v="NO1_A1"/>
    <x v="6"/>
    <x v="7"/>
    <s v="GNR_RES_WTR_NOPMP_MC-05"/>
    <x v="0"/>
    <x v="7"/>
    <n v="160"/>
    <n v="58400"/>
    <n v="210240"/>
  </r>
  <r>
    <x v="0"/>
    <x v="1"/>
    <x v="7"/>
    <x v="11"/>
    <s v="NO1_A1"/>
    <x v="6"/>
    <x v="7"/>
    <s v="GNR_RES_WTR_NOPMP_MC-05"/>
    <x v="0"/>
    <x v="8"/>
    <n v="160"/>
    <n v="58400"/>
    <n v="210240"/>
  </r>
  <r>
    <x v="0"/>
    <x v="1"/>
    <x v="7"/>
    <x v="11"/>
    <s v="NO1_A1"/>
    <x v="6"/>
    <x v="7"/>
    <s v="GNR_RES_WTR_NOPMP_MC-05"/>
    <x v="0"/>
    <x v="9"/>
    <n v="160"/>
    <n v="58400"/>
    <n v="210240"/>
  </r>
  <r>
    <x v="0"/>
    <x v="1"/>
    <x v="7"/>
    <x v="11"/>
    <s v="NO1_A1"/>
    <x v="6"/>
    <x v="7"/>
    <s v="GNR_RES_WTR_NOPMP_MC-05"/>
    <x v="0"/>
    <x v="10"/>
    <n v="160"/>
    <n v="58400"/>
    <n v="210240"/>
  </r>
  <r>
    <x v="0"/>
    <x v="1"/>
    <x v="7"/>
    <x v="11"/>
    <s v="NO1_A1"/>
    <x v="6"/>
    <x v="7"/>
    <s v="GNR_RES_WTR_NOPMP_MC-05"/>
    <x v="0"/>
    <x v="16"/>
    <n v="160"/>
    <n v="58400"/>
    <n v="210240"/>
  </r>
  <r>
    <x v="0"/>
    <x v="1"/>
    <x v="7"/>
    <x v="11"/>
    <s v="NO1_A1"/>
    <x v="6"/>
    <x v="7"/>
    <s v="GNR_RES_WTR_NOPMP_MC-05"/>
    <x v="0"/>
    <x v="17"/>
    <n v="160"/>
    <n v="58400"/>
    <n v="210240"/>
  </r>
  <r>
    <x v="0"/>
    <x v="1"/>
    <x v="7"/>
    <x v="11"/>
    <s v="NO1_A1"/>
    <x v="6"/>
    <x v="7"/>
    <s v="GNR_RES_WTR_NOPMP_MC-05"/>
    <x v="0"/>
    <x v="18"/>
    <n v="160"/>
    <n v="58400"/>
    <n v="210240"/>
  </r>
  <r>
    <x v="0"/>
    <x v="1"/>
    <x v="7"/>
    <x v="11"/>
    <s v="NO1_A1"/>
    <x v="6"/>
    <x v="7"/>
    <s v="GNR_RES_WTR_NOPMP_MC-05"/>
    <x v="0"/>
    <x v="19"/>
    <n v="142.260400368207"/>
    <n v="51925.046134395503"/>
    <n v="186930.16608382401"/>
  </r>
  <r>
    <x v="0"/>
    <x v="1"/>
    <x v="7"/>
    <x v="11"/>
    <s v="NO1_A1"/>
    <x v="6"/>
    <x v="7"/>
    <s v="GNR_RES_WTR_NOPMP_MC-05"/>
    <x v="0"/>
    <x v="20"/>
    <n v="160"/>
    <n v="58400"/>
    <n v="210240"/>
  </r>
  <r>
    <x v="0"/>
    <x v="1"/>
    <x v="7"/>
    <x v="11"/>
    <s v="NO1_A1"/>
    <x v="6"/>
    <x v="7"/>
    <s v="GNR_RES_WTR_NOPMP_MC-06"/>
    <x v="0"/>
    <x v="6"/>
    <n v="160"/>
    <n v="58400"/>
    <n v="210240"/>
  </r>
  <r>
    <x v="0"/>
    <x v="1"/>
    <x v="7"/>
    <x v="11"/>
    <s v="NO1_A1"/>
    <x v="6"/>
    <x v="7"/>
    <s v="GNR_RES_WTR_NOPMP_MC-06"/>
    <x v="0"/>
    <x v="7"/>
    <n v="160"/>
    <n v="58400"/>
    <n v="210240"/>
  </r>
  <r>
    <x v="0"/>
    <x v="1"/>
    <x v="7"/>
    <x v="11"/>
    <s v="NO1_A1"/>
    <x v="6"/>
    <x v="7"/>
    <s v="GNR_RES_WTR_NOPMP_MC-06"/>
    <x v="0"/>
    <x v="8"/>
    <n v="160"/>
    <n v="58400"/>
    <n v="210240"/>
  </r>
  <r>
    <x v="0"/>
    <x v="1"/>
    <x v="7"/>
    <x v="11"/>
    <s v="NO1_A1"/>
    <x v="6"/>
    <x v="7"/>
    <s v="GNR_RES_WTR_NOPMP_MC-06"/>
    <x v="0"/>
    <x v="9"/>
    <n v="160"/>
    <n v="58400"/>
    <n v="210240"/>
  </r>
  <r>
    <x v="0"/>
    <x v="1"/>
    <x v="7"/>
    <x v="11"/>
    <s v="NO1_A1"/>
    <x v="6"/>
    <x v="7"/>
    <s v="GNR_RES_WTR_NOPMP_MC-06"/>
    <x v="0"/>
    <x v="10"/>
    <n v="160"/>
    <n v="58400"/>
    <n v="210240"/>
  </r>
  <r>
    <x v="0"/>
    <x v="1"/>
    <x v="7"/>
    <x v="11"/>
    <s v="NO1_A1"/>
    <x v="6"/>
    <x v="7"/>
    <s v="GNR_RES_WTR_NOPMP_MC-06"/>
    <x v="0"/>
    <x v="16"/>
    <n v="160"/>
    <n v="58400"/>
    <n v="210240"/>
  </r>
  <r>
    <x v="0"/>
    <x v="1"/>
    <x v="7"/>
    <x v="11"/>
    <s v="NO1_A1"/>
    <x v="6"/>
    <x v="7"/>
    <s v="GNR_RES_WTR_NOPMP_MC-06"/>
    <x v="0"/>
    <x v="17"/>
    <n v="160"/>
    <n v="58400"/>
    <n v="210240"/>
  </r>
  <r>
    <x v="0"/>
    <x v="1"/>
    <x v="7"/>
    <x v="11"/>
    <s v="NO1_A1"/>
    <x v="6"/>
    <x v="7"/>
    <s v="GNR_RES_WTR_NOPMP_MC-06"/>
    <x v="0"/>
    <x v="18"/>
    <n v="160"/>
    <n v="58400"/>
    <n v="210240"/>
  </r>
  <r>
    <x v="0"/>
    <x v="1"/>
    <x v="7"/>
    <x v="11"/>
    <s v="NO1_A1"/>
    <x v="6"/>
    <x v="7"/>
    <s v="GNR_RES_WTR_NOPMP_MC-07"/>
    <x v="0"/>
    <x v="6"/>
    <n v="160"/>
    <n v="58400"/>
    <n v="210240"/>
  </r>
  <r>
    <x v="0"/>
    <x v="1"/>
    <x v="7"/>
    <x v="11"/>
    <s v="NO1_A1"/>
    <x v="6"/>
    <x v="7"/>
    <s v="GNR_RES_WTR_NOPMP_MC-07"/>
    <x v="0"/>
    <x v="7"/>
    <n v="160"/>
    <n v="58400"/>
    <n v="210240"/>
  </r>
  <r>
    <x v="0"/>
    <x v="1"/>
    <x v="7"/>
    <x v="11"/>
    <s v="NO1_A1"/>
    <x v="6"/>
    <x v="7"/>
    <s v="GNR_RES_WTR_NOPMP_MC-07"/>
    <x v="0"/>
    <x v="8"/>
    <n v="160"/>
    <n v="58400"/>
    <n v="210240"/>
  </r>
  <r>
    <x v="0"/>
    <x v="1"/>
    <x v="7"/>
    <x v="11"/>
    <s v="NO1_A1"/>
    <x v="6"/>
    <x v="7"/>
    <s v="GNR_RES_WTR_NOPMP_MC-07"/>
    <x v="0"/>
    <x v="9"/>
    <n v="160"/>
    <n v="58400"/>
    <n v="210240"/>
  </r>
  <r>
    <x v="0"/>
    <x v="1"/>
    <x v="7"/>
    <x v="11"/>
    <s v="NO1_A1"/>
    <x v="6"/>
    <x v="7"/>
    <s v="GNR_RES_WTR_NOPMP_MC-07"/>
    <x v="0"/>
    <x v="10"/>
    <n v="160"/>
    <n v="58400"/>
    <n v="210240"/>
  </r>
  <r>
    <x v="0"/>
    <x v="1"/>
    <x v="7"/>
    <x v="11"/>
    <s v="NO1_A1"/>
    <x v="6"/>
    <x v="7"/>
    <s v="GNR_RES_WTR_NOPMP_MC-07"/>
    <x v="0"/>
    <x v="16"/>
    <n v="160"/>
    <n v="58400"/>
    <n v="210240"/>
  </r>
  <r>
    <x v="0"/>
    <x v="1"/>
    <x v="7"/>
    <x v="11"/>
    <s v="NO1_A1"/>
    <x v="6"/>
    <x v="7"/>
    <s v="GNR_RES_WTR_NOPMP_MC-07"/>
    <x v="0"/>
    <x v="17"/>
    <n v="160"/>
    <n v="58400"/>
    <n v="210240"/>
  </r>
  <r>
    <x v="0"/>
    <x v="1"/>
    <x v="7"/>
    <x v="11"/>
    <s v="NO1_A1"/>
    <x v="6"/>
    <x v="7"/>
    <s v="GNR_RES_WTR_NOPMP_MC-08"/>
    <x v="0"/>
    <x v="7"/>
    <n v="160"/>
    <n v="58400"/>
    <n v="210240"/>
  </r>
  <r>
    <x v="0"/>
    <x v="1"/>
    <x v="7"/>
    <x v="11"/>
    <s v="NO1_A1"/>
    <x v="6"/>
    <x v="7"/>
    <s v="GNR_RES_WTR_NOPMP_MC-08"/>
    <x v="0"/>
    <x v="8"/>
    <n v="160"/>
    <n v="58400"/>
    <n v="210240"/>
  </r>
  <r>
    <x v="0"/>
    <x v="1"/>
    <x v="7"/>
    <x v="11"/>
    <s v="NO1_A1"/>
    <x v="6"/>
    <x v="7"/>
    <s v="GNR_RES_WTR_NOPMP_MC-08"/>
    <x v="0"/>
    <x v="9"/>
    <n v="160"/>
    <n v="58400"/>
    <n v="210240"/>
  </r>
  <r>
    <x v="0"/>
    <x v="1"/>
    <x v="7"/>
    <x v="11"/>
    <s v="NO1_A1"/>
    <x v="6"/>
    <x v="7"/>
    <s v="GNR_RES_WTR_NOPMP_MC-08"/>
    <x v="0"/>
    <x v="10"/>
    <n v="160"/>
    <n v="58400"/>
    <n v="210240"/>
  </r>
  <r>
    <x v="0"/>
    <x v="1"/>
    <x v="7"/>
    <x v="11"/>
    <s v="NO1_A1"/>
    <x v="6"/>
    <x v="7"/>
    <s v="GNR_RES_WTR_NOPMP_MC-09"/>
    <x v="0"/>
    <x v="7"/>
    <n v="38.189618588292497"/>
    <n v="13939.2107847268"/>
    <n v="50181.158825016297"/>
  </r>
  <r>
    <x v="0"/>
    <x v="1"/>
    <x v="7"/>
    <x v="11"/>
    <s v="NO1_A1"/>
    <x v="6"/>
    <x v="7"/>
    <s v="GNR_RES_WTR_NOPMP_MC-09"/>
    <x v="0"/>
    <x v="8"/>
    <n v="160"/>
    <n v="58400"/>
    <n v="210240"/>
  </r>
  <r>
    <x v="0"/>
    <x v="1"/>
    <x v="7"/>
    <x v="11"/>
    <s v="NO1_A1"/>
    <x v="6"/>
    <x v="7"/>
    <s v="GNR_RES_WTR_NOPMP_MC-09"/>
    <x v="0"/>
    <x v="9"/>
    <n v="160"/>
    <n v="58400"/>
    <n v="210240"/>
  </r>
  <r>
    <x v="0"/>
    <x v="1"/>
    <x v="7"/>
    <x v="11"/>
    <s v="NO1_A1"/>
    <x v="6"/>
    <x v="7"/>
    <s v="GNR_RES_WTR_NOPMP_MC-09"/>
    <x v="0"/>
    <x v="10"/>
    <n v="160"/>
    <n v="58400"/>
    <n v="210240"/>
  </r>
  <r>
    <x v="0"/>
    <x v="1"/>
    <x v="7"/>
    <x v="11"/>
    <s v="NO1_A1"/>
    <x v="6"/>
    <x v="3"/>
    <s v="GNR_ROR_WTR"/>
    <x v="0"/>
    <x v="0"/>
    <n v="1002.86271057692"/>
    <n v="366044.88936057501"/>
    <n v="1317761.6016980701"/>
  </r>
  <r>
    <x v="0"/>
    <x v="1"/>
    <x v="7"/>
    <x v="11"/>
    <s v="NO1_A1"/>
    <x v="6"/>
    <x v="3"/>
    <s v="GNR_ROR_WTR"/>
    <x v="0"/>
    <x v="1"/>
    <n v="1002.86271057692"/>
    <n v="366044.88936057501"/>
    <n v="1317761.6016980701"/>
  </r>
  <r>
    <x v="0"/>
    <x v="1"/>
    <x v="7"/>
    <x v="11"/>
    <s v="NO1_A1"/>
    <x v="6"/>
    <x v="3"/>
    <s v="GNR_ROR_WTR"/>
    <x v="0"/>
    <x v="2"/>
    <n v="1002.86271057692"/>
    <n v="366044.88936057501"/>
    <n v="1317761.6016980701"/>
  </r>
  <r>
    <x v="0"/>
    <x v="1"/>
    <x v="7"/>
    <x v="11"/>
    <s v="NO1_A1"/>
    <x v="6"/>
    <x v="3"/>
    <s v="GNR_ROR_WTR"/>
    <x v="0"/>
    <x v="3"/>
    <n v="1002.86271057692"/>
    <n v="366044.88936057501"/>
    <n v="1317761.6016980701"/>
  </r>
  <r>
    <x v="0"/>
    <x v="1"/>
    <x v="7"/>
    <x v="11"/>
    <s v="NO1_A1"/>
    <x v="6"/>
    <x v="3"/>
    <s v="GNR_ROR_WTR"/>
    <x v="0"/>
    <x v="4"/>
    <n v="1002.86271057692"/>
    <n v="366044.88936057501"/>
    <n v="1317761.6016980701"/>
  </r>
  <r>
    <x v="0"/>
    <x v="1"/>
    <x v="7"/>
    <x v="11"/>
    <s v="NO1_A1"/>
    <x v="6"/>
    <x v="3"/>
    <s v="GNR_ROR_WTR"/>
    <x v="0"/>
    <x v="5"/>
    <n v="1002.86271057692"/>
    <n v="366044.88936057501"/>
    <n v="1317761.6016980701"/>
  </r>
  <r>
    <x v="0"/>
    <x v="1"/>
    <x v="7"/>
    <x v="11"/>
    <s v="NO1_A1"/>
    <x v="6"/>
    <x v="3"/>
    <s v="GNR_ROR_WTR"/>
    <x v="0"/>
    <x v="6"/>
    <n v="1002.86271057692"/>
    <n v="366044.88936057501"/>
    <n v="1317761.6016980701"/>
  </r>
  <r>
    <x v="0"/>
    <x v="1"/>
    <x v="7"/>
    <x v="11"/>
    <s v="NO1_A1"/>
    <x v="6"/>
    <x v="3"/>
    <s v="GNR_ROR_WTR"/>
    <x v="0"/>
    <x v="7"/>
    <n v="1002.86271057692"/>
    <n v="366044.88936057501"/>
    <n v="1317761.6016980701"/>
  </r>
  <r>
    <x v="0"/>
    <x v="1"/>
    <x v="7"/>
    <x v="11"/>
    <s v="NO1_A1"/>
    <x v="6"/>
    <x v="3"/>
    <s v="GNR_ROR_WTR"/>
    <x v="0"/>
    <x v="8"/>
    <n v="1002.86271057692"/>
    <n v="366044.88936057501"/>
    <n v="1317761.6016980701"/>
  </r>
  <r>
    <x v="0"/>
    <x v="1"/>
    <x v="7"/>
    <x v="11"/>
    <s v="NO1_A1"/>
    <x v="6"/>
    <x v="3"/>
    <s v="GNR_ROR_WTR"/>
    <x v="0"/>
    <x v="9"/>
    <n v="1002.86271057692"/>
    <n v="366044.88936057501"/>
    <n v="1317761.6016980701"/>
  </r>
  <r>
    <x v="0"/>
    <x v="1"/>
    <x v="7"/>
    <x v="11"/>
    <s v="NO1_A1"/>
    <x v="6"/>
    <x v="3"/>
    <s v="GNR_ROR_WTR"/>
    <x v="0"/>
    <x v="10"/>
    <n v="1002.86271057692"/>
    <n v="366044.88936057501"/>
    <n v="1317761.6016980701"/>
  </r>
  <r>
    <x v="0"/>
    <x v="1"/>
    <x v="7"/>
    <x v="11"/>
    <s v="NO1_A1"/>
    <x v="6"/>
    <x v="3"/>
    <s v="GNR_ROR_WTR"/>
    <x v="0"/>
    <x v="11"/>
    <n v="1002.86271057692"/>
    <n v="366044.88936057501"/>
    <n v="1317761.6016980701"/>
  </r>
  <r>
    <x v="0"/>
    <x v="1"/>
    <x v="7"/>
    <x v="11"/>
    <s v="NO1_A1"/>
    <x v="6"/>
    <x v="3"/>
    <s v="GNR_ROR_WTR"/>
    <x v="0"/>
    <x v="12"/>
    <n v="1002.86271057692"/>
    <n v="366044.88936057501"/>
    <n v="1317761.6016980701"/>
  </r>
  <r>
    <x v="0"/>
    <x v="1"/>
    <x v="7"/>
    <x v="11"/>
    <s v="NO1_A1"/>
    <x v="6"/>
    <x v="3"/>
    <s v="GNR_ROR_WTR"/>
    <x v="0"/>
    <x v="13"/>
    <n v="1002.86271057692"/>
    <n v="366044.88936057501"/>
    <n v="1317761.6016980701"/>
  </r>
  <r>
    <x v="0"/>
    <x v="1"/>
    <x v="7"/>
    <x v="11"/>
    <s v="NO1_A1"/>
    <x v="6"/>
    <x v="3"/>
    <s v="GNR_ROR_WTR"/>
    <x v="0"/>
    <x v="14"/>
    <n v="1002.86271057692"/>
    <n v="366044.88936057501"/>
    <n v="1317761.6016980701"/>
  </r>
  <r>
    <x v="0"/>
    <x v="1"/>
    <x v="7"/>
    <x v="11"/>
    <s v="NO1_A1"/>
    <x v="6"/>
    <x v="3"/>
    <s v="GNR_ROR_WTR"/>
    <x v="0"/>
    <x v="15"/>
    <n v="1002.86271057692"/>
    <n v="366044.88936057501"/>
    <n v="1317761.6016980701"/>
  </r>
  <r>
    <x v="0"/>
    <x v="1"/>
    <x v="7"/>
    <x v="11"/>
    <s v="NO1_A1"/>
    <x v="6"/>
    <x v="3"/>
    <s v="GNR_ROR_WTR"/>
    <x v="0"/>
    <x v="16"/>
    <n v="1002.86271057692"/>
    <n v="366044.88936057501"/>
    <n v="1317761.6016980701"/>
  </r>
  <r>
    <x v="0"/>
    <x v="1"/>
    <x v="7"/>
    <x v="11"/>
    <s v="NO1_A1"/>
    <x v="6"/>
    <x v="3"/>
    <s v="GNR_ROR_WTR"/>
    <x v="0"/>
    <x v="17"/>
    <n v="1002.86271057692"/>
    <n v="366044.88936057501"/>
    <n v="1317761.6016980701"/>
  </r>
  <r>
    <x v="0"/>
    <x v="1"/>
    <x v="7"/>
    <x v="11"/>
    <s v="NO1_A1"/>
    <x v="6"/>
    <x v="3"/>
    <s v="GNR_ROR_WTR"/>
    <x v="0"/>
    <x v="18"/>
    <n v="1002.86271057692"/>
    <n v="366044.88936057501"/>
    <n v="1317761.6016980701"/>
  </r>
  <r>
    <x v="0"/>
    <x v="1"/>
    <x v="7"/>
    <x v="11"/>
    <s v="NO1_A1"/>
    <x v="6"/>
    <x v="3"/>
    <s v="GNR_ROR_WTR"/>
    <x v="0"/>
    <x v="19"/>
    <n v="1002.86271057692"/>
    <n v="366044.88936057501"/>
    <n v="1317761.6016980701"/>
  </r>
  <r>
    <x v="0"/>
    <x v="1"/>
    <x v="7"/>
    <x v="11"/>
    <s v="NO1_A1"/>
    <x v="6"/>
    <x v="3"/>
    <s v="GNR_ROR_WTR"/>
    <x v="0"/>
    <x v="20"/>
    <n v="1002.86271057692"/>
    <n v="366044.88936057501"/>
    <n v="1317761.6016980701"/>
  </r>
  <r>
    <x v="0"/>
    <x v="1"/>
    <x v="7"/>
    <x v="11"/>
    <s v="NO1_A1"/>
    <x v="6"/>
    <x v="3"/>
    <s v="GNR_ROR_WTR"/>
    <x v="0"/>
    <x v="21"/>
    <n v="1002.86271057692"/>
    <n v="366044.88936057501"/>
    <n v="1317761.6016980701"/>
  </r>
  <r>
    <x v="0"/>
    <x v="1"/>
    <x v="7"/>
    <x v="11"/>
    <s v="NO1_A1"/>
    <x v="6"/>
    <x v="3"/>
    <s v="GNR_ROR_WTR"/>
    <x v="0"/>
    <x v="22"/>
    <n v="1002.86271057692"/>
    <n v="366044.88936057501"/>
    <n v="1317761.6016980701"/>
  </r>
  <r>
    <x v="0"/>
    <x v="1"/>
    <x v="7"/>
    <x v="11"/>
    <s v="NO1_A1"/>
    <x v="6"/>
    <x v="3"/>
    <s v="GNR_ROR_WTR"/>
    <x v="0"/>
    <x v="23"/>
    <n v="1002.86271057692"/>
    <n v="366044.88936057501"/>
    <n v="1317761.6016980701"/>
  </r>
  <r>
    <x v="0"/>
    <x v="1"/>
    <x v="7"/>
    <x v="11"/>
    <s v="NO1_A1"/>
    <x v="7"/>
    <x v="4"/>
    <s v="GNR_WT_WIND_ONS"/>
    <x v="0"/>
    <x v="0"/>
    <n v="91.950459150581906"/>
    <n v="33561.917589962402"/>
    <n v="120822.903323865"/>
  </r>
  <r>
    <x v="0"/>
    <x v="1"/>
    <x v="7"/>
    <x v="11"/>
    <s v="NO1_A1"/>
    <x v="7"/>
    <x v="4"/>
    <s v="GNR_WT_WIND_ONS"/>
    <x v="0"/>
    <x v="1"/>
    <n v="92.632699630027901"/>
    <n v="33810.935364960198"/>
    <n v="121719.367313857"/>
  </r>
  <r>
    <x v="0"/>
    <x v="1"/>
    <x v="7"/>
    <x v="11"/>
    <s v="NO1_A1"/>
    <x v="7"/>
    <x v="4"/>
    <s v="GNR_WT_WIND_ONS"/>
    <x v="0"/>
    <x v="2"/>
    <n v="93.472521621745997"/>
    <n v="34117.470391937299"/>
    <n v="122822.89341097399"/>
  </r>
  <r>
    <x v="0"/>
    <x v="1"/>
    <x v="7"/>
    <x v="11"/>
    <s v="NO1_A1"/>
    <x v="7"/>
    <x v="4"/>
    <s v="GNR_WT_WIND_ONS"/>
    <x v="0"/>
    <x v="3"/>
    <n v="94.476542722052102"/>
    <n v="34483.938093548997"/>
    <n v="124142.177136777"/>
  </r>
  <r>
    <x v="0"/>
    <x v="1"/>
    <x v="7"/>
    <x v="11"/>
    <s v="NO1_A1"/>
    <x v="7"/>
    <x v="4"/>
    <s v="GNR_WT_WIND_ONS"/>
    <x v="0"/>
    <x v="4"/>
    <n v="94.543484610710493"/>
    <n v="34508.371882909298"/>
    <n v="124230.13877847401"/>
  </r>
  <r>
    <x v="0"/>
    <x v="1"/>
    <x v="7"/>
    <x v="11"/>
    <s v="NO1_A1"/>
    <x v="7"/>
    <x v="4"/>
    <s v="GNR_WT_WIND_ONS"/>
    <x v="0"/>
    <x v="5"/>
    <n v="95.146482437975905"/>
    <n v="34728.466089861198"/>
    <n v="125022.4779235"/>
  </r>
  <r>
    <x v="0"/>
    <x v="1"/>
    <x v="7"/>
    <x v="11"/>
    <s v="NO1_A1"/>
    <x v="7"/>
    <x v="4"/>
    <s v="GNR_WT_WIND_ONS"/>
    <x v="0"/>
    <x v="6"/>
    <n v="95.137934709401193"/>
    <n v="34725.346168931399"/>
    <n v="125011.246208153"/>
  </r>
  <r>
    <x v="0"/>
    <x v="1"/>
    <x v="7"/>
    <x v="11"/>
    <s v="NO1_A1"/>
    <x v="7"/>
    <x v="4"/>
    <s v="GNR_WT_WIND_ONS"/>
    <x v="0"/>
    <x v="7"/>
    <n v="95.163700443205101"/>
    <n v="34734.750661769896"/>
    <n v="125045.102382372"/>
  </r>
  <r>
    <x v="0"/>
    <x v="1"/>
    <x v="7"/>
    <x v="11"/>
    <s v="NO1_A1"/>
    <x v="7"/>
    <x v="4"/>
    <s v="GNR_WT_WIND_ONS"/>
    <x v="0"/>
    <x v="8"/>
    <n v="94.825942616425095"/>
    <n v="34611.469054995097"/>
    <n v="124601.288597983"/>
  </r>
  <r>
    <x v="0"/>
    <x v="1"/>
    <x v="7"/>
    <x v="11"/>
    <s v="NO1_A1"/>
    <x v="7"/>
    <x v="4"/>
    <s v="GNR_WT_WIND_ONS"/>
    <x v="0"/>
    <x v="9"/>
    <n v="93.674465538950599"/>
    <n v="34191.179921716997"/>
    <n v="123088.247718181"/>
  </r>
  <r>
    <x v="0"/>
    <x v="1"/>
    <x v="7"/>
    <x v="11"/>
    <s v="NO1_A1"/>
    <x v="7"/>
    <x v="4"/>
    <s v="GNR_WT_WIND_ONS"/>
    <x v="0"/>
    <x v="10"/>
    <n v="73.995710183289006"/>
    <n v="27008.434216900499"/>
    <n v="97230.363180841698"/>
  </r>
  <r>
    <x v="0"/>
    <x v="1"/>
    <x v="7"/>
    <x v="11"/>
    <s v="NO1_A1"/>
    <x v="7"/>
    <x v="4"/>
    <s v="GNR_WT_WIND_ONS"/>
    <x v="0"/>
    <x v="11"/>
    <n v="23.4507806601647"/>
    <n v="8559.5349409601004"/>
    <n v="30814.325787456401"/>
  </r>
  <r>
    <x v="0"/>
    <x v="1"/>
    <x v="7"/>
    <x v="11"/>
    <s v="NO1_A1"/>
    <x v="7"/>
    <x v="4"/>
    <s v="GNR_WT_WIND_ONS"/>
    <x v="0"/>
    <x v="12"/>
    <n v="29.711692057883401"/>
    <n v="10844.7676011274"/>
    <n v="39041.163364058797"/>
  </r>
  <r>
    <x v="0"/>
    <x v="1"/>
    <x v="7"/>
    <x v="11"/>
    <s v="NO1_A1"/>
    <x v="7"/>
    <x v="4"/>
    <s v="GNR_WT_WIND_ONS"/>
    <x v="0"/>
    <x v="13"/>
    <n v="88.326314145973896"/>
    <n v="32239.104663280501"/>
    <n v="116060.77678781"/>
  </r>
  <r>
    <x v="0"/>
    <x v="1"/>
    <x v="7"/>
    <x v="11"/>
    <s v="NO1_A1"/>
    <x v="7"/>
    <x v="4"/>
    <s v="GNR_WT_WIND_ONS"/>
    <x v="0"/>
    <x v="14"/>
    <n v="91.013778220193899"/>
    <n v="33220.029050370802"/>
    <n v="119592.10458133501"/>
  </r>
  <r>
    <x v="0"/>
    <x v="1"/>
    <x v="7"/>
    <x v="11"/>
    <s v="NO1_A1"/>
    <x v="7"/>
    <x v="4"/>
    <s v="GNR_WT_WIND_ONS"/>
    <x v="0"/>
    <x v="15"/>
    <n v="96.691338852005899"/>
    <n v="35292.338680982102"/>
    <n v="127052.419251536"/>
  </r>
  <r>
    <x v="0"/>
    <x v="1"/>
    <x v="7"/>
    <x v="11"/>
    <s v="NO1_A1"/>
    <x v="7"/>
    <x v="4"/>
    <s v="GNR_WT_WIND_ONS"/>
    <x v="0"/>
    <x v="16"/>
    <n v="90.922924137440404"/>
    <n v="33186.867310165697"/>
    <n v="119472.72231659701"/>
  </r>
  <r>
    <x v="0"/>
    <x v="1"/>
    <x v="7"/>
    <x v="11"/>
    <s v="NO1_A1"/>
    <x v="7"/>
    <x v="4"/>
    <s v="GNR_WT_WIND_ONS"/>
    <x v="0"/>
    <x v="17"/>
    <n v="94.977396724700895"/>
    <n v="34666.749804515799"/>
    <n v="124800.299296257"/>
  </r>
  <r>
    <x v="0"/>
    <x v="1"/>
    <x v="7"/>
    <x v="11"/>
    <s v="NO1_A1"/>
    <x v="7"/>
    <x v="4"/>
    <s v="GNR_WT_WIND_ONS"/>
    <x v="0"/>
    <x v="18"/>
    <n v="80.2351537615518"/>
    <n v="29285.8311229664"/>
    <n v="105428.992042679"/>
  </r>
  <r>
    <x v="0"/>
    <x v="1"/>
    <x v="7"/>
    <x v="11"/>
    <s v="NO1_A1"/>
    <x v="7"/>
    <x v="4"/>
    <s v="GNR_WT_WIND_ONS"/>
    <x v="0"/>
    <x v="19"/>
    <n v="72.598708027687096"/>
    <n v="26498.528430105802"/>
    <n v="95394.702348380801"/>
  </r>
  <r>
    <x v="0"/>
    <x v="1"/>
    <x v="7"/>
    <x v="11"/>
    <s v="NO1_A1"/>
    <x v="7"/>
    <x v="4"/>
    <s v="GNR_WT_WIND_ONS"/>
    <x v="0"/>
    <x v="20"/>
    <n v="92.706994403481701"/>
    <n v="33838.052957270796"/>
    <n v="121816.99064617501"/>
  </r>
  <r>
    <x v="0"/>
    <x v="1"/>
    <x v="7"/>
    <x v="11"/>
    <s v="NO1_A1"/>
    <x v="7"/>
    <x v="4"/>
    <s v="GNR_WT_WIND_ONS"/>
    <x v="0"/>
    <x v="21"/>
    <n v="78.9477402264218"/>
    <n v="28815.925182644001"/>
    <n v="103737.330657518"/>
  </r>
  <r>
    <x v="0"/>
    <x v="1"/>
    <x v="7"/>
    <x v="11"/>
    <s v="NO1_A1"/>
    <x v="7"/>
    <x v="4"/>
    <s v="GNR_WT_WIND_ONS"/>
    <x v="0"/>
    <x v="22"/>
    <n v="89.885738463004898"/>
    <n v="32808.294538996801"/>
    <n v="118109.860340388"/>
  </r>
  <r>
    <x v="0"/>
    <x v="1"/>
    <x v="7"/>
    <x v="11"/>
    <s v="NO1_A1"/>
    <x v="7"/>
    <x v="4"/>
    <s v="GNR_WT_WIND_ONS"/>
    <x v="0"/>
    <x v="23"/>
    <n v="63.938893915398303"/>
    <n v="23337.696279120399"/>
    <n v="84015.706604833395"/>
  </r>
  <r>
    <x v="0"/>
    <x v="1"/>
    <x v="7"/>
    <x v="11"/>
    <s v="NO1_A1"/>
    <x v="7"/>
    <x v="4"/>
    <s v="GNR_WT_WIND_ON_LS_Y-2030"/>
    <x v="0"/>
    <x v="0"/>
    <n v="154.06966246986801"/>
    <n v="56235.426801501802"/>
    <n v="202447.53648540701"/>
  </r>
  <r>
    <x v="0"/>
    <x v="1"/>
    <x v="7"/>
    <x v="11"/>
    <s v="NO1_A1"/>
    <x v="7"/>
    <x v="4"/>
    <s v="GNR_WT_WIND_ON_LS_Y-2030"/>
    <x v="0"/>
    <x v="1"/>
    <n v="155.212805868635"/>
    <n v="56652.674142051597"/>
    <n v="203949.626911386"/>
  </r>
  <r>
    <x v="0"/>
    <x v="1"/>
    <x v="7"/>
    <x v="11"/>
    <s v="NO1_A1"/>
    <x v="7"/>
    <x v="4"/>
    <s v="GNR_WT_WIND_ON_LS_Y-2030"/>
    <x v="0"/>
    <x v="2"/>
    <n v="156.61998851888001"/>
    <n v="57166.2958093911"/>
    <n v="205798.664913808"/>
  </r>
  <r>
    <x v="0"/>
    <x v="1"/>
    <x v="7"/>
    <x v="11"/>
    <s v="NO1_A1"/>
    <x v="7"/>
    <x v="4"/>
    <s v="GNR_WT_WIND_ON_LS_Y-2030"/>
    <x v="0"/>
    <x v="3"/>
    <n v="158.30229868313299"/>
    <n v="57780.339019343599"/>
    <n v="208009.22046963699"/>
  </r>
  <r>
    <x v="0"/>
    <x v="1"/>
    <x v="7"/>
    <x v="11"/>
    <s v="NO1_A1"/>
    <x v="7"/>
    <x v="4"/>
    <s v="GNR_WT_WIND_ON_LS_Y-2030"/>
    <x v="0"/>
    <x v="4"/>
    <n v="158.41446467214499"/>
    <n v="57821.279605332798"/>
    <n v="208156.60657919801"/>
  </r>
  <r>
    <x v="0"/>
    <x v="1"/>
    <x v="7"/>
    <x v="11"/>
    <s v="NO1_A1"/>
    <x v="7"/>
    <x v="4"/>
    <s v="GNR_WT_WIND_ON_LS_Y-2030"/>
    <x v="0"/>
    <x v="5"/>
    <n v="159.424831260578"/>
    <n v="58190.063410110903"/>
    <n v="209484.22827639899"/>
  </r>
  <r>
    <x v="0"/>
    <x v="1"/>
    <x v="7"/>
    <x v="11"/>
    <s v="NO1_A1"/>
    <x v="7"/>
    <x v="4"/>
    <s v="GNR_WT_WIND_ON_LS_Y-2030"/>
    <x v="0"/>
    <x v="6"/>
    <n v="159.410508921478"/>
    <n v="58184.8357563393"/>
    <n v="209465.40872282101"/>
  </r>
  <r>
    <x v="0"/>
    <x v="1"/>
    <x v="7"/>
    <x v="11"/>
    <s v="NO1_A1"/>
    <x v="7"/>
    <x v="4"/>
    <s v="GNR_WT_WIND_ON_LS_Y-2030"/>
    <x v="0"/>
    <x v="7"/>
    <n v="159.45368127697401"/>
    <n v="58200.593666095301"/>
    <n v="209522.137197943"/>
  </r>
  <r>
    <x v="0"/>
    <x v="1"/>
    <x v="7"/>
    <x v="11"/>
    <s v="NO1_A1"/>
    <x v="7"/>
    <x v="4"/>
    <s v="GNR_WT_WIND_ON_LS_Y-2030"/>
    <x v="0"/>
    <x v="8"/>
    <n v="158.88774354431499"/>
    <n v="57994.0263936751"/>
    <n v="208778.49501722999"/>
  </r>
  <r>
    <x v="0"/>
    <x v="1"/>
    <x v="7"/>
    <x v="11"/>
    <s v="NO1_A1"/>
    <x v="7"/>
    <x v="4"/>
    <s v="GNR_WT_WIND_ON_LS_Y-2030"/>
    <x v="0"/>
    <x v="9"/>
    <n v="156.958360196944"/>
    <n v="57289.801471884501"/>
    <n v="206243.285298784"/>
  </r>
  <r>
    <x v="0"/>
    <x v="1"/>
    <x v="7"/>
    <x v="11"/>
    <s v="NO1_A1"/>
    <x v="7"/>
    <x v="4"/>
    <s v="GNR_WT_WIND_ON_LS_Y-2030"/>
    <x v="0"/>
    <x v="10"/>
    <n v="123.985178513221"/>
    <n v="45254.590157325598"/>
    <n v="162916.52456637201"/>
  </r>
  <r>
    <x v="0"/>
    <x v="1"/>
    <x v="7"/>
    <x v="11"/>
    <s v="NO1_A1"/>
    <x v="7"/>
    <x v="4"/>
    <s v="GNR_WT_WIND_ON_LS_Y-2030"/>
    <x v="0"/>
    <x v="11"/>
    <n v="39.293483625237698"/>
    <n v="14342.121523211799"/>
    <n v="51631.637483562401"/>
  </r>
  <r>
    <x v="0"/>
    <x v="1"/>
    <x v="7"/>
    <x v="11"/>
    <s v="NO1_A1"/>
    <x v="7"/>
    <x v="4"/>
    <s v="GNR_WT_WIND_ON_LS_Y-2030"/>
    <x v="0"/>
    <x v="12"/>
    <n v="49.784094707674903"/>
    <n v="18171.1945683013"/>
    <n v="65416.300445884801"/>
  </r>
  <r>
    <x v="0"/>
    <x v="1"/>
    <x v="7"/>
    <x v="11"/>
    <s v="NO1_A1"/>
    <x v="7"/>
    <x v="4"/>
    <s v="GNR_WT_WIND_ON_LS_Y-2030"/>
    <x v="0"/>
    <x v="13"/>
    <n v="147.99714469497201"/>
    <n v="54018.957813664601"/>
    <n v="194468.248129193"/>
  </r>
  <r>
    <x v="0"/>
    <x v="1"/>
    <x v="7"/>
    <x v="11"/>
    <s v="NO1_A1"/>
    <x v="7"/>
    <x v="4"/>
    <s v="GNR_WT_WIND_ON_LS_Y-2030"/>
    <x v="0"/>
    <x v="14"/>
    <n v="152.50018564376001"/>
    <n v="55662.5677599724"/>
    <n v="200385.243935901"/>
  </r>
  <r>
    <x v="0"/>
    <x v="1"/>
    <x v="7"/>
    <x v="11"/>
    <s v="NO1_A1"/>
    <x v="7"/>
    <x v="4"/>
    <s v="GNR_WT_WIND_ON_LS_Y-2030"/>
    <x v="0"/>
    <x v="15"/>
    <n v="162.013350213857"/>
    <n v="59134.872828057902"/>
    <n v="212885.542181008"/>
  </r>
  <r>
    <x v="0"/>
    <x v="1"/>
    <x v="7"/>
    <x v="11"/>
    <s v="NO1_A1"/>
    <x v="7"/>
    <x v="4"/>
    <s v="GNR_WT_WIND_ON_LS_Y-2030"/>
    <x v="0"/>
    <x v="16"/>
    <n v="152.34795303945199"/>
    <n v="55607.002859399799"/>
    <n v="200185.21029383899"/>
  </r>
  <r>
    <x v="0"/>
    <x v="1"/>
    <x v="7"/>
    <x v="11"/>
    <s v="NO1_A1"/>
    <x v="7"/>
    <x v="4"/>
    <s v="GNR_WT_WIND_ON_LS_Y-2030"/>
    <x v="0"/>
    <x v="17"/>
    <n v="159.141515886045"/>
    <n v="58086.653298406301"/>
    <n v="209111.951874263"/>
  </r>
  <r>
    <x v="0"/>
    <x v="1"/>
    <x v="7"/>
    <x v="11"/>
    <s v="NO1_A1"/>
    <x v="7"/>
    <x v="4"/>
    <s v="GNR_WT_WIND_ON_LS_Y-2030"/>
    <x v="0"/>
    <x v="18"/>
    <n v="134.43981870733299"/>
    <n v="49070.5338281765"/>
    <n v="176653.921781435"/>
  </r>
  <r>
    <x v="0"/>
    <x v="1"/>
    <x v="7"/>
    <x v="11"/>
    <s v="NO1_A1"/>
    <x v="7"/>
    <x v="4"/>
    <s v="GNR_WT_WIND_ON_LS_Y-2030"/>
    <x v="0"/>
    <x v="19"/>
    <n v="121.644400092193"/>
    <n v="44400.206033650502"/>
    <n v="159840.741721142"/>
  </r>
  <r>
    <x v="0"/>
    <x v="1"/>
    <x v="7"/>
    <x v="11"/>
    <s v="NO1_A1"/>
    <x v="7"/>
    <x v="4"/>
    <s v="GNR_WT_WIND_ON_LS_Y-2030"/>
    <x v="0"/>
    <x v="20"/>
    <n v="155.33729214934499"/>
    <n v="56698.1116345111"/>
    <n v="204113.20188424"/>
  </r>
  <r>
    <x v="0"/>
    <x v="1"/>
    <x v="7"/>
    <x v="11"/>
    <s v="NO1_A1"/>
    <x v="7"/>
    <x v="4"/>
    <s v="GNR_WT_WIND_ON_LS_Y-2030"/>
    <x v="0"/>
    <x v="21"/>
    <n v="132.282663967172"/>
    <n v="48283.172348017899"/>
    <n v="173819.420452864"/>
  </r>
  <r>
    <x v="0"/>
    <x v="1"/>
    <x v="7"/>
    <x v="11"/>
    <s v="NO1_A1"/>
    <x v="7"/>
    <x v="4"/>
    <s v="GNR_WT_WIND_ON_LS_Y-2030"/>
    <x v="0"/>
    <x v="22"/>
    <n v="150.61007322617999"/>
    <n v="54972.676727555699"/>
    <n v="197901.63621920001"/>
  </r>
  <r>
    <x v="0"/>
    <x v="1"/>
    <x v="7"/>
    <x v="11"/>
    <s v="NO1_A1"/>
    <x v="7"/>
    <x v="4"/>
    <s v="GNR_WT_WIND_ON_LS_Y-2030"/>
    <x v="0"/>
    <x v="23"/>
    <n v="107.134253545267"/>
    <n v="39104.002544022303"/>
    <n v="140774.40915848"/>
  </r>
  <r>
    <x v="0"/>
    <x v="1"/>
    <x v="7"/>
    <x v="11"/>
    <s v="NO1_A2"/>
    <x v="8"/>
    <x v="5"/>
    <s v="GETOH_ELECTRICBOILER"/>
    <x v="0"/>
    <x v="3"/>
    <n v="-3.0964545292447299"/>
    <n v="-1130.2059031743299"/>
    <n v="-4068.7412514275702"/>
  </r>
  <r>
    <x v="0"/>
    <x v="1"/>
    <x v="7"/>
    <x v="11"/>
    <s v="NO1_A2"/>
    <x v="8"/>
    <x v="5"/>
    <s v="GETOH_ELECTRICBOILER"/>
    <x v="0"/>
    <x v="4"/>
    <n v="-24.690674058019301"/>
    <n v="-9012.0960311770395"/>
    <n v="-32443.545712237301"/>
  </r>
  <r>
    <x v="0"/>
    <x v="1"/>
    <x v="7"/>
    <x v="11"/>
    <s v="NO1_A2"/>
    <x v="8"/>
    <x v="5"/>
    <s v="GETOH_ELECTRICBOILER"/>
    <x v="0"/>
    <x v="5"/>
    <n v="-45.766374734117299"/>
    <n v="-16704.726777952801"/>
    <n v="-60137.0164006302"/>
  </r>
  <r>
    <x v="0"/>
    <x v="1"/>
    <x v="7"/>
    <x v="11"/>
    <s v="NO1_A2"/>
    <x v="8"/>
    <x v="5"/>
    <s v="GETOH_ELECTRICBOILER"/>
    <x v="0"/>
    <x v="6"/>
    <n v="-99.154791773272194"/>
    <n v="-36191.4989972443"/>
    <n v="-130289.39639008"/>
  </r>
  <r>
    <x v="0"/>
    <x v="1"/>
    <x v="7"/>
    <x v="11"/>
    <s v="NO1_A2"/>
    <x v="8"/>
    <x v="5"/>
    <s v="GETOH_ELECTRICBOILER"/>
    <x v="0"/>
    <x v="7"/>
    <n v="-136.27103874859401"/>
    <n v="-49738.929143236703"/>
    <n v="-179060.144915652"/>
  </r>
  <r>
    <x v="0"/>
    <x v="1"/>
    <x v="7"/>
    <x v="11"/>
    <s v="NO1_A2"/>
    <x v="8"/>
    <x v="5"/>
    <s v="GETOH_ELECTRICBOILER"/>
    <x v="0"/>
    <x v="8"/>
    <n v="-137.31036997323901"/>
    <n v="-50118.285040232397"/>
    <n v="-180425.826144836"/>
  </r>
  <r>
    <x v="0"/>
    <x v="1"/>
    <x v="7"/>
    <x v="11"/>
    <s v="NO1_A2"/>
    <x v="8"/>
    <x v="5"/>
    <s v="GETOH_ELECTRICBOILER"/>
    <x v="0"/>
    <x v="9"/>
    <n v="-127.320608282374"/>
    <n v="-46472.022023066602"/>
    <n v="-167299.27928304"/>
  </r>
  <r>
    <x v="0"/>
    <x v="1"/>
    <x v="7"/>
    <x v="11"/>
    <s v="NO1_A2"/>
    <x v="8"/>
    <x v="5"/>
    <s v="GETOH_ELECTRICBOILER"/>
    <x v="0"/>
    <x v="10"/>
    <n v="-111.732431318697"/>
    <n v="-40782.337431324297"/>
    <n v="-146816.414752768"/>
  </r>
  <r>
    <x v="0"/>
    <x v="1"/>
    <x v="7"/>
    <x v="11"/>
    <s v="NO1_A2"/>
    <x v="8"/>
    <x v="5"/>
    <s v="GETOH_ELECTRICBOILER"/>
    <x v="0"/>
    <x v="11"/>
    <n v="-100.704856639631"/>
    <n v="-36757.272673465297"/>
    <n v="-132326.18162447499"/>
  </r>
  <r>
    <x v="0"/>
    <x v="1"/>
    <x v="7"/>
    <x v="11"/>
    <s v="NO1_A2"/>
    <x v="8"/>
    <x v="5"/>
    <s v="GETOH_ELECTRICBOILER"/>
    <x v="0"/>
    <x v="12"/>
    <n v="-90.5412254620921"/>
    <n v="-33047.5472936636"/>
    <n v="-118971.17025718901"/>
  </r>
  <r>
    <x v="0"/>
    <x v="1"/>
    <x v="7"/>
    <x v="11"/>
    <s v="NO1_A2"/>
    <x v="8"/>
    <x v="5"/>
    <s v="GETOH_ELECTRICBOILER"/>
    <x v="0"/>
    <x v="13"/>
    <n v="-140.67684784863701"/>
    <n v="-51347.049464752497"/>
    <n v="-184849.37807310899"/>
  </r>
  <r>
    <x v="0"/>
    <x v="1"/>
    <x v="7"/>
    <x v="11"/>
    <s v="NO1_A2"/>
    <x v="8"/>
    <x v="5"/>
    <s v="GETOH_ELECTRICBOILER"/>
    <x v="0"/>
    <x v="14"/>
    <n v="-74.511284058230004"/>
    <n v="-27196.618681254"/>
    <n v="-97907.827252514195"/>
  </r>
  <r>
    <x v="0"/>
    <x v="1"/>
    <x v="7"/>
    <x v="11"/>
    <s v="NO1_A2"/>
    <x v="8"/>
    <x v="5"/>
    <s v="GETOH_ELECTRICBOILER"/>
    <x v="0"/>
    <x v="15"/>
    <n v="-66.171955687882601"/>
    <n v="-24152.763826077098"/>
    <n v="-86949.949773877699"/>
  </r>
  <r>
    <x v="0"/>
    <x v="1"/>
    <x v="7"/>
    <x v="11"/>
    <s v="NO1_A2"/>
    <x v="8"/>
    <x v="5"/>
    <s v="GETOH_ELECTRICBOILER"/>
    <x v="0"/>
    <x v="16"/>
    <n v="-40.080094054495703"/>
    <n v="-14629.2343298909"/>
    <n v="-52665.2435876073"/>
  </r>
  <r>
    <x v="0"/>
    <x v="1"/>
    <x v="7"/>
    <x v="11"/>
    <s v="NO1_A2"/>
    <x v="8"/>
    <x v="5"/>
    <s v="GETOH_ELECTRICBOILER"/>
    <x v="0"/>
    <x v="17"/>
    <n v="-19.8396864211871"/>
    <n v="-7241.4855437332799"/>
    <n v="-26069.347957439801"/>
  </r>
  <r>
    <x v="0"/>
    <x v="1"/>
    <x v="7"/>
    <x v="11"/>
    <s v="NO1_A2"/>
    <x v="8"/>
    <x v="5"/>
    <s v="GETOH_ELECTRICBOILER"/>
    <x v="0"/>
    <x v="18"/>
    <n v="-6.9734370712121603"/>
    <n v="-2545.30453099244"/>
    <n v="-9163.0963115727809"/>
  </r>
  <r>
    <x v="0"/>
    <x v="1"/>
    <x v="7"/>
    <x v="11"/>
    <s v="NO1_A2"/>
    <x v="8"/>
    <x v="5"/>
    <s v="GETOH_ELECTRICBOILER"/>
    <x v="0"/>
    <x v="23"/>
    <n v="-117.794202677073"/>
    <n v="-42994.883977131598"/>
    <n v="-154781.58231767401"/>
  </r>
  <r>
    <x v="0"/>
    <x v="1"/>
    <x v="7"/>
    <x v="11"/>
    <s v="NO1_A2"/>
    <x v="8"/>
    <x v="5"/>
    <s v="GETOH_HEATPUMP"/>
    <x v="0"/>
    <x v="0"/>
    <n v="-11.1111111111111"/>
    <n v="-4055.5555555555602"/>
    <n v="-14600"/>
  </r>
  <r>
    <x v="0"/>
    <x v="1"/>
    <x v="7"/>
    <x v="11"/>
    <s v="NO1_A2"/>
    <x v="8"/>
    <x v="5"/>
    <s v="GETOH_HEATPUMP"/>
    <x v="0"/>
    <x v="1"/>
    <n v="-11.1111111111111"/>
    <n v="-4055.5555555555602"/>
    <n v="-14600"/>
  </r>
  <r>
    <x v="0"/>
    <x v="1"/>
    <x v="7"/>
    <x v="11"/>
    <s v="NO1_A2"/>
    <x v="8"/>
    <x v="5"/>
    <s v="GETOH_HEATPUMP"/>
    <x v="0"/>
    <x v="2"/>
    <n v="-11.1111111111111"/>
    <n v="-4055.5555555555602"/>
    <n v="-14600"/>
  </r>
  <r>
    <x v="0"/>
    <x v="1"/>
    <x v="7"/>
    <x v="11"/>
    <s v="NO1_A2"/>
    <x v="8"/>
    <x v="5"/>
    <s v="GETOH_HEATPUMP"/>
    <x v="0"/>
    <x v="3"/>
    <n v="-11.1111111111111"/>
    <n v="-4055.5555555555602"/>
    <n v="-14600"/>
  </r>
  <r>
    <x v="0"/>
    <x v="1"/>
    <x v="7"/>
    <x v="11"/>
    <s v="NO1_A2"/>
    <x v="8"/>
    <x v="5"/>
    <s v="GETOH_HEATPUMP"/>
    <x v="0"/>
    <x v="4"/>
    <n v="-11.1111111111111"/>
    <n v="-4055.5555555555602"/>
    <n v="-14600"/>
  </r>
  <r>
    <x v="0"/>
    <x v="1"/>
    <x v="7"/>
    <x v="11"/>
    <s v="NO1_A2"/>
    <x v="8"/>
    <x v="5"/>
    <s v="GETOH_HEATPUMP"/>
    <x v="0"/>
    <x v="5"/>
    <n v="-11.1111111111111"/>
    <n v="-4055.5555555555602"/>
    <n v="-14600"/>
  </r>
  <r>
    <x v="0"/>
    <x v="1"/>
    <x v="7"/>
    <x v="11"/>
    <s v="NO1_A2"/>
    <x v="8"/>
    <x v="5"/>
    <s v="GETOH_HEATPUMP"/>
    <x v="0"/>
    <x v="6"/>
    <n v="-11.1111111111111"/>
    <n v="-4055.5555555555602"/>
    <n v="-14600"/>
  </r>
  <r>
    <x v="0"/>
    <x v="1"/>
    <x v="7"/>
    <x v="11"/>
    <s v="NO1_A2"/>
    <x v="8"/>
    <x v="5"/>
    <s v="GETOH_HEATPUMP"/>
    <x v="0"/>
    <x v="7"/>
    <n v="-11.1111111111111"/>
    <n v="-4055.5555555555602"/>
    <n v="-14600"/>
  </r>
  <r>
    <x v="0"/>
    <x v="1"/>
    <x v="7"/>
    <x v="11"/>
    <s v="NO1_A2"/>
    <x v="8"/>
    <x v="5"/>
    <s v="GETOH_HEATPUMP"/>
    <x v="0"/>
    <x v="8"/>
    <n v="-11.1111111111111"/>
    <n v="-4055.5555555555602"/>
    <n v="-14600"/>
  </r>
  <r>
    <x v="0"/>
    <x v="1"/>
    <x v="7"/>
    <x v="11"/>
    <s v="NO1_A2"/>
    <x v="8"/>
    <x v="5"/>
    <s v="GETOH_HEATPUMP"/>
    <x v="0"/>
    <x v="9"/>
    <n v="-11.1111111111111"/>
    <n v="-4055.5555555555602"/>
    <n v="-14600"/>
  </r>
  <r>
    <x v="0"/>
    <x v="1"/>
    <x v="7"/>
    <x v="11"/>
    <s v="NO1_A2"/>
    <x v="8"/>
    <x v="5"/>
    <s v="GETOH_HEATPUMP"/>
    <x v="0"/>
    <x v="10"/>
    <n v="-11.1111111111111"/>
    <n v="-4055.5555555555602"/>
    <n v="-14600"/>
  </r>
  <r>
    <x v="0"/>
    <x v="1"/>
    <x v="7"/>
    <x v="11"/>
    <s v="NO1_A2"/>
    <x v="8"/>
    <x v="5"/>
    <s v="GETOH_HEATPUMP"/>
    <x v="0"/>
    <x v="11"/>
    <n v="-11.1111111111111"/>
    <n v="-4055.5555555555602"/>
    <n v="-14600"/>
  </r>
  <r>
    <x v="0"/>
    <x v="1"/>
    <x v="7"/>
    <x v="11"/>
    <s v="NO1_A2"/>
    <x v="8"/>
    <x v="5"/>
    <s v="GETOH_HEATPUMP"/>
    <x v="0"/>
    <x v="12"/>
    <n v="-11.1111111111111"/>
    <n v="-4055.5555555555602"/>
    <n v="-14600"/>
  </r>
  <r>
    <x v="0"/>
    <x v="1"/>
    <x v="7"/>
    <x v="11"/>
    <s v="NO1_A2"/>
    <x v="8"/>
    <x v="5"/>
    <s v="GETOH_HEATPUMP"/>
    <x v="0"/>
    <x v="13"/>
    <n v="-11.1111111111111"/>
    <n v="-4055.5555555555602"/>
    <n v="-14600"/>
  </r>
  <r>
    <x v="0"/>
    <x v="1"/>
    <x v="7"/>
    <x v="11"/>
    <s v="NO1_A2"/>
    <x v="8"/>
    <x v="5"/>
    <s v="GETOH_HEATPUMP"/>
    <x v="0"/>
    <x v="14"/>
    <n v="-11.1111111111111"/>
    <n v="-4055.5555555555602"/>
    <n v="-14600"/>
  </r>
  <r>
    <x v="0"/>
    <x v="1"/>
    <x v="7"/>
    <x v="11"/>
    <s v="NO1_A2"/>
    <x v="8"/>
    <x v="5"/>
    <s v="GETOH_HEATPUMP"/>
    <x v="0"/>
    <x v="15"/>
    <n v="-11.1111111111111"/>
    <n v="-4055.5555555555602"/>
    <n v="-14600"/>
  </r>
  <r>
    <x v="0"/>
    <x v="1"/>
    <x v="7"/>
    <x v="11"/>
    <s v="NO1_A2"/>
    <x v="8"/>
    <x v="5"/>
    <s v="GETOH_HEATPUMP"/>
    <x v="0"/>
    <x v="16"/>
    <n v="-11.1111111111111"/>
    <n v="-4055.5555555555602"/>
    <n v="-14600"/>
  </r>
  <r>
    <x v="0"/>
    <x v="1"/>
    <x v="7"/>
    <x v="11"/>
    <s v="NO1_A2"/>
    <x v="8"/>
    <x v="5"/>
    <s v="GETOH_HEATPUMP"/>
    <x v="0"/>
    <x v="17"/>
    <n v="-11.1111111111111"/>
    <n v="-4055.5555555555602"/>
    <n v="-14600"/>
  </r>
  <r>
    <x v="0"/>
    <x v="1"/>
    <x v="7"/>
    <x v="11"/>
    <s v="NO1_A2"/>
    <x v="8"/>
    <x v="5"/>
    <s v="GETOH_HEATPUMP"/>
    <x v="0"/>
    <x v="18"/>
    <n v="-11.1111111111111"/>
    <n v="-4055.5555555555602"/>
    <n v="-14600"/>
  </r>
  <r>
    <x v="0"/>
    <x v="1"/>
    <x v="7"/>
    <x v="11"/>
    <s v="NO1_A2"/>
    <x v="8"/>
    <x v="5"/>
    <s v="GETOH_HEATPUMP"/>
    <x v="0"/>
    <x v="19"/>
    <n v="-11.1111111111111"/>
    <n v="-4055.5555555555602"/>
    <n v="-14600"/>
  </r>
  <r>
    <x v="0"/>
    <x v="1"/>
    <x v="7"/>
    <x v="11"/>
    <s v="NO1_A2"/>
    <x v="8"/>
    <x v="5"/>
    <s v="GETOH_HEATPUMP"/>
    <x v="0"/>
    <x v="20"/>
    <n v="-11.1111111111111"/>
    <n v="-4055.5555555555602"/>
    <n v="-14600"/>
  </r>
  <r>
    <x v="0"/>
    <x v="1"/>
    <x v="7"/>
    <x v="11"/>
    <s v="NO1_A2"/>
    <x v="8"/>
    <x v="5"/>
    <s v="GETOH_HEATPUMP"/>
    <x v="0"/>
    <x v="21"/>
    <n v="-11.1111111111111"/>
    <n v="-4055.5555555555602"/>
    <n v="-14600"/>
  </r>
  <r>
    <x v="0"/>
    <x v="1"/>
    <x v="7"/>
    <x v="11"/>
    <s v="NO1_A2"/>
    <x v="8"/>
    <x v="5"/>
    <s v="GETOH_HEATPUMP"/>
    <x v="0"/>
    <x v="22"/>
    <n v="-11.1111111111111"/>
    <n v="-4055.5555555555602"/>
    <n v="-14600"/>
  </r>
  <r>
    <x v="0"/>
    <x v="1"/>
    <x v="7"/>
    <x v="11"/>
    <s v="NO1_A2"/>
    <x v="8"/>
    <x v="5"/>
    <s v="GETOH_HEATPUMP"/>
    <x v="0"/>
    <x v="23"/>
    <n v="-11.1111111111111"/>
    <n v="-4055.5555555555602"/>
    <n v="-14600"/>
  </r>
  <r>
    <x v="0"/>
    <x v="1"/>
    <x v="7"/>
    <x v="11"/>
    <s v="NO1_A2"/>
    <x v="1"/>
    <x v="1"/>
    <s v="GBPR_MUNIWASTE"/>
    <x v="0"/>
    <x v="0"/>
    <n v="11.0933333333332"/>
    <n v="4049.0666666666202"/>
    <n v="14576.639999999799"/>
  </r>
  <r>
    <x v="0"/>
    <x v="1"/>
    <x v="7"/>
    <x v="11"/>
    <s v="NO1_A2"/>
    <x v="1"/>
    <x v="1"/>
    <s v="GBPR_MUNIWASTE"/>
    <x v="0"/>
    <x v="1"/>
    <n v="11.0933333333332"/>
    <n v="4049.0666666666202"/>
    <n v="14576.639999999799"/>
  </r>
  <r>
    <x v="0"/>
    <x v="1"/>
    <x v="7"/>
    <x v="11"/>
    <s v="NO1_A2"/>
    <x v="1"/>
    <x v="1"/>
    <s v="GBPR_MUNIWASTE"/>
    <x v="0"/>
    <x v="2"/>
    <n v="11.0933333333332"/>
    <n v="4049.0666666666202"/>
    <n v="14576.639999999799"/>
  </r>
  <r>
    <x v="0"/>
    <x v="1"/>
    <x v="7"/>
    <x v="11"/>
    <s v="NO1_A2"/>
    <x v="1"/>
    <x v="1"/>
    <s v="GBPR_MUNIWASTE"/>
    <x v="0"/>
    <x v="3"/>
    <n v="11.0933333333332"/>
    <n v="4049.0666666666202"/>
    <n v="14576.639999999799"/>
  </r>
  <r>
    <x v="0"/>
    <x v="1"/>
    <x v="7"/>
    <x v="11"/>
    <s v="NO1_A2"/>
    <x v="1"/>
    <x v="1"/>
    <s v="GBPR_MUNIWASTE"/>
    <x v="0"/>
    <x v="4"/>
    <n v="11.0933333333332"/>
    <n v="4049.0666666666202"/>
    <n v="14576.639999999799"/>
  </r>
  <r>
    <x v="0"/>
    <x v="1"/>
    <x v="7"/>
    <x v="11"/>
    <s v="NO1_A2"/>
    <x v="1"/>
    <x v="1"/>
    <s v="GBPR_MUNIWASTE"/>
    <x v="0"/>
    <x v="5"/>
    <n v="11.0933333333332"/>
    <n v="4049.0666666666202"/>
    <n v="14576.639999999799"/>
  </r>
  <r>
    <x v="0"/>
    <x v="1"/>
    <x v="7"/>
    <x v="11"/>
    <s v="NO1_A2"/>
    <x v="1"/>
    <x v="1"/>
    <s v="GBPR_MUNIWASTE"/>
    <x v="0"/>
    <x v="6"/>
    <n v="11.0933333333332"/>
    <n v="4049.0666666666202"/>
    <n v="14576.639999999799"/>
  </r>
  <r>
    <x v="0"/>
    <x v="1"/>
    <x v="7"/>
    <x v="11"/>
    <s v="NO1_A2"/>
    <x v="1"/>
    <x v="1"/>
    <s v="GBPR_MUNIWASTE"/>
    <x v="0"/>
    <x v="7"/>
    <n v="11.0933333333332"/>
    <n v="4049.0666666666202"/>
    <n v="14576.639999999799"/>
  </r>
  <r>
    <x v="0"/>
    <x v="1"/>
    <x v="7"/>
    <x v="11"/>
    <s v="NO1_A2"/>
    <x v="1"/>
    <x v="1"/>
    <s v="GBPR_MUNIWASTE"/>
    <x v="0"/>
    <x v="8"/>
    <n v="11.0933333333332"/>
    <n v="4049.0666666666202"/>
    <n v="14576.639999999799"/>
  </r>
  <r>
    <x v="0"/>
    <x v="1"/>
    <x v="7"/>
    <x v="11"/>
    <s v="NO1_A2"/>
    <x v="1"/>
    <x v="1"/>
    <s v="GBPR_MUNIWASTE"/>
    <x v="0"/>
    <x v="9"/>
    <n v="11.0933333333332"/>
    <n v="4049.0666666666202"/>
    <n v="14576.639999999799"/>
  </r>
  <r>
    <x v="0"/>
    <x v="1"/>
    <x v="7"/>
    <x v="11"/>
    <s v="NO1_A2"/>
    <x v="1"/>
    <x v="1"/>
    <s v="GBPR_MUNIWASTE"/>
    <x v="0"/>
    <x v="10"/>
    <n v="11.0933333333332"/>
    <n v="4049.0666666666202"/>
    <n v="14576.639999999799"/>
  </r>
  <r>
    <x v="0"/>
    <x v="1"/>
    <x v="7"/>
    <x v="11"/>
    <s v="NO1_A2"/>
    <x v="1"/>
    <x v="1"/>
    <s v="GBPR_MUNIWASTE"/>
    <x v="0"/>
    <x v="11"/>
    <n v="11.0933333333332"/>
    <n v="4049.0666666666202"/>
    <n v="14576.639999999799"/>
  </r>
  <r>
    <x v="0"/>
    <x v="1"/>
    <x v="7"/>
    <x v="11"/>
    <s v="NO1_A2"/>
    <x v="1"/>
    <x v="1"/>
    <s v="GBPR_MUNIWASTE"/>
    <x v="0"/>
    <x v="12"/>
    <n v="11.0933333333332"/>
    <n v="4049.0666666666202"/>
    <n v="14576.639999999799"/>
  </r>
  <r>
    <x v="0"/>
    <x v="1"/>
    <x v="7"/>
    <x v="11"/>
    <s v="NO1_A2"/>
    <x v="1"/>
    <x v="1"/>
    <s v="GBPR_MUNIWASTE"/>
    <x v="0"/>
    <x v="13"/>
    <n v="11.0933333333332"/>
    <n v="4049.0666666666202"/>
    <n v="14576.639999999799"/>
  </r>
  <r>
    <x v="0"/>
    <x v="1"/>
    <x v="7"/>
    <x v="11"/>
    <s v="NO1_A2"/>
    <x v="1"/>
    <x v="1"/>
    <s v="GBPR_MUNIWASTE"/>
    <x v="0"/>
    <x v="14"/>
    <n v="11.0933333333332"/>
    <n v="4049.0666666666202"/>
    <n v="14576.639999999799"/>
  </r>
  <r>
    <x v="0"/>
    <x v="1"/>
    <x v="7"/>
    <x v="11"/>
    <s v="NO1_A2"/>
    <x v="1"/>
    <x v="1"/>
    <s v="GBPR_MUNIWASTE"/>
    <x v="0"/>
    <x v="15"/>
    <n v="11.0933333333332"/>
    <n v="4049.0666666666202"/>
    <n v="14576.639999999799"/>
  </r>
  <r>
    <x v="0"/>
    <x v="1"/>
    <x v="7"/>
    <x v="11"/>
    <s v="NO1_A2"/>
    <x v="1"/>
    <x v="1"/>
    <s v="GBPR_MUNIWASTE"/>
    <x v="0"/>
    <x v="16"/>
    <n v="11.0933333333332"/>
    <n v="4049.0666666666202"/>
    <n v="14576.639999999799"/>
  </r>
  <r>
    <x v="0"/>
    <x v="1"/>
    <x v="7"/>
    <x v="11"/>
    <s v="NO1_A2"/>
    <x v="1"/>
    <x v="1"/>
    <s v="GBPR_MUNIWASTE"/>
    <x v="0"/>
    <x v="17"/>
    <n v="11.0933333333332"/>
    <n v="4049.0666666666202"/>
    <n v="14576.639999999799"/>
  </r>
  <r>
    <x v="0"/>
    <x v="1"/>
    <x v="7"/>
    <x v="11"/>
    <s v="NO1_A2"/>
    <x v="1"/>
    <x v="1"/>
    <s v="GBPR_MUNIWASTE"/>
    <x v="0"/>
    <x v="18"/>
    <n v="11.0933333333332"/>
    <n v="4049.0666666666202"/>
    <n v="14576.639999999799"/>
  </r>
  <r>
    <x v="0"/>
    <x v="1"/>
    <x v="7"/>
    <x v="11"/>
    <s v="NO1_A2"/>
    <x v="1"/>
    <x v="1"/>
    <s v="GBPR_MUNIWASTE"/>
    <x v="0"/>
    <x v="19"/>
    <n v="11.0933333333332"/>
    <n v="4049.0666666666202"/>
    <n v="14576.639999999799"/>
  </r>
  <r>
    <x v="0"/>
    <x v="1"/>
    <x v="7"/>
    <x v="11"/>
    <s v="NO1_A2"/>
    <x v="1"/>
    <x v="1"/>
    <s v="GBPR_MUNIWASTE"/>
    <x v="0"/>
    <x v="20"/>
    <n v="11.0933333333332"/>
    <n v="4049.0666666666202"/>
    <n v="14576.639999999799"/>
  </r>
  <r>
    <x v="0"/>
    <x v="1"/>
    <x v="7"/>
    <x v="11"/>
    <s v="NO1_A2"/>
    <x v="1"/>
    <x v="1"/>
    <s v="GBPR_MUNIWASTE"/>
    <x v="0"/>
    <x v="21"/>
    <n v="11.0933333333332"/>
    <n v="4049.0666666666202"/>
    <n v="14576.639999999799"/>
  </r>
  <r>
    <x v="0"/>
    <x v="1"/>
    <x v="7"/>
    <x v="11"/>
    <s v="NO1_A2"/>
    <x v="1"/>
    <x v="1"/>
    <s v="GBPR_MUNIWASTE"/>
    <x v="0"/>
    <x v="22"/>
    <n v="11.0933333333332"/>
    <n v="4049.0666666666202"/>
    <n v="14576.639999999799"/>
  </r>
  <r>
    <x v="0"/>
    <x v="1"/>
    <x v="7"/>
    <x v="11"/>
    <s v="NO1_A2"/>
    <x v="1"/>
    <x v="1"/>
    <s v="GBPR_MUNIWASTE"/>
    <x v="0"/>
    <x v="23"/>
    <n v="11.0933333333332"/>
    <n v="4049.0666666666202"/>
    <n v="14576.639999999799"/>
  </r>
  <r>
    <x v="0"/>
    <x v="1"/>
    <x v="7"/>
    <x v="12"/>
    <s v="NO2_A1"/>
    <x v="1"/>
    <x v="1"/>
    <s v="GBPR_MUNIWASTE"/>
    <x v="0"/>
    <x v="0"/>
    <n v="10.8"/>
    <n v="3942"/>
    <n v="14191.2"/>
  </r>
  <r>
    <x v="0"/>
    <x v="1"/>
    <x v="7"/>
    <x v="12"/>
    <s v="NO2_A1"/>
    <x v="1"/>
    <x v="1"/>
    <s v="GBPR_MUNIWASTE"/>
    <x v="0"/>
    <x v="1"/>
    <n v="10.8"/>
    <n v="3942"/>
    <n v="14191.2"/>
  </r>
  <r>
    <x v="0"/>
    <x v="1"/>
    <x v="7"/>
    <x v="12"/>
    <s v="NO2_A1"/>
    <x v="1"/>
    <x v="1"/>
    <s v="GBPR_MUNIWASTE"/>
    <x v="0"/>
    <x v="2"/>
    <n v="10.8"/>
    <n v="3942"/>
    <n v="14191.2"/>
  </r>
  <r>
    <x v="0"/>
    <x v="1"/>
    <x v="7"/>
    <x v="12"/>
    <s v="NO2_A1"/>
    <x v="1"/>
    <x v="1"/>
    <s v="GBPR_MUNIWASTE"/>
    <x v="0"/>
    <x v="3"/>
    <n v="10.8"/>
    <n v="3942"/>
    <n v="14191.2"/>
  </r>
  <r>
    <x v="0"/>
    <x v="1"/>
    <x v="7"/>
    <x v="12"/>
    <s v="NO2_A1"/>
    <x v="1"/>
    <x v="1"/>
    <s v="GBPR_MUNIWASTE"/>
    <x v="0"/>
    <x v="4"/>
    <n v="10.8"/>
    <n v="3942"/>
    <n v="14191.2"/>
  </r>
  <r>
    <x v="0"/>
    <x v="1"/>
    <x v="7"/>
    <x v="12"/>
    <s v="NO2_A1"/>
    <x v="1"/>
    <x v="1"/>
    <s v="GBPR_MUNIWASTE"/>
    <x v="0"/>
    <x v="5"/>
    <n v="10.8"/>
    <n v="3942"/>
    <n v="14191.2"/>
  </r>
  <r>
    <x v="0"/>
    <x v="1"/>
    <x v="7"/>
    <x v="12"/>
    <s v="NO2_A1"/>
    <x v="1"/>
    <x v="1"/>
    <s v="GBPR_MUNIWASTE"/>
    <x v="0"/>
    <x v="6"/>
    <n v="10.8"/>
    <n v="3942"/>
    <n v="14191.2"/>
  </r>
  <r>
    <x v="0"/>
    <x v="1"/>
    <x v="7"/>
    <x v="12"/>
    <s v="NO2_A1"/>
    <x v="1"/>
    <x v="1"/>
    <s v="GBPR_MUNIWASTE"/>
    <x v="0"/>
    <x v="7"/>
    <n v="10.8"/>
    <n v="3942"/>
    <n v="14191.2"/>
  </r>
  <r>
    <x v="0"/>
    <x v="1"/>
    <x v="7"/>
    <x v="12"/>
    <s v="NO2_A1"/>
    <x v="1"/>
    <x v="1"/>
    <s v="GBPR_MUNIWASTE"/>
    <x v="0"/>
    <x v="8"/>
    <n v="10.8"/>
    <n v="3942"/>
    <n v="14191.2"/>
  </r>
  <r>
    <x v="0"/>
    <x v="1"/>
    <x v="7"/>
    <x v="12"/>
    <s v="NO2_A1"/>
    <x v="1"/>
    <x v="1"/>
    <s v="GBPR_MUNIWASTE"/>
    <x v="0"/>
    <x v="9"/>
    <n v="10.8"/>
    <n v="3942"/>
    <n v="14191.2"/>
  </r>
  <r>
    <x v="0"/>
    <x v="1"/>
    <x v="7"/>
    <x v="12"/>
    <s v="NO2_A1"/>
    <x v="1"/>
    <x v="1"/>
    <s v="GBPR_MUNIWASTE"/>
    <x v="0"/>
    <x v="10"/>
    <n v="10.8"/>
    <n v="3942"/>
    <n v="14191.2"/>
  </r>
  <r>
    <x v="0"/>
    <x v="1"/>
    <x v="7"/>
    <x v="12"/>
    <s v="NO2_A1"/>
    <x v="1"/>
    <x v="1"/>
    <s v="GBPR_MUNIWASTE"/>
    <x v="0"/>
    <x v="11"/>
    <n v="10.8"/>
    <n v="3942"/>
    <n v="14191.2"/>
  </r>
  <r>
    <x v="0"/>
    <x v="1"/>
    <x v="7"/>
    <x v="12"/>
    <s v="NO2_A1"/>
    <x v="1"/>
    <x v="1"/>
    <s v="GBPR_MUNIWASTE"/>
    <x v="0"/>
    <x v="12"/>
    <n v="10.8"/>
    <n v="3942"/>
    <n v="14191.2"/>
  </r>
  <r>
    <x v="0"/>
    <x v="1"/>
    <x v="7"/>
    <x v="12"/>
    <s v="NO2_A1"/>
    <x v="1"/>
    <x v="1"/>
    <s v="GBPR_MUNIWASTE"/>
    <x v="0"/>
    <x v="13"/>
    <n v="10.8"/>
    <n v="3942"/>
    <n v="14191.2"/>
  </r>
  <r>
    <x v="0"/>
    <x v="1"/>
    <x v="7"/>
    <x v="12"/>
    <s v="NO2_A1"/>
    <x v="1"/>
    <x v="1"/>
    <s v="GBPR_MUNIWASTE"/>
    <x v="0"/>
    <x v="14"/>
    <n v="10.8"/>
    <n v="3942"/>
    <n v="14191.2"/>
  </r>
  <r>
    <x v="0"/>
    <x v="1"/>
    <x v="7"/>
    <x v="12"/>
    <s v="NO2_A1"/>
    <x v="1"/>
    <x v="1"/>
    <s v="GBPR_MUNIWASTE"/>
    <x v="0"/>
    <x v="15"/>
    <n v="10.8"/>
    <n v="3942"/>
    <n v="14191.2"/>
  </r>
  <r>
    <x v="0"/>
    <x v="1"/>
    <x v="7"/>
    <x v="12"/>
    <s v="NO2_A1"/>
    <x v="1"/>
    <x v="1"/>
    <s v="GBPR_MUNIWASTE"/>
    <x v="0"/>
    <x v="16"/>
    <n v="10.8"/>
    <n v="3942"/>
    <n v="14191.2"/>
  </r>
  <r>
    <x v="0"/>
    <x v="1"/>
    <x v="7"/>
    <x v="12"/>
    <s v="NO2_A1"/>
    <x v="1"/>
    <x v="1"/>
    <s v="GBPR_MUNIWASTE"/>
    <x v="0"/>
    <x v="17"/>
    <n v="10.8"/>
    <n v="3942"/>
    <n v="14191.2"/>
  </r>
  <r>
    <x v="0"/>
    <x v="1"/>
    <x v="7"/>
    <x v="12"/>
    <s v="NO2_A1"/>
    <x v="1"/>
    <x v="1"/>
    <s v="GBPR_MUNIWASTE"/>
    <x v="0"/>
    <x v="18"/>
    <n v="10.8"/>
    <n v="3942"/>
    <n v="14191.2"/>
  </r>
  <r>
    <x v="0"/>
    <x v="1"/>
    <x v="7"/>
    <x v="12"/>
    <s v="NO2_A1"/>
    <x v="1"/>
    <x v="1"/>
    <s v="GBPR_MUNIWASTE"/>
    <x v="0"/>
    <x v="19"/>
    <n v="10.8"/>
    <n v="3942"/>
    <n v="14191.2"/>
  </r>
  <r>
    <x v="0"/>
    <x v="1"/>
    <x v="7"/>
    <x v="12"/>
    <s v="NO2_A1"/>
    <x v="1"/>
    <x v="1"/>
    <s v="GBPR_MUNIWASTE"/>
    <x v="0"/>
    <x v="20"/>
    <n v="10.8"/>
    <n v="3942"/>
    <n v="14191.2"/>
  </r>
  <r>
    <x v="0"/>
    <x v="1"/>
    <x v="7"/>
    <x v="12"/>
    <s v="NO2_A1"/>
    <x v="1"/>
    <x v="1"/>
    <s v="GBPR_MUNIWASTE"/>
    <x v="0"/>
    <x v="21"/>
    <n v="10.8"/>
    <n v="3942"/>
    <n v="14191.2"/>
  </r>
  <r>
    <x v="0"/>
    <x v="1"/>
    <x v="7"/>
    <x v="12"/>
    <s v="NO2_A1"/>
    <x v="1"/>
    <x v="1"/>
    <s v="GBPR_MUNIWASTE"/>
    <x v="0"/>
    <x v="22"/>
    <n v="10.8"/>
    <n v="3942"/>
    <n v="14191.2"/>
  </r>
  <r>
    <x v="0"/>
    <x v="1"/>
    <x v="7"/>
    <x v="12"/>
    <s v="NO2_A1"/>
    <x v="1"/>
    <x v="1"/>
    <s v="GBPR_MUNIWASTE"/>
    <x v="0"/>
    <x v="23"/>
    <n v="10.8"/>
    <n v="3942"/>
    <n v="14191.2"/>
  </r>
  <r>
    <x v="0"/>
    <x v="1"/>
    <x v="7"/>
    <x v="12"/>
    <s v="NO2_A1"/>
    <x v="6"/>
    <x v="7"/>
    <s v="GNR_RES_WTR_NOPMP_MC-01"/>
    <x v="0"/>
    <x v="0"/>
    <n v="367.19205575436598"/>
    <n v="134025.100350344"/>
    <n v="482490.36126123701"/>
  </r>
  <r>
    <x v="0"/>
    <x v="1"/>
    <x v="7"/>
    <x v="12"/>
    <s v="NO2_A1"/>
    <x v="6"/>
    <x v="7"/>
    <s v="GNR_RES_WTR_NOPMP_MC-01"/>
    <x v="0"/>
    <x v="1"/>
    <n v="367.19205575436598"/>
    <n v="134025.100350344"/>
    <n v="482490.36126123701"/>
  </r>
  <r>
    <x v="0"/>
    <x v="1"/>
    <x v="7"/>
    <x v="12"/>
    <s v="NO2_A1"/>
    <x v="6"/>
    <x v="7"/>
    <s v="GNR_RES_WTR_NOPMP_MC-01"/>
    <x v="0"/>
    <x v="2"/>
    <n v="367.19205575436598"/>
    <n v="134025.100350344"/>
    <n v="482490.36126123701"/>
  </r>
  <r>
    <x v="0"/>
    <x v="1"/>
    <x v="7"/>
    <x v="12"/>
    <s v="NO2_A1"/>
    <x v="6"/>
    <x v="7"/>
    <s v="GNR_RES_WTR_NOPMP_MC-01"/>
    <x v="0"/>
    <x v="3"/>
    <n v="367.19205575436598"/>
    <n v="134025.100350344"/>
    <n v="482490.36126123701"/>
  </r>
  <r>
    <x v="0"/>
    <x v="1"/>
    <x v="7"/>
    <x v="12"/>
    <s v="NO2_A1"/>
    <x v="6"/>
    <x v="7"/>
    <s v="GNR_RES_WTR_NOPMP_MC-01"/>
    <x v="0"/>
    <x v="4"/>
    <n v="367.19205575436598"/>
    <n v="134025.100350344"/>
    <n v="482490.36126123701"/>
  </r>
  <r>
    <x v="0"/>
    <x v="1"/>
    <x v="7"/>
    <x v="12"/>
    <s v="NO2_A1"/>
    <x v="6"/>
    <x v="7"/>
    <s v="GNR_RES_WTR_NOPMP_MC-01"/>
    <x v="0"/>
    <x v="5"/>
    <n v="367.19205575436598"/>
    <n v="134025.100350344"/>
    <n v="482490.36126123701"/>
  </r>
  <r>
    <x v="0"/>
    <x v="1"/>
    <x v="7"/>
    <x v="12"/>
    <s v="NO2_A1"/>
    <x v="6"/>
    <x v="7"/>
    <s v="GNR_RES_WTR_NOPMP_MC-01"/>
    <x v="0"/>
    <x v="6"/>
    <n v="367.19205575436598"/>
    <n v="134025.100350344"/>
    <n v="482490.36126123701"/>
  </r>
  <r>
    <x v="0"/>
    <x v="1"/>
    <x v="7"/>
    <x v="12"/>
    <s v="NO2_A1"/>
    <x v="6"/>
    <x v="7"/>
    <s v="GNR_RES_WTR_NOPMP_MC-01"/>
    <x v="0"/>
    <x v="7"/>
    <n v="367.19205575436598"/>
    <n v="134025.100350344"/>
    <n v="482490.36126123701"/>
  </r>
  <r>
    <x v="0"/>
    <x v="1"/>
    <x v="7"/>
    <x v="12"/>
    <s v="NO2_A1"/>
    <x v="6"/>
    <x v="7"/>
    <s v="GNR_RES_WTR_NOPMP_MC-01"/>
    <x v="0"/>
    <x v="8"/>
    <n v="367.19205575436598"/>
    <n v="134025.100350344"/>
    <n v="482490.36126123701"/>
  </r>
  <r>
    <x v="0"/>
    <x v="1"/>
    <x v="7"/>
    <x v="12"/>
    <s v="NO2_A1"/>
    <x v="6"/>
    <x v="7"/>
    <s v="GNR_RES_WTR_NOPMP_MC-01"/>
    <x v="0"/>
    <x v="9"/>
    <n v="367.19205575436598"/>
    <n v="134025.100350344"/>
    <n v="482490.36126123701"/>
  </r>
  <r>
    <x v="0"/>
    <x v="1"/>
    <x v="7"/>
    <x v="12"/>
    <s v="NO2_A1"/>
    <x v="6"/>
    <x v="7"/>
    <s v="GNR_RES_WTR_NOPMP_MC-01"/>
    <x v="0"/>
    <x v="10"/>
    <n v="367.19205575436598"/>
    <n v="134025.100350344"/>
    <n v="482490.36126123701"/>
  </r>
  <r>
    <x v="0"/>
    <x v="1"/>
    <x v="7"/>
    <x v="12"/>
    <s v="NO2_A1"/>
    <x v="6"/>
    <x v="7"/>
    <s v="GNR_RES_WTR_NOPMP_MC-01"/>
    <x v="0"/>
    <x v="11"/>
    <n v="367.19205575436598"/>
    <n v="134025.100350344"/>
    <n v="482490.36126123701"/>
  </r>
  <r>
    <x v="0"/>
    <x v="1"/>
    <x v="7"/>
    <x v="12"/>
    <s v="NO2_A1"/>
    <x v="6"/>
    <x v="7"/>
    <s v="GNR_RES_WTR_NOPMP_MC-01"/>
    <x v="0"/>
    <x v="15"/>
    <n v="367.19205575436598"/>
    <n v="134025.100350344"/>
    <n v="482490.36126123701"/>
  </r>
  <r>
    <x v="0"/>
    <x v="1"/>
    <x v="7"/>
    <x v="12"/>
    <s v="NO2_A1"/>
    <x v="6"/>
    <x v="7"/>
    <s v="GNR_RES_WTR_NOPMP_MC-01"/>
    <x v="0"/>
    <x v="16"/>
    <n v="367.19205575436598"/>
    <n v="134025.100350344"/>
    <n v="482490.36126123701"/>
  </r>
  <r>
    <x v="0"/>
    <x v="1"/>
    <x v="7"/>
    <x v="12"/>
    <s v="NO2_A1"/>
    <x v="6"/>
    <x v="7"/>
    <s v="GNR_RES_WTR_NOPMP_MC-01"/>
    <x v="0"/>
    <x v="17"/>
    <n v="367.19205575436598"/>
    <n v="134025.100350344"/>
    <n v="482490.36126123701"/>
  </r>
  <r>
    <x v="0"/>
    <x v="1"/>
    <x v="7"/>
    <x v="12"/>
    <s v="NO2_A1"/>
    <x v="6"/>
    <x v="7"/>
    <s v="GNR_RES_WTR_NOPMP_MC-01"/>
    <x v="0"/>
    <x v="18"/>
    <n v="367.19205575436598"/>
    <n v="134025.100350344"/>
    <n v="482490.36126123701"/>
  </r>
  <r>
    <x v="0"/>
    <x v="1"/>
    <x v="7"/>
    <x v="12"/>
    <s v="NO2_A1"/>
    <x v="6"/>
    <x v="7"/>
    <s v="GNR_RES_WTR_NOPMP_MC-01"/>
    <x v="0"/>
    <x v="19"/>
    <n v="367.19205575436598"/>
    <n v="134025.100350344"/>
    <n v="482490.36126123701"/>
  </r>
  <r>
    <x v="0"/>
    <x v="1"/>
    <x v="7"/>
    <x v="12"/>
    <s v="NO2_A1"/>
    <x v="6"/>
    <x v="7"/>
    <s v="GNR_RES_WTR_NOPMP_MC-01"/>
    <x v="0"/>
    <x v="20"/>
    <n v="367.19205575436598"/>
    <n v="134025.100350344"/>
    <n v="482490.36126123701"/>
  </r>
  <r>
    <x v="0"/>
    <x v="1"/>
    <x v="7"/>
    <x v="12"/>
    <s v="NO2_A1"/>
    <x v="6"/>
    <x v="7"/>
    <s v="GNR_RES_WTR_NOPMP_MC-01"/>
    <x v="0"/>
    <x v="21"/>
    <n v="367.19205575436598"/>
    <n v="134025.100350344"/>
    <n v="482490.36126123701"/>
  </r>
  <r>
    <x v="0"/>
    <x v="1"/>
    <x v="7"/>
    <x v="12"/>
    <s v="NO2_A1"/>
    <x v="6"/>
    <x v="7"/>
    <s v="GNR_RES_WTR_NOPMP_MC-01"/>
    <x v="0"/>
    <x v="22"/>
    <n v="367.19205575436598"/>
    <n v="134025.100350344"/>
    <n v="482490.36126123701"/>
  </r>
  <r>
    <x v="0"/>
    <x v="1"/>
    <x v="7"/>
    <x v="12"/>
    <s v="NO2_A1"/>
    <x v="6"/>
    <x v="7"/>
    <s v="GNR_RES_WTR_NOPMP_MC-02"/>
    <x v="0"/>
    <x v="0"/>
    <n v="887.19205575436604"/>
    <n v="323825.10035034397"/>
    <n v="1165770.36126124"/>
  </r>
  <r>
    <x v="0"/>
    <x v="1"/>
    <x v="7"/>
    <x v="12"/>
    <s v="NO2_A1"/>
    <x v="6"/>
    <x v="7"/>
    <s v="GNR_RES_WTR_NOPMP_MC-02"/>
    <x v="0"/>
    <x v="1"/>
    <n v="887.19205575436604"/>
    <n v="323825.10035034397"/>
    <n v="1165770.36126124"/>
  </r>
  <r>
    <x v="0"/>
    <x v="1"/>
    <x v="7"/>
    <x v="12"/>
    <s v="NO2_A1"/>
    <x v="6"/>
    <x v="7"/>
    <s v="GNR_RES_WTR_NOPMP_MC-02"/>
    <x v="0"/>
    <x v="2"/>
    <n v="887.19205575436604"/>
    <n v="323825.10035034397"/>
    <n v="1165770.36126124"/>
  </r>
  <r>
    <x v="0"/>
    <x v="1"/>
    <x v="7"/>
    <x v="12"/>
    <s v="NO2_A1"/>
    <x v="6"/>
    <x v="7"/>
    <s v="GNR_RES_WTR_NOPMP_MC-02"/>
    <x v="0"/>
    <x v="3"/>
    <n v="887.19205575436604"/>
    <n v="323825.10035034397"/>
    <n v="1165770.36126124"/>
  </r>
  <r>
    <x v="0"/>
    <x v="1"/>
    <x v="7"/>
    <x v="12"/>
    <s v="NO2_A1"/>
    <x v="6"/>
    <x v="7"/>
    <s v="GNR_RES_WTR_NOPMP_MC-02"/>
    <x v="0"/>
    <x v="4"/>
    <n v="887.19205575436604"/>
    <n v="323825.10035034397"/>
    <n v="1165770.36126124"/>
  </r>
  <r>
    <x v="0"/>
    <x v="1"/>
    <x v="7"/>
    <x v="12"/>
    <s v="NO2_A1"/>
    <x v="6"/>
    <x v="7"/>
    <s v="GNR_RES_WTR_NOPMP_MC-02"/>
    <x v="0"/>
    <x v="5"/>
    <n v="887.19205575436604"/>
    <n v="323825.10035034397"/>
    <n v="1165770.36126124"/>
  </r>
  <r>
    <x v="0"/>
    <x v="1"/>
    <x v="7"/>
    <x v="12"/>
    <s v="NO2_A1"/>
    <x v="6"/>
    <x v="7"/>
    <s v="GNR_RES_WTR_NOPMP_MC-02"/>
    <x v="0"/>
    <x v="6"/>
    <n v="887.19205575436604"/>
    <n v="323825.10035034397"/>
    <n v="1165770.36126124"/>
  </r>
  <r>
    <x v="0"/>
    <x v="1"/>
    <x v="7"/>
    <x v="12"/>
    <s v="NO2_A1"/>
    <x v="6"/>
    <x v="7"/>
    <s v="GNR_RES_WTR_NOPMP_MC-02"/>
    <x v="0"/>
    <x v="7"/>
    <n v="887.19205575436604"/>
    <n v="323825.10035034397"/>
    <n v="1165770.36126124"/>
  </r>
  <r>
    <x v="0"/>
    <x v="1"/>
    <x v="7"/>
    <x v="12"/>
    <s v="NO2_A1"/>
    <x v="6"/>
    <x v="7"/>
    <s v="GNR_RES_WTR_NOPMP_MC-02"/>
    <x v="0"/>
    <x v="8"/>
    <n v="887.19205575436604"/>
    <n v="323825.10035034397"/>
    <n v="1165770.36126124"/>
  </r>
  <r>
    <x v="0"/>
    <x v="1"/>
    <x v="7"/>
    <x v="12"/>
    <s v="NO2_A1"/>
    <x v="6"/>
    <x v="7"/>
    <s v="GNR_RES_WTR_NOPMP_MC-02"/>
    <x v="0"/>
    <x v="9"/>
    <n v="887.19205575436604"/>
    <n v="323825.10035034397"/>
    <n v="1165770.36126124"/>
  </r>
  <r>
    <x v="0"/>
    <x v="1"/>
    <x v="7"/>
    <x v="12"/>
    <s v="NO2_A1"/>
    <x v="6"/>
    <x v="7"/>
    <s v="GNR_RES_WTR_NOPMP_MC-02"/>
    <x v="0"/>
    <x v="10"/>
    <n v="887.19205575436604"/>
    <n v="323825.10035034397"/>
    <n v="1165770.36126124"/>
  </r>
  <r>
    <x v="0"/>
    <x v="1"/>
    <x v="7"/>
    <x v="12"/>
    <s v="NO2_A1"/>
    <x v="6"/>
    <x v="7"/>
    <s v="GNR_RES_WTR_NOPMP_MC-02"/>
    <x v="0"/>
    <x v="11"/>
    <n v="887.19205575436604"/>
    <n v="323825.10035034397"/>
    <n v="1165770.36126124"/>
  </r>
  <r>
    <x v="0"/>
    <x v="1"/>
    <x v="7"/>
    <x v="12"/>
    <s v="NO2_A1"/>
    <x v="6"/>
    <x v="7"/>
    <s v="GNR_RES_WTR_NOPMP_MC-02"/>
    <x v="0"/>
    <x v="15"/>
    <n v="887.19205575436604"/>
    <n v="323825.10035034397"/>
    <n v="1165770.36126124"/>
  </r>
  <r>
    <x v="0"/>
    <x v="1"/>
    <x v="7"/>
    <x v="12"/>
    <s v="NO2_A1"/>
    <x v="6"/>
    <x v="7"/>
    <s v="GNR_RES_WTR_NOPMP_MC-02"/>
    <x v="0"/>
    <x v="16"/>
    <n v="887.19205575436604"/>
    <n v="323825.10035034397"/>
    <n v="1165770.36126124"/>
  </r>
  <r>
    <x v="0"/>
    <x v="1"/>
    <x v="7"/>
    <x v="12"/>
    <s v="NO2_A1"/>
    <x v="6"/>
    <x v="7"/>
    <s v="GNR_RES_WTR_NOPMP_MC-02"/>
    <x v="0"/>
    <x v="17"/>
    <n v="887.19205575436604"/>
    <n v="323825.10035034397"/>
    <n v="1165770.36126124"/>
  </r>
  <r>
    <x v="0"/>
    <x v="1"/>
    <x v="7"/>
    <x v="12"/>
    <s v="NO2_A1"/>
    <x v="6"/>
    <x v="7"/>
    <s v="GNR_RES_WTR_NOPMP_MC-02"/>
    <x v="0"/>
    <x v="18"/>
    <n v="887.19205575436604"/>
    <n v="323825.10035034397"/>
    <n v="1165770.36126124"/>
  </r>
  <r>
    <x v="0"/>
    <x v="1"/>
    <x v="7"/>
    <x v="12"/>
    <s v="NO2_A1"/>
    <x v="6"/>
    <x v="7"/>
    <s v="GNR_RES_WTR_NOPMP_MC-02"/>
    <x v="0"/>
    <x v="19"/>
    <n v="887.19205575436604"/>
    <n v="323825.10035034397"/>
    <n v="1165770.36126124"/>
  </r>
  <r>
    <x v="0"/>
    <x v="1"/>
    <x v="7"/>
    <x v="12"/>
    <s v="NO2_A1"/>
    <x v="6"/>
    <x v="7"/>
    <s v="GNR_RES_WTR_NOPMP_MC-02"/>
    <x v="0"/>
    <x v="20"/>
    <n v="887.19205575436604"/>
    <n v="323825.10035034397"/>
    <n v="1165770.36126124"/>
  </r>
  <r>
    <x v="0"/>
    <x v="1"/>
    <x v="7"/>
    <x v="12"/>
    <s v="NO2_A1"/>
    <x v="6"/>
    <x v="7"/>
    <s v="GNR_RES_WTR_NOPMP_MC-02"/>
    <x v="0"/>
    <x v="21"/>
    <n v="887.19205575436604"/>
    <n v="323825.10035034397"/>
    <n v="1165770.36126124"/>
  </r>
  <r>
    <x v="0"/>
    <x v="1"/>
    <x v="7"/>
    <x v="12"/>
    <s v="NO2_A1"/>
    <x v="6"/>
    <x v="7"/>
    <s v="GNR_RES_WTR_NOPMP_MC-03"/>
    <x v="0"/>
    <x v="0"/>
    <n v="887.19205575436604"/>
    <n v="323825.10035034397"/>
    <n v="1165770.36126124"/>
  </r>
  <r>
    <x v="0"/>
    <x v="1"/>
    <x v="7"/>
    <x v="12"/>
    <s v="NO2_A1"/>
    <x v="6"/>
    <x v="7"/>
    <s v="GNR_RES_WTR_NOPMP_MC-03"/>
    <x v="0"/>
    <x v="1"/>
    <n v="887.19205575436604"/>
    <n v="323825.10035034397"/>
    <n v="1165770.36126124"/>
  </r>
  <r>
    <x v="0"/>
    <x v="1"/>
    <x v="7"/>
    <x v="12"/>
    <s v="NO2_A1"/>
    <x v="6"/>
    <x v="7"/>
    <s v="GNR_RES_WTR_NOPMP_MC-03"/>
    <x v="0"/>
    <x v="2"/>
    <n v="421.29662776521201"/>
    <n v="153773.26913430201"/>
    <n v="553583.76888348896"/>
  </r>
  <r>
    <x v="0"/>
    <x v="1"/>
    <x v="7"/>
    <x v="12"/>
    <s v="NO2_A1"/>
    <x v="6"/>
    <x v="7"/>
    <s v="GNR_RES_WTR_NOPMP_MC-03"/>
    <x v="0"/>
    <x v="5"/>
    <n v="459.28797139999102"/>
    <n v="167640.10956099699"/>
    <n v="603504.39441958803"/>
  </r>
  <r>
    <x v="0"/>
    <x v="1"/>
    <x v="7"/>
    <x v="12"/>
    <s v="NO2_A1"/>
    <x v="6"/>
    <x v="7"/>
    <s v="GNR_RES_WTR_NOPMP_MC-03"/>
    <x v="0"/>
    <x v="6"/>
    <n v="887.19205575436604"/>
    <n v="323825.10035034397"/>
    <n v="1165770.36126124"/>
  </r>
  <r>
    <x v="0"/>
    <x v="1"/>
    <x v="7"/>
    <x v="12"/>
    <s v="NO2_A1"/>
    <x v="6"/>
    <x v="7"/>
    <s v="GNR_RES_WTR_NOPMP_MC-03"/>
    <x v="0"/>
    <x v="7"/>
    <n v="887.19205575436604"/>
    <n v="323825.10035034397"/>
    <n v="1165770.36126124"/>
  </r>
  <r>
    <x v="0"/>
    <x v="1"/>
    <x v="7"/>
    <x v="12"/>
    <s v="NO2_A1"/>
    <x v="6"/>
    <x v="7"/>
    <s v="GNR_RES_WTR_NOPMP_MC-03"/>
    <x v="0"/>
    <x v="8"/>
    <n v="887.19205575436604"/>
    <n v="323825.10035034397"/>
    <n v="1165770.36126124"/>
  </r>
  <r>
    <x v="0"/>
    <x v="1"/>
    <x v="7"/>
    <x v="12"/>
    <s v="NO2_A1"/>
    <x v="6"/>
    <x v="7"/>
    <s v="GNR_RES_WTR_NOPMP_MC-03"/>
    <x v="0"/>
    <x v="9"/>
    <n v="887.19205575436604"/>
    <n v="323825.10035034397"/>
    <n v="1165770.36126124"/>
  </r>
  <r>
    <x v="0"/>
    <x v="1"/>
    <x v="7"/>
    <x v="12"/>
    <s v="NO2_A1"/>
    <x v="6"/>
    <x v="7"/>
    <s v="GNR_RES_WTR_NOPMP_MC-03"/>
    <x v="0"/>
    <x v="10"/>
    <n v="887.19205575436604"/>
    <n v="323825.10035034397"/>
    <n v="1165770.36126124"/>
  </r>
  <r>
    <x v="0"/>
    <x v="1"/>
    <x v="7"/>
    <x v="12"/>
    <s v="NO2_A1"/>
    <x v="6"/>
    <x v="7"/>
    <s v="GNR_RES_WTR_NOPMP_MC-03"/>
    <x v="0"/>
    <x v="11"/>
    <n v="887.19205575436604"/>
    <n v="323825.10035034397"/>
    <n v="1165770.36126124"/>
  </r>
  <r>
    <x v="0"/>
    <x v="1"/>
    <x v="7"/>
    <x v="12"/>
    <s v="NO2_A1"/>
    <x v="6"/>
    <x v="7"/>
    <s v="GNR_RES_WTR_NOPMP_MC-03"/>
    <x v="0"/>
    <x v="15"/>
    <n v="887.19205575436604"/>
    <n v="323825.10035034397"/>
    <n v="1165770.36126124"/>
  </r>
  <r>
    <x v="0"/>
    <x v="1"/>
    <x v="7"/>
    <x v="12"/>
    <s v="NO2_A1"/>
    <x v="6"/>
    <x v="7"/>
    <s v="GNR_RES_WTR_NOPMP_MC-03"/>
    <x v="0"/>
    <x v="16"/>
    <n v="887.19205575436604"/>
    <n v="323825.10035034397"/>
    <n v="1165770.36126124"/>
  </r>
  <r>
    <x v="0"/>
    <x v="1"/>
    <x v="7"/>
    <x v="12"/>
    <s v="NO2_A1"/>
    <x v="6"/>
    <x v="7"/>
    <s v="GNR_RES_WTR_NOPMP_MC-03"/>
    <x v="0"/>
    <x v="17"/>
    <n v="887.19205575436604"/>
    <n v="323825.10035034397"/>
    <n v="1165770.36126124"/>
  </r>
  <r>
    <x v="0"/>
    <x v="1"/>
    <x v="7"/>
    <x v="12"/>
    <s v="NO2_A1"/>
    <x v="6"/>
    <x v="7"/>
    <s v="GNR_RES_WTR_NOPMP_MC-03"/>
    <x v="0"/>
    <x v="18"/>
    <n v="887.19205575436604"/>
    <n v="323825.10035034397"/>
    <n v="1165770.36126124"/>
  </r>
  <r>
    <x v="0"/>
    <x v="1"/>
    <x v="7"/>
    <x v="12"/>
    <s v="NO2_A1"/>
    <x v="6"/>
    <x v="7"/>
    <s v="GNR_RES_WTR_NOPMP_MC-03"/>
    <x v="0"/>
    <x v="19"/>
    <n v="887.19205575436604"/>
    <n v="323825.10035034397"/>
    <n v="1165770.36126124"/>
  </r>
  <r>
    <x v="0"/>
    <x v="1"/>
    <x v="7"/>
    <x v="12"/>
    <s v="NO2_A1"/>
    <x v="6"/>
    <x v="7"/>
    <s v="GNR_RES_WTR_NOPMP_MC-03"/>
    <x v="0"/>
    <x v="20"/>
    <n v="887.19205575436604"/>
    <n v="323825.10035034397"/>
    <n v="1165770.36126124"/>
  </r>
  <r>
    <x v="0"/>
    <x v="1"/>
    <x v="7"/>
    <x v="12"/>
    <s v="NO2_A1"/>
    <x v="6"/>
    <x v="7"/>
    <s v="GNR_RES_WTR_NOPMP_MC-03"/>
    <x v="0"/>
    <x v="21"/>
    <n v="887.19205575436604"/>
    <n v="323825.10035034397"/>
    <n v="1165770.36126124"/>
  </r>
  <r>
    <x v="0"/>
    <x v="1"/>
    <x v="7"/>
    <x v="12"/>
    <s v="NO2_A1"/>
    <x v="6"/>
    <x v="7"/>
    <s v="GNR_RES_WTR_NOPMP_MC-04"/>
    <x v="0"/>
    <x v="0"/>
    <n v="887.19205575436604"/>
    <n v="323825.10035034397"/>
    <n v="1165770.36126124"/>
  </r>
  <r>
    <x v="0"/>
    <x v="1"/>
    <x v="7"/>
    <x v="12"/>
    <s v="NO2_A1"/>
    <x v="6"/>
    <x v="7"/>
    <s v="GNR_RES_WTR_NOPMP_MC-04"/>
    <x v="0"/>
    <x v="1"/>
    <n v="887.19205575436604"/>
    <n v="323825.10035034397"/>
    <n v="1165770.36126124"/>
  </r>
  <r>
    <x v="0"/>
    <x v="1"/>
    <x v="7"/>
    <x v="12"/>
    <s v="NO2_A1"/>
    <x v="6"/>
    <x v="7"/>
    <s v="GNR_RES_WTR_NOPMP_MC-04"/>
    <x v="0"/>
    <x v="6"/>
    <n v="887.19205575436604"/>
    <n v="323825.10035034397"/>
    <n v="1165770.36126124"/>
  </r>
  <r>
    <x v="0"/>
    <x v="1"/>
    <x v="7"/>
    <x v="12"/>
    <s v="NO2_A1"/>
    <x v="6"/>
    <x v="7"/>
    <s v="GNR_RES_WTR_NOPMP_MC-04"/>
    <x v="0"/>
    <x v="7"/>
    <n v="887.19205575436604"/>
    <n v="323825.10035034397"/>
    <n v="1165770.36126124"/>
  </r>
  <r>
    <x v="0"/>
    <x v="1"/>
    <x v="7"/>
    <x v="12"/>
    <s v="NO2_A1"/>
    <x v="6"/>
    <x v="7"/>
    <s v="GNR_RES_WTR_NOPMP_MC-04"/>
    <x v="0"/>
    <x v="8"/>
    <n v="887.19205575436604"/>
    <n v="323825.10035034397"/>
    <n v="1165770.36126124"/>
  </r>
  <r>
    <x v="0"/>
    <x v="1"/>
    <x v="7"/>
    <x v="12"/>
    <s v="NO2_A1"/>
    <x v="6"/>
    <x v="7"/>
    <s v="GNR_RES_WTR_NOPMP_MC-04"/>
    <x v="0"/>
    <x v="9"/>
    <n v="887.19205575436604"/>
    <n v="323825.10035034397"/>
    <n v="1165770.36126124"/>
  </r>
  <r>
    <x v="0"/>
    <x v="1"/>
    <x v="7"/>
    <x v="12"/>
    <s v="NO2_A1"/>
    <x v="6"/>
    <x v="7"/>
    <s v="GNR_RES_WTR_NOPMP_MC-04"/>
    <x v="0"/>
    <x v="10"/>
    <n v="887.19205575436604"/>
    <n v="323825.10035034397"/>
    <n v="1165770.36126124"/>
  </r>
  <r>
    <x v="0"/>
    <x v="1"/>
    <x v="7"/>
    <x v="12"/>
    <s v="NO2_A1"/>
    <x v="6"/>
    <x v="7"/>
    <s v="GNR_RES_WTR_NOPMP_MC-04"/>
    <x v="0"/>
    <x v="11"/>
    <n v="887.19205575436604"/>
    <n v="323825.10035034397"/>
    <n v="1165770.36126124"/>
  </r>
  <r>
    <x v="0"/>
    <x v="1"/>
    <x v="7"/>
    <x v="12"/>
    <s v="NO2_A1"/>
    <x v="6"/>
    <x v="7"/>
    <s v="GNR_RES_WTR_NOPMP_MC-04"/>
    <x v="0"/>
    <x v="15"/>
    <n v="887.19205575436604"/>
    <n v="323825.10035034397"/>
    <n v="1165770.36126124"/>
  </r>
  <r>
    <x v="0"/>
    <x v="1"/>
    <x v="7"/>
    <x v="12"/>
    <s v="NO2_A1"/>
    <x v="6"/>
    <x v="7"/>
    <s v="GNR_RES_WTR_NOPMP_MC-04"/>
    <x v="0"/>
    <x v="16"/>
    <n v="887.19205575436604"/>
    <n v="323825.10035034397"/>
    <n v="1165770.36126124"/>
  </r>
  <r>
    <x v="0"/>
    <x v="1"/>
    <x v="7"/>
    <x v="12"/>
    <s v="NO2_A1"/>
    <x v="6"/>
    <x v="7"/>
    <s v="GNR_RES_WTR_NOPMP_MC-04"/>
    <x v="0"/>
    <x v="17"/>
    <n v="887.19205575436604"/>
    <n v="323825.10035034397"/>
    <n v="1165770.36126124"/>
  </r>
  <r>
    <x v="0"/>
    <x v="1"/>
    <x v="7"/>
    <x v="12"/>
    <s v="NO2_A1"/>
    <x v="6"/>
    <x v="7"/>
    <s v="GNR_RES_WTR_NOPMP_MC-04"/>
    <x v="0"/>
    <x v="18"/>
    <n v="887.19205575436604"/>
    <n v="323825.10035034397"/>
    <n v="1165770.36126124"/>
  </r>
  <r>
    <x v="0"/>
    <x v="1"/>
    <x v="7"/>
    <x v="12"/>
    <s v="NO2_A1"/>
    <x v="6"/>
    <x v="7"/>
    <s v="GNR_RES_WTR_NOPMP_MC-04"/>
    <x v="0"/>
    <x v="19"/>
    <n v="887.19205575436604"/>
    <n v="323825.10035034397"/>
    <n v="1165770.36126124"/>
  </r>
  <r>
    <x v="0"/>
    <x v="1"/>
    <x v="7"/>
    <x v="12"/>
    <s v="NO2_A1"/>
    <x v="6"/>
    <x v="7"/>
    <s v="GNR_RES_WTR_NOPMP_MC-04"/>
    <x v="0"/>
    <x v="20"/>
    <n v="887.19205575436604"/>
    <n v="323825.10035034397"/>
    <n v="1165770.36126124"/>
  </r>
  <r>
    <x v="0"/>
    <x v="1"/>
    <x v="7"/>
    <x v="12"/>
    <s v="NO2_A1"/>
    <x v="6"/>
    <x v="7"/>
    <s v="GNR_RES_WTR_NOPMP_MC-04"/>
    <x v="0"/>
    <x v="21"/>
    <n v="647.68104376513702"/>
    <n v="236403.58097427501"/>
    <n v="851052.89150738996"/>
  </r>
  <r>
    <x v="0"/>
    <x v="1"/>
    <x v="7"/>
    <x v="12"/>
    <s v="NO2_A1"/>
    <x v="6"/>
    <x v="7"/>
    <s v="GNR_RES_WTR_NOPMP_MC-05"/>
    <x v="0"/>
    <x v="0"/>
    <n v="887.19205575436604"/>
    <n v="323825.10035034397"/>
    <n v="1165770.36126124"/>
  </r>
  <r>
    <x v="0"/>
    <x v="1"/>
    <x v="7"/>
    <x v="12"/>
    <s v="NO2_A1"/>
    <x v="6"/>
    <x v="7"/>
    <s v="GNR_RES_WTR_NOPMP_MC-05"/>
    <x v="0"/>
    <x v="1"/>
    <n v="105.850764215152"/>
    <n v="38635.528938530602"/>
    <n v="139087.90417871001"/>
  </r>
  <r>
    <x v="0"/>
    <x v="1"/>
    <x v="7"/>
    <x v="12"/>
    <s v="NO2_A1"/>
    <x v="6"/>
    <x v="7"/>
    <s v="GNR_RES_WTR_NOPMP_MC-05"/>
    <x v="0"/>
    <x v="6"/>
    <n v="887.19205575436604"/>
    <n v="323825.10035034397"/>
    <n v="1165770.36126124"/>
  </r>
  <r>
    <x v="0"/>
    <x v="1"/>
    <x v="7"/>
    <x v="12"/>
    <s v="NO2_A1"/>
    <x v="6"/>
    <x v="7"/>
    <s v="GNR_RES_WTR_NOPMP_MC-05"/>
    <x v="0"/>
    <x v="7"/>
    <n v="887.19205575436604"/>
    <n v="323825.10035034397"/>
    <n v="1165770.36126124"/>
  </r>
  <r>
    <x v="0"/>
    <x v="1"/>
    <x v="7"/>
    <x v="12"/>
    <s v="NO2_A1"/>
    <x v="6"/>
    <x v="7"/>
    <s v="GNR_RES_WTR_NOPMP_MC-05"/>
    <x v="0"/>
    <x v="8"/>
    <n v="887.19205575436604"/>
    <n v="323825.10035034397"/>
    <n v="1165770.36126124"/>
  </r>
  <r>
    <x v="0"/>
    <x v="1"/>
    <x v="7"/>
    <x v="12"/>
    <s v="NO2_A1"/>
    <x v="6"/>
    <x v="7"/>
    <s v="GNR_RES_WTR_NOPMP_MC-05"/>
    <x v="0"/>
    <x v="9"/>
    <n v="887.19205575436604"/>
    <n v="323825.10035034397"/>
    <n v="1165770.36126124"/>
  </r>
  <r>
    <x v="0"/>
    <x v="1"/>
    <x v="7"/>
    <x v="12"/>
    <s v="NO2_A1"/>
    <x v="6"/>
    <x v="7"/>
    <s v="GNR_RES_WTR_NOPMP_MC-05"/>
    <x v="0"/>
    <x v="10"/>
    <n v="887.19205575436604"/>
    <n v="323825.10035034397"/>
    <n v="1165770.36126124"/>
  </r>
  <r>
    <x v="0"/>
    <x v="1"/>
    <x v="7"/>
    <x v="12"/>
    <s v="NO2_A1"/>
    <x v="6"/>
    <x v="7"/>
    <s v="GNR_RES_WTR_NOPMP_MC-05"/>
    <x v="0"/>
    <x v="11"/>
    <n v="887.19205575436604"/>
    <n v="323825.10035034397"/>
    <n v="1165770.36126124"/>
  </r>
  <r>
    <x v="0"/>
    <x v="1"/>
    <x v="7"/>
    <x v="12"/>
    <s v="NO2_A1"/>
    <x v="6"/>
    <x v="7"/>
    <s v="GNR_RES_WTR_NOPMP_MC-05"/>
    <x v="0"/>
    <x v="15"/>
    <n v="544.15938002431199"/>
    <n v="198618.173708874"/>
    <n v="715025.42535194498"/>
  </r>
  <r>
    <x v="0"/>
    <x v="1"/>
    <x v="7"/>
    <x v="12"/>
    <s v="NO2_A1"/>
    <x v="6"/>
    <x v="7"/>
    <s v="GNR_RES_WTR_NOPMP_MC-05"/>
    <x v="0"/>
    <x v="16"/>
    <n v="887.19205575436604"/>
    <n v="323825.10035034397"/>
    <n v="1165770.36126124"/>
  </r>
  <r>
    <x v="0"/>
    <x v="1"/>
    <x v="7"/>
    <x v="12"/>
    <s v="NO2_A1"/>
    <x v="6"/>
    <x v="7"/>
    <s v="GNR_RES_WTR_NOPMP_MC-05"/>
    <x v="0"/>
    <x v="17"/>
    <n v="887.19205575436604"/>
    <n v="323825.10035034397"/>
    <n v="1165770.36126124"/>
  </r>
  <r>
    <x v="0"/>
    <x v="1"/>
    <x v="7"/>
    <x v="12"/>
    <s v="NO2_A1"/>
    <x v="6"/>
    <x v="7"/>
    <s v="GNR_RES_WTR_NOPMP_MC-05"/>
    <x v="0"/>
    <x v="18"/>
    <n v="887.19205575436604"/>
    <n v="323825.10035034397"/>
    <n v="1165770.36126124"/>
  </r>
  <r>
    <x v="0"/>
    <x v="1"/>
    <x v="7"/>
    <x v="12"/>
    <s v="NO2_A1"/>
    <x v="6"/>
    <x v="7"/>
    <s v="GNR_RES_WTR_NOPMP_MC-05"/>
    <x v="0"/>
    <x v="19"/>
    <n v="887.19205575436604"/>
    <n v="323825.10035034397"/>
    <n v="1165770.36126124"/>
  </r>
  <r>
    <x v="0"/>
    <x v="1"/>
    <x v="7"/>
    <x v="12"/>
    <s v="NO2_A1"/>
    <x v="6"/>
    <x v="7"/>
    <s v="GNR_RES_WTR_NOPMP_MC-05"/>
    <x v="0"/>
    <x v="20"/>
    <n v="887.19205575436604"/>
    <n v="323825.10035034397"/>
    <n v="1165770.36126124"/>
  </r>
  <r>
    <x v="0"/>
    <x v="1"/>
    <x v="7"/>
    <x v="12"/>
    <s v="NO2_A1"/>
    <x v="6"/>
    <x v="7"/>
    <s v="GNR_RES_WTR_NOPMP_MC-06"/>
    <x v="0"/>
    <x v="0"/>
    <n v="887.19205575436604"/>
    <n v="323825.10035034397"/>
    <n v="1165770.36126124"/>
  </r>
  <r>
    <x v="0"/>
    <x v="1"/>
    <x v="7"/>
    <x v="12"/>
    <s v="NO2_A1"/>
    <x v="6"/>
    <x v="7"/>
    <s v="GNR_RES_WTR_NOPMP_MC-06"/>
    <x v="0"/>
    <x v="6"/>
    <n v="887.19205575436604"/>
    <n v="323825.10035034397"/>
    <n v="1165770.36126124"/>
  </r>
  <r>
    <x v="0"/>
    <x v="1"/>
    <x v="7"/>
    <x v="12"/>
    <s v="NO2_A1"/>
    <x v="6"/>
    <x v="7"/>
    <s v="GNR_RES_WTR_NOPMP_MC-06"/>
    <x v="0"/>
    <x v="7"/>
    <n v="887.19205575436604"/>
    <n v="323825.10035034397"/>
    <n v="1165770.36126124"/>
  </r>
  <r>
    <x v="0"/>
    <x v="1"/>
    <x v="7"/>
    <x v="12"/>
    <s v="NO2_A1"/>
    <x v="6"/>
    <x v="7"/>
    <s v="GNR_RES_WTR_NOPMP_MC-06"/>
    <x v="0"/>
    <x v="8"/>
    <n v="887.19205575436604"/>
    <n v="323825.10035034397"/>
    <n v="1165770.36126124"/>
  </r>
  <r>
    <x v="0"/>
    <x v="1"/>
    <x v="7"/>
    <x v="12"/>
    <s v="NO2_A1"/>
    <x v="6"/>
    <x v="7"/>
    <s v="GNR_RES_WTR_NOPMP_MC-06"/>
    <x v="0"/>
    <x v="9"/>
    <n v="887.19205575436604"/>
    <n v="323825.10035034397"/>
    <n v="1165770.36126124"/>
  </r>
  <r>
    <x v="0"/>
    <x v="1"/>
    <x v="7"/>
    <x v="12"/>
    <s v="NO2_A1"/>
    <x v="6"/>
    <x v="7"/>
    <s v="GNR_RES_WTR_NOPMP_MC-06"/>
    <x v="0"/>
    <x v="10"/>
    <n v="887.19205575436604"/>
    <n v="323825.10035034397"/>
    <n v="1165770.36126124"/>
  </r>
  <r>
    <x v="0"/>
    <x v="1"/>
    <x v="7"/>
    <x v="12"/>
    <s v="NO2_A1"/>
    <x v="6"/>
    <x v="7"/>
    <s v="GNR_RES_WTR_NOPMP_MC-06"/>
    <x v="0"/>
    <x v="11"/>
    <n v="887.19205575436604"/>
    <n v="323825.10035034397"/>
    <n v="1165770.36126124"/>
  </r>
  <r>
    <x v="0"/>
    <x v="1"/>
    <x v="7"/>
    <x v="12"/>
    <s v="NO2_A1"/>
    <x v="6"/>
    <x v="7"/>
    <s v="GNR_RES_WTR_NOPMP_MC-06"/>
    <x v="0"/>
    <x v="16"/>
    <n v="887.19205575436604"/>
    <n v="323825.10035034397"/>
    <n v="1165770.36126124"/>
  </r>
  <r>
    <x v="0"/>
    <x v="1"/>
    <x v="7"/>
    <x v="12"/>
    <s v="NO2_A1"/>
    <x v="6"/>
    <x v="7"/>
    <s v="GNR_RES_WTR_NOPMP_MC-06"/>
    <x v="0"/>
    <x v="17"/>
    <n v="887.19205575436604"/>
    <n v="323825.10035034397"/>
    <n v="1165770.36126124"/>
  </r>
  <r>
    <x v="0"/>
    <x v="1"/>
    <x v="7"/>
    <x v="12"/>
    <s v="NO2_A1"/>
    <x v="6"/>
    <x v="7"/>
    <s v="GNR_RES_WTR_NOPMP_MC-06"/>
    <x v="0"/>
    <x v="18"/>
    <n v="887.19205575436604"/>
    <n v="323825.10035034397"/>
    <n v="1165770.36126124"/>
  </r>
  <r>
    <x v="0"/>
    <x v="1"/>
    <x v="7"/>
    <x v="12"/>
    <s v="NO2_A1"/>
    <x v="6"/>
    <x v="7"/>
    <s v="GNR_RES_WTR_NOPMP_MC-06"/>
    <x v="0"/>
    <x v="19"/>
    <n v="887.19205575436604"/>
    <n v="323825.10035034397"/>
    <n v="1165770.36126124"/>
  </r>
  <r>
    <x v="0"/>
    <x v="1"/>
    <x v="7"/>
    <x v="12"/>
    <s v="NO2_A1"/>
    <x v="6"/>
    <x v="7"/>
    <s v="GNR_RES_WTR_NOPMP_MC-06"/>
    <x v="0"/>
    <x v="20"/>
    <n v="887.19205575436604"/>
    <n v="323825.10035034397"/>
    <n v="1165770.36126124"/>
  </r>
  <r>
    <x v="0"/>
    <x v="1"/>
    <x v="7"/>
    <x v="12"/>
    <s v="NO2_A1"/>
    <x v="6"/>
    <x v="7"/>
    <s v="GNR_RES_WTR_NOPMP_MC-07"/>
    <x v="0"/>
    <x v="6"/>
    <n v="887.19205575436604"/>
    <n v="323825.10035034397"/>
    <n v="1165770.36126124"/>
  </r>
  <r>
    <x v="0"/>
    <x v="1"/>
    <x v="7"/>
    <x v="12"/>
    <s v="NO2_A1"/>
    <x v="6"/>
    <x v="7"/>
    <s v="GNR_RES_WTR_NOPMP_MC-07"/>
    <x v="0"/>
    <x v="7"/>
    <n v="887.19205575436604"/>
    <n v="323825.10035034397"/>
    <n v="1165770.36126124"/>
  </r>
  <r>
    <x v="0"/>
    <x v="1"/>
    <x v="7"/>
    <x v="12"/>
    <s v="NO2_A1"/>
    <x v="6"/>
    <x v="7"/>
    <s v="GNR_RES_WTR_NOPMP_MC-07"/>
    <x v="0"/>
    <x v="8"/>
    <n v="887.19205575436604"/>
    <n v="323825.10035034397"/>
    <n v="1165770.36126124"/>
  </r>
  <r>
    <x v="0"/>
    <x v="1"/>
    <x v="7"/>
    <x v="12"/>
    <s v="NO2_A1"/>
    <x v="6"/>
    <x v="7"/>
    <s v="GNR_RES_WTR_NOPMP_MC-07"/>
    <x v="0"/>
    <x v="9"/>
    <n v="887.19205575436604"/>
    <n v="323825.10035034397"/>
    <n v="1165770.36126124"/>
  </r>
  <r>
    <x v="0"/>
    <x v="1"/>
    <x v="7"/>
    <x v="12"/>
    <s v="NO2_A1"/>
    <x v="6"/>
    <x v="7"/>
    <s v="GNR_RES_WTR_NOPMP_MC-07"/>
    <x v="0"/>
    <x v="10"/>
    <n v="887.19205575436604"/>
    <n v="323825.10035034397"/>
    <n v="1165770.36126124"/>
  </r>
  <r>
    <x v="0"/>
    <x v="1"/>
    <x v="7"/>
    <x v="12"/>
    <s v="NO2_A1"/>
    <x v="6"/>
    <x v="7"/>
    <s v="GNR_RES_WTR_NOPMP_MC-07"/>
    <x v="0"/>
    <x v="16"/>
    <n v="887.19205575436604"/>
    <n v="323825.10035034397"/>
    <n v="1165770.36126124"/>
  </r>
  <r>
    <x v="0"/>
    <x v="1"/>
    <x v="7"/>
    <x v="12"/>
    <s v="NO2_A1"/>
    <x v="6"/>
    <x v="7"/>
    <s v="GNR_RES_WTR_NOPMP_MC-07"/>
    <x v="0"/>
    <x v="17"/>
    <n v="887.19205575436604"/>
    <n v="323825.10035034397"/>
    <n v="1165770.36126124"/>
  </r>
  <r>
    <x v="0"/>
    <x v="1"/>
    <x v="7"/>
    <x v="12"/>
    <s v="NO2_A1"/>
    <x v="6"/>
    <x v="7"/>
    <s v="GNR_RES_WTR_NOPMP_MC-07"/>
    <x v="0"/>
    <x v="18"/>
    <n v="887.19205575436604"/>
    <n v="323825.10035034397"/>
    <n v="1165770.36126124"/>
  </r>
  <r>
    <x v="0"/>
    <x v="1"/>
    <x v="7"/>
    <x v="12"/>
    <s v="NO2_A1"/>
    <x v="6"/>
    <x v="7"/>
    <s v="GNR_RES_WTR_NOPMP_MC-08"/>
    <x v="0"/>
    <x v="6"/>
    <n v="887.19205575436604"/>
    <n v="323825.10035034397"/>
    <n v="1165770.36126124"/>
  </r>
  <r>
    <x v="0"/>
    <x v="1"/>
    <x v="7"/>
    <x v="12"/>
    <s v="NO2_A1"/>
    <x v="6"/>
    <x v="7"/>
    <s v="GNR_RES_WTR_NOPMP_MC-08"/>
    <x v="0"/>
    <x v="7"/>
    <n v="887.19205575436604"/>
    <n v="323825.10035034397"/>
    <n v="1165770.36126124"/>
  </r>
  <r>
    <x v="0"/>
    <x v="1"/>
    <x v="7"/>
    <x v="12"/>
    <s v="NO2_A1"/>
    <x v="6"/>
    <x v="7"/>
    <s v="GNR_RES_WTR_NOPMP_MC-08"/>
    <x v="0"/>
    <x v="8"/>
    <n v="887.19205575436604"/>
    <n v="323825.10035034397"/>
    <n v="1165770.36126124"/>
  </r>
  <r>
    <x v="0"/>
    <x v="1"/>
    <x v="7"/>
    <x v="12"/>
    <s v="NO2_A1"/>
    <x v="6"/>
    <x v="7"/>
    <s v="GNR_RES_WTR_NOPMP_MC-08"/>
    <x v="0"/>
    <x v="9"/>
    <n v="887.19205575436604"/>
    <n v="323825.10035034397"/>
    <n v="1165770.36126124"/>
  </r>
  <r>
    <x v="0"/>
    <x v="1"/>
    <x v="7"/>
    <x v="12"/>
    <s v="NO2_A1"/>
    <x v="6"/>
    <x v="7"/>
    <s v="GNR_RES_WTR_NOPMP_MC-08"/>
    <x v="0"/>
    <x v="10"/>
    <n v="887.19205575436604"/>
    <n v="323825.10035034397"/>
    <n v="1165770.36126124"/>
  </r>
  <r>
    <x v="0"/>
    <x v="1"/>
    <x v="7"/>
    <x v="12"/>
    <s v="NO2_A1"/>
    <x v="6"/>
    <x v="7"/>
    <s v="GNR_RES_WTR_NOPMP_MC-08"/>
    <x v="0"/>
    <x v="16"/>
    <n v="887.19205575436604"/>
    <n v="323825.10035034397"/>
    <n v="1165770.36126124"/>
  </r>
  <r>
    <x v="0"/>
    <x v="1"/>
    <x v="7"/>
    <x v="12"/>
    <s v="NO2_A1"/>
    <x v="6"/>
    <x v="7"/>
    <s v="GNR_RES_WTR_NOPMP_MC-08"/>
    <x v="0"/>
    <x v="17"/>
    <n v="887.19205575436604"/>
    <n v="323825.10035034397"/>
    <n v="1165770.36126124"/>
  </r>
  <r>
    <x v="0"/>
    <x v="1"/>
    <x v="7"/>
    <x v="12"/>
    <s v="NO2_A1"/>
    <x v="6"/>
    <x v="7"/>
    <s v="GNR_RES_WTR_NOPMP_MC-08"/>
    <x v="0"/>
    <x v="18"/>
    <n v="127.645838742062"/>
    <n v="46590.731140852498"/>
    <n v="167726.63210706899"/>
  </r>
  <r>
    <x v="0"/>
    <x v="1"/>
    <x v="7"/>
    <x v="12"/>
    <s v="NO2_A1"/>
    <x v="6"/>
    <x v="7"/>
    <s v="GNR_RES_WTR_NOPMP_MC-09"/>
    <x v="0"/>
    <x v="7"/>
    <n v="887.19205575436604"/>
    <n v="323825.10035034397"/>
    <n v="1165770.36126124"/>
  </r>
  <r>
    <x v="0"/>
    <x v="1"/>
    <x v="7"/>
    <x v="12"/>
    <s v="NO2_A1"/>
    <x v="6"/>
    <x v="7"/>
    <s v="GNR_RES_WTR_NOPMP_MC-09"/>
    <x v="0"/>
    <x v="8"/>
    <n v="887.19205575436604"/>
    <n v="323825.10035034397"/>
    <n v="1165770.36126124"/>
  </r>
  <r>
    <x v="0"/>
    <x v="1"/>
    <x v="7"/>
    <x v="12"/>
    <s v="NO2_A1"/>
    <x v="6"/>
    <x v="7"/>
    <s v="GNR_RES_WTR_NOPMP_MC-09"/>
    <x v="0"/>
    <x v="9"/>
    <n v="887.19205575436604"/>
    <n v="323825.10035034397"/>
    <n v="1165770.36126124"/>
  </r>
  <r>
    <x v="0"/>
    <x v="1"/>
    <x v="7"/>
    <x v="12"/>
    <s v="NO2_A1"/>
    <x v="6"/>
    <x v="7"/>
    <s v="GNR_RES_WTR_NOPMP_MC-09"/>
    <x v="0"/>
    <x v="10"/>
    <n v="887.19205575436604"/>
    <n v="323825.10035034397"/>
    <n v="1165770.36126124"/>
  </r>
  <r>
    <x v="0"/>
    <x v="1"/>
    <x v="7"/>
    <x v="12"/>
    <s v="NO2_A1"/>
    <x v="6"/>
    <x v="7"/>
    <s v="GNR_RES_WTR_NOPMP_MC-10"/>
    <x v="0"/>
    <x v="7"/>
    <n v="708.89130053474798"/>
    <n v="258745.32469518299"/>
    <n v="931483.16890265897"/>
  </r>
  <r>
    <x v="0"/>
    <x v="1"/>
    <x v="7"/>
    <x v="12"/>
    <s v="NO2_A1"/>
    <x v="6"/>
    <x v="7"/>
    <s v="GNR_RES_WTR_NOPMP_MC-10"/>
    <x v="0"/>
    <x v="8"/>
    <n v="776.19222862220499"/>
    <n v="283310.16344710498"/>
    <n v="1019916.5884095801"/>
  </r>
  <r>
    <x v="0"/>
    <x v="1"/>
    <x v="7"/>
    <x v="12"/>
    <s v="NO2_A1"/>
    <x v="6"/>
    <x v="7"/>
    <s v="GNR_RES_WTR_NOPMP_MC-10"/>
    <x v="0"/>
    <x v="9"/>
    <n v="411.18825933372199"/>
    <n v="150083.714656809"/>
    <n v="540301.37276451103"/>
  </r>
  <r>
    <x v="0"/>
    <x v="1"/>
    <x v="7"/>
    <x v="12"/>
    <s v="NO2_A1"/>
    <x v="6"/>
    <x v="7"/>
    <s v="GNR_RES_WTR_NOPMP_MC-10"/>
    <x v="0"/>
    <x v="10"/>
    <n v="496.57904584952098"/>
    <n v="181251.351735075"/>
    <n v="652504.86624627095"/>
  </r>
  <r>
    <x v="0"/>
    <x v="1"/>
    <x v="7"/>
    <x v="12"/>
    <s v="NO2_A1"/>
    <x v="6"/>
    <x v="7"/>
    <s v="GNR_RES_WTR_PMP_MC-01"/>
    <x v="0"/>
    <x v="0"/>
    <n v="520"/>
    <n v="189800"/>
    <n v="683280"/>
  </r>
  <r>
    <x v="0"/>
    <x v="1"/>
    <x v="7"/>
    <x v="12"/>
    <s v="NO2_A1"/>
    <x v="6"/>
    <x v="7"/>
    <s v="GNR_RES_WTR_PMP_MC-01"/>
    <x v="0"/>
    <x v="1"/>
    <n v="520"/>
    <n v="189800"/>
    <n v="683280"/>
  </r>
  <r>
    <x v="0"/>
    <x v="1"/>
    <x v="7"/>
    <x v="12"/>
    <s v="NO2_A1"/>
    <x v="6"/>
    <x v="7"/>
    <s v="GNR_RES_WTR_PMP_MC-01"/>
    <x v="0"/>
    <x v="2"/>
    <n v="520"/>
    <n v="189800"/>
    <n v="683280"/>
  </r>
  <r>
    <x v="0"/>
    <x v="1"/>
    <x v="7"/>
    <x v="12"/>
    <s v="NO2_A1"/>
    <x v="6"/>
    <x v="7"/>
    <s v="GNR_RES_WTR_PMP_MC-01"/>
    <x v="0"/>
    <x v="3"/>
    <n v="520"/>
    <n v="189800"/>
    <n v="683280"/>
  </r>
  <r>
    <x v="0"/>
    <x v="1"/>
    <x v="7"/>
    <x v="12"/>
    <s v="NO2_A1"/>
    <x v="6"/>
    <x v="7"/>
    <s v="GNR_RES_WTR_PMP_MC-01"/>
    <x v="0"/>
    <x v="4"/>
    <n v="520"/>
    <n v="189800"/>
    <n v="683280"/>
  </r>
  <r>
    <x v="0"/>
    <x v="1"/>
    <x v="7"/>
    <x v="12"/>
    <s v="NO2_A1"/>
    <x v="6"/>
    <x v="7"/>
    <s v="GNR_RES_WTR_PMP_MC-01"/>
    <x v="0"/>
    <x v="5"/>
    <n v="520"/>
    <n v="189800"/>
    <n v="683280"/>
  </r>
  <r>
    <x v="0"/>
    <x v="1"/>
    <x v="7"/>
    <x v="12"/>
    <s v="NO2_A1"/>
    <x v="6"/>
    <x v="7"/>
    <s v="GNR_RES_WTR_PMP_MC-01"/>
    <x v="0"/>
    <x v="6"/>
    <n v="520"/>
    <n v="189800"/>
    <n v="683280"/>
  </r>
  <r>
    <x v="0"/>
    <x v="1"/>
    <x v="7"/>
    <x v="12"/>
    <s v="NO2_A1"/>
    <x v="6"/>
    <x v="7"/>
    <s v="GNR_RES_WTR_PMP_MC-01"/>
    <x v="0"/>
    <x v="7"/>
    <n v="520"/>
    <n v="189800"/>
    <n v="683280"/>
  </r>
  <r>
    <x v="0"/>
    <x v="1"/>
    <x v="7"/>
    <x v="12"/>
    <s v="NO2_A1"/>
    <x v="6"/>
    <x v="7"/>
    <s v="GNR_RES_WTR_PMP_MC-01"/>
    <x v="0"/>
    <x v="8"/>
    <n v="520"/>
    <n v="189800"/>
    <n v="683280"/>
  </r>
  <r>
    <x v="0"/>
    <x v="1"/>
    <x v="7"/>
    <x v="12"/>
    <s v="NO2_A1"/>
    <x v="6"/>
    <x v="7"/>
    <s v="GNR_RES_WTR_PMP_MC-01"/>
    <x v="0"/>
    <x v="9"/>
    <n v="520"/>
    <n v="189800"/>
    <n v="683280"/>
  </r>
  <r>
    <x v="0"/>
    <x v="1"/>
    <x v="7"/>
    <x v="12"/>
    <s v="NO2_A1"/>
    <x v="6"/>
    <x v="7"/>
    <s v="GNR_RES_WTR_PMP_MC-01"/>
    <x v="0"/>
    <x v="10"/>
    <n v="520"/>
    <n v="189800"/>
    <n v="683280"/>
  </r>
  <r>
    <x v="0"/>
    <x v="1"/>
    <x v="7"/>
    <x v="12"/>
    <s v="NO2_A1"/>
    <x v="6"/>
    <x v="7"/>
    <s v="GNR_RES_WTR_PMP_MC-01"/>
    <x v="0"/>
    <x v="11"/>
    <n v="520"/>
    <n v="189800"/>
    <n v="683280"/>
  </r>
  <r>
    <x v="0"/>
    <x v="1"/>
    <x v="7"/>
    <x v="12"/>
    <s v="NO2_A1"/>
    <x v="6"/>
    <x v="7"/>
    <s v="GNR_RES_WTR_PMP_MC-01"/>
    <x v="0"/>
    <x v="15"/>
    <n v="520"/>
    <n v="189800"/>
    <n v="683280"/>
  </r>
  <r>
    <x v="0"/>
    <x v="1"/>
    <x v="7"/>
    <x v="12"/>
    <s v="NO2_A1"/>
    <x v="6"/>
    <x v="7"/>
    <s v="GNR_RES_WTR_PMP_MC-01"/>
    <x v="0"/>
    <x v="16"/>
    <n v="520"/>
    <n v="189800"/>
    <n v="683280"/>
  </r>
  <r>
    <x v="0"/>
    <x v="1"/>
    <x v="7"/>
    <x v="12"/>
    <s v="NO2_A1"/>
    <x v="6"/>
    <x v="7"/>
    <s v="GNR_RES_WTR_PMP_MC-01"/>
    <x v="0"/>
    <x v="17"/>
    <n v="520"/>
    <n v="189800"/>
    <n v="683280"/>
  </r>
  <r>
    <x v="0"/>
    <x v="1"/>
    <x v="7"/>
    <x v="12"/>
    <s v="NO2_A1"/>
    <x v="6"/>
    <x v="7"/>
    <s v="GNR_RES_WTR_PMP_MC-01"/>
    <x v="0"/>
    <x v="18"/>
    <n v="520"/>
    <n v="189800"/>
    <n v="683280"/>
  </r>
  <r>
    <x v="0"/>
    <x v="1"/>
    <x v="7"/>
    <x v="12"/>
    <s v="NO2_A1"/>
    <x v="6"/>
    <x v="7"/>
    <s v="GNR_RES_WTR_PMP_MC-01"/>
    <x v="0"/>
    <x v="19"/>
    <n v="520"/>
    <n v="189800"/>
    <n v="683280"/>
  </r>
  <r>
    <x v="0"/>
    <x v="1"/>
    <x v="7"/>
    <x v="12"/>
    <s v="NO2_A1"/>
    <x v="6"/>
    <x v="7"/>
    <s v="GNR_RES_WTR_PMP_MC-01"/>
    <x v="0"/>
    <x v="20"/>
    <n v="520"/>
    <n v="189800"/>
    <n v="683280"/>
  </r>
  <r>
    <x v="0"/>
    <x v="1"/>
    <x v="7"/>
    <x v="12"/>
    <s v="NO2_A1"/>
    <x v="6"/>
    <x v="7"/>
    <s v="GNR_RES_WTR_PMP_MC-01"/>
    <x v="0"/>
    <x v="21"/>
    <n v="520"/>
    <n v="189800"/>
    <n v="683280"/>
  </r>
  <r>
    <x v="0"/>
    <x v="1"/>
    <x v="7"/>
    <x v="12"/>
    <s v="NO2_A1"/>
    <x v="6"/>
    <x v="7"/>
    <s v="GNR_RES_WTR_PMP_MC-01"/>
    <x v="0"/>
    <x v="22"/>
    <n v="33.920872703685397"/>
    <n v="12381.118536845201"/>
    <n v="44572.026732642596"/>
  </r>
  <r>
    <x v="0"/>
    <x v="1"/>
    <x v="7"/>
    <x v="12"/>
    <s v="NO2_A1"/>
    <x v="6"/>
    <x v="3"/>
    <s v="GNR_ROR_WTR"/>
    <x v="0"/>
    <x v="0"/>
    <n v="1228.9919141661001"/>
    <n v="448582.04867062502"/>
    <n v="1614895.3752142501"/>
  </r>
  <r>
    <x v="0"/>
    <x v="1"/>
    <x v="7"/>
    <x v="12"/>
    <s v="NO2_A1"/>
    <x v="6"/>
    <x v="3"/>
    <s v="GNR_ROR_WTR"/>
    <x v="0"/>
    <x v="1"/>
    <n v="1228.9919141661001"/>
    <n v="448582.04867062502"/>
    <n v="1614895.3752142501"/>
  </r>
  <r>
    <x v="0"/>
    <x v="1"/>
    <x v="7"/>
    <x v="12"/>
    <s v="NO2_A1"/>
    <x v="6"/>
    <x v="3"/>
    <s v="GNR_ROR_WTR"/>
    <x v="0"/>
    <x v="2"/>
    <n v="1228.9919141661001"/>
    <n v="448582.04867062502"/>
    <n v="1614895.3752142501"/>
  </r>
  <r>
    <x v="0"/>
    <x v="1"/>
    <x v="7"/>
    <x v="12"/>
    <s v="NO2_A1"/>
    <x v="6"/>
    <x v="3"/>
    <s v="GNR_ROR_WTR"/>
    <x v="0"/>
    <x v="3"/>
    <n v="1228.9919141661001"/>
    <n v="448582.04867062502"/>
    <n v="1614895.3752142501"/>
  </r>
  <r>
    <x v="0"/>
    <x v="1"/>
    <x v="7"/>
    <x v="12"/>
    <s v="NO2_A1"/>
    <x v="6"/>
    <x v="3"/>
    <s v="GNR_ROR_WTR"/>
    <x v="0"/>
    <x v="4"/>
    <n v="1228.9919141661001"/>
    <n v="448582.04867062502"/>
    <n v="1614895.3752142501"/>
  </r>
  <r>
    <x v="0"/>
    <x v="1"/>
    <x v="7"/>
    <x v="12"/>
    <s v="NO2_A1"/>
    <x v="6"/>
    <x v="3"/>
    <s v="GNR_ROR_WTR"/>
    <x v="0"/>
    <x v="5"/>
    <n v="1228.9919141661001"/>
    <n v="448582.04867062502"/>
    <n v="1614895.3752142501"/>
  </r>
  <r>
    <x v="0"/>
    <x v="1"/>
    <x v="7"/>
    <x v="12"/>
    <s v="NO2_A1"/>
    <x v="6"/>
    <x v="3"/>
    <s v="GNR_ROR_WTR"/>
    <x v="0"/>
    <x v="6"/>
    <n v="1228.9919141661001"/>
    <n v="448582.04867062502"/>
    <n v="1614895.3752142501"/>
  </r>
  <r>
    <x v="0"/>
    <x v="1"/>
    <x v="7"/>
    <x v="12"/>
    <s v="NO2_A1"/>
    <x v="6"/>
    <x v="3"/>
    <s v="GNR_ROR_WTR"/>
    <x v="0"/>
    <x v="7"/>
    <n v="1228.9919141661001"/>
    <n v="448582.04867062502"/>
    <n v="1614895.3752142501"/>
  </r>
  <r>
    <x v="0"/>
    <x v="1"/>
    <x v="7"/>
    <x v="12"/>
    <s v="NO2_A1"/>
    <x v="6"/>
    <x v="3"/>
    <s v="GNR_ROR_WTR"/>
    <x v="0"/>
    <x v="8"/>
    <n v="1228.9919141661001"/>
    <n v="448582.04867062502"/>
    <n v="1614895.3752142501"/>
  </r>
  <r>
    <x v="0"/>
    <x v="1"/>
    <x v="7"/>
    <x v="12"/>
    <s v="NO2_A1"/>
    <x v="6"/>
    <x v="3"/>
    <s v="GNR_ROR_WTR"/>
    <x v="0"/>
    <x v="9"/>
    <n v="1228.9919141661001"/>
    <n v="448582.04867062502"/>
    <n v="1614895.3752142501"/>
  </r>
  <r>
    <x v="0"/>
    <x v="1"/>
    <x v="7"/>
    <x v="12"/>
    <s v="NO2_A1"/>
    <x v="6"/>
    <x v="3"/>
    <s v="GNR_ROR_WTR"/>
    <x v="0"/>
    <x v="10"/>
    <n v="1228.9919141661001"/>
    <n v="448582.04867062502"/>
    <n v="1614895.3752142501"/>
  </r>
  <r>
    <x v="0"/>
    <x v="1"/>
    <x v="7"/>
    <x v="12"/>
    <s v="NO2_A1"/>
    <x v="6"/>
    <x v="3"/>
    <s v="GNR_ROR_WTR"/>
    <x v="0"/>
    <x v="11"/>
    <n v="1228.9919141661001"/>
    <n v="448582.04867062502"/>
    <n v="1614895.3752142501"/>
  </r>
  <r>
    <x v="0"/>
    <x v="1"/>
    <x v="7"/>
    <x v="12"/>
    <s v="NO2_A1"/>
    <x v="6"/>
    <x v="3"/>
    <s v="GNR_ROR_WTR"/>
    <x v="0"/>
    <x v="12"/>
    <n v="1228.9919141661001"/>
    <n v="448582.04867062502"/>
    <n v="1614895.3752142501"/>
  </r>
  <r>
    <x v="0"/>
    <x v="1"/>
    <x v="7"/>
    <x v="12"/>
    <s v="NO2_A1"/>
    <x v="6"/>
    <x v="3"/>
    <s v="GNR_ROR_WTR"/>
    <x v="0"/>
    <x v="13"/>
    <n v="1228.9919141661001"/>
    <n v="448582.04867062502"/>
    <n v="1614895.3752142501"/>
  </r>
  <r>
    <x v="0"/>
    <x v="1"/>
    <x v="7"/>
    <x v="12"/>
    <s v="NO2_A1"/>
    <x v="6"/>
    <x v="3"/>
    <s v="GNR_ROR_WTR"/>
    <x v="0"/>
    <x v="14"/>
    <n v="1228.9919141661001"/>
    <n v="448582.04867062502"/>
    <n v="1614895.3752142501"/>
  </r>
  <r>
    <x v="0"/>
    <x v="1"/>
    <x v="7"/>
    <x v="12"/>
    <s v="NO2_A1"/>
    <x v="6"/>
    <x v="3"/>
    <s v="GNR_ROR_WTR"/>
    <x v="0"/>
    <x v="15"/>
    <n v="1228.9919141661001"/>
    <n v="448582.04867062502"/>
    <n v="1614895.3752142501"/>
  </r>
  <r>
    <x v="0"/>
    <x v="1"/>
    <x v="7"/>
    <x v="12"/>
    <s v="NO2_A1"/>
    <x v="6"/>
    <x v="3"/>
    <s v="GNR_ROR_WTR"/>
    <x v="0"/>
    <x v="16"/>
    <n v="1228.9919141661001"/>
    <n v="448582.04867062502"/>
    <n v="1614895.3752142501"/>
  </r>
  <r>
    <x v="0"/>
    <x v="1"/>
    <x v="7"/>
    <x v="12"/>
    <s v="NO2_A1"/>
    <x v="6"/>
    <x v="3"/>
    <s v="GNR_ROR_WTR"/>
    <x v="0"/>
    <x v="17"/>
    <n v="1228.9919141661001"/>
    <n v="448582.04867062502"/>
    <n v="1614895.3752142501"/>
  </r>
  <r>
    <x v="0"/>
    <x v="1"/>
    <x v="7"/>
    <x v="12"/>
    <s v="NO2_A1"/>
    <x v="6"/>
    <x v="3"/>
    <s v="GNR_ROR_WTR"/>
    <x v="0"/>
    <x v="18"/>
    <n v="1228.9919141661001"/>
    <n v="448582.04867062502"/>
    <n v="1614895.3752142501"/>
  </r>
  <r>
    <x v="0"/>
    <x v="1"/>
    <x v="7"/>
    <x v="12"/>
    <s v="NO2_A1"/>
    <x v="6"/>
    <x v="3"/>
    <s v="GNR_ROR_WTR"/>
    <x v="0"/>
    <x v="19"/>
    <n v="1228.9919141661001"/>
    <n v="448582.04867062502"/>
    <n v="1614895.3752142501"/>
  </r>
  <r>
    <x v="0"/>
    <x v="1"/>
    <x v="7"/>
    <x v="12"/>
    <s v="NO2_A1"/>
    <x v="6"/>
    <x v="3"/>
    <s v="GNR_ROR_WTR"/>
    <x v="0"/>
    <x v="20"/>
    <n v="1228.9919141661001"/>
    <n v="448582.04867062502"/>
    <n v="1614895.3752142501"/>
  </r>
  <r>
    <x v="0"/>
    <x v="1"/>
    <x v="7"/>
    <x v="12"/>
    <s v="NO2_A1"/>
    <x v="6"/>
    <x v="3"/>
    <s v="GNR_ROR_WTR"/>
    <x v="0"/>
    <x v="21"/>
    <n v="1228.9919141661001"/>
    <n v="448582.04867062502"/>
    <n v="1614895.3752142501"/>
  </r>
  <r>
    <x v="0"/>
    <x v="1"/>
    <x v="7"/>
    <x v="12"/>
    <s v="NO2_A1"/>
    <x v="6"/>
    <x v="3"/>
    <s v="GNR_ROR_WTR"/>
    <x v="0"/>
    <x v="22"/>
    <n v="1228.9919141661001"/>
    <n v="448582.04867062502"/>
    <n v="1614895.3752142501"/>
  </r>
  <r>
    <x v="0"/>
    <x v="1"/>
    <x v="7"/>
    <x v="12"/>
    <s v="NO2_A1"/>
    <x v="6"/>
    <x v="3"/>
    <s v="GNR_ROR_WTR"/>
    <x v="0"/>
    <x v="23"/>
    <n v="1228.9919141661001"/>
    <n v="448582.04867062502"/>
    <n v="1614895.3752142501"/>
  </r>
  <r>
    <x v="0"/>
    <x v="1"/>
    <x v="7"/>
    <x v="12"/>
    <s v="NO2_A1"/>
    <x v="7"/>
    <x v="4"/>
    <s v="GNR_WT_WIND_ONS"/>
    <x v="0"/>
    <x v="0"/>
    <n v="385.57567872196"/>
    <n v="140735.12273351499"/>
    <n v="506646.44184065599"/>
  </r>
  <r>
    <x v="0"/>
    <x v="1"/>
    <x v="7"/>
    <x v="12"/>
    <s v="NO2_A1"/>
    <x v="7"/>
    <x v="4"/>
    <s v="GNR_WT_WIND_ONS"/>
    <x v="0"/>
    <x v="1"/>
    <n v="388.40547625145098"/>
    <n v="141767.99883177999"/>
    <n v="510364.79579440702"/>
  </r>
  <r>
    <x v="0"/>
    <x v="1"/>
    <x v="7"/>
    <x v="12"/>
    <s v="NO2_A1"/>
    <x v="7"/>
    <x v="4"/>
    <s v="GNR_WT_WIND_ONS"/>
    <x v="0"/>
    <x v="2"/>
    <n v="391.879725035928"/>
    <n v="143036.09963811401"/>
    <n v="514929.95869721001"/>
  </r>
  <r>
    <x v="0"/>
    <x v="1"/>
    <x v="7"/>
    <x v="12"/>
    <s v="NO2_A1"/>
    <x v="7"/>
    <x v="4"/>
    <s v="GNR_WT_WIND_ONS"/>
    <x v="0"/>
    <x v="3"/>
    <n v="396.027333443776"/>
    <n v="144549.97670697799"/>
    <n v="520379.91614512203"/>
  </r>
  <r>
    <x v="0"/>
    <x v="1"/>
    <x v="7"/>
    <x v="12"/>
    <s v="NO2_A1"/>
    <x v="7"/>
    <x v="4"/>
    <s v="GNR_WT_WIND_ONS"/>
    <x v="0"/>
    <x v="4"/>
    <n v="396.30346365107903"/>
    <n v="144650.764232644"/>
    <n v="520742.75123751798"/>
  </r>
  <r>
    <x v="0"/>
    <x v="1"/>
    <x v="7"/>
    <x v="12"/>
    <s v="NO2_A1"/>
    <x v="7"/>
    <x v="4"/>
    <s v="GNR_WT_WIND_ONS"/>
    <x v="0"/>
    <x v="5"/>
    <n v="398.79078389828601"/>
    <n v="145558.63612287401"/>
    <n v="524011.09004234802"/>
  </r>
  <r>
    <x v="0"/>
    <x v="1"/>
    <x v="7"/>
    <x v="12"/>
    <s v="NO2_A1"/>
    <x v="7"/>
    <x v="4"/>
    <s v="GNR_WT_WIND_ONS"/>
    <x v="0"/>
    <x v="6"/>
    <n v="398.75552516700998"/>
    <n v="145545.76668595901"/>
    <n v="523964.760069451"/>
  </r>
  <r>
    <x v="0"/>
    <x v="1"/>
    <x v="7"/>
    <x v="12"/>
    <s v="NO2_A1"/>
    <x v="7"/>
    <x v="4"/>
    <s v="GNR_WT_WIND_ONS"/>
    <x v="0"/>
    <x v="7"/>
    <n v="398.86180686236099"/>
    <n v="145584.559504762"/>
    <n v="524104.41421714303"/>
  </r>
  <r>
    <x v="0"/>
    <x v="1"/>
    <x v="7"/>
    <x v="12"/>
    <s v="NO2_A1"/>
    <x v="7"/>
    <x v="4"/>
    <s v="GNR_WT_WIND_ONS"/>
    <x v="0"/>
    <x v="8"/>
    <n v="397.460998952588"/>
    <n v="145073.26461769501"/>
    <n v="522263.75262370001"/>
  </r>
  <r>
    <x v="0"/>
    <x v="1"/>
    <x v="7"/>
    <x v="12"/>
    <s v="NO2_A1"/>
    <x v="7"/>
    <x v="4"/>
    <s v="GNR_WT_WIND_ONS"/>
    <x v="0"/>
    <x v="9"/>
    <n v="392.55118902858499"/>
    <n v="143281.183995434"/>
    <n v="515812.262383561"/>
  </r>
  <r>
    <x v="0"/>
    <x v="1"/>
    <x v="7"/>
    <x v="12"/>
    <s v="NO2_A1"/>
    <x v="7"/>
    <x v="4"/>
    <s v="GNR_WT_WIND_ONS"/>
    <x v="0"/>
    <x v="10"/>
    <n v="311.429631451906"/>
    <n v="113671.815479946"/>
    <n v="409218.535727804"/>
  </r>
  <r>
    <x v="0"/>
    <x v="1"/>
    <x v="7"/>
    <x v="12"/>
    <s v="NO2_A1"/>
    <x v="7"/>
    <x v="4"/>
    <s v="GNR_WT_WIND_ONS"/>
    <x v="0"/>
    <x v="11"/>
    <n v="102.19314847754001"/>
    <n v="37300.499194302101"/>
    <n v="134281.797099488"/>
  </r>
  <r>
    <x v="0"/>
    <x v="1"/>
    <x v="7"/>
    <x v="12"/>
    <s v="NO2_A1"/>
    <x v="7"/>
    <x v="4"/>
    <s v="GNR_WT_WIND_ONS"/>
    <x v="0"/>
    <x v="12"/>
    <n v="128.771561135024"/>
    <n v="47001.6198142836"/>
    <n v="169205.83133142101"/>
  </r>
  <r>
    <x v="0"/>
    <x v="1"/>
    <x v="7"/>
    <x v="12"/>
    <s v="NO2_A1"/>
    <x v="7"/>
    <x v="4"/>
    <s v="GNR_WT_WIND_ONS"/>
    <x v="0"/>
    <x v="13"/>
    <n v="370.51688311343798"/>
    <n v="135238.66233640499"/>
    <n v="486859.18441105698"/>
  </r>
  <r>
    <x v="0"/>
    <x v="1"/>
    <x v="7"/>
    <x v="12"/>
    <s v="NO2_A1"/>
    <x v="7"/>
    <x v="4"/>
    <s v="GNR_WT_WIND_ONS"/>
    <x v="0"/>
    <x v="14"/>
    <n v="381.143504550133"/>
    <n v="139117.379160799"/>
    <n v="500822.56497887499"/>
  </r>
  <r>
    <x v="0"/>
    <x v="1"/>
    <x v="7"/>
    <x v="12"/>
    <s v="NO2_A1"/>
    <x v="7"/>
    <x v="4"/>
    <s v="GNR_WT_WIND_ONS"/>
    <x v="0"/>
    <x v="15"/>
    <n v="402.03408167413698"/>
    <n v="146742.43981106"/>
    <n v="528272.78331981599"/>
  </r>
  <r>
    <x v="0"/>
    <x v="1"/>
    <x v="7"/>
    <x v="12"/>
    <s v="NO2_A1"/>
    <x v="7"/>
    <x v="4"/>
    <s v="GNR_WT_WIND_ONS"/>
    <x v="0"/>
    <x v="16"/>
    <n v="378.74433113111598"/>
    <n v="138241.680862857"/>
    <n v="497670.051106286"/>
  </r>
  <r>
    <x v="0"/>
    <x v="1"/>
    <x v="7"/>
    <x v="12"/>
    <s v="NO2_A1"/>
    <x v="7"/>
    <x v="4"/>
    <s v="GNR_WT_WIND_ONS"/>
    <x v="0"/>
    <x v="17"/>
    <n v="396.35534074494598"/>
    <n v="144669.69937190501"/>
    <n v="520810.91773885902"/>
  </r>
  <r>
    <x v="0"/>
    <x v="1"/>
    <x v="7"/>
    <x v="12"/>
    <s v="NO2_A1"/>
    <x v="7"/>
    <x v="4"/>
    <s v="GNR_WT_WIND_ONS"/>
    <x v="0"/>
    <x v="18"/>
    <n v="335.87075649661602"/>
    <n v="122592.826121265"/>
    <n v="441334.174036554"/>
  </r>
  <r>
    <x v="0"/>
    <x v="1"/>
    <x v="7"/>
    <x v="12"/>
    <s v="NO2_A1"/>
    <x v="7"/>
    <x v="4"/>
    <s v="GNR_WT_WIND_ONS"/>
    <x v="0"/>
    <x v="19"/>
    <n v="304.570860403403"/>
    <n v="111168.36404724199"/>
    <n v="400206.11057007097"/>
  </r>
  <r>
    <x v="0"/>
    <x v="1"/>
    <x v="7"/>
    <x v="12"/>
    <s v="NO2_A1"/>
    <x v="7"/>
    <x v="4"/>
    <s v="GNR_WT_WIND_ONS"/>
    <x v="0"/>
    <x v="20"/>
    <n v="386.913456910501"/>
    <n v="141223.411772333"/>
    <n v="508404.282380399"/>
  </r>
  <r>
    <x v="0"/>
    <x v="1"/>
    <x v="7"/>
    <x v="12"/>
    <s v="NO2_A1"/>
    <x v="7"/>
    <x v="4"/>
    <s v="GNR_WT_WIND_ONS"/>
    <x v="0"/>
    <x v="21"/>
    <n v="328.69734234347499"/>
    <n v="119974.52995536799"/>
    <n v="431908.30783932598"/>
  </r>
  <r>
    <x v="0"/>
    <x v="1"/>
    <x v="7"/>
    <x v="12"/>
    <s v="NO2_A1"/>
    <x v="7"/>
    <x v="4"/>
    <s v="GNR_WT_WIND_ONS"/>
    <x v="0"/>
    <x v="22"/>
    <n v="373.65598438772298"/>
    <n v="136384.43430151901"/>
    <n v="490983.963485468"/>
  </r>
  <r>
    <x v="0"/>
    <x v="1"/>
    <x v="7"/>
    <x v="12"/>
    <s v="NO2_A1"/>
    <x v="7"/>
    <x v="4"/>
    <s v="GNR_WT_WIND_ONS"/>
    <x v="0"/>
    <x v="23"/>
    <n v="266.88894438619599"/>
    <n v="97414.464700961398"/>
    <n v="350692.07292346098"/>
  </r>
  <r>
    <x v="0"/>
    <x v="1"/>
    <x v="7"/>
    <x v="12"/>
    <s v="NO2_A1"/>
    <x v="7"/>
    <x v="4"/>
    <s v="GNR_WT_WIND_ON_LS_Y-2030"/>
    <x v="0"/>
    <x v="0"/>
    <n v="595.75553202201104"/>
    <n v="217450.769188034"/>
    <n v="782822.76907692302"/>
  </r>
  <r>
    <x v="0"/>
    <x v="1"/>
    <x v="7"/>
    <x v="12"/>
    <s v="NO2_A1"/>
    <x v="7"/>
    <x v="4"/>
    <s v="GNR_WT_WIND_ON_LS_Y-2030"/>
    <x v="0"/>
    <x v="1"/>
    <n v="600.12787090574204"/>
    <n v="219046.67288059599"/>
    <n v="788568.02237014496"/>
  </r>
  <r>
    <x v="0"/>
    <x v="1"/>
    <x v="7"/>
    <x v="12"/>
    <s v="NO2_A1"/>
    <x v="7"/>
    <x v="4"/>
    <s v="GNR_WT_WIND_ON_LS_Y-2030"/>
    <x v="0"/>
    <x v="2"/>
    <n v="605.49595568700602"/>
    <n v="221006.023825757"/>
    <n v="795621.68577272596"/>
  </r>
  <r>
    <x v="0"/>
    <x v="1"/>
    <x v="7"/>
    <x v="12"/>
    <s v="NO2_A1"/>
    <x v="7"/>
    <x v="4"/>
    <s v="GNR_WT_WIND_ON_LS_Y-2030"/>
    <x v="0"/>
    <x v="3"/>
    <n v="611.90445287704301"/>
    <n v="223345.125300121"/>
    <n v="804042.45108043402"/>
  </r>
  <r>
    <x v="0"/>
    <x v="1"/>
    <x v="7"/>
    <x v="12"/>
    <s v="NO2_A1"/>
    <x v="7"/>
    <x v="4"/>
    <s v="GNR_WT_WIND_ON_LS_Y-2030"/>
    <x v="0"/>
    <x v="4"/>
    <n v="612.33110348712398"/>
    <n v="223500.85277279999"/>
    <n v="804603.06998208095"/>
  </r>
  <r>
    <x v="0"/>
    <x v="1"/>
    <x v="7"/>
    <x v="12"/>
    <s v="NO2_A1"/>
    <x v="7"/>
    <x v="4"/>
    <s v="GNR_WT_WIND_ON_LS_Y-2030"/>
    <x v="0"/>
    <x v="5"/>
    <n v="616.17427845629095"/>
    <n v="224903.611636546"/>
    <n v="809653.00189156597"/>
  </r>
  <r>
    <x v="0"/>
    <x v="1"/>
    <x v="7"/>
    <x v="12"/>
    <s v="NO2_A1"/>
    <x v="7"/>
    <x v="4"/>
    <s v="GNR_WT_WIND_ON_LS_Y-2030"/>
    <x v="0"/>
    <x v="6"/>
    <n v="616.11979995733805"/>
    <n v="224883.72698442801"/>
    <n v="809581.41714394197"/>
  </r>
  <r>
    <x v="0"/>
    <x v="1"/>
    <x v="7"/>
    <x v="12"/>
    <s v="NO2_A1"/>
    <x v="7"/>
    <x v="4"/>
    <s v="GNR_WT_WIND_ON_LS_Y-2030"/>
    <x v="0"/>
    <x v="7"/>
    <n v="616.28401650794603"/>
    <n v="224943.66602539999"/>
    <n v="809797.19769144105"/>
  </r>
  <r>
    <x v="0"/>
    <x v="1"/>
    <x v="7"/>
    <x v="12"/>
    <s v="NO2_A1"/>
    <x v="7"/>
    <x v="4"/>
    <s v="GNR_WT_WIND_ON_LS_Y-2030"/>
    <x v="0"/>
    <x v="8"/>
    <n v="614.119618939318"/>
    <n v="224153.66091285099"/>
    <n v="806953.179286264"/>
  </r>
  <r>
    <x v="0"/>
    <x v="1"/>
    <x v="7"/>
    <x v="12"/>
    <s v="NO2_A1"/>
    <x v="7"/>
    <x v="4"/>
    <s v="GNR_WT_WIND_ON_LS_Y-2030"/>
    <x v="0"/>
    <x v="9"/>
    <n v="606.53343914422203"/>
    <n v="221384.705287641"/>
    <n v="796984.93903550704"/>
  </r>
  <r>
    <x v="0"/>
    <x v="1"/>
    <x v="7"/>
    <x v="12"/>
    <s v="NO2_A1"/>
    <x v="7"/>
    <x v="4"/>
    <s v="GNR_WT_WIND_ON_LS_Y-2030"/>
    <x v="0"/>
    <x v="10"/>
    <n v="481.19198386172002"/>
    <n v="175635.07410952801"/>
    <n v="632286.26679430006"/>
  </r>
  <r>
    <x v="0"/>
    <x v="1"/>
    <x v="7"/>
    <x v="12"/>
    <s v="NO2_A1"/>
    <x v="7"/>
    <x v="4"/>
    <s v="GNR_WT_WIND_ON_LS_Y-2030"/>
    <x v="0"/>
    <x v="11"/>
    <n v="157.89930978541699"/>
    <n v="57633.248071677299"/>
    <n v="207479.69305803801"/>
  </r>
  <r>
    <x v="0"/>
    <x v="1"/>
    <x v="7"/>
    <x v="12"/>
    <s v="NO2_A1"/>
    <x v="7"/>
    <x v="4"/>
    <s v="GNR_WT_WIND_ON_LS_Y-2030"/>
    <x v="0"/>
    <x v="12"/>
    <n v="198.96579101562401"/>
    <n v="72622.513720702904"/>
    <n v="261441.04939453001"/>
  </r>
  <r>
    <x v="0"/>
    <x v="1"/>
    <x v="7"/>
    <x v="12"/>
    <s v="NO2_A1"/>
    <x v="7"/>
    <x v="4"/>
    <s v="GNR_WT_WIND_ON_LS_Y-2030"/>
    <x v="0"/>
    <x v="13"/>
    <n v="572.48808730375902"/>
    <n v="208958.151865872"/>
    <n v="752249.34671713901"/>
  </r>
  <r>
    <x v="0"/>
    <x v="1"/>
    <x v="7"/>
    <x v="12"/>
    <s v="NO2_A1"/>
    <x v="7"/>
    <x v="4"/>
    <s v="GNR_WT_WIND_ON_LS_Y-2030"/>
    <x v="0"/>
    <x v="14"/>
    <n v="588.90735038746595"/>
    <n v="214951.18289142501"/>
    <n v="773824.25840913097"/>
  </r>
  <r>
    <x v="0"/>
    <x v="1"/>
    <x v="7"/>
    <x v="12"/>
    <s v="NO2_A1"/>
    <x v="7"/>
    <x v="4"/>
    <s v="GNR_WT_WIND_ON_LS_Y-2030"/>
    <x v="0"/>
    <x v="15"/>
    <n v="621.18551930623903"/>
    <n v="226732.71454677699"/>
    <n v="816237.77236839896"/>
  </r>
  <r>
    <x v="0"/>
    <x v="1"/>
    <x v="7"/>
    <x v="12"/>
    <s v="NO2_A1"/>
    <x v="7"/>
    <x v="4"/>
    <s v="GNR_WT_WIND_ON_LS_Y-2030"/>
    <x v="0"/>
    <x v="16"/>
    <n v="585.20037166568295"/>
    <n v="213598.13565797399"/>
    <n v="768953.28836870706"/>
  </r>
  <r>
    <x v="0"/>
    <x v="1"/>
    <x v="7"/>
    <x v="12"/>
    <s v="NO2_A1"/>
    <x v="7"/>
    <x v="4"/>
    <s v="GNR_WT_WIND_ON_LS_Y-2030"/>
    <x v="0"/>
    <x v="17"/>
    <n v="612.41125912805705"/>
    <n v="223530.10958174101"/>
    <n v="804708.39449426695"/>
  </r>
  <r>
    <x v="0"/>
    <x v="1"/>
    <x v="7"/>
    <x v="12"/>
    <s v="NO2_A1"/>
    <x v="7"/>
    <x v="4"/>
    <s v="GNR_WT_WIND_ON_LS_Y-2030"/>
    <x v="0"/>
    <x v="18"/>
    <n v="518.95612786191202"/>
    <n v="189418.986669598"/>
    <n v="681908.35201055196"/>
  </r>
  <r>
    <x v="0"/>
    <x v="1"/>
    <x v="7"/>
    <x v="12"/>
    <s v="NO2_A1"/>
    <x v="7"/>
    <x v="4"/>
    <s v="GNR_WT_WIND_ON_LS_Y-2030"/>
    <x v="0"/>
    <x v="19"/>
    <n v="470.59445133953898"/>
    <n v="171766.97473893201"/>
    <n v="618361.10906015395"/>
  </r>
  <r>
    <x v="0"/>
    <x v="1"/>
    <x v="7"/>
    <x v="12"/>
    <s v="NO2_A1"/>
    <x v="7"/>
    <x v="4"/>
    <s v="GNR_WT_WIND_ON_LS_Y-2030"/>
    <x v="0"/>
    <x v="20"/>
    <n v="597.82254195138103"/>
    <n v="218205.22781225399"/>
    <n v="785538.82012411498"/>
  </r>
  <r>
    <x v="0"/>
    <x v="1"/>
    <x v="7"/>
    <x v="12"/>
    <s v="NO2_A1"/>
    <x v="7"/>
    <x v="4"/>
    <s v="GNR_WT_WIND_ON_LS_Y-2030"/>
    <x v="0"/>
    <x v="21"/>
    <n v="507.87243819718998"/>
    <n v="185373.43994197401"/>
    <n v="667344.38379110803"/>
  </r>
  <r>
    <x v="0"/>
    <x v="1"/>
    <x v="7"/>
    <x v="12"/>
    <s v="NO2_A1"/>
    <x v="7"/>
    <x v="4"/>
    <s v="GNR_WT_WIND_ON_LS_Y-2030"/>
    <x v="0"/>
    <x v="22"/>
    <n v="577.33833344981099"/>
    <n v="210728.49170918099"/>
    <n v="758622.57015305199"/>
  </r>
  <r>
    <x v="0"/>
    <x v="1"/>
    <x v="7"/>
    <x v="12"/>
    <s v="NO2_A1"/>
    <x v="7"/>
    <x v="4"/>
    <s v="GNR_WT_WIND_ON_LS_Y-2030"/>
    <x v="0"/>
    <x v="23"/>
    <n v="412.37187361147602"/>
    <n v="150515.73386818901"/>
    <n v="541856.64192547905"/>
  </r>
  <r>
    <x v="0"/>
    <x v="1"/>
    <x v="7"/>
    <x v="13"/>
    <s v="NO3_A1"/>
    <x v="8"/>
    <x v="5"/>
    <s v="GETOH_HEATPUMP3"/>
    <x v="0"/>
    <x v="0"/>
    <n v="-4.5839999999999996"/>
    <n v="-1673.16"/>
    <n v="-6023.3760000000002"/>
  </r>
  <r>
    <x v="0"/>
    <x v="1"/>
    <x v="7"/>
    <x v="13"/>
    <s v="NO3_A1"/>
    <x v="8"/>
    <x v="5"/>
    <s v="GETOH_HEATPUMP3"/>
    <x v="0"/>
    <x v="1"/>
    <n v="-4.5839999999999996"/>
    <n v="-1673.16"/>
    <n v="-6023.3760000000002"/>
  </r>
  <r>
    <x v="0"/>
    <x v="1"/>
    <x v="7"/>
    <x v="13"/>
    <s v="NO3_A1"/>
    <x v="8"/>
    <x v="5"/>
    <s v="GETOH_HEATPUMP3"/>
    <x v="0"/>
    <x v="2"/>
    <n v="-4.5839999999999996"/>
    <n v="-1673.16"/>
    <n v="-6023.3760000000002"/>
  </r>
  <r>
    <x v="0"/>
    <x v="1"/>
    <x v="7"/>
    <x v="13"/>
    <s v="NO3_A1"/>
    <x v="8"/>
    <x v="5"/>
    <s v="GETOH_HEATPUMP3"/>
    <x v="0"/>
    <x v="3"/>
    <n v="-4.5839999999999996"/>
    <n v="-1673.16"/>
    <n v="-6023.3760000000002"/>
  </r>
  <r>
    <x v="0"/>
    <x v="1"/>
    <x v="7"/>
    <x v="13"/>
    <s v="NO3_A1"/>
    <x v="8"/>
    <x v="5"/>
    <s v="GETOH_HEATPUMP3"/>
    <x v="0"/>
    <x v="4"/>
    <n v="-4.5839999999999996"/>
    <n v="-1673.16"/>
    <n v="-6023.3760000000002"/>
  </r>
  <r>
    <x v="0"/>
    <x v="1"/>
    <x v="7"/>
    <x v="13"/>
    <s v="NO3_A1"/>
    <x v="8"/>
    <x v="5"/>
    <s v="GETOH_HEATPUMP3"/>
    <x v="0"/>
    <x v="5"/>
    <n v="-4.5839999999999996"/>
    <n v="-1673.16"/>
    <n v="-6023.3760000000002"/>
  </r>
  <r>
    <x v="0"/>
    <x v="1"/>
    <x v="7"/>
    <x v="13"/>
    <s v="NO3_A1"/>
    <x v="8"/>
    <x v="5"/>
    <s v="GETOH_HEATPUMP3"/>
    <x v="0"/>
    <x v="6"/>
    <n v="-4.5839999999999996"/>
    <n v="-1673.16"/>
    <n v="-6023.3760000000002"/>
  </r>
  <r>
    <x v="0"/>
    <x v="1"/>
    <x v="7"/>
    <x v="13"/>
    <s v="NO3_A1"/>
    <x v="8"/>
    <x v="5"/>
    <s v="GETOH_HEATPUMP3"/>
    <x v="0"/>
    <x v="7"/>
    <n v="-4.5839999999999996"/>
    <n v="-1673.16"/>
    <n v="-6023.3760000000002"/>
  </r>
  <r>
    <x v="0"/>
    <x v="1"/>
    <x v="7"/>
    <x v="13"/>
    <s v="NO3_A1"/>
    <x v="8"/>
    <x v="5"/>
    <s v="GETOH_HEATPUMP3"/>
    <x v="0"/>
    <x v="8"/>
    <n v="-4.5839999999999996"/>
    <n v="-1673.16"/>
    <n v="-6023.3760000000002"/>
  </r>
  <r>
    <x v="0"/>
    <x v="1"/>
    <x v="7"/>
    <x v="13"/>
    <s v="NO3_A1"/>
    <x v="8"/>
    <x v="5"/>
    <s v="GETOH_HEATPUMP3"/>
    <x v="0"/>
    <x v="9"/>
    <n v="-4.5839999999999996"/>
    <n v="-1673.16"/>
    <n v="-6023.3760000000002"/>
  </r>
  <r>
    <x v="0"/>
    <x v="1"/>
    <x v="7"/>
    <x v="13"/>
    <s v="NO3_A1"/>
    <x v="8"/>
    <x v="5"/>
    <s v="GETOH_HEATPUMP3"/>
    <x v="0"/>
    <x v="10"/>
    <n v="-4.5839999999999996"/>
    <n v="-1673.16"/>
    <n v="-6023.3760000000002"/>
  </r>
  <r>
    <x v="0"/>
    <x v="1"/>
    <x v="7"/>
    <x v="13"/>
    <s v="NO3_A1"/>
    <x v="8"/>
    <x v="5"/>
    <s v="GETOH_HEATPUMP3"/>
    <x v="0"/>
    <x v="11"/>
    <n v="-4.5839999999999996"/>
    <n v="-1673.16"/>
    <n v="-6023.3760000000002"/>
  </r>
  <r>
    <x v="0"/>
    <x v="1"/>
    <x v="7"/>
    <x v="13"/>
    <s v="NO3_A1"/>
    <x v="8"/>
    <x v="5"/>
    <s v="GETOH_HEATPUMP3"/>
    <x v="0"/>
    <x v="12"/>
    <n v="-4.5839999999999996"/>
    <n v="-1673.16"/>
    <n v="-6023.3760000000002"/>
  </r>
  <r>
    <x v="0"/>
    <x v="1"/>
    <x v="7"/>
    <x v="13"/>
    <s v="NO3_A1"/>
    <x v="8"/>
    <x v="5"/>
    <s v="GETOH_HEATPUMP3"/>
    <x v="0"/>
    <x v="13"/>
    <n v="-4.5839999999999996"/>
    <n v="-1673.16"/>
    <n v="-6023.3760000000002"/>
  </r>
  <r>
    <x v="0"/>
    <x v="1"/>
    <x v="7"/>
    <x v="13"/>
    <s v="NO3_A1"/>
    <x v="8"/>
    <x v="5"/>
    <s v="GETOH_HEATPUMP3"/>
    <x v="0"/>
    <x v="14"/>
    <n v="-4.5839999999999996"/>
    <n v="-1673.16"/>
    <n v="-6023.3760000000002"/>
  </r>
  <r>
    <x v="0"/>
    <x v="1"/>
    <x v="7"/>
    <x v="13"/>
    <s v="NO3_A1"/>
    <x v="8"/>
    <x v="5"/>
    <s v="GETOH_HEATPUMP3"/>
    <x v="0"/>
    <x v="15"/>
    <n v="-4.5839999999999996"/>
    <n v="-1673.16"/>
    <n v="-6023.3760000000002"/>
  </r>
  <r>
    <x v="0"/>
    <x v="1"/>
    <x v="7"/>
    <x v="13"/>
    <s v="NO3_A1"/>
    <x v="8"/>
    <x v="5"/>
    <s v="GETOH_HEATPUMP3"/>
    <x v="0"/>
    <x v="16"/>
    <n v="-4.5839999999999996"/>
    <n v="-1673.16"/>
    <n v="-6023.3760000000002"/>
  </r>
  <r>
    <x v="0"/>
    <x v="1"/>
    <x v="7"/>
    <x v="13"/>
    <s v="NO3_A1"/>
    <x v="8"/>
    <x v="5"/>
    <s v="GETOH_HEATPUMP3"/>
    <x v="0"/>
    <x v="17"/>
    <n v="-4.5839999999999996"/>
    <n v="-1673.16"/>
    <n v="-6023.3760000000002"/>
  </r>
  <r>
    <x v="0"/>
    <x v="1"/>
    <x v="7"/>
    <x v="13"/>
    <s v="NO3_A1"/>
    <x v="8"/>
    <x v="5"/>
    <s v="GETOH_HEATPUMP3"/>
    <x v="0"/>
    <x v="18"/>
    <n v="-4.5839999999999996"/>
    <n v="-1673.16"/>
    <n v="-6023.3760000000002"/>
  </r>
  <r>
    <x v="0"/>
    <x v="1"/>
    <x v="7"/>
    <x v="13"/>
    <s v="NO3_A1"/>
    <x v="8"/>
    <x v="5"/>
    <s v="GETOH_HEATPUMP3"/>
    <x v="0"/>
    <x v="19"/>
    <n v="-4.5839999999999996"/>
    <n v="-1673.16"/>
    <n v="-6023.3760000000002"/>
  </r>
  <r>
    <x v="0"/>
    <x v="1"/>
    <x v="7"/>
    <x v="13"/>
    <s v="NO3_A1"/>
    <x v="8"/>
    <x v="5"/>
    <s v="GETOH_HEATPUMP3"/>
    <x v="0"/>
    <x v="20"/>
    <n v="-4.5839999999999996"/>
    <n v="-1673.16"/>
    <n v="-6023.3760000000002"/>
  </r>
  <r>
    <x v="0"/>
    <x v="1"/>
    <x v="7"/>
    <x v="13"/>
    <s v="NO3_A1"/>
    <x v="8"/>
    <x v="5"/>
    <s v="GETOH_HEATPUMP3"/>
    <x v="0"/>
    <x v="21"/>
    <n v="-4.5186808374737897"/>
    <n v="-1649.31850567793"/>
    <n v="-5937.5466204405602"/>
  </r>
  <r>
    <x v="0"/>
    <x v="1"/>
    <x v="7"/>
    <x v="13"/>
    <s v="NO3_A1"/>
    <x v="8"/>
    <x v="5"/>
    <s v="GETOH_HEATPUMP3"/>
    <x v="0"/>
    <x v="22"/>
    <n v="-3.89023669993359"/>
    <n v="-1419.93639547576"/>
    <n v="-5111.7710237127303"/>
  </r>
  <r>
    <x v="0"/>
    <x v="1"/>
    <x v="7"/>
    <x v="13"/>
    <s v="NO3_A1"/>
    <x v="8"/>
    <x v="5"/>
    <s v="GETOH_HEATPUMP3"/>
    <x v="0"/>
    <x v="23"/>
    <n v="-3.5006914841220098"/>
    <n v="-1277.7523917045301"/>
    <n v="-4599.90861013632"/>
  </r>
  <r>
    <x v="0"/>
    <x v="1"/>
    <x v="7"/>
    <x v="13"/>
    <s v="NO3_A1"/>
    <x v="1"/>
    <x v="1"/>
    <s v="GBPR_MUNIWASTE"/>
    <x v="0"/>
    <x v="0"/>
    <n v="4.29"/>
    <n v="1565.85"/>
    <n v="5637.06"/>
  </r>
  <r>
    <x v="0"/>
    <x v="1"/>
    <x v="7"/>
    <x v="13"/>
    <s v="NO3_A1"/>
    <x v="1"/>
    <x v="1"/>
    <s v="GBPR_MUNIWASTE"/>
    <x v="0"/>
    <x v="1"/>
    <n v="4.29"/>
    <n v="1565.85"/>
    <n v="5637.06"/>
  </r>
  <r>
    <x v="0"/>
    <x v="1"/>
    <x v="7"/>
    <x v="13"/>
    <s v="NO3_A1"/>
    <x v="1"/>
    <x v="1"/>
    <s v="GBPR_MUNIWASTE"/>
    <x v="0"/>
    <x v="2"/>
    <n v="4.29"/>
    <n v="1565.85"/>
    <n v="5637.06"/>
  </r>
  <r>
    <x v="0"/>
    <x v="1"/>
    <x v="7"/>
    <x v="13"/>
    <s v="NO3_A1"/>
    <x v="1"/>
    <x v="1"/>
    <s v="GBPR_MUNIWASTE"/>
    <x v="0"/>
    <x v="3"/>
    <n v="4.29"/>
    <n v="1565.85"/>
    <n v="5637.06"/>
  </r>
  <r>
    <x v="0"/>
    <x v="1"/>
    <x v="7"/>
    <x v="13"/>
    <s v="NO3_A1"/>
    <x v="1"/>
    <x v="1"/>
    <s v="GBPR_MUNIWASTE"/>
    <x v="0"/>
    <x v="4"/>
    <n v="4.29"/>
    <n v="1565.85"/>
    <n v="5637.06"/>
  </r>
  <r>
    <x v="0"/>
    <x v="1"/>
    <x v="7"/>
    <x v="13"/>
    <s v="NO3_A1"/>
    <x v="1"/>
    <x v="1"/>
    <s v="GBPR_MUNIWASTE"/>
    <x v="0"/>
    <x v="5"/>
    <n v="4.29"/>
    <n v="1565.85"/>
    <n v="5637.06"/>
  </r>
  <r>
    <x v="0"/>
    <x v="1"/>
    <x v="7"/>
    <x v="13"/>
    <s v="NO3_A1"/>
    <x v="1"/>
    <x v="1"/>
    <s v="GBPR_MUNIWASTE"/>
    <x v="0"/>
    <x v="6"/>
    <n v="4.29"/>
    <n v="1565.85"/>
    <n v="5637.06"/>
  </r>
  <r>
    <x v="0"/>
    <x v="1"/>
    <x v="7"/>
    <x v="13"/>
    <s v="NO3_A1"/>
    <x v="1"/>
    <x v="1"/>
    <s v="GBPR_MUNIWASTE"/>
    <x v="0"/>
    <x v="7"/>
    <n v="4.29"/>
    <n v="1565.85"/>
    <n v="5637.06"/>
  </r>
  <r>
    <x v="0"/>
    <x v="1"/>
    <x v="7"/>
    <x v="13"/>
    <s v="NO3_A1"/>
    <x v="1"/>
    <x v="1"/>
    <s v="GBPR_MUNIWASTE"/>
    <x v="0"/>
    <x v="8"/>
    <n v="4.29"/>
    <n v="1565.85"/>
    <n v="5637.06"/>
  </r>
  <r>
    <x v="0"/>
    <x v="1"/>
    <x v="7"/>
    <x v="13"/>
    <s v="NO3_A1"/>
    <x v="1"/>
    <x v="1"/>
    <s v="GBPR_MUNIWASTE"/>
    <x v="0"/>
    <x v="9"/>
    <n v="4.29"/>
    <n v="1565.85"/>
    <n v="5637.06"/>
  </r>
  <r>
    <x v="0"/>
    <x v="1"/>
    <x v="7"/>
    <x v="13"/>
    <s v="NO3_A1"/>
    <x v="1"/>
    <x v="1"/>
    <s v="GBPR_MUNIWASTE"/>
    <x v="0"/>
    <x v="10"/>
    <n v="4.29"/>
    <n v="1565.85"/>
    <n v="5637.06"/>
  </r>
  <r>
    <x v="0"/>
    <x v="1"/>
    <x v="7"/>
    <x v="13"/>
    <s v="NO3_A1"/>
    <x v="1"/>
    <x v="1"/>
    <s v="GBPR_MUNIWASTE"/>
    <x v="0"/>
    <x v="11"/>
    <n v="4.29"/>
    <n v="1565.85"/>
    <n v="5637.06"/>
  </r>
  <r>
    <x v="0"/>
    <x v="1"/>
    <x v="7"/>
    <x v="13"/>
    <s v="NO3_A1"/>
    <x v="1"/>
    <x v="1"/>
    <s v="GBPR_MUNIWASTE"/>
    <x v="0"/>
    <x v="12"/>
    <n v="4.29"/>
    <n v="1565.85"/>
    <n v="5637.06"/>
  </r>
  <r>
    <x v="0"/>
    <x v="1"/>
    <x v="7"/>
    <x v="13"/>
    <s v="NO3_A1"/>
    <x v="1"/>
    <x v="1"/>
    <s v="GBPR_MUNIWASTE"/>
    <x v="0"/>
    <x v="13"/>
    <n v="4.29"/>
    <n v="1565.85"/>
    <n v="5637.06"/>
  </r>
  <r>
    <x v="0"/>
    <x v="1"/>
    <x v="7"/>
    <x v="13"/>
    <s v="NO3_A1"/>
    <x v="1"/>
    <x v="1"/>
    <s v="GBPR_MUNIWASTE"/>
    <x v="0"/>
    <x v="14"/>
    <n v="4.29"/>
    <n v="1565.85"/>
    <n v="5637.06"/>
  </r>
  <r>
    <x v="0"/>
    <x v="1"/>
    <x v="7"/>
    <x v="13"/>
    <s v="NO3_A1"/>
    <x v="1"/>
    <x v="1"/>
    <s v="GBPR_MUNIWASTE"/>
    <x v="0"/>
    <x v="15"/>
    <n v="4.29"/>
    <n v="1565.85"/>
    <n v="5637.06"/>
  </r>
  <r>
    <x v="0"/>
    <x v="1"/>
    <x v="7"/>
    <x v="13"/>
    <s v="NO3_A1"/>
    <x v="1"/>
    <x v="1"/>
    <s v="GBPR_MUNIWASTE"/>
    <x v="0"/>
    <x v="16"/>
    <n v="4.29"/>
    <n v="1565.85"/>
    <n v="5637.06"/>
  </r>
  <r>
    <x v="0"/>
    <x v="1"/>
    <x v="7"/>
    <x v="13"/>
    <s v="NO3_A1"/>
    <x v="1"/>
    <x v="1"/>
    <s v="GBPR_MUNIWASTE"/>
    <x v="0"/>
    <x v="17"/>
    <n v="4.29"/>
    <n v="1565.85"/>
    <n v="5637.06"/>
  </r>
  <r>
    <x v="0"/>
    <x v="1"/>
    <x v="7"/>
    <x v="13"/>
    <s v="NO3_A1"/>
    <x v="1"/>
    <x v="1"/>
    <s v="GBPR_MUNIWASTE"/>
    <x v="0"/>
    <x v="18"/>
    <n v="4.29"/>
    <n v="1565.85"/>
    <n v="5637.06"/>
  </r>
  <r>
    <x v="0"/>
    <x v="1"/>
    <x v="7"/>
    <x v="13"/>
    <s v="NO3_A1"/>
    <x v="1"/>
    <x v="1"/>
    <s v="GBPR_MUNIWASTE"/>
    <x v="0"/>
    <x v="19"/>
    <n v="4.29"/>
    <n v="1565.85"/>
    <n v="5637.06"/>
  </r>
  <r>
    <x v="0"/>
    <x v="1"/>
    <x v="7"/>
    <x v="13"/>
    <s v="NO3_A1"/>
    <x v="1"/>
    <x v="1"/>
    <s v="GBPR_MUNIWASTE"/>
    <x v="0"/>
    <x v="20"/>
    <n v="4.29"/>
    <n v="1565.85"/>
    <n v="5637.06"/>
  </r>
  <r>
    <x v="0"/>
    <x v="1"/>
    <x v="7"/>
    <x v="13"/>
    <s v="NO3_A1"/>
    <x v="1"/>
    <x v="1"/>
    <s v="GBPR_MUNIWASTE"/>
    <x v="0"/>
    <x v="21"/>
    <n v="4.29"/>
    <n v="1565.85"/>
    <n v="5637.06"/>
  </r>
  <r>
    <x v="0"/>
    <x v="1"/>
    <x v="7"/>
    <x v="13"/>
    <s v="NO3_A1"/>
    <x v="1"/>
    <x v="1"/>
    <s v="GBPR_MUNIWASTE"/>
    <x v="0"/>
    <x v="22"/>
    <n v="4.29"/>
    <n v="1565.85"/>
    <n v="5637.06"/>
  </r>
  <r>
    <x v="0"/>
    <x v="1"/>
    <x v="7"/>
    <x v="13"/>
    <s v="NO3_A1"/>
    <x v="1"/>
    <x v="1"/>
    <s v="GBPR_MUNIWASTE"/>
    <x v="0"/>
    <x v="23"/>
    <n v="4.29"/>
    <n v="1565.85"/>
    <n v="5637.06"/>
  </r>
  <r>
    <x v="0"/>
    <x v="1"/>
    <x v="7"/>
    <x v="13"/>
    <s v="NO3_A1"/>
    <x v="6"/>
    <x v="7"/>
    <s v="GNR_RES_WTR_NOPMP_MC-01"/>
    <x v="0"/>
    <x v="0"/>
    <n v="221.84651366034899"/>
    <n v="80973.977486027405"/>
    <n v="291506.31894969899"/>
  </r>
  <r>
    <x v="0"/>
    <x v="1"/>
    <x v="7"/>
    <x v="13"/>
    <s v="NO3_A1"/>
    <x v="6"/>
    <x v="7"/>
    <s v="GNR_RES_WTR_NOPMP_MC-01"/>
    <x v="0"/>
    <x v="1"/>
    <n v="221.84651366034899"/>
    <n v="80973.977486027405"/>
    <n v="291506.31894969899"/>
  </r>
  <r>
    <x v="0"/>
    <x v="1"/>
    <x v="7"/>
    <x v="13"/>
    <s v="NO3_A1"/>
    <x v="6"/>
    <x v="7"/>
    <s v="GNR_RES_WTR_NOPMP_MC-01"/>
    <x v="0"/>
    <x v="2"/>
    <n v="221.84651366034899"/>
    <n v="80973.977486027405"/>
    <n v="291506.31894969899"/>
  </r>
  <r>
    <x v="0"/>
    <x v="1"/>
    <x v="7"/>
    <x v="13"/>
    <s v="NO3_A1"/>
    <x v="6"/>
    <x v="7"/>
    <s v="GNR_RES_WTR_NOPMP_MC-01"/>
    <x v="0"/>
    <x v="3"/>
    <n v="221.84651366034899"/>
    <n v="80973.977486027405"/>
    <n v="291506.31894969899"/>
  </r>
  <r>
    <x v="0"/>
    <x v="1"/>
    <x v="7"/>
    <x v="13"/>
    <s v="NO3_A1"/>
    <x v="6"/>
    <x v="7"/>
    <s v="GNR_RES_WTR_NOPMP_MC-01"/>
    <x v="0"/>
    <x v="4"/>
    <n v="221.84651366034899"/>
    <n v="80973.977486027405"/>
    <n v="291506.31894969899"/>
  </r>
  <r>
    <x v="0"/>
    <x v="1"/>
    <x v="7"/>
    <x v="13"/>
    <s v="NO3_A1"/>
    <x v="6"/>
    <x v="7"/>
    <s v="GNR_RES_WTR_NOPMP_MC-01"/>
    <x v="0"/>
    <x v="5"/>
    <n v="221.84651366034899"/>
    <n v="80973.977486027405"/>
    <n v="291506.31894969899"/>
  </r>
  <r>
    <x v="0"/>
    <x v="1"/>
    <x v="7"/>
    <x v="13"/>
    <s v="NO3_A1"/>
    <x v="6"/>
    <x v="7"/>
    <s v="GNR_RES_WTR_NOPMP_MC-01"/>
    <x v="0"/>
    <x v="6"/>
    <n v="221.84651366034899"/>
    <n v="80973.977486027405"/>
    <n v="291506.31894969899"/>
  </r>
  <r>
    <x v="0"/>
    <x v="1"/>
    <x v="7"/>
    <x v="13"/>
    <s v="NO3_A1"/>
    <x v="6"/>
    <x v="7"/>
    <s v="GNR_RES_WTR_NOPMP_MC-01"/>
    <x v="0"/>
    <x v="7"/>
    <n v="221.84651366034899"/>
    <n v="80973.977486027405"/>
    <n v="291506.31894969899"/>
  </r>
  <r>
    <x v="0"/>
    <x v="1"/>
    <x v="7"/>
    <x v="13"/>
    <s v="NO3_A1"/>
    <x v="6"/>
    <x v="7"/>
    <s v="GNR_RES_WTR_NOPMP_MC-01"/>
    <x v="0"/>
    <x v="8"/>
    <n v="221.84651366034899"/>
    <n v="80973.977486027405"/>
    <n v="291506.31894969899"/>
  </r>
  <r>
    <x v="0"/>
    <x v="1"/>
    <x v="7"/>
    <x v="13"/>
    <s v="NO3_A1"/>
    <x v="6"/>
    <x v="7"/>
    <s v="GNR_RES_WTR_NOPMP_MC-01"/>
    <x v="0"/>
    <x v="9"/>
    <n v="221.84651366034899"/>
    <n v="80973.977486027405"/>
    <n v="291506.31894969899"/>
  </r>
  <r>
    <x v="0"/>
    <x v="1"/>
    <x v="7"/>
    <x v="13"/>
    <s v="NO3_A1"/>
    <x v="6"/>
    <x v="7"/>
    <s v="GNR_RES_WTR_NOPMP_MC-01"/>
    <x v="0"/>
    <x v="10"/>
    <n v="221.84651366034899"/>
    <n v="80973.977486027405"/>
    <n v="291506.31894969899"/>
  </r>
  <r>
    <x v="0"/>
    <x v="1"/>
    <x v="7"/>
    <x v="13"/>
    <s v="NO3_A1"/>
    <x v="6"/>
    <x v="7"/>
    <s v="GNR_RES_WTR_NOPMP_MC-01"/>
    <x v="0"/>
    <x v="11"/>
    <n v="221.84651366034899"/>
    <n v="80973.977486027405"/>
    <n v="291506.31894969899"/>
  </r>
  <r>
    <x v="0"/>
    <x v="1"/>
    <x v="7"/>
    <x v="13"/>
    <s v="NO3_A1"/>
    <x v="6"/>
    <x v="7"/>
    <s v="GNR_RES_WTR_NOPMP_MC-01"/>
    <x v="0"/>
    <x v="12"/>
    <n v="221.84651366034899"/>
    <n v="80973.977486027405"/>
    <n v="291506.31894969899"/>
  </r>
  <r>
    <x v="0"/>
    <x v="1"/>
    <x v="7"/>
    <x v="13"/>
    <s v="NO3_A1"/>
    <x v="6"/>
    <x v="7"/>
    <s v="GNR_RES_WTR_NOPMP_MC-01"/>
    <x v="0"/>
    <x v="13"/>
    <n v="221.84651366034899"/>
    <n v="80973.977486027405"/>
    <n v="291506.31894969899"/>
  </r>
  <r>
    <x v="0"/>
    <x v="1"/>
    <x v="7"/>
    <x v="13"/>
    <s v="NO3_A1"/>
    <x v="6"/>
    <x v="7"/>
    <s v="GNR_RES_WTR_NOPMP_MC-01"/>
    <x v="0"/>
    <x v="14"/>
    <n v="221.84651366034899"/>
    <n v="80973.977486027405"/>
    <n v="291506.31894969899"/>
  </r>
  <r>
    <x v="0"/>
    <x v="1"/>
    <x v="7"/>
    <x v="13"/>
    <s v="NO3_A1"/>
    <x v="6"/>
    <x v="7"/>
    <s v="GNR_RES_WTR_NOPMP_MC-01"/>
    <x v="0"/>
    <x v="15"/>
    <n v="221.84651366034899"/>
    <n v="80973.977486027405"/>
    <n v="291506.31894969899"/>
  </r>
  <r>
    <x v="0"/>
    <x v="1"/>
    <x v="7"/>
    <x v="13"/>
    <s v="NO3_A1"/>
    <x v="6"/>
    <x v="7"/>
    <s v="GNR_RES_WTR_NOPMP_MC-01"/>
    <x v="0"/>
    <x v="16"/>
    <n v="221.84651366034899"/>
    <n v="80973.977486027405"/>
    <n v="291506.31894969899"/>
  </r>
  <r>
    <x v="0"/>
    <x v="1"/>
    <x v="7"/>
    <x v="13"/>
    <s v="NO3_A1"/>
    <x v="6"/>
    <x v="7"/>
    <s v="GNR_RES_WTR_NOPMP_MC-01"/>
    <x v="0"/>
    <x v="17"/>
    <n v="221.84651366034899"/>
    <n v="80973.977486027405"/>
    <n v="291506.31894969899"/>
  </r>
  <r>
    <x v="0"/>
    <x v="1"/>
    <x v="7"/>
    <x v="13"/>
    <s v="NO3_A1"/>
    <x v="6"/>
    <x v="7"/>
    <s v="GNR_RES_WTR_NOPMP_MC-01"/>
    <x v="0"/>
    <x v="18"/>
    <n v="221.84651366034899"/>
    <n v="80973.977486027405"/>
    <n v="291506.31894969899"/>
  </r>
  <r>
    <x v="0"/>
    <x v="1"/>
    <x v="7"/>
    <x v="13"/>
    <s v="NO3_A1"/>
    <x v="6"/>
    <x v="7"/>
    <s v="GNR_RES_WTR_NOPMP_MC-01"/>
    <x v="0"/>
    <x v="19"/>
    <n v="221.84651366034899"/>
    <n v="80973.977486027405"/>
    <n v="291506.31894969899"/>
  </r>
  <r>
    <x v="0"/>
    <x v="1"/>
    <x v="7"/>
    <x v="13"/>
    <s v="NO3_A1"/>
    <x v="6"/>
    <x v="7"/>
    <s v="GNR_RES_WTR_NOPMP_MC-01"/>
    <x v="0"/>
    <x v="20"/>
    <n v="221.84651366034899"/>
    <n v="80973.977486027405"/>
    <n v="291506.31894969899"/>
  </r>
  <r>
    <x v="0"/>
    <x v="1"/>
    <x v="7"/>
    <x v="13"/>
    <s v="NO3_A1"/>
    <x v="6"/>
    <x v="7"/>
    <s v="GNR_RES_WTR_NOPMP_MC-01"/>
    <x v="0"/>
    <x v="21"/>
    <n v="221.84651366034899"/>
    <n v="80973.977486027405"/>
    <n v="291506.31894969899"/>
  </r>
  <r>
    <x v="0"/>
    <x v="1"/>
    <x v="7"/>
    <x v="13"/>
    <s v="NO3_A1"/>
    <x v="6"/>
    <x v="7"/>
    <s v="GNR_RES_WTR_NOPMP_MC-01"/>
    <x v="0"/>
    <x v="22"/>
    <n v="221.84651366034899"/>
    <n v="80973.977486027405"/>
    <n v="291506.31894969899"/>
  </r>
  <r>
    <x v="0"/>
    <x v="1"/>
    <x v="7"/>
    <x v="13"/>
    <s v="NO3_A1"/>
    <x v="6"/>
    <x v="7"/>
    <s v="GNR_RES_WTR_NOPMP_MC-02"/>
    <x v="0"/>
    <x v="0"/>
    <n v="282.146513660349"/>
    <n v="102983.477486027"/>
    <n v="370740.51894969901"/>
  </r>
  <r>
    <x v="0"/>
    <x v="1"/>
    <x v="7"/>
    <x v="13"/>
    <s v="NO3_A1"/>
    <x v="6"/>
    <x v="7"/>
    <s v="GNR_RES_WTR_NOPMP_MC-02"/>
    <x v="0"/>
    <x v="1"/>
    <n v="282.146513660349"/>
    <n v="102983.477486027"/>
    <n v="370740.51894969901"/>
  </r>
  <r>
    <x v="0"/>
    <x v="1"/>
    <x v="7"/>
    <x v="13"/>
    <s v="NO3_A1"/>
    <x v="6"/>
    <x v="7"/>
    <s v="GNR_RES_WTR_NOPMP_MC-02"/>
    <x v="0"/>
    <x v="2"/>
    <n v="282.146513660349"/>
    <n v="102983.477486027"/>
    <n v="370740.51894969901"/>
  </r>
  <r>
    <x v="0"/>
    <x v="1"/>
    <x v="7"/>
    <x v="13"/>
    <s v="NO3_A1"/>
    <x v="6"/>
    <x v="7"/>
    <s v="GNR_RES_WTR_NOPMP_MC-02"/>
    <x v="0"/>
    <x v="3"/>
    <n v="282.146513660349"/>
    <n v="102983.477486027"/>
    <n v="370740.51894969901"/>
  </r>
  <r>
    <x v="0"/>
    <x v="1"/>
    <x v="7"/>
    <x v="13"/>
    <s v="NO3_A1"/>
    <x v="6"/>
    <x v="7"/>
    <s v="GNR_RES_WTR_NOPMP_MC-02"/>
    <x v="0"/>
    <x v="4"/>
    <n v="282.146513660349"/>
    <n v="102983.477486027"/>
    <n v="370740.51894969901"/>
  </r>
  <r>
    <x v="0"/>
    <x v="1"/>
    <x v="7"/>
    <x v="13"/>
    <s v="NO3_A1"/>
    <x v="6"/>
    <x v="7"/>
    <s v="GNR_RES_WTR_NOPMP_MC-02"/>
    <x v="0"/>
    <x v="5"/>
    <n v="282.146513660349"/>
    <n v="102983.477486027"/>
    <n v="370740.51894969901"/>
  </r>
  <r>
    <x v="0"/>
    <x v="1"/>
    <x v="7"/>
    <x v="13"/>
    <s v="NO3_A1"/>
    <x v="6"/>
    <x v="7"/>
    <s v="GNR_RES_WTR_NOPMP_MC-02"/>
    <x v="0"/>
    <x v="6"/>
    <n v="282.146513660349"/>
    <n v="102983.477486027"/>
    <n v="370740.51894969901"/>
  </r>
  <r>
    <x v="0"/>
    <x v="1"/>
    <x v="7"/>
    <x v="13"/>
    <s v="NO3_A1"/>
    <x v="6"/>
    <x v="7"/>
    <s v="GNR_RES_WTR_NOPMP_MC-02"/>
    <x v="0"/>
    <x v="7"/>
    <n v="282.146513660349"/>
    <n v="102983.477486027"/>
    <n v="370740.51894969901"/>
  </r>
  <r>
    <x v="0"/>
    <x v="1"/>
    <x v="7"/>
    <x v="13"/>
    <s v="NO3_A1"/>
    <x v="6"/>
    <x v="7"/>
    <s v="GNR_RES_WTR_NOPMP_MC-02"/>
    <x v="0"/>
    <x v="8"/>
    <n v="282.146513660349"/>
    <n v="102983.477486027"/>
    <n v="370740.51894969901"/>
  </r>
  <r>
    <x v="0"/>
    <x v="1"/>
    <x v="7"/>
    <x v="13"/>
    <s v="NO3_A1"/>
    <x v="6"/>
    <x v="7"/>
    <s v="GNR_RES_WTR_NOPMP_MC-02"/>
    <x v="0"/>
    <x v="9"/>
    <n v="282.146513660349"/>
    <n v="102983.477486027"/>
    <n v="370740.51894969901"/>
  </r>
  <r>
    <x v="0"/>
    <x v="1"/>
    <x v="7"/>
    <x v="13"/>
    <s v="NO3_A1"/>
    <x v="6"/>
    <x v="7"/>
    <s v="GNR_RES_WTR_NOPMP_MC-02"/>
    <x v="0"/>
    <x v="10"/>
    <n v="282.146513660349"/>
    <n v="102983.477486027"/>
    <n v="370740.51894969901"/>
  </r>
  <r>
    <x v="0"/>
    <x v="1"/>
    <x v="7"/>
    <x v="13"/>
    <s v="NO3_A1"/>
    <x v="6"/>
    <x v="7"/>
    <s v="GNR_RES_WTR_NOPMP_MC-02"/>
    <x v="0"/>
    <x v="11"/>
    <n v="282.146513660349"/>
    <n v="102983.477486027"/>
    <n v="370740.51894969901"/>
  </r>
  <r>
    <x v="0"/>
    <x v="1"/>
    <x v="7"/>
    <x v="13"/>
    <s v="NO3_A1"/>
    <x v="6"/>
    <x v="7"/>
    <s v="GNR_RES_WTR_NOPMP_MC-02"/>
    <x v="0"/>
    <x v="12"/>
    <n v="282.146513660349"/>
    <n v="102983.477486027"/>
    <n v="370740.51894969901"/>
  </r>
  <r>
    <x v="0"/>
    <x v="1"/>
    <x v="7"/>
    <x v="13"/>
    <s v="NO3_A1"/>
    <x v="6"/>
    <x v="7"/>
    <s v="GNR_RES_WTR_NOPMP_MC-02"/>
    <x v="0"/>
    <x v="14"/>
    <n v="282.146513660349"/>
    <n v="102983.477486027"/>
    <n v="370740.51894969901"/>
  </r>
  <r>
    <x v="0"/>
    <x v="1"/>
    <x v="7"/>
    <x v="13"/>
    <s v="NO3_A1"/>
    <x v="6"/>
    <x v="7"/>
    <s v="GNR_RES_WTR_NOPMP_MC-02"/>
    <x v="0"/>
    <x v="15"/>
    <n v="282.146513660349"/>
    <n v="102983.477486027"/>
    <n v="370740.51894969901"/>
  </r>
  <r>
    <x v="0"/>
    <x v="1"/>
    <x v="7"/>
    <x v="13"/>
    <s v="NO3_A1"/>
    <x v="6"/>
    <x v="7"/>
    <s v="GNR_RES_WTR_NOPMP_MC-02"/>
    <x v="0"/>
    <x v="16"/>
    <n v="282.146513660349"/>
    <n v="102983.477486027"/>
    <n v="370740.51894969901"/>
  </r>
  <r>
    <x v="0"/>
    <x v="1"/>
    <x v="7"/>
    <x v="13"/>
    <s v="NO3_A1"/>
    <x v="6"/>
    <x v="7"/>
    <s v="GNR_RES_WTR_NOPMP_MC-02"/>
    <x v="0"/>
    <x v="17"/>
    <n v="282.146513660349"/>
    <n v="102983.477486027"/>
    <n v="370740.51894969901"/>
  </r>
  <r>
    <x v="0"/>
    <x v="1"/>
    <x v="7"/>
    <x v="13"/>
    <s v="NO3_A1"/>
    <x v="6"/>
    <x v="7"/>
    <s v="GNR_RES_WTR_NOPMP_MC-02"/>
    <x v="0"/>
    <x v="18"/>
    <n v="282.146513660349"/>
    <n v="102983.477486027"/>
    <n v="370740.51894969901"/>
  </r>
  <r>
    <x v="0"/>
    <x v="1"/>
    <x v="7"/>
    <x v="13"/>
    <s v="NO3_A1"/>
    <x v="6"/>
    <x v="7"/>
    <s v="GNR_RES_WTR_NOPMP_MC-02"/>
    <x v="0"/>
    <x v="19"/>
    <n v="282.146513660349"/>
    <n v="102983.477486027"/>
    <n v="370740.51894969901"/>
  </r>
  <r>
    <x v="0"/>
    <x v="1"/>
    <x v="7"/>
    <x v="13"/>
    <s v="NO3_A1"/>
    <x v="6"/>
    <x v="7"/>
    <s v="GNR_RES_WTR_NOPMP_MC-02"/>
    <x v="0"/>
    <x v="20"/>
    <n v="282.146513660349"/>
    <n v="102983.477486027"/>
    <n v="370740.51894969901"/>
  </r>
  <r>
    <x v="0"/>
    <x v="1"/>
    <x v="7"/>
    <x v="13"/>
    <s v="NO3_A1"/>
    <x v="6"/>
    <x v="7"/>
    <s v="GNR_RES_WTR_NOPMP_MC-02"/>
    <x v="0"/>
    <x v="21"/>
    <n v="282.146513660349"/>
    <n v="102983.477486027"/>
    <n v="370740.51894969901"/>
  </r>
  <r>
    <x v="0"/>
    <x v="1"/>
    <x v="7"/>
    <x v="13"/>
    <s v="NO3_A1"/>
    <x v="6"/>
    <x v="7"/>
    <s v="GNR_RES_WTR_NOPMP_MC-02"/>
    <x v="0"/>
    <x v="22"/>
    <n v="282.146513660349"/>
    <n v="102983.477486027"/>
    <n v="370740.51894969901"/>
  </r>
  <r>
    <x v="0"/>
    <x v="1"/>
    <x v="7"/>
    <x v="13"/>
    <s v="NO3_A1"/>
    <x v="6"/>
    <x v="7"/>
    <s v="GNR_RES_WTR_NOPMP_MC-03"/>
    <x v="0"/>
    <x v="0"/>
    <n v="282.146513660349"/>
    <n v="102983.477486027"/>
    <n v="370740.51894969901"/>
  </r>
  <r>
    <x v="0"/>
    <x v="1"/>
    <x v="7"/>
    <x v="13"/>
    <s v="NO3_A1"/>
    <x v="6"/>
    <x v="7"/>
    <s v="GNR_RES_WTR_NOPMP_MC-03"/>
    <x v="0"/>
    <x v="1"/>
    <n v="282.146513660349"/>
    <n v="102983.477486027"/>
    <n v="370740.51894969901"/>
  </r>
  <r>
    <x v="0"/>
    <x v="1"/>
    <x v="7"/>
    <x v="13"/>
    <s v="NO3_A1"/>
    <x v="6"/>
    <x v="7"/>
    <s v="GNR_RES_WTR_NOPMP_MC-03"/>
    <x v="0"/>
    <x v="2"/>
    <n v="282.146513660349"/>
    <n v="102983.477486027"/>
    <n v="370740.51894969901"/>
  </r>
  <r>
    <x v="0"/>
    <x v="1"/>
    <x v="7"/>
    <x v="13"/>
    <s v="NO3_A1"/>
    <x v="6"/>
    <x v="7"/>
    <s v="GNR_RES_WTR_NOPMP_MC-03"/>
    <x v="0"/>
    <x v="3"/>
    <n v="282.146513660349"/>
    <n v="102983.477486027"/>
    <n v="370740.51894969901"/>
  </r>
  <r>
    <x v="0"/>
    <x v="1"/>
    <x v="7"/>
    <x v="13"/>
    <s v="NO3_A1"/>
    <x v="6"/>
    <x v="7"/>
    <s v="GNR_RES_WTR_NOPMP_MC-03"/>
    <x v="0"/>
    <x v="4"/>
    <n v="282.146513660349"/>
    <n v="102983.477486027"/>
    <n v="370740.51894969901"/>
  </r>
  <r>
    <x v="0"/>
    <x v="1"/>
    <x v="7"/>
    <x v="13"/>
    <s v="NO3_A1"/>
    <x v="6"/>
    <x v="7"/>
    <s v="GNR_RES_WTR_NOPMP_MC-03"/>
    <x v="0"/>
    <x v="5"/>
    <n v="282.146513660349"/>
    <n v="102983.477486027"/>
    <n v="370740.51894969901"/>
  </r>
  <r>
    <x v="0"/>
    <x v="1"/>
    <x v="7"/>
    <x v="13"/>
    <s v="NO3_A1"/>
    <x v="6"/>
    <x v="7"/>
    <s v="GNR_RES_WTR_NOPMP_MC-03"/>
    <x v="0"/>
    <x v="6"/>
    <n v="282.146513660349"/>
    <n v="102983.477486027"/>
    <n v="370740.51894969901"/>
  </r>
  <r>
    <x v="0"/>
    <x v="1"/>
    <x v="7"/>
    <x v="13"/>
    <s v="NO3_A1"/>
    <x v="6"/>
    <x v="7"/>
    <s v="GNR_RES_WTR_NOPMP_MC-03"/>
    <x v="0"/>
    <x v="7"/>
    <n v="282.146513660349"/>
    <n v="102983.477486027"/>
    <n v="370740.51894969901"/>
  </r>
  <r>
    <x v="0"/>
    <x v="1"/>
    <x v="7"/>
    <x v="13"/>
    <s v="NO3_A1"/>
    <x v="6"/>
    <x v="7"/>
    <s v="GNR_RES_WTR_NOPMP_MC-03"/>
    <x v="0"/>
    <x v="8"/>
    <n v="282.146513660349"/>
    <n v="102983.477486027"/>
    <n v="370740.51894969901"/>
  </r>
  <r>
    <x v="0"/>
    <x v="1"/>
    <x v="7"/>
    <x v="13"/>
    <s v="NO3_A1"/>
    <x v="6"/>
    <x v="7"/>
    <s v="GNR_RES_WTR_NOPMP_MC-03"/>
    <x v="0"/>
    <x v="9"/>
    <n v="282.146513660349"/>
    <n v="102983.477486027"/>
    <n v="370740.51894969901"/>
  </r>
  <r>
    <x v="0"/>
    <x v="1"/>
    <x v="7"/>
    <x v="13"/>
    <s v="NO3_A1"/>
    <x v="6"/>
    <x v="7"/>
    <s v="GNR_RES_WTR_NOPMP_MC-03"/>
    <x v="0"/>
    <x v="10"/>
    <n v="282.146513660349"/>
    <n v="102983.477486027"/>
    <n v="370740.51894969901"/>
  </r>
  <r>
    <x v="0"/>
    <x v="1"/>
    <x v="7"/>
    <x v="13"/>
    <s v="NO3_A1"/>
    <x v="6"/>
    <x v="7"/>
    <s v="GNR_RES_WTR_NOPMP_MC-03"/>
    <x v="0"/>
    <x v="11"/>
    <n v="282.146513660349"/>
    <n v="102983.477486027"/>
    <n v="370740.51894969901"/>
  </r>
  <r>
    <x v="0"/>
    <x v="1"/>
    <x v="7"/>
    <x v="13"/>
    <s v="NO3_A1"/>
    <x v="6"/>
    <x v="7"/>
    <s v="GNR_RES_WTR_NOPMP_MC-03"/>
    <x v="0"/>
    <x v="12"/>
    <n v="282.146513660349"/>
    <n v="102983.477486027"/>
    <n v="370740.51894969901"/>
  </r>
  <r>
    <x v="0"/>
    <x v="1"/>
    <x v="7"/>
    <x v="13"/>
    <s v="NO3_A1"/>
    <x v="6"/>
    <x v="7"/>
    <s v="GNR_RES_WTR_NOPMP_MC-03"/>
    <x v="0"/>
    <x v="14"/>
    <n v="282.146513660349"/>
    <n v="102983.477486027"/>
    <n v="370740.51894969901"/>
  </r>
  <r>
    <x v="0"/>
    <x v="1"/>
    <x v="7"/>
    <x v="13"/>
    <s v="NO3_A1"/>
    <x v="6"/>
    <x v="7"/>
    <s v="GNR_RES_WTR_NOPMP_MC-03"/>
    <x v="0"/>
    <x v="15"/>
    <n v="282.146513660349"/>
    <n v="102983.477486027"/>
    <n v="370740.51894969901"/>
  </r>
  <r>
    <x v="0"/>
    <x v="1"/>
    <x v="7"/>
    <x v="13"/>
    <s v="NO3_A1"/>
    <x v="6"/>
    <x v="7"/>
    <s v="GNR_RES_WTR_NOPMP_MC-03"/>
    <x v="0"/>
    <x v="16"/>
    <n v="282.146513660349"/>
    <n v="102983.477486027"/>
    <n v="370740.51894969901"/>
  </r>
  <r>
    <x v="0"/>
    <x v="1"/>
    <x v="7"/>
    <x v="13"/>
    <s v="NO3_A1"/>
    <x v="6"/>
    <x v="7"/>
    <s v="GNR_RES_WTR_NOPMP_MC-03"/>
    <x v="0"/>
    <x v="17"/>
    <n v="282.146513660349"/>
    <n v="102983.477486027"/>
    <n v="370740.51894969901"/>
  </r>
  <r>
    <x v="0"/>
    <x v="1"/>
    <x v="7"/>
    <x v="13"/>
    <s v="NO3_A1"/>
    <x v="6"/>
    <x v="7"/>
    <s v="GNR_RES_WTR_NOPMP_MC-03"/>
    <x v="0"/>
    <x v="18"/>
    <n v="282.146513660349"/>
    <n v="102983.477486027"/>
    <n v="370740.51894969901"/>
  </r>
  <r>
    <x v="0"/>
    <x v="1"/>
    <x v="7"/>
    <x v="13"/>
    <s v="NO3_A1"/>
    <x v="6"/>
    <x v="7"/>
    <s v="GNR_RES_WTR_NOPMP_MC-03"/>
    <x v="0"/>
    <x v="19"/>
    <n v="282.146513660349"/>
    <n v="102983.477486027"/>
    <n v="370740.51894969901"/>
  </r>
  <r>
    <x v="0"/>
    <x v="1"/>
    <x v="7"/>
    <x v="13"/>
    <s v="NO3_A1"/>
    <x v="6"/>
    <x v="7"/>
    <s v="GNR_RES_WTR_NOPMP_MC-03"/>
    <x v="0"/>
    <x v="20"/>
    <n v="282.146513660349"/>
    <n v="102983.477486027"/>
    <n v="370740.51894969901"/>
  </r>
  <r>
    <x v="0"/>
    <x v="1"/>
    <x v="7"/>
    <x v="13"/>
    <s v="NO3_A1"/>
    <x v="6"/>
    <x v="7"/>
    <s v="GNR_RES_WTR_NOPMP_MC-03"/>
    <x v="0"/>
    <x v="21"/>
    <n v="282.146513660349"/>
    <n v="102983.477486027"/>
    <n v="370740.51894969901"/>
  </r>
  <r>
    <x v="0"/>
    <x v="1"/>
    <x v="7"/>
    <x v="13"/>
    <s v="NO3_A1"/>
    <x v="6"/>
    <x v="7"/>
    <s v="GNR_RES_WTR_NOPMP_MC-03"/>
    <x v="0"/>
    <x v="22"/>
    <n v="282.146513660349"/>
    <n v="102983.477486027"/>
    <n v="370740.51894969901"/>
  </r>
  <r>
    <x v="0"/>
    <x v="1"/>
    <x v="7"/>
    <x v="13"/>
    <s v="NO3_A1"/>
    <x v="6"/>
    <x v="7"/>
    <s v="GNR_RES_WTR_NOPMP_MC-04"/>
    <x v="0"/>
    <x v="0"/>
    <n v="282.146513660349"/>
    <n v="102983.477486027"/>
    <n v="370740.51894969901"/>
  </r>
  <r>
    <x v="0"/>
    <x v="1"/>
    <x v="7"/>
    <x v="13"/>
    <s v="NO3_A1"/>
    <x v="6"/>
    <x v="7"/>
    <s v="GNR_RES_WTR_NOPMP_MC-04"/>
    <x v="0"/>
    <x v="1"/>
    <n v="282.146513660349"/>
    <n v="102983.477486027"/>
    <n v="370740.51894969901"/>
  </r>
  <r>
    <x v="0"/>
    <x v="1"/>
    <x v="7"/>
    <x v="13"/>
    <s v="NO3_A1"/>
    <x v="6"/>
    <x v="7"/>
    <s v="GNR_RES_WTR_NOPMP_MC-04"/>
    <x v="0"/>
    <x v="2"/>
    <n v="282.146513660349"/>
    <n v="102983.477486027"/>
    <n v="370740.51894969901"/>
  </r>
  <r>
    <x v="0"/>
    <x v="1"/>
    <x v="7"/>
    <x v="13"/>
    <s v="NO3_A1"/>
    <x v="6"/>
    <x v="7"/>
    <s v="GNR_RES_WTR_NOPMP_MC-04"/>
    <x v="0"/>
    <x v="3"/>
    <n v="282.146513660349"/>
    <n v="102983.477486027"/>
    <n v="370740.51894969901"/>
  </r>
  <r>
    <x v="0"/>
    <x v="1"/>
    <x v="7"/>
    <x v="13"/>
    <s v="NO3_A1"/>
    <x v="6"/>
    <x v="7"/>
    <s v="GNR_RES_WTR_NOPMP_MC-04"/>
    <x v="0"/>
    <x v="4"/>
    <n v="282.146513660349"/>
    <n v="102983.477486027"/>
    <n v="370740.51894969901"/>
  </r>
  <r>
    <x v="0"/>
    <x v="1"/>
    <x v="7"/>
    <x v="13"/>
    <s v="NO3_A1"/>
    <x v="6"/>
    <x v="7"/>
    <s v="GNR_RES_WTR_NOPMP_MC-04"/>
    <x v="0"/>
    <x v="5"/>
    <n v="282.146513660349"/>
    <n v="102983.477486027"/>
    <n v="370740.51894969901"/>
  </r>
  <r>
    <x v="0"/>
    <x v="1"/>
    <x v="7"/>
    <x v="13"/>
    <s v="NO3_A1"/>
    <x v="6"/>
    <x v="7"/>
    <s v="GNR_RES_WTR_NOPMP_MC-04"/>
    <x v="0"/>
    <x v="6"/>
    <n v="282.146513660349"/>
    <n v="102983.477486027"/>
    <n v="370740.51894969901"/>
  </r>
  <r>
    <x v="0"/>
    <x v="1"/>
    <x v="7"/>
    <x v="13"/>
    <s v="NO3_A1"/>
    <x v="6"/>
    <x v="7"/>
    <s v="GNR_RES_WTR_NOPMP_MC-04"/>
    <x v="0"/>
    <x v="7"/>
    <n v="282.146513660349"/>
    <n v="102983.477486027"/>
    <n v="370740.51894969901"/>
  </r>
  <r>
    <x v="0"/>
    <x v="1"/>
    <x v="7"/>
    <x v="13"/>
    <s v="NO3_A1"/>
    <x v="6"/>
    <x v="7"/>
    <s v="GNR_RES_WTR_NOPMP_MC-04"/>
    <x v="0"/>
    <x v="8"/>
    <n v="282.146513660349"/>
    <n v="102983.477486027"/>
    <n v="370740.51894969901"/>
  </r>
  <r>
    <x v="0"/>
    <x v="1"/>
    <x v="7"/>
    <x v="13"/>
    <s v="NO3_A1"/>
    <x v="6"/>
    <x v="7"/>
    <s v="GNR_RES_WTR_NOPMP_MC-04"/>
    <x v="0"/>
    <x v="9"/>
    <n v="282.146513660349"/>
    <n v="102983.477486027"/>
    <n v="370740.51894969901"/>
  </r>
  <r>
    <x v="0"/>
    <x v="1"/>
    <x v="7"/>
    <x v="13"/>
    <s v="NO3_A1"/>
    <x v="6"/>
    <x v="7"/>
    <s v="GNR_RES_WTR_NOPMP_MC-04"/>
    <x v="0"/>
    <x v="10"/>
    <n v="282.146513660349"/>
    <n v="102983.477486027"/>
    <n v="370740.51894969901"/>
  </r>
  <r>
    <x v="0"/>
    <x v="1"/>
    <x v="7"/>
    <x v="13"/>
    <s v="NO3_A1"/>
    <x v="6"/>
    <x v="7"/>
    <s v="GNR_RES_WTR_NOPMP_MC-04"/>
    <x v="0"/>
    <x v="11"/>
    <n v="282.146513660349"/>
    <n v="102983.477486027"/>
    <n v="370740.51894969901"/>
  </r>
  <r>
    <x v="0"/>
    <x v="1"/>
    <x v="7"/>
    <x v="13"/>
    <s v="NO3_A1"/>
    <x v="6"/>
    <x v="7"/>
    <s v="GNR_RES_WTR_NOPMP_MC-04"/>
    <x v="0"/>
    <x v="15"/>
    <n v="282.146513660349"/>
    <n v="102983.477486027"/>
    <n v="370740.51894969901"/>
  </r>
  <r>
    <x v="0"/>
    <x v="1"/>
    <x v="7"/>
    <x v="13"/>
    <s v="NO3_A1"/>
    <x v="6"/>
    <x v="7"/>
    <s v="GNR_RES_WTR_NOPMP_MC-04"/>
    <x v="0"/>
    <x v="16"/>
    <n v="282.146513660349"/>
    <n v="102983.477486027"/>
    <n v="370740.51894969901"/>
  </r>
  <r>
    <x v="0"/>
    <x v="1"/>
    <x v="7"/>
    <x v="13"/>
    <s v="NO3_A1"/>
    <x v="6"/>
    <x v="7"/>
    <s v="GNR_RES_WTR_NOPMP_MC-04"/>
    <x v="0"/>
    <x v="17"/>
    <n v="282.146513660349"/>
    <n v="102983.477486027"/>
    <n v="370740.51894969901"/>
  </r>
  <r>
    <x v="0"/>
    <x v="1"/>
    <x v="7"/>
    <x v="13"/>
    <s v="NO3_A1"/>
    <x v="6"/>
    <x v="7"/>
    <s v="GNR_RES_WTR_NOPMP_MC-04"/>
    <x v="0"/>
    <x v="18"/>
    <n v="282.146513660349"/>
    <n v="102983.477486027"/>
    <n v="370740.51894969901"/>
  </r>
  <r>
    <x v="0"/>
    <x v="1"/>
    <x v="7"/>
    <x v="13"/>
    <s v="NO3_A1"/>
    <x v="6"/>
    <x v="7"/>
    <s v="GNR_RES_WTR_NOPMP_MC-04"/>
    <x v="0"/>
    <x v="19"/>
    <n v="282.146513660349"/>
    <n v="102983.477486027"/>
    <n v="370740.51894969901"/>
  </r>
  <r>
    <x v="0"/>
    <x v="1"/>
    <x v="7"/>
    <x v="13"/>
    <s v="NO3_A1"/>
    <x v="6"/>
    <x v="7"/>
    <s v="GNR_RES_WTR_NOPMP_MC-04"/>
    <x v="0"/>
    <x v="20"/>
    <n v="282.146513660349"/>
    <n v="102983.477486027"/>
    <n v="370740.51894969901"/>
  </r>
  <r>
    <x v="0"/>
    <x v="1"/>
    <x v="7"/>
    <x v="13"/>
    <s v="NO3_A1"/>
    <x v="6"/>
    <x v="7"/>
    <s v="GNR_RES_WTR_NOPMP_MC-04"/>
    <x v="0"/>
    <x v="21"/>
    <n v="282.146513660349"/>
    <n v="102983.477486027"/>
    <n v="370740.51894969901"/>
  </r>
  <r>
    <x v="0"/>
    <x v="1"/>
    <x v="7"/>
    <x v="13"/>
    <s v="NO3_A1"/>
    <x v="6"/>
    <x v="7"/>
    <s v="GNR_RES_WTR_NOPMP_MC-04"/>
    <x v="0"/>
    <x v="22"/>
    <n v="91.411625555614506"/>
    <n v="33365.243327799297"/>
    <n v="120114.87598007701"/>
  </r>
  <r>
    <x v="0"/>
    <x v="1"/>
    <x v="7"/>
    <x v="13"/>
    <s v="NO3_A1"/>
    <x v="6"/>
    <x v="7"/>
    <s v="GNR_RES_WTR_NOPMP_MC-05"/>
    <x v="0"/>
    <x v="0"/>
    <n v="282.146513660349"/>
    <n v="102983.477486027"/>
    <n v="370740.51894969901"/>
  </r>
  <r>
    <x v="0"/>
    <x v="1"/>
    <x v="7"/>
    <x v="13"/>
    <s v="NO3_A1"/>
    <x v="6"/>
    <x v="7"/>
    <s v="GNR_RES_WTR_NOPMP_MC-05"/>
    <x v="0"/>
    <x v="1"/>
    <n v="282.146513660349"/>
    <n v="102983.477486027"/>
    <n v="370740.51894969901"/>
  </r>
  <r>
    <x v="0"/>
    <x v="1"/>
    <x v="7"/>
    <x v="13"/>
    <s v="NO3_A1"/>
    <x v="6"/>
    <x v="7"/>
    <s v="GNR_RES_WTR_NOPMP_MC-05"/>
    <x v="0"/>
    <x v="2"/>
    <n v="282.146513660349"/>
    <n v="102983.477486027"/>
    <n v="370740.51894969901"/>
  </r>
  <r>
    <x v="0"/>
    <x v="1"/>
    <x v="7"/>
    <x v="13"/>
    <s v="NO3_A1"/>
    <x v="6"/>
    <x v="7"/>
    <s v="GNR_RES_WTR_NOPMP_MC-05"/>
    <x v="0"/>
    <x v="3"/>
    <n v="282.146513660349"/>
    <n v="102983.477486027"/>
    <n v="370740.51894969901"/>
  </r>
  <r>
    <x v="0"/>
    <x v="1"/>
    <x v="7"/>
    <x v="13"/>
    <s v="NO3_A1"/>
    <x v="6"/>
    <x v="7"/>
    <s v="GNR_RES_WTR_NOPMP_MC-05"/>
    <x v="0"/>
    <x v="4"/>
    <n v="282.146513660349"/>
    <n v="102983.477486027"/>
    <n v="370740.51894969901"/>
  </r>
  <r>
    <x v="0"/>
    <x v="1"/>
    <x v="7"/>
    <x v="13"/>
    <s v="NO3_A1"/>
    <x v="6"/>
    <x v="7"/>
    <s v="GNR_RES_WTR_NOPMP_MC-05"/>
    <x v="0"/>
    <x v="5"/>
    <n v="282.146513660349"/>
    <n v="102983.477486027"/>
    <n v="370740.51894969901"/>
  </r>
  <r>
    <x v="0"/>
    <x v="1"/>
    <x v="7"/>
    <x v="13"/>
    <s v="NO3_A1"/>
    <x v="6"/>
    <x v="7"/>
    <s v="GNR_RES_WTR_NOPMP_MC-05"/>
    <x v="0"/>
    <x v="6"/>
    <n v="282.146513660349"/>
    <n v="102983.477486027"/>
    <n v="370740.51894969901"/>
  </r>
  <r>
    <x v="0"/>
    <x v="1"/>
    <x v="7"/>
    <x v="13"/>
    <s v="NO3_A1"/>
    <x v="6"/>
    <x v="7"/>
    <s v="GNR_RES_WTR_NOPMP_MC-05"/>
    <x v="0"/>
    <x v="7"/>
    <n v="282.146513660349"/>
    <n v="102983.477486027"/>
    <n v="370740.51894969901"/>
  </r>
  <r>
    <x v="0"/>
    <x v="1"/>
    <x v="7"/>
    <x v="13"/>
    <s v="NO3_A1"/>
    <x v="6"/>
    <x v="7"/>
    <s v="GNR_RES_WTR_NOPMP_MC-05"/>
    <x v="0"/>
    <x v="8"/>
    <n v="282.146513660349"/>
    <n v="102983.477486027"/>
    <n v="370740.51894969901"/>
  </r>
  <r>
    <x v="0"/>
    <x v="1"/>
    <x v="7"/>
    <x v="13"/>
    <s v="NO3_A1"/>
    <x v="6"/>
    <x v="7"/>
    <s v="GNR_RES_WTR_NOPMP_MC-05"/>
    <x v="0"/>
    <x v="9"/>
    <n v="282.146513660349"/>
    <n v="102983.477486027"/>
    <n v="370740.51894969901"/>
  </r>
  <r>
    <x v="0"/>
    <x v="1"/>
    <x v="7"/>
    <x v="13"/>
    <s v="NO3_A1"/>
    <x v="6"/>
    <x v="7"/>
    <s v="GNR_RES_WTR_NOPMP_MC-05"/>
    <x v="0"/>
    <x v="10"/>
    <n v="282.146513660349"/>
    <n v="102983.477486027"/>
    <n v="370740.51894969901"/>
  </r>
  <r>
    <x v="0"/>
    <x v="1"/>
    <x v="7"/>
    <x v="13"/>
    <s v="NO3_A1"/>
    <x v="6"/>
    <x v="7"/>
    <s v="GNR_RES_WTR_NOPMP_MC-05"/>
    <x v="0"/>
    <x v="11"/>
    <n v="282.146513660349"/>
    <n v="102983.477486027"/>
    <n v="370740.51894969901"/>
  </r>
  <r>
    <x v="0"/>
    <x v="1"/>
    <x v="7"/>
    <x v="13"/>
    <s v="NO3_A1"/>
    <x v="6"/>
    <x v="7"/>
    <s v="GNR_RES_WTR_NOPMP_MC-05"/>
    <x v="0"/>
    <x v="15"/>
    <n v="100.292159570076"/>
    <n v="36606.638243077701"/>
    <n v="131783.89767507999"/>
  </r>
  <r>
    <x v="0"/>
    <x v="1"/>
    <x v="7"/>
    <x v="13"/>
    <s v="NO3_A1"/>
    <x v="6"/>
    <x v="7"/>
    <s v="GNR_RES_WTR_NOPMP_MC-05"/>
    <x v="0"/>
    <x v="16"/>
    <n v="258.77994593359199"/>
    <n v="94454.680265760893"/>
    <n v="340036.84895673901"/>
  </r>
  <r>
    <x v="0"/>
    <x v="1"/>
    <x v="7"/>
    <x v="13"/>
    <s v="NO3_A1"/>
    <x v="6"/>
    <x v="7"/>
    <s v="GNR_RES_WTR_NOPMP_MC-05"/>
    <x v="0"/>
    <x v="17"/>
    <n v="48.574812610956499"/>
    <n v="17729.806602999099"/>
    <n v="63827.303770796898"/>
  </r>
  <r>
    <x v="0"/>
    <x v="1"/>
    <x v="7"/>
    <x v="13"/>
    <s v="NO3_A1"/>
    <x v="6"/>
    <x v="7"/>
    <s v="GNR_RES_WTR_NOPMP_MC-05"/>
    <x v="0"/>
    <x v="18"/>
    <n v="120.689613144953"/>
    <n v="44051.708797907697"/>
    <n v="158586.151672468"/>
  </r>
  <r>
    <x v="0"/>
    <x v="1"/>
    <x v="7"/>
    <x v="13"/>
    <s v="NO3_A1"/>
    <x v="6"/>
    <x v="7"/>
    <s v="GNR_RES_WTR_NOPMP_MC-05"/>
    <x v="0"/>
    <x v="19"/>
    <n v="282.146513660349"/>
    <n v="102983.477486027"/>
    <n v="370740.51894969901"/>
  </r>
  <r>
    <x v="0"/>
    <x v="1"/>
    <x v="7"/>
    <x v="13"/>
    <s v="NO3_A1"/>
    <x v="6"/>
    <x v="7"/>
    <s v="GNR_RES_WTR_NOPMP_MC-05"/>
    <x v="0"/>
    <x v="20"/>
    <n v="179.94251235569999"/>
    <n v="65679.017009830597"/>
    <n v="236444.46123538999"/>
  </r>
  <r>
    <x v="0"/>
    <x v="1"/>
    <x v="7"/>
    <x v="13"/>
    <s v="NO3_A1"/>
    <x v="6"/>
    <x v="7"/>
    <s v="GNR_RES_WTR_NOPMP_MC-05"/>
    <x v="0"/>
    <x v="21"/>
    <n v="193.18509436929099"/>
    <n v="70512.559444791201"/>
    <n v="253845.21400124801"/>
  </r>
  <r>
    <x v="0"/>
    <x v="1"/>
    <x v="7"/>
    <x v="13"/>
    <s v="NO3_A1"/>
    <x v="6"/>
    <x v="7"/>
    <s v="GNR_RES_WTR_NOPMP_MC-06"/>
    <x v="0"/>
    <x v="0"/>
    <n v="282.146513660349"/>
    <n v="102983.477486027"/>
    <n v="370740.51894969901"/>
  </r>
  <r>
    <x v="0"/>
    <x v="1"/>
    <x v="7"/>
    <x v="13"/>
    <s v="NO3_A1"/>
    <x v="6"/>
    <x v="7"/>
    <s v="GNR_RES_WTR_NOPMP_MC-06"/>
    <x v="0"/>
    <x v="1"/>
    <n v="282.146513660349"/>
    <n v="102983.477486027"/>
    <n v="370740.51894969901"/>
  </r>
  <r>
    <x v="0"/>
    <x v="1"/>
    <x v="7"/>
    <x v="13"/>
    <s v="NO3_A1"/>
    <x v="6"/>
    <x v="7"/>
    <s v="GNR_RES_WTR_NOPMP_MC-06"/>
    <x v="0"/>
    <x v="2"/>
    <n v="282.146513660349"/>
    <n v="102983.477486027"/>
    <n v="370740.51894969901"/>
  </r>
  <r>
    <x v="0"/>
    <x v="1"/>
    <x v="7"/>
    <x v="13"/>
    <s v="NO3_A1"/>
    <x v="6"/>
    <x v="7"/>
    <s v="GNR_RES_WTR_NOPMP_MC-06"/>
    <x v="0"/>
    <x v="3"/>
    <n v="282.146513660349"/>
    <n v="102983.477486027"/>
    <n v="370740.51894969901"/>
  </r>
  <r>
    <x v="0"/>
    <x v="1"/>
    <x v="7"/>
    <x v="13"/>
    <s v="NO3_A1"/>
    <x v="6"/>
    <x v="7"/>
    <s v="GNR_RES_WTR_NOPMP_MC-06"/>
    <x v="0"/>
    <x v="4"/>
    <n v="282.146513660349"/>
    <n v="102983.477486027"/>
    <n v="370740.51894969901"/>
  </r>
  <r>
    <x v="0"/>
    <x v="1"/>
    <x v="7"/>
    <x v="13"/>
    <s v="NO3_A1"/>
    <x v="6"/>
    <x v="7"/>
    <s v="GNR_RES_WTR_NOPMP_MC-06"/>
    <x v="0"/>
    <x v="5"/>
    <n v="282.146513660349"/>
    <n v="102983.477486027"/>
    <n v="370740.51894969901"/>
  </r>
  <r>
    <x v="0"/>
    <x v="1"/>
    <x v="7"/>
    <x v="13"/>
    <s v="NO3_A1"/>
    <x v="6"/>
    <x v="7"/>
    <s v="GNR_RES_WTR_NOPMP_MC-06"/>
    <x v="0"/>
    <x v="6"/>
    <n v="282.146513660349"/>
    <n v="102983.477486027"/>
    <n v="370740.51894969901"/>
  </r>
  <r>
    <x v="0"/>
    <x v="1"/>
    <x v="7"/>
    <x v="13"/>
    <s v="NO3_A1"/>
    <x v="6"/>
    <x v="7"/>
    <s v="GNR_RES_WTR_NOPMP_MC-06"/>
    <x v="0"/>
    <x v="7"/>
    <n v="282.146513660349"/>
    <n v="102983.477486027"/>
    <n v="370740.51894969901"/>
  </r>
  <r>
    <x v="0"/>
    <x v="1"/>
    <x v="7"/>
    <x v="13"/>
    <s v="NO3_A1"/>
    <x v="6"/>
    <x v="7"/>
    <s v="GNR_RES_WTR_NOPMP_MC-06"/>
    <x v="0"/>
    <x v="8"/>
    <n v="282.146513660349"/>
    <n v="102983.477486027"/>
    <n v="370740.51894969901"/>
  </r>
  <r>
    <x v="0"/>
    <x v="1"/>
    <x v="7"/>
    <x v="13"/>
    <s v="NO3_A1"/>
    <x v="6"/>
    <x v="7"/>
    <s v="GNR_RES_WTR_NOPMP_MC-06"/>
    <x v="0"/>
    <x v="9"/>
    <n v="282.146513660349"/>
    <n v="102983.477486027"/>
    <n v="370740.51894969901"/>
  </r>
  <r>
    <x v="0"/>
    <x v="1"/>
    <x v="7"/>
    <x v="13"/>
    <s v="NO3_A1"/>
    <x v="6"/>
    <x v="7"/>
    <s v="GNR_RES_WTR_NOPMP_MC-06"/>
    <x v="0"/>
    <x v="10"/>
    <n v="282.146513660349"/>
    <n v="102983.477486027"/>
    <n v="370740.51894969901"/>
  </r>
  <r>
    <x v="0"/>
    <x v="1"/>
    <x v="7"/>
    <x v="13"/>
    <s v="NO3_A1"/>
    <x v="6"/>
    <x v="7"/>
    <s v="GNR_RES_WTR_NOPMP_MC-06"/>
    <x v="0"/>
    <x v="11"/>
    <n v="282.146513660349"/>
    <n v="102983.477486027"/>
    <n v="370740.51894969901"/>
  </r>
  <r>
    <x v="0"/>
    <x v="1"/>
    <x v="7"/>
    <x v="13"/>
    <s v="NO3_A1"/>
    <x v="6"/>
    <x v="7"/>
    <s v="GNR_RES_WTR_NOPMP_MC-07"/>
    <x v="0"/>
    <x v="0"/>
    <n v="282.146513660349"/>
    <n v="102983.477486027"/>
    <n v="370740.51894969901"/>
  </r>
  <r>
    <x v="0"/>
    <x v="1"/>
    <x v="7"/>
    <x v="13"/>
    <s v="NO3_A1"/>
    <x v="6"/>
    <x v="7"/>
    <s v="GNR_RES_WTR_NOPMP_MC-07"/>
    <x v="0"/>
    <x v="1"/>
    <n v="3.42623994141388"/>
    <n v="1250.57757861607"/>
    <n v="4502.0792830178398"/>
  </r>
  <r>
    <x v="0"/>
    <x v="1"/>
    <x v="7"/>
    <x v="13"/>
    <s v="NO3_A1"/>
    <x v="6"/>
    <x v="7"/>
    <s v="GNR_RES_WTR_NOPMP_MC-07"/>
    <x v="0"/>
    <x v="2"/>
    <n v="46.986497142004701"/>
    <n v="17150.071456831702"/>
    <n v="61740.257244594199"/>
  </r>
  <r>
    <x v="0"/>
    <x v="1"/>
    <x v="7"/>
    <x v="13"/>
    <s v="NO3_A1"/>
    <x v="6"/>
    <x v="7"/>
    <s v="GNR_RES_WTR_NOPMP_MC-07"/>
    <x v="0"/>
    <x v="3"/>
    <n v="274.41264938680501"/>
    <n v="100160.617026184"/>
    <n v="360578.22129426099"/>
  </r>
  <r>
    <x v="0"/>
    <x v="1"/>
    <x v="7"/>
    <x v="13"/>
    <s v="NO3_A1"/>
    <x v="6"/>
    <x v="7"/>
    <s v="GNR_RES_WTR_NOPMP_MC-07"/>
    <x v="0"/>
    <x v="6"/>
    <n v="282.146513660349"/>
    <n v="102983.477486027"/>
    <n v="370740.51894969901"/>
  </r>
  <r>
    <x v="0"/>
    <x v="1"/>
    <x v="7"/>
    <x v="13"/>
    <s v="NO3_A1"/>
    <x v="6"/>
    <x v="7"/>
    <s v="GNR_RES_WTR_NOPMP_MC-07"/>
    <x v="0"/>
    <x v="7"/>
    <n v="282.146513660349"/>
    <n v="102983.477486027"/>
    <n v="370740.51894969901"/>
  </r>
  <r>
    <x v="0"/>
    <x v="1"/>
    <x v="7"/>
    <x v="13"/>
    <s v="NO3_A1"/>
    <x v="6"/>
    <x v="7"/>
    <s v="GNR_RES_WTR_NOPMP_MC-07"/>
    <x v="0"/>
    <x v="8"/>
    <n v="282.146513660349"/>
    <n v="102983.477486027"/>
    <n v="370740.51894969901"/>
  </r>
  <r>
    <x v="0"/>
    <x v="1"/>
    <x v="7"/>
    <x v="13"/>
    <s v="NO3_A1"/>
    <x v="6"/>
    <x v="7"/>
    <s v="GNR_RES_WTR_NOPMP_MC-07"/>
    <x v="0"/>
    <x v="9"/>
    <n v="261.92480840506198"/>
    <n v="95602.555067847497"/>
    <n v="344169.19824425102"/>
  </r>
  <r>
    <x v="0"/>
    <x v="1"/>
    <x v="7"/>
    <x v="13"/>
    <s v="NO3_A1"/>
    <x v="6"/>
    <x v="7"/>
    <s v="GNR_RES_WTR_NOPMP_MC-07"/>
    <x v="0"/>
    <x v="10"/>
    <n v="125.102528861317"/>
    <n v="45662.423034380903"/>
    <n v="164384.72292377101"/>
  </r>
  <r>
    <x v="0"/>
    <x v="1"/>
    <x v="7"/>
    <x v="13"/>
    <s v="NO3_A1"/>
    <x v="6"/>
    <x v="7"/>
    <s v="GNR_RES_WTR_NOPMP_MC-07"/>
    <x v="0"/>
    <x v="11"/>
    <n v="77.687049810882201"/>
    <n v="28355.773180971999"/>
    <n v="102080.783451499"/>
  </r>
  <r>
    <x v="0"/>
    <x v="1"/>
    <x v="7"/>
    <x v="13"/>
    <s v="NO3_A1"/>
    <x v="6"/>
    <x v="7"/>
    <s v="GNR_RES_WTR_NOPMP_MC-08"/>
    <x v="0"/>
    <x v="6"/>
    <n v="102.828267291994"/>
    <n v="37532.3175615777"/>
    <n v="135116.34322168"/>
  </r>
  <r>
    <x v="0"/>
    <x v="1"/>
    <x v="7"/>
    <x v="13"/>
    <s v="NO3_A1"/>
    <x v="6"/>
    <x v="7"/>
    <s v="GNR_RES_WTR_PMP_MC-01"/>
    <x v="0"/>
    <x v="0"/>
    <n v="60.3"/>
    <n v="22009.5"/>
    <n v="79234.2"/>
  </r>
  <r>
    <x v="0"/>
    <x v="1"/>
    <x v="7"/>
    <x v="13"/>
    <s v="NO3_A1"/>
    <x v="6"/>
    <x v="7"/>
    <s v="GNR_RES_WTR_PMP_MC-01"/>
    <x v="0"/>
    <x v="1"/>
    <n v="60.3"/>
    <n v="22009.5"/>
    <n v="79234.2"/>
  </r>
  <r>
    <x v="0"/>
    <x v="1"/>
    <x v="7"/>
    <x v="13"/>
    <s v="NO3_A1"/>
    <x v="6"/>
    <x v="7"/>
    <s v="GNR_RES_WTR_PMP_MC-01"/>
    <x v="0"/>
    <x v="2"/>
    <n v="60.3"/>
    <n v="22009.5"/>
    <n v="79234.2"/>
  </r>
  <r>
    <x v="0"/>
    <x v="1"/>
    <x v="7"/>
    <x v="13"/>
    <s v="NO3_A1"/>
    <x v="6"/>
    <x v="7"/>
    <s v="GNR_RES_WTR_PMP_MC-01"/>
    <x v="0"/>
    <x v="3"/>
    <n v="60.3"/>
    <n v="22009.5"/>
    <n v="79234.2"/>
  </r>
  <r>
    <x v="0"/>
    <x v="1"/>
    <x v="7"/>
    <x v="13"/>
    <s v="NO3_A1"/>
    <x v="6"/>
    <x v="7"/>
    <s v="GNR_RES_WTR_PMP_MC-01"/>
    <x v="0"/>
    <x v="4"/>
    <n v="60.3"/>
    <n v="22009.5"/>
    <n v="79234.2"/>
  </r>
  <r>
    <x v="0"/>
    <x v="1"/>
    <x v="7"/>
    <x v="13"/>
    <s v="NO3_A1"/>
    <x v="6"/>
    <x v="7"/>
    <s v="GNR_RES_WTR_PMP_MC-01"/>
    <x v="0"/>
    <x v="5"/>
    <n v="60.3"/>
    <n v="22009.5"/>
    <n v="79234.2"/>
  </r>
  <r>
    <x v="0"/>
    <x v="1"/>
    <x v="7"/>
    <x v="13"/>
    <s v="NO3_A1"/>
    <x v="6"/>
    <x v="7"/>
    <s v="GNR_RES_WTR_PMP_MC-01"/>
    <x v="0"/>
    <x v="6"/>
    <n v="60.3"/>
    <n v="22009.5"/>
    <n v="79234.2"/>
  </r>
  <r>
    <x v="0"/>
    <x v="1"/>
    <x v="7"/>
    <x v="13"/>
    <s v="NO3_A1"/>
    <x v="6"/>
    <x v="7"/>
    <s v="GNR_RES_WTR_PMP_MC-01"/>
    <x v="0"/>
    <x v="7"/>
    <n v="60.3"/>
    <n v="22009.5"/>
    <n v="79234.2"/>
  </r>
  <r>
    <x v="0"/>
    <x v="1"/>
    <x v="7"/>
    <x v="13"/>
    <s v="NO3_A1"/>
    <x v="6"/>
    <x v="7"/>
    <s v="GNR_RES_WTR_PMP_MC-01"/>
    <x v="0"/>
    <x v="8"/>
    <n v="60.3"/>
    <n v="22009.5"/>
    <n v="79234.2"/>
  </r>
  <r>
    <x v="0"/>
    <x v="1"/>
    <x v="7"/>
    <x v="13"/>
    <s v="NO3_A1"/>
    <x v="6"/>
    <x v="7"/>
    <s v="GNR_RES_WTR_PMP_MC-01"/>
    <x v="0"/>
    <x v="9"/>
    <n v="60.3"/>
    <n v="22009.5"/>
    <n v="79234.2"/>
  </r>
  <r>
    <x v="0"/>
    <x v="1"/>
    <x v="7"/>
    <x v="13"/>
    <s v="NO3_A1"/>
    <x v="6"/>
    <x v="7"/>
    <s v="GNR_RES_WTR_PMP_MC-01"/>
    <x v="0"/>
    <x v="10"/>
    <n v="60.3"/>
    <n v="22009.5"/>
    <n v="79234.2"/>
  </r>
  <r>
    <x v="0"/>
    <x v="1"/>
    <x v="7"/>
    <x v="13"/>
    <s v="NO3_A1"/>
    <x v="6"/>
    <x v="7"/>
    <s v="GNR_RES_WTR_PMP_MC-01"/>
    <x v="0"/>
    <x v="11"/>
    <n v="60.3"/>
    <n v="22009.5"/>
    <n v="79234.2"/>
  </r>
  <r>
    <x v="0"/>
    <x v="1"/>
    <x v="7"/>
    <x v="13"/>
    <s v="NO3_A1"/>
    <x v="6"/>
    <x v="7"/>
    <s v="GNR_RES_WTR_PMP_MC-01"/>
    <x v="0"/>
    <x v="12"/>
    <n v="60.3"/>
    <n v="22009.5"/>
    <n v="79234.2"/>
  </r>
  <r>
    <x v="0"/>
    <x v="1"/>
    <x v="7"/>
    <x v="13"/>
    <s v="NO3_A1"/>
    <x v="6"/>
    <x v="7"/>
    <s v="GNR_RES_WTR_PMP_MC-01"/>
    <x v="0"/>
    <x v="13"/>
    <n v="60.3"/>
    <n v="22009.5"/>
    <n v="79234.2"/>
  </r>
  <r>
    <x v="0"/>
    <x v="1"/>
    <x v="7"/>
    <x v="13"/>
    <s v="NO3_A1"/>
    <x v="6"/>
    <x v="7"/>
    <s v="GNR_RES_WTR_PMP_MC-01"/>
    <x v="0"/>
    <x v="14"/>
    <n v="60.3"/>
    <n v="22009.5"/>
    <n v="79234.2"/>
  </r>
  <r>
    <x v="0"/>
    <x v="1"/>
    <x v="7"/>
    <x v="13"/>
    <s v="NO3_A1"/>
    <x v="6"/>
    <x v="7"/>
    <s v="GNR_RES_WTR_PMP_MC-01"/>
    <x v="0"/>
    <x v="15"/>
    <n v="60.3"/>
    <n v="22009.5"/>
    <n v="79234.2"/>
  </r>
  <r>
    <x v="0"/>
    <x v="1"/>
    <x v="7"/>
    <x v="13"/>
    <s v="NO3_A1"/>
    <x v="6"/>
    <x v="7"/>
    <s v="GNR_RES_WTR_PMP_MC-01"/>
    <x v="0"/>
    <x v="16"/>
    <n v="60.3"/>
    <n v="22009.5"/>
    <n v="79234.2"/>
  </r>
  <r>
    <x v="0"/>
    <x v="1"/>
    <x v="7"/>
    <x v="13"/>
    <s v="NO3_A1"/>
    <x v="6"/>
    <x v="7"/>
    <s v="GNR_RES_WTR_PMP_MC-01"/>
    <x v="0"/>
    <x v="17"/>
    <n v="60.3"/>
    <n v="22009.5"/>
    <n v="79234.2"/>
  </r>
  <r>
    <x v="0"/>
    <x v="1"/>
    <x v="7"/>
    <x v="13"/>
    <s v="NO3_A1"/>
    <x v="6"/>
    <x v="7"/>
    <s v="GNR_RES_WTR_PMP_MC-01"/>
    <x v="0"/>
    <x v="18"/>
    <n v="60.3"/>
    <n v="22009.5"/>
    <n v="79234.2"/>
  </r>
  <r>
    <x v="0"/>
    <x v="1"/>
    <x v="7"/>
    <x v="13"/>
    <s v="NO3_A1"/>
    <x v="6"/>
    <x v="7"/>
    <s v="GNR_RES_WTR_PMP_MC-01"/>
    <x v="0"/>
    <x v="19"/>
    <n v="60.3"/>
    <n v="22009.5"/>
    <n v="79234.2"/>
  </r>
  <r>
    <x v="0"/>
    <x v="1"/>
    <x v="7"/>
    <x v="13"/>
    <s v="NO3_A1"/>
    <x v="6"/>
    <x v="7"/>
    <s v="GNR_RES_WTR_PMP_MC-01"/>
    <x v="0"/>
    <x v="20"/>
    <n v="60.3"/>
    <n v="22009.5"/>
    <n v="79234.2"/>
  </r>
  <r>
    <x v="0"/>
    <x v="1"/>
    <x v="7"/>
    <x v="13"/>
    <s v="NO3_A1"/>
    <x v="6"/>
    <x v="7"/>
    <s v="GNR_RES_WTR_PMP_MC-01"/>
    <x v="0"/>
    <x v="21"/>
    <n v="60.3"/>
    <n v="22009.5"/>
    <n v="79234.2"/>
  </r>
  <r>
    <x v="0"/>
    <x v="1"/>
    <x v="7"/>
    <x v="13"/>
    <s v="NO3_A1"/>
    <x v="6"/>
    <x v="7"/>
    <s v="GNR_RES_WTR_PMP_MC-01"/>
    <x v="0"/>
    <x v="22"/>
    <n v="60.3"/>
    <n v="22009.5"/>
    <n v="79234.2"/>
  </r>
  <r>
    <x v="0"/>
    <x v="1"/>
    <x v="7"/>
    <x v="13"/>
    <s v="NO3_A1"/>
    <x v="6"/>
    <x v="3"/>
    <s v="GNR_ROR_WTR"/>
    <x v="0"/>
    <x v="0"/>
    <n v="806.51023727664301"/>
    <n v="294376.23660597502"/>
    <n v="1059754.4517815099"/>
  </r>
  <r>
    <x v="0"/>
    <x v="1"/>
    <x v="7"/>
    <x v="13"/>
    <s v="NO3_A1"/>
    <x v="6"/>
    <x v="3"/>
    <s v="GNR_ROR_WTR"/>
    <x v="0"/>
    <x v="1"/>
    <n v="806.51023727664301"/>
    <n v="294376.23660597502"/>
    <n v="1059754.4517815099"/>
  </r>
  <r>
    <x v="0"/>
    <x v="1"/>
    <x v="7"/>
    <x v="13"/>
    <s v="NO3_A1"/>
    <x v="6"/>
    <x v="3"/>
    <s v="GNR_ROR_WTR"/>
    <x v="0"/>
    <x v="2"/>
    <n v="806.51023727664301"/>
    <n v="294376.23660597502"/>
    <n v="1059754.4517815099"/>
  </r>
  <r>
    <x v="0"/>
    <x v="1"/>
    <x v="7"/>
    <x v="13"/>
    <s v="NO3_A1"/>
    <x v="6"/>
    <x v="3"/>
    <s v="GNR_ROR_WTR"/>
    <x v="0"/>
    <x v="3"/>
    <n v="806.51023727664301"/>
    <n v="294376.23660597502"/>
    <n v="1059754.4517815099"/>
  </r>
  <r>
    <x v="0"/>
    <x v="1"/>
    <x v="7"/>
    <x v="13"/>
    <s v="NO3_A1"/>
    <x v="6"/>
    <x v="3"/>
    <s v="GNR_ROR_WTR"/>
    <x v="0"/>
    <x v="4"/>
    <n v="806.51023727664301"/>
    <n v="294376.23660597502"/>
    <n v="1059754.4517815099"/>
  </r>
  <r>
    <x v="0"/>
    <x v="1"/>
    <x v="7"/>
    <x v="13"/>
    <s v="NO3_A1"/>
    <x v="6"/>
    <x v="3"/>
    <s v="GNR_ROR_WTR"/>
    <x v="0"/>
    <x v="5"/>
    <n v="806.51023727664301"/>
    <n v="294376.23660597502"/>
    <n v="1059754.4517815099"/>
  </r>
  <r>
    <x v="0"/>
    <x v="1"/>
    <x v="7"/>
    <x v="13"/>
    <s v="NO3_A1"/>
    <x v="6"/>
    <x v="3"/>
    <s v="GNR_ROR_WTR"/>
    <x v="0"/>
    <x v="6"/>
    <n v="806.51023727664301"/>
    <n v="294376.23660597502"/>
    <n v="1059754.4517815099"/>
  </r>
  <r>
    <x v="0"/>
    <x v="1"/>
    <x v="7"/>
    <x v="13"/>
    <s v="NO3_A1"/>
    <x v="6"/>
    <x v="3"/>
    <s v="GNR_ROR_WTR"/>
    <x v="0"/>
    <x v="7"/>
    <n v="806.51023727664301"/>
    <n v="294376.23660597502"/>
    <n v="1059754.4517815099"/>
  </r>
  <r>
    <x v="0"/>
    <x v="1"/>
    <x v="7"/>
    <x v="13"/>
    <s v="NO3_A1"/>
    <x v="6"/>
    <x v="3"/>
    <s v="GNR_ROR_WTR"/>
    <x v="0"/>
    <x v="8"/>
    <n v="806.51023727664301"/>
    <n v="294376.23660597502"/>
    <n v="1059754.4517815099"/>
  </r>
  <r>
    <x v="0"/>
    <x v="1"/>
    <x v="7"/>
    <x v="13"/>
    <s v="NO3_A1"/>
    <x v="6"/>
    <x v="3"/>
    <s v="GNR_ROR_WTR"/>
    <x v="0"/>
    <x v="9"/>
    <n v="806.51023727664301"/>
    <n v="294376.23660597502"/>
    <n v="1059754.4517815099"/>
  </r>
  <r>
    <x v="0"/>
    <x v="1"/>
    <x v="7"/>
    <x v="13"/>
    <s v="NO3_A1"/>
    <x v="6"/>
    <x v="3"/>
    <s v="GNR_ROR_WTR"/>
    <x v="0"/>
    <x v="10"/>
    <n v="806.51023727664301"/>
    <n v="294376.23660597502"/>
    <n v="1059754.4517815099"/>
  </r>
  <r>
    <x v="0"/>
    <x v="1"/>
    <x v="7"/>
    <x v="13"/>
    <s v="NO3_A1"/>
    <x v="6"/>
    <x v="3"/>
    <s v="GNR_ROR_WTR"/>
    <x v="0"/>
    <x v="11"/>
    <n v="806.51023727664301"/>
    <n v="294376.23660597502"/>
    <n v="1059754.4517815099"/>
  </r>
  <r>
    <x v="0"/>
    <x v="1"/>
    <x v="7"/>
    <x v="13"/>
    <s v="NO3_A1"/>
    <x v="6"/>
    <x v="3"/>
    <s v="GNR_ROR_WTR"/>
    <x v="0"/>
    <x v="12"/>
    <n v="806.51023727664301"/>
    <n v="294376.23660597502"/>
    <n v="1059754.4517815099"/>
  </r>
  <r>
    <x v="0"/>
    <x v="1"/>
    <x v="7"/>
    <x v="13"/>
    <s v="NO3_A1"/>
    <x v="6"/>
    <x v="3"/>
    <s v="GNR_ROR_WTR"/>
    <x v="0"/>
    <x v="13"/>
    <n v="806.51023727664301"/>
    <n v="294376.23660597502"/>
    <n v="1059754.4517815099"/>
  </r>
  <r>
    <x v="0"/>
    <x v="1"/>
    <x v="7"/>
    <x v="13"/>
    <s v="NO3_A1"/>
    <x v="6"/>
    <x v="3"/>
    <s v="GNR_ROR_WTR"/>
    <x v="0"/>
    <x v="14"/>
    <n v="806.51023727664301"/>
    <n v="294376.23660597502"/>
    <n v="1059754.4517815099"/>
  </r>
  <r>
    <x v="0"/>
    <x v="1"/>
    <x v="7"/>
    <x v="13"/>
    <s v="NO3_A1"/>
    <x v="6"/>
    <x v="3"/>
    <s v="GNR_ROR_WTR"/>
    <x v="0"/>
    <x v="15"/>
    <n v="806.51023727664301"/>
    <n v="294376.23660597502"/>
    <n v="1059754.4517815099"/>
  </r>
  <r>
    <x v="0"/>
    <x v="1"/>
    <x v="7"/>
    <x v="13"/>
    <s v="NO3_A1"/>
    <x v="6"/>
    <x v="3"/>
    <s v="GNR_ROR_WTR"/>
    <x v="0"/>
    <x v="16"/>
    <n v="806.51023727664301"/>
    <n v="294376.23660597502"/>
    <n v="1059754.4517815099"/>
  </r>
  <r>
    <x v="0"/>
    <x v="1"/>
    <x v="7"/>
    <x v="13"/>
    <s v="NO3_A1"/>
    <x v="6"/>
    <x v="3"/>
    <s v="GNR_ROR_WTR"/>
    <x v="0"/>
    <x v="17"/>
    <n v="806.51023727664301"/>
    <n v="294376.23660597502"/>
    <n v="1059754.4517815099"/>
  </r>
  <r>
    <x v="0"/>
    <x v="1"/>
    <x v="7"/>
    <x v="13"/>
    <s v="NO3_A1"/>
    <x v="6"/>
    <x v="3"/>
    <s v="GNR_ROR_WTR"/>
    <x v="0"/>
    <x v="18"/>
    <n v="806.51023727664301"/>
    <n v="294376.23660597502"/>
    <n v="1059754.4517815099"/>
  </r>
  <r>
    <x v="0"/>
    <x v="1"/>
    <x v="7"/>
    <x v="13"/>
    <s v="NO3_A1"/>
    <x v="6"/>
    <x v="3"/>
    <s v="GNR_ROR_WTR"/>
    <x v="0"/>
    <x v="19"/>
    <n v="806.51023727664301"/>
    <n v="294376.23660597502"/>
    <n v="1059754.4517815099"/>
  </r>
  <r>
    <x v="0"/>
    <x v="1"/>
    <x v="7"/>
    <x v="13"/>
    <s v="NO3_A1"/>
    <x v="6"/>
    <x v="3"/>
    <s v="GNR_ROR_WTR"/>
    <x v="0"/>
    <x v="20"/>
    <n v="806.51023727664301"/>
    <n v="294376.23660597502"/>
    <n v="1059754.4517815099"/>
  </r>
  <r>
    <x v="0"/>
    <x v="1"/>
    <x v="7"/>
    <x v="13"/>
    <s v="NO3_A1"/>
    <x v="6"/>
    <x v="3"/>
    <s v="GNR_ROR_WTR"/>
    <x v="0"/>
    <x v="21"/>
    <n v="806.51023727664301"/>
    <n v="294376.23660597502"/>
    <n v="1059754.4517815099"/>
  </r>
  <r>
    <x v="0"/>
    <x v="1"/>
    <x v="7"/>
    <x v="13"/>
    <s v="NO3_A1"/>
    <x v="6"/>
    <x v="3"/>
    <s v="GNR_ROR_WTR"/>
    <x v="0"/>
    <x v="22"/>
    <n v="806.51023727664301"/>
    <n v="294376.23660597502"/>
    <n v="1059754.4517815099"/>
  </r>
  <r>
    <x v="0"/>
    <x v="1"/>
    <x v="7"/>
    <x v="13"/>
    <s v="NO3_A1"/>
    <x v="6"/>
    <x v="3"/>
    <s v="GNR_ROR_WTR"/>
    <x v="0"/>
    <x v="23"/>
    <n v="806.51023727664301"/>
    <n v="294376.23660597502"/>
    <n v="1059754.4517815099"/>
  </r>
  <r>
    <x v="0"/>
    <x v="1"/>
    <x v="7"/>
    <x v="13"/>
    <s v="NO3_A1"/>
    <x v="7"/>
    <x v="4"/>
    <s v="GNR_WT_WIND_ONS"/>
    <x v="0"/>
    <x v="0"/>
    <n v="90.015004401296693"/>
    <n v="32855.476606473298"/>
    <n v="118279.715783304"/>
  </r>
  <r>
    <x v="0"/>
    <x v="1"/>
    <x v="7"/>
    <x v="13"/>
    <s v="NO3_A1"/>
    <x v="7"/>
    <x v="4"/>
    <s v="GNR_WT_WIND_ONS"/>
    <x v="0"/>
    <x v="1"/>
    <n v="117.66744248047701"/>
    <n v="42948.616505373997"/>
    <n v="154615.019419346"/>
  </r>
  <r>
    <x v="0"/>
    <x v="1"/>
    <x v="7"/>
    <x v="13"/>
    <s v="NO3_A1"/>
    <x v="7"/>
    <x v="4"/>
    <s v="GNR_WT_WIND_ONS"/>
    <x v="0"/>
    <x v="2"/>
    <n v="125.421332087004"/>
    <n v="45778.7862117564"/>
    <n v="164803.63036232299"/>
  </r>
  <r>
    <x v="0"/>
    <x v="1"/>
    <x v="7"/>
    <x v="13"/>
    <s v="NO3_A1"/>
    <x v="7"/>
    <x v="4"/>
    <s v="GNR_WT_WIND_ONS"/>
    <x v="0"/>
    <x v="3"/>
    <n v="143.98146536146001"/>
    <n v="52553.234856933101"/>
    <n v="189191.64548495901"/>
  </r>
  <r>
    <x v="0"/>
    <x v="1"/>
    <x v="7"/>
    <x v="13"/>
    <s v="NO3_A1"/>
    <x v="7"/>
    <x v="4"/>
    <s v="GNR_WT_WIND_ONS"/>
    <x v="0"/>
    <x v="4"/>
    <n v="163.65641651224999"/>
    <n v="59734.592026971397"/>
    <n v="215044.53129709701"/>
  </r>
  <r>
    <x v="0"/>
    <x v="1"/>
    <x v="7"/>
    <x v="13"/>
    <s v="NO3_A1"/>
    <x v="7"/>
    <x v="4"/>
    <s v="GNR_WT_WIND_ONS"/>
    <x v="0"/>
    <x v="5"/>
    <n v="168.22083233925301"/>
    <n v="61400.603803827202"/>
    <n v="221042.17369377799"/>
  </r>
  <r>
    <x v="0"/>
    <x v="1"/>
    <x v="7"/>
    <x v="13"/>
    <s v="NO3_A1"/>
    <x v="7"/>
    <x v="4"/>
    <s v="GNR_WT_WIND_ONS"/>
    <x v="0"/>
    <x v="6"/>
    <n v="118.156291559582"/>
    <n v="43127.046419247403"/>
    <n v="155257.36710929099"/>
  </r>
  <r>
    <x v="0"/>
    <x v="1"/>
    <x v="7"/>
    <x v="13"/>
    <s v="NO3_A1"/>
    <x v="7"/>
    <x v="4"/>
    <s v="GNR_WT_WIND_ONS"/>
    <x v="0"/>
    <x v="7"/>
    <n v="133.84007948644501"/>
    <n v="48851.629012552403"/>
    <n v="175865.86444518901"/>
  </r>
  <r>
    <x v="0"/>
    <x v="1"/>
    <x v="7"/>
    <x v="13"/>
    <s v="NO3_A1"/>
    <x v="7"/>
    <x v="4"/>
    <s v="GNR_WT_WIND_ONS"/>
    <x v="0"/>
    <x v="8"/>
    <n v="198.98634892643199"/>
    <n v="72630.017358147699"/>
    <n v="261468.06248933199"/>
  </r>
  <r>
    <x v="0"/>
    <x v="1"/>
    <x v="7"/>
    <x v="13"/>
    <s v="NO3_A1"/>
    <x v="7"/>
    <x v="4"/>
    <s v="GNR_WT_WIND_ONS"/>
    <x v="0"/>
    <x v="9"/>
    <n v="205.661169725994"/>
    <n v="75066.326949987706"/>
    <n v="270238.77701995597"/>
  </r>
  <r>
    <x v="0"/>
    <x v="1"/>
    <x v="7"/>
    <x v="13"/>
    <s v="NO3_A1"/>
    <x v="7"/>
    <x v="4"/>
    <s v="GNR_WT_WIND_ONS"/>
    <x v="0"/>
    <x v="10"/>
    <n v="212.59553856343001"/>
    <n v="77597.371575652098"/>
    <n v="279350.53767234797"/>
  </r>
  <r>
    <x v="0"/>
    <x v="1"/>
    <x v="7"/>
    <x v="13"/>
    <s v="NO3_A1"/>
    <x v="7"/>
    <x v="4"/>
    <s v="GNR_WT_WIND_ONS"/>
    <x v="0"/>
    <x v="11"/>
    <n v="230.67445652460199"/>
    <n v="84196.176631479597"/>
    <n v="303106.23587332701"/>
  </r>
  <r>
    <x v="0"/>
    <x v="1"/>
    <x v="7"/>
    <x v="13"/>
    <s v="NO3_A1"/>
    <x v="7"/>
    <x v="4"/>
    <s v="GNR_WT_WIND_ONS"/>
    <x v="0"/>
    <x v="12"/>
    <n v="230.55675249765901"/>
    <n v="84153.214661645397"/>
    <n v="302951.57278192299"/>
  </r>
  <r>
    <x v="0"/>
    <x v="1"/>
    <x v="7"/>
    <x v="13"/>
    <s v="NO3_A1"/>
    <x v="7"/>
    <x v="4"/>
    <s v="GNR_WT_WIND_ONS"/>
    <x v="0"/>
    <x v="13"/>
    <n v="342.62907673213499"/>
    <n v="125059.613007229"/>
    <n v="450214.60682602599"/>
  </r>
  <r>
    <x v="0"/>
    <x v="1"/>
    <x v="7"/>
    <x v="13"/>
    <s v="NO3_A1"/>
    <x v="7"/>
    <x v="4"/>
    <s v="GNR_WT_WIND_ONS"/>
    <x v="0"/>
    <x v="14"/>
    <n v="385.105510253555"/>
    <n v="140563.511242548"/>
    <n v="506028.64047317201"/>
  </r>
  <r>
    <x v="0"/>
    <x v="1"/>
    <x v="7"/>
    <x v="13"/>
    <s v="NO3_A1"/>
    <x v="7"/>
    <x v="4"/>
    <s v="GNR_WT_WIND_ONS"/>
    <x v="0"/>
    <x v="15"/>
    <n v="370.16346510441099"/>
    <n v="135109.66476310999"/>
    <n v="486394.793147196"/>
  </r>
  <r>
    <x v="0"/>
    <x v="1"/>
    <x v="7"/>
    <x v="13"/>
    <s v="NO3_A1"/>
    <x v="7"/>
    <x v="4"/>
    <s v="GNR_WT_WIND_ONS"/>
    <x v="0"/>
    <x v="16"/>
    <n v="344.40414333522699"/>
    <n v="125707.51231735801"/>
    <n v="452547.04434248799"/>
  </r>
  <r>
    <x v="0"/>
    <x v="1"/>
    <x v="7"/>
    <x v="13"/>
    <s v="NO3_A1"/>
    <x v="7"/>
    <x v="4"/>
    <s v="GNR_WT_WIND_ONS"/>
    <x v="0"/>
    <x v="17"/>
    <n v="370.85133942143801"/>
    <n v="135360.738888825"/>
    <n v="487298.65999977"/>
  </r>
  <r>
    <x v="0"/>
    <x v="1"/>
    <x v="7"/>
    <x v="13"/>
    <s v="NO3_A1"/>
    <x v="7"/>
    <x v="4"/>
    <s v="GNR_WT_WIND_ONS"/>
    <x v="0"/>
    <x v="18"/>
    <n v="358.22604137529601"/>
    <n v="130752.505101983"/>
    <n v="470709.01836713997"/>
  </r>
  <r>
    <x v="0"/>
    <x v="1"/>
    <x v="7"/>
    <x v="13"/>
    <s v="NO3_A1"/>
    <x v="7"/>
    <x v="4"/>
    <s v="GNR_WT_WIND_ONS"/>
    <x v="0"/>
    <x v="19"/>
    <n v="313.18451850508899"/>
    <n v="114312.349254357"/>
    <n v="411524.45731568697"/>
  </r>
  <r>
    <x v="0"/>
    <x v="1"/>
    <x v="7"/>
    <x v="13"/>
    <s v="NO3_A1"/>
    <x v="7"/>
    <x v="4"/>
    <s v="GNR_WT_WIND_ONS"/>
    <x v="0"/>
    <x v="20"/>
    <n v="343.22407836613201"/>
    <n v="125276.78860363799"/>
    <n v="450996.43897309701"/>
  </r>
  <r>
    <x v="0"/>
    <x v="1"/>
    <x v="7"/>
    <x v="13"/>
    <s v="NO3_A1"/>
    <x v="7"/>
    <x v="4"/>
    <s v="GNR_WT_WIND_ONS"/>
    <x v="0"/>
    <x v="21"/>
    <n v="294.90833251246698"/>
    <n v="107641.541367051"/>
    <n v="387509.548921382"/>
  </r>
  <r>
    <x v="0"/>
    <x v="1"/>
    <x v="7"/>
    <x v="13"/>
    <s v="NO3_A1"/>
    <x v="7"/>
    <x v="4"/>
    <s v="GNR_WT_WIND_ONS"/>
    <x v="0"/>
    <x v="22"/>
    <n v="298.22417709170702"/>
    <n v="108851.824638473"/>
    <n v="391866.56869850302"/>
  </r>
  <r>
    <x v="0"/>
    <x v="1"/>
    <x v="7"/>
    <x v="13"/>
    <s v="NO3_A1"/>
    <x v="7"/>
    <x v="4"/>
    <s v="GNR_WT_WIND_ONS"/>
    <x v="0"/>
    <x v="23"/>
    <n v="271.17550190515198"/>
    <n v="98979.058195380305"/>
    <n v="356324.60950336902"/>
  </r>
  <r>
    <x v="0"/>
    <x v="1"/>
    <x v="7"/>
    <x v="13"/>
    <s v="NO3_A1"/>
    <x v="7"/>
    <x v="4"/>
    <s v="GNR_WT_WIND_ON_LS_Y-2030"/>
    <x v="0"/>
    <x v="0"/>
    <n v="546.71379421302504"/>
    <n v="199550.53488775401"/>
    <n v="718381.92559591495"/>
  </r>
  <r>
    <x v="0"/>
    <x v="1"/>
    <x v="7"/>
    <x v="13"/>
    <s v="NO3_A1"/>
    <x v="7"/>
    <x v="4"/>
    <s v="GNR_WT_WIND_ON_LS_Y-2030"/>
    <x v="0"/>
    <x v="1"/>
    <n v="714.66323155473401"/>
    <n v="260852.07951747801"/>
    <n v="939067.48626292101"/>
  </r>
  <r>
    <x v="0"/>
    <x v="1"/>
    <x v="7"/>
    <x v="13"/>
    <s v="NO3_A1"/>
    <x v="7"/>
    <x v="4"/>
    <s v="GNR_WT_WIND_ON_LS_Y-2030"/>
    <x v="0"/>
    <x v="2"/>
    <n v="761.75714034125997"/>
    <n v="278041.35622456"/>
    <n v="1000948.88240842"/>
  </r>
  <r>
    <x v="0"/>
    <x v="1"/>
    <x v="7"/>
    <x v="13"/>
    <s v="NO3_A1"/>
    <x v="7"/>
    <x v="4"/>
    <s v="GNR_WT_WIND_ON_LS_Y-2030"/>
    <x v="0"/>
    <x v="3"/>
    <n v="874.48369022110899"/>
    <n v="319186.54693070502"/>
    <n v="1149071.5689505399"/>
  </r>
  <r>
    <x v="0"/>
    <x v="1"/>
    <x v="7"/>
    <x v="13"/>
    <s v="NO3_A1"/>
    <x v="7"/>
    <x v="4"/>
    <s v="GNR_WT_WIND_ON_LS_Y-2030"/>
    <x v="0"/>
    <x v="4"/>
    <n v="993.98118140213796"/>
    <n v="362803.13121178001"/>
    <n v="1306091.2723624101"/>
  </r>
  <r>
    <x v="0"/>
    <x v="1"/>
    <x v="7"/>
    <x v="13"/>
    <s v="NO3_A1"/>
    <x v="7"/>
    <x v="4"/>
    <s v="GNR_WT_WIND_ON_LS_Y-2030"/>
    <x v="0"/>
    <x v="5"/>
    <n v="1021.7035495978"/>
    <n v="372921.79560319497"/>
    <n v="1342518.4641714999"/>
  </r>
  <r>
    <x v="0"/>
    <x v="1"/>
    <x v="7"/>
    <x v="13"/>
    <s v="NO3_A1"/>
    <x v="7"/>
    <x v="4"/>
    <s v="GNR_WT_WIND_ON_LS_Y-2030"/>
    <x v="0"/>
    <x v="6"/>
    <n v="717.63229806328798"/>
    <n v="261935.78879309999"/>
    <n v="942968.83965515997"/>
  </r>
  <r>
    <x v="0"/>
    <x v="1"/>
    <x v="7"/>
    <x v="13"/>
    <s v="NO3_A1"/>
    <x v="7"/>
    <x v="4"/>
    <s v="GNR_WT_WIND_ON_LS_Y-2030"/>
    <x v="0"/>
    <x v="7"/>
    <n v="812.88911954719799"/>
    <n v="296704.528634727"/>
    <n v="1068136.30308502"/>
  </r>
  <r>
    <x v="0"/>
    <x v="1"/>
    <x v="7"/>
    <x v="13"/>
    <s v="NO3_A1"/>
    <x v="7"/>
    <x v="4"/>
    <s v="GNR_WT_WIND_ON_LS_Y-2030"/>
    <x v="0"/>
    <x v="8"/>
    <n v="1208.56053434353"/>
    <n v="441124.59503538901"/>
    <n v="1588048.5421273999"/>
  </r>
  <r>
    <x v="0"/>
    <x v="1"/>
    <x v="7"/>
    <x v="13"/>
    <s v="NO3_A1"/>
    <x v="7"/>
    <x v="4"/>
    <s v="GNR_WT_WIND_ON_LS_Y-2030"/>
    <x v="0"/>
    <x v="9"/>
    <n v="1249.1006268458"/>
    <n v="455921.72879871598"/>
    <n v="1641318.22367538"/>
  </r>
  <r>
    <x v="0"/>
    <x v="1"/>
    <x v="7"/>
    <x v="13"/>
    <s v="NO3_A1"/>
    <x v="7"/>
    <x v="4"/>
    <s v="GNR_WT_WIND_ON_LS_Y-2030"/>
    <x v="0"/>
    <x v="10"/>
    <n v="1291.2171064572001"/>
    <n v="471294.24385687901"/>
    <n v="1696659.2778847599"/>
  </r>
  <r>
    <x v="0"/>
    <x v="1"/>
    <x v="7"/>
    <x v="13"/>
    <s v="NO3_A1"/>
    <x v="7"/>
    <x v="4"/>
    <s v="GNR_WT_WIND_ON_LS_Y-2030"/>
    <x v="0"/>
    <x v="11"/>
    <n v="1401.0209541552399"/>
    <n v="511372.64826666098"/>
    <n v="1840941.53375998"/>
  </r>
  <r>
    <x v="0"/>
    <x v="1"/>
    <x v="7"/>
    <x v="13"/>
    <s v="NO3_A1"/>
    <x v="7"/>
    <x v="4"/>
    <s v="GNR_WT_WIND_ON_LS_Y-2030"/>
    <x v="0"/>
    <x v="12"/>
    <n v="1400.3060687248301"/>
    <n v="511111.715084564"/>
    <n v="1840002.1743044299"/>
  </r>
  <r>
    <x v="0"/>
    <x v="1"/>
    <x v="7"/>
    <x v="13"/>
    <s v="NO3_A1"/>
    <x v="7"/>
    <x v="4"/>
    <s v="GNR_WT_WIND_ON_LS_Y-2030"/>
    <x v="0"/>
    <x v="13"/>
    <n v="2080.98687317548"/>
    <n v="759560.20870904997"/>
    <n v="2734416.7513525798"/>
  </r>
  <r>
    <x v="0"/>
    <x v="1"/>
    <x v="7"/>
    <x v="13"/>
    <s v="NO3_A1"/>
    <x v="7"/>
    <x v="4"/>
    <s v="GNR_WT_WIND_ON_LS_Y-2030"/>
    <x v="0"/>
    <x v="14"/>
    <n v="2338.9711091324598"/>
    <n v="853724.45483334898"/>
    <n v="3073408.0374000501"/>
  </r>
  <r>
    <x v="0"/>
    <x v="1"/>
    <x v="7"/>
    <x v="13"/>
    <s v="NO3_A1"/>
    <x v="7"/>
    <x v="4"/>
    <s v="GNR_WT_WIND_ON_LS_Y-2030"/>
    <x v="0"/>
    <x v="15"/>
    <n v="2248.2193255701"/>
    <n v="820600.05383308697"/>
    <n v="2954160.1937991101"/>
  </r>
  <r>
    <x v="0"/>
    <x v="1"/>
    <x v="7"/>
    <x v="13"/>
    <s v="NO3_A1"/>
    <x v="7"/>
    <x v="4"/>
    <s v="GNR_WT_WIND_ON_LS_Y-2030"/>
    <x v="0"/>
    <x v="16"/>
    <n v="2091.7678913403001"/>
    <n v="763495.28033921099"/>
    <n v="2748583.0092211599"/>
  </r>
  <r>
    <x v="0"/>
    <x v="1"/>
    <x v="7"/>
    <x v="13"/>
    <s v="NO3_A1"/>
    <x v="7"/>
    <x v="4"/>
    <s v="GNR_WT_WIND_ON_LS_Y-2030"/>
    <x v="0"/>
    <x v="17"/>
    <n v="2252.3971888086298"/>
    <n v="822124.97391514899"/>
    <n v="2959649.9060945399"/>
  </r>
  <r>
    <x v="0"/>
    <x v="1"/>
    <x v="7"/>
    <x v="13"/>
    <s v="NO3_A1"/>
    <x v="7"/>
    <x v="4"/>
    <s v="GNR_WT_WIND_ON_LS_Y-2030"/>
    <x v="0"/>
    <x v="18"/>
    <n v="2175.7163660526298"/>
    <n v="794136.47360920894"/>
    <n v="2858891.3049931498"/>
  </r>
  <r>
    <x v="0"/>
    <x v="1"/>
    <x v="7"/>
    <x v="13"/>
    <s v="NO3_A1"/>
    <x v="7"/>
    <x v="4"/>
    <s v="GNR_WT_WIND_ON_LS_Y-2030"/>
    <x v="0"/>
    <x v="19"/>
    <n v="1902.1528415126099"/>
    <n v="694285.78715210198"/>
    <n v="2499428.8337475699"/>
  </r>
  <r>
    <x v="0"/>
    <x v="1"/>
    <x v="7"/>
    <x v="13"/>
    <s v="NO3_A1"/>
    <x v="7"/>
    <x v="4"/>
    <s v="GNR_WT_WIND_ON_LS_Y-2030"/>
    <x v="0"/>
    <x v="20"/>
    <n v="2084.6006662652999"/>
    <n v="760879.24318683299"/>
    <n v="2739165.2754726"/>
  </r>
  <r>
    <x v="0"/>
    <x v="1"/>
    <x v="7"/>
    <x v="13"/>
    <s v="NO3_A1"/>
    <x v="7"/>
    <x v="4"/>
    <s v="GNR_WT_WIND_ON_LS_Y-2030"/>
    <x v="0"/>
    <x v="21"/>
    <n v="1791.1508696277399"/>
    <n v="653770.06741412496"/>
    <n v="2353572.24269085"/>
  </r>
  <r>
    <x v="0"/>
    <x v="1"/>
    <x v="7"/>
    <x v="13"/>
    <s v="NO3_A1"/>
    <x v="7"/>
    <x v="4"/>
    <s v="GNR_WT_WIND_ON_LS_Y-2030"/>
    <x v="0"/>
    <x v="22"/>
    <n v="1811.28993403144"/>
    <n v="661120.82592147496"/>
    <n v="2380034.9733173102"/>
  </r>
  <r>
    <x v="0"/>
    <x v="1"/>
    <x v="7"/>
    <x v="13"/>
    <s v="NO3_A1"/>
    <x v="7"/>
    <x v="4"/>
    <s v="GNR_WT_WIND_ON_LS_Y-2030"/>
    <x v="0"/>
    <x v="23"/>
    <n v="1647.00750202986"/>
    <n v="601157.73824089998"/>
    <n v="2164167.8576672398"/>
  </r>
  <r>
    <x v="0"/>
    <x v="1"/>
    <x v="7"/>
    <x v="13"/>
    <s v="NO3_A2"/>
    <x v="8"/>
    <x v="5"/>
    <s v="GETOH_ELECTRICBOILER"/>
    <x v="0"/>
    <x v="23"/>
    <n v="-3.0230895479536199"/>
    <n v="-1103.4276850030701"/>
    <n v="-3972.3396660110602"/>
  </r>
  <r>
    <x v="0"/>
    <x v="1"/>
    <x v="7"/>
    <x v="13"/>
    <s v="NO3_A2"/>
    <x v="8"/>
    <x v="5"/>
    <s v="GETOH_HEATPUMP"/>
    <x v="0"/>
    <x v="0"/>
    <n v="-0.37037037037037002"/>
    <n v="-135.18518518518499"/>
    <n v="-486.66666666666703"/>
  </r>
  <r>
    <x v="0"/>
    <x v="1"/>
    <x v="7"/>
    <x v="13"/>
    <s v="NO3_A2"/>
    <x v="8"/>
    <x v="5"/>
    <s v="GETOH_HEATPUMP"/>
    <x v="0"/>
    <x v="1"/>
    <n v="-0.37037037037037002"/>
    <n v="-135.18518518518499"/>
    <n v="-486.66666666666703"/>
  </r>
  <r>
    <x v="0"/>
    <x v="1"/>
    <x v="7"/>
    <x v="13"/>
    <s v="NO3_A2"/>
    <x v="8"/>
    <x v="5"/>
    <s v="GETOH_HEATPUMP"/>
    <x v="0"/>
    <x v="2"/>
    <n v="-0.37037037037037002"/>
    <n v="-135.18518518518499"/>
    <n v="-486.66666666666703"/>
  </r>
  <r>
    <x v="0"/>
    <x v="1"/>
    <x v="7"/>
    <x v="13"/>
    <s v="NO3_A2"/>
    <x v="8"/>
    <x v="5"/>
    <s v="GETOH_HEATPUMP"/>
    <x v="0"/>
    <x v="3"/>
    <n v="-0.37037037037037002"/>
    <n v="-135.18518518518499"/>
    <n v="-486.66666666666703"/>
  </r>
  <r>
    <x v="0"/>
    <x v="1"/>
    <x v="7"/>
    <x v="13"/>
    <s v="NO3_A2"/>
    <x v="8"/>
    <x v="5"/>
    <s v="GETOH_HEATPUMP"/>
    <x v="0"/>
    <x v="4"/>
    <n v="-0.37037037037037002"/>
    <n v="-135.18518518518499"/>
    <n v="-486.66666666666703"/>
  </r>
  <r>
    <x v="0"/>
    <x v="1"/>
    <x v="7"/>
    <x v="13"/>
    <s v="NO3_A2"/>
    <x v="8"/>
    <x v="5"/>
    <s v="GETOH_HEATPUMP"/>
    <x v="0"/>
    <x v="5"/>
    <n v="-0.37037037037037002"/>
    <n v="-135.18518518518499"/>
    <n v="-486.66666666666703"/>
  </r>
  <r>
    <x v="0"/>
    <x v="1"/>
    <x v="7"/>
    <x v="13"/>
    <s v="NO3_A2"/>
    <x v="8"/>
    <x v="5"/>
    <s v="GETOH_HEATPUMP"/>
    <x v="0"/>
    <x v="6"/>
    <n v="-0.37037037037037002"/>
    <n v="-135.18518518518499"/>
    <n v="-486.66666666666703"/>
  </r>
  <r>
    <x v="0"/>
    <x v="1"/>
    <x v="7"/>
    <x v="13"/>
    <s v="NO3_A2"/>
    <x v="8"/>
    <x v="5"/>
    <s v="GETOH_HEATPUMP"/>
    <x v="0"/>
    <x v="7"/>
    <n v="-0.37037037037037002"/>
    <n v="-135.18518518518499"/>
    <n v="-486.66666666666703"/>
  </r>
  <r>
    <x v="0"/>
    <x v="1"/>
    <x v="7"/>
    <x v="13"/>
    <s v="NO3_A2"/>
    <x v="8"/>
    <x v="5"/>
    <s v="GETOH_HEATPUMP"/>
    <x v="0"/>
    <x v="8"/>
    <n v="-0.37037037037037002"/>
    <n v="-135.18518518518499"/>
    <n v="-486.66666666666703"/>
  </r>
  <r>
    <x v="0"/>
    <x v="1"/>
    <x v="7"/>
    <x v="13"/>
    <s v="NO3_A2"/>
    <x v="8"/>
    <x v="5"/>
    <s v="GETOH_HEATPUMP"/>
    <x v="0"/>
    <x v="9"/>
    <n v="-0.37037037037037002"/>
    <n v="-135.18518518518499"/>
    <n v="-486.66666666666703"/>
  </r>
  <r>
    <x v="0"/>
    <x v="1"/>
    <x v="7"/>
    <x v="13"/>
    <s v="NO3_A2"/>
    <x v="8"/>
    <x v="5"/>
    <s v="GETOH_HEATPUMP"/>
    <x v="0"/>
    <x v="10"/>
    <n v="-0.37037037037037002"/>
    <n v="-135.18518518518499"/>
    <n v="-486.66666666666703"/>
  </r>
  <r>
    <x v="0"/>
    <x v="1"/>
    <x v="7"/>
    <x v="13"/>
    <s v="NO3_A2"/>
    <x v="8"/>
    <x v="5"/>
    <s v="GETOH_HEATPUMP"/>
    <x v="0"/>
    <x v="11"/>
    <n v="-0.37037037037037002"/>
    <n v="-135.18518518518499"/>
    <n v="-486.66666666666703"/>
  </r>
  <r>
    <x v="0"/>
    <x v="1"/>
    <x v="7"/>
    <x v="13"/>
    <s v="NO3_A2"/>
    <x v="8"/>
    <x v="5"/>
    <s v="GETOH_HEATPUMP"/>
    <x v="0"/>
    <x v="12"/>
    <n v="-0.37037037037037002"/>
    <n v="-135.18518518518499"/>
    <n v="-486.66666666666703"/>
  </r>
  <r>
    <x v="0"/>
    <x v="1"/>
    <x v="7"/>
    <x v="13"/>
    <s v="NO3_A2"/>
    <x v="8"/>
    <x v="5"/>
    <s v="GETOH_HEATPUMP"/>
    <x v="0"/>
    <x v="13"/>
    <n v="-0.37037037037037002"/>
    <n v="-135.18518518518499"/>
    <n v="-486.66666666666703"/>
  </r>
  <r>
    <x v="0"/>
    <x v="1"/>
    <x v="7"/>
    <x v="13"/>
    <s v="NO3_A2"/>
    <x v="8"/>
    <x v="5"/>
    <s v="GETOH_HEATPUMP"/>
    <x v="0"/>
    <x v="14"/>
    <n v="-0.37037037037037002"/>
    <n v="-135.18518518518499"/>
    <n v="-486.66666666666703"/>
  </r>
  <r>
    <x v="0"/>
    <x v="1"/>
    <x v="7"/>
    <x v="13"/>
    <s v="NO3_A2"/>
    <x v="8"/>
    <x v="5"/>
    <s v="GETOH_HEATPUMP"/>
    <x v="0"/>
    <x v="15"/>
    <n v="-0.37037037037037002"/>
    <n v="-135.18518518518499"/>
    <n v="-486.66666666666703"/>
  </r>
  <r>
    <x v="0"/>
    <x v="1"/>
    <x v="7"/>
    <x v="13"/>
    <s v="NO3_A2"/>
    <x v="8"/>
    <x v="5"/>
    <s v="GETOH_HEATPUMP"/>
    <x v="0"/>
    <x v="16"/>
    <n v="-0.37037037037037002"/>
    <n v="-135.18518518518499"/>
    <n v="-486.66666666666703"/>
  </r>
  <r>
    <x v="0"/>
    <x v="1"/>
    <x v="7"/>
    <x v="13"/>
    <s v="NO3_A2"/>
    <x v="8"/>
    <x v="5"/>
    <s v="GETOH_HEATPUMP"/>
    <x v="0"/>
    <x v="17"/>
    <n v="-0.37037037037037002"/>
    <n v="-135.18518518518499"/>
    <n v="-486.66666666666703"/>
  </r>
  <r>
    <x v="0"/>
    <x v="1"/>
    <x v="7"/>
    <x v="13"/>
    <s v="NO3_A2"/>
    <x v="8"/>
    <x v="5"/>
    <s v="GETOH_HEATPUMP"/>
    <x v="0"/>
    <x v="18"/>
    <n v="-0.37037037037037002"/>
    <n v="-135.18518518518499"/>
    <n v="-486.66666666666703"/>
  </r>
  <r>
    <x v="0"/>
    <x v="1"/>
    <x v="7"/>
    <x v="13"/>
    <s v="NO3_A2"/>
    <x v="8"/>
    <x v="5"/>
    <s v="GETOH_HEATPUMP"/>
    <x v="0"/>
    <x v="19"/>
    <n v="-0.37037037037037002"/>
    <n v="-135.18518518518499"/>
    <n v="-486.66666666666703"/>
  </r>
  <r>
    <x v="0"/>
    <x v="1"/>
    <x v="7"/>
    <x v="13"/>
    <s v="NO3_A2"/>
    <x v="8"/>
    <x v="5"/>
    <s v="GETOH_HEATPUMP"/>
    <x v="0"/>
    <x v="20"/>
    <n v="-0.37037037037037002"/>
    <n v="-135.18518518518499"/>
    <n v="-486.66666666666703"/>
  </r>
  <r>
    <x v="0"/>
    <x v="1"/>
    <x v="7"/>
    <x v="13"/>
    <s v="NO3_A2"/>
    <x v="8"/>
    <x v="5"/>
    <s v="GETOH_HEATPUMP"/>
    <x v="0"/>
    <x v="21"/>
    <n v="-0.37037037037037002"/>
    <n v="-135.18518518518499"/>
    <n v="-486.66666666666703"/>
  </r>
  <r>
    <x v="0"/>
    <x v="1"/>
    <x v="7"/>
    <x v="13"/>
    <s v="NO3_A2"/>
    <x v="8"/>
    <x v="5"/>
    <s v="GETOH_HEATPUMP"/>
    <x v="0"/>
    <x v="22"/>
    <n v="-0.37037037037037002"/>
    <n v="-135.18518518518499"/>
    <n v="-486.66666666666703"/>
  </r>
  <r>
    <x v="0"/>
    <x v="1"/>
    <x v="7"/>
    <x v="13"/>
    <s v="NO3_A2"/>
    <x v="8"/>
    <x v="5"/>
    <s v="GETOH_HEATPUMP"/>
    <x v="0"/>
    <x v="23"/>
    <n v="-0.37037037037037002"/>
    <n v="-135.18518518518499"/>
    <n v="-486.66666666666703"/>
  </r>
  <r>
    <x v="0"/>
    <x v="1"/>
    <x v="7"/>
    <x v="14"/>
    <s v="NO4_A1"/>
    <x v="8"/>
    <x v="5"/>
    <s v="GETOH_HEATPUMP"/>
    <x v="0"/>
    <x v="0"/>
    <n v="-2.4185185185185198"/>
    <n v="-882.75925925925901"/>
    <n v="-3177.9333333333302"/>
  </r>
  <r>
    <x v="0"/>
    <x v="1"/>
    <x v="7"/>
    <x v="14"/>
    <s v="NO4_A1"/>
    <x v="8"/>
    <x v="5"/>
    <s v="GETOH_HEATPUMP"/>
    <x v="0"/>
    <x v="1"/>
    <n v="-2.4185185185185198"/>
    <n v="-882.75925925925901"/>
    <n v="-3177.9333333333302"/>
  </r>
  <r>
    <x v="0"/>
    <x v="1"/>
    <x v="7"/>
    <x v="14"/>
    <s v="NO4_A1"/>
    <x v="8"/>
    <x v="5"/>
    <s v="GETOH_HEATPUMP"/>
    <x v="0"/>
    <x v="2"/>
    <n v="-2.4185185185185198"/>
    <n v="-882.75925925925901"/>
    <n v="-3177.9333333333302"/>
  </r>
  <r>
    <x v="0"/>
    <x v="1"/>
    <x v="7"/>
    <x v="14"/>
    <s v="NO4_A1"/>
    <x v="8"/>
    <x v="5"/>
    <s v="GETOH_HEATPUMP"/>
    <x v="0"/>
    <x v="3"/>
    <n v="-2.4185185185185198"/>
    <n v="-882.75925925925901"/>
    <n v="-3177.9333333333302"/>
  </r>
  <r>
    <x v="0"/>
    <x v="1"/>
    <x v="7"/>
    <x v="14"/>
    <s v="NO4_A1"/>
    <x v="8"/>
    <x v="5"/>
    <s v="GETOH_HEATPUMP"/>
    <x v="0"/>
    <x v="4"/>
    <n v="-2.4185185185185198"/>
    <n v="-882.75925925925901"/>
    <n v="-3177.9333333333302"/>
  </r>
  <r>
    <x v="0"/>
    <x v="1"/>
    <x v="7"/>
    <x v="14"/>
    <s v="NO4_A1"/>
    <x v="8"/>
    <x v="5"/>
    <s v="GETOH_HEATPUMP"/>
    <x v="0"/>
    <x v="5"/>
    <n v="-2.4185185185185198"/>
    <n v="-882.75925925925901"/>
    <n v="-3177.9333333333302"/>
  </r>
  <r>
    <x v="0"/>
    <x v="1"/>
    <x v="7"/>
    <x v="14"/>
    <s v="NO4_A1"/>
    <x v="8"/>
    <x v="5"/>
    <s v="GETOH_HEATPUMP"/>
    <x v="0"/>
    <x v="6"/>
    <n v="-2.4185185185185198"/>
    <n v="-882.75925925925901"/>
    <n v="-3177.9333333333302"/>
  </r>
  <r>
    <x v="0"/>
    <x v="1"/>
    <x v="7"/>
    <x v="14"/>
    <s v="NO4_A1"/>
    <x v="8"/>
    <x v="5"/>
    <s v="GETOH_HEATPUMP"/>
    <x v="0"/>
    <x v="7"/>
    <n v="-2.4185185185185198"/>
    <n v="-882.75925925925901"/>
    <n v="-3177.9333333333302"/>
  </r>
  <r>
    <x v="0"/>
    <x v="1"/>
    <x v="7"/>
    <x v="14"/>
    <s v="NO4_A1"/>
    <x v="8"/>
    <x v="5"/>
    <s v="GETOH_HEATPUMP"/>
    <x v="0"/>
    <x v="8"/>
    <n v="-2.4185185185185198"/>
    <n v="-882.75925925925901"/>
    <n v="-3177.9333333333302"/>
  </r>
  <r>
    <x v="0"/>
    <x v="1"/>
    <x v="7"/>
    <x v="14"/>
    <s v="NO4_A1"/>
    <x v="8"/>
    <x v="5"/>
    <s v="GETOH_HEATPUMP"/>
    <x v="0"/>
    <x v="9"/>
    <n v="-2.4185185185185198"/>
    <n v="-882.75925925925901"/>
    <n v="-3177.9333333333302"/>
  </r>
  <r>
    <x v="0"/>
    <x v="1"/>
    <x v="7"/>
    <x v="14"/>
    <s v="NO4_A1"/>
    <x v="8"/>
    <x v="5"/>
    <s v="GETOH_HEATPUMP"/>
    <x v="0"/>
    <x v="10"/>
    <n v="-2.4185185185185198"/>
    <n v="-882.75925925925901"/>
    <n v="-3177.9333333333302"/>
  </r>
  <r>
    <x v="0"/>
    <x v="1"/>
    <x v="7"/>
    <x v="14"/>
    <s v="NO4_A1"/>
    <x v="8"/>
    <x v="5"/>
    <s v="GETOH_HEATPUMP"/>
    <x v="0"/>
    <x v="11"/>
    <n v="-2.4185185185185198"/>
    <n v="-882.75925925925901"/>
    <n v="-3177.9333333333302"/>
  </r>
  <r>
    <x v="0"/>
    <x v="1"/>
    <x v="7"/>
    <x v="14"/>
    <s v="NO4_A1"/>
    <x v="8"/>
    <x v="5"/>
    <s v="GETOH_HEATPUMP"/>
    <x v="0"/>
    <x v="12"/>
    <n v="-2.4185185185185198"/>
    <n v="-882.75925925925901"/>
    <n v="-3177.9333333333302"/>
  </r>
  <r>
    <x v="0"/>
    <x v="1"/>
    <x v="7"/>
    <x v="14"/>
    <s v="NO4_A1"/>
    <x v="8"/>
    <x v="5"/>
    <s v="GETOH_HEATPUMP"/>
    <x v="0"/>
    <x v="13"/>
    <n v="-2.4185185185185198"/>
    <n v="-882.75925925925901"/>
    <n v="-3177.9333333333302"/>
  </r>
  <r>
    <x v="0"/>
    <x v="1"/>
    <x v="7"/>
    <x v="14"/>
    <s v="NO4_A1"/>
    <x v="8"/>
    <x v="5"/>
    <s v="GETOH_HEATPUMP"/>
    <x v="0"/>
    <x v="14"/>
    <n v="-2.4185185185185198"/>
    <n v="-882.75925925925901"/>
    <n v="-3177.9333333333302"/>
  </r>
  <r>
    <x v="0"/>
    <x v="1"/>
    <x v="7"/>
    <x v="14"/>
    <s v="NO4_A1"/>
    <x v="8"/>
    <x v="5"/>
    <s v="GETOH_HEATPUMP"/>
    <x v="0"/>
    <x v="15"/>
    <n v="-2.4185185185185198"/>
    <n v="-882.75925925925901"/>
    <n v="-3177.9333333333302"/>
  </r>
  <r>
    <x v="0"/>
    <x v="1"/>
    <x v="7"/>
    <x v="14"/>
    <s v="NO4_A1"/>
    <x v="8"/>
    <x v="5"/>
    <s v="GETOH_HEATPUMP"/>
    <x v="0"/>
    <x v="16"/>
    <n v="-2.4185185185185198"/>
    <n v="-882.75925925925901"/>
    <n v="-3177.9333333333302"/>
  </r>
  <r>
    <x v="0"/>
    <x v="1"/>
    <x v="7"/>
    <x v="14"/>
    <s v="NO4_A1"/>
    <x v="8"/>
    <x v="5"/>
    <s v="GETOH_HEATPUMP"/>
    <x v="0"/>
    <x v="17"/>
    <n v="-2.4185185185185198"/>
    <n v="-882.75925925925901"/>
    <n v="-3177.9333333333302"/>
  </r>
  <r>
    <x v="0"/>
    <x v="1"/>
    <x v="7"/>
    <x v="14"/>
    <s v="NO4_A1"/>
    <x v="8"/>
    <x v="5"/>
    <s v="GETOH_HEATPUMP"/>
    <x v="0"/>
    <x v="18"/>
    <n v="-2.4185185185185198"/>
    <n v="-882.75925925925901"/>
    <n v="-3177.9333333333302"/>
  </r>
  <r>
    <x v="0"/>
    <x v="1"/>
    <x v="7"/>
    <x v="14"/>
    <s v="NO4_A1"/>
    <x v="8"/>
    <x v="5"/>
    <s v="GETOH_HEATPUMP"/>
    <x v="0"/>
    <x v="19"/>
    <n v="-2.4185185185185198"/>
    <n v="-882.75925925925901"/>
    <n v="-3177.9333333333302"/>
  </r>
  <r>
    <x v="0"/>
    <x v="1"/>
    <x v="7"/>
    <x v="14"/>
    <s v="NO4_A1"/>
    <x v="8"/>
    <x v="5"/>
    <s v="GETOH_HEATPUMP"/>
    <x v="0"/>
    <x v="20"/>
    <n v="-2.4185185185185198"/>
    <n v="-882.75925925925901"/>
    <n v="-3177.9333333333302"/>
  </r>
  <r>
    <x v="0"/>
    <x v="1"/>
    <x v="7"/>
    <x v="14"/>
    <s v="NO4_A1"/>
    <x v="8"/>
    <x v="5"/>
    <s v="GETOH_HEATPUMP"/>
    <x v="0"/>
    <x v="21"/>
    <n v="-2.4185185185185198"/>
    <n v="-882.75925925925901"/>
    <n v="-3177.9333333333302"/>
  </r>
  <r>
    <x v="0"/>
    <x v="1"/>
    <x v="7"/>
    <x v="14"/>
    <s v="NO4_A1"/>
    <x v="8"/>
    <x v="5"/>
    <s v="GETOH_HEATPUMP"/>
    <x v="0"/>
    <x v="22"/>
    <n v="-2.4185185185185198"/>
    <n v="-882.75925925925901"/>
    <n v="-3177.9333333333302"/>
  </r>
  <r>
    <x v="0"/>
    <x v="1"/>
    <x v="7"/>
    <x v="14"/>
    <s v="NO4_A1"/>
    <x v="8"/>
    <x v="5"/>
    <s v="GETOH_HEATPUMP"/>
    <x v="0"/>
    <x v="23"/>
    <n v="-2.3643073667847201"/>
    <n v="-862.97218887642396"/>
    <n v="-3106.6998799551302"/>
  </r>
  <r>
    <x v="0"/>
    <x v="1"/>
    <x v="7"/>
    <x v="14"/>
    <s v="NO4_A1"/>
    <x v="1"/>
    <x v="1"/>
    <s v="GBPR_MUNIWASTE"/>
    <x v="0"/>
    <x v="0"/>
    <n v="0.16632"/>
    <n v="60.706800000000001"/>
    <n v="218.54447999999999"/>
  </r>
  <r>
    <x v="0"/>
    <x v="1"/>
    <x v="7"/>
    <x v="14"/>
    <s v="NO4_A1"/>
    <x v="1"/>
    <x v="1"/>
    <s v="GBPR_MUNIWASTE"/>
    <x v="0"/>
    <x v="1"/>
    <n v="0.16632"/>
    <n v="60.706800000000001"/>
    <n v="218.54447999999999"/>
  </r>
  <r>
    <x v="0"/>
    <x v="1"/>
    <x v="7"/>
    <x v="14"/>
    <s v="NO4_A1"/>
    <x v="1"/>
    <x v="1"/>
    <s v="GBPR_MUNIWASTE"/>
    <x v="0"/>
    <x v="2"/>
    <n v="0.16632"/>
    <n v="60.706800000000001"/>
    <n v="218.54447999999999"/>
  </r>
  <r>
    <x v="0"/>
    <x v="1"/>
    <x v="7"/>
    <x v="14"/>
    <s v="NO4_A1"/>
    <x v="1"/>
    <x v="1"/>
    <s v="GBPR_MUNIWASTE"/>
    <x v="0"/>
    <x v="3"/>
    <n v="0.16632"/>
    <n v="60.706800000000001"/>
    <n v="218.54447999999999"/>
  </r>
  <r>
    <x v="0"/>
    <x v="1"/>
    <x v="7"/>
    <x v="14"/>
    <s v="NO4_A1"/>
    <x v="1"/>
    <x v="1"/>
    <s v="GBPR_MUNIWASTE"/>
    <x v="0"/>
    <x v="4"/>
    <n v="0.16632"/>
    <n v="60.706800000000001"/>
    <n v="218.54447999999999"/>
  </r>
  <r>
    <x v="0"/>
    <x v="1"/>
    <x v="7"/>
    <x v="14"/>
    <s v="NO4_A1"/>
    <x v="1"/>
    <x v="1"/>
    <s v="GBPR_MUNIWASTE"/>
    <x v="0"/>
    <x v="5"/>
    <n v="0.16632"/>
    <n v="60.706800000000001"/>
    <n v="218.54447999999999"/>
  </r>
  <r>
    <x v="0"/>
    <x v="1"/>
    <x v="7"/>
    <x v="14"/>
    <s v="NO4_A1"/>
    <x v="1"/>
    <x v="1"/>
    <s v="GBPR_MUNIWASTE"/>
    <x v="0"/>
    <x v="6"/>
    <n v="0.16632"/>
    <n v="60.706800000000001"/>
    <n v="218.54447999999999"/>
  </r>
  <r>
    <x v="0"/>
    <x v="1"/>
    <x v="7"/>
    <x v="14"/>
    <s v="NO4_A1"/>
    <x v="1"/>
    <x v="1"/>
    <s v="GBPR_MUNIWASTE"/>
    <x v="0"/>
    <x v="7"/>
    <n v="0.16632"/>
    <n v="60.706800000000001"/>
    <n v="218.54447999999999"/>
  </r>
  <r>
    <x v="0"/>
    <x v="1"/>
    <x v="7"/>
    <x v="14"/>
    <s v="NO4_A1"/>
    <x v="1"/>
    <x v="1"/>
    <s v="GBPR_MUNIWASTE"/>
    <x v="0"/>
    <x v="8"/>
    <n v="0.16632"/>
    <n v="60.706800000000001"/>
    <n v="218.54447999999999"/>
  </r>
  <r>
    <x v="0"/>
    <x v="1"/>
    <x v="7"/>
    <x v="14"/>
    <s v="NO4_A1"/>
    <x v="1"/>
    <x v="1"/>
    <s v="GBPR_MUNIWASTE"/>
    <x v="0"/>
    <x v="9"/>
    <n v="0.16632"/>
    <n v="60.706800000000001"/>
    <n v="218.54447999999999"/>
  </r>
  <r>
    <x v="0"/>
    <x v="1"/>
    <x v="7"/>
    <x v="14"/>
    <s v="NO4_A1"/>
    <x v="1"/>
    <x v="1"/>
    <s v="GBPR_MUNIWASTE"/>
    <x v="0"/>
    <x v="10"/>
    <n v="0.16632"/>
    <n v="60.706800000000001"/>
    <n v="218.54447999999999"/>
  </r>
  <r>
    <x v="0"/>
    <x v="1"/>
    <x v="7"/>
    <x v="14"/>
    <s v="NO4_A1"/>
    <x v="1"/>
    <x v="1"/>
    <s v="GBPR_MUNIWASTE"/>
    <x v="0"/>
    <x v="11"/>
    <n v="0.16632"/>
    <n v="60.706800000000001"/>
    <n v="218.54447999999999"/>
  </r>
  <r>
    <x v="0"/>
    <x v="1"/>
    <x v="7"/>
    <x v="14"/>
    <s v="NO4_A1"/>
    <x v="1"/>
    <x v="1"/>
    <s v="GBPR_MUNIWASTE"/>
    <x v="0"/>
    <x v="12"/>
    <n v="0.16632"/>
    <n v="60.706800000000001"/>
    <n v="218.54447999999999"/>
  </r>
  <r>
    <x v="0"/>
    <x v="1"/>
    <x v="7"/>
    <x v="14"/>
    <s v="NO4_A1"/>
    <x v="1"/>
    <x v="1"/>
    <s v="GBPR_MUNIWASTE"/>
    <x v="0"/>
    <x v="13"/>
    <n v="0.16632"/>
    <n v="60.706800000000001"/>
    <n v="218.54447999999999"/>
  </r>
  <r>
    <x v="0"/>
    <x v="1"/>
    <x v="7"/>
    <x v="14"/>
    <s v="NO4_A1"/>
    <x v="1"/>
    <x v="1"/>
    <s v="GBPR_MUNIWASTE"/>
    <x v="0"/>
    <x v="14"/>
    <n v="0.16632"/>
    <n v="60.706800000000001"/>
    <n v="218.54447999999999"/>
  </r>
  <r>
    <x v="0"/>
    <x v="1"/>
    <x v="7"/>
    <x v="14"/>
    <s v="NO4_A1"/>
    <x v="1"/>
    <x v="1"/>
    <s v="GBPR_MUNIWASTE"/>
    <x v="0"/>
    <x v="15"/>
    <n v="0.16632"/>
    <n v="60.706800000000001"/>
    <n v="218.54447999999999"/>
  </r>
  <r>
    <x v="0"/>
    <x v="1"/>
    <x v="7"/>
    <x v="14"/>
    <s v="NO4_A1"/>
    <x v="1"/>
    <x v="1"/>
    <s v="GBPR_MUNIWASTE"/>
    <x v="0"/>
    <x v="16"/>
    <n v="0.16632"/>
    <n v="60.706800000000001"/>
    <n v="218.54447999999999"/>
  </r>
  <r>
    <x v="0"/>
    <x v="1"/>
    <x v="7"/>
    <x v="14"/>
    <s v="NO4_A1"/>
    <x v="1"/>
    <x v="1"/>
    <s v="GBPR_MUNIWASTE"/>
    <x v="0"/>
    <x v="17"/>
    <n v="0.16632"/>
    <n v="60.706800000000001"/>
    <n v="218.54447999999999"/>
  </r>
  <r>
    <x v="0"/>
    <x v="1"/>
    <x v="7"/>
    <x v="14"/>
    <s v="NO4_A1"/>
    <x v="1"/>
    <x v="1"/>
    <s v="GBPR_MUNIWASTE"/>
    <x v="0"/>
    <x v="18"/>
    <n v="0.16632"/>
    <n v="60.706800000000001"/>
    <n v="218.54447999999999"/>
  </r>
  <r>
    <x v="0"/>
    <x v="1"/>
    <x v="7"/>
    <x v="14"/>
    <s v="NO4_A1"/>
    <x v="1"/>
    <x v="1"/>
    <s v="GBPR_MUNIWASTE"/>
    <x v="0"/>
    <x v="19"/>
    <n v="0.16632"/>
    <n v="60.706800000000001"/>
    <n v="218.54447999999999"/>
  </r>
  <r>
    <x v="0"/>
    <x v="1"/>
    <x v="7"/>
    <x v="14"/>
    <s v="NO4_A1"/>
    <x v="1"/>
    <x v="1"/>
    <s v="GBPR_MUNIWASTE"/>
    <x v="0"/>
    <x v="20"/>
    <n v="0.16632"/>
    <n v="60.706800000000001"/>
    <n v="218.54447999999999"/>
  </r>
  <r>
    <x v="0"/>
    <x v="1"/>
    <x v="7"/>
    <x v="14"/>
    <s v="NO4_A1"/>
    <x v="1"/>
    <x v="1"/>
    <s v="GBPR_MUNIWASTE"/>
    <x v="0"/>
    <x v="21"/>
    <n v="0.16632"/>
    <n v="60.706800000000001"/>
    <n v="218.54447999999999"/>
  </r>
  <r>
    <x v="0"/>
    <x v="1"/>
    <x v="7"/>
    <x v="14"/>
    <s v="NO4_A1"/>
    <x v="1"/>
    <x v="1"/>
    <s v="GBPR_MUNIWASTE"/>
    <x v="0"/>
    <x v="22"/>
    <n v="0.16632"/>
    <n v="60.706800000000001"/>
    <n v="218.54447999999999"/>
  </r>
  <r>
    <x v="0"/>
    <x v="1"/>
    <x v="7"/>
    <x v="14"/>
    <s v="NO4_A1"/>
    <x v="1"/>
    <x v="1"/>
    <s v="GBPR_MUNIWASTE"/>
    <x v="0"/>
    <x v="23"/>
    <n v="0.16632"/>
    <n v="60.706800000000001"/>
    <n v="218.54447999999999"/>
  </r>
  <r>
    <x v="0"/>
    <x v="1"/>
    <x v="7"/>
    <x v="14"/>
    <s v="NO4_A1"/>
    <x v="6"/>
    <x v="7"/>
    <s v="GNR_RES_WTR_NOPMP_MC-01"/>
    <x v="0"/>
    <x v="0"/>
    <n v="419.56363678000798"/>
    <n v="153140.72742470301"/>
    <n v="551306.61872893095"/>
  </r>
  <r>
    <x v="0"/>
    <x v="1"/>
    <x v="7"/>
    <x v="14"/>
    <s v="NO4_A1"/>
    <x v="6"/>
    <x v="7"/>
    <s v="GNR_RES_WTR_NOPMP_MC-01"/>
    <x v="0"/>
    <x v="1"/>
    <n v="419.56363678000798"/>
    <n v="153140.72742470301"/>
    <n v="551306.61872893095"/>
  </r>
  <r>
    <x v="0"/>
    <x v="1"/>
    <x v="7"/>
    <x v="14"/>
    <s v="NO4_A1"/>
    <x v="6"/>
    <x v="7"/>
    <s v="GNR_RES_WTR_NOPMP_MC-01"/>
    <x v="0"/>
    <x v="2"/>
    <n v="419.56363678000798"/>
    <n v="153140.72742470301"/>
    <n v="551306.61872893095"/>
  </r>
  <r>
    <x v="0"/>
    <x v="1"/>
    <x v="7"/>
    <x v="14"/>
    <s v="NO4_A1"/>
    <x v="6"/>
    <x v="7"/>
    <s v="GNR_RES_WTR_NOPMP_MC-01"/>
    <x v="0"/>
    <x v="3"/>
    <n v="419.56363678000798"/>
    <n v="153140.72742470301"/>
    <n v="551306.61872893095"/>
  </r>
  <r>
    <x v="0"/>
    <x v="1"/>
    <x v="7"/>
    <x v="14"/>
    <s v="NO4_A1"/>
    <x v="6"/>
    <x v="7"/>
    <s v="GNR_RES_WTR_NOPMP_MC-01"/>
    <x v="0"/>
    <x v="4"/>
    <n v="419.56363678000798"/>
    <n v="153140.72742470301"/>
    <n v="551306.61872893095"/>
  </r>
  <r>
    <x v="0"/>
    <x v="1"/>
    <x v="7"/>
    <x v="14"/>
    <s v="NO4_A1"/>
    <x v="6"/>
    <x v="7"/>
    <s v="GNR_RES_WTR_NOPMP_MC-01"/>
    <x v="0"/>
    <x v="5"/>
    <n v="419.56363678000798"/>
    <n v="153140.72742470301"/>
    <n v="551306.61872893095"/>
  </r>
  <r>
    <x v="0"/>
    <x v="1"/>
    <x v="7"/>
    <x v="14"/>
    <s v="NO4_A1"/>
    <x v="6"/>
    <x v="7"/>
    <s v="GNR_RES_WTR_NOPMP_MC-01"/>
    <x v="0"/>
    <x v="6"/>
    <n v="419.56363678000798"/>
    <n v="153140.72742470301"/>
    <n v="551306.61872893095"/>
  </r>
  <r>
    <x v="0"/>
    <x v="1"/>
    <x v="7"/>
    <x v="14"/>
    <s v="NO4_A1"/>
    <x v="6"/>
    <x v="7"/>
    <s v="GNR_RES_WTR_NOPMP_MC-01"/>
    <x v="0"/>
    <x v="7"/>
    <n v="419.56363678000798"/>
    <n v="153140.72742470301"/>
    <n v="551306.61872893095"/>
  </r>
  <r>
    <x v="0"/>
    <x v="1"/>
    <x v="7"/>
    <x v="14"/>
    <s v="NO4_A1"/>
    <x v="6"/>
    <x v="7"/>
    <s v="GNR_RES_WTR_NOPMP_MC-01"/>
    <x v="0"/>
    <x v="8"/>
    <n v="419.56363678000798"/>
    <n v="153140.72742470301"/>
    <n v="551306.61872893095"/>
  </r>
  <r>
    <x v="0"/>
    <x v="1"/>
    <x v="7"/>
    <x v="14"/>
    <s v="NO4_A1"/>
    <x v="6"/>
    <x v="7"/>
    <s v="GNR_RES_WTR_NOPMP_MC-01"/>
    <x v="0"/>
    <x v="9"/>
    <n v="419.56363678000798"/>
    <n v="153140.72742470301"/>
    <n v="551306.61872893095"/>
  </r>
  <r>
    <x v="0"/>
    <x v="1"/>
    <x v="7"/>
    <x v="14"/>
    <s v="NO4_A1"/>
    <x v="6"/>
    <x v="7"/>
    <s v="GNR_RES_WTR_NOPMP_MC-01"/>
    <x v="0"/>
    <x v="10"/>
    <n v="419.56363678000798"/>
    <n v="153140.72742470301"/>
    <n v="551306.61872893095"/>
  </r>
  <r>
    <x v="0"/>
    <x v="1"/>
    <x v="7"/>
    <x v="14"/>
    <s v="NO4_A1"/>
    <x v="6"/>
    <x v="7"/>
    <s v="GNR_RES_WTR_NOPMP_MC-01"/>
    <x v="0"/>
    <x v="11"/>
    <n v="419.56363678000798"/>
    <n v="153140.72742470301"/>
    <n v="551306.61872893095"/>
  </r>
  <r>
    <x v="0"/>
    <x v="1"/>
    <x v="7"/>
    <x v="14"/>
    <s v="NO4_A1"/>
    <x v="6"/>
    <x v="7"/>
    <s v="GNR_RES_WTR_NOPMP_MC-01"/>
    <x v="0"/>
    <x v="12"/>
    <n v="419.56363678000798"/>
    <n v="153140.72742470301"/>
    <n v="551306.61872893095"/>
  </r>
  <r>
    <x v="0"/>
    <x v="1"/>
    <x v="7"/>
    <x v="14"/>
    <s v="NO4_A1"/>
    <x v="6"/>
    <x v="7"/>
    <s v="GNR_RES_WTR_NOPMP_MC-01"/>
    <x v="0"/>
    <x v="13"/>
    <n v="419.56363678000798"/>
    <n v="153140.72742470301"/>
    <n v="551306.61872893095"/>
  </r>
  <r>
    <x v="0"/>
    <x v="1"/>
    <x v="7"/>
    <x v="14"/>
    <s v="NO4_A1"/>
    <x v="6"/>
    <x v="7"/>
    <s v="GNR_RES_WTR_NOPMP_MC-01"/>
    <x v="0"/>
    <x v="14"/>
    <n v="419.56363678000798"/>
    <n v="153140.72742470301"/>
    <n v="551306.61872893095"/>
  </r>
  <r>
    <x v="0"/>
    <x v="1"/>
    <x v="7"/>
    <x v="14"/>
    <s v="NO4_A1"/>
    <x v="6"/>
    <x v="7"/>
    <s v="GNR_RES_WTR_NOPMP_MC-01"/>
    <x v="0"/>
    <x v="15"/>
    <n v="419.56363678000798"/>
    <n v="153140.72742470301"/>
    <n v="551306.61872893095"/>
  </r>
  <r>
    <x v="0"/>
    <x v="1"/>
    <x v="7"/>
    <x v="14"/>
    <s v="NO4_A1"/>
    <x v="6"/>
    <x v="7"/>
    <s v="GNR_RES_WTR_NOPMP_MC-01"/>
    <x v="0"/>
    <x v="16"/>
    <n v="419.56363678000798"/>
    <n v="153140.72742470301"/>
    <n v="551306.61872893095"/>
  </r>
  <r>
    <x v="0"/>
    <x v="1"/>
    <x v="7"/>
    <x v="14"/>
    <s v="NO4_A1"/>
    <x v="6"/>
    <x v="7"/>
    <s v="GNR_RES_WTR_NOPMP_MC-01"/>
    <x v="0"/>
    <x v="17"/>
    <n v="419.56363678000798"/>
    <n v="153140.72742470301"/>
    <n v="551306.61872893095"/>
  </r>
  <r>
    <x v="0"/>
    <x v="1"/>
    <x v="7"/>
    <x v="14"/>
    <s v="NO4_A1"/>
    <x v="6"/>
    <x v="7"/>
    <s v="GNR_RES_WTR_NOPMP_MC-01"/>
    <x v="0"/>
    <x v="18"/>
    <n v="419.56363678000798"/>
    <n v="153140.72742470301"/>
    <n v="551306.61872893095"/>
  </r>
  <r>
    <x v="0"/>
    <x v="1"/>
    <x v="7"/>
    <x v="14"/>
    <s v="NO4_A1"/>
    <x v="6"/>
    <x v="7"/>
    <s v="GNR_RES_WTR_NOPMP_MC-01"/>
    <x v="0"/>
    <x v="19"/>
    <n v="419.56363678000798"/>
    <n v="153140.72742470301"/>
    <n v="551306.61872893095"/>
  </r>
  <r>
    <x v="0"/>
    <x v="1"/>
    <x v="7"/>
    <x v="14"/>
    <s v="NO4_A1"/>
    <x v="6"/>
    <x v="7"/>
    <s v="GNR_RES_WTR_NOPMP_MC-01"/>
    <x v="0"/>
    <x v="20"/>
    <n v="419.56363678000798"/>
    <n v="153140.72742470301"/>
    <n v="551306.61872893095"/>
  </r>
  <r>
    <x v="0"/>
    <x v="1"/>
    <x v="7"/>
    <x v="14"/>
    <s v="NO4_A1"/>
    <x v="6"/>
    <x v="7"/>
    <s v="GNR_RES_WTR_NOPMP_MC-01"/>
    <x v="0"/>
    <x v="21"/>
    <n v="419.56363678000798"/>
    <n v="153140.72742470301"/>
    <n v="551306.61872893095"/>
  </r>
  <r>
    <x v="0"/>
    <x v="1"/>
    <x v="7"/>
    <x v="14"/>
    <s v="NO4_A1"/>
    <x v="6"/>
    <x v="7"/>
    <s v="GNR_RES_WTR_NOPMP_MC-01"/>
    <x v="0"/>
    <x v="22"/>
    <n v="419.56363678000798"/>
    <n v="153140.72742470301"/>
    <n v="551306.61872893095"/>
  </r>
  <r>
    <x v="0"/>
    <x v="1"/>
    <x v="7"/>
    <x v="14"/>
    <s v="NO4_A1"/>
    <x v="6"/>
    <x v="7"/>
    <s v="GNR_RES_WTR_NOPMP_MC-02"/>
    <x v="0"/>
    <x v="0"/>
    <n v="419.56363678000798"/>
    <n v="153140.72742470301"/>
    <n v="551306.61872893095"/>
  </r>
  <r>
    <x v="0"/>
    <x v="1"/>
    <x v="7"/>
    <x v="14"/>
    <s v="NO4_A1"/>
    <x v="6"/>
    <x v="7"/>
    <s v="GNR_RES_WTR_NOPMP_MC-02"/>
    <x v="0"/>
    <x v="1"/>
    <n v="419.56363678000798"/>
    <n v="153140.72742470301"/>
    <n v="551306.61872893095"/>
  </r>
  <r>
    <x v="0"/>
    <x v="1"/>
    <x v="7"/>
    <x v="14"/>
    <s v="NO4_A1"/>
    <x v="6"/>
    <x v="7"/>
    <s v="GNR_RES_WTR_NOPMP_MC-02"/>
    <x v="0"/>
    <x v="2"/>
    <n v="419.56363678000798"/>
    <n v="153140.72742470301"/>
    <n v="551306.61872893095"/>
  </r>
  <r>
    <x v="0"/>
    <x v="1"/>
    <x v="7"/>
    <x v="14"/>
    <s v="NO4_A1"/>
    <x v="6"/>
    <x v="7"/>
    <s v="GNR_RES_WTR_NOPMP_MC-02"/>
    <x v="0"/>
    <x v="3"/>
    <n v="419.56363678000798"/>
    <n v="153140.72742470301"/>
    <n v="551306.61872893095"/>
  </r>
  <r>
    <x v="0"/>
    <x v="1"/>
    <x v="7"/>
    <x v="14"/>
    <s v="NO4_A1"/>
    <x v="6"/>
    <x v="7"/>
    <s v="GNR_RES_WTR_NOPMP_MC-02"/>
    <x v="0"/>
    <x v="4"/>
    <n v="419.56363678000798"/>
    <n v="153140.72742470301"/>
    <n v="551306.61872893095"/>
  </r>
  <r>
    <x v="0"/>
    <x v="1"/>
    <x v="7"/>
    <x v="14"/>
    <s v="NO4_A1"/>
    <x v="6"/>
    <x v="7"/>
    <s v="GNR_RES_WTR_NOPMP_MC-02"/>
    <x v="0"/>
    <x v="5"/>
    <n v="419.56363678000798"/>
    <n v="153140.72742470301"/>
    <n v="551306.61872893095"/>
  </r>
  <r>
    <x v="0"/>
    <x v="1"/>
    <x v="7"/>
    <x v="14"/>
    <s v="NO4_A1"/>
    <x v="6"/>
    <x v="7"/>
    <s v="GNR_RES_WTR_NOPMP_MC-02"/>
    <x v="0"/>
    <x v="6"/>
    <n v="419.56363678000798"/>
    <n v="153140.72742470301"/>
    <n v="551306.61872893095"/>
  </r>
  <r>
    <x v="0"/>
    <x v="1"/>
    <x v="7"/>
    <x v="14"/>
    <s v="NO4_A1"/>
    <x v="6"/>
    <x v="7"/>
    <s v="GNR_RES_WTR_NOPMP_MC-02"/>
    <x v="0"/>
    <x v="7"/>
    <n v="419.56363678000798"/>
    <n v="153140.72742470301"/>
    <n v="551306.61872893095"/>
  </r>
  <r>
    <x v="0"/>
    <x v="1"/>
    <x v="7"/>
    <x v="14"/>
    <s v="NO4_A1"/>
    <x v="6"/>
    <x v="7"/>
    <s v="GNR_RES_WTR_NOPMP_MC-02"/>
    <x v="0"/>
    <x v="8"/>
    <n v="419.56363678000798"/>
    <n v="153140.72742470301"/>
    <n v="551306.61872893095"/>
  </r>
  <r>
    <x v="0"/>
    <x v="1"/>
    <x v="7"/>
    <x v="14"/>
    <s v="NO4_A1"/>
    <x v="6"/>
    <x v="7"/>
    <s v="GNR_RES_WTR_NOPMP_MC-02"/>
    <x v="0"/>
    <x v="9"/>
    <n v="419.56363678000798"/>
    <n v="153140.72742470301"/>
    <n v="551306.61872893095"/>
  </r>
  <r>
    <x v="0"/>
    <x v="1"/>
    <x v="7"/>
    <x v="14"/>
    <s v="NO4_A1"/>
    <x v="6"/>
    <x v="7"/>
    <s v="GNR_RES_WTR_NOPMP_MC-02"/>
    <x v="0"/>
    <x v="10"/>
    <n v="419.56363678000798"/>
    <n v="153140.72742470301"/>
    <n v="551306.61872893095"/>
  </r>
  <r>
    <x v="0"/>
    <x v="1"/>
    <x v="7"/>
    <x v="14"/>
    <s v="NO4_A1"/>
    <x v="6"/>
    <x v="7"/>
    <s v="GNR_RES_WTR_NOPMP_MC-02"/>
    <x v="0"/>
    <x v="11"/>
    <n v="419.56363678000798"/>
    <n v="153140.72742470301"/>
    <n v="551306.61872893095"/>
  </r>
  <r>
    <x v="0"/>
    <x v="1"/>
    <x v="7"/>
    <x v="14"/>
    <s v="NO4_A1"/>
    <x v="6"/>
    <x v="7"/>
    <s v="GNR_RES_WTR_NOPMP_MC-02"/>
    <x v="0"/>
    <x v="12"/>
    <n v="419.56363678000798"/>
    <n v="153140.72742470301"/>
    <n v="551306.61872893095"/>
  </r>
  <r>
    <x v="0"/>
    <x v="1"/>
    <x v="7"/>
    <x v="14"/>
    <s v="NO4_A1"/>
    <x v="6"/>
    <x v="7"/>
    <s v="GNR_RES_WTR_NOPMP_MC-02"/>
    <x v="0"/>
    <x v="13"/>
    <n v="419.56363678000798"/>
    <n v="153140.72742470301"/>
    <n v="551306.61872893095"/>
  </r>
  <r>
    <x v="0"/>
    <x v="1"/>
    <x v="7"/>
    <x v="14"/>
    <s v="NO4_A1"/>
    <x v="6"/>
    <x v="7"/>
    <s v="GNR_RES_WTR_NOPMP_MC-02"/>
    <x v="0"/>
    <x v="14"/>
    <n v="419.56363678000798"/>
    <n v="153140.72742470301"/>
    <n v="551306.61872893095"/>
  </r>
  <r>
    <x v="0"/>
    <x v="1"/>
    <x v="7"/>
    <x v="14"/>
    <s v="NO4_A1"/>
    <x v="6"/>
    <x v="7"/>
    <s v="GNR_RES_WTR_NOPMP_MC-02"/>
    <x v="0"/>
    <x v="15"/>
    <n v="419.56363678000798"/>
    <n v="153140.72742470301"/>
    <n v="551306.61872893095"/>
  </r>
  <r>
    <x v="0"/>
    <x v="1"/>
    <x v="7"/>
    <x v="14"/>
    <s v="NO4_A1"/>
    <x v="6"/>
    <x v="7"/>
    <s v="GNR_RES_WTR_NOPMP_MC-02"/>
    <x v="0"/>
    <x v="16"/>
    <n v="419.56363678000798"/>
    <n v="153140.72742470301"/>
    <n v="551306.61872893095"/>
  </r>
  <r>
    <x v="0"/>
    <x v="1"/>
    <x v="7"/>
    <x v="14"/>
    <s v="NO4_A1"/>
    <x v="6"/>
    <x v="7"/>
    <s v="GNR_RES_WTR_NOPMP_MC-02"/>
    <x v="0"/>
    <x v="17"/>
    <n v="419.56363678000798"/>
    <n v="153140.72742470301"/>
    <n v="551306.61872893095"/>
  </r>
  <r>
    <x v="0"/>
    <x v="1"/>
    <x v="7"/>
    <x v="14"/>
    <s v="NO4_A1"/>
    <x v="6"/>
    <x v="7"/>
    <s v="GNR_RES_WTR_NOPMP_MC-02"/>
    <x v="0"/>
    <x v="18"/>
    <n v="419.56363678000798"/>
    <n v="153140.72742470301"/>
    <n v="551306.61872893095"/>
  </r>
  <r>
    <x v="0"/>
    <x v="1"/>
    <x v="7"/>
    <x v="14"/>
    <s v="NO4_A1"/>
    <x v="6"/>
    <x v="7"/>
    <s v="GNR_RES_WTR_NOPMP_MC-02"/>
    <x v="0"/>
    <x v="19"/>
    <n v="419.56363678000798"/>
    <n v="153140.72742470301"/>
    <n v="551306.61872893095"/>
  </r>
  <r>
    <x v="0"/>
    <x v="1"/>
    <x v="7"/>
    <x v="14"/>
    <s v="NO4_A1"/>
    <x v="6"/>
    <x v="7"/>
    <s v="GNR_RES_WTR_NOPMP_MC-02"/>
    <x v="0"/>
    <x v="20"/>
    <n v="419.56363678000798"/>
    <n v="153140.72742470301"/>
    <n v="551306.61872893095"/>
  </r>
  <r>
    <x v="0"/>
    <x v="1"/>
    <x v="7"/>
    <x v="14"/>
    <s v="NO4_A1"/>
    <x v="6"/>
    <x v="7"/>
    <s v="GNR_RES_WTR_NOPMP_MC-02"/>
    <x v="0"/>
    <x v="21"/>
    <n v="419.56363678000798"/>
    <n v="153140.72742470301"/>
    <n v="551306.61872893095"/>
  </r>
  <r>
    <x v="0"/>
    <x v="1"/>
    <x v="7"/>
    <x v="14"/>
    <s v="NO4_A1"/>
    <x v="6"/>
    <x v="7"/>
    <s v="GNR_RES_WTR_NOPMP_MC-02"/>
    <x v="0"/>
    <x v="22"/>
    <n v="419.56363678000798"/>
    <n v="153140.72742470301"/>
    <n v="551306.61872893095"/>
  </r>
  <r>
    <x v="0"/>
    <x v="1"/>
    <x v="7"/>
    <x v="14"/>
    <s v="NO4_A1"/>
    <x v="6"/>
    <x v="7"/>
    <s v="GNR_RES_WTR_NOPMP_MC-03"/>
    <x v="0"/>
    <x v="0"/>
    <n v="419.56363678000798"/>
    <n v="153140.72742470301"/>
    <n v="551306.61872893095"/>
  </r>
  <r>
    <x v="0"/>
    <x v="1"/>
    <x v="7"/>
    <x v="14"/>
    <s v="NO4_A1"/>
    <x v="6"/>
    <x v="7"/>
    <s v="GNR_RES_WTR_NOPMP_MC-03"/>
    <x v="0"/>
    <x v="1"/>
    <n v="419.56363678000798"/>
    <n v="153140.72742470301"/>
    <n v="551306.61872893095"/>
  </r>
  <r>
    <x v="0"/>
    <x v="1"/>
    <x v="7"/>
    <x v="14"/>
    <s v="NO4_A1"/>
    <x v="6"/>
    <x v="7"/>
    <s v="GNR_RES_WTR_NOPMP_MC-03"/>
    <x v="0"/>
    <x v="2"/>
    <n v="419.56363678000798"/>
    <n v="153140.72742470301"/>
    <n v="551306.61872893095"/>
  </r>
  <r>
    <x v="0"/>
    <x v="1"/>
    <x v="7"/>
    <x v="14"/>
    <s v="NO4_A1"/>
    <x v="6"/>
    <x v="7"/>
    <s v="GNR_RES_WTR_NOPMP_MC-03"/>
    <x v="0"/>
    <x v="3"/>
    <n v="419.56363678000798"/>
    <n v="153140.72742470301"/>
    <n v="551306.61872893095"/>
  </r>
  <r>
    <x v="0"/>
    <x v="1"/>
    <x v="7"/>
    <x v="14"/>
    <s v="NO4_A1"/>
    <x v="6"/>
    <x v="7"/>
    <s v="GNR_RES_WTR_NOPMP_MC-03"/>
    <x v="0"/>
    <x v="4"/>
    <n v="419.56363678000798"/>
    <n v="153140.72742470301"/>
    <n v="551306.61872893095"/>
  </r>
  <r>
    <x v="0"/>
    <x v="1"/>
    <x v="7"/>
    <x v="14"/>
    <s v="NO4_A1"/>
    <x v="6"/>
    <x v="7"/>
    <s v="GNR_RES_WTR_NOPMP_MC-03"/>
    <x v="0"/>
    <x v="5"/>
    <n v="419.56363678000798"/>
    <n v="153140.72742470301"/>
    <n v="551306.61872893095"/>
  </r>
  <r>
    <x v="0"/>
    <x v="1"/>
    <x v="7"/>
    <x v="14"/>
    <s v="NO4_A1"/>
    <x v="6"/>
    <x v="7"/>
    <s v="GNR_RES_WTR_NOPMP_MC-03"/>
    <x v="0"/>
    <x v="6"/>
    <n v="419.56363678000798"/>
    <n v="153140.72742470301"/>
    <n v="551306.61872893095"/>
  </r>
  <r>
    <x v="0"/>
    <x v="1"/>
    <x v="7"/>
    <x v="14"/>
    <s v="NO4_A1"/>
    <x v="6"/>
    <x v="7"/>
    <s v="GNR_RES_WTR_NOPMP_MC-03"/>
    <x v="0"/>
    <x v="7"/>
    <n v="419.56363678000798"/>
    <n v="153140.72742470301"/>
    <n v="551306.61872893095"/>
  </r>
  <r>
    <x v="0"/>
    <x v="1"/>
    <x v="7"/>
    <x v="14"/>
    <s v="NO4_A1"/>
    <x v="6"/>
    <x v="7"/>
    <s v="GNR_RES_WTR_NOPMP_MC-03"/>
    <x v="0"/>
    <x v="8"/>
    <n v="419.56363678000798"/>
    <n v="153140.72742470301"/>
    <n v="551306.61872893095"/>
  </r>
  <r>
    <x v="0"/>
    <x v="1"/>
    <x v="7"/>
    <x v="14"/>
    <s v="NO4_A1"/>
    <x v="6"/>
    <x v="7"/>
    <s v="GNR_RES_WTR_NOPMP_MC-03"/>
    <x v="0"/>
    <x v="9"/>
    <n v="419.56363678000798"/>
    <n v="153140.72742470301"/>
    <n v="551306.61872893095"/>
  </r>
  <r>
    <x v="0"/>
    <x v="1"/>
    <x v="7"/>
    <x v="14"/>
    <s v="NO4_A1"/>
    <x v="6"/>
    <x v="7"/>
    <s v="GNR_RES_WTR_NOPMP_MC-03"/>
    <x v="0"/>
    <x v="10"/>
    <n v="419.56363678000798"/>
    <n v="153140.72742470301"/>
    <n v="551306.61872893095"/>
  </r>
  <r>
    <x v="0"/>
    <x v="1"/>
    <x v="7"/>
    <x v="14"/>
    <s v="NO4_A1"/>
    <x v="6"/>
    <x v="7"/>
    <s v="GNR_RES_WTR_NOPMP_MC-03"/>
    <x v="0"/>
    <x v="11"/>
    <n v="419.56363678000798"/>
    <n v="153140.72742470301"/>
    <n v="551306.61872893095"/>
  </r>
  <r>
    <x v="0"/>
    <x v="1"/>
    <x v="7"/>
    <x v="14"/>
    <s v="NO4_A1"/>
    <x v="6"/>
    <x v="7"/>
    <s v="GNR_RES_WTR_NOPMP_MC-03"/>
    <x v="0"/>
    <x v="12"/>
    <n v="419.56363678000798"/>
    <n v="153140.72742470301"/>
    <n v="551306.61872893095"/>
  </r>
  <r>
    <x v="0"/>
    <x v="1"/>
    <x v="7"/>
    <x v="14"/>
    <s v="NO4_A1"/>
    <x v="6"/>
    <x v="7"/>
    <s v="GNR_RES_WTR_NOPMP_MC-03"/>
    <x v="0"/>
    <x v="13"/>
    <n v="419.56363678000798"/>
    <n v="153140.72742470301"/>
    <n v="551306.61872893095"/>
  </r>
  <r>
    <x v="0"/>
    <x v="1"/>
    <x v="7"/>
    <x v="14"/>
    <s v="NO4_A1"/>
    <x v="6"/>
    <x v="7"/>
    <s v="GNR_RES_WTR_NOPMP_MC-03"/>
    <x v="0"/>
    <x v="14"/>
    <n v="419.56363678000798"/>
    <n v="153140.72742470301"/>
    <n v="551306.61872893095"/>
  </r>
  <r>
    <x v="0"/>
    <x v="1"/>
    <x v="7"/>
    <x v="14"/>
    <s v="NO4_A1"/>
    <x v="6"/>
    <x v="7"/>
    <s v="GNR_RES_WTR_NOPMP_MC-03"/>
    <x v="0"/>
    <x v="15"/>
    <n v="419.56363678000798"/>
    <n v="153140.72742470301"/>
    <n v="551306.61872893095"/>
  </r>
  <r>
    <x v="0"/>
    <x v="1"/>
    <x v="7"/>
    <x v="14"/>
    <s v="NO4_A1"/>
    <x v="6"/>
    <x v="7"/>
    <s v="GNR_RES_WTR_NOPMP_MC-03"/>
    <x v="0"/>
    <x v="16"/>
    <n v="419.56363678000798"/>
    <n v="153140.72742470301"/>
    <n v="551306.61872893095"/>
  </r>
  <r>
    <x v="0"/>
    <x v="1"/>
    <x v="7"/>
    <x v="14"/>
    <s v="NO4_A1"/>
    <x v="6"/>
    <x v="7"/>
    <s v="GNR_RES_WTR_NOPMP_MC-03"/>
    <x v="0"/>
    <x v="17"/>
    <n v="419.56363678000798"/>
    <n v="153140.72742470301"/>
    <n v="551306.61872893095"/>
  </r>
  <r>
    <x v="0"/>
    <x v="1"/>
    <x v="7"/>
    <x v="14"/>
    <s v="NO4_A1"/>
    <x v="6"/>
    <x v="7"/>
    <s v="GNR_RES_WTR_NOPMP_MC-03"/>
    <x v="0"/>
    <x v="18"/>
    <n v="419.56363678000798"/>
    <n v="153140.72742470301"/>
    <n v="551306.61872893095"/>
  </r>
  <r>
    <x v="0"/>
    <x v="1"/>
    <x v="7"/>
    <x v="14"/>
    <s v="NO4_A1"/>
    <x v="6"/>
    <x v="7"/>
    <s v="GNR_RES_WTR_NOPMP_MC-03"/>
    <x v="0"/>
    <x v="19"/>
    <n v="419.56363678000798"/>
    <n v="153140.72742470301"/>
    <n v="551306.61872893095"/>
  </r>
  <r>
    <x v="0"/>
    <x v="1"/>
    <x v="7"/>
    <x v="14"/>
    <s v="NO4_A1"/>
    <x v="6"/>
    <x v="7"/>
    <s v="GNR_RES_WTR_NOPMP_MC-03"/>
    <x v="0"/>
    <x v="20"/>
    <n v="419.56363678000798"/>
    <n v="153140.72742470301"/>
    <n v="551306.61872893095"/>
  </r>
  <r>
    <x v="0"/>
    <x v="1"/>
    <x v="7"/>
    <x v="14"/>
    <s v="NO4_A1"/>
    <x v="6"/>
    <x v="7"/>
    <s v="GNR_RES_WTR_NOPMP_MC-03"/>
    <x v="0"/>
    <x v="21"/>
    <n v="419.56363678000798"/>
    <n v="153140.72742470301"/>
    <n v="551306.61872893095"/>
  </r>
  <r>
    <x v="0"/>
    <x v="1"/>
    <x v="7"/>
    <x v="14"/>
    <s v="NO4_A1"/>
    <x v="6"/>
    <x v="7"/>
    <s v="GNR_RES_WTR_NOPMP_MC-03"/>
    <x v="0"/>
    <x v="22"/>
    <n v="419.56363678000798"/>
    <n v="153140.72742470301"/>
    <n v="551306.61872893095"/>
  </r>
  <r>
    <x v="0"/>
    <x v="1"/>
    <x v="7"/>
    <x v="14"/>
    <s v="NO4_A1"/>
    <x v="6"/>
    <x v="7"/>
    <s v="GNR_RES_WTR_NOPMP_MC-04"/>
    <x v="0"/>
    <x v="0"/>
    <n v="419.56363678000798"/>
    <n v="153140.72742470301"/>
    <n v="551306.61872893095"/>
  </r>
  <r>
    <x v="0"/>
    <x v="1"/>
    <x v="7"/>
    <x v="14"/>
    <s v="NO4_A1"/>
    <x v="6"/>
    <x v="7"/>
    <s v="GNR_RES_WTR_NOPMP_MC-04"/>
    <x v="0"/>
    <x v="1"/>
    <n v="419.56363678000798"/>
    <n v="153140.72742470301"/>
    <n v="551306.61872893095"/>
  </r>
  <r>
    <x v="0"/>
    <x v="1"/>
    <x v="7"/>
    <x v="14"/>
    <s v="NO4_A1"/>
    <x v="6"/>
    <x v="7"/>
    <s v="GNR_RES_WTR_NOPMP_MC-04"/>
    <x v="0"/>
    <x v="2"/>
    <n v="419.56363678000798"/>
    <n v="153140.72742470301"/>
    <n v="551306.61872893095"/>
  </r>
  <r>
    <x v="0"/>
    <x v="1"/>
    <x v="7"/>
    <x v="14"/>
    <s v="NO4_A1"/>
    <x v="6"/>
    <x v="7"/>
    <s v="GNR_RES_WTR_NOPMP_MC-04"/>
    <x v="0"/>
    <x v="3"/>
    <n v="419.56363678000798"/>
    <n v="153140.72742470301"/>
    <n v="551306.61872893095"/>
  </r>
  <r>
    <x v="0"/>
    <x v="1"/>
    <x v="7"/>
    <x v="14"/>
    <s v="NO4_A1"/>
    <x v="6"/>
    <x v="7"/>
    <s v="GNR_RES_WTR_NOPMP_MC-04"/>
    <x v="0"/>
    <x v="4"/>
    <n v="419.56363678000798"/>
    <n v="153140.72742470301"/>
    <n v="551306.61872893095"/>
  </r>
  <r>
    <x v="0"/>
    <x v="1"/>
    <x v="7"/>
    <x v="14"/>
    <s v="NO4_A1"/>
    <x v="6"/>
    <x v="7"/>
    <s v="GNR_RES_WTR_NOPMP_MC-04"/>
    <x v="0"/>
    <x v="5"/>
    <n v="419.56363678000798"/>
    <n v="153140.72742470301"/>
    <n v="551306.61872893095"/>
  </r>
  <r>
    <x v="0"/>
    <x v="1"/>
    <x v="7"/>
    <x v="14"/>
    <s v="NO4_A1"/>
    <x v="6"/>
    <x v="7"/>
    <s v="GNR_RES_WTR_NOPMP_MC-04"/>
    <x v="0"/>
    <x v="6"/>
    <n v="419.56363678000798"/>
    <n v="153140.72742470301"/>
    <n v="551306.61872893095"/>
  </r>
  <r>
    <x v="0"/>
    <x v="1"/>
    <x v="7"/>
    <x v="14"/>
    <s v="NO4_A1"/>
    <x v="6"/>
    <x v="7"/>
    <s v="GNR_RES_WTR_NOPMP_MC-04"/>
    <x v="0"/>
    <x v="7"/>
    <n v="419.56363678000798"/>
    <n v="153140.72742470301"/>
    <n v="551306.61872893095"/>
  </r>
  <r>
    <x v="0"/>
    <x v="1"/>
    <x v="7"/>
    <x v="14"/>
    <s v="NO4_A1"/>
    <x v="6"/>
    <x v="7"/>
    <s v="GNR_RES_WTR_NOPMP_MC-04"/>
    <x v="0"/>
    <x v="8"/>
    <n v="419.56363678000798"/>
    <n v="153140.72742470301"/>
    <n v="551306.61872893095"/>
  </r>
  <r>
    <x v="0"/>
    <x v="1"/>
    <x v="7"/>
    <x v="14"/>
    <s v="NO4_A1"/>
    <x v="6"/>
    <x v="7"/>
    <s v="GNR_RES_WTR_NOPMP_MC-04"/>
    <x v="0"/>
    <x v="9"/>
    <n v="419.56363678000798"/>
    <n v="153140.72742470301"/>
    <n v="551306.61872893095"/>
  </r>
  <r>
    <x v="0"/>
    <x v="1"/>
    <x v="7"/>
    <x v="14"/>
    <s v="NO4_A1"/>
    <x v="6"/>
    <x v="7"/>
    <s v="GNR_RES_WTR_NOPMP_MC-04"/>
    <x v="0"/>
    <x v="10"/>
    <n v="419.56363678000798"/>
    <n v="153140.72742470301"/>
    <n v="551306.61872893095"/>
  </r>
  <r>
    <x v="0"/>
    <x v="1"/>
    <x v="7"/>
    <x v="14"/>
    <s v="NO4_A1"/>
    <x v="6"/>
    <x v="7"/>
    <s v="GNR_RES_WTR_NOPMP_MC-04"/>
    <x v="0"/>
    <x v="11"/>
    <n v="419.56363678000798"/>
    <n v="153140.72742470301"/>
    <n v="551306.61872893095"/>
  </r>
  <r>
    <x v="0"/>
    <x v="1"/>
    <x v="7"/>
    <x v="14"/>
    <s v="NO4_A1"/>
    <x v="6"/>
    <x v="7"/>
    <s v="GNR_RES_WTR_NOPMP_MC-04"/>
    <x v="0"/>
    <x v="12"/>
    <n v="419.56363678000798"/>
    <n v="153140.72742470301"/>
    <n v="551306.61872893095"/>
  </r>
  <r>
    <x v="0"/>
    <x v="1"/>
    <x v="7"/>
    <x v="14"/>
    <s v="NO4_A1"/>
    <x v="6"/>
    <x v="7"/>
    <s v="GNR_RES_WTR_NOPMP_MC-04"/>
    <x v="0"/>
    <x v="13"/>
    <n v="314.09034215942802"/>
    <n v="114642.97488819101"/>
    <n v="412714.70959748898"/>
  </r>
  <r>
    <x v="0"/>
    <x v="1"/>
    <x v="7"/>
    <x v="14"/>
    <s v="NO4_A1"/>
    <x v="6"/>
    <x v="7"/>
    <s v="GNR_RES_WTR_NOPMP_MC-04"/>
    <x v="0"/>
    <x v="14"/>
    <n v="419.56363678000798"/>
    <n v="153140.72742470301"/>
    <n v="551306.61872893095"/>
  </r>
  <r>
    <x v="0"/>
    <x v="1"/>
    <x v="7"/>
    <x v="14"/>
    <s v="NO4_A1"/>
    <x v="6"/>
    <x v="7"/>
    <s v="GNR_RES_WTR_NOPMP_MC-04"/>
    <x v="0"/>
    <x v="15"/>
    <n v="419.56363678000798"/>
    <n v="153140.72742470301"/>
    <n v="551306.61872893095"/>
  </r>
  <r>
    <x v="0"/>
    <x v="1"/>
    <x v="7"/>
    <x v="14"/>
    <s v="NO4_A1"/>
    <x v="6"/>
    <x v="7"/>
    <s v="GNR_RES_WTR_NOPMP_MC-04"/>
    <x v="0"/>
    <x v="16"/>
    <n v="419.56363678000798"/>
    <n v="153140.72742470301"/>
    <n v="551306.61872893095"/>
  </r>
  <r>
    <x v="0"/>
    <x v="1"/>
    <x v="7"/>
    <x v="14"/>
    <s v="NO4_A1"/>
    <x v="6"/>
    <x v="7"/>
    <s v="GNR_RES_WTR_NOPMP_MC-04"/>
    <x v="0"/>
    <x v="17"/>
    <n v="419.56363678000798"/>
    <n v="153140.72742470301"/>
    <n v="551306.61872893095"/>
  </r>
  <r>
    <x v="0"/>
    <x v="1"/>
    <x v="7"/>
    <x v="14"/>
    <s v="NO4_A1"/>
    <x v="6"/>
    <x v="7"/>
    <s v="GNR_RES_WTR_NOPMP_MC-04"/>
    <x v="0"/>
    <x v="18"/>
    <n v="419.56363678000798"/>
    <n v="153140.72742470301"/>
    <n v="551306.61872893095"/>
  </r>
  <r>
    <x v="0"/>
    <x v="1"/>
    <x v="7"/>
    <x v="14"/>
    <s v="NO4_A1"/>
    <x v="6"/>
    <x v="7"/>
    <s v="GNR_RES_WTR_NOPMP_MC-04"/>
    <x v="0"/>
    <x v="19"/>
    <n v="419.56363678000798"/>
    <n v="153140.72742470301"/>
    <n v="551306.61872893095"/>
  </r>
  <r>
    <x v="0"/>
    <x v="1"/>
    <x v="7"/>
    <x v="14"/>
    <s v="NO4_A1"/>
    <x v="6"/>
    <x v="7"/>
    <s v="GNR_RES_WTR_NOPMP_MC-04"/>
    <x v="0"/>
    <x v="20"/>
    <n v="419.56363678000798"/>
    <n v="153140.72742470301"/>
    <n v="551306.61872893095"/>
  </r>
  <r>
    <x v="0"/>
    <x v="1"/>
    <x v="7"/>
    <x v="14"/>
    <s v="NO4_A1"/>
    <x v="6"/>
    <x v="7"/>
    <s v="GNR_RES_WTR_NOPMP_MC-04"/>
    <x v="0"/>
    <x v="21"/>
    <n v="419.56363678000798"/>
    <n v="153140.72742470301"/>
    <n v="551306.61872893095"/>
  </r>
  <r>
    <x v="0"/>
    <x v="1"/>
    <x v="7"/>
    <x v="14"/>
    <s v="NO4_A1"/>
    <x v="6"/>
    <x v="7"/>
    <s v="GNR_RES_WTR_NOPMP_MC-04"/>
    <x v="0"/>
    <x v="22"/>
    <n v="304.89089582958297"/>
    <n v="111285.17697779799"/>
    <n v="400626.63712007197"/>
  </r>
  <r>
    <x v="0"/>
    <x v="1"/>
    <x v="7"/>
    <x v="14"/>
    <s v="NO4_A1"/>
    <x v="6"/>
    <x v="7"/>
    <s v="GNR_RES_WTR_NOPMP_MC-05"/>
    <x v="0"/>
    <x v="0"/>
    <n v="419.56363678000798"/>
    <n v="153140.72742470301"/>
    <n v="551306.61872893095"/>
  </r>
  <r>
    <x v="0"/>
    <x v="1"/>
    <x v="7"/>
    <x v="14"/>
    <s v="NO4_A1"/>
    <x v="6"/>
    <x v="7"/>
    <s v="GNR_RES_WTR_NOPMP_MC-05"/>
    <x v="0"/>
    <x v="1"/>
    <n v="419.56363678000798"/>
    <n v="153140.72742470301"/>
    <n v="551306.61872893095"/>
  </r>
  <r>
    <x v="0"/>
    <x v="1"/>
    <x v="7"/>
    <x v="14"/>
    <s v="NO4_A1"/>
    <x v="6"/>
    <x v="7"/>
    <s v="GNR_RES_WTR_NOPMP_MC-05"/>
    <x v="0"/>
    <x v="2"/>
    <n v="419.56363678000798"/>
    <n v="153140.72742470301"/>
    <n v="551306.61872893095"/>
  </r>
  <r>
    <x v="0"/>
    <x v="1"/>
    <x v="7"/>
    <x v="14"/>
    <s v="NO4_A1"/>
    <x v="6"/>
    <x v="7"/>
    <s v="GNR_RES_WTR_NOPMP_MC-05"/>
    <x v="0"/>
    <x v="3"/>
    <n v="419.56363678000798"/>
    <n v="153140.72742470301"/>
    <n v="551306.61872893095"/>
  </r>
  <r>
    <x v="0"/>
    <x v="1"/>
    <x v="7"/>
    <x v="14"/>
    <s v="NO4_A1"/>
    <x v="6"/>
    <x v="7"/>
    <s v="GNR_RES_WTR_NOPMP_MC-05"/>
    <x v="0"/>
    <x v="4"/>
    <n v="419.56363678000798"/>
    <n v="153140.72742470301"/>
    <n v="551306.61872893095"/>
  </r>
  <r>
    <x v="0"/>
    <x v="1"/>
    <x v="7"/>
    <x v="14"/>
    <s v="NO4_A1"/>
    <x v="6"/>
    <x v="7"/>
    <s v="GNR_RES_WTR_NOPMP_MC-05"/>
    <x v="0"/>
    <x v="5"/>
    <n v="419.56363678000798"/>
    <n v="153140.72742470301"/>
    <n v="551306.61872893095"/>
  </r>
  <r>
    <x v="0"/>
    <x v="1"/>
    <x v="7"/>
    <x v="14"/>
    <s v="NO4_A1"/>
    <x v="6"/>
    <x v="7"/>
    <s v="GNR_RES_WTR_NOPMP_MC-05"/>
    <x v="0"/>
    <x v="6"/>
    <n v="419.56363678000798"/>
    <n v="153140.72742470301"/>
    <n v="551306.61872893095"/>
  </r>
  <r>
    <x v="0"/>
    <x v="1"/>
    <x v="7"/>
    <x v="14"/>
    <s v="NO4_A1"/>
    <x v="6"/>
    <x v="7"/>
    <s v="GNR_RES_WTR_NOPMP_MC-05"/>
    <x v="0"/>
    <x v="7"/>
    <n v="419.56363678000798"/>
    <n v="153140.72742470301"/>
    <n v="551306.61872893095"/>
  </r>
  <r>
    <x v="0"/>
    <x v="1"/>
    <x v="7"/>
    <x v="14"/>
    <s v="NO4_A1"/>
    <x v="6"/>
    <x v="7"/>
    <s v="GNR_RES_WTR_NOPMP_MC-05"/>
    <x v="0"/>
    <x v="8"/>
    <n v="419.56363678000798"/>
    <n v="153140.72742470301"/>
    <n v="551306.61872893095"/>
  </r>
  <r>
    <x v="0"/>
    <x v="1"/>
    <x v="7"/>
    <x v="14"/>
    <s v="NO4_A1"/>
    <x v="6"/>
    <x v="7"/>
    <s v="GNR_RES_WTR_NOPMP_MC-05"/>
    <x v="0"/>
    <x v="9"/>
    <n v="419.56363678000798"/>
    <n v="153140.72742470301"/>
    <n v="551306.61872893095"/>
  </r>
  <r>
    <x v="0"/>
    <x v="1"/>
    <x v="7"/>
    <x v="14"/>
    <s v="NO4_A1"/>
    <x v="6"/>
    <x v="7"/>
    <s v="GNR_RES_WTR_NOPMP_MC-05"/>
    <x v="0"/>
    <x v="10"/>
    <n v="419.56363678000798"/>
    <n v="153140.72742470301"/>
    <n v="551306.61872893095"/>
  </r>
  <r>
    <x v="0"/>
    <x v="1"/>
    <x v="7"/>
    <x v="14"/>
    <s v="NO4_A1"/>
    <x v="6"/>
    <x v="7"/>
    <s v="GNR_RES_WTR_NOPMP_MC-05"/>
    <x v="0"/>
    <x v="11"/>
    <n v="419.56363678000798"/>
    <n v="153140.72742470301"/>
    <n v="551306.61872893095"/>
  </r>
  <r>
    <x v="0"/>
    <x v="1"/>
    <x v="7"/>
    <x v="14"/>
    <s v="NO4_A1"/>
    <x v="6"/>
    <x v="7"/>
    <s v="GNR_RES_WTR_NOPMP_MC-05"/>
    <x v="0"/>
    <x v="12"/>
    <n v="419.56363678000798"/>
    <n v="153140.72742470301"/>
    <n v="551306.61872893095"/>
  </r>
  <r>
    <x v="0"/>
    <x v="1"/>
    <x v="7"/>
    <x v="14"/>
    <s v="NO4_A1"/>
    <x v="6"/>
    <x v="7"/>
    <s v="GNR_RES_WTR_NOPMP_MC-05"/>
    <x v="0"/>
    <x v="14"/>
    <n v="236.19150513020199"/>
    <n v="86209.899372523607"/>
    <n v="310355.63774108503"/>
  </r>
  <r>
    <x v="0"/>
    <x v="1"/>
    <x v="7"/>
    <x v="14"/>
    <s v="NO4_A1"/>
    <x v="6"/>
    <x v="7"/>
    <s v="GNR_RES_WTR_NOPMP_MC-05"/>
    <x v="0"/>
    <x v="15"/>
    <n v="419.56363678000798"/>
    <n v="153140.72742470301"/>
    <n v="551306.61872893095"/>
  </r>
  <r>
    <x v="0"/>
    <x v="1"/>
    <x v="7"/>
    <x v="14"/>
    <s v="NO4_A1"/>
    <x v="6"/>
    <x v="7"/>
    <s v="GNR_RES_WTR_NOPMP_MC-05"/>
    <x v="0"/>
    <x v="16"/>
    <n v="419.56363678000798"/>
    <n v="153140.72742470301"/>
    <n v="551306.61872893095"/>
  </r>
  <r>
    <x v="0"/>
    <x v="1"/>
    <x v="7"/>
    <x v="14"/>
    <s v="NO4_A1"/>
    <x v="6"/>
    <x v="7"/>
    <s v="GNR_RES_WTR_NOPMP_MC-05"/>
    <x v="0"/>
    <x v="17"/>
    <n v="419.56363678000798"/>
    <n v="153140.72742470301"/>
    <n v="551306.61872893095"/>
  </r>
  <r>
    <x v="0"/>
    <x v="1"/>
    <x v="7"/>
    <x v="14"/>
    <s v="NO4_A1"/>
    <x v="6"/>
    <x v="7"/>
    <s v="GNR_RES_WTR_NOPMP_MC-05"/>
    <x v="0"/>
    <x v="18"/>
    <n v="377.28911898639001"/>
    <n v="137710.52843003199"/>
    <n v="495757.90234811697"/>
  </r>
  <r>
    <x v="0"/>
    <x v="1"/>
    <x v="7"/>
    <x v="14"/>
    <s v="NO4_A1"/>
    <x v="6"/>
    <x v="7"/>
    <s v="GNR_RES_WTR_NOPMP_MC-05"/>
    <x v="0"/>
    <x v="19"/>
    <n v="419.56363678000798"/>
    <n v="153140.72742470301"/>
    <n v="551306.61872893095"/>
  </r>
  <r>
    <x v="0"/>
    <x v="1"/>
    <x v="7"/>
    <x v="14"/>
    <s v="NO4_A1"/>
    <x v="6"/>
    <x v="7"/>
    <s v="GNR_RES_WTR_NOPMP_MC-05"/>
    <x v="0"/>
    <x v="20"/>
    <n v="419.56363678000798"/>
    <n v="153140.72742470301"/>
    <n v="551306.61872893095"/>
  </r>
  <r>
    <x v="0"/>
    <x v="1"/>
    <x v="7"/>
    <x v="14"/>
    <s v="NO4_A1"/>
    <x v="6"/>
    <x v="7"/>
    <s v="GNR_RES_WTR_NOPMP_MC-05"/>
    <x v="0"/>
    <x v="21"/>
    <n v="419.56363678000798"/>
    <n v="153140.72742470301"/>
    <n v="551306.61872893095"/>
  </r>
  <r>
    <x v="0"/>
    <x v="1"/>
    <x v="7"/>
    <x v="14"/>
    <s v="NO4_A1"/>
    <x v="6"/>
    <x v="7"/>
    <s v="GNR_RES_WTR_NOPMP_MC-06"/>
    <x v="0"/>
    <x v="0"/>
    <n v="419.56363678000798"/>
    <n v="153140.72742470301"/>
    <n v="551306.61872893095"/>
  </r>
  <r>
    <x v="0"/>
    <x v="1"/>
    <x v="7"/>
    <x v="14"/>
    <s v="NO4_A1"/>
    <x v="6"/>
    <x v="7"/>
    <s v="GNR_RES_WTR_NOPMP_MC-06"/>
    <x v="0"/>
    <x v="1"/>
    <n v="419.56363678000798"/>
    <n v="153140.72742470301"/>
    <n v="551306.61872893095"/>
  </r>
  <r>
    <x v="0"/>
    <x v="1"/>
    <x v="7"/>
    <x v="14"/>
    <s v="NO4_A1"/>
    <x v="6"/>
    <x v="7"/>
    <s v="GNR_RES_WTR_NOPMP_MC-06"/>
    <x v="0"/>
    <x v="2"/>
    <n v="419.56363678000798"/>
    <n v="153140.72742470301"/>
    <n v="551306.61872893095"/>
  </r>
  <r>
    <x v="0"/>
    <x v="1"/>
    <x v="7"/>
    <x v="14"/>
    <s v="NO4_A1"/>
    <x v="6"/>
    <x v="7"/>
    <s v="GNR_RES_WTR_NOPMP_MC-06"/>
    <x v="0"/>
    <x v="3"/>
    <n v="419.56363678000798"/>
    <n v="153140.72742470301"/>
    <n v="551306.61872893095"/>
  </r>
  <r>
    <x v="0"/>
    <x v="1"/>
    <x v="7"/>
    <x v="14"/>
    <s v="NO4_A1"/>
    <x v="6"/>
    <x v="7"/>
    <s v="GNR_RES_WTR_NOPMP_MC-06"/>
    <x v="0"/>
    <x v="4"/>
    <n v="419.56363678000798"/>
    <n v="153140.72742470301"/>
    <n v="551306.61872893095"/>
  </r>
  <r>
    <x v="0"/>
    <x v="1"/>
    <x v="7"/>
    <x v="14"/>
    <s v="NO4_A1"/>
    <x v="6"/>
    <x v="7"/>
    <s v="GNR_RES_WTR_NOPMP_MC-06"/>
    <x v="0"/>
    <x v="5"/>
    <n v="419.56363678000798"/>
    <n v="153140.72742470301"/>
    <n v="551306.61872893095"/>
  </r>
  <r>
    <x v="0"/>
    <x v="1"/>
    <x v="7"/>
    <x v="14"/>
    <s v="NO4_A1"/>
    <x v="6"/>
    <x v="7"/>
    <s v="GNR_RES_WTR_NOPMP_MC-06"/>
    <x v="0"/>
    <x v="6"/>
    <n v="419.56363678000798"/>
    <n v="153140.72742470301"/>
    <n v="551306.61872893095"/>
  </r>
  <r>
    <x v="0"/>
    <x v="1"/>
    <x v="7"/>
    <x v="14"/>
    <s v="NO4_A1"/>
    <x v="6"/>
    <x v="7"/>
    <s v="GNR_RES_WTR_NOPMP_MC-06"/>
    <x v="0"/>
    <x v="7"/>
    <n v="419.56363678000798"/>
    <n v="153140.72742470301"/>
    <n v="551306.61872893095"/>
  </r>
  <r>
    <x v="0"/>
    <x v="1"/>
    <x v="7"/>
    <x v="14"/>
    <s v="NO4_A1"/>
    <x v="6"/>
    <x v="7"/>
    <s v="GNR_RES_WTR_NOPMP_MC-06"/>
    <x v="0"/>
    <x v="8"/>
    <n v="419.56363678000798"/>
    <n v="153140.72742470301"/>
    <n v="551306.61872893095"/>
  </r>
  <r>
    <x v="0"/>
    <x v="1"/>
    <x v="7"/>
    <x v="14"/>
    <s v="NO4_A1"/>
    <x v="6"/>
    <x v="7"/>
    <s v="GNR_RES_WTR_NOPMP_MC-06"/>
    <x v="0"/>
    <x v="9"/>
    <n v="419.56363678000798"/>
    <n v="153140.72742470301"/>
    <n v="551306.61872893095"/>
  </r>
  <r>
    <x v="0"/>
    <x v="1"/>
    <x v="7"/>
    <x v="14"/>
    <s v="NO4_A1"/>
    <x v="6"/>
    <x v="7"/>
    <s v="GNR_RES_WTR_NOPMP_MC-06"/>
    <x v="0"/>
    <x v="10"/>
    <n v="419.56363678000798"/>
    <n v="153140.72742470301"/>
    <n v="551306.61872893095"/>
  </r>
  <r>
    <x v="0"/>
    <x v="1"/>
    <x v="7"/>
    <x v="14"/>
    <s v="NO4_A1"/>
    <x v="6"/>
    <x v="7"/>
    <s v="GNR_RES_WTR_NOPMP_MC-06"/>
    <x v="0"/>
    <x v="11"/>
    <n v="419.56363678000798"/>
    <n v="153140.72742470301"/>
    <n v="551306.61872893095"/>
  </r>
  <r>
    <x v="0"/>
    <x v="1"/>
    <x v="7"/>
    <x v="14"/>
    <s v="NO4_A1"/>
    <x v="6"/>
    <x v="7"/>
    <s v="GNR_RES_WTR_NOPMP_MC-06"/>
    <x v="0"/>
    <x v="12"/>
    <n v="221.54085463915101"/>
    <n v="80862.411943290193"/>
    <n v="291104.68299584498"/>
  </r>
  <r>
    <x v="0"/>
    <x v="1"/>
    <x v="7"/>
    <x v="14"/>
    <s v="NO4_A1"/>
    <x v="6"/>
    <x v="7"/>
    <s v="GNR_RES_WTR_NOPMP_MC-06"/>
    <x v="0"/>
    <x v="15"/>
    <n v="16.457747230033899"/>
    <n v="6007.0777389623599"/>
    <n v="21625.479860264499"/>
  </r>
  <r>
    <x v="0"/>
    <x v="1"/>
    <x v="7"/>
    <x v="14"/>
    <s v="NO4_A1"/>
    <x v="6"/>
    <x v="7"/>
    <s v="GNR_RES_WTR_NOPMP_MC-06"/>
    <x v="0"/>
    <x v="16"/>
    <n v="28.5548564368878"/>
    <n v="10422.522599464"/>
    <n v="37521.081358070602"/>
  </r>
  <r>
    <x v="0"/>
    <x v="1"/>
    <x v="7"/>
    <x v="14"/>
    <s v="NO4_A1"/>
    <x v="6"/>
    <x v="7"/>
    <s v="GNR_RES_WTR_NOPMP_MC-06"/>
    <x v="0"/>
    <x v="17"/>
    <n v="244.818580239151"/>
    <n v="89358.781787290005"/>
    <n v="321691.61443424399"/>
  </r>
  <r>
    <x v="0"/>
    <x v="1"/>
    <x v="7"/>
    <x v="14"/>
    <s v="NO4_A1"/>
    <x v="6"/>
    <x v="7"/>
    <s v="GNR_RES_WTR_NOPMP_MC-06"/>
    <x v="0"/>
    <x v="19"/>
    <n v="122.998289431656"/>
    <n v="44894.375642554398"/>
    <n v="161619.75231319599"/>
  </r>
  <r>
    <x v="0"/>
    <x v="1"/>
    <x v="7"/>
    <x v="14"/>
    <s v="NO4_A1"/>
    <x v="6"/>
    <x v="7"/>
    <s v="GNR_RES_WTR_NOPMP_MC-06"/>
    <x v="0"/>
    <x v="20"/>
    <n v="419.56363678000798"/>
    <n v="153140.72742470301"/>
    <n v="551306.61872893095"/>
  </r>
  <r>
    <x v="0"/>
    <x v="1"/>
    <x v="7"/>
    <x v="14"/>
    <s v="NO4_A1"/>
    <x v="6"/>
    <x v="7"/>
    <s v="GNR_RES_WTR_NOPMP_MC-06"/>
    <x v="0"/>
    <x v="21"/>
    <n v="419.56363678000798"/>
    <n v="153140.72742470301"/>
    <n v="551306.61872893095"/>
  </r>
  <r>
    <x v="0"/>
    <x v="1"/>
    <x v="7"/>
    <x v="14"/>
    <s v="NO4_A1"/>
    <x v="6"/>
    <x v="7"/>
    <s v="GNR_RES_WTR_NOPMP_MC-07"/>
    <x v="0"/>
    <x v="0"/>
    <n v="419.56363678000798"/>
    <n v="153140.72742470301"/>
    <n v="551306.61872893095"/>
  </r>
  <r>
    <x v="0"/>
    <x v="1"/>
    <x v="7"/>
    <x v="14"/>
    <s v="NO4_A1"/>
    <x v="6"/>
    <x v="7"/>
    <s v="GNR_RES_WTR_NOPMP_MC-07"/>
    <x v="0"/>
    <x v="1"/>
    <n v="419.56363678000798"/>
    <n v="153140.72742470301"/>
    <n v="551306.61872893095"/>
  </r>
  <r>
    <x v="0"/>
    <x v="1"/>
    <x v="7"/>
    <x v="14"/>
    <s v="NO4_A1"/>
    <x v="6"/>
    <x v="7"/>
    <s v="GNR_RES_WTR_NOPMP_MC-07"/>
    <x v="0"/>
    <x v="2"/>
    <n v="419.56363678000798"/>
    <n v="153140.72742470301"/>
    <n v="551306.61872893095"/>
  </r>
  <r>
    <x v="0"/>
    <x v="1"/>
    <x v="7"/>
    <x v="14"/>
    <s v="NO4_A1"/>
    <x v="6"/>
    <x v="7"/>
    <s v="GNR_RES_WTR_NOPMP_MC-07"/>
    <x v="0"/>
    <x v="3"/>
    <n v="419.56363678000798"/>
    <n v="153140.72742470301"/>
    <n v="551306.61872893095"/>
  </r>
  <r>
    <x v="0"/>
    <x v="1"/>
    <x v="7"/>
    <x v="14"/>
    <s v="NO4_A1"/>
    <x v="6"/>
    <x v="7"/>
    <s v="GNR_RES_WTR_NOPMP_MC-07"/>
    <x v="0"/>
    <x v="4"/>
    <n v="419.56363678000798"/>
    <n v="153140.72742470301"/>
    <n v="551306.61872893095"/>
  </r>
  <r>
    <x v="0"/>
    <x v="1"/>
    <x v="7"/>
    <x v="14"/>
    <s v="NO4_A1"/>
    <x v="6"/>
    <x v="7"/>
    <s v="GNR_RES_WTR_NOPMP_MC-07"/>
    <x v="0"/>
    <x v="5"/>
    <n v="274.71430889784699"/>
    <n v="100270.722747714"/>
    <n v="360974.60189177102"/>
  </r>
  <r>
    <x v="0"/>
    <x v="1"/>
    <x v="7"/>
    <x v="14"/>
    <s v="NO4_A1"/>
    <x v="6"/>
    <x v="7"/>
    <s v="GNR_RES_WTR_NOPMP_MC-07"/>
    <x v="0"/>
    <x v="6"/>
    <n v="199.627298709504"/>
    <n v="72863.964028969"/>
    <n v="262310.27050428803"/>
  </r>
  <r>
    <x v="0"/>
    <x v="1"/>
    <x v="7"/>
    <x v="14"/>
    <s v="NO4_A1"/>
    <x v="6"/>
    <x v="7"/>
    <s v="GNR_RES_WTR_NOPMP_MC-07"/>
    <x v="0"/>
    <x v="7"/>
    <n v="358.21755684140902"/>
    <n v="130749.408247114"/>
    <n v="470697.86968961102"/>
  </r>
  <r>
    <x v="0"/>
    <x v="1"/>
    <x v="7"/>
    <x v="14"/>
    <s v="NO4_A1"/>
    <x v="6"/>
    <x v="7"/>
    <s v="GNR_RES_WTR_NOPMP_MC-07"/>
    <x v="0"/>
    <x v="8"/>
    <n v="195.04992815947"/>
    <n v="71193.223778206593"/>
    <n v="256295.605601544"/>
  </r>
  <r>
    <x v="0"/>
    <x v="1"/>
    <x v="7"/>
    <x v="14"/>
    <s v="NO4_A1"/>
    <x v="6"/>
    <x v="7"/>
    <s v="GNR_RES_WTR_NOPMP_MC-07"/>
    <x v="0"/>
    <x v="11"/>
    <n v="26.9078321133534"/>
    <n v="9821.3587213739793"/>
    <n v="35356.891396946303"/>
  </r>
  <r>
    <x v="0"/>
    <x v="1"/>
    <x v="7"/>
    <x v="14"/>
    <s v="NO4_A1"/>
    <x v="6"/>
    <x v="7"/>
    <s v="GNR_RES_WTR_NOPMP_MC-07"/>
    <x v="0"/>
    <x v="20"/>
    <n v="111.178159355221"/>
    <n v="40580.0281646558"/>
    <n v="146088.10139276099"/>
  </r>
  <r>
    <x v="0"/>
    <x v="1"/>
    <x v="7"/>
    <x v="14"/>
    <s v="NO4_A1"/>
    <x v="6"/>
    <x v="7"/>
    <s v="GNR_RES_WTR_NOPMP_MC-07"/>
    <x v="0"/>
    <x v="21"/>
    <n v="212.874686918501"/>
    <n v="77699.260725252694"/>
    <n v="279717.33861091"/>
  </r>
  <r>
    <x v="0"/>
    <x v="1"/>
    <x v="7"/>
    <x v="14"/>
    <s v="NO4_A1"/>
    <x v="6"/>
    <x v="7"/>
    <s v="GNR_RES_WTR_NOPMP_MC-08"/>
    <x v="0"/>
    <x v="0"/>
    <n v="419.56363678000798"/>
    <n v="153140.72742470301"/>
    <n v="551306.61872893095"/>
  </r>
  <r>
    <x v="0"/>
    <x v="1"/>
    <x v="7"/>
    <x v="14"/>
    <s v="NO4_A1"/>
    <x v="6"/>
    <x v="7"/>
    <s v="GNR_RES_WTR_NOPMP_MC-08"/>
    <x v="0"/>
    <x v="1"/>
    <n v="43.016912312767701"/>
    <n v="15701.172994160201"/>
    <n v="56524.222778976698"/>
  </r>
  <r>
    <x v="0"/>
    <x v="1"/>
    <x v="7"/>
    <x v="14"/>
    <s v="NO4_A1"/>
    <x v="6"/>
    <x v="7"/>
    <s v="GNR_RES_WTR_NOPMP_MC-08"/>
    <x v="0"/>
    <x v="2"/>
    <n v="218.50431309414799"/>
    <n v="79754.074279364097"/>
    <n v="287114.66740571102"/>
  </r>
  <r>
    <x v="0"/>
    <x v="1"/>
    <x v="7"/>
    <x v="14"/>
    <s v="NO4_A1"/>
    <x v="6"/>
    <x v="7"/>
    <s v="GNR_RES_WTR_NOPMP_MC-08"/>
    <x v="0"/>
    <x v="3"/>
    <n v="28.532191668174601"/>
    <n v="10414.2499588837"/>
    <n v="37491.299851981501"/>
  </r>
  <r>
    <x v="0"/>
    <x v="1"/>
    <x v="7"/>
    <x v="14"/>
    <s v="NO4_A1"/>
    <x v="6"/>
    <x v="7"/>
    <s v="GNR_RES_WTR_NOPMP_MC-08"/>
    <x v="0"/>
    <x v="4"/>
    <n v="71.214706314929998"/>
    <n v="25993.367804949499"/>
    <n v="93576.124097818101"/>
  </r>
  <r>
    <x v="0"/>
    <x v="1"/>
    <x v="7"/>
    <x v="14"/>
    <s v="NO4_A1"/>
    <x v="6"/>
    <x v="3"/>
    <s v="GNR_ROR_WTR"/>
    <x v="0"/>
    <x v="0"/>
    <n v="472.42914031459998"/>
    <n v="172436.63621482899"/>
    <n v="620771.89037338505"/>
  </r>
  <r>
    <x v="0"/>
    <x v="1"/>
    <x v="7"/>
    <x v="14"/>
    <s v="NO4_A1"/>
    <x v="6"/>
    <x v="3"/>
    <s v="GNR_ROR_WTR"/>
    <x v="0"/>
    <x v="1"/>
    <n v="472.42914031459998"/>
    <n v="172436.63621482899"/>
    <n v="620771.89037338505"/>
  </r>
  <r>
    <x v="0"/>
    <x v="1"/>
    <x v="7"/>
    <x v="14"/>
    <s v="NO4_A1"/>
    <x v="6"/>
    <x v="3"/>
    <s v="GNR_ROR_WTR"/>
    <x v="0"/>
    <x v="2"/>
    <n v="472.42914031459998"/>
    <n v="172436.63621482899"/>
    <n v="620771.89037338505"/>
  </r>
  <r>
    <x v="0"/>
    <x v="1"/>
    <x v="7"/>
    <x v="14"/>
    <s v="NO4_A1"/>
    <x v="6"/>
    <x v="3"/>
    <s v="GNR_ROR_WTR"/>
    <x v="0"/>
    <x v="3"/>
    <n v="472.42914031459998"/>
    <n v="172436.63621482899"/>
    <n v="620771.89037338505"/>
  </r>
  <r>
    <x v="0"/>
    <x v="1"/>
    <x v="7"/>
    <x v="14"/>
    <s v="NO4_A1"/>
    <x v="6"/>
    <x v="3"/>
    <s v="GNR_ROR_WTR"/>
    <x v="0"/>
    <x v="4"/>
    <n v="472.42914031459998"/>
    <n v="172436.63621482899"/>
    <n v="620771.89037338505"/>
  </r>
  <r>
    <x v="0"/>
    <x v="1"/>
    <x v="7"/>
    <x v="14"/>
    <s v="NO4_A1"/>
    <x v="6"/>
    <x v="3"/>
    <s v="GNR_ROR_WTR"/>
    <x v="0"/>
    <x v="5"/>
    <n v="472.42914031459998"/>
    <n v="172436.63621482899"/>
    <n v="620771.89037338505"/>
  </r>
  <r>
    <x v="0"/>
    <x v="1"/>
    <x v="7"/>
    <x v="14"/>
    <s v="NO4_A1"/>
    <x v="6"/>
    <x v="3"/>
    <s v="GNR_ROR_WTR"/>
    <x v="0"/>
    <x v="6"/>
    <n v="472.42914031459998"/>
    <n v="172436.63621482899"/>
    <n v="620771.89037338505"/>
  </r>
  <r>
    <x v="0"/>
    <x v="1"/>
    <x v="7"/>
    <x v="14"/>
    <s v="NO4_A1"/>
    <x v="6"/>
    <x v="3"/>
    <s v="GNR_ROR_WTR"/>
    <x v="0"/>
    <x v="7"/>
    <n v="472.42914031459998"/>
    <n v="172436.63621482899"/>
    <n v="620771.89037338505"/>
  </r>
  <r>
    <x v="0"/>
    <x v="1"/>
    <x v="7"/>
    <x v="14"/>
    <s v="NO4_A1"/>
    <x v="6"/>
    <x v="3"/>
    <s v="GNR_ROR_WTR"/>
    <x v="0"/>
    <x v="8"/>
    <n v="472.42914031459998"/>
    <n v="172436.63621482899"/>
    <n v="620771.89037338505"/>
  </r>
  <r>
    <x v="0"/>
    <x v="1"/>
    <x v="7"/>
    <x v="14"/>
    <s v="NO4_A1"/>
    <x v="6"/>
    <x v="3"/>
    <s v="GNR_ROR_WTR"/>
    <x v="0"/>
    <x v="9"/>
    <n v="472.42914031459998"/>
    <n v="172436.63621482899"/>
    <n v="620771.89037338505"/>
  </r>
  <r>
    <x v="0"/>
    <x v="1"/>
    <x v="7"/>
    <x v="14"/>
    <s v="NO4_A1"/>
    <x v="6"/>
    <x v="3"/>
    <s v="GNR_ROR_WTR"/>
    <x v="0"/>
    <x v="10"/>
    <n v="472.42914031459998"/>
    <n v="172436.63621482899"/>
    <n v="620771.89037338505"/>
  </r>
  <r>
    <x v="0"/>
    <x v="1"/>
    <x v="7"/>
    <x v="14"/>
    <s v="NO4_A1"/>
    <x v="6"/>
    <x v="3"/>
    <s v="GNR_ROR_WTR"/>
    <x v="0"/>
    <x v="11"/>
    <n v="472.42914031459998"/>
    <n v="172436.63621482899"/>
    <n v="620771.89037338505"/>
  </r>
  <r>
    <x v="0"/>
    <x v="1"/>
    <x v="7"/>
    <x v="14"/>
    <s v="NO4_A1"/>
    <x v="6"/>
    <x v="3"/>
    <s v="GNR_ROR_WTR"/>
    <x v="0"/>
    <x v="12"/>
    <n v="472.42914031459998"/>
    <n v="172436.63621482899"/>
    <n v="620771.89037338505"/>
  </r>
  <r>
    <x v="0"/>
    <x v="1"/>
    <x v="7"/>
    <x v="14"/>
    <s v="NO4_A1"/>
    <x v="6"/>
    <x v="3"/>
    <s v="GNR_ROR_WTR"/>
    <x v="0"/>
    <x v="13"/>
    <n v="472.42914031459998"/>
    <n v="172436.63621482899"/>
    <n v="620771.89037338505"/>
  </r>
  <r>
    <x v="0"/>
    <x v="1"/>
    <x v="7"/>
    <x v="14"/>
    <s v="NO4_A1"/>
    <x v="6"/>
    <x v="3"/>
    <s v="GNR_ROR_WTR"/>
    <x v="0"/>
    <x v="14"/>
    <n v="472.42914031459998"/>
    <n v="172436.63621482899"/>
    <n v="620771.89037338505"/>
  </r>
  <r>
    <x v="0"/>
    <x v="1"/>
    <x v="7"/>
    <x v="14"/>
    <s v="NO4_A1"/>
    <x v="6"/>
    <x v="3"/>
    <s v="GNR_ROR_WTR"/>
    <x v="0"/>
    <x v="15"/>
    <n v="472.42914031459998"/>
    <n v="172436.63621482899"/>
    <n v="620771.89037338505"/>
  </r>
  <r>
    <x v="0"/>
    <x v="1"/>
    <x v="7"/>
    <x v="14"/>
    <s v="NO4_A1"/>
    <x v="6"/>
    <x v="3"/>
    <s v="GNR_ROR_WTR"/>
    <x v="0"/>
    <x v="16"/>
    <n v="472.42914031459998"/>
    <n v="172436.63621482899"/>
    <n v="620771.89037338505"/>
  </r>
  <r>
    <x v="0"/>
    <x v="1"/>
    <x v="7"/>
    <x v="14"/>
    <s v="NO4_A1"/>
    <x v="6"/>
    <x v="3"/>
    <s v="GNR_ROR_WTR"/>
    <x v="0"/>
    <x v="17"/>
    <n v="472.42914031459998"/>
    <n v="172436.63621482899"/>
    <n v="620771.89037338505"/>
  </r>
  <r>
    <x v="0"/>
    <x v="1"/>
    <x v="7"/>
    <x v="14"/>
    <s v="NO4_A1"/>
    <x v="6"/>
    <x v="3"/>
    <s v="GNR_ROR_WTR"/>
    <x v="0"/>
    <x v="18"/>
    <n v="472.42914031459998"/>
    <n v="172436.63621482899"/>
    <n v="620771.89037338505"/>
  </r>
  <r>
    <x v="0"/>
    <x v="1"/>
    <x v="7"/>
    <x v="14"/>
    <s v="NO4_A1"/>
    <x v="6"/>
    <x v="3"/>
    <s v="GNR_ROR_WTR"/>
    <x v="0"/>
    <x v="19"/>
    <n v="472.42914031459998"/>
    <n v="172436.63621482899"/>
    <n v="620771.89037338505"/>
  </r>
  <r>
    <x v="0"/>
    <x v="1"/>
    <x v="7"/>
    <x v="14"/>
    <s v="NO4_A1"/>
    <x v="6"/>
    <x v="3"/>
    <s v="GNR_ROR_WTR"/>
    <x v="0"/>
    <x v="20"/>
    <n v="472.42914031459998"/>
    <n v="172436.63621482899"/>
    <n v="620771.89037338505"/>
  </r>
  <r>
    <x v="0"/>
    <x v="1"/>
    <x v="7"/>
    <x v="14"/>
    <s v="NO4_A1"/>
    <x v="6"/>
    <x v="3"/>
    <s v="GNR_ROR_WTR"/>
    <x v="0"/>
    <x v="21"/>
    <n v="472.42914031459998"/>
    <n v="172436.63621482899"/>
    <n v="620771.89037338505"/>
  </r>
  <r>
    <x v="0"/>
    <x v="1"/>
    <x v="7"/>
    <x v="14"/>
    <s v="NO4_A1"/>
    <x v="6"/>
    <x v="3"/>
    <s v="GNR_ROR_WTR"/>
    <x v="0"/>
    <x v="22"/>
    <n v="472.42914031459998"/>
    <n v="172436.63621482899"/>
    <n v="620771.89037338505"/>
  </r>
  <r>
    <x v="0"/>
    <x v="1"/>
    <x v="7"/>
    <x v="14"/>
    <s v="NO4_A1"/>
    <x v="6"/>
    <x v="3"/>
    <s v="GNR_ROR_WTR"/>
    <x v="0"/>
    <x v="23"/>
    <n v="472.42914031459998"/>
    <n v="172436.63621482899"/>
    <n v="620771.89037338505"/>
  </r>
  <r>
    <x v="0"/>
    <x v="1"/>
    <x v="7"/>
    <x v="14"/>
    <s v="NO4_A1"/>
    <x v="7"/>
    <x v="4"/>
    <s v="GNR_WT_WIND_ONS"/>
    <x v="0"/>
    <x v="0"/>
    <n v="63.983652631058099"/>
    <n v="23354.033210336202"/>
    <n v="84074.519557210297"/>
  </r>
  <r>
    <x v="0"/>
    <x v="1"/>
    <x v="7"/>
    <x v="14"/>
    <s v="NO4_A1"/>
    <x v="7"/>
    <x v="4"/>
    <s v="GNR_WT_WIND_ONS"/>
    <x v="0"/>
    <x v="1"/>
    <n v="114.965989245556"/>
    <n v="41962.586074628001"/>
    <n v="151065.30986866099"/>
  </r>
  <r>
    <x v="0"/>
    <x v="1"/>
    <x v="7"/>
    <x v="14"/>
    <s v="NO4_A1"/>
    <x v="7"/>
    <x v="4"/>
    <s v="GNR_WT_WIND_ONS"/>
    <x v="0"/>
    <x v="2"/>
    <n v="123.97503303256801"/>
    <n v="45250.887056887201"/>
    <n v="162903.193404794"/>
  </r>
  <r>
    <x v="0"/>
    <x v="1"/>
    <x v="7"/>
    <x v="14"/>
    <s v="NO4_A1"/>
    <x v="7"/>
    <x v="4"/>
    <s v="GNR_WT_WIND_ONS"/>
    <x v="0"/>
    <x v="3"/>
    <n v="146.574746833381"/>
    <n v="53499.782594184202"/>
    <n v="192599.21733906301"/>
  </r>
  <r>
    <x v="0"/>
    <x v="1"/>
    <x v="7"/>
    <x v="14"/>
    <s v="NO4_A1"/>
    <x v="7"/>
    <x v="4"/>
    <s v="GNR_WT_WIND_ONS"/>
    <x v="0"/>
    <x v="4"/>
    <n v="142.09803016307001"/>
    <n v="51865.781009520499"/>
    <n v="186716.811634274"/>
  </r>
  <r>
    <x v="0"/>
    <x v="1"/>
    <x v="7"/>
    <x v="14"/>
    <s v="NO4_A1"/>
    <x v="7"/>
    <x v="4"/>
    <s v="GNR_WT_WIND_ONS"/>
    <x v="0"/>
    <x v="5"/>
    <n v="182.754966872023"/>
    <n v="66705.562908288295"/>
    <n v="240140.02646983799"/>
  </r>
  <r>
    <x v="0"/>
    <x v="1"/>
    <x v="7"/>
    <x v="14"/>
    <s v="NO4_A1"/>
    <x v="7"/>
    <x v="4"/>
    <s v="GNR_WT_WIND_ONS"/>
    <x v="0"/>
    <x v="6"/>
    <n v="219.97708250300701"/>
    <n v="80291.635113597396"/>
    <n v="289049.88640895102"/>
  </r>
  <r>
    <x v="0"/>
    <x v="1"/>
    <x v="7"/>
    <x v="14"/>
    <s v="NO4_A1"/>
    <x v="7"/>
    <x v="4"/>
    <s v="GNR_WT_WIND_ONS"/>
    <x v="0"/>
    <x v="7"/>
    <n v="279.50320310843398"/>
    <n v="102018.669134578"/>
    <n v="367267.20888448198"/>
  </r>
  <r>
    <x v="0"/>
    <x v="1"/>
    <x v="7"/>
    <x v="14"/>
    <s v="NO4_A1"/>
    <x v="7"/>
    <x v="4"/>
    <s v="GNR_WT_WIND_ONS"/>
    <x v="0"/>
    <x v="8"/>
    <n v="267.34116717903697"/>
    <n v="97579.526020348305"/>
    <n v="351286.29367325403"/>
  </r>
  <r>
    <x v="0"/>
    <x v="1"/>
    <x v="7"/>
    <x v="14"/>
    <s v="NO4_A1"/>
    <x v="7"/>
    <x v="4"/>
    <s v="GNR_WT_WIND_ONS"/>
    <x v="0"/>
    <x v="9"/>
    <n v="277.84413961125699"/>
    <n v="101413.110958109"/>
    <n v="365087.19944919099"/>
  </r>
  <r>
    <x v="0"/>
    <x v="1"/>
    <x v="7"/>
    <x v="14"/>
    <s v="NO4_A1"/>
    <x v="7"/>
    <x v="4"/>
    <s v="GNR_WT_WIND_ONS"/>
    <x v="0"/>
    <x v="10"/>
    <n v="281.53414063842501"/>
    <n v="102759.961333025"/>
    <n v="369935.86079889"/>
  </r>
  <r>
    <x v="0"/>
    <x v="1"/>
    <x v="7"/>
    <x v="14"/>
    <s v="NO4_A1"/>
    <x v="7"/>
    <x v="4"/>
    <s v="GNR_WT_WIND_ONS"/>
    <x v="0"/>
    <x v="11"/>
    <n v="258.17493072565401"/>
    <n v="94233.849714863594"/>
    <n v="339241.85897350899"/>
  </r>
  <r>
    <x v="0"/>
    <x v="1"/>
    <x v="7"/>
    <x v="14"/>
    <s v="NO4_A1"/>
    <x v="7"/>
    <x v="4"/>
    <s v="GNR_WT_WIND_ONS"/>
    <x v="0"/>
    <x v="12"/>
    <n v="256.99519554856403"/>
    <n v="93803.246375225906"/>
    <n v="337691.68695081299"/>
  </r>
  <r>
    <x v="0"/>
    <x v="1"/>
    <x v="7"/>
    <x v="14"/>
    <s v="NO4_A1"/>
    <x v="7"/>
    <x v="4"/>
    <s v="GNR_WT_WIND_ONS"/>
    <x v="0"/>
    <x v="13"/>
    <n v="279.04943317581802"/>
    <n v="101853.043109174"/>
    <n v="366670.955193025"/>
  </r>
  <r>
    <x v="0"/>
    <x v="1"/>
    <x v="7"/>
    <x v="14"/>
    <s v="NO4_A1"/>
    <x v="7"/>
    <x v="4"/>
    <s v="GNR_WT_WIND_ONS"/>
    <x v="0"/>
    <x v="14"/>
    <n v="319.50902702140701"/>
    <n v="116620.794862814"/>
    <n v="419834.86150612897"/>
  </r>
  <r>
    <x v="0"/>
    <x v="1"/>
    <x v="7"/>
    <x v="14"/>
    <s v="NO4_A1"/>
    <x v="7"/>
    <x v="4"/>
    <s v="GNR_WT_WIND_ONS"/>
    <x v="0"/>
    <x v="15"/>
    <n v="329.12982611124499"/>
    <n v="120132.386530604"/>
    <n v="432476.59151017503"/>
  </r>
  <r>
    <x v="0"/>
    <x v="1"/>
    <x v="7"/>
    <x v="14"/>
    <s v="NO4_A1"/>
    <x v="7"/>
    <x v="4"/>
    <s v="GNR_WT_WIND_ONS"/>
    <x v="0"/>
    <x v="16"/>
    <n v="324.38799292386699"/>
    <n v="118401.617417211"/>
    <n v="426245.82270196098"/>
  </r>
  <r>
    <x v="0"/>
    <x v="1"/>
    <x v="7"/>
    <x v="14"/>
    <s v="NO4_A1"/>
    <x v="7"/>
    <x v="4"/>
    <s v="GNR_WT_WIND_ONS"/>
    <x v="0"/>
    <x v="17"/>
    <n v="286.27696344333401"/>
    <n v="104491.09165681701"/>
    <n v="376167.92996454099"/>
  </r>
  <r>
    <x v="0"/>
    <x v="1"/>
    <x v="7"/>
    <x v="14"/>
    <s v="NO4_A1"/>
    <x v="7"/>
    <x v="4"/>
    <s v="GNR_WT_WIND_ONS"/>
    <x v="0"/>
    <x v="18"/>
    <n v="321.23702040909598"/>
    <n v="117251.51244932"/>
    <n v="422105.44481755199"/>
  </r>
  <r>
    <x v="0"/>
    <x v="1"/>
    <x v="7"/>
    <x v="14"/>
    <s v="NO4_A1"/>
    <x v="7"/>
    <x v="4"/>
    <s v="GNR_WT_WIND_ONS"/>
    <x v="0"/>
    <x v="19"/>
    <n v="297.42808486800902"/>
    <n v="108561.25097682299"/>
    <n v="390820.50351656397"/>
  </r>
  <r>
    <x v="0"/>
    <x v="1"/>
    <x v="7"/>
    <x v="14"/>
    <s v="NO4_A1"/>
    <x v="7"/>
    <x v="4"/>
    <s v="GNR_WT_WIND_ONS"/>
    <x v="0"/>
    <x v="20"/>
    <n v="239.51362205055801"/>
    <n v="87422.472048453506"/>
    <n v="314720.89937443298"/>
  </r>
  <r>
    <x v="0"/>
    <x v="1"/>
    <x v="7"/>
    <x v="14"/>
    <s v="NO4_A1"/>
    <x v="7"/>
    <x v="4"/>
    <s v="GNR_WT_WIND_ONS"/>
    <x v="0"/>
    <x v="21"/>
    <n v="186.503521952829"/>
    <n v="68073.785512782502"/>
    <n v="245065.62784601701"/>
  </r>
  <r>
    <x v="0"/>
    <x v="1"/>
    <x v="7"/>
    <x v="14"/>
    <s v="NO4_A1"/>
    <x v="7"/>
    <x v="4"/>
    <s v="GNR_WT_WIND_ONS"/>
    <x v="0"/>
    <x v="22"/>
    <n v="339.21143858500602"/>
    <n v="123812.17508352701"/>
    <n v="445723.830300698"/>
  </r>
  <r>
    <x v="0"/>
    <x v="1"/>
    <x v="7"/>
    <x v="14"/>
    <s v="NO4_A1"/>
    <x v="7"/>
    <x v="4"/>
    <s v="GNR_WT_WIND_ONS"/>
    <x v="0"/>
    <x v="23"/>
    <n v="296.00339410652299"/>
    <n v="108041.238848881"/>
    <n v="388948.45985597197"/>
  </r>
  <r>
    <x v="0"/>
    <x v="1"/>
    <x v="7"/>
    <x v="14"/>
    <s v="NO4_A1"/>
    <x v="7"/>
    <x v="4"/>
    <s v="GNR_WT_WIND_ON_LS_Y-2030"/>
    <x v="0"/>
    <x v="0"/>
    <n v="391.35495664227398"/>
    <n v="142844.55917443"/>
    <n v="514240.413027948"/>
  </r>
  <r>
    <x v="0"/>
    <x v="1"/>
    <x v="7"/>
    <x v="14"/>
    <s v="NO4_A1"/>
    <x v="7"/>
    <x v="4"/>
    <s v="GNR_WT_WIND_ON_LS_Y-2030"/>
    <x v="0"/>
    <x v="1"/>
    <n v="703.18757817666597"/>
    <n v="256663.46603448299"/>
    <n v="923988.477724139"/>
  </r>
  <r>
    <x v="0"/>
    <x v="1"/>
    <x v="7"/>
    <x v="14"/>
    <s v="NO4_A1"/>
    <x v="7"/>
    <x v="4"/>
    <s v="GNR_WT_WIND_ON_LS_Y-2030"/>
    <x v="0"/>
    <x v="2"/>
    <n v="758.29124599919999"/>
    <n v="276776.304789708"/>
    <n v="996394.69724294904"/>
  </r>
  <r>
    <x v="0"/>
    <x v="1"/>
    <x v="7"/>
    <x v="14"/>
    <s v="NO4_A1"/>
    <x v="7"/>
    <x v="4"/>
    <s v="GNR_WT_WIND_ON_LS_Y-2030"/>
    <x v="0"/>
    <x v="3"/>
    <n v="896.52202293912205"/>
    <n v="327230.53837277897"/>
    <n v="1178029.93814201"/>
  </r>
  <r>
    <x v="0"/>
    <x v="1"/>
    <x v="7"/>
    <x v="14"/>
    <s v="NO4_A1"/>
    <x v="7"/>
    <x v="4"/>
    <s v="GNR_WT_WIND_ON_LS_Y-2030"/>
    <x v="0"/>
    <x v="4"/>
    <n v="869.14025921719497"/>
    <n v="317236.194614276"/>
    <n v="1142050.30061139"/>
  </r>
  <r>
    <x v="0"/>
    <x v="1"/>
    <x v="7"/>
    <x v="14"/>
    <s v="NO4_A1"/>
    <x v="7"/>
    <x v="4"/>
    <s v="GNR_WT_WIND_ON_LS_Y-2030"/>
    <x v="0"/>
    <x v="5"/>
    <n v="1117.8177424282201"/>
    <n v="408003.47598629998"/>
    <n v="1468812.5135506799"/>
  </r>
  <r>
    <x v="0"/>
    <x v="1"/>
    <x v="7"/>
    <x v="14"/>
    <s v="NO4_A1"/>
    <x v="7"/>
    <x v="4"/>
    <s v="GNR_WT_WIND_ON_LS_Y-2030"/>
    <x v="0"/>
    <x v="6"/>
    <n v="1345.48619913377"/>
    <n v="491102.46268382802"/>
    <n v="1767968.8656617799"/>
  </r>
  <r>
    <x v="0"/>
    <x v="1"/>
    <x v="7"/>
    <x v="14"/>
    <s v="NO4_A1"/>
    <x v="7"/>
    <x v="4"/>
    <s v="GNR_WT_WIND_ON_LS_Y-2030"/>
    <x v="0"/>
    <x v="7"/>
    <n v="1709.5767346170801"/>
    <n v="623995.50813523505"/>
    <n v="2246383.8292868398"/>
  </r>
  <r>
    <x v="0"/>
    <x v="1"/>
    <x v="7"/>
    <x v="14"/>
    <s v="NO4_A1"/>
    <x v="7"/>
    <x v="4"/>
    <s v="GNR_WT_WIND_ON_LS_Y-2030"/>
    <x v="0"/>
    <x v="8"/>
    <n v="1635.18784232804"/>
    <n v="596843.56244973501"/>
    <n v="2148636.8248190498"/>
  </r>
  <r>
    <x v="0"/>
    <x v="1"/>
    <x v="7"/>
    <x v="14"/>
    <s v="NO4_A1"/>
    <x v="7"/>
    <x v="4"/>
    <s v="GNR_WT_WIND_ON_LS_Y-2030"/>
    <x v="0"/>
    <x v="9"/>
    <n v="1699.4291000838"/>
    <n v="620291.62153058604"/>
    <n v="2233049.8375101099"/>
  </r>
  <r>
    <x v="0"/>
    <x v="1"/>
    <x v="7"/>
    <x v="14"/>
    <s v="NO4_A1"/>
    <x v="7"/>
    <x v="4"/>
    <s v="GNR_WT_WIND_ON_LS_Y-2030"/>
    <x v="0"/>
    <x v="10"/>
    <n v="1721.99893054228"/>
    <n v="628529.60964793095"/>
    <n v="2262706.59473255"/>
  </r>
  <r>
    <x v="0"/>
    <x v="1"/>
    <x v="7"/>
    <x v="14"/>
    <s v="NO4_A1"/>
    <x v="7"/>
    <x v="4"/>
    <s v="GNR_WT_WIND_ON_LS_Y-2030"/>
    <x v="0"/>
    <x v="11"/>
    <n v="1579.12270815273"/>
    <n v="576379.78847574804"/>
    <n v="2074967.2385126899"/>
  </r>
  <r>
    <x v="0"/>
    <x v="1"/>
    <x v="7"/>
    <x v="14"/>
    <s v="NO4_A1"/>
    <x v="7"/>
    <x v="4"/>
    <s v="GNR_WT_WIND_ON_LS_Y-2030"/>
    <x v="0"/>
    <x v="12"/>
    <n v="1571.90687738825"/>
    <n v="573746.01024671202"/>
    <n v="2065485.6368881599"/>
  </r>
  <r>
    <x v="0"/>
    <x v="1"/>
    <x v="7"/>
    <x v="14"/>
    <s v="NO4_A1"/>
    <x v="7"/>
    <x v="4"/>
    <s v="GNR_WT_WIND_ON_LS_Y-2030"/>
    <x v="0"/>
    <x v="13"/>
    <n v="1706.8012583039599"/>
    <n v="622982.45928094594"/>
    <n v="2242736.85341141"/>
  </r>
  <r>
    <x v="0"/>
    <x v="1"/>
    <x v="7"/>
    <x v="14"/>
    <s v="NO4_A1"/>
    <x v="7"/>
    <x v="4"/>
    <s v="GNR_WT_WIND_ON_LS_Y-2030"/>
    <x v="0"/>
    <x v="14"/>
    <n v="1954.27169714412"/>
    <n v="713309.16945760499"/>
    <n v="2567913.0100473799"/>
  </r>
  <r>
    <x v="0"/>
    <x v="1"/>
    <x v="7"/>
    <x v="14"/>
    <s v="NO4_A1"/>
    <x v="7"/>
    <x v="4"/>
    <s v="GNR_WT_WIND_ON_LS_Y-2030"/>
    <x v="0"/>
    <x v="15"/>
    <n v="2013.11715619251"/>
    <n v="734787.762010267"/>
    <n v="2645235.9432369601"/>
  </r>
  <r>
    <x v="0"/>
    <x v="1"/>
    <x v="7"/>
    <x v="14"/>
    <s v="NO4_A1"/>
    <x v="7"/>
    <x v="4"/>
    <s v="GNR_WT_WIND_ON_LS_Y-2030"/>
    <x v="0"/>
    <x v="16"/>
    <n v="1984.113811664"/>
    <n v="724201.54125736095"/>
    <n v="2607125.5485264999"/>
  </r>
  <r>
    <x v="0"/>
    <x v="1"/>
    <x v="7"/>
    <x v="14"/>
    <s v="NO4_A1"/>
    <x v="7"/>
    <x v="4"/>
    <s v="GNR_WT_WIND_ON_LS_Y-2030"/>
    <x v="0"/>
    <x v="17"/>
    <n v="1751.0083280501101"/>
    <n v="639118.03973828896"/>
    <n v="2300824.9430578402"/>
  </r>
  <r>
    <x v="0"/>
    <x v="1"/>
    <x v="7"/>
    <x v="14"/>
    <s v="NO4_A1"/>
    <x v="7"/>
    <x v="4"/>
    <s v="GNR_WT_WIND_ON_LS_Y-2030"/>
    <x v="0"/>
    <x v="18"/>
    <n v="1964.84094021652"/>
    <n v="717166.94317902799"/>
    <n v="2581800.9954444999"/>
  </r>
  <r>
    <x v="0"/>
    <x v="1"/>
    <x v="7"/>
    <x v="14"/>
    <s v="NO4_A1"/>
    <x v="7"/>
    <x v="4"/>
    <s v="GNR_WT_WIND_ON_LS_Y-2030"/>
    <x v="0"/>
    <x v="19"/>
    <n v="1819.2139784344399"/>
    <n v="664013.10212856997"/>
    <n v="2390447.1676628501"/>
  </r>
  <r>
    <x v="0"/>
    <x v="1"/>
    <x v="7"/>
    <x v="14"/>
    <s v="NO4_A1"/>
    <x v="7"/>
    <x v="4"/>
    <s v="GNR_WT_WIND_ON_LS_Y-2030"/>
    <x v="0"/>
    <x v="20"/>
    <n v="1464.9811212454999"/>
    <n v="534718.109254607"/>
    <n v="1924985.19331658"/>
  </r>
  <r>
    <x v="0"/>
    <x v="1"/>
    <x v="7"/>
    <x v="14"/>
    <s v="NO4_A1"/>
    <x v="7"/>
    <x v="4"/>
    <s v="GNR_WT_WIND_ON_LS_Y-2030"/>
    <x v="0"/>
    <x v="21"/>
    <n v="1140.7457177906001"/>
    <n v="416372.18699356902"/>
    <n v="1498939.8731768499"/>
  </r>
  <r>
    <x v="0"/>
    <x v="1"/>
    <x v="7"/>
    <x v="14"/>
    <s v="NO4_A1"/>
    <x v="7"/>
    <x v="4"/>
    <s v="GNR_WT_WIND_ON_LS_Y-2030"/>
    <x v="0"/>
    <x v="22"/>
    <n v="2074.7811727078501"/>
    <n v="757295.12803836598"/>
    <n v="2726262.4609381198"/>
  </r>
  <r>
    <x v="0"/>
    <x v="1"/>
    <x v="7"/>
    <x v="14"/>
    <s v="NO4_A1"/>
    <x v="7"/>
    <x v="4"/>
    <s v="GNR_WT_WIND_ON_LS_Y-2030"/>
    <x v="0"/>
    <x v="23"/>
    <n v="1810.49988087572"/>
    <n v="660832.456519639"/>
    <n v="2378996.8434707001"/>
  </r>
  <r>
    <x v="0"/>
    <x v="1"/>
    <x v="7"/>
    <x v="15"/>
    <s v="NO5_A1"/>
    <x v="8"/>
    <x v="5"/>
    <s v="GETOH_ELECTRICBOILER"/>
    <x v="0"/>
    <x v="4"/>
    <n v="-0.43831762963757098"/>
    <n v="-159.985934817713"/>
    <n v="-575.94936534376802"/>
  </r>
  <r>
    <x v="0"/>
    <x v="1"/>
    <x v="7"/>
    <x v="15"/>
    <s v="NO5_A1"/>
    <x v="8"/>
    <x v="5"/>
    <s v="GETOH_ELECTRICBOILER"/>
    <x v="0"/>
    <x v="5"/>
    <n v="-6.6328633425367602"/>
    <n v="-2420.9951200259202"/>
    <n v="-8715.5824320933007"/>
  </r>
  <r>
    <x v="0"/>
    <x v="1"/>
    <x v="7"/>
    <x v="15"/>
    <s v="NO5_A1"/>
    <x v="8"/>
    <x v="5"/>
    <s v="GETOH_ELECTRICBOILER"/>
    <x v="0"/>
    <x v="6"/>
    <n v="-14.8421321273764"/>
    <n v="-5417.3782264923902"/>
    <n v="-19502.5616153726"/>
  </r>
  <r>
    <x v="0"/>
    <x v="1"/>
    <x v="7"/>
    <x v="15"/>
    <s v="NO5_A1"/>
    <x v="8"/>
    <x v="5"/>
    <s v="GETOH_ELECTRICBOILER"/>
    <x v="0"/>
    <x v="7"/>
    <n v="-16.938775510204099"/>
    <n v="-6182.6530612244896"/>
    <n v="-22257.551020408198"/>
  </r>
  <r>
    <x v="0"/>
    <x v="1"/>
    <x v="7"/>
    <x v="15"/>
    <s v="NO5_A1"/>
    <x v="8"/>
    <x v="5"/>
    <s v="GETOH_ELECTRICBOILER"/>
    <x v="0"/>
    <x v="8"/>
    <n v="-16.938775510204099"/>
    <n v="-6182.6530612244896"/>
    <n v="-22257.551020408198"/>
  </r>
  <r>
    <x v="0"/>
    <x v="1"/>
    <x v="7"/>
    <x v="15"/>
    <s v="NO5_A1"/>
    <x v="8"/>
    <x v="5"/>
    <s v="GETOH_ELECTRICBOILER"/>
    <x v="0"/>
    <x v="9"/>
    <n v="-16.938775510204099"/>
    <n v="-6182.6530612244896"/>
    <n v="-22257.551020408198"/>
  </r>
  <r>
    <x v="0"/>
    <x v="1"/>
    <x v="7"/>
    <x v="15"/>
    <s v="NO5_A1"/>
    <x v="8"/>
    <x v="5"/>
    <s v="GETOH_ELECTRICBOILER"/>
    <x v="0"/>
    <x v="10"/>
    <n v="-16.938775510204099"/>
    <n v="-6182.6530612244896"/>
    <n v="-22257.551020408198"/>
  </r>
  <r>
    <x v="0"/>
    <x v="1"/>
    <x v="7"/>
    <x v="15"/>
    <s v="NO5_A1"/>
    <x v="8"/>
    <x v="5"/>
    <s v="GETOH_ELECTRICBOILER"/>
    <x v="0"/>
    <x v="11"/>
    <n v="-15.398456319897299"/>
    <n v="-5620.43655676252"/>
    <n v="-20233.571604345099"/>
  </r>
  <r>
    <x v="0"/>
    <x v="1"/>
    <x v="7"/>
    <x v="15"/>
    <s v="NO5_A1"/>
    <x v="8"/>
    <x v="5"/>
    <s v="GETOH_ELECTRICBOILER"/>
    <x v="0"/>
    <x v="12"/>
    <n v="-12.7881573276059"/>
    <n v="-4667.6774245761499"/>
    <n v="-16803.638728474099"/>
  </r>
  <r>
    <x v="0"/>
    <x v="1"/>
    <x v="7"/>
    <x v="15"/>
    <s v="NO5_A1"/>
    <x v="8"/>
    <x v="5"/>
    <s v="GETOH_ELECTRICBOILER"/>
    <x v="0"/>
    <x v="13"/>
    <n v="-10.3578724990272"/>
    <n v="-3780.6234621449198"/>
    <n v="-13610.2444637217"/>
  </r>
  <r>
    <x v="0"/>
    <x v="1"/>
    <x v="7"/>
    <x v="15"/>
    <s v="NO5_A1"/>
    <x v="8"/>
    <x v="5"/>
    <s v="GETOH_ELECTRICBOILER"/>
    <x v="0"/>
    <x v="14"/>
    <n v="-8.62570901891098"/>
    <n v="-3148.38379190251"/>
    <n v="-11334.181650848999"/>
  </r>
  <r>
    <x v="0"/>
    <x v="1"/>
    <x v="7"/>
    <x v="15"/>
    <s v="NO5_A1"/>
    <x v="8"/>
    <x v="5"/>
    <s v="GETOH_ELECTRICBOILER"/>
    <x v="0"/>
    <x v="15"/>
    <n v="-4.9528315513116796"/>
    <n v="-1807.7835162287599"/>
    <n v="-6508.0206584235402"/>
  </r>
  <r>
    <x v="0"/>
    <x v="1"/>
    <x v="7"/>
    <x v="15"/>
    <s v="NO5_A1"/>
    <x v="8"/>
    <x v="5"/>
    <s v="GETOH_ELECTRICBOILER"/>
    <x v="0"/>
    <x v="16"/>
    <n v="-2.5493911265207099"/>
    <n v="-930.52776118006"/>
    <n v="-3349.89994024822"/>
  </r>
  <r>
    <x v="0"/>
    <x v="1"/>
    <x v="7"/>
    <x v="15"/>
    <s v="NO5_A1"/>
    <x v="8"/>
    <x v="5"/>
    <s v="GETOH_ELECTRICBOILER"/>
    <x v="0"/>
    <x v="17"/>
    <n v="-0.37042099926377597"/>
    <n v="-135.203664731278"/>
    <n v="-486.73319303260098"/>
  </r>
  <r>
    <x v="0"/>
    <x v="1"/>
    <x v="7"/>
    <x v="15"/>
    <s v="NO5_A1"/>
    <x v="8"/>
    <x v="5"/>
    <s v="GETOH_ELECTRICBOILER"/>
    <x v="0"/>
    <x v="23"/>
    <n v="-16.938775510204099"/>
    <n v="-6182.6530612244896"/>
    <n v="-22257.551020408198"/>
  </r>
  <r>
    <x v="0"/>
    <x v="1"/>
    <x v="7"/>
    <x v="15"/>
    <s v="NO5_A1"/>
    <x v="8"/>
    <x v="5"/>
    <s v="GETOH_HEATPUMP"/>
    <x v="0"/>
    <x v="0"/>
    <n v="-0.27777777777777801"/>
    <n v="-101.388888888889"/>
    <n v="-365"/>
  </r>
  <r>
    <x v="0"/>
    <x v="1"/>
    <x v="7"/>
    <x v="15"/>
    <s v="NO5_A1"/>
    <x v="8"/>
    <x v="5"/>
    <s v="GETOH_HEATPUMP"/>
    <x v="0"/>
    <x v="1"/>
    <n v="-0.27777777777777801"/>
    <n v="-101.388888888889"/>
    <n v="-365"/>
  </r>
  <r>
    <x v="0"/>
    <x v="1"/>
    <x v="7"/>
    <x v="15"/>
    <s v="NO5_A1"/>
    <x v="8"/>
    <x v="5"/>
    <s v="GETOH_HEATPUMP"/>
    <x v="0"/>
    <x v="2"/>
    <n v="-0.27777777777777801"/>
    <n v="-101.388888888889"/>
    <n v="-365"/>
  </r>
  <r>
    <x v="0"/>
    <x v="1"/>
    <x v="7"/>
    <x v="15"/>
    <s v="NO5_A1"/>
    <x v="8"/>
    <x v="5"/>
    <s v="GETOH_HEATPUMP"/>
    <x v="0"/>
    <x v="3"/>
    <n v="-0.27777777777777801"/>
    <n v="-101.388888888889"/>
    <n v="-365"/>
  </r>
  <r>
    <x v="0"/>
    <x v="1"/>
    <x v="7"/>
    <x v="15"/>
    <s v="NO5_A1"/>
    <x v="8"/>
    <x v="5"/>
    <s v="GETOH_HEATPUMP"/>
    <x v="0"/>
    <x v="4"/>
    <n v="-0.27777777777777801"/>
    <n v="-101.388888888889"/>
    <n v="-365"/>
  </r>
  <r>
    <x v="0"/>
    <x v="1"/>
    <x v="7"/>
    <x v="15"/>
    <s v="NO5_A1"/>
    <x v="8"/>
    <x v="5"/>
    <s v="GETOH_HEATPUMP"/>
    <x v="0"/>
    <x v="5"/>
    <n v="-0.27777777777777801"/>
    <n v="-101.388888888889"/>
    <n v="-365"/>
  </r>
  <r>
    <x v="0"/>
    <x v="1"/>
    <x v="7"/>
    <x v="15"/>
    <s v="NO5_A1"/>
    <x v="8"/>
    <x v="5"/>
    <s v="GETOH_HEATPUMP"/>
    <x v="0"/>
    <x v="6"/>
    <n v="-0.27777777777777801"/>
    <n v="-101.388888888889"/>
    <n v="-365"/>
  </r>
  <r>
    <x v="0"/>
    <x v="1"/>
    <x v="7"/>
    <x v="15"/>
    <s v="NO5_A1"/>
    <x v="8"/>
    <x v="5"/>
    <s v="GETOH_HEATPUMP"/>
    <x v="0"/>
    <x v="7"/>
    <n v="-0.27777777777777801"/>
    <n v="-101.388888888889"/>
    <n v="-365"/>
  </r>
  <r>
    <x v="0"/>
    <x v="1"/>
    <x v="7"/>
    <x v="15"/>
    <s v="NO5_A1"/>
    <x v="8"/>
    <x v="5"/>
    <s v="GETOH_HEATPUMP"/>
    <x v="0"/>
    <x v="8"/>
    <n v="-0.27777777777777801"/>
    <n v="-101.388888888889"/>
    <n v="-365"/>
  </r>
  <r>
    <x v="0"/>
    <x v="1"/>
    <x v="7"/>
    <x v="15"/>
    <s v="NO5_A1"/>
    <x v="8"/>
    <x v="5"/>
    <s v="GETOH_HEATPUMP"/>
    <x v="0"/>
    <x v="9"/>
    <n v="-0.27777777777777801"/>
    <n v="-101.388888888889"/>
    <n v="-365"/>
  </r>
  <r>
    <x v="0"/>
    <x v="1"/>
    <x v="7"/>
    <x v="15"/>
    <s v="NO5_A1"/>
    <x v="8"/>
    <x v="5"/>
    <s v="GETOH_HEATPUMP"/>
    <x v="0"/>
    <x v="10"/>
    <n v="-0.27777777777777801"/>
    <n v="-101.388888888889"/>
    <n v="-365"/>
  </r>
  <r>
    <x v="0"/>
    <x v="1"/>
    <x v="7"/>
    <x v="15"/>
    <s v="NO5_A1"/>
    <x v="8"/>
    <x v="5"/>
    <s v="GETOH_HEATPUMP"/>
    <x v="0"/>
    <x v="11"/>
    <n v="-0.27777777777777801"/>
    <n v="-101.388888888889"/>
    <n v="-365"/>
  </r>
  <r>
    <x v="0"/>
    <x v="1"/>
    <x v="7"/>
    <x v="15"/>
    <s v="NO5_A1"/>
    <x v="8"/>
    <x v="5"/>
    <s v="GETOH_HEATPUMP"/>
    <x v="0"/>
    <x v="12"/>
    <n v="-0.27777777777777801"/>
    <n v="-101.388888888889"/>
    <n v="-365"/>
  </r>
  <r>
    <x v="0"/>
    <x v="1"/>
    <x v="7"/>
    <x v="15"/>
    <s v="NO5_A1"/>
    <x v="8"/>
    <x v="5"/>
    <s v="GETOH_HEATPUMP"/>
    <x v="0"/>
    <x v="13"/>
    <n v="-0.27777777777777801"/>
    <n v="-101.388888888889"/>
    <n v="-365"/>
  </r>
  <r>
    <x v="0"/>
    <x v="1"/>
    <x v="7"/>
    <x v="15"/>
    <s v="NO5_A1"/>
    <x v="8"/>
    <x v="5"/>
    <s v="GETOH_HEATPUMP"/>
    <x v="0"/>
    <x v="14"/>
    <n v="-0.27777777777777801"/>
    <n v="-101.388888888889"/>
    <n v="-365"/>
  </r>
  <r>
    <x v="0"/>
    <x v="1"/>
    <x v="7"/>
    <x v="15"/>
    <s v="NO5_A1"/>
    <x v="8"/>
    <x v="5"/>
    <s v="GETOH_HEATPUMP"/>
    <x v="0"/>
    <x v="15"/>
    <n v="-0.27777777777777801"/>
    <n v="-101.388888888889"/>
    <n v="-365"/>
  </r>
  <r>
    <x v="0"/>
    <x v="1"/>
    <x v="7"/>
    <x v="15"/>
    <s v="NO5_A1"/>
    <x v="8"/>
    <x v="5"/>
    <s v="GETOH_HEATPUMP"/>
    <x v="0"/>
    <x v="16"/>
    <n v="-0.27777777777777801"/>
    <n v="-101.388888888889"/>
    <n v="-365"/>
  </r>
  <r>
    <x v="0"/>
    <x v="1"/>
    <x v="7"/>
    <x v="15"/>
    <s v="NO5_A1"/>
    <x v="8"/>
    <x v="5"/>
    <s v="GETOH_HEATPUMP"/>
    <x v="0"/>
    <x v="17"/>
    <n v="-0.27777777777777801"/>
    <n v="-101.388888888889"/>
    <n v="-365"/>
  </r>
  <r>
    <x v="0"/>
    <x v="1"/>
    <x v="7"/>
    <x v="15"/>
    <s v="NO5_A1"/>
    <x v="8"/>
    <x v="5"/>
    <s v="GETOH_HEATPUMP"/>
    <x v="0"/>
    <x v="18"/>
    <n v="-0.27777777777777801"/>
    <n v="-101.388888888889"/>
    <n v="-365"/>
  </r>
  <r>
    <x v="0"/>
    <x v="1"/>
    <x v="7"/>
    <x v="15"/>
    <s v="NO5_A1"/>
    <x v="8"/>
    <x v="5"/>
    <s v="GETOH_HEATPUMP"/>
    <x v="0"/>
    <x v="19"/>
    <n v="-0.27777777777777801"/>
    <n v="-101.388888888889"/>
    <n v="-365"/>
  </r>
  <r>
    <x v="0"/>
    <x v="1"/>
    <x v="7"/>
    <x v="15"/>
    <s v="NO5_A1"/>
    <x v="8"/>
    <x v="5"/>
    <s v="GETOH_HEATPUMP"/>
    <x v="0"/>
    <x v="20"/>
    <n v="-0.27777777777777801"/>
    <n v="-101.388888888889"/>
    <n v="-365"/>
  </r>
  <r>
    <x v="0"/>
    <x v="1"/>
    <x v="7"/>
    <x v="15"/>
    <s v="NO5_A1"/>
    <x v="8"/>
    <x v="5"/>
    <s v="GETOH_HEATPUMP"/>
    <x v="0"/>
    <x v="21"/>
    <n v="-0.27777777777777801"/>
    <n v="-101.388888888889"/>
    <n v="-365"/>
  </r>
  <r>
    <x v="0"/>
    <x v="1"/>
    <x v="7"/>
    <x v="15"/>
    <s v="NO5_A1"/>
    <x v="8"/>
    <x v="5"/>
    <s v="GETOH_HEATPUMP"/>
    <x v="0"/>
    <x v="22"/>
    <n v="-0.27777777777777801"/>
    <n v="-101.388888888889"/>
    <n v="-365"/>
  </r>
  <r>
    <x v="0"/>
    <x v="1"/>
    <x v="7"/>
    <x v="15"/>
    <s v="NO5_A1"/>
    <x v="8"/>
    <x v="5"/>
    <s v="GETOH_HEATPUMP"/>
    <x v="0"/>
    <x v="23"/>
    <n v="-0.27777777777777801"/>
    <n v="-101.388888888889"/>
    <n v="-365"/>
  </r>
  <r>
    <x v="0"/>
    <x v="1"/>
    <x v="7"/>
    <x v="15"/>
    <s v="NO5_A1"/>
    <x v="1"/>
    <x v="1"/>
    <s v="GBPR_MUNIWASTE"/>
    <x v="0"/>
    <x v="0"/>
    <n v="8"/>
    <n v="2920"/>
    <n v="10512"/>
  </r>
  <r>
    <x v="0"/>
    <x v="1"/>
    <x v="7"/>
    <x v="15"/>
    <s v="NO5_A1"/>
    <x v="1"/>
    <x v="1"/>
    <s v="GBPR_MUNIWASTE"/>
    <x v="0"/>
    <x v="1"/>
    <n v="8"/>
    <n v="2920"/>
    <n v="10512"/>
  </r>
  <r>
    <x v="0"/>
    <x v="1"/>
    <x v="7"/>
    <x v="15"/>
    <s v="NO5_A1"/>
    <x v="1"/>
    <x v="1"/>
    <s v="GBPR_MUNIWASTE"/>
    <x v="0"/>
    <x v="2"/>
    <n v="8"/>
    <n v="2920"/>
    <n v="10512"/>
  </r>
  <r>
    <x v="0"/>
    <x v="1"/>
    <x v="7"/>
    <x v="15"/>
    <s v="NO5_A1"/>
    <x v="1"/>
    <x v="1"/>
    <s v="GBPR_MUNIWASTE"/>
    <x v="0"/>
    <x v="3"/>
    <n v="8"/>
    <n v="2920"/>
    <n v="10512"/>
  </r>
  <r>
    <x v="0"/>
    <x v="1"/>
    <x v="7"/>
    <x v="15"/>
    <s v="NO5_A1"/>
    <x v="1"/>
    <x v="1"/>
    <s v="GBPR_MUNIWASTE"/>
    <x v="0"/>
    <x v="4"/>
    <n v="8"/>
    <n v="2920"/>
    <n v="10512"/>
  </r>
  <r>
    <x v="0"/>
    <x v="1"/>
    <x v="7"/>
    <x v="15"/>
    <s v="NO5_A1"/>
    <x v="1"/>
    <x v="1"/>
    <s v="GBPR_MUNIWASTE"/>
    <x v="0"/>
    <x v="5"/>
    <n v="8"/>
    <n v="2920"/>
    <n v="10512"/>
  </r>
  <r>
    <x v="0"/>
    <x v="1"/>
    <x v="7"/>
    <x v="15"/>
    <s v="NO5_A1"/>
    <x v="1"/>
    <x v="1"/>
    <s v="GBPR_MUNIWASTE"/>
    <x v="0"/>
    <x v="6"/>
    <n v="8"/>
    <n v="2920"/>
    <n v="10512"/>
  </r>
  <r>
    <x v="0"/>
    <x v="1"/>
    <x v="7"/>
    <x v="15"/>
    <s v="NO5_A1"/>
    <x v="1"/>
    <x v="1"/>
    <s v="GBPR_MUNIWASTE"/>
    <x v="0"/>
    <x v="7"/>
    <n v="8"/>
    <n v="2920"/>
    <n v="10512"/>
  </r>
  <r>
    <x v="0"/>
    <x v="1"/>
    <x v="7"/>
    <x v="15"/>
    <s v="NO5_A1"/>
    <x v="1"/>
    <x v="1"/>
    <s v="GBPR_MUNIWASTE"/>
    <x v="0"/>
    <x v="8"/>
    <n v="8"/>
    <n v="2920"/>
    <n v="10512"/>
  </r>
  <r>
    <x v="0"/>
    <x v="1"/>
    <x v="7"/>
    <x v="15"/>
    <s v="NO5_A1"/>
    <x v="1"/>
    <x v="1"/>
    <s v="GBPR_MUNIWASTE"/>
    <x v="0"/>
    <x v="9"/>
    <n v="8"/>
    <n v="2920"/>
    <n v="10512"/>
  </r>
  <r>
    <x v="0"/>
    <x v="1"/>
    <x v="7"/>
    <x v="15"/>
    <s v="NO5_A1"/>
    <x v="1"/>
    <x v="1"/>
    <s v="GBPR_MUNIWASTE"/>
    <x v="0"/>
    <x v="10"/>
    <n v="8"/>
    <n v="2920"/>
    <n v="10512"/>
  </r>
  <r>
    <x v="0"/>
    <x v="1"/>
    <x v="7"/>
    <x v="15"/>
    <s v="NO5_A1"/>
    <x v="1"/>
    <x v="1"/>
    <s v="GBPR_MUNIWASTE"/>
    <x v="0"/>
    <x v="11"/>
    <n v="8"/>
    <n v="2920"/>
    <n v="10512"/>
  </r>
  <r>
    <x v="0"/>
    <x v="1"/>
    <x v="7"/>
    <x v="15"/>
    <s v="NO5_A1"/>
    <x v="1"/>
    <x v="1"/>
    <s v="GBPR_MUNIWASTE"/>
    <x v="0"/>
    <x v="12"/>
    <n v="8"/>
    <n v="2920"/>
    <n v="10512"/>
  </r>
  <r>
    <x v="0"/>
    <x v="1"/>
    <x v="7"/>
    <x v="15"/>
    <s v="NO5_A1"/>
    <x v="1"/>
    <x v="1"/>
    <s v="GBPR_MUNIWASTE"/>
    <x v="0"/>
    <x v="13"/>
    <n v="8"/>
    <n v="2920"/>
    <n v="10512"/>
  </r>
  <r>
    <x v="0"/>
    <x v="1"/>
    <x v="7"/>
    <x v="15"/>
    <s v="NO5_A1"/>
    <x v="1"/>
    <x v="1"/>
    <s v="GBPR_MUNIWASTE"/>
    <x v="0"/>
    <x v="14"/>
    <n v="8"/>
    <n v="2920"/>
    <n v="10512"/>
  </r>
  <r>
    <x v="0"/>
    <x v="1"/>
    <x v="7"/>
    <x v="15"/>
    <s v="NO5_A1"/>
    <x v="1"/>
    <x v="1"/>
    <s v="GBPR_MUNIWASTE"/>
    <x v="0"/>
    <x v="15"/>
    <n v="8"/>
    <n v="2920"/>
    <n v="10512"/>
  </r>
  <r>
    <x v="0"/>
    <x v="1"/>
    <x v="7"/>
    <x v="15"/>
    <s v="NO5_A1"/>
    <x v="1"/>
    <x v="1"/>
    <s v="GBPR_MUNIWASTE"/>
    <x v="0"/>
    <x v="16"/>
    <n v="8"/>
    <n v="2920"/>
    <n v="10512"/>
  </r>
  <r>
    <x v="0"/>
    <x v="1"/>
    <x v="7"/>
    <x v="15"/>
    <s v="NO5_A1"/>
    <x v="1"/>
    <x v="1"/>
    <s v="GBPR_MUNIWASTE"/>
    <x v="0"/>
    <x v="17"/>
    <n v="8"/>
    <n v="2920"/>
    <n v="10512"/>
  </r>
  <r>
    <x v="0"/>
    <x v="1"/>
    <x v="7"/>
    <x v="15"/>
    <s v="NO5_A1"/>
    <x v="1"/>
    <x v="1"/>
    <s v="GBPR_MUNIWASTE"/>
    <x v="0"/>
    <x v="18"/>
    <n v="8"/>
    <n v="2920"/>
    <n v="10512"/>
  </r>
  <r>
    <x v="0"/>
    <x v="1"/>
    <x v="7"/>
    <x v="15"/>
    <s v="NO5_A1"/>
    <x v="1"/>
    <x v="1"/>
    <s v="GBPR_MUNIWASTE"/>
    <x v="0"/>
    <x v="19"/>
    <n v="8"/>
    <n v="2920"/>
    <n v="10512"/>
  </r>
  <r>
    <x v="0"/>
    <x v="1"/>
    <x v="7"/>
    <x v="15"/>
    <s v="NO5_A1"/>
    <x v="1"/>
    <x v="1"/>
    <s v="GBPR_MUNIWASTE"/>
    <x v="0"/>
    <x v="20"/>
    <n v="8"/>
    <n v="2920"/>
    <n v="10512"/>
  </r>
  <r>
    <x v="0"/>
    <x v="1"/>
    <x v="7"/>
    <x v="15"/>
    <s v="NO5_A1"/>
    <x v="1"/>
    <x v="1"/>
    <s v="GBPR_MUNIWASTE"/>
    <x v="0"/>
    <x v="21"/>
    <n v="8"/>
    <n v="2920"/>
    <n v="10512"/>
  </r>
  <r>
    <x v="0"/>
    <x v="1"/>
    <x v="7"/>
    <x v="15"/>
    <s v="NO5_A1"/>
    <x v="1"/>
    <x v="1"/>
    <s v="GBPR_MUNIWASTE"/>
    <x v="0"/>
    <x v="22"/>
    <n v="8"/>
    <n v="2920"/>
    <n v="10512"/>
  </r>
  <r>
    <x v="0"/>
    <x v="1"/>
    <x v="7"/>
    <x v="15"/>
    <s v="NO5_A1"/>
    <x v="1"/>
    <x v="1"/>
    <s v="GBPR_MUNIWASTE"/>
    <x v="0"/>
    <x v="23"/>
    <n v="8"/>
    <n v="2920"/>
    <n v="10512"/>
  </r>
  <r>
    <x v="0"/>
    <x v="1"/>
    <x v="7"/>
    <x v="15"/>
    <s v="NO5_A1"/>
    <x v="6"/>
    <x v="7"/>
    <s v="GNR_RES_WTR_NOPMP_MC-01"/>
    <x v="0"/>
    <x v="0"/>
    <n v="154.193241885916"/>
    <n v="56280.5332883593"/>
    <n v="202609.91983809401"/>
  </r>
  <r>
    <x v="0"/>
    <x v="1"/>
    <x v="7"/>
    <x v="15"/>
    <s v="NO5_A1"/>
    <x v="6"/>
    <x v="7"/>
    <s v="GNR_RES_WTR_NOPMP_MC-01"/>
    <x v="0"/>
    <x v="1"/>
    <n v="154.193241885916"/>
    <n v="56280.5332883593"/>
    <n v="202609.91983809401"/>
  </r>
  <r>
    <x v="0"/>
    <x v="1"/>
    <x v="7"/>
    <x v="15"/>
    <s v="NO5_A1"/>
    <x v="6"/>
    <x v="7"/>
    <s v="GNR_RES_WTR_NOPMP_MC-01"/>
    <x v="0"/>
    <x v="2"/>
    <n v="154.193241885916"/>
    <n v="56280.5332883593"/>
    <n v="202609.91983809401"/>
  </r>
  <r>
    <x v="0"/>
    <x v="1"/>
    <x v="7"/>
    <x v="15"/>
    <s v="NO5_A1"/>
    <x v="6"/>
    <x v="7"/>
    <s v="GNR_RES_WTR_NOPMP_MC-01"/>
    <x v="0"/>
    <x v="3"/>
    <n v="154.193241885916"/>
    <n v="56280.5332883593"/>
    <n v="202609.91983809401"/>
  </r>
  <r>
    <x v="0"/>
    <x v="1"/>
    <x v="7"/>
    <x v="15"/>
    <s v="NO5_A1"/>
    <x v="6"/>
    <x v="7"/>
    <s v="GNR_RES_WTR_NOPMP_MC-01"/>
    <x v="0"/>
    <x v="4"/>
    <n v="154.193241885916"/>
    <n v="56280.5332883593"/>
    <n v="202609.91983809401"/>
  </r>
  <r>
    <x v="0"/>
    <x v="1"/>
    <x v="7"/>
    <x v="15"/>
    <s v="NO5_A1"/>
    <x v="6"/>
    <x v="7"/>
    <s v="GNR_RES_WTR_NOPMP_MC-01"/>
    <x v="0"/>
    <x v="5"/>
    <n v="154.193241885916"/>
    <n v="56280.5332883593"/>
    <n v="202609.91983809401"/>
  </r>
  <r>
    <x v="0"/>
    <x v="1"/>
    <x v="7"/>
    <x v="15"/>
    <s v="NO5_A1"/>
    <x v="6"/>
    <x v="7"/>
    <s v="GNR_RES_WTR_NOPMP_MC-01"/>
    <x v="0"/>
    <x v="6"/>
    <n v="154.193241885916"/>
    <n v="56280.5332883593"/>
    <n v="202609.91983809401"/>
  </r>
  <r>
    <x v="0"/>
    <x v="1"/>
    <x v="7"/>
    <x v="15"/>
    <s v="NO5_A1"/>
    <x v="6"/>
    <x v="7"/>
    <s v="GNR_RES_WTR_NOPMP_MC-01"/>
    <x v="0"/>
    <x v="7"/>
    <n v="154.193241885916"/>
    <n v="56280.5332883593"/>
    <n v="202609.91983809401"/>
  </r>
  <r>
    <x v="0"/>
    <x v="1"/>
    <x v="7"/>
    <x v="15"/>
    <s v="NO5_A1"/>
    <x v="6"/>
    <x v="7"/>
    <s v="GNR_RES_WTR_NOPMP_MC-01"/>
    <x v="0"/>
    <x v="8"/>
    <n v="154.193241885916"/>
    <n v="56280.5332883593"/>
    <n v="202609.91983809401"/>
  </r>
  <r>
    <x v="0"/>
    <x v="1"/>
    <x v="7"/>
    <x v="15"/>
    <s v="NO5_A1"/>
    <x v="6"/>
    <x v="7"/>
    <s v="GNR_RES_WTR_NOPMP_MC-01"/>
    <x v="0"/>
    <x v="9"/>
    <n v="154.193241885916"/>
    <n v="56280.5332883593"/>
    <n v="202609.91983809401"/>
  </r>
  <r>
    <x v="0"/>
    <x v="1"/>
    <x v="7"/>
    <x v="15"/>
    <s v="NO5_A1"/>
    <x v="6"/>
    <x v="7"/>
    <s v="GNR_RES_WTR_NOPMP_MC-01"/>
    <x v="0"/>
    <x v="10"/>
    <n v="154.193241885916"/>
    <n v="56280.5332883593"/>
    <n v="202609.91983809401"/>
  </r>
  <r>
    <x v="0"/>
    <x v="1"/>
    <x v="7"/>
    <x v="15"/>
    <s v="NO5_A1"/>
    <x v="6"/>
    <x v="7"/>
    <s v="GNR_RES_WTR_NOPMP_MC-01"/>
    <x v="0"/>
    <x v="11"/>
    <n v="154.193241885916"/>
    <n v="56280.5332883593"/>
    <n v="202609.91983809401"/>
  </r>
  <r>
    <x v="0"/>
    <x v="1"/>
    <x v="7"/>
    <x v="15"/>
    <s v="NO5_A1"/>
    <x v="6"/>
    <x v="7"/>
    <s v="GNR_RES_WTR_NOPMP_MC-01"/>
    <x v="0"/>
    <x v="12"/>
    <n v="154.193241885916"/>
    <n v="56280.5332883593"/>
    <n v="202609.91983809401"/>
  </r>
  <r>
    <x v="0"/>
    <x v="1"/>
    <x v="7"/>
    <x v="15"/>
    <s v="NO5_A1"/>
    <x v="6"/>
    <x v="7"/>
    <s v="GNR_RES_WTR_NOPMP_MC-01"/>
    <x v="0"/>
    <x v="13"/>
    <n v="154.193241885916"/>
    <n v="56280.5332883593"/>
    <n v="202609.91983809401"/>
  </r>
  <r>
    <x v="0"/>
    <x v="1"/>
    <x v="7"/>
    <x v="15"/>
    <s v="NO5_A1"/>
    <x v="6"/>
    <x v="7"/>
    <s v="GNR_RES_WTR_NOPMP_MC-01"/>
    <x v="0"/>
    <x v="14"/>
    <n v="154.193241885916"/>
    <n v="56280.5332883593"/>
    <n v="202609.91983809401"/>
  </r>
  <r>
    <x v="0"/>
    <x v="1"/>
    <x v="7"/>
    <x v="15"/>
    <s v="NO5_A1"/>
    <x v="6"/>
    <x v="7"/>
    <s v="GNR_RES_WTR_NOPMP_MC-01"/>
    <x v="0"/>
    <x v="15"/>
    <n v="154.193241885916"/>
    <n v="56280.5332883593"/>
    <n v="202609.91983809401"/>
  </r>
  <r>
    <x v="0"/>
    <x v="1"/>
    <x v="7"/>
    <x v="15"/>
    <s v="NO5_A1"/>
    <x v="6"/>
    <x v="7"/>
    <s v="GNR_RES_WTR_NOPMP_MC-01"/>
    <x v="0"/>
    <x v="16"/>
    <n v="154.193241885916"/>
    <n v="56280.5332883593"/>
    <n v="202609.91983809401"/>
  </r>
  <r>
    <x v="0"/>
    <x v="1"/>
    <x v="7"/>
    <x v="15"/>
    <s v="NO5_A1"/>
    <x v="6"/>
    <x v="7"/>
    <s v="GNR_RES_WTR_NOPMP_MC-01"/>
    <x v="0"/>
    <x v="17"/>
    <n v="154.193241885916"/>
    <n v="56280.5332883593"/>
    <n v="202609.91983809401"/>
  </r>
  <r>
    <x v="0"/>
    <x v="1"/>
    <x v="7"/>
    <x v="15"/>
    <s v="NO5_A1"/>
    <x v="6"/>
    <x v="7"/>
    <s v="GNR_RES_WTR_NOPMP_MC-01"/>
    <x v="0"/>
    <x v="18"/>
    <n v="154.193241885916"/>
    <n v="56280.5332883593"/>
    <n v="202609.91983809401"/>
  </r>
  <r>
    <x v="0"/>
    <x v="1"/>
    <x v="7"/>
    <x v="15"/>
    <s v="NO5_A1"/>
    <x v="6"/>
    <x v="7"/>
    <s v="GNR_RES_WTR_NOPMP_MC-01"/>
    <x v="0"/>
    <x v="19"/>
    <n v="154.193241885916"/>
    <n v="56280.5332883593"/>
    <n v="202609.91983809401"/>
  </r>
  <r>
    <x v="0"/>
    <x v="1"/>
    <x v="7"/>
    <x v="15"/>
    <s v="NO5_A1"/>
    <x v="6"/>
    <x v="7"/>
    <s v="GNR_RES_WTR_NOPMP_MC-01"/>
    <x v="0"/>
    <x v="20"/>
    <n v="154.193241885916"/>
    <n v="56280.5332883593"/>
    <n v="202609.91983809401"/>
  </r>
  <r>
    <x v="0"/>
    <x v="1"/>
    <x v="7"/>
    <x v="15"/>
    <s v="NO5_A1"/>
    <x v="6"/>
    <x v="7"/>
    <s v="GNR_RES_WTR_NOPMP_MC-01"/>
    <x v="0"/>
    <x v="21"/>
    <n v="154.193241885916"/>
    <n v="56280.5332883593"/>
    <n v="202609.91983809401"/>
  </r>
  <r>
    <x v="0"/>
    <x v="1"/>
    <x v="7"/>
    <x v="15"/>
    <s v="NO5_A1"/>
    <x v="6"/>
    <x v="7"/>
    <s v="GNR_RES_WTR_NOPMP_MC-01"/>
    <x v="0"/>
    <x v="22"/>
    <n v="154.193241885916"/>
    <n v="56280.5332883593"/>
    <n v="202609.91983809401"/>
  </r>
  <r>
    <x v="0"/>
    <x v="1"/>
    <x v="7"/>
    <x v="15"/>
    <s v="NO5_A1"/>
    <x v="6"/>
    <x v="7"/>
    <s v="GNR_RES_WTR_NOPMP_MC-02"/>
    <x v="0"/>
    <x v="0"/>
    <n v="598.193241885916"/>
    <n v="218340.533288359"/>
    <n v="786025.91983809404"/>
  </r>
  <r>
    <x v="0"/>
    <x v="1"/>
    <x v="7"/>
    <x v="15"/>
    <s v="NO5_A1"/>
    <x v="6"/>
    <x v="7"/>
    <s v="GNR_RES_WTR_NOPMP_MC-02"/>
    <x v="0"/>
    <x v="1"/>
    <n v="598.193241885916"/>
    <n v="218340.533288359"/>
    <n v="786025.91983809404"/>
  </r>
  <r>
    <x v="0"/>
    <x v="1"/>
    <x v="7"/>
    <x v="15"/>
    <s v="NO5_A1"/>
    <x v="6"/>
    <x v="7"/>
    <s v="GNR_RES_WTR_NOPMP_MC-02"/>
    <x v="0"/>
    <x v="2"/>
    <n v="598.193241885916"/>
    <n v="218340.533288359"/>
    <n v="786025.91983809404"/>
  </r>
  <r>
    <x v="0"/>
    <x v="1"/>
    <x v="7"/>
    <x v="15"/>
    <s v="NO5_A1"/>
    <x v="6"/>
    <x v="7"/>
    <s v="GNR_RES_WTR_NOPMP_MC-02"/>
    <x v="0"/>
    <x v="3"/>
    <n v="598.193241885916"/>
    <n v="218340.533288359"/>
    <n v="786025.91983809404"/>
  </r>
  <r>
    <x v="0"/>
    <x v="1"/>
    <x v="7"/>
    <x v="15"/>
    <s v="NO5_A1"/>
    <x v="6"/>
    <x v="7"/>
    <s v="GNR_RES_WTR_NOPMP_MC-02"/>
    <x v="0"/>
    <x v="4"/>
    <n v="598.193241885916"/>
    <n v="218340.533288359"/>
    <n v="786025.91983809404"/>
  </r>
  <r>
    <x v="0"/>
    <x v="1"/>
    <x v="7"/>
    <x v="15"/>
    <s v="NO5_A1"/>
    <x v="6"/>
    <x v="7"/>
    <s v="GNR_RES_WTR_NOPMP_MC-02"/>
    <x v="0"/>
    <x v="5"/>
    <n v="598.193241885916"/>
    <n v="218340.533288359"/>
    <n v="786025.91983809404"/>
  </r>
  <r>
    <x v="0"/>
    <x v="1"/>
    <x v="7"/>
    <x v="15"/>
    <s v="NO5_A1"/>
    <x v="6"/>
    <x v="7"/>
    <s v="GNR_RES_WTR_NOPMP_MC-02"/>
    <x v="0"/>
    <x v="6"/>
    <n v="598.193241885916"/>
    <n v="218340.533288359"/>
    <n v="786025.91983809404"/>
  </r>
  <r>
    <x v="0"/>
    <x v="1"/>
    <x v="7"/>
    <x v="15"/>
    <s v="NO5_A1"/>
    <x v="6"/>
    <x v="7"/>
    <s v="GNR_RES_WTR_NOPMP_MC-02"/>
    <x v="0"/>
    <x v="7"/>
    <n v="598.193241885916"/>
    <n v="218340.533288359"/>
    <n v="786025.91983809404"/>
  </r>
  <r>
    <x v="0"/>
    <x v="1"/>
    <x v="7"/>
    <x v="15"/>
    <s v="NO5_A1"/>
    <x v="6"/>
    <x v="7"/>
    <s v="GNR_RES_WTR_NOPMP_MC-02"/>
    <x v="0"/>
    <x v="8"/>
    <n v="598.193241885916"/>
    <n v="218340.533288359"/>
    <n v="786025.91983809404"/>
  </r>
  <r>
    <x v="0"/>
    <x v="1"/>
    <x v="7"/>
    <x v="15"/>
    <s v="NO5_A1"/>
    <x v="6"/>
    <x v="7"/>
    <s v="GNR_RES_WTR_NOPMP_MC-02"/>
    <x v="0"/>
    <x v="9"/>
    <n v="598.193241885916"/>
    <n v="218340.533288359"/>
    <n v="786025.91983809404"/>
  </r>
  <r>
    <x v="0"/>
    <x v="1"/>
    <x v="7"/>
    <x v="15"/>
    <s v="NO5_A1"/>
    <x v="6"/>
    <x v="7"/>
    <s v="GNR_RES_WTR_NOPMP_MC-02"/>
    <x v="0"/>
    <x v="10"/>
    <n v="598.193241885916"/>
    <n v="218340.533288359"/>
    <n v="786025.91983809404"/>
  </r>
  <r>
    <x v="0"/>
    <x v="1"/>
    <x v="7"/>
    <x v="15"/>
    <s v="NO5_A1"/>
    <x v="6"/>
    <x v="7"/>
    <s v="GNR_RES_WTR_NOPMP_MC-02"/>
    <x v="0"/>
    <x v="11"/>
    <n v="598.193241885916"/>
    <n v="218340.533288359"/>
    <n v="786025.91983809404"/>
  </r>
  <r>
    <x v="0"/>
    <x v="1"/>
    <x v="7"/>
    <x v="15"/>
    <s v="NO5_A1"/>
    <x v="6"/>
    <x v="7"/>
    <s v="GNR_RES_WTR_NOPMP_MC-02"/>
    <x v="0"/>
    <x v="12"/>
    <n v="598.193241885916"/>
    <n v="218340.533288359"/>
    <n v="786025.91983809404"/>
  </r>
  <r>
    <x v="0"/>
    <x v="1"/>
    <x v="7"/>
    <x v="15"/>
    <s v="NO5_A1"/>
    <x v="6"/>
    <x v="7"/>
    <s v="GNR_RES_WTR_NOPMP_MC-02"/>
    <x v="0"/>
    <x v="13"/>
    <n v="415.29766776993699"/>
    <n v="151583.64873602701"/>
    <n v="545701.13544969703"/>
  </r>
  <r>
    <x v="0"/>
    <x v="1"/>
    <x v="7"/>
    <x v="15"/>
    <s v="NO5_A1"/>
    <x v="6"/>
    <x v="7"/>
    <s v="GNR_RES_WTR_NOPMP_MC-02"/>
    <x v="0"/>
    <x v="14"/>
    <n v="598.193241885916"/>
    <n v="218340.533288359"/>
    <n v="786025.91983809404"/>
  </r>
  <r>
    <x v="0"/>
    <x v="1"/>
    <x v="7"/>
    <x v="15"/>
    <s v="NO5_A1"/>
    <x v="6"/>
    <x v="7"/>
    <s v="GNR_RES_WTR_NOPMP_MC-02"/>
    <x v="0"/>
    <x v="15"/>
    <n v="598.193241885916"/>
    <n v="218340.533288359"/>
    <n v="786025.91983809404"/>
  </r>
  <r>
    <x v="0"/>
    <x v="1"/>
    <x v="7"/>
    <x v="15"/>
    <s v="NO5_A1"/>
    <x v="6"/>
    <x v="7"/>
    <s v="GNR_RES_WTR_NOPMP_MC-02"/>
    <x v="0"/>
    <x v="16"/>
    <n v="598.193241885916"/>
    <n v="218340.533288359"/>
    <n v="786025.91983809404"/>
  </r>
  <r>
    <x v="0"/>
    <x v="1"/>
    <x v="7"/>
    <x v="15"/>
    <s v="NO5_A1"/>
    <x v="6"/>
    <x v="7"/>
    <s v="GNR_RES_WTR_NOPMP_MC-02"/>
    <x v="0"/>
    <x v="17"/>
    <n v="598.193241885916"/>
    <n v="218340.533288359"/>
    <n v="786025.91983809404"/>
  </r>
  <r>
    <x v="0"/>
    <x v="1"/>
    <x v="7"/>
    <x v="15"/>
    <s v="NO5_A1"/>
    <x v="6"/>
    <x v="7"/>
    <s v="GNR_RES_WTR_NOPMP_MC-02"/>
    <x v="0"/>
    <x v="18"/>
    <n v="598.193241885916"/>
    <n v="218340.533288359"/>
    <n v="786025.91983809404"/>
  </r>
  <r>
    <x v="0"/>
    <x v="1"/>
    <x v="7"/>
    <x v="15"/>
    <s v="NO5_A1"/>
    <x v="6"/>
    <x v="7"/>
    <s v="GNR_RES_WTR_NOPMP_MC-02"/>
    <x v="0"/>
    <x v="19"/>
    <n v="598.193241885916"/>
    <n v="218340.533288359"/>
    <n v="786025.91983809404"/>
  </r>
  <r>
    <x v="0"/>
    <x v="1"/>
    <x v="7"/>
    <x v="15"/>
    <s v="NO5_A1"/>
    <x v="6"/>
    <x v="7"/>
    <s v="GNR_RES_WTR_NOPMP_MC-02"/>
    <x v="0"/>
    <x v="20"/>
    <n v="598.193241885916"/>
    <n v="218340.533288359"/>
    <n v="786025.91983809404"/>
  </r>
  <r>
    <x v="0"/>
    <x v="1"/>
    <x v="7"/>
    <x v="15"/>
    <s v="NO5_A1"/>
    <x v="6"/>
    <x v="7"/>
    <s v="GNR_RES_WTR_NOPMP_MC-02"/>
    <x v="0"/>
    <x v="21"/>
    <n v="598.193241885916"/>
    <n v="218340.533288359"/>
    <n v="786025.91983809404"/>
  </r>
  <r>
    <x v="0"/>
    <x v="1"/>
    <x v="7"/>
    <x v="15"/>
    <s v="NO5_A1"/>
    <x v="6"/>
    <x v="7"/>
    <s v="GNR_RES_WTR_NOPMP_MC-02"/>
    <x v="0"/>
    <x v="22"/>
    <n v="598.193241885916"/>
    <n v="218340.533288359"/>
    <n v="786025.91983809404"/>
  </r>
  <r>
    <x v="0"/>
    <x v="1"/>
    <x v="7"/>
    <x v="15"/>
    <s v="NO5_A1"/>
    <x v="6"/>
    <x v="7"/>
    <s v="GNR_RES_WTR_NOPMP_MC-03"/>
    <x v="0"/>
    <x v="0"/>
    <n v="598.193241885916"/>
    <n v="218340.533288359"/>
    <n v="786025.91983809404"/>
  </r>
  <r>
    <x v="0"/>
    <x v="1"/>
    <x v="7"/>
    <x v="15"/>
    <s v="NO5_A1"/>
    <x v="6"/>
    <x v="7"/>
    <s v="GNR_RES_WTR_NOPMP_MC-03"/>
    <x v="0"/>
    <x v="1"/>
    <n v="598.193241885916"/>
    <n v="218340.533288359"/>
    <n v="786025.91983809404"/>
  </r>
  <r>
    <x v="0"/>
    <x v="1"/>
    <x v="7"/>
    <x v="15"/>
    <s v="NO5_A1"/>
    <x v="6"/>
    <x v="7"/>
    <s v="GNR_RES_WTR_NOPMP_MC-03"/>
    <x v="0"/>
    <x v="2"/>
    <n v="598.193241885916"/>
    <n v="218340.533288359"/>
    <n v="786025.91983809404"/>
  </r>
  <r>
    <x v="0"/>
    <x v="1"/>
    <x v="7"/>
    <x v="15"/>
    <s v="NO5_A1"/>
    <x v="6"/>
    <x v="7"/>
    <s v="GNR_RES_WTR_NOPMP_MC-03"/>
    <x v="0"/>
    <x v="3"/>
    <n v="598.193241885916"/>
    <n v="218340.533288359"/>
    <n v="786025.91983809404"/>
  </r>
  <r>
    <x v="0"/>
    <x v="1"/>
    <x v="7"/>
    <x v="15"/>
    <s v="NO5_A1"/>
    <x v="6"/>
    <x v="7"/>
    <s v="GNR_RES_WTR_NOPMP_MC-03"/>
    <x v="0"/>
    <x v="4"/>
    <n v="598.193241885916"/>
    <n v="218340.533288359"/>
    <n v="786025.91983809404"/>
  </r>
  <r>
    <x v="0"/>
    <x v="1"/>
    <x v="7"/>
    <x v="15"/>
    <s v="NO5_A1"/>
    <x v="6"/>
    <x v="7"/>
    <s v="GNR_RES_WTR_NOPMP_MC-03"/>
    <x v="0"/>
    <x v="5"/>
    <n v="598.193241885916"/>
    <n v="218340.533288359"/>
    <n v="786025.91983809404"/>
  </r>
  <r>
    <x v="0"/>
    <x v="1"/>
    <x v="7"/>
    <x v="15"/>
    <s v="NO5_A1"/>
    <x v="6"/>
    <x v="7"/>
    <s v="GNR_RES_WTR_NOPMP_MC-03"/>
    <x v="0"/>
    <x v="6"/>
    <n v="598.193241885916"/>
    <n v="218340.533288359"/>
    <n v="786025.91983809404"/>
  </r>
  <r>
    <x v="0"/>
    <x v="1"/>
    <x v="7"/>
    <x v="15"/>
    <s v="NO5_A1"/>
    <x v="6"/>
    <x v="7"/>
    <s v="GNR_RES_WTR_NOPMP_MC-03"/>
    <x v="0"/>
    <x v="7"/>
    <n v="598.193241885916"/>
    <n v="218340.533288359"/>
    <n v="786025.91983809404"/>
  </r>
  <r>
    <x v="0"/>
    <x v="1"/>
    <x v="7"/>
    <x v="15"/>
    <s v="NO5_A1"/>
    <x v="6"/>
    <x v="7"/>
    <s v="GNR_RES_WTR_NOPMP_MC-03"/>
    <x v="0"/>
    <x v="8"/>
    <n v="598.193241885916"/>
    <n v="218340.533288359"/>
    <n v="786025.91983809404"/>
  </r>
  <r>
    <x v="0"/>
    <x v="1"/>
    <x v="7"/>
    <x v="15"/>
    <s v="NO5_A1"/>
    <x v="6"/>
    <x v="7"/>
    <s v="GNR_RES_WTR_NOPMP_MC-03"/>
    <x v="0"/>
    <x v="9"/>
    <n v="598.193241885916"/>
    <n v="218340.533288359"/>
    <n v="786025.91983809404"/>
  </r>
  <r>
    <x v="0"/>
    <x v="1"/>
    <x v="7"/>
    <x v="15"/>
    <s v="NO5_A1"/>
    <x v="6"/>
    <x v="7"/>
    <s v="GNR_RES_WTR_NOPMP_MC-03"/>
    <x v="0"/>
    <x v="10"/>
    <n v="598.193241885916"/>
    <n v="218340.533288359"/>
    <n v="786025.91983809404"/>
  </r>
  <r>
    <x v="0"/>
    <x v="1"/>
    <x v="7"/>
    <x v="15"/>
    <s v="NO5_A1"/>
    <x v="6"/>
    <x v="7"/>
    <s v="GNR_RES_WTR_NOPMP_MC-03"/>
    <x v="0"/>
    <x v="11"/>
    <n v="598.193241885916"/>
    <n v="218340.533288359"/>
    <n v="786025.91983809404"/>
  </r>
  <r>
    <x v="0"/>
    <x v="1"/>
    <x v="7"/>
    <x v="15"/>
    <s v="NO5_A1"/>
    <x v="6"/>
    <x v="7"/>
    <s v="GNR_RES_WTR_NOPMP_MC-03"/>
    <x v="0"/>
    <x v="12"/>
    <n v="598.193241885916"/>
    <n v="218340.533288359"/>
    <n v="786025.91983809404"/>
  </r>
  <r>
    <x v="0"/>
    <x v="1"/>
    <x v="7"/>
    <x v="15"/>
    <s v="NO5_A1"/>
    <x v="6"/>
    <x v="7"/>
    <s v="GNR_RES_WTR_NOPMP_MC-03"/>
    <x v="0"/>
    <x v="14"/>
    <n v="598.193241885916"/>
    <n v="218340.533288359"/>
    <n v="786025.91983809404"/>
  </r>
  <r>
    <x v="0"/>
    <x v="1"/>
    <x v="7"/>
    <x v="15"/>
    <s v="NO5_A1"/>
    <x v="6"/>
    <x v="7"/>
    <s v="GNR_RES_WTR_NOPMP_MC-03"/>
    <x v="0"/>
    <x v="15"/>
    <n v="598.193241885916"/>
    <n v="218340.533288359"/>
    <n v="786025.91983809404"/>
  </r>
  <r>
    <x v="0"/>
    <x v="1"/>
    <x v="7"/>
    <x v="15"/>
    <s v="NO5_A1"/>
    <x v="6"/>
    <x v="7"/>
    <s v="GNR_RES_WTR_NOPMP_MC-03"/>
    <x v="0"/>
    <x v="16"/>
    <n v="598.193241885916"/>
    <n v="218340.533288359"/>
    <n v="786025.91983809404"/>
  </r>
  <r>
    <x v="0"/>
    <x v="1"/>
    <x v="7"/>
    <x v="15"/>
    <s v="NO5_A1"/>
    <x v="6"/>
    <x v="7"/>
    <s v="GNR_RES_WTR_NOPMP_MC-03"/>
    <x v="0"/>
    <x v="17"/>
    <n v="598.193241885916"/>
    <n v="218340.533288359"/>
    <n v="786025.91983809404"/>
  </r>
  <r>
    <x v="0"/>
    <x v="1"/>
    <x v="7"/>
    <x v="15"/>
    <s v="NO5_A1"/>
    <x v="6"/>
    <x v="7"/>
    <s v="GNR_RES_WTR_NOPMP_MC-03"/>
    <x v="0"/>
    <x v="18"/>
    <n v="598.193241885916"/>
    <n v="218340.533288359"/>
    <n v="786025.91983809404"/>
  </r>
  <r>
    <x v="0"/>
    <x v="1"/>
    <x v="7"/>
    <x v="15"/>
    <s v="NO5_A1"/>
    <x v="6"/>
    <x v="7"/>
    <s v="GNR_RES_WTR_NOPMP_MC-03"/>
    <x v="0"/>
    <x v="19"/>
    <n v="598.193241885916"/>
    <n v="218340.533288359"/>
    <n v="786025.91983809404"/>
  </r>
  <r>
    <x v="0"/>
    <x v="1"/>
    <x v="7"/>
    <x v="15"/>
    <s v="NO5_A1"/>
    <x v="6"/>
    <x v="7"/>
    <s v="GNR_RES_WTR_NOPMP_MC-03"/>
    <x v="0"/>
    <x v="20"/>
    <n v="598.193241885916"/>
    <n v="218340.533288359"/>
    <n v="786025.91983809404"/>
  </r>
  <r>
    <x v="0"/>
    <x v="1"/>
    <x v="7"/>
    <x v="15"/>
    <s v="NO5_A1"/>
    <x v="6"/>
    <x v="7"/>
    <s v="GNR_RES_WTR_NOPMP_MC-03"/>
    <x v="0"/>
    <x v="21"/>
    <n v="598.193241885916"/>
    <n v="218340.533288359"/>
    <n v="786025.91983809404"/>
  </r>
  <r>
    <x v="0"/>
    <x v="1"/>
    <x v="7"/>
    <x v="15"/>
    <s v="NO5_A1"/>
    <x v="6"/>
    <x v="7"/>
    <s v="GNR_RES_WTR_NOPMP_MC-03"/>
    <x v="0"/>
    <x v="22"/>
    <n v="598.193241885916"/>
    <n v="218340.533288359"/>
    <n v="786025.91983809404"/>
  </r>
  <r>
    <x v="0"/>
    <x v="1"/>
    <x v="7"/>
    <x v="15"/>
    <s v="NO5_A1"/>
    <x v="6"/>
    <x v="7"/>
    <s v="GNR_RES_WTR_NOPMP_MC-04"/>
    <x v="0"/>
    <x v="0"/>
    <n v="598.193241885916"/>
    <n v="218340.533288359"/>
    <n v="786025.91983809404"/>
  </r>
  <r>
    <x v="0"/>
    <x v="1"/>
    <x v="7"/>
    <x v="15"/>
    <s v="NO5_A1"/>
    <x v="6"/>
    <x v="7"/>
    <s v="GNR_RES_WTR_NOPMP_MC-04"/>
    <x v="0"/>
    <x v="1"/>
    <n v="598.193241885916"/>
    <n v="218340.533288359"/>
    <n v="786025.91983809404"/>
  </r>
  <r>
    <x v="0"/>
    <x v="1"/>
    <x v="7"/>
    <x v="15"/>
    <s v="NO5_A1"/>
    <x v="6"/>
    <x v="7"/>
    <s v="GNR_RES_WTR_NOPMP_MC-04"/>
    <x v="0"/>
    <x v="2"/>
    <n v="598.193241885916"/>
    <n v="218340.533288359"/>
    <n v="786025.91983809404"/>
  </r>
  <r>
    <x v="0"/>
    <x v="1"/>
    <x v="7"/>
    <x v="15"/>
    <s v="NO5_A1"/>
    <x v="6"/>
    <x v="7"/>
    <s v="GNR_RES_WTR_NOPMP_MC-04"/>
    <x v="0"/>
    <x v="3"/>
    <n v="598.193241885916"/>
    <n v="218340.533288359"/>
    <n v="786025.91983809404"/>
  </r>
  <r>
    <x v="0"/>
    <x v="1"/>
    <x v="7"/>
    <x v="15"/>
    <s v="NO5_A1"/>
    <x v="6"/>
    <x v="7"/>
    <s v="GNR_RES_WTR_NOPMP_MC-04"/>
    <x v="0"/>
    <x v="4"/>
    <n v="598.193241885916"/>
    <n v="218340.533288359"/>
    <n v="786025.91983809404"/>
  </r>
  <r>
    <x v="0"/>
    <x v="1"/>
    <x v="7"/>
    <x v="15"/>
    <s v="NO5_A1"/>
    <x v="6"/>
    <x v="7"/>
    <s v="GNR_RES_WTR_NOPMP_MC-04"/>
    <x v="0"/>
    <x v="5"/>
    <n v="598.193241885916"/>
    <n v="218340.533288359"/>
    <n v="786025.91983809404"/>
  </r>
  <r>
    <x v="0"/>
    <x v="1"/>
    <x v="7"/>
    <x v="15"/>
    <s v="NO5_A1"/>
    <x v="6"/>
    <x v="7"/>
    <s v="GNR_RES_WTR_NOPMP_MC-04"/>
    <x v="0"/>
    <x v="6"/>
    <n v="598.193241885916"/>
    <n v="218340.533288359"/>
    <n v="786025.91983809404"/>
  </r>
  <r>
    <x v="0"/>
    <x v="1"/>
    <x v="7"/>
    <x v="15"/>
    <s v="NO5_A1"/>
    <x v="6"/>
    <x v="7"/>
    <s v="GNR_RES_WTR_NOPMP_MC-04"/>
    <x v="0"/>
    <x v="7"/>
    <n v="598.193241885916"/>
    <n v="218340.533288359"/>
    <n v="786025.91983809404"/>
  </r>
  <r>
    <x v="0"/>
    <x v="1"/>
    <x v="7"/>
    <x v="15"/>
    <s v="NO5_A1"/>
    <x v="6"/>
    <x v="7"/>
    <s v="GNR_RES_WTR_NOPMP_MC-04"/>
    <x v="0"/>
    <x v="8"/>
    <n v="598.193241885916"/>
    <n v="218340.533288359"/>
    <n v="786025.91983809404"/>
  </r>
  <r>
    <x v="0"/>
    <x v="1"/>
    <x v="7"/>
    <x v="15"/>
    <s v="NO5_A1"/>
    <x v="6"/>
    <x v="7"/>
    <s v="GNR_RES_WTR_NOPMP_MC-04"/>
    <x v="0"/>
    <x v="9"/>
    <n v="598.193241885916"/>
    <n v="218340.533288359"/>
    <n v="786025.91983809404"/>
  </r>
  <r>
    <x v="0"/>
    <x v="1"/>
    <x v="7"/>
    <x v="15"/>
    <s v="NO5_A1"/>
    <x v="6"/>
    <x v="7"/>
    <s v="GNR_RES_WTR_NOPMP_MC-04"/>
    <x v="0"/>
    <x v="10"/>
    <n v="598.193241885916"/>
    <n v="218340.533288359"/>
    <n v="786025.91983809404"/>
  </r>
  <r>
    <x v="0"/>
    <x v="1"/>
    <x v="7"/>
    <x v="15"/>
    <s v="NO5_A1"/>
    <x v="6"/>
    <x v="7"/>
    <s v="GNR_RES_WTR_NOPMP_MC-04"/>
    <x v="0"/>
    <x v="11"/>
    <n v="598.193241885916"/>
    <n v="218340.533288359"/>
    <n v="786025.91983809404"/>
  </r>
  <r>
    <x v="0"/>
    <x v="1"/>
    <x v="7"/>
    <x v="15"/>
    <s v="NO5_A1"/>
    <x v="6"/>
    <x v="7"/>
    <s v="GNR_RES_WTR_NOPMP_MC-04"/>
    <x v="0"/>
    <x v="12"/>
    <n v="129.925742724754"/>
    <n v="47422.896094535099"/>
    <n v="170722.42594032601"/>
  </r>
  <r>
    <x v="0"/>
    <x v="1"/>
    <x v="7"/>
    <x v="15"/>
    <s v="NO5_A1"/>
    <x v="6"/>
    <x v="7"/>
    <s v="GNR_RES_WTR_NOPMP_MC-04"/>
    <x v="0"/>
    <x v="14"/>
    <n v="106.727837450889"/>
    <n v="38955.660669574601"/>
    <n v="140240.37841046901"/>
  </r>
  <r>
    <x v="0"/>
    <x v="1"/>
    <x v="7"/>
    <x v="15"/>
    <s v="NO5_A1"/>
    <x v="6"/>
    <x v="7"/>
    <s v="GNR_RES_WTR_NOPMP_MC-04"/>
    <x v="0"/>
    <x v="15"/>
    <n v="598.193241885916"/>
    <n v="218340.533288359"/>
    <n v="786025.91983809404"/>
  </r>
  <r>
    <x v="0"/>
    <x v="1"/>
    <x v="7"/>
    <x v="15"/>
    <s v="NO5_A1"/>
    <x v="6"/>
    <x v="7"/>
    <s v="GNR_RES_WTR_NOPMP_MC-04"/>
    <x v="0"/>
    <x v="16"/>
    <n v="598.193241885916"/>
    <n v="218340.533288359"/>
    <n v="786025.91983809404"/>
  </r>
  <r>
    <x v="0"/>
    <x v="1"/>
    <x v="7"/>
    <x v="15"/>
    <s v="NO5_A1"/>
    <x v="6"/>
    <x v="7"/>
    <s v="GNR_RES_WTR_NOPMP_MC-04"/>
    <x v="0"/>
    <x v="17"/>
    <n v="598.193241885916"/>
    <n v="218340.533288359"/>
    <n v="786025.91983809404"/>
  </r>
  <r>
    <x v="0"/>
    <x v="1"/>
    <x v="7"/>
    <x v="15"/>
    <s v="NO5_A1"/>
    <x v="6"/>
    <x v="7"/>
    <s v="GNR_RES_WTR_NOPMP_MC-04"/>
    <x v="0"/>
    <x v="18"/>
    <n v="598.193241885916"/>
    <n v="218340.533288359"/>
    <n v="786025.91983809404"/>
  </r>
  <r>
    <x v="0"/>
    <x v="1"/>
    <x v="7"/>
    <x v="15"/>
    <s v="NO5_A1"/>
    <x v="6"/>
    <x v="7"/>
    <s v="GNR_RES_WTR_NOPMP_MC-04"/>
    <x v="0"/>
    <x v="19"/>
    <n v="598.193241885916"/>
    <n v="218340.533288359"/>
    <n v="786025.91983809404"/>
  </r>
  <r>
    <x v="0"/>
    <x v="1"/>
    <x v="7"/>
    <x v="15"/>
    <s v="NO5_A1"/>
    <x v="6"/>
    <x v="7"/>
    <s v="GNR_RES_WTR_NOPMP_MC-04"/>
    <x v="0"/>
    <x v="20"/>
    <n v="598.193241885916"/>
    <n v="218340.533288359"/>
    <n v="786025.91983809404"/>
  </r>
  <r>
    <x v="0"/>
    <x v="1"/>
    <x v="7"/>
    <x v="15"/>
    <s v="NO5_A1"/>
    <x v="6"/>
    <x v="7"/>
    <s v="GNR_RES_WTR_NOPMP_MC-04"/>
    <x v="0"/>
    <x v="21"/>
    <n v="598.193241885916"/>
    <n v="218340.533288359"/>
    <n v="786025.91983809404"/>
  </r>
  <r>
    <x v="0"/>
    <x v="1"/>
    <x v="7"/>
    <x v="15"/>
    <s v="NO5_A1"/>
    <x v="6"/>
    <x v="7"/>
    <s v="GNR_RES_WTR_NOPMP_MC-04"/>
    <x v="0"/>
    <x v="22"/>
    <n v="598.193241885916"/>
    <n v="218340.533288359"/>
    <n v="786025.91983809404"/>
  </r>
  <r>
    <x v="0"/>
    <x v="1"/>
    <x v="7"/>
    <x v="15"/>
    <s v="NO5_A1"/>
    <x v="6"/>
    <x v="7"/>
    <s v="GNR_RES_WTR_NOPMP_MC-05"/>
    <x v="0"/>
    <x v="0"/>
    <n v="598.193241885916"/>
    <n v="218340.533288359"/>
    <n v="786025.91983809404"/>
  </r>
  <r>
    <x v="0"/>
    <x v="1"/>
    <x v="7"/>
    <x v="15"/>
    <s v="NO5_A1"/>
    <x v="6"/>
    <x v="7"/>
    <s v="GNR_RES_WTR_NOPMP_MC-05"/>
    <x v="0"/>
    <x v="1"/>
    <n v="598.193241885916"/>
    <n v="218340.533288359"/>
    <n v="786025.91983809404"/>
  </r>
  <r>
    <x v="0"/>
    <x v="1"/>
    <x v="7"/>
    <x v="15"/>
    <s v="NO5_A1"/>
    <x v="6"/>
    <x v="7"/>
    <s v="GNR_RES_WTR_NOPMP_MC-05"/>
    <x v="0"/>
    <x v="2"/>
    <n v="598.193241885916"/>
    <n v="218340.533288359"/>
    <n v="786025.91983809404"/>
  </r>
  <r>
    <x v="0"/>
    <x v="1"/>
    <x v="7"/>
    <x v="15"/>
    <s v="NO5_A1"/>
    <x v="6"/>
    <x v="7"/>
    <s v="GNR_RES_WTR_NOPMP_MC-05"/>
    <x v="0"/>
    <x v="3"/>
    <n v="598.193241885916"/>
    <n v="218340.533288359"/>
    <n v="786025.91983809404"/>
  </r>
  <r>
    <x v="0"/>
    <x v="1"/>
    <x v="7"/>
    <x v="15"/>
    <s v="NO5_A1"/>
    <x v="6"/>
    <x v="7"/>
    <s v="GNR_RES_WTR_NOPMP_MC-05"/>
    <x v="0"/>
    <x v="4"/>
    <n v="598.193241885916"/>
    <n v="218340.533288359"/>
    <n v="786025.91983809404"/>
  </r>
  <r>
    <x v="0"/>
    <x v="1"/>
    <x v="7"/>
    <x v="15"/>
    <s v="NO5_A1"/>
    <x v="6"/>
    <x v="7"/>
    <s v="GNR_RES_WTR_NOPMP_MC-05"/>
    <x v="0"/>
    <x v="5"/>
    <n v="598.193241885916"/>
    <n v="218340.533288359"/>
    <n v="786025.91983809404"/>
  </r>
  <r>
    <x v="0"/>
    <x v="1"/>
    <x v="7"/>
    <x v="15"/>
    <s v="NO5_A1"/>
    <x v="6"/>
    <x v="7"/>
    <s v="GNR_RES_WTR_NOPMP_MC-05"/>
    <x v="0"/>
    <x v="6"/>
    <n v="598.193241885916"/>
    <n v="218340.533288359"/>
    <n v="786025.91983809404"/>
  </r>
  <r>
    <x v="0"/>
    <x v="1"/>
    <x v="7"/>
    <x v="15"/>
    <s v="NO5_A1"/>
    <x v="6"/>
    <x v="7"/>
    <s v="GNR_RES_WTR_NOPMP_MC-05"/>
    <x v="0"/>
    <x v="7"/>
    <n v="598.193241885916"/>
    <n v="218340.533288359"/>
    <n v="786025.91983809404"/>
  </r>
  <r>
    <x v="0"/>
    <x v="1"/>
    <x v="7"/>
    <x v="15"/>
    <s v="NO5_A1"/>
    <x v="6"/>
    <x v="7"/>
    <s v="GNR_RES_WTR_NOPMP_MC-05"/>
    <x v="0"/>
    <x v="8"/>
    <n v="598.193241885916"/>
    <n v="218340.533288359"/>
    <n v="786025.91983809404"/>
  </r>
  <r>
    <x v="0"/>
    <x v="1"/>
    <x v="7"/>
    <x v="15"/>
    <s v="NO5_A1"/>
    <x v="6"/>
    <x v="7"/>
    <s v="GNR_RES_WTR_NOPMP_MC-05"/>
    <x v="0"/>
    <x v="9"/>
    <n v="598.193241885916"/>
    <n v="218340.533288359"/>
    <n v="786025.91983809404"/>
  </r>
  <r>
    <x v="0"/>
    <x v="1"/>
    <x v="7"/>
    <x v="15"/>
    <s v="NO5_A1"/>
    <x v="6"/>
    <x v="7"/>
    <s v="GNR_RES_WTR_NOPMP_MC-05"/>
    <x v="0"/>
    <x v="10"/>
    <n v="598.193241885916"/>
    <n v="218340.533288359"/>
    <n v="786025.91983809404"/>
  </r>
  <r>
    <x v="0"/>
    <x v="1"/>
    <x v="7"/>
    <x v="15"/>
    <s v="NO5_A1"/>
    <x v="6"/>
    <x v="7"/>
    <s v="GNR_RES_WTR_NOPMP_MC-05"/>
    <x v="0"/>
    <x v="11"/>
    <n v="598.193241885916"/>
    <n v="218340.533288359"/>
    <n v="786025.91983809404"/>
  </r>
  <r>
    <x v="0"/>
    <x v="1"/>
    <x v="7"/>
    <x v="15"/>
    <s v="NO5_A1"/>
    <x v="6"/>
    <x v="7"/>
    <s v="GNR_RES_WTR_NOPMP_MC-05"/>
    <x v="0"/>
    <x v="15"/>
    <n v="598.193241885916"/>
    <n v="218340.533288359"/>
    <n v="786025.91983809404"/>
  </r>
  <r>
    <x v="0"/>
    <x v="1"/>
    <x v="7"/>
    <x v="15"/>
    <s v="NO5_A1"/>
    <x v="6"/>
    <x v="7"/>
    <s v="GNR_RES_WTR_NOPMP_MC-05"/>
    <x v="0"/>
    <x v="16"/>
    <n v="598.193241885916"/>
    <n v="218340.533288359"/>
    <n v="786025.91983809404"/>
  </r>
  <r>
    <x v="0"/>
    <x v="1"/>
    <x v="7"/>
    <x v="15"/>
    <s v="NO5_A1"/>
    <x v="6"/>
    <x v="7"/>
    <s v="GNR_RES_WTR_NOPMP_MC-05"/>
    <x v="0"/>
    <x v="17"/>
    <n v="586.29457808956795"/>
    <n v="213997.521002692"/>
    <n v="770391.07560969202"/>
  </r>
  <r>
    <x v="0"/>
    <x v="1"/>
    <x v="7"/>
    <x v="15"/>
    <s v="NO5_A1"/>
    <x v="6"/>
    <x v="7"/>
    <s v="GNR_RES_WTR_NOPMP_MC-05"/>
    <x v="0"/>
    <x v="18"/>
    <n v="598.193241885916"/>
    <n v="218340.533288359"/>
    <n v="786025.91983809404"/>
  </r>
  <r>
    <x v="0"/>
    <x v="1"/>
    <x v="7"/>
    <x v="15"/>
    <s v="NO5_A1"/>
    <x v="6"/>
    <x v="7"/>
    <s v="GNR_RES_WTR_NOPMP_MC-05"/>
    <x v="0"/>
    <x v="19"/>
    <n v="598.193241885916"/>
    <n v="218340.533288359"/>
    <n v="786025.91983809404"/>
  </r>
  <r>
    <x v="0"/>
    <x v="1"/>
    <x v="7"/>
    <x v="15"/>
    <s v="NO5_A1"/>
    <x v="6"/>
    <x v="7"/>
    <s v="GNR_RES_WTR_NOPMP_MC-05"/>
    <x v="0"/>
    <x v="20"/>
    <n v="562.64493187902201"/>
    <n v="205365.400135843"/>
    <n v="739315.44048903498"/>
  </r>
  <r>
    <x v="0"/>
    <x v="1"/>
    <x v="7"/>
    <x v="15"/>
    <s v="NO5_A1"/>
    <x v="6"/>
    <x v="7"/>
    <s v="GNR_RES_WTR_NOPMP_MC-05"/>
    <x v="0"/>
    <x v="21"/>
    <n v="539.93876174845195"/>
    <n v="197077.648038185"/>
    <n v="709479.53293746605"/>
  </r>
  <r>
    <x v="0"/>
    <x v="1"/>
    <x v="7"/>
    <x v="15"/>
    <s v="NO5_A1"/>
    <x v="6"/>
    <x v="7"/>
    <s v="GNR_RES_WTR_NOPMP_MC-06"/>
    <x v="0"/>
    <x v="0"/>
    <n v="541.39084313949695"/>
    <n v="197607.65774591701"/>
    <n v="711387.56788530003"/>
  </r>
  <r>
    <x v="0"/>
    <x v="1"/>
    <x v="7"/>
    <x v="15"/>
    <s v="NO5_A1"/>
    <x v="6"/>
    <x v="7"/>
    <s v="GNR_RES_WTR_NOPMP_MC-06"/>
    <x v="0"/>
    <x v="1"/>
    <n v="532.37625619848404"/>
    <n v="194317.33351244699"/>
    <n v="699542.40064480796"/>
  </r>
  <r>
    <x v="0"/>
    <x v="1"/>
    <x v="7"/>
    <x v="15"/>
    <s v="NO5_A1"/>
    <x v="6"/>
    <x v="7"/>
    <s v="GNR_RES_WTR_NOPMP_MC-06"/>
    <x v="0"/>
    <x v="2"/>
    <n v="383.81917532886803"/>
    <n v="140093.99899503699"/>
    <n v="504338.39638213202"/>
  </r>
  <r>
    <x v="0"/>
    <x v="1"/>
    <x v="7"/>
    <x v="15"/>
    <s v="NO5_A1"/>
    <x v="6"/>
    <x v="7"/>
    <s v="GNR_RES_WTR_NOPMP_MC-06"/>
    <x v="0"/>
    <x v="4"/>
    <n v="205.567862136505"/>
    <n v="75032.269679824196"/>
    <n v="270116.17084736697"/>
  </r>
  <r>
    <x v="0"/>
    <x v="1"/>
    <x v="7"/>
    <x v="15"/>
    <s v="NO5_A1"/>
    <x v="6"/>
    <x v="7"/>
    <s v="GNR_RES_WTR_NOPMP_MC-06"/>
    <x v="0"/>
    <x v="5"/>
    <n v="343.58464819024499"/>
    <n v="125408.396589439"/>
    <n v="451470.22772198101"/>
  </r>
  <r>
    <x v="0"/>
    <x v="1"/>
    <x v="7"/>
    <x v="15"/>
    <s v="NO5_A1"/>
    <x v="6"/>
    <x v="7"/>
    <s v="GNR_RES_WTR_NOPMP_MC-06"/>
    <x v="0"/>
    <x v="6"/>
    <n v="598.193241885916"/>
    <n v="218340.533288359"/>
    <n v="786025.91983809404"/>
  </r>
  <r>
    <x v="0"/>
    <x v="1"/>
    <x v="7"/>
    <x v="15"/>
    <s v="NO5_A1"/>
    <x v="6"/>
    <x v="7"/>
    <s v="GNR_RES_WTR_NOPMP_MC-06"/>
    <x v="0"/>
    <x v="7"/>
    <n v="598.193241885916"/>
    <n v="218340.533288359"/>
    <n v="786025.91983809404"/>
  </r>
  <r>
    <x v="0"/>
    <x v="1"/>
    <x v="7"/>
    <x v="15"/>
    <s v="NO5_A1"/>
    <x v="6"/>
    <x v="7"/>
    <s v="GNR_RES_WTR_NOPMP_MC-06"/>
    <x v="0"/>
    <x v="8"/>
    <n v="598.193241885916"/>
    <n v="218340.533288359"/>
    <n v="786025.91983809404"/>
  </r>
  <r>
    <x v="0"/>
    <x v="1"/>
    <x v="7"/>
    <x v="15"/>
    <s v="NO5_A1"/>
    <x v="6"/>
    <x v="7"/>
    <s v="GNR_RES_WTR_NOPMP_MC-06"/>
    <x v="0"/>
    <x v="9"/>
    <n v="598.193241885916"/>
    <n v="218340.533288359"/>
    <n v="786025.91983809404"/>
  </r>
  <r>
    <x v="0"/>
    <x v="1"/>
    <x v="7"/>
    <x v="15"/>
    <s v="NO5_A1"/>
    <x v="6"/>
    <x v="7"/>
    <s v="GNR_RES_WTR_NOPMP_MC-06"/>
    <x v="0"/>
    <x v="10"/>
    <n v="598.193241885916"/>
    <n v="218340.533288359"/>
    <n v="786025.91983809404"/>
  </r>
  <r>
    <x v="0"/>
    <x v="1"/>
    <x v="7"/>
    <x v="15"/>
    <s v="NO5_A1"/>
    <x v="6"/>
    <x v="7"/>
    <s v="GNR_RES_WTR_NOPMP_MC-06"/>
    <x v="0"/>
    <x v="11"/>
    <n v="598.193241885916"/>
    <n v="218340.533288359"/>
    <n v="786025.91983809404"/>
  </r>
  <r>
    <x v="0"/>
    <x v="1"/>
    <x v="7"/>
    <x v="15"/>
    <s v="NO5_A1"/>
    <x v="6"/>
    <x v="7"/>
    <s v="GNR_RES_WTR_NOPMP_MC-06"/>
    <x v="0"/>
    <x v="15"/>
    <n v="6.9522295090059902"/>
    <n v="2537.5637707871902"/>
    <n v="9135.2295748338693"/>
  </r>
  <r>
    <x v="0"/>
    <x v="1"/>
    <x v="7"/>
    <x v="15"/>
    <s v="NO5_A1"/>
    <x v="6"/>
    <x v="7"/>
    <s v="GNR_RES_WTR_NOPMP_MC-06"/>
    <x v="0"/>
    <x v="16"/>
    <n v="13.7369049134518"/>
    <n v="5013.9702934098996"/>
    <n v="18050.293056275601"/>
  </r>
  <r>
    <x v="0"/>
    <x v="1"/>
    <x v="7"/>
    <x v="15"/>
    <s v="NO5_A1"/>
    <x v="6"/>
    <x v="7"/>
    <s v="GNR_RES_WTR_NOPMP_MC-06"/>
    <x v="0"/>
    <x v="19"/>
    <n v="24.357447333724199"/>
    <n v="8890.4682768093207"/>
    <n v="32005.685796513601"/>
  </r>
  <r>
    <x v="0"/>
    <x v="1"/>
    <x v="7"/>
    <x v="15"/>
    <s v="NO5_A1"/>
    <x v="6"/>
    <x v="7"/>
    <s v="GNR_RES_WTR_PMP_MC-01"/>
    <x v="0"/>
    <x v="0"/>
    <n v="444"/>
    <n v="162060"/>
    <n v="583416"/>
  </r>
  <r>
    <x v="0"/>
    <x v="1"/>
    <x v="7"/>
    <x v="15"/>
    <s v="NO5_A1"/>
    <x v="6"/>
    <x v="7"/>
    <s v="GNR_RES_WTR_PMP_MC-01"/>
    <x v="0"/>
    <x v="1"/>
    <n v="444"/>
    <n v="162060"/>
    <n v="583416"/>
  </r>
  <r>
    <x v="0"/>
    <x v="1"/>
    <x v="7"/>
    <x v="15"/>
    <s v="NO5_A1"/>
    <x v="6"/>
    <x v="7"/>
    <s v="GNR_RES_WTR_PMP_MC-01"/>
    <x v="0"/>
    <x v="2"/>
    <n v="444"/>
    <n v="162060"/>
    <n v="583416"/>
  </r>
  <r>
    <x v="0"/>
    <x v="1"/>
    <x v="7"/>
    <x v="15"/>
    <s v="NO5_A1"/>
    <x v="6"/>
    <x v="7"/>
    <s v="GNR_RES_WTR_PMP_MC-01"/>
    <x v="0"/>
    <x v="3"/>
    <n v="444"/>
    <n v="162060"/>
    <n v="583416"/>
  </r>
  <r>
    <x v="0"/>
    <x v="1"/>
    <x v="7"/>
    <x v="15"/>
    <s v="NO5_A1"/>
    <x v="6"/>
    <x v="7"/>
    <s v="GNR_RES_WTR_PMP_MC-01"/>
    <x v="0"/>
    <x v="4"/>
    <n v="444"/>
    <n v="162060"/>
    <n v="583416"/>
  </r>
  <r>
    <x v="0"/>
    <x v="1"/>
    <x v="7"/>
    <x v="15"/>
    <s v="NO5_A1"/>
    <x v="6"/>
    <x v="7"/>
    <s v="GNR_RES_WTR_PMP_MC-01"/>
    <x v="0"/>
    <x v="5"/>
    <n v="444"/>
    <n v="162060"/>
    <n v="583416"/>
  </r>
  <r>
    <x v="0"/>
    <x v="1"/>
    <x v="7"/>
    <x v="15"/>
    <s v="NO5_A1"/>
    <x v="6"/>
    <x v="7"/>
    <s v="GNR_RES_WTR_PMP_MC-01"/>
    <x v="0"/>
    <x v="6"/>
    <n v="444"/>
    <n v="162060"/>
    <n v="583416"/>
  </r>
  <r>
    <x v="0"/>
    <x v="1"/>
    <x v="7"/>
    <x v="15"/>
    <s v="NO5_A1"/>
    <x v="6"/>
    <x v="7"/>
    <s v="GNR_RES_WTR_PMP_MC-01"/>
    <x v="0"/>
    <x v="7"/>
    <n v="444"/>
    <n v="162060"/>
    <n v="583416"/>
  </r>
  <r>
    <x v="0"/>
    <x v="1"/>
    <x v="7"/>
    <x v="15"/>
    <s v="NO5_A1"/>
    <x v="6"/>
    <x v="7"/>
    <s v="GNR_RES_WTR_PMP_MC-01"/>
    <x v="0"/>
    <x v="8"/>
    <n v="444"/>
    <n v="162060"/>
    <n v="583416"/>
  </r>
  <r>
    <x v="0"/>
    <x v="1"/>
    <x v="7"/>
    <x v="15"/>
    <s v="NO5_A1"/>
    <x v="6"/>
    <x v="7"/>
    <s v="GNR_RES_WTR_PMP_MC-01"/>
    <x v="0"/>
    <x v="9"/>
    <n v="444"/>
    <n v="162060"/>
    <n v="583416"/>
  </r>
  <r>
    <x v="0"/>
    <x v="1"/>
    <x v="7"/>
    <x v="15"/>
    <s v="NO5_A1"/>
    <x v="6"/>
    <x v="7"/>
    <s v="GNR_RES_WTR_PMP_MC-01"/>
    <x v="0"/>
    <x v="10"/>
    <n v="444"/>
    <n v="162060"/>
    <n v="583416"/>
  </r>
  <r>
    <x v="0"/>
    <x v="1"/>
    <x v="7"/>
    <x v="15"/>
    <s v="NO5_A1"/>
    <x v="6"/>
    <x v="7"/>
    <s v="GNR_RES_WTR_PMP_MC-01"/>
    <x v="0"/>
    <x v="11"/>
    <n v="444"/>
    <n v="162060"/>
    <n v="583416"/>
  </r>
  <r>
    <x v="0"/>
    <x v="1"/>
    <x v="7"/>
    <x v="15"/>
    <s v="NO5_A1"/>
    <x v="6"/>
    <x v="7"/>
    <s v="GNR_RES_WTR_PMP_MC-01"/>
    <x v="0"/>
    <x v="12"/>
    <n v="444"/>
    <n v="162060"/>
    <n v="583416"/>
  </r>
  <r>
    <x v="0"/>
    <x v="1"/>
    <x v="7"/>
    <x v="15"/>
    <s v="NO5_A1"/>
    <x v="6"/>
    <x v="7"/>
    <s v="GNR_RES_WTR_PMP_MC-01"/>
    <x v="0"/>
    <x v="13"/>
    <n v="444"/>
    <n v="162060"/>
    <n v="583416"/>
  </r>
  <r>
    <x v="0"/>
    <x v="1"/>
    <x v="7"/>
    <x v="15"/>
    <s v="NO5_A1"/>
    <x v="6"/>
    <x v="7"/>
    <s v="GNR_RES_WTR_PMP_MC-01"/>
    <x v="0"/>
    <x v="14"/>
    <n v="444"/>
    <n v="162060"/>
    <n v="583416"/>
  </r>
  <r>
    <x v="0"/>
    <x v="1"/>
    <x v="7"/>
    <x v="15"/>
    <s v="NO5_A1"/>
    <x v="6"/>
    <x v="7"/>
    <s v="GNR_RES_WTR_PMP_MC-01"/>
    <x v="0"/>
    <x v="15"/>
    <n v="444"/>
    <n v="162060"/>
    <n v="583416"/>
  </r>
  <r>
    <x v="0"/>
    <x v="1"/>
    <x v="7"/>
    <x v="15"/>
    <s v="NO5_A1"/>
    <x v="6"/>
    <x v="7"/>
    <s v="GNR_RES_WTR_PMP_MC-01"/>
    <x v="0"/>
    <x v="16"/>
    <n v="444"/>
    <n v="162060"/>
    <n v="583416"/>
  </r>
  <r>
    <x v="0"/>
    <x v="1"/>
    <x v="7"/>
    <x v="15"/>
    <s v="NO5_A1"/>
    <x v="6"/>
    <x v="7"/>
    <s v="GNR_RES_WTR_PMP_MC-01"/>
    <x v="0"/>
    <x v="17"/>
    <n v="444"/>
    <n v="162060"/>
    <n v="583416"/>
  </r>
  <r>
    <x v="0"/>
    <x v="1"/>
    <x v="7"/>
    <x v="15"/>
    <s v="NO5_A1"/>
    <x v="6"/>
    <x v="7"/>
    <s v="GNR_RES_WTR_PMP_MC-01"/>
    <x v="0"/>
    <x v="18"/>
    <n v="444"/>
    <n v="162060"/>
    <n v="583416"/>
  </r>
  <r>
    <x v="0"/>
    <x v="1"/>
    <x v="7"/>
    <x v="15"/>
    <s v="NO5_A1"/>
    <x v="6"/>
    <x v="7"/>
    <s v="GNR_RES_WTR_PMP_MC-01"/>
    <x v="0"/>
    <x v="19"/>
    <n v="444"/>
    <n v="162060"/>
    <n v="583416"/>
  </r>
  <r>
    <x v="0"/>
    <x v="1"/>
    <x v="7"/>
    <x v="15"/>
    <s v="NO5_A1"/>
    <x v="6"/>
    <x v="7"/>
    <s v="GNR_RES_WTR_PMP_MC-01"/>
    <x v="0"/>
    <x v="20"/>
    <n v="444"/>
    <n v="162060"/>
    <n v="583416"/>
  </r>
  <r>
    <x v="0"/>
    <x v="1"/>
    <x v="7"/>
    <x v="15"/>
    <s v="NO5_A1"/>
    <x v="6"/>
    <x v="7"/>
    <s v="GNR_RES_WTR_PMP_MC-01"/>
    <x v="0"/>
    <x v="21"/>
    <n v="444"/>
    <n v="162060"/>
    <n v="583416"/>
  </r>
  <r>
    <x v="0"/>
    <x v="1"/>
    <x v="7"/>
    <x v="15"/>
    <s v="NO5_A1"/>
    <x v="6"/>
    <x v="7"/>
    <s v="GNR_RES_WTR_PMP_MC-01"/>
    <x v="0"/>
    <x v="22"/>
    <n v="444"/>
    <n v="162060"/>
    <n v="583416"/>
  </r>
  <r>
    <x v="0"/>
    <x v="1"/>
    <x v="7"/>
    <x v="15"/>
    <s v="NO5_A1"/>
    <x v="6"/>
    <x v="3"/>
    <s v="GNR_ROR_WTR"/>
    <x v="0"/>
    <x v="0"/>
    <n v="1133.7193267950099"/>
    <n v="413807.55428018002"/>
    <n v="1489707.19540865"/>
  </r>
  <r>
    <x v="0"/>
    <x v="1"/>
    <x v="7"/>
    <x v="15"/>
    <s v="NO5_A1"/>
    <x v="6"/>
    <x v="3"/>
    <s v="GNR_ROR_WTR"/>
    <x v="0"/>
    <x v="1"/>
    <n v="1133.7193267950099"/>
    <n v="413807.55428018002"/>
    <n v="1489707.19540865"/>
  </r>
  <r>
    <x v="0"/>
    <x v="1"/>
    <x v="7"/>
    <x v="15"/>
    <s v="NO5_A1"/>
    <x v="6"/>
    <x v="3"/>
    <s v="GNR_ROR_WTR"/>
    <x v="0"/>
    <x v="2"/>
    <n v="1133.7193267950099"/>
    <n v="413807.55428018002"/>
    <n v="1489707.19540865"/>
  </r>
  <r>
    <x v="0"/>
    <x v="1"/>
    <x v="7"/>
    <x v="15"/>
    <s v="NO5_A1"/>
    <x v="6"/>
    <x v="3"/>
    <s v="GNR_ROR_WTR"/>
    <x v="0"/>
    <x v="3"/>
    <n v="1133.7193267950099"/>
    <n v="413807.55428018002"/>
    <n v="1489707.19540865"/>
  </r>
  <r>
    <x v="0"/>
    <x v="1"/>
    <x v="7"/>
    <x v="15"/>
    <s v="NO5_A1"/>
    <x v="6"/>
    <x v="3"/>
    <s v="GNR_ROR_WTR"/>
    <x v="0"/>
    <x v="4"/>
    <n v="1133.7193267950099"/>
    <n v="413807.55428018002"/>
    <n v="1489707.19540865"/>
  </r>
  <r>
    <x v="0"/>
    <x v="1"/>
    <x v="7"/>
    <x v="15"/>
    <s v="NO5_A1"/>
    <x v="6"/>
    <x v="3"/>
    <s v="GNR_ROR_WTR"/>
    <x v="0"/>
    <x v="5"/>
    <n v="1133.7193267950099"/>
    <n v="413807.55428018002"/>
    <n v="1489707.19540865"/>
  </r>
  <r>
    <x v="0"/>
    <x v="1"/>
    <x v="7"/>
    <x v="15"/>
    <s v="NO5_A1"/>
    <x v="6"/>
    <x v="3"/>
    <s v="GNR_ROR_WTR"/>
    <x v="0"/>
    <x v="6"/>
    <n v="1133.7193267950099"/>
    <n v="413807.55428018002"/>
    <n v="1489707.19540865"/>
  </r>
  <r>
    <x v="0"/>
    <x v="1"/>
    <x v="7"/>
    <x v="15"/>
    <s v="NO5_A1"/>
    <x v="6"/>
    <x v="3"/>
    <s v="GNR_ROR_WTR"/>
    <x v="0"/>
    <x v="7"/>
    <n v="1133.7193267950099"/>
    <n v="413807.55428018002"/>
    <n v="1489707.19540865"/>
  </r>
  <r>
    <x v="0"/>
    <x v="1"/>
    <x v="7"/>
    <x v="15"/>
    <s v="NO5_A1"/>
    <x v="6"/>
    <x v="3"/>
    <s v="GNR_ROR_WTR"/>
    <x v="0"/>
    <x v="8"/>
    <n v="1133.7193267950099"/>
    <n v="413807.55428018002"/>
    <n v="1489707.19540865"/>
  </r>
  <r>
    <x v="0"/>
    <x v="1"/>
    <x v="7"/>
    <x v="15"/>
    <s v="NO5_A1"/>
    <x v="6"/>
    <x v="3"/>
    <s v="GNR_ROR_WTR"/>
    <x v="0"/>
    <x v="9"/>
    <n v="1133.7193267950099"/>
    <n v="413807.55428018002"/>
    <n v="1489707.19540865"/>
  </r>
  <r>
    <x v="0"/>
    <x v="1"/>
    <x v="7"/>
    <x v="15"/>
    <s v="NO5_A1"/>
    <x v="6"/>
    <x v="3"/>
    <s v="GNR_ROR_WTR"/>
    <x v="0"/>
    <x v="10"/>
    <n v="1133.7193267950099"/>
    <n v="413807.55428018002"/>
    <n v="1489707.19540865"/>
  </r>
  <r>
    <x v="0"/>
    <x v="1"/>
    <x v="7"/>
    <x v="15"/>
    <s v="NO5_A1"/>
    <x v="6"/>
    <x v="3"/>
    <s v="GNR_ROR_WTR"/>
    <x v="0"/>
    <x v="11"/>
    <n v="1133.7193267950099"/>
    <n v="413807.55428018002"/>
    <n v="1489707.19540865"/>
  </r>
  <r>
    <x v="0"/>
    <x v="1"/>
    <x v="7"/>
    <x v="15"/>
    <s v="NO5_A1"/>
    <x v="6"/>
    <x v="3"/>
    <s v="GNR_ROR_WTR"/>
    <x v="0"/>
    <x v="12"/>
    <n v="1133.7193267950099"/>
    <n v="413807.55428018002"/>
    <n v="1489707.19540865"/>
  </r>
  <r>
    <x v="0"/>
    <x v="1"/>
    <x v="7"/>
    <x v="15"/>
    <s v="NO5_A1"/>
    <x v="6"/>
    <x v="3"/>
    <s v="GNR_ROR_WTR"/>
    <x v="0"/>
    <x v="13"/>
    <n v="1133.7193267950099"/>
    <n v="413807.55428018002"/>
    <n v="1489707.19540865"/>
  </r>
  <r>
    <x v="0"/>
    <x v="1"/>
    <x v="7"/>
    <x v="15"/>
    <s v="NO5_A1"/>
    <x v="6"/>
    <x v="3"/>
    <s v="GNR_ROR_WTR"/>
    <x v="0"/>
    <x v="14"/>
    <n v="1133.7193267950099"/>
    <n v="413807.55428018002"/>
    <n v="1489707.19540865"/>
  </r>
  <r>
    <x v="0"/>
    <x v="1"/>
    <x v="7"/>
    <x v="15"/>
    <s v="NO5_A1"/>
    <x v="6"/>
    <x v="3"/>
    <s v="GNR_ROR_WTR"/>
    <x v="0"/>
    <x v="15"/>
    <n v="1133.7193267950099"/>
    <n v="413807.55428018002"/>
    <n v="1489707.19540865"/>
  </r>
  <r>
    <x v="0"/>
    <x v="1"/>
    <x v="7"/>
    <x v="15"/>
    <s v="NO5_A1"/>
    <x v="6"/>
    <x v="3"/>
    <s v="GNR_ROR_WTR"/>
    <x v="0"/>
    <x v="16"/>
    <n v="1133.7193267950099"/>
    <n v="413807.55428018002"/>
    <n v="1489707.19540865"/>
  </r>
  <r>
    <x v="0"/>
    <x v="1"/>
    <x v="7"/>
    <x v="15"/>
    <s v="NO5_A1"/>
    <x v="6"/>
    <x v="3"/>
    <s v="GNR_ROR_WTR"/>
    <x v="0"/>
    <x v="17"/>
    <n v="1133.7193267950099"/>
    <n v="413807.55428018002"/>
    <n v="1489707.19540865"/>
  </r>
  <r>
    <x v="0"/>
    <x v="1"/>
    <x v="7"/>
    <x v="15"/>
    <s v="NO5_A1"/>
    <x v="6"/>
    <x v="3"/>
    <s v="GNR_ROR_WTR"/>
    <x v="0"/>
    <x v="18"/>
    <n v="1133.7193267950099"/>
    <n v="413807.55428018002"/>
    <n v="1489707.19540865"/>
  </r>
  <r>
    <x v="0"/>
    <x v="1"/>
    <x v="7"/>
    <x v="15"/>
    <s v="NO5_A1"/>
    <x v="6"/>
    <x v="3"/>
    <s v="GNR_ROR_WTR"/>
    <x v="0"/>
    <x v="19"/>
    <n v="1133.7193267950099"/>
    <n v="413807.55428018002"/>
    <n v="1489707.19540865"/>
  </r>
  <r>
    <x v="0"/>
    <x v="1"/>
    <x v="7"/>
    <x v="15"/>
    <s v="NO5_A1"/>
    <x v="6"/>
    <x v="3"/>
    <s v="GNR_ROR_WTR"/>
    <x v="0"/>
    <x v="20"/>
    <n v="1133.7193267950099"/>
    <n v="413807.55428018002"/>
    <n v="1489707.19540865"/>
  </r>
  <r>
    <x v="0"/>
    <x v="1"/>
    <x v="7"/>
    <x v="15"/>
    <s v="NO5_A1"/>
    <x v="6"/>
    <x v="3"/>
    <s v="GNR_ROR_WTR"/>
    <x v="0"/>
    <x v="21"/>
    <n v="1133.7193267950099"/>
    <n v="413807.55428018002"/>
    <n v="1489707.19540865"/>
  </r>
  <r>
    <x v="0"/>
    <x v="1"/>
    <x v="7"/>
    <x v="15"/>
    <s v="NO5_A1"/>
    <x v="6"/>
    <x v="3"/>
    <s v="GNR_ROR_WTR"/>
    <x v="0"/>
    <x v="22"/>
    <n v="1133.7193267950099"/>
    <n v="413807.55428018002"/>
    <n v="1489707.19540865"/>
  </r>
  <r>
    <x v="0"/>
    <x v="1"/>
    <x v="7"/>
    <x v="15"/>
    <s v="NO5_A1"/>
    <x v="6"/>
    <x v="3"/>
    <s v="GNR_ROR_WTR"/>
    <x v="0"/>
    <x v="23"/>
    <n v="1133.7193267950099"/>
    <n v="413807.55428018002"/>
    <n v="1489707.19540865"/>
  </r>
  <r>
    <x v="0"/>
    <x v="1"/>
    <x v="7"/>
    <x v="15"/>
    <s v="NO5_A1"/>
    <x v="7"/>
    <x v="4"/>
    <s v="GNR_WT_WIND_ON_LS_Y-2030"/>
    <x v="0"/>
    <x v="0"/>
    <n v="111.07140067854699"/>
    <n v="40541.061247669699"/>
    <n v="145947.820491611"/>
  </r>
  <r>
    <x v="0"/>
    <x v="1"/>
    <x v="7"/>
    <x v="15"/>
    <s v="NO5_A1"/>
    <x v="7"/>
    <x v="4"/>
    <s v="GNR_WT_WIND_ON_LS_Y-2030"/>
    <x v="0"/>
    <x v="1"/>
    <n v="117.64643190226801"/>
    <n v="42940.9476443276"/>
    <n v="154587.41151958"/>
  </r>
  <r>
    <x v="0"/>
    <x v="1"/>
    <x v="7"/>
    <x v="15"/>
    <s v="NO5_A1"/>
    <x v="7"/>
    <x v="4"/>
    <s v="GNR_WT_WIND_ON_LS_Y-2030"/>
    <x v="0"/>
    <x v="2"/>
    <n v="118.012878669882"/>
    <n v="43074.700714506798"/>
    <n v="155068.92257222501"/>
  </r>
  <r>
    <x v="0"/>
    <x v="1"/>
    <x v="7"/>
    <x v="15"/>
    <s v="NO5_A1"/>
    <x v="7"/>
    <x v="4"/>
    <s v="GNR_WT_WIND_ON_LS_Y-2030"/>
    <x v="0"/>
    <x v="3"/>
    <n v="118.03549487624601"/>
    <n v="43082.955629829601"/>
    <n v="155098.640267387"/>
  </r>
  <r>
    <x v="0"/>
    <x v="1"/>
    <x v="7"/>
    <x v="15"/>
    <s v="NO5_A1"/>
    <x v="7"/>
    <x v="4"/>
    <s v="GNR_WT_WIND_ON_LS_Y-2030"/>
    <x v="0"/>
    <x v="4"/>
    <n v="118.03549487624601"/>
    <n v="43082.955629829601"/>
    <n v="155098.640267387"/>
  </r>
  <r>
    <x v="0"/>
    <x v="1"/>
    <x v="7"/>
    <x v="15"/>
    <s v="NO5_A1"/>
    <x v="7"/>
    <x v="4"/>
    <s v="GNR_WT_WIND_ON_LS_Y-2030"/>
    <x v="0"/>
    <x v="5"/>
    <n v="112.507598594634"/>
    <n v="41065.273487041297"/>
    <n v="147834.984553349"/>
  </r>
  <r>
    <x v="0"/>
    <x v="1"/>
    <x v="7"/>
    <x v="15"/>
    <s v="NO5_A1"/>
    <x v="7"/>
    <x v="4"/>
    <s v="GNR_WT_WIND_ON_LS_Y-2030"/>
    <x v="0"/>
    <x v="6"/>
    <n v="13.762397381606601"/>
    <n v="5023.2750442863899"/>
    <n v="18083.790159430999"/>
  </r>
  <r>
    <x v="0"/>
    <x v="1"/>
    <x v="7"/>
    <x v="15"/>
    <s v="NO5_A1"/>
    <x v="7"/>
    <x v="4"/>
    <s v="GNR_WT_WIND_ON_LS_Y-2030"/>
    <x v="0"/>
    <x v="7"/>
    <n v="13.762397381606601"/>
    <n v="5023.2750442863899"/>
    <n v="18083.790159430999"/>
  </r>
  <r>
    <x v="0"/>
    <x v="1"/>
    <x v="7"/>
    <x v="15"/>
    <s v="NO5_A1"/>
    <x v="7"/>
    <x v="4"/>
    <s v="GNR_WT_WIND_ON_LS_Y-2030"/>
    <x v="0"/>
    <x v="8"/>
    <n v="114.125139033552"/>
    <n v="41655.675747246401"/>
    <n v="149960.43269008701"/>
  </r>
  <r>
    <x v="0"/>
    <x v="1"/>
    <x v="7"/>
    <x v="15"/>
    <s v="NO5_A1"/>
    <x v="7"/>
    <x v="4"/>
    <s v="GNR_WT_WIND_ON_LS_Y-2030"/>
    <x v="0"/>
    <x v="9"/>
    <n v="115.93925238173701"/>
    <n v="42317.827119334099"/>
    <n v="152344.17762960299"/>
  </r>
  <r>
    <x v="0"/>
    <x v="1"/>
    <x v="7"/>
    <x v="15"/>
    <s v="NO5_A1"/>
    <x v="7"/>
    <x v="4"/>
    <s v="GNR_WT_WIND_ON_LS_Y-2030"/>
    <x v="0"/>
    <x v="10"/>
    <n v="78.600079173778994"/>
    <n v="28689.0288984293"/>
    <n v="103280.504034346"/>
  </r>
  <r>
    <x v="0"/>
    <x v="1"/>
    <x v="7"/>
    <x v="15"/>
    <s v="NO5_A1"/>
    <x v="7"/>
    <x v="4"/>
    <s v="GNR_WT_WIND_ON_LS_Y-2030"/>
    <x v="0"/>
    <x v="11"/>
    <n v="78.223631730734098"/>
    <n v="28551.625581717901"/>
    <n v="102785.852094185"/>
  </r>
  <r>
    <x v="0"/>
    <x v="1"/>
    <x v="7"/>
    <x v="15"/>
    <s v="NO5_A1"/>
    <x v="7"/>
    <x v="4"/>
    <s v="GNR_WT_WIND_ON_LS_Y-2030"/>
    <x v="0"/>
    <x v="12"/>
    <n v="92.838655504789102"/>
    <n v="33886.109259247998"/>
    <n v="121989.99333329299"/>
  </r>
  <r>
    <x v="0"/>
    <x v="1"/>
    <x v="7"/>
    <x v="15"/>
    <s v="NO5_A1"/>
    <x v="7"/>
    <x v="4"/>
    <s v="GNR_WT_WIND_ON_LS_Y-2030"/>
    <x v="0"/>
    <x v="13"/>
    <n v="106.902678762343"/>
    <n v="39019.477748254998"/>
    <n v="140470.11989371799"/>
  </r>
  <r>
    <x v="0"/>
    <x v="1"/>
    <x v="7"/>
    <x v="15"/>
    <s v="NO5_A1"/>
    <x v="7"/>
    <x v="4"/>
    <s v="GNR_WT_WIND_ON_LS_Y-2030"/>
    <x v="0"/>
    <x v="14"/>
    <n v="105.040534647295"/>
    <n v="38339.795146262797"/>
    <n v="138023.26252654599"/>
  </r>
  <r>
    <x v="0"/>
    <x v="1"/>
    <x v="7"/>
    <x v="15"/>
    <s v="NO5_A1"/>
    <x v="7"/>
    <x v="4"/>
    <s v="GNR_WT_WIND_ON_LS_Y-2030"/>
    <x v="0"/>
    <x v="15"/>
    <n v="78.541221987643695"/>
    <n v="28667.546025489901"/>
    <n v="103203.16569176401"/>
  </r>
  <r>
    <x v="0"/>
    <x v="1"/>
    <x v="7"/>
    <x v="15"/>
    <s v="NO5_A1"/>
    <x v="7"/>
    <x v="4"/>
    <s v="GNR_WT_WIND_ON_LS_Y-2030"/>
    <x v="0"/>
    <x v="16"/>
    <n v="86.014433139145694"/>
    <n v="31395.2680957882"/>
    <n v="113022.965144837"/>
  </r>
  <r>
    <x v="0"/>
    <x v="1"/>
    <x v="7"/>
    <x v="15"/>
    <s v="NO5_A1"/>
    <x v="7"/>
    <x v="4"/>
    <s v="GNR_WT_WIND_ON_LS_Y-2030"/>
    <x v="0"/>
    <x v="17"/>
    <n v="73.740943655597206"/>
    <n v="26915.444434293"/>
    <n v="96895.599963454704"/>
  </r>
  <r>
    <x v="0"/>
    <x v="1"/>
    <x v="7"/>
    <x v="15"/>
    <s v="NO5_A1"/>
    <x v="7"/>
    <x v="4"/>
    <s v="GNR_WT_WIND_ON_LS_Y-2030"/>
    <x v="0"/>
    <x v="18"/>
    <n v="43.607853465964098"/>
    <n v="15916.866515076899"/>
    <n v="57300.719454276797"/>
  </r>
  <r>
    <x v="0"/>
    <x v="1"/>
    <x v="7"/>
    <x v="15"/>
    <s v="NO5_A1"/>
    <x v="7"/>
    <x v="4"/>
    <s v="GNR_WT_WIND_ON_LS_Y-2030"/>
    <x v="0"/>
    <x v="19"/>
    <n v="11.8394693447905"/>
    <n v="4321.4063108485498"/>
    <n v="15557.0627190548"/>
  </r>
  <r>
    <x v="0"/>
    <x v="1"/>
    <x v="7"/>
    <x v="15"/>
    <s v="NO5_A1"/>
    <x v="7"/>
    <x v="4"/>
    <s v="GNR_WT_WIND_ON_LS_Y-2030"/>
    <x v="0"/>
    <x v="20"/>
    <n v="49.129923666017902"/>
    <n v="17932.422138096499"/>
    <n v="64556.719697147499"/>
  </r>
  <r>
    <x v="0"/>
    <x v="1"/>
    <x v="7"/>
    <x v="15"/>
    <s v="NO5_A1"/>
    <x v="7"/>
    <x v="4"/>
    <s v="GNR_WT_WIND_ON_LS_Y-2030"/>
    <x v="0"/>
    <x v="21"/>
    <n v="12.601722661099799"/>
    <n v="4599.6287713014299"/>
    <n v="16558.6635766851"/>
  </r>
  <r>
    <x v="0"/>
    <x v="1"/>
    <x v="7"/>
    <x v="15"/>
    <s v="NO5_A1"/>
    <x v="7"/>
    <x v="4"/>
    <s v="GNR_WT_WIND_ON_LS_Y-2030"/>
    <x v="0"/>
    <x v="22"/>
    <n v="19.914136714074601"/>
    <n v="7268.6599006372398"/>
    <n v="26167.1756422941"/>
  </r>
  <r>
    <x v="0"/>
    <x v="1"/>
    <x v="7"/>
    <x v="15"/>
    <s v="NO5_A1"/>
    <x v="7"/>
    <x v="4"/>
    <s v="GNR_WT_WIND_ON_LS_Y-2030"/>
    <x v="0"/>
    <x v="23"/>
    <n v="34.555544838896502"/>
    <n v="12612.7738661972"/>
    <n v="45405.985918309998"/>
  </r>
  <r>
    <x v="0"/>
    <x v="1"/>
    <x v="8"/>
    <x v="16"/>
    <s v="PL_A"/>
    <x v="21"/>
    <x v="6"/>
    <s v="GNR_ST_BGAS_CND_E-37"/>
    <x v="0"/>
    <x v="6"/>
    <n v="244.08053357513299"/>
    <n v="89089.3947549234"/>
    <n v="320721.821117724"/>
  </r>
  <r>
    <x v="0"/>
    <x v="1"/>
    <x v="8"/>
    <x v="16"/>
    <s v="PL_A"/>
    <x v="21"/>
    <x v="6"/>
    <s v="GNR_ST_BGAS_CND_E-37"/>
    <x v="0"/>
    <x v="7"/>
    <n v="364"/>
    <n v="132860"/>
    <n v="478296"/>
  </r>
  <r>
    <x v="0"/>
    <x v="1"/>
    <x v="8"/>
    <x v="16"/>
    <s v="PL_A"/>
    <x v="21"/>
    <x v="6"/>
    <s v="GNR_ST_BGAS_CND_E-37"/>
    <x v="0"/>
    <x v="8"/>
    <n v="364"/>
    <n v="132860"/>
    <n v="478296"/>
  </r>
  <r>
    <x v="0"/>
    <x v="1"/>
    <x v="8"/>
    <x v="16"/>
    <s v="PL_A"/>
    <x v="0"/>
    <x v="6"/>
    <s v="BIAL-4_ST_COAL_CND"/>
    <x v="0"/>
    <x v="6"/>
    <n v="21"/>
    <n v="7665"/>
    <n v="27594"/>
  </r>
  <r>
    <x v="0"/>
    <x v="1"/>
    <x v="8"/>
    <x v="16"/>
    <s v="PL_A"/>
    <x v="0"/>
    <x v="6"/>
    <s v="BIAL-4_ST_COAL_CND"/>
    <x v="0"/>
    <x v="7"/>
    <n v="21"/>
    <n v="7665"/>
    <n v="27594"/>
  </r>
  <r>
    <x v="0"/>
    <x v="1"/>
    <x v="8"/>
    <x v="16"/>
    <s v="PL_A"/>
    <x v="0"/>
    <x v="6"/>
    <s v="BIAL-4_ST_COAL_CND"/>
    <x v="0"/>
    <x v="8"/>
    <n v="21"/>
    <n v="7665"/>
    <n v="27594"/>
  </r>
  <r>
    <x v="0"/>
    <x v="1"/>
    <x v="8"/>
    <x v="16"/>
    <s v="PL_A"/>
    <x v="0"/>
    <x v="6"/>
    <s v="BIAL-4_ST_COAL_CND"/>
    <x v="0"/>
    <x v="9"/>
    <n v="21"/>
    <n v="7665"/>
    <n v="27594"/>
  </r>
  <r>
    <x v="0"/>
    <x v="1"/>
    <x v="8"/>
    <x v="16"/>
    <s v="PL_A"/>
    <x v="0"/>
    <x v="1"/>
    <s v="BIEL-4_ST_COAL_BP"/>
    <x v="0"/>
    <x v="0"/>
    <n v="48"/>
    <n v="17520"/>
    <n v="63072"/>
  </r>
  <r>
    <x v="0"/>
    <x v="1"/>
    <x v="8"/>
    <x v="16"/>
    <s v="PL_A"/>
    <x v="0"/>
    <x v="1"/>
    <s v="BIEL-4_ST_COAL_BP"/>
    <x v="0"/>
    <x v="1"/>
    <n v="48"/>
    <n v="17520"/>
    <n v="63072"/>
  </r>
  <r>
    <x v="0"/>
    <x v="1"/>
    <x v="8"/>
    <x v="16"/>
    <s v="PL_A"/>
    <x v="0"/>
    <x v="1"/>
    <s v="BIEL-4_ST_COAL_BP"/>
    <x v="0"/>
    <x v="2"/>
    <n v="48"/>
    <n v="17520"/>
    <n v="63072"/>
  </r>
  <r>
    <x v="0"/>
    <x v="1"/>
    <x v="8"/>
    <x v="16"/>
    <s v="PL_A"/>
    <x v="0"/>
    <x v="1"/>
    <s v="BIEL-4_ST_COAL_BP"/>
    <x v="0"/>
    <x v="3"/>
    <n v="48"/>
    <n v="17520"/>
    <n v="63072"/>
  </r>
  <r>
    <x v="0"/>
    <x v="1"/>
    <x v="8"/>
    <x v="16"/>
    <s v="PL_A"/>
    <x v="0"/>
    <x v="1"/>
    <s v="BIEL-4_ST_COAL_BP"/>
    <x v="0"/>
    <x v="4"/>
    <n v="48"/>
    <n v="17520"/>
    <n v="63072"/>
  </r>
  <r>
    <x v="0"/>
    <x v="1"/>
    <x v="8"/>
    <x v="16"/>
    <s v="PL_A"/>
    <x v="0"/>
    <x v="1"/>
    <s v="BIEL-4_ST_COAL_BP"/>
    <x v="0"/>
    <x v="5"/>
    <n v="48"/>
    <n v="17520"/>
    <n v="63072"/>
  </r>
  <r>
    <x v="0"/>
    <x v="1"/>
    <x v="8"/>
    <x v="16"/>
    <s v="PL_A"/>
    <x v="0"/>
    <x v="1"/>
    <s v="BIEL-4_ST_COAL_BP"/>
    <x v="0"/>
    <x v="6"/>
    <n v="48"/>
    <n v="17520"/>
    <n v="63072"/>
  </r>
  <r>
    <x v="0"/>
    <x v="1"/>
    <x v="8"/>
    <x v="16"/>
    <s v="PL_A"/>
    <x v="0"/>
    <x v="1"/>
    <s v="BIEL-4_ST_COAL_BP"/>
    <x v="0"/>
    <x v="7"/>
    <n v="48"/>
    <n v="17520"/>
    <n v="63072"/>
  </r>
  <r>
    <x v="0"/>
    <x v="1"/>
    <x v="8"/>
    <x v="16"/>
    <s v="PL_A"/>
    <x v="0"/>
    <x v="1"/>
    <s v="BIEL-4_ST_COAL_BP"/>
    <x v="0"/>
    <x v="8"/>
    <n v="48"/>
    <n v="17520"/>
    <n v="63072"/>
  </r>
  <r>
    <x v="0"/>
    <x v="1"/>
    <x v="8"/>
    <x v="16"/>
    <s v="PL_A"/>
    <x v="0"/>
    <x v="1"/>
    <s v="BIEL-4_ST_COAL_BP"/>
    <x v="0"/>
    <x v="9"/>
    <n v="48"/>
    <n v="17520"/>
    <n v="63072"/>
  </r>
  <r>
    <x v="0"/>
    <x v="1"/>
    <x v="8"/>
    <x v="16"/>
    <s v="PL_A"/>
    <x v="0"/>
    <x v="1"/>
    <s v="BIEL-4_ST_COAL_BP"/>
    <x v="0"/>
    <x v="10"/>
    <n v="48"/>
    <n v="17520"/>
    <n v="63072"/>
  </r>
  <r>
    <x v="0"/>
    <x v="1"/>
    <x v="8"/>
    <x v="16"/>
    <s v="PL_A"/>
    <x v="0"/>
    <x v="1"/>
    <s v="BIEL-4_ST_COAL_BP"/>
    <x v="0"/>
    <x v="15"/>
    <n v="48"/>
    <n v="17520"/>
    <n v="63072"/>
  </r>
  <r>
    <x v="0"/>
    <x v="1"/>
    <x v="8"/>
    <x v="16"/>
    <s v="PL_A"/>
    <x v="0"/>
    <x v="1"/>
    <s v="BIEL-4_ST_COAL_BP"/>
    <x v="0"/>
    <x v="16"/>
    <n v="48"/>
    <n v="17520"/>
    <n v="63072"/>
  </r>
  <r>
    <x v="0"/>
    <x v="1"/>
    <x v="8"/>
    <x v="16"/>
    <s v="PL_A"/>
    <x v="0"/>
    <x v="1"/>
    <s v="BIEL-4_ST_COAL_BP"/>
    <x v="0"/>
    <x v="17"/>
    <n v="48"/>
    <n v="17520"/>
    <n v="63072"/>
  </r>
  <r>
    <x v="0"/>
    <x v="1"/>
    <x v="8"/>
    <x v="16"/>
    <s v="PL_A"/>
    <x v="0"/>
    <x v="1"/>
    <s v="BIEL-4_ST_COAL_BP"/>
    <x v="0"/>
    <x v="18"/>
    <n v="48"/>
    <n v="17520"/>
    <n v="63072"/>
  </r>
  <r>
    <x v="0"/>
    <x v="1"/>
    <x v="8"/>
    <x v="16"/>
    <s v="PL_A"/>
    <x v="0"/>
    <x v="1"/>
    <s v="CHOR2-1_ST_COAL_BP"/>
    <x v="0"/>
    <x v="0"/>
    <n v="272"/>
    <n v="99280"/>
    <n v="357408"/>
  </r>
  <r>
    <x v="0"/>
    <x v="1"/>
    <x v="8"/>
    <x v="16"/>
    <s v="PL_A"/>
    <x v="0"/>
    <x v="1"/>
    <s v="CHOR2-1_ST_COAL_BP"/>
    <x v="0"/>
    <x v="1"/>
    <n v="272"/>
    <n v="99280"/>
    <n v="357408"/>
  </r>
  <r>
    <x v="0"/>
    <x v="1"/>
    <x v="8"/>
    <x v="16"/>
    <s v="PL_A"/>
    <x v="0"/>
    <x v="1"/>
    <s v="CHOR2-1_ST_COAL_BP"/>
    <x v="0"/>
    <x v="2"/>
    <n v="272"/>
    <n v="99280"/>
    <n v="357408"/>
  </r>
  <r>
    <x v="0"/>
    <x v="1"/>
    <x v="8"/>
    <x v="16"/>
    <s v="PL_A"/>
    <x v="0"/>
    <x v="1"/>
    <s v="CHOR2-1_ST_COAL_BP"/>
    <x v="0"/>
    <x v="3"/>
    <n v="272"/>
    <n v="99280"/>
    <n v="357408"/>
  </r>
  <r>
    <x v="0"/>
    <x v="1"/>
    <x v="8"/>
    <x v="16"/>
    <s v="PL_A"/>
    <x v="0"/>
    <x v="1"/>
    <s v="CHOR2-1_ST_COAL_BP"/>
    <x v="0"/>
    <x v="4"/>
    <n v="272"/>
    <n v="99280"/>
    <n v="357408"/>
  </r>
  <r>
    <x v="0"/>
    <x v="1"/>
    <x v="8"/>
    <x v="16"/>
    <s v="PL_A"/>
    <x v="0"/>
    <x v="1"/>
    <s v="CHOR2-1_ST_COAL_BP"/>
    <x v="0"/>
    <x v="5"/>
    <n v="272"/>
    <n v="99280"/>
    <n v="357408"/>
  </r>
  <r>
    <x v="0"/>
    <x v="1"/>
    <x v="8"/>
    <x v="16"/>
    <s v="PL_A"/>
    <x v="0"/>
    <x v="1"/>
    <s v="CHOR2-1_ST_COAL_BP"/>
    <x v="0"/>
    <x v="6"/>
    <n v="272"/>
    <n v="99280"/>
    <n v="357408"/>
  </r>
  <r>
    <x v="0"/>
    <x v="1"/>
    <x v="8"/>
    <x v="16"/>
    <s v="PL_A"/>
    <x v="0"/>
    <x v="1"/>
    <s v="CHOR2-1_ST_COAL_BP"/>
    <x v="0"/>
    <x v="7"/>
    <n v="272"/>
    <n v="99280"/>
    <n v="357408"/>
  </r>
  <r>
    <x v="0"/>
    <x v="1"/>
    <x v="8"/>
    <x v="16"/>
    <s v="PL_A"/>
    <x v="0"/>
    <x v="1"/>
    <s v="CHOR2-1_ST_COAL_BP"/>
    <x v="0"/>
    <x v="8"/>
    <n v="272"/>
    <n v="99280"/>
    <n v="357408"/>
  </r>
  <r>
    <x v="0"/>
    <x v="1"/>
    <x v="8"/>
    <x v="16"/>
    <s v="PL_A"/>
    <x v="0"/>
    <x v="1"/>
    <s v="CHOR2-1_ST_COAL_BP"/>
    <x v="0"/>
    <x v="9"/>
    <n v="272"/>
    <n v="99280"/>
    <n v="357408"/>
  </r>
  <r>
    <x v="0"/>
    <x v="1"/>
    <x v="8"/>
    <x v="16"/>
    <s v="PL_A"/>
    <x v="0"/>
    <x v="1"/>
    <s v="CHOR2-1_ST_COAL_BP"/>
    <x v="0"/>
    <x v="10"/>
    <n v="272"/>
    <n v="99280"/>
    <n v="357408"/>
  </r>
  <r>
    <x v="0"/>
    <x v="1"/>
    <x v="8"/>
    <x v="16"/>
    <s v="PL_A"/>
    <x v="0"/>
    <x v="1"/>
    <s v="CHOR2-1_ST_COAL_BP"/>
    <x v="0"/>
    <x v="11"/>
    <n v="272"/>
    <n v="99280"/>
    <n v="357408"/>
  </r>
  <r>
    <x v="0"/>
    <x v="1"/>
    <x v="8"/>
    <x v="16"/>
    <s v="PL_A"/>
    <x v="0"/>
    <x v="1"/>
    <s v="CHOR2-1_ST_COAL_BP"/>
    <x v="0"/>
    <x v="15"/>
    <n v="272"/>
    <n v="99280"/>
    <n v="357408"/>
  </r>
  <r>
    <x v="0"/>
    <x v="1"/>
    <x v="8"/>
    <x v="16"/>
    <s v="PL_A"/>
    <x v="0"/>
    <x v="1"/>
    <s v="CHOR2-1_ST_COAL_BP"/>
    <x v="0"/>
    <x v="16"/>
    <n v="272"/>
    <n v="99280"/>
    <n v="357408"/>
  </r>
  <r>
    <x v="0"/>
    <x v="1"/>
    <x v="8"/>
    <x v="16"/>
    <s v="PL_A"/>
    <x v="0"/>
    <x v="1"/>
    <s v="CHOR2-1_ST_COAL_BP"/>
    <x v="0"/>
    <x v="17"/>
    <n v="272"/>
    <n v="99280"/>
    <n v="357408"/>
  </r>
  <r>
    <x v="0"/>
    <x v="1"/>
    <x v="8"/>
    <x v="16"/>
    <s v="PL_A"/>
    <x v="0"/>
    <x v="1"/>
    <s v="CHOR2-1_ST_COAL_BP"/>
    <x v="0"/>
    <x v="18"/>
    <n v="272"/>
    <n v="99280"/>
    <n v="357408"/>
  </r>
  <r>
    <x v="0"/>
    <x v="1"/>
    <x v="8"/>
    <x v="16"/>
    <s v="PL_A"/>
    <x v="0"/>
    <x v="1"/>
    <s v="CHOR2-1_ST_COAL_BP"/>
    <x v="0"/>
    <x v="19"/>
    <n v="272"/>
    <n v="99280"/>
    <n v="357408"/>
  </r>
  <r>
    <x v="0"/>
    <x v="1"/>
    <x v="8"/>
    <x v="16"/>
    <s v="PL_A"/>
    <x v="0"/>
    <x v="1"/>
    <s v="CHOR2-1_ST_COAL_BP"/>
    <x v="0"/>
    <x v="20"/>
    <n v="272"/>
    <n v="99280"/>
    <n v="357408"/>
  </r>
  <r>
    <x v="0"/>
    <x v="1"/>
    <x v="8"/>
    <x v="16"/>
    <s v="PL_A"/>
    <x v="0"/>
    <x v="1"/>
    <s v="GNR_ST_COAL_BP_E-15"/>
    <x v="0"/>
    <x v="6"/>
    <n v="680"/>
    <n v="248200"/>
    <n v="893520"/>
  </r>
  <r>
    <x v="0"/>
    <x v="1"/>
    <x v="8"/>
    <x v="16"/>
    <s v="PL_A"/>
    <x v="0"/>
    <x v="1"/>
    <s v="GNR_ST_COAL_BP_E-15"/>
    <x v="0"/>
    <x v="7"/>
    <n v="680"/>
    <n v="248200"/>
    <n v="893520"/>
  </r>
  <r>
    <x v="0"/>
    <x v="1"/>
    <x v="8"/>
    <x v="16"/>
    <s v="PL_A"/>
    <x v="0"/>
    <x v="1"/>
    <s v="GNR_ST_COAL_BP_E-15"/>
    <x v="0"/>
    <x v="8"/>
    <n v="680"/>
    <n v="248200"/>
    <n v="893520"/>
  </r>
  <r>
    <x v="0"/>
    <x v="1"/>
    <x v="8"/>
    <x v="16"/>
    <s v="PL_A"/>
    <x v="0"/>
    <x v="1"/>
    <s v="GNR_ST_COAL_BP_E-15"/>
    <x v="0"/>
    <x v="9"/>
    <n v="603.76946784106701"/>
    <n v="220375.85576198899"/>
    <n v="793353.08074316196"/>
  </r>
  <r>
    <x v="0"/>
    <x v="1"/>
    <x v="8"/>
    <x v="16"/>
    <s v="PL_A"/>
    <x v="0"/>
    <x v="1"/>
    <s v="KARO-2_ST_COAL_BP"/>
    <x v="0"/>
    <x v="0"/>
    <n v="88"/>
    <n v="32120"/>
    <n v="115632"/>
  </r>
  <r>
    <x v="0"/>
    <x v="1"/>
    <x v="8"/>
    <x v="16"/>
    <s v="PL_A"/>
    <x v="0"/>
    <x v="1"/>
    <s v="KARO-2_ST_COAL_BP"/>
    <x v="0"/>
    <x v="1"/>
    <n v="88"/>
    <n v="32120"/>
    <n v="115632"/>
  </r>
  <r>
    <x v="0"/>
    <x v="1"/>
    <x v="8"/>
    <x v="16"/>
    <s v="PL_A"/>
    <x v="0"/>
    <x v="1"/>
    <s v="KARO-2_ST_COAL_BP"/>
    <x v="0"/>
    <x v="2"/>
    <n v="88"/>
    <n v="32120"/>
    <n v="115632"/>
  </r>
  <r>
    <x v="0"/>
    <x v="1"/>
    <x v="8"/>
    <x v="16"/>
    <s v="PL_A"/>
    <x v="0"/>
    <x v="1"/>
    <s v="KARO-2_ST_COAL_BP"/>
    <x v="0"/>
    <x v="3"/>
    <n v="88"/>
    <n v="32120"/>
    <n v="115632"/>
  </r>
  <r>
    <x v="0"/>
    <x v="1"/>
    <x v="8"/>
    <x v="16"/>
    <s v="PL_A"/>
    <x v="0"/>
    <x v="1"/>
    <s v="KARO-2_ST_COAL_BP"/>
    <x v="0"/>
    <x v="4"/>
    <n v="88"/>
    <n v="32120"/>
    <n v="115632"/>
  </r>
  <r>
    <x v="0"/>
    <x v="1"/>
    <x v="8"/>
    <x v="16"/>
    <s v="PL_A"/>
    <x v="0"/>
    <x v="1"/>
    <s v="KARO-2_ST_COAL_BP"/>
    <x v="0"/>
    <x v="5"/>
    <n v="88"/>
    <n v="32120"/>
    <n v="115632"/>
  </r>
  <r>
    <x v="0"/>
    <x v="1"/>
    <x v="8"/>
    <x v="16"/>
    <s v="PL_A"/>
    <x v="0"/>
    <x v="1"/>
    <s v="KARO-2_ST_COAL_BP"/>
    <x v="0"/>
    <x v="6"/>
    <n v="88"/>
    <n v="32120"/>
    <n v="115632"/>
  </r>
  <r>
    <x v="0"/>
    <x v="1"/>
    <x v="8"/>
    <x v="16"/>
    <s v="PL_A"/>
    <x v="0"/>
    <x v="1"/>
    <s v="KARO-2_ST_COAL_BP"/>
    <x v="0"/>
    <x v="7"/>
    <n v="88"/>
    <n v="32120"/>
    <n v="115632"/>
  </r>
  <r>
    <x v="0"/>
    <x v="1"/>
    <x v="8"/>
    <x v="16"/>
    <s v="PL_A"/>
    <x v="0"/>
    <x v="1"/>
    <s v="KARO-2_ST_COAL_BP"/>
    <x v="0"/>
    <x v="8"/>
    <n v="88"/>
    <n v="32120"/>
    <n v="115632"/>
  </r>
  <r>
    <x v="0"/>
    <x v="1"/>
    <x v="8"/>
    <x v="16"/>
    <s v="PL_A"/>
    <x v="0"/>
    <x v="1"/>
    <s v="KARO-2_ST_COAL_BP"/>
    <x v="0"/>
    <x v="9"/>
    <n v="88"/>
    <n v="32120"/>
    <n v="115632"/>
  </r>
  <r>
    <x v="0"/>
    <x v="1"/>
    <x v="8"/>
    <x v="16"/>
    <s v="PL_A"/>
    <x v="0"/>
    <x v="1"/>
    <s v="KARO-2_ST_COAL_BP"/>
    <x v="0"/>
    <x v="10"/>
    <n v="88"/>
    <n v="32120"/>
    <n v="115632"/>
  </r>
  <r>
    <x v="0"/>
    <x v="1"/>
    <x v="8"/>
    <x v="16"/>
    <s v="PL_A"/>
    <x v="0"/>
    <x v="1"/>
    <s v="KARO-2_ST_COAL_BP"/>
    <x v="0"/>
    <x v="15"/>
    <n v="88"/>
    <n v="32120"/>
    <n v="115632"/>
  </r>
  <r>
    <x v="0"/>
    <x v="1"/>
    <x v="8"/>
    <x v="16"/>
    <s v="PL_A"/>
    <x v="0"/>
    <x v="1"/>
    <s v="KARO-2_ST_COAL_BP"/>
    <x v="0"/>
    <x v="16"/>
    <n v="88"/>
    <n v="32120"/>
    <n v="115632"/>
  </r>
  <r>
    <x v="0"/>
    <x v="1"/>
    <x v="8"/>
    <x v="16"/>
    <s v="PL_A"/>
    <x v="0"/>
    <x v="1"/>
    <s v="KARO-2_ST_COAL_BP"/>
    <x v="0"/>
    <x v="17"/>
    <n v="88"/>
    <n v="32120"/>
    <n v="115632"/>
  </r>
  <r>
    <x v="0"/>
    <x v="1"/>
    <x v="8"/>
    <x v="16"/>
    <s v="PL_A"/>
    <x v="0"/>
    <x v="1"/>
    <s v="KARO-2_ST_COAL_BP"/>
    <x v="0"/>
    <x v="18"/>
    <n v="88"/>
    <n v="32120"/>
    <n v="115632"/>
  </r>
  <r>
    <x v="0"/>
    <x v="1"/>
    <x v="8"/>
    <x v="16"/>
    <s v="PL_A"/>
    <x v="0"/>
    <x v="1"/>
    <s v="KARO-2_ST_COAL_BP"/>
    <x v="0"/>
    <x v="19"/>
    <n v="88"/>
    <n v="32120"/>
    <n v="115632"/>
  </r>
  <r>
    <x v="0"/>
    <x v="1"/>
    <x v="8"/>
    <x v="16"/>
    <s v="PL_A"/>
    <x v="0"/>
    <x v="1"/>
    <s v="KATO_ST_COAL_BP"/>
    <x v="0"/>
    <x v="0"/>
    <n v="123"/>
    <n v="44895"/>
    <n v="161622"/>
  </r>
  <r>
    <x v="0"/>
    <x v="1"/>
    <x v="8"/>
    <x v="16"/>
    <s v="PL_A"/>
    <x v="0"/>
    <x v="1"/>
    <s v="KATO_ST_COAL_BP"/>
    <x v="0"/>
    <x v="1"/>
    <n v="123"/>
    <n v="44895"/>
    <n v="161622"/>
  </r>
  <r>
    <x v="0"/>
    <x v="1"/>
    <x v="8"/>
    <x v="16"/>
    <s v="PL_A"/>
    <x v="0"/>
    <x v="1"/>
    <s v="KATO_ST_COAL_BP"/>
    <x v="0"/>
    <x v="2"/>
    <n v="123"/>
    <n v="44895"/>
    <n v="161622"/>
  </r>
  <r>
    <x v="0"/>
    <x v="1"/>
    <x v="8"/>
    <x v="16"/>
    <s v="PL_A"/>
    <x v="0"/>
    <x v="1"/>
    <s v="KATO_ST_COAL_BP"/>
    <x v="0"/>
    <x v="3"/>
    <n v="123"/>
    <n v="44895"/>
    <n v="161622"/>
  </r>
  <r>
    <x v="0"/>
    <x v="1"/>
    <x v="8"/>
    <x v="16"/>
    <s v="PL_A"/>
    <x v="0"/>
    <x v="1"/>
    <s v="KATO_ST_COAL_BP"/>
    <x v="0"/>
    <x v="4"/>
    <n v="123"/>
    <n v="44895"/>
    <n v="161622"/>
  </r>
  <r>
    <x v="0"/>
    <x v="1"/>
    <x v="8"/>
    <x v="16"/>
    <s v="PL_A"/>
    <x v="0"/>
    <x v="1"/>
    <s v="KATO_ST_COAL_BP"/>
    <x v="0"/>
    <x v="5"/>
    <n v="123"/>
    <n v="44895"/>
    <n v="161622"/>
  </r>
  <r>
    <x v="0"/>
    <x v="1"/>
    <x v="8"/>
    <x v="16"/>
    <s v="PL_A"/>
    <x v="0"/>
    <x v="1"/>
    <s v="KATO_ST_COAL_BP"/>
    <x v="0"/>
    <x v="6"/>
    <n v="123"/>
    <n v="44895"/>
    <n v="161622"/>
  </r>
  <r>
    <x v="0"/>
    <x v="1"/>
    <x v="8"/>
    <x v="16"/>
    <s v="PL_A"/>
    <x v="0"/>
    <x v="1"/>
    <s v="KATO_ST_COAL_BP"/>
    <x v="0"/>
    <x v="7"/>
    <n v="123"/>
    <n v="44895"/>
    <n v="161622"/>
  </r>
  <r>
    <x v="0"/>
    <x v="1"/>
    <x v="8"/>
    <x v="16"/>
    <s v="PL_A"/>
    <x v="0"/>
    <x v="1"/>
    <s v="KATO_ST_COAL_BP"/>
    <x v="0"/>
    <x v="8"/>
    <n v="123"/>
    <n v="44895"/>
    <n v="161622"/>
  </r>
  <r>
    <x v="0"/>
    <x v="1"/>
    <x v="8"/>
    <x v="16"/>
    <s v="PL_A"/>
    <x v="0"/>
    <x v="1"/>
    <s v="KATO_ST_COAL_BP"/>
    <x v="0"/>
    <x v="9"/>
    <n v="123"/>
    <n v="44895"/>
    <n v="161622"/>
  </r>
  <r>
    <x v="0"/>
    <x v="1"/>
    <x v="8"/>
    <x v="16"/>
    <s v="PL_A"/>
    <x v="0"/>
    <x v="1"/>
    <s v="KATO_ST_COAL_BP"/>
    <x v="0"/>
    <x v="10"/>
    <n v="123"/>
    <n v="44895"/>
    <n v="161622"/>
  </r>
  <r>
    <x v="0"/>
    <x v="1"/>
    <x v="8"/>
    <x v="16"/>
    <s v="PL_A"/>
    <x v="0"/>
    <x v="1"/>
    <s v="KATO_ST_COAL_BP"/>
    <x v="0"/>
    <x v="11"/>
    <n v="123"/>
    <n v="44895"/>
    <n v="161622"/>
  </r>
  <r>
    <x v="0"/>
    <x v="1"/>
    <x v="8"/>
    <x v="16"/>
    <s v="PL_A"/>
    <x v="0"/>
    <x v="1"/>
    <s v="KATO_ST_COAL_BP"/>
    <x v="0"/>
    <x v="15"/>
    <n v="123"/>
    <n v="44895"/>
    <n v="161622"/>
  </r>
  <r>
    <x v="0"/>
    <x v="1"/>
    <x v="8"/>
    <x v="16"/>
    <s v="PL_A"/>
    <x v="0"/>
    <x v="1"/>
    <s v="KATO_ST_COAL_BP"/>
    <x v="0"/>
    <x v="16"/>
    <n v="123"/>
    <n v="44895"/>
    <n v="161622"/>
  </r>
  <r>
    <x v="0"/>
    <x v="1"/>
    <x v="8"/>
    <x v="16"/>
    <s v="PL_A"/>
    <x v="0"/>
    <x v="1"/>
    <s v="KATO_ST_COAL_BP"/>
    <x v="0"/>
    <x v="17"/>
    <n v="123"/>
    <n v="44895"/>
    <n v="161622"/>
  </r>
  <r>
    <x v="0"/>
    <x v="1"/>
    <x v="8"/>
    <x v="16"/>
    <s v="PL_A"/>
    <x v="0"/>
    <x v="1"/>
    <s v="KATO_ST_COAL_BP"/>
    <x v="0"/>
    <x v="18"/>
    <n v="123"/>
    <n v="44895"/>
    <n v="161622"/>
  </r>
  <r>
    <x v="0"/>
    <x v="1"/>
    <x v="8"/>
    <x v="16"/>
    <s v="PL_A"/>
    <x v="0"/>
    <x v="1"/>
    <s v="KATO_ST_COAL_BP"/>
    <x v="0"/>
    <x v="19"/>
    <n v="123"/>
    <n v="44895"/>
    <n v="161622"/>
  </r>
  <r>
    <x v="0"/>
    <x v="1"/>
    <x v="8"/>
    <x v="16"/>
    <s v="PL_A"/>
    <x v="0"/>
    <x v="1"/>
    <s v="KATO_ST_COAL_BP"/>
    <x v="0"/>
    <x v="20"/>
    <n v="123"/>
    <n v="44895"/>
    <n v="161622"/>
  </r>
  <r>
    <x v="0"/>
    <x v="1"/>
    <x v="8"/>
    <x v="16"/>
    <s v="PL_A"/>
    <x v="0"/>
    <x v="0"/>
    <s v="SIEK-8_ST_COAL_EXT"/>
    <x v="0"/>
    <x v="6"/>
    <n v="123.088888888889"/>
    <n v="44927.444444444402"/>
    <n v="161738.79999999999"/>
  </r>
  <r>
    <x v="0"/>
    <x v="1"/>
    <x v="8"/>
    <x v="16"/>
    <s v="PL_A"/>
    <x v="0"/>
    <x v="0"/>
    <s v="SIEK-8_ST_COAL_EXT"/>
    <x v="0"/>
    <x v="7"/>
    <n v="123.088888888889"/>
    <n v="44927.444444444402"/>
    <n v="161738.79999999999"/>
  </r>
  <r>
    <x v="0"/>
    <x v="1"/>
    <x v="8"/>
    <x v="16"/>
    <s v="PL_A"/>
    <x v="0"/>
    <x v="0"/>
    <s v="SIEK-8_ST_COAL_EXT"/>
    <x v="0"/>
    <x v="8"/>
    <n v="158.60752023904601"/>
    <n v="57891.744887252004"/>
    <n v="208410.28159410699"/>
  </r>
  <r>
    <x v="0"/>
    <x v="1"/>
    <x v="8"/>
    <x v="16"/>
    <s v="PL_A"/>
    <x v="0"/>
    <x v="1"/>
    <s v="SIER-1_ST_COAL_BP"/>
    <x v="0"/>
    <x v="0"/>
    <n v="141"/>
    <n v="51465"/>
    <n v="185274"/>
  </r>
  <r>
    <x v="0"/>
    <x v="1"/>
    <x v="8"/>
    <x v="16"/>
    <s v="PL_A"/>
    <x v="0"/>
    <x v="1"/>
    <s v="SIER-1_ST_COAL_BP"/>
    <x v="0"/>
    <x v="1"/>
    <n v="141"/>
    <n v="51465"/>
    <n v="185274"/>
  </r>
  <r>
    <x v="0"/>
    <x v="1"/>
    <x v="8"/>
    <x v="16"/>
    <s v="PL_A"/>
    <x v="0"/>
    <x v="1"/>
    <s v="SIER-1_ST_COAL_BP"/>
    <x v="0"/>
    <x v="2"/>
    <n v="141"/>
    <n v="51465"/>
    <n v="185274"/>
  </r>
  <r>
    <x v="0"/>
    <x v="1"/>
    <x v="8"/>
    <x v="16"/>
    <s v="PL_A"/>
    <x v="0"/>
    <x v="1"/>
    <s v="SIER-1_ST_COAL_BP"/>
    <x v="0"/>
    <x v="3"/>
    <n v="141"/>
    <n v="51465"/>
    <n v="185274"/>
  </r>
  <r>
    <x v="0"/>
    <x v="1"/>
    <x v="8"/>
    <x v="16"/>
    <s v="PL_A"/>
    <x v="0"/>
    <x v="1"/>
    <s v="SIER-1_ST_COAL_BP"/>
    <x v="0"/>
    <x v="4"/>
    <n v="141"/>
    <n v="51465"/>
    <n v="185274"/>
  </r>
  <r>
    <x v="0"/>
    <x v="1"/>
    <x v="8"/>
    <x v="16"/>
    <s v="PL_A"/>
    <x v="0"/>
    <x v="1"/>
    <s v="SIER-1_ST_COAL_BP"/>
    <x v="0"/>
    <x v="5"/>
    <n v="141"/>
    <n v="51465"/>
    <n v="185274"/>
  </r>
  <r>
    <x v="0"/>
    <x v="1"/>
    <x v="8"/>
    <x v="16"/>
    <s v="PL_A"/>
    <x v="0"/>
    <x v="1"/>
    <s v="SIER-1_ST_COAL_BP"/>
    <x v="0"/>
    <x v="6"/>
    <n v="141"/>
    <n v="51465"/>
    <n v="185274"/>
  </r>
  <r>
    <x v="0"/>
    <x v="1"/>
    <x v="8"/>
    <x v="16"/>
    <s v="PL_A"/>
    <x v="0"/>
    <x v="1"/>
    <s v="SIER-1_ST_COAL_BP"/>
    <x v="0"/>
    <x v="7"/>
    <n v="141"/>
    <n v="51465"/>
    <n v="185274"/>
  </r>
  <r>
    <x v="0"/>
    <x v="1"/>
    <x v="8"/>
    <x v="16"/>
    <s v="PL_A"/>
    <x v="0"/>
    <x v="1"/>
    <s v="SIER-1_ST_COAL_BP"/>
    <x v="0"/>
    <x v="8"/>
    <n v="141"/>
    <n v="51465"/>
    <n v="185274"/>
  </r>
  <r>
    <x v="0"/>
    <x v="1"/>
    <x v="8"/>
    <x v="16"/>
    <s v="PL_A"/>
    <x v="0"/>
    <x v="1"/>
    <s v="SIER-1_ST_COAL_BP"/>
    <x v="0"/>
    <x v="9"/>
    <n v="141"/>
    <n v="51465"/>
    <n v="185274"/>
  </r>
  <r>
    <x v="0"/>
    <x v="1"/>
    <x v="8"/>
    <x v="16"/>
    <s v="PL_A"/>
    <x v="0"/>
    <x v="1"/>
    <s v="SIER-1_ST_COAL_BP"/>
    <x v="0"/>
    <x v="10"/>
    <n v="141"/>
    <n v="51465"/>
    <n v="185274"/>
  </r>
  <r>
    <x v="0"/>
    <x v="1"/>
    <x v="8"/>
    <x v="16"/>
    <s v="PL_A"/>
    <x v="0"/>
    <x v="1"/>
    <s v="SIER-1_ST_COAL_BP"/>
    <x v="0"/>
    <x v="11"/>
    <n v="141"/>
    <n v="51465"/>
    <n v="185274"/>
  </r>
  <r>
    <x v="0"/>
    <x v="1"/>
    <x v="8"/>
    <x v="16"/>
    <s v="PL_A"/>
    <x v="0"/>
    <x v="1"/>
    <s v="SIER-1_ST_COAL_BP"/>
    <x v="0"/>
    <x v="12"/>
    <n v="141"/>
    <n v="51465"/>
    <n v="185274"/>
  </r>
  <r>
    <x v="0"/>
    <x v="1"/>
    <x v="8"/>
    <x v="16"/>
    <s v="PL_A"/>
    <x v="0"/>
    <x v="1"/>
    <s v="SIER-1_ST_COAL_BP"/>
    <x v="0"/>
    <x v="14"/>
    <n v="141"/>
    <n v="51465"/>
    <n v="185274"/>
  </r>
  <r>
    <x v="0"/>
    <x v="1"/>
    <x v="8"/>
    <x v="16"/>
    <s v="PL_A"/>
    <x v="0"/>
    <x v="1"/>
    <s v="SIER-1_ST_COAL_BP"/>
    <x v="0"/>
    <x v="15"/>
    <n v="141"/>
    <n v="51465"/>
    <n v="185274"/>
  </r>
  <r>
    <x v="0"/>
    <x v="1"/>
    <x v="8"/>
    <x v="16"/>
    <s v="PL_A"/>
    <x v="0"/>
    <x v="1"/>
    <s v="SIER-1_ST_COAL_BP"/>
    <x v="0"/>
    <x v="16"/>
    <n v="141"/>
    <n v="51465"/>
    <n v="185274"/>
  </r>
  <r>
    <x v="0"/>
    <x v="1"/>
    <x v="8"/>
    <x v="16"/>
    <s v="PL_A"/>
    <x v="0"/>
    <x v="1"/>
    <s v="SIER-1_ST_COAL_BP"/>
    <x v="0"/>
    <x v="17"/>
    <n v="141"/>
    <n v="51465"/>
    <n v="185274"/>
  </r>
  <r>
    <x v="0"/>
    <x v="1"/>
    <x v="8"/>
    <x v="16"/>
    <s v="PL_A"/>
    <x v="0"/>
    <x v="1"/>
    <s v="SIER-1_ST_COAL_BP"/>
    <x v="0"/>
    <x v="18"/>
    <n v="141"/>
    <n v="51465"/>
    <n v="185274"/>
  </r>
  <r>
    <x v="0"/>
    <x v="1"/>
    <x v="8"/>
    <x v="16"/>
    <s v="PL_A"/>
    <x v="0"/>
    <x v="1"/>
    <s v="SIER-1_ST_COAL_BP"/>
    <x v="0"/>
    <x v="19"/>
    <n v="141"/>
    <n v="51465"/>
    <n v="185274"/>
  </r>
  <r>
    <x v="0"/>
    <x v="1"/>
    <x v="8"/>
    <x v="16"/>
    <s v="PL_A"/>
    <x v="0"/>
    <x v="1"/>
    <s v="SIER-1_ST_COAL_BP"/>
    <x v="0"/>
    <x v="20"/>
    <n v="141"/>
    <n v="51465"/>
    <n v="185274"/>
  </r>
  <r>
    <x v="0"/>
    <x v="1"/>
    <x v="8"/>
    <x v="16"/>
    <s v="PL_A"/>
    <x v="0"/>
    <x v="1"/>
    <s v="SIER-1_ST_COAL_BP"/>
    <x v="0"/>
    <x v="21"/>
    <n v="141"/>
    <n v="51465"/>
    <n v="185274"/>
  </r>
  <r>
    <x v="0"/>
    <x v="1"/>
    <x v="8"/>
    <x v="16"/>
    <s v="PL_A"/>
    <x v="0"/>
    <x v="1"/>
    <s v="SKAW-1_ST_COAL_BP"/>
    <x v="0"/>
    <x v="6"/>
    <n v="97"/>
    <n v="35405"/>
    <n v="127458"/>
  </r>
  <r>
    <x v="0"/>
    <x v="1"/>
    <x v="8"/>
    <x v="16"/>
    <s v="PL_A"/>
    <x v="0"/>
    <x v="1"/>
    <s v="SKAW-1_ST_COAL_BP"/>
    <x v="0"/>
    <x v="7"/>
    <n v="97"/>
    <n v="35405"/>
    <n v="127458"/>
  </r>
  <r>
    <x v="0"/>
    <x v="1"/>
    <x v="8"/>
    <x v="16"/>
    <s v="PL_A"/>
    <x v="0"/>
    <x v="1"/>
    <s v="SKAW-1_ST_COAL_BP"/>
    <x v="0"/>
    <x v="8"/>
    <n v="97"/>
    <n v="35405"/>
    <n v="127458"/>
  </r>
  <r>
    <x v="0"/>
    <x v="1"/>
    <x v="8"/>
    <x v="16"/>
    <s v="PL_A"/>
    <x v="0"/>
    <x v="1"/>
    <s v="TYCH_ST_COAL_BP"/>
    <x v="0"/>
    <x v="0"/>
    <n v="36"/>
    <n v="13140"/>
    <n v="47304"/>
  </r>
  <r>
    <x v="0"/>
    <x v="1"/>
    <x v="8"/>
    <x v="16"/>
    <s v="PL_A"/>
    <x v="0"/>
    <x v="1"/>
    <s v="TYCH_ST_COAL_BP"/>
    <x v="0"/>
    <x v="1"/>
    <n v="36"/>
    <n v="13140"/>
    <n v="47304"/>
  </r>
  <r>
    <x v="0"/>
    <x v="1"/>
    <x v="8"/>
    <x v="16"/>
    <s v="PL_A"/>
    <x v="0"/>
    <x v="1"/>
    <s v="TYCH_ST_COAL_BP"/>
    <x v="0"/>
    <x v="2"/>
    <n v="36"/>
    <n v="13140"/>
    <n v="47304"/>
  </r>
  <r>
    <x v="0"/>
    <x v="1"/>
    <x v="8"/>
    <x v="16"/>
    <s v="PL_A"/>
    <x v="0"/>
    <x v="1"/>
    <s v="TYCH_ST_COAL_BP"/>
    <x v="0"/>
    <x v="3"/>
    <n v="36"/>
    <n v="13140"/>
    <n v="47304"/>
  </r>
  <r>
    <x v="0"/>
    <x v="1"/>
    <x v="8"/>
    <x v="16"/>
    <s v="PL_A"/>
    <x v="0"/>
    <x v="1"/>
    <s v="TYCH_ST_COAL_BP"/>
    <x v="0"/>
    <x v="4"/>
    <n v="36"/>
    <n v="13140"/>
    <n v="47304"/>
  </r>
  <r>
    <x v="0"/>
    <x v="1"/>
    <x v="8"/>
    <x v="16"/>
    <s v="PL_A"/>
    <x v="0"/>
    <x v="1"/>
    <s v="TYCH_ST_COAL_BP"/>
    <x v="0"/>
    <x v="5"/>
    <n v="36"/>
    <n v="13140"/>
    <n v="47304"/>
  </r>
  <r>
    <x v="0"/>
    <x v="1"/>
    <x v="8"/>
    <x v="16"/>
    <s v="PL_A"/>
    <x v="0"/>
    <x v="1"/>
    <s v="TYCH_ST_COAL_BP"/>
    <x v="0"/>
    <x v="6"/>
    <n v="36"/>
    <n v="13140"/>
    <n v="47304"/>
  </r>
  <r>
    <x v="0"/>
    <x v="1"/>
    <x v="8"/>
    <x v="16"/>
    <s v="PL_A"/>
    <x v="0"/>
    <x v="1"/>
    <s v="TYCH_ST_COAL_BP"/>
    <x v="0"/>
    <x v="7"/>
    <n v="36"/>
    <n v="13140"/>
    <n v="47304"/>
  </r>
  <r>
    <x v="0"/>
    <x v="1"/>
    <x v="8"/>
    <x v="16"/>
    <s v="PL_A"/>
    <x v="0"/>
    <x v="1"/>
    <s v="TYCH_ST_COAL_BP"/>
    <x v="0"/>
    <x v="8"/>
    <n v="36"/>
    <n v="13140"/>
    <n v="47304"/>
  </r>
  <r>
    <x v="0"/>
    <x v="1"/>
    <x v="8"/>
    <x v="16"/>
    <s v="PL_A"/>
    <x v="0"/>
    <x v="1"/>
    <s v="TYCH_ST_COAL_BP"/>
    <x v="0"/>
    <x v="9"/>
    <n v="36"/>
    <n v="13140"/>
    <n v="47304"/>
  </r>
  <r>
    <x v="0"/>
    <x v="1"/>
    <x v="8"/>
    <x v="16"/>
    <s v="PL_A"/>
    <x v="0"/>
    <x v="1"/>
    <s v="TYCH_ST_COAL_BP"/>
    <x v="0"/>
    <x v="10"/>
    <n v="36"/>
    <n v="13140"/>
    <n v="47304"/>
  </r>
  <r>
    <x v="0"/>
    <x v="1"/>
    <x v="8"/>
    <x v="16"/>
    <s v="PL_A"/>
    <x v="0"/>
    <x v="1"/>
    <s v="TYCH_ST_COAL_BP"/>
    <x v="0"/>
    <x v="15"/>
    <n v="36"/>
    <n v="13140"/>
    <n v="47304"/>
  </r>
  <r>
    <x v="0"/>
    <x v="1"/>
    <x v="8"/>
    <x v="16"/>
    <s v="PL_A"/>
    <x v="0"/>
    <x v="1"/>
    <s v="TYCH_ST_COAL_BP"/>
    <x v="0"/>
    <x v="16"/>
    <n v="36"/>
    <n v="13140"/>
    <n v="47304"/>
  </r>
  <r>
    <x v="0"/>
    <x v="1"/>
    <x v="8"/>
    <x v="16"/>
    <s v="PL_A"/>
    <x v="0"/>
    <x v="1"/>
    <s v="TYCH_ST_COAL_BP"/>
    <x v="0"/>
    <x v="17"/>
    <n v="36"/>
    <n v="13140"/>
    <n v="47304"/>
  </r>
  <r>
    <x v="0"/>
    <x v="1"/>
    <x v="8"/>
    <x v="16"/>
    <s v="PL_A"/>
    <x v="0"/>
    <x v="1"/>
    <s v="TYCH_ST_COAL_BP"/>
    <x v="0"/>
    <x v="18"/>
    <n v="36"/>
    <n v="13140"/>
    <n v="47304"/>
  </r>
  <r>
    <x v="0"/>
    <x v="1"/>
    <x v="8"/>
    <x v="16"/>
    <s v="PL_A"/>
    <x v="0"/>
    <x v="1"/>
    <s v="TYCH_ST_COAL_BP"/>
    <x v="0"/>
    <x v="19"/>
    <n v="36"/>
    <n v="13140"/>
    <n v="47304"/>
  </r>
  <r>
    <x v="0"/>
    <x v="1"/>
    <x v="8"/>
    <x v="16"/>
    <s v="PL_A"/>
    <x v="0"/>
    <x v="0"/>
    <s v="ZERA-7_ST_COAL_EXT"/>
    <x v="0"/>
    <x v="7"/>
    <n v="84"/>
    <n v="30660"/>
    <n v="110376"/>
  </r>
  <r>
    <x v="0"/>
    <x v="1"/>
    <x v="8"/>
    <x v="16"/>
    <s v="PL_A"/>
    <x v="0"/>
    <x v="0"/>
    <s v="ZERA-7_ST_COAL_EXT"/>
    <x v="0"/>
    <x v="8"/>
    <n v="84"/>
    <n v="30660"/>
    <n v="110376"/>
  </r>
  <r>
    <x v="0"/>
    <x v="1"/>
    <x v="8"/>
    <x v="16"/>
    <s v="PL_A"/>
    <x v="0"/>
    <x v="0"/>
    <s v="ZERA-8_ST_COAL_EXT"/>
    <x v="0"/>
    <x v="7"/>
    <n v="84"/>
    <n v="30660"/>
    <n v="110376"/>
  </r>
  <r>
    <x v="0"/>
    <x v="1"/>
    <x v="8"/>
    <x v="16"/>
    <s v="PL_A"/>
    <x v="0"/>
    <x v="0"/>
    <s v="ZERA-8_ST_COAL_EXT"/>
    <x v="0"/>
    <x v="8"/>
    <n v="84"/>
    <n v="30660"/>
    <n v="110376"/>
  </r>
  <r>
    <x v="0"/>
    <x v="1"/>
    <x v="8"/>
    <x v="16"/>
    <s v="PL_A"/>
    <x v="0"/>
    <x v="1"/>
    <s v="ZIEL-2_ST_COAL_BP"/>
    <x v="0"/>
    <x v="0"/>
    <n v="11"/>
    <n v="4015"/>
    <n v="14454"/>
  </r>
  <r>
    <x v="0"/>
    <x v="1"/>
    <x v="8"/>
    <x v="16"/>
    <s v="PL_A"/>
    <x v="0"/>
    <x v="1"/>
    <s v="ZIEL-2_ST_COAL_BP"/>
    <x v="0"/>
    <x v="1"/>
    <n v="11"/>
    <n v="4015"/>
    <n v="14454"/>
  </r>
  <r>
    <x v="0"/>
    <x v="1"/>
    <x v="8"/>
    <x v="16"/>
    <s v="PL_A"/>
    <x v="0"/>
    <x v="1"/>
    <s v="ZIEL-2_ST_COAL_BP"/>
    <x v="0"/>
    <x v="2"/>
    <n v="11"/>
    <n v="4015"/>
    <n v="14454"/>
  </r>
  <r>
    <x v="0"/>
    <x v="1"/>
    <x v="8"/>
    <x v="16"/>
    <s v="PL_A"/>
    <x v="0"/>
    <x v="1"/>
    <s v="ZIEL-2_ST_COAL_BP"/>
    <x v="0"/>
    <x v="3"/>
    <n v="11"/>
    <n v="4015"/>
    <n v="14454"/>
  </r>
  <r>
    <x v="0"/>
    <x v="1"/>
    <x v="8"/>
    <x v="16"/>
    <s v="PL_A"/>
    <x v="0"/>
    <x v="1"/>
    <s v="ZIEL-2_ST_COAL_BP"/>
    <x v="0"/>
    <x v="4"/>
    <n v="11"/>
    <n v="4015"/>
    <n v="14454"/>
  </r>
  <r>
    <x v="0"/>
    <x v="1"/>
    <x v="8"/>
    <x v="16"/>
    <s v="PL_A"/>
    <x v="0"/>
    <x v="1"/>
    <s v="ZIEL-2_ST_COAL_BP"/>
    <x v="0"/>
    <x v="5"/>
    <n v="11"/>
    <n v="4015"/>
    <n v="14454"/>
  </r>
  <r>
    <x v="0"/>
    <x v="1"/>
    <x v="8"/>
    <x v="16"/>
    <s v="PL_A"/>
    <x v="0"/>
    <x v="1"/>
    <s v="ZIEL-2_ST_COAL_BP"/>
    <x v="0"/>
    <x v="6"/>
    <n v="11"/>
    <n v="4015"/>
    <n v="14454"/>
  </r>
  <r>
    <x v="0"/>
    <x v="1"/>
    <x v="8"/>
    <x v="16"/>
    <s v="PL_A"/>
    <x v="0"/>
    <x v="1"/>
    <s v="ZIEL-2_ST_COAL_BP"/>
    <x v="0"/>
    <x v="7"/>
    <n v="11"/>
    <n v="4015"/>
    <n v="14454"/>
  </r>
  <r>
    <x v="0"/>
    <x v="1"/>
    <x v="8"/>
    <x v="16"/>
    <s v="PL_A"/>
    <x v="0"/>
    <x v="1"/>
    <s v="ZIEL-2_ST_COAL_BP"/>
    <x v="0"/>
    <x v="8"/>
    <n v="11"/>
    <n v="4015"/>
    <n v="14454"/>
  </r>
  <r>
    <x v="0"/>
    <x v="1"/>
    <x v="8"/>
    <x v="16"/>
    <s v="PL_A"/>
    <x v="0"/>
    <x v="1"/>
    <s v="ZIEL-2_ST_COAL_BP"/>
    <x v="0"/>
    <x v="9"/>
    <n v="11"/>
    <n v="4015"/>
    <n v="14454"/>
  </r>
  <r>
    <x v="0"/>
    <x v="1"/>
    <x v="8"/>
    <x v="16"/>
    <s v="PL_A"/>
    <x v="0"/>
    <x v="1"/>
    <s v="ZIEL-2_ST_COAL_BP"/>
    <x v="0"/>
    <x v="10"/>
    <n v="11"/>
    <n v="4015"/>
    <n v="14454"/>
  </r>
  <r>
    <x v="0"/>
    <x v="1"/>
    <x v="8"/>
    <x v="16"/>
    <s v="PL_A"/>
    <x v="0"/>
    <x v="1"/>
    <s v="ZIEL-2_ST_COAL_BP"/>
    <x v="0"/>
    <x v="11"/>
    <n v="11"/>
    <n v="4015"/>
    <n v="14454"/>
  </r>
  <r>
    <x v="0"/>
    <x v="1"/>
    <x v="8"/>
    <x v="16"/>
    <s v="PL_A"/>
    <x v="0"/>
    <x v="1"/>
    <s v="ZIEL-2_ST_COAL_BP"/>
    <x v="0"/>
    <x v="12"/>
    <n v="11"/>
    <n v="4015"/>
    <n v="14454"/>
  </r>
  <r>
    <x v="0"/>
    <x v="1"/>
    <x v="8"/>
    <x v="16"/>
    <s v="PL_A"/>
    <x v="0"/>
    <x v="1"/>
    <s v="ZIEL-2_ST_COAL_BP"/>
    <x v="0"/>
    <x v="14"/>
    <n v="11"/>
    <n v="4015"/>
    <n v="14454"/>
  </r>
  <r>
    <x v="0"/>
    <x v="1"/>
    <x v="8"/>
    <x v="16"/>
    <s v="PL_A"/>
    <x v="0"/>
    <x v="1"/>
    <s v="ZIEL-2_ST_COAL_BP"/>
    <x v="0"/>
    <x v="15"/>
    <n v="11"/>
    <n v="4015"/>
    <n v="14454"/>
  </r>
  <r>
    <x v="0"/>
    <x v="1"/>
    <x v="8"/>
    <x v="16"/>
    <s v="PL_A"/>
    <x v="0"/>
    <x v="1"/>
    <s v="ZIEL-2_ST_COAL_BP"/>
    <x v="0"/>
    <x v="16"/>
    <n v="11"/>
    <n v="4015"/>
    <n v="14454"/>
  </r>
  <r>
    <x v="0"/>
    <x v="1"/>
    <x v="8"/>
    <x v="16"/>
    <s v="PL_A"/>
    <x v="0"/>
    <x v="1"/>
    <s v="ZIEL-2_ST_COAL_BP"/>
    <x v="0"/>
    <x v="17"/>
    <n v="11"/>
    <n v="4015"/>
    <n v="14454"/>
  </r>
  <r>
    <x v="0"/>
    <x v="1"/>
    <x v="8"/>
    <x v="16"/>
    <s v="PL_A"/>
    <x v="0"/>
    <x v="1"/>
    <s v="ZIEL-2_ST_COAL_BP"/>
    <x v="0"/>
    <x v="18"/>
    <n v="11"/>
    <n v="4015"/>
    <n v="14454"/>
  </r>
  <r>
    <x v="0"/>
    <x v="1"/>
    <x v="8"/>
    <x v="16"/>
    <s v="PL_A"/>
    <x v="0"/>
    <x v="1"/>
    <s v="ZIEL-2_ST_COAL_BP"/>
    <x v="0"/>
    <x v="19"/>
    <n v="11"/>
    <n v="4015"/>
    <n v="14454"/>
  </r>
  <r>
    <x v="0"/>
    <x v="1"/>
    <x v="8"/>
    <x v="16"/>
    <s v="PL_A"/>
    <x v="0"/>
    <x v="1"/>
    <s v="ZIEL-2_ST_COAL_BP"/>
    <x v="0"/>
    <x v="20"/>
    <n v="11"/>
    <n v="4015"/>
    <n v="14454"/>
  </r>
  <r>
    <x v="0"/>
    <x v="1"/>
    <x v="8"/>
    <x v="16"/>
    <s v="PL_A"/>
    <x v="0"/>
    <x v="1"/>
    <s v="ZIEL-2_ST_COAL_BP"/>
    <x v="0"/>
    <x v="21"/>
    <n v="11"/>
    <n v="4015"/>
    <n v="14454"/>
  </r>
  <r>
    <x v="0"/>
    <x v="1"/>
    <x v="8"/>
    <x v="16"/>
    <s v="PL_A"/>
    <x v="0"/>
    <x v="1"/>
    <s v="ZIEL-4_ST_COAL_BP"/>
    <x v="0"/>
    <x v="0"/>
    <n v="60"/>
    <n v="21900"/>
    <n v="78840"/>
  </r>
  <r>
    <x v="0"/>
    <x v="1"/>
    <x v="8"/>
    <x v="16"/>
    <s v="PL_A"/>
    <x v="0"/>
    <x v="1"/>
    <s v="ZIEL-4_ST_COAL_BP"/>
    <x v="0"/>
    <x v="1"/>
    <n v="60"/>
    <n v="21900"/>
    <n v="78840"/>
  </r>
  <r>
    <x v="0"/>
    <x v="1"/>
    <x v="8"/>
    <x v="16"/>
    <s v="PL_A"/>
    <x v="0"/>
    <x v="1"/>
    <s v="ZIEL-4_ST_COAL_BP"/>
    <x v="0"/>
    <x v="2"/>
    <n v="60"/>
    <n v="21900"/>
    <n v="78840"/>
  </r>
  <r>
    <x v="0"/>
    <x v="1"/>
    <x v="8"/>
    <x v="16"/>
    <s v="PL_A"/>
    <x v="0"/>
    <x v="1"/>
    <s v="ZIEL-4_ST_COAL_BP"/>
    <x v="0"/>
    <x v="3"/>
    <n v="60"/>
    <n v="21900"/>
    <n v="78840"/>
  </r>
  <r>
    <x v="0"/>
    <x v="1"/>
    <x v="8"/>
    <x v="16"/>
    <s v="PL_A"/>
    <x v="0"/>
    <x v="1"/>
    <s v="ZIEL-4_ST_COAL_BP"/>
    <x v="0"/>
    <x v="4"/>
    <n v="60"/>
    <n v="21900"/>
    <n v="78840"/>
  </r>
  <r>
    <x v="0"/>
    <x v="1"/>
    <x v="8"/>
    <x v="16"/>
    <s v="PL_A"/>
    <x v="0"/>
    <x v="1"/>
    <s v="ZIEL-4_ST_COAL_BP"/>
    <x v="0"/>
    <x v="5"/>
    <n v="60"/>
    <n v="21900"/>
    <n v="78840"/>
  </r>
  <r>
    <x v="0"/>
    <x v="1"/>
    <x v="8"/>
    <x v="16"/>
    <s v="PL_A"/>
    <x v="0"/>
    <x v="1"/>
    <s v="ZIEL-4_ST_COAL_BP"/>
    <x v="0"/>
    <x v="6"/>
    <n v="60"/>
    <n v="21900"/>
    <n v="78840"/>
  </r>
  <r>
    <x v="0"/>
    <x v="1"/>
    <x v="8"/>
    <x v="16"/>
    <s v="PL_A"/>
    <x v="0"/>
    <x v="1"/>
    <s v="ZIEL-4_ST_COAL_BP"/>
    <x v="0"/>
    <x v="7"/>
    <n v="60"/>
    <n v="21900"/>
    <n v="78840"/>
  </r>
  <r>
    <x v="0"/>
    <x v="1"/>
    <x v="8"/>
    <x v="16"/>
    <s v="PL_A"/>
    <x v="0"/>
    <x v="1"/>
    <s v="ZIEL-4_ST_COAL_BP"/>
    <x v="0"/>
    <x v="8"/>
    <n v="60"/>
    <n v="21900"/>
    <n v="78840"/>
  </r>
  <r>
    <x v="0"/>
    <x v="1"/>
    <x v="8"/>
    <x v="16"/>
    <s v="PL_A"/>
    <x v="0"/>
    <x v="1"/>
    <s v="ZIEL-4_ST_COAL_BP"/>
    <x v="0"/>
    <x v="9"/>
    <n v="60"/>
    <n v="21900"/>
    <n v="78840"/>
  </r>
  <r>
    <x v="0"/>
    <x v="1"/>
    <x v="8"/>
    <x v="16"/>
    <s v="PL_A"/>
    <x v="0"/>
    <x v="1"/>
    <s v="ZIEL-4_ST_COAL_BP"/>
    <x v="0"/>
    <x v="10"/>
    <n v="60"/>
    <n v="21900"/>
    <n v="78840"/>
  </r>
  <r>
    <x v="0"/>
    <x v="1"/>
    <x v="8"/>
    <x v="16"/>
    <s v="PL_A"/>
    <x v="0"/>
    <x v="1"/>
    <s v="ZIEL-4_ST_COAL_BP"/>
    <x v="0"/>
    <x v="11"/>
    <n v="60"/>
    <n v="21900"/>
    <n v="78840"/>
  </r>
  <r>
    <x v="0"/>
    <x v="1"/>
    <x v="8"/>
    <x v="16"/>
    <s v="PL_A"/>
    <x v="0"/>
    <x v="1"/>
    <s v="ZIEL-4_ST_COAL_BP"/>
    <x v="0"/>
    <x v="12"/>
    <n v="60"/>
    <n v="21900"/>
    <n v="78840"/>
  </r>
  <r>
    <x v="0"/>
    <x v="1"/>
    <x v="8"/>
    <x v="16"/>
    <s v="PL_A"/>
    <x v="0"/>
    <x v="1"/>
    <s v="ZIEL-4_ST_COAL_BP"/>
    <x v="0"/>
    <x v="14"/>
    <n v="60"/>
    <n v="21900"/>
    <n v="78840"/>
  </r>
  <r>
    <x v="0"/>
    <x v="1"/>
    <x v="8"/>
    <x v="16"/>
    <s v="PL_A"/>
    <x v="0"/>
    <x v="1"/>
    <s v="ZIEL-4_ST_COAL_BP"/>
    <x v="0"/>
    <x v="15"/>
    <n v="60"/>
    <n v="21900"/>
    <n v="78840"/>
  </r>
  <r>
    <x v="0"/>
    <x v="1"/>
    <x v="8"/>
    <x v="16"/>
    <s v="PL_A"/>
    <x v="0"/>
    <x v="1"/>
    <s v="ZIEL-4_ST_COAL_BP"/>
    <x v="0"/>
    <x v="16"/>
    <n v="60"/>
    <n v="21900"/>
    <n v="78840"/>
  </r>
  <r>
    <x v="0"/>
    <x v="1"/>
    <x v="8"/>
    <x v="16"/>
    <s v="PL_A"/>
    <x v="0"/>
    <x v="1"/>
    <s v="ZIEL-4_ST_COAL_BP"/>
    <x v="0"/>
    <x v="17"/>
    <n v="60"/>
    <n v="21900"/>
    <n v="78840"/>
  </r>
  <r>
    <x v="0"/>
    <x v="1"/>
    <x v="8"/>
    <x v="16"/>
    <s v="PL_A"/>
    <x v="0"/>
    <x v="1"/>
    <s v="ZIEL-4_ST_COAL_BP"/>
    <x v="0"/>
    <x v="18"/>
    <n v="60"/>
    <n v="21900"/>
    <n v="78840"/>
  </r>
  <r>
    <x v="0"/>
    <x v="1"/>
    <x v="8"/>
    <x v="16"/>
    <s v="PL_A"/>
    <x v="0"/>
    <x v="1"/>
    <s v="ZIEL-4_ST_COAL_BP"/>
    <x v="0"/>
    <x v="19"/>
    <n v="60"/>
    <n v="21900"/>
    <n v="78840"/>
  </r>
  <r>
    <x v="0"/>
    <x v="1"/>
    <x v="8"/>
    <x v="16"/>
    <s v="PL_A"/>
    <x v="0"/>
    <x v="1"/>
    <s v="ZIEL-4_ST_COAL_BP"/>
    <x v="0"/>
    <x v="20"/>
    <n v="60"/>
    <n v="21900"/>
    <n v="78840"/>
  </r>
  <r>
    <x v="0"/>
    <x v="1"/>
    <x v="8"/>
    <x v="16"/>
    <s v="PL_A"/>
    <x v="0"/>
    <x v="1"/>
    <s v="ZIEL-4_ST_COAL_BP"/>
    <x v="0"/>
    <x v="21"/>
    <n v="60"/>
    <n v="21900"/>
    <n v="78840"/>
  </r>
  <r>
    <x v="0"/>
    <x v="1"/>
    <x v="8"/>
    <x v="16"/>
    <s v="PL_A"/>
    <x v="1"/>
    <x v="0"/>
    <s v="GNR_ST_MSW_BP_E-15"/>
    <x v="0"/>
    <x v="0"/>
    <n v="34"/>
    <n v="12410"/>
    <n v="44676"/>
  </r>
  <r>
    <x v="0"/>
    <x v="1"/>
    <x v="8"/>
    <x v="16"/>
    <s v="PL_A"/>
    <x v="1"/>
    <x v="0"/>
    <s v="GNR_ST_MSW_BP_E-15"/>
    <x v="0"/>
    <x v="1"/>
    <n v="34"/>
    <n v="12410"/>
    <n v="44676"/>
  </r>
  <r>
    <x v="0"/>
    <x v="1"/>
    <x v="8"/>
    <x v="16"/>
    <s v="PL_A"/>
    <x v="1"/>
    <x v="0"/>
    <s v="GNR_ST_MSW_BP_E-15"/>
    <x v="0"/>
    <x v="2"/>
    <n v="34"/>
    <n v="12410"/>
    <n v="44676"/>
  </r>
  <r>
    <x v="0"/>
    <x v="1"/>
    <x v="8"/>
    <x v="16"/>
    <s v="PL_A"/>
    <x v="1"/>
    <x v="0"/>
    <s v="GNR_ST_MSW_BP_E-15"/>
    <x v="0"/>
    <x v="3"/>
    <n v="34"/>
    <n v="12410"/>
    <n v="44676"/>
  </r>
  <r>
    <x v="0"/>
    <x v="1"/>
    <x v="8"/>
    <x v="16"/>
    <s v="PL_A"/>
    <x v="1"/>
    <x v="0"/>
    <s v="GNR_ST_MSW_BP_E-15"/>
    <x v="0"/>
    <x v="4"/>
    <n v="34"/>
    <n v="12410"/>
    <n v="44676"/>
  </r>
  <r>
    <x v="0"/>
    <x v="1"/>
    <x v="8"/>
    <x v="16"/>
    <s v="PL_A"/>
    <x v="1"/>
    <x v="0"/>
    <s v="GNR_ST_MSW_BP_E-15"/>
    <x v="0"/>
    <x v="5"/>
    <n v="34"/>
    <n v="12410"/>
    <n v="44676"/>
  </r>
  <r>
    <x v="0"/>
    <x v="1"/>
    <x v="8"/>
    <x v="16"/>
    <s v="PL_A"/>
    <x v="1"/>
    <x v="0"/>
    <s v="GNR_ST_MSW_BP_E-15"/>
    <x v="0"/>
    <x v="6"/>
    <n v="34"/>
    <n v="12410"/>
    <n v="44676"/>
  </r>
  <r>
    <x v="0"/>
    <x v="1"/>
    <x v="8"/>
    <x v="16"/>
    <s v="PL_A"/>
    <x v="1"/>
    <x v="0"/>
    <s v="GNR_ST_MSW_BP_E-15"/>
    <x v="0"/>
    <x v="7"/>
    <n v="34"/>
    <n v="12410"/>
    <n v="44676"/>
  </r>
  <r>
    <x v="0"/>
    <x v="1"/>
    <x v="8"/>
    <x v="16"/>
    <s v="PL_A"/>
    <x v="1"/>
    <x v="0"/>
    <s v="GNR_ST_MSW_BP_E-15"/>
    <x v="0"/>
    <x v="8"/>
    <n v="34"/>
    <n v="12410"/>
    <n v="44676"/>
  </r>
  <r>
    <x v="0"/>
    <x v="1"/>
    <x v="8"/>
    <x v="16"/>
    <s v="PL_A"/>
    <x v="1"/>
    <x v="0"/>
    <s v="GNR_ST_MSW_BP_E-15"/>
    <x v="0"/>
    <x v="9"/>
    <n v="34"/>
    <n v="12410"/>
    <n v="44676"/>
  </r>
  <r>
    <x v="0"/>
    <x v="1"/>
    <x v="8"/>
    <x v="16"/>
    <s v="PL_A"/>
    <x v="1"/>
    <x v="0"/>
    <s v="GNR_ST_MSW_BP_E-15"/>
    <x v="0"/>
    <x v="10"/>
    <n v="34"/>
    <n v="12410"/>
    <n v="44676"/>
  </r>
  <r>
    <x v="0"/>
    <x v="1"/>
    <x v="8"/>
    <x v="16"/>
    <s v="PL_A"/>
    <x v="1"/>
    <x v="0"/>
    <s v="GNR_ST_MSW_BP_E-15"/>
    <x v="0"/>
    <x v="11"/>
    <n v="34"/>
    <n v="12410"/>
    <n v="44676"/>
  </r>
  <r>
    <x v="0"/>
    <x v="1"/>
    <x v="8"/>
    <x v="16"/>
    <s v="PL_A"/>
    <x v="1"/>
    <x v="0"/>
    <s v="GNR_ST_MSW_BP_E-15"/>
    <x v="0"/>
    <x v="12"/>
    <n v="34"/>
    <n v="12410"/>
    <n v="44676"/>
  </r>
  <r>
    <x v="0"/>
    <x v="1"/>
    <x v="8"/>
    <x v="16"/>
    <s v="PL_A"/>
    <x v="1"/>
    <x v="0"/>
    <s v="GNR_ST_MSW_BP_E-15"/>
    <x v="0"/>
    <x v="13"/>
    <n v="34"/>
    <n v="12410"/>
    <n v="44676"/>
  </r>
  <r>
    <x v="0"/>
    <x v="1"/>
    <x v="8"/>
    <x v="16"/>
    <s v="PL_A"/>
    <x v="1"/>
    <x v="0"/>
    <s v="GNR_ST_MSW_BP_E-15"/>
    <x v="0"/>
    <x v="14"/>
    <n v="34"/>
    <n v="12410"/>
    <n v="44676"/>
  </r>
  <r>
    <x v="0"/>
    <x v="1"/>
    <x v="8"/>
    <x v="16"/>
    <s v="PL_A"/>
    <x v="1"/>
    <x v="0"/>
    <s v="GNR_ST_MSW_BP_E-15"/>
    <x v="0"/>
    <x v="15"/>
    <n v="34"/>
    <n v="12410"/>
    <n v="44676"/>
  </r>
  <r>
    <x v="0"/>
    <x v="1"/>
    <x v="8"/>
    <x v="16"/>
    <s v="PL_A"/>
    <x v="1"/>
    <x v="0"/>
    <s v="GNR_ST_MSW_BP_E-15"/>
    <x v="0"/>
    <x v="16"/>
    <n v="34"/>
    <n v="12410"/>
    <n v="44676"/>
  </r>
  <r>
    <x v="0"/>
    <x v="1"/>
    <x v="8"/>
    <x v="16"/>
    <s v="PL_A"/>
    <x v="1"/>
    <x v="0"/>
    <s v="GNR_ST_MSW_BP_E-15"/>
    <x v="0"/>
    <x v="17"/>
    <n v="34"/>
    <n v="12410"/>
    <n v="44676"/>
  </r>
  <r>
    <x v="0"/>
    <x v="1"/>
    <x v="8"/>
    <x v="16"/>
    <s v="PL_A"/>
    <x v="1"/>
    <x v="0"/>
    <s v="GNR_ST_MSW_BP_E-15"/>
    <x v="0"/>
    <x v="18"/>
    <n v="34"/>
    <n v="12410"/>
    <n v="44676"/>
  </r>
  <r>
    <x v="0"/>
    <x v="1"/>
    <x v="8"/>
    <x v="16"/>
    <s v="PL_A"/>
    <x v="1"/>
    <x v="0"/>
    <s v="GNR_ST_MSW_BP_E-15"/>
    <x v="0"/>
    <x v="19"/>
    <n v="34"/>
    <n v="12410"/>
    <n v="44676"/>
  </r>
  <r>
    <x v="0"/>
    <x v="1"/>
    <x v="8"/>
    <x v="16"/>
    <s v="PL_A"/>
    <x v="1"/>
    <x v="0"/>
    <s v="GNR_ST_MSW_BP_E-15"/>
    <x v="0"/>
    <x v="20"/>
    <n v="34"/>
    <n v="12410"/>
    <n v="44676"/>
  </r>
  <r>
    <x v="0"/>
    <x v="1"/>
    <x v="8"/>
    <x v="16"/>
    <s v="PL_A"/>
    <x v="1"/>
    <x v="0"/>
    <s v="GNR_ST_MSW_BP_E-15"/>
    <x v="0"/>
    <x v="21"/>
    <n v="34"/>
    <n v="12410"/>
    <n v="44676"/>
  </r>
  <r>
    <x v="0"/>
    <x v="1"/>
    <x v="8"/>
    <x v="16"/>
    <s v="PL_A"/>
    <x v="1"/>
    <x v="0"/>
    <s v="GNR_ST_MSW_BP_E-15"/>
    <x v="0"/>
    <x v="22"/>
    <n v="34"/>
    <n v="12410"/>
    <n v="44676"/>
  </r>
  <r>
    <x v="0"/>
    <x v="1"/>
    <x v="8"/>
    <x v="16"/>
    <s v="PL_A"/>
    <x v="1"/>
    <x v="0"/>
    <s v="GNR_ST_MSW_BP_E-15"/>
    <x v="0"/>
    <x v="23"/>
    <n v="34"/>
    <n v="12410"/>
    <n v="44676"/>
  </r>
  <r>
    <x v="0"/>
    <x v="1"/>
    <x v="8"/>
    <x v="16"/>
    <s v="PL_A"/>
    <x v="2"/>
    <x v="0"/>
    <s v="GNR_ST_NGAS_BP_E-15"/>
    <x v="0"/>
    <x v="7"/>
    <n v="142"/>
    <n v="51830"/>
    <n v="186588"/>
  </r>
  <r>
    <x v="0"/>
    <x v="1"/>
    <x v="8"/>
    <x v="16"/>
    <s v="PL_A"/>
    <x v="2"/>
    <x v="0"/>
    <s v="GNR_ST_NGAS_BP_E-15"/>
    <x v="0"/>
    <x v="8"/>
    <n v="142"/>
    <n v="51830"/>
    <n v="186588"/>
  </r>
  <r>
    <x v="0"/>
    <x v="1"/>
    <x v="8"/>
    <x v="16"/>
    <s v="PL_A"/>
    <x v="2"/>
    <x v="1"/>
    <s v="GORZ-4_ST_NGAS_BP"/>
    <x v="0"/>
    <x v="6"/>
    <n v="52"/>
    <n v="18980"/>
    <n v="68328"/>
  </r>
  <r>
    <x v="0"/>
    <x v="1"/>
    <x v="8"/>
    <x v="16"/>
    <s v="PL_A"/>
    <x v="2"/>
    <x v="1"/>
    <s v="GORZ-4_ST_NGAS_BP"/>
    <x v="0"/>
    <x v="7"/>
    <n v="52"/>
    <n v="18980"/>
    <n v="68328"/>
  </r>
  <r>
    <x v="0"/>
    <x v="1"/>
    <x v="8"/>
    <x v="16"/>
    <s v="PL_A"/>
    <x v="2"/>
    <x v="1"/>
    <s v="GORZ-4_ST_NGAS_BP"/>
    <x v="0"/>
    <x v="8"/>
    <n v="52"/>
    <n v="18980"/>
    <n v="68328"/>
  </r>
  <r>
    <x v="0"/>
    <x v="1"/>
    <x v="8"/>
    <x v="16"/>
    <s v="PL_A"/>
    <x v="2"/>
    <x v="1"/>
    <s v="GORZ-4_ST_NGAS_BP"/>
    <x v="0"/>
    <x v="9"/>
    <n v="52"/>
    <n v="18980"/>
    <n v="68328"/>
  </r>
  <r>
    <x v="0"/>
    <x v="1"/>
    <x v="8"/>
    <x v="16"/>
    <s v="PL_A"/>
    <x v="2"/>
    <x v="1"/>
    <s v="NOWA-1_ST_NGAS_BP"/>
    <x v="0"/>
    <x v="0"/>
    <n v="127"/>
    <n v="46355"/>
    <n v="166878"/>
  </r>
  <r>
    <x v="0"/>
    <x v="1"/>
    <x v="8"/>
    <x v="16"/>
    <s v="PL_A"/>
    <x v="2"/>
    <x v="1"/>
    <s v="NOWA-1_ST_NGAS_BP"/>
    <x v="0"/>
    <x v="5"/>
    <n v="127"/>
    <n v="46355"/>
    <n v="166878"/>
  </r>
  <r>
    <x v="0"/>
    <x v="1"/>
    <x v="8"/>
    <x v="16"/>
    <s v="PL_A"/>
    <x v="2"/>
    <x v="1"/>
    <s v="NOWA-1_ST_NGAS_BP"/>
    <x v="0"/>
    <x v="6"/>
    <n v="127"/>
    <n v="46355"/>
    <n v="166878"/>
  </r>
  <r>
    <x v="0"/>
    <x v="1"/>
    <x v="8"/>
    <x v="16"/>
    <s v="PL_A"/>
    <x v="2"/>
    <x v="1"/>
    <s v="NOWA-1_ST_NGAS_BP"/>
    <x v="0"/>
    <x v="7"/>
    <n v="127"/>
    <n v="46355"/>
    <n v="166878"/>
  </r>
  <r>
    <x v="0"/>
    <x v="1"/>
    <x v="8"/>
    <x v="16"/>
    <s v="PL_A"/>
    <x v="2"/>
    <x v="1"/>
    <s v="NOWA-1_ST_NGAS_BP"/>
    <x v="0"/>
    <x v="8"/>
    <n v="127"/>
    <n v="46355"/>
    <n v="166878"/>
  </r>
  <r>
    <x v="0"/>
    <x v="1"/>
    <x v="8"/>
    <x v="16"/>
    <s v="PL_A"/>
    <x v="2"/>
    <x v="1"/>
    <s v="NOWA-1_ST_NGAS_BP"/>
    <x v="0"/>
    <x v="9"/>
    <n v="127"/>
    <n v="46355"/>
    <n v="166878"/>
  </r>
  <r>
    <x v="0"/>
    <x v="1"/>
    <x v="8"/>
    <x v="16"/>
    <s v="PL_A"/>
    <x v="2"/>
    <x v="1"/>
    <s v="NOWA-1_ST_NGAS_BP"/>
    <x v="0"/>
    <x v="10"/>
    <n v="127"/>
    <n v="46355"/>
    <n v="166878"/>
  </r>
  <r>
    <x v="0"/>
    <x v="1"/>
    <x v="8"/>
    <x v="16"/>
    <s v="PL_A"/>
    <x v="2"/>
    <x v="1"/>
    <s v="NOWA-1_ST_NGAS_BP"/>
    <x v="0"/>
    <x v="16"/>
    <n v="127"/>
    <n v="46355"/>
    <n v="166878"/>
  </r>
  <r>
    <x v="0"/>
    <x v="1"/>
    <x v="8"/>
    <x v="16"/>
    <s v="PL_A"/>
    <x v="2"/>
    <x v="1"/>
    <s v="NOWA-1_ST_NGAS_BP"/>
    <x v="0"/>
    <x v="17"/>
    <n v="127"/>
    <n v="46355"/>
    <n v="166878"/>
  </r>
  <r>
    <x v="0"/>
    <x v="1"/>
    <x v="8"/>
    <x v="16"/>
    <s v="PL_A"/>
    <x v="2"/>
    <x v="1"/>
    <s v="NOWA-1_ST_NGAS_BP"/>
    <x v="0"/>
    <x v="18"/>
    <n v="127"/>
    <n v="46355"/>
    <n v="166878"/>
  </r>
  <r>
    <x v="0"/>
    <x v="1"/>
    <x v="8"/>
    <x v="16"/>
    <s v="PL_A"/>
    <x v="2"/>
    <x v="1"/>
    <s v="RZES-2_ST_NGAS_BP"/>
    <x v="0"/>
    <x v="0"/>
    <n v="32"/>
    <n v="11680"/>
    <n v="42048"/>
  </r>
  <r>
    <x v="0"/>
    <x v="1"/>
    <x v="8"/>
    <x v="16"/>
    <s v="PL_A"/>
    <x v="2"/>
    <x v="1"/>
    <s v="RZES-2_ST_NGAS_BP"/>
    <x v="0"/>
    <x v="5"/>
    <n v="32"/>
    <n v="11680"/>
    <n v="42048"/>
  </r>
  <r>
    <x v="0"/>
    <x v="1"/>
    <x v="8"/>
    <x v="16"/>
    <s v="PL_A"/>
    <x v="2"/>
    <x v="1"/>
    <s v="RZES-2_ST_NGAS_BP"/>
    <x v="0"/>
    <x v="6"/>
    <n v="32"/>
    <n v="11680"/>
    <n v="42048"/>
  </r>
  <r>
    <x v="0"/>
    <x v="1"/>
    <x v="8"/>
    <x v="16"/>
    <s v="PL_A"/>
    <x v="2"/>
    <x v="1"/>
    <s v="RZES-2_ST_NGAS_BP"/>
    <x v="0"/>
    <x v="7"/>
    <n v="32"/>
    <n v="11680"/>
    <n v="42048"/>
  </r>
  <r>
    <x v="0"/>
    <x v="1"/>
    <x v="8"/>
    <x v="16"/>
    <s v="PL_A"/>
    <x v="2"/>
    <x v="1"/>
    <s v="RZES-2_ST_NGAS_BP"/>
    <x v="0"/>
    <x v="8"/>
    <n v="32"/>
    <n v="11680"/>
    <n v="42048"/>
  </r>
  <r>
    <x v="0"/>
    <x v="1"/>
    <x v="8"/>
    <x v="16"/>
    <s v="PL_A"/>
    <x v="2"/>
    <x v="1"/>
    <s v="RZES-2_ST_NGAS_BP"/>
    <x v="0"/>
    <x v="9"/>
    <n v="32"/>
    <n v="11680"/>
    <n v="42048"/>
  </r>
  <r>
    <x v="0"/>
    <x v="1"/>
    <x v="8"/>
    <x v="16"/>
    <s v="PL_A"/>
    <x v="2"/>
    <x v="1"/>
    <s v="RZES-2_ST_NGAS_BP"/>
    <x v="0"/>
    <x v="10"/>
    <n v="32"/>
    <n v="11680"/>
    <n v="42048"/>
  </r>
  <r>
    <x v="0"/>
    <x v="1"/>
    <x v="8"/>
    <x v="16"/>
    <s v="PL_A"/>
    <x v="2"/>
    <x v="1"/>
    <s v="RZES-2_ST_NGAS_BP"/>
    <x v="0"/>
    <x v="16"/>
    <n v="32"/>
    <n v="11680"/>
    <n v="42048"/>
  </r>
  <r>
    <x v="0"/>
    <x v="1"/>
    <x v="8"/>
    <x v="16"/>
    <s v="PL_A"/>
    <x v="2"/>
    <x v="1"/>
    <s v="RZES-2_ST_NGAS_BP"/>
    <x v="0"/>
    <x v="17"/>
    <n v="32"/>
    <n v="11680"/>
    <n v="42048"/>
  </r>
  <r>
    <x v="0"/>
    <x v="1"/>
    <x v="8"/>
    <x v="16"/>
    <s v="PL_A"/>
    <x v="2"/>
    <x v="1"/>
    <s v="RZES-2_ST_NGAS_BP"/>
    <x v="0"/>
    <x v="18"/>
    <n v="32"/>
    <n v="11680"/>
    <n v="42048"/>
  </r>
  <r>
    <x v="0"/>
    <x v="1"/>
    <x v="8"/>
    <x v="16"/>
    <s v="PL_A"/>
    <x v="2"/>
    <x v="1"/>
    <s v="ZIEL-3_ST_NGAS_BP"/>
    <x v="0"/>
    <x v="0"/>
    <n v="120"/>
    <n v="43800"/>
    <n v="157680"/>
  </r>
  <r>
    <x v="0"/>
    <x v="1"/>
    <x v="8"/>
    <x v="16"/>
    <s v="PL_A"/>
    <x v="2"/>
    <x v="1"/>
    <s v="ZIEL-3_ST_NGAS_BP"/>
    <x v="0"/>
    <x v="5"/>
    <n v="120"/>
    <n v="43800"/>
    <n v="157680"/>
  </r>
  <r>
    <x v="0"/>
    <x v="1"/>
    <x v="8"/>
    <x v="16"/>
    <s v="PL_A"/>
    <x v="2"/>
    <x v="1"/>
    <s v="ZIEL-3_ST_NGAS_BP"/>
    <x v="0"/>
    <x v="6"/>
    <n v="120"/>
    <n v="43800"/>
    <n v="157680"/>
  </r>
  <r>
    <x v="0"/>
    <x v="1"/>
    <x v="8"/>
    <x v="16"/>
    <s v="PL_A"/>
    <x v="2"/>
    <x v="1"/>
    <s v="ZIEL-3_ST_NGAS_BP"/>
    <x v="0"/>
    <x v="7"/>
    <n v="120"/>
    <n v="43800"/>
    <n v="157680"/>
  </r>
  <r>
    <x v="0"/>
    <x v="1"/>
    <x v="8"/>
    <x v="16"/>
    <s v="PL_A"/>
    <x v="2"/>
    <x v="1"/>
    <s v="ZIEL-3_ST_NGAS_BP"/>
    <x v="0"/>
    <x v="8"/>
    <n v="120"/>
    <n v="43800"/>
    <n v="157680"/>
  </r>
  <r>
    <x v="0"/>
    <x v="1"/>
    <x v="8"/>
    <x v="16"/>
    <s v="PL_A"/>
    <x v="2"/>
    <x v="1"/>
    <s v="ZIEL-3_ST_NGAS_BP"/>
    <x v="0"/>
    <x v="9"/>
    <n v="120"/>
    <n v="43800"/>
    <n v="157680"/>
  </r>
  <r>
    <x v="0"/>
    <x v="1"/>
    <x v="8"/>
    <x v="16"/>
    <s v="PL_A"/>
    <x v="2"/>
    <x v="1"/>
    <s v="ZIEL-3_ST_NGAS_BP"/>
    <x v="0"/>
    <x v="10"/>
    <n v="120"/>
    <n v="43800"/>
    <n v="157680"/>
  </r>
  <r>
    <x v="0"/>
    <x v="1"/>
    <x v="8"/>
    <x v="16"/>
    <s v="PL_A"/>
    <x v="2"/>
    <x v="1"/>
    <s v="ZIEL-3_ST_NGAS_BP"/>
    <x v="0"/>
    <x v="16"/>
    <n v="120"/>
    <n v="43800"/>
    <n v="157680"/>
  </r>
  <r>
    <x v="0"/>
    <x v="1"/>
    <x v="8"/>
    <x v="16"/>
    <s v="PL_A"/>
    <x v="2"/>
    <x v="1"/>
    <s v="ZIEL-3_ST_NGAS_BP"/>
    <x v="0"/>
    <x v="17"/>
    <n v="120"/>
    <n v="43800"/>
    <n v="157680"/>
  </r>
  <r>
    <x v="0"/>
    <x v="1"/>
    <x v="8"/>
    <x v="16"/>
    <s v="PL_A"/>
    <x v="2"/>
    <x v="1"/>
    <s v="ZIEL-3_ST_NGAS_BP"/>
    <x v="0"/>
    <x v="18"/>
    <n v="120"/>
    <n v="43800"/>
    <n v="157680"/>
  </r>
  <r>
    <x v="0"/>
    <x v="1"/>
    <x v="8"/>
    <x v="16"/>
    <s v="PL_A"/>
    <x v="3"/>
    <x v="1"/>
    <s v="GNR_ST_STRAW_BP_E-15"/>
    <x v="0"/>
    <x v="0"/>
    <n v="82"/>
    <n v="29930"/>
    <n v="107748"/>
  </r>
  <r>
    <x v="0"/>
    <x v="1"/>
    <x v="8"/>
    <x v="16"/>
    <s v="PL_A"/>
    <x v="3"/>
    <x v="1"/>
    <s v="GNR_ST_STRAW_BP_E-15"/>
    <x v="0"/>
    <x v="1"/>
    <n v="82"/>
    <n v="29930"/>
    <n v="107748"/>
  </r>
  <r>
    <x v="0"/>
    <x v="1"/>
    <x v="8"/>
    <x v="16"/>
    <s v="PL_A"/>
    <x v="3"/>
    <x v="1"/>
    <s v="GNR_ST_STRAW_BP_E-15"/>
    <x v="0"/>
    <x v="2"/>
    <n v="82"/>
    <n v="29930"/>
    <n v="107748"/>
  </r>
  <r>
    <x v="0"/>
    <x v="1"/>
    <x v="8"/>
    <x v="16"/>
    <s v="PL_A"/>
    <x v="3"/>
    <x v="1"/>
    <s v="GNR_ST_STRAW_BP_E-15"/>
    <x v="0"/>
    <x v="3"/>
    <n v="82"/>
    <n v="29930"/>
    <n v="107748"/>
  </r>
  <r>
    <x v="0"/>
    <x v="1"/>
    <x v="8"/>
    <x v="16"/>
    <s v="PL_A"/>
    <x v="3"/>
    <x v="1"/>
    <s v="GNR_ST_STRAW_BP_E-15"/>
    <x v="0"/>
    <x v="4"/>
    <n v="82"/>
    <n v="29930"/>
    <n v="107748"/>
  </r>
  <r>
    <x v="0"/>
    <x v="1"/>
    <x v="8"/>
    <x v="16"/>
    <s v="PL_A"/>
    <x v="3"/>
    <x v="1"/>
    <s v="GNR_ST_STRAW_BP_E-15"/>
    <x v="0"/>
    <x v="5"/>
    <n v="82"/>
    <n v="29930"/>
    <n v="107748"/>
  </r>
  <r>
    <x v="0"/>
    <x v="1"/>
    <x v="8"/>
    <x v="16"/>
    <s v="PL_A"/>
    <x v="3"/>
    <x v="1"/>
    <s v="GNR_ST_STRAW_BP_E-15"/>
    <x v="0"/>
    <x v="6"/>
    <n v="82"/>
    <n v="29930"/>
    <n v="107748"/>
  </r>
  <r>
    <x v="0"/>
    <x v="1"/>
    <x v="8"/>
    <x v="16"/>
    <s v="PL_A"/>
    <x v="3"/>
    <x v="1"/>
    <s v="GNR_ST_STRAW_BP_E-15"/>
    <x v="0"/>
    <x v="7"/>
    <n v="82"/>
    <n v="29930"/>
    <n v="107748"/>
  </r>
  <r>
    <x v="0"/>
    <x v="1"/>
    <x v="8"/>
    <x v="16"/>
    <s v="PL_A"/>
    <x v="3"/>
    <x v="1"/>
    <s v="GNR_ST_STRAW_BP_E-15"/>
    <x v="0"/>
    <x v="8"/>
    <n v="82"/>
    <n v="29930"/>
    <n v="107748"/>
  </r>
  <r>
    <x v="0"/>
    <x v="1"/>
    <x v="8"/>
    <x v="16"/>
    <s v="PL_A"/>
    <x v="3"/>
    <x v="1"/>
    <s v="GNR_ST_STRAW_BP_E-15"/>
    <x v="0"/>
    <x v="9"/>
    <n v="82"/>
    <n v="29930"/>
    <n v="107748"/>
  </r>
  <r>
    <x v="0"/>
    <x v="1"/>
    <x v="8"/>
    <x v="16"/>
    <s v="PL_A"/>
    <x v="3"/>
    <x v="1"/>
    <s v="GNR_ST_STRAW_BP_E-15"/>
    <x v="0"/>
    <x v="10"/>
    <n v="82"/>
    <n v="29930"/>
    <n v="107748"/>
  </r>
  <r>
    <x v="0"/>
    <x v="1"/>
    <x v="8"/>
    <x v="16"/>
    <s v="PL_A"/>
    <x v="3"/>
    <x v="1"/>
    <s v="GNR_ST_STRAW_BP_E-15"/>
    <x v="0"/>
    <x v="11"/>
    <n v="82"/>
    <n v="29930"/>
    <n v="107748"/>
  </r>
  <r>
    <x v="0"/>
    <x v="1"/>
    <x v="8"/>
    <x v="16"/>
    <s v="PL_A"/>
    <x v="3"/>
    <x v="1"/>
    <s v="GNR_ST_STRAW_BP_E-15"/>
    <x v="0"/>
    <x v="12"/>
    <n v="82"/>
    <n v="29930"/>
    <n v="107748"/>
  </r>
  <r>
    <x v="0"/>
    <x v="1"/>
    <x v="8"/>
    <x v="16"/>
    <s v="PL_A"/>
    <x v="3"/>
    <x v="1"/>
    <s v="GNR_ST_STRAW_BP_E-15"/>
    <x v="0"/>
    <x v="14"/>
    <n v="82"/>
    <n v="29930"/>
    <n v="107748"/>
  </r>
  <r>
    <x v="0"/>
    <x v="1"/>
    <x v="8"/>
    <x v="16"/>
    <s v="PL_A"/>
    <x v="3"/>
    <x v="1"/>
    <s v="GNR_ST_STRAW_BP_E-15"/>
    <x v="0"/>
    <x v="15"/>
    <n v="82"/>
    <n v="29930"/>
    <n v="107748"/>
  </r>
  <r>
    <x v="0"/>
    <x v="1"/>
    <x v="8"/>
    <x v="16"/>
    <s v="PL_A"/>
    <x v="3"/>
    <x v="1"/>
    <s v="GNR_ST_STRAW_BP_E-15"/>
    <x v="0"/>
    <x v="16"/>
    <n v="82"/>
    <n v="29930"/>
    <n v="107748"/>
  </r>
  <r>
    <x v="0"/>
    <x v="1"/>
    <x v="8"/>
    <x v="16"/>
    <s v="PL_A"/>
    <x v="3"/>
    <x v="1"/>
    <s v="GNR_ST_STRAW_BP_E-15"/>
    <x v="0"/>
    <x v="17"/>
    <n v="82"/>
    <n v="29930"/>
    <n v="107748"/>
  </r>
  <r>
    <x v="0"/>
    <x v="1"/>
    <x v="8"/>
    <x v="16"/>
    <s v="PL_A"/>
    <x v="3"/>
    <x v="1"/>
    <s v="GNR_ST_STRAW_BP_E-15"/>
    <x v="0"/>
    <x v="18"/>
    <n v="82"/>
    <n v="29930"/>
    <n v="107748"/>
  </r>
  <r>
    <x v="0"/>
    <x v="1"/>
    <x v="8"/>
    <x v="16"/>
    <s v="PL_A"/>
    <x v="3"/>
    <x v="1"/>
    <s v="GNR_ST_STRAW_BP_E-15"/>
    <x v="0"/>
    <x v="19"/>
    <n v="82"/>
    <n v="29930"/>
    <n v="107748"/>
  </r>
  <r>
    <x v="0"/>
    <x v="1"/>
    <x v="8"/>
    <x v="16"/>
    <s v="PL_A"/>
    <x v="3"/>
    <x v="1"/>
    <s v="GNR_ST_STRAW_BP_E-15"/>
    <x v="0"/>
    <x v="20"/>
    <n v="82"/>
    <n v="29930"/>
    <n v="107748"/>
  </r>
  <r>
    <x v="0"/>
    <x v="1"/>
    <x v="8"/>
    <x v="16"/>
    <s v="PL_A"/>
    <x v="3"/>
    <x v="1"/>
    <s v="GNR_ST_STRAW_BP_E-15"/>
    <x v="0"/>
    <x v="21"/>
    <n v="82"/>
    <n v="29930"/>
    <n v="107748"/>
  </r>
  <r>
    <x v="0"/>
    <x v="1"/>
    <x v="8"/>
    <x v="16"/>
    <s v="PL_A"/>
    <x v="3"/>
    <x v="1"/>
    <s v="GNR_ST_STRAW_BP_E-15"/>
    <x v="0"/>
    <x v="22"/>
    <n v="82"/>
    <n v="29930"/>
    <n v="107748"/>
  </r>
  <r>
    <x v="0"/>
    <x v="1"/>
    <x v="8"/>
    <x v="16"/>
    <s v="PL_A"/>
    <x v="3"/>
    <x v="0"/>
    <s v="LODZ-3_ST_STRAW_EXT"/>
    <x v="0"/>
    <x v="0"/>
    <n v="48"/>
    <n v="17520"/>
    <n v="63072"/>
  </r>
  <r>
    <x v="0"/>
    <x v="1"/>
    <x v="8"/>
    <x v="16"/>
    <s v="PL_A"/>
    <x v="3"/>
    <x v="0"/>
    <s v="LODZ-3_ST_STRAW_EXT"/>
    <x v="0"/>
    <x v="1"/>
    <n v="48"/>
    <n v="17520"/>
    <n v="63072"/>
  </r>
  <r>
    <x v="0"/>
    <x v="1"/>
    <x v="8"/>
    <x v="16"/>
    <s v="PL_A"/>
    <x v="3"/>
    <x v="0"/>
    <s v="LODZ-3_ST_STRAW_EXT"/>
    <x v="0"/>
    <x v="2"/>
    <n v="48"/>
    <n v="17520"/>
    <n v="63072"/>
  </r>
  <r>
    <x v="0"/>
    <x v="1"/>
    <x v="8"/>
    <x v="16"/>
    <s v="PL_A"/>
    <x v="3"/>
    <x v="0"/>
    <s v="LODZ-3_ST_STRAW_EXT"/>
    <x v="0"/>
    <x v="3"/>
    <n v="48"/>
    <n v="17520"/>
    <n v="63072"/>
  </r>
  <r>
    <x v="0"/>
    <x v="1"/>
    <x v="8"/>
    <x v="16"/>
    <s v="PL_A"/>
    <x v="3"/>
    <x v="0"/>
    <s v="LODZ-3_ST_STRAW_EXT"/>
    <x v="0"/>
    <x v="4"/>
    <n v="48"/>
    <n v="17520"/>
    <n v="63072"/>
  </r>
  <r>
    <x v="0"/>
    <x v="1"/>
    <x v="8"/>
    <x v="16"/>
    <s v="PL_A"/>
    <x v="3"/>
    <x v="0"/>
    <s v="LODZ-3_ST_STRAW_EXT"/>
    <x v="0"/>
    <x v="5"/>
    <n v="48"/>
    <n v="17520"/>
    <n v="63072"/>
  </r>
  <r>
    <x v="0"/>
    <x v="1"/>
    <x v="8"/>
    <x v="16"/>
    <s v="PL_A"/>
    <x v="3"/>
    <x v="0"/>
    <s v="LODZ-3_ST_STRAW_EXT"/>
    <x v="0"/>
    <x v="6"/>
    <n v="48"/>
    <n v="17520"/>
    <n v="63072"/>
  </r>
  <r>
    <x v="0"/>
    <x v="1"/>
    <x v="8"/>
    <x v="16"/>
    <s v="PL_A"/>
    <x v="3"/>
    <x v="0"/>
    <s v="LODZ-3_ST_STRAW_EXT"/>
    <x v="0"/>
    <x v="7"/>
    <n v="88"/>
    <n v="32120"/>
    <n v="115632"/>
  </r>
  <r>
    <x v="0"/>
    <x v="1"/>
    <x v="8"/>
    <x v="16"/>
    <s v="PL_A"/>
    <x v="3"/>
    <x v="0"/>
    <s v="LODZ-3_ST_STRAW_EXT"/>
    <x v="0"/>
    <x v="8"/>
    <n v="88"/>
    <n v="32120"/>
    <n v="115632"/>
  </r>
  <r>
    <x v="0"/>
    <x v="1"/>
    <x v="8"/>
    <x v="16"/>
    <s v="PL_A"/>
    <x v="3"/>
    <x v="0"/>
    <s v="LODZ-3_ST_STRAW_EXT"/>
    <x v="0"/>
    <x v="9"/>
    <n v="48"/>
    <n v="17520"/>
    <n v="63072"/>
  </r>
  <r>
    <x v="0"/>
    <x v="1"/>
    <x v="8"/>
    <x v="16"/>
    <s v="PL_A"/>
    <x v="3"/>
    <x v="0"/>
    <s v="LODZ-3_ST_STRAW_EXT"/>
    <x v="0"/>
    <x v="10"/>
    <n v="48"/>
    <n v="17520"/>
    <n v="63072"/>
  </r>
  <r>
    <x v="0"/>
    <x v="1"/>
    <x v="8"/>
    <x v="16"/>
    <s v="PL_A"/>
    <x v="3"/>
    <x v="0"/>
    <s v="LODZ-3_ST_STRAW_EXT"/>
    <x v="0"/>
    <x v="11"/>
    <n v="48"/>
    <n v="17520"/>
    <n v="63072"/>
  </r>
  <r>
    <x v="0"/>
    <x v="1"/>
    <x v="8"/>
    <x v="16"/>
    <s v="PL_A"/>
    <x v="3"/>
    <x v="0"/>
    <s v="LODZ-3_ST_STRAW_EXT"/>
    <x v="0"/>
    <x v="15"/>
    <n v="48"/>
    <n v="17520"/>
    <n v="63072"/>
  </r>
  <r>
    <x v="0"/>
    <x v="1"/>
    <x v="8"/>
    <x v="16"/>
    <s v="PL_A"/>
    <x v="3"/>
    <x v="0"/>
    <s v="LODZ-3_ST_STRAW_EXT"/>
    <x v="0"/>
    <x v="16"/>
    <n v="48"/>
    <n v="17520"/>
    <n v="63072"/>
  </r>
  <r>
    <x v="0"/>
    <x v="1"/>
    <x v="8"/>
    <x v="16"/>
    <s v="PL_A"/>
    <x v="3"/>
    <x v="0"/>
    <s v="LODZ-3_ST_STRAW_EXT"/>
    <x v="0"/>
    <x v="17"/>
    <n v="48"/>
    <n v="17520"/>
    <n v="63072"/>
  </r>
  <r>
    <x v="0"/>
    <x v="1"/>
    <x v="8"/>
    <x v="16"/>
    <s v="PL_A"/>
    <x v="3"/>
    <x v="0"/>
    <s v="LODZ-3_ST_STRAW_EXT"/>
    <x v="0"/>
    <x v="18"/>
    <n v="48"/>
    <n v="17520"/>
    <n v="63072"/>
  </r>
  <r>
    <x v="0"/>
    <x v="1"/>
    <x v="8"/>
    <x v="16"/>
    <s v="PL_A"/>
    <x v="3"/>
    <x v="0"/>
    <s v="LODZ-3_ST_STRAW_EXT"/>
    <x v="0"/>
    <x v="19"/>
    <n v="48"/>
    <n v="17520"/>
    <n v="63072"/>
  </r>
  <r>
    <x v="0"/>
    <x v="1"/>
    <x v="8"/>
    <x v="16"/>
    <s v="PL_A"/>
    <x v="3"/>
    <x v="0"/>
    <s v="LODZ-3_ST_STRAW_EXT"/>
    <x v="0"/>
    <x v="20"/>
    <n v="48"/>
    <n v="17520"/>
    <n v="63072"/>
  </r>
  <r>
    <x v="0"/>
    <x v="1"/>
    <x v="8"/>
    <x v="16"/>
    <s v="PL_A"/>
    <x v="5"/>
    <x v="2"/>
    <s v="GNR_PV_SUN"/>
    <x v="0"/>
    <x v="8"/>
    <n v="2.2203077554217899E-2"/>
    <n v="8.1041233072895391"/>
    <n v="29.174843906242302"/>
  </r>
  <r>
    <x v="0"/>
    <x v="1"/>
    <x v="8"/>
    <x v="16"/>
    <s v="PL_A"/>
    <x v="5"/>
    <x v="2"/>
    <s v="GNR_PV_SUN"/>
    <x v="0"/>
    <x v="9"/>
    <n v="0.16714932230559901"/>
    <n v="61.009502641543797"/>
    <n v="219.63420950955799"/>
  </r>
  <r>
    <x v="0"/>
    <x v="1"/>
    <x v="8"/>
    <x v="16"/>
    <s v="PL_A"/>
    <x v="5"/>
    <x v="2"/>
    <s v="GNR_PV_SUN"/>
    <x v="0"/>
    <x v="10"/>
    <n v="0.38610582557104101"/>
    <n v="140.92862633343"/>
    <n v="507.34305480034698"/>
  </r>
  <r>
    <x v="0"/>
    <x v="1"/>
    <x v="8"/>
    <x v="16"/>
    <s v="PL_A"/>
    <x v="5"/>
    <x v="2"/>
    <s v="GNR_PV_SUN"/>
    <x v="0"/>
    <x v="11"/>
    <n v="0.58798303841015997"/>
    <n v="214.61380901970901"/>
    <n v="772.60971247095097"/>
  </r>
  <r>
    <x v="0"/>
    <x v="1"/>
    <x v="8"/>
    <x v="16"/>
    <s v="PL_A"/>
    <x v="5"/>
    <x v="2"/>
    <s v="GNR_PV_SUN"/>
    <x v="0"/>
    <x v="12"/>
    <n v="0.66848342728622201"/>
    <n v="243.99645095947099"/>
    <n v="878.38722345409599"/>
  </r>
  <r>
    <x v="0"/>
    <x v="1"/>
    <x v="8"/>
    <x v="16"/>
    <s v="PL_A"/>
    <x v="5"/>
    <x v="2"/>
    <s v="GNR_PV_SUN"/>
    <x v="0"/>
    <x v="13"/>
    <n v="0.58126518417580697"/>
    <n v="212.16179222417"/>
    <n v="763.78245200701099"/>
  </r>
  <r>
    <x v="0"/>
    <x v="1"/>
    <x v="8"/>
    <x v="16"/>
    <s v="PL_A"/>
    <x v="5"/>
    <x v="2"/>
    <s v="GNR_PV_SUN"/>
    <x v="0"/>
    <x v="14"/>
    <n v="0.37824935197493298"/>
    <n v="138.06101347085001"/>
    <n v="497.01964849506197"/>
  </r>
  <r>
    <x v="0"/>
    <x v="1"/>
    <x v="8"/>
    <x v="16"/>
    <s v="PL_A"/>
    <x v="5"/>
    <x v="2"/>
    <s v="GNR_PV_SUN"/>
    <x v="0"/>
    <x v="15"/>
    <n v="0.191515776647151"/>
    <n v="69.903258476210297"/>
    <n v="251.65173051435701"/>
  </r>
  <r>
    <x v="0"/>
    <x v="1"/>
    <x v="8"/>
    <x v="16"/>
    <s v="PL_A"/>
    <x v="5"/>
    <x v="2"/>
    <s v="GNR_PV_SUN"/>
    <x v="0"/>
    <x v="16"/>
    <n v="2.4935764022429301E-2"/>
    <n v="9.1015538681867092"/>
    <n v="32.765593925472203"/>
  </r>
  <r>
    <x v="0"/>
    <x v="1"/>
    <x v="8"/>
    <x v="16"/>
    <s v="PL_A"/>
    <x v="5"/>
    <x v="2"/>
    <s v="GNR_PV_SUN_LS-4-MW_Y-2030"/>
    <x v="0"/>
    <x v="8"/>
    <n v="756.66529373628202"/>
    <n v="276182.83221374301"/>
    <n v="994258.19596947404"/>
  </r>
  <r>
    <x v="0"/>
    <x v="1"/>
    <x v="8"/>
    <x v="16"/>
    <s v="PL_A"/>
    <x v="5"/>
    <x v="2"/>
    <s v="GNR_PV_SUN_LS-4-MW_Y-2030"/>
    <x v="0"/>
    <x v="9"/>
    <n v="5696.3315446403103"/>
    <n v="2079161.0137937099"/>
    <n v="7484979.6496573696"/>
  </r>
  <r>
    <x v="0"/>
    <x v="1"/>
    <x v="8"/>
    <x v="16"/>
    <s v="PL_A"/>
    <x v="5"/>
    <x v="2"/>
    <s v="GNR_PV_SUN_LS-4-MW_Y-2030"/>
    <x v="0"/>
    <x v="10"/>
    <n v="13158.215441332"/>
    <n v="4802748.6360861603"/>
    <n v="17289895.089910202"/>
  </r>
  <r>
    <x v="0"/>
    <x v="1"/>
    <x v="8"/>
    <x v="16"/>
    <s v="PL_A"/>
    <x v="5"/>
    <x v="2"/>
    <s v="GNR_PV_SUN_LS-4-MW_Y-2030"/>
    <x v="0"/>
    <x v="11"/>
    <n v="20038.0491120726"/>
    <n v="7313887.9259064998"/>
    <n v="26329996.5332634"/>
  </r>
  <r>
    <x v="0"/>
    <x v="1"/>
    <x v="8"/>
    <x v="16"/>
    <s v="PL_A"/>
    <x v="5"/>
    <x v="2"/>
    <s v="GNR_PV_SUN_LS-4-MW_Y-2030"/>
    <x v="0"/>
    <x v="12"/>
    <n v="22781.445843721602"/>
    <n v="8315227.7329583801"/>
    <n v="29934819.838650201"/>
  </r>
  <r>
    <x v="0"/>
    <x v="1"/>
    <x v="8"/>
    <x v="16"/>
    <s v="PL_A"/>
    <x v="5"/>
    <x v="2"/>
    <s v="GNR_PV_SUN_LS-4-MW_Y-2030"/>
    <x v="0"/>
    <x v="13"/>
    <n v="19809.109356531899"/>
    <n v="7230324.9151341403"/>
    <n v="26029169.6944829"/>
  </r>
  <r>
    <x v="0"/>
    <x v="1"/>
    <x v="8"/>
    <x v="16"/>
    <s v="PL_A"/>
    <x v="5"/>
    <x v="2"/>
    <s v="GNR_PV_SUN_LS-4-MW_Y-2030"/>
    <x v="0"/>
    <x v="14"/>
    <n v="12890.4723373945"/>
    <n v="4705022.4031489901"/>
    <n v="16938080.651336402"/>
  </r>
  <r>
    <x v="0"/>
    <x v="1"/>
    <x v="8"/>
    <x v="16"/>
    <s v="PL_A"/>
    <x v="5"/>
    <x v="2"/>
    <s v="GNR_PV_SUN_LS-4-MW_Y-2030"/>
    <x v="0"/>
    <x v="15"/>
    <n v="6526.7232003303898"/>
    <n v="2382253.9681205899"/>
    <n v="8576114.2852341309"/>
  </r>
  <r>
    <x v="0"/>
    <x v="1"/>
    <x v="8"/>
    <x v="16"/>
    <s v="PL_A"/>
    <x v="5"/>
    <x v="2"/>
    <s v="GNR_PV_SUN_LS-4-MW_Y-2030"/>
    <x v="0"/>
    <x v="16"/>
    <n v="849.79332988843896"/>
    <n v="310174.56540928001"/>
    <n v="1116628.4354734099"/>
  </r>
  <r>
    <x v="0"/>
    <x v="1"/>
    <x v="8"/>
    <x v="16"/>
    <s v="PL_A"/>
    <x v="6"/>
    <x v="9"/>
    <s v="GNR_ES_WTR_PMP"/>
    <x v="0"/>
    <x v="6"/>
    <n v="17.659574468085101"/>
    <n v="6445.7446808510604"/>
    <n v="23204.6808510638"/>
  </r>
  <r>
    <x v="0"/>
    <x v="1"/>
    <x v="8"/>
    <x v="16"/>
    <s v="PL_A"/>
    <x v="6"/>
    <x v="9"/>
    <s v="GNR_ES_WTR_PMP"/>
    <x v="0"/>
    <x v="7"/>
    <n v="17.659574468085101"/>
    <n v="6445.7446808510604"/>
    <n v="23204.6808510638"/>
  </r>
  <r>
    <x v="0"/>
    <x v="1"/>
    <x v="8"/>
    <x v="16"/>
    <s v="PL_A"/>
    <x v="6"/>
    <x v="9"/>
    <s v="GNR_ES_WTR_PMP"/>
    <x v="0"/>
    <x v="8"/>
    <n v="17.659574468085101"/>
    <n v="6445.7446808510604"/>
    <n v="23204.6808510638"/>
  </r>
  <r>
    <x v="0"/>
    <x v="1"/>
    <x v="8"/>
    <x v="16"/>
    <s v="PL_A"/>
    <x v="6"/>
    <x v="9"/>
    <s v="GNR_ES_WTR_PMP"/>
    <x v="0"/>
    <x v="9"/>
    <n v="17.659574468085101"/>
    <n v="6445.7446808510604"/>
    <n v="23204.6808510638"/>
  </r>
  <r>
    <x v="0"/>
    <x v="1"/>
    <x v="8"/>
    <x v="16"/>
    <s v="PL_A"/>
    <x v="6"/>
    <x v="9"/>
    <s v="GNR_ES_WTR_PMP"/>
    <x v="0"/>
    <x v="16"/>
    <n v="6.6920492721164901"/>
    <n v="2442.59798432252"/>
    <n v="8793.3527435610704"/>
  </r>
  <r>
    <x v="0"/>
    <x v="1"/>
    <x v="8"/>
    <x v="16"/>
    <s v="PL_A"/>
    <x v="6"/>
    <x v="9"/>
    <s v="GNR_ES_WTR_PMP"/>
    <x v="0"/>
    <x v="17"/>
    <n v="17.659574468085101"/>
    <n v="6445.7446808510604"/>
    <n v="23204.6808510638"/>
  </r>
  <r>
    <x v="0"/>
    <x v="1"/>
    <x v="8"/>
    <x v="16"/>
    <s v="PL_A"/>
    <x v="7"/>
    <x v="4"/>
    <s v="GNR_WT_WIND_ONS"/>
    <x v="0"/>
    <x v="0"/>
    <n v="460.792299148464"/>
    <n v="168189.189189189"/>
    <n v="605481.08108108095"/>
  </r>
  <r>
    <x v="0"/>
    <x v="1"/>
    <x v="8"/>
    <x v="16"/>
    <s v="PL_A"/>
    <x v="7"/>
    <x v="4"/>
    <s v="GNR_WT_WIND_ONS"/>
    <x v="0"/>
    <x v="1"/>
    <n v="552.95075897815605"/>
    <n v="201827.02702702701"/>
    <n v="726577.29729729705"/>
  </r>
  <r>
    <x v="0"/>
    <x v="1"/>
    <x v="8"/>
    <x v="16"/>
    <s v="PL_A"/>
    <x v="7"/>
    <x v="4"/>
    <s v="GNR_WT_WIND_ONS"/>
    <x v="0"/>
    <x v="2"/>
    <n v="539.78526471677196"/>
    <n v="197021.62162162201"/>
    <n v="709277.83783783799"/>
  </r>
  <r>
    <x v="0"/>
    <x v="1"/>
    <x v="8"/>
    <x v="16"/>
    <s v="PL_A"/>
    <x v="7"/>
    <x v="4"/>
    <s v="GNR_WT_WIND_ONS"/>
    <x v="0"/>
    <x v="3"/>
    <n v="506.87152906330999"/>
    <n v="185008.10810810799"/>
    <n v="666029.189189189"/>
  </r>
  <r>
    <x v="0"/>
    <x v="1"/>
    <x v="8"/>
    <x v="16"/>
    <s v="PL_A"/>
    <x v="7"/>
    <x v="4"/>
    <s v="GNR_WT_WIND_ONS"/>
    <x v="0"/>
    <x v="4"/>
    <n v="375.21658644946302"/>
    <n v="136954.054054054"/>
    <n v="493034.59459459502"/>
  </r>
  <r>
    <x v="0"/>
    <x v="1"/>
    <x v="8"/>
    <x v="16"/>
    <s v="PL_A"/>
    <x v="7"/>
    <x v="4"/>
    <s v="GNR_WT_WIND_ONS"/>
    <x v="0"/>
    <x v="5"/>
    <n v="217.23065531284701"/>
    <n v="79289.189189189201"/>
    <n v="285441.08108108101"/>
  </r>
  <r>
    <x v="0"/>
    <x v="1"/>
    <x v="8"/>
    <x v="16"/>
    <s v="PL_A"/>
    <x v="7"/>
    <x v="4"/>
    <s v="GNR_WT_WIND_ONS"/>
    <x v="0"/>
    <x v="6"/>
    <n v="46.079229914846401"/>
    <n v="16818.918918918898"/>
    <n v="60548.108108108099"/>
  </r>
  <r>
    <x v="0"/>
    <x v="1"/>
    <x v="8"/>
    <x v="16"/>
    <s v="PL_A"/>
    <x v="7"/>
    <x v="4"/>
    <s v="GNR_WT_WIND_ONS"/>
    <x v="0"/>
    <x v="7"/>
    <n v="32.9137356534617"/>
    <n v="12013.513513513501"/>
    <n v="43248.648648648603"/>
  </r>
  <r>
    <x v="0"/>
    <x v="1"/>
    <x v="8"/>
    <x v="16"/>
    <s v="PL_A"/>
    <x v="7"/>
    <x v="4"/>
    <s v="GNR_WT_WIND_ONS"/>
    <x v="0"/>
    <x v="8"/>
    <n v="46.079229914846401"/>
    <n v="16818.918918918898"/>
    <n v="60548.108108108099"/>
  </r>
  <r>
    <x v="0"/>
    <x v="1"/>
    <x v="8"/>
    <x v="16"/>
    <s v="PL_A"/>
    <x v="7"/>
    <x v="4"/>
    <s v="GNR_WT_WIND_ONS"/>
    <x v="0"/>
    <x v="9"/>
    <n v="217.23065531284701"/>
    <n v="79289.189189189201"/>
    <n v="285441.08108108101"/>
  </r>
  <r>
    <x v="0"/>
    <x v="1"/>
    <x v="8"/>
    <x v="16"/>
    <s v="PL_A"/>
    <x v="7"/>
    <x v="4"/>
    <s v="GNR_WT_WIND_ONS"/>
    <x v="0"/>
    <x v="10"/>
    <n v="506.87152906330999"/>
    <n v="185008.10810810799"/>
    <n v="666029.189189189"/>
  </r>
  <r>
    <x v="0"/>
    <x v="1"/>
    <x v="8"/>
    <x v="16"/>
    <s v="PL_A"/>
    <x v="7"/>
    <x v="4"/>
    <s v="GNR_WT_WIND_ONS"/>
    <x v="0"/>
    <x v="11"/>
    <n v="783.34690855238796"/>
    <n v="285921.62162162201"/>
    <n v="1029317.83783784"/>
  </r>
  <r>
    <x v="0"/>
    <x v="1"/>
    <x v="8"/>
    <x v="16"/>
    <s v="PL_A"/>
    <x v="7"/>
    <x v="4"/>
    <s v="GNR_WT_WIND_ONS"/>
    <x v="0"/>
    <x v="12"/>
    <n v="908.41910403554198"/>
    <n v="331572.97297297302"/>
    <n v="1193662.7027026999"/>
  </r>
  <r>
    <x v="0"/>
    <x v="1"/>
    <x v="8"/>
    <x v="16"/>
    <s v="PL_A"/>
    <x v="7"/>
    <x v="4"/>
    <s v="GNR_WT_WIND_ONS"/>
    <x v="0"/>
    <x v="13"/>
    <n v="1040.0740466493901"/>
    <n v="379627.02702702698"/>
    <n v="1366657.2972973001"/>
  </r>
  <r>
    <x v="0"/>
    <x v="1"/>
    <x v="8"/>
    <x v="16"/>
    <s v="PL_A"/>
    <x v="7"/>
    <x v="4"/>
    <s v="GNR_WT_WIND_ONS"/>
    <x v="0"/>
    <x v="14"/>
    <n v="1040.0740466493901"/>
    <n v="379627.02702702698"/>
    <n v="1366657.2972973001"/>
  </r>
  <r>
    <x v="0"/>
    <x v="1"/>
    <x v="8"/>
    <x v="16"/>
    <s v="PL_A"/>
    <x v="7"/>
    <x v="4"/>
    <s v="GNR_WT_WIND_ONS"/>
    <x v="0"/>
    <x v="15"/>
    <n v="1645.68678267308"/>
    <n v="600675.67567567597"/>
    <n v="2162432.4324324299"/>
  </r>
  <r>
    <x v="0"/>
    <x v="1"/>
    <x v="8"/>
    <x v="16"/>
    <s v="PL_A"/>
    <x v="7"/>
    <x v="4"/>
    <s v="GNR_WT_WIND_ONS"/>
    <x v="0"/>
    <x v="16"/>
    <n v="2126.2273232136199"/>
    <n v="776072.97297297302"/>
    <n v="2793862.7027027002"/>
  </r>
  <r>
    <x v="0"/>
    <x v="1"/>
    <x v="8"/>
    <x v="16"/>
    <s v="PL_A"/>
    <x v="7"/>
    <x v="4"/>
    <s v="GNR_WT_WIND_ONS"/>
    <x v="0"/>
    <x v="17"/>
    <n v="2099.8963346908599"/>
    <n v="766462.16216216201"/>
    <n v="2759263.7837837799"/>
  </r>
  <r>
    <x v="0"/>
    <x v="1"/>
    <x v="8"/>
    <x v="16"/>
    <s v="PL_A"/>
    <x v="7"/>
    <x v="4"/>
    <s v="GNR_WT_WIND_ONS"/>
    <x v="0"/>
    <x v="18"/>
    <n v="2870.0777489818602"/>
    <n v="1047578.37837838"/>
    <n v="3771282.16216216"/>
  </r>
  <r>
    <x v="0"/>
    <x v="1"/>
    <x v="8"/>
    <x v="16"/>
    <s v="PL_A"/>
    <x v="7"/>
    <x v="4"/>
    <s v="GNR_WT_WIND_ONS"/>
    <x v="0"/>
    <x v="19"/>
    <n v="4272.2028878193296"/>
    <n v="1559354.05405405"/>
    <n v="5613674.5945945904"/>
  </r>
  <r>
    <x v="0"/>
    <x v="1"/>
    <x v="8"/>
    <x v="16"/>
    <s v="PL_A"/>
    <x v="7"/>
    <x v="4"/>
    <s v="GNR_WT_WIND_ONS"/>
    <x v="0"/>
    <x v="20"/>
    <n v="4950.2258422806399"/>
    <n v="1806832.4324324301"/>
    <n v="6504596.7567567602"/>
  </r>
  <r>
    <x v="0"/>
    <x v="1"/>
    <x v="8"/>
    <x v="16"/>
    <s v="PL_A"/>
    <x v="7"/>
    <x v="4"/>
    <s v="GNR_WT_WIND_ONS"/>
    <x v="0"/>
    <x v="21"/>
    <n v="5338.6079229914803"/>
    <n v="1948591.89189189"/>
    <n v="7014930.81081081"/>
  </r>
  <r>
    <x v="0"/>
    <x v="1"/>
    <x v="8"/>
    <x v="16"/>
    <s v="PL_A"/>
    <x v="7"/>
    <x v="4"/>
    <s v="GNR_WT_WIND_ONS"/>
    <x v="0"/>
    <x v="22"/>
    <n v="5424.1836356904896"/>
    <n v="1979827.02702703"/>
    <n v="7127377.2972972998"/>
  </r>
  <r>
    <x v="0"/>
    <x v="1"/>
    <x v="8"/>
    <x v="16"/>
    <s v="PL_A"/>
    <x v="7"/>
    <x v="4"/>
    <s v="GNR_WT_WIND_ONS"/>
    <x v="0"/>
    <x v="23"/>
    <n v="5647.9970381340199"/>
    <n v="2061518.91891892"/>
    <n v="7421468.1081081098"/>
  </r>
  <r>
    <x v="0"/>
    <x v="1"/>
    <x v="8"/>
    <x v="16"/>
    <s v="PL_A"/>
    <x v="7"/>
    <x v="4"/>
    <s v="GNR_WT_WIND_ON_LS_Y-2030"/>
    <x v="0"/>
    <x v="0"/>
    <n v="1286.0477724187001"/>
    <n v="469407.43693282601"/>
    <n v="1689866.7729581699"/>
  </r>
  <r>
    <x v="0"/>
    <x v="1"/>
    <x v="8"/>
    <x v="16"/>
    <s v="PL_A"/>
    <x v="7"/>
    <x v="4"/>
    <s v="GNR_WT_WIND_ON_LS_Y-2030"/>
    <x v="0"/>
    <x v="1"/>
    <n v="1543.2573269024399"/>
    <n v="563288.92431939102"/>
    <n v="2027840.1275498101"/>
  </r>
  <r>
    <x v="0"/>
    <x v="1"/>
    <x v="8"/>
    <x v="16"/>
    <s v="PL_A"/>
    <x v="7"/>
    <x v="4"/>
    <s v="GNR_WT_WIND_ON_LS_Y-2030"/>
    <x v="0"/>
    <x v="2"/>
    <n v="1506.5131048333401"/>
    <n v="549877.28326416702"/>
    <n v="1979558.2197509999"/>
  </r>
  <r>
    <x v="0"/>
    <x v="1"/>
    <x v="8"/>
    <x v="16"/>
    <s v="PL_A"/>
    <x v="7"/>
    <x v="4"/>
    <s v="GNR_WT_WIND_ON_LS_Y-2030"/>
    <x v="0"/>
    <x v="3"/>
    <n v="1414.65254966057"/>
    <n v="516348.18062610802"/>
    <n v="1858853.45025399"/>
  </r>
  <r>
    <x v="0"/>
    <x v="1"/>
    <x v="8"/>
    <x v="16"/>
    <s v="PL_A"/>
    <x v="7"/>
    <x v="4"/>
    <s v="GNR_WT_WIND_ON_LS_Y-2030"/>
    <x v="0"/>
    <x v="4"/>
    <n v="1047.2103289695101"/>
    <n v="382231.770073872"/>
    <n v="1376034.3722659401"/>
  </r>
  <r>
    <x v="0"/>
    <x v="1"/>
    <x v="8"/>
    <x v="16"/>
    <s v="PL_A"/>
    <x v="7"/>
    <x v="4"/>
    <s v="GNR_WT_WIND_ON_LS_Y-2030"/>
    <x v="0"/>
    <x v="5"/>
    <n v="606.27966414024502"/>
    <n v="221292.07741118901"/>
    <n v="796651.47868028097"/>
  </r>
  <r>
    <x v="0"/>
    <x v="1"/>
    <x v="8"/>
    <x v="16"/>
    <s v="PL_A"/>
    <x v="7"/>
    <x v="4"/>
    <s v="GNR_WT_WIND_ON_LS_Y-2030"/>
    <x v="0"/>
    <x v="6"/>
    <n v="128.60477724187001"/>
    <n v="46940.743693282602"/>
    <n v="168986.677295817"/>
  </r>
  <r>
    <x v="0"/>
    <x v="1"/>
    <x v="8"/>
    <x v="16"/>
    <s v="PL_A"/>
    <x v="7"/>
    <x v="4"/>
    <s v="GNR_WT_WIND_ON_LS_Y-2030"/>
    <x v="0"/>
    <x v="7"/>
    <n v="91.860555172764407"/>
    <n v="33529.102638058997"/>
    <n v="120704.76949701201"/>
  </r>
  <r>
    <x v="0"/>
    <x v="1"/>
    <x v="8"/>
    <x v="16"/>
    <s v="PL_A"/>
    <x v="7"/>
    <x v="4"/>
    <s v="GNR_WT_WIND_ON_LS_Y-2030"/>
    <x v="0"/>
    <x v="8"/>
    <n v="128.60477724187001"/>
    <n v="46940.743693282602"/>
    <n v="168986.677295817"/>
  </r>
  <r>
    <x v="0"/>
    <x v="1"/>
    <x v="8"/>
    <x v="16"/>
    <s v="PL_A"/>
    <x v="7"/>
    <x v="4"/>
    <s v="GNR_WT_WIND_ON_LS_Y-2030"/>
    <x v="0"/>
    <x v="9"/>
    <n v="606.27966414024502"/>
    <n v="221292.07741118901"/>
    <n v="796651.47868028097"/>
  </r>
  <r>
    <x v="0"/>
    <x v="1"/>
    <x v="8"/>
    <x v="16"/>
    <s v="PL_A"/>
    <x v="7"/>
    <x v="4"/>
    <s v="GNR_WT_WIND_ON_LS_Y-2030"/>
    <x v="0"/>
    <x v="10"/>
    <n v="1414.65254966057"/>
    <n v="516348.18062610802"/>
    <n v="1858853.45025399"/>
  </r>
  <r>
    <x v="0"/>
    <x v="1"/>
    <x v="8"/>
    <x v="16"/>
    <s v="PL_A"/>
    <x v="7"/>
    <x v="4"/>
    <s v="GNR_WT_WIND_ON_LS_Y-2030"/>
    <x v="0"/>
    <x v="11"/>
    <n v="2186.2812131117898"/>
    <n v="797992.642785804"/>
    <n v="2872773.5140288901"/>
  </r>
  <r>
    <x v="0"/>
    <x v="1"/>
    <x v="8"/>
    <x v="16"/>
    <s v="PL_A"/>
    <x v="7"/>
    <x v="4"/>
    <s v="GNR_WT_WIND_ON_LS_Y-2030"/>
    <x v="0"/>
    <x v="12"/>
    <n v="2535.3513227683002"/>
    <n v="925403.23281042802"/>
    <n v="3331451.6381175402"/>
  </r>
  <r>
    <x v="0"/>
    <x v="1"/>
    <x v="8"/>
    <x v="16"/>
    <s v="PL_A"/>
    <x v="7"/>
    <x v="4"/>
    <s v="GNR_WT_WIND_ON_LS_Y-2030"/>
    <x v="0"/>
    <x v="13"/>
    <n v="2902.7935434593501"/>
    <n v="1059519.64336266"/>
    <n v="3814270.7161055901"/>
  </r>
  <r>
    <x v="0"/>
    <x v="1"/>
    <x v="8"/>
    <x v="16"/>
    <s v="PL_A"/>
    <x v="7"/>
    <x v="4"/>
    <s v="GNR_WT_WIND_ON_LS_Y-2030"/>
    <x v="0"/>
    <x v="14"/>
    <n v="2902.7935434593501"/>
    <n v="1059519.64336266"/>
    <n v="3814270.7161055901"/>
  </r>
  <r>
    <x v="0"/>
    <x v="1"/>
    <x v="8"/>
    <x v="16"/>
    <s v="PL_A"/>
    <x v="7"/>
    <x v="4"/>
    <s v="GNR_WT_WIND_ON_LS_Y-2030"/>
    <x v="0"/>
    <x v="15"/>
    <n v="4593.0277586382199"/>
    <n v="1676455.1319029499"/>
    <n v="6035238.4748506201"/>
  </r>
  <r>
    <x v="0"/>
    <x v="1"/>
    <x v="8"/>
    <x v="16"/>
    <s v="PL_A"/>
    <x v="7"/>
    <x v="4"/>
    <s v="GNR_WT_WIND_ON_LS_Y-2030"/>
    <x v="0"/>
    <x v="16"/>
    <n v="5934.1918641605798"/>
    <n v="2165980.0304186102"/>
    <n v="7797528.1095070001"/>
  </r>
  <r>
    <x v="0"/>
    <x v="1"/>
    <x v="8"/>
    <x v="16"/>
    <s v="PL_A"/>
    <x v="7"/>
    <x v="4"/>
    <s v="GNR_WT_WIND_ON_LS_Y-2030"/>
    <x v="0"/>
    <x v="17"/>
    <n v="5860.7034200223598"/>
    <n v="2139156.7483081599"/>
    <n v="7700964.2939093905"/>
  </r>
  <r>
    <x v="0"/>
    <x v="1"/>
    <x v="8"/>
    <x v="16"/>
    <s v="PL_A"/>
    <x v="7"/>
    <x v="4"/>
    <s v="GNR_WT_WIND_ON_LS_Y-2030"/>
    <x v="0"/>
    <x v="18"/>
    <n v="8010.2404110650496"/>
    <n v="2923737.7500387402"/>
    <n v="10525455.900139499"/>
  </r>
  <r>
    <x v="0"/>
    <x v="1"/>
    <x v="8"/>
    <x v="16"/>
    <s v="PL_A"/>
    <x v="7"/>
    <x v="4"/>
    <s v="GNR_WT_WIND_ON_LS_Y-2030"/>
    <x v="0"/>
    <x v="19"/>
    <n v="11923.5000614248"/>
    <n v="4352077.5224200599"/>
    <n v="15667479.080712199"/>
  </r>
  <r>
    <x v="0"/>
    <x v="1"/>
    <x v="8"/>
    <x v="16"/>
    <s v="PL_A"/>
    <x v="7"/>
    <x v="4"/>
    <s v="GNR_WT_WIND_ON_LS_Y-2030"/>
    <x v="0"/>
    <x v="20"/>
    <n v="13815.827497983801"/>
    <n v="5042777.0367640704"/>
    <n v="18153997.332350701"/>
  </r>
  <r>
    <x v="0"/>
    <x v="1"/>
    <x v="8"/>
    <x v="16"/>
    <s v="PL_A"/>
    <x v="7"/>
    <x v="4"/>
    <s v="GNR_WT_WIND_ON_LS_Y-2030"/>
    <x v="0"/>
    <x v="21"/>
    <n v="14899.7820490224"/>
    <n v="5438420.4478931697"/>
    <n v="19578313.612415399"/>
  </r>
  <r>
    <x v="0"/>
    <x v="1"/>
    <x v="8"/>
    <x v="16"/>
    <s v="PL_A"/>
    <x v="7"/>
    <x v="4"/>
    <s v="GNR_WT_WIND_ON_LS_Y-2030"/>
    <x v="0"/>
    <x v="22"/>
    <n v="15138.6194924716"/>
    <n v="5525596.1147521203"/>
    <n v="19892146.013107602"/>
  </r>
  <r>
    <x v="0"/>
    <x v="1"/>
    <x v="8"/>
    <x v="16"/>
    <s v="PL_A"/>
    <x v="7"/>
    <x v="4"/>
    <s v="GNR_WT_WIND_ON_LS_Y-2030"/>
    <x v="0"/>
    <x v="23"/>
    <n v="15763.2712676464"/>
    <n v="5753594.0126909204"/>
    <n v="20712938.445687301"/>
  </r>
  <r>
    <x v="0"/>
    <x v="1"/>
    <x v="8"/>
    <x v="16"/>
    <s v="PL_Rural"/>
    <x v="0"/>
    <x v="6"/>
    <s v="LAZI-6_ST_COAL_CND"/>
    <x v="0"/>
    <x v="6"/>
    <n v="427"/>
    <n v="155855"/>
    <n v="561078"/>
  </r>
  <r>
    <x v="0"/>
    <x v="1"/>
    <x v="8"/>
    <x v="16"/>
    <s v="PL_Rural"/>
    <x v="0"/>
    <x v="6"/>
    <s v="LAZI-6_ST_COAL_CND"/>
    <x v="0"/>
    <x v="7"/>
    <n v="427"/>
    <n v="155855"/>
    <n v="561078"/>
  </r>
  <r>
    <x v="0"/>
    <x v="1"/>
    <x v="8"/>
    <x v="16"/>
    <s v="PL_Rural"/>
    <x v="0"/>
    <x v="6"/>
    <s v="LAZI-6_ST_COAL_CND"/>
    <x v="0"/>
    <x v="8"/>
    <n v="427"/>
    <n v="155855"/>
    <n v="561078"/>
  </r>
  <r>
    <x v="0"/>
    <x v="1"/>
    <x v="8"/>
    <x v="16"/>
    <s v="PL_Rural"/>
    <x v="0"/>
    <x v="6"/>
    <s v="LAZI-6_ST_COAL_CND"/>
    <x v="0"/>
    <x v="9"/>
    <n v="427"/>
    <n v="155855"/>
    <n v="561078"/>
  </r>
  <r>
    <x v="0"/>
    <x v="1"/>
    <x v="8"/>
    <x v="16"/>
    <s v="PL_Rural"/>
    <x v="0"/>
    <x v="6"/>
    <s v="LAZI-6_ST_COAL_CND"/>
    <x v="0"/>
    <x v="16"/>
    <n v="259.11676576610103"/>
    <n v="94577.619504626797"/>
    <n v="340479.430216657"/>
  </r>
  <r>
    <x v="0"/>
    <x v="1"/>
    <x v="8"/>
    <x v="16"/>
    <s v="PL_Rural"/>
    <x v="0"/>
    <x v="6"/>
    <s v="LAZI-6_ST_COAL_CND"/>
    <x v="0"/>
    <x v="17"/>
    <n v="427"/>
    <n v="155855"/>
    <n v="561078"/>
  </r>
  <r>
    <x v="0"/>
    <x v="1"/>
    <x v="8"/>
    <x v="16"/>
    <s v="PL_Rural"/>
    <x v="0"/>
    <x v="6"/>
    <s v="OPOL-1_ST_COAL_CND"/>
    <x v="0"/>
    <x v="6"/>
    <n v="358"/>
    <n v="130670"/>
    <n v="470412"/>
  </r>
  <r>
    <x v="0"/>
    <x v="1"/>
    <x v="8"/>
    <x v="16"/>
    <s v="PL_Rural"/>
    <x v="0"/>
    <x v="6"/>
    <s v="OPOL-1_ST_COAL_CND"/>
    <x v="0"/>
    <x v="7"/>
    <n v="358"/>
    <n v="130670"/>
    <n v="470412"/>
  </r>
  <r>
    <x v="0"/>
    <x v="1"/>
    <x v="8"/>
    <x v="16"/>
    <s v="PL_Rural"/>
    <x v="0"/>
    <x v="6"/>
    <s v="OPOL-1_ST_COAL_CND"/>
    <x v="0"/>
    <x v="8"/>
    <n v="358"/>
    <n v="130670"/>
    <n v="470412"/>
  </r>
  <r>
    <x v="0"/>
    <x v="1"/>
    <x v="8"/>
    <x v="16"/>
    <s v="PL_Rural"/>
    <x v="0"/>
    <x v="6"/>
    <s v="OPOL-1_ST_COAL_CND"/>
    <x v="0"/>
    <x v="9"/>
    <n v="358"/>
    <n v="130670"/>
    <n v="470412"/>
  </r>
  <r>
    <x v="0"/>
    <x v="1"/>
    <x v="8"/>
    <x v="16"/>
    <s v="PL_Rural"/>
    <x v="0"/>
    <x v="1"/>
    <s v="SZCZ-1_ST_COAL_BP"/>
    <x v="0"/>
    <x v="6"/>
    <n v="55"/>
    <n v="20075"/>
    <n v="72270"/>
  </r>
  <r>
    <x v="0"/>
    <x v="1"/>
    <x v="8"/>
    <x v="16"/>
    <s v="PL_Rural"/>
    <x v="0"/>
    <x v="1"/>
    <s v="SZCZ-1_ST_COAL_BP"/>
    <x v="0"/>
    <x v="7"/>
    <n v="55"/>
    <n v="20075"/>
    <n v="72270"/>
  </r>
  <r>
    <x v="0"/>
    <x v="1"/>
    <x v="8"/>
    <x v="16"/>
    <s v="PL_Rural"/>
    <x v="0"/>
    <x v="1"/>
    <s v="SZCZ-1_ST_COAL_BP"/>
    <x v="0"/>
    <x v="8"/>
    <n v="55"/>
    <n v="20075"/>
    <n v="72270"/>
  </r>
  <r>
    <x v="0"/>
    <x v="1"/>
    <x v="8"/>
    <x v="16"/>
    <s v="PL_Rural"/>
    <x v="0"/>
    <x v="1"/>
    <s v="TURO-1_ST_COAL_BP"/>
    <x v="0"/>
    <x v="7"/>
    <n v="636.40871408355997"/>
    <n v="232289.18064049899"/>
    <n v="836241.05030579702"/>
  </r>
  <r>
    <x v="0"/>
    <x v="1"/>
    <x v="8"/>
    <x v="16"/>
    <s v="PL_Rural"/>
    <x v="0"/>
    <x v="1"/>
    <s v="TURO-1_ST_COAL_BP"/>
    <x v="0"/>
    <x v="8"/>
    <n v="298.42558784329299"/>
    <n v="108925.33956280199"/>
    <n v="392131.22242608701"/>
  </r>
  <r>
    <x v="0"/>
    <x v="1"/>
    <x v="8"/>
    <x v="16"/>
    <s v="PL_Rural"/>
    <x v="16"/>
    <x v="6"/>
    <s v="PATN2-1_ST_LIGNITE_CON"/>
    <x v="0"/>
    <x v="6"/>
    <n v="441"/>
    <n v="160965"/>
    <n v="579474"/>
  </r>
  <r>
    <x v="0"/>
    <x v="1"/>
    <x v="8"/>
    <x v="16"/>
    <s v="PL_Rural"/>
    <x v="16"/>
    <x v="6"/>
    <s v="PATN2-1_ST_LIGNITE_CON"/>
    <x v="0"/>
    <x v="7"/>
    <n v="441"/>
    <n v="160965"/>
    <n v="579474"/>
  </r>
  <r>
    <x v="0"/>
    <x v="1"/>
    <x v="8"/>
    <x v="16"/>
    <s v="PL_Rural"/>
    <x v="16"/>
    <x v="6"/>
    <s v="PATN2-1_ST_LIGNITE_CON"/>
    <x v="0"/>
    <x v="8"/>
    <n v="441"/>
    <n v="160965"/>
    <n v="579474"/>
  </r>
  <r>
    <x v="0"/>
    <x v="1"/>
    <x v="8"/>
    <x v="16"/>
    <s v="PL_Rural"/>
    <x v="16"/>
    <x v="6"/>
    <s v="PATN2-1_ST_LIGNITE_CON"/>
    <x v="0"/>
    <x v="9"/>
    <n v="441"/>
    <n v="160965"/>
    <n v="579474"/>
  </r>
  <r>
    <x v="0"/>
    <x v="1"/>
    <x v="8"/>
    <x v="16"/>
    <s v="PL_Rural"/>
    <x v="15"/>
    <x v="6"/>
    <s v="GNR_ST_NUCL_CND_E-33"/>
    <x v="0"/>
    <x v="0"/>
    <n v="2776"/>
    <n v="1013240"/>
    <n v="3647664"/>
  </r>
  <r>
    <x v="0"/>
    <x v="1"/>
    <x v="8"/>
    <x v="16"/>
    <s v="PL_Rural"/>
    <x v="15"/>
    <x v="6"/>
    <s v="GNR_ST_NUCL_CND_E-33"/>
    <x v="0"/>
    <x v="1"/>
    <n v="2776"/>
    <n v="1013240"/>
    <n v="3647664"/>
  </r>
  <r>
    <x v="0"/>
    <x v="1"/>
    <x v="8"/>
    <x v="16"/>
    <s v="PL_Rural"/>
    <x v="15"/>
    <x v="6"/>
    <s v="GNR_ST_NUCL_CND_E-33"/>
    <x v="0"/>
    <x v="2"/>
    <n v="2776"/>
    <n v="1013240"/>
    <n v="3647664"/>
  </r>
  <r>
    <x v="0"/>
    <x v="1"/>
    <x v="8"/>
    <x v="16"/>
    <s v="PL_Rural"/>
    <x v="15"/>
    <x v="6"/>
    <s v="GNR_ST_NUCL_CND_E-33"/>
    <x v="0"/>
    <x v="3"/>
    <n v="2776"/>
    <n v="1013240"/>
    <n v="3647664"/>
  </r>
  <r>
    <x v="0"/>
    <x v="1"/>
    <x v="8"/>
    <x v="16"/>
    <s v="PL_Rural"/>
    <x v="15"/>
    <x v="6"/>
    <s v="GNR_ST_NUCL_CND_E-33"/>
    <x v="0"/>
    <x v="4"/>
    <n v="2776"/>
    <n v="1013240"/>
    <n v="3647664"/>
  </r>
  <r>
    <x v="0"/>
    <x v="1"/>
    <x v="8"/>
    <x v="16"/>
    <s v="PL_Rural"/>
    <x v="15"/>
    <x v="6"/>
    <s v="GNR_ST_NUCL_CND_E-33"/>
    <x v="0"/>
    <x v="5"/>
    <n v="2776"/>
    <n v="1013240"/>
    <n v="3647664"/>
  </r>
  <r>
    <x v="0"/>
    <x v="1"/>
    <x v="8"/>
    <x v="16"/>
    <s v="PL_Rural"/>
    <x v="15"/>
    <x v="6"/>
    <s v="GNR_ST_NUCL_CND_E-33"/>
    <x v="0"/>
    <x v="6"/>
    <n v="2776"/>
    <n v="1013240"/>
    <n v="3647664"/>
  </r>
  <r>
    <x v="0"/>
    <x v="1"/>
    <x v="8"/>
    <x v="16"/>
    <s v="PL_Rural"/>
    <x v="15"/>
    <x v="6"/>
    <s v="GNR_ST_NUCL_CND_E-33"/>
    <x v="0"/>
    <x v="7"/>
    <n v="2776"/>
    <n v="1013240"/>
    <n v="3647664"/>
  </r>
  <r>
    <x v="0"/>
    <x v="1"/>
    <x v="8"/>
    <x v="16"/>
    <s v="PL_Rural"/>
    <x v="15"/>
    <x v="6"/>
    <s v="GNR_ST_NUCL_CND_E-33"/>
    <x v="0"/>
    <x v="8"/>
    <n v="2776"/>
    <n v="1013240"/>
    <n v="3647664"/>
  </r>
  <r>
    <x v="0"/>
    <x v="1"/>
    <x v="8"/>
    <x v="16"/>
    <s v="PL_Rural"/>
    <x v="15"/>
    <x v="6"/>
    <s v="GNR_ST_NUCL_CND_E-33"/>
    <x v="0"/>
    <x v="9"/>
    <n v="2776"/>
    <n v="1013240"/>
    <n v="3647664"/>
  </r>
  <r>
    <x v="0"/>
    <x v="1"/>
    <x v="8"/>
    <x v="16"/>
    <s v="PL_Rural"/>
    <x v="15"/>
    <x v="6"/>
    <s v="GNR_ST_NUCL_CND_E-33"/>
    <x v="0"/>
    <x v="10"/>
    <n v="2776"/>
    <n v="1013240"/>
    <n v="3647664"/>
  </r>
  <r>
    <x v="0"/>
    <x v="1"/>
    <x v="8"/>
    <x v="16"/>
    <s v="PL_Rural"/>
    <x v="15"/>
    <x v="6"/>
    <s v="GNR_ST_NUCL_CND_E-33"/>
    <x v="0"/>
    <x v="11"/>
    <n v="2776"/>
    <n v="1013240"/>
    <n v="3647664"/>
  </r>
  <r>
    <x v="0"/>
    <x v="1"/>
    <x v="8"/>
    <x v="16"/>
    <s v="PL_Rural"/>
    <x v="15"/>
    <x v="6"/>
    <s v="GNR_ST_NUCL_CND_E-33"/>
    <x v="0"/>
    <x v="12"/>
    <n v="2776"/>
    <n v="1013240"/>
    <n v="3647664"/>
  </r>
  <r>
    <x v="0"/>
    <x v="1"/>
    <x v="8"/>
    <x v="16"/>
    <s v="PL_Rural"/>
    <x v="15"/>
    <x v="6"/>
    <s v="GNR_ST_NUCL_CND_E-33"/>
    <x v="0"/>
    <x v="13"/>
    <n v="2776"/>
    <n v="1013240"/>
    <n v="3647664"/>
  </r>
  <r>
    <x v="0"/>
    <x v="1"/>
    <x v="8"/>
    <x v="16"/>
    <s v="PL_Rural"/>
    <x v="15"/>
    <x v="6"/>
    <s v="GNR_ST_NUCL_CND_E-33"/>
    <x v="0"/>
    <x v="14"/>
    <n v="2776"/>
    <n v="1013240"/>
    <n v="3647664"/>
  </r>
  <r>
    <x v="0"/>
    <x v="1"/>
    <x v="8"/>
    <x v="16"/>
    <s v="PL_Rural"/>
    <x v="15"/>
    <x v="6"/>
    <s v="GNR_ST_NUCL_CND_E-33"/>
    <x v="0"/>
    <x v="15"/>
    <n v="2776"/>
    <n v="1013240"/>
    <n v="3647664"/>
  </r>
  <r>
    <x v="0"/>
    <x v="1"/>
    <x v="8"/>
    <x v="16"/>
    <s v="PL_Rural"/>
    <x v="15"/>
    <x v="6"/>
    <s v="GNR_ST_NUCL_CND_E-33"/>
    <x v="0"/>
    <x v="16"/>
    <n v="2776"/>
    <n v="1013240"/>
    <n v="3647664"/>
  </r>
  <r>
    <x v="0"/>
    <x v="1"/>
    <x v="8"/>
    <x v="16"/>
    <s v="PL_Rural"/>
    <x v="15"/>
    <x v="6"/>
    <s v="GNR_ST_NUCL_CND_E-33"/>
    <x v="0"/>
    <x v="17"/>
    <n v="2776"/>
    <n v="1013240"/>
    <n v="3647664"/>
  </r>
  <r>
    <x v="0"/>
    <x v="1"/>
    <x v="8"/>
    <x v="16"/>
    <s v="PL_Rural"/>
    <x v="15"/>
    <x v="6"/>
    <s v="GNR_ST_NUCL_CND_E-33"/>
    <x v="0"/>
    <x v="18"/>
    <n v="2776"/>
    <n v="1013240"/>
    <n v="3647664"/>
  </r>
  <r>
    <x v="0"/>
    <x v="1"/>
    <x v="8"/>
    <x v="16"/>
    <s v="PL_Rural"/>
    <x v="15"/>
    <x v="6"/>
    <s v="GNR_ST_NUCL_CND_E-33"/>
    <x v="0"/>
    <x v="19"/>
    <n v="2776"/>
    <n v="1013240"/>
    <n v="3647664"/>
  </r>
  <r>
    <x v="0"/>
    <x v="1"/>
    <x v="8"/>
    <x v="16"/>
    <s v="PL_Rural"/>
    <x v="15"/>
    <x v="6"/>
    <s v="GNR_ST_NUCL_CND_E-33"/>
    <x v="0"/>
    <x v="20"/>
    <n v="2776"/>
    <n v="1013240"/>
    <n v="3647664"/>
  </r>
  <r>
    <x v="0"/>
    <x v="1"/>
    <x v="8"/>
    <x v="16"/>
    <s v="PL_Rural"/>
    <x v="15"/>
    <x v="6"/>
    <s v="GNR_ST_NUCL_CND_E-33"/>
    <x v="0"/>
    <x v="21"/>
    <n v="2776"/>
    <n v="1013240"/>
    <n v="3647664"/>
  </r>
  <r>
    <x v="0"/>
    <x v="1"/>
    <x v="8"/>
    <x v="16"/>
    <s v="PL_Rural"/>
    <x v="15"/>
    <x v="6"/>
    <s v="GNR_ST_NUCL_CND_E-33"/>
    <x v="0"/>
    <x v="22"/>
    <n v="2776"/>
    <n v="1013240"/>
    <n v="3647664"/>
  </r>
  <r>
    <x v="0"/>
    <x v="1"/>
    <x v="8"/>
    <x v="16"/>
    <s v="PL_Rural"/>
    <x v="6"/>
    <x v="3"/>
    <s v="GNR_ROR_WTR"/>
    <x v="0"/>
    <x v="0"/>
    <n v="127.893835616438"/>
    <n v="46681.25"/>
    <n v="168052.5"/>
  </r>
  <r>
    <x v="0"/>
    <x v="1"/>
    <x v="8"/>
    <x v="16"/>
    <s v="PL_Rural"/>
    <x v="6"/>
    <x v="3"/>
    <s v="GNR_ROR_WTR"/>
    <x v="0"/>
    <x v="1"/>
    <n v="127.893835616438"/>
    <n v="46681.25"/>
    <n v="168052.5"/>
  </r>
  <r>
    <x v="0"/>
    <x v="1"/>
    <x v="8"/>
    <x v="16"/>
    <s v="PL_Rural"/>
    <x v="6"/>
    <x v="3"/>
    <s v="GNR_ROR_WTR"/>
    <x v="0"/>
    <x v="2"/>
    <n v="127.893835616438"/>
    <n v="46681.25"/>
    <n v="168052.5"/>
  </r>
  <r>
    <x v="0"/>
    <x v="1"/>
    <x v="8"/>
    <x v="16"/>
    <s v="PL_Rural"/>
    <x v="6"/>
    <x v="3"/>
    <s v="GNR_ROR_WTR"/>
    <x v="0"/>
    <x v="3"/>
    <n v="127.893835616438"/>
    <n v="46681.25"/>
    <n v="168052.5"/>
  </r>
  <r>
    <x v="0"/>
    <x v="1"/>
    <x v="8"/>
    <x v="16"/>
    <s v="PL_Rural"/>
    <x v="6"/>
    <x v="3"/>
    <s v="GNR_ROR_WTR"/>
    <x v="0"/>
    <x v="4"/>
    <n v="127.893835616438"/>
    <n v="46681.25"/>
    <n v="168052.5"/>
  </r>
  <r>
    <x v="0"/>
    <x v="1"/>
    <x v="8"/>
    <x v="16"/>
    <s v="PL_Rural"/>
    <x v="6"/>
    <x v="3"/>
    <s v="GNR_ROR_WTR"/>
    <x v="0"/>
    <x v="5"/>
    <n v="127.893835616438"/>
    <n v="46681.25"/>
    <n v="168052.5"/>
  </r>
  <r>
    <x v="0"/>
    <x v="1"/>
    <x v="8"/>
    <x v="16"/>
    <s v="PL_Rural"/>
    <x v="6"/>
    <x v="3"/>
    <s v="GNR_ROR_WTR"/>
    <x v="0"/>
    <x v="6"/>
    <n v="127.893835616438"/>
    <n v="46681.25"/>
    <n v="168052.5"/>
  </r>
  <r>
    <x v="0"/>
    <x v="1"/>
    <x v="8"/>
    <x v="16"/>
    <s v="PL_Rural"/>
    <x v="6"/>
    <x v="3"/>
    <s v="GNR_ROR_WTR"/>
    <x v="0"/>
    <x v="7"/>
    <n v="127.893835616438"/>
    <n v="46681.25"/>
    <n v="168052.5"/>
  </r>
  <r>
    <x v="0"/>
    <x v="1"/>
    <x v="8"/>
    <x v="16"/>
    <s v="PL_Rural"/>
    <x v="6"/>
    <x v="3"/>
    <s v="GNR_ROR_WTR"/>
    <x v="0"/>
    <x v="8"/>
    <n v="127.893835616438"/>
    <n v="46681.25"/>
    <n v="168052.5"/>
  </r>
  <r>
    <x v="0"/>
    <x v="1"/>
    <x v="8"/>
    <x v="16"/>
    <s v="PL_Rural"/>
    <x v="6"/>
    <x v="3"/>
    <s v="GNR_ROR_WTR"/>
    <x v="0"/>
    <x v="9"/>
    <n v="127.893835616438"/>
    <n v="46681.25"/>
    <n v="168052.5"/>
  </r>
  <r>
    <x v="0"/>
    <x v="1"/>
    <x v="8"/>
    <x v="16"/>
    <s v="PL_Rural"/>
    <x v="6"/>
    <x v="3"/>
    <s v="GNR_ROR_WTR"/>
    <x v="0"/>
    <x v="10"/>
    <n v="127.893835616438"/>
    <n v="46681.25"/>
    <n v="168052.5"/>
  </r>
  <r>
    <x v="0"/>
    <x v="1"/>
    <x v="8"/>
    <x v="16"/>
    <s v="PL_Rural"/>
    <x v="6"/>
    <x v="3"/>
    <s v="GNR_ROR_WTR"/>
    <x v="0"/>
    <x v="11"/>
    <n v="127.893835616438"/>
    <n v="46681.25"/>
    <n v="168052.5"/>
  </r>
  <r>
    <x v="0"/>
    <x v="1"/>
    <x v="8"/>
    <x v="16"/>
    <s v="PL_Rural"/>
    <x v="6"/>
    <x v="3"/>
    <s v="GNR_ROR_WTR"/>
    <x v="0"/>
    <x v="12"/>
    <n v="127.893835616438"/>
    <n v="46681.25"/>
    <n v="168052.5"/>
  </r>
  <r>
    <x v="0"/>
    <x v="1"/>
    <x v="8"/>
    <x v="16"/>
    <s v="PL_Rural"/>
    <x v="6"/>
    <x v="3"/>
    <s v="GNR_ROR_WTR"/>
    <x v="0"/>
    <x v="13"/>
    <n v="127.893835616438"/>
    <n v="46681.25"/>
    <n v="168052.5"/>
  </r>
  <r>
    <x v="0"/>
    <x v="1"/>
    <x v="8"/>
    <x v="16"/>
    <s v="PL_Rural"/>
    <x v="6"/>
    <x v="3"/>
    <s v="GNR_ROR_WTR"/>
    <x v="0"/>
    <x v="14"/>
    <n v="127.893835616438"/>
    <n v="46681.25"/>
    <n v="168052.5"/>
  </r>
  <r>
    <x v="0"/>
    <x v="1"/>
    <x v="8"/>
    <x v="16"/>
    <s v="PL_Rural"/>
    <x v="6"/>
    <x v="3"/>
    <s v="GNR_ROR_WTR"/>
    <x v="0"/>
    <x v="15"/>
    <n v="127.893835616438"/>
    <n v="46681.25"/>
    <n v="168052.5"/>
  </r>
  <r>
    <x v="0"/>
    <x v="1"/>
    <x v="8"/>
    <x v="16"/>
    <s v="PL_Rural"/>
    <x v="6"/>
    <x v="3"/>
    <s v="GNR_ROR_WTR"/>
    <x v="0"/>
    <x v="16"/>
    <n v="127.893835616438"/>
    <n v="46681.25"/>
    <n v="168052.5"/>
  </r>
  <r>
    <x v="0"/>
    <x v="1"/>
    <x v="8"/>
    <x v="16"/>
    <s v="PL_Rural"/>
    <x v="6"/>
    <x v="3"/>
    <s v="GNR_ROR_WTR"/>
    <x v="0"/>
    <x v="17"/>
    <n v="127.893835616438"/>
    <n v="46681.25"/>
    <n v="168052.5"/>
  </r>
  <r>
    <x v="0"/>
    <x v="1"/>
    <x v="8"/>
    <x v="16"/>
    <s v="PL_Rural"/>
    <x v="6"/>
    <x v="3"/>
    <s v="GNR_ROR_WTR"/>
    <x v="0"/>
    <x v="18"/>
    <n v="127.893835616438"/>
    <n v="46681.25"/>
    <n v="168052.5"/>
  </r>
  <r>
    <x v="0"/>
    <x v="1"/>
    <x v="8"/>
    <x v="16"/>
    <s v="PL_Rural"/>
    <x v="6"/>
    <x v="3"/>
    <s v="GNR_ROR_WTR"/>
    <x v="0"/>
    <x v="19"/>
    <n v="127.893835616438"/>
    <n v="46681.25"/>
    <n v="168052.5"/>
  </r>
  <r>
    <x v="0"/>
    <x v="1"/>
    <x v="8"/>
    <x v="16"/>
    <s v="PL_Rural"/>
    <x v="6"/>
    <x v="3"/>
    <s v="GNR_ROR_WTR"/>
    <x v="0"/>
    <x v="20"/>
    <n v="127.893835616438"/>
    <n v="46681.25"/>
    <n v="168052.5"/>
  </r>
  <r>
    <x v="0"/>
    <x v="1"/>
    <x v="8"/>
    <x v="16"/>
    <s v="PL_Rural"/>
    <x v="6"/>
    <x v="3"/>
    <s v="GNR_ROR_WTR"/>
    <x v="0"/>
    <x v="21"/>
    <n v="127.893835616438"/>
    <n v="46681.25"/>
    <n v="168052.5"/>
  </r>
  <r>
    <x v="0"/>
    <x v="1"/>
    <x v="8"/>
    <x v="16"/>
    <s v="PL_Rural"/>
    <x v="6"/>
    <x v="3"/>
    <s v="GNR_ROR_WTR"/>
    <x v="0"/>
    <x v="22"/>
    <n v="127.893835616438"/>
    <n v="46681.25"/>
    <n v="168052.5"/>
  </r>
  <r>
    <x v="0"/>
    <x v="1"/>
    <x v="8"/>
    <x v="16"/>
    <s v="PL_Rural"/>
    <x v="6"/>
    <x v="3"/>
    <s v="GNR_ROR_WTR"/>
    <x v="0"/>
    <x v="23"/>
    <n v="127.893835616438"/>
    <n v="46681.25"/>
    <n v="168052.5"/>
  </r>
  <r>
    <x v="0"/>
    <x v="1"/>
    <x v="9"/>
    <x v="17"/>
    <s v="SE1A"/>
    <x v="6"/>
    <x v="7"/>
    <s v="GNR_RES_WTR_NOPMP_MC-01"/>
    <x v="0"/>
    <x v="0"/>
    <n v="405.5"/>
    <n v="148007.5"/>
    <n v="532827"/>
  </r>
  <r>
    <x v="0"/>
    <x v="1"/>
    <x v="9"/>
    <x v="17"/>
    <s v="SE1A"/>
    <x v="6"/>
    <x v="7"/>
    <s v="GNR_RES_WTR_NOPMP_MC-01"/>
    <x v="0"/>
    <x v="1"/>
    <n v="405.5"/>
    <n v="148007.5"/>
    <n v="532827"/>
  </r>
  <r>
    <x v="0"/>
    <x v="1"/>
    <x v="9"/>
    <x v="17"/>
    <s v="SE1A"/>
    <x v="6"/>
    <x v="7"/>
    <s v="GNR_RES_WTR_NOPMP_MC-01"/>
    <x v="0"/>
    <x v="2"/>
    <n v="405.5"/>
    <n v="148007.5"/>
    <n v="532827"/>
  </r>
  <r>
    <x v="0"/>
    <x v="1"/>
    <x v="9"/>
    <x v="17"/>
    <s v="SE1A"/>
    <x v="6"/>
    <x v="7"/>
    <s v="GNR_RES_WTR_NOPMP_MC-01"/>
    <x v="0"/>
    <x v="3"/>
    <n v="405.5"/>
    <n v="148007.5"/>
    <n v="532827"/>
  </r>
  <r>
    <x v="0"/>
    <x v="1"/>
    <x v="9"/>
    <x v="17"/>
    <s v="SE1A"/>
    <x v="6"/>
    <x v="7"/>
    <s v="GNR_RES_WTR_NOPMP_MC-01"/>
    <x v="0"/>
    <x v="4"/>
    <n v="405.5"/>
    <n v="148007.5"/>
    <n v="532827"/>
  </r>
  <r>
    <x v="0"/>
    <x v="1"/>
    <x v="9"/>
    <x v="17"/>
    <s v="SE1A"/>
    <x v="6"/>
    <x v="7"/>
    <s v="GNR_RES_WTR_NOPMP_MC-01"/>
    <x v="0"/>
    <x v="5"/>
    <n v="405.5"/>
    <n v="148007.5"/>
    <n v="532827"/>
  </r>
  <r>
    <x v="0"/>
    <x v="1"/>
    <x v="9"/>
    <x v="17"/>
    <s v="SE1A"/>
    <x v="6"/>
    <x v="7"/>
    <s v="GNR_RES_WTR_NOPMP_MC-01"/>
    <x v="0"/>
    <x v="6"/>
    <n v="405.5"/>
    <n v="148007.5"/>
    <n v="532827"/>
  </r>
  <r>
    <x v="0"/>
    <x v="1"/>
    <x v="9"/>
    <x v="17"/>
    <s v="SE1A"/>
    <x v="6"/>
    <x v="7"/>
    <s v="GNR_RES_WTR_NOPMP_MC-01"/>
    <x v="0"/>
    <x v="7"/>
    <n v="405.5"/>
    <n v="148007.5"/>
    <n v="532827"/>
  </r>
  <r>
    <x v="0"/>
    <x v="1"/>
    <x v="9"/>
    <x v="17"/>
    <s v="SE1A"/>
    <x v="6"/>
    <x v="7"/>
    <s v="GNR_RES_WTR_NOPMP_MC-01"/>
    <x v="0"/>
    <x v="8"/>
    <n v="405.5"/>
    <n v="148007.5"/>
    <n v="532827"/>
  </r>
  <r>
    <x v="0"/>
    <x v="1"/>
    <x v="9"/>
    <x v="17"/>
    <s v="SE1A"/>
    <x v="6"/>
    <x v="7"/>
    <s v="GNR_RES_WTR_NOPMP_MC-01"/>
    <x v="0"/>
    <x v="9"/>
    <n v="405.5"/>
    <n v="148007.5"/>
    <n v="532827"/>
  </r>
  <r>
    <x v="0"/>
    <x v="1"/>
    <x v="9"/>
    <x v="17"/>
    <s v="SE1A"/>
    <x v="6"/>
    <x v="7"/>
    <s v="GNR_RES_WTR_NOPMP_MC-01"/>
    <x v="0"/>
    <x v="10"/>
    <n v="405.5"/>
    <n v="148007.5"/>
    <n v="532827"/>
  </r>
  <r>
    <x v="0"/>
    <x v="1"/>
    <x v="9"/>
    <x v="17"/>
    <s v="SE1A"/>
    <x v="6"/>
    <x v="7"/>
    <s v="GNR_RES_WTR_NOPMP_MC-01"/>
    <x v="0"/>
    <x v="11"/>
    <n v="405.5"/>
    <n v="148007.5"/>
    <n v="532827"/>
  </r>
  <r>
    <x v="0"/>
    <x v="1"/>
    <x v="9"/>
    <x v="17"/>
    <s v="SE1A"/>
    <x v="6"/>
    <x v="7"/>
    <s v="GNR_RES_WTR_NOPMP_MC-01"/>
    <x v="0"/>
    <x v="12"/>
    <n v="405.5"/>
    <n v="148007.5"/>
    <n v="532827"/>
  </r>
  <r>
    <x v="0"/>
    <x v="1"/>
    <x v="9"/>
    <x v="17"/>
    <s v="SE1A"/>
    <x v="6"/>
    <x v="7"/>
    <s v="GNR_RES_WTR_NOPMP_MC-01"/>
    <x v="0"/>
    <x v="14"/>
    <n v="405.5"/>
    <n v="148007.5"/>
    <n v="532827"/>
  </r>
  <r>
    <x v="0"/>
    <x v="1"/>
    <x v="9"/>
    <x v="17"/>
    <s v="SE1A"/>
    <x v="6"/>
    <x v="7"/>
    <s v="GNR_RES_WTR_NOPMP_MC-01"/>
    <x v="0"/>
    <x v="15"/>
    <n v="405.5"/>
    <n v="148007.5"/>
    <n v="532827"/>
  </r>
  <r>
    <x v="0"/>
    <x v="1"/>
    <x v="9"/>
    <x v="17"/>
    <s v="SE1A"/>
    <x v="6"/>
    <x v="7"/>
    <s v="GNR_RES_WTR_NOPMP_MC-01"/>
    <x v="0"/>
    <x v="16"/>
    <n v="405.5"/>
    <n v="148007.5"/>
    <n v="532827"/>
  </r>
  <r>
    <x v="0"/>
    <x v="1"/>
    <x v="9"/>
    <x v="17"/>
    <s v="SE1A"/>
    <x v="6"/>
    <x v="7"/>
    <s v="GNR_RES_WTR_NOPMP_MC-01"/>
    <x v="0"/>
    <x v="17"/>
    <n v="405.5"/>
    <n v="148007.5"/>
    <n v="532827"/>
  </r>
  <r>
    <x v="0"/>
    <x v="1"/>
    <x v="9"/>
    <x v="17"/>
    <s v="SE1A"/>
    <x v="6"/>
    <x v="7"/>
    <s v="GNR_RES_WTR_NOPMP_MC-01"/>
    <x v="0"/>
    <x v="18"/>
    <n v="405.5"/>
    <n v="148007.5"/>
    <n v="532827"/>
  </r>
  <r>
    <x v="0"/>
    <x v="1"/>
    <x v="9"/>
    <x v="17"/>
    <s v="SE1A"/>
    <x v="6"/>
    <x v="7"/>
    <s v="GNR_RES_WTR_NOPMP_MC-01"/>
    <x v="0"/>
    <x v="19"/>
    <n v="405.5"/>
    <n v="148007.5"/>
    <n v="532827"/>
  </r>
  <r>
    <x v="0"/>
    <x v="1"/>
    <x v="9"/>
    <x v="17"/>
    <s v="SE1A"/>
    <x v="6"/>
    <x v="7"/>
    <s v="GNR_RES_WTR_NOPMP_MC-01"/>
    <x v="0"/>
    <x v="20"/>
    <n v="405.5"/>
    <n v="148007.5"/>
    <n v="532827"/>
  </r>
  <r>
    <x v="0"/>
    <x v="1"/>
    <x v="9"/>
    <x v="17"/>
    <s v="SE1A"/>
    <x v="6"/>
    <x v="7"/>
    <s v="GNR_RES_WTR_NOPMP_MC-01"/>
    <x v="0"/>
    <x v="21"/>
    <n v="405.5"/>
    <n v="148007.5"/>
    <n v="532827"/>
  </r>
  <r>
    <x v="0"/>
    <x v="1"/>
    <x v="9"/>
    <x v="17"/>
    <s v="SE1A"/>
    <x v="6"/>
    <x v="7"/>
    <s v="GNR_RES_WTR_NOPMP_MC-01"/>
    <x v="0"/>
    <x v="22"/>
    <n v="289.63055929978202"/>
    <n v="105715.15414442"/>
    <n v="380574.554919913"/>
  </r>
  <r>
    <x v="0"/>
    <x v="1"/>
    <x v="9"/>
    <x v="17"/>
    <s v="SE1A"/>
    <x v="6"/>
    <x v="7"/>
    <s v="GNR_RES_WTR_NOPMP_MC-02"/>
    <x v="0"/>
    <x v="0"/>
    <n v="405.5"/>
    <n v="148007.5"/>
    <n v="532827"/>
  </r>
  <r>
    <x v="0"/>
    <x v="1"/>
    <x v="9"/>
    <x v="17"/>
    <s v="SE1A"/>
    <x v="6"/>
    <x v="7"/>
    <s v="GNR_RES_WTR_NOPMP_MC-02"/>
    <x v="0"/>
    <x v="1"/>
    <n v="405.5"/>
    <n v="148007.5"/>
    <n v="532827"/>
  </r>
  <r>
    <x v="0"/>
    <x v="1"/>
    <x v="9"/>
    <x v="17"/>
    <s v="SE1A"/>
    <x v="6"/>
    <x v="7"/>
    <s v="GNR_RES_WTR_NOPMP_MC-02"/>
    <x v="0"/>
    <x v="2"/>
    <n v="405.5"/>
    <n v="148007.5"/>
    <n v="532827"/>
  </r>
  <r>
    <x v="0"/>
    <x v="1"/>
    <x v="9"/>
    <x v="17"/>
    <s v="SE1A"/>
    <x v="6"/>
    <x v="7"/>
    <s v="GNR_RES_WTR_NOPMP_MC-02"/>
    <x v="0"/>
    <x v="3"/>
    <n v="405.5"/>
    <n v="148007.5"/>
    <n v="532827"/>
  </r>
  <r>
    <x v="0"/>
    <x v="1"/>
    <x v="9"/>
    <x v="17"/>
    <s v="SE1A"/>
    <x v="6"/>
    <x v="7"/>
    <s v="GNR_RES_WTR_NOPMP_MC-02"/>
    <x v="0"/>
    <x v="4"/>
    <n v="405.5"/>
    <n v="148007.5"/>
    <n v="532827"/>
  </r>
  <r>
    <x v="0"/>
    <x v="1"/>
    <x v="9"/>
    <x v="17"/>
    <s v="SE1A"/>
    <x v="6"/>
    <x v="7"/>
    <s v="GNR_RES_WTR_NOPMP_MC-02"/>
    <x v="0"/>
    <x v="5"/>
    <n v="405.5"/>
    <n v="148007.5"/>
    <n v="532827"/>
  </r>
  <r>
    <x v="0"/>
    <x v="1"/>
    <x v="9"/>
    <x v="17"/>
    <s v="SE1A"/>
    <x v="6"/>
    <x v="7"/>
    <s v="GNR_RES_WTR_NOPMP_MC-02"/>
    <x v="0"/>
    <x v="6"/>
    <n v="405.5"/>
    <n v="148007.5"/>
    <n v="532827"/>
  </r>
  <r>
    <x v="0"/>
    <x v="1"/>
    <x v="9"/>
    <x v="17"/>
    <s v="SE1A"/>
    <x v="6"/>
    <x v="7"/>
    <s v="GNR_RES_WTR_NOPMP_MC-02"/>
    <x v="0"/>
    <x v="7"/>
    <n v="405.5"/>
    <n v="148007.5"/>
    <n v="532827"/>
  </r>
  <r>
    <x v="0"/>
    <x v="1"/>
    <x v="9"/>
    <x v="17"/>
    <s v="SE1A"/>
    <x v="6"/>
    <x v="7"/>
    <s v="GNR_RES_WTR_NOPMP_MC-02"/>
    <x v="0"/>
    <x v="8"/>
    <n v="405.5"/>
    <n v="148007.5"/>
    <n v="532827"/>
  </r>
  <r>
    <x v="0"/>
    <x v="1"/>
    <x v="9"/>
    <x v="17"/>
    <s v="SE1A"/>
    <x v="6"/>
    <x v="7"/>
    <s v="GNR_RES_WTR_NOPMP_MC-02"/>
    <x v="0"/>
    <x v="9"/>
    <n v="405.5"/>
    <n v="148007.5"/>
    <n v="532827"/>
  </r>
  <r>
    <x v="0"/>
    <x v="1"/>
    <x v="9"/>
    <x v="17"/>
    <s v="SE1A"/>
    <x v="6"/>
    <x v="7"/>
    <s v="GNR_RES_WTR_NOPMP_MC-02"/>
    <x v="0"/>
    <x v="10"/>
    <n v="405.5"/>
    <n v="148007.5"/>
    <n v="532827"/>
  </r>
  <r>
    <x v="0"/>
    <x v="1"/>
    <x v="9"/>
    <x v="17"/>
    <s v="SE1A"/>
    <x v="6"/>
    <x v="7"/>
    <s v="GNR_RES_WTR_NOPMP_MC-02"/>
    <x v="0"/>
    <x v="11"/>
    <n v="405.5"/>
    <n v="148007.5"/>
    <n v="532827"/>
  </r>
  <r>
    <x v="0"/>
    <x v="1"/>
    <x v="9"/>
    <x v="17"/>
    <s v="SE1A"/>
    <x v="6"/>
    <x v="7"/>
    <s v="GNR_RES_WTR_NOPMP_MC-02"/>
    <x v="0"/>
    <x v="12"/>
    <n v="405.5"/>
    <n v="148007.5"/>
    <n v="532827"/>
  </r>
  <r>
    <x v="0"/>
    <x v="1"/>
    <x v="9"/>
    <x v="17"/>
    <s v="SE1A"/>
    <x v="6"/>
    <x v="7"/>
    <s v="GNR_RES_WTR_NOPMP_MC-02"/>
    <x v="0"/>
    <x v="14"/>
    <n v="405.5"/>
    <n v="148007.5"/>
    <n v="532827"/>
  </r>
  <r>
    <x v="0"/>
    <x v="1"/>
    <x v="9"/>
    <x v="17"/>
    <s v="SE1A"/>
    <x v="6"/>
    <x v="7"/>
    <s v="GNR_RES_WTR_NOPMP_MC-02"/>
    <x v="0"/>
    <x v="15"/>
    <n v="405.5"/>
    <n v="148007.5"/>
    <n v="532827"/>
  </r>
  <r>
    <x v="0"/>
    <x v="1"/>
    <x v="9"/>
    <x v="17"/>
    <s v="SE1A"/>
    <x v="6"/>
    <x v="7"/>
    <s v="GNR_RES_WTR_NOPMP_MC-02"/>
    <x v="0"/>
    <x v="16"/>
    <n v="405.5"/>
    <n v="148007.5"/>
    <n v="532827"/>
  </r>
  <r>
    <x v="0"/>
    <x v="1"/>
    <x v="9"/>
    <x v="17"/>
    <s v="SE1A"/>
    <x v="6"/>
    <x v="7"/>
    <s v="GNR_RES_WTR_NOPMP_MC-02"/>
    <x v="0"/>
    <x v="17"/>
    <n v="405.5"/>
    <n v="148007.5"/>
    <n v="532827"/>
  </r>
  <r>
    <x v="0"/>
    <x v="1"/>
    <x v="9"/>
    <x v="17"/>
    <s v="SE1A"/>
    <x v="6"/>
    <x v="7"/>
    <s v="GNR_RES_WTR_NOPMP_MC-02"/>
    <x v="0"/>
    <x v="18"/>
    <n v="405.5"/>
    <n v="148007.5"/>
    <n v="532827"/>
  </r>
  <r>
    <x v="0"/>
    <x v="1"/>
    <x v="9"/>
    <x v="17"/>
    <s v="SE1A"/>
    <x v="6"/>
    <x v="7"/>
    <s v="GNR_RES_WTR_NOPMP_MC-02"/>
    <x v="0"/>
    <x v="19"/>
    <n v="405.5"/>
    <n v="148007.5"/>
    <n v="532827"/>
  </r>
  <r>
    <x v="0"/>
    <x v="1"/>
    <x v="9"/>
    <x v="17"/>
    <s v="SE1A"/>
    <x v="6"/>
    <x v="7"/>
    <s v="GNR_RES_WTR_NOPMP_MC-02"/>
    <x v="0"/>
    <x v="20"/>
    <n v="405.5"/>
    <n v="148007.5"/>
    <n v="532827"/>
  </r>
  <r>
    <x v="0"/>
    <x v="1"/>
    <x v="9"/>
    <x v="17"/>
    <s v="SE1A"/>
    <x v="6"/>
    <x v="7"/>
    <s v="GNR_RES_WTR_NOPMP_MC-02"/>
    <x v="0"/>
    <x v="21"/>
    <n v="405.5"/>
    <n v="148007.5"/>
    <n v="532827"/>
  </r>
  <r>
    <x v="0"/>
    <x v="1"/>
    <x v="9"/>
    <x v="17"/>
    <s v="SE1A"/>
    <x v="6"/>
    <x v="7"/>
    <s v="GNR_RES_WTR_NOPMP_MC-03"/>
    <x v="0"/>
    <x v="0"/>
    <n v="405.5"/>
    <n v="148007.5"/>
    <n v="532827"/>
  </r>
  <r>
    <x v="0"/>
    <x v="1"/>
    <x v="9"/>
    <x v="17"/>
    <s v="SE1A"/>
    <x v="6"/>
    <x v="7"/>
    <s v="GNR_RES_WTR_NOPMP_MC-03"/>
    <x v="0"/>
    <x v="1"/>
    <n v="405.5"/>
    <n v="148007.5"/>
    <n v="532827"/>
  </r>
  <r>
    <x v="0"/>
    <x v="1"/>
    <x v="9"/>
    <x v="17"/>
    <s v="SE1A"/>
    <x v="6"/>
    <x v="7"/>
    <s v="GNR_RES_WTR_NOPMP_MC-03"/>
    <x v="0"/>
    <x v="2"/>
    <n v="405.5"/>
    <n v="148007.5"/>
    <n v="532827"/>
  </r>
  <r>
    <x v="0"/>
    <x v="1"/>
    <x v="9"/>
    <x v="17"/>
    <s v="SE1A"/>
    <x v="6"/>
    <x v="7"/>
    <s v="GNR_RES_WTR_NOPMP_MC-03"/>
    <x v="0"/>
    <x v="3"/>
    <n v="405.5"/>
    <n v="148007.5"/>
    <n v="532827"/>
  </r>
  <r>
    <x v="0"/>
    <x v="1"/>
    <x v="9"/>
    <x v="17"/>
    <s v="SE1A"/>
    <x v="6"/>
    <x v="7"/>
    <s v="GNR_RES_WTR_NOPMP_MC-03"/>
    <x v="0"/>
    <x v="4"/>
    <n v="405.5"/>
    <n v="148007.5"/>
    <n v="532827"/>
  </r>
  <r>
    <x v="0"/>
    <x v="1"/>
    <x v="9"/>
    <x v="17"/>
    <s v="SE1A"/>
    <x v="6"/>
    <x v="7"/>
    <s v="GNR_RES_WTR_NOPMP_MC-03"/>
    <x v="0"/>
    <x v="5"/>
    <n v="405.5"/>
    <n v="148007.5"/>
    <n v="532827"/>
  </r>
  <r>
    <x v="0"/>
    <x v="1"/>
    <x v="9"/>
    <x v="17"/>
    <s v="SE1A"/>
    <x v="6"/>
    <x v="7"/>
    <s v="GNR_RES_WTR_NOPMP_MC-03"/>
    <x v="0"/>
    <x v="6"/>
    <n v="405.5"/>
    <n v="148007.5"/>
    <n v="532827"/>
  </r>
  <r>
    <x v="0"/>
    <x v="1"/>
    <x v="9"/>
    <x v="17"/>
    <s v="SE1A"/>
    <x v="6"/>
    <x v="7"/>
    <s v="GNR_RES_WTR_NOPMP_MC-03"/>
    <x v="0"/>
    <x v="7"/>
    <n v="405.5"/>
    <n v="148007.5"/>
    <n v="532827"/>
  </r>
  <r>
    <x v="0"/>
    <x v="1"/>
    <x v="9"/>
    <x v="17"/>
    <s v="SE1A"/>
    <x v="6"/>
    <x v="7"/>
    <s v="GNR_RES_WTR_NOPMP_MC-03"/>
    <x v="0"/>
    <x v="8"/>
    <n v="405.5"/>
    <n v="148007.5"/>
    <n v="532827"/>
  </r>
  <r>
    <x v="0"/>
    <x v="1"/>
    <x v="9"/>
    <x v="17"/>
    <s v="SE1A"/>
    <x v="6"/>
    <x v="7"/>
    <s v="GNR_RES_WTR_NOPMP_MC-03"/>
    <x v="0"/>
    <x v="9"/>
    <n v="405.5"/>
    <n v="148007.5"/>
    <n v="532827"/>
  </r>
  <r>
    <x v="0"/>
    <x v="1"/>
    <x v="9"/>
    <x v="17"/>
    <s v="SE1A"/>
    <x v="6"/>
    <x v="7"/>
    <s v="GNR_RES_WTR_NOPMP_MC-03"/>
    <x v="0"/>
    <x v="10"/>
    <n v="405.5"/>
    <n v="148007.5"/>
    <n v="532827"/>
  </r>
  <r>
    <x v="0"/>
    <x v="1"/>
    <x v="9"/>
    <x v="17"/>
    <s v="SE1A"/>
    <x v="6"/>
    <x v="7"/>
    <s v="GNR_RES_WTR_NOPMP_MC-03"/>
    <x v="0"/>
    <x v="11"/>
    <n v="405.5"/>
    <n v="148007.5"/>
    <n v="532827"/>
  </r>
  <r>
    <x v="0"/>
    <x v="1"/>
    <x v="9"/>
    <x v="17"/>
    <s v="SE1A"/>
    <x v="6"/>
    <x v="7"/>
    <s v="GNR_RES_WTR_NOPMP_MC-03"/>
    <x v="0"/>
    <x v="14"/>
    <n v="405.5"/>
    <n v="148007.5"/>
    <n v="532827"/>
  </r>
  <r>
    <x v="0"/>
    <x v="1"/>
    <x v="9"/>
    <x v="17"/>
    <s v="SE1A"/>
    <x v="6"/>
    <x v="7"/>
    <s v="GNR_RES_WTR_NOPMP_MC-03"/>
    <x v="0"/>
    <x v="15"/>
    <n v="405.5"/>
    <n v="148007.5"/>
    <n v="532827"/>
  </r>
  <r>
    <x v="0"/>
    <x v="1"/>
    <x v="9"/>
    <x v="17"/>
    <s v="SE1A"/>
    <x v="6"/>
    <x v="7"/>
    <s v="GNR_RES_WTR_NOPMP_MC-03"/>
    <x v="0"/>
    <x v="16"/>
    <n v="405.5"/>
    <n v="148007.5"/>
    <n v="532827"/>
  </r>
  <r>
    <x v="0"/>
    <x v="1"/>
    <x v="9"/>
    <x v="17"/>
    <s v="SE1A"/>
    <x v="6"/>
    <x v="7"/>
    <s v="GNR_RES_WTR_NOPMP_MC-03"/>
    <x v="0"/>
    <x v="17"/>
    <n v="405.5"/>
    <n v="148007.5"/>
    <n v="532827"/>
  </r>
  <r>
    <x v="0"/>
    <x v="1"/>
    <x v="9"/>
    <x v="17"/>
    <s v="SE1A"/>
    <x v="6"/>
    <x v="7"/>
    <s v="GNR_RES_WTR_NOPMP_MC-03"/>
    <x v="0"/>
    <x v="18"/>
    <n v="116.24494501881099"/>
    <n v="42429.404931865902"/>
    <n v="152745.857754717"/>
  </r>
  <r>
    <x v="0"/>
    <x v="1"/>
    <x v="9"/>
    <x v="17"/>
    <s v="SE1A"/>
    <x v="6"/>
    <x v="7"/>
    <s v="GNR_RES_WTR_NOPMP_MC-03"/>
    <x v="0"/>
    <x v="19"/>
    <n v="405.5"/>
    <n v="148007.5"/>
    <n v="532827"/>
  </r>
  <r>
    <x v="0"/>
    <x v="1"/>
    <x v="9"/>
    <x v="17"/>
    <s v="SE1A"/>
    <x v="6"/>
    <x v="7"/>
    <s v="GNR_RES_WTR_NOPMP_MC-03"/>
    <x v="0"/>
    <x v="20"/>
    <n v="405.5"/>
    <n v="148007.5"/>
    <n v="532827"/>
  </r>
  <r>
    <x v="0"/>
    <x v="1"/>
    <x v="9"/>
    <x v="17"/>
    <s v="SE1A"/>
    <x v="6"/>
    <x v="7"/>
    <s v="GNR_RES_WTR_NOPMP_MC-04"/>
    <x v="0"/>
    <x v="0"/>
    <n v="405.5"/>
    <n v="148007.5"/>
    <n v="532827"/>
  </r>
  <r>
    <x v="0"/>
    <x v="1"/>
    <x v="9"/>
    <x v="17"/>
    <s v="SE1A"/>
    <x v="6"/>
    <x v="7"/>
    <s v="GNR_RES_WTR_NOPMP_MC-04"/>
    <x v="0"/>
    <x v="1"/>
    <n v="405.5"/>
    <n v="148007.5"/>
    <n v="532827"/>
  </r>
  <r>
    <x v="0"/>
    <x v="1"/>
    <x v="9"/>
    <x v="17"/>
    <s v="SE1A"/>
    <x v="6"/>
    <x v="7"/>
    <s v="GNR_RES_WTR_NOPMP_MC-04"/>
    <x v="0"/>
    <x v="2"/>
    <n v="405.5"/>
    <n v="148007.5"/>
    <n v="532827"/>
  </r>
  <r>
    <x v="0"/>
    <x v="1"/>
    <x v="9"/>
    <x v="17"/>
    <s v="SE1A"/>
    <x v="6"/>
    <x v="7"/>
    <s v="GNR_RES_WTR_NOPMP_MC-04"/>
    <x v="0"/>
    <x v="3"/>
    <n v="405.5"/>
    <n v="148007.5"/>
    <n v="532827"/>
  </r>
  <r>
    <x v="0"/>
    <x v="1"/>
    <x v="9"/>
    <x v="17"/>
    <s v="SE1A"/>
    <x v="6"/>
    <x v="7"/>
    <s v="GNR_RES_WTR_NOPMP_MC-04"/>
    <x v="0"/>
    <x v="4"/>
    <n v="405.5"/>
    <n v="148007.5"/>
    <n v="532827"/>
  </r>
  <r>
    <x v="0"/>
    <x v="1"/>
    <x v="9"/>
    <x v="17"/>
    <s v="SE1A"/>
    <x v="6"/>
    <x v="7"/>
    <s v="GNR_RES_WTR_NOPMP_MC-04"/>
    <x v="0"/>
    <x v="5"/>
    <n v="405.5"/>
    <n v="148007.5"/>
    <n v="532827"/>
  </r>
  <r>
    <x v="0"/>
    <x v="1"/>
    <x v="9"/>
    <x v="17"/>
    <s v="SE1A"/>
    <x v="6"/>
    <x v="7"/>
    <s v="GNR_RES_WTR_NOPMP_MC-04"/>
    <x v="0"/>
    <x v="6"/>
    <n v="405.5"/>
    <n v="148007.5"/>
    <n v="532827"/>
  </r>
  <r>
    <x v="0"/>
    <x v="1"/>
    <x v="9"/>
    <x v="17"/>
    <s v="SE1A"/>
    <x v="6"/>
    <x v="7"/>
    <s v="GNR_RES_WTR_NOPMP_MC-04"/>
    <x v="0"/>
    <x v="7"/>
    <n v="405.5"/>
    <n v="148007.5"/>
    <n v="532827"/>
  </r>
  <r>
    <x v="0"/>
    <x v="1"/>
    <x v="9"/>
    <x v="17"/>
    <s v="SE1A"/>
    <x v="6"/>
    <x v="7"/>
    <s v="GNR_RES_WTR_NOPMP_MC-04"/>
    <x v="0"/>
    <x v="8"/>
    <n v="405.5"/>
    <n v="148007.5"/>
    <n v="532827"/>
  </r>
  <r>
    <x v="0"/>
    <x v="1"/>
    <x v="9"/>
    <x v="17"/>
    <s v="SE1A"/>
    <x v="6"/>
    <x v="7"/>
    <s v="GNR_RES_WTR_NOPMP_MC-04"/>
    <x v="0"/>
    <x v="9"/>
    <n v="405.5"/>
    <n v="148007.5"/>
    <n v="532827"/>
  </r>
  <r>
    <x v="0"/>
    <x v="1"/>
    <x v="9"/>
    <x v="17"/>
    <s v="SE1A"/>
    <x v="6"/>
    <x v="7"/>
    <s v="GNR_RES_WTR_NOPMP_MC-04"/>
    <x v="0"/>
    <x v="10"/>
    <n v="405.5"/>
    <n v="148007.5"/>
    <n v="532827"/>
  </r>
  <r>
    <x v="0"/>
    <x v="1"/>
    <x v="9"/>
    <x v="17"/>
    <s v="SE1A"/>
    <x v="6"/>
    <x v="7"/>
    <s v="GNR_RES_WTR_NOPMP_MC-04"/>
    <x v="0"/>
    <x v="11"/>
    <n v="405.5"/>
    <n v="148007.5"/>
    <n v="532827"/>
  </r>
  <r>
    <x v="0"/>
    <x v="1"/>
    <x v="9"/>
    <x v="17"/>
    <s v="SE1A"/>
    <x v="6"/>
    <x v="7"/>
    <s v="GNR_RES_WTR_NOPMP_MC-04"/>
    <x v="0"/>
    <x v="15"/>
    <n v="147.09018911664899"/>
    <n v="53687.9190275769"/>
    <n v="193276.508499277"/>
  </r>
  <r>
    <x v="0"/>
    <x v="1"/>
    <x v="9"/>
    <x v="17"/>
    <s v="SE1A"/>
    <x v="6"/>
    <x v="7"/>
    <s v="GNR_RES_WTR_NOPMP_MC-05"/>
    <x v="0"/>
    <x v="0"/>
    <n v="405.5"/>
    <n v="148007.5"/>
    <n v="532827"/>
  </r>
  <r>
    <x v="0"/>
    <x v="1"/>
    <x v="9"/>
    <x v="17"/>
    <s v="SE1A"/>
    <x v="6"/>
    <x v="7"/>
    <s v="GNR_RES_WTR_NOPMP_MC-05"/>
    <x v="0"/>
    <x v="2"/>
    <n v="7.9544750109219002"/>
    <n v="2903.3833789864898"/>
    <n v="10452.180164351401"/>
  </r>
  <r>
    <x v="0"/>
    <x v="1"/>
    <x v="9"/>
    <x v="17"/>
    <s v="SE1A"/>
    <x v="6"/>
    <x v="7"/>
    <s v="GNR_RES_WTR_NOPMP_MC-05"/>
    <x v="0"/>
    <x v="3"/>
    <n v="405.5"/>
    <n v="148007.5"/>
    <n v="532827"/>
  </r>
  <r>
    <x v="0"/>
    <x v="1"/>
    <x v="9"/>
    <x v="17"/>
    <s v="SE1A"/>
    <x v="6"/>
    <x v="7"/>
    <s v="GNR_RES_WTR_NOPMP_MC-05"/>
    <x v="0"/>
    <x v="4"/>
    <n v="405.5"/>
    <n v="148007.5"/>
    <n v="532827"/>
  </r>
  <r>
    <x v="0"/>
    <x v="1"/>
    <x v="9"/>
    <x v="17"/>
    <s v="SE1A"/>
    <x v="6"/>
    <x v="7"/>
    <s v="GNR_RES_WTR_NOPMP_MC-05"/>
    <x v="0"/>
    <x v="5"/>
    <n v="405.5"/>
    <n v="148007.5"/>
    <n v="532827"/>
  </r>
  <r>
    <x v="0"/>
    <x v="1"/>
    <x v="9"/>
    <x v="17"/>
    <s v="SE1A"/>
    <x v="6"/>
    <x v="7"/>
    <s v="GNR_RES_WTR_NOPMP_MC-05"/>
    <x v="0"/>
    <x v="6"/>
    <n v="405.5"/>
    <n v="148007.5"/>
    <n v="532827"/>
  </r>
  <r>
    <x v="0"/>
    <x v="1"/>
    <x v="9"/>
    <x v="17"/>
    <s v="SE1A"/>
    <x v="6"/>
    <x v="7"/>
    <s v="GNR_RES_WTR_NOPMP_MC-05"/>
    <x v="0"/>
    <x v="7"/>
    <n v="405.5"/>
    <n v="148007.5"/>
    <n v="532827"/>
  </r>
  <r>
    <x v="0"/>
    <x v="1"/>
    <x v="9"/>
    <x v="17"/>
    <s v="SE1A"/>
    <x v="6"/>
    <x v="7"/>
    <s v="GNR_RES_WTR_NOPMP_MC-05"/>
    <x v="0"/>
    <x v="8"/>
    <n v="405.5"/>
    <n v="148007.5"/>
    <n v="532827"/>
  </r>
  <r>
    <x v="0"/>
    <x v="1"/>
    <x v="9"/>
    <x v="17"/>
    <s v="SE1A"/>
    <x v="6"/>
    <x v="7"/>
    <s v="GNR_RES_WTR_NOPMP_MC-05"/>
    <x v="0"/>
    <x v="9"/>
    <n v="405.5"/>
    <n v="148007.5"/>
    <n v="532827"/>
  </r>
  <r>
    <x v="0"/>
    <x v="1"/>
    <x v="9"/>
    <x v="17"/>
    <s v="SE1A"/>
    <x v="6"/>
    <x v="7"/>
    <s v="GNR_RES_WTR_NOPMP_MC-05"/>
    <x v="0"/>
    <x v="10"/>
    <n v="405.5"/>
    <n v="148007.5"/>
    <n v="532827"/>
  </r>
  <r>
    <x v="0"/>
    <x v="1"/>
    <x v="9"/>
    <x v="17"/>
    <s v="SE1A"/>
    <x v="6"/>
    <x v="7"/>
    <s v="GNR_RES_WTR_NOPMP_MC-05"/>
    <x v="0"/>
    <x v="11"/>
    <n v="405.5"/>
    <n v="148007.5"/>
    <n v="532827"/>
  </r>
  <r>
    <x v="0"/>
    <x v="1"/>
    <x v="9"/>
    <x v="17"/>
    <s v="SE1A"/>
    <x v="6"/>
    <x v="7"/>
    <s v="GNR_RES_WTR_NOPMP_MC-06"/>
    <x v="0"/>
    <x v="4"/>
    <n v="120.75916754595499"/>
    <n v="44077.096154273597"/>
    <n v="158677.546155385"/>
  </r>
  <r>
    <x v="0"/>
    <x v="1"/>
    <x v="9"/>
    <x v="17"/>
    <s v="SE1A"/>
    <x v="6"/>
    <x v="7"/>
    <s v="GNR_RES_WTR_NOPMP_MC-06"/>
    <x v="0"/>
    <x v="5"/>
    <n v="405.5"/>
    <n v="148007.5"/>
    <n v="532827"/>
  </r>
  <r>
    <x v="0"/>
    <x v="1"/>
    <x v="9"/>
    <x v="17"/>
    <s v="SE1A"/>
    <x v="6"/>
    <x v="7"/>
    <s v="GNR_RES_WTR_NOPMP_MC-06"/>
    <x v="0"/>
    <x v="6"/>
    <n v="405.5"/>
    <n v="148007.5"/>
    <n v="532827"/>
  </r>
  <r>
    <x v="0"/>
    <x v="1"/>
    <x v="9"/>
    <x v="17"/>
    <s v="SE1A"/>
    <x v="6"/>
    <x v="7"/>
    <s v="GNR_RES_WTR_NOPMP_MC-06"/>
    <x v="0"/>
    <x v="7"/>
    <n v="405.5"/>
    <n v="148007.5"/>
    <n v="532827"/>
  </r>
  <r>
    <x v="0"/>
    <x v="1"/>
    <x v="9"/>
    <x v="17"/>
    <s v="SE1A"/>
    <x v="6"/>
    <x v="7"/>
    <s v="GNR_RES_WTR_NOPMP_MC-06"/>
    <x v="0"/>
    <x v="8"/>
    <n v="405.5"/>
    <n v="148007.5"/>
    <n v="532827"/>
  </r>
  <r>
    <x v="0"/>
    <x v="1"/>
    <x v="9"/>
    <x v="17"/>
    <s v="SE1A"/>
    <x v="6"/>
    <x v="7"/>
    <s v="GNR_RES_WTR_NOPMP_MC-06"/>
    <x v="0"/>
    <x v="9"/>
    <n v="405.5"/>
    <n v="148007.5"/>
    <n v="532827"/>
  </r>
  <r>
    <x v="0"/>
    <x v="1"/>
    <x v="9"/>
    <x v="17"/>
    <s v="SE1A"/>
    <x v="6"/>
    <x v="7"/>
    <s v="GNR_RES_WTR_NOPMP_MC-06"/>
    <x v="0"/>
    <x v="10"/>
    <n v="405.5"/>
    <n v="148007.5"/>
    <n v="532827"/>
  </r>
  <r>
    <x v="0"/>
    <x v="1"/>
    <x v="9"/>
    <x v="17"/>
    <s v="SE1A"/>
    <x v="6"/>
    <x v="7"/>
    <s v="GNR_RES_WTR_NOPMP_MC-07"/>
    <x v="0"/>
    <x v="6"/>
    <n v="79.178783415136493"/>
    <n v="28900.255946524801"/>
    <n v="104040.921407489"/>
  </r>
  <r>
    <x v="0"/>
    <x v="1"/>
    <x v="9"/>
    <x v="17"/>
    <s v="SE1A"/>
    <x v="6"/>
    <x v="3"/>
    <s v="GNR_ROR_WTR"/>
    <x v="0"/>
    <x v="0"/>
    <n v="577.32713224462498"/>
    <n v="210724.40326928801"/>
    <n v="758607.85176943697"/>
  </r>
  <r>
    <x v="0"/>
    <x v="1"/>
    <x v="9"/>
    <x v="17"/>
    <s v="SE1A"/>
    <x v="6"/>
    <x v="3"/>
    <s v="GNR_ROR_WTR"/>
    <x v="0"/>
    <x v="1"/>
    <n v="577.32713224462498"/>
    <n v="210724.40326928801"/>
    <n v="758607.85176943697"/>
  </r>
  <r>
    <x v="0"/>
    <x v="1"/>
    <x v="9"/>
    <x v="17"/>
    <s v="SE1A"/>
    <x v="6"/>
    <x v="3"/>
    <s v="GNR_ROR_WTR"/>
    <x v="0"/>
    <x v="2"/>
    <n v="577.32713224462498"/>
    <n v="210724.40326928801"/>
    <n v="758607.85176943697"/>
  </r>
  <r>
    <x v="0"/>
    <x v="1"/>
    <x v="9"/>
    <x v="17"/>
    <s v="SE1A"/>
    <x v="6"/>
    <x v="3"/>
    <s v="GNR_ROR_WTR"/>
    <x v="0"/>
    <x v="3"/>
    <n v="577.32713224462498"/>
    <n v="210724.40326928801"/>
    <n v="758607.85176943697"/>
  </r>
  <r>
    <x v="0"/>
    <x v="1"/>
    <x v="9"/>
    <x v="17"/>
    <s v="SE1A"/>
    <x v="6"/>
    <x v="3"/>
    <s v="GNR_ROR_WTR"/>
    <x v="0"/>
    <x v="4"/>
    <n v="577.32713224462498"/>
    <n v="210724.40326928801"/>
    <n v="758607.85176943697"/>
  </r>
  <r>
    <x v="0"/>
    <x v="1"/>
    <x v="9"/>
    <x v="17"/>
    <s v="SE1A"/>
    <x v="6"/>
    <x v="3"/>
    <s v="GNR_ROR_WTR"/>
    <x v="0"/>
    <x v="5"/>
    <n v="577.32713224462498"/>
    <n v="210724.40326928801"/>
    <n v="758607.85176943697"/>
  </r>
  <r>
    <x v="0"/>
    <x v="1"/>
    <x v="9"/>
    <x v="17"/>
    <s v="SE1A"/>
    <x v="6"/>
    <x v="3"/>
    <s v="GNR_ROR_WTR"/>
    <x v="0"/>
    <x v="6"/>
    <n v="577.32713224462498"/>
    <n v="210724.40326928801"/>
    <n v="758607.85176943697"/>
  </r>
  <r>
    <x v="0"/>
    <x v="1"/>
    <x v="9"/>
    <x v="17"/>
    <s v="SE1A"/>
    <x v="6"/>
    <x v="3"/>
    <s v="GNR_ROR_WTR"/>
    <x v="0"/>
    <x v="7"/>
    <n v="577.32713224462498"/>
    <n v="210724.40326928801"/>
    <n v="758607.85176943697"/>
  </r>
  <r>
    <x v="0"/>
    <x v="1"/>
    <x v="9"/>
    <x v="17"/>
    <s v="SE1A"/>
    <x v="6"/>
    <x v="3"/>
    <s v="GNR_ROR_WTR"/>
    <x v="0"/>
    <x v="8"/>
    <n v="577.32713224462498"/>
    <n v="210724.40326928801"/>
    <n v="758607.85176943697"/>
  </r>
  <r>
    <x v="0"/>
    <x v="1"/>
    <x v="9"/>
    <x v="17"/>
    <s v="SE1A"/>
    <x v="6"/>
    <x v="3"/>
    <s v="GNR_ROR_WTR"/>
    <x v="0"/>
    <x v="9"/>
    <n v="577.32713224462498"/>
    <n v="210724.40326928801"/>
    <n v="758607.85176943697"/>
  </r>
  <r>
    <x v="0"/>
    <x v="1"/>
    <x v="9"/>
    <x v="17"/>
    <s v="SE1A"/>
    <x v="6"/>
    <x v="3"/>
    <s v="GNR_ROR_WTR"/>
    <x v="0"/>
    <x v="10"/>
    <n v="577.32713224462498"/>
    <n v="210724.40326928801"/>
    <n v="758607.85176943697"/>
  </r>
  <r>
    <x v="0"/>
    <x v="1"/>
    <x v="9"/>
    <x v="17"/>
    <s v="SE1A"/>
    <x v="6"/>
    <x v="3"/>
    <s v="GNR_ROR_WTR"/>
    <x v="0"/>
    <x v="11"/>
    <n v="577.32713224462498"/>
    <n v="210724.40326928801"/>
    <n v="758607.85176943697"/>
  </r>
  <r>
    <x v="0"/>
    <x v="1"/>
    <x v="9"/>
    <x v="17"/>
    <s v="SE1A"/>
    <x v="6"/>
    <x v="3"/>
    <s v="GNR_ROR_WTR"/>
    <x v="0"/>
    <x v="12"/>
    <n v="577.32713224462498"/>
    <n v="210724.40326928801"/>
    <n v="758607.85176943697"/>
  </r>
  <r>
    <x v="0"/>
    <x v="1"/>
    <x v="9"/>
    <x v="17"/>
    <s v="SE1A"/>
    <x v="6"/>
    <x v="3"/>
    <s v="GNR_ROR_WTR"/>
    <x v="0"/>
    <x v="13"/>
    <n v="577.32713224462498"/>
    <n v="210724.40326928801"/>
    <n v="758607.85176943697"/>
  </r>
  <r>
    <x v="0"/>
    <x v="1"/>
    <x v="9"/>
    <x v="17"/>
    <s v="SE1A"/>
    <x v="6"/>
    <x v="3"/>
    <s v="GNR_ROR_WTR"/>
    <x v="0"/>
    <x v="14"/>
    <n v="577.32713224462498"/>
    <n v="210724.40326928801"/>
    <n v="758607.85176943697"/>
  </r>
  <r>
    <x v="0"/>
    <x v="1"/>
    <x v="9"/>
    <x v="17"/>
    <s v="SE1A"/>
    <x v="6"/>
    <x v="3"/>
    <s v="GNR_ROR_WTR"/>
    <x v="0"/>
    <x v="15"/>
    <n v="577.32713224462498"/>
    <n v="210724.40326928801"/>
    <n v="758607.85176943697"/>
  </r>
  <r>
    <x v="0"/>
    <x v="1"/>
    <x v="9"/>
    <x v="17"/>
    <s v="SE1A"/>
    <x v="6"/>
    <x v="3"/>
    <s v="GNR_ROR_WTR"/>
    <x v="0"/>
    <x v="16"/>
    <n v="577.32713224462498"/>
    <n v="210724.40326928801"/>
    <n v="758607.85176943697"/>
  </r>
  <r>
    <x v="0"/>
    <x v="1"/>
    <x v="9"/>
    <x v="17"/>
    <s v="SE1A"/>
    <x v="6"/>
    <x v="3"/>
    <s v="GNR_ROR_WTR"/>
    <x v="0"/>
    <x v="17"/>
    <n v="577.32713224462498"/>
    <n v="210724.40326928801"/>
    <n v="758607.85176943697"/>
  </r>
  <r>
    <x v="0"/>
    <x v="1"/>
    <x v="9"/>
    <x v="17"/>
    <s v="SE1A"/>
    <x v="6"/>
    <x v="3"/>
    <s v="GNR_ROR_WTR"/>
    <x v="0"/>
    <x v="18"/>
    <n v="577.32713224462498"/>
    <n v="210724.40326928801"/>
    <n v="758607.85176943697"/>
  </r>
  <r>
    <x v="0"/>
    <x v="1"/>
    <x v="9"/>
    <x v="17"/>
    <s v="SE1A"/>
    <x v="6"/>
    <x v="3"/>
    <s v="GNR_ROR_WTR"/>
    <x v="0"/>
    <x v="19"/>
    <n v="577.32713224462498"/>
    <n v="210724.40326928801"/>
    <n v="758607.85176943697"/>
  </r>
  <r>
    <x v="0"/>
    <x v="1"/>
    <x v="9"/>
    <x v="17"/>
    <s v="SE1A"/>
    <x v="6"/>
    <x v="3"/>
    <s v="GNR_ROR_WTR"/>
    <x v="0"/>
    <x v="20"/>
    <n v="577.32713224462498"/>
    <n v="210724.40326928801"/>
    <n v="758607.85176943697"/>
  </r>
  <r>
    <x v="0"/>
    <x v="1"/>
    <x v="9"/>
    <x v="17"/>
    <s v="SE1A"/>
    <x v="6"/>
    <x v="3"/>
    <s v="GNR_ROR_WTR"/>
    <x v="0"/>
    <x v="21"/>
    <n v="577.32713224462498"/>
    <n v="210724.40326928801"/>
    <n v="758607.85176943697"/>
  </r>
  <r>
    <x v="0"/>
    <x v="1"/>
    <x v="9"/>
    <x v="17"/>
    <s v="SE1A"/>
    <x v="6"/>
    <x v="3"/>
    <s v="GNR_ROR_WTR"/>
    <x v="0"/>
    <x v="22"/>
    <n v="577.32713224462498"/>
    <n v="210724.40326928801"/>
    <n v="758607.85176943697"/>
  </r>
  <r>
    <x v="0"/>
    <x v="1"/>
    <x v="9"/>
    <x v="17"/>
    <s v="SE1A"/>
    <x v="6"/>
    <x v="3"/>
    <s v="GNR_ROR_WTR"/>
    <x v="0"/>
    <x v="23"/>
    <n v="577.32713224462498"/>
    <n v="210724.40326928801"/>
    <n v="758607.85176943697"/>
  </r>
  <r>
    <x v="0"/>
    <x v="1"/>
    <x v="9"/>
    <x v="17"/>
    <s v="SE1A"/>
    <x v="7"/>
    <x v="4"/>
    <s v="GNR_WT_WIND_ONS"/>
    <x v="0"/>
    <x v="0"/>
    <n v="47.704973728656"/>
    <n v="17412.3154109594"/>
    <n v="62684.335479453999"/>
  </r>
  <r>
    <x v="0"/>
    <x v="1"/>
    <x v="9"/>
    <x v="17"/>
    <s v="SE1A"/>
    <x v="7"/>
    <x v="4"/>
    <s v="GNR_WT_WIND_ONS"/>
    <x v="0"/>
    <x v="1"/>
    <n v="48.934620569822499"/>
    <n v="17861.1365079852"/>
    <n v="64300.091428746797"/>
  </r>
  <r>
    <x v="0"/>
    <x v="1"/>
    <x v="9"/>
    <x v="17"/>
    <s v="SE1A"/>
    <x v="7"/>
    <x v="4"/>
    <s v="GNR_WT_WIND_ONS"/>
    <x v="0"/>
    <x v="2"/>
    <n v="66.829308471919305"/>
    <n v="24392.697592250501"/>
    <n v="87813.711332101899"/>
  </r>
  <r>
    <x v="0"/>
    <x v="1"/>
    <x v="9"/>
    <x v="17"/>
    <s v="SE1A"/>
    <x v="7"/>
    <x v="4"/>
    <s v="GNR_WT_WIND_ONS"/>
    <x v="0"/>
    <x v="3"/>
    <n v="112.544689322625"/>
    <n v="41078.811602758004"/>
    <n v="147883.72176992899"/>
  </r>
  <r>
    <x v="0"/>
    <x v="1"/>
    <x v="9"/>
    <x v="17"/>
    <s v="SE1A"/>
    <x v="7"/>
    <x v="4"/>
    <s v="GNR_WT_WIND_ONS"/>
    <x v="0"/>
    <x v="4"/>
    <n v="54.545977476036498"/>
    <n v="19909.281778753299"/>
    <n v="71673.414403511997"/>
  </r>
  <r>
    <x v="0"/>
    <x v="1"/>
    <x v="9"/>
    <x v="17"/>
    <s v="SE1A"/>
    <x v="7"/>
    <x v="4"/>
    <s v="GNR_WT_WIND_ONS"/>
    <x v="0"/>
    <x v="5"/>
    <n v="141.935456217877"/>
    <n v="51806.4415195252"/>
    <n v="186503.18947029099"/>
  </r>
  <r>
    <x v="0"/>
    <x v="1"/>
    <x v="9"/>
    <x v="17"/>
    <s v="SE1A"/>
    <x v="7"/>
    <x v="4"/>
    <s v="GNR_WT_WIND_ONS"/>
    <x v="0"/>
    <x v="6"/>
    <n v="166.58548733363401"/>
    <n v="60803.702876776399"/>
    <n v="218893.33035639499"/>
  </r>
  <r>
    <x v="0"/>
    <x v="1"/>
    <x v="9"/>
    <x v="17"/>
    <s v="SE1A"/>
    <x v="7"/>
    <x v="4"/>
    <s v="GNR_WT_WIND_ONS"/>
    <x v="0"/>
    <x v="7"/>
    <n v="94.556893805186505"/>
    <n v="34513.266238893098"/>
    <n v="124247.758460015"/>
  </r>
  <r>
    <x v="0"/>
    <x v="1"/>
    <x v="9"/>
    <x v="17"/>
    <s v="SE1A"/>
    <x v="7"/>
    <x v="4"/>
    <s v="GNR_WT_WIND_ONS"/>
    <x v="0"/>
    <x v="8"/>
    <n v="75.107904493417195"/>
    <n v="27414.3851400973"/>
    <n v="98691.786504350195"/>
  </r>
  <r>
    <x v="0"/>
    <x v="1"/>
    <x v="9"/>
    <x v="17"/>
    <s v="SE1A"/>
    <x v="7"/>
    <x v="4"/>
    <s v="GNR_WT_WIND_ONS"/>
    <x v="0"/>
    <x v="9"/>
    <n v="58.644278347708699"/>
    <n v="21405.161596913698"/>
    <n v="77058.581748889294"/>
  </r>
  <r>
    <x v="0"/>
    <x v="1"/>
    <x v="9"/>
    <x v="17"/>
    <s v="SE1A"/>
    <x v="7"/>
    <x v="4"/>
    <s v="GNR_WT_WIND_ONS"/>
    <x v="0"/>
    <x v="10"/>
    <n v="44.202783098109599"/>
    <n v="16134.01583081"/>
    <n v="58082.456990915998"/>
  </r>
  <r>
    <x v="0"/>
    <x v="1"/>
    <x v="9"/>
    <x v="17"/>
    <s v="SE1A"/>
    <x v="7"/>
    <x v="4"/>
    <s v="GNR_WT_WIND_ONS"/>
    <x v="0"/>
    <x v="11"/>
    <n v="34.953622295525697"/>
    <n v="12758.0721378669"/>
    <n v="45929.059696320801"/>
  </r>
  <r>
    <x v="0"/>
    <x v="1"/>
    <x v="9"/>
    <x v="17"/>
    <s v="SE1A"/>
    <x v="7"/>
    <x v="4"/>
    <s v="GNR_WT_WIND_ONS"/>
    <x v="0"/>
    <x v="12"/>
    <n v="64.020001953407302"/>
    <n v="23367.3007129937"/>
    <n v="84122.282566777198"/>
  </r>
  <r>
    <x v="0"/>
    <x v="1"/>
    <x v="9"/>
    <x v="17"/>
    <s v="SE1A"/>
    <x v="7"/>
    <x v="4"/>
    <s v="GNR_WT_WIND_ONS"/>
    <x v="0"/>
    <x v="13"/>
    <n v="235.25105518243899"/>
    <n v="85866.635141590203"/>
    <n v="309119.88650972501"/>
  </r>
  <r>
    <x v="0"/>
    <x v="1"/>
    <x v="9"/>
    <x v="17"/>
    <s v="SE1A"/>
    <x v="7"/>
    <x v="4"/>
    <s v="GNR_WT_WIND_ONS"/>
    <x v="0"/>
    <x v="14"/>
    <n v="506.97459359959402"/>
    <n v="185045.72666385199"/>
    <n v="666164.61598986597"/>
  </r>
  <r>
    <x v="0"/>
    <x v="1"/>
    <x v="9"/>
    <x v="17"/>
    <s v="SE1A"/>
    <x v="7"/>
    <x v="4"/>
    <s v="GNR_WT_WIND_ONS"/>
    <x v="0"/>
    <x v="15"/>
    <n v="728.99153550906203"/>
    <n v="266081.91046080698"/>
    <n v="957894.87765890697"/>
  </r>
  <r>
    <x v="0"/>
    <x v="1"/>
    <x v="9"/>
    <x v="17"/>
    <s v="SE1A"/>
    <x v="7"/>
    <x v="4"/>
    <s v="GNR_WT_WIND_ONS"/>
    <x v="0"/>
    <x v="16"/>
    <n v="786.73246376108295"/>
    <n v="287157.34927279502"/>
    <n v="1033766.45738206"/>
  </r>
  <r>
    <x v="0"/>
    <x v="1"/>
    <x v="9"/>
    <x v="17"/>
    <s v="SE1A"/>
    <x v="7"/>
    <x v="4"/>
    <s v="GNR_WT_WIND_ONS"/>
    <x v="0"/>
    <x v="17"/>
    <n v="1473.6820537371"/>
    <n v="537893.94961404195"/>
    <n v="1936418.21861055"/>
  </r>
  <r>
    <x v="0"/>
    <x v="1"/>
    <x v="9"/>
    <x v="17"/>
    <s v="SE1A"/>
    <x v="7"/>
    <x v="4"/>
    <s v="GNR_WT_WIND_ONS"/>
    <x v="0"/>
    <x v="18"/>
    <n v="2094.4396526672999"/>
    <n v="764470.47322356305"/>
    <n v="2752093.70360483"/>
  </r>
  <r>
    <x v="0"/>
    <x v="1"/>
    <x v="9"/>
    <x v="17"/>
    <s v="SE1A"/>
    <x v="7"/>
    <x v="4"/>
    <s v="GNR_WT_WIND_ONS"/>
    <x v="0"/>
    <x v="19"/>
    <n v="1566.7941755176901"/>
    <n v="571879.87406395504"/>
    <n v="2058767.54663024"/>
  </r>
  <r>
    <x v="0"/>
    <x v="1"/>
    <x v="9"/>
    <x v="17"/>
    <s v="SE1A"/>
    <x v="7"/>
    <x v="4"/>
    <s v="GNR_WT_WIND_ONS"/>
    <x v="0"/>
    <x v="20"/>
    <n v="1369.02974332607"/>
    <n v="499695.85631401598"/>
    <n v="1798905.08273046"/>
  </r>
  <r>
    <x v="0"/>
    <x v="1"/>
    <x v="9"/>
    <x v="17"/>
    <s v="SE1A"/>
    <x v="7"/>
    <x v="4"/>
    <s v="GNR_WT_WIND_ONS"/>
    <x v="0"/>
    <x v="21"/>
    <n v="1366.02799658044"/>
    <n v="498600.218751862"/>
    <n v="1794960.7875067"/>
  </r>
  <r>
    <x v="0"/>
    <x v="1"/>
    <x v="9"/>
    <x v="17"/>
    <s v="SE1A"/>
    <x v="7"/>
    <x v="4"/>
    <s v="GNR_WT_WIND_ONS"/>
    <x v="0"/>
    <x v="22"/>
    <n v="1257.7454821153101"/>
    <n v="459077.10097208899"/>
    <n v="1652677.5634995201"/>
  </r>
  <r>
    <x v="0"/>
    <x v="1"/>
    <x v="9"/>
    <x v="17"/>
    <s v="SE1A"/>
    <x v="7"/>
    <x v="4"/>
    <s v="GNR_WT_WIND_ONS"/>
    <x v="0"/>
    <x v="23"/>
    <n v="1264.64369472561"/>
    <n v="461594.94857484603"/>
    <n v="1661741.8148694499"/>
  </r>
  <r>
    <x v="0"/>
    <x v="1"/>
    <x v="9"/>
    <x v="17"/>
    <s v="SE1_EL"/>
    <x v="1"/>
    <x v="1"/>
    <s v="GBPR_MUNIWASTE"/>
    <x v="0"/>
    <x v="0"/>
    <n v="3.93475156792227"/>
    <n v="1436.18432229163"/>
    <n v="5170.2635602498704"/>
  </r>
  <r>
    <x v="0"/>
    <x v="1"/>
    <x v="9"/>
    <x v="17"/>
    <s v="SE1_EL"/>
    <x v="1"/>
    <x v="1"/>
    <s v="GBPR_MUNIWASTE"/>
    <x v="0"/>
    <x v="1"/>
    <n v="3.93475156792227"/>
    <n v="1436.18432229163"/>
    <n v="5170.2635602498704"/>
  </r>
  <r>
    <x v="0"/>
    <x v="1"/>
    <x v="9"/>
    <x v="17"/>
    <s v="SE1_EL"/>
    <x v="1"/>
    <x v="1"/>
    <s v="GBPR_MUNIWASTE"/>
    <x v="0"/>
    <x v="2"/>
    <n v="3.93475156792227"/>
    <n v="1436.18432229163"/>
    <n v="5170.2635602498704"/>
  </r>
  <r>
    <x v="0"/>
    <x v="1"/>
    <x v="9"/>
    <x v="17"/>
    <s v="SE1_EL"/>
    <x v="1"/>
    <x v="1"/>
    <s v="GBPR_MUNIWASTE"/>
    <x v="0"/>
    <x v="3"/>
    <n v="3.93475156792227"/>
    <n v="1436.18432229163"/>
    <n v="5170.2635602498704"/>
  </r>
  <r>
    <x v="0"/>
    <x v="1"/>
    <x v="9"/>
    <x v="17"/>
    <s v="SE1_EL"/>
    <x v="1"/>
    <x v="1"/>
    <s v="GBPR_MUNIWASTE"/>
    <x v="0"/>
    <x v="4"/>
    <n v="3.93475156792227"/>
    <n v="1436.18432229163"/>
    <n v="5170.2635602498704"/>
  </r>
  <r>
    <x v="0"/>
    <x v="1"/>
    <x v="9"/>
    <x v="17"/>
    <s v="SE1_EL"/>
    <x v="1"/>
    <x v="1"/>
    <s v="GBPR_MUNIWASTE"/>
    <x v="0"/>
    <x v="5"/>
    <n v="3.93475156792227"/>
    <n v="1436.18432229163"/>
    <n v="5170.2635602498704"/>
  </r>
  <r>
    <x v="0"/>
    <x v="1"/>
    <x v="9"/>
    <x v="17"/>
    <s v="SE1_EL"/>
    <x v="1"/>
    <x v="1"/>
    <s v="GBPR_MUNIWASTE"/>
    <x v="0"/>
    <x v="6"/>
    <n v="3.93475156792227"/>
    <n v="1436.18432229163"/>
    <n v="5170.2635602498704"/>
  </r>
  <r>
    <x v="0"/>
    <x v="1"/>
    <x v="9"/>
    <x v="17"/>
    <s v="SE1_EL"/>
    <x v="1"/>
    <x v="1"/>
    <s v="GBPR_MUNIWASTE"/>
    <x v="0"/>
    <x v="7"/>
    <n v="3.93475156792227"/>
    <n v="1436.18432229163"/>
    <n v="5170.2635602498704"/>
  </r>
  <r>
    <x v="0"/>
    <x v="1"/>
    <x v="9"/>
    <x v="17"/>
    <s v="SE1_EL"/>
    <x v="1"/>
    <x v="1"/>
    <s v="GBPR_MUNIWASTE"/>
    <x v="0"/>
    <x v="8"/>
    <n v="3.93475156792227"/>
    <n v="1436.18432229163"/>
    <n v="5170.2635602498704"/>
  </r>
  <r>
    <x v="0"/>
    <x v="1"/>
    <x v="9"/>
    <x v="17"/>
    <s v="SE1_EL"/>
    <x v="1"/>
    <x v="1"/>
    <s v="GBPR_MUNIWASTE"/>
    <x v="0"/>
    <x v="9"/>
    <n v="3.93475156792227"/>
    <n v="1436.18432229163"/>
    <n v="5170.2635602498704"/>
  </r>
  <r>
    <x v="0"/>
    <x v="1"/>
    <x v="9"/>
    <x v="17"/>
    <s v="SE1_EL"/>
    <x v="1"/>
    <x v="1"/>
    <s v="GBPR_MUNIWASTE"/>
    <x v="0"/>
    <x v="10"/>
    <n v="3.93475156792227"/>
    <n v="1436.18432229163"/>
    <n v="5170.2635602498704"/>
  </r>
  <r>
    <x v="0"/>
    <x v="1"/>
    <x v="9"/>
    <x v="17"/>
    <s v="SE1_EL"/>
    <x v="1"/>
    <x v="1"/>
    <s v="GBPR_MUNIWASTE"/>
    <x v="0"/>
    <x v="11"/>
    <n v="3.93475156792227"/>
    <n v="1436.18432229163"/>
    <n v="5170.2635602498704"/>
  </r>
  <r>
    <x v="0"/>
    <x v="1"/>
    <x v="9"/>
    <x v="17"/>
    <s v="SE1_EL"/>
    <x v="1"/>
    <x v="1"/>
    <s v="GBPR_MUNIWASTE"/>
    <x v="0"/>
    <x v="12"/>
    <n v="3.93475156792227"/>
    <n v="1436.18432229163"/>
    <n v="5170.2635602498704"/>
  </r>
  <r>
    <x v="0"/>
    <x v="1"/>
    <x v="9"/>
    <x v="17"/>
    <s v="SE1_EL"/>
    <x v="1"/>
    <x v="1"/>
    <s v="GBPR_MUNIWASTE"/>
    <x v="0"/>
    <x v="13"/>
    <n v="3.93475156792227"/>
    <n v="1436.18432229163"/>
    <n v="5170.2635602498704"/>
  </r>
  <r>
    <x v="0"/>
    <x v="1"/>
    <x v="9"/>
    <x v="17"/>
    <s v="SE1_EL"/>
    <x v="1"/>
    <x v="1"/>
    <s v="GBPR_MUNIWASTE"/>
    <x v="0"/>
    <x v="14"/>
    <n v="3.93475156792227"/>
    <n v="1436.18432229163"/>
    <n v="5170.2635602498704"/>
  </r>
  <r>
    <x v="0"/>
    <x v="1"/>
    <x v="9"/>
    <x v="17"/>
    <s v="SE1_EL"/>
    <x v="1"/>
    <x v="1"/>
    <s v="GBPR_MUNIWASTE"/>
    <x v="0"/>
    <x v="15"/>
    <n v="3.93475156792227"/>
    <n v="1436.18432229163"/>
    <n v="5170.2635602498704"/>
  </r>
  <r>
    <x v="0"/>
    <x v="1"/>
    <x v="9"/>
    <x v="17"/>
    <s v="SE1_EL"/>
    <x v="1"/>
    <x v="1"/>
    <s v="GBPR_MUNIWASTE"/>
    <x v="0"/>
    <x v="16"/>
    <n v="3.93475156792227"/>
    <n v="1436.18432229163"/>
    <n v="5170.2635602498704"/>
  </r>
  <r>
    <x v="0"/>
    <x v="1"/>
    <x v="9"/>
    <x v="17"/>
    <s v="SE1_EL"/>
    <x v="1"/>
    <x v="1"/>
    <s v="GBPR_MUNIWASTE"/>
    <x v="0"/>
    <x v="17"/>
    <n v="3.93475156792227"/>
    <n v="1436.18432229163"/>
    <n v="5170.2635602498704"/>
  </r>
  <r>
    <x v="0"/>
    <x v="1"/>
    <x v="9"/>
    <x v="17"/>
    <s v="SE1_EL"/>
    <x v="1"/>
    <x v="1"/>
    <s v="GBPR_MUNIWASTE"/>
    <x v="0"/>
    <x v="18"/>
    <n v="3.93475156792227"/>
    <n v="1436.18432229163"/>
    <n v="5170.2635602498704"/>
  </r>
  <r>
    <x v="0"/>
    <x v="1"/>
    <x v="9"/>
    <x v="17"/>
    <s v="SE1_EL"/>
    <x v="1"/>
    <x v="1"/>
    <s v="GBPR_MUNIWASTE"/>
    <x v="0"/>
    <x v="19"/>
    <n v="3.93475156792227"/>
    <n v="1436.18432229163"/>
    <n v="5170.2635602498704"/>
  </r>
  <r>
    <x v="0"/>
    <x v="1"/>
    <x v="9"/>
    <x v="17"/>
    <s v="SE1_EL"/>
    <x v="1"/>
    <x v="1"/>
    <s v="GBPR_MUNIWASTE"/>
    <x v="0"/>
    <x v="20"/>
    <n v="3.93475156792227"/>
    <n v="1436.18432229163"/>
    <n v="5170.2635602498704"/>
  </r>
  <r>
    <x v="0"/>
    <x v="1"/>
    <x v="9"/>
    <x v="17"/>
    <s v="SE1_EL"/>
    <x v="1"/>
    <x v="1"/>
    <s v="GBPR_MUNIWASTE"/>
    <x v="0"/>
    <x v="21"/>
    <n v="3.93475156792227"/>
    <n v="1436.18432229163"/>
    <n v="5170.2635602498704"/>
  </r>
  <r>
    <x v="0"/>
    <x v="1"/>
    <x v="9"/>
    <x v="17"/>
    <s v="SE1_EL"/>
    <x v="1"/>
    <x v="1"/>
    <s v="GBPR_MUNIWASTE"/>
    <x v="0"/>
    <x v="22"/>
    <n v="3.93475156792227"/>
    <n v="1436.18432229163"/>
    <n v="5170.2635602498704"/>
  </r>
  <r>
    <x v="0"/>
    <x v="1"/>
    <x v="9"/>
    <x v="17"/>
    <s v="SE1_EL"/>
    <x v="11"/>
    <x v="1"/>
    <s v="GBPR_WOODWASTE_25"/>
    <x v="0"/>
    <x v="0"/>
    <n v="2.2523033309709399"/>
    <n v="822.09071580439297"/>
    <n v="2959.5265768958202"/>
  </r>
  <r>
    <x v="0"/>
    <x v="1"/>
    <x v="9"/>
    <x v="17"/>
    <s v="SE1_EL"/>
    <x v="11"/>
    <x v="1"/>
    <s v="GBPR_WOODWASTE_25"/>
    <x v="0"/>
    <x v="1"/>
    <n v="2.2523033309709399"/>
    <n v="822.09071580439297"/>
    <n v="2959.5265768958202"/>
  </r>
  <r>
    <x v="0"/>
    <x v="1"/>
    <x v="9"/>
    <x v="17"/>
    <s v="SE1_EL"/>
    <x v="11"/>
    <x v="1"/>
    <s v="GBPR_WOODWASTE_25"/>
    <x v="0"/>
    <x v="2"/>
    <n v="2.2523033309709399"/>
    <n v="822.09071580439297"/>
    <n v="2959.5265768958202"/>
  </r>
  <r>
    <x v="0"/>
    <x v="1"/>
    <x v="9"/>
    <x v="17"/>
    <s v="SE1_EL"/>
    <x v="11"/>
    <x v="1"/>
    <s v="GBPR_WOODWASTE_25"/>
    <x v="0"/>
    <x v="3"/>
    <n v="2.2523033309709399"/>
    <n v="822.09071580439297"/>
    <n v="2959.5265768958202"/>
  </r>
  <r>
    <x v="0"/>
    <x v="1"/>
    <x v="9"/>
    <x v="17"/>
    <s v="SE1_EL"/>
    <x v="11"/>
    <x v="1"/>
    <s v="GBPR_WOODWASTE_25"/>
    <x v="0"/>
    <x v="4"/>
    <n v="2.2523033309709399"/>
    <n v="822.09071580439297"/>
    <n v="2959.5265768958202"/>
  </r>
  <r>
    <x v="0"/>
    <x v="1"/>
    <x v="9"/>
    <x v="17"/>
    <s v="SE1_EL"/>
    <x v="11"/>
    <x v="1"/>
    <s v="GBPR_WOODWASTE_25"/>
    <x v="0"/>
    <x v="5"/>
    <n v="2.2523033309709399"/>
    <n v="822.09071580439297"/>
    <n v="2959.5265768958202"/>
  </r>
  <r>
    <x v="0"/>
    <x v="1"/>
    <x v="9"/>
    <x v="17"/>
    <s v="SE1_EL"/>
    <x v="11"/>
    <x v="1"/>
    <s v="GBPR_WOODWASTE_25"/>
    <x v="0"/>
    <x v="6"/>
    <n v="2.2523033309709399"/>
    <n v="822.09071580439297"/>
    <n v="2959.5265768958202"/>
  </r>
  <r>
    <x v="0"/>
    <x v="1"/>
    <x v="9"/>
    <x v="17"/>
    <s v="SE1_EL"/>
    <x v="11"/>
    <x v="1"/>
    <s v="GBPR_WOODWASTE_25"/>
    <x v="0"/>
    <x v="7"/>
    <n v="2.2523033309709399"/>
    <n v="822.09071580439297"/>
    <n v="2959.5265768958202"/>
  </r>
  <r>
    <x v="0"/>
    <x v="1"/>
    <x v="9"/>
    <x v="17"/>
    <s v="SE1_EL"/>
    <x v="11"/>
    <x v="1"/>
    <s v="GBPR_WOODWASTE_25"/>
    <x v="0"/>
    <x v="8"/>
    <n v="2.2523033309709399"/>
    <n v="822.09071580439297"/>
    <n v="2959.5265768958202"/>
  </r>
  <r>
    <x v="0"/>
    <x v="1"/>
    <x v="9"/>
    <x v="17"/>
    <s v="SE1_EL"/>
    <x v="11"/>
    <x v="1"/>
    <s v="GBPR_WOODWASTE_25"/>
    <x v="0"/>
    <x v="9"/>
    <n v="2.2523033309709399"/>
    <n v="822.09071580439297"/>
    <n v="2959.5265768958202"/>
  </r>
  <r>
    <x v="0"/>
    <x v="1"/>
    <x v="9"/>
    <x v="17"/>
    <s v="SE1_EL"/>
    <x v="11"/>
    <x v="1"/>
    <s v="GBPR_WOODWASTE_25"/>
    <x v="0"/>
    <x v="10"/>
    <n v="2.2523033309709399"/>
    <n v="822.09071580439297"/>
    <n v="2959.5265768958202"/>
  </r>
  <r>
    <x v="0"/>
    <x v="1"/>
    <x v="9"/>
    <x v="17"/>
    <s v="SE1_EL"/>
    <x v="11"/>
    <x v="1"/>
    <s v="GBPR_WOODWASTE_25"/>
    <x v="0"/>
    <x v="11"/>
    <n v="2.2523033309709399"/>
    <n v="822.09071580439297"/>
    <n v="2959.5265768958202"/>
  </r>
  <r>
    <x v="0"/>
    <x v="1"/>
    <x v="9"/>
    <x v="17"/>
    <s v="SE1_EL"/>
    <x v="11"/>
    <x v="1"/>
    <s v="GBPR_WOODWASTE_25"/>
    <x v="0"/>
    <x v="12"/>
    <n v="2.2523033309709399"/>
    <n v="822.09071580439297"/>
    <n v="2959.5265768958202"/>
  </r>
  <r>
    <x v="0"/>
    <x v="1"/>
    <x v="9"/>
    <x v="17"/>
    <s v="SE1_EL"/>
    <x v="11"/>
    <x v="1"/>
    <s v="GBPR_WOODWASTE_25"/>
    <x v="0"/>
    <x v="13"/>
    <n v="2.2523033309709399"/>
    <n v="822.09071580439297"/>
    <n v="2959.5265768958202"/>
  </r>
  <r>
    <x v="0"/>
    <x v="1"/>
    <x v="9"/>
    <x v="17"/>
    <s v="SE1_EL"/>
    <x v="11"/>
    <x v="1"/>
    <s v="GBPR_WOODWASTE_25"/>
    <x v="0"/>
    <x v="14"/>
    <n v="2.2523033309709399"/>
    <n v="822.09071580439297"/>
    <n v="2959.5265768958202"/>
  </r>
  <r>
    <x v="0"/>
    <x v="1"/>
    <x v="9"/>
    <x v="17"/>
    <s v="SE1_EL"/>
    <x v="11"/>
    <x v="1"/>
    <s v="GBPR_WOODWASTE_25"/>
    <x v="0"/>
    <x v="15"/>
    <n v="2.2523033309709399"/>
    <n v="822.09071580439297"/>
    <n v="2959.5265768958202"/>
  </r>
  <r>
    <x v="0"/>
    <x v="1"/>
    <x v="9"/>
    <x v="17"/>
    <s v="SE1_EL"/>
    <x v="11"/>
    <x v="1"/>
    <s v="GBPR_WOODWASTE_25"/>
    <x v="0"/>
    <x v="16"/>
    <n v="2.2523033309709399"/>
    <n v="822.09071580439297"/>
    <n v="2959.5265768958202"/>
  </r>
  <r>
    <x v="0"/>
    <x v="1"/>
    <x v="9"/>
    <x v="17"/>
    <s v="SE1_EL"/>
    <x v="11"/>
    <x v="1"/>
    <s v="GBPR_WOODWASTE_25"/>
    <x v="0"/>
    <x v="17"/>
    <n v="2.2523033309709399"/>
    <n v="822.09071580439297"/>
    <n v="2959.5265768958202"/>
  </r>
  <r>
    <x v="0"/>
    <x v="1"/>
    <x v="9"/>
    <x v="17"/>
    <s v="SE1_EL"/>
    <x v="11"/>
    <x v="1"/>
    <s v="GBPR_WOODWASTE_25"/>
    <x v="0"/>
    <x v="18"/>
    <n v="2.2523033309709399"/>
    <n v="822.09071580439297"/>
    <n v="2959.5265768958202"/>
  </r>
  <r>
    <x v="0"/>
    <x v="1"/>
    <x v="9"/>
    <x v="17"/>
    <s v="SE1_EL"/>
    <x v="11"/>
    <x v="1"/>
    <s v="GBPR_WOODWASTE_25"/>
    <x v="0"/>
    <x v="19"/>
    <n v="2.2523033309709399"/>
    <n v="822.09071580439297"/>
    <n v="2959.5265768958202"/>
  </r>
  <r>
    <x v="0"/>
    <x v="1"/>
    <x v="9"/>
    <x v="17"/>
    <s v="SE1_EL"/>
    <x v="11"/>
    <x v="1"/>
    <s v="GBPR_WOODWASTE_25"/>
    <x v="0"/>
    <x v="20"/>
    <n v="2.2523033309709399"/>
    <n v="822.09071580439297"/>
    <n v="2959.5265768958202"/>
  </r>
  <r>
    <x v="0"/>
    <x v="1"/>
    <x v="9"/>
    <x v="17"/>
    <s v="SE1_EL"/>
    <x v="11"/>
    <x v="1"/>
    <s v="GBPR_WOODWASTE_25"/>
    <x v="0"/>
    <x v="21"/>
    <n v="2.2523033309709399"/>
    <n v="822.09071580439297"/>
    <n v="2959.5265768958202"/>
  </r>
  <r>
    <x v="0"/>
    <x v="1"/>
    <x v="9"/>
    <x v="17"/>
    <s v="SE1_EL"/>
    <x v="11"/>
    <x v="1"/>
    <s v="GBPR_WOODWASTE_25"/>
    <x v="0"/>
    <x v="22"/>
    <n v="2.2523033309709399"/>
    <n v="822.09071580439297"/>
    <n v="2959.5265768958202"/>
  </r>
  <r>
    <x v="0"/>
    <x v="1"/>
    <x v="9"/>
    <x v="17"/>
    <s v="SE1_OTHER"/>
    <x v="4"/>
    <x v="1"/>
    <s v="GBPR_WOODCHIPS_25"/>
    <x v="0"/>
    <x v="6"/>
    <n v="2.3771168736207602"/>
    <n v="867.64765887157796"/>
    <n v="3123.5315719376799"/>
  </r>
  <r>
    <x v="0"/>
    <x v="1"/>
    <x v="9"/>
    <x v="17"/>
    <s v="SE1_OTHER"/>
    <x v="4"/>
    <x v="1"/>
    <s v="GBPR_WOODCHIPS_25"/>
    <x v="0"/>
    <x v="7"/>
    <n v="2.8850437828371298"/>
    <n v="1053.04098073555"/>
    <n v="3790.9475306479799"/>
  </r>
  <r>
    <x v="0"/>
    <x v="1"/>
    <x v="9"/>
    <x v="17"/>
    <s v="SE1_OTHER"/>
    <x v="4"/>
    <x v="1"/>
    <s v="GBPR_WOODCHIPS_25"/>
    <x v="0"/>
    <x v="8"/>
    <n v="2.8850437828371298"/>
    <n v="1053.04098073555"/>
    <n v="3790.9475306479799"/>
  </r>
  <r>
    <x v="0"/>
    <x v="1"/>
    <x v="9"/>
    <x v="17"/>
    <s v="SE1_OTHER"/>
    <x v="4"/>
    <x v="1"/>
    <s v="GBPR_WOODCHIPS_25"/>
    <x v="0"/>
    <x v="9"/>
    <n v="2.8850437828371298"/>
    <n v="1053.04098073555"/>
    <n v="3790.9475306479799"/>
  </r>
  <r>
    <x v="0"/>
    <x v="1"/>
    <x v="9"/>
    <x v="17"/>
    <s v="SE1_OTHER"/>
    <x v="4"/>
    <x v="1"/>
    <s v="GBPR_WOODCHIPS_25"/>
    <x v="0"/>
    <x v="10"/>
    <n v="2.8850437828371298"/>
    <n v="1053.04098073555"/>
    <n v="3790.9475306479799"/>
  </r>
  <r>
    <x v="0"/>
    <x v="1"/>
    <x v="9"/>
    <x v="17"/>
    <s v="SE1_OTHER"/>
    <x v="4"/>
    <x v="1"/>
    <s v="GBPR_WOODCHIPS_25"/>
    <x v="0"/>
    <x v="11"/>
    <n v="2.65036500797514"/>
    <n v="967.38322791092503"/>
    <n v="3482.5796204793301"/>
  </r>
  <r>
    <x v="0"/>
    <x v="1"/>
    <x v="9"/>
    <x v="17"/>
    <s v="SE1_OTHER"/>
    <x v="4"/>
    <x v="1"/>
    <s v="GBPR_WOODCHIPS_25"/>
    <x v="0"/>
    <x v="12"/>
    <n v="1.88484730365325"/>
    <n v="687.969265833436"/>
    <n v="2476.6893570003699"/>
  </r>
  <r>
    <x v="0"/>
    <x v="1"/>
    <x v="9"/>
    <x v="17"/>
    <s v="SE1_OTHER"/>
    <x v="4"/>
    <x v="1"/>
    <s v="GBPR_WOODCHIPS_25"/>
    <x v="0"/>
    <x v="14"/>
    <n v="1.1901071336544"/>
    <n v="434.38910378385401"/>
    <n v="1563.8007736218799"/>
  </r>
  <r>
    <x v="0"/>
    <x v="1"/>
    <x v="9"/>
    <x v="17"/>
    <s v="SE1_OTHER"/>
    <x v="4"/>
    <x v="1"/>
    <s v="GBPR_WOODCHIPS_25"/>
    <x v="0"/>
    <x v="15"/>
    <n v="0.74349345918281395"/>
    <n v="271.37511260172698"/>
    <n v="976.95040536621696"/>
  </r>
  <r>
    <x v="0"/>
    <x v="1"/>
    <x v="9"/>
    <x v="17"/>
    <s v="SE1_OTHER"/>
    <x v="11"/>
    <x v="1"/>
    <s v="GBPR_WOODWASTE"/>
    <x v="0"/>
    <x v="0"/>
    <n v="28.099124343257401"/>
    <n v="10256.180385289001"/>
    <n v="36922.249387040298"/>
  </r>
  <r>
    <x v="0"/>
    <x v="1"/>
    <x v="9"/>
    <x v="17"/>
    <s v="SE1_OTHER"/>
    <x v="11"/>
    <x v="1"/>
    <s v="GBPR_WOODWASTE"/>
    <x v="0"/>
    <x v="1"/>
    <n v="28.099124343257401"/>
    <n v="10256.180385289001"/>
    <n v="36922.249387040298"/>
  </r>
  <r>
    <x v="0"/>
    <x v="1"/>
    <x v="9"/>
    <x v="17"/>
    <s v="SE1_OTHER"/>
    <x v="11"/>
    <x v="1"/>
    <s v="GBPR_WOODWASTE"/>
    <x v="0"/>
    <x v="2"/>
    <n v="28.099124343257401"/>
    <n v="10256.180385289001"/>
    <n v="36922.249387040298"/>
  </r>
  <r>
    <x v="0"/>
    <x v="1"/>
    <x v="9"/>
    <x v="17"/>
    <s v="SE1_OTHER"/>
    <x v="11"/>
    <x v="1"/>
    <s v="GBPR_WOODWASTE"/>
    <x v="0"/>
    <x v="3"/>
    <n v="28.099124343257401"/>
    <n v="10256.180385289001"/>
    <n v="36922.249387040298"/>
  </r>
  <r>
    <x v="0"/>
    <x v="1"/>
    <x v="9"/>
    <x v="17"/>
    <s v="SE1_OTHER"/>
    <x v="11"/>
    <x v="1"/>
    <s v="GBPR_WOODWASTE"/>
    <x v="0"/>
    <x v="4"/>
    <n v="28.099124343257401"/>
    <n v="10256.180385289001"/>
    <n v="36922.249387040298"/>
  </r>
  <r>
    <x v="0"/>
    <x v="1"/>
    <x v="9"/>
    <x v="17"/>
    <s v="SE1_OTHER"/>
    <x v="11"/>
    <x v="1"/>
    <s v="GBPR_WOODWASTE"/>
    <x v="0"/>
    <x v="5"/>
    <n v="28.099124343257401"/>
    <n v="10256.180385289001"/>
    <n v="36922.249387040298"/>
  </r>
  <r>
    <x v="0"/>
    <x v="1"/>
    <x v="9"/>
    <x v="17"/>
    <s v="SE1_OTHER"/>
    <x v="11"/>
    <x v="1"/>
    <s v="GBPR_WOODWASTE"/>
    <x v="0"/>
    <x v="6"/>
    <n v="28.099124343257401"/>
    <n v="10256.180385289001"/>
    <n v="36922.249387040298"/>
  </r>
  <r>
    <x v="0"/>
    <x v="1"/>
    <x v="9"/>
    <x v="17"/>
    <s v="SE1_OTHER"/>
    <x v="11"/>
    <x v="1"/>
    <s v="GBPR_WOODWASTE"/>
    <x v="0"/>
    <x v="7"/>
    <n v="28.099124343257401"/>
    <n v="10256.180385289001"/>
    <n v="36922.249387040298"/>
  </r>
  <r>
    <x v="0"/>
    <x v="1"/>
    <x v="9"/>
    <x v="17"/>
    <s v="SE1_OTHER"/>
    <x v="11"/>
    <x v="1"/>
    <s v="GBPR_WOODWASTE"/>
    <x v="0"/>
    <x v="8"/>
    <n v="28.099124343257401"/>
    <n v="10256.180385289001"/>
    <n v="36922.249387040298"/>
  </r>
  <r>
    <x v="0"/>
    <x v="1"/>
    <x v="9"/>
    <x v="17"/>
    <s v="SE1_OTHER"/>
    <x v="11"/>
    <x v="1"/>
    <s v="GBPR_WOODWASTE"/>
    <x v="0"/>
    <x v="9"/>
    <n v="28.099124343257401"/>
    <n v="10256.180385289001"/>
    <n v="36922.249387040298"/>
  </r>
  <r>
    <x v="0"/>
    <x v="1"/>
    <x v="9"/>
    <x v="17"/>
    <s v="SE1_OTHER"/>
    <x v="11"/>
    <x v="1"/>
    <s v="GBPR_WOODWASTE"/>
    <x v="0"/>
    <x v="10"/>
    <n v="28.099124343257401"/>
    <n v="10256.180385289001"/>
    <n v="36922.249387040298"/>
  </r>
  <r>
    <x v="0"/>
    <x v="1"/>
    <x v="9"/>
    <x v="17"/>
    <s v="SE1_OTHER"/>
    <x v="11"/>
    <x v="1"/>
    <s v="GBPR_WOODWASTE"/>
    <x v="0"/>
    <x v="11"/>
    <n v="28.099124343257401"/>
    <n v="10256.180385289001"/>
    <n v="36922.249387040298"/>
  </r>
  <r>
    <x v="0"/>
    <x v="1"/>
    <x v="9"/>
    <x v="17"/>
    <s v="SE1_OTHER"/>
    <x v="11"/>
    <x v="1"/>
    <s v="GBPR_WOODWASTE"/>
    <x v="0"/>
    <x v="12"/>
    <n v="28.099124343257401"/>
    <n v="10256.180385289001"/>
    <n v="36922.249387040298"/>
  </r>
  <r>
    <x v="0"/>
    <x v="1"/>
    <x v="9"/>
    <x v="17"/>
    <s v="SE1_OTHER"/>
    <x v="11"/>
    <x v="1"/>
    <s v="GBPR_WOODWASTE"/>
    <x v="0"/>
    <x v="13"/>
    <n v="28.099124343257401"/>
    <n v="10256.180385289001"/>
    <n v="36922.249387040298"/>
  </r>
  <r>
    <x v="0"/>
    <x v="1"/>
    <x v="9"/>
    <x v="17"/>
    <s v="SE1_OTHER"/>
    <x v="11"/>
    <x v="1"/>
    <s v="GBPR_WOODWASTE"/>
    <x v="0"/>
    <x v="14"/>
    <n v="28.099124343257401"/>
    <n v="10256.180385289001"/>
    <n v="36922.249387040298"/>
  </r>
  <r>
    <x v="0"/>
    <x v="1"/>
    <x v="9"/>
    <x v="17"/>
    <s v="SE1_OTHER"/>
    <x v="11"/>
    <x v="1"/>
    <s v="GBPR_WOODWASTE"/>
    <x v="0"/>
    <x v="15"/>
    <n v="28.099124343257401"/>
    <n v="10256.180385289001"/>
    <n v="36922.249387040298"/>
  </r>
  <r>
    <x v="0"/>
    <x v="1"/>
    <x v="9"/>
    <x v="17"/>
    <s v="SE1_OTHER"/>
    <x v="11"/>
    <x v="1"/>
    <s v="GBPR_WOODWASTE"/>
    <x v="0"/>
    <x v="16"/>
    <n v="28.099124343257401"/>
    <n v="10256.180385289001"/>
    <n v="36922.249387040298"/>
  </r>
  <r>
    <x v="0"/>
    <x v="1"/>
    <x v="9"/>
    <x v="17"/>
    <s v="SE1_OTHER"/>
    <x v="11"/>
    <x v="1"/>
    <s v="GBPR_WOODWASTE"/>
    <x v="0"/>
    <x v="17"/>
    <n v="28.099124343257401"/>
    <n v="10256.180385289001"/>
    <n v="36922.249387040298"/>
  </r>
  <r>
    <x v="0"/>
    <x v="1"/>
    <x v="9"/>
    <x v="17"/>
    <s v="SE1_OTHER"/>
    <x v="11"/>
    <x v="1"/>
    <s v="GBPR_WOODWASTE"/>
    <x v="0"/>
    <x v="18"/>
    <n v="28.099124343257401"/>
    <n v="10256.180385289001"/>
    <n v="36922.249387040298"/>
  </r>
  <r>
    <x v="0"/>
    <x v="1"/>
    <x v="9"/>
    <x v="17"/>
    <s v="SE1_OTHER"/>
    <x v="11"/>
    <x v="1"/>
    <s v="GBPR_WOODWASTE"/>
    <x v="0"/>
    <x v="19"/>
    <n v="28.099124343257401"/>
    <n v="10256.180385289001"/>
    <n v="36922.249387040298"/>
  </r>
  <r>
    <x v="0"/>
    <x v="1"/>
    <x v="9"/>
    <x v="17"/>
    <s v="SE1_OTHER"/>
    <x v="11"/>
    <x v="1"/>
    <s v="GBPR_WOODWASTE"/>
    <x v="0"/>
    <x v="20"/>
    <n v="28.099124343257401"/>
    <n v="10256.180385289001"/>
    <n v="36922.249387040298"/>
  </r>
  <r>
    <x v="0"/>
    <x v="1"/>
    <x v="9"/>
    <x v="17"/>
    <s v="SE1_OTHER"/>
    <x v="11"/>
    <x v="1"/>
    <s v="GBPR_WOODWASTE"/>
    <x v="0"/>
    <x v="21"/>
    <n v="28.099124343257401"/>
    <n v="10256.180385289001"/>
    <n v="36922.249387040298"/>
  </r>
  <r>
    <x v="0"/>
    <x v="1"/>
    <x v="9"/>
    <x v="17"/>
    <s v="SE1_OTHER"/>
    <x v="11"/>
    <x v="1"/>
    <s v="GBPR_WOODWASTE"/>
    <x v="0"/>
    <x v="22"/>
    <n v="28.099124343257401"/>
    <n v="10256.180385289001"/>
    <n v="36922.249387040298"/>
  </r>
  <r>
    <x v="0"/>
    <x v="1"/>
    <x v="9"/>
    <x v="17"/>
    <s v="SE1_OTHER"/>
    <x v="11"/>
    <x v="1"/>
    <s v="GBPR_WOODWASTE"/>
    <x v="0"/>
    <x v="23"/>
    <n v="15.2996936185537"/>
    <n v="5584.3881707720802"/>
    <n v="20103.797414779499"/>
  </r>
  <r>
    <x v="0"/>
    <x v="1"/>
    <x v="9"/>
    <x v="18"/>
    <s v="SE2A"/>
    <x v="6"/>
    <x v="7"/>
    <s v="GNR_RES_WTR_NOPMP_MC-01"/>
    <x v="0"/>
    <x v="0"/>
    <n v="407.485221835787"/>
    <n v="148732.105970062"/>
    <n v="535435.58149222401"/>
  </r>
  <r>
    <x v="0"/>
    <x v="1"/>
    <x v="9"/>
    <x v="18"/>
    <s v="SE2A"/>
    <x v="6"/>
    <x v="7"/>
    <s v="GNR_RES_WTR_NOPMP_MC-01"/>
    <x v="0"/>
    <x v="1"/>
    <n v="407.485221835787"/>
    <n v="148732.105970062"/>
    <n v="535435.58149222401"/>
  </r>
  <r>
    <x v="0"/>
    <x v="1"/>
    <x v="9"/>
    <x v="18"/>
    <s v="SE2A"/>
    <x v="6"/>
    <x v="7"/>
    <s v="GNR_RES_WTR_NOPMP_MC-01"/>
    <x v="0"/>
    <x v="2"/>
    <n v="407.485221835787"/>
    <n v="148732.105970062"/>
    <n v="535435.58149222401"/>
  </r>
  <r>
    <x v="0"/>
    <x v="1"/>
    <x v="9"/>
    <x v="18"/>
    <s v="SE2A"/>
    <x v="6"/>
    <x v="7"/>
    <s v="GNR_RES_WTR_NOPMP_MC-01"/>
    <x v="0"/>
    <x v="3"/>
    <n v="407.485221835787"/>
    <n v="148732.105970062"/>
    <n v="535435.58149222401"/>
  </r>
  <r>
    <x v="0"/>
    <x v="1"/>
    <x v="9"/>
    <x v="18"/>
    <s v="SE2A"/>
    <x v="6"/>
    <x v="7"/>
    <s v="GNR_RES_WTR_NOPMP_MC-01"/>
    <x v="0"/>
    <x v="4"/>
    <n v="407.485221835787"/>
    <n v="148732.105970062"/>
    <n v="535435.58149222401"/>
  </r>
  <r>
    <x v="0"/>
    <x v="1"/>
    <x v="9"/>
    <x v="18"/>
    <s v="SE2A"/>
    <x v="6"/>
    <x v="7"/>
    <s v="GNR_RES_WTR_NOPMP_MC-01"/>
    <x v="0"/>
    <x v="5"/>
    <n v="407.485221835787"/>
    <n v="148732.105970062"/>
    <n v="535435.58149222401"/>
  </r>
  <r>
    <x v="0"/>
    <x v="1"/>
    <x v="9"/>
    <x v="18"/>
    <s v="SE2A"/>
    <x v="6"/>
    <x v="7"/>
    <s v="GNR_RES_WTR_NOPMP_MC-01"/>
    <x v="0"/>
    <x v="6"/>
    <n v="407.485221835787"/>
    <n v="148732.105970062"/>
    <n v="535435.58149222401"/>
  </r>
  <r>
    <x v="0"/>
    <x v="1"/>
    <x v="9"/>
    <x v="18"/>
    <s v="SE2A"/>
    <x v="6"/>
    <x v="7"/>
    <s v="GNR_RES_WTR_NOPMP_MC-01"/>
    <x v="0"/>
    <x v="7"/>
    <n v="407.485221835787"/>
    <n v="148732.105970062"/>
    <n v="535435.58149222401"/>
  </r>
  <r>
    <x v="0"/>
    <x v="1"/>
    <x v="9"/>
    <x v="18"/>
    <s v="SE2A"/>
    <x v="6"/>
    <x v="7"/>
    <s v="GNR_RES_WTR_NOPMP_MC-01"/>
    <x v="0"/>
    <x v="8"/>
    <n v="407.485221835787"/>
    <n v="148732.105970062"/>
    <n v="535435.58149222401"/>
  </r>
  <r>
    <x v="0"/>
    <x v="1"/>
    <x v="9"/>
    <x v="18"/>
    <s v="SE2A"/>
    <x v="6"/>
    <x v="7"/>
    <s v="GNR_RES_WTR_NOPMP_MC-01"/>
    <x v="0"/>
    <x v="9"/>
    <n v="407.485221835787"/>
    <n v="148732.105970062"/>
    <n v="535435.58149222401"/>
  </r>
  <r>
    <x v="0"/>
    <x v="1"/>
    <x v="9"/>
    <x v="18"/>
    <s v="SE2A"/>
    <x v="6"/>
    <x v="7"/>
    <s v="GNR_RES_WTR_NOPMP_MC-01"/>
    <x v="0"/>
    <x v="10"/>
    <n v="407.485221835787"/>
    <n v="148732.105970062"/>
    <n v="535435.58149222401"/>
  </r>
  <r>
    <x v="0"/>
    <x v="1"/>
    <x v="9"/>
    <x v="18"/>
    <s v="SE2A"/>
    <x v="6"/>
    <x v="7"/>
    <s v="GNR_RES_WTR_NOPMP_MC-01"/>
    <x v="0"/>
    <x v="11"/>
    <n v="407.485221835787"/>
    <n v="148732.105970062"/>
    <n v="535435.58149222401"/>
  </r>
  <r>
    <x v="0"/>
    <x v="1"/>
    <x v="9"/>
    <x v="18"/>
    <s v="SE2A"/>
    <x v="6"/>
    <x v="7"/>
    <s v="GNR_RES_WTR_NOPMP_MC-01"/>
    <x v="0"/>
    <x v="12"/>
    <n v="196.41964915051599"/>
    <n v="71693.171939938504"/>
    <n v="258095.418983779"/>
  </r>
  <r>
    <x v="0"/>
    <x v="1"/>
    <x v="9"/>
    <x v="18"/>
    <s v="SE2A"/>
    <x v="6"/>
    <x v="7"/>
    <s v="GNR_RES_WTR_NOPMP_MC-01"/>
    <x v="0"/>
    <x v="14"/>
    <n v="407.485221835787"/>
    <n v="148732.105970062"/>
    <n v="535435.58149222401"/>
  </r>
  <r>
    <x v="0"/>
    <x v="1"/>
    <x v="9"/>
    <x v="18"/>
    <s v="SE2A"/>
    <x v="6"/>
    <x v="7"/>
    <s v="GNR_RES_WTR_NOPMP_MC-01"/>
    <x v="0"/>
    <x v="15"/>
    <n v="407.485221835787"/>
    <n v="148732.105970062"/>
    <n v="535435.58149222401"/>
  </r>
  <r>
    <x v="0"/>
    <x v="1"/>
    <x v="9"/>
    <x v="18"/>
    <s v="SE2A"/>
    <x v="6"/>
    <x v="7"/>
    <s v="GNR_RES_WTR_NOPMP_MC-01"/>
    <x v="0"/>
    <x v="16"/>
    <n v="407.485221835787"/>
    <n v="148732.105970062"/>
    <n v="535435.58149222401"/>
  </r>
  <r>
    <x v="0"/>
    <x v="1"/>
    <x v="9"/>
    <x v="18"/>
    <s v="SE2A"/>
    <x v="6"/>
    <x v="7"/>
    <s v="GNR_RES_WTR_NOPMP_MC-01"/>
    <x v="0"/>
    <x v="17"/>
    <n v="407.485221835787"/>
    <n v="148732.105970062"/>
    <n v="535435.58149222401"/>
  </r>
  <r>
    <x v="0"/>
    <x v="1"/>
    <x v="9"/>
    <x v="18"/>
    <s v="SE2A"/>
    <x v="6"/>
    <x v="7"/>
    <s v="GNR_RES_WTR_NOPMP_MC-01"/>
    <x v="0"/>
    <x v="18"/>
    <n v="407.485221835787"/>
    <n v="148732.105970062"/>
    <n v="535435.58149222401"/>
  </r>
  <r>
    <x v="0"/>
    <x v="1"/>
    <x v="9"/>
    <x v="18"/>
    <s v="SE2A"/>
    <x v="6"/>
    <x v="7"/>
    <s v="GNR_RES_WTR_NOPMP_MC-01"/>
    <x v="0"/>
    <x v="19"/>
    <n v="407.485221835787"/>
    <n v="148732.105970062"/>
    <n v="535435.58149222401"/>
  </r>
  <r>
    <x v="0"/>
    <x v="1"/>
    <x v="9"/>
    <x v="18"/>
    <s v="SE2A"/>
    <x v="6"/>
    <x v="7"/>
    <s v="GNR_RES_WTR_NOPMP_MC-01"/>
    <x v="0"/>
    <x v="20"/>
    <n v="407.485221835787"/>
    <n v="148732.105970062"/>
    <n v="535435.58149222401"/>
  </r>
  <r>
    <x v="0"/>
    <x v="1"/>
    <x v="9"/>
    <x v="18"/>
    <s v="SE2A"/>
    <x v="6"/>
    <x v="7"/>
    <s v="GNR_RES_WTR_NOPMP_MC-01"/>
    <x v="0"/>
    <x v="21"/>
    <n v="407.485221835787"/>
    <n v="148732.105970062"/>
    <n v="535435.58149222401"/>
  </r>
  <r>
    <x v="0"/>
    <x v="1"/>
    <x v="9"/>
    <x v="18"/>
    <s v="SE2A"/>
    <x v="6"/>
    <x v="7"/>
    <s v="GNR_RES_WTR_NOPMP_MC-02"/>
    <x v="0"/>
    <x v="0"/>
    <n v="515.485221835787"/>
    <n v="188152.105970062"/>
    <n v="677347.58149222401"/>
  </r>
  <r>
    <x v="0"/>
    <x v="1"/>
    <x v="9"/>
    <x v="18"/>
    <s v="SE2A"/>
    <x v="6"/>
    <x v="7"/>
    <s v="GNR_RES_WTR_NOPMP_MC-02"/>
    <x v="0"/>
    <x v="1"/>
    <n v="515.485221835787"/>
    <n v="188152.105970062"/>
    <n v="677347.58149222401"/>
  </r>
  <r>
    <x v="0"/>
    <x v="1"/>
    <x v="9"/>
    <x v="18"/>
    <s v="SE2A"/>
    <x v="6"/>
    <x v="7"/>
    <s v="GNR_RES_WTR_NOPMP_MC-02"/>
    <x v="0"/>
    <x v="2"/>
    <n v="515.485221835787"/>
    <n v="188152.105970062"/>
    <n v="677347.58149222401"/>
  </r>
  <r>
    <x v="0"/>
    <x v="1"/>
    <x v="9"/>
    <x v="18"/>
    <s v="SE2A"/>
    <x v="6"/>
    <x v="7"/>
    <s v="GNR_RES_WTR_NOPMP_MC-02"/>
    <x v="0"/>
    <x v="3"/>
    <n v="515.485221835787"/>
    <n v="188152.105970062"/>
    <n v="677347.58149222401"/>
  </r>
  <r>
    <x v="0"/>
    <x v="1"/>
    <x v="9"/>
    <x v="18"/>
    <s v="SE2A"/>
    <x v="6"/>
    <x v="7"/>
    <s v="GNR_RES_WTR_NOPMP_MC-02"/>
    <x v="0"/>
    <x v="4"/>
    <n v="515.485221835787"/>
    <n v="188152.105970062"/>
    <n v="677347.58149222401"/>
  </r>
  <r>
    <x v="0"/>
    <x v="1"/>
    <x v="9"/>
    <x v="18"/>
    <s v="SE2A"/>
    <x v="6"/>
    <x v="7"/>
    <s v="GNR_RES_WTR_NOPMP_MC-02"/>
    <x v="0"/>
    <x v="5"/>
    <n v="515.485221835787"/>
    <n v="188152.105970062"/>
    <n v="677347.58149222401"/>
  </r>
  <r>
    <x v="0"/>
    <x v="1"/>
    <x v="9"/>
    <x v="18"/>
    <s v="SE2A"/>
    <x v="6"/>
    <x v="7"/>
    <s v="GNR_RES_WTR_NOPMP_MC-02"/>
    <x v="0"/>
    <x v="6"/>
    <n v="515.485221835787"/>
    <n v="188152.105970062"/>
    <n v="677347.58149222401"/>
  </r>
  <r>
    <x v="0"/>
    <x v="1"/>
    <x v="9"/>
    <x v="18"/>
    <s v="SE2A"/>
    <x v="6"/>
    <x v="7"/>
    <s v="GNR_RES_WTR_NOPMP_MC-02"/>
    <x v="0"/>
    <x v="7"/>
    <n v="515.485221835787"/>
    <n v="188152.105970062"/>
    <n v="677347.58149222401"/>
  </r>
  <r>
    <x v="0"/>
    <x v="1"/>
    <x v="9"/>
    <x v="18"/>
    <s v="SE2A"/>
    <x v="6"/>
    <x v="7"/>
    <s v="GNR_RES_WTR_NOPMP_MC-02"/>
    <x v="0"/>
    <x v="8"/>
    <n v="515.485221835787"/>
    <n v="188152.105970062"/>
    <n v="677347.58149222401"/>
  </r>
  <r>
    <x v="0"/>
    <x v="1"/>
    <x v="9"/>
    <x v="18"/>
    <s v="SE2A"/>
    <x v="6"/>
    <x v="7"/>
    <s v="GNR_RES_WTR_NOPMP_MC-02"/>
    <x v="0"/>
    <x v="9"/>
    <n v="515.485221835787"/>
    <n v="188152.105970062"/>
    <n v="677347.58149222401"/>
  </r>
  <r>
    <x v="0"/>
    <x v="1"/>
    <x v="9"/>
    <x v="18"/>
    <s v="SE2A"/>
    <x v="6"/>
    <x v="7"/>
    <s v="GNR_RES_WTR_NOPMP_MC-02"/>
    <x v="0"/>
    <x v="10"/>
    <n v="515.485221835787"/>
    <n v="188152.105970062"/>
    <n v="677347.58149222401"/>
  </r>
  <r>
    <x v="0"/>
    <x v="1"/>
    <x v="9"/>
    <x v="18"/>
    <s v="SE2A"/>
    <x v="6"/>
    <x v="7"/>
    <s v="GNR_RES_WTR_NOPMP_MC-02"/>
    <x v="0"/>
    <x v="11"/>
    <n v="515.485221835787"/>
    <n v="188152.105970062"/>
    <n v="677347.58149222401"/>
  </r>
  <r>
    <x v="0"/>
    <x v="1"/>
    <x v="9"/>
    <x v="18"/>
    <s v="SE2A"/>
    <x v="6"/>
    <x v="7"/>
    <s v="GNR_RES_WTR_NOPMP_MC-02"/>
    <x v="0"/>
    <x v="14"/>
    <n v="393.09043287123899"/>
    <n v="143478.00799800199"/>
    <n v="516520.828792808"/>
  </r>
  <r>
    <x v="0"/>
    <x v="1"/>
    <x v="9"/>
    <x v="18"/>
    <s v="SE2A"/>
    <x v="6"/>
    <x v="7"/>
    <s v="GNR_RES_WTR_NOPMP_MC-02"/>
    <x v="0"/>
    <x v="15"/>
    <n v="515.485221835787"/>
    <n v="188152.105970062"/>
    <n v="677347.58149222401"/>
  </r>
  <r>
    <x v="0"/>
    <x v="1"/>
    <x v="9"/>
    <x v="18"/>
    <s v="SE2A"/>
    <x v="6"/>
    <x v="7"/>
    <s v="GNR_RES_WTR_NOPMP_MC-02"/>
    <x v="0"/>
    <x v="16"/>
    <n v="515.485221835787"/>
    <n v="188152.105970062"/>
    <n v="677347.58149222401"/>
  </r>
  <r>
    <x v="0"/>
    <x v="1"/>
    <x v="9"/>
    <x v="18"/>
    <s v="SE2A"/>
    <x v="6"/>
    <x v="7"/>
    <s v="GNR_RES_WTR_NOPMP_MC-02"/>
    <x v="0"/>
    <x v="17"/>
    <n v="515.485221835787"/>
    <n v="188152.105970062"/>
    <n v="677347.58149222401"/>
  </r>
  <r>
    <x v="0"/>
    <x v="1"/>
    <x v="9"/>
    <x v="18"/>
    <s v="SE2A"/>
    <x v="6"/>
    <x v="7"/>
    <s v="GNR_RES_WTR_NOPMP_MC-02"/>
    <x v="0"/>
    <x v="18"/>
    <n v="515.485221835787"/>
    <n v="188152.105970062"/>
    <n v="677347.58149222401"/>
  </r>
  <r>
    <x v="0"/>
    <x v="1"/>
    <x v="9"/>
    <x v="18"/>
    <s v="SE2A"/>
    <x v="6"/>
    <x v="7"/>
    <s v="GNR_RES_WTR_NOPMP_MC-02"/>
    <x v="0"/>
    <x v="19"/>
    <n v="515.485221835787"/>
    <n v="188152.105970062"/>
    <n v="677347.58149222401"/>
  </r>
  <r>
    <x v="0"/>
    <x v="1"/>
    <x v="9"/>
    <x v="18"/>
    <s v="SE2A"/>
    <x v="6"/>
    <x v="7"/>
    <s v="GNR_RES_WTR_NOPMP_MC-02"/>
    <x v="0"/>
    <x v="20"/>
    <n v="515.485221835787"/>
    <n v="188152.105970062"/>
    <n v="677347.58149222401"/>
  </r>
  <r>
    <x v="0"/>
    <x v="1"/>
    <x v="9"/>
    <x v="18"/>
    <s v="SE2A"/>
    <x v="6"/>
    <x v="7"/>
    <s v="GNR_RES_WTR_NOPMP_MC-02"/>
    <x v="0"/>
    <x v="21"/>
    <n v="515.485221835787"/>
    <n v="188152.105970062"/>
    <n v="677347.58149222401"/>
  </r>
  <r>
    <x v="0"/>
    <x v="1"/>
    <x v="9"/>
    <x v="18"/>
    <s v="SE2A"/>
    <x v="6"/>
    <x v="7"/>
    <s v="GNR_RES_WTR_NOPMP_MC-03"/>
    <x v="0"/>
    <x v="0"/>
    <n v="515.485221835787"/>
    <n v="188152.105970062"/>
    <n v="677347.58149222401"/>
  </r>
  <r>
    <x v="0"/>
    <x v="1"/>
    <x v="9"/>
    <x v="18"/>
    <s v="SE2A"/>
    <x v="6"/>
    <x v="7"/>
    <s v="GNR_RES_WTR_NOPMP_MC-03"/>
    <x v="0"/>
    <x v="1"/>
    <n v="515.485221835787"/>
    <n v="188152.105970062"/>
    <n v="677347.58149222401"/>
  </r>
  <r>
    <x v="0"/>
    <x v="1"/>
    <x v="9"/>
    <x v="18"/>
    <s v="SE2A"/>
    <x v="6"/>
    <x v="7"/>
    <s v="GNR_RES_WTR_NOPMP_MC-03"/>
    <x v="0"/>
    <x v="2"/>
    <n v="515.485221835787"/>
    <n v="188152.105970062"/>
    <n v="677347.58149222401"/>
  </r>
  <r>
    <x v="0"/>
    <x v="1"/>
    <x v="9"/>
    <x v="18"/>
    <s v="SE2A"/>
    <x v="6"/>
    <x v="7"/>
    <s v="GNR_RES_WTR_NOPMP_MC-03"/>
    <x v="0"/>
    <x v="3"/>
    <n v="515.485221835787"/>
    <n v="188152.105970062"/>
    <n v="677347.58149222401"/>
  </r>
  <r>
    <x v="0"/>
    <x v="1"/>
    <x v="9"/>
    <x v="18"/>
    <s v="SE2A"/>
    <x v="6"/>
    <x v="7"/>
    <s v="GNR_RES_WTR_NOPMP_MC-03"/>
    <x v="0"/>
    <x v="4"/>
    <n v="515.485221835787"/>
    <n v="188152.105970062"/>
    <n v="677347.58149222401"/>
  </r>
  <r>
    <x v="0"/>
    <x v="1"/>
    <x v="9"/>
    <x v="18"/>
    <s v="SE2A"/>
    <x v="6"/>
    <x v="7"/>
    <s v="GNR_RES_WTR_NOPMP_MC-03"/>
    <x v="0"/>
    <x v="5"/>
    <n v="515.485221835787"/>
    <n v="188152.105970062"/>
    <n v="677347.58149222401"/>
  </r>
  <r>
    <x v="0"/>
    <x v="1"/>
    <x v="9"/>
    <x v="18"/>
    <s v="SE2A"/>
    <x v="6"/>
    <x v="7"/>
    <s v="GNR_RES_WTR_NOPMP_MC-03"/>
    <x v="0"/>
    <x v="6"/>
    <n v="515.485221835787"/>
    <n v="188152.105970062"/>
    <n v="677347.58149222401"/>
  </r>
  <r>
    <x v="0"/>
    <x v="1"/>
    <x v="9"/>
    <x v="18"/>
    <s v="SE2A"/>
    <x v="6"/>
    <x v="7"/>
    <s v="GNR_RES_WTR_NOPMP_MC-03"/>
    <x v="0"/>
    <x v="7"/>
    <n v="515.485221835787"/>
    <n v="188152.105970062"/>
    <n v="677347.58149222401"/>
  </r>
  <r>
    <x v="0"/>
    <x v="1"/>
    <x v="9"/>
    <x v="18"/>
    <s v="SE2A"/>
    <x v="6"/>
    <x v="7"/>
    <s v="GNR_RES_WTR_NOPMP_MC-03"/>
    <x v="0"/>
    <x v="8"/>
    <n v="515.485221835787"/>
    <n v="188152.105970062"/>
    <n v="677347.58149222401"/>
  </r>
  <r>
    <x v="0"/>
    <x v="1"/>
    <x v="9"/>
    <x v="18"/>
    <s v="SE2A"/>
    <x v="6"/>
    <x v="7"/>
    <s v="GNR_RES_WTR_NOPMP_MC-03"/>
    <x v="0"/>
    <x v="9"/>
    <n v="515.485221835787"/>
    <n v="188152.105970062"/>
    <n v="677347.58149222401"/>
  </r>
  <r>
    <x v="0"/>
    <x v="1"/>
    <x v="9"/>
    <x v="18"/>
    <s v="SE2A"/>
    <x v="6"/>
    <x v="7"/>
    <s v="GNR_RES_WTR_NOPMP_MC-03"/>
    <x v="0"/>
    <x v="10"/>
    <n v="515.485221835787"/>
    <n v="188152.105970062"/>
    <n v="677347.58149222401"/>
  </r>
  <r>
    <x v="0"/>
    <x v="1"/>
    <x v="9"/>
    <x v="18"/>
    <s v="SE2A"/>
    <x v="6"/>
    <x v="7"/>
    <s v="GNR_RES_WTR_NOPMP_MC-03"/>
    <x v="0"/>
    <x v="11"/>
    <n v="515.485221835787"/>
    <n v="188152.105970062"/>
    <n v="677347.58149222401"/>
  </r>
  <r>
    <x v="0"/>
    <x v="1"/>
    <x v="9"/>
    <x v="18"/>
    <s v="SE2A"/>
    <x v="6"/>
    <x v="7"/>
    <s v="GNR_RES_WTR_NOPMP_MC-03"/>
    <x v="0"/>
    <x v="15"/>
    <n v="515.485221835787"/>
    <n v="188152.105970062"/>
    <n v="677347.58149222401"/>
  </r>
  <r>
    <x v="0"/>
    <x v="1"/>
    <x v="9"/>
    <x v="18"/>
    <s v="SE2A"/>
    <x v="6"/>
    <x v="7"/>
    <s v="GNR_RES_WTR_NOPMP_MC-03"/>
    <x v="0"/>
    <x v="16"/>
    <n v="515.485221835787"/>
    <n v="188152.105970062"/>
    <n v="677347.58149222401"/>
  </r>
  <r>
    <x v="0"/>
    <x v="1"/>
    <x v="9"/>
    <x v="18"/>
    <s v="SE2A"/>
    <x v="6"/>
    <x v="7"/>
    <s v="GNR_RES_WTR_NOPMP_MC-03"/>
    <x v="0"/>
    <x v="17"/>
    <n v="515.485221835787"/>
    <n v="188152.105970062"/>
    <n v="677347.58149222401"/>
  </r>
  <r>
    <x v="0"/>
    <x v="1"/>
    <x v="9"/>
    <x v="18"/>
    <s v="SE2A"/>
    <x v="6"/>
    <x v="7"/>
    <s v="GNR_RES_WTR_NOPMP_MC-03"/>
    <x v="0"/>
    <x v="18"/>
    <n v="515.485221835787"/>
    <n v="188152.105970062"/>
    <n v="677347.58149222401"/>
  </r>
  <r>
    <x v="0"/>
    <x v="1"/>
    <x v="9"/>
    <x v="18"/>
    <s v="SE2A"/>
    <x v="6"/>
    <x v="7"/>
    <s v="GNR_RES_WTR_NOPMP_MC-03"/>
    <x v="0"/>
    <x v="19"/>
    <n v="515.485221835787"/>
    <n v="188152.105970062"/>
    <n v="677347.58149222401"/>
  </r>
  <r>
    <x v="0"/>
    <x v="1"/>
    <x v="9"/>
    <x v="18"/>
    <s v="SE2A"/>
    <x v="6"/>
    <x v="7"/>
    <s v="GNR_RES_WTR_NOPMP_MC-03"/>
    <x v="0"/>
    <x v="20"/>
    <n v="515.485221835787"/>
    <n v="188152.105970062"/>
    <n v="677347.58149222401"/>
  </r>
  <r>
    <x v="0"/>
    <x v="1"/>
    <x v="9"/>
    <x v="18"/>
    <s v="SE2A"/>
    <x v="6"/>
    <x v="7"/>
    <s v="GNR_RES_WTR_NOPMP_MC-03"/>
    <x v="0"/>
    <x v="21"/>
    <n v="515.485221835787"/>
    <n v="188152.105970062"/>
    <n v="677347.58149222401"/>
  </r>
  <r>
    <x v="0"/>
    <x v="1"/>
    <x v="9"/>
    <x v="18"/>
    <s v="SE2A"/>
    <x v="6"/>
    <x v="7"/>
    <s v="GNR_RES_WTR_NOPMP_MC-04"/>
    <x v="0"/>
    <x v="0"/>
    <n v="515.485221835787"/>
    <n v="188152.105970062"/>
    <n v="677347.58149222401"/>
  </r>
  <r>
    <x v="0"/>
    <x v="1"/>
    <x v="9"/>
    <x v="18"/>
    <s v="SE2A"/>
    <x v="6"/>
    <x v="7"/>
    <s v="GNR_RES_WTR_NOPMP_MC-04"/>
    <x v="0"/>
    <x v="1"/>
    <n v="515.485221835787"/>
    <n v="188152.105970062"/>
    <n v="677347.58149222401"/>
  </r>
  <r>
    <x v="0"/>
    <x v="1"/>
    <x v="9"/>
    <x v="18"/>
    <s v="SE2A"/>
    <x v="6"/>
    <x v="7"/>
    <s v="GNR_RES_WTR_NOPMP_MC-04"/>
    <x v="0"/>
    <x v="2"/>
    <n v="515.485221835787"/>
    <n v="188152.105970062"/>
    <n v="677347.58149222401"/>
  </r>
  <r>
    <x v="0"/>
    <x v="1"/>
    <x v="9"/>
    <x v="18"/>
    <s v="SE2A"/>
    <x v="6"/>
    <x v="7"/>
    <s v="GNR_RES_WTR_NOPMP_MC-04"/>
    <x v="0"/>
    <x v="3"/>
    <n v="515.485221835787"/>
    <n v="188152.105970062"/>
    <n v="677347.58149222401"/>
  </r>
  <r>
    <x v="0"/>
    <x v="1"/>
    <x v="9"/>
    <x v="18"/>
    <s v="SE2A"/>
    <x v="6"/>
    <x v="7"/>
    <s v="GNR_RES_WTR_NOPMP_MC-04"/>
    <x v="0"/>
    <x v="4"/>
    <n v="515.485221835787"/>
    <n v="188152.105970062"/>
    <n v="677347.58149222401"/>
  </r>
  <r>
    <x v="0"/>
    <x v="1"/>
    <x v="9"/>
    <x v="18"/>
    <s v="SE2A"/>
    <x v="6"/>
    <x v="7"/>
    <s v="GNR_RES_WTR_NOPMP_MC-04"/>
    <x v="0"/>
    <x v="5"/>
    <n v="515.485221835787"/>
    <n v="188152.105970062"/>
    <n v="677347.58149222401"/>
  </r>
  <r>
    <x v="0"/>
    <x v="1"/>
    <x v="9"/>
    <x v="18"/>
    <s v="SE2A"/>
    <x v="6"/>
    <x v="7"/>
    <s v="GNR_RES_WTR_NOPMP_MC-04"/>
    <x v="0"/>
    <x v="6"/>
    <n v="515.485221835787"/>
    <n v="188152.105970062"/>
    <n v="677347.58149222401"/>
  </r>
  <r>
    <x v="0"/>
    <x v="1"/>
    <x v="9"/>
    <x v="18"/>
    <s v="SE2A"/>
    <x v="6"/>
    <x v="7"/>
    <s v="GNR_RES_WTR_NOPMP_MC-04"/>
    <x v="0"/>
    <x v="7"/>
    <n v="515.485221835787"/>
    <n v="188152.105970062"/>
    <n v="677347.58149222401"/>
  </r>
  <r>
    <x v="0"/>
    <x v="1"/>
    <x v="9"/>
    <x v="18"/>
    <s v="SE2A"/>
    <x v="6"/>
    <x v="7"/>
    <s v="GNR_RES_WTR_NOPMP_MC-04"/>
    <x v="0"/>
    <x v="8"/>
    <n v="515.485221835787"/>
    <n v="188152.105970062"/>
    <n v="677347.58149222401"/>
  </r>
  <r>
    <x v="0"/>
    <x v="1"/>
    <x v="9"/>
    <x v="18"/>
    <s v="SE2A"/>
    <x v="6"/>
    <x v="7"/>
    <s v="GNR_RES_WTR_NOPMP_MC-04"/>
    <x v="0"/>
    <x v="9"/>
    <n v="515.485221835787"/>
    <n v="188152.105970062"/>
    <n v="677347.58149222401"/>
  </r>
  <r>
    <x v="0"/>
    <x v="1"/>
    <x v="9"/>
    <x v="18"/>
    <s v="SE2A"/>
    <x v="6"/>
    <x v="7"/>
    <s v="GNR_RES_WTR_NOPMP_MC-04"/>
    <x v="0"/>
    <x v="10"/>
    <n v="515.485221835787"/>
    <n v="188152.105970062"/>
    <n v="677347.58149222401"/>
  </r>
  <r>
    <x v="0"/>
    <x v="1"/>
    <x v="9"/>
    <x v="18"/>
    <s v="SE2A"/>
    <x v="6"/>
    <x v="7"/>
    <s v="GNR_RES_WTR_NOPMP_MC-04"/>
    <x v="0"/>
    <x v="11"/>
    <n v="515.485221835787"/>
    <n v="188152.105970062"/>
    <n v="677347.58149222401"/>
  </r>
  <r>
    <x v="0"/>
    <x v="1"/>
    <x v="9"/>
    <x v="18"/>
    <s v="SE2A"/>
    <x v="6"/>
    <x v="7"/>
    <s v="GNR_RES_WTR_NOPMP_MC-04"/>
    <x v="0"/>
    <x v="15"/>
    <n v="515.485221835787"/>
    <n v="188152.105970062"/>
    <n v="677347.58149222401"/>
  </r>
  <r>
    <x v="0"/>
    <x v="1"/>
    <x v="9"/>
    <x v="18"/>
    <s v="SE2A"/>
    <x v="6"/>
    <x v="7"/>
    <s v="GNR_RES_WTR_NOPMP_MC-04"/>
    <x v="0"/>
    <x v="16"/>
    <n v="515.485221835787"/>
    <n v="188152.105970062"/>
    <n v="677347.58149222401"/>
  </r>
  <r>
    <x v="0"/>
    <x v="1"/>
    <x v="9"/>
    <x v="18"/>
    <s v="SE2A"/>
    <x v="6"/>
    <x v="7"/>
    <s v="GNR_RES_WTR_NOPMP_MC-04"/>
    <x v="0"/>
    <x v="17"/>
    <n v="515.485221835787"/>
    <n v="188152.105970062"/>
    <n v="677347.58149222401"/>
  </r>
  <r>
    <x v="0"/>
    <x v="1"/>
    <x v="9"/>
    <x v="18"/>
    <s v="SE2A"/>
    <x v="6"/>
    <x v="7"/>
    <s v="GNR_RES_WTR_NOPMP_MC-04"/>
    <x v="0"/>
    <x v="18"/>
    <n v="515.485221835787"/>
    <n v="188152.105970062"/>
    <n v="677347.58149222401"/>
  </r>
  <r>
    <x v="0"/>
    <x v="1"/>
    <x v="9"/>
    <x v="18"/>
    <s v="SE2A"/>
    <x v="6"/>
    <x v="7"/>
    <s v="GNR_RES_WTR_NOPMP_MC-04"/>
    <x v="0"/>
    <x v="19"/>
    <n v="515.485221835787"/>
    <n v="188152.105970062"/>
    <n v="677347.58149222401"/>
  </r>
  <r>
    <x v="0"/>
    <x v="1"/>
    <x v="9"/>
    <x v="18"/>
    <s v="SE2A"/>
    <x v="6"/>
    <x v="7"/>
    <s v="GNR_RES_WTR_NOPMP_MC-04"/>
    <x v="0"/>
    <x v="20"/>
    <n v="515.485221835787"/>
    <n v="188152.105970062"/>
    <n v="677347.58149222401"/>
  </r>
  <r>
    <x v="0"/>
    <x v="1"/>
    <x v="9"/>
    <x v="18"/>
    <s v="SE2A"/>
    <x v="6"/>
    <x v="7"/>
    <s v="GNR_RES_WTR_NOPMP_MC-05"/>
    <x v="0"/>
    <x v="0"/>
    <n v="515.485221835787"/>
    <n v="188152.105970062"/>
    <n v="677347.58149222401"/>
  </r>
  <r>
    <x v="0"/>
    <x v="1"/>
    <x v="9"/>
    <x v="18"/>
    <s v="SE2A"/>
    <x v="6"/>
    <x v="7"/>
    <s v="GNR_RES_WTR_NOPMP_MC-05"/>
    <x v="0"/>
    <x v="1"/>
    <n v="515.485221835787"/>
    <n v="188152.105970062"/>
    <n v="677347.58149222401"/>
  </r>
  <r>
    <x v="0"/>
    <x v="1"/>
    <x v="9"/>
    <x v="18"/>
    <s v="SE2A"/>
    <x v="6"/>
    <x v="7"/>
    <s v="GNR_RES_WTR_NOPMP_MC-05"/>
    <x v="0"/>
    <x v="2"/>
    <n v="515.485221835787"/>
    <n v="188152.105970062"/>
    <n v="677347.58149222401"/>
  </r>
  <r>
    <x v="0"/>
    <x v="1"/>
    <x v="9"/>
    <x v="18"/>
    <s v="SE2A"/>
    <x v="6"/>
    <x v="7"/>
    <s v="GNR_RES_WTR_NOPMP_MC-05"/>
    <x v="0"/>
    <x v="3"/>
    <n v="515.485221835787"/>
    <n v="188152.105970062"/>
    <n v="677347.58149222401"/>
  </r>
  <r>
    <x v="0"/>
    <x v="1"/>
    <x v="9"/>
    <x v="18"/>
    <s v="SE2A"/>
    <x v="6"/>
    <x v="7"/>
    <s v="GNR_RES_WTR_NOPMP_MC-05"/>
    <x v="0"/>
    <x v="4"/>
    <n v="515.485221835787"/>
    <n v="188152.105970062"/>
    <n v="677347.58149222401"/>
  </r>
  <r>
    <x v="0"/>
    <x v="1"/>
    <x v="9"/>
    <x v="18"/>
    <s v="SE2A"/>
    <x v="6"/>
    <x v="7"/>
    <s v="GNR_RES_WTR_NOPMP_MC-05"/>
    <x v="0"/>
    <x v="5"/>
    <n v="515.485221835787"/>
    <n v="188152.105970062"/>
    <n v="677347.58149222401"/>
  </r>
  <r>
    <x v="0"/>
    <x v="1"/>
    <x v="9"/>
    <x v="18"/>
    <s v="SE2A"/>
    <x v="6"/>
    <x v="7"/>
    <s v="GNR_RES_WTR_NOPMP_MC-05"/>
    <x v="0"/>
    <x v="6"/>
    <n v="515.485221835787"/>
    <n v="188152.105970062"/>
    <n v="677347.58149222401"/>
  </r>
  <r>
    <x v="0"/>
    <x v="1"/>
    <x v="9"/>
    <x v="18"/>
    <s v="SE2A"/>
    <x v="6"/>
    <x v="7"/>
    <s v="GNR_RES_WTR_NOPMP_MC-05"/>
    <x v="0"/>
    <x v="7"/>
    <n v="515.485221835787"/>
    <n v="188152.105970062"/>
    <n v="677347.58149222401"/>
  </r>
  <r>
    <x v="0"/>
    <x v="1"/>
    <x v="9"/>
    <x v="18"/>
    <s v="SE2A"/>
    <x v="6"/>
    <x v="7"/>
    <s v="GNR_RES_WTR_NOPMP_MC-05"/>
    <x v="0"/>
    <x v="8"/>
    <n v="515.485221835787"/>
    <n v="188152.105970062"/>
    <n v="677347.58149222401"/>
  </r>
  <r>
    <x v="0"/>
    <x v="1"/>
    <x v="9"/>
    <x v="18"/>
    <s v="SE2A"/>
    <x v="6"/>
    <x v="7"/>
    <s v="GNR_RES_WTR_NOPMP_MC-05"/>
    <x v="0"/>
    <x v="9"/>
    <n v="515.485221835787"/>
    <n v="188152.105970062"/>
    <n v="677347.58149222401"/>
  </r>
  <r>
    <x v="0"/>
    <x v="1"/>
    <x v="9"/>
    <x v="18"/>
    <s v="SE2A"/>
    <x v="6"/>
    <x v="7"/>
    <s v="GNR_RES_WTR_NOPMP_MC-05"/>
    <x v="0"/>
    <x v="10"/>
    <n v="515.485221835787"/>
    <n v="188152.105970062"/>
    <n v="677347.58149222401"/>
  </r>
  <r>
    <x v="0"/>
    <x v="1"/>
    <x v="9"/>
    <x v="18"/>
    <s v="SE2A"/>
    <x v="6"/>
    <x v="7"/>
    <s v="GNR_RES_WTR_NOPMP_MC-05"/>
    <x v="0"/>
    <x v="11"/>
    <n v="515.485221835787"/>
    <n v="188152.105970062"/>
    <n v="677347.58149222401"/>
  </r>
  <r>
    <x v="0"/>
    <x v="1"/>
    <x v="9"/>
    <x v="18"/>
    <s v="SE2A"/>
    <x v="6"/>
    <x v="7"/>
    <s v="GNR_RES_WTR_NOPMP_MC-05"/>
    <x v="0"/>
    <x v="15"/>
    <n v="515.485221835787"/>
    <n v="188152.105970062"/>
    <n v="677347.58149222401"/>
  </r>
  <r>
    <x v="0"/>
    <x v="1"/>
    <x v="9"/>
    <x v="18"/>
    <s v="SE2A"/>
    <x v="6"/>
    <x v="7"/>
    <s v="GNR_RES_WTR_NOPMP_MC-05"/>
    <x v="0"/>
    <x v="16"/>
    <n v="412.253623701864"/>
    <n v="150472.57265118"/>
    <n v="541701.26154424902"/>
  </r>
  <r>
    <x v="0"/>
    <x v="1"/>
    <x v="9"/>
    <x v="18"/>
    <s v="SE2A"/>
    <x v="6"/>
    <x v="7"/>
    <s v="GNR_RES_WTR_NOPMP_MC-05"/>
    <x v="0"/>
    <x v="17"/>
    <n v="248.65303377539101"/>
    <n v="90758.357328017795"/>
    <n v="326730.08638086403"/>
  </r>
  <r>
    <x v="0"/>
    <x v="1"/>
    <x v="9"/>
    <x v="18"/>
    <s v="SE2A"/>
    <x v="6"/>
    <x v="7"/>
    <s v="GNR_RES_WTR_NOPMP_MC-05"/>
    <x v="0"/>
    <x v="19"/>
    <n v="475.53011611593399"/>
    <n v="173568.49238231601"/>
    <n v="624846.57257633703"/>
  </r>
  <r>
    <x v="0"/>
    <x v="1"/>
    <x v="9"/>
    <x v="18"/>
    <s v="SE2A"/>
    <x v="6"/>
    <x v="7"/>
    <s v="GNR_RES_WTR_NOPMP_MC-05"/>
    <x v="0"/>
    <x v="20"/>
    <n v="515.485221835787"/>
    <n v="188152.105970062"/>
    <n v="677347.58149222401"/>
  </r>
  <r>
    <x v="0"/>
    <x v="1"/>
    <x v="9"/>
    <x v="18"/>
    <s v="SE2A"/>
    <x v="6"/>
    <x v="7"/>
    <s v="GNR_RES_WTR_NOPMP_MC-06"/>
    <x v="0"/>
    <x v="0"/>
    <n v="515.485221835787"/>
    <n v="188152.105970062"/>
    <n v="677347.58149222401"/>
  </r>
  <r>
    <x v="0"/>
    <x v="1"/>
    <x v="9"/>
    <x v="18"/>
    <s v="SE2A"/>
    <x v="6"/>
    <x v="7"/>
    <s v="GNR_RES_WTR_NOPMP_MC-06"/>
    <x v="0"/>
    <x v="1"/>
    <n v="515.485221835787"/>
    <n v="188152.105970062"/>
    <n v="677347.58149222401"/>
  </r>
  <r>
    <x v="0"/>
    <x v="1"/>
    <x v="9"/>
    <x v="18"/>
    <s v="SE2A"/>
    <x v="6"/>
    <x v="7"/>
    <s v="GNR_RES_WTR_NOPMP_MC-06"/>
    <x v="0"/>
    <x v="2"/>
    <n v="515.485221835787"/>
    <n v="188152.105970062"/>
    <n v="677347.58149222401"/>
  </r>
  <r>
    <x v="0"/>
    <x v="1"/>
    <x v="9"/>
    <x v="18"/>
    <s v="SE2A"/>
    <x v="6"/>
    <x v="7"/>
    <s v="GNR_RES_WTR_NOPMP_MC-06"/>
    <x v="0"/>
    <x v="3"/>
    <n v="515.485221835787"/>
    <n v="188152.105970062"/>
    <n v="677347.58149222401"/>
  </r>
  <r>
    <x v="0"/>
    <x v="1"/>
    <x v="9"/>
    <x v="18"/>
    <s v="SE2A"/>
    <x v="6"/>
    <x v="7"/>
    <s v="GNR_RES_WTR_NOPMP_MC-06"/>
    <x v="0"/>
    <x v="4"/>
    <n v="515.485221835787"/>
    <n v="188152.105970062"/>
    <n v="677347.58149222401"/>
  </r>
  <r>
    <x v="0"/>
    <x v="1"/>
    <x v="9"/>
    <x v="18"/>
    <s v="SE2A"/>
    <x v="6"/>
    <x v="7"/>
    <s v="GNR_RES_WTR_NOPMP_MC-06"/>
    <x v="0"/>
    <x v="5"/>
    <n v="515.485221835787"/>
    <n v="188152.105970062"/>
    <n v="677347.58149222401"/>
  </r>
  <r>
    <x v="0"/>
    <x v="1"/>
    <x v="9"/>
    <x v="18"/>
    <s v="SE2A"/>
    <x v="6"/>
    <x v="7"/>
    <s v="GNR_RES_WTR_NOPMP_MC-06"/>
    <x v="0"/>
    <x v="6"/>
    <n v="515.485221835787"/>
    <n v="188152.105970062"/>
    <n v="677347.58149222401"/>
  </r>
  <r>
    <x v="0"/>
    <x v="1"/>
    <x v="9"/>
    <x v="18"/>
    <s v="SE2A"/>
    <x v="6"/>
    <x v="7"/>
    <s v="GNR_RES_WTR_NOPMP_MC-06"/>
    <x v="0"/>
    <x v="7"/>
    <n v="515.485221835787"/>
    <n v="188152.105970062"/>
    <n v="677347.58149222401"/>
  </r>
  <r>
    <x v="0"/>
    <x v="1"/>
    <x v="9"/>
    <x v="18"/>
    <s v="SE2A"/>
    <x v="6"/>
    <x v="7"/>
    <s v="GNR_RES_WTR_NOPMP_MC-06"/>
    <x v="0"/>
    <x v="8"/>
    <n v="515.485221835787"/>
    <n v="188152.105970062"/>
    <n v="677347.58149222401"/>
  </r>
  <r>
    <x v="0"/>
    <x v="1"/>
    <x v="9"/>
    <x v="18"/>
    <s v="SE2A"/>
    <x v="6"/>
    <x v="7"/>
    <s v="GNR_RES_WTR_NOPMP_MC-06"/>
    <x v="0"/>
    <x v="9"/>
    <n v="515.485221835787"/>
    <n v="188152.105970062"/>
    <n v="677347.58149222401"/>
  </r>
  <r>
    <x v="0"/>
    <x v="1"/>
    <x v="9"/>
    <x v="18"/>
    <s v="SE2A"/>
    <x v="6"/>
    <x v="7"/>
    <s v="GNR_RES_WTR_NOPMP_MC-06"/>
    <x v="0"/>
    <x v="10"/>
    <n v="515.485221835787"/>
    <n v="188152.105970062"/>
    <n v="677347.58149222401"/>
  </r>
  <r>
    <x v="0"/>
    <x v="1"/>
    <x v="9"/>
    <x v="18"/>
    <s v="SE2A"/>
    <x v="6"/>
    <x v="7"/>
    <s v="GNR_RES_WTR_NOPMP_MC-06"/>
    <x v="0"/>
    <x v="11"/>
    <n v="515.485221835787"/>
    <n v="188152.105970062"/>
    <n v="677347.58149222401"/>
  </r>
  <r>
    <x v="0"/>
    <x v="1"/>
    <x v="9"/>
    <x v="18"/>
    <s v="SE2A"/>
    <x v="6"/>
    <x v="7"/>
    <s v="GNR_RES_WTR_NOPMP_MC-07"/>
    <x v="0"/>
    <x v="0"/>
    <n v="11.3593016613806"/>
    <n v="4146.1451064039302"/>
    <n v="14926.1223830542"/>
  </r>
  <r>
    <x v="0"/>
    <x v="1"/>
    <x v="9"/>
    <x v="18"/>
    <s v="SE2A"/>
    <x v="6"/>
    <x v="7"/>
    <s v="GNR_RES_WTR_NOPMP_MC-07"/>
    <x v="0"/>
    <x v="3"/>
    <n v="515.485221835787"/>
    <n v="188152.105970062"/>
    <n v="677347.58149222401"/>
  </r>
  <r>
    <x v="0"/>
    <x v="1"/>
    <x v="9"/>
    <x v="18"/>
    <s v="SE2A"/>
    <x v="6"/>
    <x v="7"/>
    <s v="GNR_RES_WTR_NOPMP_MC-07"/>
    <x v="0"/>
    <x v="4"/>
    <n v="515.485221835787"/>
    <n v="188152.105970062"/>
    <n v="677347.58149222401"/>
  </r>
  <r>
    <x v="0"/>
    <x v="1"/>
    <x v="9"/>
    <x v="18"/>
    <s v="SE2A"/>
    <x v="6"/>
    <x v="7"/>
    <s v="GNR_RES_WTR_NOPMP_MC-07"/>
    <x v="0"/>
    <x v="5"/>
    <n v="515.485221835787"/>
    <n v="188152.105970062"/>
    <n v="677347.58149222401"/>
  </r>
  <r>
    <x v="0"/>
    <x v="1"/>
    <x v="9"/>
    <x v="18"/>
    <s v="SE2A"/>
    <x v="6"/>
    <x v="7"/>
    <s v="GNR_RES_WTR_NOPMP_MC-07"/>
    <x v="0"/>
    <x v="6"/>
    <n v="515.485221835787"/>
    <n v="188152.105970062"/>
    <n v="677347.58149222401"/>
  </r>
  <r>
    <x v="0"/>
    <x v="1"/>
    <x v="9"/>
    <x v="18"/>
    <s v="SE2A"/>
    <x v="6"/>
    <x v="7"/>
    <s v="GNR_RES_WTR_NOPMP_MC-07"/>
    <x v="0"/>
    <x v="7"/>
    <n v="515.485221835787"/>
    <n v="188152.105970062"/>
    <n v="677347.58149222401"/>
  </r>
  <r>
    <x v="0"/>
    <x v="1"/>
    <x v="9"/>
    <x v="18"/>
    <s v="SE2A"/>
    <x v="6"/>
    <x v="7"/>
    <s v="GNR_RES_WTR_NOPMP_MC-07"/>
    <x v="0"/>
    <x v="8"/>
    <n v="515.485221835787"/>
    <n v="188152.105970062"/>
    <n v="677347.58149222401"/>
  </r>
  <r>
    <x v="0"/>
    <x v="1"/>
    <x v="9"/>
    <x v="18"/>
    <s v="SE2A"/>
    <x v="6"/>
    <x v="7"/>
    <s v="GNR_RES_WTR_NOPMP_MC-07"/>
    <x v="0"/>
    <x v="9"/>
    <n v="515.485221835787"/>
    <n v="188152.105970062"/>
    <n v="677347.58149222401"/>
  </r>
  <r>
    <x v="0"/>
    <x v="1"/>
    <x v="9"/>
    <x v="18"/>
    <s v="SE2A"/>
    <x v="6"/>
    <x v="7"/>
    <s v="GNR_RES_WTR_NOPMP_MC-07"/>
    <x v="0"/>
    <x v="10"/>
    <n v="515.485221835787"/>
    <n v="188152.105970062"/>
    <n v="677347.58149222401"/>
  </r>
  <r>
    <x v="0"/>
    <x v="1"/>
    <x v="9"/>
    <x v="18"/>
    <s v="SE2A"/>
    <x v="6"/>
    <x v="7"/>
    <s v="GNR_RES_WTR_NOPMP_MC-07"/>
    <x v="0"/>
    <x v="11"/>
    <n v="306.05159349961002"/>
    <n v="111708.831627358"/>
    <n v="402151.79385848698"/>
  </r>
  <r>
    <x v="0"/>
    <x v="1"/>
    <x v="9"/>
    <x v="18"/>
    <s v="SE2A"/>
    <x v="6"/>
    <x v="7"/>
    <s v="GNR_RES_WTR_NOPMP_MC-08"/>
    <x v="0"/>
    <x v="4"/>
    <n v="7.7237132042782504"/>
    <n v="2819.1553195615602"/>
    <n v="10148.9591504216"/>
  </r>
  <r>
    <x v="0"/>
    <x v="1"/>
    <x v="9"/>
    <x v="18"/>
    <s v="SE2A"/>
    <x v="6"/>
    <x v="7"/>
    <s v="GNR_RES_WTR_NOPMP_MC-08"/>
    <x v="0"/>
    <x v="5"/>
    <n v="515.485221835787"/>
    <n v="188152.105970062"/>
    <n v="677347.58149222401"/>
  </r>
  <r>
    <x v="0"/>
    <x v="1"/>
    <x v="9"/>
    <x v="18"/>
    <s v="SE2A"/>
    <x v="6"/>
    <x v="7"/>
    <s v="GNR_RES_WTR_NOPMP_MC-08"/>
    <x v="0"/>
    <x v="6"/>
    <n v="515.485221835787"/>
    <n v="188152.105970062"/>
    <n v="677347.58149222401"/>
  </r>
  <r>
    <x v="0"/>
    <x v="1"/>
    <x v="9"/>
    <x v="18"/>
    <s v="SE2A"/>
    <x v="6"/>
    <x v="7"/>
    <s v="GNR_RES_WTR_NOPMP_MC-08"/>
    <x v="0"/>
    <x v="7"/>
    <n v="515.485221835787"/>
    <n v="188152.105970062"/>
    <n v="677347.58149222401"/>
  </r>
  <r>
    <x v="0"/>
    <x v="1"/>
    <x v="9"/>
    <x v="18"/>
    <s v="SE2A"/>
    <x v="6"/>
    <x v="7"/>
    <s v="GNR_RES_WTR_NOPMP_MC-08"/>
    <x v="0"/>
    <x v="8"/>
    <n v="515.485221835787"/>
    <n v="188152.105970062"/>
    <n v="677347.58149222401"/>
  </r>
  <r>
    <x v="0"/>
    <x v="1"/>
    <x v="9"/>
    <x v="18"/>
    <s v="SE2A"/>
    <x v="6"/>
    <x v="7"/>
    <s v="GNR_RES_WTR_NOPMP_MC-08"/>
    <x v="0"/>
    <x v="9"/>
    <n v="515.485221835787"/>
    <n v="188152.105970062"/>
    <n v="677347.58149222401"/>
  </r>
  <r>
    <x v="0"/>
    <x v="1"/>
    <x v="9"/>
    <x v="18"/>
    <s v="SE2A"/>
    <x v="6"/>
    <x v="7"/>
    <s v="GNR_RES_WTR_NOPMP_MC-08"/>
    <x v="0"/>
    <x v="10"/>
    <n v="131.62796473577299"/>
    <n v="48044.2071285571"/>
    <n v="172959.14566280501"/>
  </r>
  <r>
    <x v="0"/>
    <x v="1"/>
    <x v="9"/>
    <x v="18"/>
    <s v="SE2A"/>
    <x v="6"/>
    <x v="7"/>
    <s v="GNR_RES_WTR_NOPMP_MC-09"/>
    <x v="0"/>
    <x v="6"/>
    <n v="515.485221835787"/>
    <n v="188152.105970062"/>
    <n v="677347.58149222401"/>
  </r>
  <r>
    <x v="0"/>
    <x v="1"/>
    <x v="9"/>
    <x v="18"/>
    <s v="SE2A"/>
    <x v="6"/>
    <x v="7"/>
    <s v="GNR_RES_WTR_NOPMP_MC-09"/>
    <x v="0"/>
    <x v="7"/>
    <n v="418.93909691166999"/>
    <n v="152912.77037275999"/>
    <n v="550485.97334193496"/>
  </r>
  <r>
    <x v="0"/>
    <x v="1"/>
    <x v="9"/>
    <x v="18"/>
    <s v="SE2A"/>
    <x v="6"/>
    <x v="7"/>
    <s v="GNR_RES_WTR_NOPMP_MC-09"/>
    <x v="0"/>
    <x v="8"/>
    <n v="324.18581083582899"/>
    <n v="118327.820955078"/>
    <n v="425980.15543828002"/>
  </r>
  <r>
    <x v="0"/>
    <x v="1"/>
    <x v="9"/>
    <x v="18"/>
    <s v="SE2A"/>
    <x v="6"/>
    <x v="7"/>
    <s v="GNR_RES_WTR_NOPMP_MC-09"/>
    <x v="0"/>
    <x v="9"/>
    <n v="3.0445350493152401"/>
    <n v="1111.25529300006"/>
    <n v="4000.5190548002302"/>
  </r>
  <r>
    <x v="0"/>
    <x v="1"/>
    <x v="9"/>
    <x v="18"/>
    <s v="SE2A"/>
    <x v="6"/>
    <x v="7"/>
    <s v="GNR_RES_WTR_PMP_MC-01"/>
    <x v="0"/>
    <x v="0"/>
    <n v="108"/>
    <n v="39420"/>
    <n v="141912"/>
  </r>
  <r>
    <x v="0"/>
    <x v="1"/>
    <x v="9"/>
    <x v="18"/>
    <s v="SE2A"/>
    <x v="6"/>
    <x v="7"/>
    <s v="GNR_RES_WTR_PMP_MC-01"/>
    <x v="0"/>
    <x v="1"/>
    <n v="108"/>
    <n v="39420"/>
    <n v="141912"/>
  </r>
  <r>
    <x v="0"/>
    <x v="1"/>
    <x v="9"/>
    <x v="18"/>
    <s v="SE2A"/>
    <x v="6"/>
    <x v="7"/>
    <s v="GNR_RES_WTR_PMP_MC-01"/>
    <x v="0"/>
    <x v="2"/>
    <n v="108"/>
    <n v="39420"/>
    <n v="141912"/>
  </r>
  <r>
    <x v="0"/>
    <x v="1"/>
    <x v="9"/>
    <x v="18"/>
    <s v="SE2A"/>
    <x v="6"/>
    <x v="7"/>
    <s v="GNR_RES_WTR_PMP_MC-01"/>
    <x v="0"/>
    <x v="3"/>
    <n v="108"/>
    <n v="39420"/>
    <n v="141912"/>
  </r>
  <r>
    <x v="0"/>
    <x v="1"/>
    <x v="9"/>
    <x v="18"/>
    <s v="SE2A"/>
    <x v="6"/>
    <x v="7"/>
    <s v="GNR_RES_WTR_PMP_MC-01"/>
    <x v="0"/>
    <x v="4"/>
    <n v="108"/>
    <n v="39420"/>
    <n v="141912"/>
  </r>
  <r>
    <x v="0"/>
    <x v="1"/>
    <x v="9"/>
    <x v="18"/>
    <s v="SE2A"/>
    <x v="6"/>
    <x v="7"/>
    <s v="GNR_RES_WTR_PMP_MC-01"/>
    <x v="0"/>
    <x v="5"/>
    <n v="108"/>
    <n v="39420"/>
    <n v="141912"/>
  </r>
  <r>
    <x v="0"/>
    <x v="1"/>
    <x v="9"/>
    <x v="18"/>
    <s v="SE2A"/>
    <x v="6"/>
    <x v="7"/>
    <s v="GNR_RES_WTR_PMP_MC-01"/>
    <x v="0"/>
    <x v="6"/>
    <n v="108"/>
    <n v="39420"/>
    <n v="141912"/>
  </r>
  <r>
    <x v="0"/>
    <x v="1"/>
    <x v="9"/>
    <x v="18"/>
    <s v="SE2A"/>
    <x v="6"/>
    <x v="7"/>
    <s v="GNR_RES_WTR_PMP_MC-01"/>
    <x v="0"/>
    <x v="7"/>
    <n v="108"/>
    <n v="39420"/>
    <n v="141912"/>
  </r>
  <r>
    <x v="0"/>
    <x v="1"/>
    <x v="9"/>
    <x v="18"/>
    <s v="SE2A"/>
    <x v="6"/>
    <x v="7"/>
    <s v="GNR_RES_WTR_PMP_MC-01"/>
    <x v="0"/>
    <x v="8"/>
    <n v="108"/>
    <n v="39420"/>
    <n v="141912"/>
  </r>
  <r>
    <x v="0"/>
    <x v="1"/>
    <x v="9"/>
    <x v="18"/>
    <s v="SE2A"/>
    <x v="6"/>
    <x v="7"/>
    <s v="GNR_RES_WTR_PMP_MC-01"/>
    <x v="0"/>
    <x v="9"/>
    <n v="108"/>
    <n v="39420"/>
    <n v="141912"/>
  </r>
  <r>
    <x v="0"/>
    <x v="1"/>
    <x v="9"/>
    <x v="18"/>
    <s v="SE2A"/>
    <x v="6"/>
    <x v="7"/>
    <s v="GNR_RES_WTR_PMP_MC-01"/>
    <x v="0"/>
    <x v="10"/>
    <n v="108"/>
    <n v="39420"/>
    <n v="141912"/>
  </r>
  <r>
    <x v="0"/>
    <x v="1"/>
    <x v="9"/>
    <x v="18"/>
    <s v="SE2A"/>
    <x v="6"/>
    <x v="7"/>
    <s v="GNR_RES_WTR_PMP_MC-01"/>
    <x v="0"/>
    <x v="11"/>
    <n v="108"/>
    <n v="39420"/>
    <n v="141912"/>
  </r>
  <r>
    <x v="0"/>
    <x v="1"/>
    <x v="9"/>
    <x v="18"/>
    <s v="SE2A"/>
    <x v="6"/>
    <x v="7"/>
    <s v="GNR_RES_WTR_PMP_MC-01"/>
    <x v="0"/>
    <x v="14"/>
    <n v="108"/>
    <n v="39420"/>
    <n v="141912"/>
  </r>
  <r>
    <x v="0"/>
    <x v="1"/>
    <x v="9"/>
    <x v="18"/>
    <s v="SE2A"/>
    <x v="6"/>
    <x v="7"/>
    <s v="GNR_RES_WTR_PMP_MC-01"/>
    <x v="0"/>
    <x v="15"/>
    <n v="108"/>
    <n v="39420"/>
    <n v="141912"/>
  </r>
  <r>
    <x v="0"/>
    <x v="1"/>
    <x v="9"/>
    <x v="18"/>
    <s v="SE2A"/>
    <x v="6"/>
    <x v="7"/>
    <s v="GNR_RES_WTR_PMP_MC-01"/>
    <x v="0"/>
    <x v="16"/>
    <n v="108"/>
    <n v="39420"/>
    <n v="141912"/>
  </r>
  <r>
    <x v="0"/>
    <x v="1"/>
    <x v="9"/>
    <x v="18"/>
    <s v="SE2A"/>
    <x v="6"/>
    <x v="7"/>
    <s v="GNR_RES_WTR_PMP_MC-01"/>
    <x v="0"/>
    <x v="17"/>
    <n v="108"/>
    <n v="39420"/>
    <n v="141912"/>
  </r>
  <r>
    <x v="0"/>
    <x v="1"/>
    <x v="9"/>
    <x v="18"/>
    <s v="SE2A"/>
    <x v="6"/>
    <x v="7"/>
    <s v="GNR_RES_WTR_PMP_MC-01"/>
    <x v="0"/>
    <x v="18"/>
    <n v="108"/>
    <n v="39420"/>
    <n v="141912"/>
  </r>
  <r>
    <x v="0"/>
    <x v="1"/>
    <x v="9"/>
    <x v="18"/>
    <s v="SE2A"/>
    <x v="6"/>
    <x v="7"/>
    <s v="GNR_RES_WTR_PMP_MC-01"/>
    <x v="0"/>
    <x v="19"/>
    <n v="108"/>
    <n v="39420"/>
    <n v="141912"/>
  </r>
  <r>
    <x v="0"/>
    <x v="1"/>
    <x v="9"/>
    <x v="18"/>
    <s v="SE2A"/>
    <x v="6"/>
    <x v="7"/>
    <s v="GNR_RES_WTR_PMP_MC-01"/>
    <x v="0"/>
    <x v="20"/>
    <n v="108"/>
    <n v="39420"/>
    <n v="141912"/>
  </r>
  <r>
    <x v="0"/>
    <x v="1"/>
    <x v="9"/>
    <x v="18"/>
    <s v="SE2A"/>
    <x v="6"/>
    <x v="7"/>
    <s v="GNR_RES_WTR_PMP_MC-01"/>
    <x v="0"/>
    <x v="21"/>
    <n v="108"/>
    <n v="39420"/>
    <n v="141912"/>
  </r>
  <r>
    <x v="0"/>
    <x v="1"/>
    <x v="9"/>
    <x v="18"/>
    <s v="SE2A"/>
    <x v="6"/>
    <x v="3"/>
    <s v="GNR_ROR_WTR"/>
    <x v="0"/>
    <x v="0"/>
    <n v="1707.3940746840101"/>
    <n v="623198.83725966199"/>
    <n v="2243515.8141347799"/>
  </r>
  <r>
    <x v="0"/>
    <x v="1"/>
    <x v="9"/>
    <x v="18"/>
    <s v="SE2A"/>
    <x v="6"/>
    <x v="3"/>
    <s v="GNR_ROR_WTR"/>
    <x v="0"/>
    <x v="1"/>
    <n v="1707.3940746840101"/>
    <n v="623198.83725966199"/>
    <n v="2243515.8141347799"/>
  </r>
  <r>
    <x v="0"/>
    <x v="1"/>
    <x v="9"/>
    <x v="18"/>
    <s v="SE2A"/>
    <x v="6"/>
    <x v="3"/>
    <s v="GNR_ROR_WTR"/>
    <x v="0"/>
    <x v="2"/>
    <n v="1707.3940746840101"/>
    <n v="623198.83725966199"/>
    <n v="2243515.8141347799"/>
  </r>
  <r>
    <x v="0"/>
    <x v="1"/>
    <x v="9"/>
    <x v="18"/>
    <s v="SE2A"/>
    <x v="6"/>
    <x v="3"/>
    <s v="GNR_ROR_WTR"/>
    <x v="0"/>
    <x v="3"/>
    <n v="1707.3940746840101"/>
    <n v="623198.83725966199"/>
    <n v="2243515.8141347799"/>
  </r>
  <r>
    <x v="0"/>
    <x v="1"/>
    <x v="9"/>
    <x v="18"/>
    <s v="SE2A"/>
    <x v="6"/>
    <x v="3"/>
    <s v="GNR_ROR_WTR"/>
    <x v="0"/>
    <x v="4"/>
    <n v="1707.3940746840101"/>
    <n v="623198.83725966199"/>
    <n v="2243515.8141347799"/>
  </r>
  <r>
    <x v="0"/>
    <x v="1"/>
    <x v="9"/>
    <x v="18"/>
    <s v="SE2A"/>
    <x v="6"/>
    <x v="3"/>
    <s v="GNR_ROR_WTR"/>
    <x v="0"/>
    <x v="5"/>
    <n v="1707.3940746840101"/>
    <n v="623198.83725966199"/>
    <n v="2243515.8141347799"/>
  </r>
  <r>
    <x v="0"/>
    <x v="1"/>
    <x v="9"/>
    <x v="18"/>
    <s v="SE2A"/>
    <x v="6"/>
    <x v="3"/>
    <s v="GNR_ROR_WTR"/>
    <x v="0"/>
    <x v="6"/>
    <n v="1707.3940746840101"/>
    <n v="623198.83725966199"/>
    <n v="2243515.8141347799"/>
  </r>
  <r>
    <x v="0"/>
    <x v="1"/>
    <x v="9"/>
    <x v="18"/>
    <s v="SE2A"/>
    <x v="6"/>
    <x v="3"/>
    <s v="GNR_ROR_WTR"/>
    <x v="0"/>
    <x v="7"/>
    <n v="1707.3940746840101"/>
    <n v="623198.83725966199"/>
    <n v="2243515.8141347799"/>
  </r>
  <r>
    <x v="0"/>
    <x v="1"/>
    <x v="9"/>
    <x v="18"/>
    <s v="SE2A"/>
    <x v="6"/>
    <x v="3"/>
    <s v="GNR_ROR_WTR"/>
    <x v="0"/>
    <x v="8"/>
    <n v="1707.3940746840101"/>
    <n v="623198.83725966199"/>
    <n v="2243515.8141347799"/>
  </r>
  <r>
    <x v="0"/>
    <x v="1"/>
    <x v="9"/>
    <x v="18"/>
    <s v="SE2A"/>
    <x v="6"/>
    <x v="3"/>
    <s v="GNR_ROR_WTR"/>
    <x v="0"/>
    <x v="9"/>
    <n v="1707.3940746840101"/>
    <n v="623198.83725966199"/>
    <n v="2243515.8141347799"/>
  </r>
  <r>
    <x v="0"/>
    <x v="1"/>
    <x v="9"/>
    <x v="18"/>
    <s v="SE2A"/>
    <x v="6"/>
    <x v="3"/>
    <s v="GNR_ROR_WTR"/>
    <x v="0"/>
    <x v="10"/>
    <n v="1707.3940746840101"/>
    <n v="623198.83725966199"/>
    <n v="2243515.8141347799"/>
  </r>
  <r>
    <x v="0"/>
    <x v="1"/>
    <x v="9"/>
    <x v="18"/>
    <s v="SE2A"/>
    <x v="6"/>
    <x v="3"/>
    <s v="GNR_ROR_WTR"/>
    <x v="0"/>
    <x v="11"/>
    <n v="1707.3940746840101"/>
    <n v="623198.83725966199"/>
    <n v="2243515.8141347799"/>
  </r>
  <r>
    <x v="0"/>
    <x v="1"/>
    <x v="9"/>
    <x v="18"/>
    <s v="SE2A"/>
    <x v="6"/>
    <x v="3"/>
    <s v="GNR_ROR_WTR"/>
    <x v="0"/>
    <x v="12"/>
    <n v="1707.3940746840101"/>
    <n v="623198.83725966199"/>
    <n v="2243515.8141347799"/>
  </r>
  <r>
    <x v="0"/>
    <x v="1"/>
    <x v="9"/>
    <x v="18"/>
    <s v="SE2A"/>
    <x v="6"/>
    <x v="3"/>
    <s v="GNR_ROR_WTR"/>
    <x v="0"/>
    <x v="13"/>
    <n v="1707.3940746840101"/>
    <n v="623198.83725966199"/>
    <n v="2243515.8141347799"/>
  </r>
  <r>
    <x v="0"/>
    <x v="1"/>
    <x v="9"/>
    <x v="18"/>
    <s v="SE2A"/>
    <x v="6"/>
    <x v="3"/>
    <s v="GNR_ROR_WTR"/>
    <x v="0"/>
    <x v="14"/>
    <n v="1707.3940746840101"/>
    <n v="623198.83725966199"/>
    <n v="2243515.8141347799"/>
  </r>
  <r>
    <x v="0"/>
    <x v="1"/>
    <x v="9"/>
    <x v="18"/>
    <s v="SE2A"/>
    <x v="6"/>
    <x v="3"/>
    <s v="GNR_ROR_WTR"/>
    <x v="0"/>
    <x v="15"/>
    <n v="1707.3940746840101"/>
    <n v="623198.83725966199"/>
    <n v="2243515.8141347799"/>
  </r>
  <r>
    <x v="0"/>
    <x v="1"/>
    <x v="9"/>
    <x v="18"/>
    <s v="SE2A"/>
    <x v="6"/>
    <x v="3"/>
    <s v="GNR_ROR_WTR"/>
    <x v="0"/>
    <x v="16"/>
    <n v="1707.3940746840101"/>
    <n v="623198.83725966199"/>
    <n v="2243515.8141347799"/>
  </r>
  <r>
    <x v="0"/>
    <x v="1"/>
    <x v="9"/>
    <x v="18"/>
    <s v="SE2A"/>
    <x v="6"/>
    <x v="3"/>
    <s v="GNR_ROR_WTR"/>
    <x v="0"/>
    <x v="17"/>
    <n v="1707.3940746840101"/>
    <n v="623198.83725966199"/>
    <n v="2243515.8141347799"/>
  </r>
  <r>
    <x v="0"/>
    <x v="1"/>
    <x v="9"/>
    <x v="18"/>
    <s v="SE2A"/>
    <x v="6"/>
    <x v="3"/>
    <s v="GNR_ROR_WTR"/>
    <x v="0"/>
    <x v="18"/>
    <n v="1707.3940746840101"/>
    <n v="623198.83725966199"/>
    <n v="2243515.8141347799"/>
  </r>
  <r>
    <x v="0"/>
    <x v="1"/>
    <x v="9"/>
    <x v="18"/>
    <s v="SE2A"/>
    <x v="6"/>
    <x v="3"/>
    <s v="GNR_ROR_WTR"/>
    <x v="0"/>
    <x v="19"/>
    <n v="1707.3940746840101"/>
    <n v="623198.83725966199"/>
    <n v="2243515.8141347799"/>
  </r>
  <r>
    <x v="0"/>
    <x v="1"/>
    <x v="9"/>
    <x v="18"/>
    <s v="SE2A"/>
    <x v="6"/>
    <x v="3"/>
    <s v="GNR_ROR_WTR"/>
    <x v="0"/>
    <x v="20"/>
    <n v="1707.3940746840101"/>
    <n v="623198.83725966199"/>
    <n v="2243515.8141347799"/>
  </r>
  <r>
    <x v="0"/>
    <x v="1"/>
    <x v="9"/>
    <x v="18"/>
    <s v="SE2A"/>
    <x v="6"/>
    <x v="3"/>
    <s v="GNR_ROR_WTR"/>
    <x v="0"/>
    <x v="21"/>
    <n v="1707.3940746840101"/>
    <n v="623198.83725966199"/>
    <n v="2243515.8141347799"/>
  </r>
  <r>
    <x v="0"/>
    <x v="1"/>
    <x v="9"/>
    <x v="18"/>
    <s v="SE2A"/>
    <x v="6"/>
    <x v="3"/>
    <s v="GNR_ROR_WTR"/>
    <x v="0"/>
    <x v="22"/>
    <n v="1707.3940746840101"/>
    <n v="623198.83725966199"/>
    <n v="2243515.8141347799"/>
  </r>
  <r>
    <x v="0"/>
    <x v="1"/>
    <x v="9"/>
    <x v="18"/>
    <s v="SE2A"/>
    <x v="6"/>
    <x v="3"/>
    <s v="GNR_ROR_WTR"/>
    <x v="0"/>
    <x v="23"/>
    <n v="1707.3940746840101"/>
    <n v="623198.83725966199"/>
    <n v="2243515.8141347799"/>
  </r>
  <r>
    <x v="0"/>
    <x v="1"/>
    <x v="9"/>
    <x v="18"/>
    <s v="SE2A"/>
    <x v="7"/>
    <x v="4"/>
    <s v="GNR_WT_WIND_ONS"/>
    <x v="0"/>
    <x v="0"/>
    <n v="528.49596321577405"/>
    <n v="192901.02657375799"/>
    <n v="694443.69566552702"/>
  </r>
  <r>
    <x v="0"/>
    <x v="1"/>
    <x v="9"/>
    <x v="18"/>
    <s v="SE2A"/>
    <x v="7"/>
    <x v="4"/>
    <s v="GNR_WT_WIND_ONS"/>
    <x v="0"/>
    <x v="1"/>
    <n v="347.09783552775099"/>
    <n v="126690.70996762899"/>
    <n v="456086.555883464"/>
  </r>
  <r>
    <x v="0"/>
    <x v="1"/>
    <x v="9"/>
    <x v="18"/>
    <s v="SE2A"/>
    <x v="7"/>
    <x v="4"/>
    <s v="GNR_WT_WIND_ONS"/>
    <x v="0"/>
    <x v="2"/>
    <n v="341.23735362363198"/>
    <n v="124551.634072626"/>
    <n v="448385.88266145199"/>
  </r>
  <r>
    <x v="0"/>
    <x v="1"/>
    <x v="9"/>
    <x v="18"/>
    <s v="SE2A"/>
    <x v="7"/>
    <x v="4"/>
    <s v="GNR_WT_WIND_ONS"/>
    <x v="0"/>
    <x v="3"/>
    <n v="257.16662452744299"/>
    <n v="93865.817952516503"/>
    <n v="337916.94462905999"/>
  </r>
  <r>
    <x v="0"/>
    <x v="1"/>
    <x v="9"/>
    <x v="18"/>
    <s v="SE2A"/>
    <x v="7"/>
    <x v="4"/>
    <s v="GNR_WT_WIND_ONS"/>
    <x v="0"/>
    <x v="4"/>
    <n v="242.16504461488699"/>
    <n v="88390.241284433607"/>
    <n v="318204.868623961"/>
  </r>
  <r>
    <x v="0"/>
    <x v="1"/>
    <x v="9"/>
    <x v="18"/>
    <s v="SE2A"/>
    <x v="7"/>
    <x v="4"/>
    <s v="GNR_WT_WIND_ONS"/>
    <x v="0"/>
    <x v="5"/>
    <n v="208.49171347105101"/>
    <n v="76099.475416933594"/>
    <n v="273958.11150096101"/>
  </r>
  <r>
    <x v="0"/>
    <x v="1"/>
    <x v="9"/>
    <x v="18"/>
    <s v="SE2A"/>
    <x v="7"/>
    <x v="4"/>
    <s v="GNR_WT_WIND_ONS"/>
    <x v="0"/>
    <x v="6"/>
    <n v="209.32870041272"/>
    <n v="76404.975650642693"/>
    <n v="275057.91234231403"/>
  </r>
  <r>
    <x v="0"/>
    <x v="1"/>
    <x v="9"/>
    <x v="18"/>
    <s v="SE2A"/>
    <x v="7"/>
    <x v="4"/>
    <s v="GNR_WT_WIND_ONS"/>
    <x v="0"/>
    <x v="7"/>
    <n v="327.15028065874799"/>
    <n v="119409.85244044301"/>
    <n v="429875.46878559497"/>
  </r>
  <r>
    <x v="0"/>
    <x v="1"/>
    <x v="9"/>
    <x v="18"/>
    <s v="SE2A"/>
    <x v="7"/>
    <x v="4"/>
    <s v="GNR_WT_WIND_ONS"/>
    <x v="0"/>
    <x v="8"/>
    <n v="506.81993369862198"/>
    <n v="184989.27579999701"/>
    <n v="665961.39287999005"/>
  </r>
  <r>
    <x v="0"/>
    <x v="1"/>
    <x v="9"/>
    <x v="18"/>
    <s v="SE2A"/>
    <x v="7"/>
    <x v="4"/>
    <s v="GNR_WT_WIND_ONS"/>
    <x v="0"/>
    <x v="9"/>
    <n v="681.14033972717198"/>
    <n v="248616.22400041801"/>
    <n v="895018.406401505"/>
  </r>
  <r>
    <x v="0"/>
    <x v="1"/>
    <x v="9"/>
    <x v="18"/>
    <s v="SE2A"/>
    <x v="7"/>
    <x v="4"/>
    <s v="GNR_WT_WIND_ONS"/>
    <x v="0"/>
    <x v="10"/>
    <n v="975.56691313434897"/>
    <n v="356081.923294037"/>
    <n v="1281894.9238585299"/>
  </r>
  <r>
    <x v="0"/>
    <x v="1"/>
    <x v="9"/>
    <x v="18"/>
    <s v="SE2A"/>
    <x v="7"/>
    <x v="4"/>
    <s v="GNR_WT_WIND_ONS"/>
    <x v="0"/>
    <x v="11"/>
    <n v="1415.3577645344301"/>
    <n v="516605.58405506599"/>
    <n v="1859780.1025982399"/>
  </r>
  <r>
    <x v="0"/>
    <x v="1"/>
    <x v="9"/>
    <x v="18"/>
    <s v="SE2A"/>
    <x v="7"/>
    <x v="4"/>
    <s v="GNR_WT_WIND_ONS"/>
    <x v="0"/>
    <x v="12"/>
    <n v="1675.94599229041"/>
    <n v="611720.28718599898"/>
    <n v="2202193.0338695901"/>
  </r>
  <r>
    <x v="0"/>
    <x v="1"/>
    <x v="9"/>
    <x v="18"/>
    <s v="SE2A"/>
    <x v="7"/>
    <x v="4"/>
    <s v="GNR_WT_WIND_ONS"/>
    <x v="0"/>
    <x v="13"/>
    <n v="1758.1682320217601"/>
    <n v="641731.40468794305"/>
    <n v="2310233.0568765998"/>
  </r>
  <r>
    <x v="0"/>
    <x v="1"/>
    <x v="9"/>
    <x v="18"/>
    <s v="SE2A"/>
    <x v="7"/>
    <x v="4"/>
    <s v="GNR_WT_WIND_ONS"/>
    <x v="0"/>
    <x v="14"/>
    <n v="1867.8293767037801"/>
    <n v="681757.72249687801"/>
    <n v="2454327.8009887598"/>
  </r>
  <r>
    <x v="0"/>
    <x v="1"/>
    <x v="9"/>
    <x v="18"/>
    <s v="SE2A"/>
    <x v="7"/>
    <x v="4"/>
    <s v="GNR_WT_WIND_ONS"/>
    <x v="0"/>
    <x v="15"/>
    <n v="2047.5061172870601"/>
    <n v="747339.73280977504"/>
    <n v="2690423.0381151899"/>
  </r>
  <r>
    <x v="0"/>
    <x v="1"/>
    <x v="9"/>
    <x v="18"/>
    <s v="SE2A"/>
    <x v="7"/>
    <x v="4"/>
    <s v="GNR_WT_WIND_ONS"/>
    <x v="0"/>
    <x v="16"/>
    <n v="2100.89587912042"/>
    <n v="766826.99587895197"/>
    <n v="2760577.1851642299"/>
  </r>
  <r>
    <x v="0"/>
    <x v="1"/>
    <x v="9"/>
    <x v="18"/>
    <s v="SE2A"/>
    <x v="7"/>
    <x v="4"/>
    <s v="GNR_WT_WIND_ONS"/>
    <x v="0"/>
    <x v="17"/>
    <n v="1755.46218045455"/>
    <n v="640743.69586591201"/>
    <n v="2306677.3051172802"/>
  </r>
  <r>
    <x v="0"/>
    <x v="1"/>
    <x v="9"/>
    <x v="18"/>
    <s v="SE2A"/>
    <x v="7"/>
    <x v="4"/>
    <s v="GNR_WT_WIND_ONS"/>
    <x v="0"/>
    <x v="18"/>
    <n v="1705.8103034742201"/>
    <n v="622620.760768092"/>
    <n v="2241434.7387651298"/>
  </r>
  <r>
    <x v="0"/>
    <x v="1"/>
    <x v="9"/>
    <x v="18"/>
    <s v="SE2A"/>
    <x v="7"/>
    <x v="4"/>
    <s v="GNR_WT_WIND_ONS"/>
    <x v="0"/>
    <x v="19"/>
    <n v="1618.2577270305501"/>
    <n v="590664.07036614895"/>
    <n v="2126390.6533181402"/>
  </r>
  <r>
    <x v="0"/>
    <x v="1"/>
    <x v="9"/>
    <x v="18"/>
    <s v="SE2A"/>
    <x v="7"/>
    <x v="4"/>
    <s v="GNR_WT_WIND_ONS"/>
    <x v="0"/>
    <x v="20"/>
    <n v="1579.9224572872399"/>
    <n v="576671.69690984103"/>
    <n v="2076018.10887543"/>
  </r>
  <r>
    <x v="0"/>
    <x v="1"/>
    <x v="9"/>
    <x v="18"/>
    <s v="SE2A"/>
    <x v="7"/>
    <x v="4"/>
    <s v="GNR_WT_WIND_ONS"/>
    <x v="0"/>
    <x v="21"/>
    <n v="1424.52658644649"/>
    <n v="519952.204052969"/>
    <n v="1871827.9345906901"/>
  </r>
  <r>
    <x v="0"/>
    <x v="1"/>
    <x v="9"/>
    <x v="18"/>
    <s v="SE2A"/>
    <x v="7"/>
    <x v="4"/>
    <s v="GNR_WT_WIND_ONS"/>
    <x v="0"/>
    <x v="22"/>
    <n v="1322.51126668765"/>
    <n v="482716.61234099302"/>
    <n v="1737779.80442757"/>
  </r>
  <r>
    <x v="0"/>
    <x v="1"/>
    <x v="9"/>
    <x v="18"/>
    <s v="SE2A"/>
    <x v="7"/>
    <x v="4"/>
    <s v="GNR_WT_WIND_ONS"/>
    <x v="0"/>
    <x v="23"/>
    <n v="1076.2220661040999"/>
    <n v="392821.05412799801"/>
    <n v="1414155.79486079"/>
  </r>
  <r>
    <x v="0"/>
    <x v="1"/>
    <x v="9"/>
    <x v="18"/>
    <s v="SE2A"/>
    <x v="7"/>
    <x v="4"/>
    <s v="GNR_WT_WIND_ON_LS_Y-2030"/>
    <x v="0"/>
    <x v="0"/>
    <n v="304.22660315576297"/>
    <n v="111042.710151853"/>
    <n v="399753.75654667203"/>
  </r>
  <r>
    <x v="0"/>
    <x v="1"/>
    <x v="9"/>
    <x v="18"/>
    <s v="SE2A"/>
    <x v="7"/>
    <x v="4"/>
    <s v="GNR_WT_WIND_ON_LS_Y-2030"/>
    <x v="0"/>
    <x v="1"/>
    <n v="199.80549108227001"/>
    <n v="72929.004245028598"/>
    <n v="262544.415282103"/>
  </r>
  <r>
    <x v="0"/>
    <x v="1"/>
    <x v="9"/>
    <x v="18"/>
    <s v="SE2A"/>
    <x v="7"/>
    <x v="4"/>
    <s v="GNR_WT_WIND_ON_LS_Y-2030"/>
    <x v="0"/>
    <x v="2"/>
    <n v="196.431927939616"/>
    <n v="71697.653697960006"/>
    <n v="258111.553312656"/>
  </r>
  <r>
    <x v="0"/>
    <x v="1"/>
    <x v="9"/>
    <x v="18"/>
    <s v="SE2A"/>
    <x v="7"/>
    <x v="4"/>
    <s v="GNR_WT_WIND_ON_LS_Y-2030"/>
    <x v="0"/>
    <x v="3"/>
    <n v="148.03694648671299"/>
    <n v="54033.485467650098"/>
    <n v="194520.54768354"/>
  </r>
  <r>
    <x v="0"/>
    <x v="1"/>
    <x v="9"/>
    <x v="18"/>
    <s v="SE2A"/>
    <x v="7"/>
    <x v="4"/>
    <s v="GNR_WT_WIND_ON_LS_Y-2030"/>
    <x v="0"/>
    <x v="4"/>
    <n v="139.40134656463101"/>
    <n v="50881.491496090297"/>
    <n v="183173.36938592501"/>
  </r>
  <r>
    <x v="0"/>
    <x v="1"/>
    <x v="9"/>
    <x v="18"/>
    <s v="SE2A"/>
    <x v="7"/>
    <x v="4"/>
    <s v="GNR_WT_WIND_ON_LS_Y-2030"/>
    <x v="0"/>
    <x v="5"/>
    <n v="120.01742717101099"/>
    <n v="43806.360917418897"/>
    <n v="157702.89930270801"/>
  </r>
  <r>
    <x v="0"/>
    <x v="1"/>
    <x v="9"/>
    <x v="18"/>
    <s v="SE2A"/>
    <x v="7"/>
    <x v="4"/>
    <s v="GNR_WT_WIND_ON_LS_Y-2030"/>
    <x v="0"/>
    <x v="6"/>
    <n v="120.499235381239"/>
    <n v="43982.220914152102"/>
    <n v="158335.99529094799"/>
  </r>
  <r>
    <x v="0"/>
    <x v="1"/>
    <x v="9"/>
    <x v="18"/>
    <s v="SE2A"/>
    <x v="7"/>
    <x v="4"/>
    <s v="GNR_WT_WIND_ON_LS_Y-2030"/>
    <x v="0"/>
    <x v="7"/>
    <n v="188.32276031147299"/>
    <n v="68737.807513687701"/>
    <n v="247456.107049276"/>
  </r>
  <r>
    <x v="0"/>
    <x v="1"/>
    <x v="9"/>
    <x v="18"/>
    <s v="SE2A"/>
    <x v="7"/>
    <x v="4"/>
    <s v="GNR_WT_WIND_ON_LS_Y-2030"/>
    <x v="0"/>
    <x v="8"/>
    <n v="291.748882815608"/>
    <n v="106488.34222769699"/>
    <n v="383358.03201970801"/>
  </r>
  <r>
    <x v="0"/>
    <x v="1"/>
    <x v="9"/>
    <x v="18"/>
    <s v="SE2A"/>
    <x v="7"/>
    <x v="4"/>
    <s v="GNR_WT_WIND_ON_LS_Y-2030"/>
    <x v="0"/>
    <x v="9"/>
    <n v="392.09573251358103"/>
    <n v="143114.942367457"/>
    <n v="515213.79252284602"/>
  </r>
  <r>
    <x v="0"/>
    <x v="1"/>
    <x v="9"/>
    <x v="18"/>
    <s v="SE2A"/>
    <x v="7"/>
    <x v="4"/>
    <s v="GNR_WT_WIND_ON_LS_Y-2030"/>
    <x v="0"/>
    <x v="10"/>
    <n v="561.581220655116"/>
    <n v="204977.14553911699"/>
    <n v="737917.72394082299"/>
  </r>
  <r>
    <x v="0"/>
    <x v="1"/>
    <x v="9"/>
    <x v="18"/>
    <s v="SE2A"/>
    <x v="7"/>
    <x v="4"/>
    <s v="GNR_WT_WIND_ON_LS_Y-2030"/>
    <x v="0"/>
    <x v="11"/>
    <n v="814.74507834346798"/>
    <n v="297381.95359536598"/>
    <n v="1070575.03294332"/>
  </r>
  <r>
    <x v="0"/>
    <x v="1"/>
    <x v="9"/>
    <x v="18"/>
    <s v="SE2A"/>
    <x v="7"/>
    <x v="4"/>
    <s v="GNR_WT_WIND_ON_LS_Y-2030"/>
    <x v="0"/>
    <x v="12"/>
    <n v="964.75165714530897"/>
    <n v="352134.35485803802"/>
    <n v="1267683.6774889401"/>
  </r>
  <r>
    <x v="0"/>
    <x v="1"/>
    <x v="9"/>
    <x v="18"/>
    <s v="SE2A"/>
    <x v="7"/>
    <x v="4"/>
    <s v="GNR_WT_WIND_ON_LS_Y-2030"/>
    <x v="0"/>
    <x v="13"/>
    <n v="1012.08256303364"/>
    <n v="369410.13550727902"/>
    <n v="1329876.4878262"/>
  </r>
  <r>
    <x v="0"/>
    <x v="1"/>
    <x v="9"/>
    <x v="18"/>
    <s v="SE2A"/>
    <x v="7"/>
    <x v="4"/>
    <s v="GNR_WT_WIND_ON_LS_Y-2030"/>
    <x v="0"/>
    <x v="14"/>
    <n v="1075.2085656274601"/>
    <n v="392451.12645402201"/>
    <n v="1412824.05523448"/>
  </r>
  <r>
    <x v="0"/>
    <x v="1"/>
    <x v="9"/>
    <x v="18"/>
    <s v="SE2A"/>
    <x v="7"/>
    <x v="4"/>
    <s v="GNR_WT_WIND_ON_LS_Y-2030"/>
    <x v="0"/>
    <x v="15"/>
    <n v="1178.6387680478199"/>
    <n v="430203.15033745399"/>
    <n v="1548731.3412148301"/>
  </r>
  <r>
    <x v="0"/>
    <x v="1"/>
    <x v="9"/>
    <x v="18"/>
    <s v="SE2A"/>
    <x v="7"/>
    <x v="4"/>
    <s v="GNR_WT_WIND_ON_LS_Y-2030"/>
    <x v="0"/>
    <x v="16"/>
    <n v="1209.37237249586"/>
    <n v="441420.91596098797"/>
    <n v="1589115.29745956"/>
  </r>
  <r>
    <x v="0"/>
    <x v="1"/>
    <x v="9"/>
    <x v="18"/>
    <s v="SE2A"/>
    <x v="7"/>
    <x v="4"/>
    <s v="GNR_WT_WIND_ON_LS_Y-2030"/>
    <x v="0"/>
    <x v="17"/>
    <n v="1010.5248351917"/>
    <n v="368841.56484496902"/>
    <n v="1327829.6334418899"/>
  </r>
  <r>
    <x v="0"/>
    <x v="1"/>
    <x v="9"/>
    <x v="18"/>
    <s v="SE2A"/>
    <x v="7"/>
    <x v="4"/>
    <s v="GNR_WT_WIND_ON_LS_Y-2030"/>
    <x v="0"/>
    <x v="18"/>
    <n v="981.94292932032397"/>
    <n v="358409.169201918"/>
    <n v="1290273.00912691"/>
  </r>
  <r>
    <x v="0"/>
    <x v="1"/>
    <x v="9"/>
    <x v="18"/>
    <s v="SE2A"/>
    <x v="7"/>
    <x v="4"/>
    <s v="GNR_WT_WIND_ON_LS_Y-2030"/>
    <x v="0"/>
    <x v="19"/>
    <n v="931.54363626437896"/>
    <n v="340013.42723649897"/>
    <n v="1224048.3380513899"/>
  </r>
  <r>
    <x v="0"/>
    <x v="1"/>
    <x v="9"/>
    <x v="18"/>
    <s v="SE2A"/>
    <x v="7"/>
    <x v="4"/>
    <s v="GNR_WT_WIND_ON_LS_Y-2030"/>
    <x v="0"/>
    <x v="20"/>
    <n v="909.47609042334295"/>
    <n v="331958.77300451999"/>
    <n v="1195051.5828162699"/>
  </r>
  <r>
    <x v="0"/>
    <x v="1"/>
    <x v="9"/>
    <x v="18"/>
    <s v="SE2A"/>
    <x v="7"/>
    <x v="4"/>
    <s v="GNR_WT_WIND_ON_LS_Y-2030"/>
    <x v="0"/>
    <x v="21"/>
    <n v="820.02307427795699"/>
    <n v="299308.42211145401"/>
    <n v="1077510.3196012301"/>
  </r>
  <r>
    <x v="0"/>
    <x v="1"/>
    <x v="9"/>
    <x v="18"/>
    <s v="SE2A"/>
    <x v="7"/>
    <x v="4"/>
    <s v="GNR_WT_WIND_ON_LS_Y-2030"/>
    <x v="0"/>
    <x v="22"/>
    <n v="761.29836044810099"/>
    <n v="277873.90156355698"/>
    <n v="1000346.0456288001"/>
  </r>
  <r>
    <x v="0"/>
    <x v="1"/>
    <x v="9"/>
    <x v="18"/>
    <s v="SE2A"/>
    <x v="7"/>
    <x v="4"/>
    <s v="GNR_WT_WIND_ON_LS_Y-2030"/>
    <x v="0"/>
    <x v="23"/>
    <n v="619.52295987254399"/>
    <n v="226125.88035347901"/>
    <n v="814053.16927252302"/>
  </r>
  <r>
    <x v="0"/>
    <x v="1"/>
    <x v="9"/>
    <x v="18"/>
    <s v="SE2_EL"/>
    <x v="1"/>
    <x v="1"/>
    <s v="GBPR_MUNIWASTE_24"/>
    <x v="0"/>
    <x v="0"/>
    <n v="41.725879512812497"/>
    <n v="15229.9460221766"/>
    <n v="54827.805679835597"/>
  </r>
  <r>
    <x v="0"/>
    <x v="1"/>
    <x v="9"/>
    <x v="18"/>
    <s v="SE2_EL"/>
    <x v="1"/>
    <x v="1"/>
    <s v="GBPR_MUNIWASTE_24"/>
    <x v="0"/>
    <x v="1"/>
    <n v="41.725879512812497"/>
    <n v="15229.9460221766"/>
    <n v="54827.805679835597"/>
  </r>
  <r>
    <x v="0"/>
    <x v="1"/>
    <x v="9"/>
    <x v="18"/>
    <s v="SE2_EL"/>
    <x v="1"/>
    <x v="1"/>
    <s v="GBPR_MUNIWASTE_24"/>
    <x v="0"/>
    <x v="2"/>
    <n v="41.725879512812497"/>
    <n v="15229.9460221766"/>
    <n v="54827.805679835597"/>
  </r>
  <r>
    <x v="0"/>
    <x v="1"/>
    <x v="9"/>
    <x v="18"/>
    <s v="SE2_EL"/>
    <x v="1"/>
    <x v="1"/>
    <s v="GBPR_MUNIWASTE_24"/>
    <x v="0"/>
    <x v="3"/>
    <n v="41.725879512812497"/>
    <n v="15229.9460221766"/>
    <n v="54827.805679835597"/>
  </r>
  <r>
    <x v="0"/>
    <x v="1"/>
    <x v="9"/>
    <x v="18"/>
    <s v="SE2_EL"/>
    <x v="1"/>
    <x v="1"/>
    <s v="GBPR_MUNIWASTE_24"/>
    <x v="0"/>
    <x v="4"/>
    <n v="41.725879512812497"/>
    <n v="15229.9460221766"/>
    <n v="54827.805679835597"/>
  </r>
  <r>
    <x v="0"/>
    <x v="1"/>
    <x v="9"/>
    <x v="18"/>
    <s v="SE2_EL"/>
    <x v="1"/>
    <x v="1"/>
    <s v="GBPR_MUNIWASTE_24"/>
    <x v="0"/>
    <x v="5"/>
    <n v="41.725879512812497"/>
    <n v="15229.9460221766"/>
    <n v="54827.805679835597"/>
  </r>
  <r>
    <x v="0"/>
    <x v="1"/>
    <x v="9"/>
    <x v="18"/>
    <s v="SE2_EL"/>
    <x v="1"/>
    <x v="1"/>
    <s v="GBPR_MUNIWASTE_24"/>
    <x v="0"/>
    <x v="6"/>
    <n v="41.725879512812497"/>
    <n v="15229.9460221766"/>
    <n v="54827.805679835597"/>
  </r>
  <r>
    <x v="0"/>
    <x v="1"/>
    <x v="9"/>
    <x v="18"/>
    <s v="SE2_EL"/>
    <x v="1"/>
    <x v="1"/>
    <s v="GBPR_MUNIWASTE_24"/>
    <x v="0"/>
    <x v="7"/>
    <n v="41.725879512812497"/>
    <n v="15229.9460221766"/>
    <n v="54827.805679835597"/>
  </r>
  <r>
    <x v="0"/>
    <x v="1"/>
    <x v="9"/>
    <x v="18"/>
    <s v="SE2_EL"/>
    <x v="1"/>
    <x v="1"/>
    <s v="GBPR_MUNIWASTE_24"/>
    <x v="0"/>
    <x v="8"/>
    <n v="41.725879512812497"/>
    <n v="15229.9460221766"/>
    <n v="54827.805679835597"/>
  </r>
  <r>
    <x v="0"/>
    <x v="1"/>
    <x v="9"/>
    <x v="18"/>
    <s v="SE2_EL"/>
    <x v="1"/>
    <x v="1"/>
    <s v="GBPR_MUNIWASTE_24"/>
    <x v="0"/>
    <x v="9"/>
    <n v="41.725879512812497"/>
    <n v="15229.9460221766"/>
    <n v="54827.805679835597"/>
  </r>
  <r>
    <x v="0"/>
    <x v="1"/>
    <x v="9"/>
    <x v="18"/>
    <s v="SE2_EL"/>
    <x v="1"/>
    <x v="1"/>
    <s v="GBPR_MUNIWASTE_24"/>
    <x v="0"/>
    <x v="10"/>
    <n v="41.725879512812497"/>
    <n v="15229.9460221766"/>
    <n v="54827.805679835597"/>
  </r>
  <r>
    <x v="0"/>
    <x v="1"/>
    <x v="9"/>
    <x v="18"/>
    <s v="SE2_EL"/>
    <x v="1"/>
    <x v="1"/>
    <s v="GBPR_MUNIWASTE_24"/>
    <x v="0"/>
    <x v="11"/>
    <n v="41.725879512812497"/>
    <n v="15229.9460221766"/>
    <n v="54827.805679835597"/>
  </r>
  <r>
    <x v="0"/>
    <x v="1"/>
    <x v="9"/>
    <x v="18"/>
    <s v="SE2_EL"/>
    <x v="1"/>
    <x v="1"/>
    <s v="GBPR_MUNIWASTE_24"/>
    <x v="0"/>
    <x v="12"/>
    <n v="41.725879512812497"/>
    <n v="15229.9460221766"/>
    <n v="54827.805679835597"/>
  </r>
  <r>
    <x v="0"/>
    <x v="1"/>
    <x v="9"/>
    <x v="18"/>
    <s v="SE2_EL"/>
    <x v="1"/>
    <x v="1"/>
    <s v="GBPR_MUNIWASTE_24"/>
    <x v="0"/>
    <x v="13"/>
    <n v="41.725879512812497"/>
    <n v="15229.9460221766"/>
    <n v="54827.805679835597"/>
  </r>
  <r>
    <x v="0"/>
    <x v="1"/>
    <x v="9"/>
    <x v="18"/>
    <s v="SE2_EL"/>
    <x v="1"/>
    <x v="1"/>
    <s v="GBPR_MUNIWASTE_24"/>
    <x v="0"/>
    <x v="14"/>
    <n v="41.725879512812497"/>
    <n v="15229.9460221766"/>
    <n v="54827.805679835597"/>
  </r>
  <r>
    <x v="0"/>
    <x v="1"/>
    <x v="9"/>
    <x v="18"/>
    <s v="SE2_EL"/>
    <x v="1"/>
    <x v="1"/>
    <s v="GBPR_MUNIWASTE_24"/>
    <x v="0"/>
    <x v="15"/>
    <n v="41.725879512812497"/>
    <n v="15229.9460221766"/>
    <n v="54827.805679835597"/>
  </r>
  <r>
    <x v="0"/>
    <x v="1"/>
    <x v="9"/>
    <x v="18"/>
    <s v="SE2_EL"/>
    <x v="1"/>
    <x v="1"/>
    <s v="GBPR_MUNIWASTE_24"/>
    <x v="0"/>
    <x v="16"/>
    <n v="41.725879512812497"/>
    <n v="15229.9460221766"/>
    <n v="54827.805679835597"/>
  </r>
  <r>
    <x v="0"/>
    <x v="1"/>
    <x v="9"/>
    <x v="18"/>
    <s v="SE2_EL"/>
    <x v="1"/>
    <x v="1"/>
    <s v="GBPR_MUNIWASTE_24"/>
    <x v="0"/>
    <x v="17"/>
    <n v="41.725879512812497"/>
    <n v="15229.9460221766"/>
    <n v="54827.805679835597"/>
  </r>
  <r>
    <x v="0"/>
    <x v="1"/>
    <x v="9"/>
    <x v="18"/>
    <s v="SE2_EL"/>
    <x v="1"/>
    <x v="1"/>
    <s v="GBPR_MUNIWASTE_24"/>
    <x v="0"/>
    <x v="18"/>
    <n v="41.725879512812497"/>
    <n v="15229.9460221766"/>
    <n v="54827.805679835597"/>
  </r>
  <r>
    <x v="0"/>
    <x v="1"/>
    <x v="9"/>
    <x v="18"/>
    <s v="SE2_EL"/>
    <x v="1"/>
    <x v="1"/>
    <s v="GBPR_MUNIWASTE_24"/>
    <x v="0"/>
    <x v="19"/>
    <n v="41.725879512812497"/>
    <n v="15229.9460221766"/>
    <n v="54827.805679835597"/>
  </r>
  <r>
    <x v="0"/>
    <x v="1"/>
    <x v="9"/>
    <x v="18"/>
    <s v="SE2_EL"/>
    <x v="1"/>
    <x v="1"/>
    <s v="GBPR_MUNIWASTE_24"/>
    <x v="0"/>
    <x v="20"/>
    <n v="41.725879512812497"/>
    <n v="15229.9460221766"/>
    <n v="54827.805679835597"/>
  </r>
  <r>
    <x v="0"/>
    <x v="1"/>
    <x v="9"/>
    <x v="18"/>
    <s v="SE2_EL"/>
    <x v="1"/>
    <x v="1"/>
    <s v="GBPR_MUNIWASTE_24"/>
    <x v="0"/>
    <x v="21"/>
    <n v="41.725879512812497"/>
    <n v="15229.9460221766"/>
    <n v="54827.805679835597"/>
  </r>
  <r>
    <x v="0"/>
    <x v="1"/>
    <x v="9"/>
    <x v="18"/>
    <s v="SE2_EL"/>
    <x v="1"/>
    <x v="1"/>
    <s v="GBPR_MUNIWASTE_24"/>
    <x v="0"/>
    <x v="22"/>
    <n v="41.725879512812497"/>
    <n v="15229.9460221766"/>
    <n v="54827.805679835597"/>
  </r>
  <r>
    <x v="0"/>
    <x v="1"/>
    <x v="9"/>
    <x v="18"/>
    <s v="SE2_EL"/>
    <x v="1"/>
    <x v="1"/>
    <s v="GBPR_MUNIWASTE_24"/>
    <x v="0"/>
    <x v="23"/>
    <n v="24.979349952191399"/>
    <n v="9117.4627325498695"/>
    <n v="32822.865837179503"/>
  </r>
  <r>
    <x v="0"/>
    <x v="1"/>
    <x v="9"/>
    <x v="18"/>
    <s v="SE2_EL"/>
    <x v="11"/>
    <x v="1"/>
    <s v="GBPR_WOODWASTE_25"/>
    <x v="0"/>
    <x v="0"/>
    <n v="11.0868676989978"/>
    <n v="4046.7067101342"/>
    <n v="14568.1441564831"/>
  </r>
  <r>
    <x v="0"/>
    <x v="1"/>
    <x v="9"/>
    <x v="18"/>
    <s v="SE2_EL"/>
    <x v="11"/>
    <x v="1"/>
    <s v="GBPR_WOODWASTE_25"/>
    <x v="0"/>
    <x v="1"/>
    <n v="10.923145612325699"/>
    <n v="3986.9481484988801"/>
    <n v="14353.013334596"/>
  </r>
  <r>
    <x v="0"/>
    <x v="1"/>
    <x v="9"/>
    <x v="18"/>
    <s v="SE2_EL"/>
    <x v="11"/>
    <x v="1"/>
    <s v="GBPR_WOODWASTE_25"/>
    <x v="0"/>
    <x v="2"/>
    <n v="11.724009604981401"/>
    <n v="4279.2635058182104"/>
    <n v="15405.3486209456"/>
  </r>
  <r>
    <x v="0"/>
    <x v="1"/>
    <x v="9"/>
    <x v="18"/>
    <s v="SE2_EL"/>
    <x v="11"/>
    <x v="1"/>
    <s v="GBPR_WOODWASTE_25"/>
    <x v="0"/>
    <x v="3"/>
    <n v="14.783744827502099"/>
    <n v="5396.0668620382503"/>
    <n v="19425.840703337701"/>
  </r>
  <r>
    <x v="0"/>
    <x v="1"/>
    <x v="9"/>
    <x v="18"/>
    <s v="SE2_EL"/>
    <x v="11"/>
    <x v="1"/>
    <s v="GBPR_WOODWASTE_25"/>
    <x v="0"/>
    <x v="4"/>
    <n v="19.044141626843899"/>
    <n v="6951.1116937980196"/>
    <n v="25024.002097672899"/>
  </r>
  <r>
    <x v="0"/>
    <x v="1"/>
    <x v="9"/>
    <x v="18"/>
    <s v="SE2_EL"/>
    <x v="11"/>
    <x v="1"/>
    <s v="GBPR_WOODWASTE_25"/>
    <x v="0"/>
    <x v="5"/>
    <n v="22.383967993494799"/>
    <n v="8170.1483176255997"/>
    <n v="29412.533943452101"/>
  </r>
  <r>
    <x v="0"/>
    <x v="1"/>
    <x v="9"/>
    <x v="18"/>
    <s v="SE2_EL"/>
    <x v="11"/>
    <x v="1"/>
    <s v="GBPR_WOODWASTE_25"/>
    <x v="0"/>
    <x v="6"/>
    <n v="33.300150279643702"/>
    <n v="12154.554852069999"/>
    <n v="43756.397467451803"/>
  </r>
  <r>
    <x v="0"/>
    <x v="1"/>
    <x v="9"/>
    <x v="18"/>
    <s v="SE2_EL"/>
    <x v="11"/>
    <x v="1"/>
    <s v="GBPR_WOODWASTE_25"/>
    <x v="0"/>
    <x v="7"/>
    <n v="39.332950747815801"/>
    <n v="14356.5270229528"/>
    <n v="51683.49728263"/>
  </r>
  <r>
    <x v="0"/>
    <x v="1"/>
    <x v="9"/>
    <x v="18"/>
    <s v="SE2_EL"/>
    <x v="11"/>
    <x v="1"/>
    <s v="GBPR_WOODWASTE_25"/>
    <x v="0"/>
    <x v="8"/>
    <n v="38.320755459434203"/>
    <n v="13987.0757426935"/>
    <n v="50353.472673696502"/>
  </r>
  <r>
    <x v="0"/>
    <x v="1"/>
    <x v="9"/>
    <x v="18"/>
    <s v="SE2_EL"/>
    <x v="11"/>
    <x v="1"/>
    <s v="GBPR_WOODWASTE_25"/>
    <x v="0"/>
    <x v="9"/>
    <n v="38.537680381828501"/>
    <n v="14066.2533393674"/>
    <n v="50638.512021722701"/>
  </r>
  <r>
    <x v="0"/>
    <x v="1"/>
    <x v="9"/>
    <x v="18"/>
    <s v="SE2_EL"/>
    <x v="11"/>
    <x v="1"/>
    <s v="GBPR_WOODWASTE_25"/>
    <x v="0"/>
    <x v="10"/>
    <n v="34.957044671172802"/>
    <n v="12759.321304978101"/>
    <n v="45933.5566979211"/>
  </r>
  <r>
    <x v="0"/>
    <x v="1"/>
    <x v="9"/>
    <x v="18"/>
    <s v="SE2_EL"/>
    <x v="11"/>
    <x v="1"/>
    <s v="GBPR_WOODWASTE_25"/>
    <x v="0"/>
    <x v="11"/>
    <n v="33.544214775569102"/>
    <n v="12243.6383930827"/>
    <n v="44077.0982150977"/>
  </r>
  <r>
    <x v="0"/>
    <x v="1"/>
    <x v="9"/>
    <x v="18"/>
    <s v="SE2_EL"/>
    <x v="11"/>
    <x v="1"/>
    <s v="GBPR_WOODWASTE_25"/>
    <x v="0"/>
    <x v="12"/>
    <n v="33.202753350698003"/>
    <n v="12119.004973004799"/>
    <n v="43628.417902817098"/>
  </r>
  <r>
    <x v="0"/>
    <x v="1"/>
    <x v="9"/>
    <x v="18"/>
    <s v="SE2_EL"/>
    <x v="11"/>
    <x v="1"/>
    <s v="GBPR_WOODWASTE_25"/>
    <x v="0"/>
    <x v="13"/>
    <n v="32.993888607701003"/>
    <n v="12042.769341810899"/>
    <n v="43353.969630519103"/>
  </r>
  <r>
    <x v="0"/>
    <x v="1"/>
    <x v="9"/>
    <x v="18"/>
    <s v="SE2_EL"/>
    <x v="11"/>
    <x v="1"/>
    <s v="GBPR_WOODWASTE_25"/>
    <x v="0"/>
    <x v="14"/>
    <n v="32.266906490848299"/>
    <n v="11777.4208691596"/>
    <n v="42398.715128974698"/>
  </r>
  <r>
    <x v="0"/>
    <x v="1"/>
    <x v="9"/>
    <x v="18"/>
    <s v="SE2_EL"/>
    <x v="11"/>
    <x v="1"/>
    <s v="GBPR_WOODWASTE_25"/>
    <x v="0"/>
    <x v="15"/>
    <n v="33.531193429596399"/>
    <n v="12238.8856018027"/>
    <n v="44059.988166489697"/>
  </r>
  <r>
    <x v="0"/>
    <x v="1"/>
    <x v="9"/>
    <x v="18"/>
    <s v="SE2_EL"/>
    <x v="11"/>
    <x v="1"/>
    <s v="GBPR_WOODWASTE_25"/>
    <x v="0"/>
    <x v="16"/>
    <n v="26.805479664556401"/>
    <n v="9784.0000775630797"/>
    <n v="35222.400279227099"/>
  </r>
  <r>
    <x v="0"/>
    <x v="1"/>
    <x v="9"/>
    <x v="18"/>
    <s v="SE2_EL"/>
    <x v="11"/>
    <x v="1"/>
    <s v="GBPR_WOODWASTE_25"/>
    <x v="0"/>
    <x v="17"/>
    <n v="23.060200774955099"/>
    <n v="8416.9732828586093"/>
    <n v="30301.103818291002"/>
  </r>
  <r>
    <x v="0"/>
    <x v="1"/>
    <x v="9"/>
    <x v="18"/>
    <s v="SE2_EL"/>
    <x v="11"/>
    <x v="1"/>
    <s v="GBPR_WOODWASTE_25"/>
    <x v="0"/>
    <x v="18"/>
    <n v="20.465027005030201"/>
    <n v="7469.7348568360303"/>
    <n v="26891.045484609702"/>
  </r>
  <r>
    <x v="0"/>
    <x v="1"/>
    <x v="9"/>
    <x v="18"/>
    <s v="SE2_EL"/>
    <x v="11"/>
    <x v="1"/>
    <s v="GBPR_WOODWASTE_25"/>
    <x v="0"/>
    <x v="19"/>
    <n v="17.5381817878818"/>
    <n v="6401.4363525768604"/>
    <n v="23045.170869276699"/>
  </r>
  <r>
    <x v="0"/>
    <x v="1"/>
    <x v="9"/>
    <x v="18"/>
    <s v="SE2_EL"/>
    <x v="11"/>
    <x v="1"/>
    <s v="GBPR_WOODWASTE_25"/>
    <x v="0"/>
    <x v="20"/>
    <n v="14.9831828656336"/>
    <n v="5468.8617459562702"/>
    <n v="19687.9022854426"/>
  </r>
  <r>
    <x v="0"/>
    <x v="1"/>
    <x v="9"/>
    <x v="18"/>
    <s v="SE2_EL"/>
    <x v="11"/>
    <x v="1"/>
    <s v="GBPR_WOODWASTE_25"/>
    <x v="0"/>
    <x v="21"/>
    <n v="13.298311126137"/>
    <n v="4853.8835610400201"/>
    <n v="17473.980819744102"/>
  </r>
  <r>
    <x v="0"/>
    <x v="1"/>
    <x v="9"/>
    <x v="18"/>
    <s v="SE2_EL"/>
    <x v="11"/>
    <x v="1"/>
    <s v="GBPR_WOODWASTE_25"/>
    <x v="0"/>
    <x v="22"/>
    <n v="9.9080946325489503"/>
    <n v="3616.4545408803701"/>
    <n v="13019.236347169301"/>
  </r>
  <r>
    <x v="0"/>
    <x v="1"/>
    <x v="9"/>
    <x v="18"/>
    <s v="SE2_EL"/>
    <x v="11"/>
    <x v="0"/>
    <s v="GEXT_WOODWASTE_HORNEBORG"/>
    <x v="0"/>
    <x v="0"/>
    <n v="33.884238178634"/>
    <n v="12367.7469352014"/>
    <n v="44523.888966724997"/>
  </r>
  <r>
    <x v="0"/>
    <x v="1"/>
    <x v="9"/>
    <x v="18"/>
    <s v="SE2_EL"/>
    <x v="11"/>
    <x v="0"/>
    <s v="GEXT_WOODWASTE_HORNEBORG"/>
    <x v="0"/>
    <x v="1"/>
    <n v="33.884238178634"/>
    <n v="12367.7469352014"/>
    <n v="44523.888966724997"/>
  </r>
  <r>
    <x v="0"/>
    <x v="1"/>
    <x v="9"/>
    <x v="18"/>
    <s v="SE2_EL"/>
    <x v="11"/>
    <x v="0"/>
    <s v="GEXT_WOODWASTE_HORNEBORG"/>
    <x v="0"/>
    <x v="2"/>
    <n v="33.884238178634"/>
    <n v="12367.7469352014"/>
    <n v="44523.888966724997"/>
  </r>
  <r>
    <x v="0"/>
    <x v="1"/>
    <x v="9"/>
    <x v="18"/>
    <s v="SE2_EL"/>
    <x v="11"/>
    <x v="0"/>
    <s v="GEXT_WOODWASTE_HORNEBORG"/>
    <x v="0"/>
    <x v="3"/>
    <n v="33.884238178634"/>
    <n v="12367.7469352014"/>
    <n v="44523.888966724997"/>
  </r>
  <r>
    <x v="0"/>
    <x v="1"/>
    <x v="9"/>
    <x v="18"/>
    <s v="SE2_EL"/>
    <x v="11"/>
    <x v="0"/>
    <s v="GEXT_WOODWASTE_HORNEBORG"/>
    <x v="0"/>
    <x v="4"/>
    <n v="33.884238178634"/>
    <n v="12367.7469352014"/>
    <n v="44523.888966724997"/>
  </r>
  <r>
    <x v="0"/>
    <x v="1"/>
    <x v="9"/>
    <x v="18"/>
    <s v="SE2_EL"/>
    <x v="11"/>
    <x v="0"/>
    <s v="GEXT_WOODWASTE_HORNEBORG"/>
    <x v="0"/>
    <x v="5"/>
    <n v="33.884238178634"/>
    <n v="12367.7469352014"/>
    <n v="44523.888966724997"/>
  </r>
  <r>
    <x v="0"/>
    <x v="1"/>
    <x v="9"/>
    <x v="18"/>
    <s v="SE2_EL"/>
    <x v="11"/>
    <x v="0"/>
    <s v="GEXT_WOODWASTE_HORNEBORG"/>
    <x v="0"/>
    <x v="6"/>
    <n v="33.884238178634"/>
    <n v="12367.7469352014"/>
    <n v="44523.888966724997"/>
  </r>
  <r>
    <x v="0"/>
    <x v="1"/>
    <x v="9"/>
    <x v="18"/>
    <s v="SE2_EL"/>
    <x v="11"/>
    <x v="0"/>
    <s v="GEXT_WOODWASTE_HORNEBORG"/>
    <x v="0"/>
    <x v="7"/>
    <n v="33.884238178634"/>
    <n v="12367.7469352014"/>
    <n v="44523.888966724997"/>
  </r>
  <r>
    <x v="0"/>
    <x v="1"/>
    <x v="9"/>
    <x v="18"/>
    <s v="SE2_EL"/>
    <x v="11"/>
    <x v="0"/>
    <s v="GEXT_WOODWASTE_HORNEBORG"/>
    <x v="0"/>
    <x v="8"/>
    <n v="33.884238178634"/>
    <n v="12367.7469352014"/>
    <n v="44523.888966724997"/>
  </r>
  <r>
    <x v="0"/>
    <x v="1"/>
    <x v="9"/>
    <x v="18"/>
    <s v="SE2_EL"/>
    <x v="11"/>
    <x v="0"/>
    <s v="GEXT_WOODWASTE_HORNEBORG"/>
    <x v="0"/>
    <x v="9"/>
    <n v="33.884238178634"/>
    <n v="12367.7469352014"/>
    <n v="44523.888966724997"/>
  </r>
  <r>
    <x v="0"/>
    <x v="1"/>
    <x v="9"/>
    <x v="18"/>
    <s v="SE2_EL"/>
    <x v="11"/>
    <x v="0"/>
    <s v="GEXT_WOODWASTE_HORNEBORG"/>
    <x v="0"/>
    <x v="10"/>
    <n v="33.884238178634"/>
    <n v="12367.7469352014"/>
    <n v="44523.888966724997"/>
  </r>
  <r>
    <x v="0"/>
    <x v="1"/>
    <x v="9"/>
    <x v="18"/>
    <s v="SE2_EL"/>
    <x v="11"/>
    <x v="0"/>
    <s v="GEXT_WOODWASTE_HORNEBORG"/>
    <x v="0"/>
    <x v="11"/>
    <n v="33.884238178634"/>
    <n v="12367.7469352014"/>
    <n v="44523.888966724997"/>
  </r>
  <r>
    <x v="0"/>
    <x v="1"/>
    <x v="9"/>
    <x v="18"/>
    <s v="SE2_EL"/>
    <x v="11"/>
    <x v="0"/>
    <s v="GEXT_WOODWASTE_HORNEBORG"/>
    <x v="0"/>
    <x v="12"/>
    <n v="33.884238178634"/>
    <n v="12367.7469352014"/>
    <n v="44523.888966724997"/>
  </r>
  <r>
    <x v="0"/>
    <x v="1"/>
    <x v="9"/>
    <x v="18"/>
    <s v="SE2_EL"/>
    <x v="11"/>
    <x v="0"/>
    <s v="GEXT_WOODWASTE_HORNEBORG"/>
    <x v="0"/>
    <x v="13"/>
    <n v="33.884238178634"/>
    <n v="12367.7469352014"/>
    <n v="44523.888966724997"/>
  </r>
  <r>
    <x v="0"/>
    <x v="1"/>
    <x v="9"/>
    <x v="18"/>
    <s v="SE2_EL"/>
    <x v="11"/>
    <x v="0"/>
    <s v="GEXT_WOODWASTE_HORNEBORG"/>
    <x v="0"/>
    <x v="14"/>
    <n v="33.884238178634"/>
    <n v="12367.7469352014"/>
    <n v="44523.888966724997"/>
  </r>
  <r>
    <x v="0"/>
    <x v="1"/>
    <x v="9"/>
    <x v="18"/>
    <s v="SE2_EL"/>
    <x v="11"/>
    <x v="0"/>
    <s v="GEXT_WOODWASTE_HORNEBORG"/>
    <x v="0"/>
    <x v="15"/>
    <n v="33.884238178634"/>
    <n v="12367.7469352014"/>
    <n v="44523.888966724997"/>
  </r>
  <r>
    <x v="0"/>
    <x v="1"/>
    <x v="9"/>
    <x v="18"/>
    <s v="SE2_EL"/>
    <x v="11"/>
    <x v="0"/>
    <s v="GEXT_WOODWASTE_HORNEBORG"/>
    <x v="0"/>
    <x v="16"/>
    <n v="33.884238178634"/>
    <n v="12367.7469352014"/>
    <n v="44523.888966724997"/>
  </r>
  <r>
    <x v="0"/>
    <x v="1"/>
    <x v="9"/>
    <x v="18"/>
    <s v="SE2_EL"/>
    <x v="11"/>
    <x v="0"/>
    <s v="GEXT_WOODWASTE_HORNEBORG"/>
    <x v="0"/>
    <x v="17"/>
    <n v="33.884238178634"/>
    <n v="12367.7469352014"/>
    <n v="44523.888966724997"/>
  </r>
  <r>
    <x v="0"/>
    <x v="1"/>
    <x v="9"/>
    <x v="18"/>
    <s v="SE2_EL"/>
    <x v="11"/>
    <x v="0"/>
    <s v="GEXT_WOODWASTE_HORNEBORG"/>
    <x v="0"/>
    <x v="18"/>
    <n v="33.884238178634"/>
    <n v="12367.7469352014"/>
    <n v="44523.888966724997"/>
  </r>
  <r>
    <x v="0"/>
    <x v="1"/>
    <x v="9"/>
    <x v="18"/>
    <s v="SE2_EL"/>
    <x v="11"/>
    <x v="0"/>
    <s v="GEXT_WOODWASTE_HORNEBORG"/>
    <x v="0"/>
    <x v="19"/>
    <n v="33.884238178634"/>
    <n v="12367.7469352014"/>
    <n v="44523.888966724997"/>
  </r>
  <r>
    <x v="0"/>
    <x v="1"/>
    <x v="9"/>
    <x v="18"/>
    <s v="SE2_EL"/>
    <x v="11"/>
    <x v="0"/>
    <s v="GEXT_WOODWASTE_HORNEBORG"/>
    <x v="0"/>
    <x v="20"/>
    <n v="33.884238178634"/>
    <n v="12367.7469352014"/>
    <n v="44523.888966724997"/>
  </r>
  <r>
    <x v="0"/>
    <x v="1"/>
    <x v="9"/>
    <x v="18"/>
    <s v="SE2_EL"/>
    <x v="11"/>
    <x v="0"/>
    <s v="GEXT_WOODWASTE_HORNEBORG"/>
    <x v="0"/>
    <x v="21"/>
    <n v="33.884238178634"/>
    <n v="12367.7469352014"/>
    <n v="44523.888966724997"/>
  </r>
  <r>
    <x v="0"/>
    <x v="1"/>
    <x v="9"/>
    <x v="18"/>
    <s v="SE2_EL"/>
    <x v="11"/>
    <x v="0"/>
    <s v="GEXT_WOODWASTE_HORNEBORG"/>
    <x v="0"/>
    <x v="22"/>
    <n v="33.884238178634"/>
    <n v="12367.7469352014"/>
    <n v="44523.888966724997"/>
  </r>
  <r>
    <x v="0"/>
    <x v="1"/>
    <x v="9"/>
    <x v="18"/>
    <s v="SE2_EL"/>
    <x v="11"/>
    <x v="0"/>
    <s v="GEXT_WOODWASTE_HORNEBORG"/>
    <x v="0"/>
    <x v="23"/>
    <n v="22.6568564097029"/>
    <n v="8269.7525895415602"/>
    <n v="29771.109322349599"/>
  </r>
  <r>
    <x v="0"/>
    <x v="1"/>
    <x v="9"/>
    <x v="18"/>
    <s v="SE2_OTHER"/>
    <x v="1"/>
    <x v="1"/>
    <s v="GBPR_MUNIWASTE_24"/>
    <x v="0"/>
    <x v="0"/>
    <n v="3.1627952466180802"/>
    <n v="1154.4202650156001"/>
    <n v="4155.9129540561598"/>
  </r>
  <r>
    <x v="0"/>
    <x v="1"/>
    <x v="9"/>
    <x v="18"/>
    <s v="SE2_OTHER"/>
    <x v="1"/>
    <x v="1"/>
    <s v="GBPR_MUNIWASTE_24"/>
    <x v="0"/>
    <x v="1"/>
    <n v="3.1627952466180802"/>
    <n v="1154.4202650156001"/>
    <n v="4155.9129540561598"/>
  </r>
  <r>
    <x v="0"/>
    <x v="1"/>
    <x v="9"/>
    <x v="18"/>
    <s v="SE2_OTHER"/>
    <x v="1"/>
    <x v="1"/>
    <s v="GBPR_MUNIWASTE_24"/>
    <x v="0"/>
    <x v="2"/>
    <n v="3.1627952466180802"/>
    <n v="1154.4202650156001"/>
    <n v="4155.9129540561598"/>
  </r>
  <r>
    <x v="0"/>
    <x v="1"/>
    <x v="9"/>
    <x v="18"/>
    <s v="SE2_OTHER"/>
    <x v="1"/>
    <x v="1"/>
    <s v="GBPR_MUNIWASTE_24"/>
    <x v="0"/>
    <x v="3"/>
    <n v="3.1627952466180802"/>
    <n v="1154.4202650156001"/>
    <n v="4155.9129540561598"/>
  </r>
  <r>
    <x v="0"/>
    <x v="1"/>
    <x v="9"/>
    <x v="18"/>
    <s v="SE2_OTHER"/>
    <x v="1"/>
    <x v="1"/>
    <s v="GBPR_MUNIWASTE_24"/>
    <x v="0"/>
    <x v="4"/>
    <n v="3.1627952466180802"/>
    <n v="1154.4202650156001"/>
    <n v="4155.9129540561598"/>
  </r>
  <r>
    <x v="0"/>
    <x v="1"/>
    <x v="9"/>
    <x v="18"/>
    <s v="SE2_OTHER"/>
    <x v="1"/>
    <x v="1"/>
    <s v="GBPR_MUNIWASTE_24"/>
    <x v="0"/>
    <x v="5"/>
    <n v="3.1627952466180802"/>
    <n v="1154.4202650156001"/>
    <n v="4155.9129540561598"/>
  </r>
  <r>
    <x v="0"/>
    <x v="1"/>
    <x v="9"/>
    <x v="18"/>
    <s v="SE2_OTHER"/>
    <x v="1"/>
    <x v="1"/>
    <s v="GBPR_MUNIWASTE_24"/>
    <x v="0"/>
    <x v="6"/>
    <n v="3.1627952466180802"/>
    <n v="1154.4202650156001"/>
    <n v="4155.9129540561598"/>
  </r>
  <r>
    <x v="0"/>
    <x v="1"/>
    <x v="9"/>
    <x v="18"/>
    <s v="SE2_OTHER"/>
    <x v="1"/>
    <x v="1"/>
    <s v="GBPR_MUNIWASTE_24"/>
    <x v="0"/>
    <x v="7"/>
    <n v="3.1627952466180802"/>
    <n v="1154.4202650156001"/>
    <n v="4155.9129540561598"/>
  </r>
  <r>
    <x v="0"/>
    <x v="1"/>
    <x v="9"/>
    <x v="18"/>
    <s v="SE2_OTHER"/>
    <x v="1"/>
    <x v="1"/>
    <s v="GBPR_MUNIWASTE_24"/>
    <x v="0"/>
    <x v="8"/>
    <n v="3.1627952466180802"/>
    <n v="1154.4202650156001"/>
    <n v="4155.9129540561598"/>
  </r>
  <r>
    <x v="0"/>
    <x v="1"/>
    <x v="9"/>
    <x v="18"/>
    <s v="SE2_OTHER"/>
    <x v="1"/>
    <x v="1"/>
    <s v="GBPR_MUNIWASTE_24"/>
    <x v="0"/>
    <x v="9"/>
    <n v="3.1627952466180802"/>
    <n v="1154.4202650156001"/>
    <n v="4155.9129540561598"/>
  </r>
  <r>
    <x v="0"/>
    <x v="1"/>
    <x v="9"/>
    <x v="18"/>
    <s v="SE2_OTHER"/>
    <x v="1"/>
    <x v="1"/>
    <s v="GBPR_MUNIWASTE_24"/>
    <x v="0"/>
    <x v="10"/>
    <n v="3.1627952466180802"/>
    <n v="1154.4202650156001"/>
    <n v="4155.9129540561598"/>
  </r>
  <r>
    <x v="0"/>
    <x v="1"/>
    <x v="9"/>
    <x v="18"/>
    <s v="SE2_OTHER"/>
    <x v="1"/>
    <x v="1"/>
    <s v="GBPR_MUNIWASTE_24"/>
    <x v="0"/>
    <x v="11"/>
    <n v="3.1627952466180802"/>
    <n v="1154.4202650156001"/>
    <n v="4155.9129540561598"/>
  </r>
  <r>
    <x v="0"/>
    <x v="1"/>
    <x v="9"/>
    <x v="18"/>
    <s v="SE2_OTHER"/>
    <x v="1"/>
    <x v="1"/>
    <s v="GBPR_MUNIWASTE_24"/>
    <x v="0"/>
    <x v="12"/>
    <n v="3.1627952466180802"/>
    <n v="1154.4202650156001"/>
    <n v="4155.9129540561598"/>
  </r>
  <r>
    <x v="0"/>
    <x v="1"/>
    <x v="9"/>
    <x v="18"/>
    <s v="SE2_OTHER"/>
    <x v="1"/>
    <x v="1"/>
    <s v="GBPR_MUNIWASTE_24"/>
    <x v="0"/>
    <x v="13"/>
    <n v="3.1627952466180802"/>
    <n v="1154.4202650156001"/>
    <n v="4155.9129540561598"/>
  </r>
  <r>
    <x v="0"/>
    <x v="1"/>
    <x v="9"/>
    <x v="18"/>
    <s v="SE2_OTHER"/>
    <x v="1"/>
    <x v="1"/>
    <s v="GBPR_MUNIWASTE_24"/>
    <x v="0"/>
    <x v="14"/>
    <n v="3.1627952466180802"/>
    <n v="1154.4202650156001"/>
    <n v="4155.9129540561598"/>
  </r>
  <r>
    <x v="0"/>
    <x v="1"/>
    <x v="9"/>
    <x v="18"/>
    <s v="SE2_OTHER"/>
    <x v="1"/>
    <x v="1"/>
    <s v="GBPR_MUNIWASTE_24"/>
    <x v="0"/>
    <x v="15"/>
    <n v="3.1627952466180802"/>
    <n v="1154.4202650156001"/>
    <n v="4155.9129540561598"/>
  </r>
  <r>
    <x v="0"/>
    <x v="1"/>
    <x v="9"/>
    <x v="18"/>
    <s v="SE2_OTHER"/>
    <x v="1"/>
    <x v="1"/>
    <s v="GBPR_MUNIWASTE_24"/>
    <x v="0"/>
    <x v="16"/>
    <n v="3.1627952466180802"/>
    <n v="1154.4202650156001"/>
    <n v="4155.9129540561598"/>
  </r>
  <r>
    <x v="0"/>
    <x v="1"/>
    <x v="9"/>
    <x v="18"/>
    <s v="SE2_OTHER"/>
    <x v="1"/>
    <x v="1"/>
    <s v="GBPR_MUNIWASTE_24"/>
    <x v="0"/>
    <x v="17"/>
    <n v="3.1627952466180802"/>
    <n v="1154.4202650156001"/>
    <n v="4155.9129540561598"/>
  </r>
  <r>
    <x v="0"/>
    <x v="1"/>
    <x v="9"/>
    <x v="18"/>
    <s v="SE2_OTHER"/>
    <x v="1"/>
    <x v="1"/>
    <s v="GBPR_MUNIWASTE_24"/>
    <x v="0"/>
    <x v="18"/>
    <n v="3.1627952466180802"/>
    <n v="1154.4202650156001"/>
    <n v="4155.9129540561598"/>
  </r>
  <r>
    <x v="0"/>
    <x v="1"/>
    <x v="9"/>
    <x v="18"/>
    <s v="SE2_OTHER"/>
    <x v="1"/>
    <x v="1"/>
    <s v="GBPR_MUNIWASTE_24"/>
    <x v="0"/>
    <x v="19"/>
    <n v="3.1627952466180802"/>
    <n v="1154.4202650156001"/>
    <n v="4155.9129540561598"/>
  </r>
  <r>
    <x v="0"/>
    <x v="1"/>
    <x v="9"/>
    <x v="18"/>
    <s v="SE2_OTHER"/>
    <x v="1"/>
    <x v="1"/>
    <s v="GBPR_MUNIWASTE_24"/>
    <x v="0"/>
    <x v="20"/>
    <n v="3.1627952466180802"/>
    <n v="1154.4202650156001"/>
    <n v="4155.9129540561598"/>
  </r>
  <r>
    <x v="0"/>
    <x v="1"/>
    <x v="9"/>
    <x v="18"/>
    <s v="SE2_OTHER"/>
    <x v="1"/>
    <x v="1"/>
    <s v="GBPR_MUNIWASTE_24"/>
    <x v="0"/>
    <x v="21"/>
    <n v="3.1627952466180802"/>
    <n v="1154.4202650156001"/>
    <n v="4155.9129540561598"/>
  </r>
  <r>
    <x v="0"/>
    <x v="1"/>
    <x v="9"/>
    <x v="18"/>
    <s v="SE2_OTHER"/>
    <x v="1"/>
    <x v="1"/>
    <s v="GBPR_MUNIWASTE_24"/>
    <x v="0"/>
    <x v="22"/>
    <n v="3.1627952466180802"/>
    <n v="1154.4202650156001"/>
    <n v="4155.9129540561598"/>
  </r>
  <r>
    <x v="0"/>
    <x v="1"/>
    <x v="9"/>
    <x v="18"/>
    <s v="SE2_OTHER"/>
    <x v="1"/>
    <x v="1"/>
    <s v="GBPR_MUNIWASTE_24"/>
    <x v="0"/>
    <x v="23"/>
    <n v="3.1627952466180802"/>
    <n v="1154.4202650156001"/>
    <n v="4155.9129540561598"/>
  </r>
  <r>
    <x v="0"/>
    <x v="1"/>
    <x v="9"/>
    <x v="18"/>
    <s v="SE2_OTHER"/>
    <x v="11"/>
    <x v="1"/>
    <s v="GBPR_WOODWASTE_36"/>
    <x v="0"/>
    <x v="0"/>
    <n v="43.576919441298401"/>
    <n v="15905.575596073901"/>
    <n v="57260.072145866099"/>
  </r>
  <r>
    <x v="0"/>
    <x v="1"/>
    <x v="9"/>
    <x v="18"/>
    <s v="SE2_OTHER"/>
    <x v="11"/>
    <x v="1"/>
    <s v="GBPR_WOODWASTE_36"/>
    <x v="0"/>
    <x v="1"/>
    <n v="43.576919441298401"/>
    <n v="15905.575596073901"/>
    <n v="57260.072145866099"/>
  </r>
  <r>
    <x v="0"/>
    <x v="1"/>
    <x v="9"/>
    <x v="18"/>
    <s v="SE2_OTHER"/>
    <x v="11"/>
    <x v="1"/>
    <s v="GBPR_WOODWASTE_36"/>
    <x v="0"/>
    <x v="2"/>
    <n v="43.576919441298401"/>
    <n v="15905.575596073901"/>
    <n v="57260.072145866099"/>
  </r>
  <r>
    <x v="0"/>
    <x v="1"/>
    <x v="9"/>
    <x v="18"/>
    <s v="SE2_OTHER"/>
    <x v="11"/>
    <x v="1"/>
    <s v="GBPR_WOODWASTE_36"/>
    <x v="0"/>
    <x v="3"/>
    <n v="43.576919441298401"/>
    <n v="15905.575596073901"/>
    <n v="57260.072145866099"/>
  </r>
  <r>
    <x v="0"/>
    <x v="1"/>
    <x v="9"/>
    <x v="18"/>
    <s v="SE2_OTHER"/>
    <x v="11"/>
    <x v="1"/>
    <s v="GBPR_WOODWASTE_36"/>
    <x v="0"/>
    <x v="4"/>
    <n v="43.576919441298401"/>
    <n v="15905.575596073901"/>
    <n v="57260.072145866099"/>
  </r>
  <r>
    <x v="0"/>
    <x v="1"/>
    <x v="9"/>
    <x v="18"/>
    <s v="SE2_OTHER"/>
    <x v="11"/>
    <x v="1"/>
    <s v="GBPR_WOODWASTE_36"/>
    <x v="0"/>
    <x v="5"/>
    <n v="43.576919441298401"/>
    <n v="15905.575596073901"/>
    <n v="57260.072145866099"/>
  </r>
  <r>
    <x v="0"/>
    <x v="1"/>
    <x v="9"/>
    <x v="18"/>
    <s v="SE2_OTHER"/>
    <x v="11"/>
    <x v="1"/>
    <s v="GBPR_WOODWASTE_36"/>
    <x v="0"/>
    <x v="6"/>
    <n v="43.576919441298401"/>
    <n v="15905.575596073901"/>
    <n v="57260.072145866099"/>
  </r>
  <r>
    <x v="0"/>
    <x v="1"/>
    <x v="9"/>
    <x v="18"/>
    <s v="SE2_OTHER"/>
    <x v="11"/>
    <x v="1"/>
    <s v="GBPR_WOODWASTE_36"/>
    <x v="0"/>
    <x v="7"/>
    <n v="43.576919441298401"/>
    <n v="15905.575596073901"/>
    <n v="57260.072145866099"/>
  </r>
  <r>
    <x v="0"/>
    <x v="1"/>
    <x v="9"/>
    <x v="18"/>
    <s v="SE2_OTHER"/>
    <x v="11"/>
    <x v="1"/>
    <s v="GBPR_WOODWASTE_36"/>
    <x v="0"/>
    <x v="8"/>
    <n v="43.576919441298401"/>
    <n v="15905.575596073901"/>
    <n v="57260.072145866099"/>
  </r>
  <r>
    <x v="0"/>
    <x v="1"/>
    <x v="9"/>
    <x v="18"/>
    <s v="SE2_OTHER"/>
    <x v="11"/>
    <x v="1"/>
    <s v="GBPR_WOODWASTE_36"/>
    <x v="0"/>
    <x v="9"/>
    <n v="43.576919441298401"/>
    <n v="15905.575596073901"/>
    <n v="57260.072145866099"/>
  </r>
  <r>
    <x v="0"/>
    <x v="1"/>
    <x v="9"/>
    <x v="18"/>
    <s v="SE2_OTHER"/>
    <x v="11"/>
    <x v="1"/>
    <s v="GBPR_WOODWASTE_36"/>
    <x v="0"/>
    <x v="10"/>
    <n v="43.576919441298401"/>
    <n v="15905.575596073901"/>
    <n v="57260.072145866099"/>
  </r>
  <r>
    <x v="0"/>
    <x v="1"/>
    <x v="9"/>
    <x v="18"/>
    <s v="SE2_OTHER"/>
    <x v="11"/>
    <x v="1"/>
    <s v="GBPR_WOODWASTE_36"/>
    <x v="0"/>
    <x v="11"/>
    <n v="43.576919441298401"/>
    <n v="15905.575596073901"/>
    <n v="57260.072145866099"/>
  </r>
  <r>
    <x v="0"/>
    <x v="1"/>
    <x v="9"/>
    <x v="18"/>
    <s v="SE2_OTHER"/>
    <x v="11"/>
    <x v="1"/>
    <s v="GBPR_WOODWASTE_36"/>
    <x v="0"/>
    <x v="12"/>
    <n v="43.576919441298401"/>
    <n v="15905.575596073901"/>
    <n v="57260.072145866099"/>
  </r>
  <r>
    <x v="0"/>
    <x v="1"/>
    <x v="9"/>
    <x v="18"/>
    <s v="SE2_OTHER"/>
    <x v="11"/>
    <x v="1"/>
    <s v="GBPR_WOODWASTE_36"/>
    <x v="0"/>
    <x v="13"/>
    <n v="43.576919441298401"/>
    <n v="15905.575596073901"/>
    <n v="57260.072145866099"/>
  </r>
  <r>
    <x v="0"/>
    <x v="1"/>
    <x v="9"/>
    <x v="18"/>
    <s v="SE2_OTHER"/>
    <x v="11"/>
    <x v="1"/>
    <s v="GBPR_WOODWASTE_36"/>
    <x v="0"/>
    <x v="14"/>
    <n v="43.576919441298401"/>
    <n v="15905.575596073901"/>
    <n v="57260.072145866099"/>
  </r>
  <r>
    <x v="0"/>
    <x v="1"/>
    <x v="9"/>
    <x v="18"/>
    <s v="SE2_OTHER"/>
    <x v="11"/>
    <x v="1"/>
    <s v="GBPR_WOODWASTE_36"/>
    <x v="0"/>
    <x v="15"/>
    <n v="43.576919441298401"/>
    <n v="15905.575596073901"/>
    <n v="57260.072145866099"/>
  </r>
  <r>
    <x v="0"/>
    <x v="1"/>
    <x v="9"/>
    <x v="18"/>
    <s v="SE2_OTHER"/>
    <x v="11"/>
    <x v="1"/>
    <s v="GBPR_WOODWASTE_36"/>
    <x v="0"/>
    <x v="16"/>
    <n v="43.576919441298401"/>
    <n v="15905.575596073901"/>
    <n v="57260.072145866099"/>
  </r>
  <r>
    <x v="0"/>
    <x v="1"/>
    <x v="9"/>
    <x v="18"/>
    <s v="SE2_OTHER"/>
    <x v="11"/>
    <x v="1"/>
    <s v="GBPR_WOODWASTE_36"/>
    <x v="0"/>
    <x v="17"/>
    <n v="43.576919441298401"/>
    <n v="15905.575596073901"/>
    <n v="57260.072145866099"/>
  </r>
  <r>
    <x v="0"/>
    <x v="1"/>
    <x v="9"/>
    <x v="18"/>
    <s v="SE2_OTHER"/>
    <x v="11"/>
    <x v="1"/>
    <s v="GBPR_WOODWASTE_36"/>
    <x v="0"/>
    <x v="18"/>
    <n v="43.576919441298401"/>
    <n v="15905.575596073901"/>
    <n v="57260.072145866099"/>
  </r>
  <r>
    <x v="0"/>
    <x v="1"/>
    <x v="9"/>
    <x v="18"/>
    <s v="SE2_OTHER"/>
    <x v="11"/>
    <x v="1"/>
    <s v="GBPR_WOODWASTE_36"/>
    <x v="0"/>
    <x v="19"/>
    <n v="43.576919441298401"/>
    <n v="15905.575596073901"/>
    <n v="57260.072145866099"/>
  </r>
  <r>
    <x v="0"/>
    <x v="1"/>
    <x v="9"/>
    <x v="18"/>
    <s v="SE2_OTHER"/>
    <x v="11"/>
    <x v="1"/>
    <s v="GBPR_WOODWASTE_36"/>
    <x v="0"/>
    <x v="20"/>
    <n v="43.576919441298401"/>
    <n v="15905.575596073901"/>
    <n v="57260.072145866099"/>
  </r>
  <r>
    <x v="0"/>
    <x v="1"/>
    <x v="9"/>
    <x v="18"/>
    <s v="SE2_OTHER"/>
    <x v="11"/>
    <x v="1"/>
    <s v="GBPR_WOODWASTE_36"/>
    <x v="0"/>
    <x v="21"/>
    <n v="43.576919441298401"/>
    <n v="15905.575596073901"/>
    <n v="57260.072145866099"/>
  </r>
  <r>
    <x v="0"/>
    <x v="1"/>
    <x v="9"/>
    <x v="18"/>
    <s v="SE2_OTHER"/>
    <x v="11"/>
    <x v="1"/>
    <s v="GBPR_WOODWASTE_36"/>
    <x v="0"/>
    <x v="22"/>
    <n v="43.576919441298401"/>
    <n v="15905.575596073901"/>
    <n v="57260.072145866099"/>
  </r>
  <r>
    <x v="0"/>
    <x v="1"/>
    <x v="9"/>
    <x v="19"/>
    <s v="SE3A"/>
    <x v="15"/>
    <x v="6"/>
    <s v="GCND_NUCLEAR"/>
    <x v="0"/>
    <x v="0"/>
    <n v="5460.3642469666202"/>
    <n v="1993032.9501428099"/>
    <n v="7174918.6205141302"/>
  </r>
  <r>
    <x v="0"/>
    <x v="1"/>
    <x v="9"/>
    <x v="19"/>
    <s v="SE3A"/>
    <x v="15"/>
    <x v="6"/>
    <s v="GCND_NUCLEAR"/>
    <x v="0"/>
    <x v="1"/>
    <n v="5460.3642469666202"/>
    <n v="1993032.9501428099"/>
    <n v="7174918.6205141302"/>
  </r>
  <r>
    <x v="0"/>
    <x v="1"/>
    <x v="9"/>
    <x v="19"/>
    <s v="SE3A"/>
    <x v="15"/>
    <x v="6"/>
    <s v="GCND_NUCLEAR"/>
    <x v="0"/>
    <x v="2"/>
    <n v="5460.3642469666202"/>
    <n v="1993032.9501428099"/>
    <n v="7174918.6205141302"/>
  </r>
  <r>
    <x v="0"/>
    <x v="1"/>
    <x v="9"/>
    <x v="19"/>
    <s v="SE3A"/>
    <x v="15"/>
    <x v="6"/>
    <s v="GCND_NUCLEAR"/>
    <x v="0"/>
    <x v="3"/>
    <n v="5460.3642469666202"/>
    <n v="1993032.9501428099"/>
    <n v="7174918.6205141302"/>
  </r>
  <r>
    <x v="0"/>
    <x v="1"/>
    <x v="9"/>
    <x v="19"/>
    <s v="SE3A"/>
    <x v="15"/>
    <x v="6"/>
    <s v="GCND_NUCLEAR"/>
    <x v="0"/>
    <x v="4"/>
    <n v="5460.3642469666202"/>
    <n v="1993032.9501428099"/>
    <n v="7174918.6205141302"/>
  </r>
  <r>
    <x v="0"/>
    <x v="1"/>
    <x v="9"/>
    <x v="19"/>
    <s v="SE3A"/>
    <x v="15"/>
    <x v="6"/>
    <s v="GCND_NUCLEAR"/>
    <x v="0"/>
    <x v="5"/>
    <n v="5460.3642469666202"/>
    <n v="1993032.9501428099"/>
    <n v="7174918.6205141302"/>
  </r>
  <r>
    <x v="0"/>
    <x v="1"/>
    <x v="9"/>
    <x v="19"/>
    <s v="SE3A"/>
    <x v="15"/>
    <x v="6"/>
    <s v="GCND_NUCLEAR"/>
    <x v="0"/>
    <x v="6"/>
    <n v="5460.3642469666202"/>
    <n v="1993032.9501428099"/>
    <n v="7174918.6205141302"/>
  </r>
  <r>
    <x v="0"/>
    <x v="1"/>
    <x v="9"/>
    <x v="19"/>
    <s v="SE3A"/>
    <x v="15"/>
    <x v="6"/>
    <s v="GCND_NUCLEAR"/>
    <x v="0"/>
    <x v="7"/>
    <n v="5460.3642469666202"/>
    <n v="1993032.9501428099"/>
    <n v="7174918.6205141302"/>
  </r>
  <r>
    <x v="0"/>
    <x v="1"/>
    <x v="9"/>
    <x v="19"/>
    <s v="SE3A"/>
    <x v="15"/>
    <x v="6"/>
    <s v="GCND_NUCLEAR"/>
    <x v="0"/>
    <x v="8"/>
    <n v="5460.3642469666202"/>
    <n v="1993032.9501428099"/>
    <n v="7174918.6205141302"/>
  </r>
  <r>
    <x v="0"/>
    <x v="1"/>
    <x v="9"/>
    <x v="19"/>
    <s v="SE3A"/>
    <x v="15"/>
    <x v="6"/>
    <s v="GCND_NUCLEAR"/>
    <x v="0"/>
    <x v="9"/>
    <n v="5460.3642469666202"/>
    <n v="1993032.9501428099"/>
    <n v="7174918.6205141302"/>
  </r>
  <r>
    <x v="0"/>
    <x v="1"/>
    <x v="9"/>
    <x v="19"/>
    <s v="SE3A"/>
    <x v="15"/>
    <x v="6"/>
    <s v="GCND_NUCLEAR"/>
    <x v="0"/>
    <x v="10"/>
    <n v="5460.3642469666202"/>
    <n v="1993032.9501428099"/>
    <n v="7174918.6205141302"/>
  </r>
  <r>
    <x v="0"/>
    <x v="1"/>
    <x v="9"/>
    <x v="19"/>
    <s v="SE3A"/>
    <x v="15"/>
    <x v="6"/>
    <s v="GCND_NUCLEAR"/>
    <x v="0"/>
    <x v="11"/>
    <n v="5460.3642469666202"/>
    <n v="1993032.9501428099"/>
    <n v="7174918.6205141302"/>
  </r>
  <r>
    <x v="0"/>
    <x v="1"/>
    <x v="9"/>
    <x v="19"/>
    <s v="SE3A"/>
    <x v="15"/>
    <x v="6"/>
    <s v="GCND_NUCLEAR"/>
    <x v="0"/>
    <x v="12"/>
    <n v="5460.3642469666202"/>
    <n v="1993032.9501428099"/>
    <n v="7174918.6205141302"/>
  </r>
  <r>
    <x v="0"/>
    <x v="1"/>
    <x v="9"/>
    <x v="19"/>
    <s v="SE3A"/>
    <x v="15"/>
    <x v="6"/>
    <s v="GCND_NUCLEAR"/>
    <x v="0"/>
    <x v="13"/>
    <n v="5460.3642469666202"/>
    <n v="1993032.9501428099"/>
    <n v="7174918.6205141302"/>
  </r>
  <r>
    <x v="0"/>
    <x v="1"/>
    <x v="9"/>
    <x v="19"/>
    <s v="SE3A"/>
    <x v="15"/>
    <x v="6"/>
    <s v="GCND_NUCLEAR"/>
    <x v="0"/>
    <x v="14"/>
    <n v="5460.3642469666202"/>
    <n v="1993032.9501428099"/>
    <n v="7174918.6205141302"/>
  </r>
  <r>
    <x v="0"/>
    <x v="1"/>
    <x v="9"/>
    <x v="19"/>
    <s v="SE3A"/>
    <x v="15"/>
    <x v="6"/>
    <s v="GCND_NUCLEAR"/>
    <x v="0"/>
    <x v="15"/>
    <n v="5460.3642469666202"/>
    <n v="1993032.9501428099"/>
    <n v="7174918.6205141302"/>
  </r>
  <r>
    <x v="0"/>
    <x v="1"/>
    <x v="9"/>
    <x v="19"/>
    <s v="SE3A"/>
    <x v="15"/>
    <x v="6"/>
    <s v="GCND_NUCLEAR"/>
    <x v="0"/>
    <x v="16"/>
    <n v="5460.3642469666202"/>
    <n v="1993032.9501428099"/>
    <n v="7174918.6205141302"/>
  </r>
  <r>
    <x v="0"/>
    <x v="1"/>
    <x v="9"/>
    <x v="19"/>
    <s v="SE3A"/>
    <x v="15"/>
    <x v="6"/>
    <s v="GCND_NUCLEAR"/>
    <x v="0"/>
    <x v="17"/>
    <n v="5460.3642469666202"/>
    <n v="1993032.9501428099"/>
    <n v="7174918.6205141302"/>
  </r>
  <r>
    <x v="0"/>
    <x v="1"/>
    <x v="9"/>
    <x v="19"/>
    <s v="SE3A"/>
    <x v="15"/>
    <x v="6"/>
    <s v="GCND_NUCLEAR"/>
    <x v="0"/>
    <x v="18"/>
    <n v="5460.3642469666202"/>
    <n v="1993032.9501428099"/>
    <n v="7174918.6205141302"/>
  </r>
  <r>
    <x v="0"/>
    <x v="1"/>
    <x v="9"/>
    <x v="19"/>
    <s v="SE3A"/>
    <x v="15"/>
    <x v="6"/>
    <s v="GCND_NUCLEAR"/>
    <x v="0"/>
    <x v="19"/>
    <n v="5460.3642469666202"/>
    <n v="1993032.9501428099"/>
    <n v="7174918.6205141302"/>
  </r>
  <r>
    <x v="0"/>
    <x v="1"/>
    <x v="9"/>
    <x v="19"/>
    <s v="SE3A"/>
    <x v="15"/>
    <x v="6"/>
    <s v="GCND_NUCLEAR"/>
    <x v="0"/>
    <x v="20"/>
    <n v="5460.3642469666202"/>
    <n v="1993032.9501428099"/>
    <n v="7174918.6205141302"/>
  </r>
  <r>
    <x v="0"/>
    <x v="1"/>
    <x v="9"/>
    <x v="19"/>
    <s v="SE3A"/>
    <x v="15"/>
    <x v="6"/>
    <s v="GCND_NUCLEAR"/>
    <x v="0"/>
    <x v="21"/>
    <n v="5460.3642469666202"/>
    <n v="1993032.9501428099"/>
    <n v="7174918.6205141302"/>
  </r>
  <r>
    <x v="0"/>
    <x v="1"/>
    <x v="9"/>
    <x v="19"/>
    <s v="SE3A"/>
    <x v="15"/>
    <x v="6"/>
    <s v="GCND_NUCLEAR"/>
    <x v="0"/>
    <x v="22"/>
    <n v="5460.3642469666202"/>
    <n v="1993032.9501428099"/>
    <n v="7174918.6205141302"/>
  </r>
  <r>
    <x v="0"/>
    <x v="1"/>
    <x v="9"/>
    <x v="19"/>
    <s v="SE3A"/>
    <x v="15"/>
    <x v="6"/>
    <s v="GCND_NUCLEAR"/>
    <x v="0"/>
    <x v="23"/>
    <n v="5460.3642469666202"/>
    <n v="1993032.9501428099"/>
    <n v="7174918.6205141302"/>
  </r>
  <r>
    <x v="0"/>
    <x v="1"/>
    <x v="9"/>
    <x v="19"/>
    <s v="SE3A"/>
    <x v="6"/>
    <x v="7"/>
    <s v="GNR_RES_WTR_NOPMP_MC-01"/>
    <x v="0"/>
    <x v="0"/>
    <n v="131.6"/>
    <n v="48034"/>
    <n v="172922.4"/>
  </r>
  <r>
    <x v="0"/>
    <x v="1"/>
    <x v="9"/>
    <x v="19"/>
    <s v="SE3A"/>
    <x v="6"/>
    <x v="7"/>
    <s v="GNR_RES_WTR_NOPMP_MC-01"/>
    <x v="0"/>
    <x v="1"/>
    <n v="131.6"/>
    <n v="48034"/>
    <n v="172922.4"/>
  </r>
  <r>
    <x v="0"/>
    <x v="1"/>
    <x v="9"/>
    <x v="19"/>
    <s v="SE3A"/>
    <x v="6"/>
    <x v="7"/>
    <s v="GNR_RES_WTR_NOPMP_MC-01"/>
    <x v="0"/>
    <x v="2"/>
    <n v="131.6"/>
    <n v="48034"/>
    <n v="172922.4"/>
  </r>
  <r>
    <x v="0"/>
    <x v="1"/>
    <x v="9"/>
    <x v="19"/>
    <s v="SE3A"/>
    <x v="6"/>
    <x v="7"/>
    <s v="GNR_RES_WTR_NOPMP_MC-01"/>
    <x v="0"/>
    <x v="3"/>
    <n v="131.6"/>
    <n v="48034"/>
    <n v="172922.4"/>
  </r>
  <r>
    <x v="0"/>
    <x v="1"/>
    <x v="9"/>
    <x v="19"/>
    <s v="SE3A"/>
    <x v="6"/>
    <x v="7"/>
    <s v="GNR_RES_WTR_NOPMP_MC-01"/>
    <x v="0"/>
    <x v="4"/>
    <n v="131.6"/>
    <n v="48034"/>
    <n v="172922.4"/>
  </r>
  <r>
    <x v="0"/>
    <x v="1"/>
    <x v="9"/>
    <x v="19"/>
    <s v="SE3A"/>
    <x v="6"/>
    <x v="7"/>
    <s v="GNR_RES_WTR_NOPMP_MC-01"/>
    <x v="0"/>
    <x v="5"/>
    <n v="131.6"/>
    <n v="48034"/>
    <n v="172922.4"/>
  </r>
  <r>
    <x v="0"/>
    <x v="1"/>
    <x v="9"/>
    <x v="19"/>
    <s v="SE3A"/>
    <x v="6"/>
    <x v="7"/>
    <s v="GNR_RES_WTR_NOPMP_MC-01"/>
    <x v="0"/>
    <x v="6"/>
    <n v="131.6"/>
    <n v="48034"/>
    <n v="172922.4"/>
  </r>
  <r>
    <x v="0"/>
    <x v="1"/>
    <x v="9"/>
    <x v="19"/>
    <s v="SE3A"/>
    <x v="6"/>
    <x v="7"/>
    <s v="GNR_RES_WTR_NOPMP_MC-01"/>
    <x v="0"/>
    <x v="7"/>
    <n v="131.6"/>
    <n v="48034"/>
    <n v="172922.4"/>
  </r>
  <r>
    <x v="0"/>
    <x v="1"/>
    <x v="9"/>
    <x v="19"/>
    <s v="SE3A"/>
    <x v="6"/>
    <x v="7"/>
    <s v="GNR_RES_WTR_NOPMP_MC-01"/>
    <x v="0"/>
    <x v="8"/>
    <n v="131.6"/>
    <n v="48034"/>
    <n v="172922.4"/>
  </r>
  <r>
    <x v="0"/>
    <x v="1"/>
    <x v="9"/>
    <x v="19"/>
    <s v="SE3A"/>
    <x v="6"/>
    <x v="7"/>
    <s v="GNR_RES_WTR_NOPMP_MC-01"/>
    <x v="0"/>
    <x v="9"/>
    <n v="131.6"/>
    <n v="48034"/>
    <n v="172922.4"/>
  </r>
  <r>
    <x v="0"/>
    <x v="1"/>
    <x v="9"/>
    <x v="19"/>
    <s v="SE3A"/>
    <x v="6"/>
    <x v="7"/>
    <s v="GNR_RES_WTR_NOPMP_MC-01"/>
    <x v="0"/>
    <x v="10"/>
    <n v="131.6"/>
    <n v="48034"/>
    <n v="172922.4"/>
  </r>
  <r>
    <x v="0"/>
    <x v="1"/>
    <x v="9"/>
    <x v="19"/>
    <s v="SE3A"/>
    <x v="6"/>
    <x v="7"/>
    <s v="GNR_RES_WTR_NOPMP_MC-01"/>
    <x v="0"/>
    <x v="11"/>
    <n v="131.6"/>
    <n v="48034"/>
    <n v="172922.4"/>
  </r>
  <r>
    <x v="0"/>
    <x v="1"/>
    <x v="9"/>
    <x v="19"/>
    <s v="SE3A"/>
    <x v="6"/>
    <x v="7"/>
    <s v="GNR_RES_WTR_NOPMP_MC-01"/>
    <x v="0"/>
    <x v="15"/>
    <n v="131.6"/>
    <n v="48034"/>
    <n v="172922.4"/>
  </r>
  <r>
    <x v="0"/>
    <x v="1"/>
    <x v="9"/>
    <x v="19"/>
    <s v="SE3A"/>
    <x v="6"/>
    <x v="7"/>
    <s v="GNR_RES_WTR_NOPMP_MC-01"/>
    <x v="0"/>
    <x v="16"/>
    <n v="131.6"/>
    <n v="48034"/>
    <n v="172922.4"/>
  </r>
  <r>
    <x v="0"/>
    <x v="1"/>
    <x v="9"/>
    <x v="19"/>
    <s v="SE3A"/>
    <x v="6"/>
    <x v="7"/>
    <s v="GNR_RES_WTR_NOPMP_MC-01"/>
    <x v="0"/>
    <x v="17"/>
    <n v="131.6"/>
    <n v="48034"/>
    <n v="172922.4"/>
  </r>
  <r>
    <x v="0"/>
    <x v="1"/>
    <x v="9"/>
    <x v="19"/>
    <s v="SE3A"/>
    <x v="6"/>
    <x v="7"/>
    <s v="GNR_RES_WTR_NOPMP_MC-01"/>
    <x v="0"/>
    <x v="18"/>
    <n v="131.6"/>
    <n v="48034"/>
    <n v="172922.4"/>
  </r>
  <r>
    <x v="0"/>
    <x v="1"/>
    <x v="9"/>
    <x v="19"/>
    <s v="SE3A"/>
    <x v="6"/>
    <x v="7"/>
    <s v="GNR_RES_WTR_NOPMP_MC-01"/>
    <x v="0"/>
    <x v="19"/>
    <n v="131.6"/>
    <n v="48034"/>
    <n v="172922.4"/>
  </r>
  <r>
    <x v="0"/>
    <x v="1"/>
    <x v="9"/>
    <x v="19"/>
    <s v="SE3A"/>
    <x v="6"/>
    <x v="7"/>
    <s v="GNR_RES_WTR_NOPMP_MC-01"/>
    <x v="0"/>
    <x v="20"/>
    <n v="131.6"/>
    <n v="48034"/>
    <n v="172922.4"/>
  </r>
  <r>
    <x v="0"/>
    <x v="1"/>
    <x v="9"/>
    <x v="19"/>
    <s v="SE3A"/>
    <x v="6"/>
    <x v="7"/>
    <s v="GNR_RES_WTR_NOPMP_MC-02"/>
    <x v="0"/>
    <x v="0"/>
    <n v="131.6"/>
    <n v="48034"/>
    <n v="172922.4"/>
  </r>
  <r>
    <x v="0"/>
    <x v="1"/>
    <x v="9"/>
    <x v="19"/>
    <s v="SE3A"/>
    <x v="6"/>
    <x v="7"/>
    <s v="GNR_RES_WTR_NOPMP_MC-02"/>
    <x v="0"/>
    <x v="1"/>
    <n v="131.6"/>
    <n v="48034"/>
    <n v="172922.4"/>
  </r>
  <r>
    <x v="0"/>
    <x v="1"/>
    <x v="9"/>
    <x v="19"/>
    <s v="SE3A"/>
    <x v="6"/>
    <x v="7"/>
    <s v="GNR_RES_WTR_NOPMP_MC-02"/>
    <x v="0"/>
    <x v="2"/>
    <n v="131.6"/>
    <n v="48034"/>
    <n v="172922.4"/>
  </r>
  <r>
    <x v="0"/>
    <x v="1"/>
    <x v="9"/>
    <x v="19"/>
    <s v="SE3A"/>
    <x v="6"/>
    <x v="7"/>
    <s v="GNR_RES_WTR_NOPMP_MC-02"/>
    <x v="0"/>
    <x v="3"/>
    <n v="131.6"/>
    <n v="48034"/>
    <n v="172922.4"/>
  </r>
  <r>
    <x v="0"/>
    <x v="1"/>
    <x v="9"/>
    <x v="19"/>
    <s v="SE3A"/>
    <x v="6"/>
    <x v="7"/>
    <s v="GNR_RES_WTR_NOPMP_MC-02"/>
    <x v="0"/>
    <x v="4"/>
    <n v="131.6"/>
    <n v="48034"/>
    <n v="172922.4"/>
  </r>
  <r>
    <x v="0"/>
    <x v="1"/>
    <x v="9"/>
    <x v="19"/>
    <s v="SE3A"/>
    <x v="6"/>
    <x v="7"/>
    <s v="GNR_RES_WTR_NOPMP_MC-02"/>
    <x v="0"/>
    <x v="5"/>
    <n v="131.6"/>
    <n v="48034"/>
    <n v="172922.4"/>
  </r>
  <r>
    <x v="0"/>
    <x v="1"/>
    <x v="9"/>
    <x v="19"/>
    <s v="SE3A"/>
    <x v="6"/>
    <x v="7"/>
    <s v="GNR_RES_WTR_NOPMP_MC-02"/>
    <x v="0"/>
    <x v="6"/>
    <n v="131.6"/>
    <n v="48034"/>
    <n v="172922.4"/>
  </r>
  <r>
    <x v="0"/>
    <x v="1"/>
    <x v="9"/>
    <x v="19"/>
    <s v="SE3A"/>
    <x v="6"/>
    <x v="7"/>
    <s v="GNR_RES_WTR_NOPMP_MC-02"/>
    <x v="0"/>
    <x v="7"/>
    <n v="131.6"/>
    <n v="48034"/>
    <n v="172922.4"/>
  </r>
  <r>
    <x v="0"/>
    <x v="1"/>
    <x v="9"/>
    <x v="19"/>
    <s v="SE3A"/>
    <x v="6"/>
    <x v="7"/>
    <s v="GNR_RES_WTR_NOPMP_MC-02"/>
    <x v="0"/>
    <x v="8"/>
    <n v="131.6"/>
    <n v="48034"/>
    <n v="172922.4"/>
  </r>
  <r>
    <x v="0"/>
    <x v="1"/>
    <x v="9"/>
    <x v="19"/>
    <s v="SE3A"/>
    <x v="6"/>
    <x v="7"/>
    <s v="GNR_RES_WTR_NOPMP_MC-02"/>
    <x v="0"/>
    <x v="9"/>
    <n v="131.6"/>
    <n v="48034"/>
    <n v="172922.4"/>
  </r>
  <r>
    <x v="0"/>
    <x v="1"/>
    <x v="9"/>
    <x v="19"/>
    <s v="SE3A"/>
    <x v="6"/>
    <x v="7"/>
    <s v="GNR_RES_WTR_NOPMP_MC-02"/>
    <x v="0"/>
    <x v="10"/>
    <n v="131.6"/>
    <n v="48034"/>
    <n v="172922.4"/>
  </r>
  <r>
    <x v="0"/>
    <x v="1"/>
    <x v="9"/>
    <x v="19"/>
    <s v="SE3A"/>
    <x v="6"/>
    <x v="7"/>
    <s v="GNR_RES_WTR_NOPMP_MC-02"/>
    <x v="0"/>
    <x v="11"/>
    <n v="131.6"/>
    <n v="48034"/>
    <n v="172922.4"/>
  </r>
  <r>
    <x v="0"/>
    <x v="1"/>
    <x v="9"/>
    <x v="19"/>
    <s v="SE3A"/>
    <x v="6"/>
    <x v="7"/>
    <s v="GNR_RES_WTR_NOPMP_MC-02"/>
    <x v="0"/>
    <x v="15"/>
    <n v="131.6"/>
    <n v="48034"/>
    <n v="172922.4"/>
  </r>
  <r>
    <x v="0"/>
    <x v="1"/>
    <x v="9"/>
    <x v="19"/>
    <s v="SE3A"/>
    <x v="6"/>
    <x v="7"/>
    <s v="GNR_RES_WTR_NOPMP_MC-02"/>
    <x v="0"/>
    <x v="16"/>
    <n v="131.6"/>
    <n v="48034"/>
    <n v="172922.4"/>
  </r>
  <r>
    <x v="0"/>
    <x v="1"/>
    <x v="9"/>
    <x v="19"/>
    <s v="SE3A"/>
    <x v="6"/>
    <x v="7"/>
    <s v="GNR_RES_WTR_NOPMP_MC-02"/>
    <x v="0"/>
    <x v="17"/>
    <n v="131.6"/>
    <n v="48034"/>
    <n v="172922.4"/>
  </r>
  <r>
    <x v="0"/>
    <x v="1"/>
    <x v="9"/>
    <x v="19"/>
    <s v="SE3A"/>
    <x v="6"/>
    <x v="7"/>
    <s v="GNR_RES_WTR_NOPMP_MC-02"/>
    <x v="0"/>
    <x v="18"/>
    <n v="131.6"/>
    <n v="48034"/>
    <n v="172922.4"/>
  </r>
  <r>
    <x v="0"/>
    <x v="1"/>
    <x v="9"/>
    <x v="19"/>
    <s v="SE3A"/>
    <x v="6"/>
    <x v="7"/>
    <s v="GNR_RES_WTR_NOPMP_MC-02"/>
    <x v="0"/>
    <x v="19"/>
    <n v="131.6"/>
    <n v="48034"/>
    <n v="172922.4"/>
  </r>
  <r>
    <x v="0"/>
    <x v="1"/>
    <x v="9"/>
    <x v="19"/>
    <s v="SE3A"/>
    <x v="6"/>
    <x v="7"/>
    <s v="GNR_RES_WTR_NOPMP_MC-02"/>
    <x v="0"/>
    <x v="20"/>
    <n v="131.6"/>
    <n v="48034"/>
    <n v="172922.4"/>
  </r>
  <r>
    <x v="0"/>
    <x v="1"/>
    <x v="9"/>
    <x v="19"/>
    <s v="SE3A"/>
    <x v="6"/>
    <x v="7"/>
    <s v="GNR_RES_WTR_NOPMP_MC-03"/>
    <x v="0"/>
    <x v="0"/>
    <n v="43.394586164998799"/>
    <n v="15839.0239502246"/>
    <n v="57020.486220808401"/>
  </r>
  <r>
    <x v="0"/>
    <x v="1"/>
    <x v="9"/>
    <x v="19"/>
    <s v="SE3A"/>
    <x v="6"/>
    <x v="7"/>
    <s v="GNR_RES_WTR_NOPMP_MC-03"/>
    <x v="0"/>
    <x v="4"/>
    <n v="131.6"/>
    <n v="48034"/>
    <n v="172922.4"/>
  </r>
  <r>
    <x v="0"/>
    <x v="1"/>
    <x v="9"/>
    <x v="19"/>
    <s v="SE3A"/>
    <x v="6"/>
    <x v="7"/>
    <s v="GNR_RES_WTR_NOPMP_MC-03"/>
    <x v="0"/>
    <x v="5"/>
    <n v="131.6"/>
    <n v="48034"/>
    <n v="172922.4"/>
  </r>
  <r>
    <x v="0"/>
    <x v="1"/>
    <x v="9"/>
    <x v="19"/>
    <s v="SE3A"/>
    <x v="6"/>
    <x v="7"/>
    <s v="GNR_RES_WTR_NOPMP_MC-03"/>
    <x v="0"/>
    <x v="6"/>
    <n v="131.6"/>
    <n v="48034"/>
    <n v="172922.4"/>
  </r>
  <r>
    <x v="0"/>
    <x v="1"/>
    <x v="9"/>
    <x v="19"/>
    <s v="SE3A"/>
    <x v="6"/>
    <x v="7"/>
    <s v="GNR_RES_WTR_NOPMP_MC-03"/>
    <x v="0"/>
    <x v="7"/>
    <n v="131.6"/>
    <n v="48034"/>
    <n v="172922.4"/>
  </r>
  <r>
    <x v="0"/>
    <x v="1"/>
    <x v="9"/>
    <x v="19"/>
    <s v="SE3A"/>
    <x v="6"/>
    <x v="7"/>
    <s v="GNR_RES_WTR_NOPMP_MC-03"/>
    <x v="0"/>
    <x v="8"/>
    <n v="131.6"/>
    <n v="48034"/>
    <n v="172922.4"/>
  </r>
  <r>
    <x v="0"/>
    <x v="1"/>
    <x v="9"/>
    <x v="19"/>
    <s v="SE3A"/>
    <x v="6"/>
    <x v="7"/>
    <s v="GNR_RES_WTR_NOPMP_MC-03"/>
    <x v="0"/>
    <x v="9"/>
    <n v="131.6"/>
    <n v="48034"/>
    <n v="172922.4"/>
  </r>
  <r>
    <x v="0"/>
    <x v="1"/>
    <x v="9"/>
    <x v="19"/>
    <s v="SE3A"/>
    <x v="6"/>
    <x v="7"/>
    <s v="GNR_RES_WTR_NOPMP_MC-03"/>
    <x v="0"/>
    <x v="10"/>
    <n v="131.6"/>
    <n v="48034"/>
    <n v="172922.4"/>
  </r>
  <r>
    <x v="0"/>
    <x v="1"/>
    <x v="9"/>
    <x v="19"/>
    <s v="SE3A"/>
    <x v="6"/>
    <x v="7"/>
    <s v="GNR_RES_WTR_NOPMP_MC-03"/>
    <x v="0"/>
    <x v="11"/>
    <n v="131.6"/>
    <n v="48034"/>
    <n v="172922.4"/>
  </r>
  <r>
    <x v="0"/>
    <x v="1"/>
    <x v="9"/>
    <x v="19"/>
    <s v="SE3A"/>
    <x v="6"/>
    <x v="7"/>
    <s v="GNR_RES_WTR_NOPMP_MC-03"/>
    <x v="0"/>
    <x v="15"/>
    <n v="131.6"/>
    <n v="48034"/>
    <n v="172922.4"/>
  </r>
  <r>
    <x v="0"/>
    <x v="1"/>
    <x v="9"/>
    <x v="19"/>
    <s v="SE3A"/>
    <x v="6"/>
    <x v="7"/>
    <s v="GNR_RES_WTR_NOPMP_MC-03"/>
    <x v="0"/>
    <x v="16"/>
    <n v="131.6"/>
    <n v="48034"/>
    <n v="172922.4"/>
  </r>
  <r>
    <x v="0"/>
    <x v="1"/>
    <x v="9"/>
    <x v="19"/>
    <s v="SE3A"/>
    <x v="6"/>
    <x v="7"/>
    <s v="GNR_RES_WTR_NOPMP_MC-03"/>
    <x v="0"/>
    <x v="17"/>
    <n v="131.6"/>
    <n v="48034"/>
    <n v="172922.4"/>
  </r>
  <r>
    <x v="0"/>
    <x v="1"/>
    <x v="9"/>
    <x v="19"/>
    <s v="SE3A"/>
    <x v="6"/>
    <x v="7"/>
    <s v="GNR_RES_WTR_NOPMP_MC-03"/>
    <x v="0"/>
    <x v="18"/>
    <n v="131.6"/>
    <n v="48034"/>
    <n v="172922.4"/>
  </r>
  <r>
    <x v="0"/>
    <x v="1"/>
    <x v="9"/>
    <x v="19"/>
    <s v="SE3A"/>
    <x v="6"/>
    <x v="7"/>
    <s v="GNR_RES_WTR_NOPMP_MC-03"/>
    <x v="0"/>
    <x v="19"/>
    <n v="131.6"/>
    <n v="48034"/>
    <n v="172922.4"/>
  </r>
  <r>
    <x v="0"/>
    <x v="1"/>
    <x v="9"/>
    <x v="19"/>
    <s v="SE3A"/>
    <x v="6"/>
    <x v="7"/>
    <s v="GNR_RES_WTR_NOPMP_MC-03"/>
    <x v="0"/>
    <x v="20"/>
    <n v="131.6"/>
    <n v="48034"/>
    <n v="172922.4"/>
  </r>
  <r>
    <x v="0"/>
    <x v="1"/>
    <x v="9"/>
    <x v="19"/>
    <s v="SE3A"/>
    <x v="6"/>
    <x v="7"/>
    <s v="GNR_RES_WTR_NOPMP_MC-04"/>
    <x v="0"/>
    <x v="4"/>
    <n v="131.6"/>
    <n v="48034"/>
    <n v="172922.4"/>
  </r>
  <r>
    <x v="0"/>
    <x v="1"/>
    <x v="9"/>
    <x v="19"/>
    <s v="SE3A"/>
    <x v="6"/>
    <x v="7"/>
    <s v="GNR_RES_WTR_NOPMP_MC-04"/>
    <x v="0"/>
    <x v="5"/>
    <n v="131.6"/>
    <n v="48034"/>
    <n v="172922.4"/>
  </r>
  <r>
    <x v="0"/>
    <x v="1"/>
    <x v="9"/>
    <x v="19"/>
    <s v="SE3A"/>
    <x v="6"/>
    <x v="7"/>
    <s v="GNR_RES_WTR_NOPMP_MC-04"/>
    <x v="0"/>
    <x v="6"/>
    <n v="131.6"/>
    <n v="48034"/>
    <n v="172922.4"/>
  </r>
  <r>
    <x v="0"/>
    <x v="1"/>
    <x v="9"/>
    <x v="19"/>
    <s v="SE3A"/>
    <x v="6"/>
    <x v="7"/>
    <s v="GNR_RES_WTR_NOPMP_MC-04"/>
    <x v="0"/>
    <x v="7"/>
    <n v="131.6"/>
    <n v="48034"/>
    <n v="172922.4"/>
  </r>
  <r>
    <x v="0"/>
    <x v="1"/>
    <x v="9"/>
    <x v="19"/>
    <s v="SE3A"/>
    <x v="6"/>
    <x v="7"/>
    <s v="GNR_RES_WTR_NOPMP_MC-04"/>
    <x v="0"/>
    <x v="8"/>
    <n v="131.6"/>
    <n v="48034"/>
    <n v="172922.4"/>
  </r>
  <r>
    <x v="0"/>
    <x v="1"/>
    <x v="9"/>
    <x v="19"/>
    <s v="SE3A"/>
    <x v="6"/>
    <x v="7"/>
    <s v="GNR_RES_WTR_NOPMP_MC-04"/>
    <x v="0"/>
    <x v="9"/>
    <n v="131.6"/>
    <n v="48034"/>
    <n v="172922.4"/>
  </r>
  <r>
    <x v="0"/>
    <x v="1"/>
    <x v="9"/>
    <x v="19"/>
    <s v="SE3A"/>
    <x v="6"/>
    <x v="7"/>
    <s v="GNR_RES_WTR_NOPMP_MC-04"/>
    <x v="0"/>
    <x v="10"/>
    <n v="131.6"/>
    <n v="48034"/>
    <n v="172922.4"/>
  </r>
  <r>
    <x v="0"/>
    <x v="1"/>
    <x v="9"/>
    <x v="19"/>
    <s v="SE3A"/>
    <x v="6"/>
    <x v="7"/>
    <s v="GNR_RES_WTR_NOPMP_MC-04"/>
    <x v="0"/>
    <x v="15"/>
    <n v="131.6"/>
    <n v="48034"/>
    <n v="172922.4"/>
  </r>
  <r>
    <x v="0"/>
    <x v="1"/>
    <x v="9"/>
    <x v="19"/>
    <s v="SE3A"/>
    <x v="6"/>
    <x v="7"/>
    <s v="GNR_RES_WTR_NOPMP_MC-04"/>
    <x v="0"/>
    <x v="16"/>
    <n v="131.6"/>
    <n v="48034"/>
    <n v="172922.4"/>
  </r>
  <r>
    <x v="0"/>
    <x v="1"/>
    <x v="9"/>
    <x v="19"/>
    <s v="SE3A"/>
    <x v="6"/>
    <x v="7"/>
    <s v="GNR_RES_WTR_NOPMP_MC-04"/>
    <x v="0"/>
    <x v="17"/>
    <n v="131.6"/>
    <n v="48034"/>
    <n v="172922.4"/>
  </r>
  <r>
    <x v="0"/>
    <x v="1"/>
    <x v="9"/>
    <x v="19"/>
    <s v="SE3A"/>
    <x v="6"/>
    <x v="7"/>
    <s v="GNR_RES_WTR_NOPMP_MC-04"/>
    <x v="0"/>
    <x v="18"/>
    <n v="131.6"/>
    <n v="48034"/>
    <n v="172922.4"/>
  </r>
  <r>
    <x v="0"/>
    <x v="1"/>
    <x v="9"/>
    <x v="19"/>
    <s v="SE3A"/>
    <x v="6"/>
    <x v="7"/>
    <s v="GNR_RES_WTR_NOPMP_MC-04"/>
    <x v="0"/>
    <x v="19"/>
    <n v="131.6"/>
    <n v="48034"/>
    <n v="172922.4"/>
  </r>
  <r>
    <x v="0"/>
    <x v="1"/>
    <x v="9"/>
    <x v="19"/>
    <s v="SE3A"/>
    <x v="6"/>
    <x v="7"/>
    <s v="GNR_RES_WTR_NOPMP_MC-05"/>
    <x v="0"/>
    <x v="6"/>
    <n v="131.6"/>
    <n v="48034"/>
    <n v="172922.4"/>
  </r>
  <r>
    <x v="0"/>
    <x v="1"/>
    <x v="9"/>
    <x v="19"/>
    <s v="SE3A"/>
    <x v="6"/>
    <x v="7"/>
    <s v="GNR_RES_WTR_NOPMP_MC-05"/>
    <x v="0"/>
    <x v="7"/>
    <n v="131.6"/>
    <n v="48034"/>
    <n v="172922.4"/>
  </r>
  <r>
    <x v="0"/>
    <x v="1"/>
    <x v="9"/>
    <x v="19"/>
    <s v="SE3A"/>
    <x v="6"/>
    <x v="7"/>
    <s v="GNR_RES_WTR_NOPMP_MC-05"/>
    <x v="0"/>
    <x v="8"/>
    <n v="131.6"/>
    <n v="48034"/>
    <n v="172922.4"/>
  </r>
  <r>
    <x v="0"/>
    <x v="1"/>
    <x v="9"/>
    <x v="19"/>
    <s v="SE3A"/>
    <x v="6"/>
    <x v="7"/>
    <s v="GNR_RES_WTR_NOPMP_MC-05"/>
    <x v="0"/>
    <x v="9"/>
    <n v="131.6"/>
    <n v="48034"/>
    <n v="172922.4"/>
  </r>
  <r>
    <x v="0"/>
    <x v="1"/>
    <x v="9"/>
    <x v="19"/>
    <s v="SE3A"/>
    <x v="6"/>
    <x v="7"/>
    <s v="GNR_RES_WTR_NOPMP_MC-05"/>
    <x v="0"/>
    <x v="10"/>
    <n v="131.6"/>
    <n v="48034"/>
    <n v="172922.4"/>
  </r>
  <r>
    <x v="0"/>
    <x v="1"/>
    <x v="9"/>
    <x v="19"/>
    <s v="SE3A"/>
    <x v="6"/>
    <x v="7"/>
    <s v="GNR_RES_WTR_NOPMP_MC-05"/>
    <x v="0"/>
    <x v="15"/>
    <n v="131.6"/>
    <n v="48034"/>
    <n v="172922.4"/>
  </r>
  <r>
    <x v="0"/>
    <x v="1"/>
    <x v="9"/>
    <x v="19"/>
    <s v="SE3A"/>
    <x v="6"/>
    <x v="7"/>
    <s v="GNR_RES_WTR_NOPMP_MC-05"/>
    <x v="0"/>
    <x v="16"/>
    <n v="131.6"/>
    <n v="48034"/>
    <n v="172922.4"/>
  </r>
  <r>
    <x v="0"/>
    <x v="1"/>
    <x v="9"/>
    <x v="19"/>
    <s v="SE3A"/>
    <x v="6"/>
    <x v="7"/>
    <s v="GNR_RES_WTR_NOPMP_MC-05"/>
    <x v="0"/>
    <x v="17"/>
    <n v="131.6"/>
    <n v="48034"/>
    <n v="172922.4"/>
  </r>
  <r>
    <x v="0"/>
    <x v="1"/>
    <x v="9"/>
    <x v="19"/>
    <s v="SE3A"/>
    <x v="6"/>
    <x v="7"/>
    <s v="GNR_RES_WTR_NOPMP_MC-05"/>
    <x v="0"/>
    <x v="18"/>
    <n v="131.6"/>
    <n v="48034"/>
    <n v="172922.4"/>
  </r>
  <r>
    <x v="0"/>
    <x v="1"/>
    <x v="9"/>
    <x v="19"/>
    <s v="SE3A"/>
    <x v="6"/>
    <x v="7"/>
    <s v="GNR_RES_WTR_NOPMP_MC-05"/>
    <x v="0"/>
    <x v="19"/>
    <n v="131.6"/>
    <n v="48034"/>
    <n v="172922.4"/>
  </r>
  <r>
    <x v="0"/>
    <x v="1"/>
    <x v="9"/>
    <x v="19"/>
    <s v="SE3A"/>
    <x v="6"/>
    <x v="7"/>
    <s v="GNR_RES_WTR_NOPMP_MC-06"/>
    <x v="0"/>
    <x v="6"/>
    <n v="131.6"/>
    <n v="48034"/>
    <n v="172922.4"/>
  </r>
  <r>
    <x v="0"/>
    <x v="1"/>
    <x v="9"/>
    <x v="19"/>
    <s v="SE3A"/>
    <x v="6"/>
    <x v="7"/>
    <s v="GNR_RES_WTR_NOPMP_MC-06"/>
    <x v="0"/>
    <x v="7"/>
    <n v="131.6"/>
    <n v="48034"/>
    <n v="172922.4"/>
  </r>
  <r>
    <x v="0"/>
    <x v="1"/>
    <x v="9"/>
    <x v="19"/>
    <s v="SE3A"/>
    <x v="6"/>
    <x v="7"/>
    <s v="GNR_RES_WTR_NOPMP_MC-06"/>
    <x v="0"/>
    <x v="8"/>
    <n v="131.6"/>
    <n v="48034"/>
    <n v="172922.4"/>
  </r>
  <r>
    <x v="0"/>
    <x v="1"/>
    <x v="9"/>
    <x v="19"/>
    <s v="SE3A"/>
    <x v="6"/>
    <x v="7"/>
    <s v="GNR_RES_WTR_NOPMP_MC-06"/>
    <x v="0"/>
    <x v="9"/>
    <n v="131.6"/>
    <n v="48034"/>
    <n v="172922.4"/>
  </r>
  <r>
    <x v="0"/>
    <x v="1"/>
    <x v="9"/>
    <x v="19"/>
    <s v="SE3A"/>
    <x v="6"/>
    <x v="7"/>
    <s v="GNR_RES_WTR_NOPMP_MC-06"/>
    <x v="0"/>
    <x v="10"/>
    <n v="131.6"/>
    <n v="48034"/>
    <n v="172922.4"/>
  </r>
  <r>
    <x v="0"/>
    <x v="1"/>
    <x v="9"/>
    <x v="19"/>
    <s v="SE3A"/>
    <x v="6"/>
    <x v="7"/>
    <s v="GNR_RES_WTR_NOPMP_MC-06"/>
    <x v="0"/>
    <x v="15"/>
    <n v="131.6"/>
    <n v="48034"/>
    <n v="172922.4"/>
  </r>
  <r>
    <x v="0"/>
    <x v="1"/>
    <x v="9"/>
    <x v="19"/>
    <s v="SE3A"/>
    <x v="6"/>
    <x v="7"/>
    <s v="GNR_RES_WTR_NOPMP_MC-06"/>
    <x v="0"/>
    <x v="16"/>
    <n v="131.6"/>
    <n v="48034"/>
    <n v="172922.4"/>
  </r>
  <r>
    <x v="0"/>
    <x v="1"/>
    <x v="9"/>
    <x v="19"/>
    <s v="SE3A"/>
    <x v="6"/>
    <x v="7"/>
    <s v="GNR_RES_WTR_NOPMP_MC-06"/>
    <x v="0"/>
    <x v="17"/>
    <n v="131.6"/>
    <n v="48034"/>
    <n v="172922.4"/>
  </r>
  <r>
    <x v="0"/>
    <x v="1"/>
    <x v="9"/>
    <x v="19"/>
    <s v="SE3A"/>
    <x v="6"/>
    <x v="7"/>
    <s v="GNR_RES_WTR_NOPMP_MC-06"/>
    <x v="0"/>
    <x v="18"/>
    <n v="131.6"/>
    <n v="48034"/>
    <n v="172922.4"/>
  </r>
  <r>
    <x v="0"/>
    <x v="1"/>
    <x v="9"/>
    <x v="19"/>
    <s v="SE3A"/>
    <x v="6"/>
    <x v="7"/>
    <s v="GNR_RES_WTR_NOPMP_MC-07"/>
    <x v="0"/>
    <x v="6"/>
    <n v="131.6"/>
    <n v="48034"/>
    <n v="172922.4"/>
  </r>
  <r>
    <x v="0"/>
    <x v="1"/>
    <x v="9"/>
    <x v="19"/>
    <s v="SE3A"/>
    <x v="6"/>
    <x v="7"/>
    <s v="GNR_RES_WTR_NOPMP_MC-07"/>
    <x v="0"/>
    <x v="7"/>
    <n v="131.6"/>
    <n v="48034"/>
    <n v="172922.4"/>
  </r>
  <r>
    <x v="0"/>
    <x v="1"/>
    <x v="9"/>
    <x v="19"/>
    <s v="SE3A"/>
    <x v="6"/>
    <x v="7"/>
    <s v="GNR_RES_WTR_NOPMP_MC-07"/>
    <x v="0"/>
    <x v="8"/>
    <n v="131.6"/>
    <n v="48034"/>
    <n v="172922.4"/>
  </r>
  <r>
    <x v="0"/>
    <x v="1"/>
    <x v="9"/>
    <x v="19"/>
    <s v="SE3A"/>
    <x v="6"/>
    <x v="7"/>
    <s v="GNR_RES_WTR_NOPMP_MC-07"/>
    <x v="0"/>
    <x v="9"/>
    <n v="131.6"/>
    <n v="48034"/>
    <n v="172922.4"/>
  </r>
  <r>
    <x v="0"/>
    <x v="1"/>
    <x v="9"/>
    <x v="19"/>
    <s v="SE3A"/>
    <x v="6"/>
    <x v="7"/>
    <s v="GNR_RES_WTR_NOPMP_MC-07"/>
    <x v="0"/>
    <x v="10"/>
    <n v="131.6"/>
    <n v="48034"/>
    <n v="172922.4"/>
  </r>
  <r>
    <x v="0"/>
    <x v="1"/>
    <x v="9"/>
    <x v="19"/>
    <s v="SE3A"/>
    <x v="6"/>
    <x v="7"/>
    <s v="GNR_RES_WTR_NOPMP_MC-07"/>
    <x v="0"/>
    <x v="16"/>
    <n v="131.6"/>
    <n v="48034"/>
    <n v="172922.4"/>
  </r>
  <r>
    <x v="0"/>
    <x v="1"/>
    <x v="9"/>
    <x v="19"/>
    <s v="SE3A"/>
    <x v="6"/>
    <x v="7"/>
    <s v="GNR_RES_WTR_NOPMP_MC-07"/>
    <x v="0"/>
    <x v="17"/>
    <n v="131.6"/>
    <n v="48034"/>
    <n v="172922.4"/>
  </r>
  <r>
    <x v="0"/>
    <x v="1"/>
    <x v="9"/>
    <x v="19"/>
    <s v="SE3A"/>
    <x v="6"/>
    <x v="7"/>
    <s v="GNR_RES_WTR_NOPMP_MC-07"/>
    <x v="0"/>
    <x v="18"/>
    <n v="131.6"/>
    <n v="48034"/>
    <n v="172922.4"/>
  </r>
  <r>
    <x v="0"/>
    <x v="1"/>
    <x v="9"/>
    <x v="19"/>
    <s v="SE3A"/>
    <x v="6"/>
    <x v="7"/>
    <s v="GNR_RES_WTR_NOPMP_MC-08"/>
    <x v="0"/>
    <x v="6"/>
    <n v="131.6"/>
    <n v="48034"/>
    <n v="172922.4"/>
  </r>
  <r>
    <x v="0"/>
    <x v="1"/>
    <x v="9"/>
    <x v="19"/>
    <s v="SE3A"/>
    <x v="6"/>
    <x v="7"/>
    <s v="GNR_RES_WTR_NOPMP_MC-08"/>
    <x v="0"/>
    <x v="7"/>
    <n v="131.6"/>
    <n v="48034"/>
    <n v="172922.4"/>
  </r>
  <r>
    <x v="0"/>
    <x v="1"/>
    <x v="9"/>
    <x v="19"/>
    <s v="SE3A"/>
    <x v="6"/>
    <x v="7"/>
    <s v="GNR_RES_WTR_NOPMP_MC-08"/>
    <x v="0"/>
    <x v="8"/>
    <n v="131.6"/>
    <n v="48034"/>
    <n v="172922.4"/>
  </r>
  <r>
    <x v="0"/>
    <x v="1"/>
    <x v="9"/>
    <x v="19"/>
    <s v="SE3A"/>
    <x v="6"/>
    <x v="7"/>
    <s v="GNR_RES_WTR_NOPMP_MC-08"/>
    <x v="0"/>
    <x v="9"/>
    <n v="131.6"/>
    <n v="48034"/>
    <n v="172922.4"/>
  </r>
  <r>
    <x v="0"/>
    <x v="1"/>
    <x v="9"/>
    <x v="19"/>
    <s v="SE3A"/>
    <x v="6"/>
    <x v="7"/>
    <s v="GNR_RES_WTR_NOPMP_MC-08"/>
    <x v="0"/>
    <x v="10"/>
    <n v="131.6"/>
    <n v="48034"/>
    <n v="172922.4"/>
  </r>
  <r>
    <x v="0"/>
    <x v="1"/>
    <x v="9"/>
    <x v="19"/>
    <s v="SE3A"/>
    <x v="6"/>
    <x v="7"/>
    <s v="GNR_RES_WTR_NOPMP_MC-08"/>
    <x v="0"/>
    <x v="16"/>
    <n v="131.6"/>
    <n v="48034"/>
    <n v="172922.4"/>
  </r>
  <r>
    <x v="0"/>
    <x v="1"/>
    <x v="9"/>
    <x v="19"/>
    <s v="SE3A"/>
    <x v="6"/>
    <x v="7"/>
    <s v="GNR_RES_WTR_NOPMP_MC-08"/>
    <x v="0"/>
    <x v="17"/>
    <n v="131.6"/>
    <n v="48034"/>
    <n v="172922.4"/>
  </r>
  <r>
    <x v="0"/>
    <x v="1"/>
    <x v="9"/>
    <x v="19"/>
    <s v="SE3A"/>
    <x v="6"/>
    <x v="7"/>
    <s v="GNR_RES_WTR_NOPMP_MC-08"/>
    <x v="0"/>
    <x v="18"/>
    <n v="131.6"/>
    <n v="48034"/>
    <n v="172922.4"/>
  </r>
  <r>
    <x v="0"/>
    <x v="1"/>
    <x v="9"/>
    <x v="19"/>
    <s v="SE3A"/>
    <x v="6"/>
    <x v="7"/>
    <s v="GNR_RES_WTR_NOPMP_MC-09"/>
    <x v="0"/>
    <x v="6"/>
    <n v="131.6"/>
    <n v="48034"/>
    <n v="172922.4"/>
  </r>
  <r>
    <x v="0"/>
    <x v="1"/>
    <x v="9"/>
    <x v="19"/>
    <s v="SE3A"/>
    <x v="6"/>
    <x v="7"/>
    <s v="GNR_RES_WTR_NOPMP_MC-09"/>
    <x v="0"/>
    <x v="7"/>
    <n v="131.6"/>
    <n v="48034"/>
    <n v="172922.4"/>
  </r>
  <r>
    <x v="0"/>
    <x v="1"/>
    <x v="9"/>
    <x v="19"/>
    <s v="SE3A"/>
    <x v="6"/>
    <x v="7"/>
    <s v="GNR_RES_WTR_NOPMP_MC-09"/>
    <x v="0"/>
    <x v="8"/>
    <n v="131.6"/>
    <n v="48034"/>
    <n v="172922.4"/>
  </r>
  <r>
    <x v="0"/>
    <x v="1"/>
    <x v="9"/>
    <x v="19"/>
    <s v="SE3A"/>
    <x v="6"/>
    <x v="7"/>
    <s v="GNR_RES_WTR_NOPMP_MC-09"/>
    <x v="0"/>
    <x v="9"/>
    <n v="131.6"/>
    <n v="48034"/>
    <n v="172922.4"/>
  </r>
  <r>
    <x v="0"/>
    <x v="1"/>
    <x v="9"/>
    <x v="19"/>
    <s v="SE3A"/>
    <x v="6"/>
    <x v="7"/>
    <s v="GNR_RES_WTR_NOPMP_MC-09"/>
    <x v="0"/>
    <x v="10"/>
    <n v="131.6"/>
    <n v="48034"/>
    <n v="172922.4"/>
  </r>
  <r>
    <x v="0"/>
    <x v="1"/>
    <x v="9"/>
    <x v="19"/>
    <s v="SE3A"/>
    <x v="6"/>
    <x v="7"/>
    <s v="GNR_RES_WTR_NOPMP_MC-09"/>
    <x v="0"/>
    <x v="16"/>
    <n v="131.6"/>
    <n v="48034"/>
    <n v="172922.4"/>
  </r>
  <r>
    <x v="0"/>
    <x v="1"/>
    <x v="9"/>
    <x v="19"/>
    <s v="SE3A"/>
    <x v="6"/>
    <x v="7"/>
    <s v="GNR_RES_WTR_NOPMP_MC-09"/>
    <x v="0"/>
    <x v="17"/>
    <n v="131.6"/>
    <n v="48034"/>
    <n v="172922.4"/>
  </r>
  <r>
    <x v="0"/>
    <x v="1"/>
    <x v="9"/>
    <x v="19"/>
    <s v="SE3A"/>
    <x v="6"/>
    <x v="7"/>
    <s v="GNR_RES_WTR_NOPMP_MC-09"/>
    <x v="0"/>
    <x v="18"/>
    <n v="114.477812712161"/>
    <n v="41784.4016399389"/>
    <n v="150423.84590377999"/>
  </r>
  <r>
    <x v="0"/>
    <x v="1"/>
    <x v="9"/>
    <x v="19"/>
    <s v="SE3A"/>
    <x v="6"/>
    <x v="7"/>
    <s v="GNR_RES_WTR_NOPMP_MC-10"/>
    <x v="0"/>
    <x v="6"/>
    <n v="130.780109333441"/>
    <n v="47734.7399067058"/>
    <n v="171845.06366414099"/>
  </r>
  <r>
    <x v="0"/>
    <x v="1"/>
    <x v="9"/>
    <x v="19"/>
    <s v="SE3A"/>
    <x v="6"/>
    <x v="7"/>
    <s v="GNR_RES_WTR_NOPMP_MC-10"/>
    <x v="0"/>
    <x v="7"/>
    <n v="131.6"/>
    <n v="48034"/>
    <n v="172922.4"/>
  </r>
  <r>
    <x v="0"/>
    <x v="1"/>
    <x v="9"/>
    <x v="19"/>
    <s v="SE3A"/>
    <x v="6"/>
    <x v="7"/>
    <s v="GNR_RES_WTR_NOPMP_MC-10"/>
    <x v="0"/>
    <x v="8"/>
    <n v="131.6"/>
    <n v="48034"/>
    <n v="172922.4"/>
  </r>
  <r>
    <x v="0"/>
    <x v="1"/>
    <x v="9"/>
    <x v="19"/>
    <s v="SE3A"/>
    <x v="6"/>
    <x v="7"/>
    <s v="GNR_RES_WTR_NOPMP_MC-10"/>
    <x v="0"/>
    <x v="9"/>
    <n v="131.6"/>
    <n v="48034"/>
    <n v="172922.4"/>
  </r>
  <r>
    <x v="0"/>
    <x v="1"/>
    <x v="9"/>
    <x v="19"/>
    <s v="SE3A"/>
    <x v="6"/>
    <x v="7"/>
    <s v="GNR_RES_WTR_NOPMP_MC-10"/>
    <x v="0"/>
    <x v="10"/>
    <n v="131.6"/>
    <n v="48034"/>
    <n v="172922.4"/>
  </r>
  <r>
    <x v="0"/>
    <x v="1"/>
    <x v="9"/>
    <x v="19"/>
    <s v="SE3A"/>
    <x v="6"/>
    <x v="7"/>
    <s v="GNR_RES_WTR_NOPMP_MC-10"/>
    <x v="0"/>
    <x v="16"/>
    <n v="131.6"/>
    <n v="48034"/>
    <n v="172922.4"/>
  </r>
  <r>
    <x v="0"/>
    <x v="1"/>
    <x v="9"/>
    <x v="19"/>
    <s v="SE3A"/>
    <x v="6"/>
    <x v="7"/>
    <s v="GNR_RES_WTR_NOPMP_MC-10"/>
    <x v="0"/>
    <x v="17"/>
    <n v="70.119203421447196"/>
    <n v="25593.509248828199"/>
    <n v="92136.633295781605"/>
  </r>
  <r>
    <x v="0"/>
    <x v="1"/>
    <x v="9"/>
    <x v="19"/>
    <s v="SE3A"/>
    <x v="6"/>
    <x v="3"/>
    <s v="GNR_ROR_WTR"/>
    <x v="0"/>
    <x v="0"/>
    <n v="622.98981183138505"/>
    <n v="227391.281318455"/>
    <n v="818608.61274643999"/>
  </r>
  <r>
    <x v="0"/>
    <x v="1"/>
    <x v="9"/>
    <x v="19"/>
    <s v="SE3A"/>
    <x v="6"/>
    <x v="3"/>
    <s v="GNR_ROR_WTR"/>
    <x v="0"/>
    <x v="1"/>
    <n v="622.98981183138505"/>
    <n v="227391.281318455"/>
    <n v="818608.61274643999"/>
  </r>
  <r>
    <x v="0"/>
    <x v="1"/>
    <x v="9"/>
    <x v="19"/>
    <s v="SE3A"/>
    <x v="6"/>
    <x v="3"/>
    <s v="GNR_ROR_WTR"/>
    <x v="0"/>
    <x v="2"/>
    <n v="622.98981183138505"/>
    <n v="227391.281318455"/>
    <n v="818608.61274643999"/>
  </r>
  <r>
    <x v="0"/>
    <x v="1"/>
    <x v="9"/>
    <x v="19"/>
    <s v="SE3A"/>
    <x v="6"/>
    <x v="3"/>
    <s v="GNR_ROR_WTR"/>
    <x v="0"/>
    <x v="3"/>
    <n v="622.98981183138505"/>
    <n v="227391.281318455"/>
    <n v="818608.61274643999"/>
  </r>
  <r>
    <x v="0"/>
    <x v="1"/>
    <x v="9"/>
    <x v="19"/>
    <s v="SE3A"/>
    <x v="6"/>
    <x v="3"/>
    <s v="GNR_ROR_WTR"/>
    <x v="0"/>
    <x v="4"/>
    <n v="622.98981183138505"/>
    <n v="227391.281318455"/>
    <n v="818608.61274643999"/>
  </r>
  <r>
    <x v="0"/>
    <x v="1"/>
    <x v="9"/>
    <x v="19"/>
    <s v="SE3A"/>
    <x v="6"/>
    <x v="3"/>
    <s v="GNR_ROR_WTR"/>
    <x v="0"/>
    <x v="5"/>
    <n v="622.98981183138505"/>
    <n v="227391.281318455"/>
    <n v="818608.61274643999"/>
  </r>
  <r>
    <x v="0"/>
    <x v="1"/>
    <x v="9"/>
    <x v="19"/>
    <s v="SE3A"/>
    <x v="6"/>
    <x v="3"/>
    <s v="GNR_ROR_WTR"/>
    <x v="0"/>
    <x v="6"/>
    <n v="622.98981183138505"/>
    <n v="227391.281318455"/>
    <n v="818608.61274643999"/>
  </r>
  <r>
    <x v="0"/>
    <x v="1"/>
    <x v="9"/>
    <x v="19"/>
    <s v="SE3A"/>
    <x v="6"/>
    <x v="3"/>
    <s v="GNR_ROR_WTR"/>
    <x v="0"/>
    <x v="7"/>
    <n v="622.98981183138505"/>
    <n v="227391.281318455"/>
    <n v="818608.61274643999"/>
  </r>
  <r>
    <x v="0"/>
    <x v="1"/>
    <x v="9"/>
    <x v="19"/>
    <s v="SE3A"/>
    <x v="6"/>
    <x v="3"/>
    <s v="GNR_ROR_WTR"/>
    <x v="0"/>
    <x v="8"/>
    <n v="622.98981183138505"/>
    <n v="227391.281318455"/>
    <n v="818608.61274643999"/>
  </r>
  <r>
    <x v="0"/>
    <x v="1"/>
    <x v="9"/>
    <x v="19"/>
    <s v="SE3A"/>
    <x v="6"/>
    <x v="3"/>
    <s v="GNR_ROR_WTR"/>
    <x v="0"/>
    <x v="9"/>
    <n v="622.98981183138505"/>
    <n v="227391.281318455"/>
    <n v="818608.61274643999"/>
  </r>
  <r>
    <x v="0"/>
    <x v="1"/>
    <x v="9"/>
    <x v="19"/>
    <s v="SE3A"/>
    <x v="6"/>
    <x v="3"/>
    <s v="GNR_ROR_WTR"/>
    <x v="0"/>
    <x v="10"/>
    <n v="622.98981183138505"/>
    <n v="227391.281318455"/>
    <n v="818608.61274643999"/>
  </r>
  <r>
    <x v="0"/>
    <x v="1"/>
    <x v="9"/>
    <x v="19"/>
    <s v="SE3A"/>
    <x v="6"/>
    <x v="3"/>
    <s v="GNR_ROR_WTR"/>
    <x v="0"/>
    <x v="11"/>
    <n v="622.98981183138505"/>
    <n v="227391.281318455"/>
    <n v="818608.61274643999"/>
  </r>
  <r>
    <x v="0"/>
    <x v="1"/>
    <x v="9"/>
    <x v="19"/>
    <s v="SE3A"/>
    <x v="6"/>
    <x v="3"/>
    <s v="GNR_ROR_WTR"/>
    <x v="0"/>
    <x v="12"/>
    <n v="622.98981183138505"/>
    <n v="227391.281318455"/>
    <n v="818608.61274643999"/>
  </r>
  <r>
    <x v="0"/>
    <x v="1"/>
    <x v="9"/>
    <x v="19"/>
    <s v="SE3A"/>
    <x v="6"/>
    <x v="3"/>
    <s v="GNR_ROR_WTR"/>
    <x v="0"/>
    <x v="13"/>
    <n v="622.98981183138505"/>
    <n v="227391.281318455"/>
    <n v="818608.61274643999"/>
  </r>
  <r>
    <x v="0"/>
    <x v="1"/>
    <x v="9"/>
    <x v="19"/>
    <s v="SE3A"/>
    <x v="6"/>
    <x v="3"/>
    <s v="GNR_ROR_WTR"/>
    <x v="0"/>
    <x v="14"/>
    <n v="622.98981183138505"/>
    <n v="227391.281318455"/>
    <n v="818608.61274643999"/>
  </r>
  <r>
    <x v="0"/>
    <x v="1"/>
    <x v="9"/>
    <x v="19"/>
    <s v="SE3A"/>
    <x v="6"/>
    <x v="3"/>
    <s v="GNR_ROR_WTR"/>
    <x v="0"/>
    <x v="15"/>
    <n v="622.98981183138505"/>
    <n v="227391.281318455"/>
    <n v="818608.61274643999"/>
  </r>
  <r>
    <x v="0"/>
    <x v="1"/>
    <x v="9"/>
    <x v="19"/>
    <s v="SE3A"/>
    <x v="6"/>
    <x v="3"/>
    <s v="GNR_ROR_WTR"/>
    <x v="0"/>
    <x v="16"/>
    <n v="622.98981183138505"/>
    <n v="227391.281318455"/>
    <n v="818608.61274643999"/>
  </r>
  <r>
    <x v="0"/>
    <x v="1"/>
    <x v="9"/>
    <x v="19"/>
    <s v="SE3A"/>
    <x v="6"/>
    <x v="3"/>
    <s v="GNR_ROR_WTR"/>
    <x v="0"/>
    <x v="17"/>
    <n v="622.98981183138505"/>
    <n v="227391.281318455"/>
    <n v="818608.61274643999"/>
  </r>
  <r>
    <x v="0"/>
    <x v="1"/>
    <x v="9"/>
    <x v="19"/>
    <s v="SE3A"/>
    <x v="6"/>
    <x v="3"/>
    <s v="GNR_ROR_WTR"/>
    <x v="0"/>
    <x v="18"/>
    <n v="622.98981183138505"/>
    <n v="227391.281318455"/>
    <n v="818608.61274643999"/>
  </r>
  <r>
    <x v="0"/>
    <x v="1"/>
    <x v="9"/>
    <x v="19"/>
    <s v="SE3A"/>
    <x v="6"/>
    <x v="3"/>
    <s v="GNR_ROR_WTR"/>
    <x v="0"/>
    <x v="19"/>
    <n v="622.98981183138505"/>
    <n v="227391.281318455"/>
    <n v="818608.61274643999"/>
  </r>
  <r>
    <x v="0"/>
    <x v="1"/>
    <x v="9"/>
    <x v="19"/>
    <s v="SE3A"/>
    <x v="6"/>
    <x v="3"/>
    <s v="GNR_ROR_WTR"/>
    <x v="0"/>
    <x v="20"/>
    <n v="622.98981183138505"/>
    <n v="227391.281318455"/>
    <n v="818608.61274643999"/>
  </r>
  <r>
    <x v="0"/>
    <x v="1"/>
    <x v="9"/>
    <x v="19"/>
    <s v="SE3A"/>
    <x v="6"/>
    <x v="3"/>
    <s v="GNR_ROR_WTR"/>
    <x v="0"/>
    <x v="21"/>
    <n v="622.98981183138505"/>
    <n v="227391.281318455"/>
    <n v="818608.61274643999"/>
  </r>
  <r>
    <x v="0"/>
    <x v="1"/>
    <x v="9"/>
    <x v="19"/>
    <s v="SE3A"/>
    <x v="6"/>
    <x v="3"/>
    <s v="GNR_ROR_WTR"/>
    <x v="0"/>
    <x v="22"/>
    <n v="622.98981183138505"/>
    <n v="227391.281318455"/>
    <n v="818608.61274643999"/>
  </r>
  <r>
    <x v="0"/>
    <x v="1"/>
    <x v="9"/>
    <x v="19"/>
    <s v="SE3A"/>
    <x v="6"/>
    <x v="3"/>
    <s v="GNR_ROR_WTR"/>
    <x v="0"/>
    <x v="23"/>
    <n v="622.98981183138505"/>
    <n v="227391.281318455"/>
    <n v="818608.61274643999"/>
  </r>
  <r>
    <x v="0"/>
    <x v="1"/>
    <x v="9"/>
    <x v="19"/>
    <s v="SE3A"/>
    <x v="7"/>
    <x v="4"/>
    <s v="GNR_WT_WIND_ONS"/>
    <x v="0"/>
    <x v="0"/>
    <n v="834.80402779104998"/>
    <n v="304703.47014373302"/>
    <n v="1096932.4925174401"/>
  </r>
  <r>
    <x v="0"/>
    <x v="1"/>
    <x v="9"/>
    <x v="19"/>
    <s v="SE3A"/>
    <x v="7"/>
    <x v="4"/>
    <s v="GNR_WT_WIND_ONS"/>
    <x v="0"/>
    <x v="1"/>
    <n v="768.17208875757399"/>
    <n v="280382.81239651499"/>
    <n v="1009378.12462745"/>
  </r>
  <r>
    <x v="0"/>
    <x v="1"/>
    <x v="9"/>
    <x v="19"/>
    <s v="SE3A"/>
    <x v="7"/>
    <x v="4"/>
    <s v="GNR_WT_WIND_ONS"/>
    <x v="0"/>
    <x v="2"/>
    <n v="641.65613139941604"/>
    <n v="234204.487960787"/>
    <n v="843136.15665883303"/>
  </r>
  <r>
    <x v="0"/>
    <x v="1"/>
    <x v="9"/>
    <x v="19"/>
    <s v="SE3A"/>
    <x v="7"/>
    <x v="4"/>
    <s v="GNR_WT_WIND_ONS"/>
    <x v="0"/>
    <x v="3"/>
    <n v="432.65464768357401"/>
    <n v="157918.946404505"/>
    <n v="568508.20705621701"/>
  </r>
  <r>
    <x v="0"/>
    <x v="1"/>
    <x v="9"/>
    <x v="19"/>
    <s v="SE3A"/>
    <x v="7"/>
    <x v="4"/>
    <s v="GNR_WT_WIND_ONS"/>
    <x v="0"/>
    <x v="4"/>
    <n v="416.54347433927398"/>
    <n v="152038.368133835"/>
    <n v="547338.12528180599"/>
  </r>
  <r>
    <x v="0"/>
    <x v="1"/>
    <x v="9"/>
    <x v="19"/>
    <s v="SE3A"/>
    <x v="7"/>
    <x v="4"/>
    <s v="GNR_WT_WIND_ONS"/>
    <x v="0"/>
    <x v="5"/>
    <n v="335.56206011892601"/>
    <n v="122480.151943408"/>
    <n v="440928.54699626798"/>
  </r>
  <r>
    <x v="0"/>
    <x v="1"/>
    <x v="9"/>
    <x v="19"/>
    <s v="SE3A"/>
    <x v="7"/>
    <x v="4"/>
    <s v="GNR_WT_WIND_ONS"/>
    <x v="0"/>
    <x v="6"/>
    <n v="303.37219145761298"/>
    <n v="110730.849882029"/>
    <n v="398631.05957530299"/>
  </r>
  <r>
    <x v="0"/>
    <x v="1"/>
    <x v="9"/>
    <x v="19"/>
    <s v="SE3A"/>
    <x v="7"/>
    <x v="4"/>
    <s v="GNR_WT_WIND_ONS"/>
    <x v="0"/>
    <x v="7"/>
    <n v="384.457743619697"/>
    <n v="140327.07642118901"/>
    <n v="505177.475116282"/>
  </r>
  <r>
    <x v="0"/>
    <x v="1"/>
    <x v="9"/>
    <x v="19"/>
    <s v="SE3A"/>
    <x v="7"/>
    <x v="4"/>
    <s v="GNR_WT_WIND_ONS"/>
    <x v="0"/>
    <x v="8"/>
    <n v="452.80247859499701"/>
    <n v="165272.90468717401"/>
    <n v="594982.45687382598"/>
  </r>
  <r>
    <x v="0"/>
    <x v="1"/>
    <x v="9"/>
    <x v="19"/>
    <s v="SE3A"/>
    <x v="7"/>
    <x v="4"/>
    <s v="GNR_WT_WIND_ONS"/>
    <x v="0"/>
    <x v="9"/>
    <n v="484.93363883415202"/>
    <n v="177000.77817446599"/>
    <n v="637202.801428076"/>
  </r>
  <r>
    <x v="0"/>
    <x v="1"/>
    <x v="9"/>
    <x v="19"/>
    <s v="SE3A"/>
    <x v="7"/>
    <x v="4"/>
    <s v="GNR_WT_WIND_ONS"/>
    <x v="0"/>
    <x v="10"/>
    <n v="617.95710650277999"/>
    <n v="225554.343873515"/>
    <n v="811995.63794465305"/>
  </r>
  <r>
    <x v="0"/>
    <x v="1"/>
    <x v="9"/>
    <x v="19"/>
    <s v="SE3A"/>
    <x v="7"/>
    <x v="4"/>
    <s v="GNR_WT_WIND_ONS"/>
    <x v="0"/>
    <x v="11"/>
    <n v="642.14002233845702"/>
    <n v="234381.108153537"/>
    <n v="843771.98935273197"/>
  </r>
  <r>
    <x v="0"/>
    <x v="1"/>
    <x v="9"/>
    <x v="19"/>
    <s v="SE3A"/>
    <x v="7"/>
    <x v="4"/>
    <s v="GNR_WT_WIND_ONS"/>
    <x v="0"/>
    <x v="12"/>
    <n v="713.28058892311196"/>
    <n v="260347.414956936"/>
    <n v="937250.69384496997"/>
  </r>
  <r>
    <x v="0"/>
    <x v="1"/>
    <x v="9"/>
    <x v="19"/>
    <s v="SE3A"/>
    <x v="7"/>
    <x v="4"/>
    <s v="GNR_WT_WIND_ONS"/>
    <x v="0"/>
    <x v="13"/>
    <n v="869.88378069304702"/>
    <n v="317507.579952962"/>
    <n v="1143027.2878306599"/>
  </r>
  <r>
    <x v="0"/>
    <x v="1"/>
    <x v="9"/>
    <x v="19"/>
    <s v="SE3A"/>
    <x v="7"/>
    <x v="4"/>
    <s v="GNR_WT_WIND_ONS"/>
    <x v="0"/>
    <x v="14"/>
    <n v="974.56835806140202"/>
    <n v="355717.45069241198"/>
    <n v="1280582.82249268"/>
  </r>
  <r>
    <x v="0"/>
    <x v="1"/>
    <x v="9"/>
    <x v="19"/>
    <s v="SE3A"/>
    <x v="7"/>
    <x v="4"/>
    <s v="GNR_WT_WIND_ONS"/>
    <x v="0"/>
    <x v="15"/>
    <n v="1046.9445549782399"/>
    <n v="382134.76256705698"/>
    <n v="1375685.14524141"/>
  </r>
  <r>
    <x v="0"/>
    <x v="1"/>
    <x v="9"/>
    <x v="19"/>
    <s v="SE3A"/>
    <x v="7"/>
    <x v="4"/>
    <s v="GNR_WT_WIND_ONS"/>
    <x v="0"/>
    <x v="16"/>
    <n v="1062.89867336361"/>
    <n v="387958.01577771798"/>
    <n v="1396648.8567997899"/>
  </r>
  <r>
    <x v="0"/>
    <x v="1"/>
    <x v="9"/>
    <x v="19"/>
    <s v="SE3A"/>
    <x v="7"/>
    <x v="4"/>
    <s v="GNR_WT_WIND_ONS"/>
    <x v="0"/>
    <x v="17"/>
    <n v="1125.7344242694901"/>
    <n v="410893.064858364"/>
    <n v="1479215.03349011"/>
  </r>
  <r>
    <x v="0"/>
    <x v="1"/>
    <x v="9"/>
    <x v="19"/>
    <s v="SE3A"/>
    <x v="7"/>
    <x v="4"/>
    <s v="GNR_WT_WIND_ONS"/>
    <x v="0"/>
    <x v="18"/>
    <n v="1070.3485402645599"/>
    <n v="390677.217196565"/>
    <n v="1406437.9819076399"/>
  </r>
  <r>
    <x v="0"/>
    <x v="1"/>
    <x v="9"/>
    <x v="19"/>
    <s v="SE3A"/>
    <x v="7"/>
    <x v="4"/>
    <s v="GNR_WT_WIND_ONS"/>
    <x v="0"/>
    <x v="19"/>
    <n v="954.53239412151095"/>
    <n v="348404.32385435101"/>
    <n v="1254255.5658756699"/>
  </r>
  <r>
    <x v="0"/>
    <x v="1"/>
    <x v="9"/>
    <x v="19"/>
    <s v="SE3A"/>
    <x v="7"/>
    <x v="4"/>
    <s v="GNR_WT_WIND_ONS"/>
    <x v="0"/>
    <x v="20"/>
    <n v="803.18848508477197"/>
    <n v="293163.79705594201"/>
    <n v="1055389.66940139"/>
  </r>
  <r>
    <x v="0"/>
    <x v="1"/>
    <x v="9"/>
    <x v="19"/>
    <s v="SE3A"/>
    <x v="7"/>
    <x v="4"/>
    <s v="GNR_WT_WIND_ONS"/>
    <x v="0"/>
    <x v="21"/>
    <n v="650.69105055528701"/>
    <n v="237502.23345268"/>
    <n v="855008.04042964801"/>
  </r>
  <r>
    <x v="0"/>
    <x v="1"/>
    <x v="9"/>
    <x v="19"/>
    <s v="SE3A"/>
    <x v="7"/>
    <x v="4"/>
    <s v="GNR_WT_WIND_ONS"/>
    <x v="0"/>
    <x v="22"/>
    <n v="610.10363932717405"/>
    <n v="222687.82835441901"/>
    <n v="801676.18207590701"/>
  </r>
  <r>
    <x v="0"/>
    <x v="1"/>
    <x v="9"/>
    <x v="19"/>
    <s v="SE3A"/>
    <x v="7"/>
    <x v="4"/>
    <s v="GNR_WT_WIND_ONS"/>
    <x v="0"/>
    <x v="23"/>
    <n v="644.93789892027905"/>
    <n v="235402.33310590201"/>
    <n v="847448.39918124699"/>
  </r>
  <r>
    <x v="0"/>
    <x v="1"/>
    <x v="9"/>
    <x v="19"/>
    <s v="SE3A"/>
    <x v="7"/>
    <x v="4"/>
    <s v="GNR_WT_WIND_ON_LS_Y-2030"/>
    <x v="0"/>
    <x v="0"/>
    <n v="967.47973519326501"/>
    <n v="353130.10334554198"/>
    <n v="1271268.37204395"/>
  </r>
  <r>
    <x v="0"/>
    <x v="1"/>
    <x v="9"/>
    <x v="19"/>
    <s v="SE3A"/>
    <x v="7"/>
    <x v="4"/>
    <s v="GNR_WT_WIND_ON_LS_Y-2030"/>
    <x v="0"/>
    <x v="1"/>
    <n v="890.25795788332505"/>
    <n v="324944.15462741302"/>
    <n v="1169798.95665869"/>
  </r>
  <r>
    <x v="0"/>
    <x v="1"/>
    <x v="9"/>
    <x v="19"/>
    <s v="SE3A"/>
    <x v="7"/>
    <x v="4"/>
    <s v="GNR_WT_WIND_ON_LS_Y-2030"/>
    <x v="0"/>
    <x v="2"/>
    <n v="743.63477346185505"/>
    <n v="271426.69231357699"/>
    <n v="977136.09232887696"/>
  </r>
  <r>
    <x v="0"/>
    <x v="1"/>
    <x v="9"/>
    <x v="19"/>
    <s v="SE3A"/>
    <x v="7"/>
    <x v="4"/>
    <s v="GNR_WT_WIND_ON_LS_Y-2030"/>
    <x v="0"/>
    <x v="3"/>
    <n v="501.41660801355198"/>
    <n v="183017.06192494699"/>
    <n v="658861.42292980803"/>
  </r>
  <r>
    <x v="0"/>
    <x v="1"/>
    <x v="9"/>
    <x v="19"/>
    <s v="SE3A"/>
    <x v="7"/>
    <x v="4"/>
    <s v="GNR_WT_WIND_ON_LS_Y-2030"/>
    <x v="0"/>
    <x v="4"/>
    <n v="482.74488003681802"/>
    <n v="176201.88121343899"/>
    <n v="634326.77236837905"/>
  </r>
  <r>
    <x v="0"/>
    <x v="1"/>
    <x v="9"/>
    <x v="19"/>
    <s v="SE3A"/>
    <x v="7"/>
    <x v="4"/>
    <s v="GNR_WT_WIND_ON_LS_Y-2030"/>
    <x v="0"/>
    <x v="5"/>
    <n v="388.89306023571697"/>
    <n v="141945.966986037"/>
    <n v="511005.48114973301"/>
  </r>
  <r>
    <x v="0"/>
    <x v="1"/>
    <x v="9"/>
    <x v="19"/>
    <s v="SE3A"/>
    <x v="7"/>
    <x v="4"/>
    <s v="GNR_WT_WIND_ON_LS_Y-2030"/>
    <x v="0"/>
    <x v="6"/>
    <n v="351.58724405421202"/>
    <n v="128329.344079788"/>
    <n v="461985.63868723501"/>
  </r>
  <r>
    <x v="0"/>
    <x v="1"/>
    <x v="9"/>
    <x v="19"/>
    <s v="SE3A"/>
    <x v="7"/>
    <x v="4"/>
    <s v="GNR_WT_WIND_ON_LS_Y-2030"/>
    <x v="0"/>
    <x v="7"/>
    <n v="445.55975247795999"/>
    <n v="162629.30965445499"/>
    <n v="585465.51475603995"/>
  </r>
  <r>
    <x v="0"/>
    <x v="1"/>
    <x v="9"/>
    <x v="19"/>
    <s v="SE3A"/>
    <x v="7"/>
    <x v="4"/>
    <s v="GNR_WT_WIND_ON_LS_Y-2030"/>
    <x v="0"/>
    <x v="8"/>
    <n v="524.76654101097802"/>
    <n v="191539.78746900699"/>
    <n v="689543.23488842498"/>
  </r>
  <r>
    <x v="0"/>
    <x v="1"/>
    <x v="9"/>
    <x v="19"/>
    <s v="SE3A"/>
    <x v="7"/>
    <x v="4"/>
    <s v="GNR_WT_WIND_ON_LS_Y-2030"/>
    <x v="0"/>
    <x v="9"/>
    <n v="562.00431821946404"/>
    <n v="205131.576150104"/>
    <n v="738473.67414037604"/>
  </r>
  <r>
    <x v="0"/>
    <x v="1"/>
    <x v="9"/>
    <x v="19"/>
    <s v="SE3A"/>
    <x v="7"/>
    <x v="4"/>
    <s v="GNR_WT_WIND_ON_LS_Y-2030"/>
    <x v="0"/>
    <x v="10"/>
    <n v="716.16925392907797"/>
    <n v="261401.77768411301"/>
    <n v="941046.39966280805"/>
  </r>
  <r>
    <x v="0"/>
    <x v="1"/>
    <x v="9"/>
    <x v="19"/>
    <s v="SE3A"/>
    <x v="7"/>
    <x v="4"/>
    <s v="GNR_WT_WIND_ON_LS_Y-2030"/>
    <x v="0"/>
    <x v="11"/>
    <n v="744.19556936362403"/>
    <n v="271631.38281772297"/>
    <n v="977872.97814380203"/>
  </r>
  <r>
    <x v="0"/>
    <x v="1"/>
    <x v="9"/>
    <x v="19"/>
    <s v="SE3A"/>
    <x v="7"/>
    <x v="4"/>
    <s v="GNR_WT_WIND_ON_LS_Y-2030"/>
    <x v="0"/>
    <x v="12"/>
    <n v="826.64253203933401"/>
    <n v="301724.52419435699"/>
    <n v="1086208.2870996899"/>
  </r>
  <r>
    <x v="0"/>
    <x v="1"/>
    <x v="9"/>
    <x v="19"/>
    <s v="SE3A"/>
    <x v="7"/>
    <x v="4"/>
    <s v="GNR_WT_WIND_ON_LS_Y-2030"/>
    <x v="0"/>
    <x v="13"/>
    <n v="1008.13472596766"/>
    <n v="367969.174978194"/>
    <n v="1324689.0299215"/>
  </r>
  <r>
    <x v="0"/>
    <x v="1"/>
    <x v="9"/>
    <x v="19"/>
    <s v="SE3A"/>
    <x v="7"/>
    <x v="4"/>
    <s v="GNR_WT_WIND_ON_LS_Y-2030"/>
    <x v="0"/>
    <x v="14"/>
    <n v="1129.4568612467001"/>
    <n v="412251.75435504399"/>
    <n v="1484106.3156781599"/>
  </r>
  <r>
    <x v="0"/>
    <x v="1"/>
    <x v="9"/>
    <x v="19"/>
    <s v="SE3A"/>
    <x v="7"/>
    <x v="4"/>
    <s v="GNR_WT_WIND_ON_LS_Y-2030"/>
    <x v="0"/>
    <x v="15"/>
    <n v="1213.3358334321599"/>
    <n v="442867.57920273801"/>
    <n v="1594323.28512986"/>
  </r>
  <r>
    <x v="0"/>
    <x v="1"/>
    <x v="9"/>
    <x v="19"/>
    <s v="SE3A"/>
    <x v="7"/>
    <x v="4"/>
    <s v="GNR_WT_WIND_ON_LS_Y-2030"/>
    <x v="0"/>
    <x v="16"/>
    <n v="1231.82554564829"/>
    <n v="449616.324161625"/>
    <n v="1618618.7669818499"/>
  </r>
  <r>
    <x v="0"/>
    <x v="1"/>
    <x v="9"/>
    <x v="19"/>
    <s v="SE3A"/>
    <x v="7"/>
    <x v="4"/>
    <s v="GNR_WT_WIND_ON_LS_Y-2030"/>
    <x v="0"/>
    <x v="17"/>
    <n v="1304.6478052724401"/>
    <n v="476196.44892444101"/>
    <n v="1714307.21612799"/>
  </r>
  <r>
    <x v="0"/>
    <x v="1"/>
    <x v="9"/>
    <x v="19"/>
    <s v="SE3A"/>
    <x v="7"/>
    <x v="4"/>
    <s v="GNR_WT_WIND_ON_LS_Y-2030"/>
    <x v="0"/>
    <x v="18"/>
    <n v="1240.45942260217"/>
    <n v="452767.689249794"/>
    <n v="1629963.6812992599"/>
  </r>
  <r>
    <x v="0"/>
    <x v="1"/>
    <x v="9"/>
    <x v="19"/>
    <s v="SE3A"/>
    <x v="7"/>
    <x v="4"/>
    <s v="GNR_WT_WIND_ON_LS_Y-2030"/>
    <x v="0"/>
    <x v="19"/>
    <n v="1106.2365742792299"/>
    <n v="403776.34961191798"/>
    <n v="1453594.8586029001"/>
  </r>
  <r>
    <x v="0"/>
    <x v="1"/>
    <x v="9"/>
    <x v="19"/>
    <s v="SE3A"/>
    <x v="7"/>
    <x v="4"/>
    <s v="GNR_WT_WIND_ON_LS_Y-2030"/>
    <x v="0"/>
    <x v="20"/>
    <n v="930.83952279946698"/>
    <n v="339756.42582180601"/>
    <n v="1223123.1329584999"/>
  </r>
  <r>
    <x v="0"/>
    <x v="1"/>
    <x v="9"/>
    <x v="19"/>
    <s v="SE3A"/>
    <x v="7"/>
    <x v="4"/>
    <s v="GNR_WT_WIND_ON_LS_Y-2030"/>
    <x v="0"/>
    <x v="21"/>
    <n v="754.10561560135"/>
    <n v="275248.54969449301"/>
    <n v="990894.77890017396"/>
  </r>
  <r>
    <x v="0"/>
    <x v="1"/>
    <x v="9"/>
    <x v="19"/>
    <s v="SE3A"/>
    <x v="7"/>
    <x v="4"/>
    <s v="GNR_WT_WIND_ON_LS_Y-2030"/>
    <x v="0"/>
    <x v="22"/>
    <n v="707.06763236226595"/>
    <n v="258079.68581222699"/>
    <n v="929086.868924018"/>
  </r>
  <r>
    <x v="0"/>
    <x v="1"/>
    <x v="9"/>
    <x v="19"/>
    <s v="SE3A"/>
    <x v="7"/>
    <x v="4"/>
    <s v="GNR_WT_WIND_ON_LS_Y-2030"/>
    <x v="0"/>
    <x v="23"/>
    <n v="747.43811348700001"/>
    <n v="272814.91142275499"/>
    <n v="982133.68112191802"/>
  </r>
  <r>
    <x v="0"/>
    <x v="1"/>
    <x v="9"/>
    <x v="19"/>
    <s v="SE3_EL"/>
    <x v="0"/>
    <x v="0"/>
    <s v="GEXT_COAL_LINK"/>
    <x v="0"/>
    <x v="7"/>
    <n v="10.1341372733398"/>
    <n v="3698.9601047690398"/>
    <n v="13316.2563771685"/>
  </r>
  <r>
    <x v="0"/>
    <x v="1"/>
    <x v="9"/>
    <x v="19"/>
    <s v="SE3_EL"/>
    <x v="0"/>
    <x v="0"/>
    <s v="GEXT_COAL_LINK"/>
    <x v="0"/>
    <x v="8"/>
    <n v="10.1341372733398"/>
    <n v="3698.9601047690398"/>
    <n v="13316.2563771685"/>
  </r>
  <r>
    <x v="0"/>
    <x v="1"/>
    <x v="9"/>
    <x v="19"/>
    <s v="SE3_EL"/>
    <x v="0"/>
    <x v="0"/>
    <s v="GEXT_COAL_LINK"/>
    <x v="0"/>
    <x v="9"/>
    <n v="9.6447688610675204"/>
    <n v="3520.3406342896501"/>
    <n v="12673.2262834427"/>
  </r>
  <r>
    <x v="0"/>
    <x v="1"/>
    <x v="9"/>
    <x v="19"/>
    <s v="SE3_EL"/>
    <x v="8"/>
    <x v="5"/>
    <s v="GETOH_HEATPUMP33"/>
    <x v="0"/>
    <x v="6"/>
    <n v="-14.6086448176681"/>
    <n v="-5332.1553584488702"/>
    <n v="-19195.759290415899"/>
  </r>
  <r>
    <x v="0"/>
    <x v="1"/>
    <x v="9"/>
    <x v="19"/>
    <s v="SE3_EL"/>
    <x v="8"/>
    <x v="5"/>
    <s v="GETOH_HEATPUMP33"/>
    <x v="0"/>
    <x v="7"/>
    <n v="-16.436363636363598"/>
    <n v="-5999.2727272727298"/>
    <n v="-21597.381818181799"/>
  </r>
  <r>
    <x v="0"/>
    <x v="1"/>
    <x v="9"/>
    <x v="19"/>
    <s v="SE3_EL"/>
    <x v="8"/>
    <x v="5"/>
    <s v="GETOH_HEATPUMP33"/>
    <x v="0"/>
    <x v="8"/>
    <n v="-16.436363636363598"/>
    <n v="-5999.2727272727298"/>
    <n v="-21597.381818181799"/>
  </r>
  <r>
    <x v="0"/>
    <x v="1"/>
    <x v="9"/>
    <x v="19"/>
    <s v="SE3_EL"/>
    <x v="8"/>
    <x v="5"/>
    <s v="GETOH_HEATPUMP33"/>
    <x v="0"/>
    <x v="9"/>
    <n v="-16.436363636363598"/>
    <n v="-5999.2727272727298"/>
    <n v="-21597.381818181799"/>
  </r>
  <r>
    <x v="0"/>
    <x v="1"/>
    <x v="9"/>
    <x v="19"/>
    <s v="SE3_EL"/>
    <x v="8"/>
    <x v="5"/>
    <s v="GETOH_HEATPUMP33"/>
    <x v="0"/>
    <x v="10"/>
    <n v="-16.436363636363598"/>
    <n v="-5999.2727272727298"/>
    <n v="-21597.381818181799"/>
  </r>
  <r>
    <x v="0"/>
    <x v="1"/>
    <x v="9"/>
    <x v="19"/>
    <s v="SE3_EL"/>
    <x v="8"/>
    <x v="5"/>
    <s v="GETOH_HEATPUMP33"/>
    <x v="0"/>
    <x v="11"/>
    <n v="-14.4092552638482"/>
    <n v="-5259.3781713045801"/>
    <n v="-18933.7614166965"/>
  </r>
  <r>
    <x v="0"/>
    <x v="1"/>
    <x v="9"/>
    <x v="19"/>
    <s v="SE3_EL"/>
    <x v="8"/>
    <x v="5"/>
    <s v="GETOH_HEATPUMP33"/>
    <x v="0"/>
    <x v="12"/>
    <n v="-3.56401849205532"/>
    <n v="-1300.8667496001899"/>
    <n v="-4683.1202985606897"/>
  </r>
  <r>
    <x v="0"/>
    <x v="1"/>
    <x v="9"/>
    <x v="19"/>
    <s v="SE3_EL"/>
    <x v="8"/>
    <x v="5"/>
    <s v="GETOH_HEATPUMP33"/>
    <x v="0"/>
    <x v="23"/>
    <n v="-16.436363636363598"/>
    <n v="-5999.2727272727298"/>
    <n v="-21597.381818181799"/>
  </r>
  <r>
    <x v="0"/>
    <x v="1"/>
    <x v="9"/>
    <x v="19"/>
    <s v="SE3_EL"/>
    <x v="1"/>
    <x v="1"/>
    <s v="GBPR_MUNIWASTE_24"/>
    <x v="0"/>
    <x v="0"/>
    <n v="46.222048776481302"/>
    <n v="16871.047803415699"/>
    <n v="60735.7720922964"/>
  </r>
  <r>
    <x v="0"/>
    <x v="1"/>
    <x v="9"/>
    <x v="19"/>
    <s v="SE3_EL"/>
    <x v="1"/>
    <x v="1"/>
    <s v="GBPR_MUNIWASTE_24"/>
    <x v="0"/>
    <x v="1"/>
    <n v="46.222048776481302"/>
    <n v="16871.047803415699"/>
    <n v="60735.7720922964"/>
  </r>
  <r>
    <x v="0"/>
    <x v="1"/>
    <x v="9"/>
    <x v="19"/>
    <s v="SE3_EL"/>
    <x v="1"/>
    <x v="1"/>
    <s v="GBPR_MUNIWASTE_24"/>
    <x v="0"/>
    <x v="2"/>
    <n v="46.222048776481302"/>
    <n v="16871.047803415699"/>
    <n v="60735.7720922964"/>
  </r>
  <r>
    <x v="0"/>
    <x v="1"/>
    <x v="9"/>
    <x v="19"/>
    <s v="SE3_EL"/>
    <x v="1"/>
    <x v="1"/>
    <s v="GBPR_MUNIWASTE_24"/>
    <x v="0"/>
    <x v="3"/>
    <n v="46.222048776481302"/>
    <n v="16871.047803415699"/>
    <n v="60735.7720922964"/>
  </r>
  <r>
    <x v="0"/>
    <x v="1"/>
    <x v="9"/>
    <x v="19"/>
    <s v="SE3_EL"/>
    <x v="1"/>
    <x v="1"/>
    <s v="GBPR_MUNIWASTE_24"/>
    <x v="0"/>
    <x v="4"/>
    <n v="46.222048776481302"/>
    <n v="16871.047803415699"/>
    <n v="60735.7720922964"/>
  </r>
  <r>
    <x v="0"/>
    <x v="1"/>
    <x v="9"/>
    <x v="19"/>
    <s v="SE3_EL"/>
    <x v="1"/>
    <x v="1"/>
    <s v="GBPR_MUNIWASTE_24"/>
    <x v="0"/>
    <x v="5"/>
    <n v="46.222048776481302"/>
    <n v="16871.047803415699"/>
    <n v="60735.7720922964"/>
  </r>
  <r>
    <x v="0"/>
    <x v="1"/>
    <x v="9"/>
    <x v="19"/>
    <s v="SE3_EL"/>
    <x v="1"/>
    <x v="1"/>
    <s v="GBPR_MUNIWASTE_24"/>
    <x v="0"/>
    <x v="6"/>
    <n v="46.222048776481302"/>
    <n v="16871.047803415699"/>
    <n v="60735.7720922964"/>
  </r>
  <r>
    <x v="0"/>
    <x v="1"/>
    <x v="9"/>
    <x v="19"/>
    <s v="SE3_EL"/>
    <x v="1"/>
    <x v="1"/>
    <s v="GBPR_MUNIWASTE_24"/>
    <x v="0"/>
    <x v="7"/>
    <n v="46.222048776481302"/>
    <n v="16871.047803415699"/>
    <n v="60735.7720922964"/>
  </r>
  <r>
    <x v="0"/>
    <x v="1"/>
    <x v="9"/>
    <x v="19"/>
    <s v="SE3_EL"/>
    <x v="1"/>
    <x v="1"/>
    <s v="GBPR_MUNIWASTE_24"/>
    <x v="0"/>
    <x v="8"/>
    <n v="46.222048776481302"/>
    <n v="16871.047803415699"/>
    <n v="60735.7720922964"/>
  </r>
  <r>
    <x v="0"/>
    <x v="1"/>
    <x v="9"/>
    <x v="19"/>
    <s v="SE3_EL"/>
    <x v="1"/>
    <x v="1"/>
    <s v="GBPR_MUNIWASTE_24"/>
    <x v="0"/>
    <x v="9"/>
    <n v="46.222048776481302"/>
    <n v="16871.047803415699"/>
    <n v="60735.7720922964"/>
  </r>
  <r>
    <x v="0"/>
    <x v="1"/>
    <x v="9"/>
    <x v="19"/>
    <s v="SE3_EL"/>
    <x v="1"/>
    <x v="1"/>
    <s v="GBPR_MUNIWASTE_24"/>
    <x v="0"/>
    <x v="10"/>
    <n v="46.222048776481302"/>
    <n v="16871.047803415699"/>
    <n v="60735.7720922964"/>
  </r>
  <r>
    <x v="0"/>
    <x v="1"/>
    <x v="9"/>
    <x v="19"/>
    <s v="SE3_EL"/>
    <x v="1"/>
    <x v="1"/>
    <s v="GBPR_MUNIWASTE_24"/>
    <x v="0"/>
    <x v="11"/>
    <n v="46.222048776481302"/>
    <n v="16871.047803415699"/>
    <n v="60735.7720922964"/>
  </r>
  <r>
    <x v="0"/>
    <x v="1"/>
    <x v="9"/>
    <x v="19"/>
    <s v="SE3_EL"/>
    <x v="1"/>
    <x v="1"/>
    <s v="GBPR_MUNIWASTE_24"/>
    <x v="0"/>
    <x v="12"/>
    <n v="46.222048776481302"/>
    <n v="16871.047803415699"/>
    <n v="60735.7720922964"/>
  </r>
  <r>
    <x v="0"/>
    <x v="1"/>
    <x v="9"/>
    <x v="19"/>
    <s v="SE3_EL"/>
    <x v="1"/>
    <x v="1"/>
    <s v="GBPR_MUNIWASTE_24"/>
    <x v="0"/>
    <x v="13"/>
    <n v="46.222048776481302"/>
    <n v="16871.047803415699"/>
    <n v="60735.7720922964"/>
  </r>
  <r>
    <x v="0"/>
    <x v="1"/>
    <x v="9"/>
    <x v="19"/>
    <s v="SE3_EL"/>
    <x v="1"/>
    <x v="1"/>
    <s v="GBPR_MUNIWASTE_24"/>
    <x v="0"/>
    <x v="14"/>
    <n v="46.222048776481302"/>
    <n v="16871.047803415699"/>
    <n v="60735.7720922964"/>
  </r>
  <r>
    <x v="0"/>
    <x v="1"/>
    <x v="9"/>
    <x v="19"/>
    <s v="SE3_EL"/>
    <x v="1"/>
    <x v="1"/>
    <s v="GBPR_MUNIWASTE_24"/>
    <x v="0"/>
    <x v="15"/>
    <n v="46.222048776481302"/>
    <n v="16871.047803415699"/>
    <n v="60735.7720922964"/>
  </r>
  <r>
    <x v="0"/>
    <x v="1"/>
    <x v="9"/>
    <x v="19"/>
    <s v="SE3_EL"/>
    <x v="1"/>
    <x v="1"/>
    <s v="GBPR_MUNIWASTE_24"/>
    <x v="0"/>
    <x v="16"/>
    <n v="46.222048776481302"/>
    <n v="16871.047803415699"/>
    <n v="60735.7720922964"/>
  </r>
  <r>
    <x v="0"/>
    <x v="1"/>
    <x v="9"/>
    <x v="19"/>
    <s v="SE3_EL"/>
    <x v="1"/>
    <x v="1"/>
    <s v="GBPR_MUNIWASTE_24"/>
    <x v="0"/>
    <x v="17"/>
    <n v="46.222048776481302"/>
    <n v="16871.047803415699"/>
    <n v="60735.7720922964"/>
  </r>
  <r>
    <x v="0"/>
    <x v="1"/>
    <x v="9"/>
    <x v="19"/>
    <s v="SE3_EL"/>
    <x v="1"/>
    <x v="1"/>
    <s v="GBPR_MUNIWASTE_24"/>
    <x v="0"/>
    <x v="18"/>
    <n v="46.222048776481302"/>
    <n v="16871.047803415699"/>
    <n v="60735.7720922964"/>
  </r>
  <r>
    <x v="0"/>
    <x v="1"/>
    <x v="9"/>
    <x v="19"/>
    <s v="SE3_EL"/>
    <x v="1"/>
    <x v="1"/>
    <s v="GBPR_MUNIWASTE_24"/>
    <x v="0"/>
    <x v="19"/>
    <n v="46.222048776481302"/>
    <n v="16871.047803415699"/>
    <n v="60735.7720922964"/>
  </r>
  <r>
    <x v="0"/>
    <x v="1"/>
    <x v="9"/>
    <x v="19"/>
    <s v="SE3_EL"/>
    <x v="1"/>
    <x v="1"/>
    <s v="GBPR_MUNIWASTE_24"/>
    <x v="0"/>
    <x v="20"/>
    <n v="46.222048776481302"/>
    <n v="16871.047803415699"/>
    <n v="60735.7720922964"/>
  </r>
  <r>
    <x v="0"/>
    <x v="1"/>
    <x v="9"/>
    <x v="19"/>
    <s v="SE3_EL"/>
    <x v="1"/>
    <x v="1"/>
    <s v="GBPR_MUNIWASTE_24"/>
    <x v="0"/>
    <x v="21"/>
    <n v="46.222048776481302"/>
    <n v="16871.047803415699"/>
    <n v="60735.7720922964"/>
  </r>
  <r>
    <x v="0"/>
    <x v="1"/>
    <x v="9"/>
    <x v="19"/>
    <s v="SE3_EL"/>
    <x v="1"/>
    <x v="1"/>
    <s v="GBPR_MUNIWASTE_24"/>
    <x v="0"/>
    <x v="22"/>
    <n v="46.222048776481302"/>
    <n v="16871.047803415699"/>
    <n v="60735.7720922964"/>
  </r>
  <r>
    <x v="0"/>
    <x v="1"/>
    <x v="9"/>
    <x v="19"/>
    <s v="SE3_EL"/>
    <x v="1"/>
    <x v="1"/>
    <s v="GBPR_MUNIWASTE_24"/>
    <x v="0"/>
    <x v="23"/>
    <n v="46.222048776481302"/>
    <n v="16871.047803415699"/>
    <n v="60735.7720922964"/>
  </r>
  <r>
    <x v="0"/>
    <x v="1"/>
    <x v="9"/>
    <x v="19"/>
    <s v="SE3_EL"/>
    <x v="1"/>
    <x v="1"/>
    <s v="GBPR_MUNIWASTE_LINK"/>
    <x v="0"/>
    <x v="0"/>
    <n v="28.242772365308799"/>
    <n v="10308.6119133377"/>
    <n v="37111.002888015697"/>
  </r>
  <r>
    <x v="0"/>
    <x v="1"/>
    <x v="9"/>
    <x v="19"/>
    <s v="SE3_EL"/>
    <x v="1"/>
    <x v="1"/>
    <s v="GBPR_MUNIWASTE_LINK"/>
    <x v="0"/>
    <x v="1"/>
    <n v="28.242772365308799"/>
    <n v="10308.6119133377"/>
    <n v="37111.002888015697"/>
  </r>
  <r>
    <x v="0"/>
    <x v="1"/>
    <x v="9"/>
    <x v="19"/>
    <s v="SE3_EL"/>
    <x v="1"/>
    <x v="1"/>
    <s v="GBPR_MUNIWASTE_LINK"/>
    <x v="0"/>
    <x v="2"/>
    <n v="28.242772365308799"/>
    <n v="10308.6119133377"/>
    <n v="37111.002888015697"/>
  </r>
  <r>
    <x v="0"/>
    <x v="1"/>
    <x v="9"/>
    <x v="19"/>
    <s v="SE3_EL"/>
    <x v="1"/>
    <x v="1"/>
    <s v="GBPR_MUNIWASTE_LINK"/>
    <x v="0"/>
    <x v="3"/>
    <n v="28.242772365308799"/>
    <n v="10308.6119133377"/>
    <n v="37111.002888015697"/>
  </r>
  <r>
    <x v="0"/>
    <x v="1"/>
    <x v="9"/>
    <x v="19"/>
    <s v="SE3_EL"/>
    <x v="1"/>
    <x v="1"/>
    <s v="GBPR_MUNIWASTE_LINK"/>
    <x v="0"/>
    <x v="4"/>
    <n v="28.242772365308799"/>
    <n v="10308.6119133377"/>
    <n v="37111.002888015697"/>
  </r>
  <r>
    <x v="0"/>
    <x v="1"/>
    <x v="9"/>
    <x v="19"/>
    <s v="SE3_EL"/>
    <x v="1"/>
    <x v="1"/>
    <s v="GBPR_MUNIWASTE_LINK"/>
    <x v="0"/>
    <x v="5"/>
    <n v="28.242772365308799"/>
    <n v="10308.6119133377"/>
    <n v="37111.002888015697"/>
  </r>
  <r>
    <x v="0"/>
    <x v="1"/>
    <x v="9"/>
    <x v="19"/>
    <s v="SE3_EL"/>
    <x v="1"/>
    <x v="1"/>
    <s v="GBPR_MUNIWASTE_LINK"/>
    <x v="0"/>
    <x v="6"/>
    <n v="28.242772365308799"/>
    <n v="10308.6119133377"/>
    <n v="37111.002888015697"/>
  </r>
  <r>
    <x v="0"/>
    <x v="1"/>
    <x v="9"/>
    <x v="19"/>
    <s v="SE3_EL"/>
    <x v="1"/>
    <x v="1"/>
    <s v="GBPR_MUNIWASTE_LINK"/>
    <x v="0"/>
    <x v="7"/>
    <n v="28.242772365308799"/>
    <n v="10308.6119133377"/>
    <n v="37111.002888015697"/>
  </r>
  <r>
    <x v="0"/>
    <x v="1"/>
    <x v="9"/>
    <x v="19"/>
    <s v="SE3_EL"/>
    <x v="1"/>
    <x v="1"/>
    <s v="GBPR_MUNIWASTE_LINK"/>
    <x v="0"/>
    <x v="8"/>
    <n v="28.242772365308799"/>
    <n v="10308.6119133377"/>
    <n v="37111.002888015697"/>
  </r>
  <r>
    <x v="0"/>
    <x v="1"/>
    <x v="9"/>
    <x v="19"/>
    <s v="SE3_EL"/>
    <x v="1"/>
    <x v="1"/>
    <s v="GBPR_MUNIWASTE_LINK"/>
    <x v="0"/>
    <x v="9"/>
    <n v="28.242772365308799"/>
    <n v="10308.6119133377"/>
    <n v="37111.002888015697"/>
  </r>
  <r>
    <x v="0"/>
    <x v="1"/>
    <x v="9"/>
    <x v="19"/>
    <s v="SE3_EL"/>
    <x v="1"/>
    <x v="1"/>
    <s v="GBPR_MUNIWASTE_LINK"/>
    <x v="0"/>
    <x v="10"/>
    <n v="28.242772365308799"/>
    <n v="10308.6119133377"/>
    <n v="37111.002888015697"/>
  </r>
  <r>
    <x v="0"/>
    <x v="1"/>
    <x v="9"/>
    <x v="19"/>
    <s v="SE3_EL"/>
    <x v="1"/>
    <x v="1"/>
    <s v="GBPR_MUNIWASTE_LINK"/>
    <x v="0"/>
    <x v="11"/>
    <n v="28.242772365308799"/>
    <n v="10308.6119133377"/>
    <n v="37111.002888015697"/>
  </r>
  <r>
    <x v="0"/>
    <x v="1"/>
    <x v="9"/>
    <x v="19"/>
    <s v="SE3_EL"/>
    <x v="1"/>
    <x v="1"/>
    <s v="GBPR_MUNIWASTE_LINK"/>
    <x v="0"/>
    <x v="12"/>
    <n v="28.242772365308799"/>
    <n v="10308.6119133377"/>
    <n v="37111.002888015697"/>
  </r>
  <r>
    <x v="0"/>
    <x v="1"/>
    <x v="9"/>
    <x v="19"/>
    <s v="SE3_EL"/>
    <x v="1"/>
    <x v="1"/>
    <s v="GBPR_MUNIWASTE_LINK"/>
    <x v="0"/>
    <x v="13"/>
    <n v="28.242772365308799"/>
    <n v="10308.6119133377"/>
    <n v="37111.002888015697"/>
  </r>
  <r>
    <x v="0"/>
    <x v="1"/>
    <x v="9"/>
    <x v="19"/>
    <s v="SE3_EL"/>
    <x v="1"/>
    <x v="1"/>
    <s v="GBPR_MUNIWASTE_LINK"/>
    <x v="0"/>
    <x v="14"/>
    <n v="28.242772365308799"/>
    <n v="10308.6119133377"/>
    <n v="37111.002888015697"/>
  </r>
  <r>
    <x v="0"/>
    <x v="1"/>
    <x v="9"/>
    <x v="19"/>
    <s v="SE3_EL"/>
    <x v="1"/>
    <x v="1"/>
    <s v="GBPR_MUNIWASTE_LINK"/>
    <x v="0"/>
    <x v="15"/>
    <n v="28.242772365308799"/>
    <n v="10308.6119133377"/>
    <n v="37111.002888015697"/>
  </r>
  <r>
    <x v="0"/>
    <x v="1"/>
    <x v="9"/>
    <x v="19"/>
    <s v="SE3_EL"/>
    <x v="1"/>
    <x v="1"/>
    <s v="GBPR_MUNIWASTE_LINK"/>
    <x v="0"/>
    <x v="16"/>
    <n v="28.242772365308799"/>
    <n v="10308.6119133377"/>
    <n v="37111.002888015697"/>
  </r>
  <r>
    <x v="0"/>
    <x v="1"/>
    <x v="9"/>
    <x v="19"/>
    <s v="SE3_EL"/>
    <x v="1"/>
    <x v="1"/>
    <s v="GBPR_MUNIWASTE_LINK"/>
    <x v="0"/>
    <x v="17"/>
    <n v="28.242772365308799"/>
    <n v="10308.6119133377"/>
    <n v="37111.002888015697"/>
  </r>
  <r>
    <x v="0"/>
    <x v="1"/>
    <x v="9"/>
    <x v="19"/>
    <s v="SE3_EL"/>
    <x v="1"/>
    <x v="1"/>
    <s v="GBPR_MUNIWASTE_LINK"/>
    <x v="0"/>
    <x v="18"/>
    <n v="28.242772365308799"/>
    <n v="10308.6119133377"/>
    <n v="37111.002888015697"/>
  </r>
  <r>
    <x v="0"/>
    <x v="1"/>
    <x v="9"/>
    <x v="19"/>
    <s v="SE3_EL"/>
    <x v="1"/>
    <x v="1"/>
    <s v="GBPR_MUNIWASTE_LINK"/>
    <x v="0"/>
    <x v="19"/>
    <n v="28.242772365308799"/>
    <n v="10308.6119133377"/>
    <n v="37111.002888015697"/>
  </r>
  <r>
    <x v="0"/>
    <x v="1"/>
    <x v="9"/>
    <x v="19"/>
    <s v="SE3_EL"/>
    <x v="1"/>
    <x v="1"/>
    <s v="GBPR_MUNIWASTE_LINK"/>
    <x v="0"/>
    <x v="20"/>
    <n v="28.242772365308799"/>
    <n v="10308.6119133377"/>
    <n v="37111.002888015697"/>
  </r>
  <r>
    <x v="0"/>
    <x v="1"/>
    <x v="9"/>
    <x v="19"/>
    <s v="SE3_EL"/>
    <x v="1"/>
    <x v="1"/>
    <s v="GBPR_MUNIWASTE_LINK"/>
    <x v="0"/>
    <x v="21"/>
    <n v="28.242772365308799"/>
    <n v="10308.6119133377"/>
    <n v="37111.002888015697"/>
  </r>
  <r>
    <x v="0"/>
    <x v="1"/>
    <x v="9"/>
    <x v="19"/>
    <s v="SE3_EL"/>
    <x v="1"/>
    <x v="1"/>
    <s v="GBPR_MUNIWASTE_LINK"/>
    <x v="0"/>
    <x v="22"/>
    <n v="28.242772365308799"/>
    <n v="10308.6119133377"/>
    <n v="37111.002888015697"/>
  </r>
  <r>
    <x v="0"/>
    <x v="1"/>
    <x v="9"/>
    <x v="19"/>
    <s v="SE3_EL"/>
    <x v="1"/>
    <x v="1"/>
    <s v="GBPR_MUNIWASTE_LINK"/>
    <x v="0"/>
    <x v="23"/>
    <n v="28.242772365308799"/>
    <n v="10308.6119133377"/>
    <n v="37111.002888015697"/>
  </r>
  <r>
    <x v="0"/>
    <x v="1"/>
    <x v="9"/>
    <x v="19"/>
    <s v="SE3_EL"/>
    <x v="20"/>
    <x v="1"/>
    <s v="GBPR_RECYCLEDWOOD_SE3EL"/>
    <x v="0"/>
    <x v="0"/>
    <n v="63.7184429500698"/>
    <n v="23257.2316767755"/>
    <n v="83726.034036391793"/>
  </r>
  <r>
    <x v="0"/>
    <x v="1"/>
    <x v="9"/>
    <x v="19"/>
    <s v="SE3_EL"/>
    <x v="20"/>
    <x v="1"/>
    <s v="GBPR_RECYCLEDWOOD_SE3EL"/>
    <x v="0"/>
    <x v="1"/>
    <n v="63.7184429500698"/>
    <n v="23257.2316767755"/>
    <n v="83726.034036391793"/>
  </r>
  <r>
    <x v="0"/>
    <x v="1"/>
    <x v="9"/>
    <x v="19"/>
    <s v="SE3_EL"/>
    <x v="20"/>
    <x v="1"/>
    <s v="GBPR_RECYCLEDWOOD_SE3EL"/>
    <x v="0"/>
    <x v="2"/>
    <n v="63.7184429500698"/>
    <n v="23257.2316767755"/>
    <n v="83726.034036391793"/>
  </r>
  <r>
    <x v="0"/>
    <x v="1"/>
    <x v="9"/>
    <x v="19"/>
    <s v="SE3_EL"/>
    <x v="20"/>
    <x v="1"/>
    <s v="GBPR_RECYCLEDWOOD_SE3EL"/>
    <x v="0"/>
    <x v="3"/>
    <n v="63.7184429500698"/>
    <n v="23257.2316767755"/>
    <n v="83726.034036391793"/>
  </r>
  <r>
    <x v="0"/>
    <x v="1"/>
    <x v="9"/>
    <x v="19"/>
    <s v="SE3_EL"/>
    <x v="20"/>
    <x v="1"/>
    <s v="GBPR_RECYCLEDWOOD_SE3EL"/>
    <x v="0"/>
    <x v="4"/>
    <n v="63.7184429500698"/>
    <n v="23257.2316767755"/>
    <n v="83726.034036391793"/>
  </r>
  <r>
    <x v="0"/>
    <x v="1"/>
    <x v="9"/>
    <x v="19"/>
    <s v="SE3_EL"/>
    <x v="20"/>
    <x v="1"/>
    <s v="GBPR_RECYCLEDWOOD_SE3EL"/>
    <x v="0"/>
    <x v="5"/>
    <n v="63.7184429500698"/>
    <n v="23257.2316767755"/>
    <n v="83726.034036391793"/>
  </r>
  <r>
    <x v="0"/>
    <x v="1"/>
    <x v="9"/>
    <x v="19"/>
    <s v="SE3_EL"/>
    <x v="20"/>
    <x v="1"/>
    <s v="GBPR_RECYCLEDWOOD_SE3EL"/>
    <x v="0"/>
    <x v="6"/>
    <n v="63.7184429500698"/>
    <n v="23257.2316767755"/>
    <n v="83726.034036391793"/>
  </r>
  <r>
    <x v="0"/>
    <x v="1"/>
    <x v="9"/>
    <x v="19"/>
    <s v="SE3_EL"/>
    <x v="20"/>
    <x v="1"/>
    <s v="GBPR_RECYCLEDWOOD_SE3EL"/>
    <x v="0"/>
    <x v="7"/>
    <n v="63.7184429500698"/>
    <n v="23257.2316767755"/>
    <n v="83726.034036391793"/>
  </r>
  <r>
    <x v="0"/>
    <x v="1"/>
    <x v="9"/>
    <x v="19"/>
    <s v="SE3_EL"/>
    <x v="20"/>
    <x v="1"/>
    <s v="GBPR_RECYCLEDWOOD_SE3EL"/>
    <x v="0"/>
    <x v="8"/>
    <n v="63.7184429500698"/>
    <n v="23257.2316767755"/>
    <n v="83726.034036391793"/>
  </r>
  <r>
    <x v="0"/>
    <x v="1"/>
    <x v="9"/>
    <x v="19"/>
    <s v="SE3_EL"/>
    <x v="20"/>
    <x v="1"/>
    <s v="GBPR_RECYCLEDWOOD_SE3EL"/>
    <x v="0"/>
    <x v="9"/>
    <n v="63.7184429500698"/>
    <n v="23257.2316767755"/>
    <n v="83726.034036391793"/>
  </r>
  <r>
    <x v="0"/>
    <x v="1"/>
    <x v="9"/>
    <x v="19"/>
    <s v="SE3_EL"/>
    <x v="20"/>
    <x v="1"/>
    <s v="GBPR_RECYCLEDWOOD_SE3EL"/>
    <x v="0"/>
    <x v="10"/>
    <n v="63.7184429500698"/>
    <n v="23257.2316767755"/>
    <n v="83726.034036391793"/>
  </r>
  <r>
    <x v="0"/>
    <x v="1"/>
    <x v="9"/>
    <x v="19"/>
    <s v="SE3_EL"/>
    <x v="20"/>
    <x v="1"/>
    <s v="GBPR_RECYCLEDWOOD_SE3EL"/>
    <x v="0"/>
    <x v="11"/>
    <n v="63.7184429500698"/>
    <n v="23257.2316767755"/>
    <n v="83726.034036391793"/>
  </r>
  <r>
    <x v="0"/>
    <x v="1"/>
    <x v="9"/>
    <x v="19"/>
    <s v="SE3_EL"/>
    <x v="20"/>
    <x v="1"/>
    <s v="GBPR_RECYCLEDWOOD_SE3EL"/>
    <x v="0"/>
    <x v="12"/>
    <n v="63.7184429500698"/>
    <n v="23257.2316767755"/>
    <n v="83726.034036391793"/>
  </r>
  <r>
    <x v="0"/>
    <x v="1"/>
    <x v="9"/>
    <x v="19"/>
    <s v="SE3_EL"/>
    <x v="20"/>
    <x v="1"/>
    <s v="GBPR_RECYCLEDWOOD_SE3EL"/>
    <x v="0"/>
    <x v="13"/>
    <n v="63.7184429500698"/>
    <n v="23257.2316767755"/>
    <n v="83726.034036391793"/>
  </r>
  <r>
    <x v="0"/>
    <x v="1"/>
    <x v="9"/>
    <x v="19"/>
    <s v="SE3_EL"/>
    <x v="20"/>
    <x v="1"/>
    <s v="GBPR_RECYCLEDWOOD_SE3EL"/>
    <x v="0"/>
    <x v="14"/>
    <n v="63.7184429500698"/>
    <n v="23257.2316767755"/>
    <n v="83726.034036391793"/>
  </r>
  <r>
    <x v="0"/>
    <x v="1"/>
    <x v="9"/>
    <x v="19"/>
    <s v="SE3_EL"/>
    <x v="20"/>
    <x v="1"/>
    <s v="GBPR_RECYCLEDWOOD_SE3EL"/>
    <x v="0"/>
    <x v="15"/>
    <n v="63.7184429500698"/>
    <n v="23257.2316767755"/>
    <n v="83726.034036391793"/>
  </r>
  <r>
    <x v="0"/>
    <x v="1"/>
    <x v="9"/>
    <x v="19"/>
    <s v="SE3_EL"/>
    <x v="20"/>
    <x v="1"/>
    <s v="GBPR_RECYCLEDWOOD_SE3EL"/>
    <x v="0"/>
    <x v="16"/>
    <n v="63.7184429500698"/>
    <n v="23257.2316767755"/>
    <n v="83726.034036391793"/>
  </r>
  <r>
    <x v="0"/>
    <x v="1"/>
    <x v="9"/>
    <x v="19"/>
    <s v="SE3_EL"/>
    <x v="20"/>
    <x v="1"/>
    <s v="GBPR_RECYCLEDWOOD_SE3EL"/>
    <x v="0"/>
    <x v="17"/>
    <n v="63.7184429500698"/>
    <n v="23257.2316767755"/>
    <n v="83726.034036391793"/>
  </r>
  <r>
    <x v="0"/>
    <x v="1"/>
    <x v="9"/>
    <x v="19"/>
    <s v="SE3_EL"/>
    <x v="20"/>
    <x v="1"/>
    <s v="GBPR_RECYCLEDWOOD_SE3EL"/>
    <x v="0"/>
    <x v="18"/>
    <n v="63.7184429500698"/>
    <n v="23257.2316767755"/>
    <n v="83726.034036391793"/>
  </r>
  <r>
    <x v="0"/>
    <x v="1"/>
    <x v="9"/>
    <x v="19"/>
    <s v="SE3_EL"/>
    <x v="20"/>
    <x v="1"/>
    <s v="GBPR_RECYCLEDWOOD_SE3EL"/>
    <x v="0"/>
    <x v="19"/>
    <n v="63.7184429500698"/>
    <n v="23257.2316767755"/>
    <n v="83726.034036391793"/>
  </r>
  <r>
    <x v="0"/>
    <x v="1"/>
    <x v="9"/>
    <x v="19"/>
    <s v="SE3_EL"/>
    <x v="20"/>
    <x v="1"/>
    <s v="GBPR_RECYCLEDWOOD_SE3EL"/>
    <x v="0"/>
    <x v="20"/>
    <n v="63.7184429500698"/>
    <n v="23257.2316767755"/>
    <n v="83726.034036391793"/>
  </r>
  <r>
    <x v="0"/>
    <x v="1"/>
    <x v="9"/>
    <x v="19"/>
    <s v="SE3_EL"/>
    <x v="20"/>
    <x v="1"/>
    <s v="GBPR_RECYCLEDWOOD_SE3EL"/>
    <x v="0"/>
    <x v="21"/>
    <n v="63.7184429500698"/>
    <n v="23257.2316767755"/>
    <n v="83726.034036391793"/>
  </r>
  <r>
    <x v="0"/>
    <x v="1"/>
    <x v="9"/>
    <x v="19"/>
    <s v="SE3_EL"/>
    <x v="4"/>
    <x v="1"/>
    <s v="GBPR_WOODCHIPS_25"/>
    <x v="0"/>
    <x v="7"/>
    <n v="15.2827979598577"/>
    <n v="5578.2212553480704"/>
    <n v="20081.5965192531"/>
  </r>
  <r>
    <x v="0"/>
    <x v="1"/>
    <x v="9"/>
    <x v="19"/>
    <s v="SE3_EL"/>
    <x v="4"/>
    <x v="1"/>
    <s v="GBPR_WOODCHIPS_25"/>
    <x v="0"/>
    <x v="8"/>
    <n v="15.2827979598577"/>
    <n v="5578.2212553480704"/>
    <n v="20081.5965192531"/>
  </r>
  <r>
    <x v="0"/>
    <x v="1"/>
    <x v="9"/>
    <x v="19"/>
    <s v="SE3_EL"/>
    <x v="4"/>
    <x v="1"/>
    <s v="GBPR_WOODCHIPS_25"/>
    <x v="0"/>
    <x v="9"/>
    <n v="15.2827979598577"/>
    <n v="5578.2212553480704"/>
    <n v="20081.5965192531"/>
  </r>
  <r>
    <x v="0"/>
    <x v="1"/>
    <x v="9"/>
    <x v="19"/>
    <s v="SE3_EL"/>
    <x v="4"/>
    <x v="1"/>
    <s v="GBPR_WOODCHIPS_25"/>
    <x v="0"/>
    <x v="10"/>
    <n v="10.3568663740328"/>
    <n v="3780.2562265219699"/>
    <n v="13608.922415479101"/>
  </r>
  <r>
    <x v="0"/>
    <x v="1"/>
    <x v="9"/>
    <x v="19"/>
    <s v="SE3_EL"/>
    <x v="11"/>
    <x v="1"/>
    <s v="GBPR_WOODWASTE_25"/>
    <x v="0"/>
    <x v="0"/>
    <n v="54.082549912434303"/>
    <n v="19740.130718038501"/>
    <n v="71064.470584938696"/>
  </r>
  <r>
    <x v="0"/>
    <x v="1"/>
    <x v="9"/>
    <x v="19"/>
    <s v="SE3_EL"/>
    <x v="11"/>
    <x v="1"/>
    <s v="GBPR_WOODWASTE_25"/>
    <x v="0"/>
    <x v="1"/>
    <n v="54.082549912434303"/>
    <n v="19740.130718038501"/>
    <n v="71064.470584938696"/>
  </r>
  <r>
    <x v="0"/>
    <x v="1"/>
    <x v="9"/>
    <x v="19"/>
    <s v="SE3_EL"/>
    <x v="11"/>
    <x v="1"/>
    <s v="GBPR_WOODWASTE_25"/>
    <x v="0"/>
    <x v="2"/>
    <n v="54.082549912434303"/>
    <n v="19740.130718038501"/>
    <n v="71064.470584938696"/>
  </r>
  <r>
    <x v="0"/>
    <x v="1"/>
    <x v="9"/>
    <x v="19"/>
    <s v="SE3_EL"/>
    <x v="11"/>
    <x v="1"/>
    <s v="GBPR_WOODWASTE_25"/>
    <x v="0"/>
    <x v="3"/>
    <n v="54.082549912434303"/>
    <n v="19740.130718038501"/>
    <n v="71064.470584938696"/>
  </r>
  <r>
    <x v="0"/>
    <x v="1"/>
    <x v="9"/>
    <x v="19"/>
    <s v="SE3_EL"/>
    <x v="11"/>
    <x v="1"/>
    <s v="GBPR_WOODWASTE_25"/>
    <x v="0"/>
    <x v="4"/>
    <n v="54.082549912434303"/>
    <n v="19740.130718038501"/>
    <n v="71064.470584938696"/>
  </r>
  <r>
    <x v="0"/>
    <x v="1"/>
    <x v="9"/>
    <x v="19"/>
    <s v="SE3_EL"/>
    <x v="11"/>
    <x v="1"/>
    <s v="GBPR_WOODWASTE_25"/>
    <x v="0"/>
    <x v="5"/>
    <n v="54.082549912434303"/>
    <n v="19740.130718038501"/>
    <n v="71064.470584938696"/>
  </r>
  <r>
    <x v="0"/>
    <x v="1"/>
    <x v="9"/>
    <x v="19"/>
    <s v="SE3_EL"/>
    <x v="11"/>
    <x v="1"/>
    <s v="GBPR_WOODWASTE_25"/>
    <x v="0"/>
    <x v="6"/>
    <n v="54.082549912434303"/>
    <n v="19740.130718038501"/>
    <n v="71064.470584938696"/>
  </r>
  <r>
    <x v="0"/>
    <x v="1"/>
    <x v="9"/>
    <x v="19"/>
    <s v="SE3_EL"/>
    <x v="11"/>
    <x v="1"/>
    <s v="GBPR_WOODWASTE_25"/>
    <x v="0"/>
    <x v="7"/>
    <n v="54.082549912434303"/>
    <n v="19740.130718038501"/>
    <n v="71064.470584938696"/>
  </r>
  <r>
    <x v="0"/>
    <x v="1"/>
    <x v="9"/>
    <x v="19"/>
    <s v="SE3_EL"/>
    <x v="11"/>
    <x v="1"/>
    <s v="GBPR_WOODWASTE_25"/>
    <x v="0"/>
    <x v="8"/>
    <n v="54.082549912434303"/>
    <n v="19740.130718038501"/>
    <n v="71064.470584938696"/>
  </r>
  <r>
    <x v="0"/>
    <x v="1"/>
    <x v="9"/>
    <x v="19"/>
    <s v="SE3_EL"/>
    <x v="11"/>
    <x v="1"/>
    <s v="GBPR_WOODWASTE_25"/>
    <x v="0"/>
    <x v="9"/>
    <n v="54.082549912434303"/>
    <n v="19740.130718038501"/>
    <n v="71064.470584938696"/>
  </r>
  <r>
    <x v="0"/>
    <x v="1"/>
    <x v="9"/>
    <x v="19"/>
    <s v="SE3_EL"/>
    <x v="11"/>
    <x v="1"/>
    <s v="GBPR_WOODWASTE_25"/>
    <x v="0"/>
    <x v="10"/>
    <n v="54.082549912434303"/>
    <n v="19740.130718038501"/>
    <n v="71064.470584938696"/>
  </r>
  <r>
    <x v="0"/>
    <x v="1"/>
    <x v="9"/>
    <x v="19"/>
    <s v="SE3_EL"/>
    <x v="11"/>
    <x v="1"/>
    <s v="GBPR_WOODWASTE_25"/>
    <x v="0"/>
    <x v="11"/>
    <n v="54.082549912434303"/>
    <n v="19740.130718038501"/>
    <n v="71064.470584938696"/>
  </r>
  <r>
    <x v="0"/>
    <x v="1"/>
    <x v="9"/>
    <x v="19"/>
    <s v="SE3_EL"/>
    <x v="11"/>
    <x v="1"/>
    <s v="GBPR_WOODWASTE_25"/>
    <x v="0"/>
    <x v="12"/>
    <n v="54.082549912434303"/>
    <n v="19740.130718038501"/>
    <n v="71064.470584938696"/>
  </r>
  <r>
    <x v="0"/>
    <x v="1"/>
    <x v="9"/>
    <x v="19"/>
    <s v="SE3_EL"/>
    <x v="11"/>
    <x v="1"/>
    <s v="GBPR_WOODWASTE_25"/>
    <x v="0"/>
    <x v="13"/>
    <n v="54.082549912434303"/>
    <n v="19740.130718038501"/>
    <n v="71064.470584938696"/>
  </r>
  <r>
    <x v="0"/>
    <x v="1"/>
    <x v="9"/>
    <x v="19"/>
    <s v="SE3_EL"/>
    <x v="11"/>
    <x v="1"/>
    <s v="GBPR_WOODWASTE_25"/>
    <x v="0"/>
    <x v="14"/>
    <n v="54.082549912434303"/>
    <n v="19740.130718038501"/>
    <n v="71064.470584938696"/>
  </r>
  <r>
    <x v="0"/>
    <x v="1"/>
    <x v="9"/>
    <x v="19"/>
    <s v="SE3_EL"/>
    <x v="11"/>
    <x v="1"/>
    <s v="GBPR_WOODWASTE_25"/>
    <x v="0"/>
    <x v="15"/>
    <n v="54.082549912434303"/>
    <n v="19740.130718038501"/>
    <n v="71064.470584938696"/>
  </r>
  <r>
    <x v="0"/>
    <x v="1"/>
    <x v="9"/>
    <x v="19"/>
    <s v="SE3_EL"/>
    <x v="11"/>
    <x v="1"/>
    <s v="GBPR_WOODWASTE_25"/>
    <x v="0"/>
    <x v="16"/>
    <n v="54.082549912434303"/>
    <n v="19740.130718038501"/>
    <n v="71064.470584938696"/>
  </r>
  <r>
    <x v="0"/>
    <x v="1"/>
    <x v="9"/>
    <x v="19"/>
    <s v="SE3_EL"/>
    <x v="11"/>
    <x v="1"/>
    <s v="GBPR_WOODWASTE_25"/>
    <x v="0"/>
    <x v="17"/>
    <n v="54.082549912434303"/>
    <n v="19740.130718038501"/>
    <n v="71064.470584938696"/>
  </r>
  <r>
    <x v="0"/>
    <x v="1"/>
    <x v="9"/>
    <x v="19"/>
    <s v="SE3_EL"/>
    <x v="11"/>
    <x v="1"/>
    <s v="GBPR_WOODWASTE_25"/>
    <x v="0"/>
    <x v="18"/>
    <n v="54.082549912434303"/>
    <n v="19740.130718038501"/>
    <n v="71064.470584938696"/>
  </r>
  <r>
    <x v="0"/>
    <x v="1"/>
    <x v="9"/>
    <x v="19"/>
    <s v="SE3_EL"/>
    <x v="11"/>
    <x v="1"/>
    <s v="GBPR_WOODWASTE_25"/>
    <x v="0"/>
    <x v="19"/>
    <n v="54.082549912434303"/>
    <n v="19740.130718038501"/>
    <n v="71064.470584938696"/>
  </r>
  <r>
    <x v="0"/>
    <x v="1"/>
    <x v="9"/>
    <x v="19"/>
    <s v="SE3_EL"/>
    <x v="11"/>
    <x v="1"/>
    <s v="GBPR_WOODWASTE_25"/>
    <x v="0"/>
    <x v="20"/>
    <n v="54.082549912434303"/>
    <n v="19740.130718038501"/>
    <n v="71064.470584938696"/>
  </r>
  <r>
    <x v="0"/>
    <x v="1"/>
    <x v="9"/>
    <x v="19"/>
    <s v="SE3_EL"/>
    <x v="11"/>
    <x v="1"/>
    <s v="GBPR_WOODWASTE_25"/>
    <x v="0"/>
    <x v="21"/>
    <n v="54.082549912434303"/>
    <n v="19740.130718038501"/>
    <n v="71064.470584938696"/>
  </r>
  <r>
    <x v="0"/>
    <x v="1"/>
    <x v="9"/>
    <x v="19"/>
    <s v="SE3_EL"/>
    <x v="11"/>
    <x v="1"/>
    <s v="GBPR_WOODWASTE_25"/>
    <x v="0"/>
    <x v="22"/>
    <n v="54.082549912434303"/>
    <n v="19740.130718038501"/>
    <n v="71064.470584938696"/>
  </r>
  <r>
    <x v="0"/>
    <x v="1"/>
    <x v="9"/>
    <x v="19"/>
    <s v="SE3_EL"/>
    <x v="11"/>
    <x v="1"/>
    <s v="GBPR_WOODWASTE_25"/>
    <x v="0"/>
    <x v="23"/>
    <n v="5.5616108264615196"/>
    <n v="2029.9879516584599"/>
    <n v="7307.9566259704397"/>
  </r>
  <r>
    <x v="0"/>
    <x v="1"/>
    <x v="9"/>
    <x v="19"/>
    <s v="SE3_EL"/>
    <x v="11"/>
    <x v="1"/>
    <s v="GBPR_WOODWASTE_ABY"/>
    <x v="0"/>
    <x v="0"/>
    <n v="101.938213660245"/>
    <n v="37207.4479859895"/>
    <n v="133946.812749562"/>
  </r>
  <r>
    <x v="0"/>
    <x v="1"/>
    <x v="9"/>
    <x v="19"/>
    <s v="SE3_EL"/>
    <x v="11"/>
    <x v="1"/>
    <s v="GBPR_WOODWASTE_ABY"/>
    <x v="0"/>
    <x v="1"/>
    <n v="101.938213660245"/>
    <n v="37207.4479859895"/>
    <n v="133946.812749562"/>
  </r>
  <r>
    <x v="0"/>
    <x v="1"/>
    <x v="9"/>
    <x v="19"/>
    <s v="SE3_EL"/>
    <x v="11"/>
    <x v="1"/>
    <s v="GBPR_WOODWASTE_ABY"/>
    <x v="0"/>
    <x v="2"/>
    <n v="101.938213660245"/>
    <n v="37207.4479859895"/>
    <n v="133946.812749562"/>
  </r>
  <r>
    <x v="0"/>
    <x v="1"/>
    <x v="9"/>
    <x v="19"/>
    <s v="SE3_EL"/>
    <x v="11"/>
    <x v="1"/>
    <s v="GBPR_WOODWASTE_ABY"/>
    <x v="0"/>
    <x v="3"/>
    <n v="101.938213660245"/>
    <n v="37207.4479859895"/>
    <n v="133946.812749562"/>
  </r>
  <r>
    <x v="0"/>
    <x v="1"/>
    <x v="9"/>
    <x v="19"/>
    <s v="SE3_EL"/>
    <x v="11"/>
    <x v="1"/>
    <s v="GBPR_WOODWASTE_ABY"/>
    <x v="0"/>
    <x v="4"/>
    <n v="101.938213660245"/>
    <n v="37207.4479859895"/>
    <n v="133946.812749562"/>
  </r>
  <r>
    <x v="0"/>
    <x v="1"/>
    <x v="9"/>
    <x v="19"/>
    <s v="SE3_EL"/>
    <x v="11"/>
    <x v="1"/>
    <s v="GBPR_WOODWASTE_ABY"/>
    <x v="0"/>
    <x v="5"/>
    <n v="101.938213660245"/>
    <n v="37207.4479859895"/>
    <n v="133946.812749562"/>
  </r>
  <r>
    <x v="0"/>
    <x v="1"/>
    <x v="9"/>
    <x v="19"/>
    <s v="SE3_EL"/>
    <x v="11"/>
    <x v="1"/>
    <s v="GBPR_WOODWASTE_ABY"/>
    <x v="0"/>
    <x v="6"/>
    <n v="101.938213660245"/>
    <n v="37207.4479859895"/>
    <n v="133946.812749562"/>
  </r>
  <r>
    <x v="0"/>
    <x v="1"/>
    <x v="9"/>
    <x v="19"/>
    <s v="SE3_EL"/>
    <x v="11"/>
    <x v="1"/>
    <s v="GBPR_WOODWASTE_ABY"/>
    <x v="0"/>
    <x v="7"/>
    <n v="101.938213660245"/>
    <n v="37207.4479859895"/>
    <n v="133946.812749562"/>
  </r>
  <r>
    <x v="0"/>
    <x v="1"/>
    <x v="9"/>
    <x v="19"/>
    <s v="SE3_EL"/>
    <x v="11"/>
    <x v="1"/>
    <s v="GBPR_WOODWASTE_ABY"/>
    <x v="0"/>
    <x v="8"/>
    <n v="101.938213660245"/>
    <n v="37207.4479859895"/>
    <n v="133946.812749562"/>
  </r>
  <r>
    <x v="0"/>
    <x v="1"/>
    <x v="9"/>
    <x v="19"/>
    <s v="SE3_EL"/>
    <x v="11"/>
    <x v="1"/>
    <s v="GBPR_WOODWASTE_ABY"/>
    <x v="0"/>
    <x v="9"/>
    <n v="101.938213660245"/>
    <n v="37207.4479859895"/>
    <n v="133946.812749562"/>
  </r>
  <r>
    <x v="0"/>
    <x v="1"/>
    <x v="9"/>
    <x v="19"/>
    <s v="SE3_EL"/>
    <x v="11"/>
    <x v="1"/>
    <s v="GBPR_WOODWASTE_ABY"/>
    <x v="0"/>
    <x v="10"/>
    <n v="101.938213660245"/>
    <n v="37207.4479859895"/>
    <n v="133946.812749562"/>
  </r>
  <r>
    <x v="0"/>
    <x v="1"/>
    <x v="9"/>
    <x v="19"/>
    <s v="SE3_EL"/>
    <x v="11"/>
    <x v="1"/>
    <s v="GBPR_WOODWASTE_ABY"/>
    <x v="0"/>
    <x v="11"/>
    <n v="101.938213660245"/>
    <n v="37207.4479859895"/>
    <n v="133946.812749562"/>
  </r>
  <r>
    <x v="0"/>
    <x v="1"/>
    <x v="9"/>
    <x v="19"/>
    <s v="SE3_EL"/>
    <x v="11"/>
    <x v="1"/>
    <s v="GBPR_WOODWASTE_ABY"/>
    <x v="0"/>
    <x v="12"/>
    <n v="101.938213660245"/>
    <n v="37207.4479859895"/>
    <n v="133946.812749562"/>
  </r>
  <r>
    <x v="0"/>
    <x v="1"/>
    <x v="9"/>
    <x v="19"/>
    <s v="SE3_EL"/>
    <x v="11"/>
    <x v="1"/>
    <s v="GBPR_WOODWASTE_ABY"/>
    <x v="0"/>
    <x v="13"/>
    <n v="101.938213660245"/>
    <n v="37207.4479859895"/>
    <n v="133946.812749562"/>
  </r>
  <r>
    <x v="0"/>
    <x v="1"/>
    <x v="9"/>
    <x v="19"/>
    <s v="SE3_EL"/>
    <x v="11"/>
    <x v="1"/>
    <s v="GBPR_WOODWASTE_ABY"/>
    <x v="0"/>
    <x v="14"/>
    <n v="101.938213660245"/>
    <n v="37207.4479859895"/>
    <n v="133946.812749562"/>
  </r>
  <r>
    <x v="0"/>
    <x v="1"/>
    <x v="9"/>
    <x v="19"/>
    <s v="SE3_EL"/>
    <x v="11"/>
    <x v="1"/>
    <s v="GBPR_WOODWASTE_ABY"/>
    <x v="0"/>
    <x v="15"/>
    <n v="101.938213660245"/>
    <n v="37207.4479859895"/>
    <n v="133946.812749562"/>
  </r>
  <r>
    <x v="0"/>
    <x v="1"/>
    <x v="9"/>
    <x v="19"/>
    <s v="SE3_EL"/>
    <x v="11"/>
    <x v="1"/>
    <s v="GBPR_WOODWASTE_ABY"/>
    <x v="0"/>
    <x v="16"/>
    <n v="101.938213660245"/>
    <n v="37207.4479859895"/>
    <n v="133946.812749562"/>
  </r>
  <r>
    <x v="0"/>
    <x v="1"/>
    <x v="9"/>
    <x v="19"/>
    <s v="SE3_EL"/>
    <x v="11"/>
    <x v="1"/>
    <s v="GBPR_WOODWASTE_ABY"/>
    <x v="0"/>
    <x v="17"/>
    <n v="101.938213660245"/>
    <n v="37207.4479859895"/>
    <n v="133946.812749562"/>
  </r>
  <r>
    <x v="0"/>
    <x v="1"/>
    <x v="9"/>
    <x v="19"/>
    <s v="SE3_EL"/>
    <x v="11"/>
    <x v="1"/>
    <s v="GBPR_WOODWASTE_ABY"/>
    <x v="0"/>
    <x v="18"/>
    <n v="101.938213660245"/>
    <n v="37207.4479859895"/>
    <n v="133946.812749562"/>
  </r>
  <r>
    <x v="0"/>
    <x v="1"/>
    <x v="9"/>
    <x v="19"/>
    <s v="SE3_EL"/>
    <x v="11"/>
    <x v="1"/>
    <s v="GBPR_WOODWASTE_ABY"/>
    <x v="0"/>
    <x v="19"/>
    <n v="101.938213660245"/>
    <n v="37207.4479859895"/>
    <n v="133946.812749562"/>
  </r>
  <r>
    <x v="0"/>
    <x v="1"/>
    <x v="9"/>
    <x v="19"/>
    <s v="SE3_EL"/>
    <x v="11"/>
    <x v="1"/>
    <s v="GBPR_WOODWASTE_ABY"/>
    <x v="0"/>
    <x v="20"/>
    <n v="101.938213660245"/>
    <n v="37207.4479859895"/>
    <n v="133946.812749562"/>
  </r>
  <r>
    <x v="0"/>
    <x v="1"/>
    <x v="9"/>
    <x v="19"/>
    <s v="SE3_EL"/>
    <x v="11"/>
    <x v="1"/>
    <s v="GBPR_WOODWASTE_ABY"/>
    <x v="0"/>
    <x v="21"/>
    <n v="101.938213660245"/>
    <n v="37207.4479859895"/>
    <n v="133946.812749562"/>
  </r>
  <r>
    <x v="0"/>
    <x v="1"/>
    <x v="9"/>
    <x v="19"/>
    <s v="SE3_EL"/>
    <x v="11"/>
    <x v="1"/>
    <s v="GBPR_WOODWASTE_ABY"/>
    <x v="0"/>
    <x v="22"/>
    <n v="101.938213660245"/>
    <n v="37207.4479859895"/>
    <n v="133946.812749562"/>
  </r>
  <r>
    <x v="0"/>
    <x v="1"/>
    <x v="9"/>
    <x v="19"/>
    <s v="SE3_EL"/>
    <x v="11"/>
    <x v="1"/>
    <s v="GBPR_WOODWASTE_ABY"/>
    <x v="0"/>
    <x v="23"/>
    <n v="101.938213660245"/>
    <n v="37207.4479859895"/>
    <n v="133946.812749562"/>
  </r>
  <r>
    <x v="0"/>
    <x v="1"/>
    <x v="9"/>
    <x v="19"/>
    <s v="SE3_GOT"/>
    <x v="8"/>
    <x v="5"/>
    <s v="GETOH_HEATPUMP33"/>
    <x v="0"/>
    <x v="4"/>
    <n v="-5.8179398514485703"/>
    <n v="-2123.5480457787298"/>
    <n v="-7644.7729648034201"/>
  </r>
  <r>
    <x v="0"/>
    <x v="1"/>
    <x v="9"/>
    <x v="19"/>
    <s v="SE3_GOT"/>
    <x v="8"/>
    <x v="5"/>
    <s v="GETOH_HEATPUMP33"/>
    <x v="0"/>
    <x v="5"/>
    <n v="-19.185653432570401"/>
    <n v="-7002.7635028881896"/>
    <n v="-25209.9486103975"/>
  </r>
  <r>
    <x v="0"/>
    <x v="1"/>
    <x v="9"/>
    <x v="19"/>
    <s v="SE3_GOT"/>
    <x v="8"/>
    <x v="5"/>
    <s v="GETOH_HEATPUMP33"/>
    <x v="0"/>
    <x v="6"/>
    <n v="-42.877828385449199"/>
    <n v="-15650.407360689"/>
    <n v="-56341.4664984802"/>
  </r>
  <r>
    <x v="0"/>
    <x v="1"/>
    <x v="9"/>
    <x v="19"/>
    <s v="SE3_GOT"/>
    <x v="8"/>
    <x v="5"/>
    <s v="GETOH_HEATPUMP33"/>
    <x v="0"/>
    <x v="7"/>
    <n v="-48.484848484848499"/>
    <n v="-17696.9696969697"/>
    <n v="-63709.090909090897"/>
  </r>
  <r>
    <x v="0"/>
    <x v="1"/>
    <x v="9"/>
    <x v="19"/>
    <s v="SE3_GOT"/>
    <x v="8"/>
    <x v="5"/>
    <s v="GETOH_HEATPUMP33"/>
    <x v="0"/>
    <x v="8"/>
    <n v="-48.484848484848499"/>
    <n v="-17696.9696969697"/>
    <n v="-63709.090909090897"/>
  </r>
  <r>
    <x v="0"/>
    <x v="1"/>
    <x v="9"/>
    <x v="19"/>
    <s v="SE3_GOT"/>
    <x v="8"/>
    <x v="5"/>
    <s v="GETOH_HEATPUMP33"/>
    <x v="0"/>
    <x v="9"/>
    <n v="-46.868469863191002"/>
    <n v="-17106.991500064702"/>
    <n v="-61585.169400232902"/>
  </r>
  <r>
    <x v="0"/>
    <x v="1"/>
    <x v="9"/>
    <x v="19"/>
    <s v="SE3_GOT"/>
    <x v="8"/>
    <x v="5"/>
    <s v="GETOH_HEATPUMP33"/>
    <x v="0"/>
    <x v="10"/>
    <n v="-42.4363835044322"/>
    <n v="-15489.2799791177"/>
    <n v="-55761.4079248239"/>
  </r>
  <r>
    <x v="0"/>
    <x v="1"/>
    <x v="9"/>
    <x v="19"/>
    <s v="SE3_GOT"/>
    <x v="8"/>
    <x v="5"/>
    <s v="GETOH_HEATPUMP33"/>
    <x v="0"/>
    <x v="11"/>
    <n v="-38.031653915924402"/>
    <n v="-13881.553679312399"/>
    <n v="-49973.5932455246"/>
  </r>
  <r>
    <x v="0"/>
    <x v="1"/>
    <x v="9"/>
    <x v="19"/>
    <s v="SE3_GOT"/>
    <x v="8"/>
    <x v="5"/>
    <s v="GETOH_HEATPUMP33"/>
    <x v="0"/>
    <x v="12"/>
    <n v="-33.252103529989903"/>
    <n v="-12137.017788446299"/>
    <n v="-43693.2640384068"/>
  </r>
  <r>
    <x v="0"/>
    <x v="1"/>
    <x v="9"/>
    <x v="19"/>
    <s v="SE3_GOT"/>
    <x v="8"/>
    <x v="5"/>
    <s v="GETOH_HEATPUMP33"/>
    <x v="0"/>
    <x v="13"/>
    <n v="-32.744470906046203"/>
    <n v="-11951.7318807069"/>
    <n v="-43026.234770544703"/>
  </r>
  <r>
    <x v="0"/>
    <x v="1"/>
    <x v="9"/>
    <x v="19"/>
    <s v="SE3_GOT"/>
    <x v="8"/>
    <x v="5"/>
    <s v="GETOH_HEATPUMP33"/>
    <x v="0"/>
    <x v="14"/>
    <n v="-30.4233659058049"/>
    <n v="-11104.528555618799"/>
    <n v="-39976.302800227699"/>
  </r>
  <r>
    <x v="0"/>
    <x v="1"/>
    <x v="9"/>
    <x v="19"/>
    <s v="SE3_GOT"/>
    <x v="8"/>
    <x v="5"/>
    <s v="GETOH_HEATPUMP33"/>
    <x v="0"/>
    <x v="15"/>
    <n v="-28.948113894437299"/>
    <n v="-10566.0615714696"/>
    <n v="-38037.821657290602"/>
  </r>
  <r>
    <x v="0"/>
    <x v="1"/>
    <x v="9"/>
    <x v="19"/>
    <s v="SE3_GOT"/>
    <x v="8"/>
    <x v="5"/>
    <s v="GETOH_HEATPUMP33"/>
    <x v="0"/>
    <x v="16"/>
    <n v="-26.306744144618399"/>
    <n v="-9601.9616127857007"/>
    <n v="-34567.061806028498"/>
  </r>
  <r>
    <x v="0"/>
    <x v="1"/>
    <x v="9"/>
    <x v="19"/>
    <s v="SE3_GOT"/>
    <x v="8"/>
    <x v="5"/>
    <s v="GETOH_HEATPUMP33"/>
    <x v="0"/>
    <x v="17"/>
    <n v="-20.323775968609901"/>
    <n v="-7418.1782285426298"/>
    <n v="-26705.4416227535"/>
  </r>
  <r>
    <x v="0"/>
    <x v="1"/>
    <x v="9"/>
    <x v="19"/>
    <s v="SE3_GOT"/>
    <x v="8"/>
    <x v="5"/>
    <s v="GETOH_HEATPUMP33"/>
    <x v="0"/>
    <x v="18"/>
    <n v="-15.371366171390401"/>
    <n v="-5610.5486525574897"/>
    <n v="-20197.975149206999"/>
  </r>
  <r>
    <x v="0"/>
    <x v="1"/>
    <x v="9"/>
    <x v="19"/>
    <s v="SE3_GOT"/>
    <x v="8"/>
    <x v="5"/>
    <s v="GETOH_HEATPUMP33"/>
    <x v="0"/>
    <x v="19"/>
    <n v="-11.506032970859099"/>
    <n v="-4199.7020343635704"/>
    <n v="-15118.9273237089"/>
  </r>
  <r>
    <x v="0"/>
    <x v="1"/>
    <x v="9"/>
    <x v="19"/>
    <s v="SE3_GOT"/>
    <x v="8"/>
    <x v="5"/>
    <s v="GETOH_HEATPUMP33"/>
    <x v="0"/>
    <x v="20"/>
    <n v="-8.0418054761287294"/>
    <n v="-2935.2589987869901"/>
    <n v="-10566.932395633199"/>
  </r>
  <r>
    <x v="0"/>
    <x v="1"/>
    <x v="9"/>
    <x v="19"/>
    <s v="SE3_GOT"/>
    <x v="8"/>
    <x v="5"/>
    <s v="GETOH_HEATPUMP33"/>
    <x v="0"/>
    <x v="21"/>
    <n v="-3.1347500377267998"/>
    <n v="-1144.1837637702799"/>
    <n v="-4119.0615495730199"/>
  </r>
  <r>
    <x v="0"/>
    <x v="1"/>
    <x v="9"/>
    <x v="19"/>
    <s v="SE3_GOT"/>
    <x v="8"/>
    <x v="5"/>
    <s v="GETOH_HEATPUMP33"/>
    <x v="0"/>
    <x v="23"/>
    <n v="-13.778212570028501"/>
    <n v="-5029.0475880604099"/>
    <n v="-18104.5713170175"/>
  </r>
  <r>
    <x v="0"/>
    <x v="1"/>
    <x v="9"/>
    <x v="19"/>
    <s v="SE3_GOT"/>
    <x v="1"/>
    <x v="1"/>
    <s v="GBPR_MUNIWASTE_24"/>
    <x v="0"/>
    <x v="0"/>
    <n v="40.6"/>
    <n v="14819"/>
    <n v="53348.4"/>
  </r>
  <r>
    <x v="0"/>
    <x v="1"/>
    <x v="9"/>
    <x v="19"/>
    <s v="SE3_GOT"/>
    <x v="1"/>
    <x v="1"/>
    <s v="GBPR_MUNIWASTE_24"/>
    <x v="0"/>
    <x v="1"/>
    <n v="40.6"/>
    <n v="14819"/>
    <n v="53348.4"/>
  </r>
  <r>
    <x v="0"/>
    <x v="1"/>
    <x v="9"/>
    <x v="19"/>
    <s v="SE3_GOT"/>
    <x v="1"/>
    <x v="1"/>
    <s v="GBPR_MUNIWASTE_24"/>
    <x v="0"/>
    <x v="2"/>
    <n v="40.6"/>
    <n v="14819"/>
    <n v="53348.4"/>
  </r>
  <r>
    <x v="0"/>
    <x v="1"/>
    <x v="9"/>
    <x v="19"/>
    <s v="SE3_GOT"/>
    <x v="1"/>
    <x v="1"/>
    <s v="GBPR_MUNIWASTE_24"/>
    <x v="0"/>
    <x v="3"/>
    <n v="40.6"/>
    <n v="14819"/>
    <n v="53348.4"/>
  </r>
  <r>
    <x v="0"/>
    <x v="1"/>
    <x v="9"/>
    <x v="19"/>
    <s v="SE3_GOT"/>
    <x v="1"/>
    <x v="1"/>
    <s v="GBPR_MUNIWASTE_24"/>
    <x v="0"/>
    <x v="4"/>
    <n v="40.6"/>
    <n v="14819"/>
    <n v="53348.4"/>
  </r>
  <r>
    <x v="0"/>
    <x v="1"/>
    <x v="9"/>
    <x v="19"/>
    <s v="SE3_GOT"/>
    <x v="1"/>
    <x v="1"/>
    <s v="GBPR_MUNIWASTE_24"/>
    <x v="0"/>
    <x v="5"/>
    <n v="40.6"/>
    <n v="14819"/>
    <n v="53348.4"/>
  </r>
  <r>
    <x v="0"/>
    <x v="1"/>
    <x v="9"/>
    <x v="19"/>
    <s v="SE3_GOT"/>
    <x v="1"/>
    <x v="1"/>
    <s v="GBPR_MUNIWASTE_24"/>
    <x v="0"/>
    <x v="6"/>
    <n v="40.6"/>
    <n v="14819"/>
    <n v="53348.4"/>
  </r>
  <r>
    <x v="0"/>
    <x v="1"/>
    <x v="9"/>
    <x v="19"/>
    <s v="SE3_GOT"/>
    <x v="1"/>
    <x v="1"/>
    <s v="GBPR_MUNIWASTE_24"/>
    <x v="0"/>
    <x v="7"/>
    <n v="40.6"/>
    <n v="14819"/>
    <n v="53348.4"/>
  </r>
  <r>
    <x v="0"/>
    <x v="1"/>
    <x v="9"/>
    <x v="19"/>
    <s v="SE3_GOT"/>
    <x v="1"/>
    <x v="1"/>
    <s v="GBPR_MUNIWASTE_24"/>
    <x v="0"/>
    <x v="8"/>
    <n v="40.6"/>
    <n v="14819"/>
    <n v="53348.4"/>
  </r>
  <r>
    <x v="0"/>
    <x v="1"/>
    <x v="9"/>
    <x v="19"/>
    <s v="SE3_GOT"/>
    <x v="1"/>
    <x v="1"/>
    <s v="GBPR_MUNIWASTE_24"/>
    <x v="0"/>
    <x v="9"/>
    <n v="40.6"/>
    <n v="14819"/>
    <n v="53348.4"/>
  </r>
  <r>
    <x v="0"/>
    <x v="1"/>
    <x v="9"/>
    <x v="19"/>
    <s v="SE3_GOT"/>
    <x v="1"/>
    <x v="1"/>
    <s v="GBPR_MUNIWASTE_24"/>
    <x v="0"/>
    <x v="10"/>
    <n v="40.6"/>
    <n v="14819"/>
    <n v="53348.4"/>
  </r>
  <r>
    <x v="0"/>
    <x v="1"/>
    <x v="9"/>
    <x v="19"/>
    <s v="SE3_GOT"/>
    <x v="1"/>
    <x v="1"/>
    <s v="GBPR_MUNIWASTE_24"/>
    <x v="0"/>
    <x v="11"/>
    <n v="40.6"/>
    <n v="14819"/>
    <n v="53348.4"/>
  </r>
  <r>
    <x v="0"/>
    <x v="1"/>
    <x v="9"/>
    <x v="19"/>
    <s v="SE3_GOT"/>
    <x v="1"/>
    <x v="1"/>
    <s v="GBPR_MUNIWASTE_24"/>
    <x v="0"/>
    <x v="12"/>
    <n v="40.6"/>
    <n v="14819"/>
    <n v="53348.4"/>
  </r>
  <r>
    <x v="0"/>
    <x v="1"/>
    <x v="9"/>
    <x v="19"/>
    <s v="SE3_GOT"/>
    <x v="1"/>
    <x v="1"/>
    <s v="GBPR_MUNIWASTE_24"/>
    <x v="0"/>
    <x v="13"/>
    <n v="40.6"/>
    <n v="14819"/>
    <n v="53348.4"/>
  </r>
  <r>
    <x v="0"/>
    <x v="1"/>
    <x v="9"/>
    <x v="19"/>
    <s v="SE3_GOT"/>
    <x v="1"/>
    <x v="1"/>
    <s v="GBPR_MUNIWASTE_24"/>
    <x v="0"/>
    <x v="14"/>
    <n v="40.6"/>
    <n v="14819"/>
    <n v="53348.4"/>
  </r>
  <r>
    <x v="0"/>
    <x v="1"/>
    <x v="9"/>
    <x v="19"/>
    <s v="SE3_GOT"/>
    <x v="1"/>
    <x v="1"/>
    <s v="GBPR_MUNIWASTE_24"/>
    <x v="0"/>
    <x v="15"/>
    <n v="40.6"/>
    <n v="14819"/>
    <n v="53348.4"/>
  </r>
  <r>
    <x v="0"/>
    <x v="1"/>
    <x v="9"/>
    <x v="19"/>
    <s v="SE3_GOT"/>
    <x v="1"/>
    <x v="1"/>
    <s v="GBPR_MUNIWASTE_24"/>
    <x v="0"/>
    <x v="16"/>
    <n v="40.6"/>
    <n v="14819"/>
    <n v="53348.4"/>
  </r>
  <r>
    <x v="0"/>
    <x v="1"/>
    <x v="9"/>
    <x v="19"/>
    <s v="SE3_GOT"/>
    <x v="1"/>
    <x v="1"/>
    <s v="GBPR_MUNIWASTE_24"/>
    <x v="0"/>
    <x v="17"/>
    <n v="40.6"/>
    <n v="14819"/>
    <n v="53348.4"/>
  </r>
  <r>
    <x v="0"/>
    <x v="1"/>
    <x v="9"/>
    <x v="19"/>
    <s v="SE3_GOT"/>
    <x v="1"/>
    <x v="1"/>
    <s v="GBPR_MUNIWASTE_24"/>
    <x v="0"/>
    <x v="18"/>
    <n v="40.6"/>
    <n v="14819"/>
    <n v="53348.4"/>
  </r>
  <r>
    <x v="0"/>
    <x v="1"/>
    <x v="9"/>
    <x v="19"/>
    <s v="SE3_GOT"/>
    <x v="1"/>
    <x v="1"/>
    <s v="GBPR_MUNIWASTE_24"/>
    <x v="0"/>
    <x v="19"/>
    <n v="40.6"/>
    <n v="14819"/>
    <n v="53348.4"/>
  </r>
  <r>
    <x v="0"/>
    <x v="1"/>
    <x v="9"/>
    <x v="19"/>
    <s v="SE3_GOT"/>
    <x v="1"/>
    <x v="1"/>
    <s v="GBPR_MUNIWASTE_24"/>
    <x v="0"/>
    <x v="20"/>
    <n v="40.6"/>
    <n v="14819"/>
    <n v="53348.4"/>
  </r>
  <r>
    <x v="0"/>
    <x v="1"/>
    <x v="9"/>
    <x v="19"/>
    <s v="SE3_GOT"/>
    <x v="1"/>
    <x v="1"/>
    <s v="GBPR_MUNIWASTE_24"/>
    <x v="0"/>
    <x v="21"/>
    <n v="40.6"/>
    <n v="14819"/>
    <n v="53348.4"/>
  </r>
  <r>
    <x v="0"/>
    <x v="1"/>
    <x v="9"/>
    <x v="19"/>
    <s v="SE3_GOT"/>
    <x v="1"/>
    <x v="1"/>
    <s v="GBPR_MUNIWASTE_24"/>
    <x v="0"/>
    <x v="22"/>
    <n v="40.6"/>
    <n v="14819"/>
    <n v="53348.4"/>
  </r>
  <r>
    <x v="0"/>
    <x v="1"/>
    <x v="9"/>
    <x v="19"/>
    <s v="SE3_GOT"/>
    <x v="1"/>
    <x v="1"/>
    <s v="GBPR_MUNIWASTE_24"/>
    <x v="0"/>
    <x v="23"/>
    <n v="40.6"/>
    <n v="14819"/>
    <n v="53348.4"/>
  </r>
  <r>
    <x v="0"/>
    <x v="1"/>
    <x v="9"/>
    <x v="19"/>
    <s v="SE3_GOT"/>
    <x v="2"/>
    <x v="1"/>
    <s v="GBPR_NATGAS_RYA"/>
    <x v="0"/>
    <x v="7"/>
    <n v="14.6415605569786"/>
    <n v="5344.1696032972004"/>
    <n v="19239.010571869901"/>
  </r>
  <r>
    <x v="0"/>
    <x v="1"/>
    <x v="9"/>
    <x v="19"/>
    <s v="SE3_GOT"/>
    <x v="2"/>
    <x v="1"/>
    <s v="GBPR_NATGAS_RYA"/>
    <x v="0"/>
    <x v="8"/>
    <n v="9.5021428469979696"/>
    <n v="3468.2821391542602"/>
    <n v="12485.8157009553"/>
  </r>
  <r>
    <x v="0"/>
    <x v="1"/>
    <x v="9"/>
    <x v="19"/>
    <s v="SE3_GOT"/>
    <x v="11"/>
    <x v="1"/>
    <s v="GBPR_WOODWASTE_GOT"/>
    <x v="0"/>
    <x v="0"/>
    <n v="8.6876431934291407"/>
    <n v="3170.9897656016301"/>
    <n v="11415.563156165899"/>
  </r>
  <r>
    <x v="0"/>
    <x v="1"/>
    <x v="9"/>
    <x v="19"/>
    <s v="SE3_GOT"/>
    <x v="11"/>
    <x v="1"/>
    <s v="GBPR_WOODWASTE_GOT"/>
    <x v="0"/>
    <x v="1"/>
    <n v="8.5647687508068095"/>
    <n v="3126.1405940444802"/>
    <n v="11254.106138560101"/>
  </r>
  <r>
    <x v="0"/>
    <x v="1"/>
    <x v="9"/>
    <x v="19"/>
    <s v="SE3_GOT"/>
    <x v="11"/>
    <x v="1"/>
    <s v="GBPR_WOODWASTE_GOT"/>
    <x v="0"/>
    <x v="2"/>
    <n v="8.7499615273024993"/>
    <n v="3193.7359574654101"/>
    <n v="11497.4494468755"/>
  </r>
  <r>
    <x v="0"/>
    <x v="1"/>
    <x v="9"/>
    <x v="19"/>
    <s v="SE3_GOT"/>
    <x v="11"/>
    <x v="1"/>
    <s v="GBPR_WOODWASTE_GOT"/>
    <x v="0"/>
    <x v="3"/>
    <n v="10.468908936575"/>
    <n v="3821.1517618498701"/>
    <n v="13756.1463426595"/>
  </r>
  <r>
    <x v="0"/>
    <x v="1"/>
    <x v="9"/>
    <x v="19"/>
    <s v="SE3_GOT"/>
    <x v="11"/>
    <x v="1"/>
    <s v="GBPR_WOODWASTE_GOT"/>
    <x v="0"/>
    <x v="4"/>
    <n v="10.743782837127799"/>
    <n v="3921.48073555166"/>
    <n v="14117.330647986"/>
  </r>
  <r>
    <x v="0"/>
    <x v="1"/>
    <x v="9"/>
    <x v="19"/>
    <s v="SE3_GOT"/>
    <x v="11"/>
    <x v="1"/>
    <s v="GBPR_WOODWASTE_GOT"/>
    <x v="0"/>
    <x v="5"/>
    <n v="10.743782837127799"/>
    <n v="3921.48073555166"/>
    <n v="14117.330647986"/>
  </r>
  <r>
    <x v="0"/>
    <x v="1"/>
    <x v="9"/>
    <x v="19"/>
    <s v="SE3_GOT"/>
    <x v="11"/>
    <x v="1"/>
    <s v="GBPR_WOODWASTE_GOT"/>
    <x v="0"/>
    <x v="6"/>
    <n v="10.743782837127799"/>
    <n v="3921.48073555166"/>
    <n v="14117.330647986"/>
  </r>
  <r>
    <x v="0"/>
    <x v="1"/>
    <x v="9"/>
    <x v="19"/>
    <s v="SE3_GOT"/>
    <x v="11"/>
    <x v="1"/>
    <s v="GBPR_WOODWASTE_GOT"/>
    <x v="0"/>
    <x v="7"/>
    <n v="10.743782837127799"/>
    <n v="3921.48073555166"/>
    <n v="14117.330647986"/>
  </r>
  <r>
    <x v="0"/>
    <x v="1"/>
    <x v="9"/>
    <x v="19"/>
    <s v="SE3_GOT"/>
    <x v="11"/>
    <x v="1"/>
    <s v="GBPR_WOODWASTE_GOT"/>
    <x v="0"/>
    <x v="8"/>
    <n v="10.743782837127799"/>
    <n v="3921.48073555166"/>
    <n v="14117.330647986"/>
  </r>
  <r>
    <x v="0"/>
    <x v="1"/>
    <x v="9"/>
    <x v="19"/>
    <s v="SE3_GOT"/>
    <x v="11"/>
    <x v="1"/>
    <s v="GBPR_WOODWASTE_GOT"/>
    <x v="0"/>
    <x v="9"/>
    <n v="10.743782837127799"/>
    <n v="3921.48073555166"/>
    <n v="14117.330647986"/>
  </r>
  <r>
    <x v="0"/>
    <x v="1"/>
    <x v="9"/>
    <x v="19"/>
    <s v="SE3_GOT"/>
    <x v="11"/>
    <x v="1"/>
    <s v="GBPR_WOODWASTE_GOT"/>
    <x v="0"/>
    <x v="10"/>
    <n v="10.743782837127799"/>
    <n v="3921.48073555166"/>
    <n v="14117.330647986"/>
  </r>
  <r>
    <x v="0"/>
    <x v="1"/>
    <x v="9"/>
    <x v="19"/>
    <s v="SE3_GOT"/>
    <x v="11"/>
    <x v="1"/>
    <s v="GBPR_WOODWASTE_GOT"/>
    <x v="0"/>
    <x v="11"/>
    <n v="10.743782837127799"/>
    <n v="3921.48073555166"/>
    <n v="14117.330647986"/>
  </r>
  <r>
    <x v="0"/>
    <x v="1"/>
    <x v="9"/>
    <x v="19"/>
    <s v="SE3_GOT"/>
    <x v="11"/>
    <x v="1"/>
    <s v="GBPR_WOODWASTE_GOT"/>
    <x v="0"/>
    <x v="12"/>
    <n v="10.743782837127799"/>
    <n v="3921.48073555166"/>
    <n v="14117.330647986"/>
  </r>
  <r>
    <x v="0"/>
    <x v="1"/>
    <x v="9"/>
    <x v="19"/>
    <s v="SE3_GOT"/>
    <x v="11"/>
    <x v="1"/>
    <s v="GBPR_WOODWASTE_GOT"/>
    <x v="0"/>
    <x v="13"/>
    <n v="10.743782837127799"/>
    <n v="3921.48073555166"/>
    <n v="14117.330647986"/>
  </r>
  <r>
    <x v="0"/>
    <x v="1"/>
    <x v="9"/>
    <x v="19"/>
    <s v="SE3_GOT"/>
    <x v="11"/>
    <x v="1"/>
    <s v="GBPR_WOODWASTE_GOT"/>
    <x v="0"/>
    <x v="14"/>
    <n v="10.743782837127799"/>
    <n v="3921.48073555166"/>
    <n v="14117.330647986"/>
  </r>
  <r>
    <x v="0"/>
    <x v="1"/>
    <x v="9"/>
    <x v="19"/>
    <s v="SE3_GOT"/>
    <x v="11"/>
    <x v="1"/>
    <s v="GBPR_WOODWASTE_GOT"/>
    <x v="0"/>
    <x v="15"/>
    <n v="10.743782837127799"/>
    <n v="3921.48073555166"/>
    <n v="14117.330647986"/>
  </r>
  <r>
    <x v="0"/>
    <x v="1"/>
    <x v="9"/>
    <x v="19"/>
    <s v="SE3_GOT"/>
    <x v="11"/>
    <x v="1"/>
    <s v="GBPR_WOODWASTE_GOT"/>
    <x v="0"/>
    <x v="16"/>
    <n v="10.743782837127799"/>
    <n v="3921.48073555166"/>
    <n v="14117.330647986"/>
  </r>
  <r>
    <x v="0"/>
    <x v="1"/>
    <x v="9"/>
    <x v="19"/>
    <s v="SE3_GOT"/>
    <x v="11"/>
    <x v="1"/>
    <s v="GBPR_WOODWASTE_GOT"/>
    <x v="0"/>
    <x v="17"/>
    <n v="10.743782837127799"/>
    <n v="3921.48073555166"/>
    <n v="14117.330647986"/>
  </r>
  <r>
    <x v="0"/>
    <x v="1"/>
    <x v="9"/>
    <x v="19"/>
    <s v="SE3_GOT"/>
    <x v="11"/>
    <x v="1"/>
    <s v="GBPR_WOODWASTE_GOT"/>
    <x v="0"/>
    <x v="18"/>
    <n v="10.743782837127799"/>
    <n v="3921.48073555166"/>
    <n v="14117.330647986"/>
  </r>
  <r>
    <x v="0"/>
    <x v="1"/>
    <x v="9"/>
    <x v="19"/>
    <s v="SE3_GOT"/>
    <x v="11"/>
    <x v="1"/>
    <s v="GBPR_WOODWASTE_GOT"/>
    <x v="0"/>
    <x v="19"/>
    <n v="10.743782837127799"/>
    <n v="3921.48073555166"/>
    <n v="14117.330647986"/>
  </r>
  <r>
    <x v="0"/>
    <x v="1"/>
    <x v="9"/>
    <x v="19"/>
    <s v="SE3_GOT"/>
    <x v="11"/>
    <x v="1"/>
    <s v="GBPR_WOODWASTE_GOT"/>
    <x v="0"/>
    <x v="20"/>
    <n v="10.743782837127799"/>
    <n v="3921.48073555166"/>
    <n v="14117.330647986"/>
  </r>
  <r>
    <x v="0"/>
    <x v="1"/>
    <x v="9"/>
    <x v="19"/>
    <s v="SE3_GOT"/>
    <x v="11"/>
    <x v="1"/>
    <s v="GBPR_WOODWASTE_GOT"/>
    <x v="0"/>
    <x v="21"/>
    <n v="10.743782837127799"/>
    <n v="3921.48073555166"/>
    <n v="14117.330647986"/>
  </r>
  <r>
    <x v="0"/>
    <x v="1"/>
    <x v="9"/>
    <x v="19"/>
    <s v="SE3_GOT"/>
    <x v="11"/>
    <x v="1"/>
    <s v="GBPR_WOODWASTE_GOT"/>
    <x v="0"/>
    <x v="22"/>
    <n v="10.149254180327601"/>
    <n v="3704.4777758195601"/>
    <n v="13336.1199929504"/>
  </r>
  <r>
    <x v="0"/>
    <x v="1"/>
    <x v="9"/>
    <x v="19"/>
    <s v="SE3_HP"/>
    <x v="1"/>
    <x v="1"/>
    <s v="GBPR_MUNIWASTE_24"/>
    <x v="0"/>
    <x v="0"/>
    <n v="33.168980159344798"/>
    <n v="12106.6777581608"/>
    <n v="43584.039929379003"/>
  </r>
  <r>
    <x v="0"/>
    <x v="1"/>
    <x v="9"/>
    <x v="19"/>
    <s v="SE3_HP"/>
    <x v="1"/>
    <x v="1"/>
    <s v="GBPR_MUNIWASTE_24"/>
    <x v="0"/>
    <x v="1"/>
    <n v="33.168980159344798"/>
    <n v="12106.6777581608"/>
    <n v="43584.039929379003"/>
  </r>
  <r>
    <x v="0"/>
    <x v="1"/>
    <x v="9"/>
    <x v="19"/>
    <s v="SE3_HP"/>
    <x v="1"/>
    <x v="1"/>
    <s v="GBPR_MUNIWASTE_24"/>
    <x v="0"/>
    <x v="2"/>
    <n v="33.168980159344798"/>
    <n v="12106.6777581608"/>
    <n v="43584.039929379003"/>
  </r>
  <r>
    <x v="0"/>
    <x v="1"/>
    <x v="9"/>
    <x v="19"/>
    <s v="SE3_HP"/>
    <x v="1"/>
    <x v="1"/>
    <s v="GBPR_MUNIWASTE_24"/>
    <x v="0"/>
    <x v="3"/>
    <n v="33.168980159344798"/>
    <n v="12106.6777581608"/>
    <n v="43584.039929379003"/>
  </r>
  <r>
    <x v="0"/>
    <x v="1"/>
    <x v="9"/>
    <x v="19"/>
    <s v="SE3_HP"/>
    <x v="1"/>
    <x v="1"/>
    <s v="GBPR_MUNIWASTE_24"/>
    <x v="0"/>
    <x v="4"/>
    <n v="33.168980159344798"/>
    <n v="12106.6777581608"/>
    <n v="43584.039929379003"/>
  </r>
  <r>
    <x v="0"/>
    <x v="1"/>
    <x v="9"/>
    <x v="19"/>
    <s v="SE3_HP"/>
    <x v="1"/>
    <x v="1"/>
    <s v="GBPR_MUNIWASTE_24"/>
    <x v="0"/>
    <x v="5"/>
    <n v="33.168980159344798"/>
    <n v="12106.6777581608"/>
    <n v="43584.039929379003"/>
  </r>
  <r>
    <x v="0"/>
    <x v="1"/>
    <x v="9"/>
    <x v="19"/>
    <s v="SE3_HP"/>
    <x v="1"/>
    <x v="1"/>
    <s v="GBPR_MUNIWASTE_24"/>
    <x v="0"/>
    <x v="6"/>
    <n v="33.168980159344798"/>
    <n v="12106.6777581608"/>
    <n v="43584.039929379003"/>
  </r>
  <r>
    <x v="0"/>
    <x v="1"/>
    <x v="9"/>
    <x v="19"/>
    <s v="SE3_HP"/>
    <x v="1"/>
    <x v="1"/>
    <s v="GBPR_MUNIWASTE_24"/>
    <x v="0"/>
    <x v="7"/>
    <n v="33.168980159344798"/>
    <n v="12106.6777581608"/>
    <n v="43584.039929379003"/>
  </r>
  <r>
    <x v="0"/>
    <x v="1"/>
    <x v="9"/>
    <x v="19"/>
    <s v="SE3_HP"/>
    <x v="1"/>
    <x v="1"/>
    <s v="GBPR_MUNIWASTE_24"/>
    <x v="0"/>
    <x v="8"/>
    <n v="33.168980159344798"/>
    <n v="12106.6777581608"/>
    <n v="43584.039929379003"/>
  </r>
  <r>
    <x v="0"/>
    <x v="1"/>
    <x v="9"/>
    <x v="19"/>
    <s v="SE3_HP"/>
    <x v="1"/>
    <x v="1"/>
    <s v="GBPR_MUNIWASTE_24"/>
    <x v="0"/>
    <x v="9"/>
    <n v="33.168980159344798"/>
    <n v="12106.6777581608"/>
    <n v="43584.039929379003"/>
  </r>
  <r>
    <x v="0"/>
    <x v="1"/>
    <x v="9"/>
    <x v="19"/>
    <s v="SE3_HP"/>
    <x v="1"/>
    <x v="1"/>
    <s v="GBPR_MUNIWASTE_24"/>
    <x v="0"/>
    <x v="10"/>
    <n v="33.168980159344798"/>
    <n v="12106.6777581608"/>
    <n v="43584.039929379003"/>
  </r>
  <r>
    <x v="0"/>
    <x v="1"/>
    <x v="9"/>
    <x v="19"/>
    <s v="SE3_HP"/>
    <x v="1"/>
    <x v="1"/>
    <s v="GBPR_MUNIWASTE_24"/>
    <x v="0"/>
    <x v="11"/>
    <n v="33.168980159344798"/>
    <n v="12106.6777581608"/>
    <n v="43584.039929379003"/>
  </r>
  <r>
    <x v="0"/>
    <x v="1"/>
    <x v="9"/>
    <x v="19"/>
    <s v="SE3_HP"/>
    <x v="1"/>
    <x v="1"/>
    <s v="GBPR_MUNIWASTE_24"/>
    <x v="0"/>
    <x v="12"/>
    <n v="33.168980159344798"/>
    <n v="12106.6777581608"/>
    <n v="43584.039929379003"/>
  </r>
  <r>
    <x v="0"/>
    <x v="1"/>
    <x v="9"/>
    <x v="19"/>
    <s v="SE3_HP"/>
    <x v="1"/>
    <x v="1"/>
    <s v="GBPR_MUNIWASTE_24"/>
    <x v="0"/>
    <x v="13"/>
    <n v="33.168980159344798"/>
    <n v="12106.6777581608"/>
    <n v="43584.039929379003"/>
  </r>
  <r>
    <x v="0"/>
    <x v="1"/>
    <x v="9"/>
    <x v="19"/>
    <s v="SE3_HP"/>
    <x v="1"/>
    <x v="1"/>
    <s v="GBPR_MUNIWASTE_24"/>
    <x v="0"/>
    <x v="14"/>
    <n v="33.168980159344798"/>
    <n v="12106.6777581608"/>
    <n v="43584.039929379003"/>
  </r>
  <r>
    <x v="0"/>
    <x v="1"/>
    <x v="9"/>
    <x v="19"/>
    <s v="SE3_HP"/>
    <x v="1"/>
    <x v="1"/>
    <s v="GBPR_MUNIWASTE_24"/>
    <x v="0"/>
    <x v="15"/>
    <n v="33.168980159344798"/>
    <n v="12106.6777581608"/>
    <n v="43584.039929379003"/>
  </r>
  <r>
    <x v="0"/>
    <x v="1"/>
    <x v="9"/>
    <x v="19"/>
    <s v="SE3_HP"/>
    <x v="1"/>
    <x v="1"/>
    <s v="GBPR_MUNIWASTE_24"/>
    <x v="0"/>
    <x v="16"/>
    <n v="33.168980159344798"/>
    <n v="12106.6777581608"/>
    <n v="43584.039929379003"/>
  </r>
  <r>
    <x v="0"/>
    <x v="1"/>
    <x v="9"/>
    <x v="19"/>
    <s v="SE3_HP"/>
    <x v="1"/>
    <x v="1"/>
    <s v="GBPR_MUNIWASTE_24"/>
    <x v="0"/>
    <x v="17"/>
    <n v="33.168980159344798"/>
    <n v="12106.6777581608"/>
    <n v="43584.039929379003"/>
  </r>
  <r>
    <x v="0"/>
    <x v="1"/>
    <x v="9"/>
    <x v="19"/>
    <s v="SE3_HP"/>
    <x v="1"/>
    <x v="1"/>
    <s v="GBPR_MUNIWASTE_24"/>
    <x v="0"/>
    <x v="18"/>
    <n v="33.168980159344798"/>
    <n v="12106.6777581608"/>
    <n v="43584.039929379003"/>
  </r>
  <r>
    <x v="0"/>
    <x v="1"/>
    <x v="9"/>
    <x v="19"/>
    <s v="SE3_HP"/>
    <x v="1"/>
    <x v="1"/>
    <s v="GBPR_MUNIWASTE_24"/>
    <x v="0"/>
    <x v="19"/>
    <n v="33.168980159344798"/>
    <n v="12106.6777581608"/>
    <n v="43584.039929379003"/>
  </r>
  <r>
    <x v="0"/>
    <x v="1"/>
    <x v="9"/>
    <x v="19"/>
    <s v="SE3_HP"/>
    <x v="1"/>
    <x v="1"/>
    <s v="GBPR_MUNIWASTE_24"/>
    <x v="0"/>
    <x v="20"/>
    <n v="33.168980159344798"/>
    <n v="12106.6777581608"/>
    <n v="43584.039929379003"/>
  </r>
  <r>
    <x v="0"/>
    <x v="1"/>
    <x v="9"/>
    <x v="19"/>
    <s v="SE3_HP"/>
    <x v="1"/>
    <x v="1"/>
    <s v="GBPR_MUNIWASTE_24"/>
    <x v="0"/>
    <x v="21"/>
    <n v="33.168980159344798"/>
    <n v="12106.6777581608"/>
    <n v="43584.039929379003"/>
  </r>
  <r>
    <x v="0"/>
    <x v="1"/>
    <x v="9"/>
    <x v="19"/>
    <s v="SE3_HP"/>
    <x v="1"/>
    <x v="1"/>
    <s v="GBPR_MUNIWASTE_24"/>
    <x v="0"/>
    <x v="22"/>
    <n v="33.168980159344798"/>
    <n v="12106.6777581608"/>
    <n v="43584.039929379003"/>
  </r>
  <r>
    <x v="0"/>
    <x v="1"/>
    <x v="9"/>
    <x v="19"/>
    <s v="SE3_HP"/>
    <x v="1"/>
    <x v="1"/>
    <s v="GBPR_MUNIWASTE_24"/>
    <x v="0"/>
    <x v="23"/>
    <n v="33.168980159344798"/>
    <n v="12106.6777581608"/>
    <n v="43584.039929379003"/>
  </r>
  <r>
    <x v="0"/>
    <x v="1"/>
    <x v="9"/>
    <x v="19"/>
    <s v="SE3_HP"/>
    <x v="11"/>
    <x v="1"/>
    <s v="GBPR_WOODWASTE_36"/>
    <x v="0"/>
    <x v="0"/>
    <n v="24.793345008756599"/>
    <n v="9049.5709281961499"/>
    <n v="32578.455341506098"/>
  </r>
  <r>
    <x v="0"/>
    <x v="1"/>
    <x v="9"/>
    <x v="19"/>
    <s v="SE3_HP"/>
    <x v="11"/>
    <x v="1"/>
    <s v="GBPR_WOODWASTE_36"/>
    <x v="0"/>
    <x v="1"/>
    <n v="24.793345008756599"/>
    <n v="9049.5709281961499"/>
    <n v="32578.455341506098"/>
  </r>
  <r>
    <x v="0"/>
    <x v="1"/>
    <x v="9"/>
    <x v="19"/>
    <s v="SE3_HP"/>
    <x v="11"/>
    <x v="1"/>
    <s v="GBPR_WOODWASTE_36"/>
    <x v="0"/>
    <x v="2"/>
    <n v="24.793345008756599"/>
    <n v="9049.5709281961499"/>
    <n v="32578.455341506098"/>
  </r>
  <r>
    <x v="0"/>
    <x v="1"/>
    <x v="9"/>
    <x v="19"/>
    <s v="SE3_HP"/>
    <x v="11"/>
    <x v="1"/>
    <s v="GBPR_WOODWASTE_36"/>
    <x v="0"/>
    <x v="3"/>
    <n v="24.793345008756599"/>
    <n v="9049.5709281961499"/>
    <n v="32578.455341506098"/>
  </r>
  <r>
    <x v="0"/>
    <x v="1"/>
    <x v="9"/>
    <x v="19"/>
    <s v="SE3_HP"/>
    <x v="11"/>
    <x v="1"/>
    <s v="GBPR_WOODWASTE_36"/>
    <x v="0"/>
    <x v="4"/>
    <n v="24.793345008756599"/>
    <n v="9049.5709281961499"/>
    <n v="32578.455341506098"/>
  </r>
  <r>
    <x v="0"/>
    <x v="1"/>
    <x v="9"/>
    <x v="19"/>
    <s v="SE3_HP"/>
    <x v="11"/>
    <x v="1"/>
    <s v="GBPR_WOODWASTE_36"/>
    <x v="0"/>
    <x v="5"/>
    <n v="24.793345008756599"/>
    <n v="9049.5709281961499"/>
    <n v="32578.455341506098"/>
  </r>
  <r>
    <x v="0"/>
    <x v="1"/>
    <x v="9"/>
    <x v="19"/>
    <s v="SE3_HP"/>
    <x v="11"/>
    <x v="1"/>
    <s v="GBPR_WOODWASTE_36"/>
    <x v="0"/>
    <x v="6"/>
    <n v="24.793345008756599"/>
    <n v="9049.5709281961499"/>
    <n v="32578.455341506098"/>
  </r>
  <r>
    <x v="0"/>
    <x v="1"/>
    <x v="9"/>
    <x v="19"/>
    <s v="SE3_HP"/>
    <x v="11"/>
    <x v="1"/>
    <s v="GBPR_WOODWASTE_36"/>
    <x v="0"/>
    <x v="7"/>
    <n v="24.793345008756599"/>
    <n v="9049.5709281961499"/>
    <n v="32578.455341506098"/>
  </r>
  <r>
    <x v="0"/>
    <x v="1"/>
    <x v="9"/>
    <x v="19"/>
    <s v="SE3_HP"/>
    <x v="11"/>
    <x v="1"/>
    <s v="GBPR_WOODWASTE_36"/>
    <x v="0"/>
    <x v="8"/>
    <n v="24.793345008756599"/>
    <n v="9049.5709281961499"/>
    <n v="32578.455341506098"/>
  </r>
  <r>
    <x v="0"/>
    <x v="1"/>
    <x v="9"/>
    <x v="19"/>
    <s v="SE3_HP"/>
    <x v="11"/>
    <x v="1"/>
    <s v="GBPR_WOODWASTE_36"/>
    <x v="0"/>
    <x v="9"/>
    <n v="24.793345008756599"/>
    <n v="9049.5709281961499"/>
    <n v="32578.455341506098"/>
  </r>
  <r>
    <x v="0"/>
    <x v="1"/>
    <x v="9"/>
    <x v="19"/>
    <s v="SE3_HP"/>
    <x v="11"/>
    <x v="1"/>
    <s v="GBPR_WOODWASTE_36"/>
    <x v="0"/>
    <x v="10"/>
    <n v="24.793345008756599"/>
    <n v="9049.5709281961499"/>
    <n v="32578.455341506098"/>
  </r>
  <r>
    <x v="0"/>
    <x v="1"/>
    <x v="9"/>
    <x v="19"/>
    <s v="SE3_HP"/>
    <x v="11"/>
    <x v="1"/>
    <s v="GBPR_WOODWASTE_36"/>
    <x v="0"/>
    <x v="11"/>
    <n v="24.793345008756599"/>
    <n v="9049.5709281961499"/>
    <n v="32578.455341506098"/>
  </r>
  <r>
    <x v="0"/>
    <x v="1"/>
    <x v="9"/>
    <x v="19"/>
    <s v="SE3_HP"/>
    <x v="11"/>
    <x v="1"/>
    <s v="GBPR_WOODWASTE_36"/>
    <x v="0"/>
    <x v="12"/>
    <n v="24.793345008756599"/>
    <n v="9049.5709281961499"/>
    <n v="32578.455341506098"/>
  </r>
  <r>
    <x v="0"/>
    <x v="1"/>
    <x v="9"/>
    <x v="19"/>
    <s v="SE3_HP"/>
    <x v="11"/>
    <x v="1"/>
    <s v="GBPR_WOODWASTE_36"/>
    <x v="0"/>
    <x v="13"/>
    <n v="24.793345008756599"/>
    <n v="9049.5709281961499"/>
    <n v="32578.455341506098"/>
  </r>
  <r>
    <x v="0"/>
    <x v="1"/>
    <x v="9"/>
    <x v="19"/>
    <s v="SE3_HP"/>
    <x v="11"/>
    <x v="1"/>
    <s v="GBPR_WOODWASTE_36"/>
    <x v="0"/>
    <x v="14"/>
    <n v="24.793345008756599"/>
    <n v="9049.5709281961499"/>
    <n v="32578.455341506098"/>
  </r>
  <r>
    <x v="0"/>
    <x v="1"/>
    <x v="9"/>
    <x v="19"/>
    <s v="SE3_HP"/>
    <x v="11"/>
    <x v="1"/>
    <s v="GBPR_WOODWASTE_36"/>
    <x v="0"/>
    <x v="15"/>
    <n v="24.793345008756599"/>
    <n v="9049.5709281961499"/>
    <n v="32578.455341506098"/>
  </r>
  <r>
    <x v="0"/>
    <x v="1"/>
    <x v="9"/>
    <x v="19"/>
    <s v="SE3_HP"/>
    <x v="11"/>
    <x v="1"/>
    <s v="GBPR_WOODWASTE_36"/>
    <x v="0"/>
    <x v="16"/>
    <n v="24.793345008756599"/>
    <n v="9049.5709281961499"/>
    <n v="32578.455341506098"/>
  </r>
  <r>
    <x v="0"/>
    <x v="1"/>
    <x v="9"/>
    <x v="19"/>
    <s v="SE3_HP"/>
    <x v="11"/>
    <x v="1"/>
    <s v="GBPR_WOODWASTE_36"/>
    <x v="0"/>
    <x v="17"/>
    <n v="24.793345008756599"/>
    <n v="9049.5709281961499"/>
    <n v="32578.455341506098"/>
  </r>
  <r>
    <x v="0"/>
    <x v="1"/>
    <x v="9"/>
    <x v="19"/>
    <s v="SE3_HP"/>
    <x v="11"/>
    <x v="1"/>
    <s v="GBPR_WOODWASTE_36"/>
    <x v="0"/>
    <x v="18"/>
    <n v="24.793345008756599"/>
    <n v="9049.5709281961499"/>
    <n v="32578.455341506098"/>
  </r>
  <r>
    <x v="0"/>
    <x v="1"/>
    <x v="9"/>
    <x v="19"/>
    <s v="SE3_HP"/>
    <x v="11"/>
    <x v="1"/>
    <s v="GBPR_WOODWASTE_36"/>
    <x v="0"/>
    <x v="19"/>
    <n v="24.793345008756599"/>
    <n v="9049.5709281961499"/>
    <n v="32578.455341506098"/>
  </r>
  <r>
    <x v="0"/>
    <x v="1"/>
    <x v="9"/>
    <x v="19"/>
    <s v="SE3_HP"/>
    <x v="11"/>
    <x v="1"/>
    <s v="GBPR_WOODWASTE_36"/>
    <x v="0"/>
    <x v="20"/>
    <n v="24.793345008756599"/>
    <n v="9049.5709281961499"/>
    <n v="32578.455341506098"/>
  </r>
  <r>
    <x v="0"/>
    <x v="1"/>
    <x v="9"/>
    <x v="19"/>
    <s v="SE3_HP"/>
    <x v="11"/>
    <x v="1"/>
    <s v="GBPR_WOODWASTE_36"/>
    <x v="0"/>
    <x v="21"/>
    <n v="24.793345008756599"/>
    <n v="9049.5709281961499"/>
    <n v="32578.455341506098"/>
  </r>
  <r>
    <x v="0"/>
    <x v="1"/>
    <x v="9"/>
    <x v="19"/>
    <s v="SE3_HP"/>
    <x v="11"/>
    <x v="1"/>
    <s v="GBPR_WOODWASTE_36"/>
    <x v="0"/>
    <x v="22"/>
    <n v="24.793345008756599"/>
    <n v="9049.5709281961499"/>
    <n v="32578.455341506098"/>
  </r>
  <r>
    <x v="0"/>
    <x v="1"/>
    <x v="9"/>
    <x v="19"/>
    <s v="SE3_HP"/>
    <x v="11"/>
    <x v="0"/>
    <s v="GEXT_WOODWASTE"/>
    <x v="0"/>
    <x v="0"/>
    <n v="148.60545098328899"/>
    <n v="54240.9896089006"/>
    <n v="195267.562592042"/>
  </r>
  <r>
    <x v="0"/>
    <x v="1"/>
    <x v="9"/>
    <x v="19"/>
    <s v="SE3_HP"/>
    <x v="11"/>
    <x v="0"/>
    <s v="GEXT_WOODWASTE"/>
    <x v="0"/>
    <x v="1"/>
    <n v="149.13305203273299"/>
    <n v="54433.563991947703"/>
    <n v="195960.83037101201"/>
  </r>
  <r>
    <x v="0"/>
    <x v="1"/>
    <x v="9"/>
    <x v="19"/>
    <s v="SE3_HP"/>
    <x v="11"/>
    <x v="0"/>
    <s v="GEXT_WOODWASTE"/>
    <x v="0"/>
    <x v="2"/>
    <n v="149.11477884520201"/>
    <n v="54426.894278498803"/>
    <n v="195936.81940259601"/>
  </r>
  <r>
    <x v="0"/>
    <x v="1"/>
    <x v="9"/>
    <x v="19"/>
    <s v="SE3_HP"/>
    <x v="11"/>
    <x v="0"/>
    <s v="GEXT_WOODWASTE"/>
    <x v="0"/>
    <x v="3"/>
    <n v="147.972624256491"/>
    <n v="54010.007853619398"/>
    <n v="194436.02827303001"/>
  </r>
  <r>
    <x v="0"/>
    <x v="1"/>
    <x v="9"/>
    <x v="19"/>
    <s v="SE3_HP"/>
    <x v="11"/>
    <x v="0"/>
    <s v="GEXT_WOODWASTE"/>
    <x v="0"/>
    <x v="4"/>
    <n v="144.51250982093899"/>
    <n v="52747.066084642902"/>
    <n v="189889.437904714"/>
  </r>
  <r>
    <x v="0"/>
    <x v="1"/>
    <x v="9"/>
    <x v="19"/>
    <s v="SE3_HP"/>
    <x v="11"/>
    <x v="0"/>
    <s v="GEXT_WOODWASTE"/>
    <x v="0"/>
    <x v="5"/>
    <n v="137.42723072821499"/>
    <n v="50160.939215798498"/>
    <n v="180579.381176875"/>
  </r>
  <r>
    <x v="0"/>
    <x v="1"/>
    <x v="9"/>
    <x v="19"/>
    <s v="SE3_HP"/>
    <x v="11"/>
    <x v="0"/>
    <s v="GEXT_WOODWASTE"/>
    <x v="0"/>
    <x v="6"/>
    <n v="123.19355815841401"/>
    <n v="44965.648727820997"/>
    <n v="161876.33542015601"/>
  </r>
  <r>
    <x v="0"/>
    <x v="1"/>
    <x v="9"/>
    <x v="19"/>
    <s v="SE3_HP"/>
    <x v="11"/>
    <x v="0"/>
    <s v="GEXT_WOODWASTE"/>
    <x v="0"/>
    <x v="7"/>
    <n v="115.69730685097799"/>
    <n v="42229.5170006068"/>
    <n v="152026.26120218501"/>
  </r>
  <r>
    <x v="0"/>
    <x v="1"/>
    <x v="9"/>
    <x v="19"/>
    <s v="SE3_HP"/>
    <x v="11"/>
    <x v="0"/>
    <s v="GEXT_WOODWASTE"/>
    <x v="0"/>
    <x v="8"/>
    <n v="115.26727979277599"/>
    <n v="42072.5571243632"/>
    <n v="151461.20564770699"/>
  </r>
  <r>
    <x v="0"/>
    <x v="1"/>
    <x v="9"/>
    <x v="19"/>
    <s v="SE3_HP"/>
    <x v="11"/>
    <x v="0"/>
    <s v="GEXT_WOODWASTE"/>
    <x v="0"/>
    <x v="9"/>
    <n v="116.285951373841"/>
    <n v="42444.372251451903"/>
    <n v="152799.74010522701"/>
  </r>
  <r>
    <x v="0"/>
    <x v="1"/>
    <x v="9"/>
    <x v="19"/>
    <s v="SE3_HP"/>
    <x v="11"/>
    <x v="0"/>
    <s v="GEXT_WOODWASTE"/>
    <x v="0"/>
    <x v="10"/>
    <n v="118.655795542156"/>
    <n v="43309.365372886801"/>
    <n v="155913.715342393"/>
  </r>
  <r>
    <x v="0"/>
    <x v="1"/>
    <x v="9"/>
    <x v="19"/>
    <s v="SE3_HP"/>
    <x v="11"/>
    <x v="0"/>
    <s v="GEXT_WOODWASTE"/>
    <x v="0"/>
    <x v="11"/>
    <n v="120.02010745155999"/>
    <n v="43807.339219819303"/>
    <n v="157706.42119134901"/>
  </r>
  <r>
    <x v="0"/>
    <x v="1"/>
    <x v="9"/>
    <x v="19"/>
    <s v="SE3_HP"/>
    <x v="11"/>
    <x v="0"/>
    <s v="GEXT_WOODWASTE"/>
    <x v="0"/>
    <x v="12"/>
    <n v="120.453535520011"/>
    <n v="43965.540464804202"/>
    <n v="158275.94567329501"/>
  </r>
  <r>
    <x v="0"/>
    <x v="1"/>
    <x v="9"/>
    <x v="19"/>
    <s v="SE3_HP"/>
    <x v="11"/>
    <x v="0"/>
    <s v="GEXT_WOODWASTE"/>
    <x v="0"/>
    <x v="13"/>
    <n v="120.23230247520399"/>
    <n v="43884.790403449399"/>
    <n v="157985.24545241799"/>
  </r>
  <r>
    <x v="0"/>
    <x v="1"/>
    <x v="9"/>
    <x v="19"/>
    <s v="SE3_HP"/>
    <x v="11"/>
    <x v="0"/>
    <s v="GEXT_WOODWASTE"/>
    <x v="0"/>
    <x v="14"/>
    <n v="120.660603031088"/>
    <n v="44041.120106347102"/>
    <n v="158548.03238285001"/>
  </r>
  <r>
    <x v="0"/>
    <x v="1"/>
    <x v="9"/>
    <x v="19"/>
    <s v="SE3_HP"/>
    <x v="11"/>
    <x v="0"/>
    <s v="GEXT_WOODWASTE"/>
    <x v="0"/>
    <x v="15"/>
    <n v="119.695223756963"/>
    <n v="43688.7566712915"/>
    <n v="157279.524016649"/>
  </r>
  <r>
    <x v="0"/>
    <x v="1"/>
    <x v="9"/>
    <x v="19"/>
    <s v="SE3_HP"/>
    <x v="11"/>
    <x v="0"/>
    <s v="GEXT_WOODWASTE"/>
    <x v="0"/>
    <x v="16"/>
    <n v="122.613952008428"/>
    <n v="44754.092483076201"/>
    <n v="161114.73293907399"/>
  </r>
  <r>
    <x v="0"/>
    <x v="1"/>
    <x v="9"/>
    <x v="19"/>
    <s v="SE3_HP"/>
    <x v="11"/>
    <x v="0"/>
    <s v="GEXT_WOODWASTE"/>
    <x v="0"/>
    <x v="17"/>
    <n v="125.589007160976"/>
    <n v="45839.987613756399"/>
    <n v="165023.95540952301"/>
  </r>
  <r>
    <x v="0"/>
    <x v="1"/>
    <x v="9"/>
    <x v="19"/>
    <s v="SE3_HP"/>
    <x v="11"/>
    <x v="0"/>
    <s v="GEXT_WOODWASTE"/>
    <x v="0"/>
    <x v="18"/>
    <n v="127.327449223283"/>
    <n v="46474.518966498297"/>
    <n v="167308.26827939399"/>
  </r>
  <r>
    <x v="0"/>
    <x v="1"/>
    <x v="9"/>
    <x v="19"/>
    <s v="SE3_HP"/>
    <x v="11"/>
    <x v="0"/>
    <s v="GEXT_WOODWASTE"/>
    <x v="0"/>
    <x v="19"/>
    <n v="130.14078127231701"/>
    <n v="47501.385164395702"/>
    <n v="171004.98659182401"/>
  </r>
  <r>
    <x v="0"/>
    <x v="1"/>
    <x v="9"/>
    <x v="19"/>
    <s v="SE3_HP"/>
    <x v="11"/>
    <x v="0"/>
    <s v="GEXT_WOODWASTE"/>
    <x v="0"/>
    <x v="20"/>
    <n v="133.291699599043"/>
    <n v="48651.470353650599"/>
    <n v="175145.29327314199"/>
  </r>
  <r>
    <x v="0"/>
    <x v="1"/>
    <x v="9"/>
    <x v="19"/>
    <s v="SE3_HP"/>
    <x v="11"/>
    <x v="0"/>
    <s v="GEXT_WOODWASTE"/>
    <x v="0"/>
    <x v="21"/>
    <n v="135.984470297483"/>
    <n v="49634.331658581403"/>
    <n v="178683.59397089301"/>
  </r>
  <r>
    <x v="0"/>
    <x v="1"/>
    <x v="9"/>
    <x v="19"/>
    <s v="SE3_HP"/>
    <x v="11"/>
    <x v="0"/>
    <s v="GEXT_WOODWASTE"/>
    <x v="0"/>
    <x v="22"/>
    <n v="140.15542675043099"/>
    <n v="51156.730763907202"/>
    <n v="184164.230750066"/>
  </r>
  <r>
    <x v="0"/>
    <x v="1"/>
    <x v="9"/>
    <x v="19"/>
    <s v="SE3_HP"/>
    <x v="11"/>
    <x v="0"/>
    <s v="GEXT_WOODWASTE"/>
    <x v="0"/>
    <x v="23"/>
    <n v="129.451056458556"/>
    <n v="47249.635607372897"/>
    <n v="170098.688186543"/>
  </r>
  <r>
    <x v="0"/>
    <x v="1"/>
    <x v="9"/>
    <x v="19"/>
    <s v="SE3_OTHER"/>
    <x v="1"/>
    <x v="1"/>
    <s v="GBPR_MUNIWASTE_24"/>
    <x v="0"/>
    <x v="0"/>
    <n v="28.917506225872899"/>
    <n v="10554.889772443599"/>
    <n v="37997.603180796898"/>
  </r>
  <r>
    <x v="0"/>
    <x v="1"/>
    <x v="9"/>
    <x v="19"/>
    <s v="SE3_OTHER"/>
    <x v="1"/>
    <x v="1"/>
    <s v="GBPR_MUNIWASTE_24"/>
    <x v="0"/>
    <x v="1"/>
    <n v="28.917506225872899"/>
    <n v="10554.889772443599"/>
    <n v="37997.603180796898"/>
  </r>
  <r>
    <x v="0"/>
    <x v="1"/>
    <x v="9"/>
    <x v="19"/>
    <s v="SE3_OTHER"/>
    <x v="1"/>
    <x v="1"/>
    <s v="GBPR_MUNIWASTE_24"/>
    <x v="0"/>
    <x v="2"/>
    <n v="28.917506225872899"/>
    <n v="10554.889772443599"/>
    <n v="37997.603180796898"/>
  </r>
  <r>
    <x v="0"/>
    <x v="1"/>
    <x v="9"/>
    <x v="19"/>
    <s v="SE3_OTHER"/>
    <x v="1"/>
    <x v="1"/>
    <s v="GBPR_MUNIWASTE_24"/>
    <x v="0"/>
    <x v="3"/>
    <n v="28.917506225872899"/>
    <n v="10554.889772443599"/>
    <n v="37997.603180796898"/>
  </r>
  <r>
    <x v="0"/>
    <x v="1"/>
    <x v="9"/>
    <x v="19"/>
    <s v="SE3_OTHER"/>
    <x v="1"/>
    <x v="1"/>
    <s v="GBPR_MUNIWASTE_24"/>
    <x v="0"/>
    <x v="4"/>
    <n v="28.917506225872899"/>
    <n v="10554.889772443599"/>
    <n v="37997.603180796898"/>
  </r>
  <r>
    <x v="0"/>
    <x v="1"/>
    <x v="9"/>
    <x v="19"/>
    <s v="SE3_OTHER"/>
    <x v="1"/>
    <x v="1"/>
    <s v="GBPR_MUNIWASTE_24"/>
    <x v="0"/>
    <x v="5"/>
    <n v="28.917506225872899"/>
    <n v="10554.889772443599"/>
    <n v="37997.603180796898"/>
  </r>
  <r>
    <x v="0"/>
    <x v="1"/>
    <x v="9"/>
    <x v="19"/>
    <s v="SE3_OTHER"/>
    <x v="1"/>
    <x v="1"/>
    <s v="GBPR_MUNIWASTE_24"/>
    <x v="0"/>
    <x v="6"/>
    <n v="28.917506225872899"/>
    <n v="10554.889772443599"/>
    <n v="37997.603180796898"/>
  </r>
  <r>
    <x v="0"/>
    <x v="1"/>
    <x v="9"/>
    <x v="19"/>
    <s v="SE3_OTHER"/>
    <x v="1"/>
    <x v="1"/>
    <s v="GBPR_MUNIWASTE_24"/>
    <x v="0"/>
    <x v="7"/>
    <n v="28.917506225872899"/>
    <n v="10554.889772443599"/>
    <n v="37997.603180796898"/>
  </r>
  <r>
    <x v="0"/>
    <x v="1"/>
    <x v="9"/>
    <x v="19"/>
    <s v="SE3_OTHER"/>
    <x v="1"/>
    <x v="1"/>
    <s v="GBPR_MUNIWASTE_24"/>
    <x v="0"/>
    <x v="8"/>
    <n v="28.917506225872899"/>
    <n v="10554.889772443599"/>
    <n v="37997.603180796898"/>
  </r>
  <r>
    <x v="0"/>
    <x v="1"/>
    <x v="9"/>
    <x v="19"/>
    <s v="SE3_OTHER"/>
    <x v="1"/>
    <x v="1"/>
    <s v="GBPR_MUNIWASTE_24"/>
    <x v="0"/>
    <x v="9"/>
    <n v="28.917506225872899"/>
    <n v="10554.889772443599"/>
    <n v="37997.603180796898"/>
  </r>
  <r>
    <x v="0"/>
    <x v="1"/>
    <x v="9"/>
    <x v="19"/>
    <s v="SE3_OTHER"/>
    <x v="1"/>
    <x v="1"/>
    <s v="GBPR_MUNIWASTE_24"/>
    <x v="0"/>
    <x v="10"/>
    <n v="28.917506225872899"/>
    <n v="10554.889772443599"/>
    <n v="37997.603180796898"/>
  </r>
  <r>
    <x v="0"/>
    <x v="1"/>
    <x v="9"/>
    <x v="19"/>
    <s v="SE3_OTHER"/>
    <x v="1"/>
    <x v="1"/>
    <s v="GBPR_MUNIWASTE_24"/>
    <x v="0"/>
    <x v="11"/>
    <n v="28.917506225872899"/>
    <n v="10554.889772443599"/>
    <n v="37997.603180796898"/>
  </r>
  <r>
    <x v="0"/>
    <x v="1"/>
    <x v="9"/>
    <x v="19"/>
    <s v="SE3_OTHER"/>
    <x v="1"/>
    <x v="1"/>
    <s v="GBPR_MUNIWASTE_24"/>
    <x v="0"/>
    <x v="12"/>
    <n v="28.917506225872899"/>
    <n v="10554.889772443599"/>
    <n v="37997.603180796898"/>
  </r>
  <r>
    <x v="0"/>
    <x v="1"/>
    <x v="9"/>
    <x v="19"/>
    <s v="SE3_OTHER"/>
    <x v="1"/>
    <x v="1"/>
    <s v="GBPR_MUNIWASTE_24"/>
    <x v="0"/>
    <x v="13"/>
    <n v="28.917506225872899"/>
    <n v="10554.889772443599"/>
    <n v="37997.603180796898"/>
  </r>
  <r>
    <x v="0"/>
    <x v="1"/>
    <x v="9"/>
    <x v="19"/>
    <s v="SE3_OTHER"/>
    <x v="1"/>
    <x v="1"/>
    <s v="GBPR_MUNIWASTE_24"/>
    <x v="0"/>
    <x v="14"/>
    <n v="28.917506225872899"/>
    <n v="10554.889772443599"/>
    <n v="37997.603180796898"/>
  </r>
  <r>
    <x v="0"/>
    <x v="1"/>
    <x v="9"/>
    <x v="19"/>
    <s v="SE3_OTHER"/>
    <x v="1"/>
    <x v="1"/>
    <s v="GBPR_MUNIWASTE_24"/>
    <x v="0"/>
    <x v="15"/>
    <n v="28.917506225872899"/>
    <n v="10554.889772443599"/>
    <n v="37997.603180796898"/>
  </r>
  <r>
    <x v="0"/>
    <x v="1"/>
    <x v="9"/>
    <x v="19"/>
    <s v="SE3_OTHER"/>
    <x v="1"/>
    <x v="1"/>
    <s v="GBPR_MUNIWASTE_24"/>
    <x v="0"/>
    <x v="16"/>
    <n v="28.917506225872899"/>
    <n v="10554.889772443599"/>
    <n v="37997.603180796898"/>
  </r>
  <r>
    <x v="0"/>
    <x v="1"/>
    <x v="9"/>
    <x v="19"/>
    <s v="SE3_OTHER"/>
    <x v="1"/>
    <x v="1"/>
    <s v="GBPR_MUNIWASTE_24"/>
    <x v="0"/>
    <x v="17"/>
    <n v="28.917506225872899"/>
    <n v="10554.889772443599"/>
    <n v="37997.603180796898"/>
  </r>
  <r>
    <x v="0"/>
    <x v="1"/>
    <x v="9"/>
    <x v="19"/>
    <s v="SE3_OTHER"/>
    <x v="1"/>
    <x v="1"/>
    <s v="GBPR_MUNIWASTE_24"/>
    <x v="0"/>
    <x v="18"/>
    <n v="28.917506225872899"/>
    <n v="10554.889772443599"/>
    <n v="37997.603180796898"/>
  </r>
  <r>
    <x v="0"/>
    <x v="1"/>
    <x v="9"/>
    <x v="19"/>
    <s v="SE3_OTHER"/>
    <x v="1"/>
    <x v="1"/>
    <s v="GBPR_MUNIWASTE_24"/>
    <x v="0"/>
    <x v="19"/>
    <n v="28.917506225872899"/>
    <n v="10554.889772443599"/>
    <n v="37997.603180796898"/>
  </r>
  <r>
    <x v="0"/>
    <x v="1"/>
    <x v="9"/>
    <x v="19"/>
    <s v="SE3_OTHER"/>
    <x v="1"/>
    <x v="1"/>
    <s v="GBPR_MUNIWASTE_24"/>
    <x v="0"/>
    <x v="20"/>
    <n v="28.917506225872899"/>
    <n v="10554.889772443599"/>
    <n v="37997.603180796898"/>
  </r>
  <r>
    <x v="0"/>
    <x v="1"/>
    <x v="9"/>
    <x v="19"/>
    <s v="SE3_OTHER"/>
    <x v="1"/>
    <x v="1"/>
    <s v="GBPR_MUNIWASTE_24"/>
    <x v="0"/>
    <x v="21"/>
    <n v="28.917506225872899"/>
    <n v="10554.889772443599"/>
    <n v="37997.603180796898"/>
  </r>
  <r>
    <x v="0"/>
    <x v="1"/>
    <x v="9"/>
    <x v="19"/>
    <s v="SE3_OTHER"/>
    <x v="1"/>
    <x v="1"/>
    <s v="GBPR_MUNIWASTE_24"/>
    <x v="0"/>
    <x v="22"/>
    <n v="28.917506225872899"/>
    <n v="10554.889772443599"/>
    <n v="37997.603180796898"/>
  </r>
  <r>
    <x v="0"/>
    <x v="1"/>
    <x v="9"/>
    <x v="19"/>
    <s v="SE3_OTHER"/>
    <x v="1"/>
    <x v="1"/>
    <s v="GBPR_MUNIWASTE_24"/>
    <x v="0"/>
    <x v="23"/>
    <n v="28.917506225872899"/>
    <n v="10554.889772443599"/>
    <n v="37997.603180796898"/>
  </r>
  <r>
    <x v="0"/>
    <x v="1"/>
    <x v="9"/>
    <x v="19"/>
    <s v="SE3_OTHER"/>
    <x v="20"/>
    <x v="1"/>
    <s v="GBPR_RECYCLEDWOOD_SE3OTHER"/>
    <x v="0"/>
    <x v="6"/>
    <n v="38.364923920971698"/>
    <n v="14003.1972311547"/>
    <n v="50411.510032156802"/>
  </r>
  <r>
    <x v="0"/>
    <x v="1"/>
    <x v="9"/>
    <x v="19"/>
    <s v="SE3_OTHER"/>
    <x v="20"/>
    <x v="1"/>
    <s v="GBPR_RECYCLEDWOOD_SE3OTHER"/>
    <x v="0"/>
    <x v="7"/>
    <n v="38.364923920971698"/>
    <n v="14003.1972311547"/>
    <n v="50411.510032156802"/>
  </r>
  <r>
    <x v="0"/>
    <x v="1"/>
    <x v="9"/>
    <x v="19"/>
    <s v="SE3_OTHER"/>
    <x v="20"/>
    <x v="1"/>
    <s v="GBPR_RECYCLEDWOOD_SE3OTHER"/>
    <x v="0"/>
    <x v="8"/>
    <n v="38.364923920971698"/>
    <n v="14003.1972311547"/>
    <n v="50411.510032156802"/>
  </r>
  <r>
    <x v="0"/>
    <x v="1"/>
    <x v="9"/>
    <x v="19"/>
    <s v="SE3_OTHER"/>
    <x v="20"/>
    <x v="1"/>
    <s v="GBPR_RECYCLEDWOOD_SE3OTHER"/>
    <x v="0"/>
    <x v="9"/>
    <n v="38.364923920971698"/>
    <n v="14003.1972311547"/>
    <n v="50411.510032156802"/>
  </r>
  <r>
    <x v="0"/>
    <x v="1"/>
    <x v="9"/>
    <x v="19"/>
    <s v="SE3_OTHER"/>
    <x v="20"/>
    <x v="1"/>
    <s v="GBPR_RECYCLEDWOOD_SE3OTHER"/>
    <x v="0"/>
    <x v="10"/>
    <n v="38.364923920971698"/>
    <n v="14003.1972311547"/>
    <n v="50411.510032156802"/>
  </r>
  <r>
    <x v="0"/>
    <x v="1"/>
    <x v="9"/>
    <x v="19"/>
    <s v="SE3_OTHER"/>
    <x v="20"/>
    <x v="1"/>
    <s v="GBPR_RECYCLEDWOOD_SE3OTHER"/>
    <x v="0"/>
    <x v="11"/>
    <n v="29.0711784700297"/>
    <n v="10610.9801415608"/>
    <n v="38199.528509618998"/>
  </r>
  <r>
    <x v="0"/>
    <x v="1"/>
    <x v="9"/>
    <x v="19"/>
    <s v="SE3_OTHER"/>
    <x v="20"/>
    <x v="1"/>
    <s v="GBPR_RECYCLEDWOOD_SE3OTHER"/>
    <x v="0"/>
    <x v="12"/>
    <n v="15.867480727704899"/>
    <n v="5791.6304656122802"/>
    <n v="20849.869676204198"/>
  </r>
  <r>
    <x v="0"/>
    <x v="1"/>
    <x v="9"/>
    <x v="19"/>
    <s v="SE3_OTHER"/>
    <x v="20"/>
    <x v="1"/>
    <s v="GBPR_RECYCLEDWOOD_SE3OTHER"/>
    <x v="0"/>
    <x v="13"/>
    <n v="5.1869551368474296"/>
    <n v="1893.23862494931"/>
    <n v="6815.6590498175201"/>
  </r>
  <r>
    <x v="0"/>
    <x v="1"/>
    <x v="9"/>
    <x v="19"/>
    <s v="SE3_OTHER"/>
    <x v="20"/>
    <x v="1"/>
    <s v="GBPR_RECYCLEDWOOD_SE3OTHER"/>
    <x v="0"/>
    <x v="15"/>
    <n v="38.364923920971698"/>
    <n v="14003.1972311547"/>
    <n v="50411.510032156802"/>
  </r>
  <r>
    <x v="0"/>
    <x v="1"/>
    <x v="9"/>
    <x v="19"/>
    <s v="SE3_OTHER"/>
    <x v="20"/>
    <x v="1"/>
    <s v="GBPR_RECYCLEDWOOD_SE3OTHER"/>
    <x v="0"/>
    <x v="16"/>
    <n v="38.364923920971698"/>
    <n v="14003.1972311547"/>
    <n v="50411.510032156802"/>
  </r>
  <r>
    <x v="0"/>
    <x v="1"/>
    <x v="9"/>
    <x v="19"/>
    <s v="SE3_OTHER"/>
    <x v="20"/>
    <x v="1"/>
    <s v="GBPR_RECYCLEDWOOD_SE3OTHER"/>
    <x v="0"/>
    <x v="17"/>
    <n v="38.364923920971698"/>
    <n v="14003.1972311547"/>
    <n v="50411.510032156802"/>
  </r>
  <r>
    <x v="0"/>
    <x v="1"/>
    <x v="9"/>
    <x v="19"/>
    <s v="SE3_OTHER"/>
    <x v="20"/>
    <x v="1"/>
    <s v="GBPR_RECYCLEDWOOD_SE3OTHER"/>
    <x v="0"/>
    <x v="18"/>
    <n v="38.364923920971698"/>
    <n v="14003.1972311547"/>
    <n v="50411.510032156802"/>
  </r>
  <r>
    <x v="0"/>
    <x v="1"/>
    <x v="9"/>
    <x v="19"/>
    <s v="SE3_OTHER"/>
    <x v="4"/>
    <x v="1"/>
    <s v="GBPR_WOODCHIPS_37"/>
    <x v="0"/>
    <x v="7"/>
    <n v="4.3664294363079899"/>
    <n v="1593.7467442524201"/>
    <n v="5737.4882793087099"/>
  </r>
  <r>
    <x v="0"/>
    <x v="1"/>
    <x v="9"/>
    <x v="19"/>
    <s v="SE3_OTHER"/>
    <x v="4"/>
    <x v="1"/>
    <s v="GBPR_WOODCHIPS_37"/>
    <x v="0"/>
    <x v="8"/>
    <n v="8.4184876285861598"/>
    <n v="3072.74798443395"/>
    <n v="11061.8927439622"/>
  </r>
  <r>
    <x v="0"/>
    <x v="1"/>
    <x v="9"/>
    <x v="19"/>
    <s v="SE3_OTHER"/>
    <x v="4"/>
    <x v="1"/>
    <s v="GBPR_WOODCHIPS_37"/>
    <x v="0"/>
    <x v="9"/>
    <n v="1.0840759082656499"/>
    <n v="395.68770651696298"/>
    <n v="1424.4757434610699"/>
  </r>
  <r>
    <x v="0"/>
    <x v="1"/>
    <x v="9"/>
    <x v="19"/>
    <s v="SE3_OTHER"/>
    <x v="11"/>
    <x v="1"/>
    <s v="GBPR_WOODWASTE_25"/>
    <x v="0"/>
    <x v="0"/>
    <n v="149.360812802102"/>
    <n v="54516.696672767102"/>
    <n v="196260.10802196199"/>
  </r>
  <r>
    <x v="0"/>
    <x v="1"/>
    <x v="9"/>
    <x v="19"/>
    <s v="SE3_OTHER"/>
    <x v="11"/>
    <x v="1"/>
    <s v="GBPR_WOODWASTE_25"/>
    <x v="0"/>
    <x v="1"/>
    <n v="149.360812802102"/>
    <n v="54516.696672767102"/>
    <n v="196260.10802196199"/>
  </r>
  <r>
    <x v="0"/>
    <x v="1"/>
    <x v="9"/>
    <x v="19"/>
    <s v="SE3_OTHER"/>
    <x v="11"/>
    <x v="1"/>
    <s v="GBPR_WOODWASTE_25"/>
    <x v="0"/>
    <x v="2"/>
    <n v="149.360812802102"/>
    <n v="54516.696672767102"/>
    <n v="196260.10802196199"/>
  </r>
  <r>
    <x v="0"/>
    <x v="1"/>
    <x v="9"/>
    <x v="19"/>
    <s v="SE3_OTHER"/>
    <x v="11"/>
    <x v="1"/>
    <s v="GBPR_WOODWASTE_25"/>
    <x v="0"/>
    <x v="3"/>
    <n v="149.360812802102"/>
    <n v="54516.696672767102"/>
    <n v="196260.10802196199"/>
  </r>
  <r>
    <x v="0"/>
    <x v="1"/>
    <x v="9"/>
    <x v="19"/>
    <s v="SE3_OTHER"/>
    <x v="11"/>
    <x v="1"/>
    <s v="GBPR_WOODWASTE_25"/>
    <x v="0"/>
    <x v="4"/>
    <n v="149.360812802102"/>
    <n v="54516.696672767102"/>
    <n v="196260.10802196199"/>
  </r>
  <r>
    <x v="0"/>
    <x v="1"/>
    <x v="9"/>
    <x v="19"/>
    <s v="SE3_OTHER"/>
    <x v="11"/>
    <x v="1"/>
    <s v="GBPR_WOODWASTE_25"/>
    <x v="0"/>
    <x v="5"/>
    <n v="149.360812802102"/>
    <n v="54516.696672767102"/>
    <n v="196260.10802196199"/>
  </r>
  <r>
    <x v="0"/>
    <x v="1"/>
    <x v="9"/>
    <x v="19"/>
    <s v="SE3_OTHER"/>
    <x v="11"/>
    <x v="1"/>
    <s v="GBPR_WOODWASTE_25"/>
    <x v="0"/>
    <x v="6"/>
    <n v="149.360812802102"/>
    <n v="54516.696672767102"/>
    <n v="196260.10802196199"/>
  </r>
  <r>
    <x v="0"/>
    <x v="1"/>
    <x v="9"/>
    <x v="19"/>
    <s v="SE3_OTHER"/>
    <x v="11"/>
    <x v="1"/>
    <s v="GBPR_WOODWASTE_25"/>
    <x v="0"/>
    <x v="7"/>
    <n v="149.360812802102"/>
    <n v="54516.696672767102"/>
    <n v="196260.10802196199"/>
  </r>
  <r>
    <x v="0"/>
    <x v="1"/>
    <x v="9"/>
    <x v="19"/>
    <s v="SE3_OTHER"/>
    <x v="11"/>
    <x v="1"/>
    <s v="GBPR_WOODWASTE_25"/>
    <x v="0"/>
    <x v="8"/>
    <n v="149.360812802102"/>
    <n v="54516.696672767102"/>
    <n v="196260.10802196199"/>
  </r>
  <r>
    <x v="0"/>
    <x v="1"/>
    <x v="9"/>
    <x v="19"/>
    <s v="SE3_OTHER"/>
    <x v="11"/>
    <x v="1"/>
    <s v="GBPR_WOODWASTE_25"/>
    <x v="0"/>
    <x v="9"/>
    <n v="149.360812802102"/>
    <n v="54516.696672767102"/>
    <n v="196260.10802196199"/>
  </r>
  <r>
    <x v="0"/>
    <x v="1"/>
    <x v="9"/>
    <x v="19"/>
    <s v="SE3_OTHER"/>
    <x v="11"/>
    <x v="1"/>
    <s v="GBPR_WOODWASTE_25"/>
    <x v="0"/>
    <x v="10"/>
    <n v="149.360812802102"/>
    <n v="54516.696672767102"/>
    <n v="196260.10802196199"/>
  </r>
  <r>
    <x v="0"/>
    <x v="1"/>
    <x v="9"/>
    <x v="19"/>
    <s v="SE3_OTHER"/>
    <x v="11"/>
    <x v="1"/>
    <s v="GBPR_WOODWASTE_25"/>
    <x v="0"/>
    <x v="11"/>
    <n v="149.360812802102"/>
    <n v="54516.696672767102"/>
    <n v="196260.10802196199"/>
  </r>
  <r>
    <x v="0"/>
    <x v="1"/>
    <x v="9"/>
    <x v="19"/>
    <s v="SE3_OTHER"/>
    <x v="11"/>
    <x v="1"/>
    <s v="GBPR_WOODWASTE_25"/>
    <x v="0"/>
    <x v="12"/>
    <n v="149.360812802102"/>
    <n v="54516.696672767102"/>
    <n v="196260.10802196199"/>
  </r>
  <r>
    <x v="0"/>
    <x v="1"/>
    <x v="9"/>
    <x v="19"/>
    <s v="SE3_OTHER"/>
    <x v="11"/>
    <x v="1"/>
    <s v="GBPR_WOODWASTE_25"/>
    <x v="0"/>
    <x v="13"/>
    <n v="149.360812802102"/>
    <n v="54516.696672767102"/>
    <n v="196260.10802196199"/>
  </r>
  <r>
    <x v="0"/>
    <x v="1"/>
    <x v="9"/>
    <x v="19"/>
    <s v="SE3_OTHER"/>
    <x v="11"/>
    <x v="1"/>
    <s v="GBPR_WOODWASTE_25"/>
    <x v="0"/>
    <x v="14"/>
    <n v="149.360812802102"/>
    <n v="54516.696672767102"/>
    <n v="196260.10802196199"/>
  </r>
  <r>
    <x v="0"/>
    <x v="1"/>
    <x v="9"/>
    <x v="19"/>
    <s v="SE3_OTHER"/>
    <x v="11"/>
    <x v="1"/>
    <s v="GBPR_WOODWASTE_25"/>
    <x v="0"/>
    <x v="15"/>
    <n v="149.360812802102"/>
    <n v="54516.696672767102"/>
    <n v="196260.10802196199"/>
  </r>
  <r>
    <x v="0"/>
    <x v="1"/>
    <x v="9"/>
    <x v="19"/>
    <s v="SE3_OTHER"/>
    <x v="11"/>
    <x v="1"/>
    <s v="GBPR_WOODWASTE_25"/>
    <x v="0"/>
    <x v="16"/>
    <n v="149.360812802102"/>
    <n v="54516.696672767102"/>
    <n v="196260.10802196199"/>
  </r>
  <r>
    <x v="0"/>
    <x v="1"/>
    <x v="9"/>
    <x v="19"/>
    <s v="SE3_OTHER"/>
    <x v="11"/>
    <x v="1"/>
    <s v="GBPR_WOODWASTE_25"/>
    <x v="0"/>
    <x v="17"/>
    <n v="149.360812802102"/>
    <n v="54516.696672767102"/>
    <n v="196260.10802196199"/>
  </r>
  <r>
    <x v="0"/>
    <x v="1"/>
    <x v="9"/>
    <x v="19"/>
    <s v="SE3_OTHER"/>
    <x v="11"/>
    <x v="1"/>
    <s v="GBPR_WOODWASTE_25"/>
    <x v="0"/>
    <x v="18"/>
    <n v="149.360812802102"/>
    <n v="54516.696672767102"/>
    <n v="196260.10802196199"/>
  </r>
  <r>
    <x v="0"/>
    <x v="1"/>
    <x v="9"/>
    <x v="19"/>
    <s v="SE3_OTHER"/>
    <x v="11"/>
    <x v="1"/>
    <s v="GBPR_WOODWASTE_25"/>
    <x v="0"/>
    <x v="19"/>
    <n v="149.360812802102"/>
    <n v="54516.696672767102"/>
    <n v="196260.10802196199"/>
  </r>
  <r>
    <x v="0"/>
    <x v="1"/>
    <x v="9"/>
    <x v="19"/>
    <s v="SE3_OTHER"/>
    <x v="11"/>
    <x v="1"/>
    <s v="GBPR_WOODWASTE_25"/>
    <x v="0"/>
    <x v="20"/>
    <n v="149.360812802102"/>
    <n v="54516.696672767102"/>
    <n v="196260.10802196199"/>
  </r>
  <r>
    <x v="0"/>
    <x v="1"/>
    <x v="9"/>
    <x v="19"/>
    <s v="SE3_OTHER"/>
    <x v="11"/>
    <x v="1"/>
    <s v="GBPR_WOODWASTE_25"/>
    <x v="0"/>
    <x v="21"/>
    <n v="149.360812802102"/>
    <n v="54516.696672767102"/>
    <n v="196260.10802196199"/>
  </r>
  <r>
    <x v="0"/>
    <x v="1"/>
    <x v="9"/>
    <x v="19"/>
    <s v="SE3_OTHER"/>
    <x v="11"/>
    <x v="1"/>
    <s v="GBPR_WOODWASTE_25"/>
    <x v="0"/>
    <x v="22"/>
    <n v="149.360812802102"/>
    <n v="54516.696672767102"/>
    <n v="196260.10802196199"/>
  </r>
  <r>
    <x v="0"/>
    <x v="1"/>
    <x v="9"/>
    <x v="19"/>
    <s v="SE3_OTHER"/>
    <x v="11"/>
    <x v="1"/>
    <s v="GBPR_WOODWASTE_25"/>
    <x v="0"/>
    <x v="23"/>
    <n v="41.087646504083203"/>
    <n v="14996.9909739904"/>
    <n v="53989.167506365397"/>
  </r>
  <r>
    <x v="0"/>
    <x v="1"/>
    <x v="9"/>
    <x v="19"/>
    <s v="SE3_STO"/>
    <x v="0"/>
    <x v="1"/>
    <s v="GBPR_COAL_VARTAN"/>
    <x v="0"/>
    <x v="7"/>
    <n v="24.232748550932001"/>
    <n v="8844.9532210901707"/>
    <n v="31841.831595924599"/>
  </r>
  <r>
    <x v="0"/>
    <x v="1"/>
    <x v="9"/>
    <x v="19"/>
    <s v="SE3_STO"/>
    <x v="0"/>
    <x v="1"/>
    <s v="GBPR_COAL_VARTAN"/>
    <x v="0"/>
    <x v="8"/>
    <n v="24.401657917769899"/>
    <n v="8906.6051399860298"/>
    <n v="32063.778503949699"/>
  </r>
  <r>
    <x v="0"/>
    <x v="1"/>
    <x v="9"/>
    <x v="19"/>
    <s v="SE3_STO"/>
    <x v="0"/>
    <x v="1"/>
    <s v="GBPR_COAL_VARTAN"/>
    <x v="0"/>
    <x v="9"/>
    <n v="19.553335295885599"/>
    <n v="7136.9673829982403"/>
    <n v="25693.082578793699"/>
  </r>
  <r>
    <x v="0"/>
    <x v="1"/>
    <x v="9"/>
    <x v="19"/>
    <s v="SE3_STO"/>
    <x v="0"/>
    <x v="1"/>
    <s v="GBPR_COAL_VARTAN"/>
    <x v="0"/>
    <x v="10"/>
    <n v="9.31107651386443"/>
    <n v="3398.5429275605202"/>
    <n v="12234.7545392179"/>
  </r>
  <r>
    <x v="0"/>
    <x v="1"/>
    <x v="9"/>
    <x v="19"/>
    <s v="SE3_STO"/>
    <x v="0"/>
    <x v="1"/>
    <s v="GBPR_COAL_VARTAN"/>
    <x v="0"/>
    <x v="11"/>
    <n v="0.75600889695192897"/>
    <n v="275.94324738745399"/>
    <n v="993.39569059483495"/>
  </r>
  <r>
    <x v="0"/>
    <x v="1"/>
    <x v="9"/>
    <x v="19"/>
    <s v="SE3_STO"/>
    <x v="0"/>
    <x v="1"/>
    <s v="GBPR_COAL_VARTAN"/>
    <x v="0"/>
    <x v="13"/>
    <n v="0.206747151978841"/>
    <n v="75.462710472276996"/>
    <n v="271.66575770019699"/>
  </r>
  <r>
    <x v="0"/>
    <x v="1"/>
    <x v="9"/>
    <x v="19"/>
    <s v="SE3_STO"/>
    <x v="0"/>
    <x v="1"/>
    <s v="GBPR_COAL_VARTAN"/>
    <x v="0"/>
    <x v="14"/>
    <n v="0.38078206062147801"/>
    <n v="138.98545212683999"/>
    <n v="500.34762765662299"/>
  </r>
  <r>
    <x v="0"/>
    <x v="1"/>
    <x v="9"/>
    <x v="19"/>
    <s v="SE3_STO"/>
    <x v="0"/>
    <x v="1"/>
    <s v="GBPR_COAL_VARTAN"/>
    <x v="0"/>
    <x v="15"/>
    <n v="5.2687328234519804"/>
    <n v="1923.0874805599699"/>
    <n v="6923.1149300159104"/>
  </r>
  <r>
    <x v="0"/>
    <x v="1"/>
    <x v="9"/>
    <x v="19"/>
    <s v="SE3_STO"/>
    <x v="0"/>
    <x v="1"/>
    <s v="GBPR_COAL_VARTAN"/>
    <x v="0"/>
    <x v="16"/>
    <n v="2.6312147009888198"/>
    <n v="960.39336586091997"/>
    <n v="3457.4161170993102"/>
  </r>
  <r>
    <x v="0"/>
    <x v="1"/>
    <x v="9"/>
    <x v="19"/>
    <s v="SE3_STO"/>
    <x v="8"/>
    <x v="5"/>
    <s v="GETOH_HEATPUMP33"/>
    <x v="0"/>
    <x v="0"/>
    <n v="-29.589146361213199"/>
    <n v="-10800.038421842801"/>
    <n v="-38880.138318634199"/>
  </r>
  <r>
    <x v="0"/>
    <x v="1"/>
    <x v="9"/>
    <x v="19"/>
    <s v="SE3_STO"/>
    <x v="8"/>
    <x v="5"/>
    <s v="GETOH_HEATPUMP33"/>
    <x v="0"/>
    <x v="1"/>
    <n v="-27.735989247823898"/>
    <n v="-10123.636075455701"/>
    <n v="-36445.089871640601"/>
  </r>
  <r>
    <x v="0"/>
    <x v="1"/>
    <x v="9"/>
    <x v="19"/>
    <s v="SE3_STO"/>
    <x v="8"/>
    <x v="5"/>
    <s v="GETOH_HEATPUMP33"/>
    <x v="0"/>
    <x v="2"/>
    <n v="-27.244814013943099"/>
    <n v="-9944.3571150892494"/>
    <n v="-35799.685614321301"/>
  </r>
  <r>
    <x v="0"/>
    <x v="1"/>
    <x v="9"/>
    <x v="19"/>
    <s v="SE3_STO"/>
    <x v="8"/>
    <x v="5"/>
    <s v="GETOH_HEATPUMP33"/>
    <x v="0"/>
    <x v="3"/>
    <n v="-28.800309391891499"/>
    <n v="-10512.1129280404"/>
    <n v="-37843.606540945497"/>
  </r>
  <r>
    <x v="0"/>
    <x v="1"/>
    <x v="9"/>
    <x v="19"/>
    <s v="SE3_STO"/>
    <x v="8"/>
    <x v="5"/>
    <s v="GETOH_HEATPUMP33"/>
    <x v="0"/>
    <x v="4"/>
    <n v="-36.269833771395398"/>
    <n v="-13238.4893265593"/>
    <n v="-47658.561575613603"/>
  </r>
  <r>
    <x v="0"/>
    <x v="1"/>
    <x v="9"/>
    <x v="19"/>
    <s v="SE3_STO"/>
    <x v="8"/>
    <x v="5"/>
    <s v="GETOH_HEATPUMP33"/>
    <x v="0"/>
    <x v="5"/>
    <n v="-57.841080349789102"/>
    <n v="-21111.994327673001"/>
    <n v="-76003.179579622796"/>
  </r>
  <r>
    <x v="0"/>
    <x v="1"/>
    <x v="9"/>
    <x v="19"/>
    <s v="SE3_STO"/>
    <x v="8"/>
    <x v="5"/>
    <s v="GETOH_HEATPUMP33"/>
    <x v="0"/>
    <x v="6"/>
    <n v="-98.940373930033701"/>
    <n v="-36113.236484462301"/>
    <n v="-130007.651344064"/>
  </r>
  <r>
    <x v="0"/>
    <x v="1"/>
    <x v="9"/>
    <x v="19"/>
    <s v="SE3_STO"/>
    <x v="8"/>
    <x v="5"/>
    <s v="GETOH_HEATPUMP33"/>
    <x v="0"/>
    <x v="7"/>
    <n v="-102.727272727273"/>
    <n v="-37495.454545454602"/>
    <n v="-134983.636363636"/>
  </r>
  <r>
    <x v="0"/>
    <x v="1"/>
    <x v="9"/>
    <x v="19"/>
    <s v="SE3_STO"/>
    <x v="8"/>
    <x v="5"/>
    <s v="GETOH_HEATPUMP33"/>
    <x v="0"/>
    <x v="8"/>
    <n v="-102.727272727273"/>
    <n v="-37495.454545454602"/>
    <n v="-134983.636363636"/>
  </r>
  <r>
    <x v="0"/>
    <x v="1"/>
    <x v="9"/>
    <x v="19"/>
    <s v="SE3_STO"/>
    <x v="8"/>
    <x v="5"/>
    <s v="GETOH_HEATPUMP33"/>
    <x v="0"/>
    <x v="9"/>
    <n v="-102.727272727273"/>
    <n v="-37495.454545454602"/>
    <n v="-134983.636363636"/>
  </r>
  <r>
    <x v="0"/>
    <x v="1"/>
    <x v="9"/>
    <x v="19"/>
    <s v="SE3_STO"/>
    <x v="8"/>
    <x v="5"/>
    <s v="GETOH_HEATPUMP33"/>
    <x v="0"/>
    <x v="10"/>
    <n v="-102.727272727273"/>
    <n v="-37495.454545454602"/>
    <n v="-134983.636363636"/>
  </r>
  <r>
    <x v="0"/>
    <x v="1"/>
    <x v="9"/>
    <x v="19"/>
    <s v="SE3_STO"/>
    <x v="8"/>
    <x v="5"/>
    <s v="GETOH_HEATPUMP33"/>
    <x v="0"/>
    <x v="11"/>
    <n v="-102.727272727273"/>
    <n v="-37495.454545454602"/>
    <n v="-134983.636363636"/>
  </r>
  <r>
    <x v="0"/>
    <x v="1"/>
    <x v="9"/>
    <x v="19"/>
    <s v="SE3_STO"/>
    <x v="8"/>
    <x v="5"/>
    <s v="GETOH_HEATPUMP33"/>
    <x v="0"/>
    <x v="12"/>
    <n v="-101.982189162358"/>
    <n v="-37223.499044260803"/>
    <n v="-134004.596559339"/>
  </r>
  <r>
    <x v="0"/>
    <x v="1"/>
    <x v="9"/>
    <x v="19"/>
    <s v="SE3_STO"/>
    <x v="8"/>
    <x v="5"/>
    <s v="GETOH_HEATPUMP33"/>
    <x v="0"/>
    <x v="13"/>
    <n v="-102.727272727273"/>
    <n v="-37495.454545454602"/>
    <n v="-134983.636363636"/>
  </r>
  <r>
    <x v="0"/>
    <x v="1"/>
    <x v="9"/>
    <x v="19"/>
    <s v="SE3_STO"/>
    <x v="8"/>
    <x v="5"/>
    <s v="GETOH_HEATPUMP33"/>
    <x v="0"/>
    <x v="14"/>
    <n v="-102.727272727273"/>
    <n v="-37495.454545454602"/>
    <n v="-134983.636363636"/>
  </r>
  <r>
    <x v="0"/>
    <x v="1"/>
    <x v="9"/>
    <x v="19"/>
    <s v="SE3_STO"/>
    <x v="8"/>
    <x v="5"/>
    <s v="GETOH_HEATPUMP33"/>
    <x v="0"/>
    <x v="15"/>
    <n v="-102.727272727273"/>
    <n v="-37495.454545454602"/>
    <n v="-134983.636363636"/>
  </r>
  <r>
    <x v="0"/>
    <x v="1"/>
    <x v="9"/>
    <x v="19"/>
    <s v="SE3_STO"/>
    <x v="8"/>
    <x v="5"/>
    <s v="GETOH_HEATPUMP33"/>
    <x v="0"/>
    <x v="16"/>
    <n v="-102.727272727273"/>
    <n v="-37495.454545454602"/>
    <n v="-134983.636363636"/>
  </r>
  <r>
    <x v="0"/>
    <x v="1"/>
    <x v="9"/>
    <x v="19"/>
    <s v="SE3_STO"/>
    <x v="8"/>
    <x v="5"/>
    <s v="GETOH_HEATPUMP33"/>
    <x v="0"/>
    <x v="17"/>
    <n v="-98.938980373976506"/>
    <n v="-36112.727836501399"/>
    <n v="-130005.82021140499"/>
  </r>
  <r>
    <x v="0"/>
    <x v="1"/>
    <x v="9"/>
    <x v="19"/>
    <s v="SE3_STO"/>
    <x v="8"/>
    <x v="5"/>
    <s v="GETOH_HEATPUMP33"/>
    <x v="0"/>
    <x v="18"/>
    <n v="-94.600476340247397"/>
    <n v="-34529.173864190299"/>
    <n v="-124305.025911085"/>
  </r>
  <r>
    <x v="0"/>
    <x v="1"/>
    <x v="9"/>
    <x v="19"/>
    <s v="SE3_STO"/>
    <x v="8"/>
    <x v="5"/>
    <s v="GETOH_HEATPUMP33"/>
    <x v="0"/>
    <x v="19"/>
    <n v="-87.890554957990901"/>
    <n v="-32080.052559666699"/>
    <n v="-115488.1892148"/>
  </r>
  <r>
    <x v="0"/>
    <x v="1"/>
    <x v="9"/>
    <x v="19"/>
    <s v="SE3_STO"/>
    <x v="8"/>
    <x v="5"/>
    <s v="GETOH_HEATPUMP33"/>
    <x v="0"/>
    <x v="20"/>
    <n v="-78.543870948559203"/>
    <n v="-28668.5128962241"/>
    <n v="-103206.64642640699"/>
  </r>
  <r>
    <x v="0"/>
    <x v="1"/>
    <x v="9"/>
    <x v="19"/>
    <s v="SE3_STO"/>
    <x v="8"/>
    <x v="5"/>
    <s v="GETOH_HEATPUMP33"/>
    <x v="0"/>
    <x v="21"/>
    <n v="-70.701587008604804"/>
    <n v="-25806.079258140799"/>
    <n v="-92901.885329306795"/>
  </r>
  <r>
    <x v="0"/>
    <x v="1"/>
    <x v="9"/>
    <x v="19"/>
    <s v="SE3_STO"/>
    <x v="8"/>
    <x v="5"/>
    <s v="GETOH_HEATPUMP33"/>
    <x v="0"/>
    <x v="22"/>
    <n v="-58.083360712862302"/>
    <n v="-21200.426660194698"/>
    <n v="-76321.535976700994"/>
  </r>
  <r>
    <x v="0"/>
    <x v="1"/>
    <x v="9"/>
    <x v="19"/>
    <s v="SE3_STO"/>
    <x v="8"/>
    <x v="5"/>
    <s v="GETOH_HEATPUMP33"/>
    <x v="0"/>
    <x v="23"/>
    <n v="-102.727272727273"/>
    <n v="-37495.454545454602"/>
    <n v="-134983.636363636"/>
  </r>
  <r>
    <x v="0"/>
    <x v="1"/>
    <x v="9"/>
    <x v="19"/>
    <s v="SE3_STO"/>
    <x v="1"/>
    <x v="1"/>
    <s v="GBPR_MUNIWASTE_HOGDALEN"/>
    <x v="0"/>
    <x v="0"/>
    <n v="50.189942221941898"/>
    <n v="18319.328911008801"/>
    <n v="65949.584079631706"/>
  </r>
  <r>
    <x v="0"/>
    <x v="1"/>
    <x v="9"/>
    <x v="19"/>
    <s v="SE3_STO"/>
    <x v="1"/>
    <x v="1"/>
    <s v="GBPR_MUNIWASTE_HOGDALEN"/>
    <x v="0"/>
    <x v="1"/>
    <n v="50.189942221941898"/>
    <n v="18319.328911008801"/>
    <n v="65949.584079631706"/>
  </r>
  <r>
    <x v="0"/>
    <x v="1"/>
    <x v="9"/>
    <x v="19"/>
    <s v="SE3_STO"/>
    <x v="1"/>
    <x v="1"/>
    <s v="GBPR_MUNIWASTE_HOGDALEN"/>
    <x v="0"/>
    <x v="2"/>
    <n v="50.189942221941898"/>
    <n v="18319.328911008801"/>
    <n v="65949.584079631706"/>
  </r>
  <r>
    <x v="0"/>
    <x v="1"/>
    <x v="9"/>
    <x v="19"/>
    <s v="SE3_STO"/>
    <x v="1"/>
    <x v="1"/>
    <s v="GBPR_MUNIWASTE_HOGDALEN"/>
    <x v="0"/>
    <x v="3"/>
    <n v="50.189942221941898"/>
    <n v="18319.328911008801"/>
    <n v="65949.584079631706"/>
  </r>
  <r>
    <x v="0"/>
    <x v="1"/>
    <x v="9"/>
    <x v="19"/>
    <s v="SE3_STO"/>
    <x v="1"/>
    <x v="1"/>
    <s v="GBPR_MUNIWASTE_HOGDALEN"/>
    <x v="0"/>
    <x v="4"/>
    <n v="50.189942221941898"/>
    <n v="18319.328911008801"/>
    <n v="65949.584079631706"/>
  </r>
  <r>
    <x v="0"/>
    <x v="1"/>
    <x v="9"/>
    <x v="19"/>
    <s v="SE3_STO"/>
    <x v="1"/>
    <x v="1"/>
    <s v="GBPR_MUNIWASTE_HOGDALEN"/>
    <x v="0"/>
    <x v="5"/>
    <n v="50.189942221941898"/>
    <n v="18319.328911008801"/>
    <n v="65949.584079631706"/>
  </r>
  <r>
    <x v="0"/>
    <x v="1"/>
    <x v="9"/>
    <x v="19"/>
    <s v="SE3_STO"/>
    <x v="1"/>
    <x v="1"/>
    <s v="GBPR_MUNIWASTE_HOGDALEN"/>
    <x v="0"/>
    <x v="6"/>
    <n v="50.189942221941898"/>
    <n v="18319.328911008801"/>
    <n v="65949.584079631706"/>
  </r>
  <r>
    <x v="0"/>
    <x v="1"/>
    <x v="9"/>
    <x v="19"/>
    <s v="SE3_STO"/>
    <x v="1"/>
    <x v="1"/>
    <s v="GBPR_MUNIWASTE_HOGDALEN"/>
    <x v="0"/>
    <x v="7"/>
    <n v="50.189942221941898"/>
    <n v="18319.328911008801"/>
    <n v="65949.584079631706"/>
  </r>
  <r>
    <x v="0"/>
    <x v="1"/>
    <x v="9"/>
    <x v="19"/>
    <s v="SE3_STO"/>
    <x v="1"/>
    <x v="1"/>
    <s v="GBPR_MUNIWASTE_HOGDALEN"/>
    <x v="0"/>
    <x v="8"/>
    <n v="50.189942221941898"/>
    <n v="18319.328911008801"/>
    <n v="65949.584079631706"/>
  </r>
  <r>
    <x v="0"/>
    <x v="1"/>
    <x v="9"/>
    <x v="19"/>
    <s v="SE3_STO"/>
    <x v="1"/>
    <x v="1"/>
    <s v="GBPR_MUNIWASTE_HOGDALEN"/>
    <x v="0"/>
    <x v="9"/>
    <n v="50.189942221941898"/>
    <n v="18319.328911008801"/>
    <n v="65949.584079631706"/>
  </r>
  <r>
    <x v="0"/>
    <x v="1"/>
    <x v="9"/>
    <x v="19"/>
    <s v="SE3_STO"/>
    <x v="1"/>
    <x v="1"/>
    <s v="GBPR_MUNIWASTE_HOGDALEN"/>
    <x v="0"/>
    <x v="10"/>
    <n v="50.189942221941898"/>
    <n v="18319.328911008801"/>
    <n v="65949.584079631706"/>
  </r>
  <r>
    <x v="0"/>
    <x v="1"/>
    <x v="9"/>
    <x v="19"/>
    <s v="SE3_STO"/>
    <x v="1"/>
    <x v="1"/>
    <s v="GBPR_MUNIWASTE_HOGDALEN"/>
    <x v="0"/>
    <x v="11"/>
    <n v="50.189942221941898"/>
    <n v="18319.328911008801"/>
    <n v="65949.584079631706"/>
  </r>
  <r>
    <x v="0"/>
    <x v="1"/>
    <x v="9"/>
    <x v="19"/>
    <s v="SE3_STO"/>
    <x v="1"/>
    <x v="1"/>
    <s v="GBPR_MUNIWASTE_HOGDALEN"/>
    <x v="0"/>
    <x v="12"/>
    <n v="50.189942221941898"/>
    <n v="18319.328911008801"/>
    <n v="65949.584079631706"/>
  </r>
  <r>
    <x v="0"/>
    <x v="1"/>
    <x v="9"/>
    <x v="19"/>
    <s v="SE3_STO"/>
    <x v="1"/>
    <x v="1"/>
    <s v="GBPR_MUNIWASTE_HOGDALEN"/>
    <x v="0"/>
    <x v="13"/>
    <n v="50.189942221941898"/>
    <n v="18319.328911008801"/>
    <n v="65949.584079631706"/>
  </r>
  <r>
    <x v="0"/>
    <x v="1"/>
    <x v="9"/>
    <x v="19"/>
    <s v="SE3_STO"/>
    <x v="1"/>
    <x v="1"/>
    <s v="GBPR_MUNIWASTE_HOGDALEN"/>
    <x v="0"/>
    <x v="14"/>
    <n v="50.189942221941898"/>
    <n v="18319.328911008801"/>
    <n v="65949.584079631706"/>
  </r>
  <r>
    <x v="0"/>
    <x v="1"/>
    <x v="9"/>
    <x v="19"/>
    <s v="SE3_STO"/>
    <x v="1"/>
    <x v="1"/>
    <s v="GBPR_MUNIWASTE_HOGDALEN"/>
    <x v="0"/>
    <x v="15"/>
    <n v="50.189942221941898"/>
    <n v="18319.328911008801"/>
    <n v="65949.584079631706"/>
  </r>
  <r>
    <x v="0"/>
    <x v="1"/>
    <x v="9"/>
    <x v="19"/>
    <s v="SE3_STO"/>
    <x v="1"/>
    <x v="1"/>
    <s v="GBPR_MUNIWASTE_HOGDALEN"/>
    <x v="0"/>
    <x v="16"/>
    <n v="50.189942221941898"/>
    <n v="18319.328911008801"/>
    <n v="65949.584079631706"/>
  </r>
  <r>
    <x v="0"/>
    <x v="1"/>
    <x v="9"/>
    <x v="19"/>
    <s v="SE3_STO"/>
    <x v="1"/>
    <x v="1"/>
    <s v="GBPR_MUNIWASTE_HOGDALEN"/>
    <x v="0"/>
    <x v="17"/>
    <n v="50.189942221941898"/>
    <n v="18319.328911008801"/>
    <n v="65949.584079631706"/>
  </r>
  <r>
    <x v="0"/>
    <x v="1"/>
    <x v="9"/>
    <x v="19"/>
    <s v="SE3_STO"/>
    <x v="1"/>
    <x v="1"/>
    <s v="GBPR_MUNIWASTE_HOGDALEN"/>
    <x v="0"/>
    <x v="18"/>
    <n v="50.189942221941898"/>
    <n v="18319.328911008801"/>
    <n v="65949.584079631706"/>
  </r>
  <r>
    <x v="0"/>
    <x v="1"/>
    <x v="9"/>
    <x v="19"/>
    <s v="SE3_STO"/>
    <x v="1"/>
    <x v="1"/>
    <s v="GBPR_MUNIWASTE_HOGDALEN"/>
    <x v="0"/>
    <x v="19"/>
    <n v="50.189942221941898"/>
    <n v="18319.328911008801"/>
    <n v="65949.584079631706"/>
  </r>
  <r>
    <x v="0"/>
    <x v="1"/>
    <x v="9"/>
    <x v="19"/>
    <s v="SE3_STO"/>
    <x v="1"/>
    <x v="1"/>
    <s v="GBPR_MUNIWASTE_HOGDALEN"/>
    <x v="0"/>
    <x v="20"/>
    <n v="50.189942221941898"/>
    <n v="18319.328911008801"/>
    <n v="65949.584079631706"/>
  </r>
  <r>
    <x v="0"/>
    <x v="1"/>
    <x v="9"/>
    <x v="19"/>
    <s v="SE3_STO"/>
    <x v="1"/>
    <x v="1"/>
    <s v="GBPR_MUNIWASTE_HOGDALEN"/>
    <x v="0"/>
    <x v="21"/>
    <n v="50.189942221941898"/>
    <n v="18319.328911008801"/>
    <n v="65949.584079631706"/>
  </r>
  <r>
    <x v="0"/>
    <x v="1"/>
    <x v="9"/>
    <x v="19"/>
    <s v="SE3_STO"/>
    <x v="1"/>
    <x v="1"/>
    <s v="GBPR_MUNIWASTE_HOGDALEN"/>
    <x v="0"/>
    <x v="22"/>
    <n v="50.189942221941898"/>
    <n v="18319.328911008801"/>
    <n v="65949.584079631706"/>
  </r>
  <r>
    <x v="0"/>
    <x v="1"/>
    <x v="9"/>
    <x v="19"/>
    <s v="SE3_STO"/>
    <x v="1"/>
    <x v="1"/>
    <s v="GBPR_MUNIWASTE_HOGDALEN"/>
    <x v="0"/>
    <x v="23"/>
    <n v="50.189942221941898"/>
    <n v="18319.328911008801"/>
    <n v="65949.584079631706"/>
  </r>
  <r>
    <x v="0"/>
    <x v="1"/>
    <x v="9"/>
    <x v="19"/>
    <s v="SE3_STO"/>
    <x v="11"/>
    <x v="1"/>
    <s v="GBPR_WOODWASTE"/>
    <x v="0"/>
    <x v="0"/>
    <n v="96.694045534150604"/>
    <n v="35293.326619965002"/>
    <n v="127055.97583187401"/>
  </r>
  <r>
    <x v="0"/>
    <x v="1"/>
    <x v="9"/>
    <x v="19"/>
    <s v="SE3_STO"/>
    <x v="11"/>
    <x v="1"/>
    <s v="GBPR_WOODWASTE"/>
    <x v="0"/>
    <x v="1"/>
    <n v="96.694045534150604"/>
    <n v="35293.326619965002"/>
    <n v="127055.97583187401"/>
  </r>
  <r>
    <x v="0"/>
    <x v="1"/>
    <x v="9"/>
    <x v="19"/>
    <s v="SE3_STO"/>
    <x v="11"/>
    <x v="1"/>
    <s v="GBPR_WOODWASTE"/>
    <x v="0"/>
    <x v="2"/>
    <n v="96.694045534150604"/>
    <n v="35293.326619965002"/>
    <n v="127055.97583187401"/>
  </r>
  <r>
    <x v="0"/>
    <x v="1"/>
    <x v="9"/>
    <x v="19"/>
    <s v="SE3_STO"/>
    <x v="11"/>
    <x v="1"/>
    <s v="GBPR_WOODWASTE"/>
    <x v="0"/>
    <x v="3"/>
    <n v="96.694045534150604"/>
    <n v="35293.326619965002"/>
    <n v="127055.97583187401"/>
  </r>
  <r>
    <x v="0"/>
    <x v="1"/>
    <x v="9"/>
    <x v="19"/>
    <s v="SE3_STO"/>
    <x v="11"/>
    <x v="1"/>
    <s v="GBPR_WOODWASTE"/>
    <x v="0"/>
    <x v="4"/>
    <n v="96.694045534150604"/>
    <n v="35293.326619965002"/>
    <n v="127055.97583187401"/>
  </r>
  <r>
    <x v="0"/>
    <x v="1"/>
    <x v="9"/>
    <x v="19"/>
    <s v="SE3_STO"/>
    <x v="11"/>
    <x v="1"/>
    <s v="GBPR_WOODWASTE"/>
    <x v="0"/>
    <x v="5"/>
    <n v="96.694045534150604"/>
    <n v="35293.326619965002"/>
    <n v="127055.97583187401"/>
  </r>
  <r>
    <x v="0"/>
    <x v="1"/>
    <x v="9"/>
    <x v="19"/>
    <s v="SE3_STO"/>
    <x v="11"/>
    <x v="1"/>
    <s v="GBPR_WOODWASTE"/>
    <x v="0"/>
    <x v="6"/>
    <n v="96.694045534150604"/>
    <n v="35293.326619965002"/>
    <n v="127055.97583187401"/>
  </r>
  <r>
    <x v="0"/>
    <x v="1"/>
    <x v="9"/>
    <x v="19"/>
    <s v="SE3_STO"/>
    <x v="11"/>
    <x v="1"/>
    <s v="GBPR_WOODWASTE"/>
    <x v="0"/>
    <x v="7"/>
    <n v="96.694045534150604"/>
    <n v="35293.326619965002"/>
    <n v="127055.97583187401"/>
  </r>
  <r>
    <x v="0"/>
    <x v="1"/>
    <x v="9"/>
    <x v="19"/>
    <s v="SE3_STO"/>
    <x v="11"/>
    <x v="1"/>
    <s v="GBPR_WOODWASTE"/>
    <x v="0"/>
    <x v="8"/>
    <n v="96.694045534150604"/>
    <n v="35293.326619965002"/>
    <n v="127055.97583187401"/>
  </r>
  <r>
    <x v="0"/>
    <x v="1"/>
    <x v="9"/>
    <x v="19"/>
    <s v="SE3_STO"/>
    <x v="11"/>
    <x v="1"/>
    <s v="GBPR_WOODWASTE"/>
    <x v="0"/>
    <x v="9"/>
    <n v="96.694045534150604"/>
    <n v="35293.326619965002"/>
    <n v="127055.97583187401"/>
  </r>
  <r>
    <x v="0"/>
    <x v="1"/>
    <x v="9"/>
    <x v="19"/>
    <s v="SE3_STO"/>
    <x v="11"/>
    <x v="1"/>
    <s v="GBPR_WOODWASTE"/>
    <x v="0"/>
    <x v="10"/>
    <n v="96.694045534150604"/>
    <n v="35293.326619965002"/>
    <n v="127055.97583187401"/>
  </r>
  <r>
    <x v="0"/>
    <x v="1"/>
    <x v="9"/>
    <x v="19"/>
    <s v="SE3_STO"/>
    <x v="11"/>
    <x v="1"/>
    <s v="GBPR_WOODWASTE"/>
    <x v="0"/>
    <x v="11"/>
    <n v="96.694045534150604"/>
    <n v="35293.326619965002"/>
    <n v="127055.97583187401"/>
  </r>
  <r>
    <x v="0"/>
    <x v="1"/>
    <x v="9"/>
    <x v="19"/>
    <s v="SE3_STO"/>
    <x v="11"/>
    <x v="1"/>
    <s v="GBPR_WOODWASTE"/>
    <x v="0"/>
    <x v="12"/>
    <n v="96.694045534150604"/>
    <n v="35293.326619965002"/>
    <n v="127055.97583187401"/>
  </r>
  <r>
    <x v="0"/>
    <x v="1"/>
    <x v="9"/>
    <x v="19"/>
    <s v="SE3_STO"/>
    <x v="11"/>
    <x v="1"/>
    <s v="GBPR_WOODWASTE"/>
    <x v="0"/>
    <x v="13"/>
    <n v="96.694045534150604"/>
    <n v="35293.326619965002"/>
    <n v="127055.97583187401"/>
  </r>
  <r>
    <x v="0"/>
    <x v="1"/>
    <x v="9"/>
    <x v="19"/>
    <s v="SE3_STO"/>
    <x v="11"/>
    <x v="1"/>
    <s v="GBPR_WOODWASTE"/>
    <x v="0"/>
    <x v="14"/>
    <n v="96.694045534150604"/>
    <n v="35293.326619965002"/>
    <n v="127055.97583187401"/>
  </r>
  <r>
    <x v="0"/>
    <x v="1"/>
    <x v="9"/>
    <x v="19"/>
    <s v="SE3_STO"/>
    <x v="11"/>
    <x v="1"/>
    <s v="GBPR_WOODWASTE"/>
    <x v="0"/>
    <x v="15"/>
    <n v="96.694045534150604"/>
    <n v="35293.326619965002"/>
    <n v="127055.97583187401"/>
  </r>
  <r>
    <x v="0"/>
    <x v="1"/>
    <x v="9"/>
    <x v="19"/>
    <s v="SE3_STO"/>
    <x v="11"/>
    <x v="1"/>
    <s v="GBPR_WOODWASTE"/>
    <x v="0"/>
    <x v="16"/>
    <n v="96.694045534150604"/>
    <n v="35293.326619965002"/>
    <n v="127055.97583187401"/>
  </r>
  <r>
    <x v="0"/>
    <x v="1"/>
    <x v="9"/>
    <x v="19"/>
    <s v="SE3_STO"/>
    <x v="11"/>
    <x v="1"/>
    <s v="GBPR_WOODWASTE"/>
    <x v="0"/>
    <x v="17"/>
    <n v="96.694045534150604"/>
    <n v="35293.326619965002"/>
    <n v="127055.97583187401"/>
  </r>
  <r>
    <x v="0"/>
    <x v="1"/>
    <x v="9"/>
    <x v="19"/>
    <s v="SE3_STO"/>
    <x v="11"/>
    <x v="1"/>
    <s v="GBPR_WOODWASTE"/>
    <x v="0"/>
    <x v="18"/>
    <n v="96.694045534150604"/>
    <n v="35293.326619965002"/>
    <n v="127055.97583187401"/>
  </r>
  <r>
    <x v="0"/>
    <x v="1"/>
    <x v="9"/>
    <x v="19"/>
    <s v="SE3_STO"/>
    <x v="11"/>
    <x v="1"/>
    <s v="GBPR_WOODWASTE"/>
    <x v="0"/>
    <x v="19"/>
    <n v="96.694045534150604"/>
    <n v="35293.326619965002"/>
    <n v="127055.97583187401"/>
  </r>
  <r>
    <x v="0"/>
    <x v="1"/>
    <x v="9"/>
    <x v="19"/>
    <s v="SE3_STO"/>
    <x v="11"/>
    <x v="1"/>
    <s v="GBPR_WOODWASTE"/>
    <x v="0"/>
    <x v="20"/>
    <n v="96.694045534150604"/>
    <n v="35293.326619965002"/>
    <n v="127055.97583187401"/>
  </r>
  <r>
    <x v="0"/>
    <x v="1"/>
    <x v="9"/>
    <x v="19"/>
    <s v="SE3_STO"/>
    <x v="11"/>
    <x v="1"/>
    <s v="GBPR_WOODWASTE"/>
    <x v="0"/>
    <x v="21"/>
    <n v="96.694045534150604"/>
    <n v="35293.326619965002"/>
    <n v="127055.97583187401"/>
  </r>
  <r>
    <x v="0"/>
    <x v="1"/>
    <x v="9"/>
    <x v="19"/>
    <s v="SE3_STO"/>
    <x v="11"/>
    <x v="1"/>
    <s v="GBPR_WOODWASTE"/>
    <x v="0"/>
    <x v="22"/>
    <n v="96.694045534150604"/>
    <n v="35293.326619965002"/>
    <n v="127055.97583187401"/>
  </r>
  <r>
    <x v="0"/>
    <x v="1"/>
    <x v="9"/>
    <x v="19"/>
    <s v="SE3_STO"/>
    <x v="11"/>
    <x v="1"/>
    <s v="GBPR_WOODWASTE"/>
    <x v="0"/>
    <x v="23"/>
    <n v="50.837869196278199"/>
    <n v="18555.822256641499"/>
    <n v="66800.960123909594"/>
  </r>
  <r>
    <x v="0"/>
    <x v="1"/>
    <x v="9"/>
    <x v="19"/>
    <s v="SE3_STO"/>
    <x v="11"/>
    <x v="1"/>
    <s v="GBPR_WOODWASTE_BRISTA"/>
    <x v="0"/>
    <x v="0"/>
    <n v="40.390612959719803"/>
    <n v="14742.5737302977"/>
    <n v="53073.265429071798"/>
  </r>
  <r>
    <x v="0"/>
    <x v="1"/>
    <x v="9"/>
    <x v="19"/>
    <s v="SE3_STO"/>
    <x v="11"/>
    <x v="1"/>
    <s v="GBPR_WOODWASTE_BRISTA"/>
    <x v="0"/>
    <x v="1"/>
    <n v="40.390612959719803"/>
    <n v="14742.5737302977"/>
    <n v="53073.265429071798"/>
  </r>
  <r>
    <x v="0"/>
    <x v="1"/>
    <x v="9"/>
    <x v="19"/>
    <s v="SE3_STO"/>
    <x v="11"/>
    <x v="1"/>
    <s v="GBPR_WOODWASTE_BRISTA"/>
    <x v="0"/>
    <x v="2"/>
    <n v="40.390612959719803"/>
    <n v="14742.5737302977"/>
    <n v="53073.265429071798"/>
  </r>
  <r>
    <x v="0"/>
    <x v="1"/>
    <x v="9"/>
    <x v="19"/>
    <s v="SE3_STO"/>
    <x v="11"/>
    <x v="1"/>
    <s v="GBPR_WOODWASTE_BRISTA"/>
    <x v="0"/>
    <x v="3"/>
    <n v="40.390612959719803"/>
    <n v="14742.5737302977"/>
    <n v="53073.265429071798"/>
  </r>
  <r>
    <x v="0"/>
    <x v="1"/>
    <x v="9"/>
    <x v="19"/>
    <s v="SE3_STO"/>
    <x v="11"/>
    <x v="1"/>
    <s v="GBPR_WOODWASTE_BRISTA"/>
    <x v="0"/>
    <x v="4"/>
    <n v="40.390612959719803"/>
    <n v="14742.5737302977"/>
    <n v="53073.265429071798"/>
  </r>
  <r>
    <x v="0"/>
    <x v="1"/>
    <x v="9"/>
    <x v="19"/>
    <s v="SE3_STO"/>
    <x v="11"/>
    <x v="1"/>
    <s v="GBPR_WOODWASTE_BRISTA"/>
    <x v="0"/>
    <x v="5"/>
    <n v="40.390612959719803"/>
    <n v="14742.5737302977"/>
    <n v="53073.265429071798"/>
  </r>
  <r>
    <x v="0"/>
    <x v="1"/>
    <x v="9"/>
    <x v="19"/>
    <s v="SE3_STO"/>
    <x v="11"/>
    <x v="1"/>
    <s v="GBPR_WOODWASTE_BRISTA"/>
    <x v="0"/>
    <x v="6"/>
    <n v="40.390612959719803"/>
    <n v="14742.5737302977"/>
    <n v="53073.265429071798"/>
  </r>
  <r>
    <x v="0"/>
    <x v="1"/>
    <x v="9"/>
    <x v="19"/>
    <s v="SE3_STO"/>
    <x v="11"/>
    <x v="1"/>
    <s v="GBPR_WOODWASTE_BRISTA"/>
    <x v="0"/>
    <x v="7"/>
    <n v="40.390612959719803"/>
    <n v="14742.5737302977"/>
    <n v="53073.265429071798"/>
  </r>
  <r>
    <x v="0"/>
    <x v="1"/>
    <x v="9"/>
    <x v="19"/>
    <s v="SE3_STO"/>
    <x v="11"/>
    <x v="1"/>
    <s v="GBPR_WOODWASTE_BRISTA"/>
    <x v="0"/>
    <x v="8"/>
    <n v="40.390612959719803"/>
    <n v="14742.5737302977"/>
    <n v="53073.265429071798"/>
  </r>
  <r>
    <x v="0"/>
    <x v="1"/>
    <x v="9"/>
    <x v="19"/>
    <s v="SE3_STO"/>
    <x v="11"/>
    <x v="1"/>
    <s v="GBPR_WOODWASTE_BRISTA"/>
    <x v="0"/>
    <x v="9"/>
    <n v="40.390612959719803"/>
    <n v="14742.5737302977"/>
    <n v="53073.265429071798"/>
  </r>
  <r>
    <x v="0"/>
    <x v="1"/>
    <x v="9"/>
    <x v="19"/>
    <s v="SE3_STO"/>
    <x v="11"/>
    <x v="1"/>
    <s v="GBPR_WOODWASTE_BRISTA"/>
    <x v="0"/>
    <x v="10"/>
    <n v="40.390612959719803"/>
    <n v="14742.5737302977"/>
    <n v="53073.265429071798"/>
  </r>
  <r>
    <x v="0"/>
    <x v="1"/>
    <x v="9"/>
    <x v="19"/>
    <s v="SE3_STO"/>
    <x v="11"/>
    <x v="1"/>
    <s v="GBPR_WOODWASTE_BRISTA"/>
    <x v="0"/>
    <x v="11"/>
    <n v="40.390612959719803"/>
    <n v="14742.5737302977"/>
    <n v="53073.265429071798"/>
  </r>
  <r>
    <x v="0"/>
    <x v="1"/>
    <x v="9"/>
    <x v="19"/>
    <s v="SE3_STO"/>
    <x v="11"/>
    <x v="1"/>
    <s v="GBPR_WOODWASTE_BRISTA"/>
    <x v="0"/>
    <x v="12"/>
    <n v="40.390612959719803"/>
    <n v="14742.5737302977"/>
    <n v="53073.265429071798"/>
  </r>
  <r>
    <x v="0"/>
    <x v="1"/>
    <x v="9"/>
    <x v="19"/>
    <s v="SE3_STO"/>
    <x v="11"/>
    <x v="1"/>
    <s v="GBPR_WOODWASTE_BRISTA"/>
    <x v="0"/>
    <x v="13"/>
    <n v="40.390612959719803"/>
    <n v="14742.5737302977"/>
    <n v="53073.265429071798"/>
  </r>
  <r>
    <x v="0"/>
    <x v="1"/>
    <x v="9"/>
    <x v="19"/>
    <s v="SE3_STO"/>
    <x v="11"/>
    <x v="1"/>
    <s v="GBPR_WOODWASTE_BRISTA"/>
    <x v="0"/>
    <x v="14"/>
    <n v="40.390612959719803"/>
    <n v="14742.5737302977"/>
    <n v="53073.265429071798"/>
  </r>
  <r>
    <x v="0"/>
    <x v="1"/>
    <x v="9"/>
    <x v="19"/>
    <s v="SE3_STO"/>
    <x v="11"/>
    <x v="1"/>
    <s v="GBPR_WOODWASTE_BRISTA"/>
    <x v="0"/>
    <x v="15"/>
    <n v="40.390612959719803"/>
    <n v="14742.5737302977"/>
    <n v="53073.265429071798"/>
  </r>
  <r>
    <x v="0"/>
    <x v="1"/>
    <x v="9"/>
    <x v="19"/>
    <s v="SE3_STO"/>
    <x v="11"/>
    <x v="1"/>
    <s v="GBPR_WOODWASTE_BRISTA"/>
    <x v="0"/>
    <x v="16"/>
    <n v="40.390612959719803"/>
    <n v="14742.5737302977"/>
    <n v="53073.265429071798"/>
  </r>
  <r>
    <x v="0"/>
    <x v="1"/>
    <x v="9"/>
    <x v="19"/>
    <s v="SE3_STO"/>
    <x v="11"/>
    <x v="1"/>
    <s v="GBPR_WOODWASTE_BRISTA"/>
    <x v="0"/>
    <x v="17"/>
    <n v="40.390612959719803"/>
    <n v="14742.5737302977"/>
    <n v="53073.265429071798"/>
  </r>
  <r>
    <x v="0"/>
    <x v="1"/>
    <x v="9"/>
    <x v="19"/>
    <s v="SE3_STO"/>
    <x v="11"/>
    <x v="1"/>
    <s v="GBPR_WOODWASTE_BRISTA"/>
    <x v="0"/>
    <x v="18"/>
    <n v="40.390612959719803"/>
    <n v="14742.5737302977"/>
    <n v="53073.265429071798"/>
  </r>
  <r>
    <x v="0"/>
    <x v="1"/>
    <x v="9"/>
    <x v="19"/>
    <s v="SE3_STO"/>
    <x v="11"/>
    <x v="1"/>
    <s v="GBPR_WOODWASTE_BRISTA"/>
    <x v="0"/>
    <x v="19"/>
    <n v="40.390612959719803"/>
    <n v="14742.5737302977"/>
    <n v="53073.265429071798"/>
  </r>
  <r>
    <x v="0"/>
    <x v="1"/>
    <x v="9"/>
    <x v="19"/>
    <s v="SE3_STO"/>
    <x v="11"/>
    <x v="1"/>
    <s v="GBPR_WOODWASTE_BRISTA"/>
    <x v="0"/>
    <x v="20"/>
    <n v="40.390612959719803"/>
    <n v="14742.5737302977"/>
    <n v="53073.265429071798"/>
  </r>
  <r>
    <x v="0"/>
    <x v="1"/>
    <x v="9"/>
    <x v="19"/>
    <s v="SE3_STO"/>
    <x v="11"/>
    <x v="1"/>
    <s v="GBPR_WOODWASTE_BRISTA"/>
    <x v="0"/>
    <x v="21"/>
    <n v="40.390612959719803"/>
    <n v="14742.5737302977"/>
    <n v="53073.265429071798"/>
  </r>
  <r>
    <x v="0"/>
    <x v="1"/>
    <x v="9"/>
    <x v="19"/>
    <s v="SE3_STO"/>
    <x v="11"/>
    <x v="1"/>
    <s v="GBPR_WOODWASTE_BRISTA"/>
    <x v="0"/>
    <x v="22"/>
    <n v="40.390612959719803"/>
    <n v="14742.5737302977"/>
    <n v="53073.265429071798"/>
  </r>
  <r>
    <x v="0"/>
    <x v="1"/>
    <x v="9"/>
    <x v="20"/>
    <s v="SE4A"/>
    <x v="6"/>
    <x v="7"/>
    <s v="GNR_RES_WTR_NOPMP_MC-01"/>
    <x v="0"/>
    <x v="0"/>
    <n v="15.287300663378099"/>
    <n v="5579.8647421330097"/>
    <n v="20087.513071678801"/>
  </r>
  <r>
    <x v="0"/>
    <x v="1"/>
    <x v="9"/>
    <x v="20"/>
    <s v="SE4A"/>
    <x v="6"/>
    <x v="7"/>
    <s v="GNR_RES_WTR_NOPMP_MC-01"/>
    <x v="0"/>
    <x v="1"/>
    <n v="15.287300663378099"/>
    <n v="5579.8647421330097"/>
    <n v="20087.513071678801"/>
  </r>
  <r>
    <x v="0"/>
    <x v="1"/>
    <x v="9"/>
    <x v="20"/>
    <s v="SE4A"/>
    <x v="6"/>
    <x v="7"/>
    <s v="GNR_RES_WTR_NOPMP_MC-01"/>
    <x v="0"/>
    <x v="2"/>
    <n v="15.287300663378099"/>
    <n v="5579.8647421330097"/>
    <n v="20087.513071678801"/>
  </r>
  <r>
    <x v="0"/>
    <x v="1"/>
    <x v="9"/>
    <x v="20"/>
    <s v="SE4A"/>
    <x v="6"/>
    <x v="7"/>
    <s v="GNR_RES_WTR_NOPMP_MC-01"/>
    <x v="0"/>
    <x v="3"/>
    <n v="15.287300663378099"/>
    <n v="5579.8647421330097"/>
    <n v="20087.513071678801"/>
  </r>
  <r>
    <x v="0"/>
    <x v="1"/>
    <x v="9"/>
    <x v="20"/>
    <s v="SE4A"/>
    <x v="6"/>
    <x v="7"/>
    <s v="GNR_RES_WTR_NOPMP_MC-01"/>
    <x v="0"/>
    <x v="4"/>
    <n v="15.287300663378099"/>
    <n v="5579.8647421330097"/>
    <n v="20087.513071678801"/>
  </r>
  <r>
    <x v="0"/>
    <x v="1"/>
    <x v="9"/>
    <x v="20"/>
    <s v="SE4A"/>
    <x v="6"/>
    <x v="7"/>
    <s v="GNR_RES_WTR_NOPMP_MC-01"/>
    <x v="0"/>
    <x v="5"/>
    <n v="15.287300663378099"/>
    <n v="5579.8647421330097"/>
    <n v="20087.513071678801"/>
  </r>
  <r>
    <x v="0"/>
    <x v="1"/>
    <x v="9"/>
    <x v="20"/>
    <s v="SE4A"/>
    <x v="6"/>
    <x v="7"/>
    <s v="GNR_RES_WTR_NOPMP_MC-01"/>
    <x v="0"/>
    <x v="6"/>
    <n v="15.287300663378099"/>
    <n v="5579.8647421330097"/>
    <n v="20087.513071678801"/>
  </r>
  <r>
    <x v="0"/>
    <x v="1"/>
    <x v="9"/>
    <x v="20"/>
    <s v="SE4A"/>
    <x v="6"/>
    <x v="7"/>
    <s v="GNR_RES_WTR_NOPMP_MC-01"/>
    <x v="0"/>
    <x v="7"/>
    <n v="15.287300663378099"/>
    <n v="5579.8647421330097"/>
    <n v="20087.513071678801"/>
  </r>
  <r>
    <x v="0"/>
    <x v="1"/>
    <x v="9"/>
    <x v="20"/>
    <s v="SE4A"/>
    <x v="6"/>
    <x v="7"/>
    <s v="GNR_RES_WTR_NOPMP_MC-01"/>
    <x v="0"/>
    <x v="8"/>
    <n v="15.287300663378099"/>
    <n v="5579.8647421330097"/>
    <n v="20087.513071678801"/>
  </r>
  <r>
    <x v="0"/>
    <x v="1"/>
    <x v="9"/>
    <x v="20"/>
    <s v="SE4A"/>
    <x v="6"/>
    <x v="7"/>
    <s v="GNR_RES_WTR_NOPMP_MC-01"/>
    <x v="0"/>
    <x v="9"/>
    <n v="15.287300663378099"/>
    <n v="5579.8647421330097"/>
    <n v="20087.513071678801"/>
  </r>
  <r>
    <x v="0"/>
    <x v="1"/>
    <x v="9"/>
    <x v="20"/>
    <s v="SE4A"/>
    <x v="6"/>
    <x v="7"/>
    <s v="GNR_RES_WTR_NOPMP_MC-01"/>
    <x v="0"/>
    <x v="10"/>
    <n v="15.287300663378099"/>
    <n v="5579.8647421330097"/>
    <n v="20087.513071678801"/>
  </r>
  <r>
    <x v="0"/>
    <x v="1"/>
    <x v="9"/>
    <x v="20"/>
    <s v="SE4A"/>
    <x v="6"/>
    <x v="7"/>
    <s v="GNR_RES_WTR_NOPMP_MC-01"/>
    <x v="0"/>
    <x v="11"/>
    <n v="15.287300663378099"/>
    <n v="5579.8647421330097"/>
    <n v="20087.513071678801"/>
  </r>
  <r>
    <x v="0"/>
    <x v="1"/>
    <x v="9"/>
    <x v="20"/>
    <s v="SE4A"/>
    <x v="6"/>
    <x v="7"/>
    <s v="GNR_RES_WTR_NOPMP_MC-01"/>
    <x v="0"/>
    <x v="15"/>
    <n v="15.287300663378099"/>
    <n v="5579.8647421330097"/>
    <n v="20087.513071678801"/>
  </r>
  <r>
    <x v="0"/>
    <x v="1"/>
    <x v="9"/>
    <x v="20"/>
    <s v="SE4A"/>
    <x v="6"/>
    <x v="7"/>
    <s v="GNR_RES_WTR_NOPMP_MC-01"/>
    <x v="0"/>
    <x v="16"/>
    <n v="15.287300663378099"/>
    <n v="5579.8647421330097"/>
    <n v="20087.513071678801"/>
  </r>
  <r>
    <x v="0"/>
    <x v="1"/>
    <x v="9"/>
    <x v="20"/>
    <s v="SE4A"/>
    <x v="6"/>
    <x v="7"/>
    <s v="GNR_RES_WTR_NOPMP_MC-01"/>
    <x v="0"/>
    <x v="17"/>
    <n v="15.287300663378099"/>
    <n v="5579.8647421330097"/>
    <n v="20087.513071678801"/>
  </r>
  <r>
    <x v="0"/>
    <x v="1"/>
    <x v="9"/>
    <x v="20"/>
    <s v="SE4A"/>
    <x v="6"/>
    <x v="7"/>
    <s v="GNR_RES_WTR_NOPMP_MC-01"/>
    <x v="0"/>
    <x v="18"/>
    <n v="15.287300663378099"/>
    <n v="5579.8647421330097"/>
    <n v="20087.513071678801"/>
  </r>
  <r>
    <x v="0"/>
    <x v="1"/>
    <x v="9"/>
    <x v="20"/>
    <s v="SE4A"/>
    <x v="6"/>
    <x v="7"/>
    <s v="GNR_RES_WTR_NOPMP_MC-01"/>
    <x v="0"/>
    <x v="19"/>
    <n v="15.287300663378099"/>
    <n v="5579.8647421330097"/>
    <n v="20087.513071678801"/>
  </r>
  <r>
    <x v="0"/>
    <x v="1"/>
    <x v="9"/>
    <x v="20"/>
    <s v="SE4A"/>
    <x v="6"/>
    <x v="7"/>
    <s v="GNR_RES_WTR_NOPMP_MC-01"/>
    <x v="0"/>
    <x v="20"/>
    <n v="15.287300663378099"/>
    <n v="5579.8647421330097"/>
    <n v="20087.513071678801"/>
  </r>
  <r>
    <x v="0"/>
    <x v="1"/>
    <x v="9"/>
    <x v="20"/>
    <s v="SE4A"/>
    <x v="6"/>
    <x v="7"/>
    <s v="GNR_RES_WTR_NOPMP_MC-02"/>
    <x v="0"/>
    <x v="0"/>
    <n v="15.287300663378099"/>
    <n v="5579.8647421330097"/>
    <n v="20087.513071678801"/>
  </r>
  <r>
    <x v="0"/>
    <x v="1"/>
    <x v="9"/>
    <x v="20"/>
    <s v="SE4A"/>
    <x v="6"/>
    <x v="7"/>
    <s v="GNR_RES_WTR_NOPMP_MC-02"/>
    <x v="0"/>
    <x v="1"/>
    <n v="15.287300663378099"/>
    <n v="5579.8647421330097"/>
    <n v="20087.513071678801"/>
  </r>
  <r>
    <x v="0"/>
    <x v="1"/>
    <x v="9"/>
    <x v="20"/>
    <s v="SE4A"/>
    <x v="6"/>
    <x v="7"/>
    <s v="GNR_RES_WTR_NOPMP_MC-02"/>
    <x v="0"/>
    <x v="2"/>
    <n v="15.287300663378099"/>
    <n v="5579.8647421330097"/>
    <n v="20087.513071678801"/>
  </r>
  <r>
    <x v="0"/>
    <x v="1"/>
    <x v="9"/>
    <x v="20"/>
    <s v="SE4A"/>
    <x v="6"/>
    <x v="7"/>
    <s v="GNR_RES_WTR_NOPMP_MC-02"/>
    <x v="0"/>
    <x v="3"/>
    <n v="15.287300663378099"/>
    <n v="5579.8647421330097"/>
    <n v="20087.513071678801"/>
  </r>
  <r>
    <x v="0"/>
    <x v="1"/>
    <x v="9"/>
    <x v="20"/>
    <s v="SE4A"/>
    <x v="6"/>
    <x v="7"/>
    <s v="GNR_RES_WTR_NOPMP_MC-02"/>
    <x v="0"/>
    <x v="4"/>
    <n v="15.287300663378099"/>
    <n v="5579.8647421330097"/>
    <n v="20087.513071678801"/>
  </r>
  <r>
    <x v="0"/>
    <x v="1"/>
    <x v="9"/>
    <x v="20"/>
    <s v="SE4A"/>
    <x v="6"/>
    <x v="7"/>
    <s v="GNR_RES_WTR_NOPMP_MC-02"/>
    <x v="0"/>
    <x v="5"/>
    <n v="15.287300663378099"/>
    <n v="5579.8647421330097"/>
    <n v="20087.513071678801"/>
  </r>
  <r>
    <x v="0"/>
    <x v="1"/>
    <x v="9"/>
    <x v="20"/>
    <s v="SE4A"/>
    <x v="6"/>
    <x v="7"/>
    <s v="GNR_RES_WTR_NOPMP_MC-02"/>
    <x v="0"/>
    <x v="6"/>
    <n v="15.287300663378099"/>
    <n v="5579.8647421330097"/>
    <n v="20087.513071678801"/>
  </r>
  <r>
    <x v="0"/>
    <x v="1"/>
    <x v="9"/>
    <x v="20"/>
    <s v="SE4A"/>
    <x v="6"/>
    <x v="7"/>
    <s v="GNR_RES_WTR_NOPMP_MC-02"/>
    <x v="0"/>
    <x v="7"/>
    <n v="15.287300663378099"/>
    <n v="5579.8647421330097"/>
    <n v="20087.513071678801"/>
  </r>
  <r>
    <x v="0"/>
    <x v="1"/>
    <x v="9"/>
    <x v="20"/>
    <s v="SE4A"/>
    <x v="6"/>
    <x v="7"/>
    <s v="GNR_RES_WTR_NOPMP_MC-02"/>
    <x v="0"/>
    <x v="8"/>
    <n v="15.287300663378099"/>
    <n v="5579.8647421330097"/>
    <n v="20087.513071678801"/>
  </r>
  <r>
    <x v="0"/>
    <x v="1"/>
    <x v="9"/>
    <x v="20"/>
    <s v="SE4A"/>
    <x v="6"/>
    <x v="7"/>
    <s v="GNR_RES_WTR_NOPMP_MC-02"/>
    <x v="0"/>
    <x v="9"/>
    <n v="15.287300663378099"/>
    <n v="5579.8647421330097"/>
    <n v="20087.513071678801"/>
  </r>
  <r>
    <x v="0"/>
    <x v="1"/>
    <x v="9"/>
    <x v="20"/>
    <s v="SE4A"/>
    <x v="6"/>
    <x v="7"/>
    <s v="GNR_RES_WTR_NOPMP_MC-02"/>
    <x v="0"/>
    <x v="10"/>
    <n v="15.287300663378099"/>
    <n v="5579.8647421330097"/>
    <n v="20087.513071678801"/>
  </r>
  <r>
    <x v="0"/>
    <x v="1"/>
    <x v="9"/>
    <x v="20"/>
    <s v="SE4A"/>
    <x v="6"/>
    <x v="7"/>
    <s v="GNR_RES_WTR_NOPMP_MC-02"/>
    <x v="0"/>
    <x v="11"/>
    <n v="15.287300663378099"/>
    <n v="5579.8647421330097"/>
    <n v="20087.513071678801"/>
  </r>
  <r>
    <x v="0"/>
    <x v="1"/>
    <x v="9"/>
    <x v="20"/>
    <s v="SE4A"/>
    <x v="6"/>
    <x v="7"/>
    <s v="GNR_RES_WTR_NOPMP_MC-02"/>
    <x v="0"/>
    <x v="15"/>
    <n v="15.287300663378099"/>
    <n v="5579.8647421330097"/>
    <n v="20087.513071678801"/>
  </r>
  <r>
    <x v="0"/>
    <x v="1"/>
    <x v="9"/>
    <x v="20"/>
    <s v="SE4A"/>
    <x v="6"/>
    <x v="7"/>
    <s v="GNR_RES_WTR_NOPMP_MC-02"/>
    <x v="0"/>
    <x v="16"/>
    <n v="15.287300663378099"/>
    <n v="5579.8647421330097"/>
    <n v="20087.513071678801"/>
  </r>
  <r>
    <x v="0"/>
    <x v="1"/>
    <x v="9"/>
    <x v="20"/>
    <s v="SE4A"/>
    <x v="6"/>
    <x v="7"/>
    <s v="GNR_RES_WTR_NOPMP_MC-02"/>
    <x v="0"/>
    <x v="17"/>
    <n v="15.287300663378099"/>
    <n v="5579.8647421330097"/>
    <n v="20087.513071678801"/>
  </r>
  <r>
    <x v="0"/>
    <x v="1"/>
    <x v="9"/>
    <x v="20"/>
    <s v="SE4A"/>
    <x v="6"/>
    <x v="7"/>
    <s v="GNR_RES_WTR_NOPMP_MC-02"/>
    <x v="0"/>
    <x v="18"/>
    <n v="15.287300663378099"/>
    <n v="5579.8647421330097"/>
    <n v="20087.513071678801"/>
  </r>
  <r>
    <x v="0"/>
    <x v="1"/>
    <x v="9"/>
    <x v="20"/>
    <s v="SE4A"/>
    <x v="6"/>
    <x v="7"/>
    <s v="GNR_RES_WTR_NOPMP_MC-02"/>
    <x v="0"/>
    <x v="19"/>
    <n v="15.287300663378099"/>
    <n v="5579.8647421330097"/>
    <n v="20087.513071678801"/>
  </r>
  <r>
    <x v="0"/>
    <x v="1"/>
    <x v="9"/>
    <x v="20"/>
    <s v="SE4A"/>
    <x v="6"/>
    <x v="7"/>
    <s v="GNR_RES_WTR_NOPMP_MC-02"/>
    <x v="0"/>
    <x v="20"/>
    <n v="15.287300663378099"/>
    <n v="5579.8647421330097"/>
    <n v="20087.513071678801"/>
  </r>
  <r>
    <x v="0"/>
    <x v="1"/>
    <x v="9"/>
    <x v="20"/>
    <s v="SE4A"/>
    <x v="6"/>
    <x v="7"/>
    <s v="GNR_RES_WTR_NOPMP_MC-03"/>
    <x v="0"/>
    <x v="0"/>
    <n v="15.287300663378099"/>
    <n v="5579.8647421330097"/>
    <n v="20087.513071678801"/>
  </r>
  <r>
    <x v="0"/>
    <x v="1"/>
    <x v="9"/>
    <x v="20"/>
    <s v="SE4A"/>
    <x v="6"/>
    <x v="7"/>
    <s v="GNR_RES_WTR_NOPMP_MC-03"/>
    <x v="0"/>
    <x v="2"/>
    <n v="15.287300663378099"/>
    <n v="5579.8647421330097"/>
    <n v="20087.513071678801"/>
  </r>
  <r>
    <x v="0"/>
    <x v="1"/>
    <x v="9"/>
    <x v="20"/>
    <s v="SE4A"/>
    <x v="6"/>
    <x v="7"/>
    <s v="GNR_RES_WTR_NOPMP_MC-03"/>
    <x v="0"/>
    <x v="3"/>
    <n v="15.287300663378099"/>
    <n v="5579.8647421330097"/>
    <n v="20087.513071678801"/>
  </r>
  <r>
    <x v="0"/>
    <x v="1"/>
    <x v="9"/>
    <x v="20"/>
    <s v="SE4A"/>
    <x v="6"/>
    <x v="7"/>
    <s v="GNR_RES_WTR_NOPMP_MC-03"/>
    <x v="0"/>
    <x v="4"/>
    <n v="15.287300663378099"/>
    <n v="5579.8647421330097"/>
    <n v="20087.513071678801"/>
  </r>
  <r>
    <x v="0"/>
    <x v="1"/>
    <x v="9"/>
    <x v="20"/>
    <s v="SE4A"/>
    <x v="6"/>
    <x v="7"/>
    <s v="GNR_RES_WTR_NOPMP_MC-03"/>
    <x v="0"/>
    <x v="5"/>
    <n v="15.287300663378099"/>
    <n v="5579.8647421330097"/>
    <n v="20087.513071678801"/>
  </r>
  <r>
    <x v="0"/>
    <x v="1"/>
    <x v="9"/>
    <x v="20"/>
    <s v="SE4A"/>
    <x v="6"/>
    <x v="7"/>
    <s v="GNR_RES_WTR_NOPMP_MC-03"/>
    <x v="0"/>
    <x v="6"/>
    <n v="15.287300663378099"/>
    <n v="5579.8647421330097"/>
    <n v="20087.513071678801"/>
  </r>
  <r>
    <x v="0"/>
    <x v="1"/>
    <x v="9"/>
    <x v="20"/>
    <s v="SE4A"/>
    <x v="6"/>
    <x v="7"/>
    <s v="GNR_RES_WTR_NOPMP_MC-03"/>
    <x v="0"/>
    <x v="7"/>
    <n v="15.287300663378099"/>
    <n v="5579.8647421330097"/>
    <n v="20087.513071678801"/>
  </r>
  <r>
    <x v="0"/>
    <x v="1"/>
    <x v="9"/>
    <x v="20"/>
    <s v="SE4A"/>
    <x v="6"/>
    <x v="7"/>
    <s v="GNR_RES_WTR_NOPMP_MC-03"/>
    <x v="0"/>
    <x v="8"/>
    <n v="15.287300663378099"/>
    <n v="5579.8647421330097"/>
    <n v="20087.513071678801"/>
  </r>
  <r>
    <x v="0"/>
    <x v="1"/>
    <x v="9"/>
    <x v="20"/>
    <s v="SE4A"/>
    <x v="6"/>
    <x v="7"/>
    <s v="GNR_RES_WTR_NOPMP_MC-03"/>
    <x v="0"/>
    <x v="9"/>
    <n v="15.287300663378099"/>
    <n v="5579.8647421330097"/>
    <n v="20087.513071678801"/>
  </r>
  <r>
    <x v="0"/>
    <x v="1"/>
    <x v="9"/>
    <x v="20"/>
    <s v="SE4A"/>
    <x v="6"/>
    <x v="7"/>
    <s v="GNR_RES_WTR_NOPMP_MC-03"/>
    <x v="0"/>
    <x v="10"/>
    <n v="15.287300663378099"/>
    <n v="5579.8647421330097"/>
    <n v="20087.513071678801"/>
  </r>
  <r>
    <x v="0"/>
    <x v="1"/>
    <x v="9"/>
    <x v="20"/>
    <s v="SE4A"/>
    <x v="6"/>
    <x v="7"/>
    <s v="GNR_RES_WTR_NOPMP_MC-03"/>
    <x v="0"/>
    <x v="11"/>
    <n v="15.287300663378099"/>
    <n v="5579.8647421330097"/>
    <n v="20087.513071678801"/>
  </r>
  <r>
    <x v="0"/>
    <x v="1"/>
    <x v="9"/>
    <x v="20"/>
    <s v="SE4A"/>
    <x v="6"/>
    <x v="7"/>
    <s v="GNR_RES_WTR_NOPMP_MC-03"/>
    <x v="0"/>
    <x v="15"/>
    <n v="15.287300663378099"/>
    <n v="5579.8647421330097"/>
    <n v="20087.513071678801"/>
  </r>
  <r>
    <x v="0"/>
    <x v="1"/>
    <x v="9"/>
    <x v="20"/>
    <s v="SE4A"/>
    <x v="6"/>
    <x v="7"/>
    <s v="GNR_RES_WTR_NOPMP_MC-03"/>
    <x v="0"/>
    <x v="16"/>
    <n v="15.287300663378099"/>
    <n v="5579.8647421330097"/>
    <n v="20087.513071678801"/>
  </r>
  <r>
    <x v="0"/>
    <x v="1"/>
    <x v="9"/>
    <x v="20"/>
    <s v="SE4A"/>
    <x v="6"/>
    <x v="7"/>
    <s v="GNR_RES_WTR_NOPMP_MC-03"/>
    <x v="0"/>
    <x v="17"/>
    <n v="15.287300663378099"/>
    <n v="5579.8647421330097"/>
    <n v="20087.513071678801"/>
  </r>
  <r>
    <x v="0"/>
    <x v="1"/>
    <x v="9"/>
    <x v="20"/>
    <s v="SE4A"/>
    <x v="6"/>
    <x v="7"/>
    <s v="GNR_RES_WTR_NOPMP_MC-03"/>
    <x v="0"/>
    <x v="18"/>
    <n v="15.287300663378099"/>
    <n v="5579.8647421330097"/>
    <n v="20087.513071678801"/>
  </r>
  <r>
    <x v="0"/>
    <x v="1"/>
    <x v="9"/>
    <x v="20"/>
    <s v="SE4A"/>
    <x v="6"/>
    <x v="7"/>
    <s v="GNR_RES_WTR_NOPMP_MC-03"/>
    <x v="0"/>
    <x v="19"/>
    <n v="15.287300663378099"/>
    <n v="5579.8647421330097"/>
    <n v="20087.513071678801"/>
  </r>
  <r>
    <x v="0"/>
    <x v="1"/>
    <x v="9"/>
    <x v="20"/>
    <s v="SE4A"/>
    <x v="6"/>
    <x v="7"/>
    <s v="GNR_RES_WTR_NOPMP_MC-03"/>
    <x v="0"/>
    <x v="20"/>
    <n v="15.287300663378099"/>
    <n v="5579.8647421330097"/>
    <n v="20087.513071678801"/>
  </r>
  <r>
    <x v="0"/>
    <x v="1"/>
    <x v="9"/>
    <x v="20"/>
    <s v="SE4A"/>
    <x v="6"/>
    <x v="7"/>
    <s v="GNR_RES_WTR_NOPMP_MC-04"/>
    <x v="0"/>
    <x v="0"/>
    <n v="15.287300663378099"/>
    <n v="5579.8647421330097"/>
    <n v="20087.513071678801"/>
  </r>
  <r>
    <x v="0"/>
    <x v="1"/>
    <x v="9"/>
    <x v="20"/>
    <s v="SE4A"/>
    <x v="6"/>
    <x v="7"/>
    <s v="GNR_RES_WTR_NOPMP_MC-04"/>
    <x v="0"/>
    <x v="4"/>
    <n v="15.287300663378099"/>
    <n v="5579.8647421330097"/>
    <n v="20087.513071678801"/>
  </r>
  <r>
    <x v="0"/>
    <x v="1"/>
    <x v="9"/>
    <x v="20"/>
    <s v="SE4A"/>
    <x v="6"/>
    <x v="7"/>
    <s v="GNR_RES_WTR_NOPMP_MC-04"/>
    <x v="0"/>
    <x v="5"/>
    <n v="15.287300663378099"/>
    <n v="5579.8647421330097"/>
    <n v="20087.513071678801"/>
  </r>
  <r>
    <x v="0"/>
    <x v="1"/>
    <x v="9"/>
    <x v="20"/>
    <s v="SE4A"/>
    <x v="6"/>
    <x v="7"/>
    <s v="GNR_RES_WTR_NOPMP_MC-04"/>
    <x v="0"/>
    <x v="6"/>
    <n v="15.287300663378099"/>
    <n v="5579.8647421330097"/>
    <n v="20087.513071678801"/>
  </r>
  <r>
    <x v="0"/>
    <x v="1"/>
    <x v="9"/>
    <x v="20"/>
    <s v="SE4A"/>
    <x v="6"/>
    <x v="7"/>
    <s v="GNR_RES_WTR_NOPMP_MC-04"/>
    <x v="0"/>
    <x v="7"/>
    <n v="15.287300663378099"/>
    <n v="5579.8647421330097"/>
    <n v="20087.513071678801"/>
  </r>
  <r>
    <x v="0"/>
    <x v="1"/>
    <x v="9"/>
    <x v="20"/>
    <s v="SE4A"/>
    <x v="6"/>
    <x v="7"/>
    <s v="GNR_RES_WTR_NOPMP_MC-04"/>
    <x v="0"/>
    <x v="8"/>
    <n v="15.287300663378099"/>
    <n v="5579.8647421330097"/>
    <n v="20087.513071678801"/>
  </r>
  <r>
    <x v="0"/>
    <x v="1"/>
    <x v="9"/>
    <x v="20"/>
    <s v="SE4A"/>
    <x v="6"/>
    <x v="7"/>
    <s v="GNR_RES_WTR_NOPMP_MC-04"/>
    <x v="0"/>
    <x v="9"/>
    <n v="15.287300663378099"/>
    <n v="5579.8647421330097"/>
    <n v="20087.513071678801"/>
  </r>
  <r>
    <x v="0"/>
    <x v="1"/>
    <x v="9"/>
    <x v="20"/>
    <s v="SE4A"/>
    <x v="6"/>
    <x v="7"/>
    <s v="GNR_RES_WTR_NOPMP_MC-04"/>
    <x v="0"/>
    <x v="10"/>
    <n v="15.287300663378099"/>
    <n v="5579.8647421330097"/>
    <n v="20087.513071678801"/>
  </r>
  <r>
    <x v="0"/>
    <x v="1"/>
    <x v="9"/>
    <x v="20"/>
    <s v="SE4A"/>
    <x v="6"/>
    <x v="7"/>
    <s v="GNR_RES_WTR_NOPMP_MC-04"/>
    <x v="0"/>
    <x v="15"/>
    <n v="15.287300663378099"/>
    <n v="5579.8647421330097"/>
    <n v="20087.513071678801"/>
  </r>
  <r>
    <x v="0"/>
    <x v="1"/>
    <x v="9"/>
    <x v="20"/>
    <s v="SE4A"/>
    <x v="6"/>
    <x v="7"/>
    <s v="GNR_RES_WTR_NOPMP_MC-04"/>
    <x v="0"/>
    <x v="16"/>
    <n v="15.287300663378099"/>
    <n v="5579.8647421330097"/>
    <n v="20087.513071678801"/>
  </r>
  <r>
    <x v="0"/>
    <x v="1"/>
    <x v="9"/>
    <x v="20"/>
    <s v="SE4A"/>
    <x v="6"/>
    <x v="7"/>
    <s v="GNR_RES_WTR_NOPMP_MC-04"/>
    <x v="0"/>
    <x v="17"/>
    <n v="15.287300663378099"/>
    <n v="5579.8647421330097"/>
    <n v="20087.513071678801"/>
  </r>
  <r>
    <x v="0"/>
    <x v="1"/>
    <x v="9"/>
    <x v="20"/>
    <s v="SE4A"/>
    <x v="6"/>
    <x v="7"/>
    <s v="GNR_RES_WTR_NOPMP_MC-04"/>
    <x v="0"/>
    <x v="18"/>
    <n v="15.287300663378099"/>
    <n v="5579.8647421330097"/>
    <n v="20087.513071678801"/>
  </r>
  <r>
    <x v="0"/>
    <x v="1"/>
    <x v="9"/>
    <x v="20"/>
    <s v="SE4A"/>
    <x v="6"/>
    <x v="7"/>
    <s v="GNR_RES_WTR_NOPMP_MC-04"/>
    <x v="0"/>
    <x v="19"/>
    <n v="15.287300663378099"/>
    <n v="5579.8647421330097"/>
    <n v="20087.513071678801"/>
  </r>
  <r>
    <x v="0"/>
    <x v="1"/>
    <x v="9"/>
    <x v="20"/>
    <s v="SE4A"/>
    <x v="6"/>
    <x v="7"/>
    <s v="GNR_RES_WTR_NOPMP_MC-04"/>
    <x v="0"/>
    <x v="20"/>
    <n v="15.287300663378099"/>
    <n v="5579.8647421330097"/>
    <n v="20087.513071678801"/>
  </r>
  <r>
    <x v="0"/>
    <x v="1"/>
    <x v="9"/>
    <x v="20"/>
    <s v="SE4A"/>
    <x v="6"/>
    <x v="7"/>
    <s v="GNR_RES_WTR_NOPMP_MC-05"/>
    <x v="0"/>
    <x v="0"/>
    <n v="15.287300663378099"/>
    <n v="5579.8647421330097"/>
    <n v="20087.513071678801"/>
  </r>
  <r>
    <x v="0"/>
    <x v="1"/>
    <x v="9"/>
    <x v="20"/>
    <s v="SE4A"/>
    <x v="6"/>
    <x v="7"/>
    <s v="GNR_RES_WTR_NOPMP_MC-05"/>
    <x v="0"/>
    <x v="5"/>
    <n v="15.287300663378099"/>
    <n v="5579.8647421330097"/>
    <n v="20087.513071678801"/>
  </r>
  <r>
    <x v="0"/>
    <x v="1"/>
    <x v="9"/>
    <x v="20"/>
    <s v="SE4A"/>
    <x v="6"/>
    <x v="7"/>
    <s v="GNR_RES_WTR_NOPMP_MC-05"/>
    <x v="0"/>
    <x v="6"/>
    <n v="15.287300663378099"/>
    <n v="5579.8647421330097"/>
    <n v="20087.513071678801"/>
  </r>
  <r>
    <x v="0"/>
    <x v="1"/>
    <x v="9"/>
    <x v="20"/>
    <s v="SE4A"/>
    <x v="6"/>
    <x v="7"/>
    <s v="GNR_RES_WTR_NOPMP_MC-05"/>
    <x v="0"/>
    <x v="7"/>
    <n v="15.287300663378099"/>
    <n v="5579.8647421330097"/>
    <n v="20087.513071678801"/>
  </r>
  <r>
    <x v="0"/>
    <x v="1"/>
    <x v="9"/>
    <x v="20"/>
    <s v="SE4A"/>
    <x v="6"/>
    <x v="7"/>
    <s v="GNR_RES_WTR_NOPMP_MC-05"/>
    <x v="0"/>
    <x v="8"/>
    <n v="15.287300663378099"/>
    <n v="5579.8647421330097"/>
    <n v="20087.513071678801"/>
  </r>
  <r>
    <x v="0"/>
    <x v="1"/>
    <x v="9"/>
    <x v="20"/>
    <s v="SE4A"/>
    <x v="6"/>
    <x v="7"/>
    <s v="GNR_RES_WTR_NOPMP_MC-05"/>
    <x v="0"/>
    <x v="9"/>
    <n v="15.287300663378099"/>
    <n v="5579.8647421330097"/>
    <n v="20087.513071678801"/>
  </r>
  <r>
    <x v="0"/>
    <x v="1"/>
    <x v="9"/>
    <x v="20"/>
    <s v="SE4A"/>
    <x v="6"/>
    <x v="7"/>
    <s v="GNR_RES_WTR_NOPMP_MC-05"/>
    <x v="0"/>
    <x v="10"/>
    <n v="15.287300663378099"/>
    <n v="5579.8647421330097"/>
    <n v="20087.513071678801"/>
  </r>
  <r>
    <x v="0"/>
    <x v="1"/>
    <x v="9"/>
    <x v="20"/>
    <s v="SE4A"/>
    <x v="6"/>
    <x v="7"/>
    <s v="GNR_RES_WTR_NOPMP_MC-05"/>
    <x v="0"/>
    <x v="15"/>
    <n v="15.287300663378099"/>
    <n v="5579.8647421330097"/>
    <n v="20087.513071678801"/>
  </r>
  <r>
    <x v="0"/>
    <x v="1"/>
    <x v="9"/>
    <x v="20"/>
    <s v="SE4A"/>
    <x v="6"/>
    <x v="7"/>
    <s v="GNR_RES_WTR_NOPMP_MC-05"/>
    <x v="0"/>
    <x v="16"/>
    <n v="15.287300663378099"/>
    <n v="5579.8647421330097"/>
    <n v="20087.513071678801"/>
  </r>
  <r>
    <x v="0"/>
    <x v="1"/>
    <x v="9"/>
    <x v="20"/>
    <s v="SE4A"/>
    <x v="6"/>
    <x v="7"/>
    <s v="GNR_RES_WTR_NOPMP_MC-05"/>
    <x v="0"/>
    <x v="17"/>
    <n v="15.287300663378099"/>
    <n v="5579.8647421330097"/>
    <n v="20087.513071678801"/>
  </r>
  <r>
    <x v="0"/>
    <x v="1"/>
    <x v="9"/>
    <x v="20"/>
    <s v="SE4A"/>
    <x v="6"/>
    <x v="7"/>
    <s v="GNR_RES_WTR_NOPMP_MC-05"/>
    <x v="0"/>
    <x v="18"/>
    <n v="15.287300663378099"/>
    <n v="5579.8647421330097"/>
    <n v="20087.513071678801"/>
  </r>
  <r>
    <x v="0"/>
    <x v="1"/>
    <x v="9"/>
    <x v="20"/>
    <s v="SE4A"/>
    <x v="6"/>
    <x v="7"/>
    <s v="GNR_RES_WTR_NOPMP_MC-05"/>
    <x v="0"/>
    <x v="19"/>
    <n v="15.287300663378099"/>
    <n v="5579.8647421330097"/>
    <n v="20087.513071678801"/>
  </r>
  <r>
    <x v="0"/>
    <x v="1"/>
    <x v="9"/>
    <x v="20"/>
    <s v="SE4A"/>
    <x v="6"/>
    <x v="7"/>
    <s v="GNR_RES_WTR_NOPMP_MC-06"/>
    <x v="0"/>
    <x v="0"/>
    <n v="15.287300663378099"/>
    <n v="5579.8647421330097"/>
    <n v="20087.513071678801"/>
  </r>
  <r>
    <x v="0"/>
    <x v="1"/>
    <x v="9"/>
    <x v="20"/>
    <s v="SE4A"/>
    <x v="6"/>
    <x v="7"/>
    <s v="GNR_RES_WTR_NOPMP_MC-06"/>
    <x v="0"/>
    <x v="5"/>
    <n v="15.287300663378099"/>
    <n v="5579.8647421330097"/>
    <n v="20087.513071678801"/>
  </r>
  <r>
    <x v="0"/>
    <x v="1"/>
    <x v="9"/>
    <x v="20"/>
    <s v="SE4A"/>
    <x v="6"/>
    <x v="7"/>
    <s v="GNR_RES_WTR_NOPMP_MC-06"/>
    <x v="0"/>
    <x v="6"/>
    <n v="15.287300663378099"/>
    <n v="5579.8647421330097"/>
    <n v="20087.513071678801"/>
  </r>
  <r>
    <x v="0"/>
    <x v="1"/>
    <x v="9"/>
    <x v="20"/>
    <s v="SE4A"/>
    <x v="6"/>
    <x v="7"/>
    <s v="GNR_RES_WTR_NOPMP_MC-06"/>
    <x v="0"/>
    <x v="7"/>
    <n v="15.287300663378099"/>
    <n v="5579.8647421330097"/>
    <n v="20087.513071678801"/>
  </r>
  <r>
    <x v="0"/>
    <x v="1"/>
    <x v="9"/>
    <x v="20"/>
    <s v="SE4A"/>
    <x v="6"/>
    <x v="7"/>
    <s v="GNR_RES_WTR_NOPMP_MC-06"/>
    <x v="0"/>
    <x v="8"/>
    <n v="15.287300663378099"/>
    <n v="5579.8647421330097"/>
    <n v="20087.513071678801"/>
  </r>
  <r>
    <x v="0"/>
    <x v="1"/>
    <x v="9"/>
    <x v="20"/>
    <s v="SE4A"/>
    <x v="6"/>
    <x v="7"/>
    <s v="GNR_RES_WTR_NOPMP_MC-06"/>
    <x v="0"/>
    <x v="9"/>
    <n v="15.287300663378099"/>
    <n v="5579.8647421330097"/>
    <n v="20087.513071678801"/>
  </r>
  <r>
    <x v="0"/>
    <x v="1"/>
    <x v="9"/>
    <x v="20"/>
    <s v="SE4A"/>
    <x v="6"/>
    <x v="7"/>
    <s v="GNR_RES_WTR_NOPMP_MC-06"/>
    <x v="0"/>
    <x v="10"/>
    <n v="15.287300663378099"/>
    <n v="5579.8647421330097"/>
    <n v="20087.513071678801"/>
  </r>
  <r>
    <x v="0"/>
    <x v="1"/>
    <x v="9"/>
    <x v="20"/>
    <s v="SE4A"/>
    <x v="6"/>
    <x v="7"/>
    <s v="GNR_RES_WTR_NOPMP_MC-06"/>
    <x v="0"/>
    <x v="15"/>
    <n v="15.287300663378099"/>
    <n v="5579.8647421330097"/>
    <n v="20087.513071678801"/>
  </r>
  <r>
    <x v="0"/>
    <x v="1"/>
    <x v="9"/>
    <x v="20"/>
    <s v="SE4A"/>
    <x v="6"/>
    <x v="7"/>
    <s v="GNR_RES_WTR_NOPMP_MC-06"/>
    <x v="0"/>
    <x v="16"/>
    <n v="15.287300663378099"/>
    <n v="5579.8647421330097"/>
    <n v="20087.513071678801"/>
  </r>
  <r>
    <x v="0"/>
    <x v="1"/>
    <x v="9"/>
    <x v="20"/>
    <s v="SE4A"/>
    <x v="6"/>
    <x v="7"/>
    <s v="GNR_RES_WTR_NOPMP_MC-06"/>
    <x v="0"/>
    <x v="17"/>
    <n v="15.287300663378099"/>
    <n v="5579.8647421330097"/>
    <n v="20087.513071678801"/>
  </r>
  <r>
    <x v="0"/>
    <x v="1"/>
    <x v="9"/>
    <x v="20"/>
    <s v="SE4A"/>
    <x v="6"/>
    <x v="7"/>
    <s v="GNR_RES_WTR_NOPMP_MC-06"/>
    <x v="0"/>
    <x v="18"/>
    <n v="15.287300663378099"/>
    <n v="5579.8647421330097"/>
    <n v="20087.513071678801"/>
  </r>
  <r>
    <x v="0"/>
    <x v="1"/>
    <x v="9"/>
    <x v="20"/>
    <s v="SE4A"/>
    <x v="6"/>
    <x v="7"/>
    <s v="GNR_RES_WTR_NOPMP_MC-07"/>
    <x v="0"/>
    <x v="5"/>
    <n v="15.287300663378099"/>
    <n v="5579.8647421330097"/>
    <n v="20087.513071678801"/>
  </r>
  <r>
    <x v="0"/>
    <x v="1"/>
    <x v="9"/>
    <x v="20"/>
    <s v="SE4A"/>
    <x v="6"/>
    <x v="7"/>
    <s v="GNR_RES_WTR_NOPMP_MC-07"/>
    <x v="0"/>
    <x v="6"/>
    <n v="15.287300663378099"/>
    <n v="5579.8647421330097"/>
    <n v="20087.513071678801"/>
  </r>
  <r>
    <x v="0"/>
    <x v="1"/>
    <x v="9"/>
    <x v="20"/>
    <s v="SE4A"/>
    <x v="6"/>
    <x v="7"/>
    <s v="GNR_RES_WTR_NOPMP_MC-07"/>
    <x v="0"/>
    <x v="7"/>
    <n v="15.287300663378099"/>
    <n v="5579.8647421330097"/>
    <n v="20087.513071678801"/>
  </r>
  <r>
    <x v="0"/>
    <x v="1"/>
    <x v="9"/>
    <x v="20"/>
    <s v="SE4A"/>
    <x v="6"/>
    <x v="7"/>
    <s v="GNR_RES_WTR_NOPMP_MC-07"/>
    <x v="0"/>
    <x v="8"/>
    <n v="15.287300663378099"/>
    <n v="5579.8647421330097"/>
    <n v="20087.513071678801"/>
  </r>
  <r>
    <x v="0"/>
    <x v="1"/>
    <x v="9"/>
    <x v="20"/>
    <s v="SE4A"/>
    <x v="6"/>
    <x v="7"/>
    <s v="GNR_RES_WTR_NOPMP_MC-07"/>
    <x v="0"/>
    <x v="9"/>
    <n v="15.287300663378099"/>
    <n v="5579.8647421330097"/>
    <n v="20087.513071678801"/>
  </r>
  <r>
    <x v="0"/>
    <x v="1"/>
    <x v="9"/>
    <x v="20"/>
    <s v="SE4A"/>
    <x v="6"/>
    <x v="7"/>
    <s v="GNR_RES_WTR_NOPMP_MC-07"/>
    <x v="0"/>
    <x v="10"/>
    <n v="15.287300663378099"/>
    <n v="5579.8647421330097"/>
    <n v="20087.513071678801"/>
  </r>
  <r>
    <x v="0"/>
    <x v="1"/>
    <x v="9"/>
    <x v="20"/>
    <s v="SE4A"/>
    <x v="6"/>
    <x v="7"/>
    <s v="GNR_RES_WTR_NOPMP_MC-07"/>
    <x v="0"/>
    <x v="15"/>
    <n v="4.3977166291942504"/>
    <n v="1605.1665696559"/>
    <n v="5778.5996507612399"/>
  </r>
  <r>
    <x v="0"/>
    <x v="1"/>
    <x v="9"/>
    <x v="20"/>
    <s v="SE4A"/>
    <x v="6"/>
    <x v="7"/>
    <s v="GNR_RES_WTR_NOPMP_MC-07"/>
    <x v="0"/>
    <x v="16"/>
    <n v="15.287300663378099"/>
    <n v="5579.8647421330097"/>
    <n v="20087.513071678801"/>
  </r>
  <r>
    <x v="0"/>
    <x v="1"/>
    <x v="9"/>
    <x v="20"/>
    <s v="SE4A"/>
    <x v="6"/>
    <x v="7"/>
    <s v="GNR_RES_WTR_NOPMP_MC-07"/>
    <x v="0"/>
    <x v="17"/>
    <n v="15.287300663378099"/>
    <n v="5579.8647421330097"/>
    <n v="20087.513071678801"/>
  </r>
  <r>
    <x v="0"/>
    <x v="1"/>
    <x v="9"/>
    <x v="20"/>
    <s v="SE4A"/>
    <x v="6"/>
    <x v="7"/>
    <s v="GNR_RES_WTR_NOPMP_MC-07"/>
    <x v="0"/>
    <x v="18"/>
    <n v="15.287300663378099"/>
    <n v="5579.8647421330097"/>
    <n v="20087.513071678801"/>
  </r>
  <r>
    <x v="0"/>
    <x v="1"/>
    <x v="9"/>
    <x v="20"/>
    <s v="SE4A"/>
    <x v="6"/>
    <x v="7"/>
    <s v="GNR_RES_WTR_NOPMP_MC-08"/>
    <x v="0"/>
    <x v="5"/>
    <n v="15.287300663378099"/>
    <n v="5579.8647421330097"/>
    <n v="20087.513071678801"/>
  </r>
  <r>
    <x v="0"/>
    <x v="1"/>
    <x v="9"/>
    <x v="20"/>
    <s v="SE4A"/>
    <x v="6"/>
    <x v="7"/>
    <s v="GNR_RES_WTR_NOPMP_MC-08"/>
    <x v="0"/>
    <x v="6"/>
    <n v="15.287300663378099"/>
    <n v="5579.8647421330097"/>
    <n v="20087.513071678801"/>
  </r>
  <r>
    <x v="0"/>
    <x v="1"/>
    <x v="9"/>
    <x v="20"/>
    <s v="SE4A"/>
    <x v="6"/>
    <x v="7"/>
    <s v="GNR_RES_WTR_NOPMP_MC-08"/>
    <x v="0"/>
    <x v="7"/>
    <n v="15.287300663378099"/>
    <n v="5579.8647421330097"/>
    <n v="20087.513071678801"/>
  </r>
  <r>
    <x v="0"/>
    <x v="1"/>
    <x v="9"/>
    <x v="20"/>
    <s v="SE4A"/>
    <x v="6"/>
    <x v="7"/>
    <s v="GNR_RES_WTR_NOPMP_MC-08"/>
    <x v="0"/>
    <x v="8"/>
    <n v="15.287300663378099"/>
    <n v="5579.8647421330097"/>
    <n v="20087.513071678801"/>
  </r>
  <r>
    <x v="0"/>
    <x v="1"/>
    <x v="9"/>
    <x v="20"/>
    <s v="SE4A"/>
    <x v="6"/>
    <x v="7"/>
    <s v="GNR_RES_WTR_NOPMP_MC-08"/>
    <x v="0"/>
    <x v="9"/>
    <n v="15.287300663378099"/>
    <n v="5579.8647421330097"/>
    <n v="20087.513071678801"/>
  </r>
  <r>
    <x v="0"/>
    <x v="1"/>
    <x v="9"/>
    <x v="20"/>
    <s v="SE4A"/>
    <x v="6"/>
    <x v="7"/>
    <s v="GNR_RES_WTR_NOPMP_MC-08"/>
    <x v="0"/>
    <x v="10"/>
    <n v="15.287300663378099"/>
    <n v="5579.8647421330097"/>
    <n v="20087.513071678801"/>
  </r>
  <r>
    <x v="0"/>
    <x v="1"/>
    <x v="9"/>
    <x v="20"/>
    <s v="SE4A"/>
    <x v="6"/>
    <x v="7"/>
    <s v="GNR_RES_WTR_NOPMP_MC-08"/>
    <x v="0"/>
    <x v="16"/>
    <n v="15.287300663378099"/>
    <n v="5579.8647421330097"/>
    <n v="20087.513071678801"/>
  </r>
  <r>
    <x v="0"/>
    <x v="1"/>
    <x v="9"/>
    <x v="20"/>
    <s v="SE4A"/>
    <x v="6"/>
    <x v="7"/>
    <s v="GNR_RES_WTR_NOPMP_MC-08"/>
    <x v="0"/>
    <x v="17"/>
    <n v="15.287300663378099"/>
    <n v="5579.8647421330097"/>
    <n v="20087.513071678801"/>
  </r>
  <r>
    <x v="0"/>
    <x v="1"/>
    <x v="9"/>
    <x v="20"/>
    <s v="SE4A"/>
    <x v="6"/>
    <x v="7"/>
    <s v="GNR_RES_WTR_NOPMP_MC-08"/>
    <x v="0"/>
    <x v="18"/>
    <n v="15.287300663378099"/>
    <n v="5579.8647421330097"/>
    <n v="20087.513071678801"/>
  </r>
  <r>
    <x v="0"/>
    <x v="1"/>
    <x v="9"/>
    <x v="20"/>
    <s v="SE4A"/>
    <x v="6"/>
    <x v="7"/>
    <s v="GNR_RES_WTR_NOPMP_MC-09"/>
    <x v="0"/>
    <x v="6"/>
    <n v="15.287300663378099"/>
    <n v="5579.8647421330097"/>
    <n v="20087.513071678801"/>
  </r>
  <r>
    <x v="0"/>
    <x v="1"/>
    <x v="9"/>
    <x v="20"/>
    <s v="SE4A"/>
    <x v="6"/>
    <x v="7"/>
    <s v="GNR_RES_WTR_NOPMP_MC-09"/>
    <x v="0"/>
    <x v="7"/>
    <n v="15.287300663378099"/>
    <n v="5579.8647421330097"/>
    <n v="20087.513071678801"/>
  </r>
  <r>
    <x v="0"/>
    <x v="1"/>
    <x v="9"/>
    <x v="20"/>
    <s v="SE4A"/>
    <x v="6"/>
    <x v="7"/>
    <s v="GNR_RES_WTR_NOPMP_MC-09"/>
    <x v="0"/>
    <x v="8"/>
    <n v="15.287300663378099"/>
    <n v="5579.8647421330097"/>
    <n v="20087.513071678801"/>
  </r>
  <r>
    <x v="0"/>
    <x v="1"/>
    <x v="9"/>
    <x v="20"/>
    <s v="SE4A"/>
    <x v="6"/>
    <x v="7"/>
    <s v="GNR_RES_WTR_NOPMP_MC-09"/>
    <x v="0"/>
    <x v="9"/>
    <n v="15.287300663378099"/>
    <n v="5579.8647421330097"/>
    <n v="20087.513071678801"/>
  </r>
  <r>
    <x v="0"/>
    <x v="1"/>
    <x v="9"/>
    <x v="20"/>
    <s v="SE4A"/>
    <x v="6"/>
    <x v="7"/>
    <s v="GNR_RES_WTR_NOPMP_MC-09"/>
    <x v="0"/>
    <x v="10"/>
    <n v="15.287300663378099"/>
    <n v="5579.8647421330097"/>
    <n v="20087.513071678801"/>
  </r>
  <r>
    <x v="0"/>
    <x v="1"/>
    <x v="9"/>
    <x v="20"/>
    <s v="SE4A"/>
    <x v="6"/>
    <x v="7"/>
    <s v="GNR_RES_WTR_NOPMP_MC-09"/>
    <x v="0"/>
    <x v="16"/>
    <n v="15.287300663378099"/>
    <n v="5579.8647421330097"/>
    <n v="20087.513071678801"/>
  </r>
  <r>
    <x v="0"/>
    <x v="1"/>
    <x v="9"/>
    <x v="20"/>
    <s v="SE4A"/>
    <x v="6"/>
    <x v="7"/>
    <s v="GNR_RES_WTR_NOPMP_MC-09"/>
    <x v="0"/>
    <x v="17"/>
    <n v="15.287300663378099"/>
    <n v="5579.8647421330097"/>
    <n v="20087.513071678801"/>
  </r>
  <r>
    <x v="0"/>
    <x v="1"/>
    <x v="9"/>
    <x v="20"/>
    <s v="SE4A"/>
    <x v="6"/>
    <x v="7"/>
    <s v="GNR_RES_WTR_NOPMP_MC-09"/>
    <x v="0"/>
    <x v="18"/>
    <n v="15.287300663378099"/>
    <n v="5579.8647421330097"/>
    <n v="20087.513071678801"/>
  </r>
  <r>
    <x v="0"/>
    <x v="1"/>
    <x v="9"/>
    <x v="20"/>
    <s v="SE4A"/>
    <x v="6"/>
    <x v="7"/>
    <s v="GNR_RES_WTR_NOPMP_MC-10"/>
    <x v="0"/>
    <x v="6"/>
    <n v="15.287300663378099"/>
    <n v="5579.8647421330097"/>
    <n v="20087.513071678801"/>
  </r>
  <r>
    <x v="0"/>
    <x v="1"/>
    <x v="9"/>
    <x v="20"/>
    <s v="SE4A"/>
    <x v="6"/>
    <x v="7"/>
    <s v="GNR_RES_WTR_NOPMP_MC-10"/>
    <x v="0"/>
    <x v="7"/>
    <n v="15.287300663378099"/>
    <n v="5579.8647421330097"/>
    <n v="20087.513071678801"/>
  </r>
  <r>
    <x v="0"/>
    <x v="1"/>
    <x v="9"/>
    <x v="20"/>
    <s v="SE4A"/>
    <x v="6"/>
    <x v="7"/>
    <s v="GNR_RES_WTR_NOPMP_MC-10"/>
    <x v="0"/>
    <x v="8"/>
    <n v="15.287300663378099"/>
    <n v="5579.8647421330097"/>
    <n v="20087.513071678801"/>
  </r>
  <r>
    <x v="0"/>
    <x v="1"/>
    <x v="9"/>
    <x v="20"/>
    <s v="SE4A"/>
    <x v="6"/>
    <x v="7"/>
    <s v="GNR_RES_WTR_NOPMP_MC-10"/>
    <x v="0"/>
    <x v="9"/>
    <n v="15.287300663378099"/>
    <n v="5579.8647421330097"/>
    <n v="20087.513071678801"/>
  </r>
  <r>
    <x v="0"/>
    <x v="1"/>
    <x v="9"/>
    <x v="20"/>
    <s v="SE4A"/>
    <x v="6"/>
    <x v="7"/>
    <s v="GNR_RES_WTR_NOPMP_MC-10"/>
    <x v="0"/>
    <x v="10"/>
    <n v="15.287300663378099"/>
    <n v="5579.8647421330097"/>
    <n v="20087.513071678801"/>
  </r>
  <r>
    <x v="0"/>
    <x v="1"/>
    <x v="9"/>
    <x v="20"/>
    <s v="SE4A"/>
    <x v="6"/>
    <x v="7"/>
    <s v="GNR_RES_WTR_NOPMP_MC-10"/>
    <x v="0"/>
    <x v="16"/>
    <n v="15.287300663378099"/>
    <n v="5579.8647421330097"/>
    <n v="20087.513071678801"/>
  </r>
  <r>
    <x v="0"/>
    <x v="1"/>
    <x v="9"/>
    <x v="20"/>
    <s v="SE4A"/>
    <x v="6"/>
    <x v="7"/>
    <s v="GNR_RES_WTR_NOPMP_MC-10"/>
    <x v="0"/>
    <x v="17"/>
    <n v="15.287300663378099"/>
    <n v="5579.8647421330097"/>
    <n v="20087.513071678801"/>
  </r>
  <r>
    <x v="0"/>
    <x v="1"/>
    <x v="9"/>
    <x v="20"/>
    <s v="SE4A"/>
    <x v="6"/>
    <x v="3"/>
    <s v="GNR_ROR_WTR"/>
    <x v="0"/>
    <x v="0"/>
    <n v="103.16008588042099"/>
    <n v="37653.431346353798"/>
    <n v="135552.35284687401"/>
  </r>
  <r>
    <x v="0"/>
    <x v="1"/>
    <x v="9"/>
    <x v="20"/>
    <s v="SE4A"/>
    <x v="6"/>
    <x v="3"/>
    <s v="GNR_ROR_WTR"/>
    <x v="0"/>
    <x v="1"/>
    <n v="103.16008588042099"/>
    <n v="37653.431346353798"/>
    <n v="135552.35284687401"/>
  </r>
  <r>
    <x v="0"/>
    <x v="1"/>
    <x v="9"/>
    <x v="20"/>
    <s v="SE4A"/>
    <x v="6"/>
    <x v="3"/>
    <s v="GNR_ROR_WTR"/>
    <x v="0"/>
    <x v="2"/>
    <n v="103.16008588042099"/>
    <n v="37653.431346353798"/>
    <n v="135552.35284687401"/>
  </r>
  <r>
    <x v="0"/>
    <x v="1"/>
    <x v="9"/>
    <x v="20"/>
    <s v="SE4A"/>
    <x v="6"/>
    <x v="3"/>
    <s v="GNR_ROR_WTR"/>
    <x v="0"/>
    <x v="3"/>
    <n v="103.16008588042099"/>
    <n v="37653.431346353798"/>
    <n v="135552.35284687401"/>
  </r>
  <r>
    <x v="0"/>
    <x v="1"/>
    <x v="9"/>
    <x v="20"/>
    <s v="SE4A"/>
    <x v="6"/>
    <x v="3"/>
    <s v="GNR_ROR_WTR"/>
    <x v="0"/>
    <x v="4"/>
    <n v="103.16008588042099"/>
    <n v="37653.431346353798"/>
    <n v="135552.35284687401"/>
  </r>
  <r>
    <x v="0"/>
    <x v="1"/>
    <x v="9"/>
    <x v="20"/>
    <s v="SE4A"/>
    <x v="6"/>
    <x v="3"/>
    <s v="GNR_ROR_WTR"/>
    <x v="0"/>
    <x v="5"/>
    <n v="103.16008588042099"/>
    <n v="37653.431346353798"/>
    <n v="135552.35284687401"/>
  </r>
  <r>
    <x v="0"/>
    <x v="1"/>
    <x v="9"/>
    <x v="20"/>
    <s v="SE4A"/>
    <x v="6"/>
    <x v="3"/>
    <s v="GNR_ROR_WTR"/>
    <x v="0"/>
    <x v="6"/>
    <n v="103.16008588042099"/>
    <n v="37653.431346353798"/>
    <n v="135552.35284687401"/>
  </r>
  <r>
    <x v="0"/>
    <x v="1"/>
    <x v="9"/>
    <x v="20"/>
    <s v="SE4A"/>
    <x v="6"/>
    <x v="3"/>
    <s v="GNR_ROR_WTR"/>
    <x v="0"/>
    <x v="7"/>
    <n v="103.16008588042099"/>
    <n v="37653.431346353798"/>
    <n v="135552.35284687401"/>
  </r>
  <r>
    <x v="0"/>
    <x v="1"/>
    <x v="9"/>
    <x v="20"/>
    <s v="SE4A"/>
    <x v="6"/>
    <x v="3"/>
    <s v="GNR_ROR_WTR"/>
    <x v="0"/>
    <x v="8"/>
    <n v="103.16008588042099"/>
    <n v="37653.431346353798"/>
    <n v="135552.35284687401"/>
  </r>
  <r>
    <x v="0"/>
    <x v="1"/>
    <x v="9"/>
    <x v="20"/>
    <s v="SE4A"/>
    <x v="6"/>
    <x v="3"/>
    <s v="GNR_ROR_WTR"/>
    <x v="0"/>
    <x v="9"/>
    <n v="103.16008588042099"/>
    <n v="37653.431346353798"/>
    <n v="135552.35284687401"/>
  </r>
  <r>
    <x v="0"/>
    <x v="1"/>
    <x v="9"/>
    <x v="20"/>
    <s v="SE4A"/>
    <x v="6"/>
    <x v="3"/>
    <s v="GNR_ROR_WTR"/>
    <x v="0"/>
    <x v="10"/>
    <n v="103.16008588042099"/>
    <n v="37653.431346353798"/>
    <n v="135552.35284687401"/>
  </r>
  <r>
    <x v="0"/>
    <x v="1"/>
    <x v="9"/>
    <x v="20"/>
    <s v="SE4A"/>
    <x v="6"/>
    <x v="3"/>
    <s v="GNR_ROR_WTR"/>
    <x v="0"/>
    <x v="11"/>
    <n v="103.16008588042099"/>
    <n v="37653.431346353798"/>
    <n v="135552.35284687401"/>
  </r>
  <r>
    <x v="0"/>
    <x v="1"/>
    <x v="9"/>
    <x v="20"/>
    <s v="SE4A"/>
    <x v="6"/>
    <x v="3"/>
    <s v="GNR_ROR_WTR"/>
    <x v="0"/>
    <x v="12"/>
    <n v="103.16008588042099"/>
    <n v="37653.431346353798"/>
    <n v="135552.35284687401"/>
  </r>
  <r>
    <x v="0"/>
    <x v="1"/>
    <x v="9"/>
    <x v="20"/>
    <s v="SE4A"/>
    <x v="6"/>
    <x v="3"/>
    <s v="GNR_ROR_WTR"/>
    <x v="0"/>
    <x v="13"/>
    <n v="103.16008588042099"/>
    <n v="37653.431346353798"/>
    <n v="135552.35284687401"/>
  </r>
  <r>
    <x v="0"/>
    <x v="1"/>
    <x v="9"/>
    <x v="20"/>
    <s v="SE4A"/>
    <x v="6"/>
    <x v="3"/>
    <s v="GNR_ROR_WTR"/>
    <x v="0"/>
    <x v="14"/>
    <n v="103.16008588042099"/>
    <n v="37653.431346353798"/>
    <n v="135552.35284687401"/>
  </r>
  <r>
    <x v="0"/>
    <x v="1"/>
    <x v="9"/>
    <x v="20"/>
    <s v="SE4A"/>
    <x v="6"/>
    <x v="3"/>
    <s v="GNR_ROR_WTR"/>
    <x v="0"/>
    <x v="15"/>
    <n v="103.16008588042099"/>
    <n v="37653.431346353798"/>
    <n v="135552.35284687401"/>
  </r>
  <r>
    <x v="0"/>
    <x v="1"/>
    <x v="9"/>
    <x v="20"/>
    <s v="SE4A"/>
    <x v="6"/>
    <x v="3"/>
    <s v="GNR_ROR_WTR"/>
    <x v="0"/>
    <x v="16"/>
    <n v="103.16008588042099"/>
    <n v="37653.431346353798"/>
    <n v="135552.35284687401"/>
  </r>
  <r>
    <x v="0"/>
    <x v="1"/>
    <x v="9"/>
    <x v="20"/>
    <s v="SE4A"/>
    <x v="6"/>
    <x v="3"/>
    <s v="GNR_ROR_WTR"/>
    <x v="0"/>
    <x v="17"/>
    <n v="103.16008588042099"/>
    <n v="37653.431346353798"/>
    <n v="135552.35284687401"/>
  </r>
  <r>
    <x v="0"/>
    <x v="1"/>
    <x v="9"/>
    <x v="20"/>
    <s v="SE4A"/>
    <x v="6"/>
    <x v="3"/>
    <s v="GNR_ROR_WTR"/>
    <x v="0"/>
    <x v="18"/>
    <n v="103.16008588042099"/>
    <n v="37653.431346353798"/>
    <n v="135552.35284687401"/>
  </r>
  <r>
    <x v="0"/>
    <x v="1"/>
    <x v="9"/>
    <x v="20"/>
    <s v="SE4A"/>
    <x v="6"/>
    <x v="3"/>
    <s v="GNR_ROR_WTR"/>
    <x v="0"/>
    <x v="19"/>
    <n v="103.16008588042099"/>
    <n v="37653.431346353798"/>
    <n v="135552.35284687401"/>
  </r>
  <r>
    <x v="0"/>
    <x v="1"/>
    <x v="9"/>
    <x v="20"/>
    <s v="SE4A"/>
    <x v="6"/>
    <x v="3"/>
    <s v="GNR_ROR_WTR"/>
    <x v="0"/>
    <x v="20"/>
    <n v="103.16008588042099"/>
    <n v="37653.431346353798"/>
    <n v="135552.35284687401"/>
  </r>
  <r>
    <x v="0"/>
    <x v="1"/>
    <x v="9"/>
    <x v="20"/>
    <s v="SE4A"/>
    <x v="6"/>
    <x v="3"/>
    <s v="GNR_ROR_WTR"/>
    <x v="0"/>
    <x v="21"/>
    <n v="103.16008588042099"/>
    <n v="37653.431346353798"/>
    <n v="135552.35284687401"/>
  </r>
  <r>
    <x v="0"/>
    <x v="1"/>
    <x v="9"/>
    <x v="20"/>
    <s v="SE4A"/>
    <x v="6"/>
    <x v="3"/>
    <s v="GNR_ROR_WTR"/>
    <x v="0"/>
    <x v="22"/>
    <n v="103.16008588042099"/>
    <n v="37653.431346353798"/>
    <n v="135552.35284687401"/>
  </r>
  <r>
    <x v="0"/>
    <x v="1"/>
    <x v="9"/>
    <x v="20"/>
    <s v="SE4A"/>
    <x v="6"/>
    <x v="3"/>
    <s v="GNR_ROR_WTR"/>
    <x v="0"/>
    <x v="23"/>
    <n v="103.16008588042099"/>
    <n v="37653.431346353798"/>
    <n v="135552.35284687401"/>
  </r>
  <r>
    <x v="0"/>
    <x v="1"/>
    <x v="9"/>
    <x v="20"/>
    <s v="SE4A"/>
    <x v="7"/>
    <x v="4"/>
    <s v="GNR_WT_WIND_ONS"/>
    <x v="0"/>
    <x v="0"/>
    <n v="216.42899600318401"/>
    <n v="78996.583541162196"/>
    <n v="284387.700748184"/>
  </r>
  <r>
    <x v="0"/>
    <x v="1"/>
    <x v="9"/>
    <x v="20"/>
    <s v="SE4A"/>
    <x v="7"/>
    <x v="4"/>
    <s v="GNR_WT_WIND_ONS"/>
    <x v="0"/>
    <x v="1"/>
    <n v="205.4080307012"/>
    <n v="74973.931205938105"/>
    <n v="269906.15234137699"/>
  </r>
  <r>
    <x v="0"/>
    <x v="1"/>
    <x v="9"/>
    <x v="20"/>
    <s v="SE4A"/>
    <x v="7"/>
    <x v="4"/>
    <s v="GNR_WT_WIND_ONS"/>
    <x v="0"/>
    <x v="2"/>
    <n v="194.92367935847699"/>
    <n v="71147.142965843901"/>
    <n v="256129.71467703799"/>
  </r>
  <r>
    <x v="0"/>
    <x v="1"/>
    <x v="9"/>
    <x v="20"/>
    <s v="SE4A"/>
    <x v="7"/>
    <x v="4"/>
    <s v="GNR_WT_WIND_ONS"/>
    <x v="0"/>
    <x v="3"/>
    <n v="184.60377333164101"/>
    <n v="67380.377266048905"/>
    <n v="242569.35815777601"/>
  </r>
  <r>
    <x v="0"/>
    <x v="1"/>
    <x v="9"/>
    <x v="20"/>
    <s v="SE4A"/>
    <x v="7"/>
    <x v="4"/>
    <s v="GNR_WT_WIND_ONS"/>
    <x v="0"/>
    <x v="4"/>
    <n v="152.23225253698399"/>
    <n v="55564.772175999198"/>
    <n v="200033.17983359701"/>
  </r>
  <r>
    <x v="0"/>
    <x v="1"/>
    <x v="9"/>
    <x v="20"/>
    <s v="SE4A"/>
    <x v="7"/>
    <x v="4"/>
    <s v="GNR_WT_WIND_ONS"/>
    <x v="0"/>
    <x v="5"/>
    <n v="140.36983010528701"/>
    <n v="51234.987988429697"/>
    <n v="184445.95675834699"/>
  </r>
  <r>
    <x v="0"/>
    <x v="1"/>
    <x v="9"/>
    <x v="20"/>
    <s v="SE4A"/>
    <x v="7"/>
    <x v="4"/>
    <s v="GNR_WT_WIND_ONS"/>
    <x v="0"/>
    <x v="6"/>
    <n v="116.321791177089"/>
    <n v="42457.453779637297"/>
    <n v="152846.83360669401"/>
  </r>
  <r>
    <x v="0"/>
    <x v="1"/>
    <x v="9"/>
    <x v="20"/>
    <s v="SE4A"/>
    <x v="7"/>
    <x v="4"/>
    <s v="GNR_WT_WIND_ONS"/>
    <x v="0"/>
    <x v="7"/>
    <n v="82.817050989773904"/>
    <n v="30228.223611267498"/>
    <n v="108821.60500056299"/>
  </r>
  <r>
    <x v="0"/>
    <x v="1"/>
    <x v="9"/>
    <x v="20"/>
    <s v="SE4A"/>
    <x v="7"/>
    <x v="4"/>
    <s v="GNR_WT_WIND_ONS"/>
    <x v="0"/>
    <x v="8"/>
    <n v="66.687534255428005"/>
    <n v="24340.950003231199"/>
    <n v="87627.420011632406"/>
  </r>
  <r>
    <x v="0"/>
    <x v="1"/>
    <x v="9"/>
    <x v="20"/>
    <s v="SE4A"/>
    <x v="7"/>
    <x v="4"/>
    <s v="GNR_WT_WIND_ONS"/>
    <x v="0"/>
    <x v="9"/>
    <n v="70.113431085834307"/>
    <n v="25591.402346329502"/>
    <n v="92129.048446786299"/>
  </r>
  <r>
    <x v="0"/>
    <x v="1"/>
    <x v="9"/>
    <x v="20"/>
    <s v="SE4A"/>
    <x v="7"/>
    <x v="4"/>
    <s v="GNR_WT_WIND_ONS"/>
    <x v="0"/>
    <x v="10"/>
    <n v="65.569507474407999"/>
    <n v="23932.870228158899"/>
    <n v="86158.332821372096"/>
  </r>
  <r>
    <x v="0"/>
    <x v="1"/>
    <x v="9"/>
    <x v="20"/>
    <s v="SE4A"/>
    <x v="7"/>
    <x v="4"/>
    <s v="GNR_WT_WIND_ONS"/>
    <x v="0"/>
    <x v="11"/>
    <n v="68.410141663607405"/>
    <n v="24969.7017072167"/>
    <n v="89890.926145980106"/>
  </r>
  <r>
    <x v="0"/>
    <x v="1"/>
    <x v="9"/>
    <x v="20"/>
    <s v="SE4A"/>
    <x v="7"/>
    <x v="4"/>
    <s v="GNR_WT_WIND_ONS"/>
    <x v="0"/>
    <x v="12"/>
    <n v="76.9718460121655"/>
    <n v="28094.723794440401"/>
    <n v="101141.00565998501"/>
  </r>
  <r>
    <x v="0"/>
    <x v="1"/>
    <x v="9"/>
    <x v="20"/>
    <s v="SE4A"/>
    <x v="7"/>
    <x v="4"/>
    <s v="GNR_WT_WIND_ONS"/>
    <x v="0"/>
    <x v="13"/>
    <n v="90.182102685258798"/>
    <n v="32916.4674801195"/>
    <n v="118499.28292843"/>
  </r>
  <r>
    <x v="0"/>
    <x v="1"/>
    <x v="9"/>
    <x v="20"/>
    <s v="SE4A"/>
    <x v="7"/>
    <x v="4"/>
    <s v="GNR_WT_WIND_ONS"/>
    <x v="0"/>
    <x v="14"/>
    <n v="139.61216020225999"/>
    <n v="50958.438473825001"/>
    <n v="183450.37850577"/>
  </r>
  <r>
    <x v="0"/>
    <x v="1"/>
    <x v="9"/>
    <x v="20"/>
    <s v="SE4A"/>
    <x v="7"/>
    <x v="4"/>
    <s v="GNR_WT_WIND_ONS"/>
    <x v="0"/>
    <x v="15"/>
    <n v="216.33408324872099"/>
    <n v="78961.940385783193"/>
    <n v="284262.98538882"/>
  </r>
  <r>
    <x v="0"/>
    <x v="1"/>
    <x v="9"/>
    <x v="20"/>
    <s v="SE4A"/>
    <x v="7"/>
    <x v="4"/>
    <s v="GNR_WT_WIND_ONS"/>
    <x v="0"/>
    <x v="16"/>
    <n v="332.09315429241798"/>
    <n v="121214.001316733"/>
    <n v="436370.40474023798"/>
  </r>
  <r>
    <x v="0"/>
    <x v="1"/>
    <x v="9"/>
    <x v="20"/>
    <s v="SE4A"/>
    <x v="7"/>
    <x v="4"/>
    <s v="GNR_WT_WIND_ONS"/>
    <x v="0"/>
    <x v="17"/>
    <n v="535.62279370091596"/>
    <n v="195502.31970083399"/>
    <n v="703808.35092300305"/>
  </r>
  <r>
    <x v="0"/>
    <x v="1"/>
    <x v="9"/>
    <x v="20"/>
    <s v="SE4A"/>
    <x v="7"/>
    <x v="4"/>
    <s v="GNR_WT_WIND_ONS"/>
    <x v="0"/>
    <x v="18"/>
    <n v="782.32684137450894"/>
    <n v="285549.29710169602"/>
    <n v="1027977.4695661101"/>
  </r>
  <r>
    <x v="0"/>
    <x v="1"/>
    <x v="9"/>
    <x v="20"/>
    <s v="SE4A"/>
    <x v="7"/>
    <x v="4"/>
    <s v="GNR_WT_WIND_ONS"/>
    <x v="0"/>
    <x v="19"/>
    <n v="871.34431406177998"/>
    <n v="318040.67463254998"/>
    <n v="1144946.4286771801"/>
  </r>
  <r>
    <x v="0"/>
    <x v="1"/>
    <x v="9"/>
    <x v="20"/>
    <s v="SE4A"/>
    <x v="7"/>
    <x v="4"/>
    <s v="GNR_WT_WIND_ONS"/>
    <x v="0"/>
    <x v="20"/>
    <n v="810.02200794823796"/>
    <n v="295658.03290110698"/>
    <n v="1064368.9184439899"/>
  </r>
  <r>
    <x v="0"/>
    <x v="1"/>
    <x v="9"/>
    <x v="20"/>
    <s v="SE4A"/>
    <x v="7"/>
    <x v="4"/>
    <s v="GNR_WT_WIND_ONS"/>
    <x v="0"/>
    <x v="21"/>
    <n v="768.36671777035895"/>
    <n v="280453.85198618099"/>
    <n v="1009633.86715025"/>
  </r>
  <r>
    <x v="0"/>
    <x v="1"/>
    <x v="9"/>
    <x v="20"/>
    <s v="SE4A"/>
    <x v="7"/>
    <x v="4"/>
    <s v="GNR_WT_WIND_ONS"/>
    <x v="0"/>
    <x v="22"/>
    <n v="892.62624314461095"/>
    <n v="325808.57874778297"/>
    <n v="1172910.88349202"/>
  </r>
  <r>
    <x v="0"/>
    <x v="1"/>
    <x v="9"/>
    <x v="20"/>
    <s v="SE4A"/>
    <x v="7"/>
    <x v="4"/>
    <s v="GNR_WT_WIND_ONS"/>
    <x v="0"/>
    <x v="23"/>
    <n v="1085.5557716703699"/>
    <n v="396227.85665968398"/>
    <n v="1426420.2839748601"/>
  </r>
  <r>
    <x v="0"/>
    <x v="1"/>
    <x v="9"/>
    <x v="20"/>
    <s v="SE4_EL"/>
    <x v="8"/>
    <x v="5"/>
    <s v="GETOH_HEATPUMP1"/>
    <x v="0"/>
    <x v="6"/>
    <n v="-4.59068821380776"/>
    <n v="-1675.60119803983"/>
    <n v="-6032.1643129433896"/>
  </r>
  <r>
    <x v="0"/>
    <x v="1"/>
    <x v="9"/>
    <x v="20"/>
    <s v="SE4_EL"/>
    <x v="8"/>
    <x v="5"/>
    <s v="GETOH_HEATPUMP1"/>
    <x v="0"/>
    <x v="7"/>
    <n v="-8.3049811629933608"/>
    <n v="-3031.31812449258"/>
    <n v="-10912.7452481733"/>
  </r>
  <r>
    <x v="0"/>
    <x v="1"/>
    <x v="9"/>
    <x v="20"/>
    <s v="SE4_EL"/>
    <x v="8"/>
    <x v="5"/>
    <s v="GETOH_HEATPUMP1"/>
    <x v="0"/>
    <x v="8"/>
    <n v="-7.3250577326971102"/>
    <n v="-2673.6460724344402"/>
    <n v="-9625.1258607639993"/>
  </r>
  <r>
    <x v="0"/>
    <x v="1"/>
    <x v="9"/>
    <x v="20"/>
    <s v="SE4_EL"/>
    <x v="8"/>
    <x v="5"/>
    <s v="GETOH_HEATPUMP1"/>
    <x v="0"/>
    <x v="9"/>
    <n v="-6.6089304551203103"/>
    <n v="-2412.2596161189099"/>
    <n v="-8684.1346180280798"/>
  </r>
  <r>
    <x v="0"/>
    <x v="1"/>
    <x v="9"/>
    <x v="20"/>
    <s v="SE4_EL"/>
    <x v="8"/>
    <x v="5"/>
    <s v="GETOH_HEATPUMP1"/>
    <x v="0"/>
    <x v="10"/>
    <n v="-4.6233894107596702"/>
    <n v="-1687.53713492728"/>
    <n v="-6075.1336857382103"/>
  </r>
  <r>
    <x v="0"/>
    <x v="1"/>
    <x v="9"/>
    <x v="20"/>
    <s v="SE4_EL"/>
    <x v="8"/>
    <x v="5"/>
    <s v="GETOH_HEATPUMP1"/>
    <x v="0"/>
    <x v="11"/>
    <n v="-2.72968080467014"/>
    <n v="-996.33349370460303"/>
    <n v="-3586.8005773365699"/>
  </r>
  <r>
    <x v="0"/>
    <x v="1"/>
    <x v="9"/>
    <x v="20"/>
    <s v="SE4_EL"/>
    <x v="8"/>
    <x v="5"/>
    <s v="GETOH_HEATPUMP1"/>
    <x v="0"/>
    <x v="12"/>
    <n v="-1.3185043215081"/>
    <n v="-481.25407735045798"/>
    <n v="-1732.51467846165"/>
  </r>
  <r>
    <x v="0"/>
    <x v="1"/>
    <x v="9"/>
    <x v="20"/>
    <s v="SE4_EL"/>
    <x v="8"/>
    <x v="5"/>
    <s v="GETOH_HEATPUMP1"/>
    <x v="0"/>
    <x v="13"/>
    <n v="-0.59569629266164503"/>
    <n v="-217.42914682150001"/>
    <n v="-782.74492855740198"/>
  </r>
  <r>
    <x v="0"/>
    <x v="1"/>
    <x v="9"/>
    <x v="20"/>
    <s v="SE4_EL"/>
    <x v="8"/>
    <x v="5"/>
    <s v="GETOH_HEATPUMP1"/>
    <x v="0"/>
    <x v="14"/>
    <n v="-9.6629879316396203E-2"/>
    <n v="-35.269905950484599"/>
    <n v="-126.971661421745"/>
  </r>
  <r>
    <x v="0"/>
    <x v="1"/>
    <x v="9"/>
    <x v="20"/>
    <s v="SE4_EL"/>
    <x v="8"/>
    <x v="5"/>
    <s v="GETOH_HEATPUMP1"/>
    <x v="0"/>
    <x v="15"/>
    <n v="-9.7823376016993702E-2"/>
    <n v="-35.705532246202701"/>
    <n v="-128.53991608633001"/>
  </r>
  <r>
    <x v="0"/>
    <x v="1"/>
    <x v="9"/>
    <x v="20"/>
    <s v="SE4_EL"/>
    <x v="8"/>
    <x v="5"/>
    <s v="GETOH_HEATPUMP1"/>
    <x v="0"/>
    <x v="23"/>
    <n v="-7.4038441717525698"/>
    <n v="-2702.40312268969"/>
    <n v="-9728.65124168287"/>
  </r>
  <r>
    <x v="0"/>
    <x v="1"/>
    <x v="9"/>
    <x v="20"/>
    <s v="SE4_EL"/>
    <x v="20"/>
    <x v="1"/>
    <s v="GBPR_RECYCLEDWOOD"/>
    <x v="0"/>
    <x v="0"/>
    <n v="24.0457040261917"/>
    <n v="8776.6819695599697"/>
    <n v="31596.055090415899"/>
  </r>
  <r>
    <x v="0"/>
    <x v="1"/>
    <x v="9"/>
    <x v="20"/>
    <s v="SE4_EL"/>
    <x v="20"/>
    <x v="1"/>
    <s v="GBPR_RECYCLEDWOOD"/>
    <x v="0"/>
    <x v="1"/>
    <n v="24.0457040261917"/>
    <n v="8776.6819695599697"/>
    <n v="31596.055090415899"/>
  </r>
  <r>
    <x v="0"/>
    <x v="1"/>
    <x v="9"/>
    <x v="20"/>
    <s v="SE4_EL"/>
    <x v="20"/>
    <x v="1"/>
    <s v="GBPR_RECYCLEDWOOD"/>
    <x v="0"/>
    <x v="2"/>
    <n v="24.0457040261917"/>
    <n v="8776.6819695599697"/>
    <n v="31596.055090415899"/>
  </r>
  <r>
    <x v="0"/>
    <x v="1"/>
    <x v="9"/>
    <x v="20"/>
    <s v="SE4_EL"/>
    <x v="20"/>
    <x v="1"/>
    <s v="GBPR_RECYCLEDWOOD"/>
    <x v="0"/>
    <x v="3"/>
    <n v="24.0457040261917"/>
    <n v="8776.6819695599697"/>
    <n v="31596.055090415899"/>
  </r>
  <r>
    <x v="0"/>
    <x v="1"/>
    <x v="9"/>
    <x v="20"/>
    <s v="SE4_EL"/>
    <x v="20"/>
    <x v="1"/>
    <s v="GBPR_RECYCLEDWOOD"/>
    <x v="0"/>
    <x v="4"/>
    <n v="24.0457040261917"/>
    <n v="8776.6819695599697"/>
    <n v="31596.055090415899"/>
  </r>
  <r>
    <x v="0"/>
    <x v="1"/>
    <x v="9"/>
    <x v="20"/>
    <s v="SE4_EL"/>
    <x v="20"/>
    <x v="1"/>
    <s v="GBPR_RECYCLEDWOOD"/>
    <x v="0"/>
    <x v="5"/>
    <n v="24.0457040261917"/>
    <n v="8776.6819695599697"/>
    <n v="31596.055090415899"/>
  </r>
  <r>
    <x v="0"/>
    <x v="1"/>
    <x v="9"/>
    <x v="20"/>
    <s v="SE4_EL"/>
    <x v="20"/>
    <x v="1"/>
    <s v="GBPR_RECYCLEDWOOD"/>
    <x v="0"/>
    <x v="6"/>
    <n v="24.0457040261917"/>
    <n v="8776.6819695599697"/>
    <n v="31596.055090415899"/>
  </r>
  <r>
    <x v="0"/>
    <x v="1"/>
    <x v="9"/>
    <x v="20"/>
    <s v="SE4_EL"/>
    <x v="20"/>
    <x v="1"/>
    <s v="GBPR_RECYCLEDWOOD"/>
    <x v="0"/>
    <x v="7"/>
    <n v="24.0457040261917"/>
    <n v="8776.6819695599697"/>
    <n v="31596.055090415899"/>
  </r>
  <r>
    <x v="0"/>
    <x v="1"/>
    <x v="9"/>
    <x v="20"/>
    <s v="SE4_EL"/>
    <x v="20"/>
    <x v="1"/>
    <s v="GBPR_RECYCLEDWOOD"/>
    <x v="0"/>
    <x v="8"/>
    <n v="24.0457040261917"/>
    <n v="8776.6819695599697"/>
    <n v="31596.055090415899"/>
  </r>
  <r>
    <x v="0"/>
    <x v="1"/>
    <x v="9"/>
    <x v="20"/>
    <s v="SE4_EL"/>
    <x v="20"/>
    <x v="1"/>
    <s v="GBPR_RECYCLEDWOOD"/>
    <x v="0"/>
    <x v="9"/>
    <n v="24.0457040261917"/>
    <n v="8776.6819695599697"/>
    <n v="31596.055090415899"/>
  </r>
  <r>
    <x v="0"/>
    <x v="1"/>
    <x v="9"/>
    <x v="20"/>
    <s v="SE4_EL"/>
    <x v="20"/>
    <x v="1"/>
    <s v="GBPR_RECYCLEDWOOD"/>
    <x v="0"/>
    <x v="10"/>
    <n v="24.0457040261917"/>
    <n v="8776.6819695599697"/>
    <n v="31596.055090415899"/>
  </r>
  <r>
    <x v="0"/>
    <x v="1"/>
    <x v="9"/>
    <x v="20"/>
    <s v="SE4_EL"/>
    <x v="20"/>
    <x v="1"/>
    <s v="GBPR_RECYCLEDWOOD"/>
    <x v="0"/>
    <x v="11"/>
    <n v="24.0457040261917"/>
    <n v="8776.6819695599697"/>
    <n v="31596.055090415899"/>
  </r>
  <r>
    <x v="0"/>
    <x v="1"/>
    <x v="9"/>
    <x v="20"/>
    <s v="SE4_EL"/>
    <x v="20"/>
    <x v="1"/>
    <s v="GBPR_RECYCLEDWOOD"/>
    <x v="0"/>
    <x v="12"/>
    <n v="24.0457040261917"/>
    <n v="8776.6819695599697"/>
    <n v="31596.055090415899"/>
  </r>
  <r>
    <x v="0"/>
    <x v="1"/>
    <x v="9"/>
    <x v="20"/>
    <s v="SE4_EL"/>
    <x v="20"/>
    <x v="1"/>
    <s v="GBPR_RECYCLEDWOOD"/>
    <x v="0"/>
    <x v="13"/>
    <n v="24.0457040261917"/>
    <n v="8776.6819695599697"/>
    <n v="31596.055090415899"/>
  </r>
  <r>
    <x v="0"/>
    <x v="1"/>
    <x v="9"/>
    <x v="20"/>
    <s v="SE4_EL"/>
    <x v="20"/>
    <x v="1"/>
    <s v="GBPR_RECYCLEDWOOD"/>
    <x v="0"/>
    <x v="14"/>
    <n v="24.0457040261917"/>
    <n v="8776.6819695599697"/>
    <n v="31596.055090415899"/>
  </r>
  <r>
    <x v="0"/>
    <x v="1"/>
    <x v="9"/>
    <x v="20"/>
    <s v="SE4_EL"/>
    <x v="20"/>
    <x v="1"/>
    <s v="GBPR_RECYCLEDWOOD"/>
    <x v="0"/>
    <x v="15"/>
    <n v="24.0457040261917"/>
    <n v="8776.6819695599697"/>
    <n v="31596.055090415899"/>
  </r>
  <r>
    <x v="0"/>
    <x v="1"/>
    <x v="9"/>
    <x v="20"/>
    <s v="SE4_EL"/>
    <x v="20"/>
    <x v="1"/>
    <s v="GBPR_RECYCLEDWOOD"/>
    <x v="0"/>
    <x v="16"/>
    <n v="24.0457040261917"/>
    <n v="8776.6819695599697"/>
    <n v="31596.055090415899"/>
  </r>
  <r>
    <x v="0"/>
    <x v="1"/>
    <x v="9"/>
    <x v="20"/>
    <s v="SE4_EL"/>
    <x v="20"/>
    <x v="1"/>
    <s v="GBPR_RECYCLEDWOOD"/>
    <x v="0"/>
    <x v="17"/>
    <n v="24.0457040261917"/>
    <n v="8776.6819695599697"/>
    <n v="31596.055090415899"/>
  </r>
  <r>
    <x v="0"/>
    <x v="1"/>
    <x v="9"/>
    <x v="20"/>
    <s v="SE4_EL"/>
    <x v="20"/>
    <x v="1"/>
    <s v="GBPR_RECYCLEDWOOD"/>
    <x v="0"/>
    <x v="18"/>
    <n v="24.0457040261917"/>
    <n v="8776.6819695599697"/>
    <n v="31596.055090415899"/>
  </r>
  <r>
    <x v="0"/>
    <x v="1"/>
    <x v="9"/>
    <x v="20"/>
    <s v="SE4_EL"/>
    <x v="20"/>
    <x v="1"/>
    <s v="GBPR_RECYCLEDWOOD"/>
    <x v="0"/>
    <x v="19"/>
    <n v="24.0457040261917"/>
    <n v="8776.6819695599697"/>
    <n v="31596.055090415899"/>
  </r>
  <r>
    <x v="0"/>
    <x v="1"/>
    <x v="9"/>
    <x v="20"/>
    <s v="SE4_EL"/>
    <x v="20"/>
    <x v="1"/>
    <s v="GBPR_RECYCLEDWOOD"/>
    <x v="0"/>
    <x v="20"/>
    <n v="24.0457040261917"/>
    <n v="8776.6819695599697"/>
    <n v="31596.055090415899"/>
  </r>
  <r>
    <x v="0"/>
    <x v="1"/>
    <x v="9"/>
    <x v="20"/>
    <s v="SE4_EL"/>
    <x v="20"/>
    <x v="1"/>
    <s v="GBPR_RECYCLEDWOOD"/>
    <x v="0"/>
    <x v="21"/>
    <n v="24.0457040261917"/>
    <n v="8776.6819695599697"/>
    <n v="31596.055090415899"/>
  </r>
  <r>
    <x v="0"/>
    <x v="1"/>
    <x v="9"/>
    <x v="20"/>
    <s v="SE4_EL"/>
    <x v="20"/>
    <x v="1"/>
    <s v="GBPR_RECYCLEDWOOD"/>
    <x v="0"/>
    <x v="22"/>
    <n v="24.0457040261917"/>
    <n v="8776.6819695599697"/>
    <n v="31596.055090415899"/>
  </r>
  <r>
    <x v="0"/>
    <x v="1"/>
    <x v="9"/>
    <x v="20"/>
    <s v="SE4_EL"/>
    <x v="20"/>
    <x v="1"/>
    <s v="GBPR_RECYCLEDWOOD_SE4EL"/>
    <x v="0"/>
    <x v="0"/>
    <n v="2.4982549637601799"/>
    <n v="911.86306177246399"/>
    <n v="3282.7070223808701"/>
  </r>
  <r>
    <x v="0"/>
    <x v="1"/>
    <x v="9"/>
    <x v="20"/>
    <s v="SE4_EL"/>
    <x v="20"/>
    <x v="1"/>
    <s v="GBPR_RECYCLEDWOOD_SE4EL"/>
    <x v="0"/>
    <x v="1"/>
    <n v="2.4982549637601799"/>
    <n v="911.86306177246399"/>
    <n v="3282.7070223808701"/>
  </r>
  <r>
    <x v="0"/>
    <x v="1"/>
    <x v="9"/>
    <x v="20"/>
    <s v="SE4_EL"/>
    <x v="20"/>
    <x v="1"/>
    <s v="GBPR_RECYCLEDWOOD_SE4EL"/>
    <x v="0"/>
    <x v="2"/>
    <n v="2.4982549637601799"/>
    <n v="911.86306177246399"/>
    <n v="3282.7070223808701"/>
  </r>
  <r>
    <x v="0"/>
    <x v="1"/>
    <x v="9"/>
    <x v="20"/>
    <s v="SE4_EL"/>
    <x v="20"/>
    <x v="1"/>
    <s v="GBPR_RECYCLEDWOOD_SE4EL"/>
    <x v="0"/>
    <x v="3"/>
    <n v="2.4982549637601799"/>
    <n v="911.86306177246399"/>
    <n v="3282.7070223808701"/>
  </r>
  <r>
    <x v="0"/>
    <x v="1"/>
    <x v="9"/>
    <x v="20"/>
    <s v="SE4_EL"/>
    <x v="20"/>
    <x v="1"/>
    <s v="GBPR_RECYCLEDWOOD_SE4EL"/>
    <x v="0"/>
    <x v="4"/>
    <n v="2.4982549637601799"/>
    <n v="911.86306177246399"/>
    <n v="3282.7070223808701"/>
  </r>
  <r>
    <x v="0"/>
    <x v="1"/>
    <x v="9"/>
    <x v="20"/>
    <s v="SE4_EL"/>
    <x v="20"/>
    <x v="1"/>
    <s v="GBPR_RECYCLEDWOOD_SE4EL"/>
    <x v="0"/>
    <x v="5"/>
    <n v="2.4982549637601799"/>
    <n v="911.86306177246399"/>
    <n v="3282.7070223808701"/>
  </r>
  <r>
    <x v="0"/>
    <x v="1"/>
    <x v="9"/>
    <x v="20"/>
    <s v="SE4_EL"/>
    <x v="20"/>
    <x v="1"/>
    <s v="GBPR_RECYCLEDWOOD_SE4EL"/>
    <x v="0"/>
    <x v="6"/>
    <n v="2.4982549637601799"/>
    <n v="911.86306177246399"/>
    <n v="3282.7070223808701"/>
  </r>
  <r>
    <x v="0"/>
    <x v="1"/>
    <x v="9"/>
    <x v="20"/>
    <s v="SE4_EL"/>
    <x v="20"/>
    <x v="1"/>
    <s v="GBPR_RECYCLEDWOOD_SE4EL"/>
    <x v="0"/>
    <x v="7"/>
    <n v="2.4982549637601799"/>
    <n v="911.86306177246399"/>
    <n v="3282.7070223808701"/>
  </r>
  <r>
    <x v="0"/>
    <x v="1"/>
    <x v="9"/>
    <x v="20"/>
    <s v="SE4_EL"/>
    <x v="20"/>
    <x v="1"/>
    <s v="GBPR_RECYCLEDWOOD_SE4EL"/>
    <x v="0"/>
    <x v="8"/>
    <n v="2.4982549637601799"/>
    <n v="911.86306177246399"/>
    <n v="3282.7070223808701"/>
  </r>
  <r>
    <x v="0"/>
    <x v="1"/>
    <x v="9"/>
    <x v="20"/>
    <s v="SE4_EL"/>
    <x v="20"/>
    <x v="1"/>
    <s v="GBPR_RECYCLEDWOOD_SE4EL"/>
    <x v="0"/>
    <x v="9"/>
    <n v="2.4982549637601799"/>
    <n v="911.86306177246399"/>
    <n v="3282.7070223808701"/>
  </r>
  <r>
    <x v="0"/>
    <x v="1"/>
    <x v="9"/>
    <x v="20"/>
    <s v="SE4_EL"/>
    <x v="20"/>
    <x v="1"/>
    <s v="GBPR_RECYCLEDWOOD_SE4EL"/>
    <x v="0"/>
    <x v="10"/>
    <n v="2.4982549637601799"/>
    <n v="911.86306177246399"/>
    <n v="3282.7070223808701"/>
  </r>
  <r>
    <x v="0"/>
    <x v="1"/>
    <x v="9"/>
    <x v="20"/>
    <s v="SE4_EL"/>
    <x v="20"/>
    <x v="1"/>
    <s v="GBPR_RECYCLEDWOOD_SE4EL"/>
    <x v="0"/>
    <x v="11"/>
    <n v="2.4982549637601799"/>
    <n v="911.86306177246399"/>
    <n v="3282.7070223808701"/>
  </r>
  <r>
    <x v="0"/>
    <x v="1"/>
    <x v="9"/>
    <x v="20"/>
    <s v="SE4_EL"/>
    <x v="20"/>
    <x v="1"/>
    <s v="GBPR_RECYCLEDWOOD_SE4EL"/>
    <x v="0"/>
    <x v="12"/>
    <n v="2.4982549637601799"/>
    <n v="911.86306177246399"/>
    <n v="3282.7070223808701"/>
  </r>
  <r>
    <x v="0"/>
    <x v="1"/>
    <x v="9"/>
    <x v="20"/>
    <s v="SE4_EL"/>
    <x v="20"/>
    <x v="1"/>
    <s v="GBPR_RECYCLEDWOOD_SE4EL"/>
    <x v="0"/>
    <x v="13"/>
    <n v="2.4982549637601799"/>
    <n v="911.86306177246399"/>
    <n v="3282.7070223808701"/>
  </r>
  <r>
    <x v="0"/>
    <x v="1"/>
    <x v="9"/>
    <x v="20"/>
    <s v="SE4_EL"/>
    <x v="20"/>
    <x v="1"/>
    <s v="GBPR_RECYCLEDWOOD_SE4EL"/>
    <x v="0"/>
    <x v="14"/>
    <n v="2.4982549637601799"/>
    <n v="911.86306177246399"/>
    <n v="3282.7070223808701"/>
  </r>
  <r>
    <x v="0"/>
    <x v="1"/>
    <x v="9"/>
    <x v="20"/>
    <s v="SE4_EL"/>
    <x v="20"/>
    <x v="1"/>
    <s v="GBPR_RECYCLEDWOOD_SE4EL"/>
    <x v="0"/>
    <x v="15"/>
    <n v="2.4982549637601799"/>
    <n v="911.86306177246399"/>
    <n v="3282.7070223808701"/>
  </r>
  <r>
    <x v="0"/>
    <x v="1"/>
    <x v="9"/>
    <x v="20"/>
    <s v="SE4_EL"/>
    <x v="20"/>
    <x v="1"/>
    <s v="GBPR_RECYCLEDWOOD_SE4EL"/>
    <x v="0"/>
    <x v="16"/>
    <n v="2.4982549637601799"/>
    <n v="911.86306177246399"/>
    <n v="3282.7070223808701"/>
  </r>
  <r>
    <x v="0"/>
    <x v="1"/>
    <x v="9"/>
    <x v="20"/>
    <s v="SE4_EL"/>
    <x v="20"/>
    <x v="1"/>
    <s v="GBPR_RECYCLEDWOOD_SE4EL"/>
    <x v="0"/>
    <x v="17"/>
    <n v="2.4982549637601799"/>
    <n v="911.86306177246399"/>
    <n v="3282.7070223808701"/>
  </r>
  <r>
    <x v="0"/>
    <x v="1"/>
    <x v="9"/>
    <x v="20"/>
    <s v="SE4_EL"/>
    <x v="20"/>
    <x v="1"/>
    <s v="GBPR_RECYCLEDWOOD_SE4EL"/>
    <x v="0"/>
    <x v="18"/>
    <n v="2.4982549637601799"/>
    <n v="911.86306177246399"/>
    <n v="3282.7070223808701"/>
  </r>
  <r>
    <x v="0"/>
    <x v="1"/>
    <x v="9"/>
    <x v="20"/>
    <s v="SE4_EL"/>
    <x v="20"/>
    <x v="1"/>
    <s v="GBPR_RECYCLEDWOOD_SE4EL"/>
    <x v="0"/>
    <x v="19"/>
    <n v="2.4982549637601799"/>
    <n v="911.86306177246399"/>
    <n v="3282.7070223808701"/>
  </r>
  <r>
    <x v="0"/>
    <x v="1"/>
    <x v="9"/>
    <x v="20"/>
    <s v="SE4_EL"/>
    <x v="20"/>
    <x v="1"/>
    <s v="GBPR_RECYCLEDWOOD_SE4EL"/>
    <x v="0"/>
    <x v="20"/>
    <n v="2.4982549637601799"/>
    <n v="911.86306177246399"/>
    <n v="3282.7070223808701"/>
  </r>
  <r>
    <x v="0"/>
    <x v="1"/>
    <x v="9"/>
    <x v="20"/>
    <s v="SE4_HP"/>
    <x v="8"/>
    <x v="5"/>
    <s v="GETOH_HEATPUMP1"/>
    <x v="0"/>
    <x v="0"/>
    <n v="-6.0191104721186397"/>
    <n v="-2196.9753223233001"/>
    <n v="-7909.1111603638901"/>
  </r>
  <r>
    <x v="0"/>
    <x v="1"/>
    <x v="9"/>
    <x v="20"/>
    <s v="SE4_HP"/>
    <x v="8"/>
    <x v="5"/>
    <s v="GETOH_HEATPUMP1"/>
    <x v="0"/>
    <x v="1"/>
    <n v="-5.8099327475019198"/>
    <n v="-2120.6254528382001"/>
    <n v="-7634.25163021753"/>
  </r>
  <r>
    <x v="0"/>
    <x v="1"/>
    <x v="9"/>
    <x v="20"/>
    <s v="SE4_HP"/>
    <x v="8"/>
    <x v="5"/>
    <s v="GETOH_HEATPUMP1"/>
    <x v="0"/>
    <x v="2"/>
    <n v="-5.6697870345882802"/>
    <n v="-2069.4722676247202"/>
    <n v="-7450.1001634490003"/>
  </r>
  <r>
    <x v="0"/>
    <x v="1"/>
    <x v="9"/>
    <x v="20"/>
    <s v="SE4_HP"/>
    <x v="8"/>
    <x v="5"/>
    <s v="GETOH_HEATPUMP1"/>
    <x v="0"/>
    <x v="3"/>
    <n v="-6.1664895207221502"/>
    <n v="-2250.7686750635798"/>
    <n v="-8102.7672302289002"/>
  </r>
  <r>
    <x v="0"/>
    <x v="1"/>
    <x v="9"/>
    <x v="20"/>
    <s v="SE4_HP"/>
    <x v="8"/>
    <x v="5"/>
    <s v="GETOH_HEATPUMP1"/>
    <x v="0"/>
    <x v="4"/>
    <n v="-7.3433743103049496"/>
    <n v="-2680.3316232613101"/>
    <n v="-9649.1938437407098"/>
  </r>
  <r>
    <x v="0"/>
    <x v="1"/>
    <x v="9"/>
    <x v="20"/>
    <s v="SE4_HP"/>
    <x v="8"/>
    <x v="5"/>
    <s v="GETOH_HEATPUMP1"/>
    <x v="0"/>
    <x v="5"/>
    <n v="-8.1419354838709701"/>
    <n v="-2971.8064516129002"/>
    <n v="-10698.5032258065"/>
  </r>
  <r>
    <x v="0"/>
    <x v="1"/>
    <x v="9"/>
    <x v="20"/>
    <s v="SE4_HP"/>
    <x v="8"/>
    <x v="5"/>
    <s v="GETOH_HEATPUMP1"/>
    <x v="0"/>
    <x v="6"/>
    <n v="-5.59001695364943E-2"/>
    <n v="-20.403561880820401"/>
    <n v="-73.452822770953503"/>
  </r>
  <r>
    <x v="0"/>
    <x v="1"/>
    <x v="9"/>
    <x v="20"/>
    <s v="SE4_HP"/>
    <x v="8"/>
    <x v="5"/>
    <s v="GETOH_HEATPUMP1"/>
    <x v="0"/>
    <x v="9"/>
    <n v="-1.10149949185649"/>
    <n v="-402.04731452762002"/>
    <n v="-1447.3703322994299"/>
  </r>
  <r>
    <x v="0"/>
    <x v="1"/>
    <x v="9"/>
    <x v="20"/>
    <s v="SE4_HP"/>
    <x v="8"/>
    <x v="5"/>
    <s v="GETOH_HEATPUMP1"/>
    <x v="0"/>
    <x v="10"/>
    <n v="-9.5886895464061705E-2"/>
    <n v="-34.9987168443825"/>
    <n v="-125.995380639777"/>
  </r>
  <r>
    <x v="0"/>
    <x v="1"/>
    <x v="9"/>
    <x v="20"/>
    <s v="SE4_HP"/>
    <x v="8"/>
    <x v="5"/>
    <s v="GETOH_HEATPUMP1"/>
    <x v="0"/>
    <x v="11"/>
    <n v="-8.1419354838709701"/>
    <n v="-2971.8064516129002"/>
    <n v="-10698.5032258065"/>
  </r>
  <r>
    <x v="0"/>
    <x v="1"/>
    <x v="9"/>
    <x v="20"/>
    <s v="SE4_HP"/>
    <x v="8"/>
    <x v="5"/>
    <s v="GETOH_HEATPUMP1"/>
    <x v="0"/>
    <x v="12"/>
    <n v="-8.1419354838709701"/>
    <n v="-2971.8064516129002"/>
    <n v="-10698.5032258065"/>
  </r>
  <r>
    <x v="0"/>
    <x v="1"/>
    <x v="9"/>
    <x v="20"/>
    <s v="SE4_HP"/>
    <x v="8"/>
    <x v="5"/>
    <s v="GETOH_HEATPUMP1"/>
    <x v="0"/>
    <x v="13"/>
    <n v="-8.1419354838709701"/>
    <n v="-2971.8064516129002"/>
    <n v="-10698.5032258065"/>
  </r>
  <r>
    <x v="0"/>
    <x v="1"/>
    <x v="9"/>
    <x v="20"/>
    <s v="SE4_HP"/>
    <x v="8"/>
    <x v="5"/>
    <s v="GETOH_HEATPUMP1"/>
    <x v="0"/>
    <x v="14"/>
    <n v="-8.1419354838709701"/>
    <n v="-2971.8064516129002"/>
    <n v="-10698.5032258065"/>
  </r>
  <r>
    <x v="0"/>
    <x v="1"/>
    <x v="9"/>
    <x v="20"/>
    <s v="SE4_HP"/>
    <x v="8"/>
    <x v="5"/>
    <s v="GETOH_HEATPUMP1"/>
    <x v="0"/>
    <x v="15"/>
    <n v="-8.1419354838709701"/>
    <n v="-2971.8064516129002"/>
    <n v="-10698.5032258065"/>
  </r>
  <r>
    <x v="0"/>
    <x v="1"/>
    <x v="9"/>
    <x v="20"/>
    <s v="SE4_HP"/>
    <x v="8"/>
    <x v="5"/>
    <s v="GETOH_HEATPUMP1"/>
    <x v="0"/>
    <x v="16"/>
    <n v="-8.1419354838709701"/>
    <n v="-2971.8064516129002"/>
    <n v="-10698.5032258065"/>
  </r>
  <r>
    <x v="0"/>
    <x v="1"/>
    <x v="9"/>
    <x v="20"/>
    <s v="SE4_HP"/>
    <x v="8"/>
    <x v="5"/>
    <s v="GETOH_HEATPUMP1"/>
    <x v="0"/>
    <x v="18"/>
    <n v="-8.1419354838709701"/>
    <n v="-2971.8064516129002"/>
    <n v="-10698.5032258065"/>
  </r>
  <r>
    <x v="0"/>
    <x v="1"/>
    <x v="9"/>
    <x v="20"/>
    <s v="SE4_HP"/>
    <x v="8"/>
    <x v="5"/>
    <s v="GETOH_HEATPUMP1"/>
    <x v="0"/>
    <x v="19"/>
    <n v="-8.1419354838709701"/>
    <n v="-2971.8064516129002"/>
    <n v="-10698.5032258065"/>
  </r>
  <r>
    <x v="0"/>
    <x v="1"/>
    <x v="9"/>
    <x v="20"/>
    <s v="SE4_HP"/>
    <x v="8"/>
    <x v="5"/>
    <s v="GETOH_HEATPUMP1"/>
    <x v="0"/>
    <x v="20"/>
    <n v="-8.1419354838709701"/>
    <n v="-2971.8064516129002"/>
    <n v="-10698.5032258065"/>
  </r>
  <r>
    <x v="0"/>
    <x v="1"/>
    <x v="9"/>
    <x v="20"/>
    <s v="SE4_HP"/>
    <x v="8"/>
    <x v="5"/>
    <s v="GETOH_HEATPUMP1"/>
    <x v="0"/>
    <x v="21"/>
    <n v="-6.5466691122871401"/>
    <n v="-2389.5342259847998"/>
    <n v="-8602.3232135453"/>
  </r>
  <r>
    <x v="0"/>
    <x v="1"/>
    <x v="9"/>
    <x v="20"/>
    <s v="SE4_HP"/>
    <x v="8"/>
    <x v="5"/>
    <s v="GETOH_HEATPUMP1"/>
    <x v="0"/>
    <x v="22"/>
    <n v="-4.8855618629215698"/>
    <n v="-1783.2300799663701"/>
    <n v="-6419.6282878789398"/>
  </r>
  <r>
    <x v="0"/>
    <x v="1"/>
    <x v="9"/>
    <x v="20"/>
    <s v="SE4_HP"/>
    <x v="8"/>
    <x v="5"/>
    <s v="GETOH_HEATPUMP1"/>
    <x v="0"/>
    <x v="23"/>
    <n v="-1.0014978125124101"/>
    <n v="-365.54670156703003"/>
    <n v="-1315.9681256413101"/>
  </r>
  <r>
    <x v="0"/>
    <x v="1"/>
    <x v="9"/>
    <x v="20"/>
    <s v="SE4_HP"/>
    <x v="1"/>
    <x v="1"/>
    <s v="GBPR_MUNIWASTE_65"/>
    <x v="0"/>
    <x v="0"/>
    <n v="18"/>
    <n v="6570"/>
    <n v="23652"/>
  </r>
  <r>
    <x v="0"/>
    <x v="1"/>
    <x v="9"/>
    <x v="20"/>
    <s v="SE4_HP"/>
    <x v="1"/>
    <x v="1"/>
    <s v="GBPR_MUNIWASTE_65"/>
    <x v="0"/>
    <x v="1"/>
    <n v="18"/>
    <n v="6570"/>
    <n v="23652"/>
  </r>
  <r>
    <x v="0"/>
    <x v="1"/>
    <x v="9"/>
    <x v="20"/>
    <s v="SE4_HP"/>
    <x v="1"/>
    <x v="1"/>
    <s v="GBPR_MUNIWASTE_65"/>
    <x v="0"/>
    <x v="2"/>
    <n v="18"/>
    <n v="6570"/>
    <n v="23652"/>
  </r>
  <r>
    <x v="0"/>
    <x v="1"/>
    <x v="9"/>
    <x v="20"/>
    <s v="SE4_HP"/>
    <x v="1"/>
    <x v="1"/>
    <s v="GBPR_MUNIWASTE_65"/>
    <x v="0"/>
    <x v="3"/>
    <n v="18"/>
    <n v="6570"/>
    <n v="23652"/>
  </r>
  <r>
    <x v="0"/>
    <x v="1"/>
    <x v="9"/>
    <x v="20"/>
    <s v="SE4_HP"/>
    <x v="1"/>
    <x v="1"/>
    <s v="GBPR_MUNIWASTE_65"/>
    <x v="0"/>
    <x v="4"/>
    <n v="18"/>
    <n v="6570"/>
    <n v="23652"/>
  </r>
  <r>
    <x v="0"/>
    <x v="1"/>
    <x v="9"/>
    <x v="20"/>
    <s v="SE4_HP"/>
    <x v="1"/>
    <x v="1"/>
    <s v="GBPR_MUNIWASTE_65"/>
    <x v="0"/>
    <x v="5"/>
    <n v="18"/>
    <n v="6570"/>
    <n v="23652"/>
  </r>
  <r>
    <x v="0"/>
    <x v="1"/>
    <x v="9"/>
    <x v="20"/>
    <s v="SE4_HP"/>
    <x v="1"/>
    <x v="1"/>
    <s v="GBPR_MUNIWASTE_65"/>
    <x v="0"/>
    <x v="6"/>
    <n v="18"/>
    <n v="6570"/>
    <n v="23652"/>
  </r>
  <r>
    <x v="0"/>
    <x v="1"/>
    <x v="9"/>
    <x v="20"/>
    <s v="SE4_HP"/>
    <x v="1"/>
    <x v="1"/>
    <s v="GBPR_MUNIWASTE_65"/>
    <x v="0"/>
    <x v="7"/>
    <n v="18"/>
    <n v="6570"/>
    <n v="23652"/>
  </r>
  <r>
    <x v="0"/>
    <x v="1"/>
    <x v="9"/>
    <x v="20"/>
    <s v="SE4_HP"/>
    <x v="1"/>
    <x v="1"/>
    <s v="GBPR_MUNIWASTE_65"/>
    <x v="0"/>
    <x v="8"/>
    <n v="18"/>
    <n v="6570"/>
    <n v="23652"/>
  </r>
  <r>
    <x v="0"/>
    <x v="1"/>
    <x v="9"/>
    <x v="20"/>
    <s v="SE4_HP"/>
    <x v="1"/>
    <x v="1"/>
    <s v="GBPR_MUNIWASTE_65"/>
    <x v="0"/>
    <x v="9"/>
    <n v="18"/>
    <n v="6570"/>
    <n v="23652"/>
  </r>
  <r>
    <x v="0"/>
    <x v="1"/>
    <x v="9"/>
    <x v="20"/>
    <s v="SE4_HP"/>
    <x v="1"/>
    <x v="1"/>
    <s v="GBPR_MUNIWASTE_65"/>
    <x v="0"/>
    <x v="10"/>
    <n v="18"/>
    <n v="6570"/>
    <n v="23652"/>
  </r>
  <r>
    <x v="0"/>
    <x v="1"/>
    <x v="9"/>
    <x v="20"/>
    <s v="SE4_HP"/>
    <x v="1"/>
    <x v="1"/>
    <s v="GBPR_MUNIWASTE_65"/>
    <x v="0"/>
    <x v="11"/>
    <n v="18"/>
    <n v="6570"/>
    <n v="23652"/>
  </r>
  <r>
    <x v="0"/>
    <x v="1"/>
    <x v="9"/>
    <x v="20"/>
    <s v="SE4_HP"/>
    <x v="1"/>
    <x v="1"/>
    <s v="GBPR_MUNIWASTE_65"/>
    <x v="0"/>
    <x v="12"/>
    <n v="18"/>
    <n v="6570"/>
    <n v="23652"/>
  </r>
  <r>
    <x v="0"/>
    <x v="1"/>
    <x v="9"/>
    <x v="20"/>
    <s v="SE4_HP"/>
    <x v="1"/>
    <x v="1"/>
    <s v="GBPR_MUNIWASTE_65"/>
    <x v="0"/>
    <x v="13"/>
    <n v="18"/>
    <n v="6570"/>
    <n v="23652"/>
  </r>
  <r>
    <x v="0"/>
    <x v="1"/>
    <x v="9"/>
    <x v="20"/>
    <s v="SE4_HP"/>
    <x v="1"/>
    <x v="1"/>
    <s v="GBPR_MUNIWASTE_65"/>
    <x v="0"/>
    <x v="14"/>
    <n v="18"/>
    <n v="6570"/>
    <n v="23652"/>
  </r>
  <r>
    <x v="0"/>
    <x v="1"/>
    <x v="9"/>
    <x v="20"/>
    <s v="SE4_HP"/>
    <x v="1"/>
    <x v="1"/>
    <s v="GBPR_MUNIWASTE_65"/>
    <x v="0"/>
    <x v="15"/>
    <n v="18"/>
    <n v="6570"/>
    <n v="23652"/>
  </r>
  <r>
    <x v="0"/>
    <x v="1"/>
    <x v="9"/>
    <x v="20"/>
    <s v="SE4_HP"/>
    <x v="1"/>
    <x v="1"/>
    <s v="GBPR_MUNIWASTE_65"/>
    <x v="0"/>
    <x v="16"/>
    <n v="18"/>
    <n v="6570"/>
    <n v="23652"/>
  </r>
  <r>
    <x v="0"/>
    <x v="1"/>
    <x v="9"/>
    <x v="20"/>
    <s v="SE4_HP"/>
    <x v="1"/>
    <x v="1"/>
    <s v="GBPR_MUNIWASTE_65"/>
    <x v="0"/>
    <x v="17"/>
    <n v="18"/>
    <n v="6570"/>
    <n v="23652"/>
  </r>
  <r>
    <x v="0"/>
    <x v="1"/>
    <x v="9"/>
    <x v="20"/>
    <s v="SE4_HP"/>
    <x v="1"/>
    <x v="1"/>
    <s v="GBPR_MUNIWASTE_65"/>
    <x v="0"/>
    <x v="18"/>
    <n v="18"/>
    <n v="6570"/>
    <n v="23652"/>
  </r>
  <r>
    <x v="0"/>
    <x v="1"/>
    <x v="9"/>
    <x v="20"/>
    <s v="SE4_HP"/>
    <x v="1"/>
    <x v="1"/>
    <s v="GBPR_MUNIWASTE_65"/>
    <x v="0"/>
    <x v="19"/>
    <n v="18"/>
    <n v="6570"/>
    <n v="23652"/>
  </r>
  <r>
    <x v="0"/>
    <x v="1"/>
    <x v="9"/>
    <x v="20"/>
    <s v="SE4_HP"/>
    <x v="1"/>
    <x v="1"/>
    <s v="GBPR_MUNIWASTE_65"/>
    <x v="0"/>
    <x v="20"/>
    <n v="18"/>
    <n v="6570"/>
    <n v="23652"/>
  </r>
  <r>
    <x v="0"/>
    <x v="1"/>
    <x v="9"/>
    <x v="20"/>
    <s v="SE4_HP"/>
    <x v="1"/>
    <x v="1"/>
    <s v="GBPR_MUNIWASTE_65"/>
    <x v="0"/>
    <x v="21"/>
    <n v="18"/>
    <n v="6570"/>
    <n v="23652"/>
  </r>
  <r>
    <x v="0"/>
    <x v="1"/>
    <x v="9"/>
    <x v="20"/>
    <s v="SE4_HP"/>
    <x v="1"/>
    <x v="1"/>
    <s v="GBPR_MUNIWASTE_65"/>
    <x v="0"/>
    <x v="22"/>
    <n v="18"/>
    <n v="6570"/>
    <n v="23652"/>
  </r>
  <r>
    <x v="0"/>
    <x v="1"/>
    <x v="9"/>
    <x v="20"/>
    <s v="SE4_HP"/>
    <x v="1"/>
    <x v="1"/>
    <s v="GBPR_MUNIWASTE_65"/>
    <x v="0"/>
    <x v="23"/>
    <n v="18"/>
    <n v="6570"/>
    <n v="23652"/>
  </r>
  <r>
    <x v="0"/>
    <x v="1"/>
    <x v="9"/>
    <x v="20"/>
    <s v="SE4_HP"/>
    <x v="2"/>
    <x v="1"/>
    <s v="GBPR_NATGAS_100"/>
    <x v="0"/>
    <x v="5"/>
    <n v="7.6267624989552303"/>
    <n v="2783.7683121186601"/>
    <n v="10021.5659236272"/>
  </r>
  <r>
    <x v="0"/>
    <x v="1"/>
    <x v="9"/>
    <x v="20"/>
    <s v="SE4_HP"/>
    <x v="2"/>
    <x v="1"/>
    <s v="GBPR_NATGAS_100"/>
    <x v="0"/>
    <x v="6"/>
    <n v="54"/>
    <n v="19710"/>
    <n v="70956"/>
  </r>
  <r>
    <x v="0"/>
    <x v="1"/>
    <x v="9"/>
    <x v="20"/>
    <s v="SE4_HP"/>
    <x v="2"/>
    <x v="1"/>
    <s v="GBPR_NATGAS_100"/>
    <x v="0"/>
    <x v="7"/>
    <n v="54"/>
    <n v="19710"/>
    <n v="70956"/>
  </r>
  <r>
    <x v="0"/>
    <x v="1"/>
    <x v="9"/>
    <x v="20"/>
    <s v="SE4_HP"/>
    <x v="2"/>
    <x v="1"/>
    <s v="GBPR_NATGAS_100"/>
    <x v="0"/>
    <x v="8"/>
    <n v="54"/>
    <n v="19710"/>
    <n v="70956"/>
  </r>
  <r>
    <x v="0"/>
    <x v="1"/>
    <x v="9"/>
    <x v="20"/>
    <s v="SE4_HP"/>
    <x v="2"/>
    <x v="1"/>
    <s v="GBPR_NATGAS_100"/>
    <x v="0"/>
    <x v="9"/>
    <n v="54"/>
    <n v="19710"/>
    <n v="70956"/>
  </r>
  <r>
    <x v="0"/>
    <x v="1"/>
    <x v="9"/>
    <x v="20"/>
    <s v="SE4_HP"/>
    <x v="2"/>
    <x v="1"/>
    <s v="GBPR_NATGAS_100"/>
    <x v="0"/>
    <x v="10"/>
    <n v="54"/>
    <n v="19710"/>
    <n v="70956"/>
  </r>
  <r>
    <x v="0"/>
    <x v="1"/>
    <x v="9"/>
    <x v="20"/>
    <s v="SE4_HP"/>
    <x v="2"/>
    <x v="1"/>
    <s v="GBPR_NATGAS_100"/>
    <x v="0"/>
    <x v="11"/>
    <n v="24.473559318112301"/>
    <n v="8932.8491511110005"/>
    <n v="32158.2569439996"/>
  </r>
  <r>
    <x v="0"/>
    <x v="1"/>
    <x v="9"/>
    <x v="20"/>
    <s v="SE4_HP"/>
    <x v="2"/>
    <x v="1"/>
    <s v="GBPR_NATGAS_100"/>
    <x v="0"/>
    <x v="14"/>
    <n v="9.5272032736652807"/>
    <n v="3477.4291948878299"/>
    <n v="12518.7451015962"/>
  </r>
  <r>
    <x v="0"/>
    <x v="1"/>
    <x v="9"/>
    <x v="20"/>
    <s v="SE4_HP"/>
    <x v="2"/>
    <x v="1"/>
    <s v="GBPR_NATGAS_100"/>
    <x v="0"/>
    <x v="15"/>
    <n v="17.961399463041701"/>
    <n v="6555.9108040102101"/>
    <n v="23601.2788944368"/>
  </r>
  <r>
    <x v="0"/>
    <x v="1"/>
    <x v="9"/>
    <x v="20"/>
    <s v="SE4_HP"/>
    <x v="2"/>
    <x v="1"/>
    <s v="GBPR_NATGAS_100"/>
    <x v="0"/>
    <x v="16"/>
    <n v="17.349475818946701"/>
    <n v="6332.5586739155497"/>
    <n v="22797.211226095998"/>
  </r>
  <r>
    <x v="0"/>
    <x v="1"/>
    <x v="9"/>
    <x v="20"/>
    <s v="SE4_HP"/>
    <x v="2"/>
    <x v="1"/>
    <s v="GBPR_NATGAS_100"/>
    <x v="0"/>
    <x v="17"/>
    <n v="37.809546525616703"/>
    <n v="13800.484481850101"/>
    <n v="49681.744134660301"/>
  </r>
  <r>
    <x v="0"/>
    <x v="1"/>
    <x v="9"/>
    <x v="20"/>
    <s v="SE4_HP"/>
    <x v="2"/>
    <x v="1"/>
    <s v="GBPR_NATGAS_100"/>
    <x v="0"/>
    <x v="18"/>
    <n v="9.1268402490000096"/>
    <n v="3331.2966908849999"/>
    <n v="11992.668087186001"/>
  </r>
  <r>
    <x v="0"/>
    <x v="1"/>
    <x v="9"/>
    <x v="20"/>
    <s v="SE4_HP"/>
    <x v="2"/>
    <x v="1"/>
    <s v="GBPR_NATGAS_100"/>
    <x v="0"/>
    <x v="19"/>
    <n v="5.7331392515250297"/>
    <n v="2092.5958268066402"/>
    <n v="7533.3449765038904"/>
  </r>
  <r>
    <x v="0"/>
    <x v="1"/>
    <x v="9"/>
    <x v="20"/>
    <s v="SE4_HP"/>
    <x v="2"/>
    <x v="1"/>
    <s v="GBPR_NATGAS_100"/>
    <x v="0"/>
    <x v="20"/>
    <n v="1.48307961651027"/>
    <n v="541.32406002624703"/>
    <n v="1948.76661609449"/>
  </r>
  <r>
    <x v="0"/>
    <x v="1"/>
    <x v="9"/>
    <x v="20"/>
    <s v="SE4_HP"/>
    <x v="9"/>
    <x v="1"/>
    <s v="GBPR_WOODPELLETS"/>
    <x v="0"/>
    <x v="7"/>
    <n v="4.1894487883133502"/>
    <n v="1529.1488077343699"/>
    <n v="5504.9357078437397"/>
  </r>
  <r>
    <x v="0"/>
    <x v="1"/>
    <x v="9"/>
    <x v="20"/>
    <s v="SE4_HP"/>
    <x v="9"/>
    <x v="1"/>
    <s v="GBPR_WOODPELLETS"/>
    <x v="0"/>
    <x v="8"/>
    <n v="3.4450087117806598"/>
    <n v="1257.4281797999399"/>
    <n v="4526.74144727979"/>
  </r>
  <r>
    <x v="0"/>
    <x v="1"/>
    <x v="9"/>
    <x v="20"/>
    <s v="SE4_MAL"/>
    <x v="8"/>
    <x v="5"/>
    <s v="GETOH_HEATPUMP33"/>
    <x v="0"/>
    <x v="0"/>
    <n v="-0.33333333333333298"/>
    <n v="-121.666666666667"/>
    <n v="-438"/>
  </r>
  <r>
    <x v="0"/>
    <x v="1"/>
    <x v="9"/>
    <x v="20"/>
    <s v="SE4_MAL"/>
    <x v="8"/>
    <x v="5"/>
    <s v="GETOH_HEATPUMP33"/>
    <x v="0"/>
    <x v="1"/>
    <n v="-0.33333333333333298"/>
    <n v="-121.666666666667"/>
    <n v="-438"/>
  </r>
  <r>
    <x v="0"/>
    <x v="1"/>
    <x v="9"/>
    <x v="20"/>
    <s v="SE4_MAL"/>
    <x v="8"/>
    <x v="5"/>
    <s v="GETOH_HEATPUMP33"/>
    <x v="0"/>
    <x v="2"/>
    <n v="-0.33333333333333298"/>
    <n v="-121.666666666667"/>
    <n v="-438"/>
  </r>
  <r>
    <x v="0"/>
    <x v="1"/>
    <x v="9"/>
    <x v="20"/>
    <s v="SE4_MAL"/>
    <x v="8"/>
    <x v="5"/>
    <s v="GETOH_HEATPUMP33"/>
    <x v="0"/>
    <x v="3"/>
    <n v="-0.33333333333333298"/>
    <n v="-121.666666666667"/>
    <n v="-438"/>
  </r>
  <r>
    <x v="0"/>
    <x v="1"/>
    <x v="9"/>
    <x v="20"/>
    <s v="SE4_MAL"/>
    <x v="8"/>
    <x v="5"/>
    <s v="GETOH_HEATPUMP33"/>
    <x v="0"/>
    <x v="4"/>
    <n v="-0.33333333333333298"/>
    <n v="-121.666666666667"/>
    <n v="-438"/>
  </r>
  <r>
    <x v="0"/>
    <x v="1"/>
    <x v="9"/>
    <x v="20"/>
    <s v="SE4_MAL"/>
    <x v="8"/>
    <x v="5"/>
    <s v="GETOH_HEATPUMP33"/>
    <x v="0"/>
    <x v="5"/>
    <n v="-0.33333333333333298"/>
    <n v="-121.666666666667"/>
    <n v="-438"/>
  </r>
  <r>
    <x v="0"/>
    <x v="1"/>
    <x v="9"/>
    <x v="20"/>
    <s v="SE4_MAL"/>
    <x v="8"/>
    <x v="5"/>
    <s v="GETOH_HEATPUMP33"/>
    <x v="0"/>
    <x v="11"/>
    <n v="-0.33333333333333298"/>
    <n v="-121.666666666667"/>
    <n v="-438"/>
  </r>
  <r>
    <x v="0"/>
    <x v="1"/>
    <x v="9"/>
    <x v="20"/>
    <s v="SE4_MAL"/>
    <x v="8"/>
    <x v="5"/>
    <s v="GETOH_HEATPUMP33"/>
    <x v="0"/>
    <x v="12"/>
    <n v="-0.33333333333333298"/>
    <n v="-121.666666666667"/>
    <n v="-438"/>
  </r>
  <r>
    <x v="0"/>
    <x v="1"/>
    <x v="9"/>
    <x v="20"/>
    <s v="SE4_MAL"/>
    <x v="8"/>
    <x v="5"/>
    <s v="GETOH_HEATPUMP33"/>
    <x v="0"/>
    <x v="13"/>
    <n v="-0.33333333333333298"/>
    <n v="-121.666666666667"/>
    <n v="-438"/>
  </r>
  <r>
    <x v="0"/>
    <x v="1"/>
    <x v="9"/>
    <x v="20"/>
    <s v="SE4_MAL"/>
    <x v="8"/>
    <x v="5"/>
    <s v="GETOH_HEATPUMP33"/>
    <x v="0"/>
    <x v="14"/>
    <n v="-0.33333333333333298"/>
    <n v="-121.666666666667"/>
    <n v="-438"/>
  </r>
  <r>
    <x v="0"/>
    <x v="1"/>
    <x v="9"/>
    <x v="20"/>
    <s v="SE4_MAL"/>
    <x v="8"/>
    <x v="5"/>
    <s v="GETOH_HEATPUMP33"/>
    <x v="0"/>
    <x v="15"/>
    <n v="-0.33333333333333298"/>
    <n v="-121.666666666667"/>
    <n v="-438"/>
  </r>
  <r>
    <x v="0"/>
    <x v="1"/>
    <x v="9"/>
    <x v="20"/>
    <s v="SE4_MAL"/>
    <x v="8"/>
    <x v="5"/>
    <s v="GETOH_HEATPUMP33"/>
    <x v="0"/>
    <x v="16"/>
    <n v="-0.33333333333333298"/>
    <n v="-121.666666666667"/>
    <n v="-438"/>
  </r>
  <r>
    <x v="0"/>
    <x v="1"/>
    <x v="9"/>
    <x v="20"/>
    <s v="SE4_MAL"/>
    <x v="8"/>
    <x v="5"/>
    <s v="GETOH_HEATPUMP33"/>
    <x v="0"/>
    <x v="18"/>
    <n v="-0.33333333333333298"/>
    <n v="-121.666666666667"/>
    <n v="-438"/>
  </r>
  <r>
    <x v="0"/>
    <x v="1"/>
    <x v="9"/>
    <x v="20"/>
    <s v="SE4_MAL"/>
    <x v="8"/>
    <x v="5"/>
    <s v="GETOH_HEATPUMP33"/>
    <x v="0"/>
    <x v="19"/>
    <n v="-0.33333333333333298"/>
    <n v="-121.666666666667"/>
    <n v="-438"/>
  </r>
  <r>
    <x v="0"/>
    <x v="1"/>
    <x v="9"/>
    <x v="20"/>
    <s v="SE4_MAL"/>
    <x v="8"/>
    <x v="5"/>
    <s v="GETOH_HEATPUMP33"/>
    <x v="0"/>
    <x v="20"/>
    <n v="-0.33333333333333298"/>
    <n v="-121.666666666667"/>
    <n v="-438"/>
  </r>
  <r>
    <x v="0"/>
    <x v="1"/>
    <x v="9"/>
    <x v="20"/>
    <s v="SE4_MAL"/>
    <x v="8"/>
    <x v="5"/>
    <s v="GETOH_HEATPUMP33"/>
    <x v="0"/>
    <x v="21"/>
    <n v="-0.33333333333333298"/>
    <n v="-121.666666666667"/>
    <n v="-438"/>
  </r>
  <r>
    <x v="0"/>
    <x v="1"/>
    <x v="9"/>
    <x v="20"/>
    <s v="SE4_MAL"/>
    <x v="8"/>
    <x v="5"/>
    <s v="GETOH_HEATPUMP33"/>
    <x v="0"/>
    <x v="22"/>
    <n v="-0.33333333333333298"/>
    <n v="-121.666666666667"/>
    <n v="-438"/>
  </r>
  <r>
    <x v="0"/>
    <x v="1"/>
    <x v="9"/>
    <x v="20"/>
    <s v="SE4_MAL"/>
    <x v="8"/>
    <x v="5"/>
    <s v="GETOH_HEATPUMP33"/>
    <x v="0"/>
    <x v="23"/>
    <n v="-0.33333333333333298"/>
    <n v="-121.666666666667"/>
    <n v="-438"/>
  </r>
  <r>
    <x v="0"/>
    <x v="1"/>
    <x v="9"/>
    <x v="20"/>
    <s v="SE4_MAL"/>
    <x v="1"/>
    <x v="1"/>
    <s v="GBPR_MUNIWASTE_24"/>
    <x v="0"/>
    <x v="0"/>
    <n v="25.331143353475198"/>
    <n v="9245.8673240184598"/>
    <n v="33285.122366466501"/>
  </r>
  <r>
    <x v="0"/>
    <x v="1"/>
    <x v="9"/>
    <x v="20"/>
    <s v="SE4_MAL"/>
    <x v="1"/>
    <x v="1"/>
    <s v="GBPR_MUNIWASTE_24"/>
    <x v="0"/>
    <x v="1"/>
    <n v="25.331143353475198"/>
    <n v="9245.8673240184598"/>
    <n v="33285.122366466501"/>
  </r>
  <r>
    <x v="0"/>
    <x v="1"/>
    <x v="9"/>
    <x v="20"/>
    <s v="SE4_MAL"/>
    <x v="1"/>
    <x v="1"/>
    <s v="GBPR_MUNIWASTE_24"/>
    <x v="0"/>
    <x v="2"/>
    <n v="25.331143353475198"/>
    <n v="9245.8673240184598"/>
    <n v="33285.122366466501"/>
  </r>
  <r>
    <x v="0"/>
    <x v="1"/>
    <x v="9"/>
    <x v="20"/>
    <s v="SE4_MAL"/>
    <x v="1"/>
    <x v="1"/>
    <s v="GBPR_MUNIWASTE_24"/>
    <x v="0"/>
    <x v="3"/>
    <n v="25.331143353475198"/>
    <n v="9245.8673240184598"/>
    <n v="33285.122366466501"/>
  </r>
  <r>
    <x v="0"/>
    <x v="1"/>
    <x v="9"/>
    <x v="20"/>
    <s v="SE4_MAL"/>
    <x v="1"/>
    <x v="1"/>
    <s v="GBPR_MUNIWASTE_24"/>
    <x v="0"/>
    <x v="4"/>
    <n v="25.331143353475198"/>
    <n v="9245.8673240184598"/>
    <n v="33285.122366466501"/>
  </r>
  <r>
    <x v="0"/>
    <x v="1"/>
    <x v="9"/>
    <x v="20"/>
    <s v="SE4_MAL"/>
    <x v="1"/>
    <x v="1"/>
    <s v="GBPR_MUNIWASTE_24"/>
    <x v="0"/>
    <x v="5"/>
    <n v="25.331143353475198"/>
    <n v="9245.8673240184598"/>
    <n v="33285.122366466501"/>
  </r>
  <r>
    <x v="0"/>
    <x v="1"/>
    <x v="9"/>
    <x v="20"/>
    <s v="SE4_MAL"/>
    <x v="1"/>
    <x v="1"/>
    <s v="GBPR_MUNIWASTE_24"/>
    <x v="0"/>
    <x v="6"/>
    <n v="25.331143353475198"/>
    <n v="9245.8673240184598"/>
    <n v="33285.122366466501"/>
  </r>
  <r>
    <x v="0"/>
    <x v="1"/>
    <x v="9"/>
    <x v="20"/>
    <s v="SE4_MAL"/>
    <x v="1"/>
    <x v="1"/>
    <s v="GBPR_MUNIWASTE_24"/>
    <x v="0"/>
    <x v="7"/>
    <n v="25.331143353475198"/>
    <n v="9245.8673240184598"/>
    <n v="33285.122366466501"/>
  </r>
  <r>
    <x v="0"/>
    <x v="1"/>
    <x v="9"/>
    <x v="20"/>
    <s v="SE4_MAL"/>
    <x v="1"/>
    <x v="1"/>
    <s v="GBPR_MUNIWASTE_24"/>
    <x v="0"/>
    <x v="8"/>
    <n v="25.331143353475198"/>
    <n v="9245.8673240184598"/>
    <n v="33285.122366466501"/>
  </r>
  <r>
    <x v="0"/>
    <x v="1"/>
    <x v="9"/>
    <x v="20"/>
    <s v="SE4_MAL"/>
    <x v="1"/>
    <x v="1"/>
    <s v="GBPR_MUNIWASTE_24"/>
    <x v="0"/>
    <x v="9"/>
    <n v="25.331143353475198"/>
    <n v="9245.8673240184598"/>
    <n v="33285.122366466501"/>
  </r>
  <r>
    <x v="0"/>
    <x v="1"/>
    <x v="9"/>
    <x v="20"/>
    <s v="SE4_MAL"/>
    <x v="1"/>
    <x v="1"/>
    <s v="GBPR_MUNIWASTE_24"/>
    <x v="0"/>
    <x v="10"/>
    <n v="25.331143353475198"/>
    <n v="9245.8673240184598"/>
    <n v="33285.122366466501"/>
  </r>
  <r>
    <x v="0"/>
    <x v="1"/>
    <x v="9"/>
    <x v="20"/>
    <s v="SE4_MAL"/>
    <x v="1"/>
    <x v="1"/>
    <s v="GBPR_MUNIWASTE_24"/>
    <x v="0"/>
    <x v="11"/>
    <n v="25.331143353475198"/>
    <n v="9245.8673240184598"/>
    <n v="33285.122366466501"/>
  </r>
  <r>
    <x v="0"/>
    <x v="1"/>
    <x v="9"/>
    <x v="20"/>
    <s v="SE4_MAL"/>
    <x v="1"/>
    <x v="1"/>
    <s v="GBPR_MUNIWASTE_24"/>
    <x v="0"/>
    <x v="12"/>
    <n v="25.331143353475198"/>
    <n v="9245.8673240184598"/>
    <n v="33285.122366466501"/>
  </r>
  <r>
    <x v="0"/>
    <x v="1"/>
    <x v="9"/>
    <x v="20"/>
    <s v="SE4_MAL"/>
    <x v="1"/>
    <x v="1"/>
    <s v="GBPR_MUNIWASTE_24"/>
    <x v="0"/>
    <x v="13"/>
    <n v="25.331143353475198"/>
    <n v="9245.8673240184598"/>
    <n v="33285.122366466501"/>
  </r>
  <r>
    <x v="0"/>
    <x v="1"/>
    <x v="9"/>
    <x v="20"/>
    <s v="SE4_MAL"/>
    <x v="1"/>
    <x v="1"/>
    <s v="GBPR_MUNIWASTE_24"/>
    <x v="0"/>
    <x v="14"/>
    <n v="25.331143353475198"/>
    <n v="9245.8673240184598"/>
    <n v="33285.122366466501"/>
  </r>
  <r>
    <x v="0"/>
    <x v="1"/>
    <x v="9"/>
    <x v="20"/>
    <s v="SE4_MAL"/>
    <x v="1"/>
    <x v="1"/>
    <s v="GBPR_MUNIWASTE_24"/>
    <x v="0"/>
    <x v="15"/>
    <n v="25.331143353475198"/>
    <n v="9245.8673240184598"/>
    <n v="33285.122366466501"/>
  </r>
  <r>
    <x v="0"/>
    <x v="1"/>
    <x v="9"/>
    <x v="20"/>
    <s v="SE4_MAL"/>
    <x v="1"/>
    <x v="1"/>
    <s v="GBPR_MUNIWASTE_24"/>
    <x v="0"/>
    <x v="16"/>
    <n v="25.331143353475198"/>
    <n v="9245.8673240184598"/>
    <n v="33285.122366466501"/>
  </r>
  <r>
    <x v="0"/>
    <x v="1"/>
    <x v="9"/>
    <x v="20"/>
    <s v="SE4_MAL"/>
    <x v="1"/>
    <x v="1"/>
    <s v="GBPR_MUNIWASTE_24"/>
    <x v="0"/>
    <x v="17"/>
    <n v="25.331143353475198"/>
    <n v="9245.8673240184598"/>
    <n v="33285.122366466501"/>
  </r>
  <r>
    <x v="0"/>
    <x v="1"/>
    <x v="9"/>
    <x v="20"/>
    <s v="SE4_MAL"/>
    <x v="1"/>
    <x v="1"/>
    <s v="GBPR_MUNIWASTE_24"/>
    <x v="0"/>
    <x v="18"/>
    <n v="25.331143353475198"/>
    <n v="9245.8673240184598"/>
    <n v="33285.122366466501"/>
  </r>
  <r>
    <x v="0"/>
    <x v="1"/>
    <x v="9"/>
    <x v="20"/>
    <s v="SE4_MAL"/>
    <x v="1"/>
    <x v="1"/>
    <s v="GBPR_MUNIWASTE_24"/>
    <x v="0"/>
    <x v="19"/>
    <n v="25.331143353475198"/>
    <n v="9245.8673240184598"/>
    <n v="33285.122366466501"/>
  </r>
  <r>
    <x v="0"/>
    <x v="1"/>
    <x v="9"/>
    <x v="20"/>
    <s v="SE4_MAL"/>
    <x v="1"/>
    <x v="1"/>
    <s v="GBPR_MUNIWASTE_24"/>
    <x v="0"/>
    <x v="20"/>
    <n v="25.331143353475198"/>
    <n v="9245.8673240184598"/>
    <n v="33285.122366466501"/>
  </r>
  <r>
    <x v="0"/>
    <x v="1"/>
    <x v="9"/>
    <x v="20"/>
    <s v="SE4_MAL"/>
    <x v="1"/>
    <x v="1"/>
    <s v="GBPR_MUNIWASTE_24"/>
    <x v="0"/>
    <x v="21"/>
    <n v="25.331143353475198"/>
    <n v="9245.8673240184598"/>
    <n v="33285.122366466501"/>
  </r>
  <r>
    <x v="0"/>
    <x v="1"/>
    <x v="9"/>
    <x v="20"/>
    <s v="SE4_MAL"/>
    <x v="1"/>
    <x v="1"/>
    <s v="GBPR_MUNIWASTE_24"/>
    <x v="0"/>
    <x v="22"/>
    <n v="25.331143353475198"/>
    <n v="9245.8673240184598"/>
    <n v="33285.122366466501"/>
  </r>
  <r>
    <x v="0"/>
    <x v="1"/>
    <x v="9"/>
    <x v="20"/>
    <s v="SE4_MAL"/>
    <x v="1"/>
    <x v="1"/>
    <s v="GBPR_MUNIWASTE_24"/>
    <x v="0"/>
    <x v="23"/>
    <n v="25.331143353475198"/>
    <n v="9245.8673240184598"/>
    <n v="33285.122366466501"/>
  </r>
  <r>
    <x v="0"/>
    <x v="1"/>
    <x v="9"/>
    <x v="20"/>
    <s v="SE4_MAL"/>
    <x v="2"/>
    <x v="1"/>
    <s v="GBPR_NATGAS_MAL"/>
    <x v="0"/>
    <x v="11"/>
    <n v="5.4662067296891204"/>
    <n v="1995.16545633653"/>
    <n v="7182.5956428115096"/>
  </r>
  <r>
    <x v="0"/>
    <x v="1"/>
    <x v="9"/>
    <x v="20"/>
    <s v="SE4_MAL"/>
    <x v="2"/>
    <x v="1"/>
    <s v="GBPR_NATGAS_MAL"/>
    <x v="0"/>
    <x v="12"/>
    <n v="1.5969400622204899"/>
    <n v="582.88312271047903"/>
    <n v="2098.3792417577201"/>
  </r>
  <r>
    <x v="0"/>
    <x v="1"/>
    <x v="9"/>
    <x v="20"/>
    <s v="SE4_MAL"/>
    <x v="2"/>
    <x v="1"/>
    <s v="GBPR_NATGAS_MAL"/>
    <x v="0"/>
    <x v="13"/>
    <n v="0.93783840425991605"/>
    <n v="342.31101755486901"/>
    <n v="1232.31966319753"/>
  </r>
  <r>
    <x v="0"/>
    <x v="1"/>
    <x v="9"/>
    <x v="20"/>
    <s v="SE4_MAL"/>
    <x v="2"/>
    <x v="1"/>
    <s v="GBPR_NATGAS_MAL"/>
    <x v="0"/>
    <x v="14"/>
    <n v="0.72528899655519596"/>
    <n v="264.73048374264698"/>
    <n v="953.02974147352802"/>
  </r>
  <r>
    <x v="0"/>
    <x v="1"/>
    <x v="9"/>
    <x v="20"/>
    <s v="SE4_MAL"/>
    <x v="2"/>
    <x v="0"/>
    <s v="GEXT_NATGAS_ORESUND"/>
    <x v="0"/>
    <x v="6"/>
    <n v="184.68699461433599"/>
    <n v="67410.753034232694"/>
    <n v="242678.71092323799"/>
  </r>
  <r>
    <x v="0"/>
    <x v="1"/>
    <x v="9"/>
    <x v="20"/>
    <s v="SE4_MAL"/>
    <x v="2"/>
    <x v="0"/>
    <s v="GEXT_NATGAS_ORESUND"/>
    <x v="0"/>
    <x v="7"/>
    <n v="422.51101632315101"/>
    <n v="154216.52095795001"/>
    <n v="555179.47544862004"/>
  </r>
  <r>
    <x v="0"/>
    <x v="1"/>
    <x v="9"/>
    <x v="20"/>
    <s v="SE4_MAL"/>
    <x v="2"/>
    <x v="0"/>
    <s v="GEXT_NATGAS_ORESUND"/>
    <x v="0"/>
    <x v="8"/>
    <n v="423.20821964988897"/>
    <n v="154471.00017220899"/>
    <n v="556095.60061995406"/>
  </r>
  <r>
    <x v="0"/>
    <x v="1"/>
    <x v="9"/>
    <x v="20"/>
    <s v="SE4_MAL"/>
    <x v="2"/>
    <x v="0"/>
    <s v="GEXT_NATGAS_ORESUND"/>
    <x v="0"/>
    <x v="9"/>
    <n v="424.10065648341498"/>
    <n v="154796.73961644599"/>
    <n v="557268.26261920703"/>
  </r>
  <r>
    <x v="0"/>
    <x v="1"/>
    <x v="9"/>
    <x v="20"/>
    <s v="SE4_MAL"/>
    <x v="2"/>
    <x v="0"/>
    <s v="GEXT_NATGAS_ORESUND"/>
    <x v="0"/>
    <x v="10"/>
    <n v="148.76049950543799"/>
    <n v="54297.582319485002"/>
    <n v="195471.296350146"/>
  </r>
  <r>
    <x v="0"/>
    <x v="1"/>
    <x v="9"/>
    <x v="20"/>
    <s v="SE4_MAL"/>
    <x v="2"/>
    <x v="0"/>
    <s v="GEXT_NATGAS_ORESUND"/>
    <x v="0"/>
    <x v="15"/>
    <n v="6.6666677099699898"/>
    <n v="2433.3337141390498"/>
    <n v="8760.0013709005707"/>
  </r>
  <r>
    <x v="0"/>
    <x v="1"/>
    <x v="9"/>
    <x v="20"/>
    <s v="SE4_MAL"/>
    <x v="2"/>
    <x v="0"/>
    <s v="GEXT_NATGAS_ORESUND"/>
    <x v="0"/>
    <x v="16"/>
    <n v="119.35053675596301"/>
    <n v="43562.945915926502"/>
    <n v="156826.60529733499"/>
  </r>
  <r>
    <x v="0"/>
    <x v="1"/>
    <x v="9"/>
    <x v="20"/>
    <s v="SE4_MAL"/>
    <x v="2"/>
    <x v="0"/>
    <s v="GEXT_NATGAS_ORESUND"/>
    <x v="0"/>
    <x v="17"/>
    <n v="112.546384035022"/>
    <n v="41079.430172783097"/>
    <n v="147885.948622019"/>
  </r>
  <r>
    <x v="0"/>
    <x v="1"/>
    <x v="9"/>
    <x v="20"/>
    <s v="SE4_OTHER"/>
    <x v="1"/>
    <x v="1"/>
    <s v="GBPR_MUNIWASTE_19"/>
    <x v="0"/>
    <x v="0"/>
    <n v="11.5403463801819"/>
    <n v="4212.2264287664102"/>
    <n v="15164.0151435591"/>
  </r>
  <r>
    <x v="0"/>
    <x v="1"/>
    <x v="9"/>
    <x v="20"/>
    <s v="SE4_OTHER"/>
    <x v="1"/>
    <x v="1"/>
    <s v="GBPR_MUNIWASTE_19"/>
    <x v="0"/>
    <x v="1"/>
    <n v="11.5403463801819"/>
    <n v="4212.2264287664102"/>
    <n v="15164.0151435591"/>
  </r>
  <r>
    <x v="0"/>
    <x v="1"/>
    <x v="9"/>
    <x v="20"/>
    <s v="SE4_OTHER"/>
    <x v="1"/>
    <x v="1"/>
    <s v="GBPR_MUNIWASTE_19"/>
    <x v="0"/>
    <x v="2"/>
    <n v="11.5403463801819"/>
    <n v="4212.2264287664102"/>
    <n v="15164.0151435591"/>
  </r>
  <r>
    <x v="0"/>
    <x v="1"/>
    <x v="9"/>
    <x v="20"/>
    <s v="SE4_OTHER"/>
    <x v="1"/>
    <x v="1"/>
    <s v="GBPR_MUNIWASTE_19"/>
    <x v="0"/>
    <x v="3"/>
    <n v="11.5403463801819"/>
    <n v="4212.2264287664102"/>
    <n v="15164.0151435591"/>
  </r>
  <r>
    <x v="0"/>
    <x v="1"/>
    <x v="9"/>
    <x v="20"/>
    <s v="SE4_OTHER"/>
    <x v="1"/>
    <x v="1"/>
    <s v="GBPR_MUNIWASTE_19"/>
    <x v="0"/>
    <x v="4"/>
    <n v="11.5403463801819"/>
    <n v="4212.2264287664102"/>
    <n v="15164.0151435591"/>
  </r>
  <r>
    <x v="0"/>
    <x v="1"/>
    <x v="9"/>
    <x v="20"/>
    <s v="SE4_OTHER"/>
    <x v="1"/>
    <x v="1"/>
    <s v="GBPR_MUNIWASTE_19"/>
    <x v="0"/>
    <x v="5"/>
    <n v="11.5403463801819"/>
    <n v="4212.2264287664102"/>
    <n v="15164.0151435591"/>
  </r>
  <r>
    <x v="0"/>
    <x v="1"/>
    <x v="9"/>
    <x v="20"/>
    <s v="SE4_OTHER"/>
    <x v="1"/>
    <x v="1"/>
    <s v="GBPR_MUNIWASTE_19"/>
    <x v="0"/>
    <x v="6"/>
    <n v="11.5403463801819"/>
    <n v="4212.2264287664102"/>
    <n v="15164.0151435591"/>
  </r>
  <r>
    <x v="0"/>
    <x v="1"/>
    <x v="9"/>
    <x v="20"/>
    <s v="SE4_OTHER"/>
    <x v="1"/>
    <x v="1"/>
    <s v="GBPR_MUNIWASTE_19"/>
    <x v="0"/>
    <x v="7"/>
    <n v="11.5403463801819"/>
    <n v="4212.2264287664102"/>
    <n v="15164.0151435591"/>
  </r>
  <r>
    <x v="0"/>
    <x v="1"/>
    <x v="9"/>
    <x v="20"/>
    <s v="SE4_OTHER"/>
    <x v="1"/>
    <x v="1"/>
    <s v="GBPR_MUNIWASTE_19"/>
    <x v="0"/>
    <x v="8"/>
    <n v="11.5403463801819"/>
    <n v="4212.2264287664102"/>
    <n v="15164.0151435591"/>
  </r>
  <r>
    <x v="0"/>
    <x v="1"/>
    <x v="9"/>
    <x v="20"/>
    <s v="SE4_OTHER"/>
    <x v="1"/>
    <x v="1"/>
    <s v="GBPR_MUNIWASTE_19"/>
    <x v="0"/>
    <x v="9"/>
    <n v="11.5403463801819"/>
    <n v="4212.2264287664102"/>
    <n v="15164.0151435591"/>
  </r>
  <r>
    <x v="0"/>
    <x v="1"/>
    <x v="9"/>
    <x v="20"/>
    <s v="SE4_OTHER"/>
    <x v="1"/>
    <x v="1"/>
    <s v="GBPR_MUNIWASTE_19"/>
    <x v="0"/>
    <x v="10"/>
    <n v="11.5403463801819"/>
    <n v="4212.2264287664102"/>
    <n v="15164.0151435591"/>
  </r>
  <r>
    <x v="0"/>
    <x v="1"/>
    <x v="9"/>
    <x v="20"/>
    <s v="SE4_OTHER"/>
    <x v="1"/>
    <x v="1"/>
    <s v="GBPR_MUNIWASTE_19"/>
    <x v="0"/>
    <x v="11"/>
    <n v="11.5403463801819"/>
    <n v="4212.2264287664102"/>
    <n v="15164.0151435591"/>
  </r>
  <r>
    <x v="0"/>
    <x v="1"/>
    <x v="9"/>
    <x v="20"/>
    <s v="SE4_OTHER"/>
    <x v="1"/>
    <x v="1"/>
    <s v="GBPR_MUNIWASTE_19"/>
    <x v="0"/>
    <x v="12"/>
    <n v="11.5403463801819"/>
    <n v="4212.2264287664102"/>
    <n v="15164.0151435591"/>
  </r>
  <r>
    <x v="0"/>
    <x v="1"/>
    <x v="9"/>
    <x v="20"/>
    <s v="SE4_OTHER"/>
    <x v="1"/>
    <x v="1"/>
    <s v="GBPR_MUNIWASTE_19"/>
    <x v="0"/>
    <x v="13"/>
    <n v="11.5403463801819"/>
    <n v="4212.2264287664102"/>
    <n v="15164.0151435591"/>
  </r>
  <r>
    <x v="0"/>
    <x v="1"/>
    <x v="9"/>
    <x v="20"/>
    <s v="SE4_OTHER"/>
    <x v="1"/>
    <x v="1"/>
    <s v="GBPR_MUNIWASTE_19"/>
    <x v="0"/>
    <x v="14"/>
    <n v="11.5403463801819"/>
    <n v="4212.2264287664102"/>
    <n v="15164.0151435591"/>
  </r>
  <r>
    <x v="0"/>
    <x v="1"/>
    <x v="9"/>
    <x v="20"/>
    <s v="SE4_OTHER"/>
    <x v="1"/>
    <x v="1"/>
    <s v="GBPR_MUNIWASTE_19"/>
    <x v="0"/>
    <x v="15"/>
    <n v="11.5403463801819"/>
    <n v="4212.2264287664102"/>
    <n v="15164.0151435591"/>
  </r>
  <r>
    <x v="0"/>
    <x v="1"/>
    <x v="9"/>
    <x v="20"/>
    <s v="SE4_OTHER"/>
    <x v="1"/>
    <x v="1"/>
    <s v="GBPR_MUNIWASTE_19"/>
    <x v="0"/>
    <x v="16"/>
    <n v="11.5403463801819"/>
    <n v="4212.2264287664102"/>
    <n v="15164.0151435591"/>
  </r>
  <r>
    <x v="0"/>
    <x v="1"/>
    <x v="9"/>
    <x v="20"/>
    <s v="SE4_OTHER"/>
    <x v="1"/>
    <x v="1"/>
    <s v="GBPR_MUNIWASTE_19"/>
    <x v="0"/>
    <x v="17"/>
    <n v="11.5403463801819"/>
    <n v="4212.2264287664102"/>
    <n v="15164.0151435591"/>
  </r>
  <r>
    <x v="0"/>
    <x v="1"/>
    <x v="9"/>
    <x v="20"/>
    <s v="SE4_OTHER"/>
    <x v="1"/>
    <x v="1"/>
    <s v="GBPR_MUNIWASTE_19"/>
    <x v="0"/>
    <x v="18"/>
    <n v="11.5403463801819"/>
    <n v="4212.2264287664102"/>
    <n v="15164.0151435591"/>
  </r>
  <r>
    <x v="0"/>
    <x v="1"/>
    <x v="9"/>
    <x v="20"/>
    <s v="SE4_OTHER"/>
    <x v="1"/>
    <x v="1"/>
    <s v="GBPR_MUNIWASTE_19"/>
    <x v="0"/>
    <x v="19"/>
    <n v="11.5403463801819"/>
    <n v="4212.2264287664102"/>
    <n v="15164.0151435591"/>
  </r>
  <r>
    <x v="0"/>
    <x v="1"/>
    <x v="9"/>
    <x v="20"/>
    <s v="SE4_OTHER"/>
    <x v="1"/>
    <x v="1"/>
    <s v="GBPR_MUNIWASTE_19"/>
    <x v="0"/>
    <x v="20"/>
    <n v="11.5403463801819"/>
    <n v="4212.2264287664102"/>
    <n v="15164.0151435591"/>
  </r>
  <r>
    <x v="0"/>
    <x v="1"/>
    <x v="9"/>
    <x v="20"/>
    <s v="SE4_OTHER"/>
    <x v="1"/>
    <x v="1"/>
    <s v="GBPR_MUNIWASTE_19"/>
    <x v="0"/>
    <x v="21"/>
    <n v="11.5403463801819"/>
    <n v="4212.2264287664102"/>
    <n v="15164.0151435591"/>
  </r>
  <r>
    <x v="0"/>
    <x v="1"/>
    <x v="9"/>
    <x v="20"/>
    <s v="SE4_OTHER"/>
    <x v="1"/>
    <x v="1"/>
    <s v="GBPR_MUNIWASTE_19"/>
    <x v="0"/>
    <x v="22"/>
    <n v="11.5403463801819"/>
    <n v="4212.2264287664102"/>
    <n v="15164.0151435591"/>
  </r>
  <r>
    <x v="0"/>
    <x v="1"/>
    <x v="9"/>
    <x v="20"/>
    <s v="SE4_OTHER"/>
    <x v="1"/>
    <x v="1"/>
    <s v="GBPR_MUNIWASTE_19"/>
    <x v="0"/>
    <x v="23"/>
    <n v="5.8785746480060697"/>
    <n v="2145.6797465222198"/>
    <n v="7724.4470874799799"/>
  </r>
  <r>
    <x v="0"/>
    <x v="1"/>
    <x v="9"/>
    <x v="20"/>
    <s v="SE4_OTHER"/>
    <x v="4"/>
    <x v="1"/>
    <s v="GBPR_WOODCHIPS"/>
    <x v="0"/>
    <x v="6"/>
    <n v="12.4875711807583"/>
    <n v="4557.9634809767704"/>
    <n v="16408.6685315164"/>
  </r>
  <r>
    <x v="0"/>
    <x v="1"/>
    <x v="9"/>
    <x v="20"/>
    <s v="SE4_OTHER"/>
    <x v="4"/>
    <x v="1"/>
    <s v="GBPR_WOODCHIPS"/>
    <x v="0"/>
    <x v="7"/>
    <n v="29.812119089317001"/>
    <n v="10881.4234676007"/>
    <n v="39173.124483362502"/>
  </r>
  <r>
    <x v="0"/>
    <x v="1"/>
    <x v="9"/>
    <x v="20"/>
    <s v="SE4_OTHER"/>
    <x v="4"/>
    <x v="1"/>
    <s v="GBPR_WOODCHIPS"/>
    <x v="0"/>
    <x v="8"/>
    <n v="29.812119089317001"/>
    <n v="10881.4234676007"/>
    <n v="39173.124483362502"/>
  </r>
  <r>
    <x v="0"/>
    <x v="1"/>
    <x v="9"/>
    <x v="20"/>
    <s v="SE4_OTHER"/>
    <x v="4"/>
    <x v="1"/>
    <s v="GBPR_WOODCHIPS"/>
    <x v="0"/>
    <x v="9"/>
    <n v="27.024375682603001"/>
    <n v="9863.8971241500803"/>
    <n v="35510.029646940297"/>
  </r>
  <r>
    <x v="0"/>
    <x v="1"/>
    <x v="9"/>
    <x v="20"/>
    <s v="SE4_OTHER"/>
    <x v="4"/>
    <x v="1"/>
    <s v="GBPR_WOODCHIPS"/>
    <x v="0"/>
    <x v="10"/>
    <n v="19.492159581541099"/>
    <n v="7114.63824726249"/>
    <n v="25612.697690145"/>
  </r>
  <r>
    <x v="0"/>
    <x v="1"/>
    <x v="9"/>
    <x v="20"/>
    <s v="SE4_OTHER"/>
    <x v="11"/>
    <x v="1"/>
    <s v="GBPR_WOODWASTE_36"/>
    <x v="0"/>
    <x v="0"/>
    <n v="69.950290718038502"/>
    <n v="25531.8561120841"/>
    <n v="91914.682003502603"/>
  </r>
  <r>
    <x v="0"/>
    <x v="1"/>
    <x v="9"/>
    <x v="20"/>
    <s v="SE4_OTHER"/>
    <x v="11"/>
    <x v="1"/>
    <s v="GBPR_WOODWASTE_36"/>
    <x v="0"/>
    <x v="1"/>
    <n v="69.950290718038502"/>
    <n v="25531.8561120841"/>
    <n v="91914.682003502603"/>
  </r>
  <r>
    <x v="0"/>
    <x v="1"/>
    <x v="9"/>
    <x v="20"/>
    <s v="SE4_OTHER"/>
    <x v="11"/>
    <x v="1"/>
    <s v="GBPR_WOODWASTE_36"/>
    <x v="0"/>
    <x v="2"/>
    <n v="69.950290718038502"/>
    <n v="25531.8561120841"/>
    <n v="91914.682003502603"/>
  </r>
  <r>
    <x v="0"/>
    <x v="1"/>
    <x v="9"/>
    <x v="20"/>
    <s v="SE4_OTHER"/>
    <x v="11"/>
    <x v="1"/>
    <s v="GBPR_WOODWASTE_36"/>
    <x v="0"/>
    <x v="3"/>
    <n v="69.950290718038502"/>
    <n v="25531.8561120841"/>
    <n v="91914.682003502603"/>
  </r>
  <r>
    <x v="0"/>
    <x v="1"/>
    <x v="9"/>
    <x v="20"/>
    <s v="SE4_OTHER"/>
    <x v="11"/>
    <x v="1"/>
    <s v="GBPR_WOODWASTE_36"/>
    <x v="0"/>
    <x v="4"/>
    <n v="69.950290718038502"/>
    <n v="25531.8561120841"/>
    <n v="91914.682003502603"/>
  </r>
  <r>
    <x v="0"/>
    <x v="1"/>
    <x v="9"/>
    <x v="20"/>
    <s v="SE4_OTHER"/>
    <x v="11"/>
    <x v="1"/>
    <s v="GBPR_WOODWASTE_36"/>
    <x v="0"/>
    <x v="5"/>
    <n v="69.950290718038502"/>
    <n v="25531.8561120841"/>
    <n v="91914.682003502603"/>
  </r>
  <r>
    <x v="0"/>
    <x v="1"/>
    <x v="9"/>
    <x v="20"/>
    <s v="SE4_OTHER"/>
    <x v="11"/>
    <x v="1"/>
    <s v="GBPR_WOODWASTE_36"/>
    <x v="0"/>
    <x v="6"/>
    <n v="69.950290718038502"/>
    <n v="25531.8561120841"/>
    <n v="91914.682003502603"/>
  </r>
  <r>
    <x v="0"/>
    <x v="1"/>
    <x v="9"/>
    <x v="20"/>
    <s v="SE4_OTHER"/>
    <x v="11"/>
    <x v="1"/>
    <s v="GBPR_WOODWASTE_36"/>
    <x v="0"/>
    <x v="7"/>
    <n v="69.950290718038502"/>
    <n v="25531.8561120841"/>
    <n v="91914.682003502603"/>
  </r>
  <r>
    <x v="0"/>
    <x v="1"/>
    <x v="9"/>
    <x v="20"/>
    <s v="SE4_OTHER"/>
    <x v="11"/>
    <x v="1"/>
    <s v="GBPR_WOODWASTE_36"/>
    <x v="0"/>
    <x v="8"/>
    <n v="69.950290718038502"/>
    <n v="25531.8561120841"/>
    <n v="91914.682003502603"/>
  </r>
  <r>
    <x v="0"/>
    <x v="1"/>
    <x v="9"/>
    <x v="20"/>
    <s v="SE4_OTHER"/>
    <x v="11"/>
    <x v="1"/>
    <s v="GBPR_WOODWASTE_36"/>
    <x v="0"/>
    <x v="9"/>
    <n v="69.950290718038502"/>
    <n v="25531.8561120841"/>
    <n v="91914.682003502603"/>
  </r>
  <r>
    <x v="0"/>
    <x v="1"/>
    <x v="9"/>
    <x v="20"/>
    <s v="SE4_OTHER"/>
    <x v="11"/>
    <x v="1"/>
    <s v="GBPR_WOODWASTE_36"/>
    <x v="0"/>
    <x v="10"/>
    <n v="69.950290718038502"/>
    <n v="25531.8561120841"/>
    <n v="91914.682003502603"/>
  </r>
  <r>
    <x v="0"/>
    <x v="1"/>
    <x v="9"/>
    <x v="20"/>
    <s v="SE4_OTHER"/>
    <x v="11"/>
    <x v="1"/>
    <s v="GBPR_WOODWASTE_36"/>
    <x v="0"/>
    <x v="11"/>
    <n v="69.950290718038502"/>
    <n v="25531.8561120841"/>
    <n v="91914.682003502603"/>
  </r>
  <r>
    <x v="0"/>
    <x v="1"/>
    <x v="9"/>
    <x v="20"/>
    <s v="SE4_OTHER"/>
    <x v="11"/>
    <x v="1"/>
    <s v="GBPR_WOODWASTE_36"/>
    <x v="0"/>
    <x v="12"/>
    <n v="69.950290718038502"/>
    <n v="25531.8561120841"/>
    <n v="91914.682003502603"/>
  </r>
  <r>
    <x v="0"/>
    <x v="1"/>
    <x v="9"/>
    <x v="20"/>
    <s v="SE4_OTHER"/>
    <x v="11"/>
    <x v="1"/>
    <s v="GBPR_WOODWASTE_36"/>
    <x v="0"/>
    <x v="13"/>
    <n v="69.950290718038502"/>
    <n v="25531.8561120841"/>
    <n v="91914.682003502603"/>
  </r>
  <r>
    <x v="0"/>
    <x v="1"/>
    <x v="9"/>
    <x v="20"/>
    <s v="SE4_OTHER"/>
    <x v="11"/>
    <x v="1"/>
    <s v="GBPR_WOODWASTE_36"/>
    <x v="0"/>
    <x v="14"/>
    <n v="69.950290718038502"/>
    <n v="25531.8561120841"/>
    <n v="91914.682003502603"/>
  </r>
  <r>
    <x v="0"/>
    <x v="1"/>
    <x v="9"/>
    <x v="20"/>
    <s v="SE4_OTHER"/>
    <x v="11"/>
    <x v="1"/>
    <s v="GBPR_WOODWASTE_36"/>
    <x v="0"/>
    <x v="15"/>
    <n v="69.950290718038502"/>
    <n v="25531.8561120841"/>
    <n v="91914.682003502603"/>
  </r>
  <r>
    <x v="0"/>
    <x v="1"/>
    <x v="9"/>
    <x v="20"/>
    <s v="SE4_OTHER"/>
    <x v="11"/>
    <x v="1"/>
    <s v="GBPR_WOODWASTE_36"/>
    <x v="0"/>
    <x v="16"/>
    <n v="69.950290718038502"/>
    <n v="25531.8561120841"/>
    <n v="91914.682003502603"/>
  </r>
  <r>
    <x v="0"/>
    <x v="1"/>
    <x v="9"/>
    <x v="20"/>
    <s v="SE4_OTHER"/>
    <x v="11"/>
    <x v="1"/>
    <s v="GBPR_WOODWASTE_36"/>
    <x v="0"/>
    <x v="17"/>
    <n v="69.950290718038502"/>
    <n v="25531.8561120841"/>
    <n v="91914.682003502603"/>
  </r>
  <r>
    <x v="0"/>
    <x v="1"/>
    <x v="9"/>
    <x v="20"/>
    <s v="SE4_OTHER"/>
    <x v="11"/>
    <x v="1"/>
    <s v="GBPR_WOODWASTE_36"/>
    <x v="0"/>
    <x v="18"/>
    <n v="69.950290718038502"/>
    <n v="25531.8561120841"/>
    <n v="91914.682003502603"/>
  </r>
  <r>
    <x v="0"/>
    <x v="1"/>
    <x v="9"/>
    <x v="20"/>
    <s v="SE4_OTHER"/>
    <x v="11"/>
    <x v="1"/>
    <s v="GBPR_WOODWASTE_36"/>
    <x v="0"/>
    <x v="19"/>
    <n v="69.950290718038502"/>
    <n v="25531.8561120841"/>
    <n v="91914.682003502603"/>
  </r>
  <r>
    <x v="0"/>
    <x v="1"/>
    <x v="9"/>
    <x v="20"/>
    <s v="SE4_OTHER"/>
    <x v="11"/>
    <x v="1"/>
    <s v="GBPR_WOODWASTE_36"/>
    <x v="0"/>
    <x v="20"/>
    <n v="69.950290718038502"/>
    <n v="25531.8561120841"/>
    <n v="91914.682003502603"/>
  </r>
  <r>
    <x v="0"/>
    <x v="1"/>
    <x v="9"/>
    <x v="20"/>
    <s v="SE4_OTHER"/>
    <x v="11"/>
    <x v="1"/>
    <s v="GBPR_WOODWASTE_36"/>
    <x v="0"/>
    <x v="21"/>
    <n v="69.950290718038502"/>
    <n v="25531.8561120841"/>
    <n v="91914.682003502603"/>
  </r>
  <r>
    <x v="0"/>
    <x v="1"/>
    <x v="9"/>
    <x v="20"/>
    <s v="SE4_OTHER"/>
    <x v="11"/>
    <x v="1"/>
    <s v="GBPR_WOODWASTE_36"/>
    <x v="0"/>
    <x v="22"/>
    <n v="69.950290718038502"/>
    <n v="25531.8561120841"/>
    <n v="91914.682003502603"/>
  </r>
  <r>
    <x v="0"/>
    <x v="1"/>
    <x v="10"/>
    <x v="21"/>
    <s v="UK_A"/>
    <x v="1"/>
    <x v="6"/>
    <s v="GNR_ST_MSW_CND_E-40"/>
    <x v="0"/>
    <x v="0"/>
    <n v="806"/>
    <n v="294190"/>
    <n v="1059084"/>
  </r>
  <r>
    <x v="0"/>
    <x v="1"/>
    <x v="10"/>
    <x v="21"/>
    <s v="UK_A"/>
    <x v="1"/>
    <x v="6"/>
    <s v="GNR_ST_MSW_CND_E-40"/>
    <x v="0"/>
    <x v="1"/>
    <n v="806"/>
    <n v="294190"/>
    <n v="1059084"/>
  </r>
  <r>
    <x v="0"/>
    <x v="1"/>
    <x v="10"/>
    <x v="21"/>
    <s v="UK_A"/>
    <x v="1"/>
    <x v="6"/>
    <s v="GNR_ST_MSW_CND_E-40"/>
    <x v="0"/>
    <x v="2"/>
    <n v="806"/>
    <n v="294190"/>
    <n v="1059084"/>
  </r>
  <r>
    <x v="0"/>
    <x v="1"/>
    <x v="10"/>
    <x v="21"/>
    <s v="UK_A"/>
    <x v="1"/>
    <x v="6"/>
    <s v="GNR_ST_MSW_CND_E-40"/>
    <x v="0"/>
    <x v="3"/>
    <n v="806"/>
    <n v="294190"/>
    <n v="1059084"/>
  </r>
  <r>
    <x v="0"/>
    <x v="1"/>
    <x v="10"/>
    <x v="21"/>
    <s v="UK_A"/>
    <x v="1"/>
    <x v="6"/>
    <s v="GNR_ST_MSW_CND_E-40"/>
    <x v="0"/>
    <x v="4"/>
    <n v="806"/>
    <n v="294190"/>
    <n v="1059084"/>
  </r>
  <r>
    <x v="0"/>
    <x v="1"/>
    <x v="10"/>
    <x v="21"/>
    <s v="UK_A"/>
    <x v="1"/>
    <x v="6"/>
    <s v="GNR_ST_MSW_CND_E-40"/>
    <x v="0"/>
    <x v="5"/>
    <n v="806"/>
    <n v="294190"/>
    <n v="1059084"/>
  </r>
  <r>
    <x v="0"/>
    <x v="1"/>
    <x v="10"/>
    <x v="21"/>
    <s v="UK_A"/>
    <x v="1"/>
    <x v="6"/>
    <s v="GNR_ST_MSW_CND_E-40"/>
    <x v="0"/>
    <x v="6"/>
    <n v="806"/>
    <n v="294190"/>
    <n v="1059084"/>
  </r>
  <r>
    <x v="0"/>
    <x v="1"/>
    <x v="10"/>
    <x v="21"/>
    <s v="UK_A"/>
    <x v="1"/>
    <x v="6"/>
    <s v="GNR_ST_MSW_CND_E-40"/>
    <x v="0"/>
    <x v="7"/>
    <n v="806"/>
    <n v="294190"/>
    <n v="1059084"/>
  </r>
  <r>
    <x v="0"/>
    <x v="1"/>
    <x v="10"/>
    <x v="21"/>
    <s v="UK_A"/>
    <x v="1"/>
    <x v="6"/>
    <s v="GNR_ST_MSW_CND_E-40"/>
    <x v="0"/>
    <x v="8"/>
    <n v="806"/>
    <n v="294190"/>
    <n v="1059084"/>
  </r>
  <r>
    <x v="0"/>
    <x v="1"/>
    <x v="10"/>
    <x v="21"/>
    <s v="UK_A"/>
    <x v="1"/>
    <x v="6"/>
    <s v="GNR_ST_MSW_CND_E-40"/>
    <x v="0"/>
    <x v="9"/>
    <n v="806"/>
    <n v="294190"/>
    <n v="1059084"/>
  </r>
  <r>
    <x v="0"/>
    <x v="1"/>
    <x v="10"/>
    <x v="21"/>
    <s v="UK_A"/>
    <x v="1"/>
    <x v="6"/>
    <s v="GNR_ST_MSW_CND_E-40"/>
    <x v="0"/>
    <x v="10"/>
    <n v="806"/>
    <n v="294190"/>
    <n v="1059084"/>
  </r>
  <r>
    <x v="0"/>
    <x v="1"/>
    <x v="10"/>
    <x v="21"/>
    <s v="UK_A"/>
    <x v="1"/>
    <x v="6"/>
    <s v="GNR_ST_MSW_CND_E-40"/>
    <x v="0"/>
    <x v="11"/>
    <n v="806"/>
    <n v="294190"/>
    <n v="1059084"/>
  </r>
  <r>
    <x v="0"/>
    <x v="1"/>
    <x v="10"/>
    <x v="21"/>
    <s v="UK_A"/>
    <x v="1"/>
    <x v="6"/>
    <s v="GNR_ST_MSW_CND_E-40"/>
    <x v="0"/>
    <x v="12"/>
    <n v="806"/>
    <n v="294190"/>
    <n v="1059084"/>
  </r>
  <r>
    <x v="0"/>
    <x v="1"/>
    <x v="10"/>
    <x v="21"/>
    <s v="UK_A"/>
    <x v="1"/>
    <x v="6"/>
    <s v="GNR_ST_MSW_CND_E-40"/>
    <x v="0"/>
    <x v="13"/>
    <n v="806"/>
    <n v="294190"/>
    <n v="1059084"/>
  </r>
  <r>
    <x v="0"/>
    <x v="1"/>
    <x v="10"/>
    <x v="21"/>
    <s v="UK_A"/>
    <x v="1"/>
    <x v="6"/>
    <s v="GNR_ST_MSW_CND_E-40"/>
    <x v="0"/>
    <x v="14"/>
    <n v="806"/>
    <n v="294190"/>
    <n v="1059084"/>
  </r>
  <r>
    <x v="0"/>
    <x v="1"/>
    <x v="10"/>
    <x v="21"/>
    <s v="UK_A"/>
    <x v="1"/>
    <x v="6"/>
    <s v="GNR_ST_MSW_CND_E-40"/>
    <x v="0"/>
    <x v="15"/>
    <n v="806"/>
    <n v="294190"/>
    <n v="1059084"/>
  </r>
  <r>
    <x v="0"/>
    <x v="1"/>
    <x v="10"/>
    <x v="21"/>
    <s v="UK_A"/>
    <x v="1"/>
    <x v="6"/>
    <s v="GNR_ST_MSW_CND_E-40"/>
    <x v="0"/>
    <x v="16"/>
    <n v="806"/>
    <n v="294190"/>
    <n v="1059084"/>
  </r>
  <r>
    <x v="0"/>
    <x v="1"/>
    <x v="10"/>
    <x v="21"/>
    <s v="UK_A"/>
    <x v="1"/>
    <x v="6"/>
    <s v="GNR_ST_MSW_CND_E-40"/>
    <x v="0"/>
    <x v="17"/>
    <n v="806"/>
    <n v="294190"/>
    <n v="1059084"/>
  </r>
  <r>
    <x v="0"/>
    <x v="1"/>
    <x v="10"/>
    <x v="21"/>
    <s v="UK_A"/>
    <x v="1"/>
    <x v="6"/>
    <s v="GNR_ST_MSW_CND_E-40"/>
    <x v="0"/>
    <x v="18"/>
    <n v="806"/>
    <n v="294190"/>
    <n v="1059084"/>
  </r>
  <r>
    <x v="0"/>
    <x v="1"/>
    <x v="10"/>
    <x v="21"/>
    <s v="UK_A"/>
    <x v="1"/>
    <x v="6"/>
    <s v="GNR_ST_MSW_CND_E-40"/>
    <x v="0"/>
    <x v="19"/>
    <n v="806"/>
    <n v="294190"/>
    <n v="1059084"/>
  </r>
  <r>
    <x v="0"/>
    <x v="1"/>
    <x v="10"/>
    <x v="21"/>
    <s v="UK_A"/>
    <x v="1"/>
    <x v="6"/>
    <s v="GNR_ST_MSW_CND_E-40"/>
    <x v="0"/>
    <x v="20"/>
    <n v="806"/>
    <n v="294190"/>
    <n v="1059084"/>
  </r>
  <r>
    <x v="0"/>
    <x v="1"/>
    <x v="10"/>
    <x v="21"/>
    <s v="UK_A"/>
    <x v="1"/>
    <x v="6"/>
    <s v="GNR_ST_MSW_CND_E-40"/>
    <x v="0"/>
    <x v="21"/>
    <n v="806"/>
    <n v="294190"/>
    <n v="1059084"/>
  </r>
  <r>
    <x v="0"/>
    <x v="1"/>
    <x v="10"/>
    <x v="21"/>
    <s v="UK_A"/>
    <x v="1"/>
    <x v="6"/>
    <s v="GNR_ST_MSW_CND_E-40"/>
    <x v="0"/>
    <x v="22"/>
    <n v="806"/>
    <n v="294190"/>
    <n v="1059084"/>
  </r>
  <r>
    <x v="0"/>
    <x v="1"/>
    <x v="10"/>
    <x v="21"/>
    <s v="UK_A"/>
    <x v="1"/>
    <x v="6"/>
    <s v="GNR_ST_MSW_CND_E-40"/>
    <x v="0"/>
    <x v="23"/>
    <n v="806"/>
    <n v="294190"/>
    <n v="1059084"/>
  </r>
  <r>
    <x v="0"/>
    <x v="1"/>
    <x v="10"/>
    <x v="21"/>
    <s v="UK_A"/>
    <x v="2"/>
    <x v="6"/>
    <s v="GNR_CC_NGAS_CND_E-52"/>
    <x v="0"/>
    <x v="7"/>
    <n v="3874.5515212079899"/>
    <n v="1414211.30524092"/>
    <n v="5091160.6988672996"/>
  </r>
  <r>
    <x v="0"/>
    <x v="1"/>
    <x v="10"/>
    <x v="21"/>
    <s v="UK_A"/>
    <x v="2"/>
    <x v="6"/>
    <s v="GNR_CC_NGAS_CND_E-52"/>
    <x v="0"/>
    <x v="8"/>
    <n v="6950"/>
    <n v="2536750"/>
    <n v="9132300"/>
  </r>
  <r>
    <x v="0"/>
    <x v="1"/>
    <x v="10"/>
    <x v="21"/>
    <s v="UK_A"/>
    <x v="2"/>
    <x v="6"/>
    <s v="GNR_CC_NGAS_CND_E-52"/>
    <x v="0"/>
    <x v="9"/>
    <n v="1814.5856823586601"/>
    <n v="662323.77406091196"/>
    <n v="2384365.5866192798"/>
  </r>
  <r>
    <x v="0"/>
    <x v="1"/>
    <x v="10"/>
    <x v="21"/>
    <s v="UK_A"/>
    <x v="2"/>
    <x v="6"/>
    <s v="GNR_CC_NGAS_CND_E-52"/>
    <x v="0"/>
    <x v="17"/>
    <n v="1863.89267099111"/>
    <n v="680320.82491175598"/>
    <n v="2449154.96968232"/>
  </r>
  <r>
    <x v="0"/>
    <x v="1"/>
    <x v="10"/>
    <x v="21"/>
    <s v="UK_A"/>
    <x v="2"/>
    <x v="6"/>
    <s v="GNR_CC_NGAS_CND_E-52"/>
    <x v="0"/>
    <x v="18"/>
    <n v="1141.0465041489399"/>
    <n v="416481.97401436302"/>
    <n v="1499335.10645171"/>
  </r>
  <r>
    <x v="0"/>
    <x v="1"/>
    <x v="10"/>
    <x v="21"/>
    <s v="UK_A"/>
    <x v="2"/>
    <x v="6"/>
    <s v="GNR_CC_NGAS_CND_E-56"/>
    <x v="0"/>
    <x v="6"/>
    <n v="404.55165387873598"/>
    <n v="147661.35366573901"/>
    <n v="531580.87319665996"/>
  </r>
  <r>
    <x v="0"/>
    <x v="1"/>
    <x v="10"/>
    <x v="21"/>
    <s v="UK_A"/>
    <x v="2"/>
    <x v="6"/>
    <s v="GNR_CC_NGAS_CND_E-56"/>
    <x v="0"/>
    <x v="7"/>
    <n v="9060"/>
    <n v="3306900"/>
    <n v="11904840"/>
  </r>
  <r>
    <x v="0"/>
    <x v="1"/>
    <x v="10"/>
    <x v="21"/>
    <s v="UK_A"/>
    <x v="2"/>
    <x v="6"/>
    <s v="GNR_CC_NGAS_CND_E-56"/>
    <x v="0"/>
    <x v="8"/>
    <n v="9060"/>
    <n v="3306900"/>
    <n v="11904840"/>
  </r>
  <r>
    <x v="0"/>
    <x v="1"/>
    <x v="10"/>
    <x v="21"/>
    <s v="UK_A"/>
    <x v="2"/>
    <x v="6"/>
    <s v="GNR_CC_NGAS_CND_E-56"/>
    <x v="0"/>
    <x v="9"/>
    <n v="9060"/>
    <n v="3306900"/>
    <n v="11904840"/>
  </r>
  <r>
    <x v="0"/>
    <x v="1"/>
    <x v="10"/>
    <x v="21"/>
    <s v="UK_A"/>
    <x v="2"/>
    <x v="6"/>
    <s v="GNR_CC_NGAS_CND_E-56"/>
    <x v="0"/>
    <x v="10"/>
    <n v="2017.7439601009901"/>
    <n v="736476.54543686099"/>
    <n v="2651315.5635727001"/>
  </r>
  <r>
    <x v="0"/>
    <x v="1"/>
    <x v="10"/>
    <x v="21"/>
    <s v="UK_A"/>
    <x v="2"/>
    <x v="6"/>
    <s v="GNR_CC_NGAS_CND_E-56"/>
    <x v="0"/>
    <x v="16"/>
    <n v="6683.2390652681897"/>
    <n v="2439382.25882289"/>
    <n v="8781776.1317624096"/>
  </r>
  <r>
    <x v="0"/>
    <x v="1"/>
    <x v="10"/>
    <x v="21"/>
    <s v="UK_A"/>
    <x v="2"/>
    <x v="6"/>
    <s v="GNR_CC_NGAS_CND_E-56"/>
    <x v="0"/>
    <x v="17"/>
    <n v="9060"/>
    <n v="3306900"/>
    <n v="11904840"/>
  </r>
  <r>
    <x v="0"/>
    <x v="1"/>
    <x v="10"/>
    <x v="21"/>
    <s v="UK_A"/>
    <x v="2"/>
    <x v="6"/>
    <s v="GNR_CC_NGAS_CND_E-56"/>
    <x v="0"/>
    <x v="18"/>
    <n v="9060"/>
    <n v="3306900"/>
    <n v="11904840"/>
  </r>
  <r>
    <x v="0"/>
    <x v="1"/>
    <x v="10"/>
    <x v="21"/>
    <s v="UK_A"/>
    <x v="2"/>
    <x v="6"/>
    <s v="GNR_CC_NGAS_CND_E-56"/>
    <x v="0"/>
    <x v="19"/>
    <n v="7728.5578005816196"/>
    <n v="2820923.5972122899"/>
    <n v="10155324.949964199"/>
  </r>
  <r>
    <x v="0"/>
    <x v="1"/>
    <x v="10"/>
    <x v="21"/>
    <s v="UK_A"/>
    <x v="2"/>
    <x v="6"/>
    <s v="GNR_CC_NGAS_CND_E-56"/>
    <x v="0"/>
    <x v="20"/>
    <n v="4865.6974963108696"/>
    <n v="1775979.58615347"/>
    <n v="6393526.5101524796"/>
  </r>
  <r>
    <x v="0"/>
    <x v="1"/>
    <x v="10"/>
    <x v="21"/>
    <s v="UK_A"/>
    <x v="15"/>
    <x v="6"/>
    <s v="GNR_ST_NUCL_CND_E-33"/>
    <x v="0"/>
    <x v="0"/>
    <n v="10216"/>
    <n v="3728840"/>
    <n v="13423824"/>
  </r>
  <r>
    <x v="0"/>
    <x v="1"/>
    <x v="10"/>
    <x v="21"/>
    <s v="UK_A"/>
    <x v="15"/>
    <x v="6"/>
    <s v="GNR_ST_NUCL_CND_E-33"/>
    <x v="0"/>
    <x v="1"/>
    <n v="10216"/>
    <n v="3728840"/>
    <n v="13423824"/>
  </r>
  <r>
    <x v="0"/>
    <x v="1"/>
    <x v="10"/>
    <x v="21"/>
    <s v="UK_A"/>
    <x v="15"/>
    <x v="6"/>
    <s v="GNR_ST_NUCL_CND_E-33"/>
    <x v="0"/>
    <x v="2"/>
    <n v="10216"/>
    <n v="3728840"/>
    <n v="13423824"/>
  </r>
  <r>
    <x v="0"/>
    <x v="1"/>
    <x v="10"/>
    <x v="21"/>
    <s v="UK_A"/>
    <x v="15"/>
    <x v="6"/>
    <s v="GNR_ST_NUCL_CND_E-33"/>
    <x v="0"/>
    <x v="3"/>
    <n v="10216"/>
    <n v="3728840"/>
    <n v="13423824"/>
  </r>
  <r>
    <x v="0"/>
    <x v="1"/>
    <x v="10"/>
    <x v="21"/>
    <s v="UK_A"/>
    <x v="15"/>
    <x v="6"/>
    <s v="GNR_ST_NUCL_CND_E-33"/>
    <x v="0"/>
    <x v="4"/>
    <n v="10216"/>
    <n v="3728840"/>
    <n v="13423824"/>
  </r>
  <r>
    <x v="0"/>
    <x v="1"/>
    <x v="10"/>
    <x v="21"/>
    <s v="UK_A"/>
    <x v="15"/>
    <x v="6"/>
    <s v="GNR_ST_NUCL_CND_E-33"/>
    <x v="0"/>
    <x v="5"/>
    <n v="10216"/>
    <n v="3728840"/>
    <n v="13423824"/>
  </r>
  <r>
    <x v="0"/>
    <x v="1"/>
    <x v="10"/>
    <x v="21"/>
    <s v="UK_A"/>
    <x v="15"/>
    <x v="6"/>
    <s v="GNR_ST_NUCL_CND_E-33"/>
    <x v="0"/>
    <x v="6"/>
    <n v="10216"/>
    <n v="3728840"/>
    <n v="13423824"/>
  </r>
  <r>
    <x v="0"/>
    <x v="1"/>
    <x v="10"/>
    <x v="21"/>
    <s v="UK_A"/>
    <x v="15"/>
    <x v="6"/>
    <s v="GNR_ST_NUCL_CND_E-33"/>
    <x v="0"/>
    <x v="7"/>
    <n v="10216"/>
    <n v="3728840"/>
    <n v="13423824"/>
  </r>
  <r>
    <x v="0"/>
    <x v="1"/>
    <x v="10"/>
    <x v="21"/>
    <s v="UK_A"/>
    <x v="15"/>
    <x v="6"/>
    <s v="GNR_ST_NUCL_CND_E-33"/>
    <x v="0"/>
    <x v="8"/>
    <n v="10216"/>
    <n v="3728840"/>
    <n v="13423824"/>
  </r>
  <r>
    <x v="0"/>
    <x v="1"/>
    <x v="10"/>
    <x v="21"/>
    <s v="UK_A"/>
    <x v="15"/>
    <x v="6"/>
    <s v="GNR_ST_NUCL_CND_E-33"/>
    <x v="0"/>
    <x v="9"/>
    <n v="10216"/>
    <n v="3728840"/>
    <n v="13423824"/>
  </r>
  <r>
    <x v="0"/>
    <x v="1"/>
    <x v="10"/>
    <x v="21"/>
    <s v="UK_A"/>
    <x v="15"/>
    <x v="6"/>
    <s v="GNR_ST_NUCL_CND_E-33"/>
    <x v="0"/>
    <x v="10"/>
    <n v="10216"/>
    <n v="3728840"/>
    <n v="13423824"/>
  </r>
  <r>
    <x v="0"/>
    <x v="1"/>
    <x v="10"/>
    <x v="21"/>
    <s v="UK_A"/>
    <x v="15"/>
    <x v="6"/>
    <s v="GNR_ST_NUCL_CND_E-33"/>
    <x v="0"/>
    <x v="11"/>
    <n v="10216"/>
    <n v="3728840"/>
    <n v="13423824"/>
  </r>
  <r>
    <x v="0"/>
    <x v="1"/>
    <x v="10"/>
    <x v="21"/>
    <s v="UK_A"/>
    <x v="15"/>
    <x v="6"/>
    <s v="GNR_ST_NUCL_CND_E-33"/>
    <x v="0"/>
    <x v="12"/>
    <n v="10216"/>
    <n v="3728840"/>
    <n v="13423824"/>
  </r>
  <r>
    <x v="0"/>
    <x v="1"/>
    <x v="10"/>
    <x v="21"/>
    <s v="UK_A"/>
    <x v="15"/>
    <x v="6"/>
    <s v="GNR_ST_NUCL_CND_E-33"/>
    <x v="0"/>
    <x v="13"/>
    <n v="10216"/>
    <n v="3728840"/>
    <n v="13423824"/>
  </r>
  <r>
    <x v="0"/>
    <x v="1"/>
    <x v="10"/>
    <x v="21"/>
    <s v="UK_A"/>
    <x v="15"/>
    <x v="6"/>
    <s v="GNR_ST_NUCL_CND_E-33"/>
    <x v="0"/>
    <x v="14"/>
    <n v="10216"/>
    <n v="3728840"/>
    <n v="13423824"/>
  </r>
  <r>
    <x v="0"/>
    <x v="1"/>
    <x v="10"/>
    <x v="21"/>
    <s v="UK_A"/>
    <x v="15"/>
    <x v="6"/>
    <s v="GNR_ST_NUCL_CND_E-33"/>
    <x v="0"/>
    <x v="15"/>
    <n v="10216"/>
    <n v="3728840"/>
    <n v="13423824"/>
  </r>
  <r>
    <x v="0"/>
    <x v="1"/>
    <x v="10"/>
    <x v="21"/>
    <s v="UK_A"/>
    <x v="15"/>
    <x v="6"/>
    <s v="GNR_ST_NUCL_CND_E-33"/>
    <x v="0"/>
    <x v="16"/>
    <n v="10216"/>
    <n v="3728840"/>
    <n v="13423824"/>
  </r>
  <r>
    <x v="0"/>
    <x v="1"/>
    <x v="10"/>
    <x v="21"/>
    <s v="UK_A"/>
    <x v="15"/>
    <x v="6"/>
    <s v="GNR_ST_NUCL_CND_E-33"/>
    <x v="0"/>
    <x v="17"/>
    <n v="10216"/>
    <n v="3728840"/>
    <n v="13423824"/>
  </r>
  <r>
    <x v="0"/>
    <x v="1"/>
    <x v="10"/>
    <x v="21"/>
    <s v="UK_A"/>
    <x v="15"/>
    <x v="6"/>
    <s v="GNR_ST_NUCL_CND_E-33"/>
    <x v="0"/>
    <x v="18"/>
    <n v="10216"/>
    <n v="3728840"/>
    <n v="13423824"/>
  </r>
  <r>
    <x v="0"/>
    <x v="1"/>
    <x v="10"/>
    <x v="21"/>
    <s v="UK_A"/>
    <x v="15"/>
    <x v="6"/>
    <s v="GNR_ST_NUCL_CND_E-33"/>
    <x v="0"/>
    <x v="19"/>
    <n v="10216"/>
    <n v="3728840"/>
    <n v="13423824"/>
  </r>
  <r>
    <x v="0"/>
    <x v="1"/>
    <x v="10"/>
    <x v="21"/>
    <s v="UK_A"/>
    <x v="15"/>
    <x v="6"/>
    <s v="GNR_ST_NUCL_CND_E-33"/>
    <x v="0"/>
    <x v="20"/>
    <n v="10216"/>
    <n v="3728840"/>
    <n v="13423824"/>
  </r>
  <r>
    <x v="0"/>
    <x v="1"/>
    <x v="10"/>
    <x v="21"/>
    <s v="UK_A"/>
    <x v="15"/>
    <x v="6"/>
    <s v="GNR_ST_NUCL_CND_E-33"/>
    <x v="0"/>
    <x v="21"/>
    <n v="10216"/>
    <n v="3728840"/>
    <n v="13423824"/>
  </r>
  <r>
    <x v="0"/>
    <x v="1"/>
    <x v="10"/>
    <x v="21"/>
    <s v="UK_A"/>
    <x v="15"/>
    <x v="6"/>
    <s v="GNR_ST_NUCL_CND_E-33"/>
    <x v="0"/>
    <x v="22"/>
    <n v="10216"/>
    <n v="3728840"/>
    <n v="13423824"/>
  </r>
  <r>
    <x v="0"/>
    <x v="1"/>
    <x v="10"/>
    <x v="21"/>
    <s v="UK_A"/>
    <x v="15"/>
    <x v="6"/>
    <s v="GNR_ST_NUCL_CND_E-33"/>
    <x v="0"/>
    <x v="23"/>
    <n v="6447.5684951456496"/>
    <n v="2353362.5007281601"/>
    <n v="8472105.0026213806"/>
  </r>
  <r>
    <x v="0"/>
    <x v="1"/>
    <x v="10"/>
    <x v="21"/>
    <s v="UK_A"/>
    <x v="5"/>
    <x v="2"/>
    <s v="GNR_PV_SUN"/>
    <x v="0"/>
    <x v="5"/>
    <n v="91.934696158323504"/>
    <n v="33556.164097788103"/>
    <n v="120802.190752037"/>
  </r>
  <r>
    <x v="0"/>
    <x v="1"/>
    <x v="10"/>
    <x v="21"/>
    <s v="UK_A"/>
    <x v="5"/>
    <x v="2"/>
    <s v="GNR_PV_SUN"/>
    <x v="0"/>
    <x v="6"/>
    <n v="183.86939231664701"/>
    <n v="67112.328195576294"/>
    <n v="241604.38150407499"/>
  </r>
  <r>
    <x v="0"/>
    <x v="1"/>
    <x v="10"/>
    <x v="21"/>
    <s v="UK_A"/>
    <x v="5"/>
    <x v="2"/>
    <s v="GNR_PV_SUN"/>
    <x v="0"/>
    <x v="7"/>
    <n v="220.643270779977"/>
    <n v="80534.793834691605"/>
    <n v="289925.25780488999"/>
  </r>
  <r>
    <x v="0"/>
    <x v="1"/>
    <x v="10"/>
    <x v="21"/>
    <s v="UK_A"/>
    <x v="5"/>
    <x v="2"/>
    <s v="GNR_PV_SUN"/>
    <x v="0"/>
    <x v="8"/>
    <n v="220.643270779977"/>
    <n v="80534.793834691605"/>
    <n v="289925.25780488999"/>
  </r>
  <r>
    <x v="0"/>
    <x v="1"/>
    <x v="10"/>
    <x v="21"/>
    <s v="UK_A"/>
    <x v="5"/>
    <x v="2"/>
    <s v="GNR_PV_SUN"/>
    <x v="0"/>
    <x v="9"/>
    <n v="937.73390081489902"/>
    <n v="342272.87379743799"/>
    <n v="1232182.3456707799"/>
  </r>
  <r>
    <x v="0"/>
    <x v="1"/>
    <x v="10"/>
    <x v="21"/>
    <s v="UK_A"/>
    <x v="5"/>
    <x v="2"/>
    <s v="GNR_PV_SUN"/>
    <x v="0"/>
    <x v="10"/>
    <n v="1949.0155585564601"/>
    <n v="711390.678873108"/>
    <n v="2561006.4439431899"/>
  </r>
  <r>
    <x v="0"/>
    <x v="1"/>
    <x v="10"/>
    <x v="21"/>
    <s v="UK_A"/>
    <x v="5"/>
    <x v="2"/>
    <s v="GNR_PV_SUN"/>
    <x v="0"/>
    <x v="11"/>
    <n v="2813.2017024447"/>
    <n v="1026818.62139232"/>
    <n v="3696547.03701234"/>
  </r>
  <r>
    <x v="0"/>
    <x v="1"/>
    <x v="10"/>
    <x v="21"/>
    <s v="UK_A"/>
    <x v="5"/>
    <x v="2"/>
    <s v="GNR_PV_SUN"/>
    <x v="0"/>
    <x v="12"/>
    <n v="3401.5837578579799"/>
    <n v="1241578.07161816"/>
    <n v="4469681.05782538"/>
  </r>
  <r>
    <x v="0"/>
    <x v="1"/>
    <x v="10"/>
    <x v="21"/>
    <s v="UK_A"/>
    <x v="5"/>
    <x v="2"/>
    <s v="GNR_PV_SUN"/>
    <x v="0"/>
    <x v="13"/>
    <n v="2868.3625201396999"/>
    <n v="1046952.31985099"/>
    <n v="3769028.35146356"/>
  </r>
  <r>
    <x v="0"/>
    <x v="1"/>
    <x v="10"/>
    <x v="21"/>
    <s v="UK_A"/>
    <x v="5"/>
    <x v="2"/>
    <s v="GNR_PV_SUN"/>
    <x v="0"/>
    <x v="14"/>
    <n v="1930.6286193248"/>
    <n v="704679.44605355104"/>
    <n v="2536846.0057927798"/>
  </r>
  <r>
    <x v="0"/>
    <x v="1"/>
    <x v="10"/>
    <x v="21"/>
    <s v="UK_A"/>
    <x v="5"/>
    <x v="2"/>
    <s v="GNR_PV_SUN"/>
    <x v="0"/>
    <x v="15"/>
    <n v="900.96002235157005"/>
    <n v="328850.40815832303"/>
    <n v="1183861.46936996"/>
  </r>
  <r>
    <x v="0"/>
    <x v="1"/>
    <x v="10"/>
    <x v="21"/>
    <s v="UK_A"/>
    <x v="5"/>
    <x v="2"/>
    <s v="GNR_PV_SUN"/>
    <x v="0"/>
    <x v="16"/>
    <n v="183.86939231664701"/>
    <n v="67112.328195576294"/>
    <n v="241604.38150407499"/>
  </r>
  <r>
    <x v="0"/>
    <x v="1"/>
    <x v="10"/>
    <x v="21"/>
    <s v="UK_A"/>
    <x v="5"/>
    <x v="2"/>
    <s v="GNR_PV_SUN"/>
    <x v="0"/>
    <x v="17"/>
    <n v="36.773878463329403"/>
    <n v="13422.4656391152"/>
    <n v="48320.876300814904"/>
  </r>
  <r>
    <x v="0"/>
    <x v="1"/>
    <x v="10"/>
    <x v="21"/>
    <s v="UK_A"/>
    <x v="5"/>
    <x v="2"/>
    <s v="GNR_PV_SUN"/>
    <x v="0"/>
    <x v="18"/>
    <n v="36.773878463329403"/>
    <n v="13422.4656391152"/>
    <n v="48320.876300814904"/>
  </r>
  <r>
    <x v="0"/>
    <x v="1"/>
    <x v="10"/>
    <x v="21"/>
    <s v="UK_A"/>
    <x v="5"/>
    <x v="2"/>
    <s v="GNR_PV_SUN"/>
    <x v="0"/>
    <x v="19"/>
    <n v="18.386939231664702"/>
    <n v="6711.2328195576301"/>
    <n v="24160.438150407499"/>
  </r>
  <r>
    <x v="0"/>
    <x v="1"/>
    <x v="10"/>
    <x v="21"/>
    <s v="UK_A"/>
    <x v="6"/>
    <x v="9"/>
    <s v="GNR_ES_WTR_PMP"/>
    <x v="0"/>
    <x v="6"/>
    <n v="3.9664053751399999"/>
    <n v="1447.7379619261001"/>
    <n v="5211.8566629339603"/>
  </r>
  <r>
    <x v="0"/>
    <x v="1"/>
    <x v="10"/>
    <x v="21"/>
    <s v="UK_A"/>
    <x v="6"/>
    <x v="9"/>
    <s v="GNR_ES_WTR_PMP"/>
    <x v="0"/>
    <x v="7"/>
    <n v="26.914893617021299"/>
    <n v="9823.9361702127608"/>
    <n v="35366.170212766003"/>
  </r>
  <r>
    <x v="0"/>
    <x v="1"/>
    <x v="10"/>
    <x v="21"/>
    <s v="UK_A"/>
    <x v="6"/>
    <x v="9"/>
    <s v="GNR_ES_WTR_PMP"/>
    <x v="0"/>
    <x v="8"/>
    <n v="26.914893617021299"/>
    <n v="9823.9361702127608"/>
    <n v="35366.170212766003"/>
  </r>
  <r>
    <x v="0"/>
    <x v="1"/>
    <x v="10"/>
    <x v="21"/>
    <s v="UK_A"/>
    <x v="6"/>
    <x v="9"/>
    <s v="GNR_ES_WTR_PMP"/>
    <x v="0"/>
    <x v="9"/>
    <n v="26.914893617021299"/>
    <n v="9823.9361702127608"/>
    <n v="35366.170212766003"/>
  </r>
  <r>
    <x v="0"/>
    <x v="1"/>
    <x v="10"/>
    <x v="21"/>
    <s v="UK_A"/>
    <x v="6"/>
    <x v="9"/>
    <s v="GNR_ES_WTR_PMP"/>
    <x v="0"/>
    <x v="16"/>
    <n v="26.914893617021299"/>
    <n v="9823.9361702127608"/>
    <n v="35366.170212766003"/>
  </r>
  <r>
    <x v="0"/>
    <x v="1"/>
    <x v="10"/>
    <x v="21"/>
    <s v="UK_A"/>
    <x v="6"/>
    <x v="9"/>
    <s v="GNR_ES_WTR_PMP"/>
    <x v="0"/>
    <x v="17"/>
    <n v="26.914893617021299"/>
    <n v="9823.9361702127608"/>
    <n v="35366.170212766003"/>
  </r>
  <r>
    <x v="0"/>
    <x v="1"/>
    <x v="10"/>
    <x v="21"/>
    <s v="UK_A"/>
    <x v="6"/>
    <x v="9"/>
    <s v="GNR_ES_WTR_PMP"/>
    <x v="0"/>
    <x v="18"/>
    <n v="26.914893617021299"/>
    <n v="9823.9361702127608"/>
    <n v="35366.170212766003"/>
  </r>
  <r>
    <x v="0"/>
    <x v="1"/>
    <x v="10"/>
    <x v="21"/>
    <s v="UK_A"/>
    <x v="6"/>
    <x v="3"/>
    <s v="GNR_ROR_WTR"/>
    <x v="0"/>
    <x v="0"/>
    <n v="602.97643832497397"/>
    <n v="220086.39998861501"/>
    <n v="792311.03995901602"/>
  </r>
  <r>
    <x v="0"/>
    <x v="1"/>
    <x v="10"/>
    <x v="21"/>
    <s v="UK_A"/>
    <x v="6"/>
    <x v="3"/>
    <s v="GNR_ROR_WTR"/>
    <x v="0"/>
    <x v="1"/>
    <n v="602.97643832497397"/>
    <n v="220086.39998861501"/>
    <n v="792311.03995901602"/>
  </r>
  <r>
    <x v="0"/>
    <x v="1"/>
    <x v="10"/>
    <x v="21"/>
    <s v="UK_A"/>
    <x v="6"/>
    <x v="3"/>
    <s v="GNR_ROR_WTR"/>
    <x v="0"/>
    <x v="2"/>
    <n v="602.97643832497397"/>
    <n v="220086.39998861501"/>
    <n v="792311.03995901602"/>
  </r>
  <r>
    <x v="0"/>
    <x v="1"/>
    <x v="10"/>
    <x v="21"/>
    <s v="UK_A"/>
    <x v="6"/>
    <x v="3"/>
    <s v="GNR_ROR_WTR"/>
    <x v="0"/>
    <x v="3"/>
    <n v="602.97643832497397"/>
    <n v="220086.39998861501"/>
    <n v="792311.03995901602"/>
  </r>
  <r>
    <x v="0"/>
    <x v="1"/>
    <x v="10"/>
    <x v="21"/>
    <s v="UK_A"/>
    <x v="6"/>
    <x v="3"/>
    <s v="GNR_ROR_WTR"/>
    <x v="0"/>
    <x v="4"/>
    <n v="602.97643832497397"/>
    <n v="220086.39998861501"/>
    <n v="792311.03995901602"/>
  </r>
  <r>
    <x v="0"/>
    <x v="1"/>
    <x v="10"/>
    <x v="21"/>
    <s v="UK_A"/>
    <x v="6"/>
    <x v="3"/>
    <s v="GNR_ROR_WTR"/>
    <x v="0"/>
    <x v="5"/>
    <n v="602.97643832497397"/>
    <n v="220086.39998861501"/>
    <n v="792311.03995901602"/>
  </r>
  <r>
    <x v="0"/>
    <x v="1"/>
    <x v="10"/>
    <x v="21"/>
    <s v="UK_A"/>
    <x v="6"/>
    <x v="3"/>
    <s v="GNR_ROR_WTR"/>
    <x v="0"/>
    <x v="6"/>
    <n v="602.97643832497397"/>
    <n v="220086.39998861501"/>
    <n v="792311.03995901602"/>
  </r>
  <r>
    <x v="0"/>
    <x v="1"/>
    <x v="10"/>
    <x v="21"/>
    <s v="UK_A"/>
    <x v="6"/>
    <x v="3"/>
    <s v="GNR_ROR_WTR"/>
    <x v="0"/>
    <x v="7"/>
    <n v="602.97643832497397"/>
    <n v="220086.39998861501"/>
    <n v="792311.03995901602"/>
  </r>
  <r>
    <x v="0"/>
    <x v="1"/>
    <x v="10"/>
    <x v="21"/>
    <s v="UK_A"/>
    <x v="6"/>
    <x v="3"/>
    <s v="GNR_ROR_WTR"/>
    <x v="0"/>
    <x v="8"/>
    <n v="602.97643832497397"/>
    <n v="220086.39998861501"/>
    <n v="792311.03995901602"/>
  </r>
  <r>
    <x v="0"/>
    <x v="1"/>
    <x v="10"/>
    <x v="21"/>
    <s v="UK_A"/>
    <x v="6"/>
    <x v="3"/>
    <s v="GNR_ROR_WTR"/>
    <x v="0"/>
    <x v="9"/>
    <n v="602.97643832497397"/>
    <n v="220086.39998861501"/>
    <n v="792311.03995901602"/>
  </r>
  <r>
    <x v="0"/>
    <x v="1"/>
    <x v="10"/>
    <x v="21"/>
    <s v="UK_A"/>
    <x v="6"/>
    <x v="3"/>
    <s v="GNR_ROR_WTR"/>
    <x v="0"/>
    <x v="10"/>
    <n v="602.97643832497397"/>
    <n v="220086.39998861501"/>
    <n v="792311.03995901602"/>
  </r>
  <r>
    <x v="0"/>
    <x v="1"/>
    <x v="10"/>
    <x v="21"/>
    <s v="UK_A"/>
    <x v="6"/>
    <x v="3"/>
    <s v="GNR_ROR_WTR"/>
    <x v="0"/>
    <x v="11"/>
    <n v="602.97643832497397"/>
    <n v="220086.39998861501"/>
    <n v="792311.03995901602"/>
  </r>
  <r>
    <x v="0"/>
    <x v="1"/>
    <x v="10"/>
    <x v="21"/>
    <s v="UK_A"/>
    <x v="6"/>
    <x v="3"/>
    <s v="GNR_ROR_WTR"/>
    <x v="0"/>
    <x v="12"/>
    <n v="602.97643832497397"/>
    <n v="220086.39998861501"/>
    <n v="792311.03995901602"/>
  </r>
  <r>
    <x v="0"/>
    <x v="1"/>
    <x v="10"/>
    <x v="21"/>
    <s v="UK_A"/>
    <x v="6"/>
    <x v="3"/>
    <s v="GNR_ROR_WTR"/>
    <x v="0"/>
    <x v="13"/>
    <n v="602.97643832497397"/>
    <n v="220086.39998861501"/>
    <n v="792311.03995901602"/>
  </r>
  <r>
    <x v="0"/>
    <x v="1"/>
    <x v="10"/>
    <x v="21"/>
    <s v="UK_A"/>
    <x v="6"/>
    <x v="3"/>
    <s v="GNR_ROR_WTR"/>
    <x v="0"/>
    <x v="14"/>
    <n v="602.97643832497397"/>
    <n v="220086.39998861501"/>
    <n v="792311.03995901602"/>
  </r>
  <r>
    <x v="0"/>
    <x v="1"/>
    <x v="10"/>
    <x v="21"/>
    <s v="UK_A"/>
    <x v="6"/>
    <x v="3"/>
    <s v="GNR_ROR_WTR"/>
    <x v="0"/>
    <x v="15"/>
    <n v="602.97643832497397"/>
    <n v="220086.39998861501"/>
    <n v="792311.03995901602"/>
  </r>
  <r>
    <x v="0"/>
    <x v="1"/>
    <x v="10"/>
    <x v="21"/>
    <s v="UK_A"/>
    <x v="6"/>
    <x v="3"/>
    <s v="GNR_ROR_WTR"/>
    <x v="0"/>
    <x v="16"/>
    <n v="602.97643832497397"/>
    <n v="220086.39998861501"/>
    <n v="792311.03995901602"/>
  </r>
  <r>
    <x v="0"/>
    <x v="1"/>
    <x v="10"/>
    <x v="21"/>
    <s v="UK_A"/>
    <x v="6"/>
    <x v="3"/>
    <s v="GNR_ROR_WTR"/>
    <x v="0"/>
    <x v="17"/>
    <n v="602.97643832497397"/>
    <n v="220086.39998861501"/>
    <n v="792311.03995901602"/>
  </r>
  <r>
    <x v="0"/>
    <x v="1"/>
    <x v="10"/>
    <x v="21"/>
    <s v="UK_A"/>
    <x v="6"/>
    <x v="3"/>
    <s v="GNR_ROR_WTR"/>
    <x v="0"/>
    <x v="18"/>
    <n v="602.97643832497397"/>
    <n v="220086.39998861501"/>
    <n v="792311.03995901602"/>
  </r>
  <r>
    <x v="0"/>
    <x v="1"/>
    <x v="10"/>
    <x v="21"/>
    <s v="UK_A"/>
    <x v="6"/>
    <x v="3"/>
    <s v="GNR_ROR_WTR"/>
    <x v="0"/>
    <x v="19"/>
    <n v="602.97643832497397"/>
    <n v="220086.39998861501"/>
    <n v="792311.03995901602"/>
  </r>
  <r>
    <x v="0"/>
    <x v="1"/>
    <x v="10"/>
    <x v="21"/>
    <s v="UK_A"/>
    <x v="6"/>
    <x v="3"/>
    <s v="GNR_ROR_WTR"/>
    <x v="0"/>
    <x v="20"/>
    <n v="602.97643832497397"/>
    <n v="220086.39998861501"/>
    <n v="792311.03995901602"/>
  </r>
  <r>
    <x v="0"/>
    <x v="1"/>
    <x v="10"/>
    <x v="21"/>
    <s v="UK_A"/>
    <x v="6"/>
    <x v="3"/>
    <s v="GNR_ROR_WTR"/>
    <x v="0"/>
    <x v="21"/>
    <n v="602.97643832497397"/>
    <n v="220086.39998861501"/>
    <n v="792311.03995901602"/>
  </r>
  <r>
    <x v="0"/>
    <x v="1"/>
    <x v="10"/>
    <x v="21"/>
    <s v="UK_A"/>
    <x v="6"/>
    <x v="3"/>
    <s v="GNR_ROR_WTR"/>
    <x v="0"/>
    <x v="22"/>
    <n v="602.97643832497397"/>
    <n v="220086.39998861501"/>
    <n v="792311.03995901602"/>
  </r>
  <r>
    <x v="0"/>
    <x v="1"/>
    <x v="10"/>
    <x v="21"/>
    <s v="UK_A"/>
    <x v="6"/>
    <x v="3"/>
    <s v="GNR_ROR_WTR"/>
    <x v="0"/>
    <x v="23"/>
    <n v="602.97643832497397"/>
    <n v="220086.39998861501"/>
    <n v="792311.03995901602"/>
  </r>
  <r>
    <x v="0"/>
    <x v="1"/>
    <x v="10"/>
    <x v="21"/>
    <s v="UK_A"/>
    <x v="7"/>
    <x v="4"/>
    <s v="GNR_WT_WIND_ONS"/>
    <x v="0"/>
    <x v="0"/>
    <n v="3871.3346559148999"/>
    <n v="1413037.14940894"/>
    <n v="5086933.7378721898"/>
  </r>
  <r>
    <x v="0"/>
    <x v="1"/>
    <x v="10"/>
    <x v="21"/>
    <s v="UK_A"/>
    <x v="7"/>
    <x v="4"/>
    <s v="GNR_WT_WIND_ONS"/>
    <x v="0"/>
    <x v="1"/>
    <n v="4037.88959422784"/>
    <n v="1473829.7018931599"/>
    <n v="5305786.9268153803"/>
  </r>
  <r>
    <x v="0"/>
    <x v="1"/>
    <x v="10"/>
    <x v="21"/>
    <s v="UK_A"/>
    <x v="7"/>
    <x v="4"/>
    <s v="GNR_WT_WIND_ONS"/>
    <x v="0"/>
    <x v="2"/>
    <n v="4217.25645087255"/>
    <n v="1539298.60456848"/>
    <n v="5541474.9764465299"/>
  </r>
  <r>
    <x v="0"/>
    <x v="1"/>
    <x v="10"/>
    <x v="21"/>
    <s v="UK_A"/>
    <x v="7"/>
    <x v="4"/>
    <s v="GNR_WT_WIND_ONS"/>
    <x v="0"/>
    <x v="3"/>
    <n v="4407.2999061270702"/>
    <n v="1608664.4657363801"/>
    <n v="5791192.0766509697"/>
  </r>
  <r>
    <x v="0"/>
    <x v="1"/>
    <x v="10"/>
    <x v="21"/>
    <s v="UK_A"/>
    <x v="7"/>
    <x v="4"/>
    <s v="GNR_WT_WIND_ONS"/>
    <x v="0"/>
    <x v="4"/>
    <n v="4447.87098084432"/>
    <n v="1623472.9080081801"/>
    <n v="5844502.46882944"/>
  </r>
  <r>
    <x v="0"/>
    <x v="1"/>
    <x v="10"/>
    <x v="21"/>
    <s v="UK_A"/>
    <x v="7"/>
    <x v="4"/>
    <s v="GNR_WT_WIND_ONS"/>
    <x v="0"/>
    <x v="5"/>
    <n v="4407.2999061270702"/>
    <n v="1608664.4657363801"/>
    <n v="5791192.0766509697"/>
  </r>
  <r>
    <x v="0"/>
    <x v="1"/>
    <x v="10"/>
    <x v="21"/>
    <s v="UK_A"/>
    <x v="7"/>
    <x v="4"/>
    <s v="GNR_WT_WIND_ONS"/>
    <x v="0"/>
    <x v="6"/>
    <n v="4452.1416202882301"/>
    <n v="1625031.6914052099"/>
    <n v="5850114.0890587401"/>
  </r>
  <r>
    <x v="0"/>
    <x v="1"/>
    <x v="10"/>
    <x v="21"/>
    <s v="UK_A"/>
    <x v="7"/>
    <x v="4"/>
    <s v="GNR_WT_WIND_ONS"/>
    <x v="0"/>
    <x v="7"/>
    <n v="4573.8548444400003"/>
    <n v="1669457.0182206"/>
    <n v="6010045.2655941704"/>
  </r>
  <r>
    <x v="0"/>
    <x v="1"/>
    <x v="10"/>
    <x v="21"/>
    <s v="UK_A"/>
    <x v="7"/>
    <x v="4"/>
    <s v="GNR_WT_WIND_ONS"/>
    <x v="0"/>
    <x v="8"/>
    <n v="4699.8387080356897"/>
    <n v="1715441.1284330301"/>
    <n v="6175588.0623589"/>
  </r>
  <r>
    <x v="0"/>
    <x v="1"/>
    <x v="10"/>
    <x v="21"/>
    <s v="UK_A"/>
    <x v="7"/>
    <x v="4"/>
    <s v="GNR_WT_WIND_ONS"/>
    <x v="0"/>
    <x v="9"/>
    <n v="4509.7952527811904"/>
    <n v="1646075.2672651301"/>
    <n v="5925870.9621544797"/>
  </r>
  <r>
    <x v="0"/>
    <x v="1"/>
    <x v="10"/>
    <x v="21"/>
    <s v="UK_A"/>
    <x v="7"/>
    <x v="4"/>
    <s v="GNR_WT_WIND_ONS"/>
    <x v="0"/>
    <x v="10"/>
    <n v="4020.80703645216"/>
    <n v="1467594.56830504"/>
    <n v="5283340.4458981398"/>
  </r>
  <r>
    <x v="0"/>
    <x v="1"/>
    <x v="10"/>
    <x v="21"/>
    <s v="UK_A"/>
    <x v="7"/>
    <x v="4"/>
    <s v="GNR_WT_WIND_ONS"/>
    <x v="0"/>
    <x v="11"/>
    <n v="3649.2614048309802"/>
    <n v="1331980.4127633099"/>
    <n v="4795129.4859479098"/>
  </r>
  <r>
    <x v="0"/>
    <x v="1"/>
    <x v="10"/>
    <x v="21"/>
    <s v="UK_A"/>
    <x v="7"/>
    <x v="4"/>
    <s v="GNR_WT_WIND_ONS"/>
    <x v="0"/>
    <x v="12"/>
    <n v="3604.4196906698198"/>
    <n v="1315613.18709448"/>
    <n v="4736207.4735401403"/>
  </r>
  <r>
    <x v="0"/>
    <x v="1"/>
    <x v="10"/>
    <x v="21"/>
    <s v="UK_A"/>
    <x v="7"/>
    <x v="4"/>
    <s v="GNR_WT_WIND_ONS"/>
    <x v="0"/>
    <x v="13"/>
    <n v="3333.2340859808"/>
    <n v="1216630.44138299"/>
    <n v="4379869.5889787599"/>
  </r>
  <r>
    <x v="0"/>
    <x v="1"/>
    <x v="10"/>
    <x v="21"/>
    <s v="UK_A"/>
    <x v="7"/>
    <x v="4"/>
    <s v="GNR_WT_WIND_ONS"/>
    <x v="0"/>
    <x v="14"/>
    <n v="2498.3240746941201"/>
    <n v="911888.28726335499"/>
    <n v="3282797.8341480801"/>
  </r>
  <r>
    <x v="0"/>
    <x v="1"/>
    <x v="10"/>
    <x v="21"/>
    <s v="UK_A"/>
    <x v="7"/>
    <x v="4"/>
    <s v="GNR_WT_WIND_ONS"/>
    <x v="0"/>
    <x v="15"/>
    <n v="1864.13411727177"/>
    <n v="680408.952804195"/>
    <n v="2449472.2300951001"/>
  </r>
  <r>
    <x v="0"/>
    <x v="1"/>
    <x v="10"/>
    <x v="21"/>
    <s v="UK_A"/>
    <x v="7"/>
    <x v="4"/>
    <s v="GNR_WT_WIND_ONS"/>
    <x v="0"/>
    <x v="16"/>
    <n v="1422.1229348258801"/>
    <n v="519074.87121144799"/>
    <n v="1868669.53636121"/>
  </r>
  <r>
    <x v="0"/>
    <x v="1"/>
    <x v="10"/>
    <x v="21"/>
    <s v="UK_A"/>
    <x v="7"/>
    <x v="4"/>
    <s v="GNR_WT_WIND_ONS"/>
    <x v="0"/>
    <x v="17"/>
    <n v="1140.26073152706"/>
    <n v="416195.16700737702"/>
    <n v="1498302.6012265601"/>
  </r>
  <r>
    <x v="0"/>
    <x v="1"/>
    <x v="10"/>
    <x v="21"/>
    <s v="UK_A"/>
    <x v="7"/>
    <x v="4"/>
    <s v="GNR_WT_WIND_ONS"/>
    <x v="0"/>
    <x v="18"/>
    <n v="1014.27686793137"/>
    <n v="370211.05679495097"/>
    <n v="1332759.8044618201"/>
  </r>
  <r>
    <x v="0"/>
    <x v="1"/>
    <x v="10"/>
    <x v="21"/>
    <s v="UK_A"/>
    <x v="7"/>
    <x v="4"/>
    <s v="GNR_WT_WIND_ONS"/>
    <x v="0"/>
    <x v="19"/>
    <n v="943.81131710666898"/>
    <n v="344491.13074393402"/>
    <n v="1240168.0706781601"/>
  </r>
  <r>
    <x v="0"/>
    <x v="1"/>
    <x v="10"/>
    <x v="21"/>
    <s v="UK_A"/>
    <x v="7"/>
    <x v="4"/>
    <s v="GNR_WT_WIND_ONS"/>
    <x v="0"/>
    <x v="20"/>
    <n v="999.32962987764802"/>
    <n v="364755.31490534201"/>
    <n v="1313119.1336592301"/>
  </r>
  <r>
    <x v="0"/>
    <x v="1"/>
    <x v="10"/>
    <x v="21"/>
    <s v="UK_A"/>
    <x v="7"/>
    <x v="4"/>
    <s v="GNR_WT_WIND_ONS"/>
    <x v="0"/>
    <x v="21"/>
    <n v="1157.34328930275"/>
    <n v="422430.30059550202"/>
    <n v="1520749.0821438101"/>
  </r>
  <r>
    <x v="0"/>
    <x v="1"/>
    <x v="10"/>
    <x v="21"/>
    <s v="UK_A"/>
    <x v="7"/>
    <x v="4"/>
    <s v="GNR_WT_WIND_ONS"/>
    <x v="0"/>
    <x v="22"/>
    <n v="1362.33398261098"/>
    <n v="497251.90365300898"/>
    <n v="1790106.8531508299"/>
  </r>
  <r>
    <x v="0"/>
    <x v="1"/>
    <x v="10"/>
    <x v="21"/>
    <s v="UK_A"/>
    <x v="7"/>
    <x v="4"/>
    <s v="GNR_WT_WIND_ONS"/>
    <x v="0"/>
    <x v="23"/>
    <n v="1439.2054926015701"/>
    <n v="525310.00479957403"/>
    <n v="1891116.0172784701"/>
  </r>
  <r>
    <x v="0"/>
    <x v="1"/>
    <x v="10"/>
    <x v="21"/>
    <s v="UK_A"/>
    <x v="7"/>
    <x v="4"/>
    <s v="GNR_WT_WIND_ON_LS_Y-2030"/>
    <x v="0"/>
    <x v="0"/>
    <n v="12001.464601543301"/>
    <n v="4380534.5795632899"/>
    <n v="15769924.486427899"/>
  </r>
  <r>
    <x v="0"/>
    <x v="1"/>
    <x v="10"/>
    <x v="21"/>
    <s v="UK_A"/>
    <x v="7"/>
    <x v="4"/>
    <s v="GNR_WT_WIND_ON_LS_Y-2030"/>
    <x v="0"/>
    <x v="1"/>
    <n v="12517.798985945001"/>
    <n v="4568996.6298699304"/>
    <n v="16448387.8675317"/>
  </r>
  <r>
    <x v="0"/>
    <x v="1"/>
    <x v="10"/>
    <x v="21"/>
    <s v="UK_A"/>
    <x v="7"/>
    <x v="4"/>
    <s v="GNR_WT_WIND_ON_LS_Y-2030"/>
    <x v="0"/>
    <x v="2"/>
    <n v="13073.8513999161"/>
    <n v="4771955.7609693799"/>
    <n v="17179040.739489801"/>
  </r>
  <r>
    <x v="0"/>
    <x v="1"/>
    <x v="10"/>
    <x v="21"/>
    <s v="UK_A"/>
    <x v="7"/>
    <x v="4"/>
    <s v="GNR_WT_WIND_ON_LS_Y-2030"/>
    <x v="0"/>
    <x v="3"/>
    <n v="13663.002171861701"/>
    <n v="4986995.7927295398"/>
    <n v="17953184.853826299"/>
  </r>
  <r>
    <x v="0"/>
    <x v="1"/>
    <x v="10"/>
    <x v="21"/>
    <s v="UK_A"/>
    <x v="7"/>
    <x v="4"/>
    <s v="GNR_WT_WIND_ON_LS_Y-2030"/>
    <x v="0"/>
    <x v="4"/>
    <n v="13788.775932164701"/>
    <n v="5032903.21524012"/>
    <n v="18118451.574864499"/>
  </r>
  <r>
    <x v="0"/>
    <x v="1"/>
    <x v="10"/>
    <x v="21"/>
    <s v="UK_A"/>
    <x v="7"/>
    <x v="4"/>
    <s v="GNR_WT_WIND_ON_LS_Y-2030"/>
    <x v="0"/>
    <x v="5"/>
    <n v="13663.002171861701"/>
    <n v="4986995.7927295398"/>
    <n v="17953184.853826299"/>
  </r>
  <r>
    <x v="0"/>
    <x v="1"/>
    <x v="10"/>
    <x v="21"/>
    <s v="UK_A"/>
    <x v="7"/>
    <x v="4"/>
    <s v="GNR_WT_WIND_ON_LS_Y-2030"/>
    <x v="0"/>
    <x v="6"/>
    <n v="13802.015275354501"/>
    <n v="5037735.5755043896"/>
    <n v="18135848.0718158"/>
  </r>
  <r>
    <x v="0"/>
    <x v="1"/>
    <x v="10"/>
    <x v="21"/>
    <s v="UK_A"/>
    <x v="7"/>
    <x v="4"/>
    <s v="GNR_WT_WIND_ON_LS_Y-2030"/>
    <x v="0"/>
    <x v="7"/>
    <n v="14179.336556263501"/>
    <n v="5175457.8430361701"/>
    <n v="18631648.234930199"/>
  </r>
  <r>
    <x v="0"/>
    <x v="1"/>
    <x v="10"/>
    <x v="21"/>
    <s v="UK_A"/>
    <x v="7"/>
    <x v="4"/>
    <s v="GNR_WT_WIND_ON_LS_Y-2030"/>
    <x v="0"/>
    <x v="8"/>
    <n v="14569.897180362201"/>
    <n v="5318012.4708322203"/>
    <n v="19144844.894995999"/>
  </r>
  <r>
    <x v="0"/>
    <x v="1"/>
    <x v="10"/>
    <x v="21"/>
    <s v="UK_A"/>
    <x v="7"/>
    <x v="4"/>
    <s v="GNR_WT_WIND_ON_LS_Y-2030"/>
    <x v="0"/>
    <x v="9"/>
    <n v="13980.7464084167"/>
    <n v="5102972.4390720902"/>
    <n v="18370700.780659501"/>
  </r>
  <r>
    <x v="0"/>
    <x v="1"/>
    <x v="10"/>
    <x v="21"/>
    <s v="UK_A"/>
    <x v="7"/>
    <x v="4"/>
    <s v="GNR_WT_WIND_ON_LS_Y-2030"/>
    <x v="0"/>
    <x v="10"/>
    <n v="12464.841613185899"/>
    <n v="4549667.1888128398"/>
    <n v="16378801.879726199"/>
  </r>
  <r>
    <x v="0"/>
    <x v="1"/>
    <x v="10"/>
    <x v="21"/>
    <s v="UK_A"/>
    <x v="7"/>
    <x v="4"/>
    <s v="GNR_WT_WIND_ON_LS_Y-2030"/>
    <x v="0"/>
    <x v="11"/>
    <n v="11313.0187556743"/>
    <n v="4129251.8458211101"/>
    <n v="14865306.644956"/>
  </r>
  <r>
    <x v="0"/>
    <x v="1"/>
    <x v="10"/>
    <x v="21"/>
    <s v="UK_A"/>
    <x v="7"/>
    <x v="4"/>
    <s v="GNR_WT_WIND_ON_LS_Y-2030"/>
    <x v="0"/>
    <x v="12"/>
    <n v="11174.0056521815"/>
    <n v="4078512.0630462598"/>
    <n v="14682643.4269665"/>
  </r>
  <r>
    <x v="0"/>
    <x v="1"/>
    <x v="10"/>
    <x v="21"/>
    <s v="UK_A"/>
    <x v="7"/>
    <x v="4"/>
    <s v="GNR_WT_WIND_ON_LS_Y-2030"/>
    <x v="0"/>
    <x v="13"/>
    <n v="10333.3073596299"/>
    <n v="3771657.1862649298"/>
    <n v="13577965.8705537"/>
  </r>
  <r>
    <x v="0"/>
    <x v="1"/>
    <x v="10"/>
    <x v="21"/>
    <s v="UK_A"/>
    <x v="7"/>
    <x v="4"/>
    <s v="GNR_WT_WIND_ON_LS_Y-2030"/>
    <x v="0"/>
    <x v="14"/>
    <n v="7745.0157660262903"/>
    <n v="2826930.7545995899"/>
    <n v="10176950.716558499"/>
  </r>
  <r>
    <x v="0"/>
    <x v="1"/>
    <x v="10"/>
    <x v="21"/>
    <s v="UK_A"/>
    <x v="7"/>
    <x v="4"/>
    <s v="GNR_WT_WIND_ON_LS_Y-2030"/>
    <x v="0"/>
    <x v="15"/>
    <n v="5778.9733023426897"/>
    <n v="2109325.2553550801"/>
    <n v="7593570.9192782901"/>
  </r>
  <r>
    <x v="0"/>
    <x v="1"/>
    <x v="10"/>
    <x v="21"/>
    <s v="UK_A"/>
    <x v="7"/>
    <x v="4"/>
    <s v="GNR_WT_WIND_ON_LS_Y-2030"/>
    <x v="0"/>
    <x v="16"/>
    <n v="4408.7012821995704"/>
    <n v="1609175.9680028399"/>
    <n v="5793033.4848102396"/>
  </r>
  <r>
    <x v="0"/>
    <x v="1"/>
    <x v="10"/>
    <x v="21"/>
    <s v="UK_A"/>
    <x v="7"/>
    <x v="4"/>
    <s v="GNR_WT_WIND_ON_LS_Y-2030"/>
    <x v="0"/>
    <x v="17"/>
    <n v="3534.9046316735298"/>
    <n v="1290240.1905608401"/>
    <n v="4644864.6860190202"/>
  </r>
  <r>
    <x v="0"/>
    <x v="1"/>
    <x v="10"/>
    <x v="21"/>
    <s v="UK_A"/>
    <x v="7"/>
    <x v="4"/>
    <s v="GNR_WT_WIND_ON_LS_Y-2030"/>
    <x v="0"/>
    <x v="18"/>
    <n v="3144.3440075747699"/>
    <n v="1147685.5627647899"/>
    <n v="4131668.0259532402"/>
  </r>
  <r>
    <x v="0"/>
    <x v="1"/>
    <x v="10"/>
    <x v="21"/>
    <s v="UK_A"/>
    <x v="7"/>
    <x v="4"/>
    <s v="GNR_WT_WIND_ON_LS_Y-2030"/>
    <x v="0"/>
    <x v="19"/>
    <n v="2925.8948449432601"/>
    <n v="1067951.6184042899"/>
    <n v="3844625.8262554398"/>
  </r>
  <r>
    <x v="0"/>
    <x v="1"/>
    <x v="10"/>
    <x v="21"/>
    <s v="UK_A"/>
    <x v="7"/>
    <x v="4"/>
    <s v="GNR_WT_WIND_ON_LS_Y-2030"/>
    <x v="0"/>
    <x v="20"/>
    <n v="3098.0063064105102"/>
    <n v="1130772.3018398399"/>
    <n v="4070780.2866234099"/>
  </r>
  <r>
    <x v="0"/>
    <x v="1"/>
    <x v="10"/>
    <x v="21"/>
    <s v="UK_A"/>
    <x v="7"/>
    <x v="4"/>
    <s v="GNR_WT_WIND_ON_LS_Y-2030"/>
    <x v="0"/>
    <x v="21"/>
    <n v="3587.8620044326799"/>
    <n v="1309569.63161793"/>
    <n v="4714450.6738245497"/>
  </r>
  <r>
    <x v="0"/>
    <x v="1"/>
    <x v="10"/>
    <x v="21"/>
    <s v="UK_A"/>
    <x v="7"/>
    <x v="4"/>
    <s v="GNR_WT_WIND_ON_LS_Y-2030"/>
    <x v="0"/>
    <x v="22"/>
    <n v="4223.3504775425399"/>
    <n v="1541522.9243030299"/>
    <n v="5549482.5274908897"/>
  </r>
  <r>
    <x v="0"/>
    <x v="1"/>
    <x v="10"/>
    <x v="21"/>
    <s v="UK_A"/>
    <x v="7"/>
    <x v="4"/>
    <s v="GNR_WT_WIND_ON_LS_Y-2030"/>
    <x v="0"/>
    <x v="23"/>
    <n v="4461.65865495873"/>
    <n v="1628505.4090599399"/>
    <n v="5862619.4726157701"/>
  </r>
  <r>
    <x v="0"/>
    <x v="1"/>
    <x v="10"/>
    <x v="21"/>
    <s v="UK_Offshore"/>
    <x v="7"/>
    <x v="4"/>
    <s v="GNR_WT_WIND_OFF"/>
    <x v="0"/>
    <x v="0"/>
    <n v="2148.8929378575799"/>
    <n v="784345.92231801595"/>
    <n v="2823645.3203448602"/>
  </r>
  <r>
    <x v="0"/>
    <x v="1"/>
    <x v="10"/>
    <x v="21"/>
    <s v="UK_Offshore"/>
    <x v="7"/>
    <x v="4"/>
    <s v="GNR_WT_WIND_OFF"/>
    <x v="0"/>
    <x v="1"/>
    <n v="2241.3439302198999"/>
    <n v="818090.534530262"/>
    <n v="2945125.9243089398"/>
  </r>
  <r>
    <x v="0"/>
    <x v="1"/>
    <x v="10"/>
    <x v="21"/>
    <s v="UK_Offshore"/>
    <x v="7"/>
    <x v="4"/>
    <s v="GNR_WT_WIND_OFF"/>
    <x v="0"/>
    <x v="2"/>
    <n v="2340.9065373793201"/>
    <n v="854430.88614345202"/>
    <n v="3075951.1901164302"/>
  </r>
  <r>
    <x v="0"/>
    <x v="1"/>
    <x v="10"/>
    <x v="21"/>
    <s v="UK_Offshore"/>
    <x v="7"/>
    <x v="4"/>
    <s v="GNR_WT_WIND_OFF"/>
    <x v="0"/>
    <x v="3"/>
    <n v="2446.395490203"/>
    <n v="892934.35392409598"/>
    <n v="3214563.6741267499"/>
  </r>
  <r>
    <x v="0"/>
    <x v="1"/>
    <x v="10"/>
    <x v="21"/>
    <s v="UK_Offshore"/>
    <x v="7"/>
    <x v="4"/>
    <s v="GNR_WT_WIND_OFF"/>
    <x v="0"/>
    <x v="4"/>
    <n v="2468.91560372716"/>
    <n v="901154.19536041201"/>
    <n v="3244155.1032974799"/>
  </r>
  <r>
    <x v="0"/>
    <x v="1"/>
    <x v="10"/>
    <x v="21"/>
    <s v="UK_Offshore"/>
    <x v="7"/>
    <x v="4"/>
    <s v="GNR_WT_WIND_OFF"/>
    <x v="0"/>
    <x v="5"/>
    <n v="2446.395490203"/>
    <n v="892934.35392409598"/>
    <n v="3214563.6741267499"/>
  </r>
  <r>
    <x v="0"/>
    <x v="1"/>
    <x v="10"/>
    <x v="21"/>
    <s v="UK_Offshore"/>
    <x v="7"/>
    <x v="4"/>
    <s v="GNR_WT_WIND_OFF"/>
    <x v="0"/>
    <x v="6"/>
    <n v="2471.2861419928499"/>
    <n v="902019.44182739197"/>
    <n v="3247269.99057861"/>
  </r>
  <r>
    <x v="0"/>
    <x v="1"/>
    <x v="10"/>
    <x v="21"/>
    <s v="UK_Offshore"/>
    <x v="7"/>
    <x v="4"/>
    <s v="GNR_WT_WIND_OFF"/>
    <x v="0"/>
    <x v="7"/>
    <n v="2538.84648256532"/>
    <n v="926678.96613634296"/>
    <n v="3336044.27809083"/>
  </r>
  <r>
    <x v="0"/>
    <x v="1"/>
    <x v="10"/>
    <x v="21"/>
    <s v="UK_Offshore"/>
    <x v="7"/>
    <x v="4"/>
    <s v="GNR_WT_WIND_OFF"/>
    <x v="0"/>
    <x v="8"/>
    <n v="2608.77736140349"/>
    <n v="952203.73691227403"/>
    <n v="3427933.4528841898"/>
  </r>
  <r>
    <x v="0"/>
    <x v="1"/>
    <x v="10"/>
    <x v="21"/>
    <s v="UK_Offshore"/>
    <x v="7"/>
    <x v="4"/>
    <s v="GNR_WT_WIND_OFF"/>
    <x v="0"/>
    <x v="9"/>
    <n v="2503.28840857982"/>
    <n v="913700.26913163404"/>
    <n v="3289320.9688738799"/>
  </r>
  <r>
    <x v="0"/>
    <x v="1"/>
    <x v="10"/>
    <x v="21"/>
    <s v="UK_Offshore"/>
    <x v="7"/>
    <x v="4"/>
    <s v="GNR_WT_WIND_OFF"/>
    <x v="0"/>
    <x v="10"/>
    <n v="2231.8617771570998"/>
    <n v="814629.54866234004"/>
    <n v="2932666.37518442"/>
  </r>
  <r>
    <x v="0"/>
    <x v="1"/>
    <x v="10"/>
    <x v="21"/>
    <s v="UK_Offshore"/>
    <x v="7"/>
    <x v="4"/>
    <s v="GNR_WT_WIND_OFF"/>
    <x v="0"/>
    <x v="11"/>
    <n v="2025.62494804115"/>
    <n v="739353.10603501904"/>
    <n v="2661671.1817260701"/>
  </r>
  <r>
    <x v="0"/>
    <x v="1"/>
    <x v="10"/>
    <x v="21"/>
    <s v="UK_Offshore"/>
    <x v="7"/>
    <x v="4"/>
    <s v="GNR_WT_WIND_OFF"/>
    <x v="0"/>
    <x v="12"/>
    <n v="2000.7342962513001"/>
    <n v="730268.01813172305"/>
    <n v="2628964.8652742002"/>
  </r>
  <r>
    <x v="0"/>
    <x v="1"/>
    <x v="10"/>
    <x v="21"/>
    <s v="UK_Offshore"/>
    <x v="7"/>
    <x v="4"/>
    <s v="GNR_WT_WIND_OFF"/>
    <x v="0"/>
    <x v="13"/>
    <n v="1850.2051163793101"/>
    <n v="675324.86747844703"/>
    <n v="2431169.5229224102"/>
  </r>
  <r>
    <x v="0"/>
    <x v="1"/>
    <x v="10"/>
    <x v="21"/>
    <s v="UK_Offshore"/>
    <x v="7"/>
    <x v="4"/>
    <s v="GNR_WT_WIND_OFF"/>
    <x v="0"/>
    <x v="14"/>
    <n v="1386.7648854348399"/>
    <n v="506169.18318371801"/>
    <n v="1822209.0594613799"/>
  </r>
  <r>
    <x v="0"/>
    <x v="1"/>
    <x v="10"/>
    <x v="21"/>
    <s v="UK_Offshore"/>
    <x v="7"/>
    <x v="4"/>
    <s v="GNR_WT_WIND_OFF"/>
    <x v="0"/>
    <x v="15"/>
    <n v="1034.7399529782999"/>
    <n v="377680.08283708099"/>
    <n v="1359648.2982134901"/>
  </r>
  <r>
    <x v="0"/>
    <x v="1"/>
    <x v="10"/>
    <x v="21"/>
    <s v="UK_Offshore"/>
    <x v="7"/>
    <x v="4"/>
    <s v="GNR_WT_WIND_OFF"/>
    <x v="0"/>
    <x v="16"/>
    <n v="789.38924247829402"/>
    <n v="288127.07350457698"/>
    <n v="1037257.4646164801"/>
  </r>
  <r>
    <x v="0"/>
    <x v="1"/>
    <x v="10"/>
    <x v="21"/>
    <s v="UK_Offshore"/>
    <x v="7"/>
    <x v="4"/>
    <s v="GNR_WT_WIND_OFF"/>
    <x v="0"/>
    <x v="17"/>
    <n v="632.93371694205598"/>
    <n v="231020.806683851"/>
    <n v="831674.90406186203"/>
  </r>
  <r>
    <x v="0"/>
    <x v="1"/>
    <x v="10"/>
    <x v="21"/>
    <s v="UK_Offshore"/>
    <x v="7"/>
    <x v="4"/>
    <s v="GNR_WT_WIND_OFF"/>
    <x v="0"/>
    <x v="18"/>
    <n v="563.00283810388805"/>
    <n v="205496.03590791899"/>
    <n v="739785.72926850896"/>
  </r>
  <r>
    <x v="0"/>
    <x v="1"/>
    <x v="10"/>
    <x v="21"/>
    <s v="UK_Offshore"/>
    <x v="7"/>
    <x v="4"/>
    <s v="GNR_WT_WIND_OFF"/>
    <x v="0"/>
    <x v="19"/>
    <n v="523.88895671982903"/>
    <n v="191219.46920273799"/>
    <n v="688390.08912985597"/>
  </r>
  <r>
    <x v="0"/>
    <x v="1"/>
    <x v="10"/>
    <x v="21"/>
    <s v="UK_Offshore"/>
    <x v="7"/>
    <x v="4"/>
    <s v="GNR_WT_WIND_OFF"/>
    <x v="0"/>
    <x v="20"/>
    <n v="554.70595417393599"/>
    <n v="202467.67327348699"/>
    <n v="728883.62378455198"/>
  </r>
  <r>
    <x v="0"/>
    <x v="1"/>
    <x v="10"/>
    <x v="21"/>
    <s v="UK_Offshore"/>
    <x v="7"/>
    <x v="4"/>
    <s v="GNR_WT_WIND_OFF"/>
    <x v="0"/>
    <x v="21"/>
    <n v="642.41587000485799"/>
    <n v="234481.79255177299"/>
    <n v="844134.45318638301"/>
  </r>
  <r>
    <x v="0"/>
    <x v="1"/>
    <x v="10"/>
    <x v="21"/>
    <s v="UK_Offshore"/>
    <x v="7"/>
    <x v="4"/>
    <s v="GNR_WT_WIND_OFF"/>
    <x v="0"/>
    <x v="22"/>
    <n v="756.20170675848601"/>
    <n v="276013.62296684802"/>
    <n v="993649.04268065095"/>
  </r>
  <r>
    <x v="0"/>
    <x v="1"/>
    <x v="10"/>
    <x v="21"/>
    <s v="UK_Offshore"/>
    <x v="7"/>
    <x v="4"/>
    <s v="GNR_WT_WIND_OFF"/>
    <x v="0"/>
    <x v="23"/>
    <n v="798.87139554109694"/>
    <n v="291588.05937249999"/>
    <n v="1049717.0137410001"/>
  </r>
</pivotCacheRecords>
</file>

<file path=xl/pivotCache/pivotCacheRecords5.xml><?xml version="1.0" encoding="utf-8"?>
<pivotCacheRecords xmlns="http://schemas.openxmlformats.org/spreadsheetml/2006/main" xmlns:r="http://schemas.openxmlformats.org/officeDocument/2006/relationships" count="741">
  <r>
    <x v="0"/>
    <x v="0"/>
    <x v="0"/>
    <x v="0"/>
    <s v="DK1_Large"/>
    <x v="0"/>
    <s v="GNR_ST_COAL_EXT_E-42"/>
    <n v="2.1684791362884299"/>
    <n v="7.8065248906383697"/>
  </r>
  <r>
    <x v="0"/>
    <x v="0"/>
    <x v="0"/>
    <x v="0"/>
    <s v="DK1_Large"/>
    <x v="0"/>
    <s v="GNR_ST_COAL_EXT_E-43"/>
    <n v="2.9926440957436502"/>
    <n v="10.7735187446771"/>
  </r>
  <r>
    <x v="0"/>
    <x v="0"/>
    <x v="0"/>
    <x v="0"/>
    <s v="DK1_Large"/>
    <x v="0"/>
    <s v="GNR_ST_COAL_EXT_E-47"/>
    <n v="2.0774773679679202"/>
    <n v="7.4789185246845102"/>
  </r>
  <r>
    <x v="0"/>
    <x v="0"/>
    <x v="0"/>
    <x v="0"/>
    <s v="DK1_Large"/>
    <x v="1"/>
    <s v="GNR_HS_HEAT-E-100"/>
    <n v="1.3124279999999999"/>
    <n v="4.7247408000000002"/>
  </r>
  <r>
    <x v="0"/>
    <x v="0"/>
    <x v="0"/>
    <x v="0"/>
    <s v="DK1_Large"/>
    <x v="2"/>
    <s v="GNR_BO_MSW_E-105"/>
    <n v="4.1610000000000001E-2"/>
    <n v="0.14979600000000001"/>
  </r>
  <r>
    <x v="0"/>
    <x v="0"/>
    <x v="0"/>
    <x v="0"/>
    <s v="DK1_Large"/>
    <x v="3"/>
    <s v="GNR_EH_HEAT"/>
    <n v="1.5254664"/>
    <n v="5.4916790400000002"/>
  </r>
  <r>
    <x v="0"/>
    <x v="0"/>
    <x v="0"/>
    <x v="0"/>
    <s v="DK1_MedSmall"/>
    <x v="1"/>
    <s v="GNR_HS_HEAT-E-100"/>
    <n v="0.13457764817488399"/>
    <n v="0.484479533429581"/>
  </r>
  <r>
    <x v="0"/>
    <x v="0"/>
    <x v="0"/>
    <x v="0"/>
    <s v="DK1_MedSmall"/>
    <x v="2"/>
    <s v="GNR_BO_MSW_E-100"/>
    <n v="5.6939999999999998E-2"/>
    <n v="0.204984"/>
  </r>
  <r>
    <x v="0"/>
    <x v="0"/>
    <x v="0"/>
    <x v="0"/>
    <s v="DK1_MedSmall"/>
    <x v="2"/>
    <s v="GNR_ST_MSW_BP_E-17"/>
    <n v="7.1084492957762493E-2"/>
    <n v="0.25590417464794502"/>
  </r>
  <r>
    <x v="0"/>
    <x v="0"/>
    <x v="0"/>
    <x v="0"/>
    <s v="DK1_MedSmall"/>
    <x v="2"/>
    <s v="GNR_ST_MSW_BP_E-20"/>
    <n v="9.77411778169235E-2"/>
    <n v="0.35186824014092499"/>
  </r>
  <r>
    <x v="0"/>
    <x v="0"/>
    <x v="0"/>
    <x v="0"/>
    <s v="DK1_MedSmall"/>
    <x v="2"/>
    <s v="GNR_ST_MSW_BP_E-21"/>
    <n v="0.29618538732401101"/>
    <n v="1.06626739436644"/>
  </r>
  <r>
    <x v="0"/>
    <x v="0"/>
    <x v="0"/>
    <x v="0"/>
    <s v="DK1_MedSmall"/>
    <x v="2"/>
    <s v="GNR_ST_MSW_BP_E-22"/>
    <n v="0.133283424295805"/>
    <n v="0.479820327464897"/>
  </r>
  <r>
    <x v="0"/>
    <x v="0"/>
    <x v="0"/>
    <x v="0"/>
    <s v="DK1_MedSmall"/>
    <x v="2"/>
    <s v="GNR_ST_MSW_BP_E-26"/>
    <n v="0.207329771126808"/>
    <n v="0.74638717605650695"/>
  </r>
  <r>
    <x v="0"/>
    <x v="0"/>
    <x v="0"/>
    <x v="0"/>
    <s v="DK1_MedSmall"/>
    <x v="4"/>
    <s v="GNR_BO_NGAS_E-101"/>
    <n v="0.174355517428362"/>
    <n v="0.62767986274210097"/>
  </r>
  <r>
    <x v="0"/>
    <x v="0"/>
    <x v="0"/>
    <x v="0"/>
    <s v="DK1_MedSmall"/>
    <x v="4"/>
    <s v="GNR_BO_NGAS_E-102"/>
    <n v="4.4676E-2"/>
    <n v="0.16083359999999999"/>
  </r>
  <r>
    <x v="0"/>
    <x v="0"/>
    <x v="0"/>
    <x v="0"/>
    <s v="DK1_MedSmall"/>
    <x v="4"/>
    <s v="GNR_BO_NGAS_E-104"/>
    <n v="0.100302"/>
    <n v="0.3610872"/>
  </r>
  <r>
    <x v="0"/>
    <x v="0"/>
    <x v="0"/>
    <x v="0"/>
    <s v="DK1_MedSmall"/>
    <x v="4"/>
    <s v="GNR_ENG_NGAS_BP_E-37"/>
    <n v="8.1111111111111097E-4"/>
    <n v="2.9199999999999999E-3"/>
  </r>
  <r>
    <x v="0"/>
    <x v="0"/>
    <x v="0"/>
    <x v="0"/>
    <s v="DK1_MedSmall"/>
    <x v="4"/>
    <s v="GNR_ENG_NGAS_BP_E-40"/>
    <n v="1.0116177777777799E-2"/>
    <n v="3.6418239999999998E-2"/>
  </r>
  <r>
    <x v="0"/>
    <x v="0"/>
    <x v="0"/>
    <x v="0"/>
    <s v="DK1_MedSmall"/>
    <x v="4"/>
    <s v="GNR_ENG_NGAS_BP_E-41"/>
    <n v="1.0366E-2"/>
    <n v="3.7317599999999999E-2"/>
  </r>
  <r>
    <x v="0"/>
    <x v="0"/>
    <x v="0"/>
    <x v="0"/>
    <s v="DK1_MedSmall"/>
    <x v="4"/>
    <s v="GNR_ENG_NGAS_BP_E-46"/>
    <n v="2.68883333333333E-3"/>
    <n v="9.6798000000000006E-3"/>
  </r>
  <r>
    <x v="0"/>
    <x v="0"/>
    <x v="0"/>
    <x v="0"/>
    <s v="DK1_MedSmall"/>
    <x v="5"/>
    <s v="GNR_BO_STRW_E-102"/>
    <n v="9.3994800000000003E-2"/>
    <n v="0.33838128000000001"/>
  </r>
  <r>
    <x v="0"/>
    <x v="0"/>
    <x v="0"/>
    <x v="0"/>
    <s v="DK1_MedSmall"/>
    <x v="5"/>
    <s v="GNR_ST_STRW_BP_E-21"/>
    <n v="0.20111030682810699"/>
    <n v="0.72399710458118705"/>
  </r>
  <r>
    <x v="0"/>
    <x v="0"/>
    <x v="0"/>
    <x v="0"/>
    <s v="DK1_MedSmall"/>
    <x v="3"/>
    <s v="GNR_EH_HEAT"/>
    <n v="0.1095"/>
    <n v="0.39419999999999999"/>
  </r>
  <r>
    <x v="0"/>
    <x v="0"/>
    <x v="0"/>
    <x v="0"/>
    <s v="DK1_MedSmall"/>
    <x v="3"/>
    <s v="GNR_GEO_HEAT_HO"/>
    <n v="7.2707999999999995E-2"/>
    <n v="0.2617488"/>
  </r>
  <r>
    <x v="0"/>
    <x v="0"/>
    <x v="0"/>
    <x v="0"/>
    <s v="DK1_MedSmall"/>
    <x v="6"/>
    <s v="GNR_BO_WOODCHI_E-100"/>
    <n v="1.8395999999999999E-2"/>
    <n v="6.6225599999999996E-2"/>
  </r>
  <r>
    <x v="0"/>
    <x v="0"/>
    <x v="0"/>
    <x v="0"/>
    <s v="DK1_MedSmall"/>
    <x v="6"/>
    <s v="GNR_BO_WOODCHI_E-110"/>
    <n v="0.14892"/>
    <n v="0.53611200000000003"/>
  </r>
  <r>
    <x v="0"/>
    <x v="0"/>
    <x v="0"/>
    <x v="0"/>
    <s v="DK1_Medium"/>
    <x v="1"/>
    <s v="GNR_HS_HEAT-E-100"/>
    <n v="0.51112960775938698"/>
    <n v="1.8400665879337901"/>
  </r>
  <r>
    <x v="0"/>
    <x v="0"/>
    <x v="0"/>
    <x v="0"/>
    <s v="DK1_Medium"/>
    <x v="2"/>
    <s v="GNR_BO_MSW_E-105"/>
    <n v="6.132E-2"/>
    <n v="0.220752"/>
  </r>
  <r>
    <x v="0"/>
    <x v="0"/>
    <x v="0"/>
    <x v="0"/>
    <s v="DK1_Medium"/>
    <x v="2"/>
    <s v="GNR_ST_MSW_BP_E-18"/>
    <n v="1.7277480927233999E-2"/>
    <n v="6.2198931338042301E-2"/>
  </r>
  <r>
    <x v="0"/>
    <x v="0"/>
    <x v="0"/>
    <x v="0"/>
    <s v="DK1_Medium"/>
    <x v="2"/>
    <s v="GNR_ST_MSW_BP_E-21"/>
    <n v="6.6641712147902404E-2"/>
    <n v="0.239910163732449"/>
  </r>
  <r>
    <x v="0"/>
    <x v="0"/>
    <x v="0"/>
    <x v="0"/>
    <s v="DK1_Medium"/>
    <x v="2"/>
    <s v="GNR_ST_MSW_BP_E-22"/>
    <n v="0.476266917542362"/>
    <n v="1.7145609031525"/>
  </r>
  <r>
    <x v="0"/>
    <x v="0"/>
    <x v="0"/>
    <x v="0"/>
    <s v="DK1_Medium"/>
    <x v="4"/>
    <s v="GNR_ENG_NGAS_BP_E-44"/>
    <n v="3.7959999999999999E-3"/>
    <n v="1.36656E-2"/>
  </r>
  <r>
    <x v="0"/>
    <x v="0"/>
    <x v="0"/>
    <x v="0"/>
    <s v="DK1_Medium"/>
    <x v="4"/>
    <s v="GNR_GT_NGAS_BP_E-43"/>
    <n v="6.3125789473684205E-2"/>
    <n v="0.227252842105263"/>
  </r>
  <r>
    <x v="0"/>
    <x v="0"/>
    <x v="0"/>
    <x v="0"/>
    <s v="DK1_Medium"/>
    <x v="4"/>
    <s v="GNR_GT_NGAS_BP_E-44"/>
    <n v="4.3799999999999999E-2"/>
    <n v="0.15767999999999999"/>
  </r>
  <r>
    <x v="0"/>
    <x v="0"/>
    <x v="0"/>
    <x v="0"/>
    <s v="DK1_Medium"/>
    <x v="4"/>
    <s v="GNR_GT_NGAS_BP_E-47"/>
    <n v="0.12157000145420099"/>
    <n v="0.43765200523512399"/>
  </r>
  <r>
    <x v="0"/>
    <x v="0"/>
    <x v="0"/>
    <x v="0"/>
    <s v="DK1_Medium"/>
    <x v="5"/>
    <s v="GNR_BO_STRW_E-102"/>
    <n v="1.8549300000000001E-2"/>
    <n v="6.677748E-2"/>
  </r>
  <r>
    <x v="0"/>
    <x v="0"/>
    <x v="0"/>
    <x v="0"/>
    <s v="DK1_Medium"/>
    <x v="3"/>
    <s v="GNR_GEO_HEAT_HO"/>
    <n v="8.7599999999999997E-2"/>
    <n v="0.31535999999999997"/>
  </r>
  <r>
    <x v="0"/>
    <x v="0"/>
    <x v="0"/>
    <x v="0"/>
    <s v="DK1_Medium"/>
    <x v="6"/>
    <s v="GNR_ST_WOODCHI_BP_E-27"/>
    <n v="0.613028386689911"/>
    <n v="2.20690219208368"/>
  </r>
  <r>
    <x v="0"/>
    <x v="0"/>
    <x v="0"/>
    <x v="0"/>
    <s v="DK1_Medium"/>
    <x v="6"/>
    <s v="GNR_ST_WOODCHI_BP_E-30"/>
    <n v="2.3291294117647099"/>
    <n v="8.3848658823529405"/>
  </r>
  <r>
    <x v="0"/>
    <x v="0"/>
    <x v="0"/>
    <x v="0"/>
    <s v="DK1_Rural"/>
    <x v="0"/>
    <s v="GNR_BO_COAL_E-91"/>
    <n v="8.7599999999999997E-2"/>
    <n v="0.31535999999999997"/>
  </r>
  <r>
    <x v="0"/>
    <x v="0"/>
    <x v="0"/>
    <x v="0"/>
    <s v="DK1_Rural"/>
    <x v="7"/>
    <s v="GNR_HP_ELEC_COP-300"/>
    <n v="1.3140000000000001E-2"/>
    <n v="4.7303999999999999E-2"/>
  </r>
  <r>
    <x v="0"/>
    <x v="0"/>
    <x v="0"/>
    <x v="0"/>
    <s v="DK1_Rural"/>
    <x v="7"/>
    <s v="GNR_HP_ELEC_COP-350"/>
    <n v="1.9175640000000001E-2"/>
    <n v="6.9032304000000003E-2"/>
  </r>
  <r>
    <x v="0"/>
    <x v="0"/>
    <x v="0"/>
    <x v="0"/>
    <s v="DK1_Rural"/>
    <x v="7"/>
    <s v="GNR_HP_ELEC_COP-400"/>
    <n v="1.7940480000000002E-2"/>
    <n v="6.4585727999999995E-2"/>
  </r>
  <r>
    <x v="0"/>
    <x v="0"/>
    <x v="0"/>
    <x v="0"/>
    <s v="DK1_Rural"/>
    <x v="7"/>
    <s v="GNR_HP_ELEC_COP-430"/>
    <n v="1.1388000000000001E-2"/>
    <n v="4.09968E-2"/>
  </r>
  <r>
    <x v="0"/>
    <x v="0"/>
    <x v="0"/>
    <x v="0"/>
    <s v="DK1_Rural"/>
    <x v="7"/>
    <s v="GNR_HP_ELEC_COP-450"/>
    <n v="4.7304000000000001E-3"/>
    <n v="1.702944E-2"/>
  </r>
  <r>
    <x v="0"/>
    <x v="0"/>
    <x v="0"/>
    <x v="0"/>
    <s v="DK1_Rural"/>
    <x v="7"/>
    <s v="GNR_HP_ELEC_COP-460"/>
    <n v="3.1536000000000002E-2"/>
    <n v="0.11352959999999999"/>
  </r>
  <r>
    <x v="0"/>
    <x v="0"/>
    <x v="0"/>
    <x v="0"/>
    <s v="DK1_Rural"/>
    <x v="7"/>
    <s v="GNR_HP_ELEC_COP-470"/>
    <n v="8.3219999999999995E-3"/>
    <n v="2.9959199999999998E-2"/>
  </r>
  <r>
    <x v="0"/>
    <x v="0"/>
    <x v="0"/>
    <x v="0"/>
    <s v="DK1_Rural"/>
    <x v="7"/>
    <s v="GNR_HP_ELEC_COP-500"/>
    <n v="4.3800000000000002E-3"/>
    <n v="1.5768000000000001E-2"/>
  </r>
  <r>
    <x v="0"/>
    <x v="0"/>
    <x v="0"/>
    <x v="0"/>
    <s v="DK1_Rural"/>
    <x v="7"/>
    <s v="GNR_HP_ELEC_COP-530"/>
    <n v="1.1826E-2"/>
    <n v="4.2573600000000003E-2"/>
  </r>
  <r>
    <x v="0"/>
    <x v="0"/>
    <x v="0"/>
    <x v="0"/>
    <s v="DK1_Rural"/>
    <x v="7"/>
    <s v="GNR_HP_ELEC_COP-600"/>
    <n v="2.6280000000000001E-3"/>
    <n v="9.4608000000000001E-3"/>
  </r>
  <r>
    <x v="0"/>
    <x v="0"/>
    <x v="0"/>
    <x v="0"/>
    <s v="DK1_Rural"/>
    <x v="1"/>
    <s v="GNR_HS_HEAT-E-100"/>
    <n v="0.37157819941619502"/>
    <n v="1.3376815178982999"/>
  </r>
  <r>
    <x v="0"/>
    <x v="0"/>
    <x v="0"/>
    <x v="0"/>
    <s v="DK1_Rural"/>
    <x v="4"/>
    <s v="GNR_ENG_NGAS_BP_E-40"/>
    <n v="5.7240111111111103E-2"/>
    <n v="0.20606440000000001"/>
  </r>
  <r>
    <x v="0"/>
    <x v="0"/>
    <x v="0"/>
    <x v="0"/>
    <s v="DK1_Rural"/>
    <x v="4"/>
    <s v="GNR_ENG_NGAS_BP_E-41"/>
    <n v="8.5637111111111094E-2"/>
    <n v="0.3082936"/>
  </r>
  <r>
    <x v="0"/>
    <x v="0"/>
    <x v="0"/>
    <x v="0"/>
    <s v="DK1_Rural"/>
    <x v="4"/>
    <s v="GNR_ENG_NGAS_BP_E-42"/>
    <n v="6.2246288888888897E-2"/>
    <n v="0.22408664"/>
  </r>
  <r>
    <x v="0"/>
    <x v="0"/>
    <x v="0"/>
    <x v="0"/>
    <s v="DK1_Rural"/>
    <x v="4"/>
    <s v="GNR_ENG_NGAS_BP_E-43"/>
    <n v="4.0032438750884101E-2"/>
    <n v="0.144116779503183"/>
  </r>
  <r>
    <x v="0"/>
    <x v="0"/>
    <x v="0"/>
    <x v="0"/>
    <s v="DK1_Rural"/>
    <x v="4"/>
    <s v="GNR_ENG_NGAS_BP_E-44"/>
    <n v="6.5736500000000003E-2"/>
    <n v="0.23665140000000001"/>
  </r>
  <r>
    <x v="0"/>
    <x v="0"/>
    <x v="0"/>
    <x v="0"/>
    <s v="DK1_Rural"/>
    <x v="4"/>
    <s v="GNR_ENG_NGAS_BP_E-45"/>
    <n v="1.2702E-2"/>
    <n v="4.5727200000000003E-2"/>
  </r>
  <r>
    <x v="0"/>
    <x v="0"/>
    <x v="0"/>
    <x v="0"/>
    <s v="DK1_Rural"/>
    <x v="4"/>
    <s v="GNR_ENG_NGAS_BP_E-46"/>
    <n v="2.6328666666666702E-2"/>
    <n v="9.4783199999999998E-2"/>
  </r>
  <r>
    <x v="0"/>
    <x v="0"/>
    <x v="0"/>
    <x v="0"/>
    <s v="DK1_Rural"/>
    <x v="4"/>
    <s v="GNR_ENG_NGAS_BP_E-47"/>
    <n v="4.5016666666666703E-3"/>
    <n v="1.6206000000000002E-2"/>
  </r>
  <r>
    <x v="0"/>
    <x v="0"/>
    <x v="0"/>
    <x v="0"/>
    <s v="DK1_Rural"/>
    <x v="4"/>
    <s v="GNR_GT_NGAS_BP_E-41"/>
    <n v="4.6105263157894703E-3"/>
    <n v="1.65978947368421E-2"/>
  </r>
  <r>
    <x v="0"/>
    <x v="0"/>
    <x v="0"/>
    <x v="0"/>
    <s v="DK1_Rural"/>
    <x v="5"/>
    <s v="GNR_BO_STRW_E-100"/>
    <n v="1.1683212000000001"/>
    <n v="4.2059563200000003"/>
  </r>
  <r>
    <x v="0"/>
    <x v="0"/>
    <x v="0"/>
    <x v="0"/>
    <s v="DK1_Rural"/>
    <x v="5"/>
    <s v="GNR_BO_STRW_E-102"/>
    <n v="0.49896960000000001"/>
    <n v="1.7962905600000001"/>
  </r>
  <r>
    <x v="0"/>
    <x v="0"/>
    <x v="0"/>
    <x v="0"/>
    <s v="DK1_Rural"/>
    <x v="5"/>
    <s v="GNR_ST_STRW_BP_E-26"/>
    <n v="4.3423409106966897E-2"/>
    <n v="0.15632427278508099"/>
  </r>
  <r>
    <x v="0"/>
    <x v="0"/>
    <x v="0"/>
    <x v="0"/>
    <s v="DK1_Rural"/>
    <x v="3"/>
    <s v="GNR_EH_HEAT"/>
    <n v="0.76220759999999999"/>
    <n v="2.7439473599999999"/>
  </r>
  <r>
    <x v="0"/>
    <x v="0"/>
    <x v="0"/>
    <x v="0"/>
    <s v="DK1_Rural"/>
    <x v="6"/>
    <s v="GNR_BO_WOODCHI_E-100"/>
    <n v="7.8282885780319496E-3"/>
    <n v="2.8181838880915001E-2"/>
  </r>
  <r>
    <x v="0"/>
    <x v="0"/>
    <x v="0"/>
    <x v="0"/>
    <s v="DK1_Rural"/>
    <x v="6"/>
    <s v="GNR_BO_WOODCHI_E-105"/>
    <n v="3.066E-2"/>
    <n v="0.110376"/>
  </r>
  <r>
    <x v="0"/>
    <x v="0"/>
    <x v="0"/>
    <x v="0"/>
    <s v="DK1_Rural"/>
    <x v="6"/>
    <s v="GNR_BO_WOODCHI_E-106"/>
    <n v="1.2045E-2"/>
    <n v="4.3361999999999998E-2"/>
  </r>
  <r>
    <x v="0"/>
    <x v="0"/>
    <x v="0"/>
    <x v="0"/>
    <s v="DK1_Rural"/>
    <x v="6"/>
    <s v="GNR_BO_WOODCHI_E-107"/>
    <n v="5.46624E-2"/>
    <n v="0.19678464000000001"/>
  </r>
  <r>
    <x v="0"/>
    <x v="0"/>
    <x v="0"/>
    <x v="0"/>
    <s v="DK1_Rural"/>
    <x v="6"/>
    <s v="GNR_BO_WOODCHI_E-108"/>
    <n v="1.533E-2"/>
    <n v="5.5188000000000001E-2"/>
  </r>
  <r>
    <x v="0"/>
    <x v="0"/>
    <x v="0"/>
    <x v="0"/>
    <s v="DK1_Rural"/>
    <x v="6"/>
    <s v="GNR_BO_WOODCHI_E-110"/>
    <n v="0.69189403750976497"/>
    <n v="2.4908185350351499"/>
  </r>
  <r>
    <x v="0"/>
    <x v="0"/>
    <x v="0"/>
    <x v="0"/>
    <s v="DK1_Rural"/>
    <x v="6"/>
    <s v="GNR_BO_WOODCHI_E-112"/>
    <n v="0.16644"/>
    <n v="0.59918400000000005"/>
  </r>
  <r>
    <x v="0"/>
    <x v="0"/>
    <x v="0"/>
    <x v="0"/>
    <s v="DK1_Rural"/>
    <x v="6"/>
    <s v="GNR_BO_WOODCHI_E-113"/>
    <n v="4.2048000000000002E-2"/>
    <n v="0.1513728"/>
  </r>
  <r>
    <x v="0"/>
    <x v="0"/>
    <x v="0"/>
    <x v="0"/>
    <s v="DK1_Rural"/>
    <x v="6"/>
    <s v="GNR_BO_WOODCHI_E-114"/>
    <n v="0.18396000000000001"/>
    <n v="0.66225599999999996"/>
  </r>
  <r>
    <x v="0"/>
    <x v="0"/>
    <x v="0"/>
    <x v="0"/>
    <s v="DK1_Rural"/>
    <x v="6"/>
    <s v="GNR_BO_WOODCHI_E-117"/>
    <n v="0.17519999999999999"/>
    <n v="0.63071999999999995"/>
  </r>
  <r>
    <x v="0"/>
    <x v="0"/>
    <x v="0"/>
    <x v="0"/>
    <s v="DK1_Rural"/>
    <x v="6"/>
    <s v="GNR_BO_WOODCHI_E-120"/>
    <n v="0.21024000000000001"/>
    <n v="0.75686399999999998"/>
  </r>
  <r>
    <x v="0"/>
    <x v="0"/>
    <x v="0"/>
    <x v="0"/>
    <s v="DK1_Rural"/>
    <x v="6"/>
    <s v="GNR_ST_WOODCHI_BP_E-27"/>
    <n v="7.0638235294117599E-2"/>
    <n v="0.25429764705882402"/>
  </r>
  <r>
    <x v="0"/>
    <x v="0"/>
    <x v="0"/>
    <x v="0"/>
    <s v="DK1_Rural"/>
    <x v="8"/>
    <s v="GNR_BO_WOODWST_E-100"/>
    <n v="0.26937"/>
    <n v="0.96973200000000004"/>
  </r>
  <r>
    <x v="0"/>
    <x v="0"/>
    <x v="0"/>
    <x v="0"/>
    <s v="DK1_Rural"/>
    <x v="8"/>
    <s v="GNR_BO_WOODWST_E-113"/>
    <n v="3.5040000000000002E-2"/>
    <n v="0.12614400000000001"/>
  </r>
  <r>
    <x v="0"/>
    <x v="0"/>
    <x v="0"/>
    <x v="0"/>
    <s v="DK1_Rural"/>
    <x v="8"/>
    <s v="GNR_BO_WOODWST_E-84"/>
    <n v="5.0895599999999999E-2"/>
    <n v="0.18322416"/>
  </r>
  <r>
    <x v="0"/>
    <x v="0"/>
    <x v="0"/>
    <x v="0"/>
    <s v="DK1_Rural"/>
    <x v="8"/>
    <s v="GNR_BO_WOODWST_E-86"/>
    <n v="2.6280000000000001E-2"/>
    <n v="9.4607999999999998E-2"/>
  </r>
  <r>
    <x v="0"/>
    <x v="0"/>
    <x v="0"/>
    <x v="0"/>
    <s v="DK1_Rural"/>
    <x v="8"/>
    <s v="GNR_BO_WOODWST_E-89"/>
    <n v="6.132E-2"/>
    <n v="0.220752"/>
  </r>
  <r>
    <x v="0"/>
    <x v="0"/>
    <x v="0"/>
    <x v="0"/>
    <s v="DK1_Rural"/>
    <x v="8"/>
    <s v="GNR_BO_WOODWST_E-90"/>
    <n v="7.8839999999999993E-2"/>
    <n v="0.28382400000000002"/>
  </r>
  <r>
    <x v="0"/>
    <x v="0"/>
    <x v="0"/>
    <x v="0"/>
    <s v="DK1_Rural"/>
    <x v="8"/>
    <s v="GNR_BO_WOODWST_E-91"/>
    <n v="2.7594E-2"/>
    <n v="9.9338400000000104E-2"/>
  </r>
  <r>
    <x v="0"/>
    <x v="0"/>
    <x v="0"/>
    <x v="0"/>
    <s v="DK1_Rural"/>
    <x v="8"/>
    <s v="GNR_BO_WOODWST_E-94"/>
    <n v="8.1467999999999992E-3"/>
    <n v="2.9328480000000001E-2"/>
  </r>
  <r>
    <x v="0"/>
    <x v="0"/>
    <x v="0"/>
    <x v="0"/>
    <s v="DK1_Small"/>
    <x v="1"/>
    <s v="GNR_HS_HEAT-E-100"/>
    <n v="3.41452876015245E-2"/>
    <n v="0.122923035365488"/>
  </r>
  <r>
    <x v="0"/>
    <x v="0"/>
    <x v="0"/>
    <x v="0"/>
    <s v="DK1_Small"/>
    <x v="2"/>
    <s v="GNR_BO_MSW_E-104"/>
    <n v="1.50249583756079E-2"/>
    <n v="5.4089850152188299E-2"/>
  </r>
  <r>
    <x v="0"/>
    <x v="0"/>
    <x v="0"/>
    <x v="0"/>
    <s v="DK1_Small"/>
    <x v="2"/>
    <s v="GNR_BO_MSW_E-105"/>
    <n v="0.28646076162439199"/>
    <n v="1.0312587418478101"/>
  </r>
  <r>
    <x v="0"/>
    <x v="0"/>
    <x v="0"/>
    <x v="0"/>
    <s v="DK1_Small"/>
    <x v="3"/>
    <s v="GNR_EH_HEAT"/>
    <n v="0.12264"/>
    <n v="0.44150400000000001"/>
  </r>
  <r>
    <x v="0"/>
    <x v="0"/>
    <x v="0"/>
    <x v="0"/>
    <s v="DK1_Small"/>
    <x v="8"/>
    <s v="GNR_BO_WOODWST_E-100"/>
    <n v="1.533E-2"/>
    <n v="5.5188000000000001E-2"/>
  </r>
  <r>
    <x v="0"/>
    <x v="0"/>
    <x v="0"/>
    <x v="0"/>
    <s v="DK1_Small"/>
    <x v="8"/>
    <s v="GNR_BO_WOODWST_E-89"/>
    <n v="1.557528E-2"/>
    <n v="5.6071007999999999E-2"/>
  </r>
  <r>
    <x v="0"/>
    <x v="0"/>
    <x v="0"/>
    <x v="1"/>
    <s v="DK2_Large"/>
    <x v="0"/>
    <s v="GNR_ST_COAL_EXT_E-42"/>
    <n v="4.8666666666666698"/>
    <n v="17.52"/>
  </r>
  <r>
    <x v="0"/>
    <x v="0"/>
    <x v="0"/>
    <x v="1"/>
    <s v="DK2_Large"/>
    <x v="7"/>
    <s v="GNR_HP_ELEC_COP-300"/>
    <n v="2.9784E-3"/>
    <n v="1.0722239999999999E-2"/>
  </r>
  <r>
    <x v="0"/>
    <x v="0"/>
    <x v="0"/>
    <x v="1"/>
    <s v="DK2_Large"/>
    <x v="1"/>
    <s v="GNR_HS_HEAT-E-100"/>
    <n v="0.20046708816289599"/>
    <n v="0.72168151738642705"/>
  </r>
  <r>
    <x v="0"/>
    <x v="0"/>
    <x v="0"/>
    <x v="1"/>
    <s v="DK2_Large"/>
    <x v="2"/>
    <s v="GNR_ST_MSW_BP_E-16"/>
    <n v="0.61239354654955802"/>
    <n v="2.2046167675784099"/>
  </r>
  <r>
    <x v="0"/>
    <x v="0"/>
    <x v="0"/>
    <x v="1"/>
    <s v="DK2_Large"/>
    <x v="2"/>
    <s v="GNR_ST_MSW_BP_E-20"/>
    <n v="1.10699288512349"/>
    <n v="3.9851743864445699"/>
  </r>
  <r>
    <x v="0"/>
    <x v="0"/>
    <x v="0"/>
    <x v="1"/>
    <s v="DK2_Large"/>
    <x v="2"/>
    <s v="GNR_ST_MSW_BP_E-21"/>
    <n v="0.38886673144081602"/>
    <n v="1.39992023318694"/>
  </r>
  <r>
    <x v="0"/>
    <x v="0"/>
    <x v="0"/>
    <x v="1"/>
    <s v="DK2_Large"/>
    <x v="2"/>
    <s v="GNR_ST_MSW_BP_E-27"/>
    <n v="0.55065799926655701"/>
    <n v="1.9823687973596"/>
  </r>
  <r>
    <x v="0"/>
    <x v="0"/>
    <x v="0"/>
    <x v="1"/>
    <s v="DK2_Large"/>
    <x v="4"/>
    <s v="GNR_ST_NGAS_BP_E-39"/>
    <n v="0.20669689567296901"/>
    <n v="0.744108824422687"/>
  </r>
  <r>
    <x v="0"/>
    <x v="0"/>
    <x v="0"/>
    <x v="1"/>
    <s v="DK2_Large"/>
    <x v="3"/>
    <s v="GNR_GEO_HEAT_HO"/>
    <n v="0.12264"/>
    <n v="0.44150400000000001"/>
  </r>
  <r>
    <x v="0"/>
    <x v="0"/>
    <x v="0"/>
    <x v="1"/>
    <s v="DK2_Large"/>
    <x v="6"/>
    <s v="GNR_ST_WOODCHI_BP_E-24"/>
    <n v="3.5426470588235302E-2"/>
    <n v="0.127535294117647"/>
  </r>
  <r>
    <x v="0"/>
    <x v="0"/>
    <x v="0"/>
    <x v="1"/>
    <s v="DK2_Large"/>
    <x v="6"/>
    <s v="GNR_ST_WOODCHI_BP_E-27"/>
    <n v="0.37036764705882402"/>
    <n v="1.33332352941176"/>
  </r>
  <r>
    <x v="0"/>
    <x v="0"/>
    <x v="0"/>
    <x v="1"/>
    <s v="DK2_Large"/>
    <x v="9"/>
    <s v="GNR_ST_WOODPEL_EXT_E-50"/>
    <n v="5.00591576328853E-2"/>
    <n v="0.180212967478387"/>
  </r>
  <r>
    <x v="0"/>
    <x v="0"/>
    <x v="0"/>
    <x v="1"/>
    <s v="DK2_Large"/>
    <x v="8"/>
    <s v="GNR_BO_WOODWST_E-90"/>
    <n v="5.83416E-2"/>
    <n v="0.21002976000000001"/>
  </r>
  <r>
    <x v="0"/>
    <x v="0"/>
    <x v="0"/>
    <x v="1"/>
    <s v="DK2_MedSmall"/>
    <x v="1"/>
    <s v="GNR_HS_HEAT-E-100"/>
    <n v="9.6229839125827304E-2"/>
    <n v="0.34642742085297801"/>
  </r>
  <r>
    <x v="0"/>
    <x v="0"/>
    <x v="0"/>
    <x v="1"/>
    <s v="DK2_MedSmall"/>
    <x v="2"/>
    <s v="GNR_BO_MSW_E-105"/>
    <n v="0.14892"/>
    <n v="0.53611200000000003"/>
  </r>
  <r>
    <x v="0"/>
    <x v="0"/>
    <x v="0"/>
    <x v="1"/>
    <s v="DK2_MedSmall"/>
    <x v="2"/>
    <s v="GNR_ST_MSW_BP_E-21"/>
    <n v="2.4805526188385899E-2"/>
    <n v="8.9299894278189199E-2"/>
  </r>
  <r>
    <x v="0"/>
    <x v="0"/>
    <x v="0"/>
    <x v="1"/>
    <s v="DK2_MedSmall"/>
    <x v="2"/>
    <s v="GNR_ST_MSW_BP_E-25"/>
    <n v="6.7258765038160806E-2"/>
    <n v="0.242131554137379"/>
  </r>
  <r>
    <x v="0"/>
    <x v="0"/>
    <x v="0"/>
    <x v="1"/>
    <s v="DK2_MedSmall"/>
    <x v="2"/>
    <s v="GNR_ST_MSW_BP_E-28"/>
    <n v="7.9538117554301999E-2"/>
    <n v="0.28633722319548699"/>
  </r>
  <r>
    <x v="0"/>
    <x v="0"/>
    <x v="0"/>
    <x v="1"/>
    <s v="DK2_MedSmall"/>
    <x v="5"/>
    <s v="GNR_BO_STRW_E-100"/>
    <n v="0.11623370437573199"/>
    <n v="0.41844133575263398"/>
  </r>
  <r>
    <x v="0"/>
    <x v="0"/>
    <x v="0"/>
    <x v="1"/>
    <s v="DK2_MedSmall"/>
    <x v="5"/>
    <s v="GNR_BO_STRW_E-102"/>
    <n v="8.7599999999999997E-2"/>
    <n v="0.31535999999999997"/>
  </r>
  <r>
    <x v="0"/>
    <x v="0"/>
    <x v="0"/>
    <x v="1"/>
    <s v="DK2_MedSmall"/>
    <x v="3"/>
    <s v="GNR_EH_HEAT"/>
    <n v="1.7520000000000001E-2"/>
    <n v="6.3072000000000003E-2"/>
  </r>
  <r>
    <x v="0"/>
    <x v="0"/>
    <x v="0"/>
    <x v="1"/>
    <s v="DK2_MedSmall"/>
    <x v="6"/>
    <s v="GNR_BO_WOODCHI_E-112"/>
    <n v="3.3827102647073198E-2"/>
    <n v="0.121777569529464"/>
  </r>
  <r>
    <x v="0"/>
    <x v="0"/>
    <x v="0"/>
    <x v="1"/>
    <s v="DK2_MedSmall"/>
    <x v="6"/>
    <s v="GNR_BO_WOODCHI_E-118"/>
    <n v="7.6622784196346397E-2"/>
    <n v="0.27584202310684702"/>
  </r>
  <r>
    <x v="0"/>
    <x v="0"/>
    <x v="0"/>
    <x v="1"/>
    <s v="DK2_Medium"/>
    <x v="0"/>
    <s v="GNR_ST_COAL_BP_E-38"/>
    <n v="1.609062"/>
    <n v="5.7926232000000004"/>
  </r>
  <r>
    <x v="0"/>
    <x v="0"/>
    <x v="0"/>
    <x v="1"/>
    <s v="DK2_Medium"/>
    <x v="1"/>
    <s v="GNR_HS_HEAT-E-100"/>
    <n v="0.114872651928912"/>
    <n v="0.41354154694408302"/>
  </r>
  <r>
    <x v="0"/>
    <x v="0"/>
    <x v="0"/>
    <x v="1"/>
    <s v="DK2_Medium"/>
    <x v="3"/>
    <s v="GNR_EH_HEAT"/>
    <n v="1.7520000000000001E-2"/>
    <n v="6.3072000000000003E-2"/>
  </r>
  <r>
    <x v="0"/>
    <x v="0"/>
    <x v="0"/>
    <x v="1"/>
    <s v="DK2_Medium"/>
    <x v="8"/>
    <s v="GNR_BO_WOODWST_E-82"/>
    <n v="6.1320000000000003E-3"/>
    <n v="2.20752E-2"/>
  </r>
  <r>
    <x v="0"/>
    <x v="0"/>
    <x v="0"/>
    <x v="1"/>
    <s v="DK2_Rural"/>
    <x v="0"/>
    <s v="GNR_ST_COAL_BP_E-35"/>
    <n v="0.43215999999999999"/>
    <n v="1.555776"/>
  </r>
  <r>
    <x v="0"/>
    <x v="0"/>
    <x v="0"/>
    <x v="1"/>
    <s v="DK2_Rural"/>
    <x v="7"/>
    <s v="GNR_HP_ELEC_COP-400"/>
    <n v="7.0080000000000003E-3"/>
    <n v="2.5228799999999999E-2"/>
  </r>
  <r>
    <x v="0"/>
    <x v="0"/>
    <x v="0"/>
    <x v="1"/>
    <s v="DK2_Rural"/>
    <x v="1"/>
    <s v="GNR_HS_HEAT-E-100"/>
    <n v="7.4079231881174698E-2"/>
    <n v="0.266685234772229"/>
  </r>
  <r>
    <x v="0"/>
    <x v="0"/>
    <x v="0"/>
    <x v="1"/>
    <s v="DK2_Rural"/>
    <x v="2"/>
    <s v="GNR_BO_MSW_E-105"/>
    <n v="6.132E-2"/>
    <n v="0.220752"/>
  </r>
  <r>
    <x v="0"/>
    <x v="0"/>
    <x v="0"/>
    <x v="1"/>
    <s v="DK2_Rural"/>
    <x v="4"/>
    <s v="GNR_ENG_NGAS_BP_E-45"/>
    <n v="4.0555555555555597E-4"/>
    <n v="1.4599999999999999E-3"/>
  </r>
  <r>
    <x v="0"/>
    <x v="0"/>
    <x v="0"/>
    <x v="1"/>
    <s v="DK2_Rural"/>
    <x v="4"/>
    <s v="GNR_ENG_NGAS_BP_E-46"/>
    <n v="4.4611111111111099E-4"/>
    <n v="1.606E-3"/>
  </r>
  <r>
    <x v="0"/>
    <x v="0"/>
    <x v="0"/>
    <x v="1"/>
    <s v="DK2_Rural"/>
    <x v="5"/>
    <s v="GNR_BO_STRW_E-100"/>
    <n v="0.36166770428719802"/>
    <n v="1.30200373543391"/>
  </r>
  <r>
    <x v="0"/>
    <x v="0"/>
    <x v="0"/>
    <x v="1"/>
    <s v="DK2_Rural"/>
    <x v="5"/>
    <s v="GNR_BO_STRW_E-102"/>
    <n v="0.41829"/>
    <n v="1.505844"/>
  </r>
  <r>
    <x v="0"/>
    <x v="0"/>
    <x v="0"/>
    <x v="1"/>
    <s v="DK2_Rural"/>
    <x v="5"/>
    <s v="GNR_ST_STRW_BP_E-24"/>
    <n v="1.2312875928251499E-2"/>
    <n v="4.4326353341705302E-2"/>
  </r>
  <r>
    <x v="0"/>
    <x v="0"/>
    <x v="0"/>
    <x v="1"/>
    <s v="DK2_Rural"/>
    <x v="5"/>
    <s v="GNR_ST_STRW_BP_E-27"/>
    <n v="0.18841983603805601"/>
    <n v="0.67831140973700299"/>
  </r>
  <r>
    <x v="0"/>
    <x v="0"/>
    <x v="0"/>
    <x v="1"/>
    <s v="DK2_Rural"/>
    <x v="5"/>
    <s v="GNR_ST_STRW_BP_E-28"/>
    <n v="0.226556917079827"/>
    <n v="0.81560490148737697"/>
  </r>
  <r>
    <x v="0"/>
    <x v="0"/>
    <x v="0"/>
    <x v="1"/>
    <s v="DK2_Rural"/>
    <x v="3"/>
    <s v="GNR_EH_HEAT"/>
    <n v="0.14454"/>
    <n v="0.52034400000000003"/>
  </r>
  <r>
    <x v="0"/>
    <x v="0"/>
    <x v="0"/>
    <x v="1"/>
    <s v="DK2_Rural"/>
    <x v="8"/>
    <s v="GNR_BO_WOODWST_E-100"/>
    <n v="5.5188000000000001E-2"/>
    <n v="0.19867679999999999"/>
  </r>
  <r>
    <x v="0"/>
    <x v="0"/>
    <x v="0"/>
    <x v="1"/>
    <s v="DK2_Small"/>
    <x v="1"/>
    <s v="GNR_HS_HEAT-E-100"/>
    <n v="3.2985671954264703E-2"/>
    <n v="0.11874841903535301"/>
  </r>
  <r>
    <x v="0"/>
    <x v="0"/>
    <x v="0"/>
    <x v="1"/>
    <s v="DK2_Small"/>
    <x v="2"/>
    <s v="GNR_BO_MSW_E-105"/>
    <n v="2.8908E-2"/>
    <n v="0.1040688"/>
  </r>
  <r>
    <x v="0"/>
    <x v="0"/>
    <x v="0"/>
    <x v="1"/>
    <s v="DK2_Small"/>
    <x v="4"/>
    <s v="GNR_BO_NGAS_E-104"/>
    <n v="2.3299206991720299E-2"/>
    <n v="8.3877145170193207E-2"/>
  </r>
  <r>
    <x v="0"/>
    <x v="0"/>
    <x v="0"/>
    <x v="1"/>
    <s v="DK2_Small"/>
    <x v="4"/>
    <s v="GNR_ENG_NGAS_BP_E-46"/>
    <n v="4.41117930082797E-2"/>
    <n v="0.15880245482980701"/>
  </r>
  <r>
    <x v="0"/>
    <x v="0"/>
    <x v="0"/>
    <x v="1"/>
    <s v="DK2_Small"/>
    <x v="5"/>
    <s v="GNR_BO_STRW_E-100"/>
    <n v="5.6939999999999998E-2"/>
    <n v="0.204984"/>
  </r>
  <r>
    <x v="0"/>
    <x v="0"/>
    <x v="1"/>
    <x v="2"/>
    <s v="EE_Industry"/>
    <x v="8"/>
    <s v="GNR_ST_WOODWST_BP_E-53"/>
    <n v="0.39287100000000003"/>
    <n v="1.4143356"/>
  </r>
  <r>
    <x v="0"/>
    <x v="0"/>
    <x v="1"/>
    <x v="2"/>
    <s v="EE_Kohtla_Jarve"/>
    <x v="4"/>
    <s v="GNR_ENG_NGAS_EXT_E-44"/>
    <n v="0.155733333333333"/>
    <n v="0.56064000000000003"/>
  </r>
  <r>
    <x v="0"/>
    <x v="0"/>
    <x v="1"/>
    <x v="2"/>
    <s v="EE_Kohtla_Jarve"/>
    <x v="10"/>
    <s v="GNR_BO_SHALE_E-34"/>
    <n v="0.17874966666670999"/>
    <n v="0.64349880000015502"/>
  </r>
  <r>
    <x v="0"/>
    <x v="0"/>
    <x v="1"/>
    <x v="2"/>
    <s v="EE_Narva"/>
    <x v="10"/>
    <s v="NARVA-11_ST_SHALE_EXT"/>
    <n v="0.49560200000004601"/>
    <n v="1.78416720000017"/>
  </r>
  <r>
    <x v="0"/>
    <x v="0"/>
    <x v="1"/>
    <x v="2"/>
    <s v="EE_Parnu"/>
    <x v="11"/>
    <s v="PARNU-1_ST_WOOD_BP"/>
    <n v="0.197559000000017"/>
    <n v="0.71121240000006103"/>
  </r>
  <r>
    <x v="0"/>
    <x v="0"/>
    <x v="1"/>
    <x v="2"/>
    <s v="EE_Rural"/>
    <x v="8"/>
    <s v="EBAVERE_ST_WOODWST_BP"/>
    <n v="0.230526315789474"/>
    <n v="0.82989473684210502"/>
  </r>
  <r>
    <x v="0"/>
    <x v="0"/>
    <x v="1"/>
    <x v="2"/>
    <s v="EE_Tallinn"/>
    <x v="2"/>
    <s v="IRU_ST_MSW_BP"/>
    <n v="0.29783999999999999"/>
    <n v="1.0722240000000001"/>
  </r>
  <r>
    <x v="0"/>
    <x v="0"/>
    <x v="1"/>
    <x v="2"/>
    <s v="EE_Tallinn"/>
    <x v="4"/>
    <s v="GNR_BO_NGAS_E-85"/>
    <n v="0.57754342262401004"/>
    <n v="2.0791563214464399"/>
  </r>
  <r>
    <x v="0"/>
    <x v="0"/>
    <x v="1"/>
    <x v="2"/>
    <s v="EE_Tallinn"/>
    <x v="4"/>
    <s v="GNR_ENG_NGAS_EXT_E-44"/>
    <n v="1.46E-2"/>
    <n v="5.2560000000000003E-2"/>
  </r>
  <r>
    <x v="0"/>
    <x v="0"/>
    <x v="1"/>
    <x v="2"/>
    <s v="EE_Tallinn"/>
    <x v="11"/>
    <s v="MUSTAMAE_ST_WOOD_BP"/>
    <n v="0.28908028908028899"/>
    <n v="1.0406890406890399"/>
  </r>
  <r>
    <x v="0"/>
    <x v="0"/>
    <x v="1"/>
    <x v="2"/>
    <s v="EE_Tallinn"/>
    <x v="11"/>
    <s v="VAO-1_ST_WOOD_BP"/>
    <n v="0.36792005886720902"/>
    <n v="1.3245122119219499"/>
  </r>
  <r>
    <x v="0"/>
    <x v="0"/>
    <x v="1"/>
    <x v="2"/>
    <s v="EE_Tallinn"/>
    <x v="11"/>
    <s v="VAO-2_ST_WOOD_BP"/>
    <n v="0.48180022942868"/>
    <n v="1.73448082594325"/>
  </r>
  <r>
    <x v="0"/>
    <x v="0"/>
    <x v="1"/>
    <x v="2"/>
    <s v="EE_Tartu"/>
    <x v="4"/>
    <s v="GNR_BO_NGAS_E-85"/>
    <n v="9.7534694196187002E-2"/>
    <n v="0.35112489910627298"/>
  </r>
  <r>
    <x v="0"/>
    <x v="0"/>
    <x v="1"/>
    <x v="2"/>
    <s v="EE_Tartu"/>
    <x v="11"/>
    <s v="TARTU-1_ST_WOOD_BP"/>
    <n v="0.42048030580385898"/>
    <n v="1.51372910089389"/>
  </r>
  <r>
    <x v="0"/>
    <x v="0"/>
    <x v="2"/>
    <x v="3"/>
    <s v="FIN_EL"/>
    <x v="0"/>
    <s v="GEXT_COAL_KYMIJARVI"/>
    <n v="1.15778647302007"/>
    <n v="4.1680313028722598"/>
  </r>
  <r>
    <x v="0"/>
    <x v="0"/>
    <x v="2"/>
    <x v="3"/>
    <s v="FIN_EL"/>
    <x v="1"/>
    <s v="GNR_HS_HEAT_WTR-TANK_LS_E-95_Y-2010"/>
    <n v="0.14414939904645999"/>
    <n v="0.51893783656725401"/>
  </r>
  <r>
    <x v="0"/>
    <x v="0"/>
    <x v="2"/>
    <x v="3"/>
    <s v="FIN_EL"/>
    <x v="12"/>
    <s v="GHOB_PEAT"/>
    <n v="0.15893722177230901"/>
    <n v="0.57217399838031102"/>
  </r>
  <r>
    <x v="0"/>
    <x v="0"/>
    <x v="2"/>
    <x v="3"/>
    <s v="FIN_EL"/>
    <x v="6"/>
    <s v="GBPR_WOODCHIPS"/>
    <n v="0.133966726034081"/>
    <n v="0.48228021372269098"/>
  </r>
  <r>
    <x v="0"/>
    <x v="0"/>
    <x v="2"/>
    <x v="3"/>
    <s v="FIN_EL"/>
    <x v="6"/>
    <s v="GHOB_WOODCHIPS"/>
    <n v="1.5303389649668099E-2"/>
    <n v="5.5092202738805197E-2"/>
  </r>
  <r>
    <x v="0"/>
    <x v="0"/>
    <x v="2"/>
    <x v="3"/>
    <s v="FIN_EL"/>
    <x v="8"/>
    <s v="GBPR_WOODWASTE_FINEL"/>
    <n v="1.752"/>
    <n v="6.3071999999999999"/>
  </r>
  <r>
    <x v="0"/>
    <x v="0"/>
    <x v="2"/>
    <x v="3"/>
    <s v="FIN_ESPOO"/>
    <x v="0"/>
    <s v="GBPR_COAL_SUOMENOJA"/>
    <n v="1.1151407859921301"/>
    <n v="4.0145068295716699"/>
  </r>
  <r>
    <x v="0"/>
    <x v="0"/>
    <x v="2"/>
    <x v="3"/>
    <s v="FIN_ESPOO"/>
    <x v="4"/>
    <s v="GBPR_NATGAS_SUOMENOJA"/>
    <n v="3.52594958763775E-2"/>
    <n v="0.126934185154959"/>
  </r>
  <r>
    <x v="0"/>
    <x v="0"/>
    <x v="2"/>
    <x v="3"/>
    <s v="FIN_ESPOO"/>
    <x v="4"/>
    <s v="GBPR_NATGAS_SUOMENOJA2"/>
    <n v="1.58656327975448"/>
    <n v="5.71162780711611"/>
  </r>
  <r>
    <x v="0"/>
    <x v="0"/>
    <x v="2"/>
    <x v="3"/>
    <s v="FIN_ESPOO"/>
    <x v="4"/>
    <s v="GHOB_NATGAS"/>
    <n v="4.906340403751E-2"/>
    <n v="0.176628254535036"/>
  </r>
  <r>
    <x v="0"/>
    <x v="0"/>
    <x v="2"/>
    <x v="3"/>
    <s v="FIN_ESPOO"/>
    <x v="13"/>
    <s v="GHOB_NATGAS_EXETS"/>
    <n v="0.10653503433950599"/>
    <n v="0.38352612362222299"/>
  </r>
  <r>
    <x v="0"/>
    <x v="0"/>
    <x v="2"/>
    <x v="3"/>
    <s v="FIN_GAS"/>
    <x v="4"/>
    <s v="GBPR_NATGAS_GASAREA"/>
    <n v="0.56884905660377305"/>
    <n v="2.0478566037735799"/>
  </r>
  <r>
    <x v="0"/>
    <x v="0"/>
    <x v="2"/>
    <x v="3"/>
    <s v="FIN_GAS"/>
    <x v="4"/>
    <s v="GEXT_NATGAS_NOKIA"/>
    <n v="0.199011405921457"/>
    <n v="0.71644106131724705"/>
  </r>
  <r>
    <x v="0"/>
    <x v="0"/>
    <x v="2"/>
    <x v="3"/>
    <s v="FIN_GAS"/>
    <x v="13"/>
    <s v="GHOB_NATGAS_EXETS"/>
    <n v="0.75631453747476896"/>
    <n v="2.7227323349091699"/>
  </r>
  <r>
    <x v="0"/>
    <x v="0"/>
    <x v="2"/>
    <x v="3"/>
    <s v="FIN_HELS"/>
    <x v="0"/>
    <s v="GBPR_COAL_MARTINLAAKSO"/>
    <n v="2.2079300955755801"/>
    <n v="7.9485483440720701"/>
  </r>
  <r>
    <x v="0"/>
    <x v="0"/>
    <x v="2"/>
    <x v="3"/>
    <s v="FIN_HELS"/>
    <x v="0"/>
    <s v="GBPR_COAL_SALMISAARI"/>
    <n v="1.85871666209168"/>
    <n v="6.6913799835300596"/>
  </r>
  <r>
    <x v="0"/>
    <x v="0"/>
    <x v="2"/>
    <x v="3"/>
    <s v="FIN_HELS"/>
    <x v="0"/>
    <s v="GHOB_COAL"/>
    <n v="1.8724849336627301"/>
    <n v="6.7409457611858397"/>
  </r>
  <r>
    <x v="0"/>
    <x v="0"/>
    <x v="2"/>
    <x v="3"/>
    <s v="FIN_HELS"/>
    <x v="7"/>
    <s v="GETOH_HEATPUMP"/>
    <n v="0.26279999999999998"/>
    <n v="0.94608000000000003"/>
  </r>
  <r>
    <x v="0"/>
    <x v="0"/>
    <x v="2"/>
    <x v="3"/>
    <s v="FIN_HELS"/>
    <x v="1"/>
    <s v="GNR_HS_HEAT_WTR-TANK_LS_E-95_Y-2010"/>
    <n v="6.4544144954603901E-3"/>
    <n v="2.3235892183657399E-2"/>
  </r>
  <r>
    <x v="0"/>
    <x v="0"/>
    <x v="2"/>
    <x v="3"/>
    <s v="FIN_HELS"/>
    <x v="4"/>
    <s v="GBPR_NATGAS_MARTINLAAKSOGT"/>
    <n v="0.27677614419098001"/>
    <n v="0.99639411908752795"/>
  </r>
  <r>
    <x v="0"/>
    <x v="0"/>
    <x v="2"/>
    <x v="3"/>
    <s v="FIN_HELS"/>
    <x v="4"/>
    <s v="GBPR_NATGAS_VOUSAARI"/>
    <n v="0.89852203212585502"/>
    <n v="3.23467931565308"/>
  </r>
  <r>
    <x v="0"/>
    <x v="0"/>
    <x v="2"/>
    <x v="3"/>
    <s v="FIN_HELS"/>
    <x v="4"/>
    <s v="GEXT_NATGAS_VOUSAARI"/>
    <n v="3.7010964843477501"/>
    <n v="13.3239473436519"/>
  </r>
  <r>
    <x v="0"/>
    <x v="0"/>
    <x v="2"/>
    <x v="3"/>
    <s v="FIN_HELS"/>
    <x v="4"/>
    <s v="GHOB_NATGAS"/>
    <n v="0.21659435403150401"/>
    <n v="0.77973967451341497"/>
  </r>
  <r>
    <x v="0"/>
    <x v="0"/>
    <x v="2"/>
    <x v="3"/>
    <s v="FIN_HP"/>
    <x v="0"/>
    <s v="GBPR_COAL_NAANTALI"/>
    <n v="2.4101359385122199"/>
    <n v="8.6764893786439803"/>
  </r>
  <r>
    <x v="0"/>
    <x v="0"/>
    <x v="2"/>
    <x v="3"/>
    <s v="FIN_HP"/>
    <x v="7"/>
    <s v="GETOH_HEATPUMP"/>
    <n v="0.29959200000000002"/>
    <n v="1.0785312"/>
  </r>
  <r>
    <x v="0"/>
    <x v="0"/>
    <x v="2"/>
    <x v="3"/>
    <s v="FIN_HP"/>
    <x v="1"/>
    <s v="GNR_HS_HEAT_WTR-TANK_LS_E-95_Y-2010"/>
    <n v="0.116704014947781"/>
    <n v="0.42013445381201198"/>
  </r>
  <r>
    <x v="0"/>
    <x v="0"/>
    <x v="2"/>
    <x v="3"/>
    <s v="FIN_HP"/>
    <x v="12"/>
    <s v="GHOB_PEAT"/>
    <n v="4.0869571312879403E-2"/>
    <n v="0.14713045672636599"/>
  </r>
  <r>
    <x v="0"/>
    <x v="0"/>
    <x v="2"/>
    <x v="3"/>
    <s v="FIN_HP"/>
    <x v="3"/>
    <s v="GHOB_WASTEHEAT"/>
    <n v="4.6126373626373403E-2"/>
    <n v="0.166054945054944"/>
  </r>
  <r>
    <x v="0"/>
    <x v="0"/>
    <x v="2"/>
    <x v="3"/>
    <s v="FIN_HP"/>
    <x v="6"/>
    <s v="GHOB_WOODCHIPS"/>
    <n v="0.15009243312473"/>
    <n v="0.54033275924902902"/>
  </r>
  <r>
    <x v="0"/>
    <x v="0"/>
    <x v="2"/>
    <x v="3"/>
    <s v="FIN_HP"/>
    <x v="8"/>
    <s v="GHOB_WOODWASTE"/>
    <n v="0.25841999999999998"/>
    <n v="0.93031200000000003"/>
  </r>
  <r>
    <x v="0"/>
    <x v="0"/>
    <x v="2"/>
    <x v="3"/>
    <s v="FIN_OTHER"/>
    <x v="0"/>
    <s v="GBPR_COAL"/>
    <n v="4.53414216055699E-2"/>
    <n v="0.163229117780051"/>
  </r>
  <r>
    <x v="0"/>
    <x v="0"/>
    <x v="2"/>
    <x v="3"/>
    <s v="FIN_OTHER"/>
    <x v="1"/>
    <s v="GNR_HS_HEAT_WTR-TANK_LS_E-95_Y-2010"/>
    <n v="9.49744481964933E-3"/>
    <n v="3.4190801350737599E-2"/>
  </r>
  <r>
    <x v="0"/>
    <x v="0"/>
    <x v="2"/>
    <x v="3"/>
    <s v="FIN_OTHER"/>
    <x v="4"/>
    <s v="GBPR_NATGAS_100"/>
    <n v="0.28995599999999999"/>
    <n v="1.0438415999999999"/>
  </r>
  <r>
    <x v="0"/>
    <x v="0"/>
    <x v="2"/>
    <x v="3"/>
    <s v="FIN_OTHER"/>
    <x v="12"/>
    <s v="GBPR_PEAT"/>
    <n v="4.8518657747120502"/>
    <n v="17.466716788963399"/>
  </r>
  <r>
    <x v="0"/>
    <x v="0"/>
    <x v="2"/>
    <x v="3"/>
    <s v="FIN_OTHER"/>
    <x v="12"/>
    <s v="GEXT_PEAT_KELJONLAHTI"/>
    <n v="1.1352658698022"/>
    <n v="4.0869571312879396"/>
  </r>
  <r>
    <x v="0"/>
    <x v="0"/>
    <x v="2"/>
    <x v="3"/>
    <s v="FIN_OTHER"/>
    <x v="12"/>
    <s v="GEXT_PEAT_SEVO"/>
    <n v="0.71521749797539003"/>
    <n v="2.5747829927114001"/>
  </r>
  <r>
    <x v="0"/>
    <x v="0"/>
    <x v="2"/>
    <x v="3"/>
    <s v="FIN_OTHER"/>
    <x v="12"/>
    <s v="GEXT_PEAT_TOPPILA"/>
    <n v="0.77200836319275601"/>
    <n v="2.7792301074939201"/>
  </r>
  <r>
    <x v="0"/>
    <x v="0"/>
    <x v="2"/>
    <x v="3"/>
    <s v="FIN_OTHER"/>
    <x v="12"/>
    <s v="GHOB_PEAT"/>
    <n v="3.6419329103254698"/>
    <n v="13.1109584771717"/>
  </r>
  <r>
    <x v="0"/>
    <x v="0"/>
    <x v="2"/>
    <x v="3"/>
    <s v="FIN_OTHER"/>
    <x v="3"/>
    <s v="GHOB_WASTEHEAT"/>
    <n v="1.8822568681318601"/>
    <n v="6.7761247252747001"/>
  </r>
  <r>
    <x v="0"/>
    <x v="0"/>
    <x v="2"/>
    <x v="3"/>
    <s v="FIN_OTHER"/>
    <x v="6"/>
    <s v="GBPR_WOODCHIPS_FINOTHER"/>
    <n v="0.33901083654664599"/>
    <n v="1.22043901156793"/>
  </r>
  <r>
    <x v="0"/>
    <x v="0"/>
    <x v="2"/>
    <x v="3"/>
    <s v="FIN_OTHER"/>
    <x v="6"/>
    <s v="GHOB_WOODCHIPS"/>
    <n v="2.7897690639656298"/>
    <n v="10.0431686302763"/>
  </r>
  <r>
    <x v="0"/>
    <x v="0"/>
    <x v="2"/>
    <x v="3"/>
    <s v="FIN_OTHER"/>
    <x v="8"/>
    <s v="GBPR_WOODWASTE_FINOTHER"/>
    <n v="2.6712592592592599"/>
    <n v="9.6165333333333294"/>
  </r>
  <r>
    <x v="0"/>
    <x v="0"/>
    <x v="2"/>
    <x v="3"/>
    <s v="FIN_OTHER"/>
    <x v="8"/>
    <s v="GHOB_WOODWASTE"/>
    <n v="1.461168"/>
    <n v="5.2602048000000003"/>
  </r>
  <r>
    <x v="0"/>
    <x v="0"/>
    <x v="2"/>
    <x v="3"/>
    <s v="FIN_TAMP"/>
    <x v="4"/>
    <s v="GEXT_NATGAS_TAMPERE"/>
    <n v="2.9376880000000001"/>
    <n v="10.5756768"/>
  </r>
  <r>
    <x v="0"/>
    <x v="0"/>
    <x v="2"/>
    <x v="3"/>
    <s v="FinA"/>
    <x v="12"/>
    <s v="GBPR_PEAT_IND"/>
    <n v="6.8565925925925999"/>
    <n v="24.683733333333301"/>
  </r>
  <r>
    <x v="0"/>
    <x v="0"/>
    <x v="3"/>
    <x v="4"/>
    <s v="DE4-E_A"/>
    <x v="14"/>
    <s v="GNR_ST_LIGN_BP_E-39"/>
    <n v="39.86"/>
    <n v="143.49600000000001"/>
  </r>
  <r>
    <x v="0"/>
    <x v="0"/>
    <x v="3"/>
    <x v="5"/>
    <s v="DE4-N_A"/>
    <x v="15"/>
    <s v="GNR_BO_BGAS_E-80"/>
    <n v="1.46E-4"/>
    <n v="5.2559999999999998E-4"/>
  </r>
  <r>
    <x v="0"/>
    <x v="0"/>
    <x v="3"/>
    <x v="5"/>
    <s v="DE4-N_A"/>
    <x v="0"/>
    <s v="GNR_ST_COAL_BP_E-40"/>
    <n v="10.148235237219099"/>
    <n v="36.533646853988699"/>
  </r>
  <r>
    <x v="0"/>
    <x v="0"/>
    <x v="3"/>
    <x v="5"/>
    <s v="DE4-N_A"/>
    <x v="7"/>
    <s v="GNR_BO_ELEC_E-80"/>
    <n v="5.3349930489067603E-2"/>
    <n v="0.19205974976064299"/>
  </r>
  <r>
    <x v="0"/>
    <x v="0"/>
    <x v="3"/>
    <x v="5"/>
    <s v="DE4-N_A"/>
    <x v="16"/>
    <s v="GNR_ST_FUELOIL_BP_E-35"/>
    <n v="0.11707572849115599"/>
    <n v="0.42147262256816198"/>
  </r>
  <r>
    <x v="0"/>
    <x v="0"/>
    <x v="3"/>
    <x v="5"/>
    <s v="DE4-N_A"/>
    <x v="16"/>
    <s v="GNR_ST_FUELOIL_BP_E-38"/>
    <n v="0.22516913825161999"/>
    <n v="0.810608897705831"/>
  </r>
  <r>
    <x v="0"/>
    <x v="0"/>
    <x v="3"/>
    <x v="5"/>
    <s v="DE4-N_A"/>
    <x v="2"/>
    <s v="GNR_BO_MSW_E-80"/>
    <n v="1.8104E-3"/>
    <n v="6.5174400000000002E-3"/>
  </r>
  <r>
    <x v="0"/>
    <x v="0"/>
    <x v="3"/>
    <x v="5"/>
    <s v="DE4-N_A"/>
    <x v="2"/>
    <s v="GNR_ST_MSW_BP_E-33"/>
    <n v="0.78305626432912001"/>
    <n v="2.81900255158483"/>
  </r>
  <r>
    <x v="0"/>
    <x v="0"/>
    <x v="3"/>
    <x v="5"/>
    <s v="DE4-N_A"/>
    <x v="4"/>
    <s v="GNR_CC_NGAS_BP_E-57"/>
    <n v="0.53362889730248997"/>
    <n v="1.9210640302889701"/>
  </r>
  <r>
    <x v="0"/>
    <x v="0"/>
    <x v="3"/>
    <x v="5"/>
    <s v="DE4-N_A"/>
    <x v="4"/>
    <s v="GNR_ST_NGAS_BP_E-39"/>
    <n v="0.98752840391746399"/>
    <n v="3.5551022541028701"/>
  </r>
  <r>
    <x v="0"/>
    <x v="0"/>
    <x v="3"/>
    <x v="6"/>
    <s v="DE4-S_A"/>
    <x v="0"/>
    <s v="GNR_ST_COAL_BP_E-43"/>
    <n v="26"/>
    <n v="93.6"/>
  </r>
  <r>
    <x v="0"/>
    <x v="0"/>
    <x v="3"/>
    <x v="7"/>
    <s v="DE4-W_A"/>
    <x v="0"/>
    <s v="GNR_CC_COAL_BP_E-47"/>
    <n v="2.6340833333333299E-2"/>
    <n v="9.4826999999999995E-2"/>
  </r>
  <r>
    <x v="0"/>
    <x v="0"/>
    <x v="3"/>
    <x v="7"/>
    <s v="DE4-W_A"/>
    <x v="0"/>
    <s v="GNR_CC_COAL_BP_E-49"/>
    <n v="4.0149999999999998E-2"/>
    <n v="0.14454"/>
  </r>
  <r>
    <x v="0"/>
    <x v="0"/>
    <x v="3"/>
    <x v="7"/>
    <s v="DE4-W_A"/>
    <x v="14"/>
    <s v="GNR_ST_LIGN_BP_E-33"/>
    <n v="3.0126012010119601"/>
    <n v="10.8453643236431"/>
  </r>
  <r>
    <x v="0"/>
    <x v="0"/>
    <x v="3"/>
    <x v="7"/>
    <s v="DE4-W_A"/>
    <x v="14"/>
    <s v="GNR_ST_LIGN_BP_E-37"/>
    <n v="33.8109079656547"/>
    <n v="121.719268676357"/>
  </r>
  <r>
    <x v="0"/>
    <x v="0"/>
    <x v="4"/>
    <x v="8"/>
    <s v="LT_KauU"/>
    <x v="2"/>
    <s v="KAUNAS_ST_MSW_BP"/>
    <n v="0.595681985606619"/>
    <n v="2.1444551481838299"/>
  </r>
  <r>
    <x v="0"/>
    <x v="0"/>
    <x v="4"/>
    <x v="8"/>
    <s v="LT_Other_DH"/>
    <x v="1"/>
    <s v="LIFOSA_ST_HEAT_BP"/>
    <n v="0.438"/>
    <n v="1.5768"/>
  </r>
  <r>
    <x v="0"/>
    <x v="0"/>
    <x v="4"/>
    <x v="8"/>
    <s v="LT_Other_DH"/>
    <x v="8"/>
    <s v="EBAVERE_ST_WOODWST_BP"/>
    <n v="0.23974736842105299"/>
    <n v="0.86309052631578997"/>
  </r>
  <r>
    <x v="0"/>
    <x v="0"/>
    <x v="4"/>
    <x v="8"/>
    <s v="LT_VilU"/>
    <x v="2"/>
    <s v="VILNIUS_ST_MSW_BP"/>
    <n v="1.98850206025315"/>
    <n v="7.1586074169113401"/>
  </r>
  <r>
    <x v="0"/>
    <x v="0"/>
    <x v="5"/>
    <x v="9"/>
    <s v="NO1_A1"/>
    <x v="7"/>
    <s v="GETOH_HEATPUMP"/>
    <n v="6.7909685972223202E-2"/>
    <n v="0.24447486950000299"/>
  </r>
  <r>
    <x v="0"/>
    <x v="0"/>
    <x v="5"/>
    <x v="9"/>
    <s v="NO1_A1"/>
    <x v="17"/>
    <s v="GHOB_LNG"/>
    <n v="0.20147999999999999"/>
    <n v="0.72532799999999997"/>
  </r>
  <r>
    <x v="0"/>
    <x v="0"/>
    <x v="5"/>
    <x v="9"/>
    <s v="NO1_A1"/>
    <x v="17"/>
    <s v="GHOB_LPG"/>
    <n v="0.36441600000000002"/>
    <n v="1.3118976"/>
  </r>
  <r>
    <x v="0"/>
    <x v="0"/>
    <x v="5"/>
    <x v="9"/>
    <s v="NO1_A1"/>
    <x v="2"/>
    <s v="GBPR_MUNIWASTE"/>
    <n v="0.23171612903225799"/>
    <n v="0.83417806451612897"/>
  </r>
  <r>
    <x v="0"/>
    <x v="0"/>
    <x v="5"/>
    <x v="9"/>
    <s v="NO1_A1"/>
    <x v="2"/>
    <s v="GHOB_MUNIWASTE"/>
    <n v="6.5209439999999994E-2"/>
    <n v="0.234753984"/>
  </r>
  <r>
    <x v="0"/>
    <x v="0"/>
    <x v="5"/>
    <x v="9"/>
    <s v="NO1_A1"/>
    <x v="3"/>
    <s v="GHOB_WASTEHEAT"/>
    <n v="2.5974162087911999E-2"/>
    <n v="9.3506983516483094E-2"/>
  </r>
  <r>
    <x v="0"/>
    <x v="0"/>
    <x v="5"/>
    <x v="9"/>
    <s v="NO1_A1"/>
    <x v="8"/>
    <s v="GHOB_WOODWASTE"/>
    <n v="0.34918958290760699"/>
    <n v="1.2570824984673801"/>
  </r>
  <r>
    <x v="0"/>
    <x v="0"/>
    <x v="5"/>
    <x v="9"/>
    <s v="NO1_A2"/>
    <x v="7"/>
    <s v="GETOH_ELECTRICBOILER"/>
    <n v="1.19816191207013E-2"/>
    <n v="4.3133828834524698E-2"/>
  </r>
  <r>
    <x v="0"/>
    <x v="0"/>
    <x v="5"/>
    <x v="9"/>
    <s v="NO1_A2"/>
    <x v="7"/>
    <s v="GETOH_HEATPUMP"/>
    <n v="0.11099384539806401"/>
    <n v="0.39957784343303199"/>
  </r>
  <r>
    <x v="0"/>
    <x v="0"/>
    <x v="5"/>
    <x v="9"/>
    <s v="NO1_A2"/>
    <x v="17"/>
    <s v="GHOB_LPG"/>
    <n v="0.83400175901899698"/>
    <n v="3.0024063324683898"/>
  </r>
  <r>
    <x v="0"/>
    <x v="0"/>
    <x v="5"/>
    <x v="9"/>
    <s v="NO1_A2"/>
    <x v="2"/>
    <s v="GBPR_MUNIWASTE"/>
    <n v="0.31347612903225403"/>
    <n v="1.12851406451612"/>
  </r>
  <r>
    <x v="0"/>
    <x v="0"/>
    <x v="5"/>
    <x v="9"/>
    <s v="NO1_A2"/>
    <x v="2"/>
    <s v="GHOB_MUNIWASTE"/>
    <n v="0.28032000000000001"/>
    <n v="1.009152"/>
  </r>
  <r>
    <x v="0"/>
    <x v="0"/>
    <x v="5"/>
    <x v="9"/>
    <s v="NO1_A2"/>
    <x v="9"/>
    <s v="GHOB_WOODPELLETS"/>
    <n v="4.2456609644510597E-2"/>
    <n v="0.15284379472023801"/>
  </r>
  <r>
    <x v="0"/>
    <x v="0"/>
    <x v="5"/>
    <x v="9"/>
    <s v="NO1_A2"/>
    <x v="8"/>
    <s v="GHOB_WOODWASTE"/>
    <n v="7.9132037785471704E-2"/>
    <n v="0.28487533602769799"/>
  </r>
  <r>
    <x v="0"/>
    <x v="0"/>
    <x v="5"/>
    <x v="10"/>
    <s v="NO2_A1"/>
    <x v="17"/>
    <s v="GHOB_LNG"/>
    <n v="1.43556448919801E-2"/>
    <n v="5.1680321611128198E-2"/>
  </r>
  <r>
    <x v="0"/>
    <x v="0"/>
    <x v="5"/>
    <x v="10"/>
    <s v="NO2_A1"/>
    <x v="17"/>
    <s v="GHOB_LPG"/>
    <n v="3.07856684329284E-2"/>
    <n v="0.11082840635854201"/>
  </r>
  <r>
    <x v="0"/>
    <x v="0"/>
    <x v="5"/>
    <x v="10"/>
    <s v="NO2_A1"/>
    <x v="2"/>
    <s v="GBPR_MUNIWASTE"/>
    <n v="0.30366978450603899"/>
    <n v="1.09321122422174"/>
  </r>
  <r>
    <x v="0"/>
    <x v="0"/>
    <x v="5"/>
    <x v="10"/>
    <s v="NO2_A1"/>
    <x v="3"/>
    <s v="GHOB_WASTEHEAT"/>
    <n v="3.7727902169053001E-2"/>
    <n v="0.13582044780859101"/>
  </r>
  <r>
    <x v="0"/>
    <x v="0"/>
    <x v="5"/>
    <x v="11"/>
    <s v="NO3_A1"/>
    <x v="17"/>
    <s v="GHOB_LNG"/>
    <n v="2.4595403592952099E-2"/>
    <n v="8.8543452934627703E-2"/>
  </r>
  <r>
    <x v="0"/>
    <x v="0"/>
    <x v="5"/>
    <x v="11"/>
    <s v="NO3_A1"/>
    <x v="17"/>
    <s v="GHOB_LPG"/>
    <n v="3.8568088539182498E-2"/>
    <n v="0.13884511874105701"/>
  </r>
  <r>
    <x v="0"/>
    <x v="0"/>
    <x v="5"/>
    <x v="11"/>
    <s v="NO3_A1"/>
    <x v="2"/>
    <s v="GBPR_MUNIWASTE"/>
    <n v="0.12122709677419399"/>
    <n v="0.43641754838709701"/>
  </r>
  <r>
    <x v="0"/>
    <x v="0"/>
    <x v="5"/>
    <x v="11"/>
    <s v="NO3_A1"/>
    <x v="3"/>
    <s v="GHOB_WASTEHEAT"/>
    <n v="3.6714411093671802E-2"/>
    <n v="0.13217187993721899"/>
  </r>
  <r>
    <x v="0"/>
    <x v="0"/>
    <x v="5"/>
    <x v="11"/>
    <s v="NO3_A2"/>
    <x v="17"/>
    <s v="GHOB_LNG"/>
    <n v="5.1093206109423299E-2"/>
    <n v="0.18393554199392401"/>
  </r>
  <r>
    <x v="0"/>
    <x v="0"/>
    <x v="5"/>
    <x v="11"/>
    <s v="NO3_A2"/>
    <x v="17"/>
    <s v="GHOB_LPG"/>
    <n v="6.4262184965485098E-3"/>
    <n v="2.31343865875746E-2"/>
  </r>
  <r>
    <x v="0"/>
    <x v="0"/>
    <x v="5"/>
    <x v="11"/>
    <s v="NO3_A2"/>
    <x v="2"/>
    <s v="GHOB_MUNIWASTE"/>
    <n v="0.56471657539402798"/>
    <n v="2.0329796714185"/>
  </r>
  <r>
    <x v="0"/>
    <x v="0"/>
    <x v="5"/>
    <x v="12"/>
    <s v="NO4_A1"/>
    <x v="17"/>
    <s v="GHOB_LNG"/>
    <n v="2.4763575438286101E-2"/>
    <n v="8.9148871577829802E-2"/>
  </r>
  <r>
    <x v="0"/>
    <x v="0"/>
    <x v="5"/>
    <x v="12"/>
    <s v="NO4_A1"/>
    <x v="17"/>
    <s v="GHOB_LPG"/>
    <n v="3.2591334949703902E-3"/>
    <n v="1.1732880581893399E-2"/>
  </r>
  <r>
    <x v="0"/>
    <x v="0"/>
    <x v="5"/>
    <x v="12"/>
    <s v="NO4_A1"/>
    <x v="2"/>
    <s v="GBPR_MUNIWASTE"/>
    <n v="4.6998812903225797E-3"/>
    <n v="1.69195726451613E-2"/>
  </r>
  <r>
    <x v="0"/>
    <x v="0"/>
    <x v="5"/>
    <x v="12"/>
    <s v="NO4_A1"/>
    <x v="2"/>
    <s v="GHOB_MUNIWASTE"/>
    <n v="0.125260349336861"/>
    <n v="0.45093725761269898"/>
  </r>
  <r>
    <x v="0"/>
    <x v="0"/>
    <x v="5"/>
    <x v="12"/>
    <s v="NO4_A1"/>
    <x v="3"/>
    <s v="GHOB_WASTEHEAT"/>
    <n v="8.7987060439560102E-2"/>
    <n v="0.31675341758241599"/>
  </r>
  <r>
    <x v="0"/>
    <x v="0"/>
    <x v="5"/>
    <x v="13"/>
    <s v="NO5_A1"/>
    <x v="17"/>
    <s v="GHOB_LPG"/>
    <n v="7.3728483870967698E-2"/>
    <n v="0.26542254193548398"/>
  </r>
  <r>
    <x v="0"/>
    <x v="0"/>
    <x v="5"/>
    <x v="13"/>
    <s v="NO5_A1"/>
    <x v="2"/>
    <s v="GBPR_MUNIWASTE"/>
    <n v="0.226064516129032"/>
    <n v="0.81383225806451598"/>
  </r>
  <r>
    <x v="0"/>
    <x v="0"/>
    <x v="6"/>
    <x v="14"/>
    <s v="PL_A"/>
    <x v="0"/>
    <s v="BIEL-4_ST_COAL_BP"/>
    <n v="0.34032395499448698"/>
    <n v="1.22516623798015"/>
  </r>
  <r>
    <x v="0"/>
    <x v="0"/>
    <x v="6"/>
    <x v="14"/>
    <s v="PL_A"/>
    <x v="0"/>
    <s v="CHOR2-1_ST_COAL_BP"/>
    <n v="3.9712000000000001"/>
    <n v="14.29632"/>
  </r>
  <r>
    <x v="0"/>
    <x v="0"/>
    <x v="6"/>
    <x v="14"/>
    <s v="PL_A"/>
    <x v="0"/>
    <s v="GDAN2-1_ST_COAL_BP"/>
    <n v="2.9274802899755201"/>
    <n v="10.538929043911899"/>
  </r>
  <r>
    <x v="0"/>
    <x v="0"/>
    <x v="6"/>
    <x v="14"/>
    <s v="PL_A"/>
    <x v="0"/>
    <s v="JAWO2-1_ST_COAL_BP"/>
    <n v="37.5702446095152"/>
    <n v="135.252880594255"/>
  </r>
  <r>
    <x v="0"/>
    <x v="0"/>
    <x v="6"/>
    <x v="14"/>
    <s v="PL_A"/>
    <x v="0"/>
    <s v="KARO-2_ST_COAL_BP"/>
    <n v="2.6429728656868599"/>
    <n v="9.5147023164726896"/>
  </r>
  <r>
    <x v="0"/>
    <x v="0"/>
    <x v="6"/>
    <x v="14"/>
    <s v="PL_A"/>
    <x v="0"/>
    <s v="KATO_ST_COAL_BP"/>
    <n v="1.53925714285714"/>
    <n v="5.5413257142857102"/>
  </r>
  <r>
    <x v="0"/>
    <x v="0"/>
    <x v="6"/>
    <x v="14"/>
    <s v="PL_A"/>
    <x v="0"/>
    <s v="KRLEG-1_ST_COAL_BP"/>
    <n v="3.1389999999999998"/>
    <n v="11.3004"/>
  </r>
  <r>
    <x v="0"/>
    <x v="0"/>
    <x v="6"/>
    <x v="14"/>
    <s v="PL_A"/>
    <x v="0"/>
    <s v="SIEK-1_ST_COAL_BP"/>
    <n v="1.16401572793227"/>
    <n v="4.1904566205561897"/>
  </r>
  <r>
    <x v="0"/>
    <x v="0"/>
    <x v="6"/>
    <x v="14"/>
    <s v="PL_A"/>
    <x v="0"/>
    <s v="SIER-1_ST_COAL_BP"/>
    <n v="5.4574800000000003"/>
    <n v="19.646927999999999"/>
  </r>
  <r>
    <x v="0"/>
    <x v="0"/>
    <x v="6"/>
    <x v="14"/>
    <s v="PL_A"/>
    <x v="0"/>
    <s v="TYCH_ST_COAL_BP"/>
    <n v="0.60112379135461602"/>
    <n v="2.1640456488766202"/>
  </r>
  <r>
    <x v="0"/>
    <x v="0"/>
    <x v="6"/>
    <x v="14"/>
    <s v="PL_A"/>
    <x v="0"/>
    <s v="ZIEL-2_ST_COAL_BP"/>
    <n v="9.6360000000000001E-2"/>
    <n v="0.34689599999999998"/>
  </r>
  <r>
    <x v="0"/>
    <x v="0"/>
    <x v="6"/>
    <x v="14"/>
    <s v="PL_A"/>
    <x v="0"/>
    <s v="ZIEL-4_ST_COAL_BP"/>
    <n v="0.52559999999999996"/>
    <n v="1.8921600000000001"/>
  </r>
  <r>
    <x v="0"/>
    <x v="0"/>
    <x v="6"/>
    <x v="14"/>
    <s v="PL_A"/>
    <x v="2"/>
    <s v="GNR_ST_MSW_BP_E-15"/>
    <n v="1.2410000000000001"/>
    <n v="4.4676"/>
  </r>
  <r>
    <x v="0"/>
    <x v="0"/>
    <x v="6"/>
    <x v="14"/>
    <s v="PL_Rural"/>
    <x v="0"/>
    <s v="SZCZ-1_ST_COAL_BP"/>
    <n v="8.9222222222222203E-2"/>
    <n v="0.32119999999999999"/>
  </r>
  <r>
    <x v="0"/>
    <x v="0"/>
    <x v="7"/>
    <x v="15"/>
    <s v="SE1_EL"/>
    <x v="2"/>
    <s v="GBPR_MUNIWASTE"/>
    <n v="0.111188463661287"/>
    <n v="0.40027846918063498"/>
  </r>
  <r>
    <x v="0"/>
    <x v="0"/>
    <x v="7"/>
    <x v="15"/>
    <s v="SE1_EL"/>
    <x v="3"/>
    <s v="GHOB_WASTEHEAT"/>
    <n v="1.0480609077065399"/>
    <n v="3.7730192677435301"/>
  </r>
  <r>
    <x v="0"/>
    <x v="0"/>
    <x v="7"/>
    <x v="15"/>
    <s v="SE1_EL"/>
    <x v="8"/>
    <s v="GBPR_WOODWASTE_25"/>
    <n v="3.2883628632175699E-2"/>
    <n v="0.118381063075833"/>
  </r>
  <r>
    <x v="0"/>
    <x v="0"/>
    <x v="7"/>
    <x v="15"/>
    <s v="SE1_OTHER"/>
    <x v="12"/>
    <s v="GBPR_PEAT_38"/>
    <n v="7.2510846331009002E-2"/>
    <n v="0.26103904679163198"/>
  </r>
  <r>
    <x v="0"/>
    <x v="0"/>
    <x v="7"/>
    <x v="15"/>
    <s v="SE1_OTHER"/>
    <x v="12"/>
    <s v="GHOB_PEAT"/>
    <n v="1.23225695810478E-2"/>
    <n v="4.4361250491772197E-2"/>
  </r>
  <r>
    <x v="0"/>
    <x v="0"/>
    <x v="7"/>
    <x v="15"/>
    <s v="SE1_OTHER"/>
    <x v="3"/>
    <s v="GHOB_WASTEHEAT"/>
    <n v="0.31385989010988902"/>
    <n v="1.1298956043956001"/>
  </r>
  <r>
    <x v="0"/>
    <x v="0"/>
    <x v="7"/>
    <x v="15"/>
    <s v="SE1_OTHER"/>
    <x v="8"/>
    <s v="GBPR_WOODWASTE"/>
    <n v="0.50440231403060498"/>
    <n v="1.81584833051018"/>
  </r>
  <r>
    <x v="0"/>
    <x v="0"/>
    <x v="7"/>
    <x v="15"/>
    <s v="SE1_OTHER"/>
    <x v="8"/>
    <s v="GHOB_WOODWASTE"/>
    <n v="0.190074379947449"/>
    <n v="0.684267767810817"/>
  </r>
  <r>
    <x v="0"/>
    <x v="0"/>
    <x v="7"/>
    <x v="16"/>
    <s v="SE2_EL"/>
    <x v="2"/>
    <s v="GBPR_MUNIWASTE_24"/>
    <n v="1.5229946022176599"/>
    <n v="5.4827805679835704"/>
  </r>
  <r>
    <x v="0"/>
    <x v="0"/>
    <x v="7"/>
    <x v="16"/>
    <s v="SE2_EL"/>
    <x v="3"/>
    <s v="GHOB_WASTEHEAT"/>
    <n v="0.100943223443223"/>
    <n v="0.36339560439560298"/>
  </r>
  <r>
    <x v="0"/>
    <x v="0"/>
    <x v="7"/>
    <x v="16"/>
    <s v="SE2_EL"/>
    <x v="8"/>
    <s v="GBPR_WOODWASTE_25"/>
    <n v="0.92398717433912003"/>
    <n v="3.3263538276208302"/>
  </r>
  <r>
    <x v="0"/>
    <x v="0"/>
    <x v="7"/>
    <x v="16"/>
    <s v="SE2_OTHER"/>
    <x v="2"/>
    <s v="GBPR_MUNIWASTE_24"/>
    <n v="0.11544202650156001"/>
    <n v="0.41559129540561601"/>
  </r>
  <r>
    <x v="0"/>
    <x v="0"/>
    <x v="7"/>
    <x v="16"/>
    <s v="SE2_OTHER"/>
    <x v="3"/>
    <s v="GHOB_WASTEHEAT"/>
    <n v="0.14043415109890101"/>
    <n v="0.50556294395604195"/>
  </r>
  <r>
    <x v="0"/>
    <x v="0"/>
    <x v="7"/>
    <x v="16"/>
    <s v="SE2_OTHER"/>
    <x v="8"/>
    <s v="GBPR_WOODWASTE_36"/>
    <n v="1.0603717064049301"/>
    <n v="3.81733814305773"/>
  </r>
  <r>
    <x v="0"/>
    <x v="0"/>
    <x v="7"/>
    <x v="16"/>
    <s v="SE2_OTHER"/>
    <x v="8"/>
    <s v="GHOB_WOODWASTE"/>
    <n v="0.468336115994612"/>
    <n v="1.6860100175806001"/>
  </r>
  <r>
    <x v="0"/>
    <x v="0"/>
    <x v="7"/>
    <x v="17"/>
    <s v="SE3_EL"/>
    <x v="0"/>
    <s v="GEXT_COAL_LINK"/>
    <n v="0.25095747215297998"/>
    <n v="0.90344689975072701"/>
  </r>
  <r>
    <x v="0"/>
    <x v="0"/>
    <x v="7"/>
    <x v="17"/>
    <s v="SE3_EL"/>
    <x v="7"/>
    <s v="GETOH_HEATPUMP33"/>
    <n v="7.2305883743693502E-3"/>
    <n v="2.6030118147729601E-2"/>
  </r>
  <r>
    <x v="0"/>
    <x v="0"/>
    <x v="7"/>
    <x v="17"/>
    <s v="SE3_EL"/>
    <x v="2"/>
    <s v="GBPR_MUNIWASTE_24"/>
    <n v="1.68710478034157"/>
    <n v="6.0735772092296401"/>
  </r>
  <r>
    <x v="0"/>
    <x v="0"/>
    <x v="7"/>
    <x v="17"/>
    <s v="SE3_EL"/>
    <x v="2"/>
    <s v="GBPR_MUNIWASTE_LINK"/>
    <n v="1.6493779061340299"/>
    <n v="5.9377604620825197"/>
  </r>
  <r>
    <x v="0"/>
    <x v="0"/>
    <x v="7"/>
    <x v="17"/>
    <s v="SE3_EL"/>
    <x v="2"/>
    <s v="GHOB_MUNIWASTE"/>
    <n v="1.55757335680091"/>
    <n v="5.6072640844832602"/>
  </r>
  <r>
    <x v="0"/>
    <x v="0"/>
    <x v="7"/>
    <x v="17"/>
    <s v="SE3_EL"/>
    <x v="12"/>
    <s v="GBPR_PEAT_38"/>
    <n v="0.12735134985429999"/>
    <n v="0.45846485947547899"/>
  </r>
  <r>
    <x v="0"/>
    <x v="0"/>
    <x v="7"/>
    <x v="17"/>
    <s v="SE3_EL"/>
    <x v="12"/>
    <s v="GEXT_PEAT"/>
    <n v="0.62198186951676704"/>
    <n v="2.2391347302603601"/>
  </r>
  <r>
    <x v="0"/>
    <x v="0"/>
    <x v="7"/>
    <x v="17"/>
    <s v="SE3_EL"/>
    <x v="18"/>
    <s v="GBPR_RECYCLEDWOOD_SE3EL"/>
    <n v="0.73415507744803399"/>
    <n v="2.64295827881292"/>
  </r>
  <r>
    <x v="0"/>
    <x v="0"/>
    <x v="7"/>
    <x v="17"/>
    <s v="SE3_EL"/>
    <x v="18"/>
    <s v="GHOB_RECYCLEDWOOD"/>
    <n v="9.61541328151342E-2"/>
    <n v="0.34615487813448298"/>
  </r>
  <r>
    <x v="0"/>
    <x v="0"/>
    <x v="7"/>
    <x v="17"/>
    <s v="SE3_EL"/>
    <x v="3"/>
    <s v="GHOB_WASTEHEAT"/>
    <n v="0.23845329670329601"/>
    <n v="0.85843186813186501"/>
  </r>
  <r>
    <x v="0"/>
    <x v="0"/>
    <x v="7"/>
    <x v="17"/>
    <s v="SE3_EL"/>
    <x v="8"/>
    <s v="GBPR_WOODWASTE_25"/>
    <n v="1.88872782779633"/>
    <n v="6.7994201800667904"/>
  </r>
  <r>
    <x v="0"/>
    <x v="0"/>
    <x v="7"/>
    <x v="17"/>
    <s v="SE3_EL"/>
    <x v="8"/>
    <s v="GBPR_WOODWASTE_ABY"/>
    <n v="0.79188681751313095"/>
    <n v="2.85079254304727"/>
  </r>
  <r>
    <x v="0"/>
    <x v="0"/>
    <x v="7"/>
    <x v="17"/>
    <s v="SE3_EL"/>
    <x v="8"/>
    <s v="GHOB_WOODWASTE"/>
    <n v="0.44048352454915302"/>
    <n v="1.58574068837695"/>
  </r>
  <r>
    <x v="0"/>
    <x v="0"/>
    <x v="7"/>
    <x v="17"/>
    <s v="SE3_GOT"/>
    <x v="7"/>
    <s v="GETOH_HEATPUMP33"/>
    <n v="0.81933076495246104"/>
    <n v="2.9495907538288599"/>
  </r>
  <r>
    <x v="0"/>
    <x v="0"/>
    <x v="7"/>
    <x v="17"/>
    <s v="SE3_GOT"/>
    <x v="2"/>
    <s v="GBPR_MUNIWASTE_24"/>
    <n v="1.4819"/>
    <n v="5.3348399999999998"/>
  </r>
  <r>
    <x v="0"/>
    <x v="0"/>
    <x v="7"/>
    <x v="17"/>
    <s v="SE3_GOT"/>
    <x v="4"/>
    <s v="GBPR_NATGAS_RYA"/>
    <n v="7.27295315126847E-2"/>
    <n v="0.26182631344566498"/>
  </r>
  <r>
    <x v="0"/>
    <x v="0"/>
    <x v="7"/>
    <x v="17"/>
    <s v="SE3_GOT"/>
    <x v="3"/>
    <s v="GHOB_WASTEHEAT"/>
    <n v="1.03583791208791"/>
    <n v="3.7290164835164701"/>
  </r>
  <r>
    <x v="0"/>
    <x v="0"/>
    <x v="7"/>
    <x v="17"/>
    <s v="SE3_GOT"/>
    <x v="8"/>
    <s v="GBPR_WOODWASTE_GOT"/>
    <n v="0.685520791446946"/>
    <n v="2.4678748492090099"/>
  </r>
  <r>
    <x v="0"/>
    <x v="0"/>
    <x v="7"/>
    <x v="17"/>
    <s v="SE3_HP"/>
    <x v="2"/>
    <s v="GBPR_MUNIWASTE_24"/>
    <n v="1.21066777581608"/>
    <n v="4.3584039929378999"/>
  </r>
  <r>
    <x v="0"/>
    <x v="0"/>
    <x v="7"/>
    <x v="17"/>
    <s v="SE3_HP"/>
    <x v="3"/>
    <s v="GHOB_WASTEHEAT"/>
    <n v="3.0082417582417501E-5"/>
    <n v="1.08296703296703E-4"/>
  </r>
  <r>
    <x v="0"/>
    <x v="0"/>
    <x v="7"/>
    <x v="17"/>
    <s v="SE3_HP"/>
    <x v="8"/>
    <s v="GBPR_WOODWASTE_36"/>
    <n v="0.60330472854641004"/>
    <n v="2.17189702276707"/>
  </r>
  <r>
    <x v="0"/>
    <x v="0"/>
    <x v="7"/>
    <x v="17"/>
    <s v="SE3_HP"/>
    <x v="8"/>
    <s v="GEXT_WOODWASTE"/>
    <n v="1.95291120084864"/>
    <n v="7.0304803230551203"/>
  </r>
  <r>
    <x v="0"/>
    <x v="0"/>
    <x v="7"/>
    <x v="17"/>
    <s v="SE3_HP"/>
    <x v="8"/>
    <s v="GHOB_WOODWASTE"/>
    <n v="0.152438212371278"/>
    <n v="0.54877756453660198"/>
  </r>
  <r>
    <x v="0"/>
    <x v="0"/>
    <x v="7"/>
    <x v="17"/>
    <s v="SE3_OTHER"/>
    <x v="0"/>
    <s v="GBPR_COAL_SE3"/>
    <n v="0.28956907833954698"/>
    <n v="1.04244868202237"/>
  </r>
  <r>
    <x v="0"/>
    <x v="0"/>
    <x v="7"/>
    <x v="17"/>
    <s v="SE3_OTHER"/>
    <x v="2"/>
    <s v="GBPR_MUNIWASTE_24"/>
    <n v="1.0554889772443601"/>
    <n v="3.7997603180796902"/>
  </r>
  <r>
    <x v="0"/>
    <x v="0"/>
    <x v="7"/>
    <x v="17"/>
    <s v="SE3_OTHER"/>
    <x v="2"/>
    <s v="GHOB_MUNIWASTE"/>
    <n v="1.04156840809286"/>
    <n v="3.7496462691343"/>
  </r>
  <r>
    <x v="0"/>
    <x v="0"/>
    <x v="7"/>
    <x v="17"/>
    <s v="SE3_OTHER"/>
    <x v="19"/>
    <s v="GHOB_OTHERGAS"/>
    <n v="0.17519999999999999"/>
    <n v="0.63071999999999995"/>
  </r>
  <r>
    <x v="0"/>
    <x v="0"/>
    <x v="7"/>
    <x v="17"/>
    <s v="SE3_OTHER"/>
    <x v="18"/>
    <s v="GBPR_RECYCLEDWOOD_SE3OTHER"/>
    <n v="0.29422514362060398"/>
    <n v="1.0592105170341799"/>
  </r>
  <r>
    <x v="0"/>
    <x v="0"/>
    <x v="7"/>
    <x v="17"/>
    <s v="SE3_OTHER"/>
    <x v="18"/>
    <s v="GHOB_RECYCLEDWOOD"/>
    <n v="0.111008562839623"/>
    <n v="0.39963082622264401"/>
  </r>
  <r>
    <x v="0"/>
    <x v="0"/>
    <x v="7"/>
    <x v="17"/>
    <s v="SE3_OTHER"/>
    <x v="5"/>
    <s v="GHOB_STRAW"/>
    <n v="2.5595625000000002E-3"/>
    <n v="9.214425E-3"/>
  </r>
  <r>
    <x v="0"/>
    <x v="0"/>
    <x v="7"/>
    <x v="17"/>
    <s v="SE3_OTHER"/>
    <x v="3"/>
    <s v="GHOB_WASTEHEAT"/>
    <n v="1.18305324175824"/>
    <n v="4.2589916703296504"/>
  </r>
  <r>
    <x v="0"/>
    <x v="0"/>
    <x v="7"/>
    <x v="17"/>
    <s v="SE3_OTHER"/>
    <x v="6"/>
    <s v="GHOB_WOODCHIPS"/>
    <n v="3.9764177177012902E-2"/>
    <n v="0.143151037837246"/>
  </r>
  <r>
    <x v="0"/>
    <x v="0"/>
    <x v="7"/>
    <x v="17"/>
    <s v="SE3_OTHER"/>
    <x v="8"/>
    <s v="GBPR_WOODWASTE_25"/>
    <n v="5.2336028805856403"/>
    <n v="18.840970370108298"/>
  </r>
  <r>
    <x v="0"/>
    <x v="0"/>
    <x v="7"/>
    <x v="17"/>
    <s v="SE3_OTHER"/>
    <x v="8"/>
    <s v="GHOB_WOODWASTE"/>
    <n v="2.3913649678421098"/>
    <n v="8.60891388423161"/>
  </r>
  <r>
    <x v="0"/>
    <x v="0"/>
    <x v="7"/>
    <x v="17"/>
    <s v="SE3_STO"/>
    <x v="0"/>
    <s v="GBPR_COAL_VARTAN"/>
    <n v="1.63794080426788"/>
    <n v="5.8965868953643596"/>
  </r>
  <r>
    <x v="0"/>
    <x v="0"/>
    <x v="7"/>
    <x v="17"/>
    <s v="SE3_STO"/>
    <x v="7"/>
    <s v="GETOH_HEATPUMP33"/>
    <n v="1.2465084154585"/>
    <n v="4.4874302956506202"/>
  </r>
  <r>
    <x v="0"/>
    <x v="0"/>
    <x v="7"/>
    <x v="17"/>
    <s v="SE3_STO"/>
    <x v="2"/>
    <s v="GBPR_MUNIWASTE_HOGDALEN"/>
    <n v="1.04681879491479"/>
    <n v="3.7685476616932401"/>
  </r>
  <r>
    <x v="0"/>
    <x v="0"/>
    <x v="7"/>
    <x v="17"/>
    <s v="SE3_STO"/>
    <x v="2"/>
    <s v="GHOB_MUNIWASTE"/>
    <n v="0.99575446345552998"/>
    <n v="3.58471606843991"/>
  </r>
  <r>
    <x v="0"/>
    <x v="0"/>
    <x v="7"/>
    <x v="17"/>
    <s v="SE3_STO"/>
    <x v="8"/>
    <s v="GBPR_WOODWASTE"/>
    <n v="1.7357373747523801"/>
    <n v="6.2486545491085499"/>
  </r>
  <r>
    <x v="0"/>
    <x v="0"/>
    <x v="7"/>
    <x v="17"/>
    <s v="SE3_STO"/>
    <x v="8"/>
    <s v="GBPR_WOODWASTE_BRISTA"/>
    <n v="1.0720951471509199"/>
    <n v="3.8595425297433099"/>
  </r>
  <r>
    <x v="0"/>
    <x v="0"/>
    <x v="7"/>
    <x v="18"/>
    <s v="SE4_EL"/>
    <x v="7"/>
    <s v="GETOH_HEATPUMP1"/>
    <n v="8.8543845812583996E-2"/>
    <n v="0.31875784492530201"/>
  </r>
  <r>
    <x v="0"/>
    <x v="0"/>
    <x v="7"/>
    <x v="18"/>
    <s v="SE4_EL"/>
    <x v="18"/>
    <s v="GBPR_RECYCLEDWOOD"/>
    <n v="0.410446970830248"/>
    <n v="1.47760909498889"/>
  </r>
  <r>
    <x v="0"/>
    <x v="0"/>
    <x v="7"/>
    <x v="18"/>
    <s v="SE4_EL"/>
    <x v="18"/>
    <s v="GBPR_RECYCLEDWOOD_SE4EL"/>
    <n v="4.2005300187120002E-2"/>
    <n v="0.15121908067363199"/>
  </r>
  <r>
    <x v="0"/>
    <x v="0"/>
    <x v="7"/>
    <x v="18"/>
    <s v="SE4_EL"/>
    <x v="18"/>
    <s v="GHOB_RECYCLEDWOOD"/>
    <n v="1.8346522959890098E-2"/>
    <n v="6.6047482655604506E-2"/>
  </r>
  <r>
    <x v="0"/>
    <x v="0"/>
    <x v="7"/>
    <x v="18"/>
    <s v="SE4_EL"/>
    <x v="3"/>
    <s v="GHOB_WASTEHEAT"/>
    <n v="9.1249999999999595E-2"/>
    <n v="0.32849999999999902"/>
  </r>
  <r>
    <x v="0"/>
    <x v="0"/>
    <x v="7"/>
    <x v="18"/>
    <s v="SE4_EL"/>
    <x v="8"/>
    <s v="GHOB_WOODWASTE"/>
    <n v="0.48286536021015802"/>
    <n v="1.73831529675657"/>
  </r>
  <r>
    <x v="0"/>
    <x v="0"/>
    <x v="7"/>
    <x v="18"/>
    <s v="SE4_HP"/>
    <x v="7"/>
    <s v="GETOH_HEATPUMP1"/>
    <n v="0.21454690532923101"/>
    <n v="0.77236885918523202"/>
  </r>
  <r>
    <x v="0"/>
    <x v="0"/>
    <x v="7"/>
    <x v="18"/>
    <s v="SE4_HP"/>
    <x v="2"/>
    <s v="GBPR_MUNIWASTE_65"/>
    <n v="0.250285714285714"/>
    <n v="0.90102857142857096"/>
  </r>
  <r>
    <x v="0"/>
    <x v="0"/>
    <x v="7"/>
    <x v="18"/>
    <s v="SE4_HP"/>
    <x v="4"/>
    <s v="GBPR_NATGAS_100"/>
    <n v="0.17883820147394899"/>
    <n v="0.64381752530621805"/>
  </r>
  <r>
    <x v="0"/>
    <x v="0"/>
    <x v="7"/>
    <x v="18"/>
    <s v="SE4_HP"/>
    <x v="3"/>
    <s v="GHOB_WASTEHEAT"/>
    <n v="0.30282967032966901"/>
    <n v="1.09018681318681"/>
  </r>
  <r>
    <x v="0"/>
    <x v="0"/>
    <x v="7"/>
    <x v="18"/>
    <s v="SE4_HP"/>
    <x v="8"/>
    <s v="GHOB_WOODWASTE"/>
    <n v="0.140745508581436"/>
    <n v="0.50668383089317004"/>
  </r>
  <r>
    <x v="0"/>
    <x v="0"/>
    <x v="7"/>
    <x v="18"/>
    <s v="SE4_MAL"/>
    <x v="7"/>
    <s v="GETOH_HEATPUMP33"/>
    <n v="9.6360000000000005E-3"/>
    <n v="3.4689600000000001E-2"/>
  </r>
  <r>
    <x v="0"/>
    <x v="0"/>
    <x v="7"/>
    <x v="18"/>
    <s v="SE4_MAL"/>
    <x v="2"/>
    <s v="GBPR_MUNIWASTE_24"/>
    <n v="0.92458673240184697"/>
    <n v="3.3285122366466502"/>
  </r>
  <r>
    <x v="0"/>
    <x v="0"/>
    <x v="7"/>
    <x v="18"/>
    <s v="SE4_MAL"/>
    <x v="2"/>
    <s v="GHOB_MUNIWASTE"/>
    <n v="0.42675191290951298"/>
    <n v="1.53630688647425"/>
  </r>
  <r>
    <x v="0"/>
    <x v="0"/>
    <x v="7"/>
    <x v="18"/>
    <s v="SE4_MAL"/>
    <x v="4"/>
    <s v="GBPR_NATGAS_MAL"/>
    <n v="5.4576684712062201E-2"/>
    <n v="0.19647606496342401"/>
  </r>
  <r>
    <x v="0"/>
    <x v="0"/>
    <x v="7"/>
    <x v="18"/>
    <s v="SE4_MAL"/>
    <x v="4"/>
    <s v="GEXT_NATGAS_ORESUND"/>
    <n v="0.18168304023924001"/>
    <n v="0.65405894486126204"/>
  </r>
  <r>
    <x v="0"/>
    <x v="0"/>
    <x v="7"/>
    <x v="18"/>
    <s v="SE4_MAL"/>
    <x v="3"/>
    <s v="GHOB_WASTEHEAT"/>
    <n v="0.108296703296703"/>
    <n v="0.38986813186813102"/>
  </r>
  <r>
    <x v="0"/>
    <x v="0"/>
    <x v="7"/>
    <x v="18"/>
    <s v="SE4_MAL"/>
    <x v="6"/>
    <s v="GHOB_WOODCHIPS"/>
    <n v="0.45222792644063597"/>
    <n v="1.62802053518629"/>
  </r>
  <r>
    <x v="0"/>
    <x v="0"/>
    <x v="7"/>
    <x v="18"/>
    <s v="SE4_OTHER"/>
    <x v="2"/>
    <s v="GBPR_MUNIWASTE_19"/>
    <n v="0.532070706791547"/>
    <n v="1.9154545444495701"/>
  </r>
  <r>
    <x v="0"/>
    <x v="0"/>
    <x v="7"/>
    <x v="18"/>
    <s v="SE4_OTHER"/>
    <x v="2"/>
    <s v="GHOB_MUNIWASTE"/>
    <n v="0.115258579144978"/>
    <n v="0.41493088492191998"/>
  </r>
  <r>
    <x v="0"/>
    <x v="0"/>
    <x v="7"/>
    <x v="18"/>
    <s v="SE4_OTHER"/>
    <x v="18"/>
    <s v="GHOB_RECYCLEDWOOD"/>
    <n v="0.188025451466661"/>
    <n v="0.67689162527998004"/>
  </r>
  <r>
    <x v="0"/>
    <x v="0"/>
    <x v="7"/>
    <x v="18"/>
    <s v="SE4_OTHER"/>
    <x v="3"/>
    <s v="GHOB_WASTEHEAT"/>
    <n v="0.481388873626372"/>
    <n v="1.73299994505494"/>
  </r>
  <r>
    <x v="0"/>
    <x v="0"/>
    <x v="7"/>
    <x v="18"/>
    <s v="SE4_OTHER"/>
    <x v="6"/>
    <s v="GBPR_WOODCHIPS"/>
    <n v="7.0325457399687499E-2"/>
    <n v="0.25317164663887498"/>
  </r>
  <r>
    <x v="0"/>
    <x v="0"/>
    <x v="7"/>
    <x v="18"/>
    <s v="SE4_OTHER"/>
    <x v="6"/>
    <s v="GHOB_WOODCHIPS"/>
    <n v="5.9365784954493002E-3"/>
    <n v="2.1371682583617501E-2"/>
  </r>
  <r>
    <x v="0"/>
    <x v="0"/>
    <x v="7"/>
    <x v="18"/>
    <s v="SE4_OTHER"/>
    <x v="8"/>
    <s v="GBPR_WOODWASTE_36"/>
    <n v="1.7021237408056"/>
    <n v="6.1276454669001703"/>
  </r>
  <r>
    <x v="0"/>
    <x v="0"/>
    <x v="7"/>
    <x v="18"/>
    <s v="SE4_OTHER"/>
    <x v="8"/>
    <s v="GHOB_WOODWASTE"/>
    <n v="1.7311176122697001"/>
    <n v="6.2320234041709197"/>
  </r>
  <r>
    <x v="0"/>
    <x v="1"/>
    <x v="0"/>
    <x v="0"/>
    <s v="DK1_Large"/>
    <x v="15"/>
    <s v="GNR_ENG_BGAS_BP_E-36"/>
    <n v="8.6531707317073197E-3"/>
    <n v="3.11514146341463E-2"/>
  </r>
  <r>
    <x v="0"/>
    <x v="1"/>
    <x v="0"/>
    <x v="0"/>
    <s v="DK1_Large"/>
    <x v="15"/>
    <s v="GNR_ENG_BGAS_BP_E-37"/>
    <n v="5.3414634146341502E-3"/>
    <n v="1.9229268292682899E-2"/>
  </r>
  <r>
    <x v="0"/>
    <x v="1"/>
    <x v="0"/>
    <x v="0"/>
    <s v="DK1_Large"/>
    <x v="15"/>
    <s v="GNR_ENG_BGAS_BP_E-39"/>
    <n v="3.6054878048780499E-2"/>
    <n v="0.12979756097560999"/>
  </r>
  <r>
    <x v="0"/>
    <x v="1"/>
    <x v="0"/>
    <x v="0"/>
    <s v="DK1_Large"/>
    <x v="15"/>
    <s v="GNR_ENG_BGAS_BP_E-40"/>
    <n v="1.32788780487805E-2"/>
    <n v="4.7803960975609697E-2"/>
  </r>
  <r>
    <x v="0"/>
    <x v="1"/>
    <x v="0"/>
    <x v="0"/>
    <s v="DK1_Large"/>
    <x v="15"/>
    <s v="GNR_ENG_BGAS_BP_E-41"/>
    <n v="2.8598195121951199E-2"/>
    <n v="0.102953502439024"/>
  </r>
  <r>
    <x v="0"/>
    <x v="1"/>
    <x v="0"/>
    <x v="0"/>
    <s v="DK1_Large"/>
    <x v="15"/>
    <s v="GNR_ENG_BGAS_BP_E-42"/>
    <n v="2.6440243902439001E-2"/>
    <n v="9.5184878048780494E-2"/>
  </r>
  <r>
    <x v="0"/>
    <x v="1"/>
    <x v="0"/>
    <x v="0"/>
    <s v="DK1_Large"/>
    <x v="15"/>
    <s v="GNR_ENG_BGAS_BP_E-43"/>
    <n v="3.2550878048780499E-2"/>
    <n v="0.11718316097561"/>
  </r>
  <r>
    <x v="0"/>
    <x v="1"/>
    <x v="0"/>
    <x v="0"/>
    <s v="DK1_Large"/>
    <x v="20"/>
    <s v="GNR_BO_BIOIL_E-94"/>
    <n v="0.876"/>
    <n v="3.1536"/>
  </r>
  <r>
    <x v="0"/>
    <x v="1"/>
    <x v="0"/>
    <x v="0"/>
    <s v="DK1_Large"/>
    <x v="7"/>
    <s v="GNR_BO_ELEC_E-100"/>
    <n v="0.72664200000000001"/>
    <n v="2.6159112000000002"/>
  </r>
  <r>
    <x v="0"/>
    <x v="1"/>
    <x v="0"/>
    <x v="0"/>
    <s v="DK1_Large"/>
    <x v="21"/>
    <s v="GNR_BO_LIGHTOIL_E-100"/>
    <n v="0.63247200000000003"/>
    <n v="2.2768991999999999"/>
  </r>
  <r>
    <x v="0"/>
    <x v="1"/>
    <x v="0"/>
    <x v="0"/>
    <s v="DK1_Large"/>
    <x v="21"/>
    <s v="GNR_BO_LIGHTOIL_E-88"/>
    <n v="2.0148000000000002E-3"/>
    <n v="7.25328E-3"/>
  </r>
  <r>
    <x v="0"/>
    <x v="1"/>
    <x v="0"/>
    <x v="0"/>
    <s v="DK1_Large"/>
    <x v="21"/>
    <s v="GNR_BO_LIGHTOIL_E-89"/>
    <n v="4.3799999999999999E-2"/>
    <n v="0.15767999999999999"/>
  </r>
  <r>
    <x v="0"/>
    <x v="1"/>
    <x v="0"/>
    <x v="0"/>
    <s v="DK1_Large"/>
    <x v="21"/>
    <s v="GNR_BO_LIGHTOIL_E-90"/>
    <n v="1.3700639999999999"/>
    <n v="4.9322303999999999"/>
  </r>
  <r>
    <x v="0"/>
    <x v="1"/>
    <x v="0"/>
    <x v="0"/>
    <s v="DK1_Large"/>
    <x v="21"/>
    <s v="GNR_BO_LIGHTOIL_E-92"/>
    <n v="9.5308799999999999E-2"/>
    <n v="0.34311167999999997"/>
  </r>
  <r>
    <x v="0"/>
    <x v="1"/>
    <x v="0"/>
    <x v="0"/>
    <s v="DK1_Large"/>
    <x v="21"/>
    <s v="GNR_BO_LIGHTOIL_E-94"/>
    <n v="0.13139999999999999"/>
    <n v="0.47304000000000002"/>
  </r>
  <r>
    <x v="0"/>
    <x v="1"/>
    <x v="0"/>
    <x v="0"/>
    <s v="DK1_Large"/>
    <x v="21"/>
    <s v="GNR_ENG_LIGHTOIL_BP_E-37"/>
    <n v="0.311466666666667"/>
    <n v="1.1212800000000001"/>
  </r>
  <r>
    <x v="0"/>
    <x v="1"/>
    <x v="0"/>
    <x v="0"/>
    <s v="DK1_Large"/>
    <x v="2"/>
    <s v="GNR_BO_MSW_E-105"/>
    <n v="0.24528"/>
    <n v="0.88300800000000002"/>
  </r>
  <r>
    <x v="0"/>
    <x v="1"/>
    <x v="0"/>
    <x v="0"/>
    <s v="DK1_Large"/>
    <x v="2"/>
    <s v="GNR_ST_MSW_BP_E-27"/>
    <n v="0.53017184330997902"/>
    <n v="1.9086186359159301"/>
  </r>
  <r>
    <x v="0"/>
    <x v="1"/>
    <x v="0"/>
    <x v="0"/>
    <s v="DK1_Large"/>
    <x v="4"/>
    <s v="GNR_BO_NGAS_E-100"/>
    <n v="0.77000400000000002"/>
    <n v="2.7720144000000002"/>
  </r>
  <r>
    <x v="0"/>
    <x v="1"/>
    <x v="0"/>
    <x v="0"/>
    <s v="DK1_Large"/>
    <x v="4"/>
    <s v="GNR_BO_NGAS_E-101"/>
    <n v="0.16451279999999999"/>
    <n v="0.59224608000000001"/>
  </r>
  <r>
    <x v="0"/>
    <x v="1"/>
    <x v="0"/>
    <x v="0"/>
    <s v="DK1_Large"/>
    <x v="4"/>
    <s v="GNR_BO_NGAS_E-98"/>
    <n v="4.5727200000000003E-2"/>
    <n v="0.16461792"/>
  </r>
  <r>
    <x v="0"/>
    <x v="1"/>
    <x v="0"/>
    <x v="0"/>
    <s v="DK1_Large"/>
    <x v="4"/>
    <s v="GNR_ENG_NGAS_BP_E-39"/>
    <n v="3.60133333333333E-2"/>
    <n v="0.12964800000000001"/>
  </r>
  <r>
    <x v="0"/>
    <x v="1"/>
    <x v="0"/>
    <x v="0"/>
    <s v="DK1_Large"/>
    <x v="4"/>
    <s v="GNR_ENG_NGAS_BP_E-42"/>
    <n v="2.1997333333333299E-2"/>
    <n v="7.9190399999999994E-2"/>
  </r>
  <r>
    <x v="0"/>
    <x v="1"/>
    <x v="0"/>
    <x v="0"/>
    <s v="DK1_Large"/>
    <x v="4"/>
    <s v="GNR_ENG_NGAS_BP_E-43"/>
    <n v="2.9589333333333301E-2"/>
    <n v="0.10652159999999999"/>
  </r>
  <r>
    <x v="0"/>
    <x v="1"/>
    <x v="0"/>
    <x v="0"/>
    <s v="DK1_Large"/>
    <x v="4"/>
    <s v="GNR_ENG_NGAS_BP_E-46"/>
    <n v="7.1053333333333298E-3"/>
    <n v="2.55792E-2"/>
  </r>
  <r>
    <x v="0"/>
    <x v="1"/>
    <x v="0"/>
    <x v="0"/>
    <s v="DK1_Large"/>
    <x v="5"/>
    <s v="GNR_BO_STRW_E-100"/>
    <n v="4.5114000000000001E-2"/>
    <n v="0.16241040000000001"/>
  </r>
  <r>
    <x v="0"/>
    <x v="1"/>
    <x v="0"/>
    <x v="0"/>
    <s v="DK1_Large"/>
    <x v="5"/>
    <s v="GNR_BO_STRW_E-102"/>
    <n v="5.5188000000000001E-2"/>
    <n v="0.19867679999999999"/>
  </r>
  <r>
    <x v="0"/>
    <x v="1"/>
    <x v="0"/>
    <x v="0"/>
    <s v="DK1_Large"/>
    <x v="5"/>
    <s v="GNR_ST_STRW_BP_E-26"/>
    <n v="0.61071864604127302"/>
    <n v="2.1985871257485798"/>
  </r>
  <r>
    <x v="0"/>
    <x v="1"/>
    <x v="0"/>
    <x v="0"/>
    <s v="DK1_Large"/>
    <x v="3"/>
    <s v="GNR_EH_HEAT"/>
    <n v="7.4459999999999998E-2"/>
    <n v="0.26805600000000002"/>
  </r>
  <r>
    <x v="0"/>
    <x v="1"/>
    <x v="0"/>
    <x v="0"/>
    <s v="DK1_Large"/>
    <x v="6"/>
    <s v="GNR_BO_WOODCHI_E-100"/>
    <n v="0.17519999999999999"/>
    <n v="0.63071999999999995"/>
  </r>
  <r>
    <x v="0"/>
    <x v="1"/>
    <x v="0"/>
    <x v="0"/>
    <s v="DK1_Large"/>
    <x v="6"/>
    <s v="GNR_ST_WOODCHI_BP_E-23"/>
    <n v="0.19323529411764701"/>
    <n v="0.69564705882352895"/>
  </r>
  <r>
    <x v="0"/>
    <x v="1"/>
    <x v="0"/>
    <x v="0"/>
    <s v="DK1_Large"/>
    <x v="9"/>
    <s v="GNR_BO_WOODPEL_E-100"/>
    <n v="0.11387124"/>
    <n v="0.409936464"/>
  </r>
  <r>
    <x v="0"/>
    <x v="1"/>
    <x v="0"/>
    <x v="0"/>
    <s v="DK1_Large"/>
    <x v="9"/>
    <s v="GNR_BO_WOODPEL_E-102"/>
    <n v="7.8840000000000004E-3"/>
    <n v="2.8382399999999999E-2"/>
  </r>
  <r>
    <x v="0"/>
    <x v="1"/>
    <x v="0"/>
    <x v="0"/>
    <s v="DK1_MedSmall"/>
    <x v="7"/>
    <s v="GNR_BO_ELEC_E-100"/>
    <n v="8.7600000000000004E-3"/>
    <n v="3.1536000000000002E-2"/>
  </r>
  <r>
    <x v="0"/>
    <x v="1"/>
    <x v="0"/>
    <x v="0"/>
    <s v="DK1_MedSmall"/>
    <x v="21"/>
    <s v="GNR_BO_LIGHTOIL_E-100"/>
    <n v="0.24289437010484699"/>
    <n v="0.87441973237744697"/>
  </r>
  <r>
    <x v="0"/>
    <x v="1"/>
    <x v="0"/>
    <x v="0"/>
    <s v="DK1_MedSmall"/>
    <x v="21"/>
    <s v="GNR_BO_LIGHTOIL_E-115"/>
    <n v="0.23780806448868999"/>
    <n v="0.85610903215928502"/>
  </r>
  <r>
    <x v="0"/>
    <x v="1"/>
    <x v="0"/>
    <x v="0"/>
    <s v="DK1_MedSmall"/>
    <x v="4"/>
    <s v="GNR_BO_NGAS_E-100"/>
    <n v="0.26279999999999998"/>
    <n v="0.94608000000000003"/>
  </r>
  <r>
    <x v="0"/>
    <x v="1"/>
    <x v="0"/>
    <x v="0"/>
    <s v="DK1_MedSmall"/>
    <x v="4"/>
    <s v="GNR_BO_NGAS_E-101"/>
    <n v="0.28908"/>
    <n v="1.0406880000000001"/>
  </r>
  <r>
    <x v="0"/>
    <x v="1"/>
    <x v="0"/>
    <x v="0"/>
    <s v="DK1_MedSmall"/>
    <x v="4"/>
    <s v="GNR_BO_NGAS_E-102"/>
    <n v="4.4676E-2"/>
    <n v="0.16083359999999999"/>
  </r>
  <r>
    <x v="0"/>
    <x v="1"/>
    <x v="0"/>
    <x v="0"/>
    <s v="DK1_MedSmall"/>
    <x v="4"/>
    <s v="GNR_BO_NGAS_E-97"/>
    <n v="7.8839999999999993E-2"/>
    <n v="0.28382400000000002"/>
  </r>
  <r>
    <x v="0"/>
    <x v="1"/>
    <x v="0"/>
    <x v="0"/>
    <s v="DK1_MedSmall"/>
    <x v="4"/>
    <s v="GNR_ENG_NGAS_BP_E-41"/>
    <n v="2.8169888888888901E-2"/>
    <n v="0.1014116"/>
  </r>
  <r>
    <x v="0"/>
    <x v="1"/>
    <x v="0"/>
    <x v="0"/>
    <s v="DK1_MedSmall"/>
    <x v="5"/>
    <s v="GNR_BO_STRW_E-102"/>
    <n v="9.3994800000000003E-2"/>
    <n v="0.33838128000000001"/>
  </r>
  <r>
    <x v="0"/>
    <x v="1"/>
    <x v="0"/>
    <x v="0"/>
    <s v="DK1_MedSmall"/>
    <x v="3"/>
    <s v="GNR_EH_HEAT"/>
    <n v="8.7599999999999997E-2"/>
    <n v="0.31535999999999997"/>
  </r>
  <r>
    <x v="0"/>
    <x v="1"/>
    <x v="0"/>
    <x v="0"/>
    <s v="DK1_MedSmall"/>
    <x v="6"/>
    <s v="GNR_BO_WOODCHI_E-110"/>
    <n v="0.14892"/>
    <n v="0.53611200000000003"/>
  </r>
  <r>
    <x v="0"/>
    <x v="1"/>
    <x v="0"/>
    <x v="0"/>
    <s v="DK1_Medium"/>
    <x v="15"/>
    <s v="GNR_BO_BGAS_E-100"/>
    <n v="3.4675000000000001E-3"/>
    <n v="1.2482999999999999E-2"/>
  </r>
  <r>
    <x v="0"/>
    <x v="1"/>
    <x v="0"/>
    <x v="0"/>
    <s v="DK1_Medium"/>
    <x v="15"/>
    <s v="GNR_ENG_BGAS_BP_E-39"/>
    <n v="4.7672560975609802E-3"/>
    <n v="1.7162121951219501E-2"/>
  </r>
  <r>
    <x v="0"/>
    <x v="1"/>
    <x v="0"/>
    <x v="0"/>
    <s v="DK1_Medium"/>
    <x v="15"/>
    <s v="GNR_ENG_BGAS_BP_E-41"/>
    <n v="2.6371620868903999E-2"/>
    <n v="9.4937835128054301E-2"/>
  </r>
  <r>
    <x v="0"/>
    <x v="1"/>
    <x v="0"/>
    <x v="0"/>
    <s v="DK1_Medium"/>
    <x v="15"/>
    <s v="GNR_ENG_BGAS_BP_E-42"/>
    <n v="2.7909146341463398E-3"/>
    <n v="1.00472926829268E-2"/>
  </r>
  <r>
    <x v="0"/>
    <x v="1"/>
    <x v="0"/>
    <x v="0"/>
    <s v="DK1_Medium"/>
    <x v="20"/>
    <s v="GNR_BO_BIOIL_E-93"/>
    <n v="3.2849999999999997E-2"/>
    <n v="0.11826"/>
  </r>
  <r>
    <x v="0"/>
    <x v="1"/>
    <x v="0"/>
    <x v="0"/>
    <s v="DK1_Medium"/>
    <x v="7"/>
    <s v="GNR_BO_ELEC_E-100"/>
    <n v="0.20805000000000001"/>
    <n v="0.74897999999999998"/>
  </r>
  <r>
    <x v="0"/>
    <x v="1"/>
    <x v="0"/>
    <x v="0"/>
    <s v="DK1_Medium"/>
    <x v="21"/>
    <s v="GNR_BO_LIGHTOIL_E-100"/>
    <n v="3.9419999999999997E-2"/>
    <n v="0.14191200000000001"/>
  </r>
  <r>
    <x v="0"/>
    <x v="1"/>
    <x v="0"/>
    <x v="0"/>
    <s v="DK1_Medium"/>
    <x v="21"/>
    <s v="GNR_BO_LIGHTOIL_E-92"/>
    <n v="1.4454E-2"/>
    <n v="5.2034400000000001E-2"/>
  </r>
  <r>
    <x v="0"/>
    <x v="1"/>
    <x v="0"/>
    <x v="0"/>
    <s v="DK1_Medium"/>
    <x v="4"/>
    <s v="GNR_BO_NGAS_E-100"/>
    <n v="1.48291806599816"/>
    <n v="5.3385050375933796"/>
  </r>
  <r>
    <x v="0"/>
    <x v="1"/>
    <x v="0"/>
    <x v="0"/>
    <s v="DK1_Medium"/>
    <x v="4"/>
    <s v="GNR_BO_NGAS_E-101"/>
    <n v="0.33813599999999999"/>
    <n v="1.2172896"/>
  </r>
  <r>
    <x v="0"/>
    <x v="1"/>
    <x v="0"/>
    <x v="0"/>
    <s v="DK1_Medium"/>
    <x v="4"/>
    <s v="GNR_BO_NGAS_E-103"/>
    <n v="2.4641880000000001E-2"/>
    <n v="8.8710767999999995E-2"/>
  </r>
  <r>
    <x v="0"/>
    <x v="1"/>
    <x v="0"/>
    <x v="0"/>
    <s v="DK1_Medium"/>
    <x v="4"/>
    <s v="GNR_ENG_NGAS_BP_E-41"/>
    <n v="3.31338888888889E-2"/>
    <n v="0.119282"/>
  </r>
  <r>
    <x v="0"/>
    <x v="1"/>
    <x v="0"/>
    <x v="0"/>
    <s v="DK1_Medium"/>
    <x v="4"/>
    <s v="GNR_ENG_NGAS_BP_E-42"/>
    <n v="4.7774444444444397E-2"/>
    <n v="0.171988"/>
  </r>
  <r>
    <x v="0"/>
    <x v="1"/>
    <x v="0"/>
    <x v="0"/>
    <s v="DK1_Medium"/>
    <x v="4"/>
    <s v="GNR_ENG_NGAS_BP_E-43"/>
    <n v="1.09418888888889E-2"/>
    <n v="3.9390799999999997E-2"/>
  </r>
  <r>
    <x v="0"/>
    <x v="1"/>
    <x v="0"/>
    <x v="0"/>
    <s v="DK1_Medium"/>
    <x v="4"/>
    <s v="GNR_ENG_NGAS_BP_E-44"/>
    <n v="3.6436492028518799E-2"/>
    <n v="0.13117137130266801"/>
  </r>
  <r>
    <x v="0"/>
    <x v="1"/>
    <x v="0"/>
    <x v="0"/>
    <s v="DK1_Medium"/>
    <x v="5"/>
    <s v="GNR_BO_STRW_E-102"/>
    <n v="2.1199200000000001E-2"/>
    <n v="7.6317120000000002E-2"/>
  </r>
  <r>
    <x v="0"/>
    <x v="1"/>
    <x v="0"/>
    <x v="0"/>
    <s v="DK1_Medium"/>
    <x v="3"/>
    <s v="GNR_GEO_HEAT_HO"/>
    <n v="8.7599999999999997E-2"/>
    <n v="0.31535999999999997"/>
  </r>
  <r>
    <x v="0"/>
    <x v="1"/>
    <x v="0"/>
    <x v="0"/>
    <s v="DK1_Medium"/>
    <x v="6"/>
    <s v="GNR_BO_WOODCHI_E-100"/>
    <n v="0.490122"/>
    <n v="1.7644392"/>
  </r>
  <r>
    <x v="0"/>
    <x v="1"/>
    <x v="0"/>
    <x v="0"/>
    <s v="DK1_Medium"/>
    <x v="9"/>
    <s v="GNR_BO_WOODPEL_E-100"/>
    <n v="5.9568000000000003E-2"/>
    <n v="0.21444479999999999"/>
  </r>
  <r>
    <x v="0"/>
    <x v="1"/>
    <x v="0"/>
    <x v="0"/>
    <s v="DK1_Medium"/>
    <x v="9"/>
    <s v="GNR_BO_WOODPEL_E-102"/>
    <n v="1.4016000000000001E-2"/>
    <n v="5.0457599999999998E-2"/>
  </r>
  <r>
    <x v="0"/>
    <x v="1"/>
    <x v="0"/>
    <x v="0"/>
    <s v="DK1_Rural"/>
    <x v="15"/>
    <s v="GNR_ENG_BGAS_BP_E-39"/>
    <n v="2.7597560975609802E-4"/>
    <n v="9.9351219512195093E-4"/>
  </r>
  <r>
    <x v="0"/>
    <x v="1"/>
    <x v="0"/>
    <x v="0"/>
    <s v="DK1_Rural"/>
    <x v="15"/>
    <s v="GNR_ENG_BGAS_BP_E-40"/>
    <n v="2.82207317073171E-3"/>
    <n v="1.01594634146341E-2"/>
  </r>
  <r>
    <x v="0"/>
    <x v="1"/>
    <x v="0"/>
    <x v="0"/>
    <s v="DK1_Rural"/>
    <x v="15"/>
    <s v="GNR_ENG_BGAS_BP_E-41"/>
    <n v="1.05048780487805E-3"/>
    <n v="3.78175609756098E-3"/>
  </r>
  <r>
    <x v="0"/>
    <x v="1"/>
    <x v="0"/>
    <x v="0"/>
    <s v="DK1_Rural"/>
    <x v="15"/>
    <s v="GNR_ENG_BGAS_BP_E-42"/>
    <n v="5.9468292682926796E-3"/>
    <n v="2.1408585365853699E-2"/>
  </r>
  <r>
    <x v="0"/>
    <x v="1"/>
    <x v="0"/>
    <x v="0"/>
    <s v="DK1_Rural"/>
    <x v="15"/>
    <s v="GNR_ENG_BGAS_BP_E-43"/>
    <n v="6.8637804878048797E-3"/>
    <n v="2.4709609756097602E-2"/>
  </r>
  <r>
    <x v="0"/>
    <x v="1"/>
    <x v="0"/>
    <x v="0"/>
    <s v="DK1_Rural"/>
    <x v="7"/>
    <s v="GNR_BO_ELEC_E-100"/>
    <n v="0.1397293"/>
    <n v="0.50302548000000002"/>
  </r>
  <r>
    <x v="0"/>
    <x v="1"/>
    <x v="0"/>
    <x v="0"/>
    <s v="DK1_Rural"/>
    <x v="7"/>
    <s v="GNR_BO_ELEC_E-99"/>
    <n v="1.44905E-2"/>
    <n v="5.2165799999999998E-2"/>
  </r>
  <r>
    <x v="0"/>
    <x v="1"/>
    <x v="0"/>
    <x v="0"/>
    <s v="DK1_Rural"/>
    <x v="7"/>
    <s v="GNR_HP_ELEC_COP-300"/>
    <n v="1.3140000000000001E-2"/>
    <n v="4.7303999999999999E-2"/>
  </r>
  <r>
    <x v="0"/>
    <x v="1"/>
    <x v="0"/>
    <x v="0"/>
    <s v="DK1_Rural"/>
    <x v="7"/>
    <s v="GNR_HP_ELEC_COP-350"/>
    <n v="1.9175640000000001E-2"/>
    <n v="6.9032304000000003E-2"/>
  </r>
  <r>
    <x v="0"/>
    <x v="1"/>
    <x v="0"/>
    <x v="0"/>
    <s v="DK1_Rural"/>
    <x v="7"/>
    <s v="GNR_HP_ELEC_COP-400"/>
    <n v="1.7940480000000002E-2"/>
    <n v="6.4585727999999995E-2"/>
  </r>
  <r>
    <x v="0"/>
    <x v="1"/>
    <x v="0"/>
    <x v="0"/>
    <s v="DK1_Rural"/>
    <x v="7"/>
    <s v="GNR_HP_ELEC_COP-430"/>
    <n v="1.1388000000000001E-2"/>
    <n v="4.09968E-2"/>
  </r>
  <r>
    <x v="0"/>
    <x v="1"/>
    <x v="0"/>
    <x v="0"/>
    <s v="DK1_Rural"/>
    <x v="7"/>
    <s v="GNR_HP_ELEC_COP-450"/>
    <n v="4.7304000000000001E-3"/>
    <n v="1.702944E-2"/>
  </r>
  <r>
    <x v="0"/>
    <x v="1"/>
    <x v="0"/>
    <x v="0"/>
    <s v="DK1_Rural"/>
    <x v="7"/>
    <s v="GNR_HP_ELEC_COP-460"/>
    <n v="3.1536000000000002E-2"/>
    <n v="0.11352959999999999"/>
  </r>
  <r>
    <x v="0"/>
    <x v="1"/>
    <x v="0"/>
    <x v="0"/>
    <s v="DK1_Rural"/>
    <x v="7"/>
    <s v="GNR_HP_ELEC_COP-470"/>
    <n v="8.3219999999999995E-3"/>
    <n v="2.9959199999999998E-2"/>
  </r>
  <r>
    <x v="0"/>
    <x v="1"/>
    <x v="0"/>
    <x v="0"/>
    <s v="DK1_Rural"/>
    <x v="7"/>
    <s v="GNR_HP_ELEC_COP-500"/>
    <n v="4.3800000000000002E-3"/>
    <n v="1.5768000000000001E-2"/>
  </r>
  <r>
    <x v="0"/>
    <x v="1"/>
    <x v="0"/>
    <x v="0"/>
    <s v="DK1_Rural"/>
    <x v="7"/>
    <s v="GNR_HP_ELEC_COP-530"/>
    <n v="1.1826E-2"/>
    <n v="4.2573600000000003E-2"/>
  </r>
  <r>
    <x v="0"/>
    <x v="1"/>
    <x v="0"/>
    <x v="0"/>
    <s v="DK1_Rural"/>
    <x v="7"/>
    <s v="GNR_HP_ELEC_COP-600"/>
    <n v="2.6280000000000001E-3"/>
    <n v="9.4608000000000001E-3"/>
  </r>
  <r>
    <x v="0"/>
    <x v="1"/>
    <x v="0"/>
    <x v="0"/>
    <s v="DK1_Rural"/>
    <x v="4"/>
    <s v="GNR_BO_NGAS_E-101"/>
    <n v="0.42331389519963802"/>
    <n v="1.5239300227187"/>
  </r>
  <r>
    <x v="0"/>
    <x v="1"/>
    <x v="0"/>
    <x v="0"/>
    <s v="DK1_Rural"/>
    <x v="4"/>
    <s v="GNR_BO_NGAS_E-102"/>
    <n v="6.4579449999999997E-2"/>
    <n v="0.23248601999999999"/>
  </r>
  <r>
    <x v="0"/>
    <x v="1"/>
    <x v="0"/>
    <x v="0"/>
    <s v="DK1_Rural"/>
    <x v="4"/>
    <s v="GNR_BO_NGAS_E-104"/>
    <n v="2.0023900000000001E-2"/>
    <n v="7.2086040000000004E-2"/>
  </r>
  <r>
    <x v="0"/>
    <x v="1"/>
    <x v="0"/>
    <x v="0"/>
    <s v="DK1_Rural"/>
    <x v="4"/>
    <s v="GNR_BO_NGAS_E-105"/>
    <n v="0.187874920834529"/>
    <n v="0.67634971500430596"/>
  </r>
  <r>
    <x v="0"/>
    <x v="1"/>
    <x v="0"/>
    <x v="0"/>
    <s v="DK1_Rural"/>
    <x v="4"/>
    <s v="GNR_ENG_NGAS_BP_E-37"/>
    <n v="8.7235000000000004E-3"/>
    <n v="3.1404599999999998E-2"/>
  </r>
  <r>
    <x v="0"/>
    <x v="1"/>
    <x v="0"/>
    <x v="0"/>
    <s v="DK1_Rural"/>
    <x v="4"/>
    <s v="GNR_ENG_NGAS_BP_E-38"/>
    <n v="3.65E-3"/>
    <n v="1.3140000000000001E-2"/>
  </r>
  <r>
    <x v="0"/>
    <x v="1"/>
    <x v="0"/>
    <x v="0"/>
    <s v="DK1_Rural"/>
    <x v="4"/>
    <s v="GNR_ENG_NGAS_BP_E-39"/>
    <n v="3.24444444444444E-3"/>
    <n v="1.1679999999999999E-2"/>
  </r>
  <r>
    <x v="0"/>
    <x v="1"/>
    <x v="0"/>
    <x v="0"/>
    <s v="DK1_Rural"/>
    <x v="4"/>
    <s v="GNR_ENG_NGAS_BP_E-40"/>
    <n v="1.1242E-2"/>
    <n v="4.0471199999999999E-2"/>
  </r>
  <r>
    <x v="0"/>
    <x v="1"/>
    <x v="0"/>
    <x v="0"/>
    <s v="DK1_Rural"/>
    <x v="4"/>
    <s v="GNR_ENG_NGAS_BP_E-41"/>
    <n v="3.5648333333333303E-2"/>
    <n v="0.128334"/>
  </r>
  <r>
    <x v="0"/>
    <x v="1"/>
    <x v="0"/>
    <x v="0"/>
    <s v="DK1_Rural"/>
    <x v="4"/>
    <s v="GNR_ENG_NGAS_BP_E-42"/>
    <n v="8.2494866666666694E-2"/>
    <n v="0.29698152"/>
  </r>
  <r>
    <x v="0"/>
    <x v="1"/>
    <x v="0"/>
    <x v="0"/>
    <s v="DK1_Rural"/>
    <x v="4"/>
    <s v="GNR_ENG_NGAS_BP_E-43"/>
    <n v="4.49452888888889E-2"/>
    <n v="0.16180304000000001"/>
  </r>
  <r>
    <x v="0"/>
    <x v="1"/>
    <x v="0"/>
    <x v="0"/>
    <s v="DK1_Rural"/>
    <x v="4"/>
    <s v="GNR_ENG_NGAS_BP_E-44"/>
    <n v="3.7359777777777797E-2"/>
    <n v="0.13449520000000001"/>
  </r>
  <r>
    <x v="0"/>
    <x v="1"/>
    <x v="0"/>
    <x v="0"/>
    <s v="DK1_Rural"/>
    <x v="4"/>
    <s v="GNR_ENG_NGAS_BP_E-45"/>
    <n v="1.6546666666666699E-2"/>
    <n v="5.9568000000000003E-2"/>
  </r>
  <r>
    <x v="0"/>
    <x v="1"/>
    <x v="0"/>
    <x v="0"/>
    <s v="DK1_Rural"/>
    <x v="4"/>
    <s v="GNR_ENG_NGAS_BP_E-46"/>
    <n v="8.1192222222222204E-3"/>
    <n v="2.92292E-2"/>
  </r>
  <r>
    <x v="0"/>
    <x v="1"/>
    <x v="0"/>
    <x v="0"/>
    <s v="DK1_Rural"/>
    <x v="5"/>
    <s v="GNR_BO_STRW_E-100"/>
    <n v="0.53990446339334996"/>
    <n v="1.94365606821606"/>
  </r>
  <r>
    <x v="0"/>
    <x v="1"/>
    <x v="0"/>
    <x v="0"/>
    <s v="DK1_Rural"/>
    <x v="5"/>
    <s v="GNR_BO_STRW_E-102"/>
    <n v="0.17900108670258899"/>
    <n v="0.64440391212932102"/>
  </r>
  <r>
    <x v="0"/>
    <x v="1"/>
    <x v="0"/>
    <x v="0"/>
    <s v="DK1_Rural"/>
    <x v="3"/>
    <s v="GNR_EH_HEAT"/>
    <n v="0.2103276"/>
    <n v="0.75717935999999997"/>
  </r>
  <r>
    <x v="0"/>
    <x v="1"/>
    <x v="0"/>
    <x v="0"/>
    <s v="DK1_Rural"/>
    <x v="6"/>
    <s v="GNR_BO_WOODCHI_E-100"/>
    <n v="1.27173628933631"/>
    <n v="4.5782506416107296"/>
  </r>
  <r>
    <x v="0"/>
    <x v="1"/>
    <x v="0"/>
    <x v="0"/>
    <s v="DK1_Rural"/>
    <x v="6"/>
    <s v="GNR_BO_WOODCHI_E-105"/>
    <n v="3.9419999999999997E-2"/>
    <n v="0.14191200000000001"/>
  </r>
  <r>
    <x v="0"/>
    <x v="1"/>
    <x v="0"/>
    <x v="0"/>
    <s v="DK1_Rural"/>
    <x v="6"/>
    <s v="GNR_BO_WOODCHI_E-106"/>
    <n v="2.409E-2"/>
    <n v="8.6723999999999996E-2"/>
  </r>
  <r>
    <x v="0"/>
    <x v="1"/>
    <x v="0"/>
    <x v="0"/>
    <s v="DK1_Rural"/>
    <x v="6"/>
    <s v="GNR_BO_WOODCHI_E-107"/>
    <n v="0.1093248"/>
    <n v="0.39356928000000002"/>
  </r>
  <r>
    <x v="0"/>
    <x v="1"/>
    <x v="0"/>
    <x v="0"/>
    <s v="DK1_Rural"/>
    <x v="6"/>
    <s v="GNR_BO_WOODCHI_E-110"/>
    <n v="0.80092680000000005"/>
    <n v="2.8833364800000001"/>
  </r>
  <r>
    <x v="0"/>
    <x v="1"/>
    <x v="0"/>
    <x v="0"/>
    <s v="DK1_Rural"/>
    <x v="6"/>
    <s v="GNR_BO_WOODCHI_E-112"/>
    <n v="0.16644"/>
    <n v="0.59918400000000005"/>
  </r>
  <r>
    <x v="0"/>
    <x v="1"/>
    <x v="0"/>
    <x v="0"/>
    <s v="DK1_Rural"/>
    <x v="6"/>
    <s v="GNR_BO_WOODCHI_E-117"/>
    <n v="0.11388"/>
    <n v="0.409968"/>
  </r>
  <r>
    <x v="0"/>
    <x v="1"/>
    <x v="0"/>
    <x v="0"/>
    <s v="DK1_Rural"/>
    <x v="6"/>
    <s v="GNR_BO_WOODCHI_E-120"/>
    <n v="0.15767999999999999"/>
    <n v="0.56764800000000004"/>
  </r>
  <r>
    <x v="0"/>
    <x v="1"/>
    <x v="0"/>
    <x v="0"/>
    <s v="DK1_Rural"/>
    <x v="6"/>
    <s v="GNR_ST_WOODCHI_BP_E-17"/>
    <n v="1.2882352941176499E-2"/>
    <n v="4.6376470588235297E-2"/>
  </r>
  <r>
    <x v="0"/>
    <x v="1"/>
    <x v="0"/>
    <x v="0"/>
    <s v="DK1_Rural"/>
    <x v="9"/>
    <s v="GNR_BO_WOODPEL_E-100"/>
    <n v="9.5801549999999999E-2"/>
    <n v="0.34488558000000002"/>
  </r>
  <r>
    <x v="0"/>
    <x v="1"/>
    <x v="0"/>
    <x v="0"/>
    <s v="DK1_Rural"/>
    <x v="9"/>
    <s v="GNR_BO_WOODPEL_E-102"/>
    <n v="7.4330525250941207E-2"/>
    <n v="0.26758989090338797"/>
  </r>
  <r>
    <x v="0"/>
    <x v="1"/>
    <x v="0"/>
    <x v="0"/>
    <s v="DK1_Rural"/>
    <x v="8"/>
    <s v="GNR_BO_WOODWST_E-100"/>
    <n v="0.19053"/>
    <n v="0.68590799999999996"/>
  </r>
  <r>
    <x v="0"/>
    <x v="1"/>
    <x v="0"/>
    <x v="0"/>
    <s v="DK1_Rural"/>
    <x v="8"/>
    <s v="GNR_BO_WOODWST_E-113"/>
    <n v="3.5040000000000002E-2"/>
    <n v="0.12614400000000001"/>
  </r>
  <r>
    <x v="0"/>
    <x v="1"/>
    <x v="0"/>
    <x v="0"/>
    <s v="DK1_Rural"/>
    <x v="8"/>
    <s v="GNR_BO_WOODWST_E-86"/>
    <n v="2.6280000000000001E-2"/>
    <n v="9.4607999999999998E-2"/>
  </r>
  <r>
    <x v="0"/>
    <x v="1"/>
    <x v="0"/>
    <x v="0"/>
    <s v="DK1_Rural"/>
    <x v="8"/>
    <s v="GNR_BO_WOODWST_E-89"/>
    <n v="1.7520000000000001E-2"/>
    <n v="6.3072000000000003E-2"/>
  </r>
  <r>
    <x v="0"/>
    <x v="1"/>
    <x v="0"/>
    <x v="0"/>
    <s v="DK1_Rural"/>
    <x v="8"/>
    <s v="GNR_BO_WOODWST_E-90"/>
    <n v="1.5768000000000001E-2"/>
    <n v="5.6764799999999997E-2"/>
  </r>
  <r>
    <x v="0"/>
    <x v="1"/>
    <x v="0"/>
    <x v="0"/>
    <s v="DK1_Rural"/>
    <x v="8"/>
    <s v="GNR_BO_WOODWST_E-94"/>
    <n v="8.1467999999999992E-3"/>
    <n v="2.9328480000000001E-2"/>
  </r>
  <r>
    <x v="0"/>
    <x v="1"/>
    <x v="0"/>
    <x v="0"/>
    <s v="DK1_Small"/>
    <x v="4"/>
    <s v="GNR_ENG_NGAS_BP_E-38"/>
    <n v="4.5827777777777799E-4"/>
    <n v="1.6498000000000001E-3"/>
  </r>
  <r>
    <x v="0"/>
    <x v="1"/>
    <x v="0"/>
    <x v="0"/>
    <s v="DK1_Small"/>
    <x v="5"/>
    <s v="GNR_BO_STRW_E-100"/>
    <n v="0.1061984113522"/>
    <n v="0.38231428086791902"/>
  </r>
  <r>
    <x v="0"/>
    <x v="1"/>
    <x v="0"/>
    <x v="0"/>
    <s v="DK1_Small"/>
    <x v="6"/>
    <s v="GNR_BO_WOODCHI_E-100"/>
    <n v="0.244242030870022"/>
    <n v="0.87927131113208101"/>
  </r>
  <r>
    <x v="0"/>
    <x v="1"/>
    <x v="0"/>
    <x v="0"/>
    <s v="DK1_Small"/>
    <x v="6"/>
    <s v="GNR_BO_WOODCHI_E-110"/>
    <n v="9.4607999999999998E-2"/>
    <n v="0.34058880000000002"/>
  </r>
  <r>
    <x v="0"/>
    <x v="1"/>
    <x v="0"/>
    <x v="0"/>
    <s v="DK1_Small"/>
    <x v="8"/>
    <s v="GNR_BO_WOODWST_E-89"/>
    <n v="1.557528E-2"/>
    <n v="5.6071007999999999E-2"/>
  </r>
  <r>
    <x v="0"/>
    <x v="1"/>
    <x v="0"/>
    <x v="1"/>
    <s v="DK2_Large"/>
    <x v="15"/>
    <s v="GNR_ENG_BGAS_BP_E-42"/>
    <n v="1.3562865853658499E-3"/>
    <n v="4.8826317073170696E-3"/>
  </r>
  <r>
    <x v="0"/>
    <x v="1"/>
    <x v="0"/>
    <x v="1"/>
    <s v="DK2_Large"/>
    <x v="0"/>
    <s v="GNR_ST_COAL_EXT_E-42"/>
    <n v="0.753516551233811"/>
    <n v="2.7126595844417198"/>
  </r>
  <r>
    <x v="0"/>
    <x v="1"/>
    <x v="0"/>
    <x v="1"/>
    <s v="DK2_Large"/>
    <x v="7"/>
    <s v="GNR_BO_ELEC_E-100"/>
    <n v="7.3000000000000001E-3"/>
    <n v="2.6280000000000001E-2"/>
  </r>
  <r>
    <x v="0"/>
    <x v="1"/>
    <x v="0"/>
    <x v="1"/>
    <s v="DK2_Large"/>
    <x v="7"/>
    <s v="GNR_HP_ELEC_AIR-WTR_COP-330_LS_Y-2030"/>
    <n v="0.94155888789277997"/>
    <n v="3.3896119964140099"/>
  </r>
  <r>
    <x v="0"/>
    <x v="1"/>
    <x v="0"/>
    <x v="1"/>
    <s v="DK2_Large"/>
    <x v="7"/>
    <s v="GNR_HP_ELEC_COP-300"/>
    <n v="2.2338000000000002E-3"/>
    <n v="8.0416800000000007E-3"/>
  </r>
  <r>
    <x v="0"/>
    <x v="1"/>
    <x v="0"/>
    <x v="1"/>
    <s v="DK2_Large"/>
    <x v="1"/>
    <s v="GNR_HS_HEAT_WTR-TANK_LS_E-95_Y-2010"/>
    <n v="0.26310629108392602"/>
    <n v="0.94718264790213302"/>
  </r>
  <r>
    <x v="0"/>
    <x v="1"/>
    <x v="0"/>
    <x v="1"/>
    <s v="DK2_Large"/>
    <x v="2"/>
    <s v="GNR_ST_MSW_BP_E-27"/>
    <n v="0.55065799926655701"/>
    <n v="1.9823687973596"/>
  </r>
  <r>
    <x v="0"/>
    <x v="1"/>
    <x v="0"/>
    <x v="1"/>
    <s v="DK2_Large"/>
    <x v="3"/>
    <s v="GNR_GEO_HEAT_HO"/>
    <n v="0.12264"/>
    <n v="0.44150400000000001"/>
  </r>
  <r>
    <x v="0"/>
    <x v="1"/>
    <x v="0"/>
    <x v="1"/>
    <s v="DK2_Large"/>
    <x v="6"/>
    <s v="GNR_ST_WOODCHI_BP_E-29_LS-600-MW-FEED_Y-2030"/>
    <n v="6.0596595745522199"/>
    <n v="21.814774468387998"/>
  </r>
  <r>
    <x v="0"/>
    <x v="1"/>
    <x v="0"/>
    <x v="1"/>
    <s v="DK2_Large"/>
    <x v="8"/>
    <s v="GNR_BO_WOODWST_E-90"/>
    <n v="5.83416E-2"/>
    <n v="0.21002976000000001"/>
  </r>
  <r>
    <x v="0"/>
    <x v="1"/>
    <x v="0"/>
    <x v="1"/>
    <s v="DK2_MedSmall"/>
    <x v="7"/>
    <s v="GNR_HP_ELEC_AIR-WTR_COP-330_LS_Y-2030"/>
    <n v="0.30891541684846902"/>
    <n v="1.1120955006544899"/>
  </r>
  <r>
    <x v="0"/>
    <x v="1"/>
    <x v="0"/>
    <x v="1"/>
    <s v="DK2_MedSmall"/>
    <x v="1"/>
    <s v="GNR_HS_HEAT_WTR-TANK_LS_E-95_Y-2010"/>
    <n v="3.3521340701800503E-2"/>
    <n v="0.120676826526482"/>
  </r>
  <r>
    <x v="0"/>
    <x v="1"/>
    <x v="0"/>
    <x v="1"/>
    <s v="DK2_MedSmall"/>
    <x v="5"/>
    <s v="GNR_BO_STRW_E-100"/>
    <n v="6.82578408463662E-2"/>
    <n v="0.24572822704691799"/>
  </r>
  <r>
    <x v="0"/>
    <x v="1"/>
    <x v="0"/>
    <x v="1"/>
    <s v="DK2_MedSmall"/>
    <x v="5"/>
    <s v="GNR_BO_STRW_E-102"/>
    <n v="5.5375376554080702E-2"/>
    <n v="0.199351355594691"/>
  </r>
  <r>
    <x v="0"/>
    <x v="1"/>
    <x v="0"/>
    <x v="1"/>
    <s v="DK2_MedSmall"/>
    <x v="3"/>
    <s v="GNR_EH_HEAT"/>
    <n v="1.7520000000000001E-2"/>
    <n v="6.3072000000000003E-2"/>
  </r>
  <r>
    <x v="0"/>
    <x v="1"/>
    <x v="0"/>
    <x v="1"/>
    <s v="DK2_MedSmall"/>
    <x v="6"/>
    <s v="GNR_BO_WOODCHI_E-112"/>
    <n v="0.119840646840653"/>
    <n v="0.43142632862635"/>
  </r>
  <r>
    <x v="0"/>
    <x v="1"/>
    <x v="0"/>
    <x v="1"/>
    <s v="DK2_MedSmall"/>
    <x v="6"/>
    <s v="GNR_BO_WOODCHI_E-118"/>
    <n v="9.2855999999999994E-2"/>
    <n v="0.33428160000000001"/>
  </r>
  <r>
    <x v="0"/>
    <x v="1"/>
    <x v="0"/>
    <x v="1"/>
    <s v="DK2_Medium"/>
    <x v="15"/>
    <s v="GNR_BO_BGAS_E-100"/>
    <n v="3.4890075877675101E-3"/>
    <n v="1.2560427315963E-2"/>
  </r>
  <r>
    <x v="0"/>
    <x v="1"/>
    <x v="0"/>
    <x v="1"/>
    <s v="DK2_Medium"/>
    <x v="2"/>
    <s v="GNR_ST_MSW_BP_E-23"/>
    <n v="0.23694830985920901"/>
    <n v="0.85301391549315098"/>
  </r>
  <r>
    <x v="0"/>
    <x v="1"/>
    <x v="0"/>
    <x v="1"/>
    <s v="DK2_Medium"/>
    <x v="4"/>
    <s v="GNR_BO_NGAS_E-100"/>
    <n v="0.35477999999999998"/>
    <n v="1.2772079999999999"/>
  </r>
  <r>
    <x v="0"/>
    <x v="1"/>
    <x v="0"/>
    <x v="1"/>
    <s v="DK2_Medium"/>
    <x v="4"/>
    <s v="GNR_BO_NGAS_E-101"/>
    <n v="0.21024000000000001"/>
    <n v="0.75686399999999998"/>
  </r>
  <r>
    <x v="0"/>
    <x v="1"/>
    <x v="0"/>
    <x v="1"/>
    <s v="DK2_Medium"/>
    <x v="4"/>
    <s v="GNR_BO_NGAS_E-103"/>
    <n v="0.14892"/>
    <n v="0.53611200000000003"/>
  </r>
  <r>
    <x v="0"/>
    <x v="1"/>
    <x v="0"/>
    <x v="1"/>
    <s v="DK2_Medium"/>
    <x v="4"/>
    <s v="GNR_ENG_NGAS_BP_E-35"/>
    <n v="9.0479444444444505E-3"/>
    <n v="3.25726E-2"/>
  </r>
  <r>
    <x v="0"/>
    <x v="1"/>
    <x v="0"/>
    <x v="1"/>
    <s v="DK2_Medium"/>
    <x v="4"/>
    <s v="GNR_ENG_NGAS_BP_E-42"/>
    <n v="1.9466666666666702E-2"/>
    <n v="7.0080000000000003E-2"/>
  </r>
  <r>
    <x v="0"/>
    <x v="1"/>
    <x v="0"/>
    <x v="1"/>
    <s v="DK2_Medium"/>
    <x v="3"/>
    <s v="GNR_EH_HEAT"/>
    <n v="1.7520000000000001E-2"/>
    <n v="6.3072000000000003E-2"/>
  </r>
  <r>
    <x v="0"/>
    <x v="1"/>
    <x v="0"/>
    <x v="1"/>
    <s v="DK2_Medium"/>
    <x v="6"/>
    <s v="GNR_BO_WOODCHI_E-100"/>
    <n v="2.9784000000000001E-2"/>
    <n v="0.1072224"/>
  </r>
  <r>
    <x v="0"/>
    <x v="1"/>
    <x v="0"/>
    <x v="1"/>
    <s v="DK2_Medium"/>
    <x v="6"/>
    <s v="GNR_BO_WOODCHI_E-110"/>
    <n v="0.12824640000000001"/>
    <n v="0.46168703999999999"/>
  </r>
  <r>
    <x v="0"/>
    <x v="1"/>
    <x v="0"/>
    <x v="1"/>
    <s v="DK2_Medium"/>
    <x v="6"/>
    <s v="GNR_ST_WOODCHI_BP_E-27"/>
    <n v="8.5023529411764696E-3"/>
    <n v="3.0608470588235299E-2"/>
  </r>
  <r>
    <x v="0"/>
    <x v="1"/>
    <x v="0"/>
    <x v="1"/>
    <s v="DK2_Medium"/>
    <x v="9"/>
    <s v="GNR_BO_WOODPEL_E-100"/>
    <n v="8.7600000000000004E-3"/>
    <n v="3.1536000000000002E-2"/>
  </r>
  <r>
    <x v="0"/>
    <x v="1"/>
    <x v="0"/>
    <x v="1"/>
    <s v="DK2_Medium"/>
    <x v="9"/>
    <s v="GNR_BO_WOODPEL_E-102"/>
    <n v="8.3220000000000002E-2"/>
    <n v="0.29959200000000002"/>
  </r>
  <r>
    <x v="0"/>
    <x v="1"/>
    <x v="0"/>
    <x v="1"/>
    <s v="DK2_NoDH"/>
    <x v="4"/>
    <s v="GNR_ENG_NGAS_BP_E-46"/>
    <n v="5.27222222222222E-4"/>
    <n v="1.8979999999999999E-3"/>
  </r>
  <r>
    <x v="0"/>
    <x v="1"/>
    <x v="0"/>
    <x v="1"/>
    <s v="DK2_Rural"/>
    <x v="15"/>
    <s v="GNR_ENG_BGAS_BP_E-40"/>
    <n v="2.3591463414634101E-4"/>
    <n v="8.4929268292682899E-4"/>
  </r>
  <r>
    <x v="0"/>
    <x v="1"/>
    <x v="0"/>
    <x v="1"/>
    <s v="DK2_Rural"/>
    <x v="15"/>
    <s v="GNR_ENG_BGAS_BP_E-41"/>
    <n v="8.9024390243902399E-4"/>
    <n v="3.20487804878049E-3"/>
  </r>
  <r>
    <x v="0"/>
    <x v="1"/>
    <x v="0"/>
    <x v="1"/>
    <s v="DK2_Rural"/>
    <x v="15"/>
    <s v="GNR_ENG_BGAS_BP_E-42"/>
    <n v="5.1046585365853697E-3"/>
    <n v="1.83767707317073E-2"/>
  </r>
  <r>
    <x v="0"/>
    <x v="1"/>
    <x v="0"/>
    <x v="1"/>
    <s v="DK2_Rural"/>
    <x v="0"/>
    <s v="GNR_ST_COAL_BP_E-35"/>
    <n v="0.126046666666667"/>
    <n v="0.453768"/>
  </r>
  <r>
    <x v="0"/>
    <x v="1"/>
    <x v="0"/>
    <x v="1"/>
    <s v="DK2_Rural"/>
    <x v="7"/>
    <s v="GNR_BO_ELEC_E-100"/>
    <n v="7.3000000000000001E-3"/>
    <n v="2.6280000000000001E-2"/>
  </r>
  <r>
    <x v="0"/>
    <x v="1"/>
    <x v="0"/>
    <x v="1"/>
    <s v="DK2_Rural"/>
    <x v="7"/>
    <s v="GNR_BO_ELEC_E-98"/>
    <n v="9.9279999999999993E-3"/>
    <n v="3.5740800000000003E-2"/>
  </r>
  <r>
    <x v="0"/>
    <x v="1"/>
    <x v="0"/>
    <x v="1"/>
    <s v="DK2_Rural"/>
    <x v="7"/>
    <s v="GNR_HP_ELEC_AIR-WTR_COP-330_LS_Y-2030"/>
    <n v="0.86878971155064899"/>
    <n v="3.1276429615823398"/>
  </r>
  <r>
    <x v="0"/>
    <x v="1"/>
    <x v="0"/>
    <x v="1"/>
    <s v="DK2_Rural"/>
    <x v="7"/>
    <s v="GNR_HP_ELEC_COP-400"/>
    <n v="7.0080000000000003E-3"/>
    <n v="2.5228799999999999E-2"/>
  </r>
  <r>
    <x v="0"/>
    <x v="1"/>
    <x v="0"/>
    <x v="1"/>
    <s v="DK2_Rural"/>
    <x v="1"/>
    <s v="GNR_HS_HEAT_WTR-TANK_LS_E-95_Y-2010"/>
    <n v="2.25178353501292E-2"/>
    <n v="8.1064207260464996E-2"/>
  </r>
  <r>
    <x v="0"/>
    <x v="1"/>
    <x v="0"/>
    <x v="1"/>
    <s v="DK2_Rural"/>
    <x v="4"/>
    <s v="GNR_ENG_NGAS_BP_E-36"/>
    <n v="2.3116666666666701E-4"/>
    <n v="8.3219999999999995E-4"/>
  </r>
  <r>
    <x v="0"/>
    <x v="1"/>
    <x v="0"/>
    <x v="1"/>
    <s v="DK2_Rural"/>
    <x v="4"/>
    <s v="GNR_ENG_NGAS_BP_E-38"/>
    <n v="3.1227777777777802E-4"/>
    <n v="1.1241999999999999E-3"/>
  </r>
  <r>
    <x v="0"/>
    <x v="1"/>
    <x v="0"/>
    <x v="1"/>
    <s v="DK2_Rural"/>
    <x v="4"/>
    <s v="GNR_ENG_NGAS_BP_E-40"/>
    <n v="1.03416666666667E-2"/>
    <n v="3.7229999999999999E-2"/>
  </r>
  <r>
    <x v="0"/>
    <x v="1"/>
    <x v="0"/>
    <x v="1"/>
    <s v="DK2_Rural"/>
    <x v="4"/>
    <s v="GNR_ENG_NGAS_BP_E-45"/>
    <n v="1.2166666666666699E-3"/>
    <n v="4.3800000000000002E-3"/>
  </r>
  <r>
    <x v="0"/>
    <x v="1"/>
    <x v="0"/>
    <x v="1"/>
    <s v="DK2_Rural"/>
    <x v="5"/>
    <s v="GNR_BO_STRW_E-100"/>
    <n v="0.14590385116601701"/>
    <n v="0.52525386419766096"/>
  </r>
  <r>
    <x v="0"/>
    <x v="1"/>
    <x v="0"/>
    <x v="1"/>
    <s v="DK2_Rural"/>
    <x v="5"/>
    <s v="GNR_BO_STRW_E-102"/>
    <n v="0.21957676269257201"/>
    <n v="0.79047634569325798"/>
  </r>
  <r>
    <x v="0"/>
    <x v="1"/>
    <x v="0"/>
    <x v="1"/>
    <s v="DK2_Rural"/>
    <x v="3"/>
    <s v="GNR_EH_HEAT"/>
    <n v="0.14454"/>
    <n v="0.52034400000000003"/>
  </r>
  <r>
    <x v="0"/>
    <x v="1"/>
    <x v="0"/>
    <x v="1"/>
    <s v="DK2_Rural"/>
    <x v="6"/>
    <s v="GNR_BO_WOODCHI_E-100"/>
    <n v="0.120345993708474"/>
    <n v="0.43324557735050601"/>
  </r>
  <r>
    <x v="0"/>
    <x v="1"/>
    <x v="0"/>
    <x v="1"/>
    <s v="DK2_Rural"/>
    <x v="6"/>
    <s v="GNR_BO_WOODCHI_E-110"/>
    <n v="0.26710456859362802"/>
    <n v="0.96157644693705902"/>
  </r>
  <r>
    <x v="0"/>
    <x v="1"/>
    <x v="0"/>
    <x v="1"/>
    <s v="DK2_Small"/>
    <x v="7"/>
    <s v="GNR_HP_ELEC_AIR-WTR_COP-330_LS_Y-2030"/>
    <n v="0.12388430615162201"/>
    <n v="0.44598350214583898"/>
  </r>
  <r>
    <x v="0"/>
    <x v="1"/>
    <x v="0"/>
    <x v="1"/>
    <s v="DK2_Small"/>
    <x v="1"/>
    <s v="GNR_HS_HEAT_WTR-TANK_LS_E-95_Y-2010"/>
    <n v="7.8788891980145093E-3"/>
    <n v="2.83640011128522E-2"/>
  </r>
  <r>
    <x v="0"/>
    <x v="1"/>
    <x v="0"/>
    <x v="1"/>
    <s v="DK2_Small"/>
    <x v="5"/>
    <s v="GNR_BO_STRW_E-100"/>
    <n v="3.1827372227220797E-2"/>
    <n v="0.114578540017995"/>
  </r>
  <r>
    <x v="0"/>
    <x v="1"/>
    <x v="1"/>
    <x v="2"/>
    <s v="EE_Industry"/>
    <x v="1"/>
    <s v="GNR_HS_HEAT_WTR-TANK_LS_E-95_Y-2010"/>
    <n v="1.33876167847118"/>
    <n v="4.8195420424962698"/>
  </r>
  <r>
    <x v="0"/>
    <x v="1"/>
    <x v="1"/>
    <x v="2"/>
    <s v="EE_Industry"/>
    <x v="8"/>
    <s v="GNR_ST_WOODWST_BP_E-53"/>
    <n v="0.44844614097216701"/>
    <n v="1.6144061074998"/>
  </r>
  <r>
    <x v="0"/>
    <x v="1"/>
    <x v="1"/>
    <x v="2"/>
    <s v="EE_Kohtla_Jarve"/>
    <x v="7"/>
    <s v="GNR_HP_ELEC_AIR-WTR_COP-330_LS_Y-2030"/>
    <n v="0.255975995614457"/>
    <n v="0.92151358421204599"/>
  </r>
  <r>
    <x v="0"/>
    <x v="1"/>
    <x v="1"/>
    <x v="2"/>
    <s v="EE_Kohtla_Jarve"/>
    <x v="1"/>
    <s v="GNR_HS_HEAT_WTR-TANK_LS_E-95_Y-2010"/>
    <n v="2.3471250007300399E-2"/>
    <n v="8.4496500026281396E-2"/>
  </r>
  <r>
    <x v="0"/>
    <x v="1"/>
    <x v="1"/>
    <x v="2"/>
    <s v="EE_Kohtla_Jarve"/>
    <x v="4"/>
    <s v="GNR_ENG_NGAS_EXT_E-44"/>
    <n v="3.8933333333333299E-2"/>
    <n v="0.14016000000000001"/>
  </r>
  <r>
    <x v="0"/>
    <x v="1"/>
    <x v="1"/>
    <x v="2"/>
    <s v="EE_Narva"/>
    <x v="7"/>
    <s v="GNR_HP_ELEC_AIR-WTR_COP-330_LS_Y-2030"/>
    <n v="0.436196688573462"/>
    <n v="1.5703080788644701"/>
  </r>
  <r>
    <x v="0"/>
    <x v="1"/>
    <x v="1"/>
    <x v="2"/>
    <s v="EE_Narva"/>
    <x v="1"/>
    <s v="GNR_HS_HEAT_WTR-TANK_LS_E-95_Y-2010"/>
    <n v="2.0153082895028599E-2"/>
    <n v="7.2551098422103E-2"/>
  </r>
  <r>
    <x v="0"/>
    <x v="1"/>
    <x v="1"/>
    <x v="2"/>
    <s v="EE_Parnu"/>
    <x v="1"/>
    <s v="GNR_HS_HEAT_WTR-TANK_LS_E-95_Y-2010"/>
    <n v="8.4072533983972006E-2"/>
    <n v="0.30266112234229903"/>
  </r>
  <r>
    <x v="0"/>
    <x v="1"/>
    <x v="1"/>
    <x v="2"/>
    <s v="EE_Parnu"/>
    <x v="11"/>
    <s v="PARNU-1_ST_WOOD_BP"/>
    <n v="0.177879870209698"/>
    <n v="0.64036753275491198"/>
  </r>
  <r>
    <x v="0"/>
    <x v="1"/>
    <x v="1"/>
    <x v="2"/>
    <s v="EE_Rural"/>
    <x v="8"/>
    <s v="EBAVERE_ST_WOODWST_BP"/>
    <n v="0.230526315789474"/>
    <n v="0.82989473684210502"/>
  </r>
  <r>
    <x v="0"/>
    <x v="1"/>
    <x v="1"/>
    <x v="2"/>
    <s v="EE_Tallinn"/>
    <x v="7"/>
    <s v="GNR_HP_ELEC_AIR-WTR_COP-330_LS_Y-2030"/>
    <n v="0.89928365609364902"/>
    <n v="3.23742116193714"/>
  </r>
  <r>
    <x v="0"/>
    <x v="1"/>
    <x v="1"/>
    <x v="2"/>
    <s v="EE_Tallinn"/>
    <x v="1"/>
    <s v="GNR_HS_HEAT_WTR-TANK_LS_E-95_Y-2010"/>
    <n v="7.0593471148460596E-2"/>
    <n v="0.25413649613445799"/>
  </r>
  <r>
    <x v="0"/>
    <x v="1"/>
    <x v="1"/>
    <x v="2"/>
    <s v="EE_Tallinn"/>
    <x v="2"/>
    <s v="IRU_ST_MSW_BP"/>
    <n v="0.29783999999999999"/>
    <n v="1.0722240000000001"/>
  </r>
  <r>
    <x v="0"/>
    <x v="1"/>
    <x v="1"/>
    <x v="2"/>
    <s v="EE_Tallinn"/>
    <x v="4"/>
    <s v="GNR_ENG_NGAS_EXT_E-44"/>
    <n v="3.65E-3"/>
    <n v="1.3140000000000001E-2"/>
  </r>
  <r>
    <x v="0"/>
    <x v="1"/>
    <x v="1"/>
    <x v="2"/>
    <s v="EE_Tallinn"/>
    <x v="11"/>
    <s v="MUSTAMAE_ST_WOOD_BP"/>
    <n v="1.4422155817350801E-2"/>
    <n v="5.1919760942462902E-2"/>
  </r>
  <r>
    <x v="0"/>
    <x v="1"/>
    <x v="1"/>
    <x v="2"/>
    <s v="EE_Tallinn"/>
    <x v="11"/>
    <s v="VAO-1_ST_WOOD_BP"/>
    <n v="0.31533161279184002"/>
    <n v="1.1351938060506299"/>
  </r>
  <r>
    <x v="0"/>
    <x v="1"/>
    <x v="1"/>
    <x v="2"/>
    <s v="EE_Tallinn"/>
    <x v="11"/>
    <s v="VAO-2_ST_WOOD_BP"/>
    <n v="0.25445002114723902"/>
    <n v="0.91602007613005898"/>
  </r>
  <r>
    <x v="0"/>
    <x v="1"/>
    <x v="1"/>
    <x v="2"/>
    <s v="EE_Tartu"/>
    <x v="7"/>
    <s v="GNR_HP_ELEC_AIR-WTR_COP-330_LS_Y-2030"/>
    <n v="0.15556153478226301"/>
    <n v="0.56002152521614801"/>
  </r>
  <r>
    <x v="0"/>
    <x v="1"/>
    <x v="1"/>
    <x v="2"/>
    <s v="EE_Tartu"/>
    <x v="1"/>
    <s v="GNR_HS_HEAT_WTR-TANK_LS_E-95_Y-2010"/>
    <n v="4.2561192147760697E-2"/>
    <n v="0.15322029173193899"/>
  </r>
  <r>
    <x v="0"/>
    <x v="1"/>
    <x v="1"/>
    <x v="2"/>
    <s v="EE_Tartu"/>
    <x v="11"/>
    <s v="TARTU-1_ST_WOOD_BP"/>
    <n v="0.30149352796239498"/>
    <n v="1.08537670066462"/>
  </r>
  <r>
    <x v="0"/>
    <x v="1"/>
    <x v="1"/>
    <x v="2"/>
    <s v="EE_Urban"/>
    <x v="11"/>
    <s v="GNR_ST_WOOD_BP_E-53"/>
    <n v="3.5040000000000002E-2"/>
    <n v="0.12614400000000001"/>
  </r>
  <r>
    <x v="0"/>
    <x v="1"/>
    <x v="2"/>
    <x v="3"/>
    <s v="FIN_EL"/>
    <x v="7"/>
    <s v="GETOH_ELECTRICBOILER"/>
    <n v="2.7627430198803701E-2"/>
    <n v="9.9458748715693199E-2"/>
  </r>
  <r>
    <x v="0"/>
    <x v="1"/>
    <x v="2"/>
    <x v="3"/>
    <s v="FIN_EL"/>
    <x v="7"/>
    <s v="GNR_HP_ELEC_AIR-WTR_COP-330_LS_Y-2030"/>
    <n v="0.48138796829182501"/>
    <n v="1.7329966858505701"/>
  </r>
  <r>
    <x v="0"/>
    <x v="1"/>
    <x v="2"/>
    <x v="3"/>
    <s v="FIN_EL"/>
    <x v="1"/>
    <s v="GNR_HS_HEAT_WTR-TANK_LS_E-95_Y-2010"/>
    <n v="0.14414939904645999"/>
    <n v="0.51893783656725401"/>
  </r>
  <r>
    <x v="0"/>
    <x v="1"/>
    <x v="2"/>
    <x v="3"/>
    <s v="FIN_EL"/>
    <x v="6"/>
    <s v="GBPR_WOODCHIPS"/>
    <n v="0.80853483606557397"/>
    <n v="2.9107254098360702"/>
  </r>
  <r>
    <x v="0"/>
    <x v="1"/>
    <x v="2"/>
    <x v="3"/>
    <s v="FIN_EL"/>
    <x v="6"/>
    <s v="GHOB_WOODCHIPS"/>
    <n v="0.130968575919927"/>
    <n v="0.471486873311739"/>
  </r>
  <r>
    <x v="0"/>
    <x v="1"/>
    <x v="2"/>
    <x v="3"/>
    <s v="FIN_EL"/>
    <x v="8"/>
    <s v="GBPR_WOODWASTE_FINEL"/>
    <n v="1.752"/>
    <n v="6.3071999999999999"/>
  </r>
  <r>
    <x v="0"/>
    <x v="1"/>
    <x v="2"/>
    <x v="3"/>
    <s v="FIN_ESPOO"/>
    <x v="7"/>
    <s v="GNR_HP_ELEC_AIR-WTR_COP-330_LS_Y-2030"/>
    <n v="2.883795827942"/>
    <n v="10.3816649805912"/>
  </r>
  <r>
    <x v="0"/>
    <x v="1"/>
    <x v="2"/>
    <x v="3"/>
    <s v="FIN_ESPOO"/>
    <x v="1"/>
    <s v="GNR_HS_HEAT_WTR-TANK_LS_E-95_Y-2010"/>
    <n v="0.13257873089802699"/>
    <n v="0.47728343123289702"/>
  </r>
  <r>
    <x v="0"/>
    <x v="1"/>
    <x v="2"/>
    <x v="3"/>
    <s v="FIN_GAS"/>
    <x v="7"/>
    <s v="GNR_HP_ELEC_AIR-WTR_COP-330_LS_Y-2030"/>
    <n v="1.52055428470308"/>
    <n v="5.4739954249310898"/>
  </r>
  <r>
    <x v="0"/>
    <x v="1"/>
    <x v="2"/>
    <x v="3"/>
    <s v="FIN_GAS"/>
    <x v="1"/>
    <s v="GNR_HS_HEAT_WTR-TANK_LS_E-95_Y-2010"/>
    <n v="8.8849409358528406E-2"/>
    <n v="0.31985787369070201"/>
  </r>
  <r>
    <x v="0"/>
    <x v="1"/>
    <x v="2"/>
    <x v="3"/>
    <s v="FIN_HELS"/>
    <x v="0"/>
    <s v="GBPR_COAL_MARTINLAAKSO"/>
    <n v="0.34517869732997197"/>
    <n v="1.2426433103879"/>
  </r>
  <r>
    <x v="0"/>
    <x v="1"/>
    <x v="2"/>
    <x v="3"/>
    <s v="FIN_HELS"/>
    <x v="7"/>
    <s v="GETOH_HEATPUMP"/>
    <n v="0.26279999999999998"/>
    <n v="0.94608000000000003"/>
  </r>
  <r>
    <x v="0"/>
    <x v="1"/>
    <x v="2"/>
    <x v="3"/>
    <s v="FIN_HELS"/>
    <x v="7"/>
    <s v="GNR_HP_ELEC_AIR-WTR_COP-330_LS_Y-2030"/>
    <n v="10.6451056174763"/>
    <n v="38.322380222914497"/>
  </r>
  <r>
    <x v="0"/>
    <x v="1"/>
    <x v="2"/>
    <x v="3"/>
    <s v="FIN_HELS"/>
    <x v="1"/>
    <s v="GNR_HS_HEAT_WTR-TANK_LS_E-95_Y-2010"/>
    <n v="0.37962598131828101"/>
    <n v="1.36665353274581"/>
  </r>
  <r>
    <x v="0"/>
    <x v="1"/>
    <x v="2"/>
    <x v="3"/>
    <s v="FIN_HP"/>
    <x v="7"/>
    <s v="GETOH_ELECTRICBOILER"/>
    <n v="3.2316322729140801E-3"/>
    <n v="1.1633876182490699E-2"/>
  </r>
  <r>
    <x v="0"/>
    <x v="1"/>
    <x v="2"/>
    <x v="3"/>
    <s v="FIN_HP"/>
    <x v="7"/>
    <s v="GETOH_HEATPUMP"/>
    <n v="0.29959200000000002"/>
    <n v="1.0785312"/>
  </r>
  <r>
    <x v="0"/>
    <x v="1"/>
    <x v="2"/>
    <x v="3"/>
    <s v="FIN_HP"/>
    <x v="7"/>
    <s v="GNR_HP_ELEC_AIR-WTR_COP-330_LS_Y-2030"/>
    <n v="2.4282257873428401"/>
    <n v="8.7416128344342496"/>
  </r>
  <r>
    <x v="0"/>
    <x v="1"/>
    <x v="2"/>
    <x v="3"/>
    <s v="FIN_HP"/>
    <x v="1"/>
    <s v="GNR_HS_HEAT_WTR-TANK_LS_E-95_Y-2010"/>
    <n v="0.116704014947781"/>
    <n v="0.42013445381201198"/>
  </r>
  <r>
    <x v="0"/>
    <x v="1"/>
    <x v="2"/>
    <x v="3"/>
    <s v="FIN_HP"/>
    <x v="3"/>
    <s v="GHOB_WASTEHEAT"/>
    <n v="4.6126373626373403E-2"/>
    <n v="0.166054945054944"/>
  </r>
  <r>
    <x v="0"/>
    <x v="1"/>
    <x v="2"/>
    <x v="3"/>
    <s v="FIN_HP"/>
    <x v="6"/>
    <s v="GHOB_WOODCHIPS"/>
    <n v="0.152228523334067"/>
    <n v="0.54802268400264098"/>
  </r>
  <r>
    <x v="0"/>
    <x v="1"/>
    <x v="2"/>
    <x v="3"/>
    <s v="FIN_HP"/>
    <x v="8"/>
    <s v="GHOB_WOODWASTE"/>
    <n v="0.25841999999999998"/>
    <n v="0.93031200000000003"/>
  </r>
  <r>
    <x v="0"/>
    <x v="1"/>
    <x v="2"/>
    <x v="3"/>
    <s v="FIN_OTHER"/>
    <x v="7"/>
    <s v="GNR_HP_ELEC_AIR-WTR_COP-330_LS_Y-2030"/>
    <n v="8.8538175725936892"/>
    <n v="31.8737432613373"/>
  </r>
  <r>
    <x v="0"/>
    <x v="1"/>
    <x v="2"/>
    <x v="3"/>
    <s v="FIN_OTHER"/>
    <x v="1"/>
    <s v="GNR_HS_HEAT_WTR-TANK_LS_E-95_Y-2010"/>
    <n v="0.11433799872861"/>
    <n v="0.41161679542299801"/>
  </r>
  <r>
    <x v="0"/>
    <x v="1"/>
    <x v="2"/>
    <x v="3"/>
    <s v="FIN_OTHER"/>
    <x v="3"/>
    <s v="GHOB_WASTEHEAT"/>
    <n v="1.8822568681318601"/>
    <n v="6.7761247252747001"/>
  </r>
  <r>
    <x v="0"/>
    <x v="1"/>
    <x v="2"/>
    <x v="3"/>
    <s v="FIN_OTHER"/>
    <x v="6"/>
    <s v="GBPR_WOODCHIPS_FINOTHER"/>
    <n v="4.0316998170141796"/>
    <n v="14.514119341251"/>
  </r>
  <r>
    <x v="0"/>
    <x v="1"/>
    <x v="2"/>
    <x v="3"/>
    <s v="FIN_OTHER"/>
    <x v="6"/>
    <s v="GHOB_WOODCHIPS"/>
    <n v="1.5882732724077899"/>
    <n v="5.7177837806680296"/>
  </r>
  <r>
    <x v="0"/>
    <x v="1"/>
    <x v="2"/>
    <x v="3"/>
    <s v="FIN_OTHER"/>
    <x v="8"/>
    <s v="GBPR_WOODWASTE_FINOTHER"/>
    <n v="2.6712592592592599"/>
    <n v="9.6165333333333294"/>
  </r>
  <r>
    <x v="0"/>
    <x v="1"/>
    <x v="2"/>
    <x v="3"/>
    <s v="FIN_OTHER"/>
    <x v="8"/>
    <s v="GHOB_WOODWASTE"/>
    <n v="1.461168"/>
    <n v="5.2602048000000003"/>
  </r>
  <r>
    <x v="0"/>
    <x v="1"/>
    <x v="2"/>
    <x v="3"/>
    <s v="FIN_TAMP"/>
    <x v="7"/>
    <s v="GNR_HP_ELEC_AIR-WTR_COP-330_LS_Y-2030"/>
    <n v="2.93069057397528"/>
    <n v="10.550486066311"/>
  </r>
  <r>
    <x v="0"/>
    <x v="1"/>
    <x v="2"/>
    <x v="3"/>
    <s v="FIN_TAMP"/>
    <x v="1"/>
    <s v="GNR_HS_HEAT_WTR-TANK_LS_E-95_Y-2010"/>
    <n v="0.170858905530238"/>
    <n v="0.61509205990885596"/>
  </r>
  <r>
    <x v="0"/>
    <x v="1"/>
    <x v="3"/>
    <x v="4"/>
    <s v="DE4-E_A"/>
    <x v="0"/>
    <s v="GNR_BO_COAL_E-80"/>
    <n v="1.1241999999999999E-3"/>
    <n v="4.0471200000000004E-3"/>
  </r>
  <r>
    <x v="0"/>
    <x v="1"/>
    <x v="3"/>
    <x v="4"/>
    <s v="DE4-E_A"/>
    <x v="0"/>
    <s v="GNR_ST_COAL_BP_E-40"/>
    <n v="7.0430400000000004"/>
    <n v="25.354944"/>
  </r>
  <r>
    <x v="0"/>
    <x v="1"/>
    <x v="3"/>
    <x v="4"/>
    <s v="DE4-E_A"/>
    <x v="14"/>
    <s v="GNR_ST_LIGN_BP_E-39"/>
    <n v="25.669515111031298"/>
    <n v="92.410254399712699"/>
  </r>
  <r>
    <x v="0"/>
    <x v="1"/>
    <x v="3"/>
    <x v="4"/>
    <s v="DE4-E_A"/>
    <x v="2"/>
    <s v="GNR_ST_MSW_BP_E-33"/>
    <n v="6.9248143556353696"/>
    <n v="24.929331680287302"/>
  </r>
  <r>
    <x v="0"/>
    <x v="1"/>
    <x v="3"/>
    <x v="4"/>
    <s v="DE4-E_A"/>
    <x v="4"/>
    <s v="GNR_BO_NGAS_E-80"/>
    <n v="3.7120500000000001E-2"/>
    <n v="0.1336338"/>
  </r>
  <r>
    <x v="0"/>
    <x v="1"/>
    <x v="3"/>
    <x v="4"/>
    <s v="DE4-E_A"/>
    <x v="4"/>
    <s v="GNR_CC_NGAS_BP_E-53"/>
    <n v="0.184385833333333"/>
    <n v="0.66378899999999996"/>
  </r>
  <r>
    <x v="0"/>
    <x v="1"/>
    <x v="3"/>
    <x v="5"/>
    <s v="DE4-N_A"/>
    <x v="15"/>
    <s v="GNR_BO_BGAS_E-80"/>
    <n v="1.2264000000000001E-3"/>
    <n v="4.4150400000000003E-3"/>
  </r>
  <r>
    <x v="0"/>
    <x v="1"/>
    <x v="3"/>
    <x v="5"/>
    <s v="DE4-N_A"/>
    <x v="15"/>
    <s v="GNR_ENG_BGAS_BP_E-45"/>
    <n v="8.0121951219512197E-3"/>
    <n v="2.8843902439024401E-2"/>
  </r>
  <r>
    <x v="0"/>
    <x v="1"/>
    <x v="3"/>
    <x v="5"/>
    <s v="DE4-N_A"/>
    <x v="15"/>
    <s v="GNR_ST_BGAS_BP_E-38"/>
    <n v="0.250285714285714"/>
    <n v="0.90102857142857096"/>
  </r>
  <r>
    <x v="0"/>
    <x v="1"/>
    <x v="3"/>
    <x v="5"/>
    <s v="DE4-N_A"/>
    <x v="0"/>
    <s v="GNR_ST_COAL_BP_E-40"/>
    <n v="2.58128"/>
    <n v="9.2926079999999995"/>
  </r>
  <r>
    <x v="0"/>
    <x v="1"/>
    <x v="3"/>
    <x v="5"/>
    <s v="DE4-N_A"/>
    <x v="7"/>
    <s v="GNR_BO_ELEC_E-80"/>
    <n v="8.9089199999999993E-2"/>
    <n v="0.32072112000000003"/>
  </r>
  <r>
    <x v="0"/>
    <x v="1"/>
    <x v="3"/>
    <x v="5"/>
    <s v="DE4-N_A"/>
    <x v="2"/>
    <s v="GNR_BO_MSW_E-80"/>
    <n v="1.8396E-3"/>
    <n v="6.6225600000000004E-3"/>
  </r>
  <r>
    <x v="0"/>
    <x v="1"/>
    <x v="3"/>
    <x v="5"/>
    <s v="DE4-N_A"/>
    <x v="2"/>
    <s v="GNR_ST_MSW_BP_E-33"/>
    <n v="0.50351515845081796"/>
    <n v="1.81265457042295"/>
  </r>
  <r>
    <x v="0"/>
    <x v="1"/>
    <x v="3"/>
    <x v="5"/>
    <s v="DE4-N_A"/>
    <x v="4"/>
    <s v="GNR_CC_NGAS_BP_E-57"/>
    <n v="0.92710000000000004"/>
    <n v="3.3375599999999999"/>
  </r>
  <r>
    <x v="0"/>
    <x v="1"/>
    <x v="3"/>
    <x v="5"/>
    <s v="DE4-N_A"/>
    <x v="4"/>
    <s v="GNR_ST_NGAS_BP_E-39"/>
    <n v="0.93857142857142895"/>
    <n v="3.3788571428571399"/>
  </r>
  <r>
    <x v="0"/>
    <x v="1"/>
    <x v="3"/>
    <x v="6"/>
    <s v="DE4-S_A"/>
    <x v="0"/>
    <s v="GNR_BO_COAL_E-80"/>
    <n v="3.3069000000000002E-3"/>
    <n v="1.190484E-2"/>
  </r>
  <r>
    <x v="0"/>
    <x v="1"/>
    <x v="3"/>
    <x v="6"/>
    <s v="DE4-S_A"/>
    <x v="0"/>
    <s v="GNR_ST_COAL_BP_E-43"/>
    <n v="23.266569171745001"/>
    <n v="83.759649018282104"/>
  </r>
  <r>
    <x v="0"/>
    <x v="1"/>
    <x v="3"/>
    <x v="6"/>
    <s v="DE4-S_A"/>
    <x v="16"/>
    <s v="GNR_BO_FUELOIL_E-80"/>
    <n v="3.6134999999999997E-4"/>
    <n v="1.30086E-3"/>
  </r>
  <r>
    <x v="0"/>
    <x v="1"/>
    <x v="3"/>
    <x v="6"/>
    <s v="DE4-S_A"/>
    <x v="2"/>
    <s v="GNR_ST_MSW_BP_E-33"/>
    <n v="2.2280545761448698"/>
    <n v="8.0209964741215298"/>
  </r>
  <r>
    <x v="0"/>
    <x v="1"/>
    <x v="3"/>
    <x v="6"/>
    <s v="DE4-S_A"/>
    <x v="4"/>
    <s v="GNR_BO_NGAS_E-80"/>
    <n v="7.1759000000000003E-2"/>
    <n v="0.25833240000000002"/>
  </r>
  <r>
    <x v="0"/>
    <x v="1"/>
    <x v="3"/>
    <x v="6"/>
    <s v="DE4-S_A"/>
    <x v="4"/>
    <s v="GNR_CC_NGAS_BP_E-53"/>
    <n v="0.429949002110117"/>
    <n v="1.54781640759642"/>
  </r>
  <r>
    <x v="0"/>
    <x v="1"/>
    <x v="3"/>
    <x v="7"/>
    <s v="DE4-W_A"/>
    <x v="15"/>
    <s v="GNR_BO_BGAS_E-80"/>
    <n v="3.2850000000000002E-4"/>
    <n v="1.1826E-3"/>
  </r>
  <r>
    <x v="0"/>
    <x v="1"/>
    <x v="3"/>
    <x v="7"/>
    <s v="DE4-W_A"/>
    <x v="0"/>
    <s v="GNR_ST_COAL_BP_E-41"/>
    <n v="22.296843829157599"/>
    <n v="80.268637784967197"/>
  </r>
  <r>
    <x v="0"/>
    <x v="1"/>
    <x v="3"/>
    <x v="7"/>
    <s v="DE4-W_A"/>
    <x v="7"/>
    <s v="GNR_BO_ELEC_E-80"/>
    <n v="6.5575900000000006E-2"/>
    <n v="0.23607323999999999"/>
  </r>
  <r>
    <x v="0"/>
    <x v="1"/>
    <x v="3"/>
    <x v="7"/>
    <s v="DE4-W_A"/>
    <x v="14"/>
    <s v="GNR_ST_LIGN_BP_E-37"/>
    <n v="0.49698399999999998"/>
    <n v="1.7891424"/>
  </r>
  <r>
    <x v="0"/>
    <x v="1"/>
    <x v="3"/>
    <x v="7"/>
    <s v="DE4-W_A"/>
    <x v="2"/>
    <s v="GNR_BO_MSW_E-80"/>
    <n v="2.31483E-2"/>
    <n v="8.3333879999999999E-2"/>
  </r>
  <r>
    <x v="0"/>
    <x v="1"/>
    <x v="3"/>
    <x v="7"/>
    <s v="DE4-W_A"/>
    <x v="2"/>
    <s v="GNR_ST_MSW_BP_E-33"/>
    <n v="3.49868988776488"/>
    <n v="12.5952835959536"/>
  </r>
  <r>
    <x v="0"/>
    <x v="1"/>
    <x v="3"/>
    <x v="7"/>
    <s v="DE4-W_A"/>
    <x v="4"/>
    <s v="GNR_CC_NGAS_BP_E-55"/>
    <n v="9.3843492280791505"/>
    <n v="33.783657221084901"/>
  </r>
  <r>
    <x v="0"/>
    <x v="1"/>
    <x v="3"/>
    <x v="7"/>
    <s v="DE4-W_A"/>
    <x v="4"/>
    <s v="GNR_ST_NGAS_BP_E-38"/>
    <n v="1.1240803549984"/>
    <n v="4.0466892779942496"/>
  </r>
  <r>
    <x v="0"/>
    <x v="1"/>
    <x v="4"/>
    <x v="8"/>
    <s v="LT_KauU"/>
    <x v="2"/>
    <s v="KAUNAS_ST_MSW_BP"/>
    <n v="0.595681985606619"/>
    <n v="2.1444551481838299"/>
  </r>
  <r>
    <x v="0"/>
    <x v="1"/>
    <x v="4"/>
    <x v="8"/>
    <s v="LT_Other_DH"/>
    <x v="1"/>
    <s v="LIFOSA_ST_HEAT_BP"/>
    <n v="0.438"/>
    <n v="1.5768"/>
  </r>
  <r>
    <x v="0"/>
    <x v="1"/>
    <x v="4"/>
    <x v="8"/>
    <s v="LT_Other_DH"/>
    <x v="8"/>
    <s v="EBAVERE_ST_WOODWST_BP"/>
    <n v="0.119297368421053"/>
    <n v="0.42947052631579002"/>
  </r>
  <r>
    <x v="0"/>
    <x v="1"/>
    <x v="4"/>
    <x v="8"/>
    <s v="LT_Panevezys"/>
    <x v="4"/>
    <s v="GNR_CC_NGAS_BP_E-42"/>
    <n v="2.1291666666666698E-2"/>
    <n v="7.6649999999999996E-2"/>
  </r>
  <r>
    <x v="0"/>
    <x v="1"/>
    <x v="4"/>
    <x v="8"/>
    <s v="LT_VilU"/>
    <x v="2"/>
    <s v="VILNIUS_ST_MSW_BP"/>
    <n v="1.98850206025315"/>
    <n v="7.1586074169113401"/>
  </r>
  <r>
    <x v="0"/>
    <x v="1"/>
    <x v="5"/>
    <x v="9"/>
    <s v="NO1_A1"/>
    <x v="7"/>
    <s v="GETOH_HEATPUMP"/>
    <n v="1.1647278954124201"/>
    <n v="4.1930204234847199"/>
  </r>
  <r>
    <x v="0"/>
    <x v="1"/>
    <x v="5"/>
    <x v="9"/>
    <s v="NO1_A1"/>
    <x v="17"/>
    <s v="GHOB_LNG"/>
    <n v="6.00192451246346E-2"/>
    <n v="0.21606928244868501"/>
  </r>
  <r>
    <x v="0"/>
    <x v="1"/>
    <x v="5"/>
    <x v="9"/>
    <s v="NO1_A1"/>
    <x v="17"/>
    <s v="GHOB_LPG"/>
    <n v="0.11405312834277299"/>
    <n v="0.410591262033982"/>
  </r>
  <r>
    <x v="0"/>
    <x v="1"/>
    <x v="5"/>
    <x v="9"/>
    <s v="NO1_A1"/>
    <x v="2"/>
    <s v="GBPR_MUNIWASTE"/>
    <n v="0.23171612903225799"/>
    <n v="0.83417806451612897"/>
  </r>
  <r>
    <x v="0"/>
    <x v="1"/>
    <x v="5"/>
    <x v="9"/>
    <s v="NO1_A1"/>
    <x v="2"/>
    <s v="GHOB_MUNIWASTE"/>
    <n v="6.5209439999999994E-2"/>
    <n v="0.234753984"/>
  </r>
  <r>
    <x v="0"/>
    <x v="1"/>
    <x v="5"/>
    <x v="9"/>
    <s v="NO1_A1"/>
    <x v="3"/>
    <s v="GHOB_WASTEHEAT"/>
    <n v="2.5974162087911999E-2"/>
    <n v="9.3506983516483094E-2"/>
  </r>
  <r>
    <x v="0"/>
    <x v="1"/>
    <x v="5"/>
    <x v="9"/>
    <s v="NO1_A1"/>
    <x v="8"/>
    <s v="GHOB_WOODWASTE"/>
    <n v="0.46428000000000003"/>
    <n v="1.671408"/>
  </r>
  <r>
    <x v="0"/>
    <x v="1"/>
    <x v="5"/>
    <x v="9"/>
    <s v="NO1_A2"/>
    <x v="7"/>
    <s v="GETOH_ELECTRICBOILER"/>
    <n v="0.48026101643500202"/>
    <n v="1.72893965916601"/>
  </r>
  <r>
    <x v="0"/>
    <x v="1"/>
    <x v="5"/>
    <x v="9"/>
    <s v="NO1_A2"/>
    <x v="7"/>
    <s v="GETOH_HEATPUMP"/>
    <n v="0.26279999999999998"/>
    <n v="0.94608000000000003"/>
  </r>
  <r>
    <x v="0"/>
    <x v="1"/>
    <x v="5"/>
    <x v="9"/>
    <s v="NO1_A2"/>
    <x v="17"/>
    <s v="GHOB_LPG"/>
    <n v="0.83950000000000002"/>
    <n v="3.0222000000000002"/>
  </r>
  <r>
    <x v="0"/>
    <x v="1"/>
    <x v="5"/>
    <x v="9"/>
    <s v="NO1_A2"/>
    <x v="2"/>
    <s v="GBPR_MUNIWASTE"/>
    <n v="0.31347612903225403"/>
    <n v="1.12851406451612"/>
  </r>
  <r>
    <x v="0"/>
    <x v="1"/>
    <x v="5"/>
    <x v="9"/>
    <s v="NO1_A2"/>
    <x v="2"/>
    <s v="GHOB_MUNIWASTE"/>
    <n v="0.28032000000000001"/>
    <n v="1.009152"/>
  </r>
  <r>
    <x v="0"/>
    <x v="1"/>
    <x v="5"/>
    <x v="9"/>
    <s v="NO1_A2"/>
    <x v="9"/>
    <s v="GHOB_WOODPELLETS"/>
    <n v="0.40606385453274402"/>
    <n v="1.4618298763178801"/>
  </r>
  <r>
    <x v="0"/>
    <x v="1"/>
    <x v="5"/>
    <x v="9"/>
    <s v="NO1_A2"/>
    <x v="8"/>
    <s v="GHOB_WOODWASTE"/>
    <n v="0.14016000000000001"/>
    <n v="0.50457600000000002"/>
  </r>
  <r>
    <x v="0"/>
    <x v="1"/>
    <x v="5"/>
    <x v="10"/>
    <s v="NO2_A1"/>
    <x v="2"/>
    <s v="GBPR_MUNIWASTE"/>
    <n v="0.30518709677419398"/>
    <n v="1.0986735483871"/>
  </r>
  <r>
    <x v="0"/>
    <x v="1"/>
    <x v="5"/>
    <x v="10"/>
    <s v="NO2_A1"/>
    <x v="3"/>
    <s v="GHOB_WASTEHEAT"/>
    <n v="5.1415865384615199E-2"/>
    <n v="0.18509711538461501"/>
  </r>
  <r>
    <x v="0"/>
    <x v="1"/>
    <x v="5"/>
    <x v="10"/>
    <s v="NO2_A1"/>
    <x v="8"/>
    <s v="GHOB_WOODWASTE"/>
    <n v="0.27267803784119099"/>
    <n v="0.98164093622828896"/>
  </r>
  <r>
    <x v="0"/>
    <x v="1"/>
    <x v="5"/>
    <x v="11"/>
    <s v="NO3_A1"/>
    <x v="7"/>
    <s v="GETOH_HEATPUMP3"/>
    <n v="9.8708418232145601E-2"/>
    <n v="0.35535030563572401"/>
  </r>
  <r>
    <x v="0"/>
    <x v="1"/>
    <x v="5"/>
    <x v="11"/>
    <s v="NO3_A1"/>
    <x v="17"/>
    <s v="GHOB_LNG"/>
    <n v="4.0306291097168503E-2"/>
    <n v="0.14510264794980701"/>
  </r>
  <r>
    <x v="0"/>
    <x v="1"/>
    <x v="5"/>
    <x v="11"/>
    <s v="NO3_A1"/>
    <x v="17"/>
    <s v="GHOB_LPG"/>
    <n v="6.2012899940448597E-2"/>
    <n v="0.22324643978561501"/>
  </r>
  <r>
    <x v="0"/>
    <x v="1"/>
    <x v="5"/>
    <x v="11"/>
    <s v="NO3_A1"/>
    <x v="2"/>
    <s v="GBPR_MUNIWASTE"/>
    <n v="0.12122709677419399"/>
    <n v="0.43641754838709701"/>
  </r>
  <r>
    <x v="0"/>
    <x v="1"/>
    <x v="5"/>
    <x v="11"/>
    <s v="NO3_A1"/>
    <x v="3"/>
    <s v="GHOB_WASTEHEAT"/>
    <n v="3.7702293956043798E-2"/>
    <n v="0.13572825824175799"/>
  </r>
  <r>
    <x v="0"/>
    <x v="1"/>
    <x v="5"/>
    <x v="11"/>
    <s v="NO3_A2"/>
    <x v="7"/>
    <s v="GETOH_ELECTRICBOILER"/>
    <n v="1.08135913130301E-3"/>
    <n v="3.89289287269084E-3"/>
  </r>
  <r>
    <x v="0"/>
    <x v="1"/>
    <x v="5"/>
    <x v="11"/>
    <s v="NO3_A2"/>
    <x v="7"/>
    <s v="GETOH_HEATPUMP"/>
    <n v="8.7600000000000004E-3"/>
    <n v="3.1536000000000002E-2"/>
  </r>
  <r>
    <x v="0"/>
    <x v="1"/>
    <x v="5"/>
    <x v="11"/>
    <s v="NO3_A2"/>
    <x v="17"/>
    <s v="GHOB_LNG"/>
    <n v="0.136362240363646"/>
    <n v="0.490904065309127"/>
  </r>
  <r>
    <x v="0"/>
    <x v="1"/>
    <x v="5"/>
    <x v="11"/>
    <s v="NO3_A2"/>
    <x v="17"/>
    <s v="GHOB_LPG"/>
    <n v="0.25358840050505099"/>
    <n v="0.91291824181818204"/>
  </r>
  <r>
    <x v="0"/>
    <x v="1"/>
    <x v="5"/>
    <x v="11"/>
    <s v="NO3_A2"/>
    <x v="2"/>
    <s v="GHOB_MUNIWASTE"/>
    <n v="0.61319999999999997"/>
    <n v="2.2075200000000001"/>
  </r>
  <r>
    <x v="0"/>
    <x v="1"/>
    <x v="5"/>
    <x v="12"/>
    <s v="NO4_A1"/>
    <x v="7"/>
    <s v="GETOH_HEATPUMP"/>
    <n v="5.7149374909966397E-2"/>
    <n v="0.20573774967587899"/>
  </r>
  <r>
    <x v="0"/>
    <x v="1"/>
    <x v="5"/>
    <x v="12"/>
    <s v="NO4_A1"/>
    <x v="17"/>
    <s v="GHOB_LNG"/>
    <n v="8.1392808516443302E-2"/>
    <n v="0.29301411065919603"/>
  </r>
  <r>
    <x v="0"/>
    <x v="1"/>
    <x v="5"/>
    <x v="12"/>
    <s v="NO4_A1"/>
    <x v="17"/>
    <s v="GHOB_LPG"/>
    <n v="1.37902452675892E-2"/>
    <n v="4.9644882963321001E-2"/>
  </r>
  <r>
    <x v="0"/>
    <x v="1"/>
    <x v="5"/>
    <x v="12"/>
    <s v="NO4_A1"/>
    <x v="2"/>
    <s v="GBPR_MUNIWASTE"/>
    <n v="4.6998812903225797E-3"/>
    <n v="1.69195726451613E-2"/>
  </r>
  <r>
    <x v="0"/>
    <x v="1"/>
    <x v="5"/>
    <x v="12"/>
    <s v="NO4_A1"/>
    <x v="2"/>
    <s v="GHOB_MUNIWASTE"/>
    <n v="0.14016000000000001"/>
    <n v="0.50457600000000002"/>
  </r>
  <r>
    <x v="0"/>
    <x v="1"/>
    <x v="5"/>
    <x v="12"/>
    <s v="NO4_A1"/>
    <x v="19"/>
    <s v="GHOB_OTHERGAS"/>
    <n v="1.52556295761186E-2"/>
    <n v="5.4920266474027001E-2"/>
  </r>
  <r>
    <x v="0"/>
    <x v="1"/>
    <x v="5"/>
    <x v="12"/>
    <s v="NO4_A1"/>
    <x v="3"/>
    <s v="GHOB_WASTEHEAT"/>
    <n v="8.7987060439560102E-2"/>
    <n v="0.31675341758241599"/>
  </r>
  <r>
    <x v="0"/>
    <x v="1"/>
    <x v="5"/>
    <x v="13"/>
    <s v="NO5_A1"/>
    <x v="7"/>
    <s v="GETOH_ELECTRICBOILER"/>
    <n v="5.7822215549685002E-2"/>
    <n v="0.20815997597886601"/>
  </r>
  <r>
    <x v="0"/>
    <x v="1"/>
    <x v="5"/>
    <x v="13"/>
    <s v="NO5_A1"/>
    <x v="7"/>
    <s v="GETOH_HEATPUMP"/>
    <n v="6.5700000000000003E-3"/>
    <n v="2.3651999999999999E-2"/>
  </r>
  <r>
    <x v="0"/>
    <x v="1"/>
    <x v="5"/>
    <x v="13"/>
    <s v="NO5_A1"/>
    <x v="16"/>
    <s v="GHOB_FUELOIL"/>
    <n v="6.2752880683649504E-3"/>
    <n v="2.2591037046113802E-2"/>
  </r>
  <r>
    <x v="0"/>
    <x v="1"/>
    <x v="5"/>
    <x v="13"/>
    <s v="NO5_A1"/>
    <x v="17"/>
    <s v="GHOB_LPG"/>
    <n v="0.191328980252918"/>
    <n v="0.68878432891050401"/>
  </r>
  <r>
    <x v="0"/>
    <x v="1"/>
    <x v="5"/>
    <x v="13"/>
    <s v="NO5_A1"/>
    <x v="2"/>
    <s v="GBPR_MUNIWASTE"/>
    <n v="0.226064516129032"/>
    <n v="0.81383225806451598"/>
  </r>
  <r>
    <x v="0"/>
    <x v="1"/>
    <x v="6"/>
    <x v="14"/>
    <s v="PL_A"/>
    <x v="0"/>
    <s v="BIEL-4_ST_COAL_BP"/>
    <n v="0.58399999999999996"/>
    <n v="2.1023999999999998"/>
  </r>
  <r>
    <x v="0"/>
    <x v="1"/>
    <x v="6"/>
    <x v="14"/>
    <s v="PL_A"/>
    <x v="0"/>
    <s v="CHOR2-1_ST_COAL_BP"/>
    <n v="2.9784000000000002"/>
    <n v="10.722239999999999"/>
  </r>
  <r>
    <x v="0"/>
    <x v="1"/>
    <x v="6"/>
    <x v="14"/>
    <s v="PL_A"/>
    <x v="0"/>
    <s v="GNR_ST_COAL_BP_E-15"/>
    <n v="4.8248792788099504"/>
    <n v="17.3695654037158"/>
  </r>
  <r>
    <x v="0"/>
    <x v="1"/>
    <x v="6"/>
    <x v="14"/>
    <s v="PL_A"/>
    <x v="0"/>
    <s v="KARO-2_ST_COAL_BP"/>
    <n v="1.0278400000000001"/>
    <n v="3.700224"/>
  </r>
  <r>
    <x v="0"/>
    <x v="1"/>
    <x v="6"/>
    <x v="14"/>
    <s v="PL_A"/>
    <x v="0"/>
    <s v="KATO_ST_COAL_BP"/>
    <n v="1.15444285714286"/>
    <n v="4.1559942857142804"/>
  </r>
  <r>
    <x v="0"/>
    <x v="1"/>
    <x v="6"/>
    <x v="14"/>
    <s v="PL_A"/>
    <x v="0"/>
    <s v="SIEK-8_ST_COAL_EXT"/>
    <n v="0.38373978889912003"/>
    <n v="1.3814632400368301"/>
  </r>
  <r>
    <x v="0"/>
    <x v="1"/>
    <x v="6"/>
    <x v="14"/>
    <s v="PL_A"/>
    <x v="0"/>
    <s v="SIER-1_ST_COAL_BP"/>
    <n v="1.080765"/>
    <n v="3.8907539999999998"/>
  </r>
  <r>
    <x v="0"/>
    <x v="1"/>
    <x v="6"/>
    <x v="14"/>
    <s v="PL_A"/>
    <x v="0"/>
    <s v="SKAW-1_ST_COAL_BP"/>
    <n v="0.151735714285714"/>
    <n v="0.54624857142857097"/>
  </r>
  <r>
    <x v="0"/>
    <x v="1"/>
    <x v="6"/>
    <x v="14"/>
    <s v="PL_A"/>
    <x v="0"/>
    <s v="TYCH_ST_COAL_BP"/>
    <n v="0.42048000000000002"/>
    <n v="1.513728"/>
  </r>
  <r>
    <x v="0"/>
    <x v="1"/>
    <x v="6"/>
    <x v="14"/>
    <s v="PL_A"/>
    <x v="0"/>
    <s v="ZIEL-2_ST_COAL_BP"/>
    <n v="8.4315000000000001E-2"/>
    <n v="0.30353400000000003"/>
  </r>
  <r>
    <x v="0"/>
    <x v="1"/>
    <x v="6"/>
    <x v="14"/>
    <s v="PL_A"/>
    <x v="0"/>
    <s v="ZIEL-4_ST_COAL_BP"/>
    <n v="0.45989999999999998"/>
    <n v="1.65564"/>
  </r>
  <r>
    <x v="0"/>
    <x v="1"/>
    <x v="6"/>
    <x v="14"/>
    <s v="PL_A"/>
    <x v="2"/>
    <s v="GNR_BO_MSW_E-100"/>
    <n v="21.9"/>
    <n v="78.84"/>
  </r>
  <r>
    <x v="0"/>
    <x v="1"/>
    <x v="6"/>
    <x v="14"/>
    <s v="PL_A"/>
    <x v="2"/>
    <s v="GNR_ST_MSW_BP_E-15"/>
    <n v="1.4892000000000001"/>
    <n v="5.3611199999999997"/>
  </r>
  <r>
    <x v="0"/>
    <x v="1"/>
    <x v="6"/>
    <x v="14"/>
    <s v="PL_A"/>
    <x v="4"/>
    <s v="GNR_ST_NGAS_BP_E-15"/>
    <n v="0.51829999999999998"/>
    <n v="1.86588"/>
  </r>
  <r>
    <x v="0"/>
    <x v="1"/>
    <x v="6"/>
    <x v="14"/>
    <s v="PL_A"/>
    <x v="4"/>
    <s v="GORZ-4_ST_NGAS_BP"/>
    <n v="0.15184"/>
    <n v="0.546624"/>
  </r>
  <r>
    <x v="0"/>
    <x v="1"/>
    <x v="6"/>
    <x v="14"/>
    <s v="PL_A"/>
    <x v="4"/>
    <s v="NOWA-1_ST_NGAS_BP"/>
    <n v="0.46355000000000002"/>
    <n v="1.6687799999999999"/>
  </r>
  <r>
    <x v="0"/>
    <x v="1"/>
    <x v="6"/>
    <x v="14"/>
    <s v="PL_A"/>
    <x v="4"/>
    <s v="RZES-2_ST_NGAS_BP"/>
    <n v="0.1168"/>
    <n v="0.42048000000000002"/>
  </r>
  <r>
    <x v="0"/>
    <x v="1"/>
    <x v="6"/>
    <x v="14"/>
    <s v="PL_A"/>
    <x v="4"/>
    <s v="ZIEL-3_ST_NGAS_BP"/>
    <n v="0.438"/>
    <n v="1.5768"/>
  </r>
  <r>
    <x v="0"/>
    <x v="1"/>
    <x v="6"/>
    <x v="14"/>
    <s v="PL_A"/>
    <x v="5"/>
    <s v="GNR_BO_STRW_E-100"/>
    <n v="34.253039422428103"/>
    <n v="123.310941920741"/>
  </r>
  <r>
    <x v="0"/>
    <x v="1"/>
    <x v="6"/>
    <x v="14"/>
    <s v="PL_A"/>
    <x v="5"/>
    <s v="GNR_ST_STRAW_BP_E-15"/>
    <n v="3.2923"/>
    <n v="11.85228"/>
  </r>
  <r>
    <x v="0"/>
    <x v="1"/>
    <x v="6"/>
    <x v="14"/>
    <s v="PL_A"/>
    <x v="5"/>
    <s v="LODZ-3_ST_STRAW_EXT"/>
    <n v="1.1679999999999999"/>
    <n v="4.2047999999999996"/>
  </r>
  <r>
    <x v="0"/>
    <x v="1"/>
    <x v="6"/>
    <x v="14"/>
    <s v="PL_Rural"/>
    <x v="0"/>
    <s v="SZCZ-1_ST_COAL_BP"/>
    <n v="0.133833333333333"/>
    <n v="0.48180000000000001"/>
  </r>
  <r>
    <x v="0"/>
    <x v="1"/>
    <x v="6"/>
    <x v="14"/>
    <s v="PL_Rural"/>
    <x v="0"/>
    <s v="TURO-1_ST_COAL_BP"/>
    <n v="0.170607260101651"/>
    <n v="0.61418613636594299"/>
  </r>
  <r>
    <x v="0"/>
    <x v="1"/>
    <x v="7"/>
    <x v="15"/>
    <s v="SE1_EL"/>
    <x v="2"/>
    <s v="GBPR_MUNIWASTE"/>
    <n v="0.10655561100873399"/>
    <n v="0.38360019963144198"/>
  </r>
  <r>
    <x v="0"/>
    <x v="1"/>
    <x v="7"/>
    <x v="15"/>
    <s v="SE1_EL"/>
    <x v="3"/>
    <s v="GHOB_WASTEHEAT"/>
    <n v="0.92085004313726204"/>
    <n v="3.3150601552941401"/>
  </r>
  <r>
    <x v="0"/>
    <x v="1"/>
    <x v="7"/>
    <x v="15"/>
    <s v="SE1_EL"/>
    <x v="8"/>
    <s v="GBPR_WOODWASTE_25"/>
    <n v="7.5632345854004093E-2"/>
    <n v="0.27227644507441501"/>
  </r>
  <r>
    <x v="0"/>
    <x v="1"/>
    <x v="7"/>
    <x v="15"/>
    <s v="SE1_OTHER"/>
    <x v="3"/>
    <s v="GHOB_WASTEHEAT"/>
    <n v="0.31385989010988902"/>
    <n v="1.1298956043956001"/>
  </r>
  <r>
    <x v="0"/>
    <x v="1"/>
    <x v="7"/>
    <x v="15"/>
    <s v="SE1_OTHER"/>
    <x v="6"/>
    <s v="GBPR_WOODCHIPS_25"/>
    <n v="2.9763713167774899E-2"/>
    <n v="0.10714936740399"/>
  </r>
  <r>
    <x v="0"/>
    <x v="1"/>
    <x v="7"/>
    <x v="15"/>
    <s v="SE1_OTHER"/>
    <x v="6"/>
    <s v="GHOB_WOODCHIPS"/>
    <n v="1.30034096926237E-2"/>
    <n v="4.6812274893445201E-2"/>
  </r>
  <r>
    <x v="0"/>
    <x v="1"/>
    <x v="7"/>
    <x v="15"/>
    <s v="SE1_OTHER"/>
    <x v="8"/>
    <s v="GBPR_WOODWASTE"/>
    <n v="0.494828969328726"/>
    <n v="1.78138428958341"/>
  </r>
  <r>
    <x v="0"/>
    <x v="1"/>
    <x v="7"/>
    <x v="15"/>
    <s v="SE1_OTHER"/>
    <x v="8"/>
    <s v="GHOB_WOODWASTE"/>
    <n v="0.160013017700986"/>
    <n v="0.57604686372355096"/>
  </r>
  <r>
    <x v="0"/>
    <x v="1"/>
    <x v="7"/>
    <x v="16"/>
    <s v="SE2_EL"/>
    <x v="2"/>
    <s v="GBPR_MUNIWASTE_24"/>
    <n v="1.4975259218442101"/>
    <n v="5.3910933186391699"/>
  </r>
  <r>
    <x v="0"/>
    <x v="1"/>
    <x v="7"/>
    <x v="16"/>
    <s v="SE2_EL"/>
    <x v="3"/>
    <s v="GHOB_WASTEHEAT"/>
    <n v="6.30895146520144E-3"/>
    <n v="2.27122252747252E-2"/>
  </r>
  <r>
    <x v="0"/>
    <x v="1"/>
    <x v="7"/>
    <x v="16"/>
    <s v="SE2_EL"/>
    <x v="8"/>
    <s v="GBPR_WOODWASTE_25"/>
    <n v="0.82634816438618697"/>
    <n v="2.97485339179027"/>
  </r>
  <r>
    <x v="0"/>
    <x v="1"/>
    <x v="7"/>
    <x v="16"/>
    <s v="SE2_EL"/>
    <x v="8"/>
    <s v="GEXT_WOODWASTE_HORNEBORG"/>
    <n v="2.7319962304398902E-2"/>
    <n v="9.83518642958362E-2"/>
  </r>
  <r>
    <x v="0"/>
    <x v="1"/>
    <x v="7"/>
    <x v="16"/>
    <s v="SE2_OTHER"/>
    <x v="2"/>
    <s v="GBPR_MUNIWASTE_24"/>
    <n v="0.11544202650156001"/>
    <n v="0.41559129540561601"/>
  </r>
  <r>
    <x v="0"/>
    <x v="1"/>
    <x v="7"/>
    <x v="16"/>
    <s v="SE2_OTHER"/>
    <x v="3"/>
    <s v="GHOB_WASTEHEAT"/>
    <n v="0.14034182114697799"/>
    <n v="0.50523055612912204"/>
  </r>
  <r>
    <x v="0"/>
    <x v="1"/>
    <x v="7"/>
    <x v="16"/>
    <s v="SE2_OTHER"/>
    <x v="8"/>
    <s v="GBPR_WOODWASTE_36"/>
    <n v="1.0161895519713899"/>
    <n v="3.658282387097"/>
  </r>
  <r>
    <x v="0"/>
    <x v="1"/>
    <x v="7"/>
    <x v="16"/>
    <s v="SE2_OTHER"/>
    <x v="8"/>
    <s v="GHOB_WOODWASTE"/>
    <n v="0.37923760038007298"/>
    <n v="1.3652553613682601"/>
  </r>
  <r>
    <x v="0"/>
    <x v="1"/>
    <x v="7"/>
    <x v="17"/>
    <s v="SE3_EL"/>
    <x v="0"/>
    <s v="GEXT_COAL_LINK"/>
    <n v="4.0438003125287898E-2"/>
    <n v="0.145576811251036"/>
  </r>
  <r>
    <x v="0"/>
    <x v="1"/>
    <x v="7"/>
    <x v="17"/>
    <s v="SE3_EL"/>
    <x v="7"/>
    <s v="GETOH_HEATPUMP33"/>
    <n v="0.13823292092186701"/>
    <n v="0.497638515318721"/>
  </r>
  <r>
    <x v="0"/>
    <x v="1"/>
    <x v="7"/>
    <x v="17"/>
    <s v="SE3_EL"/>
    <x v="2"/>
    <s v="GBPR_MUNIWASTE_24"/>
    <n v="1.68710478034157"/>
    <n v="6.0735772092296401"/>
  </r>
  <r>
    <x v="0"/>
    <x v="1"/>
    <x v="7"/>
    <x v="17"/>
    <s v="SE3_EL"/>
    <x v="2"/>
    <s v="GBPR_MUNIWASTE_LINK"/>
    <n v="1.6493779061340299"/>
    <n v="5.9377604620825197"/>
  </r>
  <r>
    <x v="0"/>
    <x v="1"/>
    <x v="7"/>
    <x v="17"/>
    <s v="SE3_EL"/>
    <x v="2"/>
    <s v="GHOB_MUNIWASTE"/>
    <n v="1.1721352657261901"/>
    <n v="4.2196869566142903"/>
  </r>
  <r>
    <x v="0"/>
    <x v="1"/>
    <x v="7"/>
    <x v="17"/>
    <s v="SE3_EL"/>
    <x v="18"/>
    <s v="GBPR_RECYCLEDWOOD_SE3EL"/>
    <n v="1.09892417716723"/>
    <n v="3.9561270378020201"/>
  </r>
  <r>
    <x v="0"/>
    <x v="1"/>
    <x v="7"/>
    <x v="17"/>
    <s v="SE3_EL"/>
    <x v="18"/>
    <s v="GHOB_RECYCLEDWOOD"/>
    <n v="0.34802967269444801"/>
    <n v="1.2529068217000101"/>
  </r>
  <r>
    <x v="0"/>
    <x v="1"/>
    <x v="7"/>
    <x v="17"/>
    <s v="SE3_EL"/>
    <x v="3"/>
    <s v="GHOB_WASTEHEAT"/>
    <n v="0.23365182257588199"/>
    <n v="0.841146561273177"/>
  </r>
  <r>
    <x v="0"/>
    <x v="1"/>
    <x v="7"/>
    <x v="17"/>
    <s v="SE3_EL"/>
    <x v="6"/>
    <s v="GBPR_WOODCHIPS_25"/>
    <n v="8.2059679970264796E-2"/>
    <n v="0.29541484789295303"/>
  </r>
  <r>
    <x v="0"/>
    <x v="1"/>
    <x v="7"/>
    <x v="17"/>
    <s v="SE3_EL"/>
    <x v="6"/>
    <s v="GHOB_WOODCHIPS"/>
    <n v="6.8837625718666104E-3"/>
    <n v="2.4781545258719801E-2"/>
  </r>
  <r>
    <x v="0"/>
    <x v="1"/>
    <x v="7"/>
    <x v="17"/>
    <s v="SE3_EL"/>
    <x v="8"/>
    <s v="GBPR_WOODWASTE_25"/>
    <n v="1.8242119778661801"/>
    <n v="6.5671631203182503"/>
  </r>
  <r>
    <x v="0"/>
    <x v="1"/>
    <x v="7"/>
    <x v="17"/>
    <s v="SE3_EL"/>
    <x v="8"/>
    <s v="GBPR_WOODWASTE_ABY"/>
    <n v="0.79188681751313095"/>
    <n v="2.85079254304727"/>
  </r>
  <r>
    <x v="0"/>
    <x v="1"/>
    <x v="7"/>
    <x v="17"/>
    <s v="SE3_EL"/>
    <x v="8"/>
    <s v="GHOB_WOODWASTE"/>
    <n v="0.26430721339205399"/>
    <n v="0.95150596821139499"/>
  </r>
  <r>
    <x v="0"/>
    <x v="1"/>
    <x v="7"/>
    <x v="17"/>
    <s v="SE3_GOT"/>
    <x v="7"/>
    <s v="GETOH_HEATPUMP33"/>
    <n v="0.62154412365176603"/>
    <n v="2.2375588451463599"/>
  </r>
  <r>
    <x v="0"/>
    <x v="1"/>
    <x v="7"/>
    <x v="17"/>
    <s v="SE3_GOT"/>
    <x v="2"/>
    <s v="GBPR_MUNIWASTE_24"/>
    <n v="1.4819"/>
    <n v="5.3348399999999998"/>
  </r>
  <r>
    <x v="0"/>
    <x v="1"/>
    <x v="7"/>
    <x v="17"/>
    <s v="SE3_GOT"/>
    <x v="4"/>
    <s v="GBPR_NATGAS_RYA"/>
    <n v="9.7916130471682895E-3"/>
    <n v="3.52498069698058E-2"/>
  </r>
  <r>
    <x v="0"/>
    <x v="1"/>
    <x v="7"/>
    <x v="17"/>
    <s v="SE3_GOT"/>
    <x v="3"/>
    <s v="GHOB_WASTEHEAT"/>
    <n v="1.03583791208791"/>
    <n v="3.7290164835164701"/>
  </r>
  <r>
    <x v="0"/>
    <x v="1"/>
    <x v="7"/>
    <x v="17"/>
    <s v="SE3_GOT"/>
    <x v="8"/>
    <s v="GBPR_WOODWASTE_GOT"/>
    <n v="0.640177351213158"/>
    <n v="2.3046384643673701"/>
  </r>
  <r>
    <x v="0"/>
    <x v="1"/>
    <x v="7"/>
    <x v="17"/>
    <s v="SE3_HP"/>
    <x v="2"/>
    <s v="GBPR_MUNIWASTE_24"/>
    <n v="1.21066777581608"/>
    <n v="4.3584039929378999"/>
  </r>
  <r>
    <x v="0"/>
    <x v="1"/>
    <x v="7"/>
    <x v="17"/>
    <s v="SE3_HP"/>
    <x v="3"/>
    <s v="GHOB_WASTEHEAT"/>
    <n v="3.0082417582417501E-5"/>
    <n v="1.08296703296703E-4"/>
  </r>
  <r>
    <x v="0"/>
    <x v="1"/>
    <x v="7"/>
    <x v="17"/>
    <s v="SE3_HP"/>
    <x v="8"/>
    <s v="GBPR_WOODWASTE_36"/>
    <n v="0.57816703152364302"/>
    <n v="2.0814013134851099"/>
  </r>
  <r>
    <x v="0"/>
    <x v="1"/>
    <x v="7"/>
    <x v="17"/>
    <s v="SE3_HP"/>
    <x v="8"/>
    <s v="GEXT_WOODWASTE"/>
    <n v="1.69148349005355"/>
    <n v="6.0893405641927698"/>
  </r>
  <r>
    <x v="0"/>
    <x v="1"/>
    <x v="7"/>
    <x v="17"/>
    <s v="SE3_HP"/>
    <x v="8"/>
    <s v="GHOB_WOODWASTE"/>
    <n v="0.14608662018914201"/>
    <n v="0.52591183268091002"/>
  </r>
  <r>
    <x v="0"/>
    <x v="1"/>
    <x v="7"/>
    <x v="17"/>
    <s v="SE3_OTHER"/>
    <x v="2"/>
    <s v="GBPR_MUNIWASTE_24"/>
    <n v="1.0554889772443601"/>
    <n v="3.7997603180796902"/>
  </r>
  <r>
    <x v="0"/>
    <x v="1"/>
    <x v="7"/>
    <x v="17"/>
    <s v="SE3_OTHER"/>
    <x v="2"/>
    <s v="GHOB_MUNIWASTE"/>
    <n v="1.04156840809286"/>
    <n v="3.7496462691343"/>
  </r>
  <r>
    <x v="0"/>
    <x v="1"/>
    <x v="7"/>
    <x v="17"/>
    <s v="SE3_OTHER"/>
    <x v="18"/>
    <s v="GBPR_RECYCLEDWOOD_SE3OTHER"/>
    <n v="0.46889091719465398"/>
    <n v="1.68800730190075"/>
  </r>
  <r>
    <x v="0"/>
    <x v="1"/>
    <x v="7"/>
    <x v="17"/>
    <s v="SE3_OTHER"/>
    <x v="18"/>
    <s v="GHOB_RECYCLEDWOOD"/>
    <n v="0.103701516651689"/>
    <n v="0.37332545994607902"/>
  </r>
  <r>
    <x v="0"/>
    <x v="1"/>
    <x v="7"/>
    <x v="17"/>
    <s v="SE3_OTHER"/>
    <x v="3"/>
    <s v="GHOB_WASTEHEAT"/>
    <n v="1.18305324175824"/>
    <n v="4.2589916703296504"/>
  </r>
  <r>
    <x v="0"/>
    <x v="1"/>
    <x v="7"/>
    <x v="17"/>
    <s v="SE3_OTHER"/>
    <x v="6"/>
    <s v="GBPR_WOODCHIPS_37"/>
    <n v="1.3681574149198201E-2"/>
    <n v="4.9253666937113499E-2"/>
  </r>
  <r>
    <x v="0"/>
    <x v="1"/>
    <x v="7"/>
    <x v="17"/>
    <s v="SE3_OTHER"/>
    <x v="8"/>
    <s v="GBPR_WOODWASTE_25"/>
    <n v="5.0755240577905303"/>
    <n v="18.2718866080459"/>
  </r>
  <r>
    <x v="0"/>
    <x v="1"/>
    <x v="7"/>
    <x v="17"/>
    <s v="SE3_OTHER"/>
    <x v="8"/>
    <s v="GHOB_WOODWASTE"/>
    <n v="1.99231030711847"/>
    <n v="7.1723171056264796"/>
  </r>
  <r>
    <x v="0"/>
    <x v="1"/>
    <x v="7"/>
    <x v="17"/>
    <s v="SE3_STO"/>
    <x v="0"/>
    <s v="GBPR_COAL_VARTAN"/>
    <n v="6.7363704102217897E-2"/>
    <n v="0.242509334767985"/>
  </r>
  <r>
    <x v="0"/>
    <x v="1"/>
    <x v="7"/>
    <x v="17"/>
    <s v="SE3_STO"/>
    <x v="7"/>
    <s v="GETOH_HEATPUMP33"/>
    <n v="2.31798231143439"/>
    <n v="8.3447363211638201"/>
  </r>
  <r>
    <x v="0"/>
    <x v="1"/>
    <x v="7"/>
    <x v="17"/>
    <s v="SE3_STO"/>
    <x v="2"/>
    <s v="GBPR_MUNIWASTE_HOGDALEN"/>
    <n v="1.04681879491479"/>
    <n v="3.7685476616932401"/>
  </r>
  <r>
    <x v="0"/>
    <x v="1"/>
    <x v="7"/>
    <x v="17"/>
    <s v="SE3_STO"/>
    <x v="2"/>
    <s v="GHOB_MUNIWASTE"/>
    <n v="0.99575446345552998"/>
    <n v="3.58471606843991"/>
  </r>
  <r>
    <x v="0"/>
    <x v="1"/>
    <x v="7"/>
    <x v="17"/>
    <s v="SE3_STO"/>
    <x v="8"/>
    <s v="GBPR_WOODWASTE"/>
    <n v="1.7014392100734399"/>
    <n v="6.1251811562643601"/>
  </r>
  <r>
    <x v="0"/>
    <x v="1"/>
    <x v="7"/>
    <x v="17"/>
    <s v="SE3_STO"/>
    <x v="8"/>
    <s v="GBPR_WOODWASTE_BRISTA"/>
    <n v="1.02742451601963"/>
    <n v="3.6987282576706799"/>
  </r>
  <r>
    <x v="0"/>
    <x v="1"/>
    <x v="7"/>
    <x v="18"/>
    <s v="SE4_EL"/>
    <x v="7"/>
    <s v="GETOH_HEATPUMP1"/>
    <n v="4.9441148016805499E-2"/>
    <n v="0.1779881328605"/>
  </r>
  <r>
    <x v="0"/>
    <x v="1"/>
    <x v="7"/>
    <x v="18"/>
    <s v="SE4_EL"/>
    <x v="18"/>
    <s v="GBPR_RECYCLEDWOOD"/>
    <n v="0.41365509282762097"/>
    <n v="1.4891583341794401"/>
  </r>
  <r>
    <x v="0"/>
    <x v="1"/>
    <x v="7"/>
    <x v="18"/>
    <s v="SE4_EL"/>
    <x v="18"/>
    <s v="GBPR_RECYCLEDWOOD_SE4EL"/>
    <n v="5.7453118203485601E-2"/>
    <n v="0.20683122553254801"/>
  </r>
  <r>
    <x v="0"/>
    <x v="1"/>
    <x v="7"/>
    <x v="18"/>
    <s v="SE4_EL"/>
    <x v="18"/>
    <s v="GHOB_RECYCLEDWOOD"/>
    <n v="1.4883165787571E-2"/>
    <n v="5.3579396835255498E-2"/>
  </r>
  <r>
    <x v="0"/>
    <x v="1"/>
    <x v="7"/>
    <x v="18"/>
    <s v="SE4_EL"/>
    <x v="5"/>
    <s v="GHOB_STRAW"/>
    <n v="9.1250000000000001E-4"/>
    <n v="3.2850000000000002E-3"/>
  </r>
  <r>
    <x v="0"/>
    <x v="1"/>
    <x v="7"/>
    <x v="18"/>
    <s v="SE4_EL"/>
    <x v="3"/>
    <s v="GHOB_WASTEHEAT"/>
    <n v="9.1249999999999595E-2"/>
    <n v="0.32849999999999902"/>
  </r>
  <r>
    <x v="0"/>
    <x v="1"/>
    <x v="7"/>
    <x v="18"/>
    <s v="SE4_EL"/>
    <x v="8"/>
    <s v="GHOB_WOODWASTE"/>
    <n v="0.421152975164517"/>
    <n v="1.51615071059226"/>
  </r>
  <r>
    <x v="0"/>
    <x v="1"/>
    <x v="7"/>
    <x v="18"/>
    <s v="SE4_HP"/>
    <x v="7"/>
    <s v="GETOH_HEATPUMP1"/>
    <n v="0.14269919521983501"/>
    <n v="0.51371710279140503"/>
  </r>
  <r>
    <x v="0"/>
    <x v="1"/>
    <x v="7"/>
    <x v="18"/>
    <s v="SE4_HP"/>
    <x v="2"/>
    <s v="GBPR_MUNIWASTE_65"/>
    <n v="0.250285714285714"/>
    <n v="0.90102857142857096"/>
  </r>
  <r>
    <x v="0"/>
    <x v="1"/>
    <x v="7"/>
    <x v="18"/>
    <s v="SE4_HP"/>
    <x v="4"/>
    <s v="GBPR_NATGAS_100"/>
    <n v="0.146398217195611"/>
    <n v="0.52703358190420002"/>
  </r>
  <r>
    <x v="0"/>
    <x v="1"/>
    <x v="7"/>
    <x v="18"/>
    <s v="SE4_HP"/>
    <x v="4"/>
    <s v="GHOB_NATGAS"/>
    <n v="8.0814331427871804E-3"/>
    <n v="2.9093159314033799E-2"/>
  </r>
  <r>
    <x v="0"/>
    <x v="1"/>
    <x v="7"/>
    <x v="18"/>
    <s v="SE4_HP"/>
    <x v="3"/>
    <s v="GHOB_WASTEHEAT"/>
    <n v="0.30282967032966901"/>
    <n v="1.09018681318681"/>
  </r>
  <r>
    <x v="0"/>
    <x v="1"/>
    <x v="7"/>
    <x v="18"/>
    <s v="SE4_HP"/>
    <x v="9"/>
    <s v="GBPR_WOODPELLETS"/>
    <n v="5.7101987449473604E-3"/>
    <n v="2.0556715481810501E-2"/>
  </r>
  <r>
    <x v="0"/>
    <x v="1"/>
    <x v="7"/>
    <x v="18"/>
    <s v="SE4_HP"/>
    <x v="9"/>
    <s v="GHOB_WOODPELLETS"/>
    <n v="9.2390625000000007E-3"/>
    <n v="3.3260625000000002E-2"/>
  </r>
  <r>
    <x v="0"/>
    <x v="1"/>
    <x v="7"/>
    <x v="18"/>
    <s v="SE4_HP"/>
    <x v="8"/>
    <s v="GHOB_WOODWASTE"/>
    <n v="0.140745508581436"/>
    <n v="0.50668383089317004"/>
  </r>
  <r>
    <x v="0"/>
    <x v="1"/>
    <x v="7"/>
    <x v="18"/>
    <s v="SE4_MAL"/>
    <x v="7"/>
    <s v="GETOH_HEATPUMP33"/>
    <n v="7.2269999999999999E-3"/>
    <n v="2.6017200000000001E-2"/>
  </r>
  <r>
    <x v="0"/>
    <x v="1"/>
    <x v="7"/>
    <x v="18"/>
    <s v="SE4_MAL"/>
    <x v="2"/>
    <s v="GBPR_MUNIWASTE_24"/>
    <n v="0.92458673240184697"/>
    <n v="3.3285122366466502"/>
  </r>
  <r>
    <x v="0"/>
    <x v="1"/>
    <x v="7"/>
    <x v="18"/>
    <s v="SE4_MAL"/>
    <x v="2"/>
    <s v="GHOB_MUNIWASTE"/>
    <n v="0.42675191290951298"/>
    <n v="1.53630688647425"/>
  </r>
  <r>
    <x v="0"/>
    <x v="1"/>
    <x v="7"/>
    <x v="18"/>
    <s v="SE4_MAL"/>
    <x v="4"/>
    <s v="GBPR_NATGAS_MAL"/>
    <n v="7.4071862333593601E-3"/>
    <n v="2.6665870440093699E-2"/>
  </r>
  <r>
    <x v="0"/>
    <x v="1"/>
    <x v="7"/>
    <x v="18"/>
    <s v="SE4_MAL"/>
    <x v="4"/>
    <s v="GEXT_NATGAS_ORESUND"/>
    <n v="0.23716949804945101"/>
    <n v="0.85381019297802396"/>
  </r>
  <r>
    <x v="0"/>
    <x v="1"/>
    <x v="7"/>
    <x v="18"/>
    <s v="SE4_MAL"/>
    <x v="3"/>
    <s v="GHOB_WASTEHEAT"/>
    <n v="0.108296703296703"/>
    <n v="0.38986813186813102"/>
  </r>
  <r>
    <x v="0"/>
    <x v="1"/>
    <x v="7"/>
    <x v="18"/>
    <s v="SE4_MAL"/>
    <x v="6"/>
    <s v="GHOB_WOODCHIPS"/>
    <n v="0.28505796710912701"/>
    <n v="1.0262086815928599"/>
  </r>
  <r>
    <x v="0"/>
    <x v="1"/>
    <x v="7"/>
    <x v="18"/>
    <s v="SE4_OTHER"/>
    <x v="2"/>
    <s v="GBPR_MUNIWASTE_19"/>
    <n v="0.52119414530605102"/>
    <n v="1.8762989231017799"/>
  </r>
  <r>
    <x v="0"/>
    <x v="1"/>
    <x v="7"/>
    <x v="18"/>
    <s v="SE4_OTHER"/>
    <x v="2"/>
    <s v="GHOB_MUNIWASTE"/>
    <n v="0.115258579144978"/>
    <n v="0.41493088492191998"/>
  </r>
  <r>
    <x v="0"/>
    <x v="1"/>
    <x v="7"/>
    <x v="18"/>
    <s v="SE4_OTHER"/>
    <x v="18"/>
    <s v="GHOB_RECYCLEDWOOD"/>
    <n v="1.45677186415123E-2"/>
    <n v="5.2443787109444202E-2"/>
  </r>
  <r>
    <x v="0"/>
    <x v="1"/>
    <x v="7"/>
    <x v="18"/>
    <s v="SE4_OTHER"/>
    <x v="3"/>
    <s v="GHOB_WASTEHEAT"/>
    <n v="0.481388873626372"/>
    <n v="1.73299994505494"/>
  </r>
  <r>
    <x v="0"/>
    <x v="1"/>
    <x v="7"/>
    <x v="18"/>
    <s v="SE4_OTHER"/>
    <x v="6"/>
    <s v="GBPR_WOODCHIPS"/>
    <n v="8.8728167597522001E-2"/>
    <n v="0.31942140335107899"/>
  </r>
  <r>
    <x v="0"/>
    <x v="1"/>
    <x v="7"/>
    <x v="18"/>
    <s v="SE4_OTHER"/>
    <x v="8"/>
    <s v="GBPR_WOODWASTE_36"/>
    <n v="1.6312019182720401"/>
    <n v="5.8723269057793299"/>
  </r>
  <r>
    <x v="0"/>
    <x v="1"/>
    <x v="7"/>
    <x v="18"/>
    <s v="SE4_OTHER"/>
    <x v="8"/>
    <s v="GHOB_WOODWASTE"/>
    <n v="1.61321159741153"/>
    <n v="5.8075617506814998"/>
  </r>
</pivotCacheRecords>
</file>

<file path=xl/pivotCache/pivotCacheRecords6.xml><?xml version="1.0" encoding="utf-8"?>
<pivotCacheRecords xmlns="http://schemas.openxmlformats.org/spreadsheetml/2006/main" xmlns:r="http://schemas.openxmlformats.org/officeDocument/2006/relationships" count="13191">
  <r>
    <x v="0"/>
    <x v="0"/>
    <x v="0"/>
    <x v="0"/>
    <s v="DK1_Large"/>
    <x v="0"/>
    <s v="GNR_ST_COAL_EXT_E-42"/>
    <x v="0"/>
    <x v="0"/>
    <n v="536.43453511063399"/>
    <n v="195798.60531538099"/>
    <n v="704874.97913537303"/>
  </r>
  <r>
    <x v="0"/>
    <x v="0"/>
    <x v="0"/>
    <x v="0"/>
    <s v="DK1_Large"/>
    <x v="0"/>
    <s v="GNR_ST_COAL_EXT_E-42"/>
    <x v="0"/>
    <x v="1"/>
    <n v="770.96720654062199"/>
    <n v="281403.03038732702"/>
    <n v="1013050.9093943801"/>
  </r>
  <r>
    <x v="0"/>
    <x v="0"/>
    <x v="0"/>
    <x v="0"/>
    <s v="DK1_Large"/>
    <x v="0"/>
    <s v="GNR_ST_COAL_EXT_E-42"/>
    <x v="0"/>
    <x v="2"/>
    <n v="402.97030628499198"/>
    <n v="147084.16179402199"/>
    <n v="529502.98245848005"/>
  </r>
  <r>
    <x v="0"/>
    <x v="0"/>
    <x v="0"/>
    <x v="0"/>
    <s v="DK1_Large"/>
    <x v="0"/>
    <s v="GNR_ST_COAL_EXT_E-42"/>
    <x v="0"/>
    <x v="3"/>
    <n v="435.42634050752298"/>
    <n v="158930.614285246"/>
    <n v="572150.21142688603"/>
  </r>
  <r>
    <x v="0"/>
    <x v="0"/>
    <x v="0"/>
    <x v="0"/>
    <s v="DK1_Large"/>
    <x v="0"/>
    <s v="GNR_ST_COAL_EXT_E-42"/>
    <x v="0"/>
    <x v="4"/>
    <n v="443.53590174644899"/>
    <n v="161890.60413745401"/>
    <n v="582806.17489483499"/>
  </r>
  <r>
    <x v="0"/>
    <x v="0"/>
    <x v="0"/>
    <x v="0"/>
    <s v="DK1_Large"/>
    <x v="0"/>
    <s v="GNR_ST_COAL_EXT_E-42"/>
    <x v="0"/>
    <x v="5"/>
    <n v="793.33333333333303"/>
    <n v="289566.66666666698"/>
    <n v="1042440"/>
  </r>
  <r>
    <x v="0"/>
    <x v="0"/>
    <x v="0"/>
    <x v="0"/>
    <s v="DK1_Large"/>
    <x v="0"/>
    <s v="GNR_ST_COAL_EXT_E-42"/>
    <x v="0"/>
    <x v="6"/>
    <n v="560.58484654701897"/>
    <n v="204613.46898966201"/>
    <n v="736608.48836278298"/>
  </r>
  <r>
    <x v="0"/>
    <x v="0"/>
    <x v="0"/>
    <x v="0"/>
    <s v="DK1_Large"/>
    <x v="0"/>
    <s v="GNR_ST_COAL_EXT_E-42"/>
    <x v="0"/>
    <x v="7"/>
    <n v="793.33333333333303"/>
    <n v="289566.66666666698"/>
    <n v="1042440"/>
  </r>
  <r>
    <x v="0"/>
    <x v="0"/>
    <x v="0"/>
    <x v="0"/>
    <s v="DK1_Large"/>
    <x v="0"/>
    <s v="GNR_ST_COAL_EXT_E-42"/>
    <x v="0"/>
    <x v="8"/>
    <n v="573.95341424788501"/>
    <n v="209492.996200478"/>
    <n v="754174.78632172104"/>
  </r>
  <r>
    <x v="0"/>
    <x v="0"/>
    <x v="0"/>
    <x v="0"/>
    <s v="DK1_Large"/>
    <x v="0"/>
    <s v="GNR_ST_COAL_EXT_E-42"/>
    <x v="0"/>
    <x v="9"/>
    <n v="73.426340507523406"/>
    <n v="26800.614285246"/>
    <n v="96482.211426885697"/>
  </r>
  <r>
    <x v="0"/>
    <x v="0"/>
    <x v="0"/>
    <x v="0"/>
    <s v="DK1_Large"/>
    <x v="0"/>
    <s v="GNR_ST_COAL_EXT_E-42"/>
    <x v="0"/>
    <x v="10"/>
    <n v="557.07317139804195"/>
    <n v="203331.70756028499"/>
    <n v="731994.14721702703"/>
  </r>
  <r>
    <x v="0"/>
    <x v="0"/>
    <x v="0"/>
    <x v="0"/>
    <s v="DK1_Large"/>
    <x v="0"/>
    <s v="GNR_ST_COAL_EXT_E-43"/>
    <x v="0"/>
    <x v="11"/>
    <n v="97.230975772196302"/>
    <n v="35489.306156851599"/>
    <n v="127761.502164666"/>
  </r>
  <r>
    <x v="0"/>
    <x v="0"/>
    <x v="0"/>
    <x v="0"/>
    <s v="DK1_Large"/>
    <x v="0"/>
    <s v="GNR_ST_COAL_EXT_E-43"/>
    <x v="0"/>
    <x v="12"/>
    <n v="449.56321686303102"/>
    <n v="164090.574155006"/>
    <n v="590726.06695802195"/>
  </r>
  <r>
    <x v="0"/>
    <x v="0"/>
    <x v="0"/>
    <x v="0"/>
    <s v="DK1_Large"/>
    <x v="0"/>
    <s v="GNR_ST_COAL_EXT_E-43"/>
    <x v="0"/>
    <x v="0"/>
    <n v="827.77777777777806"/>
    <n v="302138.88888888899"/>
    <n v="1087700"/>
  </r>
  <r>
    <x v="0"/>
    <x v="0"/>
    <x v="0"/>
    <x v="0"/>
    <s v="DK1_Large"/>
    <x v="0"/>
    <s v="GNR_ST_COAL_EXT_E-43"/>
    <x v="0"/>
    <x v="13"/>
    <n v="827.77777777777806"/>
    <n v="302138.88888888899"/>
    <n v="1087700"/>
  </r>
  <r>
    <x v="0"/>
    <x v="0"/>
    <x v="0"/>
    <x v="0"/>
    <s v="DK1_Large"/>
    <x v="0"/>
    <s v="GNR_ST_COAL_EXT_E-43"/>
    <x v="0"/>
    <x v="14"/>
    <n v="165.23214940960801"/>
    <n v="60309.734534506897"/>
    <n v="217115.04432422499"/>
  </r>
  <r>
    <x v="0"/>
    <x v="0"/>
    <x v="0"/>
    <x v="0"/>
    <s v="DK1_Large"/>
    <x v="0"/>
    <s v="GNR_ST_COAL_EXT_E-43"/>
    <x v="0"/>
    <x v="15"/>
    <n v="413.852455761192"/>
    <n v="151056.146352835"/>
    <n v="543802.12687020598"/>
  </r>
  <r>
    <x v="0"/>
    <x v="0"/>
    <x v="0"/>
    <x v="0"/>
    <s v="DK1_Large"/>
    <x v="0"/>
    <s v="GNR_ST_COAL_EXT_E-43"/>
    <x v="0"/>
    <x v="16"/>
    <n v="827.77777777777806"/>
    <n v="302138.88888888899"/>
    <n v="1087700"/>
  </r>
  <r>
    <x v="0"/>
    <x v="0"/>
    <x v="0"/>
    <x v="0"/>
    <s v="DK1_Large"/>
    <x v="0"/>
    <s v="GNR_ST_COAL_EXT_E-43"/>
    <x v="0"/>
    <x v="5"/>
    <n v="661.261972951659"/>
    <n v="241360.620127356"/>
    <n v="868898.23245848005"/>
  </r>
  <r>
    <x v="0"/>
    <x v="0"/>
    <x v="0"/>
    <x v="0"/>
    <s v="DK1_Large"/>
    <x v="0"/>
    <s v="GNR_ST_COAL_EXT_E-43"/>
    <x v="0"/>
    <x v="17"/>
    <n v="423.6089425724"/>
    <n v="154617.26403892599"/>
    <n v="556622.15054013405"/>
  </r>
  <r>
    <x v="0"/>
    <x v="0"/>
    <x v="0"/>
    <x v="0"/>
    <s v="DK1_Large"/>
    <x v="0"/>
    <s v="GNR_ST_COAL_EXT_E-43"/>
    <x v="0"/>
    <x v="7"/>
    <n v="68.016866603869502"/>
    <n v="24826.1563104124"/>
    <n v="89374.162717484505"/>
  </r>
  <r>
    <x v="0"/>
    <x v="0"/>
    <x v="0"/>
    <x v="0"/>
    <s v="DK1_Large"/>
    <x v="0"/>
    <s v="GNR_ST_COAL_EXT_E-43"/>
    <x v="0"/>
    <x v="9"/>
    <n v="827.77777777777806"/>
    <n v="302138.88888888899"/>
    <n v="1087700"/>
  </r>
  <r>
    <x v="0"/>
    <x v="0"/>
    <x v="0"/>
    <x v="0"/>
    <s v="DK1_Large"/>
    <x v="0"/>
    <s v="GNR_ST_COAL_EXT_E-43"/>
    <x v="0"/>
    <x v="18"/>
    <n v="827.77777777777806"/>
    <n v="302138.88888888899"/>
    <n v="1087700"/>
  </r>
  <r>
    <x v="0"/>
    <x v="0"/>
    <x v="0"/>
    <x v="0"/>
    <s v="DK1_Large"/>
    <x v="0"/>
    <s v="GNR_ST_COAL_EXT_E-43"/>
    <x v="0"/>
    <x v="19"/>
    <n v="423.6089425724"/>
    <n v="154617.26403892599"/>
    <n v="556622.15054013405"/>
  </r>
  <r>
    <x v="0"/>
    <x v="0"/>
    <x v="0"/>
    <x v="0"/>
    <s v="DK1_Large"/>
    <x v="0"/>
    <s v="GNR_ST_COAL_EXT_E-43"/>
    <x v="0"/>
    <x v="20"/>
    <n v="529.98273067258697"/>
    <n v="193443.696695494"/>
    <n v="696397.30810377898"/>
  </r>
  <r>
    <x v="0"/>
    <x v="0"/>
    <x v="0"/>
    <x v="0"/>
    <s v="DK1_Large"/>
    <x v="0"/>
    <s v="GNR_ST_COAL_EXT_E-43"/>
    <x v="0"/>
    <x v="10"/>
    <n v="827.77777777777806"/>
    <n v="302138.88888888899"/>
    <n v="1087700"/>
  </r>
  <r>
    <x v="0"/>
    <x v="0"/>
    <x v="0"/>
    <x v="0"/>
    <s v="DK1_Large"/>
    <x v="0"/>
    <s v="GNR_ST_COAL_EXT_E-47"/>
    <x v="0"/>
    <x v="21"/>
    <n v="427.777777777778"/>
    <n v="156138.88888888899"/>
    <n v="562100"/>
  </r>
  <r>
    <x v="0"/>
    <x v="0"/>
    <x v="0"/>
    <x v="0"/>
    <s v="DK1_Large"/>
    <x v="0"/>
    <s v="GNR_ST_COAL_EXT_E-47"/>
    <x v="0"/>
    <x v="12"/>
    <n v="427.777777777778"/>
    <n v="156138.88888888899"/>
    <n v="562100"/>
  </r>
  <r>
    <x v="0"/>
    <x v="0"/>
    <x v="0"/>
    <x v="0"/>
    <s v="DK1_Large"/>
    <x v="0"/>
    <s v="GNR_ST_COAL_EXT_E-47"/>
    <x v="0"/>
    <x v="0"/>
    <n v="427.777777777778"/>
    <n v="156138.88888888899"/>
    <n v="562100"/>
  </r>
  <r>
    <x v="0"/>
    <x v="0"/>
    <x v="0"/>
    <x v="0"/>
    <s v="DK1_Large"/>
    <x v="0"/>
    <s v="GNR_ST_COAL_EXT_E-47"/>
    <x v="0"/>
    <x v="2"/>
    <n v="427.777777777778"/>
    <n v="156138.88888888899"/>
    <n v="562100"/>
  </r>
  <r>
    <x v="0"/>
    <x v="0"/>
    <x v="0"/>
    <x v="0"/>
    <s v="DK1_Large"/>
    <x v="0"/>
    <s v="GNR_ST_COAL_EXT_E-47"/>
    <x v="0"/>
    <x v="13"/>
    <n v="53.499381333474197"/>
    <n v="19527.274186718099"/>
    <n v="70298.187072185101"/>
  </r>
  <r>
    <x v="0"/>
    <x v="0"/>
    <x v="0"/>
    <x v="0"/>
    <s v="DK1_Large"/>
    <x v="0"/>
    <s v="GNR_ST_COAL_EXT_E-47"/>
    <x v="0"/>
    <x v="3"/>
    <n v="427.777777777778"/>
    <n v="156138.88888888899"/>
    <n v="562100"/>
  </r>
  <r>
    <x v="0"/>
    <x v="0"/>
    <x v="0"/>
    <x v="0"/>
    <s v="DK1_Large"/>
    <x v="0"/>
    <s v="GNR_ST_COAL_EXT_E-47"/>
    <x v="0"/>
    <x v="4"/>
    <n v="427.777777777778"/>
    <n v="156138.88888888899"/>
    <n v="562100"/>
  </r>
  <r>
    <x v="0"/>
    <x v="0"/>
    <x v="0"/>
    <x v="0"/>
    <s v="DK1_Large"/>
    <x v="0"/>
    <s v="GNR_ST_COAL_EXT_E-47"/>
    <x v="0"/>
    <x v="16"/>
    <n v="23.608942572400199"/>
    <n v="8617.2640389260796"/>
    <n v="31022.150540133902"/>
  </r>
  <r>
    <x v="0"/>
    <x v="0"/>
    <x v="0"/>
    <x v="0"/>
    <s v="DK1_Large"/>
    <x v="0"/>
    <s v="GNR_ST_COAL_EXT_E-47"/>
    <x v="0"/>
    <x v="5"/>
    <n v="427.777777777778"/>
    <n v="156138.88888888899"/>
    <n v="562100"/>
  </r>
  <r>
    <x v="0"/>
    <x v="0"/>
    <x v="0"/>
    <x v="0"/>
    <s v="DK1_Large"/>
    <x v="0"/>
    <s v="GNR_ST_COAL_EXT_E-47"/>
    <x v="0"/>
    <x v="6"/>
    <n v="427.777777777778"/>
    <n v="156138.88888888899"/>
    <n v="562100"/>
  </r>
  <r>
    <x v="0"/>
    <x v="0"/>
    <x v="0"/>
    <x v="0"/>
    <s v="DK1_Large"/>
    <x v="0"/>
    <s v="GNR_ST_COAL_EXT_E-47"/>
    <x v="0"/>
    <x v="17"/>
    <n v="427.777777777778"/>
    <n v="156138.88888888899"/>
    <n v="562100"/>
  </r>
  <r>
    <x v="0"/>
    <x v="0"/>
    <x v="0"/>
    <x v="0"/>
    <s v="DK1_Large"/>
    <x v="0"/>
    <s v="GNR_ST_COAL_EXT_E-47"/>
    <x v="0"/>
    <x v="18"/>
    <n v="53.499381333474197"/>
    <n v="19527.274186718099"/>
    <n v="70298.187072185101"/>
  </r>
  <r>
    <x v="0"/>
    <x v="0"/>
    <x v="0"/>
    <x v="0"/>
    <s v="DK1_Large"/>
    <x v="0"/>
    <s v="GNR_ST_COAL_EXT_E-47"/>
    <x v="0"/>
    <x v="19"/>
    <n v="427.777777777778"/>
    <n v="156138.88888888899"/>
    <n v="562100"/>
  </r>
  <r>
    <x v="0"/>
    <x v="0"/>
    <x v="0"/>
    <x v="0"/>
    <s v="DK1_Large"/>
    <x v="0"/>
    <s v="GNR_ST_COAL_EXT_E-47"/>
    <x v="0"/>
    <x v="20"/>
    <n v="427.777777777778"/>
    <n v="156138.88888888899"/>
    <n v="562100"/>
  </r>
  <r>
    <x v="0"/>
    <x v="0"/>
    <x v="0"/>
    <x v="0"/>
    <s v="DK1_Large"/>
    <x v="0"/>
    <s v="GNR_ST_COAL_EXT_E-47"/>
    <x v="0"/>
    <x v="10"/>
    <n v="427.777777777778"/>
    <n v="156138.88888888899"/>
    <n v="562100"/>
  </r>
  <r>
    <x v="0"/>
    <x v="0"/>
    <x v="0"/>
    <x v="0"/>
    <s v="DK1_Large"/>
    <x v="0"/>
    <s v="GNR_ST_COAL_EXT_E-47"/>
    <x v="0"/>
    <x v="22"/>
    <n v="427.777777777778"/>
    <n v="156138.88888888899"/>
    <n v="562100"/>
  </r>
  <r>
    <x v="0"/>
    <x v="0"/>
    <x v="0"/>
    <x v="0"/>
    <s v="DK1_Large"/>
    <x v="1"/>
    <s v="GNR_HS_HEAT-E-100"/>
    <x v="0"/>
    <x v="11"/>
    <n v="613.24367613291895"/>
    <n v="223833.94178851499"/>
    <n v="805802.19043865602"/>
  </r>
  <r>
    <x v="0"/>
    <x v="0"/>
    <x v="0"/>
    <x v="0"/>
    <s v="DK1_Large"/>
    <x v="1"/>
    <s v="GNR_HS_HEAT-E-100"/>
    <x v="0"/>
    <x v="21"/>
    <n v="292.66035371436197"/>
    <n v="106821.029105742"/>
    <n v="384555.70478067198"/>
  </r>
  <r>
    <x v="0"/>
    <x v="0"/>
    <x v="0"/>
    <x v="0"/>
    <s v="DK1_Large"/>
    <x v="1"/>
    <s v="GNR_HS_HEAT-E-100"/>
    <x v="0"/>
    <x v="14"/>
    <n v="718.61060516310204"/>
    <n v="262292.87088453199"/>
    <n v="944254.33518431499"/>
  </r>
  <r>
    <x v="0"/>
    <x v="0"/>
    <x v="0"/>
    <x v="0"/>
    <s v="DK1_Large"/>
    <x v="1"/>
    <s v="GNR_HS_HEAT-E-100"/>
    <x v="0"/>
    <x v="15"/>
    <n v="479.953778398542"/>
    <n v="175183.12911546801"/>
    <n v="630659.26481568394"/>
  </r>
  <r>
    <x v="0"/>
    <x v="0"/>
    <x v="0"/>
    <x v="0"/>
    <s v="DK1_Large"/>
    <x v="1"/>
    <s v="GNR_HS_HEAT-E-100"/>
    <x v="0"/>
    <x v="23"/>
    <n v="881.27715911125199"/>
    <n v="321666.16307560698"/>
    <n v="1157998.18707219"/>
  </r>
  <r>
    <x v="0"/>
    <x v="0"/>
    <x v="0"/>
    <x v="0"/>
    <s v="DK1_Large"/>
    <x v="1"/>
    <s v="GNR_HS_HEAT-E-100"/>
    <x v="0"/>
    <x v="8"/>
    <n v="317.28722445039199"/>
    <n v="115809.83692439301"/>
    <n v="416915.41292781499"/>
  </r>
  <r>
    <x v="0"/>
    <x v="0"/>
    <x v="0"/>
    <x v="0"/>
    <s v="DK1_Large"/>
    <x v="1"/>
    <s v="GNR_HS_HEAT-E-100"/>
    <x v="0"/>
    <x v="22"/>
    <n v="292.66035371436197"/>
    <n v="106821.029105742"/>
    <n v="384555.70478067198"/>
  </r>
  <r>
    <x v="0"/>
    <x v="0"/>
    <x v="0"/>
    <x v="0"/>
    <s v="DK1_Large"/>
    <x v="2"/>
    <s v="GNR_BO_MSW_E-105"/>
    <x v="0"/>
    <x v="14"/>
    <n v="38"/>
    <n v="13870"/>
    <n v="49932"/>
  </r>
  <r>
    <x v="0"/>
    <x v="0"/>
    <x v="0"/>
    <x v="0"/>
    <s v="DK1_Large"/>
    <x v="2"/>
    <s v="GNR_BO_MSW_E-105"/>
    <x v="0"/>
    <x v="15"/>
    <n v="38"/>
    <n v="13870"/>
    <n v="49932"/>
  </r>
  <r>
    <x v="0"/>
    <x v="0"/>
    <x v="0"/>
    <x v="0"/>
    <s v="DK1_Large"/>
    <x v="2"/>
    <s v="GNR_BO_MSW_E-105"/>
    <x v="0"/>
    <x v="3"/>
    <n v="38"/>
    <n v="13870"/>
    <n v="49932"/>
  </r>
  <r>
    <x v="0"/>
    <x v="0"/>
    <x v="0"/>
    <x v="0"/>
    <s v="DK1_Large"/>
    <x v="3"/>
    <s v="GNR_EH_HEAT"/>
    <x v="0"/>
    <x v="11"/>
    <n v="174.14"/>
    <n v="63561.1"/>
    <n v="228819.96"/>
  </r>
  <r>
    <x v="0"/>
    <x v="0"/>
    <x v="0"/>
    <x v="0"/>
    <s v="DK1_Large"/>
    <x v="3"/>
    <s v="GNR_EH_HEAT"/>
    <x v="0"/>
    <x v="21"/>
    <n v="174.14"/>
    <n v="63561.1"/>
    <n v="228819.96"/>
  </r>
  <r>
    <x v="0"/>
    <x v="0"/>
    <x v="0"/>
    <x v="0"/>
    <s v="DK1_Large"/>
    <x v="3"/>
    <s v="GNR_EH_HEAT"/>
    <x v="0"/>
    <x v="12"/>
    <n v="174.14"/>
    <n v="63561.1"/>
    <n v="228819.96"/>
  </r>
  <r>
    <x v="0"/>
    <x v="0"/>
    <x v="0"/>
    <x v="0"/>
    <s v="DK1_Large"/>
    <x v="3"/>
    <s v="GNR_EH_HEAT"/>
    <x v="0"/>
    <x v="0"/>
    <n v="174.14"/>
    <n v="63561.1"/>
    <n v="228819.96"/>
  </r>
  <r>
    <x v="0"/>
    <x v="0"/>
    <x v="0"/>
    <x v="0"/>
    <s v="DK1_Large"/>
    <x v="3"/>
    <s v="GNR_EH_HEAT"/>
    <x v="0"/>
    <x v="1"/>
    <n v="174.14"/>
    <n v="63561.1"/>
    <n v="228819.96"/>
  </r>
  <r>
    <x v="0"/>
    <x v="0"/>
    <x v="0"/>
    <x v="0"/>
    <s v="DK1_Large"/>
    <x v="3"/>
    <s v="GNR_EH_HEAT"/>
    <x v="0"/>
    <x v="2"/>
    <n v="174.14"/>
    <n v="63561.1"/>
    <n v="228819.96"/>
  </r>
  <r>
    <x v="0"/>
    <x v="0"/>
    <x v="0"/>
    <x v="0"/>
    <s v="DK1_Large"/>
    <x v="3"/>
    <s v="GNR_EH_HEAT"/>
    <x v="0"/>
    <x v="13"/>
    <n v="174.14"/>
    <n v="63561.1"/>
    <n v="228819.96"/>
  </r>
  <r>
    <x v="0"/>
    <x v="0"/>
    <x v="0"/>
    <x v="0"/>
    <s v="DK1_Large"/>
    <x v="3"/>
    <s v="GNR_EH_HEAT"/>
    <x v="0"/>
    <x v="14"/>
    <n v="174.14"/>
    <n v="63561.1"/>
    <n v="228819.96"/>
  </r>
  <r>
    <x v="0"/>
    <x v="0"/>
    <x v="0"/>
    <x v="0"/>
    <s v="DK1_Large"/>
    <x v="3"/>
    <s v="GNR_EH_HEAT"/>
    <x v="0"/>
    <x v="15"/>
    <n v="174.14"/>
    <n v="63561.1"/>
    <n v="228819.96"/>
  </r>
  <r>
    <x v="0"/>
    <x v="0"/>
    <x v="0"/>
    <x v="0"/>
    <s v="DK1_Large"/>
    <x v="3"/>
    <s v="GNR_EH_HEAT"/>
    <x v="0"/>
    <x v="3"/>
    <n v="174.14"/>
    <n v="63561.1"/>
    <n v="228819.96"/>
  </r>
  <r>
    <x v="0"/>
    <x v="0"/>
    <x v="0"/>
    <x v="0"/>
    <s v="DK1_Large"/>
    <x v="3"/>
    <s v="GNR_EH_HEAT"/>
    <x v="0"/>
    <x v="4"/>
    <n v="174.14"/>
    <n v="63561.1"/>
    <n v="228819.96"/>
  </r>
  <r>
    <x v="0"/>
    <x v="0"/>
    <x v="0"/>
    <x v="0"/>
    <s v="DK1_Large"/>
    <x v="3"/>
    <s v="GNR_EH_HEAT"/>
    <x v="0"/>
    <x v="16"/>
    <n v="174.14"/>
    <n v="63561.1"/>
    <n v="228819.96"/>
  </r>
  <r>
    <x v="0"/>
    <x v="0"/>
    <x v="0"/>
    <x v="0"/>
    <s v="DK1_Large"/>
    <x v="3"/>
    <s v="GNR_EH_HEAT"/>
    <x v="0"/>
    <x v="5"/>
    <n v="174.14"/>
    <n v="63561.1"/>
    <n v="228819.96"/>
  </r>
  <r>
    <x v="0"/>
    <x v="0"/>
    <x v="0"/>
    <x v="0"/>
    <s v="DK1_Large"/>
    <x v="3"/>
    <s v="GNR_EH_HEAT"/>
    <x v="0"/>
    <x v="6"/>
    <n v="174.14"/>
    <n v="63561.1"/>
    <n v="228819.96"/>
  </r>
  <r>
    <x v="0"/>
    <x v="0"/>
    <x v="0"/>
    <x v="0"/>
    <s v="DK1_Large"/>
    <x v="3"/>
    <s v="GNR_EH_HEAT"/>
    <x v="0"/>
    <x v="17"/>
    <n v="174.14"/>
    <n v="63561.1"/>
    <n v="228819.96"/>
  </r>
  <r>
    <x v="0"/>
    <x v="0"/>
    <x v="0"/>
    <x v="0"/>
    <s v="DK1_Large"/>
    <x v="3"/>
    <s v="GNR_EH_HEAT"/>
    <x v="0"/>
    <x v="7"/>
    <n v="174.14"/>
    <n v="63561.1"/>
    <n v="228819.96"/>
  </r>
  <r>
    <x v="0"/>
    <x v="0"/>
    <x v="0"/>
    <x v="0"/>
    <s v="DK1_Large"/>
    <x v="3"/>
    <s v="GNR_EH_HEAT"/>
    <x v="0"/>
    <x v="23"/>
    <n v="174.14"/>
    <n v="63561.1"/>
    <n v="228819.96"/>
  </r>
  <r>
    <x v="0"/>
    <x v="0"/>
    <x v="0"/>
    <x v="0"/>
    <s v="DK1_Large"/>
    <x v="3"/>
    <s v="GNR_EH_HEAT"/>
    <x v="0"/>
    <x v="8"/>
    <n v="174.14"/>
    <n v="63561.1"/>
    <n v="228819.96"/>
  </r>
  <r>
    <x v="0"/>
    <x v="0"/>
    <x v="0"/>
    <x v="0"/>
    <s v="DK1_Large"/>
    <x v="3"/>
    <s v="GNR_EH_HEAT"/>
    <x v="0"/>
    <x v="9"/>
    <n v="174.14"/>
    <n v="63561.1"/>
    <n v="228819.96"/>
  </r>
  <r>
    <x v="0"/>
    <x v="0"/>
    <x v="0"/>
    <x v="0"/>
    <s v="DK1_Large"/>
    <x v="3"/>
    <s v="GNR_EH_HEAT"/>
    <x v="0"/>
    <x v="18"/>
    <n v="174.14"/>
    <n v="63561.1"/>
    <n v="228819.96"/>
  </r>
  <r>
    <x v="0"/>
    <x v="0"/>
    <x v="0"/>
    <x v="0"/>
    <s v="DK1_Large"/>
    <x v="3"/>
    <s v="GNR_EH_HEAT"/>
    <x v="0"/>
    <x v="19"/>
    <n v="174.14"/>
    <n v="63561.1"/>
    <n v="228819.96"/>
  </r>
  <r>
    <x v="0"/>
    <x v="0"/>
    <x v="0"/>
    <x v="0"/>
    <s v="DK1_Large"/>
    <x v="3"/>
    <s v="GNR_EH_HEAT"/>
    <x v="0"/>
    <x v="20"/>
    <n v="174.14"/>
    <n v="63561.1"/>
    <n v="228819.96"/>
  </r>
  <r>
    <x v="0"/>
    <x v="0"/>
    <x v="0"/>
    <x v="0"/>
    <s v="DK1_Large"/>
    <x v="3"/>
    <s v="GNR_EH_HEAT"/>
    <x v="0"/>
    <x v="10"/>
    <n v="174.14"/>
    <n v="63561.1"/>
    <n v="228819.96"/>
  </r>
  <r>
    <x v="0"/>
    <x v="0"/>
    <x v="0"/>
    <x v="0"/>
    <s v="DK1_Large"/>
    <x v="3"/>
    <s v="GNR_EH_HEAT"/>
    <x v="0"/>
    <x v="22"/>
    <n v="174.14"/>
    <n v="63561.1"/>
    <n v="228819.96"/>
  </r>
  <r>
    <x v="0"/>
    <x v="0"/>
    <x v="0"/>
    <x v="0"/>
    <s v="DK1_MedSmall"/>
    <x v="1"/>
    <s v="GNR_HS_HEAT-E-100"/>
    <x v="0"/>
    <x v="15"/>
    <n v="22.165151091445701"/>
    <n v="8090.2801483776802"/>
    <n v="29125.008534159599"/>
  </r>
  <r>
    <x v="0"/>
    <x v="0"/>
    <x v="0"/>
    <x v="0"/>
    <s v="DK1_MedSmall"/>
    <x v="1"/>
    <s v="GNR_HS_HEAT-E-100"/>
    <x v="0"/>
    <x v="4"/>
    <n v="10.242928869223499"/>
    <n v="3738.6690372665698"/>
    <n v="13459.208534159599"/>
  </r>
  <r>
    <x v="0"/>
    <x v="0"/>
    <x v="0"/>
    <x v="0"/>
    <s v="DK1_MedSmall"/>
    <x v="1"/>
    <s v="GNR_HS_HEAT-E-100"/>
    <x v="0"/>
    <x v="5"/>
    <n v="43.6731479157244"/>
    <n v="15940.698989239399"/>
    <n v="57386.5163612619"/>
  </r>
  <r>
    <x v="0"/>
    <x v="0"/>
    <x v="0"/>
    <x v="0"/>
    <s v="DK1_MedSmall"/>
    <x v="1"/>
    <s v="GNR_HS_HEAT-E-100"/>
    <x v="0"/>
    <x v="7"/>
    <n v="2.66883049476513"/>
    <n v="974.12313058927305"/>
    <n v="3506.8432701213801"/>
  </r>
  <r>
    <x v="0"/>
    <x v="0"/>
    <x v="0"/>
    <x v="0"/>
    <s v="DK1_MedSmall"/>
    <x v="1"/>
    <s v="GNR_HS_HEAT-E-100"/>
    <x v="0"/>
    <x v="23"/>
    <n v="43.927755270142903"/>
    <n v="16033.6306736021"/>
    <n v="57721.0704249677"/>
  </r>
  <r>
    <x v="0"/>
    <x v="0"/>
    <x v="0"/>
    <x v="0"/>
    <s v="DK1_MedSmall"/>
    <x v="1"/>
    <s v="GNR_HS_HEAT-E-100"/>
    <x v="0"/>
    <x v="8"/>
    <n v="47.525783056272097"/>
    <n v="17346.910815539301"/>
    <n v="62448.878935941502"/>
  </r>
  <r>
    <x v="0"/>
    <x v="0"/>
    <x v="0"/>
    <x v="0"/>
    <s v="DK1_MedSmall"/>
    <x v="1"/>
    <s v="GNR_HS_HEAT-E-100"/>
    <x v="0"/>
    <x v="9"/>
    <n v="46.992741902771499"/>
    <n v="17152.3507945116"/>
    <n v="61748.4628602417"/>
  </r>
  <r>
    <x v="0"/>
    <x v="0"/>
    <x v="0"/>
    <x v="0"/>
    <s v="DK1_MedSmall"/>
    <x v="1"/>
    <s v="GNR_HS_HEAT-E-100"/>
    <x v="0"/>
    <x v="18"/>
    <n v="80.885294507591098"/>
    <n v="29523.1324952707"/>
    <n v="106283.276982975"/>
  </r>
  <r>
    <x v="0"/>
    <x v="0"/>
    <x v="0"/>
    <x v="0"/>
    <s v="DK1_MedSmall"/>
    <x v="1"/>
    <s v="GNR_HS_HEAT-E-100"/>
    <x v="0"/>
    <x v="19"/>
    <n v="70.624252302703894"/>
    <n v="25777.8520904869"/>
    <n v="92800.267525753006"/>
  </r>
  <r>
    <x v="0"/>
    <x v="0"/>
    <x v="0"/>
    <x v="0"/>
    <s v="DK1_MedSmall"/>
    <x v="2"/>
    <s v="GNR_BO_MSW_E-100"/>
    <x v="0"/>
    <x v="11"/>
    <n v="6.5"/>
    <n v="2372.5"/>
    <n v="8541"/>
  </r>
  <r>
    <x v="0"/>
    <x v="0"/>
    <x v="0"/>
    <x v="0"/>
    <s v="DK1_MedSmall"/>
    <x v="2"/>
    <s v="GNR_BO_MSW_E-100"/>
    <x v="0"/>
    <x v="21"/>
    <n v="6.5"/>
    <n v="2372.5"/>
    <n v="8541"/>
  </r>
  <r>
    <x v="0"/>
    <x v="0"/>
    <x v="0"/>
    <x v="0"/>
    <s v="DK1_MedSmall"/>
    <x v="2"/>
    <s v="GNR_BO_MSW_E-100"/>
    <x v="0"/>
    <x v="12"/>
    <n v="6.5"/>
    <n v="2372.5"/>
    <n v="8541"/>
  </r>
  <r>
    <x v="0"/>
    <x v="0"/>
    <x v="0"/>
    <x v="0"/>
    <s v="DK1_MedSmall"/>
    <x v="2"/>
    <s v="GNR_BO_MSW_E-100"/>
    <x v="0"/>
    <x v="0"/>
    <n v="6.5"/>
    <n v="2372.5"/>
    <n v="8541"/>
  </r>
  <r>
    <x v="0"/>
    <x v="0"/>
    <x v="0"/>
    <x v="0"/>
    <s v="DK1_MedSmall"/>
    <x v="2"/>
    <s v="GNR_BO_MSW_E-100"/>
    <x v="0"/>
    <x v="1"/>
    <n v="6.5"/>
    <n v="2372.5"/>
    <n v="8541"/>
  </r>
  <r>
    <x v="0"/>
    <x v="0"/>
    <x v="0"/>
    <x v="0"/>
    <s v="DK1_MedSmall"/>
    <x v="2"/>
    <s v="GNR_BO_MSW_E-100"/>
    <x v="0"/>
    <x v="2"/>
    <n v="6.5"/>
    <n v="2372.5"/>
    <n v="8541"/>
  </r>
  <r>
    <x v="0"/>
    <x v="0"/>
    <x v="0"/>
    <x v="0"/>
    <s v="DK1_MedSmall"/>
    <x v="2"/>
    <s v="GNR_BO_MSW_E-100"/>
    <x v="0"/>
    <x v="13"/>
    <n v="6.5"/>
    <n v="2372.5"/>
    <n v="8541"/>
  </r>
  <r>
    <x v="0"/>
    <x v="0"/>
    <x v="0"/>
    <x v="0"/>
    <s v="DK1_MedSmall"/>
    <x v="2"/>
    <s v="GNR_BO_MSW_E-100"/>
    <x v="0"/>
    <x v="14"/>
    <n v="6.5"/>
    <n v="2372.5"/>
    <n v="8541"/>
  </r>
  <r>
    <x v="0"/>
    <x v="0"/>
    <x v="0"/>
    <x v="0"/>
    <s v="DK1_MedSmall"/>
    <x v="2"/>
    <s v="GNR_BO_MSW_E-100"/>
    <x v="0"/>
    <x v="15"/>
    <n v="6.5"/>
    <n v="2372.5"/>
    <n v="8541"/>
  </r>
  <r>
    <x v="0"/>
    <x v="0"/>
    <x v="0"/>
    <x v="0"/>
    <s v="DK1_MedSmall"/>
    <x v="2"/>
    <s v="GNR_BO_MSW_E-100"/>
    <x v="0"/>
    <x v="3"/>
    <n v="6.5"/>
    <n v="2372.5"/>
    <n v="8541"/>
  </r>
  <r>
    <x v="0"/>
    <x v="0"/>
    <x v="0"/>
    <x v="0"/>
    <s v="DK1_MedSmall"/>
    <x v="2"/>
    <s v="GNR_BO_MSW_E-100"/>
    <x v="0"/>
    <x v="4"/>
    <n v="6.5"/>
    <n v="2372.5"/>
    <n v="8541"/>
  </r>
  <r>
    <x v="0"/>
    <x v="0"/>
    <x v="0"/>
    <x v="0"/>
    <s v="DK1_MedSmall"/>
    <x v="2"/>
    <s v="GNR_BO_MSW_E-100"/>
    <x v="0"/>
    <x v="16"/>
    <n v="6.5"/>
    <n v="2372.5"/>
    <n v="8541"/>
  </r>
  <r>
    <x v="0"/>
    <x v="0"/>
    <x v="0"/>
    <x v="0"/>
    <s v="DK1_MedSmall"/>
    <x v="2"/>
    <s v="GNR_BO_MSW_E-100"/>
    <x v="0"/>
    <x v="5"/>
    <n v="6.5"/>
    <n v="2372.5"/>
    <n v="8541"/>
  </r>
  <r>
    <x v="0"/>
    <x v="0"/>
    <x v="0"/>
    <x v="0"/>
    <s v="DK1_MedSmall"/>
    <x v="2"/>
    <s v="GNR_BO_MSW_E-100"/>
    <x v="0"/>
    <x v="6"/>
    <n v="6.5"/>
    <n v="2372.5"/>
    <n v="8541"/>
  </r>
  <r>
    <x v="0"/>
    <x v="0"/>
    <x v="0"/>
    <x v="0"/>
    <s v="DK1_MedSmall"/>
    <x v="2"/>
    <s v="GNR_BO_MSW_E-100"/>
    <x v="0"/>
    <x v="17"/>
    <n v="6.5"/>
    <n v="2372.5"/>
    <n v="8541"/>
  </r>
  <r>
    <x v="0"/>
    <x v="0"/>
    <x v="0"/>
    <x v="0"/>
    <s v="DK1_MedSmall"/>
    <x v="2"/>
    <s v="GNR_BO_MSW_E-100"/>
    <x v="0"/>
    <x v="7"/>
    <n v="6.5"/>
    <n v="2372.5"/>
    <n v="8541"/>
  </r>
  <r>
    <x v="0"/>
    <x v="0"/>
    <x v="0"/>
    <x v="0"/>
    <s v="DK1_MedSmall"/>
    <x v="2"/>
    <s v="GNR_BO_MSW_E-100"/>
    <x v="0"/>
    <x v="23"/>
    <n v="6.5"/>
    <n v="2372.5"/>
    <n v="8541"/>
  </r>
  <r>
    <x v="0"/>
    <x v="0"/>
    <x v="0"/>
    <x v="0"/>
    <s v="DK1_MedSmall"/>
    <x v="2"/>
    <s v="GNR_BO_MSW_E-100"/>
    <x v="0"/>
    <x v="8"/>
    <n v="6.5"/>
    <n v="2372.5"/>
    <n v="8541"/>
  </r>
  <r>
    <x v="0"/>
    <x v="0"/>
    <x v="0"/>
    <x v="0"/>
    <s v="DK1_MedSmall"/>
    <x v="2"/>
    <s v="GNR_BO_MSW_E-100"/>
    <x v="0"/>
    <x v="9"/>
    <n v="6.5"/>
    <n v="2372.5"/>
    <n v="8541"/>
  </r>
  <r>
    <x v="0"/>
    <x v="0"/>
    <x v="0"/>
    <x v="0"/>
    <s v="DK1_MedSmall"/>
    <x v="2"/>
    <s v="GNR_BO_MSW_E-100"/>
    <x v="0"/>
    <x v="18"/>
    <n v="6.5"/>
    <n v="2372.5"/>
    <n v="8541"/>
  </r>
  <r>
    <x v="0"/>
    <x v="0"/>
    <x v="0"/>
    <x v="0"/>
    <s v="DK1_MedSmall"/>
    <x v="2"/>
    <s v="GNR_BO_MSW_E-100"/>
    <x v="0"/>
    <x v="19"/>
    <n v="6.5"/>
    <n v="2372.5"/>
    <n v="8541"/>
  </r>
  <r>
    <x v="0"/>
    <x v="0"/>
    <x v="0"/>
    <x v="0"/>
    <s v="DK1_MedSmall"/>
    <x v="2"/>
    <s v="GNR_BO_MSW_E-100"/>
    <x v="0"/>
    <x v="20"/>
    <n v="6.5"/>
    <n v="2372.5"/>
    <n v="8541"/>
  </r>
  <r>
    <x v="0"/>
    <x v="0"/>
    <x v="0"/>
    <x v="0"/>
    <s v="DK1_MedSmall"/>
    <x v="2"/>
    <s v="GNR_BO_MSW_E-100"/>
    <x v="0"/>
    <x v="10"/>
    <n v="6.5"/>
    <n v="2372.5"/>
    <n v="8541"/>
  </r>
  <r>
    <x v="0"/>
    <x v="0"/>
    <x v="0"/>
    <x v="0"/>
    <s v="DK1_MedSmall"/>
    <x v="2"/>
    <s v="GNR_BO_MSW_E-100"/>
    <x v="0"/>
    <x v="22"/>
    <n v="6.5"/>
    <n v="2372.5"/>
    <n v="8541"/>
  </r>
  <r>
    <x v="0"/>
    <x v="0"/>
    <x v="0"/>
    <x v="0"/>
    <s v="DK1_MedSmall"/>
    <x v="2"/>
    <s v="GNR_ST_MSW_BP_E-17"/>
    <x v="0"/>
    <x v="11"/>
    <n v="8.1146681458633108"/>
    <n v="2961.8538732401098"/>
    <n v="10662.6739436644"/>
  </r>
  <r>
    <x v="0"/>
    <x v="0"/>
    <x v="0"/>
    <x v="0"/>
    <s v="DK1_MedSmall"/>
    <x v="2"/>
    <s v="GNR_ST_MSW_BP_E-17"/>
    <x v="0"/>
    <x v="21"/>
    <n v="8.1146681458633108"/>
    <n v="2961.8538732401098"/>
    <n v="10662.6739436644"/>
  </r>
  <r>
    <x v="0"/>
    <x v="0"/>
    <x v="0"/>
    <x v="0"/>
    <s v="DK1_MedSmall"/>
    <x v="2"/>
    <s v="GNR_ST_MSW_BP_E-17"/>
    <x v="0"/>
    <x v="12"/>
    <n v="8.1146681458633108"/>
    <n v="2961.8538732401098"/>
    <n v="10662.6739436644"/>
  </r>
  <r>
    <x v="0"/>
    <x v="0"/>
    <x v="0"/>
    <x v="0"/>
    <s v="DK1_MedSmall"/>
    <x v="2"/>
    <s v="GNR_ST_MSW_BP_E-17"/>
    <x v="0"/>
    <x v="0"/>
    <n v="8.1146681458633108"/>
    <n v="2961.8538732401098"/>
    <n v="10662.6739436644"/>
  </r>
  <r>
    <x v="0"/>
    <x v="0"/>
    <x v="0"/>
    <x v="0"/>
    <s v="DK1_MedSmall"/>
    <x v="2"/>
    <s v="GNR_ST_MSW_BP_E-17"/>
    <x v="0"/>
    <x v="1"/>
    <n v="8.1146681458633108"/>
    <n v="2961.8538732401098"/>
    <n v="10662.6739436644"/>
  </r>
  <r>
    <x v="0"/>
    <x v="0"/>
    <x v="0"/>
    <x v="0"/>
    <s v="DK1_MedSmall"/>
    <x v="2"/>
    <s v="GNR_ST_MSW_BP_E-17"/>
    <x v="0"/>
    <x v="2"/>
    <n v="8.1146681458633108"/>
    <n v="2961.8538732401098"/>
    <n v="10662.6739436644"/>
  </r>
  <r>
    <x v="0"/>
    <x v="0"/>
    <x v="0"/>
    <x v="0"/>
    <s v="DK1_MedSmall"/>
    <x v="2"/>
    <s v="GNR_ST_MSW_BP_E-17"/>
    <x v="0"/>
    <x v="13"/>
    <n v="8.1146681458633108"/>
    <n v="2961.8538732401098"/>
    <n v="10662.6739436644"/>
  </r>
  <r>
    <x v="0"/>
    <x v="0"/>
    <x v="0"/>
    <x v="0"/>
    <s v="DK1_MedSmall"/>
    <x v="2"/>
    <s v="GNR_ST_MSW_BP_E-17"/>
    <x v="0"/>
    <x v="14"/>
    <n v="8.1146681458633108"/>
    <n v="2961.8538732401098"/>
    <n v="10662.6739436644"/>
  </r>
  <r>
    <x v="0"/>
    <x v="0"/>
    <x v="0"/>
    <x v="0"/>
    <s v="DK1_MedSmall"/>
    <x v="2"/>
    <s v="GNR_ST_MSW_BP_E-17"/>
    <x v="0"/>
    <x v="15"/>
    <n v="8.1146681458633108"/>
    <n v="2961.8538732401098"/>
    <n v="10662.6739436644"/>
  </r>
  <r>
    <x v="0"/>
    <x v="0"/>
    <x v="0"/>
    <x v="0"/>
    <s v="DK1_MedSmall"/>
    <x v="2"/>
    <s v="GNR_ST_MSW_BP_E-17"/>
    <x v="0"/>
    <x v="3"/>
    <n v="8.1146681458633108"/>
    <n v="2961.8538732401098"/>
    <n v="10662.6739436644"/>
  </r>
  <r>
    <x v="0"/>
    <x v="0"/>
    <x v="0"/>
    <x v="0"/>
    <s v="DK1_MedSmall"/>
    <x v="2"/>
    <s v="GNR_ST_MSW_BP_E-17"/>
    <x v="0"/>
    <x v="4"/>
    <n v="8.1146681458633108"/>
    <n v="2961.8538732401098"/>
    <n v="10662.6739436644"/>
  </r>
  <r>
    <x v="0"/>
    <x v="0"/>
    <x v="0"/>
    <x v="0"/>
    <s v="DK1_MedSmall"/>
    <x v="2"/>
    <s v="GNR_ST_MSW_BP_E-17"/>
    <x v="0"/>
    <x v="16"/>
    <n v="8.1146681458633108"/>
    <n v="2961.8538732401098"/>
    <n v="10662.6739436644"/>
  </r>
  <r>
    <x v="0"/>
    <x v="0"/>
    <x v="0"/>
    <x v="0"/>
    <s v="DK1_MedSmall"/>
    <x v="2"/>
    <s v="GNR_ST_MSW_BP_E-17"/>
    <x v="0"/>
    <x v="5"/>
    <n v="8.1146681458633108"/>
    <n v="2961.8538732401098"/>
    <n v="10662.6739436644"/>
  </r>
  <r>
    <x v="0"/>
    <x v="0"/>
    <x v="0"/>
    <x v="0"/>
    <s v="DK1_MedSmall"/>
    <x v="2"/>
    <s v="GNR_ST_MSW_BP_E-17"/>
    <x v="0"/>
    <x v="6"/>
    <n v="8.1146681458633108"/>
    <n v="2961.8538732401098"/>
    <n v="10662.6739436644"/>
  </r>
  <r>
    <x v="0"/>
    <x v="0"/>
    <x v="0"/>
    <x v="0"/>
    <s v="DK1_MedSmall"/>
    <x v="2"/>
    <s v="GNR_ST_MSW_BP_E-17"/>
    <x v="0"/>
    <x v="17"/>
    <n v="8.1146681458633108"/>
    <n v="2961.8538732401098"/>
    <n v="10662.6739436644"/>
  </r>
  <r>
    <x v="0"/>
    <x v="0"/>
    <x v="0"/>
    <x v="0"/>
    <s v="DK1_MedSmall"/>
    <x v="2"/>
    <s v="GNR_ST_MSW_BP_E-17"/>
    <x v="0"/>
    <x v="7"/>
    <n v="8.1146681458633108"/>
    <n v="2961.8538732401098"/>
    <n v="10662.6739436644"/>
  </r>
  <r>
    <x v="0"/>
    <x v="0"/>
    <x v="0"/>
    <x v="0"/>
    <s v="DK1_MedSmall"/>
    <x v="2"/>
    <s v="GNR_ST_MSW_BP_E-17"/>
    <x v="0"/>
    <x v="23"/>
    <n v="8.1146681458633108"/>
    <n v="2961.8538732401098"/>
    <n v="10662.6739436644"/>
  </r>
  <r>
    <x v="0"/>
    <x v="0"/>
    <x v="0"/>
    <x v="0"/>
    <s v="DK1_MedSmall"/>
    <x v="2"/>
    <s v="GNR_ST_MSW_BP_E-17"/>
    <x v="0"/>
    <x v="8"/>
    <n v="8.1146681458633108"/>
    <n v="2961.8538732401098"/>
    <n v="10662.6739436644"/>
  </r>
  <r>
    <x v="0"/>
    <x v="0"/>
    <x v="0"/>
    <x v="0"/>
    <s v="DK1_MedSmall"/>
    <x v="2"/>
    <s v="GNR_ST_MSW_BP_E-17"/>
    <x v="0"/>
    <x v="9"/>
    <n v="8.1146681458633108"/>
    <n v="2961.8538732401098"/>
    <n v="10662.6739436644"/>
  </r>
  <r>
    <x v="0"/>
    <x v="0"/>
    <x v="0"/>
    <x v="0"/>
    <s v="DK1_MedSmall"/>
    <x v="2"/>
    <s v="GNR_ST_MSW_BP_E-17"/>
    <x v="0"/>
    <x v="18"/>
    <n v="8.1146681458633108"/>
    <n v="2961.8538732401098"/>
    <n v="10662.6739436644"/>
  </r>
  <r>
    <x v="0"/>
    <x v="0"/>
    <x v="0"/>
    <x v="0"/>
    <s v="DK1_MedSmall"/>
    <x v="2"/>
    <s v="GNR_ST_MSW_BP_E-17"/>
    <x v="0"/>
    <x v="19"/>
    <n v="8.1146681458633108"/>
    <n v="2961.8538732401098"/>
    <n v="10662.6739436644"/>
  </r>
  <r>
    <x v="0"/>
    <x v="0"/>
    <x v="0"/>
    <x v="0"/>
    <s v="DK1_MedSmall"/>
    <x v="2"/>
    <s v="GNR_ST_MSW_BP_E-17"/>
    <x v="0"/>
    <x v="20"/>
    <n v="8.1146681458633108"/>
    <n v="2961.8538732401098"/>
    <n v="10662.6739436644"/>
  </r>
  <r>
    <x v="0"/>
    <x v="0"/>
    <x v="0"/>
    <x v="0"/>
    <s v="DK1_MedSmall"/>
    <x v="2"/>
    <s v="GNR_ST_MSW_BP_E-17"/>
    <x v="0"/>
    <x v="10"/>
    <n v="8.1146681458633108"/>
    <n v="2961.8538732401098"/>
    <n v="10662.6739436644"/>
  </r>
  <r>
    <x v="0"/>
    <x v="0"/>
    <x v="0"/>
    <x v="0"/>
    <s v="DK1_MedSmall"/>
    <x v="2"/>
    <s v="GNR_ST_MSW_BP_E-17"/>
    <x v="0"/>
    <x v="22"/>
    <n v="8.1146681458633108"/>
    <n v="2961.8538732401098"/>
    <n v="10662.6739436644"/>
  </r>
  <r>
    <x v="0"/>
    <x v="0"/>
    <x v="0"/>
    <x v="0"/>
    <s v="DK1_MedSmall"/>
    <x v="2"/>
    <s v="GNR_ST_MSW_BP_E-20"/>
    <x v="0"/>
    <x v="11"/>
    <n v="11.157668700562001"/>
    <n v="4072.5490757051498"/>
    <n v="14661.1766725385"/>
  </r>
  <r>
    <x v="0"/>
    <x v="0"/>
    <x v="0"/>
    <x v="0"/>
    <s v="DK1_MedSmall"/>
    <x v="2"/>
    <s v="GNR_ST_MSW_BP_E-20"/>
    <x v="0"/>
    <x v="21"/>
    <n v="11.157668700562001"/>
    <n v="4072.5490757051498"/>
    <n v="14661.1766725385"/>
  </r>
  <r>
    <x v="0"/>
    <x v="0"/>
    <x v="0"/>
    <x v="0"/>
    <s v="DK1_MedSmall"/>
    <x v="2"/>
    <s v="GNR_ST_MSW_BP_E-20"/>
    <x v="0"/>
    <x v="12"/>
    <n v="11.157668700562001"/>
    <n v="4072.5490757051498"/>
    <n v="14661.1766725385"/>
  </r>
  <r>
    <x v="0"/>
    <x v="0"/>
    <x v="0"/>
    <x v="0"/>
    <s v="DK1_MedSmall"/>
    <x v="2"/>
    <s v="GNR_ST_MSW_BP_E-20"/>
    <x v="0"/>
    <x v="0"/>
    <n v="11.157668700562001"/>
    <n v="4072.5490757051498"/>
    <n v="14661.1766725385"/>
  </r>
  <r>
    <x v="0"/>
    <x v="0"/>
    <x v="0"/>
    <x v="0"/>
    <s v="DK1_MedSmall"/>
    <x v="2"/>
    <s v="GNR_ST_MSW_BP_E-20"/>
    <x v="0"/>
    <x v="1"/>
    <n v="11.157668700562001"/>
    <n v="4072.5490757051498"/>
    <n v="14661.1766725385"/>
  </r>
  <r>
    <x v="0"/>
    <x v="0"/>
    <x v="0"/>
    <x v="0"/>
    <s v="DK1_MedSmall"/>
    <x v="2"/>
    <s v="GNR_ST_MSW_BP_E-20"/>
    <x v="0"/>
    <x v="2"/>
    <n v="11.157668700562001"/>
    <n v="4072.5490757051498"/>
    <n v="14661.1766725385"/>
  </r>
  <r>
    <x v="0"/>
    <x v="0"/>
    <x v="0"/>
    <x v="0"/>
    <s v="DK1_MedSmall"/>
    <x v="2"/>
    <s v="GNR_ST_MSW_BP_E-20"/>
    <x v="0"/>
    <x v="13"/>
    <n v="11.157668700562001"/>
    <n v="4072.5490757051498"/>
    <n v="14661.1766725385"/>
  </r>
  <r>
    <x v="0"/>
    <x v="0"/>
    <x v="0"/>
    <x v="0"/>
    <s v="DK1_MedSmall"/>
    <x v="2"/>
    <s v="GNR_ST_MSW_BP_E-20"/>
    <x v="0"/>
    <x v="14"/>
    <n v="11.157668700562001"/>
    <n v="4072.5490757051498"/>
    <n v="14661.1766725385"/>
  </r>
  <r>
    <x v="0"/>
    <x v="0"/>
    <x v="0"/>
    <x v="0"/>
    <s v="DK1_MedSmall"/>
    <x v="2"/>
    <s v="GNR_ST_MSW_BP_E-20"/>
    <x v="0"/>
    <x v="15"/>
    <n v="11.157668700562001"/>
    <n v="4072.5490757051498"/>
    <n v="14661.1766725385"/>
  </r>
  <r>
    <x v="0"/>
    <x v="0"/>
    <x v="0"/>
    <x v="0"/>
    <s v="DK1_MedSmall"/>
    <x v="2"/>
    <s v="GNR_ST_MSW_BP_E-20"/>
    <x v="0"/>
    <x v="3"/>
    <n v="11.157668700562001"/>
    <n v="4072.5490757051498"/>
    <n v="14661.1766725385"/>
  </r>
  <r>
    <x v="0"/>
    <x v="0"/>
    <x v="0"/>
    <x v="0"/>
    <s v="DK1_MedSmall"/>
    <x v="2"/>
    <s v="GNR_ST_MSW_BP_E-20"/>
    <x v="0"/>
    <x v="4"/>
    <n v="11.157668700562001"/>
    <n v="4072.5490757051498"/>
    <n v="14661.1766725385"/>
  </r>
  <r>
    <x v="0"/>
    <x v="0"/>
    <x v="0"/>
    <x v="0"/>
    <s v="DK1_MedSmall"/>
    <x v="2"/>
    <s v="GNR_ST_MSW_BP_E-20"/>
    <x v="0"/>
    <x v="16"/>
    <n v="11.157668700562001"/>
    <n v="4072.5490757051498"/>
    <n v="14661.1766725385"/>
  </r>
  <r>
    <x v="0"/>
    <x v="0"/>
    <x v="0"/>
    <x v="0"/>
    <s v="DK1_MedSmall"/>
    <x v="2"/>
    <s v="GNR_ST_MSW_BP_E-20"/>
    <x v="0"/>
    <x v="5"/>
    <n v="11.157668700562001"/>
    <n v="4072.5490757051498"/>
    <n v="14661.1766725385"/>
  </r>
  <r>
    <x v="0"/>
    <x v="0"/>
    <x v="0"/>
    <x v="0"/>
    <s v="DK1_MedSmall"/>
    <x v="2"/>
    <s v="GNR_ST_MSW_BP_E-20"/>
    <x v="0"/>
    <x v="6"/>
    <n v="11.157668700562001"/>
    <n v="4072.5490757051498"/>
    <n v="14661.1766725385"/>
  </r>
  <r>
    <x v="0"/>
    <x v="0"/>
    <x v="0"/>
    <x v="0"/>
    <s v="DK1_MedSmall"/>
    <x v="2"/>
    <s v="GNR_ST_MSW_BP_E-20"/>
    <x v="0"/>
    <x v="17"/>
    <n v="11.157668700562001"/>
    <n v="4072.5490757051498"/>
    <n v="14661.1766725385"/>
  </r>
  <r>
    <x v="0"/>
    <x v="0"/>
    <x v="0"/>
    <x v="0"/>
    <s v="DK1_MedSmall"/>
    <x v="2"/>
    <s v="GNR_ST_MSW_BP_E-20"/>
    <x v="0"/>
    <x v="7"/>
    <n v="11.157668700562001"/>
    <n v="4072.5490757051498"/>
    <n v="14661.1766725385"/>
  </r>
  <r>
    <x v="0"/>
    <x v="0"/>
    <x v="0"/>
    <x v="0"/>
    <s v="DK1_MedSmall"/>
    <x v="2"/>
    <s v="GNR_ST_MSW_BP_E-20"/>
    <x v="0"/>
    <x v="23"/>
    <n v="11.157668700562001"/>
    <n v="4072.5490757051498"/>
    <n v="14661.1766725385"/>
  </r>
  <r>
    <x v="0"/>
    <x v="0"/>
    <x v="0"/>
    <x v="0"/>
    <s v="DK1_MedSmall"/>
    <x v="2"/>
    <s v="GNR_ST_MSW_BP_E-20"/>
    <x v="0"/>
    <x v="8"/>
    <n v="11.157668700562001"/>
    <n v="4072.5490757051498"/>
    <n v="14661.1766725385"/>
  </r>
  <r>
    <x v="0"/>
    <x v="0"/>
    <x v="0"/>
    <x v="0"/>
    <s v="DK1_MedSmall"/>
    <x v="2"/>
    <s v="GNR_ST_MSW_BP_E-20"/>
    <x v="0"/>
    <x v="9"/>
    <n v="11.157668700562001"/>
    <n v="4072.5490757051498"/>
    <n v="14661.1766725385"/>
  </r>
  <r>
    <x v="0"/>
    <x v="0"/>
    <x v="0"/>
    <x v="0"/>
    <s v="DK1_MedSmall"/>
    <x v="2"/>
    <s v="GNR_ST_MSW_BP_E-20"/>
    <x v="0"/>
    <x v="18"/>
    <n v="11.157668700562001"/>
    <n v="4072.5490757051498"/>
    <n v="14661.1766725385"/>
  </r>
  <r>
    <x v="0"/>
    <x v="0"/>
    <x v="0"/>
    <x v="0"/>
    <s v="DK1_MedSmall"/>
    <x v="2"/>
    <s v="GNR_ST_MSW_BP_E-20"/>
    <x v="0"/>
    <x v="19"/>
    <n v="11.157668700562001"/>
    <n v="4072.5490757051498"/>
    <n v="14661.1766725385"/>
  </r>
  <r>
    <x v="0"/>
    <x v="0"/>
    <x v="0"/>
    <x v="0"/>
    <s v="DK1_MedSmall"/>
    <x v="2"/>
    <s v="GNR_ST_MSW_BP_E-20"/>
    <x v="0"/>
    <x v="20"/>
    <n v="11.157668700562001"/>
    <n v="4072.5490757051498"/>
    <n v="14661.1766725385"/>
  </r>
  <r>
    <x v="0"/>
    <x v="0"/>
    <x v="0"/>
    <x v="0"/>
    <s v="DK1_MedSmall"/>
    <x v="2"/>
    <s v="GNR_ST_MSW_BP_E-20"/>
    <x v="0"/>
    <x v="10"/>
    <n v="11.157668700562001"/>
    <n v="4072.5490757051498"/>
    <n v="14661.1766725385"/>
  </r>
  <r>
    <x v="0"/>
    <x v="0"/>
    <x v="0"/>
    <x v="0"/>
    <s v="DK1_MedSmall"/>
    <x v="2"/>
    <s v="GNR_ST_MSW_BP_E-20"/>
    <x v="0"/>
    <x v="22"/>
    <n v="11.157668700562001"/>
    <n v="4072.5490757051498"/>
    <n v="14661.1766725385"/>
  </r>
  <r>
    <x v="0"/>
    <x v="0"/>
    <x v="0"/>
    <x v="0"/>
    <s v="DK1_MedSmall"/>
    <x v="2"/>
    <s v="GNR_ST_MSW_BP_E-21"/>
    <x v="0"/>
    <x v="11"/>
    <n v="33.811117274430401"/>
    <n v="12341.0578051671"/>
    <n v="44427.808098601599"/>
  </r>
  <r>
    <x v="0"/>
    <x v="0"/>
    <x v="0"/>
    <x v="0"/>
    <s v="DK1_MedSmall"/>
    <x v="2"/>
    <s v="GNR_ST_MSW_BP_E-21"/>
    <x v="0"/>
    <x v="21"/>
    <n v="33.811117274430401"/>
    <n v="12341.0578051671"/>
    <n v="44427.808098601599"/>
  </r>
  <r>
    <x v="0"/>
    <x v="0"/>
    <x v="0"/>
    <x v="0"/>
    <s v="DK1_MedSmall"/>
    <x v="2"/>
    <s v="GNR_ST_MSW_BP_E-21"/>
    <x v="0"/>
    <x v="12"/>
    <n v="33.811117274430401"/>
    <n v="12341.0578051671"/>
    <n v="44427.808098601599"/>
  </r>
  <r>
    <x v="0"/>
    <x v="0"/>
    <x v="0"/>
    <x v="0"/>
    <s v="DK1_MedSmall"/>
    <x v="2"/>
    <s v="GNR_ST_MSW_BP_E-21"/>
    <x v="0"/>
    <x v="0"/>
    <n v="33.811117274430401"/>
    <n v="12341.0578051671"/>
    <n v="44427.808098601599"/>
  </r>
  <r>
    <x v="0"/>
    <x v="0"/>
    <x v="0"/>
    <x v="0"/>
    <s v="DK1_MedSmall"/>
    <x v="2"/>
    <s v="GNR_ST_MSW_BP_E-21"/>
    <x v="0"/>
    <x v="1"/>
    <n v="33.811117274430401"/>
    <n v="12341.0578051671"/>
    <n v="44427.808098601599"/>
  </r>
  <r>
    <x v="0"/>
    <x v="0"/>
    <x v="0"/>
    <x v="0"/>
    <s v="DK1_MedSmall"/>
    <x v="2"/>
    <s v="GNR_ST_MSW_BP_E-21"/>
    <x v="0"/>
    <x v="2"/>
    <n v="33.811117274430401"/>
    <n v="12341.0578051671"/>
    <n v="44427.808098601599"/>
  </r>
  <r>
    <x v="0"/>
    <x v="0"/>
    <x v="0"/>
    <x v="0"/>
    <s v="DK1_MedSmall"/>
    <x v="2"/>
    <s v="GNR_ST_MSW_BP_E-21"/>
    <x v="0"/>
    <x v="13"/>
    <n v="33.811117274430401"/>
    <n v="12341.0578051671"/>
    <n v="44427.808098601599"/>
  </r>
  <r>
    <x v="0"/>
    <x v="0"/>
    <x v="0"/>
    <x v="0"/>
    <s v="DK1_MedSmall"/>
    <x v="2"/>
    <s v="GNR_ST_MSW_BP_E-21"/>
    <x v="0"/>
    <x v="14"/>
    <n v="33.811117274430401"/>
    <n v="12341.0578051671"/>
    <n v="44427.808098601599"/>
  </r>
  <r>
    <x v="0"/>
    <x v="0"/>
    <x v="0"/>
    <x v="0"/>
    <s v="DK1_MedSmall"/>
    <x v="2"/>
    <s v="GNR_ST_MSW_BP_E-21"/>
    <x v="0"/>
    <x v="15"/>
    <n v="33.811117274430401"/>
    <n v="12341.0578051671"/>
    <n v="44427.808098601599"/>
  </r>
  <r>
    <x v="0"/>
    <x v="0"/>
    <x v="0"/>
    <x v="0"/>
    <s v="DK1_MedSmall"/>
    <x v="2"/>
    <s v="GNR_ST_MSW_BP_E-21"/>
    <x v="0"/>
    <x v="3"/>
    <n v="33.811117274430401"/>
    <n v="12341.0578051671"/>
    <n v="44427.808098601599"/>
  </r>
  <r>
    <x v="0"/>
    <x v="0"/>
    <x v="0"/>
    <x v="0"/>
    <s v="DK1_MedSmall"/>
    <x v="2"/>
    <s v="GNR_ST_MSW_BP_E-21"/>
    <x v="0"/>
    <x v="4"/>
    <n v="33.811117274430401"/>
    <n v="12341.0578051671"/>
    <n v="44427.808098601599"/>
  </r>
  <r>
    <x v="0"/>
    <x v="0"/>
    <x v="0"/>
    <x v="0"/>
    <s v="DK1_MedSmall"/>
    <x v="2"/>
    <s v="GNR_ST_MSW_BP_E-21"/>
    <x v="0"/>
    <x v="16"/>
    <n v="33.811117274430401"/>
    <n v="12341.0578051671"/>
    <n v="44427.808098601599"/>
  </r>
  <r>
    <x v="0"/>
    <x v="0"/>
    <x v="0"/>
    <x v="0"/>
    <s v="DK1_MedSmall"/>
    <x v="2"/>
    <s v="GNR_ST_MSW_BP_E-21"/>
    <x v="0"/>
    <x v="5"/>
    <n v="33.811117274430401"/>
    <n v="12341.0578051671"/>
    <n v="44427.808098601599"/>
  </r>
  <r>
    <x v="0"/>
    <x v="0"/>
    <x v="0"/>
    <x v="0"/>
    <s v="DK1_MedSmall"/>
    <x v="2"/>
    <s v="GNR_ST_MSW_BP_E-21"/>
    <x v="0"/>
    <x v="6"/>
    <n v="33.811117274430401"/>
    <n v="12341.0578051671"/>
    <n v="44427.808098601599"/>
  </r>
  <r>
    <x v="0"/>
    <x v="0"/>
    <x v="0"/>
    <x v="0"/>
    <s v="DK1_MedSmall"/>
    <x v="2"/>
    <s v="GNR_ST_MSW_BP_E-21"/>
    <x v="0"/>
    <x v="17"/>
    <n v="33.811117274430401"/>
    <n v="12341.0578051671"/>
    <n v="44427.808098601599"/>
  </r>
  <r>
    <x v="0"/>
    <x v="0"/>
    <x v="0"/>
    <x v="0"/>
    <s v="DK1_MedSmall"/>
    <x v="2"/>
    <s v="GNR_ST_MSW_BP_E-21"/>
    <x v="0"/>
    <x v="7"/>
    <n v="33.811117274430401"/>
    <n v="12341.0578051671"/>
    <n v="44427.808098601599"/>
  </r>
  <r>
    <x v="0"/>
    <x v="0"/>
    <x v="0"/>
    <x v="0"/>
    <s v="DK1_MedSmall"/>
    <x v="2"/>
    <s v="GNR_ST_MSW_BP_E-21"/>
    <x v="0"/>
    <x v="23"/>
    <n v="33.811117274430401"/>
    <n v="12341.0578051671"/>
    <n v="44427.808098601599"/>
  </r>
  <r>
    <x v="0"/>
    <x v="0"/>
    <x v="0"/>
    <x v="0"/>
    <s v="DK1_MedSmall"/>
    <x v="2"/>
    <s v="GNR_ST_MSW_BP_E-21"/>
    <x v="0"/>
    <x v="8"/>
    <n v="33.811117274430401"/>
    <n v="12341.0578051671"/>
    <n v="44427.808098601599"/>
  </r>
  <r>
    <x v="0"/>
    <x v="0"/>
    <x v="0"/>
    <x v="0"/>
    <s v="DK1_MedSmall"/>
    <x v="2"/>
    <s v="GNR_ST_MSW_BP_E-21"/>
    <x v="0"/>
    <x v="9"/>
    <n v="33.811117274430401"/>
    <n v="12341.0578051671"/>
    <n v="44427.808098601599"/>
  </r>
  <r>
    <x v="0"/>
    <x v="0"/>
    <x v="0"/>
    <x v="0"/>
    <s v="DK1_MedSmall"/>
    <x v="2"/>
    <s v="GNR_ST_MSW_BP_E-21"/>
    <x v="0"/>
    <x v="18"/>
    <n v="33.811117274430401"/>
    <n v="12341.0578051671"/>
    <n v="44427.808098601599"/>
  </r>
  <r>
    <x v="0"/>
    <x v="0"/>
    <x v="0"/>
    <x v="0"/>
    <s v="DK1_MedSmall"/>
    <x v="2"/>
    <s v="GNR_ST_MSW_BP_E-21"/>
    <x v="0"/>
    <x v="19"/>
    <n v="33.811117274430401"/>
    <n v="12341.0578051671"/>
    <n v="44427.808098601599"/>
  </r>
  <r>
    <x v="0"/>
    <x v="0"/>
    <x v="0"/>
    <x v="0"/>
    <s v="DK1_MedSmall"/>
    <x v="2"/>
    <s v="GNR_ST_MSW_BP_E-21"/>
    <x v="0"/>
    <x v="20"/>
    <n v="33.811117274430401"/>
    <n v="12341.0578051671"/>
    <n v="44427.808098601599"/>
  </r>
  <r>
    <x v="0"/>
    <x v="0"/>
    <x v="0"/>
    <x v="0"/>
    <s v="DK1_MedSmall"/>
    <x v="2"/>
    <s v="GNR_ST_MSW_BP_E-21"/>
    <x v="0"/>
    <x v="10"/>
    <n v="33.811117274430401"/>
    <n v="12341.0578051671"/>
    <n v="44427.808098601599"/>
  </r>
  <r>
    <x v="0"/>
    <x v="0"/>
    <x v="0"/>
    <x v="0"/>
    <s v="DK1_MedSmall"/>
    <x v="2"/>
    <s v="GNR_ST_MSW_BP_E-21"/>
    <x v="0"/>
    <x v="22"/>
    <n v="33.811117274430401"/>
    <n v="12341.0578051671"/>
    <n v="44427.808098601599"/>
  </r>
  <r>
    <x v="0"/>
    <x v="0"/>
    <x v="0"/>
    <x v="0"/>
    <s v="DK1_MedSmall"/>
    <x v="2"/>
    <s v="GNR_ST_MSW_BP_E-22"/>
    <x v="0"/>
    <x v="11"/>
    <n v="15.215002773493699"/>
    <n v="5553.4760123251999"/>
    <n v="19992.513644370702"/>
  </r>
  <r>
    <x v="0"/>
    <x v="0"/>
    <x v="0"/>
    <x v="0"/>
    <s v="DK1_MedSmall"/>
    <x v="2"/>
    <s v="GNR_ST_MSW_BP_E-22"/>
    <x v="0"/>
    <x v="21"/>
    <n v="15.215002773493699"/>
    <n v="5553.4760123251999"/>
    <n v="19992.513644370702"/>
  </r>
  <r>
    <x v="0"/>
    <x v="0"/>
    <x v="0"/>
    <x v="0"/>
    <s v="DK1_MedSmall"/>
    <x v="2"/>
    <s v="GNR_ST_MSW_BP_E-22"/>
    <x v="0"/>
    <x v="12"/>
    <n v="15.215002773493699"/>
    <n v="5553.4760123251999"/>
    <n v="19992.513644370702"/>
  </r>
  <r>
    <x v="0"/>
    <x v="0"/>
    <x v="0"/>
    <x v="0"/>
    <s v="DK1_MedSmall"/>
    <x v="2"/>
    <s v="GNR_ST_MSW_BP_E-22"/>
    <x v="0"/>
    <x v="0"/>
    <n v="15.215002773493699"/>
    <n v="5553.4760123251999"/>
    <n v="19992.513644370702"/>
  </r>
  <r>
    <x v="0"/>
    <x v="0"/>
    <x v="0"/>
    <x v="0"/>
    <s v="DK1_MedSmall"/>
    <x v="2"/>
    <s v="GNR_ST_MSW_BP_E-22"/>
    <x v="0"/>
    <x v="1"/>
    <n v="15.215002773493699"/>
    <n v="5553.4760123251999"/>
    <n v="19992.513644370702"/>
  </r>
  <r>
    <x v="0"/>
    <x v="0"/>
    <x v="0"/>
    <x v="0"/>
    <s v="DK1_MedSmall"/>
    <x v="2"/>
    <s v="GNR_ST_MSW_BP_E-22"/>
    <x v="0"/>
    <x v="2"/>
    <n v="15.215002773493699"/>
    <n v="5553.4760123251999"/>
    <n v="19992.513644370702"/>
  </r>
  <r>
    <x v="0"/>
    <x v="0"/>
    <x v="0"/>
    <x v="0"/>
    <s v="DK1_MedSmall"/>
    <x v="2"/>
    <s v="GNR_ST_MSW_BP_E-22"/>
    <x v="0"/>
    <x v="13"/>
    <n v="15.215002773493699"/>
    <n v="5553.4760123251999"/>
    <n v="19992.513644370702"/>
  </r>
  <r>
    <x v="0"/>
    <x v="0"/>
    <x v="0"/>
    <x v="0"/>
    <s v="DK1_MedSmall"/>
    <x v="2"/>
    <s v="GNR_ST_MSW_BP_E-22"/>
    <x v="0"/>
    <x v="14"/>
    <n v="15.215002773493699"/>
    <n v="5553.4760123251999"/>
    <n v="19992.513644370702"/>
  </r>
  <r>
    <x v="0"/>
    <x v="0"/>
    <x v="0"/>
    <x v="0"/>
    <s v="DK1_MedSmall"/>
    <x v="2"/>
    <s v="GNR_ST_MSW_BP_E-22"/>
    <x v="0"/>
    <x v="15"/>
    <n v="15.215002773493699"/>
    <n v="5553.4760123251999"/>
    <n v="19992.513644370702"/>
  </r>
  <r>
    <x v="0"/>
    <x v="0"/>
    <x v="0"/>
    <x v="0"/>
    <s v="DK1_MedSmall"/>
    <x v="2"/>
    <s v="GNR_ST_MSW_BP_E-22"/>
    <x v="0"/>
    <x v="3"/>
    <n v="15.215002773493699"/>
    <n v="5553.4760123251999"/>
    <n v="19992.513644370702"/>
  </r>
  <r>
    <x v="0"/>
    <x v="0"/>
    <x v="0"/>
    <x v="0"/>
    <s v="DK1_MedSmall"/>
    <x v="2"/>
    <s v="GNR_ST_MSW_BP_E-22"/>
    <x v="0"/>
    <x v="4"/>
    <n v="15.215002773493699"/>
    <n v="5553.4760123251999"/>
    <n v="19992.513644370702"/>
  </r>
  <r>
    <x v="0"/>
    <x v="0"/>
    <x v="0"/>
    <x v="0"/>
    <s v="DK1_MedSmall"/>
    <x v="2"/>
    <s v="GNR_ST_MSW_BP_E-22"/>
    <x v="0"/>
    <x v="16"/>
    <n v="15.215002773493699"/>
    <n v="5553.4760123251999"/>
    <n v="19992.513644370702"/>
  </r>
  <r>
    <x v="0"/>
    <x v="0"/>
    <x v="0"/>
    <x v="0"/>
    <s v="DK1_MedSmall"/>
    <x v="2"/>
    <s v="GNR_ST_MSW_BP_E-22"/>
    <x v="0"/>
    <x v="5"/>
    <n v="15.215002773493699"/>
    <n v="5553.4760123251999"/>
    <n v="19992.513644370702"/>
  </r>
  <r>
    <x v="0"/>
    <x v="0"/>
    <x v="0"/>
    <x v="0"/>
    <s v="DK1_MedSmall"/>
    <x v="2"/>
    <s v="GNR_ST_MSW_BP_E-22"/>
    <x v="0"/>
    <x v="6"/>
    <n v="15.215002773493699"/>
    <n v="5553.4760123251999"/>
    <n v="19992.513644370702"/>
  </r>
  <r>
    <x v="0"/>
    <x v="0"/>
    <x v="0"/>
    <x v="0"/>
    <s v="DK1_MedSmall"/>
    <x v="2"/>
    <s v="GNR_ST_MSW_BP_E-22"/>
    <x v="0"/>
    <x v="17"/>
    <n v="15.215002773493699"/>
    <n v="5553.4760123251999"/>
    <n v="19992.513644370702"/>
  </r>
  <r>
    <x v="0"/>
    <x v="0"/>
    <x v="0"/>
    <x v="0"/>
    <s v="DK1_MedSmall"/>
    <x v="2"/>
    <s v="GNR_ST_MSW_BP_E-22"/>
    <x v="0"/>
    <x v="7"/>
    <n v="15.215002773493699"/>
    <n v="5553.4760123251999"/>
    <n v="19992.513644370702"/>
  </r>
  <r>
    <x v="0"/>
    <x v="0"/>
    <x v="0"/>
    <x v="0"/>
    <s v="DK1_MedSmall"/>
    <x v="2"/>
    <s v="GNR_ST_MSW_BP_E-22"/>
    <x v="0"/>
    <x v="23"/>
    <n v="15.215002773493699"/>
    <n v="5553.4760123251999"/>
    <n v="19992.513644370702"/>
  </r>
  <r>
    <x v="0"/>
    <x v="0"/>
    <x v="0"/>
    <x v="0"/>
    <s v="DK1_MedSmall"/>
    <x v="2"/>
    <s v="GNR_ST_MSW_BP_E-22"/>
    <x v="0"/>
    <x v="8"/>
    <n v="15.215002773493699"/>
    <n v="5553.4760123251999"/>
    <n v="19992.513644370702"/>
  </r>
  <r>
    <x v="0"/>
    <x v="0"/>
    <x v="0"/>
    <x v="0"/>
    <s v="DK1_MedSmall"/>
    <x v="2"/>
    <s v="GNR_ST_MSW_BP_E-22"/>
    <x v="0"/>
    <x v="9"/>
    <n v="15.215002773493699"/>
    <n v="5553.4760123251999"/>
    <n v="19992.513644370702"/>
  </r>
  <r>
    <x v="0"/>
    <x v="0"/>
    <x v="0"/>
    <x v="0"/>
    <s v="DK1_MedSmall"/>
    <x v="2"/>
    <s v="GNR_ST_MSW_BP_E-22"/>
    <x v="0"/>
    <x v="18"/>
    <n v="15.215002773493699"/>
    <n v="5553.4760123251999"/>
    <n v="19992.513644370702"/>
  </r>
  <r>
    <x v="0"/>
    <x v="0"/>
    <x v="0"/>
    <x v="0"/>
    <s v="DK1_MedSmall"/>
    <x v="2"/>
    <s v="GNR_ST_MSW_BP_E-22"/>
    <x v="0"/>
    <x v="19"/>
    <n v="15.215002773493699"/>
    <n v="5553.4760123251999"/>
    <n v="19992.513644370702"/>
  </r>
  <r>
    <x v="0"/>
    <x v="0"/>
    <x v="0"/>
    <x v="0"/>
    <s v="DK1_MedSmall"/>
    <x v="2"/>
    <s v="GNR_ST_MSW_BP_E-22"/>
    <x v="0"/>
    <x v="20"/>
    <n v="15.215002773493699"/>
    <n v="5553.4760123251999"/>
    <n v="19992.513644370702"/>
  </r>
  <r>
    <x v="0"/>
    <x v="0"/>
    <x v="0"/>
    <x v="0"/>
    <s v="DK1_MedSmall"/>
    <x v="2"/>
    <s v="GNR_ST_MSW_BP_E-22"/>
    <x v="0"/>
    <x v="10"/>
    <n v="15.215002773493699"/>
    <n v="5553.4760123251999"/>
    <n v="19992.513644370702"/>
  </r>
  <r>
    <x v="0"/>
    <x v="0"/>
    <x v="0"/>
    <x v="0"/>
    <s v="DK1_MedSmall"/>
    <x v="2"/>
    <s v="GNR_ST_MSW_BP_E-22"/>
    <x v="0"/>
    <x v="22"/>
    <n v="15.215002773493699"/>
    <n v="5553.4760123251999"/>
    <n v="19992.513644370702"/>
  </r>
  <r>
    <x v="0"/>
    <x v="0"/>
    <x v="0"/>
    <x v="0"/>
    <s v="DK1_MedSmall"/>
    <x v="2"/>
    <s v="GNR_ST_MSW_BP_E-26"/>
    <x v="0"/>
    <x v="11"/>
    <n v="23.667782092101302"/>
    <n v="8638.7404636169795"/>
    <n v="31099.465669021101"/>
  </r>
  <r>
    <x v="0"/>
    <x v="0"/>
    <x v="0"/>
    <x v="0"/>
    <s v="DK1_MedSmall"/>
    <x v="2"/>
    <s v="GNR_ST_MSW_BP_E-26"/>
    <x v="0"/>
    <x v="21"/>
    <n v="23.667782092101302"/>
    <n v="8638.7404636169795"/>
    <n v="31099.465669021101"/>
  </r>
  <r>
    <x v="0"/>
    <x v="0"/>
    <x v="0"/>
    <x v="0"/>
    <s v="DK1_MedSmall"/>
    <x v="2"/>
    <s v="GNR_ST_MSW_BP_E-26"/>
    <x v="0"/>
    <x v="12"/>
    <n v="23.667782092101302"/>
    <n v="8638.7404636169795"/>
    <n v="31099.465669021101"/>
  </r>
  <r>
    <x v="0"/>
    <x v="0"/>
    <x v="0"/>
    <x v="0"/>
    <s v="DK1_MedSmall"/>
    <x v="2"/>
    <s v="GNR_ST_MSW_BP_E-26"/>
    <x v="0"/>
    <x v="0"/>
    <n v="23.667782092101302"/>
    <n v="8638.7404636169795"/>
    <n v="31099.465669021101"/>
  </r>
  <r>
    <x v="0"/>
    <x v="0"/>
    <x v="0"/>
    <x v="0"/>
    <s v="DK1_MedSmall"/>
    <x v="2"/>
    <s v="GNR_ST_MSW_BP_E-26"/>
    <x v="0"/>
    <x v="1"/>
    <n v="23.667782092101302"/>
    <n v="8638.7404636169795"/>
    <n v="31099.465669021101"/>
  </r>
  <r>
    <x v="0"/>
    <x v="0"/>
    <x v="0"/>
    <x v="0"/>
    <s v="DK1_MedSmall"/>
    <x v="2"/>
    <s v="GNR_ST_MSW_BP_E-26"/>
    <x v="0"/>
    <x v="2"/>
    <n v="23.667782092101302"/>
    <n v="8638.7404636169795"/>
    <n v="31099.465669021101"/>
  </r>
  <r>
    <x v="0"/>
    <x v="0"/>
    <x v="0"/>
    <x v="0"/>
    <s v="DK1_MedSmall"/>
    <x v="2"/>
    <s v="GNR_ST_MSW_BP_E-26"/>
    <x v="0"/>
    <x v="13"/>
    <n v="23.667782092101302"/>
    <n v="8638.7404636169795"/>
    <n v="31099.465669021101"/>
  </r>
  <r>
    <x v="0"/>
    <x v="0"/>
    <x v="0"/>
    <x v="0"/>
    <s v="DK1_MedSmall"/>
    <x v="2"/>
    <s v="GNR_ST_MSW_BP_E-26"/>
    <x v="0"/>
    <x v="14"/>
    <n v="23.667782092101302"/>
    <n v="8638.7404636169795"/>
    <n v="31099.465669021101"/>
  </r>
  <r>
    <x v="0"/>
    <x v="0"/>
    <x v="0"/>
    <x v="0"/>
    <s v="DK1_MedSmall"/>
    <x v="2"/>
    <s v="GNR_ST_MSW_BP_E-26"/>
    <x v="0"/>
    <x v="15"/>
    <n v="23.667782092101302"/>
    <n v="8638.7404636169795"/>
    <n v="31099.465669021101"/>
  </r>
  <r>
    <x v="0"/>
    <x v="0"/>
    <x v="0"/>
    <x v="0"/>
    <s v="DK1_MedSmall"/>
    <x v="2"/>
    <s v="GNR_ST_MSW_BP_E-26"/>
    <x v="0"/>
    <x v="3"/>
    <n v="23.667782092101302"/>
    <n v="8638.7404636169795"/>
    <n v="31099.465669021101"/>
  </r>
  <r>
    <x v="0"/>
    <x v="0"/>
    <x v="0"/>
    <x v="0"/>
    <s v="DK1_MedSmall"/>
    <x v="2"/>
    <s v="GNR_ST_MSW_BP_E-26"/>
    <x v="0"/>
    <x v="4"/>
    <n v="23.667782092101302"/>
    <n v="8638.7404636169795"/>
    <n v="31099.465669021101"/>
  </r>
  <r>
    <x v="0"/>
    <x v="0"/>
    <x v="0"/>
    <x v="0"/>
    <s v="DK1_MedSmall"/>
    <x v="2"/>
    <s v="GNR_ST_MSW_BP_E-26"/>
    <x v="0"/>
    <x v="16"/>
    <n v="23.667782092101302"/>
    <n v="8638.7404636169795"/>
    <n v="31099.465669021101"/>
  </r>
  <r>
    <x v="0"/>
    <x v="0"/>
    <x v="0"/>
    <x v="0"/>
    <s v="DK1_MedSmall"/>
    <x v="2"/>
    <s v="GNR_ST_MSW_BP_E-26"/>
    <x v="0"/>
    <x v="5"/>
    <n v="23.667782092101302"/>
    <n v="8638.7404636169795"/>
    <n v="31099.465669021101"/>
  </r>
  <r>
    <x v="0"/>
    <x v="0"/>
    <x v="0"/>
    <x v="0"/>
    <s v="DK1_MedSmall"/>
    <x v="2"/>
    <s v="GNR_ST_MSW_BP_E-26"/>
    <x v="0"/>
    <x v="6"/>
    <n v="23.667782092101302"/>
    <n v="8638.7404636169795"/>
    <n v="31099.465669021101"/>
  </r>
  <r>
    <x v="0"/>
    <x v="0"/>
    <x v="0"/>
    <x v="0"/>
    <s v="DK1_MedSmall"/>
    <x v="2"/>
    <s v="GNR_ST_MSW_BP_E-26"/>
    <x v="0"/>
    <x v="17"/>
    <n v="23.667782092101302"/>
    <n v="8638.7404636169795"/>
    <n v="31099.465669021101"/>
  </r>
  <r>
    <x v="0"/>
    <x v="0"/>
    <x v="0"/>
    <x v="0"/>
    <s v="DK1_MedSmall"/>
    <x v="2"/>
    <s v="GNR_ST_MSW_BP_E-26"/>
    <x v="0"/>
    <x v="7"/>
    <n v="23.667782092101302"/>
    <n v="8638.7404636169795"/>
    <n v="31099.465669021101"/>
  </r>
  <r>
    <x v="0"/>
    <x v="0"/>
    <x v="0"/>
    <x v="0"/>
    <s v="DK1_MedSmall"/>
    <x v="2"/>
    <s v="GNR_ST_MSW_BP_E-26"/>
    <x v="0"/>
    <x v="23"/>
    <n v="23.667782092101302"/>
    <n v="8638.7404636169795"/>
    <n v="31099.465669021101"/>
  </r>
  <r>
    <x v="0"/>
    <x v="0"/>
    <x v="0"/>
    <x v="0"/>
    <s v="DK1_MedSmall"/>
    <x v="2"/>
    <s v="GNR_ST_MSW_BP_E-26"/>
    <x v="0"/>
    <x v="8"/>
    <n v="23.667782092101302"/>
    <n v="8638.7404636169795"/>
    <n v="31099.465669021101"/>
  </r>
  <r>
    <x v="0"/>
    <x v="0"/>
    <x v="0"/>
    <x v="0"/>
    <s v="DK1_MedSmall"/>
    <x v="2"/>
    <s v="GNR_ST_MSW_BP_E-26"/>
    <x v="0"/>
    <x v="9"/>
    <n v="23.667782092101302"/>
    <n v="8638.7404636169795"/>
    <n v="31099.465669021101"/>
  </r>
  <r>
    <x v="0"/>
    <x v="0"/>
    <x v="0"/>
    <x v="0"/>
    <s v="DK1_MedSmall"/>
    <x v="2"/>
    <s v="GNR_ST_MSW_BP_E-26"/>
    <x v="0"/>
    <x v="18"/>
    <n v="23.667782092101302"/>
    <n v="8638.7404636169795"/>
    <n v="31099.465669021101"/>
  </r>
  <r>
    <x v="0"/>
    <x v="0"/>
    <x v="0"/>
    <x v="0"/>
    <s v="DK1_MedSmall"/>
    <x v="2"/>
    <s v="GNR_ST_MSW_BP_E-26"/>
    <x v="0"/>
    <x v="19"/>
    <n v="23.667782092101302"/>
    <n v="8638.7404636169795"/>
    <n v="31099.465669021101"/>
  </r>
  <r>
    <x v="0"/>
    <x v="0"/>
    <x v="0"/>
    <x v="0"/>
    <s v="DK1_MedSmall"/>
    <x v="2"/>
    <s v="GNR_ST_MSW_BP_E-26"/>
    <x v="0"/>
    <x v="20"/>
    <n v="23.667782092101302"/>
    <n v="8638.7404636169795"/>
    <n v="31099.465669021101"/>
  </r>
  <r>
    <x v="0"/>
    <x v="0"/>
    <x v="0"/>
    <x v="0"/>
    <s v="DK1_MedSmall"/>
    <x v="2"/>
    <s v="GNR_ST_MSW_BP_E-26"/>
    <x v="0"/>
    <x v="10"/>
    <n v="23.667782092101302"/>
    <n v="8638.7404636169795"/>
    <n v="31099.465669021101"/>
  </r>
  <r>
    <x v="0"/>
    <x v="0"/>
    <x v="0"/>
    <x v="0"/>
    <s v="DK1_MedSmall"/>
    <x v="2"/>
    <s v="GNR_ST_MSW_BP_E-26"/>
    <x v="0"/>
    <x v="22"/>
    <n v="23.667782092101302"/>
    <n v="8638.7404636169795"/>
    <n v="31099.465669021101"/>
  </r>
  <r>
    <x v="0"/>
    <x v="0"/>
    <x v="0"/>
    <x v="0"/>
    <s v="DK1_MedSmall"/>
    <x v="4"/>
    <s v="GNR_BO_NGAS_E-101"/>
    <x v="0"/>
    <x v="13"/>
    <n v="56.148003428954397"/>
    <n v="20494.0212515684"/>
    <n v="73778.476505646104"/>
  </r>
  <r>
    <x v="0"/>
    <x v="0"/>
    <x v="0"/>
    <x v="0"/>
    <s v="DK1_MedSmall"/>
    <x v="4"/>
    <s v="GNR_BO_NGAS_E-101"/>
    <x v="0"/>
    <x v="14"/>
    <n v="61.5"/>
    <n v="22447.5"/>
    <n v="80811"/>
  </r>
  <r>
    <x v="0"/>
    <x v="0"/>
    <x v="0"/>
    <x v="0"/>
    <s v="DK1_MedSmall"/>
    <x v="4"/>
    <s v="GNR_BO_NGAS_E-101"/>
    <x v="0"/>
    <x v="15"/>
    <n v="2.8671103700954998"/>
    <n v="1046.4952850848599"/>
    <n v="3767.3830263054801"/>
  </r>
  <r>
    <x v="0"/>
    <x v="0"/>
    <x v="0"/>
    <x v="0"/>
    <s v="DK1_MedSmall"/>
    <x v="4"/>
    <s v="GNR_BO_NGAS_E-101"/>
    <x v="0"/>
    <x v="3"/>
    <n v="61.5"/>
    <n v="22447.5"/>
    <n v="80811"/>
  </r>
  <r>
    <x v="0"/>
    <x v="0"/>
    <x v="0"/>
    <x v="0"/>
    <s v="DK1_MedSmall"/>
    <x v="4"/>
    <s v="GNR_BO_NGAS_E-101"/>
    <x v="0"/>
    <x v="4"/>
    <n v="42.213484856929497"/>
    <n v="15407.921972779301"/>
    <n v="55468.519102005303"/>
  </r>
  <r>
    <x v="0"/>
    <x v="0"/>
    <x v="0"/>
    <x v="0"/>
    <s v="DK1_MedSmall"/>
    <x v="4"/>
    <s v="GNR_BO_NGAS_E-101"/>
    <x v="0"/>
    <x v="16"/>
    <n v="61.5"/>
    <n v="22447.5"/>
    <n v="80811"/>
  </r>
  <r>
    <x v="0"/>
    <x v="0"/>
    <x v="0"/>
    <x v="0"/>
    <s v="DK1_MedSmall"/>
    <x v="4"/>
    <s v="GNR_BO_NGAS_E-101"/>
    <x v="0"/>
    <x v="5"/>
    <n v="0.121347066043285"/>
    <n v="44.291679105798899"/>
    <n v="159.450044780876"/>
  </r>
  <r>
    <x v="0"/>
    <x v="0"/>
    <x v="0"/>
    <x v="0"/>
    <s v="DK1_MedSmall"/>
    <x v="4"/>
    <s v="GNR_BO_NGAS_E-101"/>
    <x v="0"/>
    <x v="6"/>
    <n v="61.5"/>
    <n v="22447.5"/>
    <n v="80811"/>
  </r>
  <r>
    <x v="0"/>
    <x v="0"/>
    <x v="0"/>
    <x v="0"/>
    <s v="DK1_MedSmall"/>
    <x v="4"/>
    <s v="GNR_BO_NGAS_E-101"/>
    <x v="0"/>
    <x v="17"/>
    <n v="61.5"/>
    <n v="22447.5"/>
    <n v="80811"/>
  </r>
  <r>
    <x v="0"/>
    <x v="0"/>
    <x v="0"/>
    <x v="0"/>
    <s v="DK1_MedSmall"/>
    <x v="4"/>
    <s v="GNR_BO_NGAS_E-101"/>
    <x v="0"/>
    <x v="7"/>
    <n v="40.0595821800013"/>
    <n v="14621.7474957005"/>
    <n v="52638.2909845217"/>
  </r>
  <r>
    <x v="0"/>
    <x v="0"/>
    <x v="0"/>
    <x v="0"/>
    <s v="DK1_MedSmall"/>
    <x v="4"/>
    <s v="GNR_BO_NGAS_E-101"/>
    <x v="0"/>
    <x v="20"/>
    <n v="21.317945603895499"/>
    <n v="7781.0501454218702"/>
    <n v="28011.780523518701"/>
  </r>
  <r>
    <x v="0"/>
    <x v="0"/>
    <x v="0"/>
    <x v="0"/>
    <s v="DK1_MedSmall"/>
    <x v="4"/>
    <s v="GNR_BO_NGAS_E-101"/>
    <x v="0"/>
    <x v="10"/>
    <n v="7.4588756128791296"/>
    <n v="2722.4895987008799"/>
    <n v="9800.9625553231708"/>
  </r>
  <r>
    <x v="0"/>
    <x v="0"/>
    <x v="0"/>
    <x v="0"/>
    <s v="DK1_MedSmall"/>
    <x v="4"/>
    <s v="GNR_BO_NGAS_E-102"/>
    <x v="0"/>
    <x v="11"/>
    <n v="5.0999999999999996"/>
    <n v="1861.5"/>
    <n v="6701.4"/>
  </r>
  <r>
    <x v="0"/>
    <x v="0"/>
    <x v="0"/>
    <x v="0"/>
    <s v="DK1_MedSmall"/>
    <x v="4"/>
    <s v="GNR_BO_NGAS_E-102"/>
    <x v="0"/>
    <x v="21"/>
    <n v="5.0999999999999996"/>
    <n v="1861.5"/>
    <n v="6701.4"/>
  </r>
  <r>
    <x v="0"/>
    <x v="0"/>
    <x v="0"/>
    <x v="0"/>
    <s v="DK1_MedSmall"/>
    <x v="4"/>
    <s v="GNR_BO_NGAS_E-102"/>
    <x v="0"/>
    <x v="12"/>
    <n v="5.0999999999999996"/>
    <n v="1861.5"/>
    <n v="6701.4"/>
  </r>
  <r>
    <x v="0"/>
    <x v="0"/>
    <x v="0"/>
    <x v="0"/>
    <s v="DK1_MedSmall"/>
    <x v="4"/>
    <s v="GNR_BO_NGAS_E-102"/>
    <x v="0"/>
    <x v="0"/>
    <n v="5.0999999999999996"/>
    <n v="1861.5"/>
    <n v="6701.4"/>
  </r>
  <r>
    <x v="0"/>
    <x v="0"/>
    <x v="0"/>
    <x v="0"/>
    <s v="DK1_MedSmall"/>
    <x v="4"/>
    <s v="GNR_BO_NGAS_E-102"/>
    <x v="0"/>
    <x v="1"/>
    <n v="5.0999999999999996"/>
    <n v="1861.5"/>
    <n v="6701.4"/>
  </r>
  <r>
    <x v="0"/>
    <x v="0"/>
    <x v="0"/>
    <x v="0"/>
    <s v="DK1_MedSmall"/>
    <x v="4"/>
    <s v="GNR_BO_NGAS_E-102"/>
    <x v="0"/>
    <x v="2"/>
    <n v="5.0999999999999996"/>
    <n v="1861.5"/>
    <n v="6701.4"/>
  </r>
  <r>
    <x v="0"/>
    <x v="0"/>
    <x v="0"/>
    <x v="0"/>
    <s v="DK1_MedSmall"/>
    <x v="4"/>
    <s v="GNR_BO_NGAS_E-102"/>
    <x v="0"/>
    <x v="13"/>
    <n v="5.0999999999999996"/>
    <n v="1861.5"/>
    <n v="6701.4"/>
  </r>
  <r>
    <x v="0"/>
    <x v="0"/>
    <x v="0"/>
    <x v="0"/>
    <s v="DK1_MedSmall"/>
    <x v="4"/>
    <s v="GNR_BO_NGAS_E-102"/>
    <x v="0"/>
    <x v="14"/>
    <n v="5.0999999999999996"/>
    <n v="1861.5"/>
    <n v="6701.4"/>
  </r>
  <r>
    <x v="0"/>
    <x v="0"/>
    <x v="0"/>
    <x v="0"/>
    <s v="DK1_MedSmall"/>
    <x v="4"/>
    <s v="GNR_BO_NGAS_E-102"/>
    <x v="0"/>
    <x v="15"/>
    <n v="5.0999999999999996"/>
    <n v="1861.5"/>
    <n v="6701.4"/>
  </r>
  <r>
    <x v="0"/>
    <x v="0"/>
    <x v="0"/>
    <x v="0"/>
    <s v="DK1_MedSmall"/>
    <x v="4"/>
    <s v="GNR_BO_NGAS_E-102"/>
    <x v="0"/>
    <x v="3"/>
    <n v="5.0999999999999996"/>
    <n v="1861.5"/>
    <n v="6701.4"/>
  </r>
  <r>
    <x v="0"/>
    <x v="0"/>
    <x v="0"/>
    <x v="0"/>
    <s v="DK1_MedSmall"/>
    <x v="4"/>
    <s v="GNR_BO_NGAS_E-102"/>
    <x v="0"/>
    <x v="4"/>
    <n v="5.0999999999999996"/>
    <n v="1861.5"/>
    <n v="6701.4"/>
  </r>
  <r>
    <x v="0"/>
    <x v="0"/>
    <x v="0"/>
    <x v="0"/>
    <s v="DK1_MedSmall"/>
    <x v="4"/>
    <s v="GNR_BO_NGAS_E-102"/>
    <x v="0"/>
    <x v="16"/>
    <n v="5.0999999999999996"/>
    <n v="1861.5"/>
    <n v="6701.4"/>
  </r>
  <r>
    <x v="0"/>
    <x v="0"/>
    <x v="0"/>
    <x v="0"/>
    <s v="DK1_MedSmall"/>
    <x v="4"/>
    <s v="GNR_BO_NGAS_E-102"/>
    <x v="0"/>
    <x v="5"/>
    <n v="5.0999999999999996"/>
    <n v="1861.5"/>
    <n v="6701.4"/>
  </r>
  <r>
    <x v="0"/>
    <x v="0"/>
    <x v="0"/>
    <x v="0"/>
    <s v="DK1_MedSmall"/>
    <x v="4"/>
    <s v="GNR_BO_NGAS_E-102"/>
    <x v="0"/>
    <x v="6"/>
    <n v="5.0999999999999996"/>
    <n v="1861.5"/>
    <n v="6701.4"/>
  </r>
  <r>
    <x v="0"/>
    <x v="0"/>
    <x v="0"/>
    <x v="0"/>
    <s v="DK1_MedSmall"/>
    <x v="4"/>
    <s v="GNR_BO_NGAS_E-102"/>
    <x v="0"/>
    <x v="17"/>
    <n v="5.0999999999999996"/>
    <n v="1861.5"/>
    <n v="6701.4"/>
  </r>
  <r>
    <x v="0"/>
    <x v="0"/>
    <x v="0"/>
    <x v="0"/>
    <s v="DK1_MedSmall"/>
    <x v="4"/>
    <s v="GNR_BO_NGAS_E-102"/>
    <x v="0"/>
    <x v="7"/>
    <n v="5.0999999999999996"/>
    <n v="1861.5"/>
    <n v="6701.4"/>
  </r>
  <r>
    <x v="0"/>
    <x v="0"/>
    <x v="0"/>
    <x v="0"/>
    <s v="DK1_MedSmall"/>
    <x v="4"/>
    <s v="GNR_BO_NGAS_E-102"/>
    <x v="0"/>
    <x v="23"/>
    <n v="5.0999999999999996"/>
    <n v="1861.5"/>
    <n v="6701.4"/>
  </r>
  <r>
    <x v="0"/>
    <x v="0"/>
    <x v="0"/>
    <x v="0"/>
    <s v="DK1_MedSmall"/>
    <x v="4"/>
    <s v="GNR_BO_NGAS_E-102"/>
    <x v="0"/>
    <x v="8"/>
    <n v="5.0999999999999996"/>
    <n v="1861.5"/>
    <n v="6701.4"/>
  </r>
  <r>
    <x v="0"/>
    <x v="0"/>
    <x v="0"/>
    <x v="0"/>
    <s v="DK1_MedSmall"/>
    <x v="4"/>
    <s v="GNR_BO_NGAS_E-102"/>
    <x v="0"/>
    <x v="9"/>
    <n v="5.0999999999999996"/>
    <n v="1861.5"/>
    <n v="6701.4"/>
  </r>
  <r>
    <x v="0"/>
    <x v="0"/>
    <x v="0"/>
    <x v="0"/>
    <s v="DK1_MedSmall"/>
    <x v="4"/>
    <s v="GNR_BO_NGAS_E-102"/>
    <x v="0"/>
    <x v="18"/>
    <n v="5.0999999999999996"/>
    <n v="1861.5"/>
    <n v="6701.4"/>
  </r>
  <r>
    <x v="0"/>
    <x v="0"/>
    <x v="0"/>
    <x v="0"/>
    <s v="DK1_MedSmall"/>
    <x v="4"/>
    <s v="GNR_BO_NGAS_E-102"/>
    <x v="0"/>
    <x v="19"/>
    <n v="5.0999999999999996"/>
    <n v="1861.5"/>
    <n v="6701.4"/>
  </r>
  <r>
    <x v="0"/>
    <x v="0"/>
    <x v="0"/>
    <x v="0"/>
    <s v="DK1_MedSmall"/>
    <x v="4"/>
    <s v="GNR_BO_NGAS_E-102"/>
    <x v="0"/>
    <x v="20"/>
    <n v="5.0999999999999996"/>
    <n v="1861.5"/>
    <n v="6701.4"/>
  </r>
  <r>
    <x v="0"/>
    <x v="0"/>
    <x v="0"/>
    <x v="0"/>
    <s v="DK1_MedSmall"/>
    <x v="4"/>
    <s v="GNR_BO_NGAS_E-102"/>
    <x v="0"/>
    <x v="10"/>
    <n v="5.0999999999999996"/>
    <n v="1861.5"/>
    <n v="6701.4"/>
  </r>
  <r>
    <x v="0"/>
    <x v="0"/>
    <x v="0"/>
    <x v="0"/>
    <s v="DK1_MedSmall"/>
    <x v="4"/>
    <s v="GNR_BO_NGAS_E-102"/>
    <x v="0"/>
    <x v="22"/>
    <n v="5.0999999999999996"/>
    <n v="1861.5"/>
    <n v="6701.4"/>
  </r>
  <r>
    <x v="0"/>
    <x v="0"/>
    <x v="0"/>
    <x v="0"/>
    <s v="DK1_MedSmall"/>
    <x v="4"/>
    <s v="GNR_BO_NGAS_E-104"/>
    <x v="0"/>
    <x v="11"/>
    <n v="11.45"/>
    <n v="4179.25"/>
    <n v="15045.3"/>
  </r>
  <r>
    <x v="0"/>
    <x v="0"/>
    <x v="0"/>
    <x v="0"/>
    <s v="DK1_MedSmall"/>
    <x v="4"/>
    <s v="GNR_BO_NGAS_E-104"/>
    <x v="0"/>
    <x v="21"/>
    <n v="11.45"/>
    <n v="4179.25"/>
    <n v="15045.3"/>
  </r>
  <r>
    <x v="0"/>
    <x v="0"/>
    <x v="0"/>
    <x v="0"/>
    <s v="DK1_MedSmall"/>
    <x v="4"/>
    <s v="GNR_BO_NGAS_E-104"/>
    <x v="0"/>
    <x v="12"/>
    <n v="11.45"/>
    <n v="4179.25"/>
    <n v="15045.3"/>
  </r>
  <r>
    <x v="0"/>
    <x v="0"/>
    <x v="0"/>
    <x v="0"/>
    <s v="DK1_MedSmall"/>
    <x v="4"/>
    <s v="GNR_BO_NGAS_E-104"/>
    <x v="0"/>
    <x v="0"/>
    <n v="11.45"/>
    <n v="4179.25"/>
    <n v="15045.3"/>
  </r>
  <r>
    <x v="0"/>
    <x v="0"/>
    <x v="0"/>
    <x v="0"/>
    <s v="DK1_MedSmall"/>
    <x v="4"/>
    <s v="GNR_BO_NGAS_E-104"/>
    <x v="0"/>
    <x v="1"/>
    <n v="11.45"/>
    <n v="4179.25"/>
    <n v="15045.3"/>
  </r>
  <r>
    <x v="0"/>
    <x v="0"/>
    <x v="0"/>
    <x v="0"/>
    <s v="DK1_MedSmall"/>
    <x v="4"/>
    <s v="GNR_BO_NGAS_E-104"/>
    <x v="0"/>
    <x v="2"/>
    <n v="11.45"/>
    <n v="4179.25"/>
    <n v="15045.3"/>
  </r>
  <r>
    <x v="0"/>
    <x v="0"/>
    <x v="0"/>
    <x v="0"/>
    <s v="DK1_MedSmall"/>
    <x v="4"/>
    <s v="GNR_BO_NGAS_E-104"/>
    <x v="0"/>
    <x v="13"/>
    <n v="11.45"/>
    <n v="4179.25"/>
    <n v="15045.3"/>
  </r>
  <r>
    <x v="0"/>
    <x v="0"/>
    <x v="0"/>
    <x v="0"/>
    <s v="DK1_MedSmall"/>
    <x v="4"/>
    <s v="GNR_BO_NGAS_E-104"/>
    <x v="0"/>
    <x v="14"/>
    <n v="11.45"/>
    <n v="4179.25"/>
    <n v="15045.3"/>
  </r>
  <r>
    <x v="0"/>
    <x v="0"/>
    <x v="0"/>
    <x v="0"/>
    <s v="DK1_MedSmall"/>
    <x v="4"/>
    <s v="GNR_BO_NGAS_E-104"/>
    <x v="0"/>
    <x v="15"/>
    <n v="11.45"/>
    <n v="4179.25"/>
    <n v="15045.3"/>
  </r>
  <r>
    <x v="0"/>
    <x v="0"/>
    <x v="0"/>
    <x v="0"/>
    <s v="DK1_MedSmall"/>
    <x v="4"/>
    <s v="GNR_BO_NGAS_E-104"/>
    <x v="0"/>
    <x v="3"/>
    <n v="11.45"/>
    <n v="4179.25"/>
    <n v="15045.3"/>
  </r>
  <r>
    <x v="0"/>
    <x v="0"/>
    <x v="0"/>
    <x v="0"/>
    <s v="DK1_MedSmall"/>
    <x v="4"/>
    <s v="GNR_BO_NGAS_E-104"/>
    <x v="0"/>
    <x v="4"/>
    <n v="11.45"/>
    <n v="4179.25"/>
    <n v="15045.3"/>
  </r>
  <r>
    <x v="0"/>
    <x v="0"/>
    <x v="0"/>
    <x v="0"/>
    <s v="DK1_MedSmall"/>
    <x v="4"/>
    <s v="GNR_BO_NGAS_E-104"/>
    <x v="0"/>
    <x v="16"/>
    <n v="11.45"/>
    <n v="4179.25"/>
    <n v="15045.3"/>
  </r>
  <r>
    <x v="0"/>
    <x v="0"/>
    <x v="0"/>
    <x v="0"/>
    <s v="DK1_MedSmall"/>
    <x v="4"/>
    <s v="GNR_BO_NGAS_E-104"/>
    <x v="0"/>
    <x v="5"/>
    <n v="11.45"/>
    <n v="4179.25"/>
    <n v="15045.3"/>
  </r>
  <r>
    <x v="0"/>
    <x v="0"/>
    <x v="0"/>
    <x v="0"/>
    <s v="DK1_MedSmall"/>
    <x v="4"/>
    <s v="GNR_BO_NGAS_E-104"/>
    <x v="0"/>
    <x v="6"/>
    <n v="11.45"/>
    <n v="4179.25"/>
    <n v="15045.3"/>
  </r>
  <r>
    <x v="0"/>
    <x v="0"/>
    <x v="0"/>
    <x v="0"/>
    <s v="DK1_MedSmall"/>
    <x v="4"/>
    <s v="GNR_BO_NGAS_E-104"/>
    <x v="0"/>
    <x v="17"/>
    <n v="11.45"/>
    <n v="4179.25"/>
    <n v="15045.3"/>
  </r>
  <r>
    <x v="0"/>
    <x v="0"/>
    <x v="0"/>
    <x v="0"/>
    <s v="DK1_MedSmall"/>
    <x v="4"/>
    <s v="GNR_BO_NGAS_E-104"/>
    <x v="0"/>
    <x v="7"/>
    <n v="11.45"/>
    <n v="4179.25"/>
    <n v="15045.3"/>
  </r>
  <r>
    <x v="0"/>
    <x v="0"/>
    <x v="0"/>
    <x v="0"/>
    <s v="DK1_MedSmall"/>
    <x v="4"/>
    <s v="GNR_BO_NGAS_E-104"/>
    <x v="0"/>
    <x v="23"/>
    <n v="11.45"/>
    <n v="4179.25"/>
    <n v="15045.3"/>
  </r>
  <r>
    <x v="0"/>
    <x v="0"/>
    <x v="0"/>
    <x v="0"/>
    <s v="DK1_MedSmall"/>
    <x v="4"/>
    <s v="GNR_BO_NGAS_E-104"/>
    <x v="0"/>
    <x v="8"/>
    <n v="11.45"/>
    <n v="4179.25"/>
    <n v="15045.3"/>
  </r>
  <r>
    <x v="0"/>
    <x v="0"/>
    <x v="0"/>
    <x v="0"/>
    <s v="DK1_MedSmall"/>
    <x v="4"/>
    <s v="GNR_BO_NGAS_E-104"/>
    <x v="0"/>
    <x v="9"/>
    <n v="11.45"/>
    <n v="4179.25"/>
    <n v="15045.3"/>
  </r>
  <r>
    <x v="0"/>
    <x v="0"/>
    <x v="0"/>
    <x v="0"/>
    <s v="DK1_MedSmall"/>
    <x v="4"/>
    <s v="GNR_BO_NGAS_E-104"/>
    <x v="0"/>
    <x v="18"/>
    <n v="11.45"/>
    <n v="4179.25"/>
    <n v="15045.3"/>
  </r>
  <r>
    <x v="0"/>
    <x v="0"/>
    <x v="0"/>
    <x v="0"/>
    <s v="DK1_MedSmall"/>
    <x v="4"/>
    <s v="GNR_BO_NGAS_E-104"/>
    <x v="0"/>
    <x v="19"/>
    <n v="11.45"/>
    <n v="4179.25"/>
    <n v="15045.3"/>
  </r>
  <r>
    <x v="0"/>
    <x v="0"/>
    <x v="0"/>
    <x v="0"/>
    <s v="DK1_MedSmall"/>
    <x v="4"/>
    <s v="GNR_BO_NGAS_E-104"/>
    <x v="0"/>
    <x v="20"/>
    <n v="11.45"/>
    <n v="4179.25"/>
    <n v="15045.3"/>
  </r>
  <r>
    <x v="0"/>
    <x v="0"/>
    <x v="0"/>
    <x v="0"/>
    <s v="DK1_MedSmall"/>
    <x v="4"/>
    <s v="GNR_BO_NGAS_E-104"/>
    <x v="0"/>
    <x v="10"/>
    <n v="11.45"/>
    <n v="4179.25"/>
    <n v="15045.3"/>
  </r>
  <r>
    <x v="0"/>
    <x v="0"/>
    <x v="0"/>
    <x v="0"/>
    <s v="DK1_MedSmall"/>
    <x v="4"/>
    <s v="GNR_BO_NGAS_E-104"/>
    <x v="0"/>
    <x v="22"/>
    <n v="11.45"/>
    <n v="4179.25"/>
    <n v="15045.3"/>
  </r>
  <r>
    <x v="0"/>
    <x v="0"/>
    <x v="0"/>
    <x v="0"/>
    <s v="DK1_MedSmall"/>
    <x v="4"/>
    <s v="GNR_ENG_NGAS_BP_E-37"/>
    <x v="0"/>
    <x v="14"/>
    <n v="1.1111111111111101"/>
    <n v="405.555555555556"/>
    <n v="1460"/>
  </r>
  <r>
    <x v="0"/>
    <x v="0"/>
    <x v="0"/>
    <x v="0"/>
    <s v="DK1_MedSmall"/>
    <x v="4"/>
    <s v="GNR_ENG_NGAS_BP_E-37"/>
    <x v="0"/>
    <x v="15"/>
    <n v="1.1111111111111101"/>
    <n v="405.555555555556"/>
    <n v="1460"/>
  </r>
  <r>
    <x v="0"/>
    <x v="0"/>
    <x v="0"/>
    <x v="0"/>
    <s v="DK1_MedSmall"/>
    <x v="4"/>
    <s v="GNR_ENG_NGAS_BP_E-40"/>
    <x v="0"/>
    <x v="14"/>
    <n v="13.8577777777778"/>
    <n v="5058.0888888888903"/>
    <n v="18209.12"/>
  </r>
  <r>
    <x v="0"/>
    <x v="0"/>
    <x v="0"/>
    <x v="0"/>
    <s v="DK1_MedSmall"/>
    <x v="4"/>
    <s v="GNR_ENG_NGAS_BP_E-40"/>
    <x v="0"/>
    <x v="15"/>
    <n v="13.8577777777778"/>
    <n v="5058.0888888888903"/>
    <n v="18209.12"/>
  </r>
  <r>
    <x v="0"/>
    <x v="0"/>
    <x v="0"/>
    <x v="0"/>
    <s v="DK1_MedSmall"/>
    <x v="4"/>
    <s v="GNR_ENG_NGAS_BP_E-41"/>
    <x v="0"/>
    <x v="14"/>
    <n v="9.4666666666666703"/>
    <n v="3455.3333333333298"/>
    <n v="12439.2"/>
  </r>
  <r>
    <x v="0"/>
    <x v="0"/>
    <x v="0"/>
    <x v="0"/>
    <s v="DK1_MedSmall"/>
    <x v="4"/>
    <s v="GNR_ENG_NGAS_BP_E-41"/>
    <x v="0"/>
    <x v="15"/>
    <n v="9.4666666666666703"/>
    <n v="3455.3333333333298"/>
    <n v="12439.2"/>
  </r>
  <r>
    <x v="0"/>
    <x v="0"/>
    <x v="0"/>
    <x v="0"/>
    <s v="DK1_MedSmall"/>
    <x v="4"/>
    <s v="GNR_ENG_NGAS_BP_E-41"/>
    <x v="0"/>
    <x v="3"/>
    <n v="9.4666666666666703"/>
    <n v="3455.3333333333298"/>
    <n v="12439.2"/>
  </r>
  <r>
    <x v="0"/>
    <x v="0"/>
    <x v="0"/>
    <x v="0"/>
    <s v="DK1_MedSmall"/>
    <x v="4"/>
    <s v="GNR_ENG_NGAS_BP_E-46"/>
    <x v="0"/>
    <x v="14"/>
    <n v="2.4555555555555602"/>
    <n v="896.27777777777806"/>
    <n v="3226.6"/>
  </r>
  <r>
    <x v="0"/>
    <x v="0"/>
    <x v="0"/>
    <x v="0"/>
    <s v="DK1_MedSmall"/>
    <x v="4"/>
    <s v="GNR_ENG_NGAS_BP_E-46"/>
    <x v="0"/>
    <x v="15"/>
    <n v="2.4555555555555602"/>
    <n v="896.27777777777806"/>
    <n v="3226.6"/>
  </r>
  <r>
    <x v="0"/>
    <x v="0"/>
    <x v="0"/>
    <x v="0"/>
    <s v="DK1_MedSmall"/>
    <x v="4"/>
    <s v="GNR_ENG_NGAS_BP_E-46"/>
    <x v="0"/>
    <x v="3"/>
    <n v="2.4555555555555602"/>
    <n v="896.27777777777806"/>
    <n v="3226.6"/>
  </r>
  <r>
    <x v="0"/>
    <x v="0"/>
    <x v="0"/>
    <x v="0"/>
    <s v="DK1_MedSmall"/>
    <x v="5"/>
    <s v="GNR_BO_STRW_E-102"/>
    <x v="0"/>
    <x v="11"/>
    <n v="10.73"/>
    <n v="3916.45"/>
    <n v="14099.22"/>
  </r>
  <r>
    <x v="0"/>
    <x v="0"/>
    <x v="0"/>
    <x v="0"/>
    <s v="DK1_MedSmall"/>
    <x v="5"/>
    <s v="GNR_BO_STRW_E-102"/>
    <x v="0"/>
    <x v="21"/>
    <n v="10.73"/>
    <n v="3916.45"/>
    <n v="14099.22"/>
  </r>
  <r>
    <x v="0"/>
    <x v="0"/>
    <x v="0"/>
    <x v="0"/>
    <s v="DK1_MedSmall"/>
    <x v="5"/>
    <s v="GNR_BO_STRW_E-102"/>
    <x v="0"/>
    <x v="12"/>
    <n v="10.73"/>
    <n v="3916.45"/>
    <n v="14099.22"/>
  </r>
  <r>
    <x v="0"/>
    <x v="0"/>
    <x v="0"/>
    <x v="0"/>
    <s v="DK1_MedSmall"/>
    <x v="5"/>
    <s v="GNR_BO_STRW_E-102"/>
    <x v="0"/>
    <x v="0"/>
    <n v="10.73"/>
    <n v="3916.45"/>
    <n v="14099.22"/>
  </r>
  <r>
    <x v="0"/>
    <x v="0"/>
    <x v="0"/>
    <x v="0"/>
    <s v="DK1_MedSmall"/>
    <x v="5"/>
    <s v="GNR_BO_STRW_E-102"/>
    <x v="0"/>
    <x v="1"/>
    <n v="10.73"/>
    <n v="3916.45"/>
    <n v="14099.22"/>
  </r>
  <r>
    <x v="0"/>
    <x v="0"/>
    <x v="0"/>
    <x v="0"/>
    <s v="DK1_MedSmall"/>
    <x v="5"/>
    <s v="GNR_BO_STRW_E-102"/>
    <x v="0"/>
    <x v="2"/>
    <n v="10.73"/>
    <n v="3916.45"/>
    <n v="14099.22"/>
  </r>
  <r>
    <x v="0"/>
    <x v="0"/>
    <x v="0"/>
    <x v="0"/>
    <s v="DK1_MedSmall"/>
    <x v="5"/>
    <s v="GNR_BO_STRW_E-102"/>
    <x v="0"/>
    <x v="13"/>
    <n v="10.73"/>
    <n v="3916.45"/>
    <n v="14099.22"/>
  </r>
  <r>
    <x v="0"/>
    <x v="0"/>
    <x v="0"/>
    <x v="0"/>
    <s v="DK1_MedSmall"/>
    <x v="5"/>
    <s v="GNR_BO_STRW_E-102"/>
    <x v="0"/>
    <x v="14"/>
    <n v="10.73"/>
    <n v="3916.45"/>
    <n v="14099.22"/>
  </r>
  <r>
    <x v="0"/>
    <x v="0"/>
    <x v="0"/>
    <x v="0"/>
    <s v="DK1_MedSmall"/>
    <x v="5"/>
    <s v="GNR_BO_STRW_E-102"/>
    <x v="0"/>
    <x v="15"/>
    <n v="10.73"/>
    <n v="3916.45"/>
    <n v="14099.22"/>
  </r>
  <r>
    <x v="0"/>
    <x v="0"/>
    <x v="0"/>
    <x v="0"/>
    <s v="DK1_MedSmall"/>
    <x v="5"/>
    <s v="GNR_BO_STRW_E-102"/>
    <x v="0"/>
    <x v="3"/>
    <n v="10.73"/>
    <n v="3916.45"/>
    <n v="14099.22"/>
  </r>
  <r>
    <x v="0"/>
    <x v="0"/>
    <x v="0"/>
    <x v="0"/>
    <s v="DK1_MedSmall"/>
    <x v="5"/>
    <s v="GNR_BO_STRW_E-102"/>
    <x v="0"/>
    <x v="4"/>
    <n v="10.73"/>
    <n v="3916.45"/>
    <n v="14099.22"/>
  </r>
  <r>
    <x v="0"/>
    <x v="0"/>
    <x v="0"/>
    <x v="0"/>
    <s v="DK1_MedSmall"/>
    <x v="5"/>
    <s v="GNR_BO_STRW_E-102"/>
    <x v="0"/>
    <x v="16"/>
    <n v="10.73"/>
    <n v="3916.45"/>
    <n v="14099.22"/>
  </r>
  <r>
    <x v="0"/>
    <x v="0"/>
    <x v="0"/>
    <x v="0"/>
    <s v="DK1_MedSmall"/>
    <x v="5"/>
    <s v="GNR_BO_STRW_E-102"/>
    <x v="0"/>
    <x v="5"/>
    <n v="10.73"/>
    <n v="3916.45"/>
    <n v="14099.22"/>
  </r>
  <r>
    <x v="0"/>
    <x v="0"/>
    <x v="0"/>
    <x v="0"/>
    <s v="DK1_MedSmall"/>
    <x v="5"/>
    <s v="GNR_BO_STRW_E-102"/>
    <x v="0"/>
    <x v="6"/>
    <n v="10.73"/>
    <n v="3916.45"/>
    <n v="14099.22"/>
  </r>
  <r>
    <x v="0"/>
    <x v="0"/>
    <x v="0"/>
    <x v="0"/>
    <s v="DK1_MedSmall"/>
    <x v="5"/>
    <s v="GNR_BO_STRW_E-102"/>
    <x v="0"/>
    <x v="17"/>
    <n v="10.73"/>
    <n v="3916.45"/>
    <n v="14099.22"/>
  </r>
  <r>
    <x v="0"/>
    <x v="0"/>
    <x v="0"/>
    <x v="0"/>
    <s v="DK1_MedSmall"/>
    <x v="5"/>
    <s v="GNR_BO_STRW_E-102"/>
    <x v="0"/>
    <x v="7"/>
    <n v="10.73"/>
    <n v="3916.45"/>
    <n v="14099.22"/>
  </r>
  <r>
    <x v="0"/>
    <x v="0"/>
    <x v="0"/>
    <x v="0"/>
    <s v="DK1_MedSmall"/>
    <x v="5"/>
    <s v="GNR_BO_STRW_E-102"/>
    <x v="0"/>
    <x v="23"/>
    <n v="10.73"/>
    <n v="3916.45"/>
    <n v="14099.22"/>
  </r>
  <r>
    <x v="0"/>
    <x v="0"/>
    <x v="0"/>
    <x v="0"/>
    <s v="DK1_MedSmall"/>
    <x v="5"/>
    <s v="GNR_BO_STRW_E-102"/>
    <x v="0"/>
    <x v="8"/>
    <n v="10.73"/>
    <n v="3916.45"/>
    <n v="14099.22"/>
  </r>
  <r>
    <x v="0"/>
    <x v="0"/>
    <x v="0"/>
    <x v="0"/>
    <s v="DK1_MedSmall"/>
    <x v="5"/>
    <s v="GNR_BO_STRW_E-102"/>
    <x v="0"/>
    <x v="9"/>
    <n v="10.73"/>
    <n v="3916.45"/>
    <n v="14099.22"/>
  </r>
  <r>
    <x v="0"/>
    <x v="0"/>
    <x v="0"/>
    <x v="0"/>
    <s v="DK1_MedSmall"/>
    <x v="5"/>
    <s v="GNR_BO_STRW_E-102"/>
    <x v="0"/>
    <x v="18"/>
    <n v="10.73"/>
    <n v="3916.45"/>
    <n v="14099.22"/>
  </r>
  <r>
    <x v="0"/>
    <x v="0"/>
    <x v="0"/>
    <x v="0"/>
    <s v="DK1_MedSmall"/>
    <x v="5"/>
    <s v="GNR_BO_STRW_E-102"/>
    <x v="0"/>
    <x v="19"/>
    <n v="10.73"/>
    <n v="3916.45"/>
    <n v="14099.22"/>
  </r>
  <r>
    <x v="0"/>
    <x v="0"/>
    <x v="0"/>
    <x v="0"/>
    <s v="DK1_MedSmall"/>
    <x v="5"/>
    <s v="GNR_BO_STRW_E-102"/>
    <x v="0"/>
    <x v="20"/>
    <n v="10.73"/>
    <n v="3916.45"/>
    <n v="14099.22"/>
  </r>
  <r>
    <x v="0"/>
    <x v="0"/>
    <x v="0"/>
    <x v="0"/>
    <s v="DK1_MedSmall"/>
    <x v="5"/>
    <s v="GNR_BO_STRW_E-102"/>
    <x v="0"/>
    <x v="10"/>
    <n v="10.73"/>
    <n v="3916.45"/>
    <n v="14099.22"/>
  </r>
  <r>
    <x v="0"/>
    <x v="0"/>
    <x v="0"/>
    <x v="0"/>
    <s v="DK1_MedSmall"/>
    <x v="5"/>
    <s v="GNR_BO_STRW_E-102"/>
    <x v="0"/>
    <x v="22"/>
    <n v="10.73"/>
    <n v="3916.45"/>
    <n v="14099.22"/>
  </r>
  <r>
    <x v="0"/>
    <x v="0"/>
    <x v="0"/>
    <x v="0"/>
    <s v="DK1_MedSmall"/>
    <x v="5"/>
    <s v="GNR_ST_STRW_BP_E-21"/>
    <x v="0"/>
    <x v="2"/>
    <n v="39.356224428201102"/>
    <n v="14365.021916293401"/>
    <n v="51714.078898656197"/>
  </r>
  <r>
    <x v="0"/>
    <x v="0"/>
    <x v="0"/>
    <x v="0"/>
    <s v="DK1_MedSmall"/>
    <x v="5"/>
    <s v="GNR_ST_STRW_BP_E-21"/>
    <x v="0"/>
    <x v="13"/>
    <n v="39.356224428201102"/>
    <n v="14365.021916293401"/>
    <n v="51714.078898656197"/>
  </r>
  <r>
    <x v="0"/>
    <x v="0"/>
    <x v="0"/>
    <x v="0"/>
    <s v="DK1_MedSmall"/>
    <x v="5"/>
    <s v="GNR_ST_STRW_BP_E-21"/>
    <x v="0"/>
    <x v="14"/>
    <n v="39.356224428201102"/>
    <n v="14365.021916293401"/>
    <n v="51714.078898656197"/>
  </r>
  <r>
    <x v="0"/>
    <x v="0"/>
    <x v="0"/>
    <x v="0"/>
    <s v="DK1_MedSmall"/>
    <x v="5"/>
    <s v="GNR_ST_STRW_BP_E-21"/>
    <x v="0"/>
    <x v="15"/>
    <n v="39.356224428201102"/>
    <n v="14365.021916293401"/>
    <n v="51714.078898656197"/>
  </r>
  <r>
    <x v="0"/>
    <x v="0"/>
    <x v="0"/>
    <x v="0"/>
    <s v="DK1_MedSmall"/>
    <x v="5"/>
    <s v="GNR_ST_STRW_BP_E-21"/>
    <x v="0"/>
    <x v="3"/>
    <n v="39.356224428201102"/>
    <n v="14365.021916293401"/>
    <n v="51714.078898656197"/>
  </r>
  <r>
    <x v="0"/>
    <x v="0"/>
    <x v="0"/>
    <x v="0"/>
    <s v="DK1_MedSmall"/>
    <x v="5"/>
    <s v="GNR_ST_STRW_BP_E-21"/>
    <x v="0"/>
    <x v="4"/>
    <n v="39.356224428201102"/>
    <n v="14365.021916293401"/>
    <n v="51714.078898656197"/>
  </r>
  <r>
    <x v="0"/>
    <x v="0"/>
    <x v="0"/>
    <x v="0"/>
    <s v="DK1_MedSmall"/>
    <x v="5"/>
    <s v="GNR_ST_STRW_BP_E-21"/>
    <x v="0"/>
    <x v="16"/>
    <n v="39.356224428201102"/>
    <n v="14365.021916293401"/>
    <n v="51714.078898656197"/>
  </r>
  <r>
    <x v="0"/>
    <x v="0"/>
    <x v="0"/>
    <x v="0"/>
    <s v="DK1_MedSmall"/>
    <x v="5"/>
    <s v="GNR_ST_STRW_BP_E-21"/>
    <x v="0"/>
    <x v="5"/>
    <n v="39.356224428201102"/>
    <n v="14365.021916293401"/>
    <n v="51714.078898656197"/>
  </r>
  <r>
    <x v="0"/>
    <x v="0"/>
    <x v="0"/>
    <x v="0"/>
    <s v="DK1_MedSmall"/>
    <x v="5"/>
    <s v="GNR_ST_STRW_BP_E-21"/>
    <x v="0"/>
    <x v="6"/>
    <n v="39.356224428201102"/>
    <n v="14365.021916293401"/>
    <n v="51714.078898656197"/>
  </r>
  <r>
    <x v="0"/>
    <x v="0"/>
    <x v="0"/>
    <x v="0"/>
    <s v="DK1_MedSmall"/>
    <x v="5"/>
    <s v="GNR_ST_STRW_BP_E-21"/>
    <x v="0"/>
    <x v="17"/>
    <n v="39.356224428201102"/>
    <n v="14365.021916293401"/>
    <n v="51714.078898656197"/>
  </r>
  <r>
    <x v="0"/>
    <x v="0"/>
    <x v="0"/>
    <x v="0"/>
    <s v="DK1_MedSmall"/>
    <x v="5"/>
    <s v="GNR_ST_STRW_BP_E-21"/>
    <x v="0"/>
    <x v="7"/>
    <n v="39.356224428201102"/>
    <n v="14365.021916293401"/>
    <n v="51714.078898656197"/>
  </r>
  <r>
    <x v="0"/>
    <x v="0"/>
    <x v="0"/>
    <x v="0"/>
    <s v="DK1_MedSmall"/>
    <x v="5"/>
    <s v="GNR_ST_STRW_BP_E-21"/>
    <x v="0"/>
    <x v="23"/>
    <n v="39.356224428201102"/>
    <n v="14365.021916293401"/>
    <n v="51714.078898656197"/>
  </r>
  <r>
    <x v="0"/>
    <x v="0"/>
    <x v="0"/>
    <x v="0"/>
    <s v="DK1_MedSmall"/>
    <x v="5"/>
    <s v="GNR_ST_STRW_BP_E-21"/>
    <x v="0"/>
    <x v="8"/>
    <n v="39.356224428201102"/>
    <n v="14365.021916293401"/>
    <n v="51714.078898656197"/>
  </r>
  <r>
    <x v="0"/>
    <x v="0"/>
    <x v="0"/>
    <x v="0"/>
    <s v="DK1_MedSmall"/>
    <x v="5"/>
    <s v="GNR_ST_STRW_BP_E-21"/>
    <x v="0"/>
    <x v="9"/>
    <n v="39.356224428201102"/>
    <n v="14365.021916293401"/>
    <n v="51714.078898656197"/>
  </r>
  <r>
    <x v="0"/>
    <x v="0"/>
    <x v="0"/>
    <x v="0"/>
    <s v="DK1_MedSmall"/>
    <x v="3"/>
    <s v="GNR_EH_HEAT"/>
    <x v="0"/>
    <x v="11"/>
    <n v="12.5"/>
    <n v="4562.5"/>
    <n v="16425"/>
  </r>
  <r>
    <x v="0"/>
    <x v="0"/>
    <x v="0"/>
    <x v="0"/>
    <s v="DK1_MedSmall"/>
    <x v="3"/>
    <s v="GNR_EH_HEAT"/>
    <x v="0"/>
    <x v="21"/>
    <n v="12.5"/>
    <n v="4562.5"/>
    <n v="16425"/>
  </r>
  <r>
    <x v="0"/>
    <x v="0"/>
    <x v="0"/>
    <x v="0"/>
    <s v="DK1_MedSmall"/>
    <x v="3"/>
    <s v="GNR_EH_HEAT"/>
    <x v="0"/>
    <x v="12"/>
    <n v="12.5"/>
    <n v="4562.5"/>
    <n v="16425"/>
  </r>
  <r>
    <x v="0"/>
    <x v="0"/>
    <x v="0"/>
    <x v="0"/>
    <s v="DK1_MedSmall"/>
    <x v="3"/>
    <s v="GNR_EH_HEAT"/>
    <x v="0"/>
    <x v="0"/>
    <n v="12.5"/>
    <n v="4562.5"/>
    <n v="16425"/>
  </r>
  <r>
    <x v="0"/>
    <x v="0"/>
    <x v="0"/>
    <x v="0"/>
    <s v="DK1_MedSmall"/>
    <x v="3"/>
    <s v="GNR_EH_HEAT"/>
    <x v="0"/>
    <x v="1"/>
    <n v="12.5"/>
    <n v="4562.5"/>
    <n v="16425"/>
  </r>
  <r>
    <x v="0"/>
    <x v="0"/>
    <x v="0"/>
    <x v="0"/>
    <s v="DK1_MedSmall"/>
    <x v="3"/>
    <s v="GNR_EH_HEAT"/>
    <x v="0"/>
    <x v="2"/>
    <n v="12.5"/>
    <n v="4562.5"/>
    <n v="16425"/>
  </r>
  <r>
    <x v="0"/>
    <x v="0"/>
    <x v="0"/>
    <x v="0"/>
    <s v="DK1_MedSmall"/>
    <x v="3"/>
    <s v="GNR_EH_HEAT"/>
    <x v="0"/>
    <x v="13"/>
    <n v="12.5"/>
    <n v="4562.5"/>
    <n v="16425"/>
  </r>
  <r>
    <x v="0"/>
    <x v="0"/>
    <x v="0"/>
    <x v="0"/>
    <s v="DK1_MedSmall"/>
    <x v="3"/>
    <s v="GNR_EH_HEAT"/>
    <x v="0"/>
    <x v="14"/>
    <n v="12.5"/>
    <n v="4562.5"/>
    <n v="16425"/>
  </r>
  <r>
    <x v="0"/>
    <x v="0"/>
    <x v="0"/>
    <x v="0"/>
    <s v="DK1_MedSmall"/>
    <x v="3"/>
    <s v="GNR_EH_HEAT"/>
    <x v="0"/>
    <x v="15"/>
    <n v="12.5"/>
    <n v="4562.5"/>
    <n v="16425"/>
  </r>
  <r>
    <x v="0"/>
    <x v="0"/>
    <x v="0"/>
    <x v="0"/>
    <s v="DK1_MedSmall"/>
    <x v="3"/>
    <s v="GNR_EH_HEAT"/>
    <x v="0"/>
    <x v="3"/>
    <n v="12.5"/>
    <n v="4562.5"/>
    <n v="16425"/>
  </r>
  <r>
    <x v="0"/>
    <x v="0"/>
    <x v="0"/>
    <x v="0"/>
    <s v="DK1_MedSmall"/>
    <x v="3"/>
    <s v="GNR_EH_HEAT"/>
    <x v="0"/>
    <x v="4"/>
    <n v="12.5"/>
    <n v="4562.5"/>
    <n v="16425"/>
  </r>
  <r>
    <x v="0"/>
    <x v="0"/>
    <x v="0"/>
    <x v="0"/>
    <s v="DK1_MedSmall"/>
    <x v="3"/>
    <s v="GNR_EH_HEAT"/>
    <x v="0"/>
    <x v="16"/>
    <n v="12.5"/>
    <n v="4562.5"/>
    <n v="16425"/>
  </r>
  <r>
    <x v="0"/>
    <x v="0"/>
    <x v="0"/>
    <x v="0"/>
    <s v="DK1_MedSmall"/>
    <x v="3"/>
    <s v="GNR_EH_HEAT"/>
    <x v="0"/>
    <x v="5"/>
    <n v="12.5"/>
    <n v="4562.5"/>
    <n v="16425"/>
  </r>
  <r>
    <x v="0"/>
    <x v="0"/>
    <x v="0"/>
    <x v="0"/>
    <s v="DK1_MedSmall"/>
    <x v="3"/>
    <s v="GNR_EH_HEAT"/>
    <x v="0"/>
    <x v="6"/>
    <n v="12.5"/>
    <n v="4562.5"/>
    <n v="16425"/>
  </r>
  <r>
    <x v="0"/>
    <x v="0"/>
    <x v="0"/>
    <x v="0"/>
    <s v="DK1_MedSmall"/>
    <x v="3"/>
    <s v="GNR_EH_HEAT"/>
    <x v="0"/>
    <x v="17"/>
    <n v="12.5"/>
    <n v="4562.5"/>
    <n v="16425"/>
  </r>
  <r>
    <x v="0"/>
    <x v="0"/>
    <x v="0"/>
    <x v="0"/>
    <s v="DK1_MedSmall"/>
    <x v="3"/>
    <s v="GNR_EH_HEAT"/>
    <x v="0"/>
    <x v="7"/>
    <n v="12.5"/>
    <n v="4562.5"/>
    <n v="16425"/>
  </r>
  <r>
    <x v="0"/>
    <x v="0"/>
    <x v="0"/>
    <x v="0"/>
    <s v="DK1_MedSmall"/>
    <x v="3"/>
    <s v="GNR_EH_HEAT"/>
    <x v="0"/>
    <x v="23"/>
    <n v="12.5"/>
    <n v="4562.5"/>
    <n v="16425"/>
  </r>
  <r>
    <x v="0"/>
    <x v="0"/>
    <x v="0"/>
    <x v="0"/>
    <s v="DK1_MedSmall"/>
    <x v="3"/>
    <s v="GNR_EH_HEAT"/>
    <x v="0"/>
    <x v="8"/>
    <n v="12.5"/>
    <n v="4562.5"/>
    <n v="16425"/>
  </r>
  <r>
    <x v="0"/>
    <x v="0"/>
    <x v="0"/>
    <x v="0"/>
    <s v="DK1_MedSmall"/>
    <x v="3"/>
    <s v="GNR_EH_HEAT"/>
    <x v="0"/>
    <x v="9"/>
    <n v="12.5"/>
    <n v="4562.5"/>
    <n v="16425"/>
  </r>
  <r>
    <x v="0"/>
    <x v="0"/>
    <x v="0"/>
    <x v="0"/>
    <s v="DK1_MedSmall"/>
    <x v="3"/>
    <s v="GNR_EH_HEAT"/>
    <x v="0"/>
    <x v="18"/>
    <n v="12.5"/>
    <n v="4562.5"/>
    <n v="16425"/>
  </r>
  <r>
    <x v="0"/>
    <x v="0"/>
    <x v="0"/>
    <x v="0"/>
    <s v="DK1_MedSmall"/>
    <x v="3"/>
    <s v="GNR_EH_HEAT"/>
    <x v="0"/>
    <x v="19"/>
    <n v="12.5"/>
    <n v="4562.5"/>
    <n v="16425"/>
  </r>
  <r>
    <x v="0"/>
    <x v="0"/>
    <x v="0"/>
    <x v="0"/>
    <s v="DK1_MedSmall"/>
    <x v="3"/>
    <s v="GNR_EH_HEAT"/>
    <x v="0"/>
    <x v="20"/>
    <n v="12.5"/>
    <n v="4562.5"/>
    <n v="16425"/>
  </r>
  <r>
    <x v="0"/>
    <x v="0"/>
    <x v="0"/>
    <x v="0"/>
    <s v="DK1_MedSmall"/>
    <x v="3"/>
    <s v="GNR_EH_HEAT"/>
    <x v="0"/>
    <x v="10"/>
    <n v="12.5"/>
    <n v="4562.5"/>
    <n v="16425"/>
  </r>
  <r>
    <x v="0"/>
    <x v="0"/>
    <x v="0"/>
    <x v="0"/>
    <s v="DK1_MedSmall"/>
    <x v="3"/>
    <s v="GNR_EH_HEAT"/>
    <x v="0"/>
    <x v="22"/>
    <n v="12.5"/>
    <n v="4562.5"/>
    <n v="16425"/>
  </r>
  <r>
    <x v="0"/>
    <x v="0"/>
    <x v="0"/>
    <x v="0"/>
    <s v="DK1_MedSmall"/>
    <x v="3"/>
    <s v="GNR_GEO_HEAT_HO"/>
    <x v="0"/>
    <x v="11"/>
    <n v="8.3000000000000007"/>
    <n v="3029.5"/>
    <n v="10906.2"/>
  </r>
  <r>
    <x v="0"/>
    <x v="0"/>
    <x v="0"/>
    <x v="0"/>
    <s v="DK1_MedSmall"/>
    <x v="3"/>
    <s v="GNR_GEO_HEAT_HO"/>
    <x v="0"/>
    <x v="21"/>
    <n v="8.3000000000000007"/>
    <n v="3029.5"/>
    <n v="10906.2"/>
  </r>
  <r>
    <x v="0"/>
    <x v="0"/>
    <x v="0"/>
    <x v="0"/>
    <s v="DK1_MedSmall"/>
    <x v="3"/>
    <s v="GNR_GEO_HEAT_HO"/>
    <x v="0"/>
    <x v="12"/>
    <n v="8.3000000000000007"/>
    <n v="3029.5"/>
    <n v="10906.2"/>
  </r>
  <r>
    <x v="0"/>
    <x v="0"/>
    <x v="0"/>
    <x v="0"/>
    <s v="DK1_MedSmall"/>
    <x v="3"/>
    <s v="GNR_GEO_HEAT_HO"/>
    <x v="0"/>
    <x v="0"/>
    <n v="8.3000000000000007"/>
    <n v="3029.5"/>
    <n v="10906.2"/>
  </r>
  <r>
    <x v="0"/>
    <x v="0"/>
    <x v="0"/>
    <x v="0"/>
    <s v="DK1_MedSmall"/>
    <x v="3"/>
    <s v="GNR_GEO_HEAT_HO"/>
    <x v="0"/>
    <x v="1"/>
    <n v="8.3000000000000007"/>
    <n v="3029.5"/>
    <n v="10906.2"/>
  </r>
  <r>
    <x v="0"/>
    <x v="0"/>
    <x v="0"/>
    <x v="0"/>
    <s v="DK1_MedSmall"/>
    <x v="3"/>
    <s v="GNR_GEO_HEAT_HO"/>
    <x v="0"/>
    <x v="2"/>
    <n v="8.3000000000000007"/>
    <n v="3029.5"/>
    <n v="10906.2"/>
  </r>
  <r>
    <x v="0"/>
    <x v="0"/>
    <x v="0"/>
    <x v="0"/>
    <s v="DK1_MedSmall"/>
    <x v="3"/>
    <s v="GNR_GEO_HEAT_HO"/>
    <x v="0"/>
    <x v="13"/>
    <n v="8.3000000000000007"/>
    <n v="3029.5"/>
    <n v="10906.2"/>
  </r>
  <r>
    <x v="0"/>
    <x v="0"/>
    <x v="0"/>
    <x v="0"/>
    <s v="DK1_MedSmall"/>
    <x v="3"/>
    <s v="GNR_GEO_HEAT_HO"/>
    <x v="0"/>
    <x v="14"/>
    <n v="8.3000000000000007"/>
    <n v="3029.5"/>
    <n v="10906.2"/>
  </r>
  <r>
    <x v="0"/>
    <x v="0"/>
    <x v="0"/>
    <x v="0"/>
    <s v="DK1_MedSmall"/>
    <x v="3"/>
    <s v="GNR_GEO_HEAT_HO"/>
    <x v="0"/>
    <x v="15"/>
    <n v="8.3000000000000007"/>
    <n v="3029.5"/>
    <n v="10906.2"/>
  </r>
  <r>
    <x v="0"/>
    <x v="0"/>
    <x v="0"/>
    <x v="0"/>
    <s v="DK1_MedSmall"/>
    <x v="3"/>
    <s v="GNR_GEO_HEAT_HO"/>
    <x v="0"/>
    <x v="3"/>
    <n v="8.3000000000000007"/>
    <n v="3029.5"/>
    <n v="10906.2"/>
  </r>
  <r>
    <x v="0"/>
    <x v="0"/>
    <x v="0"/>
    <x v="0"/>
    <s v="DK1_MedSmall"/>
    <x v="3"/>
    <s v="GNR_GEO_HEAT_HO"/>
    <x v="0"/>
    <x v="4"/>
    <n v="8.3000000000000007"/>
    <n v="3029.5"/>
    <n v="10906.2"/>
  </r>
  <r>
    <x v="0"/>
    <x v="0"/>
    <x v="0"/>
    <x v="0"/>
    <s v="DK1_MedSmall"/>
    <x v="3"/>
    <s v="GNR_GEO_HEAT_HO"/>
    <x v="0"/>
    <x v="16"/>
    <n v="8.3000000000000007"/>
    <n v="3029.5"/>
    <n v="10906.2"/>
  </r>
  <r>
    <x v="0"/>
    <x v="0"/>
    <x v="0"/>
    <x v="0"/>
    <s v="DK1_MedSmall"/>
    <x v="3"/>
    <s v="GNR_GEO_HEAT_HO"/>
    <x v="0"/>
    <x v="5"/>
    <n v="8.3000000000000007"/>
    <n v="3029.5"/>
    <n v="10906.2"/>
  </r>
  <r>
    <x v="0"/>
    <x v="0"/>
    <x v="0"/>
    <x v="0"/>
    <s v="DK1_MedSmall"/>
    <x v="3"/>
    <s v="GNR_GEO_HEAT_HO"/>
    <x v="0"/>
    <x v="6"/>
    <n v="8.3000000000000007"/>
    <n v="3029.5"/>
    <n v="10906.2"/>
  </r>
  <r>
    <x v="0"/>
    <x v="0"/>
    <x v="0"/>
    <x v="0"/>
    <s v="DK1_MedSmall"/>
    <x v="3"/>
    <s v="GNR_GEO_HEAT_HO"/>
    <x v="0"/>
    <x v="17"/>
    <n v="8.3000000000000007"/>
    <n v="3029.5"/>
    <n v="10906.2"/>
  </r>
  <r>
    <x v="0"/>
    <x v="0"/>
    <x v="0"/>
    <x v="0"/>
    <s v="DK1_MedSmall"/>
    <x v="3"/>
    <s v="GNR_GEO_HEAT_HO"/>
    <x v="0"/>
    <x v="7"/>
    <n v="8.3000000000000007"/>
    <n v="3029.5"/>
    <n v="10906.2"/>
  </r>
  <r>
    <x v="0"/>
    <x v="0"/>
    <x v="0"/>
    <x v="0"/>
    <s v="DK1_MedSmall"/>
    <x v="3"/>
    <s v="GNR_GEO_HEAT_HO"/>
    <x v="0"/>
    <x v="23"/>
    <n v="8.3000000000000007"/>
    <n v="3029.5"/>
    <n v="10906.2"/>
  </r>
  <r>
    <x v="0"/>
    <x v="0"/>
    <x v="0"/>
    <x v="0"/>
    <s v="DK1_MedSmall"/>
    <x v="3"/>
    <s v="GNR_GEO_HEAT_HO"/>
    <x v="0"/>
    <x v="8"/>
    <n v="8.3000000000000007"/>
    <n v="3029.5"/>
    <n v="10906.2"/>
  </r>
  <r>
    <x v="0"/>
    <x v="0"/>
    <x v="0"/>
    <x v="0"/>
    <s v="DK1_MedSmall"/>
    <x v="3"/>
    <s v="GNR_GEO_HEAT_HO"/>
    <x v="0"/>
    <x v="9"/>
    <n v="8.3000000000000007"/>
    <n v="3029.5"/>
    <n v="10906.2"/>
  </r>
  <r>
    <x v="0"/>
    <x v="0"/>
    <x v="0"/>
    <x v="0"/>
    <s v="DK1_MedSmall"/>
    <x v="3"/>
    <s v="GNR_GEO_HEAT_HO"/>
    <x v="0"/>
    <x v="18"/>
    <n v="8.3000000000000007"/>
    <n v="3029.5"/>
    <n v="10906.2"/>
  </r>
  <r>
    <x v="0"/>
    <x v="0"/>
    <x v="0"/>
    <x v="0"/>
    <s v="DK1_MedSmall"/>
    <x v="3"/>
    <s v="GNR_GEO_HEAT_HO"/>
    <x v="0"/>
    <x v="19"/>
    <n v="8.3000000000000007"/>
    <n v="3029.5"/>
    <n v="10906.2"/>
  </r>
  <r>
    <x v="0"/>
    <x v="0"/>
    <x v="0"/>
    <x v="0"/>
    <s v="DK1_MedSmall"/>
    <x v="3"/>
    <s v="GNR_GEO_HEAT_HO"/>
    <x v="0"/>
    <x v="20"/>
    <n v="8.3000000000000007"/>
    <n v="3029.5"/>
    <n v="10906.2"/>
  </r>
  <r>
    <x v="0"/>
    <x v="0"/>
    <x v="0"/>
    <x v="0"/>
    <s v="DK1_MedSmall"/>
    <x v="3"/>
    <s v="GNR_GEO_HEAT_HO"/>
    <x v="0"/>
    <x v="10"/>
    <n v="8.3000000000000007"/>
    <n v="3029.5"/>
    <n v="10906.2"/>
  </r>
  <r>
    <x v="0"/>
    <x v="0"/>
    <x v="0"/>
    <x v="0"/>
    <s v="DK1_MedSmall"/>
    <x v="3"/>
    <s v="GNR_GEO_HEAT_HO"/>
    <x v="0"/>
    <x v="22"/>
    <n v="8.3000000000000007"/>
    <n v="3029.5"/>
    <n v="10906.2"/>
  </r>
  <r>
    <x v="0"/>
    <x v="0"/>
    <x v="0"/>
    <x v="0"/>
    <s v="DK1_MedSmall"/>
    <x v="6"/>
    <s v="GNR_BO_WOODCHI_E-100"/>
    <x v="0"/>
    <x v="11"/>
    <n v="2.1"/>
    <n v="766.5"/>
    <n v="2759.4"/>
  </r>
  <r>
    <x v="0"/>
    <x v="0"/>
    <x v="0"/>
    <x v="0"/>
    <s v="DK1_MedSmall"/>
    <x v="6"/>
    <s v="GNR_BO_WOODCHI_E-100"/>
    <x v="0"/>
    <x v="21"/>
    <n v="2.1"/>
    <n v="766.5"/>
    <n v="2759.4"/>
  </r>
  <r>
    <x v="0"/>
    <x v="0"/>
    <x v="0"/>
    <x v="0"/>
    <s v="DK1_MedSmall"/>
    <x v="6"/>
    <s v="GNR_BO_WOODCHI_E-100"/>
    <x v="0"/>
    <x v="12"/>
    <n v="2.1"/>
    <n v="766.5"/>
    <n v="2759.4"/>
  </r>
  <r>
    <x v="0"/>
    <x v="0"/>
    <x v="0"/>
    <x v="0"/>
    <s v="DK1_MedSmall"/>
    <x v="6"/>
    <s v="GNR_BO_WOODCHI_E-100"/>
    <x v="0"/>
    <x v="0"/>
    <n v="2.1"/>
    <n v="766.5"/>
    <n v="2759.4"/>
  </r>
  <r>
    <x v="0"/>
    <x v="0"/>
    <x v="0"/>
    <x v="0"/>
    <s v="DK1_MedSmall"/>
    <x v="6"/>
    <s v="GNR_BO_WOODCHI_E-100"/>
    <x v="0"/>
    <x v="1"/>
    <n v="2.1"/>
    <n v="766.5"/>
    <n v="2759.4"/>
  </r>
  <r>
    <x v="0"/>
    <x v="0"/>
    <x v="0"/>
    <x v="0"/>
    <s v="DK1_MedSmall"/>
    <x v="6"/>
    <s v="GNR_BO_WOODCHI_E-100"/>
    <x v="0"/>
    <x v="2"/>
    <n v="2.1"/>
    <n v="766.5"/>
    <n v="2759.4"/>
  </r>
  <r>
    <x v="0"/>
    <x v="0"/>
    <x v="0"/>
    <x v="0"/>
    <s v="DK1_MedSmall"/>
    <x v="6"/>
    <s v="GNR_BO_WOODCHI_E-100"/>
    <x v="0"/>
    <x v="13"/>
    <n v="2.1"/>
    <n v="766.5"/>
    <n v="2759.4"/>
  </r>
  <r>
    <x v="0"/>
    <x v="0"/>
    <x v="0"/>
    <x v="0"/>
    <s v="DK1_MedSmall"/>
    <x v="6"/>
    <s v="GNR_BO_WOODCHI_E-100"/>
    <x v="0"/>
    <x v="14"/>
    <n v="2.1"/>
    <n v="766.5"/>
    <n v="2759.4"/>
  </r>
  <r>
    <x v="0"/>
    <x v="0"/>
    <x v="0"/>
    <x v="0"/>
    <s v="DK1_MedSmall"/>
    <x v="6"/>
    <s v="GNR_BO_WOODCHI_E-100"/>
    <x v="0"/>
    <x v="15"/>
    <n v="2.1"/>
    <n v="766.5"/>
    <n v="2759.4"/>
  </r>
  <r>
    <x v="0"/>
    <x v="0"/>
    <x v="0"/>
    <x v="0"/>
    <s v="DK1_MedSmall"/>
    <x v="6"/>
    <s v="GNR_BO_WOODCHI_E-100"/>
    <x v="0"/>
    <x v="3"/>
    <n v="2.1"/>
    <n v="766.5"/>
    <n v="2759.4"/>
  </r>
  <r>
    <x v="0"/>
    <x v="0"/>
    <x v="0"/>
    <x v="0"/>
    <s v="DK1_MedSmall"/>
    <x v="6"/>
    <s v="GNR_BO_WOODCHI_E-100"/>
    <x v="0"/>
    <x v="4"/>
    <n v="2.1"/>
    <n v="766.5"/>
    <n v="2759.4"/>
  </r>
  <r>
    <x v="0"/>
    <x v="0"/>
    <x v="0"/>
    <x v="0"/>
    <s v="DK1_MedSmall"/>
    <x v="6"/>
    <s v="GNR_BO_WOODCHI_E-100"/>
    <x v="0"/>
    <x v="16"/>
    <n v="2.1"/>
    <n v="766.5"/>
    <n v="2759.4"/>
  </r>
  <r>
    <x v="0"/>
    <x v="0"/>
    <x v="0"/>
    <x v="0"/>
    <s v="DK1_MedSmall"/>
    <x v="6"/>
    <s v="GNR_BO_WOODCHI_E-100"/>
    <x v="0"/>
    <x v="5"/>
    <n v="2.1"/>
    <n v="766.5"/>
    <n v="2759.4"/>
  </r>
  <r>
    <x v="0"/>
    <x v="0"/>
    <x v="0"/>
    <x v="0"/>
    <s v="DK1_MedSmall"/>
    <x v="6"/>
    <s v="GNR_BO_WOODCHI_E-100"/>
    <x v="0"/>
    <x v="6"/>
    <n v="2.1"/>
    <n v="766.5"/>
    <n v="2759.4"/>
  </r>
  <r>
    <x v="0"/>
    <x v="0"/>
    <x v="0"/>
    <x v="0"/>
    <s v="DK1_MedSmall"/>
    <x v="6"/>
    <s v="GNR_BO_WOODCHI_E-100"/>
    <x v="0"/>
    <x v="17"/>
    <n v="2.1"/>
    <n v="766.5"/>
    <n v="2759.4"/>
  </r>
  <r>
    <x v="0"/>
    <x v="0"/>
    <x v="0"/>
    <x v="0"/>
    <s v="DK1_MedSmall"/>
    <x v="6"/>
    <s v="GNR_BO_WOODCHI_E-100"/>
    <x v="0"/>
    <x v="7"/>
    <n v="2.1"/>
    <n v="766.5"/>
    <n v="2759.4"/>
  </r>
  <r>
    <x v="0"/>
    <x v="0"/>
    <x v="0"/>
    <x v="0"/>
    <s v="DK1_MedSmall"/>
    <x v="6"/>
    <s v="GNR_BO_WOODCHI_E-100"/>
    <x v="0"/>
    <x v="23"/>
    <n v="2.1"/>
    <n v="766.5"/>
    <n v="2759.4"/>
  </r>
  <r>
    <x v="0"/>
    <x v="0"/>
    <x v="0"/>
    <x v="0"/>
    <s v="DK1_MedSmall"/>
    <x v="6"/>
    <s v="GNR_BO_WOODCHI_E-100"/>
    <x v="0"/>
    <x v="8"/>
    <n v="2.1"/>
    <n v="766.5"/>
    <n v="2759.4"/>
  </r>
  <r>
    <x v="0"/>
    <x v="0"/>
    <x v="0"/>
    <x v="0"/>
    <s v="DK1_MedSmall"/>
    <x v="6"/>
    <s v="GNR_BO_WOODCHI_E-100"/>
    <x v="0"/>
    <x v="9"/>
    <n v="2.1"/>
    <n v="766.5"/>
    <n v="2759.4"/>
  </r>
  <r>
    <x v="0"/>
    <x v="0"/>
    <x v="0"/>
    <x v="0"/>
    <s v="DK1_MedSmall"/>
    <x v="6"/>
    <s v="GNR_BO_WOODCHI_E-100"/>
    <x v="0"/>
    <x v="18"/>
    <n v="2.1"/>
    <n v="766.5"/>
    <n v="2759.4"/>
  </r>
  <r>
    <x v="0"/>
    <x v="0"/>
    <x v="0"/>
    <x v="0"/>
    <s v="DK1_MedSmall"/>
    <x v="6"/>
    <s v="GNR_BO_WOODCHI_E-100"/>
    <x v="0"/>
    <x v="19"/>
    <n v="2.1"/>
    <n v="766.5"/>
    <n v="2759.4"/>
  </r>
  <r>
    <x v="0"/>
    <x v="0"/>
    <x v="0"/>
    <x v="0"/>
    <s v="DK1_MedSmall"/>
    <x v="6"/>
    <s v="GNR_BO_WOODCHI_E-100"/>
    <x v="0"/>
    <x v="20"/>
    <n v="2.1"/>
    <n v="766.5"/>
    <n v="2759.4"/>
  </r>
  <r>
    <x v="0"/>
    <x v="0"/>
    <x v="0"/>
    <x v="0"/>
    <s v="DK1_MedSmall"/>
    <x v="6"/>
    <s v="GNR_BO_WOODCHI_E-100"/>
    <x v="0"/>
    <x v="10"/>
    <n v="2.1"/>
    <n v="766.5"/>
    <n v="2759.4"/>
  </r>
  <r>
    <x v="0"/>
    <x v="0"/>
    <x v="0"/>
    <x v="0"/>
    <s v="DK1_MedSmall"/>
    <x v="6"/>
    <s v="GNR_BO_WOODCHI_E-100"/>
    <x v="0"/>
    <x v="22"/>
    <n v="2.1"/>
    <n v="766.5"/>
    <n v="2759.4"/>
  </r>
  <r>
    <x v="0"/>
    <x v="0"/>
    <x v="0"/>
    <x v="0"/>
    <s v="DK1_MedSmall"/>
    <x v="6"/>
    <s v="GNR_BO_WOODCHI_E-110"/>
    <x v="0"/>
    <x v="11"/>
    <n v="17"/>
    <n v="6205"/>
    <n v="22338"/>
  </r>
  <r>
    <x v="0"/>
    <x v="0"/>
    <x v="0"/>
    <x v="0"/>
    <s v="DK1_MedSmall"/>
    <x v="6"/>
    <s v="GNR_BO_WOODCHI_E-110"/>
    <x v="0"/>
    <x v="21"/>
    <n v="17"/>
    <n v="6205"/>
    <n v="22338"/>
  </r>
  <r>
    <x v="0"/>
    <x v="0"/>
    <x v="0"/>
    <x v="0"/>
    <s v="DK1_MedSmall"/>
    <x v="6"/>
    <s v="GNR_BO_WOODCHI_E-110"/>
    <x v="0"/>
    <x v="12"/>
    <n v="17"/>
    <n v="6205"/>
    <n v="22338"/>
  </r>
  <r>
    <x v="0"/>
    <x v="0"/>
    <x v="0"/>
    <x v="0"/>
    <s v="DK1_MedSmall"/>
    <x v="6"/>
    <s v="GNR_BO_WOODCHI_E-110"/>
    <x v="0"/>
    <x v="0"/>
    <n v="17"/>
    <n v="6205"/>
    <n v="22338"/>
  </r>
  <r>
    <x v="0"/>
    <x v="0"/>
    <x v="0"/>
    <x v="0"/>
    <s v="DK1_MedSmall"/>
    <x v="6"/>
    <s v="GNR_BO_WOODCHI_E-110"/>
    <x v="0"/>
    <x v="1"/>
    <n v="17"/>
    <n v="6205"/>
    <n v="22338"/>
  </r>
  <r>
    <x v="0"/>
    <x v="0"/>
    <x v="0"/>
    <x v="0"/>
    <s v="DK1_MedSmall"/>
    <x v="6"/>
    <s v="GNR_BO_WOODCHI_E-110"/>
    <x v="0"/>
    <x v="2"/>
    <n v="17"/>
    <n v="6205"/>
    <n v="22338"/>
  </r>
  <r>
    <x v="0"/>
    <x v="0"/>
    <x v="0"/>
    <x v="0"/>
    <s v="DK1_MedSmall"/>
    <x v="6"/>
    <s v="GNR_BO_WOODCHI_E-110"/>
    <x v="0"/>
    <x v="13"/>
    <n v="17"/>
    <n v="6205"/>
    <n v="22338"/>
  </r>
  <r>
    <x v="0"/>
    <x v="0"/>
    <x v="0"/>
    <x v="0"/>
    <s v="DK1_MedSmall"/>
    <x v="6"/>
    <s v="GNR_BO_WOODCHI_E-110"/>
    <x v="0"/>
    <x v="14"/>
    <n v="17"/>
    <n v="6205"/>
    <n v="22338"/>
  </r>
  <r>
    <x v="0"/>
    <x v="0"/>
    <x v="0"/>
    <x v="0"/>
    <s v="DK1_MedSmall"/>
    <x v="6"/>
    <s v="GNR_BO_WOODCHI_E-110"/>
    <x v="0"/>
    <x v="15"/>
    <n v="17"/>
    <n v="6205"/>
    <n v="22338"/>
  </r>
  <r>
    <x v="0"/>
    <x v="0"/>
    <x v="0"/>
    <x v="0"/>
    <s v="DK1_MedSmall"/>
    <x v="6"/>
    <s v="GNR_BO_WOODCHI_E-110"/>
    <x v="0"/>
    <x v="3"/>
    <n v="17"/>
    <n v="6205"/>
    <n v="22338"/>
  </r>
  <r>
    <x v="0"/>
    <x v="0"/>
    <x v="0"/>
    <x v="0"/>
    <s v="DK1_MedSmall"/>
    <x v="6"/>
    <s v="GNR_BO_WOODCHI_E-110"/>
    <x v="0"/>
    <x v="4"/>
    <n v="17"/>
    <n v="6205"/>
    <n v="22338"/>
  </r>
  <r>
    <x v="0"/>
    <x v="0"/>
    <x v="0"/>
    <x v="0"/>
    <s v="DK1_MedSmall"/>
    <x v="6"/>
    <s v="GNR_BO_WOODCHI_E-110"/>
    <x v="0"/>
    <x v="16"/>
    <n v="17"/>
    <n v="6205"/>
    <n v="22338"/>
  </r>
  <r>
    <x v="0"/>
    <x v="0"/>
    <x v="0"/>
    <x v="0"/>
    <s v="DK1_MedSmall"/>
    <x v="6"/>
    <s v="GNR_BO_WOODCHI_E-110"/>
    <x v="0"/>
    <x v="5"/>
    <n v="17"/>
    <n v="6205"/>
    <n v="22338"/>
  </r>
  <r>
    <x v="0"/>
    <x v="0"/>
    <x v="0"/>
    <x v="0"/>
    <s v="DK1_MedSmall"/>
    <x v="6"/>
    <s v="GNR_BO_WOODCHI_E-110"/>
    <x v="0"/>
    <x v="6"/>
    <n v="17"/>
    <n v="6205"/>
    <n v="22338"/>
  </r>
  <r>
    <x v="0"/>
    <x v="0"/>
    <x v="0"/>
    <x v="0"/>
    <s v="DK1_MedSmall"/>
    <x v="6"/>
    <s v="GNR_BO_WOODCHI_E-110"/>
    <x v="0"/>
    <x v="17"/>
    <n v="17"/>
    <n v="6205"/>
    <n v="22338"/>
  </r>
  <r>
    <x v="0"/>
    <x v="0"/>
    <x v="0"/>
    <x v="0"/>
    <s v="DK1_MedSmall"/>
    <x v="6"/>
    <s v="GNR_BO_WOODCHI_E-110"/>
    <x v="0"/>
    <x v="7"/>
    <n v="17"/>
    <n v="6205"/>
    <n v="22338"/>
  </r>
  <r>
    <x v="0"/>
    <x v="0"/>
    <x v="0"/>
    <x v="0"/>
    <s v="DK1_MedSmall"/>
    <x v="6"/>
    <s v="GNR_BO_WOODCHI_E-110"/>
    <x v="0"/>
    <x v="23"/>
    <n v="17"/>
    <n v="6205"/>
    <n v="22338"/>
  </r>
  <r>
    <x v="0"/>
    <x v="0"/>
    <x v="0"/>
    <x v="0"/>
    <s v="DK1_MedSmall"/>
    <x v="6"/>
    <s v="GNR_BO_WOODCHI_E-110"/>
    <x v="0"/>
    <x v="8"/>
    <n v="17"/>
    <n v="6205"/>
    <n v="22338"/>
  </r>
  <r>
    <x v="0"/>
    <x v="0"/>
    <x v="0"/>
    <x v="0"/>
    <s v="DK1_MedSmall"/>
    <x v="6"/>
    <s v="GNR_BO_WOODCHI_E-110"/>
    <x v="0"/>
    <x v="9"/>
    <n v="17"/>
    <n v="6205"/>
    <n v="22338"/>
  </r>
  <r>
    <x v="0"/>
    <x v="0"/>
    <x v="0"/>
    <x v="0"/>
    <s v="DK1_MedSmall"/>
    <x v="6"/>
    <s v="GNR_BO_WOODCHI_E-110"/>
    <x v="0"/>
    <x v="18"/>
    <n v="17"/>
    <n v="6205"/>
    <n v="22338"/>
  </r>
  <r>
    <x v="0"/>
    <x v="0"/>
    <x v="0"/>
    <x v="0"/>
    <s v="DK1_MedSmall"/>
    <x v="6"/>
    <s v="GNR_BO_WOODCHI_E-110"/>
    <x v="0"/>
    <x v="19"/>
    <n v="17"/>
    <n v="6205"/>
    <n v="22338"/>
  </r>
  <r>
    <x v="0"/>
    <x v="0"/>
    <x v="0"/>
    <x v="0"/>
    <s v="DK1_MedSmall"/>
    <x v="6"/>
    <s v="GNR_BO_WOODCHI_E-110"/>
    <x v="0"/>
    <x v="20"/>
    <n v="17"/>
    <n v="6205"/>
    <n v="22338"/>
  </r>
  <r>
    <x v="0"/>
    <x v="0"/>
    <x v="0"/>
    <x v="0"/>
    <s v="DK1_MedSmall"/>
    <x v="6"/>
    <s v="GNR_BO_WOODCHI_E-110"/>
    <x v="0"/>
    <x v="10"/>
    <n v="17"/>
    <n v="6205"/>
    <n v="22338"/>
  </r>
  <r>
    <x v="0"/>
    <x v="0"/>
    <x v="0"/>
    <x v="0"/>
    <s v="DK1_MedSmall"/>
    <x v="6"/>
    <s v="GNR_BO_WOODCHI_E-110"/>
    <x v="0"/>
    <x v="22"/>
    <n v="17"/>
    <n v="6205"/>
    <n v="22338"/>
  </r>
  <r>
    <x v="0"/>
    <x v="0"/>
    <x v="0"/>
    <x v="0"/>
    <s v="DK1_Medium"/>
    <x v="1"/>
    <s v="GNR_HS_HEAT-E-100"/>
    <x v="0"/>
    <x v="2"/>
    <n v="16.727692491471501"/>
    <n v="6105.6077593871096"/>
    <n v="21980.187933793601"/>
  </r>
  <r>
    <x v="0"/>
    <x v="0"/>
    <x v="0"/>
    <x v="0"/>
    <s v="DK1_Medium"/>
    <x v="1"/>
    <s v="GNR_HS_HEAT-E-100"/>
    <x v="0"/>
    <x v="16"/>
    <n v="102.12218134532399"/>
    <n v="37274.5961910431"/>
    <n v="134188.54628775499"/>
  </r>
  <r>
    <x v="0"/>
    <x v="0"/>
    <x v="0"/>
    <x v="0"/>
    <s v="DK1_Medium"/>
    <x v="1"/>
    <s v="GNR_HS_HEAT-E-100"/>
    <x v="0"/>
    <x v="5"/>
    <n v="239.327278875508"/>
    <n v="87354.456789560398"/>
    <n v="314476.04444241698"/>
  </r>
  <r>
    <x v="0"/>
    <x v="0"/>
    <x v="0"/>
    <x v="0"/>
    <s v="DK1_Medium"/>
    <x v="1"/>
    <s v="GNR_HS_HEAT-E-100"/>
    <x v="0"/>
    <x v="6"/>
    <n v="228.368223899155"/>
    <n v="83354.401723191593"/>
    <n v="300075.84620348999"/>
  </r>
  <r>
    <x v="0"/>
    <x v="0"/>
    <x v="0"/>
    <x v="0"/>
    <s v="DK1_Medium"/>
    <x v="1"/>
    <s v="GNR_HS_HEAT-E-100"/>
    <x v="0"/>
    <x v="17"/>
    <n v="121.99601451015"/>
    <n v="44528.545296204902"/>
    <n v="160302.763066338"/>
  </r>
  <r>
    <x v="0"/>
    <x v="0"/>
    <x v="0"/>
    <x v="0"/>
    <s v="DK1_Medium"/>
    <x v="1"/>
    <s v="GNR_HS_HEAT-E-100"/>
    <x v="0"/>
    <x v="18"/>
    <n v="227.66205706398199"/>
    <n v="83096.650828353406"/>
    <n v="299147.94298207201"/>
  </r>
  <r>
    <x v="0"/>
    <x v="0"/>
    <x v="0"/>
    <x v="0"/>
    <s v="DK1_Medium"/>
    <x v="1"/>
    <s v="GNR_HS_HEAT-E-100"/>
    <x v="0"/>
    <x v="19"/>
    <n v="212.91314636840099"/>
    <n v="77713.298424466397"/>
    <n v="279767.87432807899"/>
  </r>
  <r>
    <x v="0"/>
    <x v="0"/>
    <x v="0"/>
    <x v="0"/>
    <s v="DK1_Medium"/>
    <x v="1"/>
    <s v="GNR_HS_HEAT-E-100"/>
    <x v="0"/>
    <x v="20"/>
    <n v="108.942624797874"/>
    <n v="39764.058051224201"/>
    <n v="143150.60898440701"/>
  </r>
  <r>
    <x v="0"/>
    <x v="0"/>
    <x v="0"/>
    <x v="0"/>
    <s v="DK1_Medium"/>
    <x v="1"/>
    <s v="GNR_HS_HEAT-E-100"/>
    <x v="0"/>
    <x v="10"/>
    <n v="79.718478194266893"/>
    <n v="29097.244540907399"/>
    <n v="104750.08034726699"/>
  </r>
  <r>
    <x v="0"/>
    <x v="0"/>
    <x v="0"/>
    <x v="0"/>
    <s v="DK1_Medium"/>
    <x v="1"/>
    <s v="GNR_HS_HEAT-E-100"/>
    <x v="0"/>
    <x v="22"/>
    <n v="62.577392205612597"/>
    <n v="22840.748155048601"/>
    <n v="82226.693358174904"/>
  </r>
  <r>
    <x v="0"/>
    <x v="0"/>
    <x v="0"/>
    <x v="0"/>
    <s v="DK1_Medium"/>
    <x v="2"/>
    <s v="GNR_BO_MSW_E-105"/>
    <x v="0"/>
    <x v="11"/>
    <n v="7"/>
    <n v="2555"/>
    <n v="9198"/>
  </r>
  <r>
    <x v="0"/>
    <x v="0"/>
    <x v="0"/>
    <x v="0"/>
    <s v="DK1_Medium"/>
    <x v="2"/>
    <s v="GNR_BO_MSW_E-105"/>
    <x v="0"/>
    <x v="21"/>
    <n v="7"/>
    <n v="2555"/>
    <n v="9198"/>
  </r>
  <r>
    <x v="0"/>
    <x v="0"/>
    <x v="0"/>
    <x v="0"/>
    <s v="DK1_Medium"/>
    <x v="2"/>
    <s v="GNR_BO_MSW_E-105"/>
    <x v="0"/>
    <x v="12"/>
    <n v="7"/>
    <n v="2555"/>
    <n v="9198"/>
  </r>
  <r>
    <x v="0"/>
    <x v="0"/>
    <x v="0"/>
    <x v="0"/>
    <s v="DK1_Medium"/>
    <x v="2"/>
    <s v="GNR_BO_MSW_E-105"/>
    <x v="0"/>
    <x v="0"/>
    <n v="7"/>
    <n v="2555"/>
    <n v="9198"/>
  </r>
  <r>
    <x v="0"/>
    <x v="0"/>
    <x v="0"/>
    <x v="0"/>
    <s v="DK1_Medium"/>
    <x v="2"/>
    <s v="GNR_BO_MSW_E-105"/>
    <x v="0"/>
    <x v="1"/>
    <n v="7"/>
    <n v="2555"/>
    <n v="9198"/>
  </r>
  <r>
    <x v="0"/>
    <x v="0"/>
    <x v="0"/>
    <x v="0"/>
    <s v="DK1_Medium"/>
    <x v="2"/>
    <s v="GNR_BO_MSW_E-105"/>
    <x v="0"/>
    <x v="2"/>
    <n v="7"/>
    <n v="2555"/>
    <n v="9198"/>
  </r>
  <r>
    <x v="0"/>
    <x v="0"/>
    <x v="0"/>
    <x v="0"/>
    <s v="DK1_Medium"/>
    <x v="2"/>
    <s v="GNR_BO_MSW_E-105"/>
    <x v="0"/>
    <x v="13"/>
    <n v="7"/>
    <n v="2555"/>
    <n v="9198"/>
  </r>
  <r>
    <x v="0"/>
    <x v="0"/>
    <x v="0"/>
    <x v="0"/>
    <s v="DK1_Medium"/>
    <x v="2"/>
    <s v="GNR_BO_MSW_E-105"/>
    <x v="0"/>
    <x v="14"/>
    <n v="7"/>
    <n v="2555"/>
    <n v="9198"/>
  </r>
  <r>
    <x v="0"/>
    <x v="0"/>
    <x v="0"/>
    <x v="0"/>
    <s v="DK1_Medium"/>
    <x v="2"/>
    <s v="GNR_BO_MSW_E-105"/>
    <x v="0"/>
    <x v="15"/>
    <n v="7"/>
    <n v="2555"/>
    <n v="9198"/>
  </r>
  <r>
    <x v="0"/>
    <x v="0"/>
    <x v="0"/>
    <x v="0"/>
    <s v="DK1_Medium"/>
    <x v="2"/>
    <s v="GNR_BO_MSW_E-105"/>
    <x v="0"/>
    <x v="3"/>
    <n v="7"/>
    <n v="2555"/>
    <n v="9198"/>
  </r>
  <r>
    <x v="0"/>
    <x v="0"/>
    <x v="0"/>
    <x v="0"/>
    <s v="DK1_Medium"/>
    <x v="2"/>
    <s v="GNR_BO_MSW_E-105"/>
    <x v="0"/>
    <x v="4"/>
    <n v="7"/>
    <n v="2555"/>
    <n v="9198"/>
  </r>
  <r>
    <x v="0"/>
    <x v="0"/>
    <x v="0"/>
    <x v="0"/>
    <s v="DK1_Medium"/>
    <x v="2"/>
    <s v="GNR_BO_MSW_E-105"/>
    <x v="0"/>
    <x v="16"/>
    <n v="7"/>
    <n v="2555"/>
    <n v="9198"/>
  </r>
  <r>
    <x v="0"/>
    <x v="0"/>
    <x v="0"/>
    <x v="0"/>
    <s v="DK1_Medium"/>
    <x v="2"/>
    <s v="GNR_BO_MSW_E-105"/>
    <x v="0"/>
    <x v="5"/>
    <n v="7"/>
    <n v="2555"/>
    <n v="9198"/>
  </r>
  <r>
    <x v="0"/>
    <x v="0"/>
    <x v="0"/>
    <x v="0"/>
    <s v="DK1_Medium"/>
    <x v="2"/>
    <s v="GNR_BO_MSW_E-105"/>
    <x v="0"/>
    <x v="6"/>
    <n v="7"/>
    <n v="2555"/>
    <n v="9198"/>
  </r>
  <r>
    <x v="0"/>
    <x v="0"/>
    <x v="0"/>
    <x v="0"/>
    <s v="DK1_Medium"/>
    <x v="2"/>
    <s v="GNR_BO_MSW_E-105"/>
    <x v="0"/>
    <x v="17"/>
    <n v="7"/>
    <n v="2555"/>
    <n v="9198"/>
  </r>
  <r>
    <x v="0"/>
    <x v="0"/>
    <x v="0"/>
    <x v="0"/>
    <s v="DK1_Medium"/>
    <x v="2"/>
    <s v="GNR_BO_MSW_E-105"/>
    <x v="0"/>
    <x v="7"/>
    <n v="7"/>
    <n v="2555"/>
    <n v="9198"/>
  </r>
  <r>
    <x v="0"/>
    <x v="0"/>
    <x v="0"/>
    <x v="0"/>
    <s v="DK1_Medium"/>
    <x v="2"/>
    <s v="GNR_BO_MSW_E-105"/>
    <x v="0"/>
    <x v="23"/>
    <n v="7"/>
    <n v="2555"/>
    <n v="9198"/>
  </r>
  <r>
    <x v="0"/>
    <x v="0"/>
    <x v="0"/>
    <x v="0"/>
    <s v="DK1_Medium"/>
    <x v="2"/>
    <s v="GNR_BO_MSW_E-105"/>
    <x v="0"/>
    <x v="8"/>
    <n v="7"/>
    <n v="2555"/>
    <n v="9198"/>
  </r>
  <r>
    <x v="0"/>
    <x v="0"/>
    <x v="0"/>
    <x v="0"/>
    <s v="DK1_Medium"/>
    <x v="2"/>
    <s v="GNR_BO_MSW_E-105"/>
    <x v="0"/>
    <x v="9"/>
    <n v="7"/>
    <n v="2555"/>
    <n v="9198"/>
  </r>
  <r>
    <x v="0"/>
    <x v="0"/>
    <x v="0"/>
    <x v="0"/>
    <s v="DK1_Medium"/>
    <x v="2"/>
    <s v="GNR_BO_MSW_E-105"/>
    <x v="0"/>
    <x v="18"/>
    <n v="7"/>
    <n v="2555"/>
    <n v="9198"/>
  </r>
  <r>
    <x v="0"/>
    <x v="0"/>
    <x v="0"/>
    <x v="0"/>
    <s v="DK1_Medium"/>
    <x v="2"/>
    <s v="GNR_BO_MSW_E-105"/>
    <x v="0"/>
    <x v="19"/>
    <n v="7"/>
    <n v="2555"/>
    <n v="9198"/>
  </r>
  <r>
    <x v="0"/>
    <x v="0"/>
    <x v="0"/>
    <x v="0"/>
    <s v="DK1_Medium"/>
    <x v="2"/>
    <s v="GNR_BO_MSW_E-105"/>
    <x v="0"/>
    <x v="20"/>
    <n v="7"/>
    <n v="2555"/>
    <n v="9198"/>
  </r>
  <r>
    <x v="0"/>
    <x v="0"/>
    <x v="0"/>
    <x v="0"/>
    <s v="DK1_Medium"/>
    <x v="2"/>
    <s v="GNR_BO_MSW_E-105"/>
    <x v="0"/>
    <x v="10"/>
    <n v="7"/>
    <n v="2555"/>
    <n v="9198"/>
  </r>
  <r>
    <x v="0"/>
    <x v="0"/>
    <x v="0"/>
    <x v="0"/>
    <s v="DK1_Medium"/>
    <x v="2"/>
    <s v="GNR_BO_MSW_E-105"/>
    <x v="0"/>
    <x v="22"/>
    <n v="7"/>
    <n v="2555"/>
    <n v="9198"/>
  </r>
  <r>
    <x v="0"/>
    <x v="0"/>
    <x v="0"/>
    <x v="0"/>
    <s v="DK1_Medium"/>
    <x v="2"/>
    <s v="GNR_ST_MSW_BP_E-18"/>
    <x v="0"/>
    <x v="23"/>
    <n v="23.667782092101302"/>
    <n v="8638.7404636169795"/>
    <n v="31099.465669021101"/>
  </r>
  <r>
    <x v="0"/>
    <x v="0"/>
    <x v="0"/>
    <x v="0"/>
    <s v="DK1_Medium"/>
    <x v="2"/>
    <s v="GNR_ST_MSW_BP_E-18"/>
    <x v="0"/>
    <x v="8"/>
    <n v="23.667782092101302"/>
    <n v="8638.7404636169795"/>
    <n v="31099.465669021101"/>
  </r>
  <r>
    <x v="0"/>
    <x v="0"/>
    <x v="0"/>
    <x v="0"/>
    <s v="DK1_Medium"/>
    <x v="2"/>
    <s v="GNR_ST_MSW_BP_E-21"/>
    <x v="0"/>
    <x v="23"/>
    <n v="91.290016640962193"/>
    <n v="33320.856073951203"/>
    <n v="119955.08186622401"/>
  </r>
  <r>
    <x v="0"/>
    <x v="0"/>
    <x v="0"/>
    <x v="0"/>
    <s v="DK1_Medium"/>
    <x v="2"/>
    <s v="GNR_ST_MSW_BP_E-21"/>
    <x v="0"/>
    <x v="8"/>
    <n v="91.290016640962193"/>
    <n v="33320.856073951203"/>
    <n v="119955.08186622401"/>
  </r>
  <r>
    <x v="0"/>
    <x v="0"/>
    <x v="0"/>
    <x v="0"/>
    <s v="DK1_Medium"/>
    <x v="2"/>
    <s v="GNR_ST_MSW_BP_E-22"/>
    <x v="0"/>
    <x v="13"/>
    <n v="19.2267654985524"/>
    <n v="7017.7694069716099"/>
    <n v="25263.969865097799"/>
  </r>
  <r>
    <x v="0"/>
    <x v="0"/>
    <x v="0"/>
    <x v="0"/>
    <s v="DK1_Medium"/>
    <x v="2"/>
    <s v="GNR_ST_MSW_BP_E-22"/>
    <x v="0"/>
    <x v="14"/>
    <n v="211.65759413793501"/>
    <n v="77255.021860346096"/>
    <n v="278118.07869724598"/>
  </r>
  <r>
    <x v="0"/>
    <x v="0"/>
    <x v="0"/>
    <x v="0"/>
    <s v="DK1_Medium"/>
    <x v="2"/>
    <s v="GNR_ST_MSW_BP_E-22"/>
    <x v="0"/>
    <x v="15"/>
    <n v="149.21774209247101"/>
    <n v="54464.475863751999"/>
    <n v="196072.11310950699"/>
  </r>
  <r>
    <x v="0"/>
    <x v="0"/>
    <x v="0"/>
    <x v="0"/>
    <s v="DK1_Medium"/>
    <x v="2"/>
    <s v="GNR_ST_MSW_BP_E-22"/>
    <x v="0"/>
    <x v="4"/>
    <n v="104.651194032174"/>
    <n v="38197.685821743602"/>
    <n v="137511.66895827701"/>
  </r>
  <r>
    <x v="0"/>
    <x v="0"/>
    <x v="0"/>
    <x v="0"/>
    <s v="DK1_Medium"/>
    <x v="2"/>
    <s v="GNR_ST_MSW_BP_E-22"/>
    <x v="0"/>
    <x v="7"/>
    <n v="185.11479180413801"/>
    <n v="67566.899008510198"/>
    <n v="243240.83643063699"/>
  </r>
  <r>
    <x v="0"/>
    <x v="0"/>
    <x v="0"/>
    <x v="0"/>
    <s v="DK1_Medium"/>
    <x v="2"/>
    <s v="GNR_ST_MSW_BP_E-22"/>
    <x v="0"/>
    <x v="23"/>
    <n v="211.65759413793501"/>
    <n v="77255.021860346096"/>
    <n v="278118.07869724598"/>
  </r>
  <r>
    <x v="0"/>
    <x v="0"/>
    <x v="0"/>
    <x v="0"/>
    <s v="DK1_Medium"/>
    <x v="2"/>
    <s v="GNR_ST_MSW_BP_E-22"/>
    <x v="0"/>
    <x v="8"/>
    <n v="211.65759413793501"/>
    <n v="77255.021860346096"/>
    <n v="278118.07869724598"/>
  </r>
  <r>
    <x v="0"/>
    <x v="0"/>
    <x v="0"/>
    <x v="0"/>
    <s v="DK1_Medium"/>
    <x v="2"/>
    <s v="GNR_ST_MSW_BP_E-22"/>
    <x v="0"/>
    <x v="9"/>
    <n v="211.65759413793501"/>
    <n v="77255.021860346096"/>
    <n v="278118.07869724598"/>
  </r>
  <r>
    <x v="0"/>
    <x v="0"/>
    <x v="0"/>
    <x v="0"/>
    <s v="DK1_Medium"/>
    <x v="4"/>
    <s v="GNR_ENG_NGAS_BP_E-44"/>
    <x v="0"/>
    <x v="14"/>
    <n v="5.2"/>
    <n v="1898"/>
    <n v="6832.8"/>
  </r>
  <r>
    <x v="0"/>
    <x v="0"/>
    <x v="0"/>
    <x v="0"/>
    <s v="DK1_Medium"/>
    <x v="4"/>
    <s v="GNR_ENG_NGAS_BP_E-44"/>
    <x v="0"/>
    <x v="15"/>
    <n v="5.2"/>
    <n v="1898"/>
    <n v="6832.8"/>
  </r>
  <r>
    <x v="0"/>
    <x v="0"/>
    <x v="0"/>
    <x v="0"/>
    <s v="DK1_Medium"/>
    <x v="4"/>
    <s v="GNR_GT_NGAS_BP_E-43"/>
    <x v="0"/>
    <x v="14"/>
    <n v="86.473684210526301"/>
    <n v="31562.8947368421"/>
    <n v="113626.42105263199"/>
  </r>
  <r>
    <x v="0"/>
    <x v="0"/>
    <x v="0"/>
    <x v="0"/>
    <s v="DK1_Medium"/>
    <x v="4"/>
    <s v="GNR_GT_NGAS_BP_E-43"/>
    <x v="0"/>
    <x v="15"/>
    <n v="86.473684210526301"/>
    <n v="31562.8947368421"/>
    <n v="113626.42105263199"/>
  </r>
  <r>
    <x v="0"/>
    <x v="0"/>
    <x v="0"/>
    <x v="0"/>
    <s v="DK1_Medium"/>
    <x v="4"/>
    <s v="GNR_GT_NGAS_BP_E-44"/>
    <x v="0"/>
    <x v="14"/>
    <n v="60"/>
    <n v="21900"/>
    <n v="78840"/>
  </r>
  <r>
    <x v="0"/>
    <x v="0"/>
    <x v="0"/>
    <x v="0"/>
    <s v="DK1_Medium"/>
    <x v="4"/>
    <s v="GNR_GT_NGAS_BP_E-44"/>
    <x v="0"/>
    <x v="15"/>
    <n v="60"/>
    <n v="21900"/>
    <n v="78840"/>
  </r>
  <r>
    <x v="0"/>
    <x v="0"/>
    <x v="0"/>
    <x v="0"/>
    <s v="DK1_Medium"/>
    <x v="4"/>
    <s v="GNR_GT_NGAS_BP_E-47"/>
    <x v="0"/>
    <x v="14"/>
    <n v="114.26315789473701"/>
    <n v="41706.052631578903"/>
    <n v="150141.78947368401"/>
  </r>
  <r>
    <x v="0"/>
    <x v="0"/>
    <x v="0"/>
    <x v="0"/>
    <s v="DK1_Medium"/>
    <x v="4"/>
    <s v="GNR_GT_NGAS_BP_E-47"/>
    <x v="0"/>
    <x v="15"/>
    <n v="114.26315789473701"/>
    <n v="41706.052631578903"/>
    <n v="150141.78947368401"/>
  </r>
  <r>
    <x v="0"/>
    <x v="0"/>
    <x v="0"/>
    <x v="0"/>
    <s v="DK1_Medium"/>
    <x v="4"/>
    <s v="GNR_GT_NGAS_BP_E-47"/>
    <x v="0"/>
    <x v="3"/>
    <n v="104.542181345324"/>
    <n v="38157.896191043103"/>
    <n v="137368.42628775499"/>
  </r>
  <r>
    <x v="0"/>
    <x v="0"/>
    <x v="0"/>
    <x v="0"/>
    <s v="DK1_Medium"/>
    <x v="5"/>
    <s v="GNR_BO_STRW_E-102"/>
    <x v="0"/>
    <x v="11"/>
    <n v="2.42"/>
    <n v="883.3"/>
    <n v="3179.88"/>
  </r>
  <r>
    <x v="0"/>
    <x v="0"/>
    <x v="0"/>
    <x v="0"/>
    <s v="DK1_Medium"/>
    <x v="5"/>
    <s v="GNR_BO_STRW_E-102"/>
    <x v="0"/>
    <x v="21"/>
    <n v="2.42"/>
    <n v="883.3"/>
    <n v="3179.88"/>
  </r>
  <r>
    <x v="0"/>
    <x v="0"/>
    <x v="0"/>
    <x v="0"/>
    <s v="DK1_Medium"/>
    <x v="5"/>
    <s v="GNR_BO_STRW_E-102"/>
    <x v="0"/>
    <x v="12"/>
    <n v="2.42"/>
    <n v="883.3"/>
    <n v="3179.88"/>
  </r>
  <r>
    <x v="0"/>
    <x v="0"/>
    <x v="0"/>
    <x v="0"/>
    <s v="DK1_Medium"/>
    <x v="5"/>
    <s v="GNR_BO_STRW_E-102"/>
    <x v="0"/>
    <x v="0"/>
    <n v="2.42"/>
    <n v="883.3"/>
    <n v="3179.88"/>
  </r>
  <r>
    <x v="0"/>
    <x v="0"/>
    <x v="0"/>
    <x v="0"/>
    <s v="DK1_Medium"/>
    <x v="5"/>
    <s v="GNR_BO_STRW_E-102"/>
    <x v="0"/>
    <x v="1"/>
    <n v="2.42"/>
    <n v="883.3"/>
    <n v="3179.88"/>
  </r>
  <r>
    <x v="0"/>
    <x v="0"/>
    <x v="0"/>
    <x v="0"/>
    <s v="DK1_Medium"/>
    <x v="5"/>
    <s v="GNR_BO_STRW_E-102"/>
    <x v="0"/>
    <x v="2"/>
    <n v="2.42"/>
    <n v="883.3"/>
    <n v="3179.88"/>
  </r>
  <r>
    <x v="0"/>
    <x v="0"/>
    <x v="0"/>
    <x v="0"/>
    <s v="DK1_Medium"/>
    <x v="5"/>
    <s v="GNR_BO_STRW_E-102"/>
    <x v="0"/>
    <x v="13"/>
    <n v="2.42"/>
    <n v="883.3"/>
    <n v="3179.88"/>
  </r>
  <r>
    <x v="0"/>
    <x v="0"/>
    <x v="0"/>
    <x v="0"/>
    <s v="DK1_Medium"/>
    <x v="5"/>
    <s v="GNR_BO_STRW_E-102"/>
    <x v="0"/>
    <x v="4"/>
    <n v="2.42"/>
    <n v="883.3"/>
    <n v="3179.88"/>
  </r>
  <r>
    <x v="0"/>
    <x v="0"/>
    <x v="0"/>
    <x v="0"/>
    <s v="DK1_Medium"/>
    <x v="5"/>
    <s v="GNR_BO_STRW_E-102"/>
    <x v="0"/>
    <x v="16"/>
    <n v="2.42"/>
    <n v="883.3"/>
    <n v="3179.88"/>
  </r>
  <r>
    <x v="0"/>
    <x v="0"/>
    <x v="0"/>
    <x v="0"/>
    <s v="DK1_Medium"/>
    <x v="5"/>
    <s v="GNR_BO_STRW_E-102"/>
    <x v="0"/>
    <x v="5"/>
    <n v="2.42"/>
    <n v="883.3"/>
    <n v="3179.88"/>
  </r>
  <r>
    <x v="0"/>
    <x v="0"/>
    <x v="0"/>
    <x v="0"/>
    <s v="DK1_Medium"/>
    <x v="5"/>
    <s v="GNR_BO_STRW_E-102"/>
    <x v="0"/>
    <x v="6"/>
    <n v="2.42"/>
    <n v="883.3"/>
    <n v="3179.88"/>
  </r>
  <r>
    <x v="0"/>
    <x v="0"/>
    <x v="0"/>
    <x v="0"/>
    <s v="DK1_Medium"/>
    <x v="5"/>
    <s v="GNR_BO_STRW_E-102"/>
    <x v="0"/>
    <x v="17"/>
    <n v="2.42"/>
    <n v="883.3"/>
    <n v="3179.88"/>
  </r>
  <r>
    <x v="0"/>
    <x v="0"/>
    <x v="0"/>
    <x v="0"/>
    <s v="DK1_Medium"/>
    <x v="5"/>
    <s v="GNR_BO_STRW_E-102"/>
    <x v="0"/>
    <x v="7"/>
    <n v="2.42"/>
    <n v="883.3"/>
    <n v="3179.88"/>
  </r>
  <r>
    <x v="0"/>
    <x v="0"/>
    <x v="0"/>
    <x v="0"/>
    <s v="DK1_Medium"/>
    <x v="5"/>
    <s v="GNR_BO_STRW_E-102"/>
    <x v="0"/>
    <x v="23"/>
    <n v="2.42"/>
    <n v="883.3"/>
    <n v="3179.88"/>
  </r>
  <r>
    <x v="0"/>
    <x v="0"/>
    <x v="0"/>
    <x v="0"/>
    <s v="DK1_Medium"/>
    <x v="5"/>
    <s v="GNR_BO_STRW_E-102"/>
    <x v="0"/>
    <x v="8"/>
    <n v="2.42"/>
    <n v="883.3"/>
    <n v="3179.88"/>
  </r>
  <r>
    <x v="0"/>
    <x v="0"/>
    <x v="0"/>
    <x v="0"/>
    <s v="DK1_Medium"/>
    <x v="5"/>
    <s v="GNR_BO_STRW_E-102"/>
    <x v="0"/>
    <x v="9"/>
    <n v="2.42"/>
    <n v="883.3"/>
    <n v="3179.88"/>
  </r>
  <r>
    <x v="0"/>
    <x v="0"/>
    <x v="0"/>
    <x v="0"/>
    <s v="DK1_Medium"/>
    <x v="5"/>
    <s v="GNR_BO_STRW_E-102"/>
    <x v="0"/>
    <x v="18"/>
    <n v="2.42"/>
    <n v="883.3"/>
    <n v="3179.88"/>
  </r>
  <r>
    <x v="0"/>
    <x v="0"/>
    <x v="0"/>
    <x v="0"/>
    <s v="DK1_Medium"/>
    <x v="5"/>
    <s v="GNR_BO_STRW_E-102"/>
    <x v="0"/>
    <x v="19"/>
    <n v="2.42"/>
    <n v="883.3"/>
    <n v="3179.88"/>
  </r>
  <r>
    <x v="0"/>
    <x v="0"/>
    <x v="0"/>
    <x v="0"/>
    <s v="DK1_Medium"/>
    <x v="5"/>
    <s v="GNR_BO_STRW_E-102"/>
    <x v="0"/>
    <x v="20"/>
    <n v="2.42"/>
    <n v="883.3"/>
    <n v="3179.88"/>
  </r>
  <r>
    <x v="0"/>
    <x v="0"/>
    <x v="0"/>
    <x v="0"/>
    <s v="DK1_Medium"/>
    <x v="5"/>
    <s v="GNR_BO_STRW_E-102"/>
    <x v="0"/>
    <x v="10"/>
    <n v="2.42"/>
    <n v="883.3"/>
    <n v="3179.88"/>
  </r>
  <r>
    <x v="0"/>
    <x v="0"/>
    <x v="0"/>
    <x v="0"/>
    <s v="DK1_Medium"/>
    <x v="5"/>
    <s v="GNR_BO_STRW_E-102"/>
    <x v="0"/>
    <x v="22"/>
    <n v="2.42"/>
    <n v="883.3"/>
    <n v="3179.88"/>
  </r>
  <r>
    <x v="0"/>
    <x v="0"/>
    <x v="0"/>
    <x v="0"/>
    <s v="DK1_Medium"/>
    <x v="3"/>
    <s v="GNR_GEO_HEAT_HO"/>
    <x v="0"/>
    <x v="11"/>
    <n v="10"/>
    <n v="3650"/>
    <n v="13140"/>
  </r>
  <r>
    <x v="0"/>
    <x v="0"/>
    <x v="0"/>
    <x v="0"/>
    <s v="DK1_Medium"/>
    <x v="3"/>
    <s v="GNR_GEO_HEAT_HO"/>
    <x v="0"/>
    <x v="21"/>
    <n v="10"/>
    <n v="3650"/>
    <n v="13140"/>
  </r>
  <r>
    <x v="0"/>
    <x v="0"/>
    <x v="0"/>
    <x v="0"/>
    <s v="DK1_Medium"/>
    <x v="3"/>
    <s v="GNR_GEO_HEAT_HO"/>
    <x v="0"/>
    <x v="12"/>
    <n v="10"/>
    <n v="3650"/>
    <n v="13140"/>
  </r>
  <r>
    <x v="0"/>
    <x v="0"/>
    <x v="0"/>
    <x v="0"/>
    <s v="DK1_Medium"/>
    <x v="3"/>
    <s v="GNR_GEO_HEAT_HO"/>
    <x v="0"/>
    <x v="0"/>
    <n v="10"/>
    <n v="3650"/>
    <n v="13140"/>
  </r>
  <r>
    <x v="0"/>
    <x v="0"/>
    <x v="0"/>
    <x v="0"/>
    <s v="DK1_Medium"/>
    <x v="3"/>
    <s v="GNR_GEO_HEAT_HO"/>
    <x v="0"/>
    <x v="1"/>
    <n v="10"/>
    <n v="3650"/>
    <n v="13140"/>
  </r>
  <r>
    <x v="0"/>
    <x v="0"/>
    <x v="0"/>
    <x v="0"/>
    <s v="DK1_Medium"/>
    <x v="3"/>
    <s v="GNR_GEO_HEAT_HO"/>
    <x v="0"/>
    <x v="2"/>
    <n v="10"/>
    <n v="3650"/>
    <n v="13140"/>
  </r>
  <r>
    <x v="0"/>
    <x v="0"/>
    <x v="0"/>
    <x v="0"/>
    <s v="DK1_Medium"/>
    <x v="3"/>
    <s v="GNR_GEO_HEAT_HO"/>
    <x v="0"/>
    <x v="13"/>
    <n v="10"/>
    <n v="3650"/>
    <n v="13140"/>
  </r>
  <r>
    <x v="0"/>
    <x v="0"/>
    <x v="0"/>
    <x v="0"/>
    <s v="DK1_Medium"/>
    <x v="3"/>
    <s v="GNR_GEO_HEAT_HO"/>
    <x v="0"/>
    <x v="14"/>
    <n v="10"/>
    <n v="3650"/>
    <n v="13140"/>
  </r>
  <r>
    <x v="0"/>
    <x v="0"/>
    <x v="0"/>
    <x v="0"/>
    <s v="DK1_Medium"/>
    <x v="3"/>
    <s v="GNR_GEO_HEAT_HO"/>
    <x v="0"/>
    <x v="15"/>
    <n v="10"/>
    <n v="3650"/>
    <n v="13140"/>
  </r>
  <r>
    <x v="0"/>
    <x v="0"/>
    <x v="0"/>
    <x v="0"/>
    <s v="DK1_Medium"/>
    <x v="3"/>
    <s v="GNR_GEO_HEAT_HO"/>
    <x v="0"/>
    <x v="3"/>
    <n v="10"/>
    <n v="3650"/>
    <n v="13140"/>
  </r>
  <r>
    <x v="0"/>
    <x v="0"/>
    <x v="0"/>
    <x v="0"/>
    <s v="DK1_Medium"/>
    <x v="3"/>
    <s v="GNR_GEO_HEAT_HO"/>
    <x v="0"/>
    <x v="4"/>
    <n v="10"/>
    <n v="3650"/>
    <n v="13140"/>
  </r>
  <r>
    <x v="0"/>
    <x v="0"/>
    <x v="0"/>
    <x v="0"/>
    <s v="DK1_Medium"/>
    <x v="3"/>
    <s v="GNR_GEO_HEAT_HO"/>
    <x v="0"/>
    <x v="16"/>
    <n v="10"/>
    <n v="3650"/>
    <n v="13140"/>
  </r>
  <r>
    <x v="0"/>
    <x v="0"/>
    <x v="0"/>
    <x v="0"/>
    <s v="DK1_Medium"/>
    <x v="3"/>
    <s v="GNR_GEO_HEAT_HO"/>
    <x v="0"/>
    <x v="5"/>
    <n v="10"/>
    <n v="3650"/>
    <n v="13140"/>
  </r>
  <r>
    <x v="0"/>
    <x v="0"/>
    <x v="0"/>
    <x v="0"/>
    <s v="DK1_Medium"/>
    <x v="3"/>
    <s v="GNR_GEO_HEAT_HO"/>
    <x v="0"/>
    <x v="6"/>
    <n v="10"/>
    <n v="3650"/>
    <n v="13140"/>
  </r>
  <r>
    <x v="0"/>
    <x v="0"/>
    <x v="0"/>
    <x v="0"/>
    <s v="DK1_Medium"/>
    <x v="3"/>
    <s v="GNR_GEO_HEAT_HO"/>
    <x v="0"/>
    <x v="17"/>
    <n v="10"/>
    <n v="3650"/>
    <n v="13140"/>
  </r>
  <r>
    <x v="0"/>
    <x v="0"/>
    <x v="0"/>
    <x v="0"/>
    <s v="DK1_Medium"/>
    <x v="3"/>
    <s v="GNR_GEO_HEAT_HO"/>
    <x v="0"/>
    <x v="7"/>
    <n v="10"/>
    <n v="3650"/>
    <n v="13140"/>
  </r>
  <r>
    <x v="0"/>
    <x v="0"/>
    <x v="0"/>
    <x v="0"/>
    <s v="DK1_Medium"/>
    <x v="3"/>
    <s v="GNR_GEO_HEAT_HO"/>
    <x v="0"/>
    <x v="23"/>
    <n v="10"/>
    <n v="3650"/>
    <n v="13140"/>
  </r>
  <r>
    <x v="0"/>
    <x v="0"/>
    <x v="0"/>
    <x v="0"/>
    <s v="DK1_Medium"/>
    <x v="3"/>
    <s v="GNR_GEO_HEAT_HO"/>
    <x v="0"/>
    <x v="8"/>
    <n v="10"/>
    <n v="3650"/>
    <n v="13140"/>
  </r>
  <r>
    <x v="0"/>
    <x v="0"/>
    <x v="0"/>
    <x v="0"/>
    <s v="DK1_Medium"/>
    <x v="3"/>
    <s v="GNR_GEO_HEAT_HO"/>
    <x v="0"/>
    <x v="9"/>
    <n v="10"/>
    <n v="3650"/>
    <n v="13140"/>
  </r>
  <r>
    <x v="0"/>
    <x v="0"/>
    <x v="0"/>
    <x v="0"/>
    <s v="DK1_Medium"/>
    <x v="3"/>
    <s v="GNR_GEO_HEAT_HO"/>
    <x v="0"/>
    <x v="18"/>
    <n v="10"/>
    <n v="3650"/>
    <n v="13140"/>
  </r>
  <r>
    <x v="0"/>
    <x v="0"/>
    <x v="0"/>
    <x v="0"/>
    <s v="DK1_Medium"/>
    <x v="3"/>
    <s v="GNR_GEO_HEAT_HO"/>
    <x v="0"/>
    <x v="19"/>
    <n v="10"/>
    <n v="3650"/>
    <n v="13140"/>
  </r>
  <r>
    <x v="0"/>
    <x v="0"/>
    <x v="0"/>
    <x v="0"/>
    <s v="DK1_Medium"/>
    <x v="3"/>
    <s v="GNR_GEO_HEAT_HO"/>
    <x v="0"/>
    <x v="20"/>
    <n v="10"/>
    <n v="3650"/>
    <n v="13140"/>
  </r>
  <r>
    <x v="0"/>
    <x v="0"/>
    <x v="0"/>
    <x v="0"/>
    <s v="DK1_Medium"/>
    <x v="3"/>
    <s v="GNR_GEO_HEAT_HO"/>
    <x v="0"/>
    <x v="10"/>
    <n v="10"/>
    <n v="3650"/>
    <n v="13140"/>
  </r>
  <r>
    <x v="0"/>
    <x v="0"/>
    <x v="0"/>
    <x v="0"/>
    <s v="DK1_Medium"/>
    <x v="3"/>
    <s v="GNR_GEO_HEAT_HO"/>
    <x v="0"/>
    <x v="22"/>
    <n v="10"/>
    <n v="3650"/>
    <n v="13140"/>
  </r>
  <r>
    <x v="0"/>
    <x v="0"/>
    <x v="0"/>
    <x v="0"/>
    <s v="DK1_Medium"/>
    <x v="6"/>
    <s v="GNR_ST_WOODCHI_BP_E-27"/>
    <x v="0"/>
    <x v="2"/>
    <n v="32.361632050937502"/>
    <n v="11811.9956985922"/>
    <n v="42523.184514931898"/>
  </r>
  <r>
    <x v="0"/>
    <x v="0"/>
    <x v="0"/>
    <x v="0"/>
    <s v="DK1_Medium"/>
    <x v="6"/>
    <s v="GNR_ST_WOODCHI_BP_E-27"/>
    <x v="0"/>
    <x v="13"/>
    <n v="152.941176470588"/>
    <n v="55823.529411764699"/>
    <n v="200964.70588235301"/>
  </r>
  <r>
    <x v="0"/>
    <x v="0"/>
    <x v="0"/>
    <x v="0"/>
    <s v="DK1_Medium"/>
    <x v="6"/>
    <s v="GNR_ST_WOODCHI_BP_E-27"/>
    <x v="0"/>
    <x v="14"/>
    <n v="152.941176470588"/>
    <n v="55823.529411764699"/>
    <n v="200964.70588235301"/>
  </r>
  <r>
    <x v="0"/>
    <x v="0"/>
    <x v="0"/>
    <x v="0"/>
    <s v="DK1_Medium"/>
    <x v="6"/>
    <s v="GNR_ST_WOODCHI_BP_E-27"/>
    <x v="0"/>
    <x v="15"/>
    <n v="152.941176470588"/>
    <n v="55823.529411764699"/>
    <n v="200964.70588235301"/>
  </r>
  <r>
    <x v="0"/>
    <x v="0"/>
    <x v="0"/>
    <x v="0"/>
    <s v="DK1_Medium"/>
    <x v="6"/>
    <s v="GNR_ST_WOODCHI_BP_E-27"/>
    <x v="0"/>
    <x v="3"/>
    <n v="152.941176470588"/>
    <n v="55823.529411764699"/>
    <n v="200964.70588235301"/>
  </r>
  <r>
    <x v="0"/>
    <x v="0"/>
    <x v="0"/>
    <x v="0"/>
    <s v="DK1_Medium"/>
    <x v="6"/>
    <s v="GNR_ST_WOODCHI_BP_E-27"/>
    <x v="0"/>
    <x v="4"/>
    <n v="152.941176470588"/>
    <n v="55823.529411764699"/>
    <n v="200964.70588235301"/>
  </r>
  <r>
    <x v="0"/>
    <x v="0"/>
    <x v="0"/>
    <x v="0"/>
    <s v="DK1_Medium"/>
    <x v="6"/>
    <s v="GNR_ST_WOODCHI_BP_E-27"/>
    <x v="0"/>
    <x v="16"/>
    <n v="152.941176470588"/>
    <n v="55823.529411764699"/>
    <n v="200964.70588235301"/>
  </r>
  <r>
    <x v="0"/>
    <x v="0"/>
    <x v="0"/>
    <x v="0"/>
    <s v="DK1_Medium"/>
    <x v="6"/>
    <s v="GNR_ST_WOODCHI_BP_E-27"/>
    <x v="0"/>
    <x v="17"/>
    <n v="110.868231943406"/>
    <n v="40466.904659343098"/>
    <n v="145680.85677363499"/>
  </r>
  <r>
    <x v="0"/>
    <x v="0"/>
    <x v="0"/>
    <x v="0"/>
    <s v="DK1_Medium"/>
    <x v="6"/>
    <s v="GNR_ST_WOODCHI_BP_E-27"/>
    <x v="0"/>
    <x v="7"/>
    <n v="152.941176470588"/>
    <n v="55823.529411764699"/>
    <n v="200964.70588235301"/>
  </r>
  <r>
    <x v="0"/>
    <x v="0"/>
    <x v="0"/>
    <x v="0"/>
    <s v="DK1_Medium"/>
    <x v="6"/>
    <s v="GNR_ST_WOODCHI_BP_E-27"/>
    <x v="0"/>
    <x v="23"/>
    <n v="152.941176470588"/>
    <n v="55823.529411764699"/>
    <n v="200964.70588235301"/>
  </r>
  <r>
    <x v="0"/>
    <x v="0"/>
    <x v="0"/>
    <x v="0"/>
    <s v="DK1_Medium"/>
    <x v="6"/>
    <s v="GNR_ST_WOODCHI_BP_E-27"/>
    <x v="0"/>
    <x v="8"/>
    <n v="152.941176470588"/>
    <n v="55823.529411764699"/>
    <n v="200964.70588235301"/>
  </r>
  <r>
    <x v="0"/>
    <x v="0"/>
    <x v="0"/>
    <x v="0"/>
    <s v="DK1_Medium"/>
    <x v="6"/>
    <s v="GNR_ST_WOODCHI_BP_E-27"/>
    <x v="0"/>
    <x v="9"/>
    <n v="152.941176470588"/>
    <n v="55823.529411764699"/>
    <n v="200964.70588235301"/>
  </r>
  <r>
    <x v="0"/>
    <x v="0"/>
    <x v="0"/>
    <x v="0"/>
    <s v="DK1_Medium"/>
    <x v="6"/>
    <s v="GNR_ST_WOODCHI_BP_E-27"/>
    <x v="0"/>
    <x v="18"/>
    <n v="6.8881978474746601"/>
    <n v="2514.19221432825"/>
    <n v="9051.0919715816999"/>
  </r>
  <r>
    <x v="0"/>
    <x v="0"/>
    <x v="0"/>
    <x v="0"/>
    <s v="DK1_Medium"/>
    <x v="6"/>
    <s v="GNR_ST_WOODCHI_BP_E-30"/>
    <x v="0"/>
    <x v="11"/>
    <n v="265.88235294117601"/>
    <n v="97047.058823529398"/>
    <n v="349369.41176470602"/>
  </r>
  <r>
    <x v="0"/>
    <x v="0"/>
    <x v="0"/>
    <x v="0"/>
    <s v="DK1_Medium"/>
    <x v="6"/>
    <s v="GNR_ST_WOODCHI_BP_E-30"/>
    <x v="0"/>
    <x v="21"/>
    <n v="265.88235294117601"/>
    <n v="97047.058823529398"/>
    <n v="349369.41176470602"/>
  </r>
  <r>
    <x v="0"/>
    <x v="0"/>
    <x v="0"/>
    <x v="0"/>
    <s v="DK1_Medium"/>
    <x v="6"/>
    <s v="GNR_ST_WOODCHI_BP_E-30"/>
    <x v="0"/>
    <x v="12"/>
    <n v="265.88235294117601"/>
    <n v="97047.058823529398"/>
    <n v="349369.41176470602"/>
  </r>
  <r>
    <x v="0"/>
    <x v="0"/>
    <x v="0"/>
    <x v="0"/>
    <s v="DK1_Medium"/>
    <x v="6"/>
    <s v="GNR_ST_WOODCHI_BP_E-30"/>
    <x v="0"/>
    <x v="0"/>
    <n v="265.88235294117601"/>
    <n v="97047.058823529398"/>
    <n v="349369.41176470602"/>
  </r>
  <r>
    <x v="0"/>
    <x v="0"/>
    <x v="0"/>
    <x v="0"/>
    <s v="DK1_Medium"/>
    <x v="6"/>
    <s v="GNR_ST_WOODCHI_BP_E-30"/>
    <x v="0"/>
    <x v="1"/>
    <n v="265.88235294117601"/>
    <n v="97047.058823529398"/>
    <n v="349369.41176470602"/>
  </r>
  <r>
    <x v="0"/>
    <x v="0"/>
    <x v="0"/>
    <x v="0"/>
    <s v="DK1_Medium"/>
    <x v="6"/>
    <s v="GNR_ST_WOODCHI_BP_E-30"/>
    <x v="0"/>
    <x v="2"/>
    <n v="265.88235294117601"/>
    <n v="97047.058823529398"/>
    <n v="349369.41176470602"/>
  </r>
  <r>
    <x v="0"/>
    <x v="0"/>
    <x v="0"/>
    <x v="0"/>
    <s v="DK1_Medium"/>
    <x v="6"/>
    <s v="GNR_ST_WOODCHI_BP_E-30"/>
    <x v="0"/>
    <x v="13"/>
    <n v="265.88235294117601"/>
    <n v="97047.058823529398"/>
    <n v="349369.41176470602"/>
  </r>
  <r>
    <x v="0"/>
    <x v="0"/>
    <x v="0"/>
    <x v="0"/>
    <s v="DK1_Medium"/>
    <x v="6"/>
    <s v="GNR_ST_WOODCHI_BP_E-30"/>
    <x v="0"/>
    <x v="14"/>
    <n v="265.88235294117601"/>
    <n v="97047.058823529398"/>
    <n v="349369.41176470602"/>
  </r>
  <r>
    <x v="0"/>
    <x v="0"/>
    <x v="0"/>
    <x v="0"/>
    <s v="DK1_Medium"/>
    <x v="6"/>
    <s v="GNR_ST_WOODCHI_BP_E-30"/>
    <x v="0"/>
    <x v="15"/>
    <n v="265.88235294117601"/>
    <n v="97047.058823529398"/>
    <n v="349369.41176470602"/>
  </r>
  <r>
    <x v="0"/>
    <x v="0"/>
    <x v="0"/>
    <x v="0"/>
    <s v="DK1_Medium"/>
    <x v="6"/>
    <s v="GNR_ST_WOODCHI_BP_E-30"/>
    <x v="0"/>
    <x v="3"/>
    <n v="265.88235294117601"/>
    <n v="97047.058823529398"/>
    <n v="349369.41176470602"/>
  </r>
  <r>
    <x v="0"/>
    <x v="0"/>
    <x v="0"/>
    <x v="0"/>
    <s v="DK1_Medium"/>
    <x v="6"/>
    <s v="GNR_ST_WOODCHI_BP_E-30"/>
    <x v="0"/>
    <x v="4"/>
    <n v="265.88235294117601"/>
    <n v="97047.058823529398"/>
    <n v="349369.41176470602"/>
  </r>
  <r>
    <x v="0"/>
    <x v="0"/>
    <x v="0"/>
    <x v="0"/>
    <s v="DK1_Medium"/>
    <x v="6"/>
    <s v="GNR_ST_WOODCHI_BP_E-30"/>
    <x v="0"/>
    <x v="16"/>
    <n v="265.88235294117601"/>
    <n v="97047.058823529398"/>
    <n v="349369.41176470602"/>
  </r>
  <r>
    <x v="0"/>
    <x v="0"/>
    <x v="0"/>
    <x v="0"/>
    <s v="DK1_Medium"/>
    <x v="6"/>
    <s v="GNR_ST_WOODCHI_BP_E-30"/>
    <x v="0"/>
    <x v="5"/>
    <n v="265.88235294117601"/>
    <n v="97047.058823529398"/>
    <n v="349369.41176470602"/>
  </r>
  <r>
    <x v="0"/>
    <x v="0"/>
    <x v="0"/>
    <x v="0"/>
    <s v="DK1_Medium"/>
    <x v="6"/>
    <s v="GNR_ST_WOODCHI_BP_E-30"/>
    <x v="0"/>
    <x v="6"/>
    <n v="265.88235294117601"/>
    <n v="97047.058823529398"/>
    <n v="349369.41176470602"/>
  </r>
  <r>
    <x v="0"/>
    <x v="0"/>
    <x v="0"/>
    <x v="0"/>
    <s v="DK1_Medium"/>
    <x v="6"/>
    <s v="GNR_ST_WOODCHI_BP_E-30"/>
    <x v="0"/>
    <x v="17"/>
    <n v="265.88235294117601"/>
    <n v="97047.058823529398"/>
    <n v="349369.41176470602"/>
  </r>
  <r>
    <x v="0"/>
    <x v="0"/>
    <x v="0"/>
    <x v="0"/>
    <s v="DK1_Medium"/>
    <x v="6"/>
    <s v="GNR_ST_WOODCHI_BP_E-30"/>
    <x v="0"/>
    <x v="7"/>
    <n v="265.88235294117601"/>
    <n v="97047.058823529398"/>
    <n v="349369.41176470602"/>
  </r>
  <r>
    <x v="0"/>
    <x v="0"/>
    <x v="0"/>
    <x v="0"/>
    <s v="DK1_Medium"/>
    <x v="6"/>
    <s v="GNR_ST_WOODCHI_BP_E-30"/>
    <x v="0"/>
    <x v="23"/>
    <n v="265.88235294117601"/>
    <n v="97047.058823529398"/>
    <n v="349369.41176470602"/>
  </r>
  <r>
    <x v="0"/>
    <x v="0"/>
    <x v="0"/>
    <x v="0"/>
    <s v="DK1_Medium"/>
    <x v="6"/>
    <s v="GNR_ST_WOODCHI_BP_E-30"/>
    <x v="0"/>
    <x v="8"/>
    <n v="265.88235294117601"/>
    <n v="97047.058823529398"/>
    <n v="349369.41176470602"/>
  </r>
  <r>
    <x v="0"/>
    <x v="0"/>
    <x v="0"/>
    <x v="0"/>
    <s v="DK1_Medium"/>
    <x v="6"/>
    <s v="GNR_ST_WOODCHI_BP_E-30"/>
    <x v="0"/>
    <x v="9"/>
    <n v="265.88235294117601"/>
    <n v="97047.058823529398"/>
    <n v="349369.41176470602"/>
  </r>
  <r>
    <x v="0"/>
    <x v="0"/>
    <x v="0"/>
    <x v="0"/>
    <s v="DK1_Medium"/>
    <x v="6"/>
    <s v="GNR_ST_WOODCHI_BP_E-30"/>
    <x v="0"/>
    <x v="18"/>
    <n v="265.88235294117601"/>
    <n v="97047.058823529398"/>
    <n v="349369.41176470602"/>
  </r>
  <r>
    <x v="0"/>
    <x v="0"/>
    <x v="0"/>
    <x v="0"/>
    <s v="DK1_Medium"/>
    <x v="6"/>
    <s v="GNR_ST_WOODCHI_BP_E-30"/>
    <x v="0"/>
    <x v="19"/>
    <n v="265.88235294117601"/>
    <n v="97047.058823529398"/>
    <n v="349369.41176470602"/>
  </r>
  <r>
    <x v="0"/>
    <x v="0"/>
    <x v="0"/>
    <x v="0"/>
    <s v="DK1_Medium"/>
    <x v="6"/>
    <s v="GNR_ST_WOODCHI_BP_E-30"/>
    <x v="0"/>
    <x v="20"/>
    <n v="265.88235294117601"/>
    <n v="97047.058823529398"/>
    <n v="349369.41176470602"/>
  </r>
  <r>
    <x v="0"/>
    <x v="0"/>
    <x v="0"/>
    <x v="0"/>
    <s v="DK1_Medium"/>
    <x v="6"/>
    <s v="GNR_ST_WOODCHI_BP_E-30"/>
    <x v="0"/>
    <x v="10"/>
    <n v="265.88235294117601"/>
    <n v="97047.058823529398"/>
    <n v="349369.41176470602"/>
  </r>
  <r>
    <x v="0"/>
    <x v="0"/>
    <x v="0"/>
    <x v="0"/>
    <s v="DK1_Medium"/>
    <x v="6"/>
    <s v="GNR_ST_WOODCHI_BP_E-30"/>
    <x v="0"/>
    <x v="22"/>
    <n v="265.88235294117601"/>
    <n v="97047.058823529398"/>
    <n v="349369.41176470602"/>
  </r>
  <r>
    <x v="0"/>
    <x v="0"/>
    <x v="0"/>
    <x v="0"/>
    <s v="DK1_Rural"/>
    <x v="0"/>
    <s v="GNR_BO_COAL_E-91"/>
    <x v="0"/>
    <x v="11"/>
    <n v="10"/>
    <n v="3650"/>
    <n v="13140"/>
  </r>
  <r>
    <x v="0"/>
    <x v="0"/>
    <x v="0"/>
    <x v="0"/>
    <s v="DK1_Rural"/>
    <x v="0"/>
    <s v="GNR_BO_COAL_E-91"/>
    <x v="0"/>
    <x v="21"/>
    <n v="10"/>
    <n v="3650"/>
    <n v="13140"/>
  </r>
  <r>
    <x v="0"/>
    <x v="0"/>
    <x v="0"/>
    <x v="0"/>
    <s v="DK1_Rural"/>
    <x v="0"/>
    <s v="GNR_BO_COAL_E-91"/>
    <x v="0"/>
    <x v="12"/>
    <n v="10"/>
    <n v="3650"/>
    <n v="13140"/>
  </r>
  <r>
    <x v="0"/>
    <x v="0"/>
    <x v="0"/>
    <x v="0"/>
    <s v="DK1_Rural"/>
    <x v="0"/>
    <s v="GNR_BO_COAL_E-91"/>
    <x v="0"/>
    <x v="0"/>
    <n v="10"/>
    <n v="3650"/>
    <n v="13140"/>
  </r>
  <r>
    <x v="0"/>
    <x v="0"/>
    <x v="0"/>
    <x v="0"/>
    <s v="DK1_Rural"/>
    <x v="0"/>
    <s v="GNR_BO_COAL_E-91"/>
    <x v="0"/>
    <x v="1"/>
    <n v="10"/>
    <n v="3650"/>
    <n v="13140"/>
  </r>
  <r>
    <x v="0"/>
    <x v="0"/>
    <x v="0"/>
    <x v="0"/>
    <s v="DK1_Rural"/>
    <x v="0"/>
    <s v="GNR_BO_COAL_E-91"/>
    <x v="0"/>
    <x v="2"/>
    <n v="10"/>
    <n v="3650"/>
    <n v="13140"/>
  </r>
  <r>
    <x v="0"/>
    <x v="0"/>
    <x v="0"/>
    <x v="0"/>
    <s v="DK1_Rural"/>
    <x v="0"/>
    <s v="GNR_BO_COAL_E-91"/>
    <x v="0"/>
    <x v="13"/>
    <n v="10"/>
    <n v="3650"/>
    <n v="13140"/>
  </r>
  <r>
    <x v="0"/>
    <x v="0"/>
    <x v="0"/>
    <x v="0"/>
    <s v="DK1_Rural"/>
    <x v="0"/>
    <s v="GNR_BO_COAL_E-91"/>
    <x v="0"/>
    <x v="14"/>
    <n v="10"/>
    <n v="3650"/>
    <n v="13140"/>
  </r>
  <r>
    <x v="0"/>
    <x v="0"/>
    <x v="0"/>
    <x v="0"/>
    <s v="DK1_Rural"/>
    <x v="0"/>
    <s v="GNR_BO_COAL_E-91"/>
    <x v="0"/>
    <x v="15"/>
    <n v="10"/>
    <n v="3650"/>
    <n v="13140"/>
  </r>
  <r>
    <x v="0"/>
    <x v="0"/>
    <x v="0"/>
    <x v="0"/>
    <s v="DK1_Rural"/>
    <x v="0"/>
    <s v="GNR_BO_COAL_E-91"/>
    <x v="0"/>
    <x v="3"/>
    <n v="10"/>
    <n v="3650"/>
    <n v="13140"/>
  </r>
  <r>
    <x v="0"/>
    <x v="0"/>
    <x v="0"/>
    <x v="0"/>
    <s v="DK1_Rural"/>
    <x v="0"/>
    <s v="GNR_BO_COAL_E-91"/>
    <x v="0"/>
    <x v="4"/>
    <n v="10"/>
    <n v="3650"/>
    <n v="13140"/>
  </r>
  <r>
    <x v="0"/>
    <x v="0"/>
    <x v="0"/>
    <x v="0"/>
    <s v="DK1_Rural"/>
    <x v="0"/>
    <s v="GNR_BO_COAL_E-91"/>
    <x v="0"/>
    <x v="16"/>
    <n v="10"/>
    <n v="3650"/>
    <n v="13140"/>
  </r>
  <r>
    <x v="0"/>
    <x v="0"/>
    <x v="0"/>
    <x v="0"/>
    <s v="DK1_Rural"/>
    <x v="0"/>
    <s v="GNR_BO_COAL_E-91"/>
    <x v="0"/>
    <x v="5"/>
    <n v="10"/>
    <n v="3650"/>
    <n v="13140"/>
  </r>
  <r>
    <x v="0"/>
    <x v="0"/>
    <x v="0"/>
    <x v="0"/>
    <s v="DK1_Rural"/>
    <x v="0"/>
    <s v="GNR_BO_COAL_E-91"/>
    <x v="0"/>
    <x v="6"/>
    <n v="10"/>
    <n v="3650"/>
    <n v="13140"/>
  </r>
  <r>
    <x v="0"/>
    <x v="0"/>
    <x v="0"/>
    <x v="0"/>
    <s v="DK1_Rural"/>
    <x v="0"/>
    <s v="GNR_BO_COAL_E-91"/>
    <x v="0"/>
    <x v="17"/>
    <n v="10"/>
    <n v="3650"/>
    <n v="13140"/>
  </r>
  <r>
    <x v="0"/>
    <x v="0"/>
    <x v="0"/>
    <x v="0"/>
    <s v="DK1_Rural"/>
    <x v="0"/>
    <s v="GNR_BO_COAL_E-91"/>
    <x v="0"/>
    <x v="7"/>
    <n v="10"/>
    <n v="3650"/>
    <n v="13140"/>
  </r>
  <r>
    <x v="0"/>
    <x v="0"/>
    <x v="0"/>
    <x v="0"/>
    <s v="DK1_Rural"/>
    <x v="0"/>
    <s v="GNR_BO_COAL_E-91"/>
    <x v="0"/>
    <x v="23"/>
    <n v="10"/>
    <n v="3650"/>
    <n v="13140"/>
  </r>
  <r>
    <x v="0"/>
    <x v="0"/>
    <x v="0"/>
    <x v="0"/>
    <s v="DK1_Rural"/>
    <x v="0"/>
    <s v="GNR_BO_COAL_E-91"/>
    <x v="0"/>
    <x v="8"/>
    <n v="10"/>
    <n v="3650"/>
    <n v="13140"/>
  </r>
  <r>
    <x v="0"/>
    <x v="0"/>
    <x v="0"/>
    <x v="0"/>
    <s v="DK1_Rural"/>
    <x v="0"/>
    <s v="GNR_BO_COAL_E-91"/>
    <x v="0"/>
    <x v="9"/>
    <n v="10"/>
    <n v="3650"/>
    <n v="13140"/>
  </r>
  <r>
    <x v="0"/>
    <x v="0"/>
    <x v="0"/>
    <x v="0"/>
    <s v="DK1_Rural"/>
    <x v="0"/>
    <s v="GNR_BO_COAL_E-91"/>
    <x v="0"/>
    <x v="18"/>
    <n v="10"/>
    <n v="3650"/>
    <n v="13140"/>
  </r>
  <r>
    <x v="0"/>
    <x v="0"/>
    <x v="0"/>
    <x v="0"/>
    <s v="DK1_Rural"/>
    <x v="0"/>
    <s v="GNR_BO_COAL_E-91"/>
    <x v="0"/>
    <x v="19"/>
    <n v="10"/>
    <n v="3650"/>
    <n v="13140"/>
  </r>
  <r>
    <x v="0"/>
    <x v="0"/>
    <x v="0"/>
    <x v="0"/>
    <s v="DK1_Rural"/>
    <x v="0"/>
    <s v="GNR_BO_COAL_E-91"/>
    <x v="0"/>
    <x v="20"/>
    <n v="10"/>
    <n v="3650"/>
    <n v="13140"/>
  </r>
  <r>
    <x v="0"/>
    <x v="0"/>
    <x v="0"/>
    <x v="0"/>
    <s v="DK1_Rural"/>
    <x v="0"/>
    <s v="GNR_BO_COAL_E-91"/>
    <x v="0"/>
    <x v="10"/>
    <n v="10"/>
    <n v="3650"/>
    <n v="13140"/>
  </r>
  <r>
    <x v="0"/>
    <x v="0"/>
    <x v="0"/>
    <x v="0"/>
    <s v="DK1_Rural"/>
    <x v="0"/>
    <s v="GNR_BO_COAL_E-91"/>
    <x v="0"/>
    <x v="22"/>
    <n v="10"/>
    <n v="3650"/>
    <n v="13140"/>
  </r>
  <r>
    <x v="0"/>
    <x v="0"/>
    <x v="0"/>
    <x v="0"/>
    <s v="DK1_Rural"/>
    <x v="7"/>
    <s v="GNR_HP_ELEC_COP-300"/>
    <x v="0"/>
    <x v="11"/>
    <n v="1.5"/>
    <n v="547.5"/>
    <n v="1971"/>
  </r>
  <r>
    <x v="0"/>
    <x v="0"/>
    <x v="0"/>
    <x v="0"/>
    <s v="DK1_Rural"/>
    <x v="7"/>
    <s v="GNR_HP_ELEC_COP-300"/>
    <x v="0"/>
    <x v="21"/>
    <n v="1.5"/>
    <n v="547.5"/>
    <n v="1971"/>
  </r>
  <r>
    <x v="0"/>
    <x v="0"/>
    <x v="0"/>
    <x v="0"/>
    <s v="DK1_Rural"/>
    <x v="7"/>
    <s v="GNR_HP_ELEC_COP-300"/>
    <x v="0"/>
    <x v="12"/>
    <n v="1.5"/>
    <n v="547.5"/>
    <n v="1971"/>
  </r>
  <r>
    <x v="0"/>
    <x v="0"/>
    <x v="0"/>
    <x v="0"/>
    <s v="DK1_Rural"/>
    <x v="7"/>
    <s v="GNR_HP_ELEC_COP-300"/>
    <x v="0"/>
    <x v="0"/>
    <n v="1.5"/>
    <n v="547.5"/>
    <n v="1971"/>
  </r>
  <r>
    <x v="0"/>
    <x v="0"/>
    <x v="0"/>
    <x v="0"/>
    <s v="DK1_Rural"/>
    <x v="7"/>
    <s v="GNR_HP_ELEC_COP-300"/>
    <x v="0"/>
    <x v="1"/>
    <n v="1.5"/>
    <n v="547.5"/>
    <n v="1971"/>
  </r>
  <r>
    <x v="0"/>
    <x v="0"/>
    <x v="0"/>
    <x v="0"/>
    <s v="DK1_Rural"/>
    <x v="7"/>
    <s v="GNR_HP_ELEC_COP-300"/>
    <x v="0"/>
    <x v="2"/>
    <n v="1.5"/>
    <n v="547.5"/>
    <n v="1971"/>
  </r>
  <r>
    <x v="0"/>
    <x v="0"/>
    <x v="0"/>
    <x v="0"/>
    <s v="DK1_Rural"/>
    <x v="7"/>
    <s v="GNR_HP_ELEC_COP-300"/>
    <x v="0"/>
    <x v="13"/>
    <n v="1.5"/>
    <n v="547.5"/>
    <n v="1971"/>
  </r>
  <r>
    <x v="0"/>
    <x v="0"/>
    <x v="0"/>
    <x v="0"/>
    <s v="DK1_Rural"/>
    <x v="7"/>
    <s v="GNR_HP_ELEC_COP-300"/>
    <x v="0"/>
    <x v="14"/>
    <n v="1.5"/>
    <n v="547.5"/>
    <n v="1971"/>
  </r>
  <r>
    <x v="0"/>
    <x v="0"/>
    <x v="0"/>
    <x v="0"/>
    <s v="DK1_Rural"/>
    <x v="7"/>
    <s v="GNR_HP_ELEC_COP-300"/>
    <x v="0"/>
    <x v="15"/>
    <n v="1.5"/>
    <n v="547.5"/>
    <n v="1971"/>
  </r>
  <r>
    <x v="0"/>
    <x v="0"/>
    <x v="0"/>
    <x v="0"/>
    <s v="DK1_Rural"/>
    <x v="7"/>
    <s v="GNR_HP_ELEC_COP-300"/>
    <x v="0"/>
    <x v="3"/>
    <n v="1.5"/>
    <n v="547.5"/>
    <n v="1971"/>
  </r>
  <r>
    <x v="0"/>
    <x v="0"/>
    <x v="0"/>
    <x v="0"/>
    <s v="DK1_Rural"/>
    <x v="7"/>
    <s v="GNR_HP_ELEC_COP-300"/>
    <x v="0"/>
    <x v="4"/>
    <n v="1.5"/>
    <n v="547.5"/>
    <n v="1971"/>
  </r>
  <r>
    <x v="0"/>
    <x v="0"/>
    <x v="0"/>
    <x v="0"/>
    <s v="DK1_Rural"/>
    <x v="7"/>
    <s v="GNR_HP_ELEC_COP-300"/>
    <x v="0"/>
    <x v="16"/>
    <n v="1.5"/>
    <n v="547.5"/>
    <n v="1971"/>
  </r>
  <r>
    <x v="0"/>
    <x v="0"/>
    <x v="0"/>
    <x v="0"/>
    <s v="DK1_Rural"/>
    <x v="7"/>
    <s v="GNR_HP_ELEC_COP-300"/>
    <x v="0"/>
    <x v="5"/>
    <n v="1.5"/>
    <n v="547.5"/>
    <n v="1971"/>
  </r>
  <r>
    <x v="0"/>
    <x v="0"/>
    <x v="0"/>
    <x v="0"/>
    <s v="DK1_Rural"/>
    <x v="7"/>
    <s v="GNR_HP_ELEC_COP-300"/>
    <x v="0"/>
    <x v="6"/>
    <n v="1.5"/>
    <n v="547.5"/>
    <n v="1971"/>
  </r>
  <r>
    <x v="0"/>
    <x v="0"/>
    <x v="0"/>
    <x v="0"/>
    <s v="DK1_Rural"/>
    <x v="7"/>
    <s v="GNR_HP_ELEC_COP-300"/>
    <x v="0"/>
    <x v="17"/>
    <n v="1.5"/>
    <n v="547.5"/>
    <n v="1971"/>
  </r>
  <r>
    <x v="0"/>
    <x v="0"/>
    <x v="0"/>
    <x v="0"/>
    <s v="DK1_Rural"/>
    <x v="7"/>
    <s v="GNR_HP_ELEC_COP-300"/>
    <x v="0"/>
    <x v="7"/>
    <n v="1.5"/>
    <n v="547.5"/>
    <n v="1971"/>
  </r>
  <r>
    <x v="0"/>
    <x v="0"/>
    <x v="0"/>
    <x v="0"/>
    <s v="DK1_Rural"/>
    <x v="7"/>
    <s v="GNR_HP_ELEC_COP-300"/>
    <x v="0"/>
    <x v="23"/>
    <n v="1.5"/>
    <n v="547.5"/>
    <n v="1971"/>
  </r>
  <r>
    <x v="0"/>
    <x v="0"/>
    <x v="0"/>
    <x v="0"/>
    <s v="DK1_Rural"/>
    <x v="7"/>
    <s v="GNR_HP_ELEC_COP-300"/>
    <x v="0"/>
    <x v="8"/>
    <n v="1.5"/>
    <n v="547.5"/>
    <n v="1971"/>
  </r>
  <r>
    <x v="0"/>
    <x v="0"/>
    <x v="0"/>
    <x v="0"/>
    <s v="DK1_Rural"/>
    <x v="7"/>
    <s v="GNR_HP_ELEC_COP-300"/>
    <x v="0"/>
    <x v="9"/>
    <n v="1.5"/>
    <n v="547.5"/>
    <n v="1971"/>
  </r>
  <r>
    <x v="0"/>
    <x v="0"/>
    <x v="0"/>
    <x v="0"/>
    <s v="DK1_Rural"/>
    <x v="7"/>
    <s v="GNR_HP_ELEC_COP-300"/>
    <x v="0"/>
    <x v="18"/>
    <n v="1.5"/>
    <n v="547.5"/>
    <n v="1971"/>
  </r>
  <r>
    <x v="0"/>
    <x v="0"/>
    <x v="0"/>
    <x v="0"/>
    <s v="DK1_Rural"/>
    <x v="7"/>
    <s v="GNR_HP_ELEC_COP-300"/>
    <x v="0"/>
    <x v="19"/>
    <n v="1.5"/>
    <n v="547.5"/>
    <n v="1971"/>
  </r>
  <r>
    <x v="0"/>
    <x v="0"/>
    <x v="0"/>
    <x v="0"/>
    <s v="DK1_Rural"/>
    <x v="7"/>
    <s v="GNR_HP_ELEC_COP-300"/>
    <x v="0"/>
    <x v="20"/>
    <n v="1.5"/>
    <n v="547.5"/>
    <n v="1971"/>
  </r>
  <r>
    <x v="0"/>
    <x v="0"/>
    <x v="0"/>
    <x v="0"/>
    <s v="DK1_Rural"/>
    <x v="7"/>
    <s v="GNR_HP_ELEC_COP-300"/>
    <x v="0"/>
    <x v="10"/>
    <n v="1.5"/>
    <n v="547.5"/>
    <n v="1971"/>
  </r>
  <r>
    <x v="0"/>
    <x v="0"/>
    <x v="0"/>
    <x v="0"/>
    <s v="DK1_Rural"/>
    <x v="7"/>
    <s v="GNR_HP_ELEC_COP-300"/>
    <x v="0"/>
    <x v="22"/>
    <n v="1.5"/>
    <n v="547.5"/>
    <n v="1971"/>
  </r>
  <r>
    <x v="0"/>
    <x v="0"/>
    <x v="0"/>
    <x v="0"/>
    <s v="DK1_Rural"/>
    <x v="7"/>
    <s v="GNR_HP_ELEC_COP-350"/>
    <x v="0"/>
    <x v="11"/>
    <n v="2.1890000000000001"/>
    <n v="798.98500000000001"/>
    <n v="2876.346"/>
  </r>
  <r>
    <x v="0"/>
    <x v="0"/>
    <x v="0"/>
    <x v="0"/>
    <s v="DK1_Rural"/>
    <x v="7"/>
    <s v="GNR_HP_ELEC_COP-350"/>
    <x v="0"/>
    <x v="21"/>
    <n v="2.1890000000000001"/>
    <n v="798.98500000000001"/>
    <n v="2876.346"/>
  </r>
  <r>
    <x v="0"/>
    <x v="0"/>
    <x v="0"/>
    <x v="0"/>
    <s v="DK1_Rural"/>
    <x v="7"/>
    <s v="GNR_HP_ELEC_COP-350"/>
    <x v="0"/>
    <x v="12"/>
    <n v="2.1890000000000001"/>
    <n v="798.98500000000001"/>
    <n v="2876.346"/>
  </r>
  <r>
    <x v="0"/>
    <x v="0"/>
    <x v="0"/>
    <x v="0"/>
    <s v="DK1_Rural"/>
    <x v="7"/>
    <s v="GNR_HP_ELEC_COP-350"/>
    <x v="0"/>
    <x v="0"/>
    <n v="2.1890000000000001"/>
    <n v="798.98500000000001"/>
    <n v="2876.346"/>
  </r>
  <r>
    <x v="0"/>
    <x v="0"/>
    <x v="0"/>
    <x v="0"/>
    <s v="DK1_Rural"/>
    <x v="7"/>
    <s v="GNR_HP_ELEC_COP-350"/>
    <x v="0"/>
    <x v="1"/>
    <n v="2.1890000000000001"/>
    <n v="798.98500000000001"/>
    <n v="2876.346"/>
  </r>
  <r>
    <x v="0"/>
    <x v="0"/>
    <x v="0"/>
    <x v="0"/>
    <s v="DK1_Rural"/>
    <x v="7"/>
    <s v="GNR_HP_ELEC_COP-350"/>
    <x v="0"/>
    <x v="2"/>
    <n v="2.1890000000000001"/>
    <n v="798.98500000000001"/>
    <n v="2876.346"/>
  </r>
  <r>
    <x v="0"/>
    <x v="0"/>
    <x v="0"/>
    <x v="0"/>
    <s v="DK1_Rural"/>
    <x v="7"/>
    <s v="GNR_HP_ELEC_COP-350"/>
    <x v="0"/>
    <x v="13"/>
    <n v="2.1890000000000001"/>
    <n v="798.98500000000001"/>
    <n v="2876.346"/>
  </r>
  <r>
    <x v="0"/>
    <x v="0"/>
    <x v="0"/>
    <x v="0"/>
    <s v="DK1_Rural"/>
    <x v="7"/>
    <s v="GNR_HP_ELEC_COP-350"/>
    <x v="0"/>
    <x v="14"/>
    <n v="2.1890000000000001"/>
    <n v="798.98500000000001"/>
    <n v="2876.346"/>
  </r>
  <r>
    <x v="0"/>
    <x v="0"/>
    <x v="0"/>
    <x v="0"/>
    <s v="DK1_Rural"/>
    <x v="7"/>
    <s v="GNR_HP_ELEC_COP-350"/>
    <x v="0"/>
    <x v="15"/>
    <n v="2.1890000000000001"/>
    <n v="798.98500000000001"/>
    <n v="2876.346"/>
  </r>
  <r>
    <x v="0"/>
    <x v="0"/>
    <x v="0"/>
    <x v="0"/>
    <s v="DK1_Rural"/>
    <x v="7"/>
    <s v="GNR_HP_ELEC_COP-350"/>
    <x v="0"/>
    <x v="3"/>
    <n v="2.1890000000000001"/>
    <n v="798.98500000000001"/>
    <n v="2876.346"/>
  </r>
  <r>
    <x v="0"/>
    <x v="0"/>
    <x v="0"/>
    <x v="0"/>
    <s v="DK1_Rural"/>
    <x v="7"/>
    <s v="GNR_HP_ELEC_COP-350"/>
    <x v="0"/>
    <x v="4"/>
    <n v="2.1890000000000001"/>
    <n v="798.98500000000001"/>
    <n v="2876.346"/>
  </r>
  <r>
    <x v="0"/>
    <x v="0"/>
    <x v="0"/>
    <x v="0"/>
    <s v="DK1_Rural"/>
    <x v="7"/>
    <s v="GNR_HP_ELEC_COP-350"/>
    <x v="0"/>
    <x v="16"/>
    <n v="2.1890000000000001"/>
    <n v="798.98500000000001"/>
    <n v="2876.346"/>
  </r>
  <r>
    <x v="0"/>
    <x v="0"/>
    <x v="0"/>
    <x v="0"/>
    <s v="DK1_Rural"/>
    <x v="7"/>
    <s v="GNR_HP_ELEC_COP-350"/>
    <x v="0"/>
    <x v="5"/>
    <n v="2.1890000000000001"/>
    <n v="798.98500000000001"/>
    <n v="2876.346"/>
  </r>
  <r>
    <x v="0"/>
    <x v="0"/>
    <x v="0"/>
    <x v="0"/>
    <s v="DK1_Rural"/>
    <x v="7"/>
    <s v="GNR_HP_ELEC_COP-350"/>
    <x v="0"/>
    <x v="6"/>
    <n v="2.1890000000000001"/>
    <n v="798.98500000000001"/>
    <n v="2876.346"/>
  </r>
  <r>
    <x v="0"/>
    <x v="0"/>
    <x v="0"/>
    <x v="0"/>
    <s v="DK1_Rural"/>
    <x v="7"/>
    <s v="GNR_HP_ELEC_COP-350"/>
    <x v="0"/>
    <x v="17"/>
    <n v="2.1890000000000001"/>
    <n v="798.98500000000001"/>
    <n v="2876.346"/>
  </r>
  <r>
    <x v="0"/>
    <x v="0"/>
    <x v="0"/>
    <x v="0"/>
    <s v="DK1_Rural"/>
    <x v="7"/>
    <s v="GNR_HP_ELEC_COP-350"/>
    <x v="0"/>
    <x v="7"/>
    <n v="2.1890000000000001"/>
    <n v="798.98500000000001"/>
    <n v="2876.346"/>
  </r>
  <r>
    <x v="0"/>
    <x v="0"/>
    <x v="0"/>
    <x v="0"/>
    <s v="DK1_Rural"/>
    <x v="7"/>
    <s v="GNR_HP_ELEC_COP-350"/>
    <x v="0"/>
    <x v="23"/>
    <n v="2.1890000000000001"/>
    <n v="798.98500000000001"/>
    <n v="2876.346"/>
  </r>
  <r>
    <x v="0"/>
    <x v="0"/>
    <x v="0"/>
    <x v="0"/>
    <s v="DK1_Rural"/>
    <x v="7"/>
    <s v="GNR_HP_ELEC_COP-350"/>
    <x v="0"/>
    <x v="8"/>
    <n v="2.1890000000000001"/>
    <n v="798.98500000000001"/>
    <n v="2876.346"/>
  </r>
  <r>
    <x v="0"/>
    <x v="0"/>
    <x v="0"/>
    <x v="0"/>
    <s v="DK1_Rural"/>
    <x v="7"/>
    <s v="GNR_HP_ELEC_COP-350"/>
    <x v="0"/>
    <x v="9"/>
    <n v="2.1890000000000001"/>
    <n v="798.98500000000001"/>
    <n v="2876.346"/>
  </r>
  <r>
    <x v="0"/>
    <x v="0"/>
    <x v="0"/>
    <x v="0"/>
    <s v="DK1_Rural"/>
    <x v="7"/>
    <s v="GNR_HP_ELEC_COP-350"/>
    <x v="0"/>
    <x v="18"/>
    <n v="2.1890000000000001"/>
    <n v="798.98500000000001"/>
    <n v="2876.346"/>
  </r>
  <r>
    <x v="0"/>
    <x v="0"/>
    <x v="0"/>
    <x v="0"/>
    <s v="DK1_Rural"/>
    <x v="7"/>
    <s v="GNR_HP_ELEC_COP-350"/>
    <x v="0"/>
    <x v="19"/>
    <n v="2.1890000000000001"/>
    <n v="798.98500000000001"/>
    <n v="2876.346"/>
  </r>
  <r>
    <x v="0"/>
    <x v="0"/>
    <x v="0"/>
    <x v="0"/>
    <s v="DK1_Rural"/>
    <x v="7"/>
    <s v="GNR_HP_ELEC_COP-350"/>
    <x v="0"/>
    <x v="20"/>
    <n v="2.1890000000000001"/>
    <n v="798.98500000000001"/>
    <n v="2876.346"/>
  </r>
  <r>
    <x v="0"/>
    <x v="0"/>
    <x v="0"/>
    <x v="0"/>
    <s v="DK1_Rural"/>
    <x v="7"/>
    <s v="GNR_HP_ELEC_COP-350"/>
    <x v="0"/>
    <x v="10"/>
    <n v="2.1890000000000001"/>
    <n v="798.98500000000001"/>
    <n v="2876.346"/>
  </r>
  <r>
    <x v="0"/>
    <x v="0"/>
    <x v="0"/>
    <x v="0"/>
    <s v="DK1_Rural"/>
    <x v="7"/>
    <s v="GNR_HP_ELEC_COP-350"/>
    <x v="0"/>
    <x v="22"/>
    <n v="2.1890000000000001"/>
    <n v="798.98500000000001"/>
    <n v="2876.346"/>
  </r>
  <r>
    <x v="0"/>
    <x v="0"/>
    <x v="0"/>
    <x v="0"/>
    <s v="DK1_Rural"/>
    <x v="7"/>
    <s v="GNR_HP_ELEC_COP-400"/>
    <x v="0"/>
    <x v="11"/>
    <n v="2.048"/>
    <n v="747.52"/>
    <n v="2691.0720000000001"/>
  </r>
  <r>
    <x v="0"/>
    <x v="0"/>
    <x v="0"/>
    <x v="0"/>
    <s v="DK1_Rural"/>
    <x v="7"/>
    <s v="GNR_HP_ELEC_COP-400"/>
    <x v="0"/>
    <x v="21"/>
    <n v="2.048"/>
    <n v="747.52"/>
    <n v="2691.0720000000001"/>
  </r>
  <r>
    <x v="0"/>
    <x v="0"/>
    <x v="0"/>
    <x v="0"/>
    <s v="DK1_Rural"/>
    <x v="7"/>
    <s v="GNR_HP_ELEC_COP-400"/>
    <x v="0"/>
    <x v="12"/>
    <n v="2.048"/>
    <n v="747.52"/>
    <n v="2691.0720000000001"/>
  </r>
  <r>
    <x v="0"/>
    <x v="0"/>
    <x v="0"/>
    <x v="0"/>
    <s v="DK1_Rural"/>
    <x v="7"/>
    <s v="GNR_HP_ELEC_COP-400"/>
    <x v="0"/>
    <x v="0"/>
    <n v="2.048"/>
    <n v="747.52"/>
    <n v="2691.0720000000001"/>
  </r>
  <r>
    <x v="0"/>
    <x v="0"/>
    <x v="0"/>
    <x v="0"/>
    <s v="DK1_Rural"/>
    <x v="7"/>
    <s v="GNR_HP_ELEC_COP-400"/>
    <x v="0"/>
    <x v="1"/>
    <n v="2.048"/>
    <n v="747.52"/>
    <n v="2691.0720000000001"/>
  </r>
  <r>
    <x v="0"/>
    <x v="0"/>
    <x v="0"/>
    <x v="0"/>
    <s v="DK1_Rural"/>
    <x v="7"/>
    <s v="GNR_HP_ELEC_COP-400"/>
    <x v="0"/>
    <x v="2"/>
    <n v="2.048"/>
    <n v="747.52"/>
    <n v="2691.0720000000001"/>
  </r>
  <r>
    <x v="0"/>
    <x v="0"/>
    <x v="0"/>
    <x v="0"/>
    <s v="DK1_Rural"/>
    <x v="7"/>
    <s v="GNR_HP_ELEC_COP-400"/>
    <x v="0"/>
    <x v="13"/>
    <n v="2.048"/>
    <n v="747.52"/>
    <n v="2691.0720000000001"/>
  </r>
  <r>
    <x v="0"/>
    <x v="0"/>
    <x v="0"/>
    <x v="0"/>
    <s v="DK1_Rural"/>
    <x v="7"/>
    <s v="GNR_HP_ELEC_COP-400"/>
    <x v="0"/>
    <x v="14"/>
    <n v="2.048"/>
    <n v="747.52"/>
    <n v="2691.0720000000001"/>
  </r>
  <r>
    <x v="0"/>
    <x v="0"/>
    <x v="0"/>
    <x v="0"/>
    <s v="DK1_Rural"/>
    <x v="7"/>
    <s v="GNR_HP_ELEC_COP-400"/>
    <x v="0"/>
    <x v="15"/>
    <n v="2.048"/>
    <n v="747.52"/>
    <n v="2691.0720000000001"/>
  </r>
  <r>
    <x v="0"/>
    <x v="0"/>
    <x v="0"/>
    <x v="0"/>
    <s v="DK1_Rural"/>
    <x v="7"/>
    <s v="GNR_HP_ELEC_COP-400"/>
    <x v="0"/>
    <x v="3"/>
    <n v="2.048"/>
    <n v="747.52"/>
    <n v="2691.0720000000001"/>
  </r>
  <r>
    <x v="0"/>
    <x v="0"/>
    <x v="0"/>
    <x v="0"/>
    <s v="DK1_Rural"/>
    <x v="7"/>
    <s v="GNR_HP_ELEC_COP-400"/>
    <x v="0"/>
    <x v="4"/>
    <n v="2.048"/>
    <n v="747.52"/>
    <n v="2691.0720000000001"/>
  </r>
  <r>
    <x v="0"/>
    <x v="0"/>
    <x v="0"/>
    <x v="0"/>
    <s v="DK1_Rural"/>
    <x v="7"/>
    <s v="GNR_HP_ELEC_COP-400"/>
    <x v="0"/>
    <x v="16"/>
    <n v="2.048"/>
    <n v="747.52"/>
    <n v="2691.0720000000001"/>
  </r>
  <r>
    <x v="0"/>
    <x v="0"/>
    <x v="0"/>
    <x v="0"/>
    <s v="DK1_Rural"/>
    <x v="7"/>
    <s v="GNR_HP_ELEC_COP-400"/>
    <x v="0"/>
    <x v="5"/>
    <n v="2.048"/>
    <n v="747.52"/>
    <n v="2691.0720000000001"/>
  </r>
  <r>
    <x v="0"/>
    <x v="0"/>
    <x v="0"/>
    <x v="0"/>
    <s v="DK1_Rural"/>
    <x v="7"/>
    <s v="GNR_HP_ELEC_COP-400"/>
    <x v="0"/>
    <x v="6"/>
    <n v="2.048"/>
    <n v="747.52"/>
    <n v="2691.0720000000001"/>
  </r>
  <r>
    <x v="0"/>
    <x v="0"/>
    <x v="0"/>
    <x v="0"/>
    <s v="DK1_Rural"/>
    <x v="7"/>
    <s v="GNR_HP_ELEC_COP-400"/>
    <x v="0"/>
    <x v="17"/>
    <n v="2.048"/>
    <n v="747.52"/>
    <n v="2691.0720000000001"/>
  </r>
  <r>
    <x v="0"/>
    <x v="0"/>
    <x v="0"/>
    <x v="0"/>
    <s v="DK1_Rural"/>
    <x v="7"/>
    <s v="GNR_HP_ELEC_COP-400"/>
    <x v="0"/>
    <x v="7"/>
    <n v="2.048"/>
    <n v="747.52"/>
    <n v="2691.0720000000001"/>
  </r>
  <r>
    <x v="0"/>
    <x v="0"/>
    <x v="0"/>
    <x v="0"/>
    <s v="DK1_Rural"/>
    <x v="7"/>
    <s v="GNR_HP_ELEC_COP-400"/>
    <x v="0"/>
    <x v="23"/>
    <n v="2.048"/>
    <n v="747.52"/>
    <n v="2691.0720000000001"/>
  </r>
  <r>
    <x v="0"/>
    <x v="0"/>
    <x v="0"/>
    <x v="0"/>
    <s v="DK1_Rural"/>
    <x v="7"/>
    <s v="GNR_HP_ELEC_COP-400"/>
    <x v="0"/>
    <x v="8"/>
    <n v="2.048"/>
    <n v="747.52"/>
    <n v="2691.0720000000001"/>
  </r>
  <r>
    <x v="0"/>
    <x v="0"/>
    <x v="0"/>
    <x v="0"/>
    <s v="DK1_Rural"/>
    <x v="7"/>
    <s v="GNR_HP_ELEC_COP-400"/>
    <x v="0"/>
    <x v="9"/>
    <n v="2.048"/>
    <n v="747.52"/>
    <n v="2691.0720000000001"/>
  </r>
  <r>
    <x v="0"/>
    <x v="0"/>
    <x v="0"/>
    <x v="0"/>
    <s v="DK1_Rural"/>
    <x v="7"/>
    <s v="GNR_HP_ELEC_COP-400"/>
    <x v="0"/>
    <x v="18"/>
    <n v="2.048"/>
    <n v="747.52"/>
    <n v="2691.0720000000001"/>
  </r>
  <r>
    <x v="0"/>
    <x v="0"/>
    <x v="0"/>
    <x v="0"/>
    <s v="DK1_Rural"/>
    <x v="7"/>
    <s v="GNR_HP_ELEC_COP-400"/>
    <x v="0"/>
    <x v="19"/>
    <n v="2.048"/>
    <n v="747.52"/>
    <n v="2691.0720000000001"/>
  </r>
  <r>
    <x v="0"/>
    <x v="0"/>
    <x v="0"/>
    <x v="0"/>
    <s v="DK1_Rural"/>
    <x v="7"/>
    <s v="GNR_HP_ELEC_COP-400"/>
    <x v="0"/>
    <x v="20"/>
    <n v="2.048"/>
    <n v="747.52"/>
    <n v="2691.0720000000001"/>
  </r>
  <r>
    <x v="0"/>
    <x v="0"/>
    <x v="0"/>
    <x v="0"/>
    <s v="DK1_Rural"/>
    <x v="7"/>
    <s v="GNR_HP_ELEC_COP-400"/>
    <x v="0"/>
    <x v="10"/>
    <n v="2.048"/>
    <n v="747.52"/>
    <n v="2691.0720000000001"/>
  </r>
  <r>
    <x v="0"/>
    <x v="0"/>
    <x v="0"/>
    <x v="0"/>
    <s v="DK1_Rural"/>
    <x v="7"/>
    <s v="GNR_HP_ELEC_COP-400"/>
    <x v="0"/>
    <x v="22"/>
    <n v="2.048"/>
    <n v="747.52"/>
    <n v="2691.0720000000001"/>
  </r>
  <r>
    <x v="0"/>
    <x v="0"/>
    <x v="0"/>
    <x v="0"/>
    <s v="DK1_Rural"/>
    <x v="7"/>
    <s v="GNR_HP_ELEC_COP-430"/>
    <x v="0"/>
    <x v="11"/>
    <n v="1.3"/>
    <n v="474.5"/>
    <n v="1708.2"/>
  </r>
  <r>
    <x v="0"/>
    <x v="0"/>
    <x v="0"/>
    <x v="0"/>
    <s v="DK1_Rural"/>
    <x v="7"/>
    <s v="GNR_HP_ELEC_COP-430"/>
    <x v="0"/>
    <x v="21"/>
    <n v="1.3"/>
    <n v="474.5"/>
    <n v="1708.2"/>
  </r>
  <r>
    <x v="0"/>
    <x v="0"/>
    <x v="0"/>
    <x v="0"/>
    <s v="DK1_Rural"/>
    <x v="7"/>
    <s v="GNR_HP_ELEC_COP-430"/>
    <x v="0"/>
    <x v="12"/>
    <n v="1.3"/>
    <n v="474.5"/>
    <n v="1708.2"/>
  </r>
  <r>
    <x v="0"/>
    <x v="0"/>
    <x v="0"/>
    <x v="0"/>
    <s v="DK1_Rural"/>
    <x v="7"/>
    <s v="GNR_HP_ELEC_COP-430"/>
    <x v="0"/>
    <x v="0"/>
    <n v="1.3"/>
    <n v="474.5"/>
    <n v="1708.2"/>
  </r>
  <r>
    <x v="0"/>
    <x v="0"/>
    <x v="0"/>
    <x v="0"/>
    <s v="DK1_Rural"/>
    <x v="7"/>
    <s v="GNR_HP_ELEC_COP-430"/>
    <x v="0"/>
    <x v="1"/>
    <n v="1.3"/>
    <n v="474.5"/>
    <n v="1708.2"/>
  </r>
  <r>
    <x v="0"/>
    <x v="0"/>
    <x v="0"/>
    <x v="0"/>
    <s v="DK1_Rural"/>
    <x v="7"/>
    <s v="GNR_HP_ELEC_COP-430"/>
    <x v="0"/>
    <x v="2"/>
    <n v="1.3"/>
    <n v="474.5"/>
    <n v="1708.2"/>
  </r>
  <r>
    <x v="0"/>
    <x v="0"/>
    <x v="0"/>
    <x v="0"/>
    <s v="DK1_Rural"/>
    <x v="7"/>
    <s v="GNR_HP_ELEC_COP-430"/>
    <x v="0"/>
    <x v="13"/>
    <n v="1.3"/>
    <n v="474.5"/>
    <n v="1708.2"/>
  </r>
  <r>
    <x v="0"/>
    <x v="0"/>
    <x v="0"/>
    <x v="0"/>
    <s v="DK1_Rural"/>
    <x v="7"/>
    <s v="GNR_HP_ELEC_COP-430"/>
    <x v="0"/>
    <x v="14"/>
    <n v="1.3"/>
    <n v="474.5"/>
    <n v="1708.2"/>
  </r>
  <r>
    <x v="0"/>
    <x v="0"/>
    <x v="0"/>
    <x v="0"/>
    <s v="DK1_Rural"/>
    <x v="7"/>
    <s v="GNR_HP_ELEC_COP-430"/>
    <x v="0"/>
    <x v="15"/>
    <n v="1.3"/>
    <n v="474.5"/>
    <n v="1708.2"/>
  </r>
  <r>
    <x v="0"/>
    <x v="0"/>
    <x v="0"/>
    <x v="0"/>
    <s v="DK1_Rural"/>
    <x v="7"/>
    <s v="GNR_HP_ELEC_COP-430"/>
    <x v="0"/>
    <x v="3"/>
    <n v="1.3"/>
    <n v="474.5"/>
    <n v="1708.2"/>
  </r>
  <r>
    <x v="0"/>
    <x v="0"/>
    <x v="0"/>
    <x v="0"/>
    <s v="DK1_Rural"/>
    <x v="7"/>
    <s v="GNR_HP_ELEC_COP-430"/>
    <x v="0"/>
    <x v="4"/>
    <n v="1.3"/>
    <n v="474.5"/>
    <n v="1708.2"/>
  </r>
  <r>
    <x v="0"/>
    <x v="0"/>
    <x v="0"/>
    <x v="0"/>
    <s v="DK1_Rural"/>
    <x v="7"/>
    <s v="GNR_HP_ELEC_COP-430"/>
    <x v="0"/>
    <x v="16"/>
    <n v="1.3"/>
    <n v="474.5"/>
    <n v="1708.2"/>
  </r>
  <r>
    <x v="0"/>
    <x v="0"/>
    <x v="0"/>
    <x v="0"/>
    <s v="DK1_Rural"/>
    <x v="7"/>
    <s v="GNR_HP_ELEC_COP-430"/>
    <x v="0"/>
    <x v="5"/>
    <n v="1.3"/>
    <n v="474.5"/>
    <n v="1708.2"/>
  </r>
  <r>
    <x v="0"/>
    <x v="0"/>
    <x v="0"/>
    <x v="0"/>
    <s v="DK1_Rural"/>
    <x v="7"/>
    <s v="GNR_HP_ELEC_COP-430"/>
    <x v="0"/>
    <x v="6"/>
    <n v="1.3"/>
    <n v="474.5"/>
    <n v="1708.2"/>
  </r>
  <r>
    <x v="0"/>
    <x v="0"/>
    <x v="0"/>
    <x v="0"/>
    <s v="DK1_Rural"/>
    <x v="7"/>
    <s v="GNR_HP_ELEC_COP-430"/>
    <x v="0"/>
    <x v="17"/>
    <n v="1.3"/>
    <n v="474.5"/>
    <n v="1708.2"/>
  </r>
  <r>
    <x v="0"/>
    <x v="0"/>
    <x v="0"/>
    <x v="0"/>
    <s v="DK1_Rural"/>
    <x v="7"/>
    <s v="GNR_HP_ELEC_COP-430"/>
    <x v="0"/>
    <x v="7"/>
    <n v="1.3"/>
    <n v="474.5"/>
    <n v="1708.2"/>
  </r>
  <r>
    <x v="0"/>
    <x v="0"/>
    <x v="0"/>
    <x v="0"/>
    <s v="DK1_Rural"/>
    <x v="7"/>
    <s v="GNR_HP_ELEC_COP-430"/>
    <x v="0"/>
    <x v="23"/>
    <n v="1.3"/>
    <n v="474.5"/>
    <n v="1708.2"/>
  </r>
  <r>
    <x v="0"/>
    <x v="0"/>
    <x v="0"/>
    <x v="0"/>
    <s v="DK1_Rural"/>
    <x v="7"/>
    <s v="GNR_HP_ELEC_COP-430"/>
    <x v="0"/>
    <x v="8"/>
    <n v="1.3"/>
    <n v="474.5"/>
    <n v="1708.2"/>
  </r>
  <r>
    <x v="0"/>
    <x v="0"/>
    <x v="0"/>
    <x v="0"/>
    <s v="DK1_Rural"/>
    <x v="7"/>
    <s v="GNR_HP_ELEC_COP-430"/>
    <x v="0"/>
    <x v="9"/>
    <n v="1.3"/>
    <n v="474.5"/>
    <n v="1708.2"/>
  </r>
  <r>
    <x v="0"/>
    <x v="0"/>
    <x v="0"/>
    <x v="0"/>
    <s v="DK1_Rural"/>
    <x v="7"/>
    <s v="GNR_HP_ELEC_COP-430"/>
    <x v="0"/>
    <x v="18"/>
    <n v="1.3"/>
    <n v="474.5"/>
    <n v="1708.2"/>
  </r>
  <r>
    <x v="0"/>
    <x v="0"/>
    <x v="0"/>
    <x v="0"/>
    <s v="DK1_Rural"/>
    <x v="7"/>
    <s v="GNR_HP_ELEC_COP-430"/>
    <x v="0"/>
    <x v="19"/>
    <n v="1.3"/>
    <n v="474.5"/>
    <n v="1708.2"/>
  </r>
  <r>
    <x v="0"/>
    <x v="0"/>
    <x v="0"/>
    <x v="0"/>
    <s v="DK1_Rural"/>
    <x v="7"/>
    <s v="GNR_HP_ELEC_COP-430"/>
    <x v="0"/>
    <x v="20"/>
    <n v="1.3"/>
    <n v="474.5"/>
    <n v="1708.2"/>
  </r>
  <r>
    <x v="0"/>
    <x v="0"/>
    <x v="0"/>
    <x v="0"/>
    <s v="DK1_Rural"/>
    <x v="7"/>
    <s v="GNR_HP_ELEC_COP-430"/>
    <x v="0"/>
    <x v="10"/>
    <n v="1.3"/>
    <n v="474.5"/>
    <n v="1708.2"/>
  </r>
  <r>
    <x v="0"/>
    <x v="0"/>
    <x v="0"/>
    <x v="0"/>
    <s v="DK1_Rural"/>
    <x v="7"/>
    <s v="GNR_HP_ELEC_COP-430"/>
    <x v="0"/>
    <x v="22"/>
    <n v="1.3"/>
    <n v="474.5"/>
    <n v="1708.2"/>
  </r>
  <r>
    <x v="0"/>
    <x v="0"/>
    <x v="0"/>
    <x v="0"/>
    <s v="DK1_Rural"/>
    <x v="7"/>
    <s v="GNR_HP_ELEC_COP-450"/>
    <x v="0"/>
    <x v="11"/>
    <n v="0.54"/>
    <n v="197.1"/>
    <n v="709.56"/>
  </r>
  <r>
    <x v="0"/>
    <x v="0"/>
    <x v="0"/>
    <x v="0"/>
    <s v="DK1_Rural"/>
    <x v="7"/>
    <s v="GNR_HP_ELEC_COP-450"/>
    <x v="0"/>
    <x v="21"/>
    <n v="0.54"/>
    <n v="197.1"/>
    <n v="709.56"/>
  </r>
  <r>
    <x v="0"/>
    <x v="0"/>
    <x v="0"/>
    <x v="0"/>
    <s v="DK1_Rural"/>
    <x v="7"/>
    <s v="GNR_HP_ELEC_COP-450"/>
    <x v="0"/>
    <x v="12"/>
    <n v="0.54"/>
    <n v="197.1"/>
    <n v="709.56"/>
  </r>
  <r>
    <x v="0"/>
    <x v="0"/>
    <x v="0"/>
    <x v="0"/>
    <s v="DK1_Rural"/>
    <x v="7"/>
    <s v="GNR_HP_ELEC_COP-450"/>
    <x v="0"/>
    <x v="0"/>
    <n v="0.54"/>
    <n v="197.1"/>
    <n v="709.56"/>
  </r>
  <r>
    <x v="0"/>
    <x v="0"/>
    <x v="0"/>
    <x v="0"/>
    <s v="DK1_Rural"/>
    <x v="7"/>
    <s v="GNR_HP_ELEC_COP-450"/>
    <x v="0"/>
    <x v="1"/>
    <n v="0.54"/>
    <n v="197.1"/>
    <n v="709.56"/>
  </r>
  <r>
    <x v="0"/>
    <x v="0"/>
    <x v="0"/>
    <x v="0"/>
    <s v="DK1_Rural"/>
    <x v="7"/>
    <s v="GNR_HP_ELEC_COP-450"/>
    <x v="0"/>
    <x v="2"/>
    <n v="0.54"/>
    <n v="197.1"/>
    <n v="709.56"/>
  </r>
  <r>
    <x v="0"/>
    <x v="0"/>
    <x v="0"/>
    <x v="0"/>
    <s v="DK1_Rural"/>
    <x v="7"/>
    <s v="GNR_HP_ELEC_COP-450"/>
    <x v="0"/>
    <x v="13"/>
    <n v="0.54"/>
    <n v="197.1"/>
    <n v="709.56"/>
  </r>
  <r>
    <x v="0"/>
    <x v="0"/>
    <x v="0"/>
    <x v="0"/>
    <s v="DK1_Rural"/>
    <x v="7"/>
    <s v="GNR_HP_ELEC_COP-450"/>
    <x v="0"/>
    <x v="14"/>
    <n v="0.54"/>
    <n v="197.1"/>
    <n v="709.56"/>
  </r>
  <r>
    <x v="0"/>
    <x v="0"/>
    <x v="0"/>
    <x v="0"/>
    <s v="DK1_Rural"/>
    <x v="7"/>
    <s v="GNR_HP_ELEC_COP-450"/>
    <x v="0"/>
    <x v="15"/>
    <n v="0.54"/>
    <n v="197.1"/>
    <n v="709.56"/>
  </r>
  <r>
    <x v="0"/>
    <x v="0"/>
    <x v="0"/>
    <x v="0"/>
    <s v="DK1_Rural"/>
    <x v="7"/>
    <s v="GNR_HP_ELEC_COP-450"/>
    <x v="0"/>
    <x v="3"/>
    <n v="0.54"/>
    <n v="197.1"/>
    <n v="709.56"/>
  </r>
  <r>
    <x v="0"/>
    <x v="0"/>
    <x v="0"/>
    <x v="0"/>
    <s v="DK1_Rural"/>
    <x v="7"/>
    <s v="GNR_HP_ELEC_COP-450"/>
    <x v="0"/>
    <x v="4"/>
    <n v="0.54"/>
    <n v="197.1"/>
    <n v="709.56"/>
  </r>
  <r>
    <x v="0"/>
    <x v="0"/>
    <x v="0"/>
    <x v="0"/>
    <s v="DK1_Rural"/>
    <x v="7"/>
    <s v="GNR_HP_ELEC_COP-450"/>
    <x v="0"/>
    <x v="16"/>
    <n v="0.54"/>
    <n v="197.1"/>
    <n v="709.56"/>
  </r>
  <r>
    <x v="0"/>
    <x v="0"/>
    <x v="0"/>
    <x v="0"/>
    <s v="DK1_Rural"/>
    <x v="7"/>
    <s v="GNR_HP_ELEC_COP-450"/>
    <x v="0"/>
    <x v="5"/>
    <n v="0.54"/>
    <n v="197.1"/>
    <n v="709.56"/>
  </r>
  <r>
    <x v="0"/>
    <x v="0"/>
    <x v="0"/>
    <x v="0"/>
    <s v="DK1_Rural"/>
    <x v="7"/>
    <s v="GNR_HP_ELEC_COP-450"/>
    <x v="0"/>
    <x v="6"/>
    <n v="0.54"/>
    <n v="197.1"/>
    <n v="709.56"/>
  </r>
  <r>
    <x v="0"/>
    <x v="0"/>
    <x v="0"/>
    <x v="0"/>
    <s v="DK1_Rural"/>
    <x v="7"/>
    <s v="GNR_HP_ELEC_COP-450"/>
    <x v="0"/>
    <x v="17"/>
    <n v="0.54"/>
    <n v="197.1"/>
    <n v="709.56"/>
  </r>
  <r>
    <x v="0"/>
    <x v="0"/>
    <x v="0"/>
    <x v="0"/>
    <s v="DK1_Rural"/>
    <x v="7"/>
    <s v="GNR_HP_ELEC_COP-450"/>
    <x v="0"/>
    <x v="7"/>
    <n v="0.54"/>
    <n v="197.1"/>
    <n v="709.56"/>
  </r>
  <r>
    <x v="0"/>
    <x v="0"/>
    <x v="0"/>
    <x v="0"/>
    <s v="DK1_Rural"/>
    <x v="7"/>
    <s v="GNR_HP_ELEC_COP-450"/>
    <x v="0"/>
    <x v="23"/>
    <n v="0.54"/>
    <n v="197.1"/>
    <n v="709.56"/>
  </r>
  <r>
    <x v="0"/>
    <x v="0"/>
    <x v="0"/>
    <x v="0"/>
    <s v="DK1_Rural"/>
    <x v="7"/>
    <s v="GNR_HP_ELEC_COP-450"/>
    <x v="0"/>
    <x v="8"/>
    <n v="0.54"/>
    <n v="197.1"/>
    <n v="709.56"/>
  </r>
  <r>
    <x v="0"/>
    <x v="0"/>
    <x v="0"/>
    <x v="0"/>
    <s v="DK1_Rural"/>
    <x v="7"/>
    <s v="GNR_HP_ELEC_COP-450"/>
    <x v="0"/>
    <x v="9"/>
    <n v="0.54"/>
    <n v="197.1"/>
    <n v="709.56"/>
  </r>
  <r>
    <x v="0"/>
    <x v="0"/>
    <x v="0"/>
    <x v="0"/>
    <s v="DK1_Rural"/>
    <x v="7"/>
    <s v="GNR_HP_ELEC_COP-450"/>
    <x v="0"/>
    <x v="18"/>
    <n v="0.54"/>
    <n v="197.1"/>
    <n v="709.56"/>
  </r>
  <r>
    <x v="0"/>
    <x v="0"/>
    <x v="0"/>
    <x v="0"/>
    <s v="DK1_Rural"/>
    <x v="7"/>
    <s v="GNR_HP_ELEC_COP-450"/>
    <x v="0"/>
    <x v="19"/>
    <n v="0.54"/>
    <n v="197.1"/>
    <n v="709.56"/>
  </r>
  <r>
    <x v="0"/>
    <x v="0"/>
    <x v="0"/>
    <x v="0"/>
    <s v="DK1_Rural"/>
    <x v="7"/>
    <s v="GNR_HP_ELEC_COP-450"/>
    <x v="0"/>
    <x v="20"/>
    <n v="0.54"/>
    <n v="197.1"/>
    <n v="709.56"/>
  </r>
  <r>
    <x v="0"/>
    <x v="0"/>
    <x v="0"/>
    <x v="0"/>
    <s v="DK1_Rural"/>
    <x v="7"/>
    <s v="GNR_HP_ELEC_COP-450"/>
    <x v="0"/>
    <x v="10"/>
    <n v="0.54"/>
    <n v="197.1"/>
    <n v="709.56"/>
  </r>
  <r>
    <x v="0"/>
    <x v="0"/>
    <x v="0"/>
    <x v="0"/>
    <s v="DK1_Rural"/>
    <x v="7"/>
    <s v="GNR_HP_ELEC_COP-450"/>
    <x v="0"/>
    <x v="22"/>
    <n v="0.54"/>
    <n v="197.1"/>
    <n v="709.56"/>
  </r>
  <r>
    <x v="0"/>
    <x v="0"/>
    <x v="0"/>
    <x v="0"/>
    <s v="DK1_Rural"/>
    <x v="7"/>
    <s v="GNR_HP_ELEC_COP-460"/>
    <x v="0"/>
    <x v="11"/>
    <n v="3.6"/>
    <n v="1314"/>
    <n v="4730.3999999999996"/>
  </r>
  <r>
    <x v="0"/>
    <x v="0"/>
    <x v="0"/>
    <x v="0"/>
    <s v="DK1_Rural"/>
    <x v="7"/>
    <s v="GNR_HP_ELEC_COP-460"/>
    <x v="0"/>
    <x v="21"/>
    <n v="3.6"/>
    <n v="1314"/>
    <n v="4730.3999999999996"/>
  </r>
  <r>
    <x v="0"/>
    <x v="0"/>
    <x v="0"/>
    <x v="0"/>
    <s v="DK1_Rural"/>
    <x v="7"/>
    <s v="GNR_HP_ELEC_COP-460"/>
    <x v="0"/>
    <x v="12"/>
    <n v="3.6"/>
    <n v="1314"/>
    <n v="4730.3999999999996"/>
  </r>
  <r>
    <x v="0"/>
    <x v="0"/>
    <x v="0"/>
    <x v="0"/>
    <s v="DK1_Rural"/>
    <x v="7"/>
    <s v="GNR_HP_ELEC_COP-460"/>
    <x v="0"/>
    <x v="0"/>
    <n v="3.6"/>
    <n v="1314"/>
    <n v="4730.3999999999996"/>
  </r>
  <r>
    <x v="0"/>
    <x v="0"/>
    <x v="0"/>
    <x v="0"/>
    <s v="DK1_Rural"/>
    <x v="7"/>
    <s v="GNR_HP_ELEC_COP-460"/>
    <x v="0"/>
    <x v="1"/>
    <n v="3.6"/>
    <n v="1314"/>
    <n v="4730.3999999999996"/>
  </r>
  <r>
    <x v="0"/>
    <x v="0"/>
    <x v="0"/>
    <x v="0"/>
    <s v="DK1_Rural"/>
    <x v="7"/>
    <s v="GNR_HP_ELEC_COP-460"/>
    <x v="0"/>
    <x v="2"/>
    <n v="3.6"/>
    <n v="1314"/>
    <n v="4730.3999999999996"/>
  </r>
  <r>
    <x v="0"/>
    <x v="0"/>
    <x v="0"/>
    <x v="0"/>
    <s v="DK1_Rural"/>
    <x v="7"/>
    <s v="GNR_HP_ELEC_COP-460"/>
    <x v="0"/>
    <x v="13"/>
    <n v="3.6"/>
    <n v="1314"/>
    <n v="4730.3999999999996"/>
  </r>
  <r>
    <x v="0"/>
    <x v="0"/>
    <x v="0"/>
    <x v="0"/>
    <s v="DK1_Rural"/>
    <x v="7"/>
    <s v="GNR_HP_ELEC_COP-460"/>
    <x v="0"/>
    <x v="14"/>
    <n v="3.6"/>
    <n v="1314"/>
    <n v="4730.3999999999996"/>
  </r>
  <r>
    <x v="0"/>
    <x v="0"/>
    <x v="0"/>
    <x v="0"/>
    <s v="DK1_Rural"/>
    <x v="7"/>
    <s v="GNR_HP_ELEC_COP-460"/>
    <x v="0"/>
    <x v="15"/>
    <n v="3.6"/>
    <n v="1314"/>
    <n v="4730.3999999999996"/>
  </r>
  <r>
    <x v="0"/>
    <x v="0"/>
    <x v="0"/>
    <x v="0"/>
    <s v="DK1_Rural"/>
    <x v="7"/>
    <s v="GNR_HP_ELEC_COP-460"/>
    <x v="0"/>
    <x v="3"/>
    <n v="3.6"/>
    <n v="1314"/>
    <n v="4730.3999999999996"/>
  </r>
  <r>
    <x v="0"/>
    <x v="0"/>
    <x v="0"/>
    <x v="0"/>
    <s v="DK1_Rural"/>
    <x v="7"/>
    <s v="GNR_HP_ELEC_COP-460"/>
    <x v="0"/>
    <x v="4"/>
    <n v="3.6"/>
    <n v="1314"/>
    <n v="4730.3999999999996"/>
  </r>
  <r>
    <x v="0"/>
    <x v="0"/>
    <x v="0"/>
    <x v="0"/>
    <s v="DK1_Rural"/>
    <x v="7"/>
    <s v="GNR_HP_ELEC_COP-460"/>
    <x v="0"/>
    <x v="16"/>
    <n v="3.6"/>
    <n v="1314"/>
    <n v="4730.3999999999996"/>
  </r>
  <r>
    <x v="0"/>
    <x v="0"/>
    <x v="0"/>
    <x v="0"/>
    <s v="DK1_Rural"/>
    <x v="7"/>
    <s v="GNR_HP_ELEC_COP-460"/>
    <x v="0"/>
    <x v="5"/>
    <n v="3.6"/>
    <n v="1314"/>
    <n v="4730.3999999999996"/>
  </r>
  <r>
    <x v="0"/>
    <x v="0"/>
    <x v="0"/>
    <x v="0"/>
    <s v="DK1_Rural"/>
    <x v="7"/>
    <s v="GNR_HP_ELEC_COP-460"/>
    <x v="0"/>
    <x v="6"/>
    <n v="3.6"/>
    <n v="1314"/>
    <n v="4730.3999999999996"/>
  </r>
  <r>
    <x v="0"/>
    <x v="0"/>
    <x v="0"/>
    <x v="0"/>
    <s v="DK1_Rural"/>
    <x v="7"/>
    <s v="GNR_HP_ELEC_COP-460"/>
    <x v="0"/>
    <x v="17"/>
    <n v="3.6"/>
    <n v="1314"/>
    <n v="4730.3999999999996"/>
  </r>
  <r>
    <x v="0"/>
    <x v="0"/>
    <x v="0"/>
    <x v="0"/>
    <s v="DK1_Rural"/>
    <x v="7"/>
    <s v="GNR_HP_ELEC_COP-460"/>
    <x v="0"/>
    <x v="7"/>
    <n v="3.6"/>
    <n v="1314"/>
    <n v="4730.3999999999996"/>
  </r>
  <r>
    <x v="0"/>
    <x v="0"/>
    <x v="0"/>
    <x v="0"/>
    <s v="DK1_Rural"/>
    <x v="7"/>
    <s v="GNR_HP_ELEC_COP-460"/>
    <x v="0"/>
    <x v="23"/>
    <n v="3.6"/>
    <n v="1314"/>
    <n v="4730.3999999999996"/>
  </r>
  <r>
    <x v="0"/>
    <x v="0"/>
    <x v="0"/>
    <x v="0"/>
    <s v="DK1_Rural"/>
    <x v="7"/>
    <s v="GNR_HP_ELEC_COP-460"/>
    <x v="0"/>
    <x v="8"/>
    <n v="3.6"/>
    <n v="1314"/>
    <n v="4730.3999999999996"/>
  </r>
  <r>
    <x v="0"/>
    <x v="0"/>
    <x v="0"/>
    <x v="0"/>
    <s v="DK1_Rural"/>
    <x v="7"/>
    <s v="GNR_HP_ELEC_COP-460"/>
    <x v="0"/>
    <x v="9"/>
    <n v="3.6"/>
    <n v="1314"/>
    <n v="4730.3999999999996"/>
  </r>
  <r>
    <x v="0"/>
    <x v="0"/>
    <x v="0"/>
    <x v="0"/>
    <s v="DK1_Rural"/>
    <x v="7"/>
    <s v="GNR_HP_ELEC_COP-460"/>
    <x v="0"/>
    <x v="18"/>
    <n v="3.6"/>
    <n v="1314"/>
    <n v="4730.3999999999996"/>
  </r>
  <r>
    <x v="0"/>
    <x v="0"/>
    <x v="0"/>
    <x v="0"/>
    <s v="DK1_Rural"/>
    <x v="7"/>
    <s v="GNR_HP_ELEC_COP-460"/>
    <x v="0"/>
    <x v="19"/>
    <n v="3.6"/>
    <n v="1314"/>
    <n v="4730.3999999999996"/>
  </r>
  <r>
    <x v="0"/>
    <x v="0"/>
    <x v="0"/>
    <x v="0"/>
    <s v="DK1_Rural"/>
    <x v="7"/>
    <s v="GNR_HP_ELEC_COP-460"/>
    <x v="0"/>
    <x v="20"/>
    <n v="3.6"/>
    <n v="1314"/>
    <n v="4730.3999999999996"/>
  </r>
  <r>
    <x v="0"/>
    <x v="0"/>
    <x v="0"/>
    <x v="0"/>
    <s v="DK1_Rural"/>
    <x v="7"/>
    <s v="GNR_HP_ELEC_COP-460"/>
    <x v="0"/>
    <x v="10"/>
    <n v="3.6"/>
    <n v="1314"/>
    <n v="4730.3999999999996"/>
  </r>
  <r>
    <x v="0"/>
    <x v="0"/>
    <x v="0"/>
    <x v="0"/>
    <s v="DK1_Rural"/>
    <x v="7"/>
    <s v="GNR_HP_ELEC_COP-460"/>
    <x v="0"/>
    <x v="22"/>
    <n v="3.6"/>
    <n v="1314"/>
    <n v="4730.3999999999996"/>
  </r>
  <r>
    <x v="0"/>
    <x v="0"/>
    <x v="0"/>
    <x v="0"/>
    <s v="DK1_Rural"/>
    <x v="7"/>
    <s v="GNR_HP_ELEC_COP-470"/>
    <x v="0"/>
    <x v="11"/>
    <n v="0.95"/>
    <n v="346.75"/>
    <n v="1248.3"/>
  </r>
  <r>
    <x v="0"/>
    <x v="0"/>
    <x v="0"/>
    <x v="0"/>
    <s v="DK1_Rural"/>
    <x v="7"/>
    <s v="GNR_HP_ELEC_COP-470"/>
    <x v="0"/>
    <x v="21"/>
    <n v="0.95"/>
    <n v="346.75"/>
    <n v="1248.3"/>
  </r>
  <r>
    <x v="0"/>
    <x v="0"/>
    <x v="0"/>
    <x v="0"/>
    <s v="DK1_Rural"/>
    <x v="7"/>
    <s v="GNR_HP_ELEC_COP-470"/>
    <x v="0"/>
    <x v="12"/>
    <n v="0.95"/>
    <n v="346.75"/>
    <n v="1248.3"/>
  </r>
  <r>
    <x v="0"/>
    <x v="0"/>
    <x v="0"/>
    <x v="0"/>
    <s v="DK1_Rural"/>
    <x v="7"/>
    <s v="GNR_HP_ELEC_COP-470"/>
    <x v="0"/>
    <x v="0"/>
    <n v="0.95"/>
    <n v="346.75"/>
    <n v="1248.3"/>
  </r>
  <r>
    <x v="0"/>
    <x v="0"/>
    <x v="0"/>
    <x v="0"/>
    <s v="DK1_Rural"/>
    <x v="7"/>
    <s v="GNR_HP_ELEC_COP-470"/>
    <x v="0"/>
    <x v="1"/>
    <n v="0.95"/>
    <n v="346.75"/>
    <n v="1248.3"/>
  </r>
  <r>
    <x v="0"/>
    <x v="0"/>
    <x v="0"/>
    <x v="0"/>
    <s v="DK1_Rural"/>
    <x v="7"/>
    <s v="GNR_HP_ELEC_COP-470"/>
    <x v="0"/>
    <x v="2"/>
    <n v="0.95"/>
    <n v="346.75"/>
    <n v="1248.3"/>
  </r>
  <r>
    <x v="0"/>
    <x v="0"/>
    <x v="0"/>
    <x v="0"/>
    <s v="DK1_Rural"/>
    <x v="7"/>
    <s v="GNR_HP_ELEC_COP-470"/>
    <x v="0"/>
    <x v="13"/>
    <n v="0.95"/>
    <n v="346.75"/>
    <n v="1248.3"/>
  </r>
  <r>
    <x v="0"/>
    <x v="0"/>
    <x v="0"/>
    <x v="0"/>
    <s v="DK1_Rural"/>
    <x v="7"/>
    <s v="GNR_HP_ELEC_COP-470"/>
    <x v="0"/>
    <x v="14"/>
    <n v="0.95"/>
    <n v="346.75"/>
    <n v="1248.3"/>
  </r>
  <r>
    <x v="0"/>
    <x v="0"/>
    <x v="0"/>
    <x v="0"/>
    <s v="DK1_Rural"/>
    <x v="7"/>
    <s v="GNR_HP_ELEC_COP-470"/>
    <x v="0"/>
    <x v="15"/>
    <n v="0.95"/>
    <n v="346.75"/>
    <n v="1248.3"/>
  </r>
  <r>
    <x v="0"/>
    <x v="0"/>
    <x v="0"/>
    <x v="0"/>
    <s v="DK1_Rural"/>
    <x v="7"/>
    <s v="GNR_HP_ELEC_COP-470"/>
    <x v="0"/>
    <x v="3"/>
    <n v="0.95"/>
    <n v="346.75"/>
    <n v="1248.3"/>
  </r>
  <r>
    <x v="0"/>
    <x v="0"/>
    <x v="0"/>
    <x v="0"/>
    <s v="DK1_Rural"/>
    <x v="7"/>
    <s v="GNR_HP_ELEC_COP-470"/>
    <x v="0"/>
    <x v="4"/>
    <n v="0.95"/>
    <n v="346.75"/>
    <n v="1248.3"/>
  </r>
  <r>
    <x v="0"/>
    <x v="0"/>
    <x v="0"/>
    <x v="0"/>
    <s v="DK1_Rural"/>
    <x v="7"/>
    <s v="GNR_HP_ELEC_COP-470"/>
    <x v="0"/>
    <x v="16"/>
    <n v="0.95"/>
    <n v="346.75"/>
    <n v="1248.3"/>
  </r>
  <r>
    <x v="0"/>
    <x v="0"/>
    <x v="0"/>
    <x v="0"/>
    <s v="DK1_Rural"/>
    <x v="7"/>
    <s v="GNR_HP_ELEC_COP-470"/>
    <x v="0"/>
    <x v="5"/>
    <n v="0.95"/>
    <n v="346.75"/>
    <n v="1248.3"/>
  </r>
  <r>
    <x v="0"/>
    <x v="0"/>
    <x v="0"/>
    <x v="0"/>
    <s v="DK1_Rural"/>
    <x v="7"/>
    <s v="GNR_HP_ELEC_COP-470"/>
    <x v="0"/>
    <x v="6"/>
    <n v="0.95"/>
    <n v="346.75"/>
    <n v="1248.3"/>
  </r>
  <r>
    <x v="0"/>
    <x v="0"/>
    <x v="0"/>
    <x v="0"/>
    <s v="DK1_Rural"/>
    <x v="7"/>
    <s v="GNR_HP_ELEC_COP-470"/>
    <x v="0"/>
    <x v="17"/>
    <n v="0.95"/>
    <n v="346.75"/>
    <n v="1248.3"/>
  </r>
  <r>
    <x v="0"/>
    <x v="0"/>
    <x v="0"/>
    <x v="0"/>
    <s v="DK1_Rural"/>
    <x v="7"/>
    <s v="GNR_HP_ELEC_COP-470"/>
    <x v="0"/>
    <x v="7"/>
    <n v="0.95"/>
    <n v="346.75"/>
    <n v="1248.3"/>
  </r>
  <r>
    <x v="0"/>
    <x v="0"/>
    <x v="0"/>
    <x v="0"/>
    <s v="DK1_Rural"/>
    <x v="7"/>
    <s v="GNR_HP_ELEC_COP-470"/>
    <x v="0"/>
    <x v="23"/>
    <n v="0.95"/>
    <n v="346.75"/>
    <n v="1248.3"/>
  </r>
  <r>
    <x v="0"/>
    <x v="0"/>
    <x v="0"/>
    <x v="0"/>
    <s v="DK1_Rural"/>
    <x v="7"/>
    <s v="GNR_HP_ELEC_COP-470"/>
    <x v="0"/>
    <x v="8"/>
    <n v="0.95"/>
    <n v="346.75"/>
    <n v="1248.3"/>
  </r>
  <r>
    <x v="0"/>
    <x v="0"/>
    <x v="0"/>
    <x v="0"/>
    <s v="DK1_Rural"/>
    <x v="7"/>
    <s v="GNR_HP_ELEC_COP-470"/>
    <x v="0"/>
    <x v="9"/>
    <n v="0.95"/>
    <n v="346.75"/>
    <n v="1248.3"/>
  </r>
  <r>
    <x v="0"/>
    <x v="0"/>
    <x v="0"/>
    <x v="0"/>
    <s v="DK1_Rural"/>
    <x v="7"/>
    <s v="GNR_HP_ELEC_COP-470"/>
    <x v="0"/>
    <x v="18"/>
    <n v="0.95"/>
    <n v="346.75"/>
    <n v="1248.3"/>
  </r>
  <r>
    <x v="0"/>
    <x v="0"/>
    <x v="0"/>
    <x v="0"/>
    <s v="DK1_Rural"/>
    <x v="7"/>
    <s v="GNR_HP_ELEC_COP-470"/>
    <x v="0"/>
    <x v="19"/>
    <n v="0.95"/>
    <n v="346.75"/>
    <n v="1248.3"/>
  </r>
  <r>
    <x v="0"/>
    <x v="0"/>
    <x v="0"/>
    <x v="0"/>
    <s v="DK1_Rural"/>
    <x v="7"/>
    <s v="GNR_HP_ELEC_COP-470"/>
    <x v="0"/>
    <x v="20"/>
    <n v="0.95"/>
    <n v="346.75"/>
    <n v="1248.3"/>
  </r>
  <r>
    <x v="0"/>
    <x v="0"/>
    <x v="0"/>
    <x v="0"/>
    <s v="DK1_Rural"/>
    <x v="7"/>
    <s v="GNR_HP_ELEC_COP-470"/>
    <x v="0"/>
    <x v="10"/>
    <n v="0.95"/>
    <n v="346.75"/>
    <n v="1248.3"/>
  </r>
  <r>
    <x v="0"/>
    <x v="0"/>
    <x v="0"/>
    <x v="0"/>
    <s v="DK1_Rural"/>
    <x v="7"/>
    <s v="GNR_HP_ELEC_COP-470"/>
    <x v="0"/>
    <x v="22"/>
    <n v="0.95"/>
    <n v="346.75"/>
    <n v="1248.3"/>
  </r>
  <r>
    <x v="0"/>
    <x v="0"/>
    <x v="0"/>
    <x v="0"/>
    <s v="DK1_Rural"/>
    <x v="7"/>
    <s v="GNR_HP_ELEC_COP-500"/>
    <x v="0"/>
    <x v="11"/>
    <n v="0.5"/>
    <n v="182.5"/>
    <n v="657"/>
  </r>
  <r>
    <x v="0"/>
    <x v="0"/>
    <x v="0"/>
    <x v="0"/>
    <s v="DK1_Rural"/>
    <x v="7"/>
    <s v="GNR_HP_ELEC_COP-500"/>
    <x v="0"/>
    <x v="21"/>
    <n v="0.5"/>
    <n v="182.5"/>
    <n v="657"/>
  </r>
  <r>
    <x v="0"/>
    <x v="0"/>
    <x v="0"/>
    <x v="0"/>
    <s v="DK1_Rural"/>
    <x v="7"/>
    <s v="GNR_HP_ELEC_COP-500"/>
    <x v="0"/>
    <x v="12"/>
    <n v="0.5"/>
    <n v="182.5"/>
    <n v="657"/>
  </r>
  <r>
    <x v="0"/>
    <x v="0"/>
    <x v="0"/>
    <x v="0"/>
    <s v="DK1_Rural"/>
    <x v="7"/>
    <s v="GNR_HP_ELEC_COP-500"/>
    <x v="0"/>
    <x v="0"/>
    <n v="0.5"/>
    <n v="182.5"/>
    <n v="657"/>
  </r>
  <r>
    <x v="0"/>
    <x v="0"/>
    <x v="0"/>
    <x v="0"/>
    <s v="DK1_Rural"/>
    <x v="7"/>
    <s v="GNR_HP_ELEC_COP-500"/>
    <x v="0"/>
    <x v="1"/>
    <n v="0.5"/>
    <n v="182.5"/>
    <n v="657"/>
  </r>
  <r>
    <x v="0"/>
    <x v="0"/>
    <x v="0"/>
    <x v="0"/>
    <s v="DK1_Rural"/>
    <x v="7"/>
    <s v="GNR_HP_ELEC_COP-500"/>
    <x v="0"/>
    <x v="2"/>
    <n v="0.5"/>
    <n v="182.5"/>
    <n v="657"/>
  </r>
  <r>
    <x v="0"/>
    <x v="0"/>
    <x v="0"/>
    <x v="0"/>
    <s v="DK1_Rural"/>
    <x v="7"/>
    <s v="GNR_HP_ELEC_COP-500"/>
    <x v="0"/>
    <x v="13"/>
    <n v="0.5"/>
    <n v="182.5"/>
    <n v="657"/>
  </r>
  <r>
    <x v="0"/>
    <x v="0"/>
    <x v="0"/>
    <x v="0"/>
    <s v="DK1_Rural"/>
    <x v="7"/>
    <s v="GNR_HP_ELEC_COP-500"/>
    <x v="0"/>
    <x v="14"/>
    <n v="0.5"/>
    <n v="182.5"/>
    <n v="657"/>
  </r>
  <r>
    <x v="0"/>
    <x v="0"/>
    <x v="0"/>
    <x v="0"/>
    <s v="DK1_Rural"/>
    <x v="7"/>
    <s v="GNR_HP_ELEC_COP-500"/>
    <x v="0"/>
    <x v="15"/>
    <n v="0.5"/>
    <n v="182.5"/>
    <n v="657"/>
  </r>
  <r>
    <x v="0"/>
    <x v="0"/>
    <x v="0"/>
    <x v="0"/>
    <s v="DK1_Rural"/>
    <x v="7"/>
    <s v="GNR_HP_ELEC_COP-500"/>
    <x v="0"/>
    <x v="3"/>
    <n v="0.5"/>
    <n v="182.5"/>
    <n v="657"/>
  </r>
  <r>
    <x v="0"/>
    <x v="0"/>
    <x v="0"/>
    <x v="0"/>
    <s v="DK1_Rural"/>
    <x v="7"/>
    <s v="GNR_HP_ELEC_COP-500"/>
    <x v="0"/>
    <x v="4"/>
    <n v="0.5"/>
    <n v="182.5"/>
    <n v="657"/>
  </r>
  <r>
    <x v="0"/>
    <x v="0"/>
    <x v="0"/>
    <x v="0"/>
    <s v="DK1_Rural"/>
    <x v="7"/>
    <s v="GNR_HP_ELEC_COP-500"/>
    <x v="0"/>
    <x v="16"/>
    <n v="0.5"/>
    <n v="182.5"/>
    <n v="657"/>
  </r>
  <r>
    <x v="0"/>
    <x v="0"/>
    <x v="0"/>
    <x v="0"/>
    <s v="DK1_Rural"/>
    <x v="7"/>
    <s v="GNR_HP_ELEC_COP-500"/>
    <x v="0"/>
    <x v="5"/>
    <n v="0.5"/>
    <n v="182.5"/>
    <n v="657"/>
  </r>
  <r>
    <x v="0"/>
    <x v="0"/>
    <x v="0"/>
    <x v="0"/>
    <s v="DK1_Rural"/>
    <x v="7"/>
    <s v="GNR_HP_ELEC_COP-500"/>
    <x v="0"/>
    <x v="6"/>
    <n v="0.5"/>
    <n v="182.5"/>
    <n v="657"/>
  </r>
  <r>
    <x v="0"/>
    <x v="0"/>
    <x v="0"/>
    <x v="0"/>
    <s v="DK1_Rural"/>
    <x v="7"/>
    <s v="GNR_HP_ELEC_COP-500"/>
    <x v="0"/>
    <x v="17"/>
    <n v="0.5"/>
    <n v="182.5"/>
    <n v="657"/>
  </r>
  <r>
    <x v="0"/>
    <x v="0"/>
    <x v="0"/>
    <x v="0"/>
    <s v="DK1_Rural"/>
    <x v="7"/>
    <s v="GNR_HP_ELEC_COP-500"/>
    <x v="0"/>
    <x v="7"/>
    <n v="0.5"/>
    <n v="182.5"/>
    <n v="657"/>
  </r>
  <r>
    <x v="0"/>
    <x v="0"/>
    <x v="0"/>
    <x v="0"/>
    <s v="DK1_Rural"/>
    <x v="7"/>
    <s v="GNR_HP_ELEC_COP-500"/>
    <x v="0"/>
    <x v="23"/>
    <n v="0.5"/>
    <n v="182.5"/>
    <n v="657"/>
  </r>
  <r>
    <x v="0"/>
    <x v="0"/>
    <x v="0"/>
    <x v="0"/>
    <s v="DK1_Rural"/>
    <x v="7"/>
    <s v="GNR_HP_ELEC_COP-500"/>
    <x v="0"/>
    <x v="8"/>
    <n v="0.5"/>
    <n v="182.5"/>
    <n v="657"/>
  </r>
  <r>
    <x v="0"/>
    <x v="0"/>
    <x v="0"/>
    <x v="0"/>
    <s v="DK1_Rural"/>
    <x v="7"/>
    <s v="GNR_HP_ELEC_COP-500"/>
    <x v="0"/>
    <x v="9"/>
    <n v="0.5"/>
    <n v="182.5"/>
    <n v="657"/>
  </r>
  <r>
    <x v="0"/>
    <x v="0"/>
    <x v="0"/>
    <x v="0"/>
    <s v="DK1_Rural"/>
    <x v="7"/>
    <s v="GNR_HP_ELEC_COP-500"/>
    <x v="0"/>
    <x v="18"/>
    <n v="0.5"/>
    <n v="182.5"/>
    <n v="657"/>
  </r>
  <r>
    <x v="0"/>
    <x v="0"/>
    <x v="0"/>
    <x v="0"/>
    <s v="DK1_Rural"/>
    <x v="7"/>
    <s v="GNR_HP_ELEC_COP-500"/>
    <x v="0"/>
    <x v="19"/>
    <n v="0.5"/>
    <n v="182.5"/>
    <n v="657"/>
  </r>
  <r>
    <x v="0"/>
    <x v="0"/>
    <x v="0"/>
    <x v="0"/>
    <s v="DK1_Rural"/>
    <x v="7"/>
    <s v="GNR_HP_ELEC_COP-500"/>
    <x v="0"/>
    <x v="20"/>
    <n v="0.5"/>
    <n v="182.5"/>
    <n v="657"/>
  </r>
  <r>
    <x v="0"/>
    <x v="0"/>
    <x v="0"/>
    <x v="0"/>
    <s v="DK1_Rural"/>
    <x v="7"/>
    <s v="GNR_HP_ELEC_COP-500"/>
    <x v="0"/>
    <x v="10"/>
    <n v="0.5"/>
    <n v="182.5"/>
    <n v="657"/>
  </r>
  <r>
    <x v="0"/>
    <x v="0"/>
    <x v="0"/>
    <x v="0"/>
    <s v="DK1_Rural"/>
    <x v="7"/>
    <s v="GNR_HP_ELEC_COP-500"/>
    <x v="0"/>
    <x v="22"/>
    <n v="0.5"/>
    <n v="182.5"/>
    <n v="657"/>
  </r>
  <r>
    <x v="0"/>
    <x v="0"/>
    <x v="0"/>
    <x v="0"/>
    <s v="DK1_Rural"/>
    <x v="7"/>
    <s v="GNR_HP_ELEC_COP-530"/>
    <x v="0"/>
    <x v="11"/>
    <n v="1.35"/>
    <n v="492.75"/>
    <n v="1773.9"/>
  </r>
  <r>
    <x v="0"/>
    <x v="0"/>
    <x v="0"/>
    <x v="0"/>
    <s v="DK1_Rural"/>
    <x v="7"/>
    <s v="GNR_HP_ELEC_COP-530"/>
    <x v="0"/>
    <x v="21"/>
    <n v="1.35"/>
    <n v="492.75"/>
    <n v="1773.9"/>
  </r>
  <r>
    <x v="0"/>
    <x v="0"/>
    <x v="0"/>
    <x v="0"/>
    <s v="DK1_Rural"/>
    <x v="7"/>
    <s v="GNR_HP_ELEC_COP-530"/>
    <x v="0"/>
    <x v="12"/>
    <n v="1.35"/>
    <n v="492.75"/>
    <n v="1773.9"/>
  </r>
  <r>
    <x v="0"/>
    <x v="0"/>
    <x v="0"/>
    <x v="0"/>
    <s v="DK1_Rural"/>
    <x v="7"/>
    <s v="GNR_HP_ELEC_COP-530"/>
    <x v="0"/>
    <x v="0"/>
    <n v="1.35"/>
    <n v="492.75"/>
    <n v="1773.9"/>
  </r>
  <r>
    <x v="0"/>
    <x v="0"/>
    <x v="0"/>
    <x v="0"/>
    <s v="DK1_Rural"/>
    <x v="7"/>
    <s v="GNR_HP_ELEC_COP-530"/>
    <x v="0"/>
    <x v="1"/>
    <n v="1.35"/>
    <n v="492.75"/>
    <n v="1773.9"/>
  </r>
  <r>
    <x v="0"/>
    <x v="0"/>
    <x v="0"/>
    <x v="0"/>
    <s v="DK1_Rural"/>
    <x v="7"/>
    <s v="GNR_HP_ELEC_COP-530"/>
    <x v="0"/>
    <x v="2"/>
    <n v="1.35"/>
    <n v="492.75"/>
    <n v="1773.9"/>
  </r>
  <r>
    <x v="0"/>
    <x v="0"/>
    <x v="0"/>
    <x v="0"/>
    <s v="DK1_Rural"/>
    <x v="7"/>
    <s v="GNR_HP_ELEC_COP-530"/>
    <x v="0"/>
    <x v="13"/>
    <n v="1.35"/>
    <n v="492.75"/>
    <n v="1773.9"/>
  </r>
  <r>
    <x v="0"/>
    <x v="0"/>
    <x v="0"/>
    <x v="0"/>
    <s v="DK1_Rural"/>
    <x v="7"/>
    <s v="GNR_HP_ELEC_COP-530"/>
    <x v="0"/>
    <x v="14"/>
    <n v="1.35"/>
    <n v="492.75"/>
    <n v="1773.9"/>
  </r>
  <r>
    <x v="0"/>
    <x v="0"/>
    <x v="0"/>
    <x v="0"/>
    <s v="DK1_Rural"/>
    <x v="7"/>
    <s v="GNR_HP_ELEC_COP-530"/>
    <x v="0"/>
    <x v="15"/>
    <n v="1.35"/>
    <n v="492.75"/>
    <n v="1773.9"/>
  </r>
  <r>
    <x v="0"/>
    <x v="0"/>
    <x v="0"/>
    <x v="0"/>
    <s v="DK1_Rural"/>
    <x v="7"/>
    <s v="GNR_HP_ELEC_COP-530"/>
    <x v="0"/>
    <x v="3"/>
    <n v="1.35"/>
    <n v="492.75"/>
    <n v="1773.9"/>
  </r>
  <r>
    <x v="0"/>
    <x v="0"/>
    <x v="0"/>
    <x v="0"/>
    <s v="DK1_Rural"/>
    <x v="7"/>
    <s v="GNR_HP_ELEC_COP-530"/>
    <x v="0"/>
    <x v="4"/>
    <n v="1.35"/>
    <n v="492.75"/>
    <n v="1773.9"/>
  </r>
  <r>
    <x v="0"/>
    <x v="0"/>
    <x v="0"/>
    <x v="0"/>
    <s v="DK1_Rural"/>
    <x v="7"/>
    <s v="GNR_HP_ELEC_COP-530"/>
    <x v="0"/>
    <x v="16"/>
    <n v="1.35"/>
    <n v="492.75"/>
    <n v="1773.9"/>
  </r>
  <r>
    <x v="0"/>
    <x v="0"/>
    <x v="0"/>
    <x v="0"/>
    <s v="DK1_Rural"/>
    <x v="7"/>
    <s v="GNR_HP_ELEC_COP-530"/>
    <x v="0"/>
    <x v="5"/>
    <n v="1.35"/>
    <n v="492.75"/>
    <n v="1773.9"/>
  </r>
  <r>
    <x v="0"/>
    <x v="0"/>
    <x v="0"/>
    <x v="0"/>
    <s v="DK1_Rural"/>
    <x v="7"/>
    <s v="GNR_HP_ELEC_COP-530"/>
    <x v="0"/>
    <x v="6"/>
    <n v="1.35"/>
    <n v="492.75"/>
    <n v="1773.9"/>
  </r>
  <r>
    <x v="0"/>
    <x v="0"/>
    <x v="0"/>
    <x v="0"/>
    <s v="DK1_Rural"/>
    <x v="7"/>
    <s v="GNR_HP_ELEC_COP-530"/>
    <x v="0"/>
    <x v="17"/>
    <n v="1.35"/>
    <n v="492.75"/>
    <n v="1773.9"/>
  </r>
  <r>
    <x v="0"/>
    <x v="0"/>
    <x v="0"/>
    <x v="0"/>
    <s v="DK1_Rural"/>
    <x v="7"/>
    <s v="GNR_HP_ELEC_COP-530"/>
    <x v="0"/>
    <x v="7"/>
    <n v="1.35"/>
    <n v="492.75"/>
    <n v="1773.9"/>
  </r>
  <r>
    <x v="0"/>
    <x v="0"/>
    <x v="0"/>
    <x v="0"/>
    <s v="DK1_Rural"/>
    <x v="7"/>
    <s v="GNR_HP_ELEC_COP-530"/>
    <x v="0"/>
    <x v="23"/>
    <n v="1.35"/>
    <n v="492.75"/>
    <n v="1773.9"/>
  </r>
  <r>
    <x v="0"/>
    <x v="0"/>
    <x v="0"/>
    <x v="0"/>
    <s v="DK1_Rural"/>
    <x v="7"/>
    <s v="GNR_HP_ELEC_COP-530"/>
    <x v="0"/>
    <x v="8"/>
    <n v="1.35"/>
    <n v="492.75"/>
    <n v="1773.9"/>
  </r>
  <r>
    <x v="0"/>
    <x v="0"/>
    <x v="0"/>
    <x v="0"/>
    <s v="DK1_Rural"/>
    <x v="7"/>
    <s v="GNR_HP_ELEC_COP-530"/>
    <x v="0"/>
    <x v="9"/>
    <n v="1.35"/>
    <n v="492.75"/>
    <n v="1773.9"/>
  </r>
  <r>
    <x v="0"/>
    <x v="0"/>
    <x v="0"/>
    <x v="0"/>
    <s v="DK1_Rural"/>
    <x v="7"/>
    <s v="GNR_HP_ELEC_COP-530"/>
    <x v="0"/>
    <x v="18"/>
    <n v="1.35"/>
    <n v="492.75"/>
    <n v="1773.9"/>
  </r>
  <r>
    <x v="0"/>
    <x v="0"/>
    <x v="0"/>
    <x v="0"/>
    <s v="DK1_Rural"/>
    <x v="7"/>
    <s v="GNR_HP_ELEC_COP-530"/>
    <x v="0"/>
    <x v="19"/>
    <n v="1.35"/>
    <n v="492.75"/>
    <n v="1773.9"/>
  </r>
  <r>
    <x v="0"/>
    <x v="0"/>
    <x v="0"/>
    <x v="0"/>
    <s v="DK1_Rural"/>
    <x v="7"/>
    <s v="GNR_HP_ELEC_COP-530"/>
    <x v="0"/>
    <x v="20"/>
    <n v="1.35"/>
    <n v="492.75"/>
    <n v="1773.9"/>
  </r>
  <r>
    <x v="0"/>
    <x v="0"/>
    <x v="0"/>
    <x v="0"/>
    <s v="DK1_Rural"/>
    <x v="7"/>
    <s v="GNR_HP_ELEC_COP-530"/>
    <x v="0"/>
    <x v="10"/>
    <n v="1.35"/>
    <n v="492.75"/>
    <n v="1773.9"/>
  </r>
  <r>
    <x v="0"/>
    <x v="0"/>
    <x v="0"/>
    <x v="0"/>
    <s v="DK1_Rural"/>
    <x v="7"/>
    <s v="GNR_HP_ELEC_COP-530"/>
    <x v="0"/>
    <x v="22"/>
    <n v="1.35"/>
    <n v="492.75"/>
    <n v="1773.9"/>
  </r>
  <r>
    <x v="0"/>
    <x v="0"/>
    <x v="0"/>
    <x v="0"/>
    <s v="DK1_Rural"/>
    <x v="7"/>
    <s v="GNR_HP_ELEC_COP-600"/>
    <x v="0"/>
    <x v="11"/>
    <n v="0.3"/>
    <n v="109.5"/>
    <n v="394.2"/>
  </r>
  <r>
    <x v="0"/>
    <x v="0"/>
    <x v="0"/>
    <x v="0"/>
    <s v="DK1_Rural"/>
    <x v="7"/>
    <s v="GNR_HP_ELEC_COP-600"/>
    <x v="0"/>
    <x v="21"/>
    <n v="0.3"/>
    <n v="109.5"/>
    <n v="394.2"/>
  </r>
  <r>
    <x v="0"/>
    <x v="0"/>
    <x v="0"/>
    <x v="0"/>
    <s v="DK1_Rural"/>
    <x v="7"/>
    <s v="GNR_HP_ELEC_COP-600"/>
    <x v="0"/>
    <x v="12"/>
    <n v="0.3"/>
    <n v="109.5"/>
    <n v="394.2"/>
  </r>
  <r>
    <x v="0"/>
    <x v="0"/>
    <x v="0"/>
    <x v="0"/>
    <s v="DK1_Rural"/>
    <x v="7"/>
    <s v="GNR_HP_ELEC_COP-600"/>
    <x v="0"/>
    <x v="0"/>
    <n v="0.3"/>
    <n v="109.5"/>
    <n v="394.2"/>
  </r>
  <r>
    <x v="0"/>
    <x v="0"/>
    <x v="0"/>
    <x v="0"/>
    <s v="DK1_Rural"/>
    <x v="7"/>
    <s v="GNR_HP_ELEC_COP-600"/>
    <x v="0"/>
    <x v="1"/>
    <n v="0.3"/>
    <n v="109.5"/>
    <n v="394.2"/>
  </r>
  <r>
    <x v="0"/>
    <x v="0"/>
    <x v="0"/>
    <x v="0"/>
    <s v="DK1_Rural"/>
    <x v="7"/>
    <s v="GNR_HP_ELEC_COP-600"/>
    <x v="0"/>
    <x v="2"/>
    <n v="0.3"/>
    <n v="109.5"/>
    <n v="394.2"/>
  </r>
  <r>
    <x v="0"/>
    <x v="0"/>
    <x v="0"/>
    <x v="0"/>
    <s v="DK1_Rural"/>
    <x v="7"/>
    <s v="GNR_HP_ELEC_COP-600"/>
    <x v="0"/>
    <x v="13"/>
    <n v="0.3"/>
    <n v="109.5"/>
    <n v="394.2"/>
  </r>
  <r>
    <x v="0"/>
    <x v="0"/>
    <x v="0"/>
    <x v="0"/>
    <s v="DK1_Rural"/>
    <x v="7"/>
    <s v="GNR_HP_ELEC_COP-600"/>
    <x v="0"/>
    <x v="14"/>
    <n v="0.3"/>
    <n v="109.5"/>
    <n v="394.2"/>
  </r>
  <r>
    <x v="0"/>
    <x v="0"/>
    <x v="0"/>
    <x v="0"/>
    <s v="DK1_Rural"/>
    <x v="7"/>
    <s v="GNR_HP_ELEC_COP-600"/>
    <x v="0"/>
    <x v="15"/>
    <n v="0.3"/>
    <n v="109.5"/>
    <n v="394.2"/>
  </r>
  <r>
    <x v="0"/>
    <x v="0"/>
    <x v="0"/>
    <x v="0"/>
    <s v="DK1_Rural"/>
    <x v="7"/>
    <s v="GNR_HP_ELEC_COP-600"/>
    <x v="0"/>
    <x v="3"/>
    <n v="0.3"/>
    <n v="109.5"/>
    <n v="394.2"/>
  </r>
  <r>
    <x v="0"/>
    <x v="0"/>
    <x v="0"/>
    <x v="0"/>
    <s v="DK1_Rural"/>
    <x v="7"/>
    <s v="GNR_HP_ELEC_COP-600"/>
    <x v="0"/>
    <x v="4"/>
    <n v="0.3"/>
    <n v="109.5"/>
    <n v="394.2"/>
  </r>
  <r>
    <x v="0"/>
    <x v="0"/>
    <x v="0"/>
    <x v="0"/>
    <s v="DK1_Rural"/>
    <x v="7"/>
    <s v="GNR_HP_ELEC_COP-600"/>
    <x v="0"/>
    <x v="16"/>
    <n v="0.3"/>
    <n v="109.5"/>
    <n v="394.2"/>
  </r>
  <r>
    <x v="0"/>
    <x v="0"/>
    <x v="0"/>
    <x v="0"/>
    <s v="DK1_Rural"/>
    <x v="7"/>
    <s v="GNR_HP_ELEC_COP-600"/>
    <x v="0"/>
    <x v="5"/>
    <n v="0.3"/>
    <n v="109.5"/>
    <n v="394.2"/>
  </r>
  <r>
    <x v="0"/>
    <x v="0"/>
    <x v="0"/>
    <x v="0"/>
    <s v="DK1_Rural"/>
    <x v="7"/>
    <s v="GNR_HP_ELEC_COP-600"/>
    <x v="0"/>
    <x v="6"/>
    <n v="0.3"/>
    <n v="109.5"/>
    <n v="394.2"/>
  </r>
  <r>
    <x v="0"/>
    <x v="0"/>
    <x v="0"/>
    <x v="0"/>
    <s v="DK1_Rural"/>
    <x v="7"/>
    <s v="GNR_HP_ELEC_COP-600"/>
    <x v="0"/>
    <x v="17"/>
    <n v="0.3"/>
    <n v="109.5"/>
    <n v="394.2"/>
  </r>
  <r>
    <x v="0"/>
    <x v="0"/>
    <x v="0"/>
    <x v="0"/>
    <s v="DK1_Rural"/>
    <x v="7"/>
    <s v="GNR_HP_ELEC_COP-600"/>
    <x v="0"/>
    <x v="7"/>
    <n v="0.3"/>
    <n v="109.5"/>
    <n v="394.2"/>
  </r>
  <r>
    <x v="0"/>
    <x v="0"/>
    <x v="0"/>
    <x v="0"/>
    <s v="DK1_Rural"/>
    <x v="7"/>
    <s v="GNR_HP_ELEC_COP-600"/>
    <x v="0"/>
    <x v="23"/>
    <n v="0.3"/>
    <n v="109.5"/>
    <n v="394.2"/>
  </r>
  <r>
    <x v="0"/>
    <x v="0"/>
    <x v="0"/>
    <x v="0"/>
    <s v="DK1_Rural"/>
    <x v="7"/>
    <s v="GNR_HP_ELEC_COP-600"/>
    <x v="0"/>
    <x v="8"/>
    <n v="0.3"/>
    <n v="109.5"/>
    <n v="394.2"/>
  </r>
  <r>
    <x v="0"/>
    <x v="0"/>
    <x v="0"/>
    <x v="0"/>
    <s v="DK1_Rural"/>
    <x v="7"/>
    <s v="GNR_HP_ELEC_COP-600"/>
    <x v="0"/>
    <x v="9"/>
    <n v="0.3"/>
    <n v="109.5"/>
    <n v="394.2"/>
  </r>
  <r>
    <x v="0"/>
    <x v="0"/>
    <x v="0"/>
    <x v="0"/>
    <s v="DK1_Rural"/>
    <x v="7"/>
    <s v="GNR_HP_ELEC_COP-600"/>
    <x v="0"/>
    <x v="18"/>
    <n v="0.3"/>
    <n v="109.5"/>
    <n v="394.2"/>
  </r>
  <r>
    <x v="0"/>
    <x v="0"/>
    <x v="0"/>
    <x v="0"/>
    <s v="DK1_Rural"/>
    <x v="7"/>
    <s v="GNR_HP_ELEC_COP-600"/>
    <x v="0"/>
    <x v="19"/>
    <n v="0.3"/>
    <n v="109.5"/>
    <n v="394.2"/>
  </r>
  <r>
    <x v="0"/>
    <x v="0"/>
    <x v="0"/>
    <x v="0"/>
    <s v="DK1_Rural"/>
    <x v="7"/>
    <s v="GNR_HP_ELEC_COP-600"/>
    <x v="0"/>
    <x v="20"/>
    <n v="0.3"/>
    <n v="109.5"/>
    <n v="394.2"/>
  </r>
  <r>
    <x v="0"/>
    <x v="0"/>
    <x v="0"/>
    <x v="0"/>
    <s v="DK1_Rural"/>
    <x v="7"/>
    <s v="GNR_HP_ELEC_COP-600"/>
    <x v="0"/>
    <x v="10"/>
    <n v="0.3"/>
    <n v="109.5"/>
    <n v="394.2"/>
  </r>
  <r>
    <x v="0"/>
    <x v="0"/>
    <x v="0"/>
    <x v="0"/>
    <s v="DK1_Rural"/>
    <x v="7"/>
    <s v="GNR_HP_ELEC_COP-600"/>
    <x v="0"/>
    <x v="22"/>
    <n v="0.3"/>
    <n v="109.5"/>
    <n v="394.2"/>
  </r>
  <r>
    <x v="0"/>
    <x v="0"/>
    <x v="0"/>
    <x v="0"/>
    <s v="DK1_Rural"/>
    <x v="1"/>
    <s v="GNR_HS_HEAT-E-100"/>
    <x v="0"/>
    <x v="13"/>
    <n v="157.794299770398"/>
    <n v="57594.919416195298"/>
    <n v="207341.709898303"/>
  </r>
  <r>
    <x v="0"/>
    <x v="0"/>
    <x v="0"/>
    <x v="0"/>
    <s v="DK1_Rural"/>
    <x v="1"/>
    <s v="GNR_HS_HEAT-E-100"/>
    <x v="0"/>
    <x v="4"/>
    <n v="83.581613829776799"/>
    <n v="30507.2890478685"/>
    <n v="109826.24057232701"/>
  </r>
  <r>
    <x v="0"/>
    <x v="0"/>
    <x v="0"/>
    <x v="0"/>
    <s v="DK1_Rural"/>
    <x v="1"/>
    <s v="GNR_HS_HEAT-E-100"/>
    <x v="0"/>
    <x v="16"/>
    <n v="101.61791438598399"/>
    <n v="37090.538750884101"/>
    <n v="133525.93950318301"/>
  </r>
  <r>
    <x v="0"/>
    <x v="0"/>
    <x v="0"/>
    <x v="0"/>
    <s v="DK1_Rural"/>
    <x v="1"/>
    <s v="GNR_HS_HEAT-E-100"/>
    <x v="0"/>
    <x v="5"/>
    <n v="80.393507384181703"/>
    <n v="29343.630195226298"/>
    <n v="105637.068702815"/>
  </r>
  <r>
    <x v="0"/>
    <x v="0"/>
    <x v="0"/>
    <x v="0"/>
    <s v="DK1_Rural"/>
    <x v="1"/>
    <s v="GNR_HS_HEAT-E-100"/>
    <x v="0"/>
    <x v="6"/>
    <n v="65.612223936497998"/>
    <n v="23948.461736821799"/>
    <n v="86214.462252558398"/>
  </r>
  <r>
    <x v="0"/>
    <x v="0"/>
    <x v="0"/>
    <x v="0"/>
    <s v="DK1_Rural"/>
    <x v="1"/>
    <s v="GNR_HS_HEAT-E-100"/>
    <x v="0"/>
    <x v="17"/>
    <n v="71.676340222727106"/>
    <n v="26161.864181295401"/>
    <n v="94182.711052663493"/>
  </r>
  <r>
    <x v="0"/>
    <x v="0"/>
    <x v="0"/>
    <x v="0"/>
    <s v="DK1_Rural"/>
    <x v="1"/>
    <s v="GNR_HS_HEAT-E-100"/>
    <x v="0"/>
    <x v="7"/>
    <n v="77.361449241067007"/>
    <n v="28236.928972989499"/>
    <n v="101652.944302762"/>
  </r>
  <r>
    <x v="0"/>
    <x v="0"/>
    <x v="0"/>
    <x v="0"/>
    <s v="DK1_Rural"/>
    <x v="1"/>
    <s v="GNR_HS_HEAT-E-100"/>
    <x v="0"/>
    <x v="23"/>
    <n v="80.772514652070996"/>
    <n v="29481.967848005901"/>
    <n v="106135.08425282101"/>
  </r>
  <r>
    <x v="0"/>
    <x v="0"/>
    <x v="0"/>
    <x v="0"/>
    <s v="DK1_Rural"/>
    <x v="1"/>
    <s v="GNR_HS_HEAT-E-100"/>
    <x v="0"/>
    <x v="8"/>
    <n v="91.005710885082706"/>
    <n v="33217.084473055198"/>
    <n v="119581.504102999"/>
  </r>
  <r>
    <x v="0"/>
    <x v="0"/>
    <x v="0"/>
    <x v="0"/>
    <s v="DK1_Rural"/>
    <x v="1"/>
    <s v="GNR_HS_HEAT-E-100"/>
    <x v="0"/>
    <x v="9"/>
    <n v="89.489681813525294"/>
    <n v="32663.7338619367"/>
    <n v="117589.441902972"/>
  </r>
  <r>
    <x v="0"/>
    <x v="0"/>
    <x v="0"/>
    <x v="0"/>
    <s v="DK1_Rural"/>
    <x v="1"/>
    <s v="GNR_HS_HEAT-E-100"/>
    <x v="0"/>
    <x v="18"/>
    <n v="73.950383830063203"/>
    <n v="26991.890097973101"/>
    <n v="97170.804352702995"/>
  </r>
  <r>
    <x v="0"/>
    <x v="0"/>
    <x v="0"/>
    <x v="0"/>
    <s v="DK1_Rural"/>
    <x v="1"/>
    <s v="GNR_HS_HEAT-E-100"/>
    <x v="0"/>
    <x v="19"/>
    <n v="44.766824202585198"/>
    <n v="16339.8908339436"/>
    <n v="58823.607002197001"/>
  </r>
  <r>
    <x v="0"/>
    <x v="0"/>
    <x v="0"/>
    <x v="0"/>
    <s v="DK1_Rural"/>
    <x v="4"/>
    <s v="GNR_ENG_NGAS_BP_E-40"/>
    <x v="0"/>
    <x v="14"/>
    <n v="78.411111111111097"/>
    <n v="28620.055555555598"/>
    <n v="103032.2"/>
  </r>
  <r>
    <x v="0"/>
    <x v="0"/>
    <x v="0"/>
    <x v="0"/>
    <s v="DK1_Rural"/>
    <x v="4"/>
    <s v="GNR_ENG_NGAS_BP_E-40"/>
    <x v="0"/>
    <x v="15"/>
    <n v="78.411111111111097"/>
    <n v="28620.055555555598"/>
    <n v="103032.2"/>
  </r>
  <r>
    <x v="0"/>
    <x v="0"/>
    <x v="0"/>
    <x v="0"/>
    <s v="DK1_Rural"/>
    <x v="4"/>
    <s v="GNR_ENG_NGAS_BP_E-41"/>
    <x v="0"/>
    <x v="14"/>
    <n v="117.311111111111"/>
    <n v="42818.555555555598"/>
    <n v="154146.79999999999"/>
  </r>
  <r>
    <x v="0"/>
    <x v="0"/>
    <x v="0"/>
    <x v="0"/>
    <s v="DK1_Rural"/>
    <x v="4"/>
    <s v="GNR_ENG_NGAS_BP_E-41"/>
    <x v="0"/>
    <x v="15"/>
    <n v="117.311111111111"/>
    <n v="42818.555555555598"/>
    <n v="154146.79999999999"/>
  </r>
  <r>
    <x v="0"/>
    <x v="0"/>
    <x v="0"/>
    <x v="0"/>
    <s v="DK1_Rural"/>
    <x v="4"/>
    <s v="GNR_ENG_NGAS_BP_E-42"/>
    <x v="0"/>
    <x v="14"/>
    <n v="85.268888888888895"/>
    <n v="31123.144444444399"/>
    <n v="112043.32"/>
  </r>
  <r>
    <x v="0"/>
    <x v="0"/>
    <x v="0"/>
    <x v="0"/>
    <s v="DK1_Rural"/>
    <x v="4"/>
    <s v="GNR_ENG_NGAS_BP_E-42"/>
    <x v="0"/>
    <x v="15"/>
    <n v="85.268888888888895"/>
    <n v="31123.144444444399"/>
    <n v="112043.32"/>
  </r>
  <r>
    <x v="0"/>
    <x v="0"/>
    <x v="0"/>
    <x v="0"/>
    <s v="DK1_Rural"/>
    <x v="4"/>
    <s v="GNR_ENG_NGAS_BP_E-43"/>
    <x v="0"/>
    <x v="14"/>
    <n v="53.924444444444397"/>
    <n v="19682.422222222202"/>
    <n v="70856.72"/>
  </r>
  <r>
    <x v="0"/>
    <x v="0"/>
    <x v="0"/>
    <x v="0"/>
    <s v="DK1_Rural"/>
    <x v="4"/>
    <s v="GNR_ENG_NGAS_BP_E-43"/>
    <x v="0"/>
    <x v="15"/>
    <n v="53.924444444444397"/>
    <n v="19682.422222222202"/>
    <n v="70856.72"/>
  </r>
  <r>
    <x v="0"/>
    <x v="0"/>
    <x v="0"/>
    <x v="0"/>
    <s v="DK1_Rural"/>
    <x v="4"/>
    <s v="GNR_ENG_NGAS_BP_E-43"/>
    <x v="0"/>
    <x v="3"/>
    <n v="1.8290254970948201"/>
    <n v="667.594306439609"/>
    <n v="2403.3395031825899"/>
  </r>
  <r>
    <x v="0"/>
    <x v="0"/>
    <x v="0"/>
    <x v="0"/>
    <s v="DK1_Rural"/>
    <x v="4"/>
    <s v="GNR_ENG_NGAS_BP_E-44"/>
    <x v="0"/>
    <x v="14"/>
    <n v="60.033333333333303"/>
    <n v="21912.166666666701"/>
    <n v="78883.8"/>
  </r>
  <r>
    <x v="0"/>
    <x v="0"/>
    <x v="0"/>
    <x v="0"/>
    <s v="DK1_Rural"/>
    <x v="4"/>
    <s v="GNR_ENG_NGAS_BP_E-44"/>
    <x v="0"/>
    <x v="15"/>
    <n v="60.033333333333303"/>
    <n v="21912.166666666701"/>
    <n v="78883.8"/>
  </r>
  <r>
    <x v="0"/>
    <x v="0"/>
    <x v="0"/>
    <x v="0"/>
    <s v="DK1_Rural"/>
    <x v="4"/>
    <s v="GNR_ENG_NGAS_BP_E-44"/>
    <x v="0"/>
    <x v="3"/>
    <n v="60.033333333333303"/>
    <n v="21912.166666666701"/>
    <n v="78883.8"/>
  </r>
  <r>
    <x v="0"/>
    <x v="0"/>
    <x v="0"/>
    <x v="0"/>
    <s v="DK1_Rural"/>
    <x v="4"/>
    <s v="GNR_ENG_NGAS_BP_E-45"/>
    <x v="0"/>
    <x v="14"/>
    <n v="11.6"/>
    <n v="4234"/>
    <n v="15242.4"/>
  </r>
  <r>
    <x v="0"/>
    <x v="0"/>
    <x v="0"/>
    <x v="0"/>
    <s v="DK1_Rural"/>
    <x v="4"/>
    <s v="GNR_ENG_NGAS_BP_E-45"/>
    <x v="0"/>
    <x v="15"/>
    <n v="11.6"/>
    <n v="4234"/>
    <n v="15242.4"/>
  </r>
  <r>
    <x v="0"/>
    <x v="0"/>
    <x v="0"/>
    <x v="0"/>
    <s v="DK1_Rural"/>
    <x v="4"/>
    <s v="GNR_ENG_NGAS_BP_E-45"/>
    <x v="0"/>
    <x v="3"/>
    <n v="11.6"/>
    <n v="4234"/>
    <n v="15242.4"/>
  </r>
  <r>
    <x v="0"/>
    <x v="0"/>
    <x v="0"/>
    <x v="0"/>
    <s v="DK1_Rural"/>
    <x v="4"/>
    <s v="GNR_ENG_NGAS_BP_E-46"/>
    <x v="0"/>
    <x v="14"/>
    <n v="24.044444444444402"/>
    <n v="8776.2222222222208"/>
    <n v="31594.400000000001"/>
  </r>
  <r>
    <x v="0"/>
    <x v="0"/>
    <x v="0"/>
    <x v="0"/>
    <s v="DK1_Rural"/>
    <x v="4"/>
    <s v="GNR_ENG_NGAS_BP_E-46"/>
    <x v="0"/>
    <x v="15"/>
    <n v="24.044444444444402"/>
    <n v="8776.2222222222208"/>
    <n v="31594.400000000001"/>
  </r>
  <r>
    <x v="0"/>
    <x v="0"/>
    <x v="0"/>
    <x v="0"/>
    <s v="DK1_Rural"/>
    <x v="4"/>
    <s v="GNR_ENG_NGAS_BP_E-46"/>
    <x v="0"/>
    <x v="3"/>
    <n v="24.044444444444402"/>
    <n v="8776.2222222222208"/>
    <n v="31594.400000000001"/>
  </r>
  <r>
    <x v="0"/>
    <x v="0"/>
    <x v="0"/>
    <x v="0"/>
    <s v="DK1_Rural"/>
    <x v="4"/>
    <s v="GNR_ENG_NGAS_BP_E-47"/>
    <x v="0"/>
    <x v="14"/>
    <n v="4.1111111111111098"/>
    <n v="1500.55555555556"/>
    <n v="5402"/>
  </r>
  <r>
    <x v="0"/>
    <x v="0"/>
    <x v="0"/>
    <x v="0"/>
    <s v="DK1_Rural"/>
    <x v="4"/>
    <s v="GNR_ENG_NGAS_BP_E-47"/>
    <x v="0"/>
    <x v="15"/>
    <n v="4.1111111111111098"/>
    <n v="1500.55555555556"/>
    <n v="5402"/>
  </r>
  <r>
    <x v="0"/>
    <x v="0"/>
    <x v="0"/>
    <x v="0"/>
    <s v="DK1_Rural"/>
    <x v="4"/>
    <s v="GNR_ENG_NGAS_BP_E-47"/>
    <x v="0"/>
    <x v="3"/>
    <n v="4.1111111111111098"/>
    <n v="1500.55555555556"/>
    <n v="5402"/>
  </r>
  <r>
    <x v="0"/>
    <x v="0"/>
    <x v="0"/>
    <x v="0"/>
    <s v="DK1_Rural"/>
    <x v="4"/>
    <s v="GNR_GT_NGAS_BP_E-41"/>
    <x v="0"/>
    <x v="14"/>
    <n v="6.3157894736842097"/>
    <n v="2305.2631578947398"/>
    <n v="8298.9473684210498"/>
  </r>
  <r>
    <x v="0"/>
    <x v="0"/>
    <x v="0"/>
    <x v="0"/>
    <s v="DK1_Rural"/>
    <x v="4"/>
    <s v="GNR_GT_NGAS_BP_E-41"/>
    <x v="0"/>
    <x v="15"/>
    <n v="6.3157894736842097"/>
    <n v="2305.2631578947398"/>
    <n v="8298.9473684210498"/>
  </r>
  <r>
    <x v="0"/>
    <x v="0"/>
    <x v="0"/>
    <x v="0"/>
    <s v="DK1_Rural"/>
    <x v="5"/>
    <s v="GNR_BO_STRW_E-100"/>
    <x v="0"/>
    <x v="11"/>
    <n v="133.37"/>
    <n v="48680.05"/>
    <n v="175248.18"/>
  </r>
  <r>
    <x v="0"/>
    <x v="0"/>
    <x v="0"/>
    <x v="0"/>
    <s v="DK1_Rural"/>
    <x v="5"/>
    <s v="GNR_BO_STRW_E-100"/>
    <x v="0"/>
    <x v="21"/>
    <n v="133.37"/>
    <n v="48680.05"/>
    <n v="175248.18"/>
  </r>
  <r>
    <x v="0"/>
    <x v="0"/>
    <x v="0"/>
    <x v="0"/>
    <s v="DK1_Rural"/>
    <x v="5"/>
    <s v="GNR_BO_STRW_E-100"/>
    <x v="0"/>
    <x v="12"/>
    <n v="133.37"/>
    <n v="48680.05"/>
    <n v="175248.18"/>
  </r>
  <r>
    <x v="0"/>
    <x v="0"/>
    <x v="0"/>
    <x v="0"/>
    <s v="DK1_Rural"/>
    <x v="5"/>
    <s v="GNR_BO_STRW_E-100"/>
    <x v="0"/>
    <x v="0"/>
    <n v="133.37"/>
    <n v="48680.05"/>
    <n v="175248.18"/>
  </r>
  <r>
    <x v="0"/>
    <x v="0"/>
    <x v="0"/>
    <x v="0"/>
    <s v="DK1_Rural"/>
    <x v="5"/>
    <s v="GNR_BO_STRW_E-100"/>
    <x v="0"/>
    <x v="1"/>
    <n v="133.37"/>
    <n v="48680.05"/>
    <n v="175248.18"/>
  </r>
  <r>
    <x v="0"/>
    <x v="0"/>
    <x v="0"/>
    <x v="0"/>
    <s v="DK1_Rural"/>
    <x v="5"/>
    <s v="GNR_BO_STRW_E-100"/>
    <x v="0"/>
    <x v="2"/>
    <n v="133.37"/>
    <n v="48680.05"/>
    <n v="175248.18"/>
  </r>
  <r>
    <x v="0"/>
    <x v="0"/>
    <x v="0"/>
    <x v="0"/>
    <s v="DK1_Rural"/>
    <x v="5"/>
    <s v="GNR_BO_STRW_E-100"/>
    <x v="0"/>
    <x v="13"/>
    <n v="133.37"/>
    <n v="48680.05"/>
    <n v="175248.18"/>
  </r>
  <r>
    <x v="0"/>
    <x v="0"/>
    <x v="0"/>
    <x v="0"/>
    <s v="DK1_Rural"/>
    <x v="5"/>
    <s v="GNR_BO_STRW_E-100"/>
    <x v="0"/>
    <x v="14"/>
    <n v="133.37"/>
    <n v="48680.05"/>
    <n v="175248.18"/>
  </r>
  <r>
    <x v="0"/>
    <x v="0"/>
    <x v="0"/>
    <x v="0"/>
    <s v="DK1_Rural"/>
    <x v="5"/>
    <s v="GNR_BO_STRW_E-100"/>
    <x v="0"/>
    <x v="15"/>
    <n v="133.37"/>
    <n v="48680.05"/>
    <n v="175248.18"/>
  </r>
  <r>
    <x v="0"/>
    <x v="0"/>
    <x v="0"/>
    <x v="0"/>
    <s v="DK1_Rural"/>
    <x v="5"/>
    <s v="GNR_BO_STRW_E-100"/>
    <x v="0"/>
    <x v="3"/>
    <n v="133.37"/>
    <n v="48680.05"/>
    <n v="175248.18"/>
  </r>
  <r>
    <x v="0"/>
    <x v="0"/>
    <x v="0"/>
    <x v="0"/>
    <s v="DK1_Rural"/>
    <x v="5"/>
    <s v="GNR_BO_STRW_E-100"/>
    <x v="0"/>
    <x v="4"/>
    <n v="133.37"/>
    <n v="48680.05"/>
    <n v="175248.18"/>
  </r>
  <r>
    <x v="0"/>
    <x v="0"/>
    <x v="0"/>
    <x v="0"/>
    <s v="DK1_Rural"/>
    <x v="5"/>
    <s v="GNR_BO_STRW_E-100"/>
    <x v="0"/>
    <x v="16"/>
    <n v="133.37"/>
    <n v="48680.05"/>
    <n v="175248.18"/>
  </r>
  <r>
    <x v="0"/>
    <x v="0"/>
    <x v="0"/>
    <x v="0"/>
    <s v="DK1_Rural"/>
    <x v="5"/>
    <s v="GNR_BO_STRW_E-100"/>
    <x v="0"/>
    <x v="5"/>
    <n v="133.37"/>
    <n v="48680.05"/>
    <n v="175248.18"/>
  </r>
  <r>
    <x v="0"/>
    <x v="0"/>
    <x v="0"/>
    <x v="0"/>
    <s v="DK1_Rural"/>
    <x v="5"/>
    <s v="GNR_BO_STRW_E-100"/>
    <x v="0"/>
    <x v="6"/>
    <n v="133.37"/>
    <n v="48680.05"/>
    <n v="175248.18"/>
  </r>
  <r>
    <x v="0"/>
    <x v="0"/>
    <x v="0"/>
    <x v="0"/>
    <s v="DK1_Rural"/>
    <x v="5"/>
    <s v="GNR_BO_STRW_E-100"/>
    <x v="0"/>
    <x v="17"/>
    <n v="133.37"/>
    <n v="48680.05"/>
    <n v="175248.18"/>
  </r>
  <r>
    <x v="0"/>
    <x v="0"/>
    <x v="0"/>
    <x v="0"/>
    <s v="DK1_Rural"/>
    <x v="5"/>
    <s v="GNR_BO_STRW_E-100"/>
    <x v="0"/>
    <x v="7"/>
    <n v="133.37"/>
    <n v="48680.05"/>
    <n v="175248.18"/>
  </r>
  <r>
    <x v="0"/>
    <x v="0"/>
    <x v="0"/>
    <x v="0"/>
    <s v="DK1_Rural"/>
    <x v="5"/>
    <s v="GNR_BO_STRW_E-100"/>
    <x v="0"/>
    <x v="23"/>
    <n v="133.37"/>
    <n v="48680.05"/>
    <n v="175248.18"/>
  </r>
  <r>
    <x v="0"/>
    <x v="0"/>
    <x v="0"/>
    <x v="0"/>
    <s v="DK1_Rural"/>
    <x v="5"/>
    <s v="GNR_BO_STRW_E-100"/>
    <x v="0"/>
    <x v="8"/>
    <n v="133.37"/>
    <n v="48680.05"/>
    <n v="175248.18"/>
  </r>
  <r>
    <x v="0"/>
    <x v="0"/>
    <x v="0"/>
    <x v="0"/>
    <s v="DK1_Rural"/>
    <x v="5"/>
    <s v="GNR_BO_STRW_E-100"/>
    <x v="0"/>
    <x v="9"/>
    <n v="133.37"/>
    <n v="48680.05"/>
    <n v="175248.18"/>
  </r>
  <r>
    <x v="0"/>
    <x v="0"/>
    <x v="0"/>
    <x v="0"/>
    <s v="DK1_Rural"/>
    <x v="5"/>
    <s v="GNR_BO_STRW_E-100"/>
    <x v="0"/>
    <x v="18"/>
    <n v="133.37"/>
    <n v="48680.05"/>
    <n v="175248.18"/>
  </r>
  <r>
    <x v="0"/>
    <x v="0"/>
    <x v="0"/>
    <x v="0"/>
    <s v="DK1_Rural"/>
    <x v="5"/>
    <s v="GNR_BO_STRW_E-100"/>
    <x v="0"/>
    <x v="19"/>
    <n v="133.37"/>
    <n v="48680.05"/>
    <n v="175248.18"/>
  </r>
  <r>
    <x v="0"/>
    <x v="0"/>
    <x v="0"/>
    <x v="0"/>
    <s v="DK1_Rural"/>
    <x v="5"/>
    <s v="GNR_BO_STRW_E-100"/>
    <x v="0"/>
    <x v="20"/>
    <n v="133.37"/>
    <n v="48680.05"/>
    <n v="175248.18"/>
  </r>
  <r>
    <x v="0"/>
    <x v="0"/>
    <x v="0"/>
    <x v="0"/>
    <s v="DK1_Rural"/>
    <x v="5"/>
    <s v="GNR_BO_STRW_E-100"/>
    <x v="0"/>
    <x v="10"/>
    <n v="133.37"/>
    <n v="48680.05"/>
    <n v="175248.18"/>
  </r>
  <r>
    <x v="0"/>
    <x v="0"/>
    <x v="0"/>
    <x v="0"/>
    <s v="DK1_Rural"/>
    <x v="5"/>
    <s v="GNR_BO_STRW_E-100"/>
    <x v="0"/>
    <x v="22"/>
    <n v="133.37"/>
    <n v="48680.05"/>
    <n v="175248.18"/>
  </r>
  <r>
    <x v="0"/>
    <x v="0"/>
    <x v="0"/>
    <x v="0"/>
    <s v="DK1_Rural"/>
    <x v="5"/>
    <s v="GNR_BO_STRW_E-102"/>
    <x v="0"/>
    <x v="11"/>
    <n v="56.96"/>
    <n v="20790.400000000001"/>
    <n v="74845.440000000002"/>
  </r>
  <r>
    <x v="0"/>
    <x v="0"/>
    <x v="0"/>
    <x v="0"/>
    <s v="DK1_Rural"/>
    <x v="5"/>
    <s v="GNR_BO_STRW_E-102"/>
    <x v="0"/>
    <x v="21"/>
    <n v="56.96"/>
    <n v="20790.400000000001"/>
    <n v="74845.440000000002"/>
  </r>
  <r>
    <x v="0"/>
    <x v="0"/>
    <x v="0"/>
    <x v="0"/>
    <s v="DK1_Rural"/>
    <x v="5"/>
    <s v="GNR_BO_STRW_E-102"/>
    <x v="0"/>
    <x v="12"/>
    <n v="56.96"/>
    <n v="20790.400000000001"/>
    <n v="74845.440000000002"/>
  </r>
  <r>
    <x v="0"/>
    <x v="0"/>
    <x v="0"/>
    <x v="0"/>
    <s v="DK1_Rural"/>
    <x v="5"/>
    <s v="GNR_BO_STRW_E-102"/>
    <x v="0"/>
    <x v="0"/>
    <n v="56.96"/>
    <n v="20790.400000000001"/>
    <n v="74845.440000000002"/>
  </r>
  <r>
    <x v="0"/>
    <x v="0"/>
    <x v="0"/>
    <x v="0"/>
    <s v="DK1_Rural"/>
    <x v="5"/>
    <s v="GNR_BO_STRW_E-102"/>
    <x v="0"/>
    <x v="1"/>
    <n v="56.96"/>
    <n v="20790.400000000001"/>
    <n v="74845.440000000002"/>
  </r>
  <r>
    <x v="0"/>
    <x v="0"/>
    <x v="0"/>
    <x v="0"/>
    <s v="DK1_Rural"/>
    <x v="5"/>
    <s v="GNR_BO_STRW_E-102"/>
    <x v="0"/>
    <x v="2"/>
    <n v="56.96"/>
    <n v="20790.400000000001"/>
    <n v="74845.440000000002"/>
  </r>
  <r>
    <x v="0"/>
    <x v="0"/>
    <x v="0"/>
    <x v="0"/>
    <s v="DK1_Rural"/>
    <x v="5"/>
    <s v="GNR_BO_STRW_E-102"/>
    <x v="0"/>
    <x v="13"/>
    <n v="56.96"/>
    <n v="20790.400000000001"/>
    <n v="74845.440000000002"/>
  </r>
  <r>
    <x v="0"/>
    <x v="0"/>
    <x v="0"/>
    <x v="0"/>
    <s v="DK1_Rural"/>
    <x v="5"/>
    <s v="GNR_BO_STRW_E-102"/>
    <x v="0"/>
    <x v="14"/>
    <n v="56.96"/>
    <n v="20790.400000000001"/>
    <n v="74845.440000000002"/>
  </r>
  <r>
    <x v="0"/>
    <x v="0"/>
    <x v="0"/>
    <x v="0"/>
    <s v="DK1_Rural"/>
    <x v="5"/>
    <s v="GNR_BO_STRW_E-102"/>
    <x v="0"/>
    <x v="15"/>
    <n v="56.96"/>
    <n v="20790.400000000001"/>
    <n v="74845.440000000002"/>
  </r>
  <r>
    <x v="0"/>
    <x v="0"/>
    <x v="0"/>
    <x v="0"/>
    <s v="DK1_Rural"/>
    <x v="5"/>
    <s v="GNR_BO_STRW_E-102"/>
    <x v="0"/>
    <x v="3"/>
    <n v="56.96"/>
    <n v="20790.400000000001"/>
    <n v="74845.440000000002"/>
  </r>
  <r>
    <x v="0"/>
    <x v="0"/>
    <x v="0"/>
    <x v="0"/>
    <s v="DK1_Rural"/>
    <x v="5"/>
    <s v="GNR_BO_STRW_E-102"/>
    <x v="0"/>
    <x v="4"/>
    <n v="56.96"/>
    <n v="20790.400000000001"/>
    <n v="74845.440000000002"/>
  </r>
  <r>
    <x v="0"/>
    <x v="0"/>
    <x v="0"/>
    <x v="0"/>
    <s v="DK1_Rural"/>
    <x v="5"/>
    <s v="GNR_BO_STRW_E-102"/>
    <x v="0"/>
    <x v="16"/>
    <n v="56.96"/>
    <n v="20790.400000000001"/>
    <n v="74845.440000000002"/>
  </r>
  <r>
    <x v="0"/>
    <x v="0"/>
    <x v="0"/>
    <x v="0"/>
    <s v="DK1_Rural"/>
    <x v="5"/>
    <s v="GNR_BO_STRW_E-102"/>
    <x v="0"/>
    <x v="5"/>
    <n v="56.96"/>
    <n v="20790.400000000001"/>
    <n v="74845.440000000002"/>
  </r>
  <r>
    <x v="0"/>
    <x v="0"/>
    <x v="0"/>
    <x v="0"/>
    <s v="DK1_Rural"/>
    <x v="5"/>
    <s v="GNR_BO_STRW_E-102"/>
    <x v="0"/>
    <x v="6"/>
    <n v="56.96"/>
    <n v="20790.400000000001"/>
    <n v="74845.440000000002"/>
  </r>
  <r>
    <x v="0"/>
    <x v="0"/>
    <x v="0"/>
    <x v="0"/>
    <s v="DK1_Rural"/>
    <x v="5"/>
    <s v="GNR_BO_STRW_E-102"/>
    <x v="0"/>
    <x v="17"/>
    <n v="56.96"/>
    <n v="20790.400000000001"/>
    <n v="74845.440000000002"/>
  </r>
  <r>
    <x v="0"/>
    <x v="0"/>
    <x v="0"/>
    <x v="0"/>
    <s v="DK1_Rural"/>
    <x v="5"/>
    <s v="GNR_BO_STRW_E-102"/>
    <x v="0"/>
    <x v="7"/>
    <n v="56.96"/>
    <n v="20790.400000000001"/>
    <n v="74845.440000000002"/>
  </r>
  <r>
    <x v="0"/>
    <x v="0"/>
    <x v="0"/>
    <x v="0"/>
    <s v="DK1_Rural"/>
    <x v="5"/>
    <s v="GNR_BO_STRW_E-102"/>
    <x v="0"/>
    <x v="23"/>
    <n v="56.96"/>
    <n v="20790.400000000001"/>
    <n v="74845.440000000002"/>
  </r>
  <r>
    <x v="0"/>
    <x v="0"/>
    <x v="0"/>
    <x v="0"/>
    <s v="DK1_Rural"/>
    <x v="5"/>
    <s v="GNR_BO_STRW_E-102"/>
    <x v="0"/>
    <x v="8"/>
    <n v="56.96"/>
    <n v="20790.400000000001"/>
    <n v="74845.440000000002"/>
  </r>
  <r>
    <x v="0"/>
    <x v="0"/>
    <x v="0"/>
    <x v="0"/>
    <s v="DK1_Rural"/>
    <x v="5"/>
    <s v="GNR_BO_STRW_E-102"/>
    <x v="0"/>
    <x v="9"/>
    <n v="56.96"/>
    <n v="20790.400000000001"/>
    <n v="74845.440000000002"/>
  </r>
  <r>
    <x v="0"/>
    <x v="0"/>
    <x v="0"/>
    <x v="0"/>
    <s v="DK1_Rural"/>
    <x v="5"/>
    <s v="GNR_BO_STRW_E-102"/>
    <x v="0"/>
    <x v="18"/>
    <n v="56.96"/>
    <n v="20790.400000000001"/>
    <n v="74845.440000000002"/>
  </r>
  <r>
    <x v="0"/>
    <x v="0"/>
    <x v="0"/>
    <x v="0"/>
    <s v="DK1_Rural"/>
    <x v="5"/>
    <s v="GNR_BO_STRW_E-102"/>
    <x v="0"/>
    <x v="19"/>
    <n v="56.96"/>
    <n v="20790.400000000001"/>
    <n v="74845.440000000002"/>
  </r>
  <r>
    <x v="0"/>
    <x v="0"/>
    <x v="0"/>
    <x v="0"/>
    <s v="DK1_Rural"/>
    <x v="5"/>
    <s v="GNR_BO_STRW_E-102"/>
    <x v="0"/>
    <x v="20"/>
    <n v="56.96"/>
    <n v="20790.400000000001"/>
    <n v="74845.440000000002"/>
  </r>
  <r>
    <x v="0"/>
    <x v="0"/>
    <x v="0"/>
    <x v="0"/>
    <s v="DK1_Rural"/>
    <x v="5"/>
    <s v="GNR_BO_STRW_E-102"/>
    <x v="0"/>
    <x v="10"/>
    <n v="56.96"/>
    <n v="20790.400000000001"/>
    <n v="74845.440000000002"/>
  </r>
  <r>
    <x v="0"/>
    <x v="0"/>
    <x v="0"/>
    <x v="0"/>
    <s v="DK1_Rural"/>
    <x v="5"/>
    <s v="GNR_BO_STRW_E-102"/>
    <x v="0"/>
    <x v="22"/>
    <n v="56.96"/>
    <n v="20790.400000000001"/>
    <n v="74845.440000000002"/>
  </r>
  <r>
    <x v="0"/>
    <x v="0"/>
    <x v="0"/>
    <x v="0"/>
    <s v="DK1_Rural"/>
    <x v="5"/>
    <s v="GNR_ST_STRW_BP_E-26"/>
    <x v="0"/>
    <x v="11"/>
    <n v="5.1725323534207099"/>
    <n v="1887.97430899856"/>
    <n v="6796.7075123948098"/>
  </r>
  <r>
    <x v="0"/>
    <x v="0"/>
    <x v="0"/>
    <x v="0"/>
    <s v="DK1_Rural"/>
    <x v="5"/>
    <s v="GNR_ST_STRW_BP_E-26"/>
    <x v="0"/>
    <x v="21"/>
    <n v="5.1725323534207099"/>
    <n v="1887.97430899856"/>
    <n v="6796.7075123948098"/>
  </r>
  <r>
    <x v="0"/>
    <x v="0"/>
    <x v="0"/>
    <x v="0"/>
    <s v="DK1_Rural"/>
    <x v="5"/>
    <s v="GNR_ST_STRW_BP_E-26"/>
    <x v="0"/>
    <x v="12"/>
    <n v="5.1725323534207099"/>
    <n v="1887.97430899856"/>
    <n v="6796.7075123948098"/>
  </r>
  <r>
    <x v="0"/>
    <x v="0"/>
    <x v="0"/>
    <x v="0"/>
    <s v="DK1_Rural"/>
    <x v="5"/>
    <s v="GNR_ST_STRW_BP_E-26"/>
    <x v="0"/>
    <x v="0"/>
    <n v="5.1725323534207099"/>
    <n v="1887.97430899856"/>
    <n v="6796.7075123948098"/>
  </r>
  <r>
    <x v="0"/>
    <x v="0"/>
    <x v="0"/>
    <x v="0"/>
    <s v="DK1_Rural"/>
    <x v="5"/>
    <s v="GNR_ST_STRW_BP_E-26"/>
    <x v="0"/>
    <x v="1"/>
    <n v="5.1725323534207099"/>
    <n v="1887.97430899856"/>
    <n v="6796.7075123948098"/>
  </r>
  <r>
    <x v="0"/>
    <x v="0"/>
    <x v="0"/>
    <x v="0"/>
    <s v="DK1_Rural"/>
    <x v="5"/>
    <s v="GNR_ST_STRW_BP_E-26"/>
    <x v="0"/>
    <x v="2"/>
    <n v="5.1725323534207099"/>
    <n v="1887.97430899856"/>
    <n v="6796.7075123948098"/>
  </r>
  <r>
    <x v="0"/>
    <x v="0"/>
    <x v="0"/>
    <x v="0"/>
    <s v="DK1_Rural"/>
    <x v="5"/>
    <s v="GNR_ST_STRW_BP_E-26"/>
    <x v="0"/>
    <x v="13"/>
    <n v="5.1725323534207099"/>
    <n v="1887.97430899856"/>
    <n v="6796.7075123948098"/>
  </r>
  <r>
    <x v="0"/>
    <x v="0"/>
    <x v="0"/>
    <x v="0"/>
    <s v="DK1_Rural"/>
    <x v="5"/>
    <s v="GNR_ST_STRW_BP_E-26"/>
    <x v="0"/>
    <x v="14"/>
    <n v="5.1725323534207099"/>
    <n v="1887.97430899856"/>
    <n v="6796.7075123948098"/>
  </r>
  <r>
    <x v="0"/>
    <x v="0"/>
    <x v="0"/>
    <x v="0"/>
    <s v="DK1_Rural"/>
    <x v="5"/>
    <s v="GNR_ST_STRW_BP_E-26"/>
    <x v="0"/>
    <x v="15"/>
    <n v="5.1725323534207099"/>
    <n v="1887.97430899856"/>
    <n v="6796.7075123948098"/>
  </r>
  <r>
    <x v="0"/>
    <x v="0"/>
    <x v="0"/>
    <x v="0"/>
    <s v="DK1_Rural"/>
    <x v="5"/>
    <s v="GNR_ST_STRW_BP_E-26"/>
    <x v="0"/>
    <x v="3"/>
    <n v="5.1725323534207099"/>
    <n v="1887.97430899856"/>
    <n v="6796.7075123948098"/>
  </r>
  <r>
    <x v="0"/>
    <x v="0"/>
    <x v="0"/>
    <x v="0"/>
    <s v="DK1_Rural"/>
    <x v="5"/>
    <s v="GNR_ST_STRW_BP_E-26"/>
    <x v="0"/>
    <x v="4"/>
    <n v="5.1725323534207099"/>
    <n v="1887.97430899856"/>
    <n v="6796.7075123948098"/>
  </r>
  <r>
    <x v="0"/>
    <x v="0"/>
    <x v="0"/>
    <x v="0"/>
    <s v="DK1_Rural"/>
    <x v="5"/>
    <s v="GNR_ST_STRW_BP_E-26"/>
    <x v="0"/>
    <x v="16"/>
    <n v="5.1725323534207099"/>
    <n v="1887.97430899856"/>
    <n v="6796.7075123948098"/>
  </r>
  <r>
    <x v="0"/>
    <x v="0"/>
    <x v="0"/>
    <x v="0"/>
    <s v="DK1_Rural"/>
    <x v="5"/>
    <s v="GNR_ST_STRW_BP_E-26"/>
    <x v="0"/>
    <x v="5"/>
    <n v="5.1725323534207099"/>
    <n v="1887.97430899856"/>
    <n v="6796.7075123948098"/>
  </r>
  <r>
    <x v="0"/>
    <x v="0"/>
    <x v="0"/>
    <x v="0"/>
    <s v="DK1_Rural"/>
    <x v="5"/>
    <s v="GNR_ST_STRW_BP_E-26"/>
    <x v="0"/>
    <x v="6"/>
    <n v="5.1725323534207099"/>
    <n v="1887.97430899856"/>
    <n v="6796.7075123948098"/>
  </r>
  <r>
    <x v="0"/>
    <x v="0"/>
    <x v="0"/>
    <x v="0"/>
    <s v="DK1_Rural"/>
    <x v="5"/>
    <s v="GNR_ST_STRW_BP_E-26"/>
    <x v="0"/>
    <x v="17"/>
    <n v="5.1725323534207099"/>
    <n v="1887.97430899856"/>
    <n v="6796.7075123948098"/>
  </r>
  <r>
    <x v="0"/>
    <x v="0"/>
    <x v="0"/>
    <x v="0"/>
    <s v="DK1_Rural"/>
    <x v="5"/>
    <s v="GNR_ST_STRW_BP_E-26"/>
    <x v="0"/>
    <x v="7"/>
    <n v="5.1725323534207099"/>
    <n v="1887.97430899856"/>
    <n v="6796.7075123948098"/>
  </r>
  <r>
    <x v="0"/>
    <x v="0"/>
    <x v="0"/>
    <x v="0"/>
    <s v="DK1_Rural"/>
    <x v="5"/>
    <s v="GNR_ST_STRW_BP_E-26"/>
    <x v="0"/>
    <x v="23"/>
    <n v="5.1725323534207099"/>
    <n v="1887.97430899856"/>
    <n v="6796.7075123948098"/>
  </r>
  <r>
    <x v="0"/>
    <x v="0"/>
    <x v="0"/>
    <x v="0"/>
    <s v="DK1_Rural"/>
    <x v="5"/>
    <s v="GNR_ST_STRW_BP_E-26"/>
    <x v="0"/>
    <x v="8"/>
    <n v="5.1725323534207099"/>
    <n v="1887.97430899856"/>
    <n v="6796.7075123948098"/>
  </r>
  <r>
    <x v="0"/>
    <x v="0"/>
    <x v="0"/>
    <x v="0"/>
    <s v="DK1_Rural"/>
    <x v="5"/>
    <s v="GNR_ST_STRW_BP_E-26"/>
    <x v="0"/>
    <x v="9"/>
    <n v="5.1725323534207099"/>
    <n v="1887.97430899856"/>
    <n v="6796.7075123948098"/>
  </r>
  <r>
    <x v="0"/>
    <x v="0"/>
    <x v="0"/>
    <x v="0"/>
    <s v="DK1_Rural"/>
    <x v="5"/>
    <s v="GNR_ST_STRW_BP_E-26"/>
    <x v="0"/>
    <x v="18"/>
    <n v="5.1725323534207099"/>
    <n v="1887.97430899856"/>
    <n v="6796.7075123948098"/>
  </r>
  <r>
    <x v="0"/>
    <x v="0"/>
    <x v="0"/>
    <x v="0"/>
    <s v="DK1_Rural"/>
    <x v="5"/>
    <s v="GNR_ST_STRW_BP_E-26"/>
    <x v="0"/>
    <x v="19"/>
    <n v="5.1725323534207099"/>
    <n v="1887.97430899856"/>
    <n v="6796.7075123948098"/>
  </r>
  <r>
    <x v="0"/>
    <x v="0"/>
    <x v="0"/>
    <x v="0"/>
    <s v="DK1_Rural"/>
    <x v="5"/>
    <s v="GNR_ST_STRW_BP_E-26"/>
    <x v="0"/>
    <x v="20"/>
    <n v="5.1725323534207099"/>
    <n v="1887.97430899856"/>
    <n v="6796.7075123948098"/>
  </r>
  <r>
    <x v="0"/>
    <x v="0"/>
    <x v="0"/>
    <x v="0"/>
    <s v="DK1_Rural"/>
    <x v="5"/>
    <s v="GNR_ST_STRW_BP_E-26"/>
    <x v="0"/>
    <x v="10"/>
    <n v="5.1725323534207099"/>
    <n v="1887.97430899856"/>
    <n v="6796.7075123948098"/>
  </r>
  <r>
    <x v="0"/>
    <x v="0"/>
    <x v="0"/>
    <x v="0"/>
    <s v="DK1_Rural"/>
    <x v="3"/>
    <s v="GNR_EH_HEAT"/>
    <x v="0"/>
    <x v="11"/>
    <n v="87.01"/>
    <n v="31758.65"/>
    <n v="114331.14"/>
  </r>
  <r>
    <x v="0"/>
    <x v="0"/>
    <x v="0"/>
    <x v="0"/>
    <s v="DK1_Rural"/>
    <x v="3"/>
    <s v="GNR_EH_HEAT"/>
    <x v="0"/>
    <x v="21"/>
    <n v="87.01"/>
    <n v="31758.65"/>
    <n v="114331.14"/>
  </r>
  <r>
    <x v="0"/>
    <x v="0"/>
    <x v="0"/>
    <x v="0"/>
    <s v="DK1_Rural"/>
    <x v="3"/>
    <s v="GNR_EH_HEAT"/>
    <x v="0"/>
    <x v="12"/>
    <n v="87.01"/>
    <n v="31758.65"/>
    <n v="114331.14"/>
  </r>
  <r>
    <x v="0"/>
    <x v="0"/>
    <x v="0"/>
    <x v="0"/>
    <s v="DK1_Rural"/>
    <x v="3"/>
    <s v="GNR_EH_HEAT"/>
    <x v="0"/>
    <x v="0"/>
    <n v="87.01"/>
    <n v="31758.65"/>
    <n v="114331.14"/>
  </r>
  <r>
    <x v="0"/>
    <x v="0"/>
    <x v="0"/>
    <x v="0"/>
    <s v="DK1_Rural"/>
    <x v="3"/>
    <s v="GNR_EH_HEAT"/>
    <x v="0"/>
    <x v="1"/>
    <n v="87.01"/>
    <n v="31758.65"/>
    <n v="114331.14"/>
  </r>
  <r>
    <x v="0"/>
    <x v="0"/>
    <x v="0"/>
    <x v="0"/>
    <s v="DK1_Rural"/>
    <x v="3"/>
    <s v="GNR_EH_HEAT"/>
    <x v="0"/>
    <x v="2"/>
    <n v="87.01"/>
    <n v="31758.65"/>
    <n v="114331.14"/>
  </r>
  <r>
    <x v="0"/>
    <x v="0"/>
    <x v="0"/>
    <x v="0"/>
    <s v="DK1_Rural"/>
    <x v="3"/>
    <s v="GNR_EH_HEAT"/>
    <x v="0"/>
    <x v="13"/>
    <n v="87.01"/>
    <n v="31758.65"/>
    <n v="114331.14"/>
  </r>
  <r>
    <x v="0"/>
    <x v="0"/>
    <x v="0"/>
    <x v="0"/>
    <s v="DK1_Rural"/>
    <x v="3"/>
    <s v="GNR_EH_HEAT"/>
    <x v="0"/>
    <x v="14"/>
    <n v="87.01"/>
    <n v="31758.65"/>
    <n v="114331.14"/>
  </r>
  <r>
    <x v="0"/>
    <x v="0"/>
    <x v="0"/>
    <x v="0"/>
    <s v="DK1_Rural"/>
    <x v="3"/>
    <s v="GNR_EH_HEAT"/>
    <x v="0"/>
    <x v="15"/>
    <n v="87.01"/>
    <n v="31758.65"/>
    <n v="114331.14"/>
  </r>
  <r>
    <x v="0"/>
    <x v="0"/>
    <x v="0"/>
    <x v="0"/>
    <s v="DK1_Rural"/>
    <x v="3"/>
    <s v="GNR_EH_HEAT"/>
    <x v="0"/>
    <x v="3"/>
    <n v="87.01"/>
    <n v="31758.65"/>
    <n v="114331.14"/>
  </r>
  <r>
    <x v="0"/>
    <x v="0"/>
    <x v="0"/>
    <x v="0"/>
    <s v="DK1_Rural"/>
    <x v="3"/>
    <s v="GNR_EH_HEAT"/>
    <x v="0"/>
    <x v="4"/>
    <n v="87.01"/>
    <n v="31758.65"/>
    <n v="114331.14"/>
  </r>
  <r>
    <x v="0"/>
    <x v="0"/>
    <x v="0"/>
    <x v="0"/>
    <s v="DK1_Rural"/>
    <x v="3"/>
    <s v="GNR_EH_HEAT"/>
    <x v="0"/>
    <x v="16"/>
    <n v="87.01"/>
    <n v="31758.65"/>
    <n v="114331.14"/>
  </r>
  <r>
    <x v="0"/>
    <x v="0"/>
    <x v="0"/>
    <x v="0"/>
    <s v="DK1_Rural"/>
    <x v="3"/>
    <s v="GNR_EH_HEAT"/>
    <x v="0"/>
    <x v="5"/>
    <n v="87.01"/>
    <n v="31758.65"/>
    <n v="114331.14"/>
  </r>
  <r>
    <x v="0"/>
    <x v="0"/>
    <x v="0"/>
    <x v="0"/>
    <s v="DK1_Rural"/>
    <x v="3"/>
    <s v="GNR_EH_HEAT"/>
    <x v="0"/>
    <x v="6"/>
    <n v="87.01"/>
    <n v="31758.65"/>
    <n v="114331.14"/>
  </r>
  <r>
    <x v="0"/>
    <x v="0"/>
    <x v="0"/>
    <x v="0"/>
    <s v="DK1_Rural"/>
    <x v="3"/>
    <s v="GNR_EH_HEAT"/>
    <x v="0"/>
    <x v="17"/>
    <n v="87.01"/>
    <n v="31758.65"/>
    <n v="114331.14"/>
  </r>
  <r>
    <x v="0"/>
    <x v="0"/>
    <x v="0"/>
    <x v="0"/>
    <s v="DK1_Rural"/>
    <x v="3"/>
    <s v="GNR_EH_HEAT"/>
    <x v="0"/>
    <x v="7"/>
    <n v="87.01"/>
    <n v="31758.65"/>
    <n v="114331.14"/>
  </r>
  <r>
    <x v="0"/>
    <x v="0"/>
    <x v="0"/>
    <x v="0"/>
    <s v="DK1_Rural"/>
    <x v="3"/>
    <s v="GNR_EH_HEAT"/>
    <x v="0"/>
    <x v="23"/>
    <n v="87.01"/>
    <n v="31758.65"/>
    <n v="114331.14"/>
  </r>
  <r>
    <x v="0"/>
    <x v="0"/>
    <x v="0"/>
    <x v="0"/>
    <s v="DK1_Rural"/>
    <x v="3"/>
    <s v="GNR_EH_HEAT"/>
    <x v="0"/>
    <x v="8"/>
    <n v="87.01"/>
    <n v="31758.65"/>
    <n v="114331.14"/>
  </r>
  <r>
    <x v="0"/>
    <x v="0"/>
    <x v="0"/>
    <x v="0"/>
    <s v="DK1_Rural"/>
    <x v="3"/>
    <s v="GNR_EH_HEAT"/>
    <x v="0"/>
    <x v="9"/>
    <n v="87.01"/>
    <n v="31758.65"/>
    <n v="114331.14"/>
  </r>
  <r>
    <x v="0"/>
    <x v="0"/>
    <x v="0"/>
    <x v="0"/>
    <s v="DK1_Rural"/>
    <x v="3"/>
    <s v="GNR_EH_HEAT"/>
    <x v="0"/>
    <x v="18"/>
    <n v="87.01"/>
    <n v="31758.65"/>
    <n v="114331.14"/>
  </r>
  <r>
    <x v="0"/>
    <x v="0"/>
    <x v="0"/>
    <x v="0"/>
    <s v="DK1_Rural"/>
    <x v="3"/>
    <s v="GNR_EH_HEAT"/>
    <x v="0"/>
    <x v="19"/>
    <n v="87.01"/>
    <n v="31758.65"/>
    <n v="114331.14"/>
  </r>
  <r>
    <x v="0"/>
    <x v="0"/>
    <x v="0"/>
    <x v="0"/>
    <s v="DK1_Rural"/>
    <x v="3"/>
    <s v="GNR_EH_HEAT"/>
    <x v="0"/>
    <x v="20"/>
    <n v="87.01"/>
    <n v="31758.65"/>
    <n v="114331.14"/>
  </r>
  <r>
    <x v="0"/>
    <x v="0"/>
    <x v="0"/>
    <x v="0"/>
    <s v="DK1_Rural"/>
    <x v="3"/>
    <s v="GNR_EH_HEAT"/>
    <x v="0"/>
    <x v="10"/>
    <n v="87.01"/>
    <n v="31758.65"/>
    <n v="114331.14"/>
  </r>
  <r>
    <x v="0"/>
    <x v="0"/>
    <x v="0"/>
    <x v="0"/>
    <s v="DK1_Rural"/>
    <x v="3"/>
    <s v="GNR_EH_HEAT"/>
    <x v="0"/>
    <x v="22"/>
    <n v="87.01"/>
    <n v="31758.65"/>
    <n v="114331.14"/>
  </r>
  <r>
    <x v="0"/>
    <x v="0"/>
    <x v="0"/>
    <x v="0"/>
    <s v="DK1_Rural"/>
    <x v="6"/>
    <s v="GNR_BO_WOODCHI_E-100"/>
    <x v="0"/>
    <x v="4"/>
    <n v="21.4473659672108"/>
    <n v="7828.2885780319502"/>
    <n v="28181.838880914998"/>
  </r>
  <r>
    <x v="0"/>
    <x v="0"/>
    <x v="0"/>
    <x v="0"/>
    <s v="DK1_Rural"/>
    <x v="6"/>
    <s v="GNR_BO_WOODCHI_E-105"/>
    <x v="0"/>
    <x v="3"/>
    <n v="7"/>
    <n v="2555"/>
    <n v="9198"/>
  </r>
  <r>
    <x v="0"/>
    <x v="0"/>
    <x v="0"/>
    <x v="0"/>
    <s v="DK1_Rural"/>
    <x v="6"/>
    <s v="GNR_BO_WOODCHI_E-105"/>
    <x v="0"/>
    <x v="4"/>
    <n v="7"/>
    <n v="2555"/>
    <n v="9198"/>
  </r>
  <r>
    <x v="0"/>
    <x v="0"/>
    <x v="0"/>
    <x v="0"/>
    <s v="DK1_Rural"/>
    <x v="6"/>
    <s v="GNR_BO_WOODCHI_E-105"/>
    <x v="0"/>
    <x v="16"/>
    <n v="7"/>
    <n v="2555"/>
    <n v="9198"/>
  </r>
  <r>
    <x v="0"/>
    <x v="0"/>
    <x v="0"/>
    <x v="0"/>
    <s v="DK1_Rural"/>
    <x v="6"/>
    <s v="GNR_BO_WOODCHI_E-105"/>
    <x v="0"/>
    <x v="5"/>
    <n v="7"/>
    <n v="2555"/>
    <n v="9198"/>
  </r>
  <r>
    <x v="0"/>
    <x v="0"/>
    <x v="0"/>
    <x v="0"/>
    <s v="DK1_Rural"/>
    <x v="6"/>
    <s v="GNR_BO_WOODCHI_E-105"/>
    <x v="0"/>
    <x v="6"/>
    <n v="7"/>
    <n v="2555"/>
    <n v="9198"/>
  </r>
  <r>
    <x v="0"/>
    <x v="0"/>
    <x v="0"/>
    <x v="0"/>
    <s v="DK1_Rural"/>
    <x v="6"/>
    <s v="GNR_BO_WOODCHI_E-105"/>
    <x v="0"/>
    <x v="17"/>
    <n v="7"/>
    <n v="2555"/>
    <n v="9198"/>
  </r>
  <r>
    <x v="0"/>
    <x v="0"/>
    <x v="0"/>
    <x v="0"/>
    <s v="DK1_Rural"/>
    <x v="6"/>
    <s v="GNR_BO_WOODCHI_E-105"/>
    <x v="0"/>
    <x v="7"/>
    <n v="7"/>
    <n v="2555"/>
    <n v="9198"/>
  </r>
  <r>
    <x v="0"/>
    <x v="0"/>
    <x v="0"/>
    <x v="0"/>
    <s v="DK1_Rural"/>
    <x v="6"/>
    <s v="GNR_BO_WOODCHI_E-105"/>
    <x v="0"/>
    <x v="23"/>
    <n v="7"/>
    <n v="2555"/>
    <n v="9198"/>
  </r>
  <r>
    <x v="0"/>
    <x v="0"/>
    <x v="0"/>
    <x v="0"/>
    <s v="DK1_Rural"/>
    <x v="6"/>
    <s v="GNR_BO_WOODCHI_E-105"/>
    <x v="0"/>
    <x v="8"/>
    <n v="7"/>
    <n v="2555"/>
    <n v="9198"/>
  </r>
  <r>
    <x v="0"/>
    <x v="0"/>
    <x v="0"/>
    <x v="0"/>
    <s v="DK1_Rural"/>
    <x v="6"/>
    <s v="GNR_BO_WOODCHI_E-105"/>
    <x v="0"/>
    <x v="9"/>
    <n v="7"/>
    <n v="2555"/>
    <n v="9198"/>
  </r>
  <r>
    <x v="0"/>
    <x v="0"/>
    <x v="0"/>
    <x v="0"/>
    <s v="DK1_Rural"/>
    <x v="6"/>
    <s v="GNR_BO_WOODCHI_E-105"/>
    <x v="0"/>
    <x v="18"/>
    <n v="7"/>
    <n v="2555"/>
    <n v="9198"/>
  </r>
  <r>
    <x v="0"/>
    <x v="0"/>
    <x v="0"/>
    <x v="0"/>
    <s v="DK1_Rural"/>
    <x v="6"/>
    <s v="GNR_BO_WOODCHI_E-105"/>
    <x v="0"/>
    <x v="19"/>
    <n v="7"/>
    <n v="2555"/>
    <n v="9198"/>
  </r>
  <r>
    <x v="0"/>
    <x v="0"/>
    <x v="0"/>
    <x v="0"/>
    <s v="DK1_Rural"/>
    <x v="6"/>
    <s v="GNR_BO_WOODCHI_E-106"/>
    <x v="0"/>
    <x v="3"/>
    <n v="2.75"/>
    <n v="1003.75"/>
    <n v="3613.5"/>
  </r>
  <r>
    <x v="0"/>
    <x v="0"/>
    <x v="0"/>
    <x v="0"/>
    <s v="DK1_Rural"/>
    <x v="6"/>
    <s v="GNR_BO_WOODCHI_E-106"/>
    <x v="0"/>
    <x v="4"/>
    <n v="2.75"/>
    <n v="1003.75"/>
    <n v="3613.5"/>
  </r>
  <r>
    <x v="0"/>
    <x v="0"/>
    <x v="0"/>
    <x v="0"/>
    <s v="DK1_Rural"/>
    <x v="6"/>
    <s v="GNR_BO_WOODCHI_E-106"/>
    <x v="0"/>
    <x v="16"/>
    <n v="2.75"/>
    <n v="1003.75"/>
    <n v="3613.5"/>
  </r>
  <r>
    <x v="0"/>
    <x v="0"/>
    <x v="0"/>
    <x v="0"/>
    <s v="DK1_Rural"/>
    <x v="6"/>
    <s v="GNR_BO_WOODCHI_E-106"/>
    <x v="0"/>
    <x v="5"/>
    <n v="2.75"/>
    <n v="1003.75"/>
    <n v="3613.5"/>
  </r>
  <r>
    <x v="0"/>
    <x v="0"/>
    <x v="0"/>
    <x v="0"/>
    <s v="DK1_Rural"/>
    <x v="6"/>
    <s v="GNR_BO_WOODCHI_E-106"/>
    <x v="0"/>
    <x v="6"/>
    <n v="2.75"/>
    <n v="1003.75"/>
    <n v="3613.5"/>
  </r>
  <r>
    <x v="0"/>
    <x v="0"/>
    <x v="0"/>
    <x v="0"/>
    <s v="DK1_Rural"/>
    <x v="6"/>
    <s v="GNR_BO_WOODCHI_E-106"/>
    <x v="0"/>
    <x v="17"/>
    <n v="2.75"/>
    <n v="1003.75"/>
    <n v="3613.5"/>
  </r>
  <r>
    <x v="0"/>
    <x v="0"/>
    <x v="0"/>
    <x v="0"/>
    <s v="DK1_Rural"/>
    <x v="6"/>
    <s v="GNR_BO_WOODCHI_E-106"/>
    <x v="0"/>
    <x v="7"/>
    <n v="2.75"/>
    <n v="1003.75"/>
    <n v="3613.5"/>
  </r>
  <r>
    <x v="0"/>
    <x v="0"/>
    <x v="0"/>
    <x v="0"/>
    <s v="DK1_Rural"/>
    <x v="6"/>
    <s v="GNR_BO_WOODCHI_E-106"/>
    <x v="0"/>
    <x v="23"/>
    <n v="2.75"/>
    <n v="1003.75"/>
    <n v="3613.5"/>
  </r>
  <r>
    <x v="0"/>
    <x v="0"/>
    <x v="0"/>
    <x v="0"/>
    <s v="DK1_Rural"/>
    <x v="6"/>
    <s v="GNR_BO_WOODCHI_E-106"/>
    <x v="0"/>
    <x v="8"/>
    <n v="2.75"/>
    <n v="1003.75"/>
    <n v="3613.5"/>
  </r>
  <r>
    <x v="0"/>
    <x v="0"/>
    <x v="0"/>
    <x v="0"/>
    <s v="DK1_Rural"/>
    <x v="6"/>
    <s v="GNR_BO_WOODCHI_E-106"/>
    <x v="0"/>
    <x v="9"/>
    <n v="2.75"/>
    <n v="1003.75"/>
    <n v="3613.5"/>
  </r>
  <r>
    <x v="0"/>
    <x v="0"/>
    <x v="0"/>
    <x v="0"/>
    <s v="DK1_Rural"/>
    <x v="6"/>
    <s v="GNR_BO_WOODCHI_E-106"/>
    <x v="0"/>
    <x v="18"/>
    <n v="2.75"/>
    <n v="1003.75"/>
    <n v="3613.5"/>
  </r>
  <r>
    <x v="0"/>
    <x v="0"/>
    <x v="0"/>
    <x v="0"/>
    <s v="DK1_Rural"/>
    <x v="6"/>
    <s v="GNR_BO_WOODCHI_E-106"/>
    <x v="0"/>
    <x v="19"/>
    <n v="2.75"/>
    <n v="1003.75"/>
    <n v="3613.5"/>
  </r>
  <r>
    <x v="0"/>
    <x v="0"/>
    <x v="0"/>
    <x v="0"/>
    <s v="DK1_Rural"/>
    <x v="6"/>
    <s v="GNR_BO_WOODCHI_E-107"/>
    <x v="0"/>
    <x v="3"/>
    <n v="12.48"/>
    <n v="4555.2"/>
    <n v="16398.72"/>
  </r>
  <r>
    <x v="0"/>
    <x v="0"/>
    <x v="0"/>
    <x v="0"/>
    <s v="DK1_Rural"/>
    <x v="6"/>
    <s v="GNR_BO_WOODCHI_E-107"/>
    <x v="0"/>
    <x v="4"/>
    <n v="12.48"/>
    <n v="4555.2"/>
    <n v="16398.72"/>
  </r>
  <r>
    <x v="0"/>
    <x v="0"/>
    <x v="0"/>
    <x v="0"/>
    <s v="DK1_Rural"/>
    <x v="6"/>
    <s v="GNR_BO_WOODCHI_E-107"/>
    <x v="0"/>
    <x v="16"/>
    <n v="12.48"/>
    <n v="4555.2"/>
    <n v="16398.72"/>
  </r>
  <r>
    <x v="0"/>
    <x v="0"/>
    <x v="0"/>
    <x v="0"/>
    <s v="DK1_Rural"/>
    <x v="6"/>
    <s v="GNR_BO_WOODCHI_E-107"/>
    <x v="0"/>
    <x v="5"/>
    <n v="12.48"/>
    <n v="4555.2"/>
    <n v="16398.72"/>
  </r>
  <r>
    <x v="0"/>
    <x v="0"/>
    <x v="0"/>
    <x v="0"/>
    <s v="DK1_Rural"/>
    <x v="6"/>
    <s v="GNR_BO_WOODCHI_E-107"/>
    <x v="0"/>
    <x v="6"/>
    <n v="12.48"/>
    <n v="4555.2"/>
    <n v="16398.72"/>
  </r>
  <r>
    <x v="0"/>
    <x v="0"/>
    <x v="0"/>
    <x v="0"/>
    <s v="DK1_Rural"/>
    <x v="6"/>
    <s v="GNR_BO_WOODCHI_E-107"/>
    <x v="0"/>
    <x v="17"/>
    <n v="12.48"/>
    <n v="4555.2"/>
    <n v="16398.72"/>
  </r>
  <r>
    <x v="0"/>
    <x v="0"/>
    <x v="0"/>
    <x v="0"/>
    <s v="DK1_Rural"/>
    <x v="6"/>
    <s v="GNR_BO_WOODCHI_E-107"/>
    <x v="0"/>
    <x v="7"/>
    <n v="12.48"/>
    <n v="4555.2"/>
    <n v="16398.72"/>
  </r>
  <r>
    <x v="0"/>
    <x v="0"/>
    <x v="0"/>
    <x v="0"/>
    <s v="DK1_Rural"/>
    <x v="6"/>
    <s v="GNR_BO_WOODCHI_E-107"/>
    <x v="0"/>
    <x v="23"/>
    <n v="12.48"/>
    <n v="4555.2"/>
    <n v="16398.72"/>
  </r>
  <r>
    <x v="0"/>
    <x v="0"/>
    <x v="0"/>
    <x v="0"/>
    <s v="DK1_Rural"/>
    <x v="6"/>
    <s v="GNR_BO_WOODCHI_E-107"/>
    <x v="0"/>
    <x v="8"/>
    <n v="12.48"/>
    <n v="4555.2"/>
    <n v="16398.72"/>
  </r>
  <r>
    <x v="0"/>
    <x v="0"/>
    <x v="0"/>
    <x v="0"/>
    <s v="DK1_Rural"/>
    <x v="6"/>
    <s v="GNR_BO_WOODCHI_E-107"/>
    <x v="0"/>
    <x v="9"/>
    <n v="12.48"/>
    <n v="4555.2"/>
    <n v="16398.72"/>
  </r>
  <r>
    <x v="0"/>
    <x v="0"/>
    <x v="0"/>
    <x v="0"/>
    <s v="DK1_Rural"/>
    <x v="6"/>
    <s v="GNR_BO_WOODCHI_E-107"/>
    <x v="0"/>
    <x v="18"/>
    <n v="12.48"/>
    <n v="4555.2"/>
    <n v="16398.72"/>
  </r>
  <r>
    <x v="0"/>
    <x v="0"/>
    <x v="0"/>
    <x v="0"/>
    <s v="DK1_Rural"/>
    <x v="6"/>
    <s v="GNR_BO_WOODCHI_E-107"/>
    <x v="0"/>
    <x v="19"/>
    <n v="12.48"/>
    <n v="4555.2"/>
    <n v="16398.72"/>
  </r>
  <r>
    <x v="0"/>
    <x v="0"/>
    <x v="0"/>
    <x v="0"/>
    <s v="DK1_Rural"/>
    <x v="6"/>
    <s v="GNR_BO_WOODCHI_E-108"/>
    <x v="0"/>
    <x v="3"/>
    <n v="3.5"/>
    <n v="1277.5"/>
    <n v="4599"/>
  </r>
  <r>
    <x v="0"/>
    <x v="0"/>
    <x v="0"/>
    <x v="0"/>
    <s v="DK1_Rural"/>
    <x v="6"/>
    <s v="GNR_BO_WOODCHI_E-108"/>
    <x v="0"/>
    <x v="4"/>
    <n v="3.5"/>
    <n v="1277.5"/>
    <n v="4599"/>
  </r>
  <r>
    <x v="0"/>
    <x v="0"/>
    <x v="0"/>
    <x v="0"/>
    <s v="DK1_Rural"/>
    <x v="6"/>
    <s v="GNR_BO_WOODCHI_E-108"/>
    <x v="0"/>
    <x v="16"/>
    <n v="3.5"/>
    <n v="1277.5"/>
    <n v="4599"/>
  </r>
  <r>
    <x v="0"/>
    <x v="0"/>
    <x v="0"/>
    <x v="0"/>
    <s v="DK1_Rural"/>
    <x v="6"/>
    <s v="GNR_BO_WOODCHI_E-108"/>
    <x v="0"/>
    <x v="5"/>
    <n v="3.5"/>
    <n v="1277.5"/>
    <n v="4599"/>
  </r>
  <r>
    <x v="0"/>
    <x v="0"/>
    <x v="0"/>
    <x v="0"/>
    <s v="DK1_Rural"/>
    <x v="6"/>
    <s v="GNR_BO_WOODCHI_E-108"/>
    <x v="0"/>
    <x v="6"/>
    <n v="3.5"/>
    <n v="1277.5"/>
    <n v="4599"/>
  </r>
  <r>
    <x v="0"/>
    <x v="0"/>
    <x v="0"/>
    <x v="0"/>
    <s v="DK1_Rural"/>
    <x v="6"/>
    <s v="GNR_BO_WOODCHI_E-108"/>
    <x v="0"/>
    <x v="17"/>
    <n v="3.5"/>
    <n v="1277.5"/>
    <n v="4599"/>
  </r>
  <r>
    <x v="0"/>
    <x v="0"/>
    <x v="0"/>
    <x v="0"/>
    <s v="DK1_Rural"/>
    <x v="6"/>
    <s v="GNR_BO_WOODCHI_E-108"/>
    <x v="0"/>
    <x v="7"/>
    <n v="3.5"/>
    <n v="1277.5"/>
    <n v="4599"/>
  </r>
  <r>
    <x v="0"/>
    <x v="0"/>
    <x v="0"/>
    <x v="0"/>
    <s v="DK1_Rural"/>
    <x v="6"/>
    <s v="GNR_BO_WOODCHI_E-108"/>
    <x v="0"/>
    <x v="23"/>
    <n v="3.5"/>
    <n v="1277.5"/>
    <n v="4599"/>
  </r>
  <r>
    <x v="0"/>
    <x v="0"/>
    <x v="0"/>
    <x v="0"/>
    <s v="DK1_Rural"/>
    <x v="6"/>
    <s v="GNR_BO_WOODCHI_E-108"/>
    <x v="0"/>
    <x v="8"/>
    <n v="3.5"/>
    <n v="1277.5"/>
    <n v="4599"/>
  </r>
  <r>
    <x v="0"/>
    <x v="0"/>
    <x v="0"/>
    <x v="0"/>
    <s v="DK1_Rural"/>
    <x v="6"/>
    <s v="GNR_BO_WOODCHI_E-108"/>
    <x v="0"/>
    <x v="9"/>
    <n v="3.5"/>
    <n v="1277.5"/>
    <n v="4599"/>
  </r>
  <r>
    <x v="0"/>
    <x v="0"/>
    <x v="0"/>
    <x v="0"/>
    <s v="DK1_Rural"/>
    <x v="6"/>
    <s v="GNR_BO_WOODCHI_E-108"/>
    <x v="0"/>
    <x v="18"/>
    <n v="3.5"/>
    <n v="1277.5"/>
    <n v="4599"/>
  </r>
  <r>
    <x v="0"/>
    <x v="0"/>
    <x v="0"/>
    <x v="0"/>
    <s v="DK1_Rural"/>
    <x v="6"/>
    <s v="GNR_BO_WOODCHI_E-108"/>
    <x v="0"/>
    <x v="19"/>
    <n v="3.5"/>
    <n v="1277.5"/>
    <n v="4599"/>
  </r>
  <r>
    <x v="0"/>
    <x v="0"/>
    <x v="0"/>
    <x v="0"/>
    <s v="DK1_Rural"/>
    <x v="6"/>
    <s v="GNR_BO_WOODCHI_E-110"/>
    <x v="0"/>
    <x v="12"/>
    <n v="105.237531989386"/>
    <n v="38411.699176126"/>
    <n v="138282.11703405401"/>
  </r>
  <r>
    <x v="0"/>
    <x v="0"/>
    <x v="0"/>
    <x v="0"/>
    <s v="DK1_Rural"/>
    <x v="6"/>
    <s v="GNR_BO_WOODCHI_E-110"/>
    <x v="0"/>
    <x v="0"/>
    <n v="128.43"/>
    <n v="46876.95"/>
    <n v="168757.02"/>
  </r>
  <r>
    <x v="0"/>
    <x v="0"/>
    <x v="0"/>
    <x v="0"/>
    <s v="DK1_Rural"/>
    <x v="6"/>
    <s v="GNR_BO_WOODCHI_E-110"/>
    <x v="0"/>
    <x v="3"/>
    <n v="128.43"/>
    <n v="46876.95"/>
    <n v="168757.02"/>
  </r>
  <r>
    <x v="0"/>
    <x v="0"/>
    <x v="0"/>
    <x v="0"/>
    <s v="DK1_Rural"/>
    <x v="6"/>
    <s v="GNR_BO_WOODCHI_E-110"/>
    <x v="0"/>
    <x v="4"/>
    <n v="128.43"/>
    <n v="46876.95"/>
    <n v="168757.02"/>
  </r>
  <r>
    <x v="0"/>
    <x v="0"/>
    <x v="0"/>
    <x v="0"/>
    <s v="DK1_Rural"/>
    <x v="6"/>
    <s v="GNR_BO_WOODCHI_E-110"/>
    <x v="0"/>
    <x v="16"/>
    <n v="128.43"/>
    <n v="46876.95"/>
    <n v="168757.02"/>
  </r>
  <r>
    <x v="0"/>
    <x v="0"/>
    <x v="0"/>
    <x v="0"/>
    <s v="DK1_Rural"/>
    <x v="6"/>
    <s v="GNR_BO_WOODCHI_E-110"/>
    <x v="0"/>
    <x v="5"/>
    <n v="128.43"/>
    <n v="46876.95"/>
    <n v="168757.02"/>
  </r>
  <r>
    <x v="0"/>
    <x v="0"/>
    <x v="0"/>
    <x v="0"/>
    <s v="DK1_Rural"/>
    <x v="6"/>
    <s v="GNR_BO_WOODCHI_E-110"/>
    <x v="0"/>
    <x v="6"/>
    <n v="128.43"/>
    <n v="46876.95"/>
    <n v="168757.02"/>
  </r>
  <r>
    <x v="0"/>
    <x v="0"/>
    <x v="0"/>
    <x v="0"/>
    <s v="DK1_Rural"/>
    <x v="6"/>
    <s v="GNR_BO_WOODCHI_E-110"/>
    <x v="0"/>
    <x v="17"/>
    <n v="128.43"/>
    <n v="46876.95"/>
    <n v="168757.02"/>
  </r>
  <r>
    <x v="0"/>
    <x v="0"/>
    <x v="0"/>
    <x v="0"/>
    <s v="DK1_Rural"/>
    <x v="6"/>
    <s v="GNR_BO_WOODCHI_E-110"/>
    <x v="0"/>
    <x v="7"/>
    <n v="128.43"/>
    <n v="46876.95"/>
    <n v="168757.02"/>
  </r>
  <r>
    <x v="0"/>
    <x v="0"/>
    <x v="0"/>
    <x v="0"/>
    <s v="DK1_Rural"/>
    <x v="6"/>
    <s v="GNR_BO_WOODCHI_E-110"/>
    <x v="0"/>
    <x v="23"/>
    <n v="128.43"/>
    <n v="46876.95"/>
    <n v="168757.02"/>
  </r>
  <r>
    <x v="0"/>
    <x v="0"/>
    <x v="0"/>
    <x v="0"/>
    <s v="DK1_Rural"/>
    <x v="6"/>
    <s v="GNR_BO_WOODCHI_E-110"/>
    <x v="0"/>
    <x v="8"/>
    <n v="128.43"/>
    <n v="46876.95"/>
    <n v="168757.02"/>
  </r>
  <r>
    <x v="0"/>
    <x v="0"/>
    <x v="0"/>
    <x v="0"/>
    <s v="DK1_Rural"/>
    <x v="6"/>
    <s v="GNR_BO_WOODCHI_E-110"/>
    <x v="0"/>
    <x v="9"/>
    <n v="128.43"/>
    <n v="46876.95"/>
    <n v="168757.02"/>
  </r>
  <r>
    <x v="0"/>
    <x v="0"/>
    <x v="0"/>
    <x v="0"/>
    <s v="DK1_Rural"/>
    <x v="6"/>
    <s v="GNR_BO_WOODCHI_E-110"/>
    <x v="0"/>
    <x v="18"/>
    <n v="128.43"/>
    <n v="46876.95"/>
    <n v="168757.02"/>
  </r>
  <r>
    <x v="0"/>
    <x v="0"/>
    <x v="0"/>
    <x v="0"/>
    <s v="DK1_Rural"/>
    <x v="6"/>
    <s v="GNR_BO_WOODCHI_E-110"/>
    <x v="0"/>
    <x v="19"/>
    <n v="128.43"/>
    <n v="46876.95"/>
    <n v="168757.02"/>
  </r>
  <r>
    <x v="0"/>
    <x v="0"/>
    <x v="0"/>
    <x v="0"/>
    <s v="DK1_Rural"/>
    <x v="6"/>
    <s v="GNR_BO_WOODCHI_E-110"/>
    <x v="0"/>
    <x v="20"/>
    <n v="72.517664495300195"/>
    <n v="26468.9475407846"/>
    <n v="95288.211146824498"/>
  </r>
  <r>
    <x v="0"/>
    <x v="0"/>
    <x v="0"/>
    <x v="0"/>
    <s v="DK1_Rural"/>
    <x v="6"/>
    <s v="GNR_BO_WOODCHI_E-110"/>
    <x v="0"/>
    <x v="10"/>
    <n v="33.100908634810601"/>
    <n v="12081.831651705899"/>
    <n v="43494.593946141104"/>
  </r>
  <r>
    <x v="0"/>
    <x v="0"/>
    <x v="0"/>
    <x v="0"/>
    <s v="DK1_Rural"/>
    <x v="6"/>
    <s v="GNR_BO_WOODCHI_E-110"/>
    <x v="0"/>
    <x v="22"/>
    <n v="15.1539976469825"/>
    <n v="5531.2091411486199"/>
    <n v="19912.352908134999"/>
  </r>
  <r>
    <x v="0"/>
    <x v="0"/>
    <x v="0"/>
    <x v="0"/>
    <s v="DK1_Rural"/>
    <x v="6"/>
    <s v="GNR_BO_WOODCHI_E-112"/>
    <x v="0"/>
    <x v="11"/>
    <n v="19"/>
    <n v="6935"/>
    <n v="24966"/>
  </r>
  <r>
    <x v="0"/>
    <x v="0"/>
    <x v="0"/>
    <x v="0"/>
    <s v="DK1_Rural"/>
    <x v="6"/>
    <s v="GNR_BO_WOODCHI_E-112"/>
    <x v="0"/>
    <x v="21"/>
    <n v="19"/>
    <n v="6935"/>
    <n v="24966"/>
  </r>
  <r>
    <x v="0"/>
    <x v="0"/>
    <x v="0"/>
    <x v="0"/>
    <s v="DK1_Rural"/>
    <x v="6"/>
    <s v="GNR_BO_WOODCHI_E-112"/>
    <x v="0"/>
    <x v="12"/>
    <n v="19"/>
    <n v="6935"/>
    <n v="24966"/>
  </r>
  <r>
    <x v="0"/>
    <x v="0"/>
    <x v="0"/>
    <x v="0"/>
    <s v="DK1_Rural"/>
    <x v="6"/>
    <s v="GNR_BO_WOODCHI_E-112"/>
    <x v="0"/>
    <x v="0"/>
    <n v="19"/>
    <n v="6935"/>
    <n v="24966"/>
  </r>
  <r>
    <x v="0"/>
    <x v="0"/>
    <x v="0"/>
    <x v="0"/>
    <s v="DK1_Rural"/>
    <x v="6"/>
    <s v="GNR_BO_WOODCHI_E-112"/>
    <x v="0"/>
    <x v="1"/>
    <n v="19"/>
    <n v="6935"/>
    <n v="24966"/>
  </r>
  <r>
    <x v="0"/>
    <x v="0"/>
    <x v="0"/>
    <x v="0"/>
    <s v="DK1_Rural"/>
    <x v="6"/>
    <s v="GNR_BO_WOODCHI_E-112"/>
    <x v="0"/>
    <x v="2"/>
    <n v="19"/>
    <n v="6935"/>
    <n v="24966"/>
  </r>
  <r>
    <x v="0"/>
    <x v="0"/>
    <x v="0"/>
    <x v="0"/>
    <s v="DK1_Rural"/>
    <x v="6"/>
    <s v="GNR_BO_WOODCHI_E-112"/>
    <x v="0"/>
    <x v="13"/>
    <n v="19"/>
    <n v="6935"/>
    <n v="24966"/>
  </r>
  <r>
    <x v="0"/>
    <x v="0"/>
    <x v="0"/>
    <x v="0"/>
    <s v="DK1_Rural"/>
    <x v="6"/>
    <s v="GNR_BO_WOODCHI_E-112"/>
    <x v="0"/>
    <x v="14"/>
    <n v="19"/>
    <n v="6935"/>
    <n v="24966"/>
  </r>
  <r>
    <x v="0"/>
    <x v="0"/>
    <x v="0"/>
    <x v="0"/>
    <s v="DK1_Rural"/>
    <x v="6"/>
    <s v="GNR_BO_WOODCHI_E-112"/>
    <x v="0"/>
    <x v="15"/>
    <n v="19"/>
    <n v="6935"/>
    <n v="24966"/>
  </r>
  <r>
    <x v="0"/>
    <x v="0"/>
    <x v="0"/>
    <x v="0"/>
    <s v="DK1_Rural"/>
    <x v="6"/>
    <s v="GNR_BO_WOODCHI_E-112"/>
    <x v="0"/>
    <x v="3"/>
    <n v="19"/>
    <n v="6935"/>
    <n v="24966"/>
  </r>
  <r>
    <x v="0"/>
    <x v="0"/>
    <x v="0"/>
    <x v="0"/>
    <s v="DK1_Rural"/>
    <x v="6"/>
    <s v="GNR_BO_WOODCHI_E-112"/>
    <x v="0"/>
    <x v="4"/>
    <n v="19"/>
    <n v="6935"/>
    <n v="24966"/>
  </r>
  <r>
    <x v="0"/>
    <x v="0"/>
    <x v="0"/>
    <x v="0"/>
    <s v="DK1_Rural"/>
    <x v="6"/>
    <s v="GNR_BO_WOODCHI_E-112"/>
    <x v="0"/>
    <x v="16"/>
    <n v="19"/>
    <n v="6935"/>
    <n v="24966"/>
  </r>
  <r>
    <x v="0"/>
    <x v="0"/>
    <x v="0"/>
    <x v="0"/>
    <s v="DK1_Rural"/>
    <x v="6"/>
    <s v="GNR_BO_WOODCHI_E-112"/>
    <x v="0"/>
    <x v="5"/>
    <n v="19"/>
    <n v="6935"/>
    <n v="24966"/>
  </r>
  <r>
    <x v="0"/>
    <x v="0"/>
    <x v="0"/>
    <x v="0"/>
    <s v="DK1_Rural"/>
    <x v="6"/>
    <s v="GNR_BO_WOODCHI_E-112"/>
    <x v="0"/>
    <x v="6"/>
    <n v="19"/>
    <n v="6935"/>
    <n v="24966"/>
  </r>
  <r>
    <x v="0"/>
    <x v="0"/>
    <x v="0"/>
    <x v="0"/>
    <s v="DK1_Rural"/>
    <x v="6"/>
    <s v="GNR_BO_WOODCHI_E-112"/>
    <x v="0"/>
    <x v="17"/>
    <n v="19"/>
    <n v="6935"/>
    <n v="24966"/>
  </r>
  <r>
    <x v="0"/>
    <x v="0"/>
    <x v="0"/>
    <x v="0"/>
    <s v="DK1_Rural"/>
    <x v="6"/>
    <s v="GNR_BO_WOODCHI_E-112"/>
    <x v="0"/>
    <x v="7"/>
    <n v="19"/>
    <n v="6935"/>
    <n v="24966"/>
  </r>
  <r>
    <x v="0"/>
    <x v="0"/>
    <x v="0"/>
    <x v="0"/>
    <s v="DK1_Rural"/>
    <x v="6"/>
    <s v="GNR_BO_WOODCHI_E-112"/>
    <x v="0"/>
    <x v="23"/>
    <n v="19"/>
    <n v="6935"/>
    <n v="24966"/>
  </r>
  <r>
    <x v="0"/>
    <x v="0"/>
    <x v="0"/>
    <x v="0"/>
    <s v="DK1_Rural"/>
    <x v="6"/>
    <s v="GNR_BO_WOODCHI_E-112"/>
    <x v="0"/>
    <x v="8"/>
    <n v="19"/>
    <n v="6935"/>
    <n v="24966"/>
  </r>
  <r>
    <x v="0"/>
    <x v="0"/>
    <x v="0"/>
    <x v="0"/>
    <s v="DK1_Rural"/>
    <x v="6"/>
    <s v="GNR_BO_WOODCHI_E-112"/>
    <x v="0"/>
    <x v="9"/>
    <n v="19"/>
    <n v="6935"/>
    <n v="24966"/>
  </r>
  <r>
    <x v="0"/>
    <x v="0"/>
    <x v="0"/>
    <x v="0"/>
    <s v="DK1_Rural"/>
    <x v="6"/>
    <s v="GNR_BO_WOODCHI_E-112"/>
    <x v="0"/>
    <x v="18"/>
    <n v="19"/>
    <n v="6935"/>
    <n v="24966"/>
  </r>
  <r>
    <x v="0"/>
    <x v="0"/>
    <x v="0"/>
    <x v="0"/>
    <s v="DK1_Rural"/>
    <x v="6"/>
    <s v="GNR_BO_WOODCHI_E-112"/>
    <x v="0"/>
    <x v="19"/>
    <n v="19"/>
    <n v="6935"/>
    <n v="24966"/>
  </r>
  <r>
    <x v="0"/>
    <x v="0"/>
    <x v="0"/>
    <x v="0"/>
    <s v="DK1_Rural"/>
    <x v="6"/>
    <s v="GNR_BO_WOODCHI_E-112"/>
    <x v="0"/>
    <x v="20"/>
    <n v="19"/>
    <n v="6935"/>
    <n v="24966"/>
  </r>
  <r>
    <x v="0"/>
    <x v="0"/>
    <x v="0"/>
    <x v="0"/>
    <s v="DK1_Rural"/>
    <x v="6"/>
    <s v="GNR_BO_WOODCHI_E-112"/>
    <x v="0"/>
    <x v="10"/>
    <n v="19"/>
    <n v="6935"/>
    <n v="24966"/>
  </r>
  <r>
    <x v="0"/>
    <x v="0"/>
    <x v="0"/>
    <x v="0"/>
    <s v="DK1_Rural"/>
    <x v="6"/>
    <s v="GNR_BO_WOODCHI_E-112"/>
    <x v="0"/>
    <x v="22"/>
    <n v="19"/>
    <n v="6935"/>
    <n v="24966"/>
  </r>
  <r>
    <x v="0"/>
    <x v="0"/>
    <x v="0"/>
    <x v="0"/>
    <s v="DK1_Rural"/>
    <x v="6"/>
    <s v="GNR_BO_WOODCHI_E-113"/>
    <x v="0"/>
    <x v="11"/>
    <n v="4.8"/>
    <n v="1752"/>
    <n v="6307.2"/>
  </r>
  <r>
    <x v="0"/>
    <x v="0"/>
    <x v="0"/>
    <x v="0"/>
    <s v="DK1_Rural"/>
    <x v="6"/>
    <s v="GNR_BO_WOODCHI_E-113"/>
    <x v="0"/>
    <x v="21"/>
    <n v="4.8"/>
    <n v="1752"/>
    <n v="6307.2"/>
  </r>
  <r>
    <x v="0"/>
    <x v="0"/>
    <x v="0"/>
    <x v="0"/>
    <s v="DK1_Rural"/>
    <x v="6"/>
    <s v="GNR_BO_WOODCHI_E-113"/>
    <x v="0"/>
    <x v="12"/>
    <n v="4.8"/>
    <n v="1752"/>
    <n v="6307.2"/>
  </r>
  <r>
    <x v="0"/>
    <x v="0"/>
    <x v="0"/>
    <x v="0"/>
    <s v="DK1_Rural"/>
    <x v="6"/>
    <s v="GNR_BO_WOODCHI_E-113"/>
    <x v="0"/>
    <x v="0"/>
    <n v="4.8"/>
    <n v="1752"/>
    <n v="6307.2"/>
  </r>
  <r>
    <x v="0"/>
    <x v="0"/>
    <x v="0"/>
    <x v="0"/>
    <s v="DK1_Rural"/>
    <x v="6"/>
    <s v="GNR_BO_WOODCHI_E-113"/>
    <x v="0"/>
    <x v="1"/>
    <n v="4.8"/>
    <n v="1752"/>
    <n v="6307.2"/>
  </r>
  <r>
    <x v="0"/>
    <x v="0"/>
    <x v="0"/>
    <x v="0"/>
    <s v="DK1_Rural"/>
    <x v="6"/>
    <s v="GNR_BO_WOODCHI_E-113"/>
    <x v="0"/>
    <x v="2"/>
    <n v="4.8"/>
    <n v="1752"/>
    <n v="6307.2"/>
  </r>
  <r>
    <x v="0"/>
    <x v="0"/>
    <x v="0"/>
    <x v="0"/>
    <s v="DK1_Rural"/>
    <x v="6"/>
    <s v="GNR_BO_WOODCHI_E-113"/>
    <x v="0"/>
    <x v="13"/>
    <n v="4.8"/>
    <n v="1752"/>
    <n v="6307.2"/>
  </r>
  <r>
    <x v="0"/>
    <x v="0"/>
    <x v="0"/>
    <x v="0"/>
    <s v="DK1_Rural"/>
    <x v="6"/>
    <s v="GNR_BO_WOODCHI_E-113"/>
    <x v="0"/>
    <x v="14"/>
    <n v="4.8"/>
    <n v="1752"/>
    <n v="6307.2"/>
  </r>
  <r>
    <x v="0"/>
    <x v="0"/>
    <x v="0"/>
    <x v="0"/>
    <s v="DK1_Rural"/>
    <x v="6"/>
    <s v="GNR_BO_WOODCHI_E-113"/>
    <x v="0"/>
    <x v="15"/>
    <n v="4.8"/>
    <n v="1752"/>
    <n v="6307.2"/>
  </r>
  <r>
    <x v="0"/>
    <x v="0"/>
    <x v="0"/>
    <x v="0"/>
    <s v="DK1_Rural"/>
    <x v="6"/>
    <s v="GNR_BO_WOODCHI_E-113"/>
    <x v="0"/>
    <x v="3"/>
    <n v="4.8"/>
    <n v="1752"/>
    <n v="6307.2"/>
  </r>
  <r>
    <x v="0"/>
    <x v="0"/>
    <x v="0"/>
    <x v="0"/>
    <s v="DK1_Rural"/>
    <x v="6"/>
    <s v="GNR_BO_WOODCHI_E-113"/>
    <x v="0"/>
    <x v="4"/>
    <n v="4.8"/>
    <n v="1752"/>
    <n v="6307.2"/>
  </r>
  <r>
    <x v="0"/>
    <x v="0"/>
    <x v="0"/>
    <x v="0"/>
    <s v="DK1_Rural"/>
    <x v="6"/>
    <s v="GNR_BO_WOODCHI_E-113"/>
    <x v="0"/>
    <x v="16"/>
    <n v="4.8"/>
    <n v="1752"/>
    <n v="6307.2"/>
  </r>
  <r>
    <x v="0"/>
    <x v="0"/>
    <x v="0"/>
    <x v="0"/>
    <s v="DK1_Rural"/>
    <x v="6"/>
    <s v="GNR_BO_WOODCHI_E-113"/>
    <x v="0"/>
    <x v="5"/>
    <n v="4.8"/>
    <n v="1752"/>
    <n v="6307.2"/>
  </r>
  <r>
    <x v="0"/>
    <x v="0"/>
    <x v="0"/>
    <x v="0"/>
    <s v="DK1_Rural"/>
    <x v="6"/>
    <s v="GNR_BO_WOODCHI_E-113"/>
    <x v="0"/>
    <x v="6"/>
    <n v="4.8"/>
    <n v="1752"/>
    <n v="6307.2"/>
  </r>
  <r>
    <x v="0"/>
    <x v="0"/>
    <x v="0"/>
    <x v="0"/>
    <s v="DK1_Rural"/>
    <x v="6"/>
    <s v="GNR_BO_WOODCHI_E-113"/>
    <x v="0"/>
    <x v="17"/>
    <n v="4.8"/>
    <n v="1752"/>
    <n v="6307.2"/>
  </r>
  <r>
    <x v="0"/>
    <x v="0"/>
    <x v="0"/>
    <x v="0"/>
    <s v="DK1_Rural"/>
    <x v="6"/>
    <s v="GNR_BO_WOODCHI_E-113"/>
    <x v="0"/>
    <x v="7"/>
    <n v="4.8"/>
    <n v="1752"/>
    <n v="6307.2"/>
  </r>
  <r>
    <x v="0"/>
    <x v="0"/>
    <x v="0"/>
    <x v="0"/>
    <s v="DK1_Rural"/>
    <x v="6"/>
    <s v="GNR_BO_WOODCHI_E-113"/>
    <x v="0"/>
    <x v="23"/>
    <n v="4.8"/>
    <n v="1752"/>
    <n v="6307.2"/>
  </r>
  <r>
    <x v="0"/>
    <x v="0"/>
    <x v="0"/>
    <x v="0"/>
    <s v="DK1_Rural"/>
    <x v="6"/>
    <s v="GNR_BO_WOODCHI_E-113"/>
    <x v="0"/>
    <x v="8"/>
    <n v="4.8"/>
    <n v="1752"/>
    <n v="6307.2"/>
  </r>
  <r>
    <x v="0"/>
    <x v="0"/>
    <x v="0"/>
    <x v="0"/>
    <s v="DK1_Rural"/>
    <x v="6"/>
    <s v="GNR_BO_WOODCHI_E-113"/>
    <x v="0"/>
    <x v="9"/>
    <n v="4.8"/>
    <n v="1752"/>
    <n v="6307.2"/>
  </r>
  <r>
    <x v="0"/>
    <x v="0"/>
    <x v="0"/>
    <x v="0"/>
    <s v="DK1_Rural"/>
    <x v="6"/>
    <s v="GNR_BO_WOODCHI_E-113"/>
    <x v="0"/>
    <x v="18"/>
    <n v="4.8"/>
    <n v="1752"/>
    <n v="6307.2"/>
  </r>
  <r>
    <x v="0"/>
    <x v="0"/>
    <x v="0"/>
    <x v="0"/>
    <s v="DK1_Rural"/>
    <x v="6"/>
    <s v="GNR_BO_WOODCHI_E-113"/>
    <x v="0"/>
    <x v="19"/>
    <n v="4.8"/>
    <n v="1752"/>
    <n v="6307.2"/>
  </r>
  <r>
    <x v="0"/>
    <x v="0"/>
    <x v="0"/>
    <x v="0"/>
    <s v="DK1_Rural"/>
    <x v="6"/>
    <s v="GNR_BO_WOODCHI_E-113"/>
    <x v="0"/>
    <x v="20"/>
    <n v="4.8"/>
    <n v="1752"/>
    <n v="6307.2"/>
  </r>
  <r>
    <x v="0"/>
    <x v="0"/>
    <x v="0"/>
    <x v="0"/>
    <s v="DK1_Rural"/>
    <x v="6"/>
    <s v="GNR_BO_WOODCHI_E-113"/>
    <x v="0"/>
    <x v="10"/>
    <n v="4.8"/>
    <n v="1752"/>
    <n v="6307.2"/>
  </r>
  <r>
    <x v="0"/>
    <x v="0"/>
    <x v="0"/>
    <x v="0"/>
    <s v="DK1_Rural"/>
    <x v="6"/>
    <s v="GNR_BO_WOODCHI_E-113"/>
    <x v="0"/>
    <x v="22"/>
    <n v="4.8"/>
    <n v="1752"/>
    <n v="6307.2"/>
  </r>
  <r>
    <x v="0"/>
    <x v="0"/>
    <x v="0"/>
    <x v="0"/>
    <s v="DK1_Rural"/>
    <x v="6"/>
    <s v="GNR_BO_WOODCHI_E-114"/>
    <x v="0"/>
    <x v="11"/>
    <n v="21"/>
    <n v="7665"/>
    <n v="27594"/>
  </r>
  <r>
    <x v="0"/>
    <x v="0"/>
    <x v="0"/>
    <x v="0"/>
    <s v="DK1_Rural"/>
    <x v="6"/>
    <s v="GNR_BO_WOODCHI_E-114"/>
    <x v="0"/>
    <x v="21"/>
    <n v="21"/>
    <n v="7665"/>
    <n v="27594"/>
  </r>
  <r>
    <x v="0"/>
    <x v="0"/>
    <x v="0"/>
    <x v="0"/>
    <s v="DK1_Rural"/>
    <x v="6"/>
    <s v="GNR_BO_WOODCHI_E-114"/>
    <x v="0"/>
    <x v="12"/>
    <n v="21"/>
    <n v="7665"/>
    <n v="27594"/>
  </r>
  <r>
    <x v="0"/>
    <x v="0"/>
    <x v="0"/>
    <x v="0"/>
    <s v="DK1_Rural"/>
    <x v="6"/>
    <s v="GNR_BO_WOODCHI_E-114"/>
    <x v="0"/>
    <x v="0"/>
    <n v="21"/>
    <n v="7665"/>
    <n v="27594"/>
  </r>
  <r>
    <x v="0"/>
    <x v="0"/>
    <x v="0"/>
    <x v="0"/>
    <s v="DK1_Rural"/>
    <x v="6"/>
    <s v="GNR_BO_WOODCHI_E-114"/>
    <x v="0"/>
    <x v="1"/>
    <n v="21"/>
    <n v="7665"/>
    <n v="27594"/>
  </r>
  <r>
    <x v="0"/>
    <x v="0"/>
    <x v="0"/>
    <x v="0"/>
    <s v="DK1_Rural"/>
    <x v="6"/>
    <s v="GNR_BO_WOODCHI_E-114"/>
    <x v="0"/>
    <x v="2"/>
    <n v="21"/>
    <n v="7665"/>
    <n v="27594"/>
  </r>
  <r>
    <x v="0"/>
    <x v="0"/>
    <x v="0"/>
    <x v="0"/>
    <s v="DK1_Rural"/>
    <x v="6"/>
    <s v="GNR_BO_WOODCHI_E-114"/>
    <x v="0"/>
    <x v="13"/>
    <n v="21"/>
    <n v="7665"/>
    <n v="27594"/>
  </r>
  <r>
    <x v="0"/>
    <x v="0"/>
    <x v="0"/>
    <x v="0"/>
    <s v="DK1_Rural"/>
    <x v="6"/>
    <s v="GNR_BO_WOODCHI_E-114"/>
    <x v="0"/>
    <x v="14"/>
    <n v="21"/>
    <n v="7665"/>
    <n v="27594"/>
  </r>
  <r>
    <x v="0"/>
    <x v="0"/>
    <x v="0"/>
    <x v="0"/>
    <s v="DK1_Rural"/>
    <x v="6"/>
    <s v="GNR_BO_WOODCHI_E-114"/>
    <x v="0"/>
    <x v="15"/>
    <n v="21"/>
    <n v="7665"/>
    <n v="27594"/>
  </r>
  <r>
    <x v="0"/>
    <x v="0"/>
    <x v="0"/>
    <x v="0"/>
    <s v="DK1_Rural"/>
    <x v="6"/>
    <s v="GNR_BO_WOODCHI_E-114"/>
    <x v="0"/>
    <x v="3"/>
    <n v="21"/>
    <n v="7665"/>
    <n v="27594"/>
  </r>
  <r>
    <x v="0"/>
    <x v="0"/>
    <x v="0"/>
    <x v="0"/>
    <s v="DK1_Rural"/>
    <x v="6"/>
    <s v="GNR_BO_WOODCHI_E-114"/>
    <x v="0"/>
    <x v="4"/>
    <n v="21"/>
    <n v="7665"/>
    <n v="27594"/>
  </r>
  <r>
    <x v="0"/>
    <x v="0"/>
    <x v="0"/>
    <x v="0"/>
    <s v="DK1_Rural"/>
    <x v="6"/>
    <s v="GNR_BO_WOODCHI_E-114"/>
    <x v="0"/>
    <x v="16"/>
    <n v="21"/>
    <n v="7665"/>
    <n v="27594"/>
  </r>
  <r>
    <x v="0"/>
    <x v="0"/>
    <x v="0"/>
    <x v="0"/>
    <s v="DK1_Rural"/>
    <x v="6"/>
    <s v="GNR_BO_WOODCHI_E-114"/>
    <x v="0"/>
    <x v="5"/>
    <n v="21"/>
    <n v="7665"/>
    <n v="27594"/>
  </r>
  <r>
    <x v="0"/>
    <x v="0"/>
    <x v="0"/>
    <x v="0"/>
    <s v="DK1_Rural"/>
    <x v="6"/>
    <s v="GNR_BO_WOODCHI_E-114"/>
    <x v="0"/>
    <x v="6"/>
    <n v="21"/>
    <n v="7665"/>
    <n v="27594"/>
  </r>
  <r>
    <x v="0"/>
    <x v="0"/>
    <x v="0"/>
    <x v="0"/>
    <s v="DK1_Rural"/>
    <x v="6"/>
    <s v="GNR_BO_WOODCHI_E-114"/>
    <x v="0"/>
    <x v="17"/>
    <n v="21"/>
    <n v="7665"/>
    <n v="27594"/>
  </r>
  <r>
    <x v="0"/>
    <x v="0"/>
    <x v="0"/>
    <x v="0"/>
    <s v="DK1_Rural"/>
    <x v="6"/>
    <s v="GNR_BO_WOODCHI_E-114"/>
    <x v="0"/>
    <x v="7"/>
    <n v="21"/>
    <n v="7665"/>
    <n v="27594"/>
  </r>
  <r>
    <x v="0"/>
    <x v="0"/>
    <x v="0"/>
    <x v="0"/>
    <s v="DK1_Rural"/>
    <x v="6"/>
    <s v="GNR_BO_WOODCHI_E-114"/>
    <x v="0"/>
    <x v="23"/>
    <n v="21"/>
    <n v="7665"/>
    <n v="27594"/>
  </r>
  <r>
    <x v="0"/>
    <x v="0"/>
    <x v="0"/>
    <x v="0"/>
    <s v="DK1_Rural"/>
    <x v="6"/>
    <s v="GNR_BO_WOODCHI_E-114"/>
    <x v="0"/>
    <x v="8"/>
    <n v="21"/>
    <n v="7665"/>
    <n v="27594"/>
  </r>
  <r>
    <x v="0"/>
    <x v="0"/>
    <x v="0"/>
    <x v="0"/>
    <s v="DK1_Rural"/>
    <x v="6"/>
    <s v="GNR_BO_WOODCHI_E-114"/>
    <x v="0"/>
    <x v="9"/>
    <n v="21"/>
    <n v="7665"/>
    <n v="27594"/>
  </r>
  <r>
    <x v="0"/>
    <x v="0"/>
    <x v="0"/>
    <x v="0"/>
    <s v="DK1_Rural"/>
    <x v="6"/>
    <s v="GNR_BO_WOODCHI_E-114"/>
    <x v="0"/>
    <x v="18"/>
    <n v="21"/>
    <n v="7665"/>
    <n v="27594"/>
  </r>
  <r>
    <x v="0"/>
    <x v="0"/>
    <x v="0"/>
    <x v="0"/>
    <s v="DK1_Rural"/>
    <x v="6"/>
    <s v="GNR_BO_WOODCHI_E-114"/>
    <x v="0"/>
    <x v="19"/>
    <n v="21"/>
    <n v="7665"/>
    <n v="27594"/>
  </r>
  <r>
    <x v="0"/>
    <x v="0"/>
    <x v="0"/>
    <x v="0"/>
    <s v="DK1_Rural"/>
    <x v="6"/>
    <s v="GNR_BO_WOODCHI_E-114"/>
    <x v="0"/>
    <x v="20"/>
    <n v="21"/>
    <n v="7665"/>
    <n v="27594"/>
  </r>
  <r>
    <x v="0"/>
    <x v="0"/>
    <x v="0"/>
    <x v="0"/>
    <s v="DK1_Rural"/>
    <x v="6"/>
    <s v="GNR_BO_WOODCHI_E-114"/>
    <x v="0"/>
    <x v="10"/>
    <n v="21"/>
    <n v="7665"/>
    <n v="27594"/>
  </r>
  <r>
    <x v="0"/>
    <x v="0"/>
    <x v="0"/>
    <x v="0"/>
    <s v="DK1_Rural"/>
    <x v="6"/>
    <s v="GNR_BO_WOODCHI_E-114"/>
    <x v="0"/>
    <x v="22"/>
    <n v="21"/>
    <n v="7665"/>
    <n v="27594"/>
  </r>
  <r>
    <x v="0"/>
    <x v="0"/>
    <x v="0"/>
    <x v="0"/>
    <s v="DK1_Rural"/>
    <x v="6"/>
    <s v="GNR_BO_WOODCHI_E-117"/>
    <x v="0"/>
    <x v="11"/>
    <n v="20"/>
    <n v="7300"/>
    <n v="26280"/>
  </r>
  <r>
    <x v="0"/>
    <x v="0"/>
    <x v="0"/>
    <x v="0"/>
    <s v="DK1_Rural"/>
    <x v="6"/>
    <s v="GNR_BO_WOODCHI_E-117"/>
    <x v="0"/>
    <x v="21"/>
    <n v="20"/>
    <n v="7300"/>
    <n v="26280"/>
  </r>
  <r>
    <x v="0"/>
    <x v="0"/>
    <x v="0"/>
    <x v="0"/>
    <s v="DK1_Rural"/>
    <x v="6"/>
    <s v="GNR_BO_WOODCHI_E-117"/>
    <x v="0"/>
    <x v="12"/>
    <n v="20"/>
    <n v="7300"/>
    <n v="26280"/>
  </r>
  <r>
    <x v="0"/>
    <x v="0"/>
    <x v="0"/>
    <x v="0"/>
    <s v="DK1_Rural"/>
    <x v="6"/>
    <s v="GNR_BO_WOODCHI_E-117"/>
    <x v="0"/>
    <x v="0"/>
    <n v="20"/>
    <n v="7300"/>
    <n v="26280"/>
  </r>
  <r>
    <x v="0"/>
    <x v="0"/>
    <x v="0"/>
    <x v="0"/>
    <s v="DK1_Rural"/>
    <x v="6"/>
    <s v="GNR_BO_WOODCHI_E-117"/>
    <x v="0"/>
    <x v="1"/>
    <n v="20"/>
    <n v="7300"/>
    <n v="26280"/>
  </r>
  <r>
    <x v="0"/>
    <x v="0"/>
    <x v="0"/>
    <x v="0"/>
    <s v="DK1_Rural"/>
    <x v="6"/>
    <s v="GNR_BO_WOODCHI_E-117"/>
    <x v="0"/>
    <x v="2"/>
    <n v="20"/>
    <n v="7300"/>
    <n v="26280"/>
  </r>
  <r>
    <x v="0"/>
    <x v="0"/>
    <x v="0"/>
    <x v="0"/>
    <s v="DK1_Rural"/>
    <x v="6"/>
    <s v="GNR_BO_WOODCHI_E-117"/>
    <x v="0"/>
    <x v="13"/>
    <n v="20"/>
    <n v="7300"/>
    <n v="26280"/>
  </r>
  <r>
    <x v="0"/>
    <x v="0"/>
    <x v="0"/>
    <x v="0"/>
    <s v="DK1_Rural"/>
    <x v="6"/>
    <s v="GNR_BO_WOODCHI_E-117"/>
    <x v="0"/>
    <x v="14"/>
    <n v="20"/>
    <n v="7300"/>
    <n v="26280"/>
  </r>
  <r>
    <x v="0"/>
    <x v="0"/>
    <x v="0"/>
    <x v="0"/>
    <s v="DK1_Rural"/>
    <x v="6"/>
    <s v="GNR_BO_WOODCHI_E-117"/>
    <x v="0"/>
    <x v="15"/>
    <n v="20"/>
    <n v="7300"/>
    <n v="26280"/>
  </r>
  <r>
    <x v="0"/>
    <x v="0"/>
    <x v="0"/>
    <x v="0"/>
    <s v="DK1_Rural"/>
    <x v="6"/>
    <s v="GNR_BO_WOODCHI_E-117"/>
    <x v="0"/>
    <x v="3"/>
    <n v="20"/>
    <n v="7300"/>
    <n v="26280"/>
  </r>
  <r>
    <x v="0"/>
    <x v="0"/>
    <x v="0"/>
    <x v="0"/>
    <s v="DK1_Rural"/>
    <x v="6"/>
    <s v="GNR_BO_WOODCHI_E-117"/>
    <x v="0"/>
    <x v="4"/>
    <n v="20"/>
    <n v="7300"/>
    <n v="26280"/>
  </r>
  <r>
    <x v="0"/>
    <x v="0"/>
    <x v="0"/>
    <x v="0"/>
    <s v="DK1_Rural"/>
    <x v="6"/>
    <s v="GNR_BO_WOODCHI_E-117"/>
    <x v="0"/>
    <x v="16"/>
    <n v="20"/>
    <n v="7300"/>
    <n v="26280"/>
  </r>
  <r>
    <x v="0"/>
    <x v="0"/>
    <x v="0"/>
    <x v="0"/>
    <s v="DK1_Rural"/>
    <x v="6"/>
    <s v="GNR_BO_WOODCHI_E-117"/>
    <x v="0"/>
    <x v="5"/>
    <n v="20"/>
    <n v="7300"/>
    <n v="26280"/>
  </r>
  <r>
    <x v="0"/>
    <x v="0"/>
    <x v="0"/>
    <x v="0"/>
    <s v="DK1_Rural"/>
    <x v="6"/>
    <s v="GNR_BO_WOODCHI_E-117"/>
    <x v="0"/>
    <x v="6"/>
    <n v="20"/>
    <n v="7300"/>
    <n v="26280"/>
  </r>
  <r>
    <x v="0"/>
    <x v="0"/>
    <x v="0"/>
    <x v="0"/>
    <s v="DK1_Rural"/>
    <x v="6"/>
    <s v="GNR_BO_WOODCHI_E-117"/>
    <x v="0"/>
    <x v="17"/>
    <n v="20"/>
    <n v="7300"/>
    <n v="26280"/>
  </r>
  <r>
    <x v="0"/>
    <x v="0"/>
    <x v="0"/>
    <x v="0"/>
    <s v="DK1_Rural"/>
    <x v="6"/>
    <s v="GNR_BO_WOODCHI_E-117"/>
    <x v="0"/>
    <x v="7"/>
    <n v="20"/>
    <n v="7300"/>
    <n v="26280"/>
  </r>
  <r>
    <x v="0"/>
    <x v="0"/>
    <x v="0"/>
    <x v="0"/>
    <s v="DK1_Rural"/>
    <x v="6"/>
    <s v="GNR_BO_WOODCHI_E-117"/>
    <x v="0"/>
    <x v="23"/>
    <n v="20"/>
    <n v="7300"/>
    <n v="26280"/>
  </r>
  <r>
    <x v="0"/>
    <x v="0"/>
    <x v="0"/>
    <x v="0"/>
    <s v="DK1_Rural"/>
    <x v="6"/>
    <s v="GNR_BO_WOODCHI_E-117"/>
    <x v="0"/>
    <x v="8"/>
    <n v="20"/>
    <n v="7300"/>
    <n v="26280"/>
  </r>
  <r>
    <x v="0"/>
    <x v="0"/>
    <x v="0"/>
    <x v="0"/>
    <s v="DK1_Rural"/>
    <x v="6"/>
    <s v="GNR_BO_WOODCHI_E-117"/>
    <x v="0"/>
    <x v="9"/>
    <n v="20"/>
    <n v="7300"/>
    <n v="26280"/>
  </r>
  <r>
    <x v="0"/>
    <x v="0"/>
    <x v="0"/>
    <x v="0"/>
    <s v="DK1_Rural"/>
    <x v="6"/>
    <s v="GNR_BO_WOODCHI_E-117"/>
    <x v="0"/>
    <x v="18"/>
    <n v="20"/>
    <n v="7300"/>
    <n v="26280"/>
  </r>
  <r>
    <x v="0"/>
    <x v="0"/>
    <x v="0"/>
    <x v="0"/>
    <s v="DK1_Rural"/>
    <x v="6"/>
    <s v="GNR_BO_WOODCHI_E-117"/>
    <x v="0"/>
    <x v="19"/>
    <n v="20"/>
    <n v="7300"/>
    <n v="26280"/>
  </r>
  <r>
    <x v="0"/>
    <x v="0"/>
    <x v="0"/>
    <x v="0"/>
    <s v="DK1_Rural"/>
    <x v="6"/>
    <s v="GNR_BO_WOODCHI_E-117"/>
    <x v="0"/>
    <x v="20"/>
    <n v="20"/>
    <n v="7300"/>
    <n v="26280"/>
  </r>
  <r>
    <x v="0"/>
    <x v="0"/>
    <x v="0"/>
    <x v="0"/>
    <s v="DK1_Rural"/>
    <x v="6"/>
    <s v="GNR_BO_WOODCHI_E-117"/>
    <x v="0"/>
    <x v="10"/>
    <n v="20"/>
    <n v="7300"/>
    <n v="26280"/>
  </r>
  <r>
    <x v="0"/>
    <x v="0"/>
    <x v="0"/>
    <x v="0"/>
    <s v="DK1_Rural"/>
    <x v="6"/>
    <s v="GNR_BO_WOODCHI_E-117"/>
    <x v="0"/>
    <x v="22"/>
    <n v="20"/>
    <n v="7300"/>
    <n v="26280"/>
  </r>
  <r>
    <x v="0"/>
    <x v="0"/>
    <x v="0"/>
    <x v="0"/>
    <s v="DK1_Rural"/>
    <x v="6"/>
    <s v="GNR_BO_WOODCHI_E-120"/>
    <x v="0"/>
    <x v="11"/>
    <n v="24"/>
    <n v="8760"/>
    <n v="31536"/>
  </r>
  <r>
    <x v="0"/>
    <x v="0"/>
    <x v="0"/>
    <x v="0"/>
    <s v="DK1_Rural"/>
    <x v="6"/>
    <s v="GNR_BO_WOODCHI_E-120"/>
    <x v="0"/>
    <x v="21"/>
    <n v="24"/>
    <n v="8760"/>
    <n v="31536"/>
  </r>
  <r>
    <x v="0"/>
    <x v="0"/>
    <x v="0"/>
    <x v="0"/>
    <s v="DK1_Rural"/>
    <x v="6"/>
    <s v="GNR_BO_WOODCHI_E-120"/>
    <x v="0"/>
    <x v="12"/>
    <n v="24"/>
    <n v="8760"/>
    <n v="31536"/>
  </r>
  <r>
    <x v="0"/>
    <x v="0"/>
    <x v="0"/>
    <x v="0"/>
    <s v="DK1_Rural"/>
    <x v="6"/>
    <s v="GNR_BO_WOODCHI_E-120"/>
    <x v="0"/>
    <x v="0"/>
    <n v="24"/>
    <n v="8760"/>
    <n v="31536"/>
  </r>
  <r>
    <x v="0"/>
    <x v="0"/>
    <x v="0"/>
    <x v="0"/>
    <s v="DK1_Rural"/>
    <x v="6"/>
    <s v="GNR_BO_WOODCHI_E-120"/>
    <x v="0"/>
    <x v="1"/>
    <n v="24"/>
    <n v="8760"/>
    <n v="31536"/>
  </r>
  <r>
    <x v="0"/>
    <x v="0"/>
    <x v="0"/>
    <x v="0"/>
    <s v="DK1_Rural"/>
    <x v="6"/>
    <s v="GNR_BO_WOODCHI_E-120"/>
    <x v="0"/>
    <x v="2"/>
    <n v="24"/>
    <n v="8760"/>
    <n v="31536"/>
  </r>
  <r>
    <x v="0"/>
    <x v="0"/>
    <x v="0"/>
    <x v="0"/>
    <s v="DK1_Rural"/>
    <x v="6"/>
    <s v="GNR_BO_WOODCHI_E-120"/>
    <x v="0"/>
    <x v="13"/>
    <n v="24"/>
    <n v="8760"/>
    <n v="31536"/>
  </r>
  <r>
    <x v="0"/>
    <x v="0"/>
    <x v="0"/>
    <x v="0"/>
    <s v="DK1_Rural"/>
    <x v="6"/>
    <s v="GNR_BO_WOODCHI_E-120"/>
    <x v="0"/>
    <x v="14"/>
    <n v="24"/>
    <n v="8760"/>
    <n v="31536"/>
  </r>
  <r>
    <x v="0"/>
    <x v="0"/>
    <x v="0"/>
    <x v="0"/>
    <s v="DK1_Rural"/>
    <x v="6"/>
    <s v="GNR_BO_WOODCHI_E-120"/>
    <x v="0"/>
    <x v="15"/>
    <n v="24"/>
    <n v="8760"/>
    <n v="31536"/>
  </r>
  <r>
    <x v="0"/>
    <x v="0"/>
    <x v="0"/>
    <x v="0"/>
    <s v="DK1_Rural"/>
    <x v="6"/>
    <s v="GNR_BO_WOODCHI_E-120"/>
    <x v="0"/>
    <x v="3"/>
    <n v="24"/>
    <n v="8760"/>
    <n v="31536"/>
  </r>
  <r>
    <x v="0"/>
    <x v="0"/>
    <x v="0"/>
    <x v="0"/>
    <s v="DK1_Rural"/>
    <x v="6"/>
    <s v="GNR_BO_WOODCHI_E-120"/>
    <x v="0"/>
    <x v="4"/>
    <n v="24"/>
    <n v="8760"/>
    <n v="31536"/>
  </r>
  <r>
    <x v="0"/>
    <x v="0"/>
    <x v="0"/>
    <x v="0"/>
    <s v="DK1_Rural"/>
    <x v="6"/>
    <s v="GNR_BO_WOODCHI_E-120"/>
    <x v="0"/>
    <x v="16"/>
    <n v="24"/>
    <n v="8760"/>
    <n v="31536"/>
  </r>
  <r>
    <x v="0"/>
    <x v="0"/>
    <x v="0"/>
    <x v="0"/>
    <s v="DK1_Rural"/>
    <x v="6"/>
    <s v="GNR_BO_WOODCHI_E-120"/>
    <x v="0"/>
    <x v="5"/>
    <n v="24"/>
    <n v="8760"/>
    <n v="31536"/>
  </r>
  <r>
    <x v="0"/>
    <x v="0"/>
    <x v="0"/>
    <x v="0"/>
    <s v="DK1_Rural"/>
    <x v="6"/>
    <s v="GNR_BO_WOODCHI_E-120"/>
    <x v="0"/>
    <x v="6"/>
    <n v="24"/>
    <n v="8760"/>
    <n v="31536"/>
  </r>
  <r>
    <x v="0"/>
    <x v="0"/>
    <x v="0"/>
    <x v="0"/>
    <s v="DK1_Rural"/>
    <x v="6"/>
    <s v="GNR_BO_WOODCHI_E-120"/>
    <x v="0"/>
    <x v="17"/>
    <n v="24"/>
    <n v="8760"/>
    <n v="31536"/>
  </r>
  <r>
    <x v="0"/>
    <x v="0"/>
    <x v="0"/>
    <x v="0"/>
    <s v="DK1_Rural"/>
    <x v="6"/>
    <s v="GNR_BO_WOODCHI_E-120"/>
    <x v="0"/>
    <x v="7"/>
    <n v="24"/>
    <n v="8760"/>
    <n v="31536"/>
  </r>
  <r>
    <x v="0"/>
    <x v="0"/>
    <x v="0"/>
    <x v="0"/>
    <s v="DK1_Rural"/>
    <x v="6"/>
    <s v="GNR_BO_WOODCHI_E-120"/>
    <x v="0"/>
    <x v="23"/>
    <n v="24"/>
    <n v="8760"/>
    <n v="31536"/>
  </r>
  <r>
    <x v="0"/>
    <x v="0"/>
    <x v="0"/>
    <x v="0"/>
    <s v="DK1_Rural"/>
    <x v="6"/>
    <s v="GNR_BO_WOODCHI_E-120"/>
    <x v="0"/>
    <x v="8"/>
    <n v="24"/>
    <n v="8760"/>
    <n v="31536"/>
  </r>
  <r>
    <x v="0"/>
    <x v="0"/>
    <x v="0"/>
    <x v="0"/>
    <s v="DK1_Rural"/>
    <x v="6"/>
    <s v="GNR_BO_WOODCHI_E-120"/>
    <x v="0"/>
    <x v="9"/>
    <n v="24"/>
    <n v="8760"/>
    <n v="31536"/>
  </r>
  <r>
    <x v="0"/>
    <x v="0"/>
    <x v="0"/>
    <x v="0"/>
    <s v="DK1_Rural"/>
    <x v="6"/>
    <s v="GNR_BO_WOODCHI_E-120"/>
    <x v="0"/>
    <x v="18"/>
    <n v="24"/>
    <n v="8760"/>
    <n v="31536"/>
  </r>
  <r>
    <x v="0"/>
    <x v="0"/>
    <x v="0"/>
    <x v="0"/>
    <s v="DK1_Rural"/>
    <x v="6"/>
    <s v="GNR_BO_WOODCHI_E-120"/>
    <x v="0"/>
    <x v="19"/>
    <n v="24"/>
    <n v="8760"/>
    <n v="31536"/>
  </r>
  <r>
    <x v="0"/>
    <x v="0"/>
    <x v="0"/>
    <x v="0"/>
    <s v="DK1_Rural"/>
    <x v="6"/>
    <s v="GNR_BO_WOODCHI_E-120"/>
    <x v="0"/>
    <x v="20"/>
    <n v="24"/>
    <n v="8760"/>
    <n v="31536"/>
  </r>
  <r>
    <x v="0"/>
    <x v="0"/>
    <x v="0"/>
    <x v="0"/>
    <s v="DK1_Rural"/>
    <x v="6"/>
    <s v="GNR_BO_WOODCHI_E-120"/>
    <x v="0"/>
    <x v="10"/>
    <n v="24"/>
    <n v="8760"/>
    <n v="31536"/>
  </r>
  <r>
    <x v="0"/>
    <x v="0"/>
    <x v="0"/>
    <x v="0"/>
    <s v="DK1_Rural"/>
    <x v="6"/>
    <s v="GNR_BO_WOODCHI_E-120"/>
    <x v="0"/>
    <x v="22"/>
    <n v="24"/>
    <n v="8760"/>
    <n v="31536"/>
  </r>
  <r>
    <x v="0"/>
    <x v="0"/>
    <x v="0"/>
    <x v="0"/>
    <s v="DK1_Rural"/>
    <x v="6"/>
    <s v="GNR_ST_WOODCHI_BP_E-27"/>
    <x v="0"/>
    <x v="14"/>
    <n v="13.823529411764699"/>
    <n v="5045.5882352941198"/>
    <n v="18164.1176470588"/>
  </r>
  <r>
    <x v="0"/>
    <x v="0"/>
    <x v="0"/>
    <x v="0"/>
    <s v="DK1_Rural"/>
    <x v="6"/>
    <s v="GNR_ST_WOODCHI_BP_E-27"/>
    <x v="0"/>
    <x v="15"/>
    <n v="13.823529411764699"/>
    <n v="5045.5882352941198"/>
    <n v="18164.1176470588"/>
  </r>
  <r>
    <x v="0"/>
    <x v="0"/>
    <x v="0"/>
    <x v="0"/>
    <s v="DK1_Rural"/>
    <x v="6"/>
    <s v="GNR_ST_WOODCHI_BP_E-27"/>
    <x v="0"/>
    <x v="3"/>
    <n v="13.823529411764699"/>
    <n v="5045.5882352941198"/>
    <n v="18164.1176470588"/>
  </r>
  <r>
    <x v="0"/>
    <x v="0"/>
    <x v="0"/>
    <x v="0"/>
    <s v="DK1_Rural"/>
    <x v="6"/>
    <s v="GNR_ST_WOODCHI_BP_E-27"/>
    <x v="0"/>
    <x v="4"/>
    <n v="13.823529411764699"/>
    <n v="5045.5882352941198"/>
    <n v="18164.1176470588"/>
  </r>
  <r>
    <x v="0"/>
    <x v="0"/>
    <x v="0"/>
    <x v="0"/>
    <s v="DK1_Rural"/>
    <x v="6"/>
    <s v="GNR_ST_WOODCHI_BP_E-27"/>
    <x v="0"/>
    <x v="16"/>
    <n v="13.823529411764699"/>
    <n v="5045.5882352941198"/>
    <n v="18164.1176470588"/>
  </r>
  <r>
    <x v="0"/>
    <x v="0"/>
    <x v="0"/>
    <x v="0"/>
    <s v="DK1_Rural"/>
    <x v="6"/>
    <s v="GNR_ST_WOODCHI_BP_E-27"/>
    <x v="0"/>
    <x v="5"/>
    <n v="13.823529411764699"/>
    <n v="5045.5882352941198"/>
    <n v="18164.1176470588"/>
  </r>
  <r>
    <x v="0"/>
    <x v="0"/>
    <x v="0"/>
    <x v="0"/>
    <s v="DK1_Rural"/>
    <x v="6"/>
    <s v="GNR_ST_WOODCHI_BP_E-27"/>
    <x v="0"/>
    <x v="6"/>
    <n v="13.823529411764699"/>
    <n v="5045.5882352941198"/>
    <n v="18164.1176470588"/>
  </r>
  <r>
    <x v="0"/>
    <x v="0"/>
    <x v="0"/>
    <x v="0"/>
    <s v="DK1_Rural"/>
    <x v="6"/>
    <s v="GNR_ST_WOODCHI_BP_E-27"/>
    <x v="0"/>
    <x v="17"/>
    <n v="13.823529411764699"/>
    <n v="5045.5882352941198"/>
    <n v="18164.1176470588"/>
  </r>
  <r>
    <x v="0"/>
    <x v="0"/>
    <x v="0"/>
    <x v="0"/>
    <s v="DK1_Rural"/>
    <x v="6"/>
    <s v="GNR_ST_WOODCHI_BP_E-27"/>
    <x v="0"/>
    <x v="7"/>
    <n v="13.823529411764699"/>
    <n v="5045.5882352941198"/>
    <n v="18164.1176470588"/>
  </r>
  <r>
    <x v="0"/>
    <x v="0"/>
    <x v="0"/>
    <x v="0"/>
    <s v="DK1_Rural"/>
    <x v="6"/>
    <s v="GNR_ST_WOODCHI_BP_E-27"/>
    <x v="0"/>
    <x v="23"/>
    <n v="13.823529411764699"/>
    <n v="5045.5882352941198"/>
    <n v="18164.1176470588"/>
  </r>
  <r>
    <x v="0"/>
    <x v="0"/>
    <x v="0"/>
    <x v="0"/>
    <s v="DK1_Rural"/>
    <x v="6"/>
    <s v="GNR_ST_WOODCHI_BP_E-27"/>
    <x v="0"/>
    <x v="8"/>
    <n v="13.823529411764699"/>
    <n v="5045.5882352941198"/>
    <n v="18164.1176470588"/>
  </r>
  <r>
    <x v="0"/>
    <x v="0"/>
    <x v="0"/>
    <x v="0"/>
    <s v="DK1_Rural"/>
    <x v="6"/>
    <s v="GNR_ST_WOODCHI_BP_E-27"/>
    <x v="0"/>
    <x v="9"/>
    <n v="13.823529411764699"/>
    <n v="5045.5882352941198"/>
    <n v="18164.1176470588"/>
  </r>
  <r>
    <x v="0"/>
    <x v="0"/>
    <x v="0"/>
    <x v="0"/>
    <s v="DK1_Rural"/>
    <x v="6"/>
    <s v="GNR_ST_WOODCHI_BP_E-27"/>
    <x v="0"/>
    <x v="18"/>
    <n v="13.823529411764699"/>
    <n v="5045.5882352941198"/>
    <n v="18164.1176470588"/>
  </r>
  <r>
    <x v="0"/>
    <x v="0"/>
    <x v="0"/>
    <x v="0"/>
    <s v="DK1_Rural"/>
    <x v="6"/>
    <s v="GNR_ST_WOODCHI_BP_E-27"/>
    <x v="0"/>
    <x v="19"/>
    <n v="13.823529411764699"/>
    <n v="5045.5882352941198"/>
    <n v="18164.1176470588"/>
  </r>
  <r>
    <x v="0"/>
    <x v="0"/>
    <x v="0"/>
    <x v="0"/>
    <s v="DK1_Rural"/>
    <x v="8"/>
    <s v="GNR_BO_WOODWST_E-100"/>
    <x v="0"/>
    <x v="11"/>
    <n v="30.75"/>
    <n v="11223.75"/>
    <n v="40405.5"/>
  </r>
  <r>
    <x v="0"/>
    <x v="0"/>
    <x v="0"/>
    <x v="0"/>
    <s v="DK1_Rural"/>
    <x v="8"/>
    <s v="GNR_BO_WOODWST_E-100"/>
    <x v="0"/>
    <x v="21"/>
    <n v="30.75"/>
    <n v="11223.75"/>
    <n v="40405.5"/>
  </r>
  <r>
    <x v="0"/>
    <x v="0"/>
    <x v="0"/>
    <x v="0"/>
    <s v="DK1_Rural"/>
    <x v="8"/>
    <s v="GNR_BO_WOODWST_E-100"/>
    <x v="0"/>
    <x v="12"/>
    <n v="30.75"/>
    <n v="11223.75"/>
    <n v="40405.5"/>
  </r>
  <r>
    <x v="0"/>
    <x v="0"/>
    <x v="0"/>
    <x v="0"/>
    <s v="DK1_Rural"/>
    <x v="8"/>
    <s v="GNR_BO_WOODWST_E-100"/>
    <x v="0"/>
    <x v="0"/>
    <n v="30.75"/>
    <n v="11223.75"/>
    <n v="40405.5"/>
  </r>
  <r>
    <x v="0"/>
    <x v="0"/>
    <x v="0"/>
    <x v="0"/>
    <s v="DK1_Rural"/>
    <x v="8"/>
    <s v="GNR_BO_WOODWST_E-100"/>
    <x v="0"/>
    <x v="1"/>
    <n v="30.75"/>
    <n v="11223.75"/>
    <n v="40405.5"/>
  </r>
  <r>
    <x v="0"/>
    <x v="0"/>
    <x v="0"/>
    <x v="0"/>
    <s v="DK1_Rural"/>
    <x v="8"/>
    <s v="GNR_BO_WOODWST_E-100"/>
    <x v="0"/>
    <x v="2"/>
    <n v="30.75"/>
    <n v="11223.75"/>
    <n v="40405.5"/>
  </r>
  <r>
    <x v="0"/>
    <x v="0"/>
    <x v="0"/>
    <x v="0"/>
    <s v="DK1_Rural"/>
    <x v="8"/>
    <s v="GNR_BO_WOODWST_E-100"/>
    <x v="0"/>
    <x v="13"/>
    <n v="30.75"/>
    <n v="11223.75"/>
    <n v="40405.5"/>
  </r>
  <r>
    <x v="0"/>
    <x v="0"/>
    <x v="0"/>
    <x v="0"/>
    <s v="DK1_Rural"/>
    <x v="8"/>
    <s v="GNR_BO_WOODWST_E-100"/>
    <x v="0"/>
    <x v="14"/>
    <n v="30.75"/>
    <n v="11223.75"/>
    <n v="40405.5"/>
  </r>
  <r>
    <x v="0"/>
    <x v="0"/>
    <x v="0"/>
    <x v="0"/>
    <s v="DK1_Rural"/>
    <x v="8"/>
    <s v="GNR_BO_WOODWST_E-100"/>
    <x v="0"/>
    <x v="15"/>
    <n v="30.75"/>
    <n v="11223.75"/>
    <n v="40405.5"/>
  </r>
  <r>
    <x v="0"/>
    <x v="0"/>
    <x v="0"/>
    <x v="0"/>
    <s v="DK1_Rural"/>
    <x v="8"/>
    <s v="GNR_BO_WOODWST_E-100"/>
    <x v="0"/>
    <x v="3"/>
    <n v="30.75"/>
    <n v="11223.75"/>
    <n v="40405.5"/>
  </r>
  <r>
    <x v="0"/>
    <x v="0"/>
    <x v="0"/>
    <x v="0"/>
    <s v="DK1_Rural"/>
    <x v="8"/>
    <s v="GNR_BO_WOODWST_E-100"/>
    <x v="0"/>
    <x v="4"/>
    <n v="30.75"/>
    <n v="11223.75"/>
    <n v="40405.5"/>
  </r>
  <r>
    <x v="0"/>
    <x v="0"/>
    <x v="0"/>
    <x v="0"/>
    <s v="DK1_Rural"/>
    <x v="8"/>
    <s v="GNR_BO_WOODWST_E-100"/>
    <x v="0"/>
    <x v="16"/>
    <n v="30.75"/>
    <n v="11223.75"/>
    <n v="40405.5"/>
  </r>
  <r>
    <x v="0"/>
    <x v="0"/>
    <x v="0"/>
    <x v="0"/>
    <s v="DK1_Rural"/>
    <x v="8"/>
    <s v="GNR_BO_WOODWST_E-100"/>
    <x v="0"/>
    <x v="5"/>
    <n v="30.75"/>
    <n v="11223.75"/>
    <n v="40405.5"/>
  </r>
  <r>
    <x v="0"/>
    <x v="0"/>
    <x v="0"/>
    <x v="0"/>
    <s v="DK1_Rural"/>
    <x v="8"/>
    <s v="GNR_BO_WOODWST_E-100"/>
    <x v="0"/>
    <x v="6"/>
    <n v="30.75"/>
    <n v="11223.75"/>
    <n v="40405.5"/>
  </r>
  <r>
    <x v="0"/>
    <x v="0"/>
    <x v="0"/>
    <x v="0"/>
    <s v="DK1_Rural"/>
    <x v="8"/>
    <s v="GNR_BO_WOODWST_E-100"/>
    <x v="0"/>
    <x v="17"/>
    <n v="30.75"/>
    <n v="11223.75"/>
    <n v="40405.5"/>
  </r>
  <r>
    <x v="0"/>
    <x v="0"/>
    <x v="0"/>
    <x v="0"/>
    <s v="DK1_Rural"/>
    <x v="8"/>
    <s v="GNR_BO_WOODWST_E-100"/>
    <x v="0"/>
    <x v="7"/>
    <n v="30.75"/>
    <n v="11223.75"/>
    <n v="40405.5"/>
  </r>
  <r>
    <x v="0"/>
    <x v="0"/>
    <x v="0"/>
    <x v="0"/>
    <s v="DK1_Rural"/>
    <x v="8"/>
    <s v="GNR_BO_WOODWST_E-100"/>
    <x v="0"/>
    <x v="23"/>
    <n v="30.75"/>
    <n v="11223.75"/>
    <n v="40405.5"/>
  </r>
  <r>
    <x v="0"/>
    <x v="0"/>
    <x v="0"/>
    <x v="0"/>
    <s v="DK1_Rural"/>
    <x v="8"/>
    <s v="GNR_BO_WOODWST_E-100"/>
    <x v="0"/>
    <x v="8"/>
    <n v="30.75"/>
    <n v="11223.75"/>
    <n v="40405.5"/>
  </r>
  <r>
    <x v="0"/>
    <x v="0"/>
    <x v="0"/>
    <x v="0"/>
    <s v="DK1_Rural"/>
    <x v="8"/>
    <s v="GNR_BO_WOODWST_E-100"/>
    <x v="0"/>
    <x v="9"/>
    <n v="30.75"/>
    <n v="11223.75"/>
    <n v="40405.5"/>
  </r>
  <r>
    <x v="0"/>
    <x v="0"/>
    <x v="0"/>
    <x v="0"/>
    <s v="DK1_Rural"/>
    <x v="8"/>
    <s v="GNR_BO_WOODWST_E-100"/>
    <x v="0"/>
    <x v="18"/>
    <n v="30.75"/>
    <n v="11223.75"/>
    <n v="40405.5"/>
  </r>
  <r>
    <x v="0"/>
    <x v="0"/>
    <x v="0"/>
    <x v="0"/>
    <s v="DK1_Rural"/>
    <x v="8"/>
    <s v="GNR_BO_WOODWST_E-100"/>
    <x v="0"/>
    <x v="19"/>
    <n v="30.75"/>
    <n v="11223.75"/>
    <n v="40405.5"/>
  </r>
  <r>
    <x v="0"/>
    <x v="0"/>
    <x v="0"/>
    <x v="0"/>
    <s v="DK1_Rural"/>
    <x v="8"/>
    <s v="GNR_BO_WOODWST_E-100"/>
    <x v="0"/>
    <x v="20"/>
    <n v="30.75"/>
    <n v="11223.75"/>
    <n v="40405.5"/>
  </r>
  <r>
    <x v="0"/>
    <x v="0"/>
    <x v="0"/>
    <x v="0"/>
    <s v="DK1_Rural"/>
    <x v="8"/>
    <s v="GNR_BO_WOODWST_E-100"/>
    <x v="0"/>
    <x v="10"/>
    <n v="30.75"/>
    <n v="11223.75"/>
    <n v="40405.5"/>
  </r>
  <r>
    <x v="0"/>
    <x v="0"/>
    <x v="0"/>
    <x v="0"/>
    <s v="DK1_Rural"/>
    <x v="8"/>
    <s v="GNR_BO_WOODWST_E-100"/>
    <x v="0"/>
    <x v="22"/>
    <n v="30.75"/>
    <n v="11223.75"/>
    <n v="40405.5"/>
  </r>
  <r>
    <x v="0"/>
    <x v="0"/>
    <x v="0"/>
    <x v="0"/>
    <s v="DK1_Rural"/>
    <x v="8"/>
    <s v="GNR_BO_WOODWST_E-113"/>
    <x v="0"/>
    <x v="11"/>
    <n v="4"/>
    <n v="1460"/>
    <n v="5256"/>
  </r>
  <r>
    <x v="0"/>
    <x v="0"/>
    <x v="0"/>
    <x v="0"/>
    <s v="DK1_Rural"/>
    <x v="8"/>
    <s v="GNR_BO_WOODWST_E-113"/>
    <x v="0"/>
    <x v="21"/>
    <n v="4"/>
    <n v="1460"/>
    <n v="5256"/>
  </r>
  <r>
    <x v="0"/>
    <x v="0"/>
    <x v="0"/>
    <x v="0"/>
    <s v="DK1_Rural"/>
    <x v="8"/>
    <s v="GNR_BO_WOODWST_E-113"/>
    <x v="0"/>
    <x v="12"/>
    <n v="4"/>
    <n v="1460"/>
    <n v="5256"/>
  </r>
  <r>
    <x v="0"/>
    <x v="0"/>
    <x v="0"/>
    <x v="0"/>
    <s v="DK1_Rural"/>
    <x v="8"/>
    <s v="GNR_BO_WOODWST_E-113"/>
    <x v="0"/>
    <x v="0"/>
    <n v="4"/>
    <n v="1460"/>
    <n v="5256"/>
  </r>
  <r>
    <x v="0"/>
    <x v="0"/>
    <x v="0"/>
    <x v="0"/>
    <s v="DK1_Rural"/>
    <x v="8"/>
    <s v="GNR_BO_WOODWST_E-113"/>
    <x v="0"/>
    <x v="1"/>
    <n v="4"/>
    <n v="1460"/>
    <n v="5256"/>
  </r>
  <r>
    <x v="0"/>
    <x v="0"/>
    <x v="0"/>
    <x v="0"/>
    <s v="DK1_Rural"/>
    <x v="8"/>
    <s v="GNR_BO_WOODWST_E-113"/>
    <x v="0"/>
    <x v="2"/>
    <n v="4"/>
    <n v="1460"/>
    <n v="5256"/>
  </r>
  <r>
    <x v="0"/>
    <x v="0"/>
    <x v="0"/>
    <x v="0"/>
    <s v="DK1_Rural"/>
    <x v="8"/>
    <s v="GNR_BO_WOODWST_E-113"/>
    <x v="0"/>
    <x v="13"/>
    <n v="4"/>
    <n v="1460"/>
    <n v="5256"/>
  </r>
  <r>
    <x v="0"/>
    <x v="0"/>
    <x v="0"/>
    <x v="0"/>
    <s v="DK1_Rural"/>
    <x v="8"/>
    <s v="GNR_BO_WOODWST_E-113"/>
    <x v="0"/>
    <x v="14"/>
    <n v="4"/>
    <n v="1460"/>
    <n v="5256"/>
  </r>
  <r>
    <x v="0"/>
    <x v="0"/>
    <x v="0"/>
    <x v="0"/>
    <s v="DK1_Rural"/>
    <x v="8"/>
    <s v="GNR_BO_WOODWST_E-113"/>
    <x v="0"/>
    <x v="15"/>
    <n v="4"/>
    <n v="1460"/>
    <n v="5256"/>
  </r>
  <r>
    <x v="0"/>
    <x v="0"/>
    <x v="0"/>
    <x v="0"/>
    <s v="DK1_Rural"/>
    <x v="8"/>
    <s v="GNR_BO_WOODWST_E-113"/>
    <x v="0"/>
    <x v="3"/>
    <n v="4"/>
    <n v="1460"/>
    <n v="5256"/>
  </r>
  <r>
    <x v="0"/>
    <x v="0"/>
    <x v="0"/>
    <x v="0"/>
    <s v="DK1_Rural"/>
    <x v="8"/>
    <s v="GNR_BO_WOODWST_E-113"/>
    <x v="0"/>
    <x v="4"/>
    <n v="4"/>
    <n v="1460"/>
    <n v="5256"/>
  </r>
  <r>
    <x v="0"/>
    <x v="0"/>
    <x v="0"/>
    <x v="0"/>
    <s v="DK1_Rural"/>
    <x v="8"/>
    <s v="GNR_BO_WOODWST_E-113"/>
    <x v="0"/>
    <x v="16"/>
    <n v="4"/>
    <n v="1460"/>
    <n v="5256"/>
  </r>
  <r>
    <x v="0"/>
    <x v="0"/>
    <x v="0"/>
    <x v="0"/>
    <s v="DK1_Rural"/>
    <x v="8"/>
    <s v="GNR_BO_WOODWST_E-113"/>
    <x v="0"/>
    <x v="5"/>
    <n v="4"/>
    <n v="1460"/>
    <n v="5256"/>
  </r>
  <r>
    <x v="0"/>
    <x v="0"/>
    <x v="0"/>
    <x v="0"/>
    <s v="DK1_Rural"/>
    <x v="8"/>
    <s v="GNR_BO_WOODWST_E-113"/>
    <x v="0"/>
    <x v="6"/>
    <n v="4"/>
    <n v="1460"/>
    <n v="5256"/>
  </r>
  <r>
    <x v="0"/>
    <x v="0"/>
    <x v="0"/>
    <x v="0"/>
    <s v="DK1_Rural"/>
    <x v="8"/>
    <s v="GNR_BO_WOODWST_E-113"/>
    <x v="0"/>
    <x v="17"/>
    <n v="4"/>
    <n v="1460"/>
    <n v="5256"/>
  </r>
  <r>
    <x v="0"/>
    <x v="0"/>
    <x v="0"/>
    <x v="0"/>
    <s v="DK1_Rural"/>
    <x v="8"/>
    <s v="GNR_BO_WOODWST_E-113"/>
    <x v="0"/>
    <x v="7"/>
    <n v="4"/>
    <n v="1460"/>
    <n v="5256"/>
  </r>
  <r>
    <x v="0"/>
    <x v="0"/>
    <x v="0"/>
    <x v="0"/>
    <s v="DK1_Rural"/>
    <x v="8"/>
    <s v="GNR_BO_WOODWST_E-113"/>
    <x v="0"/>
    <x v="23"/>
    <n v="4"/>
    <n v="1460"/>
    <n v="5256"/>
  </r>
  <r>
    <x v="0"/>
    <x v="0"/>
    <x v="0"/>
    <x v="0"/>
    <s v="DK1_Rural"/>
    <x v="8"/>
    <s v="GNR_BO_WOODWST_E-113"/>
    <x v="0"/>
    <x v="8"/>
    <n v="4"/>
    <n v="1460"/>
    <n v="5256"/>
  </r>
  <r>
    <x v="0"/>
    <x v="0"/>
    <x v="0"/>
    <x v="0"/>
    <s v="DK1_Rural"/>
    <x v="8"/>
    <s v="GNR_BO_WOODWST_E-113"/>
    <x v="0"/>
    <x v="9"/>
    <n v="4"/>
    <n v="1460"/>
    <n v="5256"/>
  </r>
  <r>
    <x v="0"/>
    <x v="0"/>
    <x v="0"/>
    <x v="0"/>
    <s v="DK1_Rural"/>
    <x v="8"/>
    <s v="GNR_BO_WOODWST_E-113"/>
    <x v="0"/>
    <x v="18"/>
    <n v="4"/>
    <n v="1460"/>
    <n v="5256"/>
  </r>
  <r>
    <x v="0"/>
    <x v="0"/>
    <x v="0"/>
    <x v="0"/>
    <s v="DK1_Rural"/>
    <x v="8"/>
    <s v="GNR_BO_WOODWST_E-113"/>
    <x v="0"/>
    <x v="19"/>
    <n v="4"/>
    <n v="1460"/>
    <n v="5256"/>
  </r>
  <r>
    <x v="0"/>
    <x v="0"/>
    <x v="0"/>
    <x v="0"/>
    <s v="DK1_Rural"/>
    <x v="8"/>
    <s v="GNR_BO_WOODWST_E-113"/>
    <x v="0"/>
    <x v="20"/>
    <n v="4"/>
    <n v="1460"/>
    <n v="5256"/>
  </r>
  <r>
    <x v="0"/>
    <x v="0"/>
    <x v="0"/>
    <x v="0"/>
    <s v="DK1_Rural"/>
    <x v="8"/>
    <s v="GNR_BO_WOODWST_E-113"/>
    <x v="0"/>
    <x v="10"/>
    <n v="4"/>
    <n v="1460"/>
    <n v="5256"/>
  </r>
  <r>
    <x v="0"/>
    <x v="0"/>
    <x v="0"/>
    <x v="0"/>
    <s v="DK1_Rural"/>
    <x v="8"/>
    <s v="GNR_BO_WOODWST_E-113"/>
    <x v="0"/>
    <x v="22"/>
    <n v="4"/>
    <n v="1460"/>
    <n v="5256"/>
  </r>
  <r>
    <x v="0"/>
    <x v="0"/>
    <x v="0"/>
    <x v="0"/>
    <s v="DK1_Rural"/>
    <x v="8"/>
    <s v="GNR_BO_WOODWST_E-84"/>
    <x v="0"/>
    <x v="11"/>
    <n v="5.81"/>
    <n v="2120.65"/>
    <n v="7634.34"/>
  </r>
  <r>
    <x v="0"/>
    <x v="0"/>
    <x v="0"/>
    <x v="0"/>
    <s v="DK1_Rural"/>
    <x v="8"/>
    <s v="GNR_BO_WOODWST_E-84"/>
    <x v="0"/>
    <x v="21"/>
    <n v="5.81"/>
    <n v="2120.65"/>
    <n v="7634.34"/>
  </r>
  <r>
    <x v="0"/>
    <x v="0"/>
    <x v="0"/>
    <x v="0"/>
    <s v="DK1_Rural"/>
    <x v="8"/>
    <s v="GNR_BO_WOODWST_E-84"/>
    <x v="0"/>
    <x v="12"/>
    <n v="5.81"/>
    <n v="2120.65"/>
    <n v="7634.34"/>
  </r>
  <r>
    <x v="0"/>
    <x v="0"/>
    <x v="0"/>
    <x v="0"/>
    <s v="DK1_Rural"/>
    <x v="8"/>
    <s v="GNR_BO_WOODWST_E-84"/>
    <x v="0"/>
    <x v="0"/>
    <n v="5.81"/>
    <n v="2120.65"/>
    <n v="7634.34"/>
  </r>
  <r>
    <x v="0"/>
    <x v="0"/>
    <x v="0"/>
    <x v="0"/>
    <s v="DK1_Rural"/>
    <x v="8"/>
    <s v="GNR_BO_WOODWST_E-84"/>
    <x v="0"/>
    <x v="1"/>
    <n v="5.81"/>
    <n v="2120.65"/>
    <n v="7634.34"/>
  </r>
  <r>
    <x v="0"/>
    <x v="0"/>
    <x v="0"/>
    <x v="0"/>
    <s v="DK1_Rural"/>
    <x v="8"/>
    <s v="GNR_BO_WOODWST_E-84"/>
    <x v="0"/>
    <x v="2"/>
    <n v="5.81"/>
    <n v="2120.65"/>
    <n v="7634.34"/>
  </r>
  <r>
    <x v="0"/>
    <x v="0"/>
    <x v="0"/>
    <x v="0"/>
    <s v="DK1_Rural"/>
    <x v="8"/>
    <s v="GNR_BO_WOODWST_E-84"/>
    <x v="0"/>
    <x v="13"/>
    <n v="5.81"/>
    <n v="2120.65"/>
    <n v="7634.34"/>
  </r>
  <r>
    <x v="0"/>
    <x v="0"/>
    <x v="0"/>
    <x v="0"/>
    <s v="DK1_Rural"/>
    <x v="8"/>
    <s v="GNR_BO_WOODWST_E-84"/>
    <x v="0"/>
    <x v="14"/>
    <n v="5.81"/>
    <n v="2120.65"/>
    <n v="7634.34"/>
  </r>
  <r>
    <x v="0"/>
    <x v="0"/>
    <x v="0"/>
    <x v="0"/>
    <s v="DK1_Rural"/>
    <x v="8"/>
    <s v="GNR_BO_WOODWST_E-84"/>
    <x v="0"/>
    <x v="15"/>
    <n v="5.81"/>
    <n v="2120.65"/>
    <n v="7634.34"/>
  </r>
  <r>
    <x v="0"/>
    <x v="0"/>
    <x v="0"/>
    <x v="0"/>
    <s v="DK1_Rural"/>
    <x v="8"/>
    <s v="GNR_BO_WOODWST_E-84"/>
    <x v="0"/>
    <x v="3"/>
    <n v="5.81"/>
    <n v="2120.65"/>
    <n v="7634.34"/>
  </r>
  <r>
    <x v="0"/>
    <x v="0"/>
    <x v="0"/>
    <x v="0"/>
    <s v="DK1_Rural"/>
    <x v="8"/>
    <s v="GNR_BO_WOODWST_E-84"/>
    <x v="0"/>
    <x v="4"/>
    <n v="5.81"/>
    <n v="2120.65"/>
    <n v="7634.34"/>
  </r>
  <r>
    <x v="0"/>
    <x v="0"/>
    <x v="0"/>
    <x v="0"/>
    <s v="DK1_Rural"/>
    <x v="8"/>
    <s v="GNR_BO_WOODWST_E-84"/>
    <x v="0"/>
    <x v="16"/>
    <n v="5.81"/>
    <n v="2120.65"/>
    <n v="7634.34"/>
  </r>
  <r>
    <x v="0"/>
    <x v="0"/>
    <x v="0"/>
    <x v="0"/>
    <s v="DK1_Rural"/>
    <x v="8"/>
    <s v="GNR_BO_WOODWST_E-84"/>
    <x v="0"/>
    <x v="5"/>
    <n v="5.81"/>
    <n v="2120.65"/>
    <n v="7634.34"/>
  </r>
  <r>
    <x v="0"/>
    <x v="0"/>
    <x v="0"/>
    <x v="0"/>
    <s v="DK1_Rural"/>
    <x v="8"/>
    <s v="GNR_BO_WOODWST_E-84"/>
    <x v="0"/>
    <x v="6"/>
    <n v="5.81"/>
    <n v="2120.65"/>
    <n v="7634.34"/>
  </r>
  <r>
    <x v="0"/>
    <x v="0"/>
    <x v="0"/>
    <x v="0"/>
    <s v="DK1_Rural"/>
    <x v="8"/>
    <s v="GNR_BO_WOODWST_E-84"/>
    <x v="0"/>
    <x v="17"/>
    <n v="5.81"/>
    <n v="2120.65"/>
    <n v="7634.34"/>
  </r>
  <r>
    <x v="0"/>
    <x v="0"/>
    <x v="0"/>
    <x v="0"/>
    <s v="DK1_Rural"/>
    <x v="8"/>
    <s v="GNR_BO_WOODWST_E-84"/>
    <x v="0"/>
    <x v="7"/>
    <n v="5.81"/>
    <n v="2120.65"/>
    <n v="7634.34"/>
  </r>
  <r>
    <x v="0"/>
    <x v="0"/>
    <x v="0"/>
    <x v="0"/>
    <s v="DK1_Rural"/>
    <x v="8"/>
    <s v="GNR_BO_WOODWST_E-84"/>
    <x v="0"/>
    <x v="23"/>
    <n v="5.81"/>
    <n v="2120.65"/>
    <n v="7634.34"/>
  </r>
  <r>
    <x v="0"/>
    <x v="0"/>
    <x v="0"/>
    <x v="0"/>
    <s v="DK1_Rural"/>
    <x v="8"/>
    <s v="GNR_BO_WOODWST_E-84"/>
    <x v="0"/>
    <x v="8"/>
    <n v="5.81"/>
    <n v="2120.65"/>
    <n v="7634.34"/>
  </r>
  <r>
    <x v="0"/>
    <x v="0"/>
    <x v="0"/>
    <x v="0"/>
    <s v="DK1_Rural"/>
    <x v="8"/>
    <s v="GNR_BO_WOODWST_E-84"/>
    <x v="0"/>
    <x v="9"/>
    <n v="5.81"/>
    <n v="2120.65"/>
    <n v="7634.34"/>
  </r>
  <r>
    <x v="0"/>
    <x v="0"/>
    <x v="0"/>
    <x v="0"/>
    <s v="DK1_Rural"/>
    <x v="8"/>
    <s v="GNR_BO_WOODWST_E-84"/>
    <x v="0"/>
    <x v="18"/>
    <n v="5.81"/>
    <n v="2120.65"/>
    <n v="7634.34"/>
  </r>
  <r>
    <x v="0"/>
    <x v="0"/>
    <x v="0"/>
    <x v="0"/>
    <s v="DK1_Rural"/>
    <x v="8"/>
    <s v="GNR_BO_WOODWST_E-84"/>
    <x v="0"/>
    <x v="19"/>
    <n v="5.81"/>
    <n v="2120.65"/>
    <n v="7634.34"/>
  </r>
  <r>
    <x v="0"/>
    <x v="0"/>
    <x v="0"/>
    <x v="0"/>
    <s v="DK1_Rural"/>
    <x v="8"/>
    <s v="GNR_BO_WOODWST_E-84"/>
    <x v="0"/>
    <x v="20"/>
    <n v="5.81"/>
    <n v="2120.65"/>
    <n v="7634.34"/>
  </r>
  <r>
    <x v="0"/>
    <x v="0"/>
    <x v="0"/>
    <x v="0"/>
    <s v="DK1_Rural"/>
    <x v="8"/>
    <s v="GNR_BO_WOODWST_E-84"/>
    <x v="0"/>
    <x v="10"/>
    <n v="5.81"/>
    <n v="2120.65"/>
    <n v="7634.34"/>
  </r>
  <r>
    <x v="0"/>
    <x v="0"/>
    <x v="0"/>
    <x v="0"/>
    <s v="DK1_Rural"/>
    <x v="8"/>
    <s v="GNR_BO_WOODWST_E-84"/>
    <x v="0"/>
    <x v="22"/>
    <n v="5.81"/>
    <n v="2120.65"/>
    <n v="7634.34"/>
  </r>
  <r>
    <x v="0"/>
    <x v="0"/>
    <x v="0"/>
    <x v="0"/>
    <s v="DK1_Rural"/>
    <x v="8"/>
    <s v="GNR_BO_WOODWST_E-86"/>
    <x v="0"/>
    <x v="11"/>
    <n v="3"/>
    <n v="1095"/>
    <n v="3942"/>
  </r>
  <r>
    <x v="0"/>
    <x v="0"/>
    <x v="0"/>
    <x v="0"/>
    <s v="DK1_Rural"/>
    <x v="8"/>
    <s v="GNR_BO_WOODWST_E-86"/>
    <x v="0"/>
    <x v="21"/>
    <n v="3"/>
    <n v="1095"/>
    <n v="3942"/>
  </r>
  <r>
    <x v="0"/>
    <x v="0"/>
    <x v="0"/>
    <x v="0"/>
    <s v="DK1_Rural"/>
    <x v="8"/>
    <s v="GNR_BO_WOODWST_E-86"/>
    <x v="0"/>
    <x v="12"/>
    <n v="3"/>
    <n v="1095"/>
    <n v="3942"/>
  </r>
  <r>
    <x v="0"/>
    <x v="0"/>
    <x v="0"/>
    <x v="0"/>
    <s v="DK1_Rural"/>
    <x v="8"/>
    <s v="GNR_BO_WOODWST_E-86"/>
    <x v="0"/>
    <x v="0"/>
    <n v="3"/>
    <n v="1095"/>
    <n v="3942"/>
  </r>
  <r>
    <x v="0"/>
    <x v="0"/>
    <x v="0"/>
    <x v="0"/>
    <s v="DK1_Rural"/>
    <x v="8"/>
    <s v="GNR_BO_WOODWST_E-86"/>
    <x v="0"/>
    <x v="1"/>
    <n v="3"/>
    <n v="1095"/>
    <n v="3942"/>
  </r>
  <r>
    <x v="0"/>
    <x v="0"/>
    <x v="0"/>
    <x v="0"/>
    <s v="DK1_Rural"/>
    <x v="8"/>
    <s v="GNR_BO_WOODWST_E-86"/>
    <x v="0"/>
    <x v="2"/>
    <n v="3"/>
    <n v="1095"/>
    <n v="3942"/>
  </r>
  <r>
    <x v="0"/>
    <x v="0"/>
    <x v="0"/>
    <x v="0"/>
    <s v="DK1_Rural"/>
    <x v="8"/>
    <s v="GNR_BO_WOODWST_E-86"/>
    <x v="0"/>
    <x v="13"/>
    <n v="3"/>
    <n v="1095"/>
    <n v="3942"/>
  </r>
  <r>
    <x v="0"/>
    <x v="0"/>
    <x v="0"/>
    <x v="0"/>
    <s v="DK1_Rural"/>
    <x v="8"/>
    <s v="GNR_BO_WOODWST_E-86"/>
    <x v="0"/>
    <x v="14"/>
    <n v="3"/>
    <n v="1095"/>
    <n v="3942"/>
  </r>
  <r>
    <x v="0"/>
    <x v="0"/>
    <x v="0"/>
    <x v="0"/>
    <s v="DK1_Rural"/>
    <x v="8"/>
    <s v="GNR_BO_WOODWST_E-86"/>
    <x v="0"/>
    <x v="15"/>
    <n v="3"/>
    <n v="1095"/>
    <n v="3942"/>
  </r>
  <r>
    <x v="0"/>
    <x v="0"/>
    <x v="0"/>
    <x v="0"/>
    <s v="DK1_Rural"/>
    <x v="8"/>
    <s v="GNR_BO_WOODWST_E-86"/>
    <x v="0"/>
    <x v="3"/>
    <n v="3"/>
    <n v="1095"/>
    <n v="3942"/>
  </r>
  <r>
    <x v="0"/>
    <x v="0"/>
    <x v="0"/>
    <x v="0"/>
    <s v="DK1_Rural"/>
    <x v="8"/>
    <s v="GNR_BO_WOODWST_E-86"/>
    <x v="0"/>
    <x v="4"/>
    <n v="3"/>
    <n v="1095"/>
    <n v="3942"/>
  </r>
  <r>
    <x v="0"/>
    <x v="0"/>
    <x v="0"/>
    <x v="0"/>
    <s v="DK1_Rural"/>
    <x v="8"/>
    <s v="GNR_BO_WOODWST_E-86"/>
    <x v="0"/>
    <x v="16"/>
    <n v="3"/>
    <n v="1095"/>
    <n v="3942"/>
  </r>
  <r>
    <x v="0"/>
    <x v="0"/>
    <x v="0"/>
    <x v="0"/>
    <s v="DK1_Rural"/>
    <x v="8"/>
    <s v="GNR_BO_WOODWST_E-86"/>
    <x v="0"/>
    <x v="5"/>
    <n v="3"/>
    <n v="1095"/>
    <n v="3942"/>
  </r>
  <r>
    <x v="0"/>
    <x v="0"/>
    <x v="0"/>
    <x v="0"/>
    <s v="DK1_Rural"/>
    <x v="8"/>
    <s v="GNR_BO_WOODWST_E-86"/>
    <x v="0"/>
    <x v="6"/>
    <n v="3"/>
    <n v="1095"/>
    <n v="3942"/>
  </r>
  <r>
    <x v="0"/>
    <x v="0"/>
    <x v="0"/>
    <x v="0"/>
    <s v="DK1_Rural"/>
    <x v="8"/>
    <s v="GNR_BO_WOODWST_E-86"/>
    <x v="0"/>
    <x v="17"/>
    <n v="3"/>
    <n v="1095"/>
    <n v="3942"/>
  </r>
  <r>
    <x v="0"/>
    <x v="0"/>
    <x v="0"/>
    <x v="0"/>
    <s v="DK1_Rural"/>
    <x v="8"/>
    <s v="GNR_BO_WOODWST_E-86"/>
    <x v="0"/>
    <x v="7"/>
    <n v="3"/>
    <n v="1095"/>
    <n v="3942"/>
  </r>
  <r>
    <x v="0"/>
    <x v="0"/>
    <x v="0"/>
    <x v="0"/>
    <s v="DK1_Rural"/>
    <x v="8"/>
    <s v="GNR_BO_WOODWST_E-86"/>
    <x v="0"/>
    <x v="23"/>
    <n v="3"/>
    <n v="1095"/>
    <n v="3942"/>
  </r>
  <r>
    <x v="0"/>
    <x v="0"/>
    <x v="0"/>
    <x v="0"/>
    <s v="DK1_Rural"/>
    <x v="8"/>
    <s v="GNR_BO_WOODWST_E-86"/>
    <x v="0"/>
    <x v="8"/>
    <n v="3"/>
    <n v="1095"/>
    <n v="3942"/>
  </r>
  <r>
    <x v="0"/>
    <x v="0"/>
    <x v="0"/>
    <x v="0"/>
    <s v="DK1_Rural"/>
    <x v="8"/>
    <s v="GNR_BO_WOODWST_E-86"/>
    <x v="0"/>
    <x v="9"/>
    <n v="3"/>
    <n v="1095"/>
    <n v="3942"/>
  </r>
  <r>
    <x v="0"/>
    <x v="0"/>
    <x v="0"/>
    <x v="0"/>
    <s v="DK1_Rural"/>
    <x v="8"/>
    <s v="GNR_BO_WOODWST_E-86"/>
    <x v="0"/>
    <x v="18"/>
    <n v="3"/>
    <n v="1095"/>
    <n v="3942"/>
  </r>
  <r>
    <x v="0"/>
    <x v="0"/>
    <x v="0"/>
    <x v="0"/>
    <s v="DK1_Rural"/>
    <x v="8"/>
    <s v="GNR_BO_WOODWST_E-86"/>
    <x v="0"/>
    <x v="19"/>
    <n v="3"/>
    <n v="1095"/>
    <n v="3942"/>
  </r>
  <r>
    <x v="0"/>
    <x v="0"/>
    <x v="0"/>
    <x v="0"/>
    <s v="DK1_Rural"/>
    <x v="8"/>
    <s v="GNR_BO_WOODWST_E-86"/>
    <x v="0"/>
    <x v="20"/>
    <n v="3"/>
    <n v="1095"/>
    <n v="3942"/>
  </r>
  <r>
    <x v="0"/>
    <x v="0"/>
    <x v="0"/>
    <x v="0"/>
    <s v="DK1_Rural"/>
    <x v="8"/>
    <s v="GNR_BO_WOODWST_E-86"/>
    <x v="0"/>
    <x v="10"/>
    <n v="3"/>
    <n v="1095"/>
    <n v="3942"/>
  </r>
  <r>
    <x v="0"/>
    <x v="0"/>
    <x v="0"/>
    <x v="0"/>
    <s v="DK1_Rural"/>
    <x v="8"/>
    <s v="GNR_BO_WOODWST_E-86"/>
    <x v="0"/>
    <x v="22"/>
    <n v="3"/>
    <n v="1095"/>
    <n v="3942"/>
  </r>
  <r>
    <x v="0"/>
    <x v="0"/>
    <x v="0"/>
    <x v="0"/>
    <s v="DK1_Rural"/>
    <x v="8"/>
    <s v="GNR_BO_WOODWST_E-89"/>
    <x v="0"/>
    <x v="11"/>
    <n v="7"/>
    <n v="2555"/>
    <n v="9198"/>
  </r>
  <r>
    <x v="0"/>
    <x v="0"/>
    <x v="0"/>
    <x v="0"/>
    <s v="DK1_Rural"/>
    <x v="8"/>
    <s v="GNR_BO_WOODWST_E-89"/>
    <x v="0"/>
    <x v="21"/>
    <n v="7"/>
    <n v="2555"/>
    <n v="9198"/>
  </r>
  <r>
    <x v="0"/>
    <x v="0"/>
    <x v="0"/>
    <x v="0"/>
    <s v="DK1_Rural"/>
    <x v="8"/>
    <s v="GNR_BO_WOODWST_E-89"/>
    <x v="0"/>
    <x v="12"/>
    <n v="7"/>
    <n v="2555"/>
    <n v="9198"/>
  </r>
  <r>
    <x v="0"/>
    <x v="0"/>
    <x v="0"/>
    <x v="0"/>
    <s v="DK1_Rural"/>
    <x v="8"/>
    <s v="GNR_BO_WOODWST_E-89"/>
    <x v="0"/>
    <x v="0"/>
    <n v="7"/>
    <n v="2555"/>
    <n v="9198"/>
  </r>
  <r>
    <x v="0"/>
    <x v="0"/>
    <x v="0"/>
    <x v="0"/>
    <s v="DK1_Rural"/>
    <x v="8"/>
    <s v="GNR_BO_WOODWST_E-89"/>
    <x v="0"/>
    <x v="1"/>
    <n v="7"/>
    <n v="2555"/>
    <n v="9198"/>
  </r>
  <r>
    <x v="0"/>
    <x v="0"/>
    <x v="0"/>
    <x v="0"/>
    <s v="DK1_Rural"/>
    <x v="8"/>
    <s v="GNR_BO_WOODWST_E-89"/>
    <x v="0"/>
    <x v="2"/>
    <n v="7"/>
    <n v="2555"/>
    <n v="9198"/>
  </r>
  <r>
    <x v="0"/>
    <x v="0"/>
    <x v="0"/>
    <x v="0"/>
    <s v="DK1_Rural"/>
    <x v="8"/>
    <s v="GNR_BO_WOODWST_E-89"/>
    <x v="0"/>
    <x v="13"/>
    <n v="7"/>
    <n v="2555"/>
    <n v="9198"/>
  </r>
  <r>
    <x v="0"/>
    <x v="0"/>
    <x v="0"/>
    <x v="0"/>
    <s v="DK1_Rural"/>
    <x v="8"/>
    <s v="GNR_BO_WOODWST_E-89"/>
    <x v="0"/>
    <x v="14"/>
    <n v="7"/>
    <n v="2555"/>
    <n v="9198"/>
  </r>
  <r>
    <x v="0"/>
    <x v="0"/>
    <x v="0"/>
    <x v="0"/>
    <s v="DK1_Rural"/>
    <x v="8"/>
    <s v="GNR_BO_WOODWST_E-89"/>
    <x v="0"/>
    <x v="15"/>
    <n v="7"/>
    <n v="2555"/>
    <n v="9198"/>
  </r>
  <r>
    <x v="0"/>
    <x v="0"/>
    <x v="0"/>
    <x v="0"/>
    <s v="DK1_Rural"/>
    <x v="8"/>
    <s v="GNR_BO_WOODWST_E-89"/>
    <x v="0"/>
    <x v="3"/>
    <n v="7"/>
    <n v="2555"/>
    <n v="9198"/>
  </r>
  <r>
    <x v="0"/>
    <x v="0"/>
    <x v="0"/>
    <x v="0"/>
    <s v="DK1_Rural"/>
    <x v="8"/>
    <s v="GNR_BO_WOODWST_E-89"/>
    <x v="0"/>
    <x v="4"/>
    <n v="7"/>
    <n v="2555"/>
    <n v="9198"/>
  </r>
  <r>
    <x v="0"/>
    <x v="0"/>
    <x v="0"/>
    <x v="0"/>
    <s v="DK1_Rural"/>
    <x v="8"/>
    <s v="GNR_BO_WOODWST_E-89"/>
    <x v="0"/>
    <x v="16"/>
    <n v="7"/>
    <n v="2555"/>
    <n v="9198"/>
  </r>
  <r>
    <x v="0"/>
    <x v="0"/>
    <x v="0"/>
    <x v="0"/>
    <s v="DK1_Rural"/>
    <x v="8"/>
    <s v="GNR_BO_WOODWST_E-89"/>
    <x v="0"/>
    <x v="5"/>
    <n v="7"/>
    <n v="2555"/>
    <n v="9198"/>
  </r>
  <r>
    <x v="0"/>
    <x v="0"/>
    <x v="0"/>
    <x v="0"/>
    <s v="DK1_Rural"/>
    <x v="8"/>
    <s v="GNR_BO_WOODWST_E-89"/>
    <x v="0"/>
    <x v="6"/>
    <n v="7"/>
    <n v="2555"/>
    <n v="9198"/>
  </r>
  <r>
    <x v="0"/>
    <x v="0"/>
    <x v="0"/>
    <x v="0"/>
    <s v="DK1_Rural"/>
    <x v="8"/>
    <s v="GNR_BO_WOODWST_E-89"/>
    <x v="0"/>
    <x v="17"/>
    <n v="7"/>
    <n v="2555"/>
    <n v="9198"/>
  </r>
  <r>
    <x v="0"/>
    <x v="0"/>
    <x v="0"/>
    <x v="0"/>
    <s v="DK1_Rural"/>
    <x v="8"/>
    <s v="GNR_BO_WOODWST_E-89"/>
    <x v="0"/>
    <x v="7"/>
    <n v="7"/>
    <n v="2555"/>
    <n v="9198"/>
  </r>
  <r>
    <x v="0"/>
    <x v="0"/>
    <x v="0"/>
    <x v="0"/>
    <s v="DK1_Rural"/>
    <x v="8"/>
    <s v="GNR_BO_WOODWST_E-89"/>
    <x v="0"/>
    <x v="23"/>
    <n v="7"/>
    <n v="2555"/>
    <n v="9198"/>
  </r>
  <r>
    <x v="0"/>
    <x v="0"/>
    <x v="0"/>
    <x v="0"/>
    <s v="DK1_Rural"/>
    <x v="8"/>
    <s v="GNR_BO_WOODWST_E-89"/>
    <x v="0"/>
    <x v="8"/>
    <n v="7"/>
    <n v="2555"/>
    <n v="9198"/>
  </r>
  <r>
    <x v="0"/>
    <x v="0"/>
    <x v="0"/>
    <x v="0"/>
    <s v="DK1_Rural"/>
    <x v="8"/>
    <s v="GNR_BO_WOODWST_E-89"/>
    <x v="0"/>
    <x v="9"/>
    <n v="7"/>
    <n v="2555"/>
    <n v="9198"/>
  </r>
  <r>
    <x v="0"/>
    <x v="0"/>
    <x v="0"/>
    <x v="0"/>
    <s v="DK1_Rural"/>
    <x v="8"/>
    <s v="GNR_BO_WOODWST_E-89"/>
    <x v="0"/>
    <x v="18"/>
    <n v="7"/>
    <n v="2555"/>
    <n v="9198"/>
  </r>
  <r>
    <x v="0"/>
    <x v="0"/>
    <x v="0"/>
    <x v="0"/>
    <s v="DK1_Rural"/>
    <x v="8"/>
    <s v="GNR_BO_WOODWST_E-89"/>
    <x v="0"/>
    <x v="19"/>
    <n v="7"/>
    <n v="2555"/>
    <n v="9198"/>
  </r>
  <r>
    <x v="0"/>
    <x v="0"/>
    <x v="0"/>
    <x v="0"/>
    <s v="DK1_Rural"/>
    <x v="8"/>
    <s v="GNR_BO_WOODWST_E-89"/>
    <x v="0"/>
    <x v="20"/>
    <n v="7"/>
    <n v="2555"/>
    <n v="9198"/>
  </r>
  <r>
    <x v="0"/>
    <x v="0"/>
    <x v="0"/>
    <x v="0"/>
    <s v="DK1_Rural"/>
    <x v="8"/>
    <s v="GNR_BO_WOODWST_E-89"/>
    <x v="0"/>
    <x v="10"/>
    <n v="7"/>
    <n v="2555"/>
    <n v="9198"/>
  </r>
  <r>
    <x v="0"/>
    <x v="0"/>
    <x v="0"/>
    <x v="0"/>
    <s v="DK1_Rural"/>
    <x v="8"/>
    <s v="GNR_BO_WOODWST_E-89"/>
    <x v="0"/>
    <x v="22"/>
    <n v="7"/>
    <n v="2555"/>
    <n v="9198"/>
  </r>
  <r>
    <x v="0"/>
    <x v="0"/>
    <x v="0"/>
    <x v="0"/>
    <s v="DK1_Rural"/>
    <x v="8"/>
    <s v="GNR_BO_WOODWST_E-90"/>
    <x v="0"/>
    <x v="11"/>
    <n v="9"/>
    <n v="3285"/>
    <n v="11826"/>
  </r>
  <r>
    <x v="0"/>
    <x v="0"/>
    <x v="0"/>
    <x v="0"/>
    <s v="DK1_Rural"/>
    <x v="8"/>
    <s v="GNR_BO_WOODWST_E-90"/>
    <x v="0"/>
    <x v="21"/>
    <n v="9"/>
    <n v="3285"/>
    <n v="11826"/>
  </r>
  <r>
    <x v="0"/>
    <x v="0"/>
    <x v="0"/>
    <x v="0"/>
    <s v="DK1_Rural"/>
    <x v="8"/>
    <s v="GNR_BO_WOODWST_E-90"/>
    <x v="0"/>
    <x v="12"/>
    <n v="9"/>
    <n v="3285"/>
    <n v="11826"/>
  </r>
  <r>
    <x v="0"/>
    <x v="0"/>
    <x v="0"/>
    <x v="0"/>
    <s v="DK1_Rural"/>
    <x v="8"/>
    <s v="GNR_BO_WOODWST_E-90"/>
    <x v="0"/>
    <x v="0"/>
    <n v="9"/>
    <n v="3285"/>
    <n v="11826"/>
  </r>
  <r>
    <x v="0"/>
    <x v="0"/>
    <x v="0"/>
    <x v="0"/>
    <s v="DK1_Rural"/>
    <x v="8"/>
    <s v="GNR_BO_WOODWST_E-90"/>
    <x v="0"/>
    <x v="1"/>
    <n v="9"/>
    <n v="3285"/>
    <n v="11826"/>
  </r>
  <r>
    <x v="0"/>
    <x v="0"/>
    <x v="0"/>
    <x v="0"/>
    <s v="DK1_Rural"/>
    <x v="8"/>
    <s v="GNR_BO_WOODWST_E-90"/>
    <x v="0"/>
    <x v="2"/>
    <n v="9"/>
    <n v="3285"/>
    <n v="11826"/>
  </r>
  <r>
    <x v="0"/>
    <x v="0"/>
    <x v="0"/>
    <x v="0"/>
    <s v="DK1_Rural"/>
    <x v="8"/>
    <s v="GNR_BO_WOODWST_E-90"/>
    <x v="0"/>
    <x v="13"/>
    <n v="9"/>
    <n v="3285"/>
    <n v="11826"/>
  </r>
  <r>
    <x v="0"/>
    <x v="0"/>
    <x v="0"/>
    <x v="0"/>
    <s v="DK1_Rural"/>
    <x v="8"/>
    <s v="GNR_BO_WOODWST_E-90"/>
    <x v="0"/>
    <x v="14"/>
    <n v="9"/>
    <n v="3285"/>
    <n v="11826"/>
  </r>
  <r>
    <x v="0"/>
    <x v="0"/>
    <x v="0"/>
    <x v="0"/>
    <s v="DK1_Rural"/>
    <x v="8"/>
    <s v="GNR_BO_WOODWST_E-90"/>
    <x v="0"/>
    <x v="15"/>
    <n v="9"/>
    <n v="3285"/>
    <n v="11826"/>
  </r>
  <r>
    <x v="0"/>
    <x v="0"/>
    <x v="0"/>
    <x v="0"/>
    <s v="DK1_Rural"/>
    <x v="8"/>
    <s v="GNR_BO_WOODWST_E-90"/>
    <x v="0"/>
    <x v="3"/>
    <n v="9"/>
    <n v="3285"/>
    <n v="11826"/>
  </r>
  <r>
    <x v="0"/>
    <x v="0"/>
    <x v="0"/>
    <x v="0"/>
    <s v="DK1_Rural"/>
    <x v="8"/>
    <s v="GNR_BO_WOODWST_E-90"/>
    <x v="0"/>
    <x v="4"/>
    <n v="9"/>
    <n v="3285"/>
    <n v="11826"/>
  </r>
  <r>
    <x v="0"/>
    <x v="0"/>
    <x v="0"/>
    <x v="0"/>
    <s v="DK1_Rural"/>
    <x v="8"/>
    <s v="GNR_BO_WOODWST_E-90"/>
    <x v="0"/>
    <x v="16"/>
    <n v="9"/>
    <n v="3285"/>
    <n v="11826"/>
  </r>
  <r>
    <x v="0"/>
    <x v="0"/>
    <x v="0"/>
    <x v="0"/>
    <s v="DK1_Rural"/>
    <x v="8"/>
    <s v="GNR_BO_WOODWST_E-90"/>
    <x v="0"/>
    <x v="5"/>
    <n v="9"/>
    <n v="3285"/>
    <n v="11826"/>
  </r>
  <r>
    <x v="0"/>
    <x v="0"/>
    <x v="0"/>
    <x v="0"/>
    <s v="DK1_Rural"/>
    <x v="8"/>
    <s v="GNR_BO_WOODWST_E-90"/>
    <x v="0"/>
    <x v="6"/>
    <n v="9"/>
    <n v="3285"/>
    <n v="11826"/>
  </r>
  <r>
    <x v="0"/>
    <x v="0"/>
    <x v="0"/>
    <x v="0"/>
    <s v="DK1_Rural"/>
    <x v="8"/>
    <s v="GNR_BO_WOODWST_E-90"/>
    <x v="0"/>
    <x v="17"/>
    <n v="9"/>
    <n v="3285"/>
    <n v="11826"/>
  </r>
  <r>
    <x v="0"/>
    <x v="0"/>
    <x v="0"/>
    <x v="0"/>
    <s v="DK1_Rural"/>
    <x v="8"/>
    <s v="GNR_BO_WOODWST_E-90"/>
    <x v="0"/>
    <x v="7"/>
    <n v="9"/>
    <n v="3285"/>
    <n v="11826"/>
  </r>
  <r>
    <x v="0"/>
    <x v="0"/>
    <x v="0"/>
    <x v="0"/>
    <s v="DK1_Rural"/>
    <x v="8"/>
    <s v="GNR_BO_WOODWST_E-90"/>
    <x v="0"/>
    <x v="23"/>
    <n v="9"/>
    <n v="3285"/>
    <n v="11826"/>
  </r>
  <r>
    <x v="0"/>
    <x v="0"/>
    <x v="0"/>
    <x v="0"/>
    <s v="DK1_Rural"/>
    <x v="8"/>
    <s v="GNR_BO_WOODWST_E-90"/>
    <x v="0"/>
    <x v="8"/>
    <n v="9"/>
    <n v="3285"/>
    <n v="11826"/>
  </r>
  <r>
    <x v="0"/>
    <x v="0"/>
    <x v="0"/>
    <x v="0"/>
    <s v="DK1_Rural"/>
    <x v="8"/>
    <s v="GNR_BO_WOODWST_E-90"/>
    <x v="0"/>
    <x v="9"/>
    <n v="9"/>
    <n v="3285"/>
    <n v="11826"/>
  </r>
  <r>
    <x v="0"/>
    <x v="0"/>
    <x v="0"/>
    <x v="0"/>
    <s v="DK1_Rural"/>
    <x v="8"/>
    <s v="GNR_BO_WOODWST_E-90"/>
    <x v="0"/>
    <x v="18"/>
    <n v="9"/>
    <n v="3285"/>
    <n v="11826"/>
  </r>
  <r>
    <x v="0"/>
    <x v="0"/>
    <x v="0"/>
    <x v="0"/>
    <s v="DK1_Rural"/>
    <x v="8"/>
    <s v="GNR_BO_WOODWST_E-90"/>
    <x v="0"/>
    <x v="19"/>
    <n v="9"/>
    <n v="3285"/>
    <n v="11826"/>
  </r>
  <r>
    <x v="0"/>
    <x v="0"/>
    <x v="0"/>
    <x v="0"/>
    <s v="DK1_Rural"/>
    <x v="8"/>
    <s v="GNR_BO_WOODWST_E-90"/>
    <x v="0"/>
    <x v="20"/>
    <n v="9"/>
    <n v="3285"/>
    <n v="11826"/>
  </r>
  <r>
    <x v="0"/>
    <x v="0"/>
    <x v="0"/>
    <x v="0"/>
    <s v="DK1_Rural"/>
    <x v="8"/>
    <s v="GNR_BO_WOODWST_E-90"/>
    <x v="0"/>
    <x v="10"/>
    <n v="9"/>
    <n v="3285"/>
    <n v="11826"/>
  </r>
  <r>
    <x v="0"/>
    <x v="0"/>
    <x v="0"/>
    <x v="0"/>
    <s v="DK1_Rural"/>
    <x v="8"/>
    <s v="GNR_BO_WOODWST_E-90"/>
    <x v="0"/>
    <x v="22"/>
    <n v="9"/>
    <n v="3285"/>
    <n v="11826"/>
  </r>
  <r>
    <x v="0"/>
    <x v="0"/>
    <x v="0"/>
    <x v="0"/>
    <s v="DK1_Rural"/>
    <x v="8"/>
    <s v="GNR_BO_WOODWST_E-91"/>
    <x v="0"/>
    <x v="11"/>
    <n v="3.15"/>
    <n v="1149.75"/>
    <n v="4139.1000000000004"/>
  </r>
  <r>
    <x v="0"/>
    <x v="0"/>
    <x v="0"/>
    <x v="0"/>
    <s v="DK1_Rural"/>
    <x v="8"/>
    <s v="GNR_BO_WOODWST_E-91"/>
    <x v="0"/>
    <x v="21"/>
    <n v="3.15"/>
    <n v="1149.75"/>
    <n v="4139.1000000000004"/>
  </r>
  <r>
    <x v="0"/>
    <x v="0"/>
    <x v="0"/>
    <x v="0"/>
    <s v="DK1_Rural"/>
    <x v="8"/>
    <s v="GNR_BO_WOODWST_E-91"/>
    <x v="0"/>
    <x v="12"/>
    <n v="3.15"/>
    <n v="1149.75"/>
    <n v="4139.1000000000004"/>
  </r>
  <r>
    <x v="0"/>
    <x v="0"/>
    <x v="0"/>
    <x v="0"/>
    <s v="DK1_Rural"/>
    <x v="8"/>
    <s v="GNR_BO_WOODWST_E-91"/>
    <x v="0"/>
    <x v="0"/>
    <n v="3.15"/>
    <n v="1149.75"/>
    <n v="4139.1000000000004"/>
  </r>
  <r>
    <x v="0"/>
    <x v="0"/>
    <x v="0"/>
    <x v="0"/>
    <s v="DK1_Rural"/>
    <x v="8"/>
    <s v="GNR_BO_WOODWST_E-91"/>
    <x v="0"/>
    <x v="1"/>
    <n v="3.15"/>
    <n v="1149.75"/>
    <n v="4139.1000000000004"/>
  </r>
  <r>
    <x v="0"/>
    <x v="0"/>
    <x v="0"/>
    <x v="0"/>
    <s v="DK1_Rural"/>
    <x v="8"/>
    <s v="GNR_BO_WOODWST_E-91"/>
    <x v="0"/>
    <x v="2"/>
    <n v="3.15"/>
    <n v="1149.75"/>
    <n v="4139.1000000000004"/>
  </r>
  <r>
    <x v="0"/>
    <x v="0"/>
    <x v="0"/>
    <x v="0"/>
    <s v="DK1_Rural"/>
    <x v="8"/>
    <s v="GNR_BO_WOODWST_E-91"/>
    <x v="0"/>
    <x v="13"/>
    <n v="3.15"/>
    <n v="1149.75"/>
    <n v="4139.1000000000004"/>
  </r>
  <r>
    <x v="0"/>
    <x v="0"/>
    <x v="0"/>
    <x v="0"/>
    <s v="DK1_Rural"/>
    <x v="8"/>
    <s v="GNR_BO_WOODWST_E-91"/>
    <x v="0"/>
    <x v="14"/>
    <n v="3.15"/>
    <n v="1149.75"/>
    <n v="4139.1000000000004"/>
  </r>
  <r>
    <x v="0"/>
    <x v="0"/>
    <x v="0"/>
    <x v="0"/>
    <s v="DK1_Rural"/>
    <x v="8"/>
    <s v="GNR_BO_WOODWST_E-91"/>
    <x v="0"/>
    <x v="15"/>
    <n v="3.15"/>
    <n v="1149.75"/>
    <n v="4139.1000000000004"/>
  </r>
  <r>
    <x v="0"/>
    <x v="0"/>
    <x v="0"/>
    <x v="0"/>
    <s v="DK1_Rural"/>
    <x v="8"/>
    <s v="GNR_BO_WOODWST_E-91"/>
    <x v="0"/>
    <x v="3"/>
    <n v="3.15"/>
    <n v="1149.75"/>
    <n v="4139.1000000000004"/>
  </r>
  <r>
    <x v="0"/>
    <x v="0"/>
    <x v="0"/>
    <x v="0"/>
    <s v="DK1_Rural"/>
    <x v="8"/>
    <s v="GNR_BO_WOODWST_E-91"/>
    <x v="0"/>
    <x v="4"/>
    <n v="3.15"/>
    <n v="1149.75"/>
    <n v="4139.1000000000004"/>
  </r>
  <r>
    <x v="0"/>
    <x v="0"/>
    <x v="0"/>
    <x v="0"/>
    <s v="DK1_Rural"/>
    <x v="8"/>
    <s v="GNR_BO_WOODWST_E-91"/>
    <x v="0"/>
    <x v="16"/>
    <n v="3.15"/>
    <n v="1149.75"/>
    <n v="4139.1000000000004"/>
  </r>
  <r>
    <x v="0"/>
    <x v="0"/>
    <x v="0"/>
    <x v="0"/>
    <s v="DK1_Rural"/>
    <x v="8"/>
    <s v="GNR_BO_WOODWST_E-91"/>
    <x v="0"/>
    <x v="5"/>
    <n v="3.15"/>
    <n v="1149.75"/>
    <n v="4139.1000000000004"/>
  </r>
  <r>
    <x v="0"/>
    <x v="0"/>
    <x v="0"/>
    <x v="0"/>
    <s v="DK1_Rural"/>
    <x v="8"/>
    <s v="GNR_BO_WOODWST_E-91"/>
    <x v="0"/>
    <x v="6"/>
    <n v="3.15"/>
    <n v="1149.75"/>
    <n v="4139.1000000000004"/>
  </r>
  <r>
    <x v="0"/>
    <x v="0"/>
    <x v="0"/>
    <x v="0"/>
    <s v="DK1_Rural"/>
    <x v="8"/>
    <s v="GNR_BO_WOODWST_E-91"/>
    <x v="0"/>
    <x v="17"/>
    <n v="3.15"/>
    <n v="1149.75"/>
    <n v="4139.1000000000004"/>
  </r>
  <r>
    <x v="0"/>
    <x v="0"/>
    <x v="0"/>
    <x v="0"/>
    <s v="DK1_Rural"/>
    <x v="8"/>
    <s v="GNR_BO_WOODWST_E-91"/>
    <x v="0"/>
    <x v="7"/>
    <n v="3.15"/>
    <n v="1149.75"/>
    <n v="4139.1000000000004"/>
  </r>
  <r>
    <x v="0"/>
    <x v="0"/>
    <x v="0"/>
    <x v="0"/>
    <s v="DK1_Rural"/>
    <x v="8"/>
    <s v="GNR_BO_WOODWST_E-91"/>
    <x v="0"/>
    <x v="23"/>
    <n v="3.15"/>
    <n v="1149.75"/>
    <n v="4139.1000000000004"/>
  </r>
  <r>
    <x v="0"/>
    <x v="0"/>
    <x v="0"/>
    <x v="0"/>
    <s v="DK1_Rural"/>
    <x v="8"/>
    <s v="GNR_BO_WOODWST_E-91"/>
    <x v="0"/>
    <x v="8"/>
    <n v="3.15"/>
    <n v="1149.75"/>
    <n v="4139.1000000000004"/>
  </r>
  <r>
    <x v="0"/>
    <x v="0"/>
    <x v="0"/>
    <x v="0"/>
    <s v="DK1_Rural"/>
    <x v="8"/>
    <s v="GNR_BO_WOODWST_E-91"/>
    <x v="0"/>
    <x v="9"/>
    <n v="3.15"/>
    <n v="1149.75"/>
    <n v="4139.1000000000004"/>
  </r>
  <r>
    <x v="0"/>
    <x v="0"/>
    <x v="0"/>
    <x v="0"/>
    <s v="DK1_Rural"/>
    <x v="8"/>
    <s v="GNR_BO_WOODWST_E-91"/>
    <x v="0"/>
    <x v="18"/>
    <n v="3.15"/>
    <n v="1149.75"/>
    <n v="4139.1000000000004"/>
  </r>
  <r>
    <x v="0"/>
    <x v="0"/>
    <x v="0"/>
    <x v="0"/>
    <s v="DK1_Rural"/>
    <x v="8"/>
    <s v="GNR_BO_WOODWST_E-91"/>
    <x v="0"/>
    <x v="19"/>
    <n v="3.15"/>
    <n v="1149.75"/>
    <n v="4139.1000000000004"/>
  </r>
  <r>
    <x v="0"/>
    <x v="0"/>
    <x v="0"/>
    <x v="0"/>
    <s v="DK1_Rural"/>
    <x v="8"/>
    <s v="GNR_BO_WOODWST_E-91"/>
    <x v="0"/>
    <x v="20"/>
    <n v="3.15"/>
    <n v="1149.75"/>
    <n v="4139.1000000000004"/>
  </r>
  <r>
    <x v="0"/>
    <x v="0"/>
    <x v="0"/>
    <x v="0"/>
    <s v="DK1_Rural"/>
    <x v="8"/>
    <s v="GNR_BO_WOODWST_E-91"/>
    <x v="0"/>
    <x v="10"/>
    <n v="3.15"/>
    <n v="1149.75"/>
    <n v="4139.1000000000004"/>
  </r>
  <r>
    <x v="0"/>
    <x v="0"/>
    <x v="0"/>
    <x v="0"/>
    <s v="DK1_Rural"/>
    <x v="8"/>
    <s v="GNR_BO_WOODWST_E-91"/>
    <x v="0"/>
    <x v="22"/>
    <n v="3.15"/>
    <n v="1149.75"/>
    <n v="4139.1000000000004"/>
  </r>
  <r>
    <x v="0"/>
    <x v="0"/>
    <x v="0"/>
    <x v="0"/>
    <s v="DK1_Rural"/>
    <x v="8"/>
    <s v="GNR_BO_WOODWST_E-94"/>
    <x v="0"/>
    <x v="11"/>
    <n v="0.93"/>
    <n v="339.45"/>
    <n v="1222.02"/>
  </r>
  <r>
    <x v="0"/>
    <x v="0"/>
    <x v="0"/>
    <x v="0"/>
    <s v="DK1_Rural"/>
    <x v="8"/>
    <s v="GNR_BO_WOODWST_E-94"/>
    <x v="0"/>
    <x v="21"/>
    <n v="0.93"/>
    <n v="339.45"/>
    <n v="1222.02"/>
  </r>
  <r>
    <x v="0"/>
    <x v="0"/>
    <x v="0"/>
    <x v="0"/>
    <s v="DK1_Rural"/>
    <x v="8"/>
    <s v="GNR_BO_WOODWST_E-94"/>
    <x v="0"/>
    <x v="12"/>
    <n v="0.93"/>
    <n v="339.45"/>
    <n v="1222.02"/>
  </r>
  <r>
    <x v="0"/>
    <x v="0"/>
    <x v="0"/>
    <x v="0"/>
    <s v="DK1_Rural"/>
    <x v="8"/>
    <s v="GNR_BO_WOODWST_E-94"/>
    <x v="0"/>
    <x v="0"/>
    <n v="0.93"/>
    <n v="339.45"/>
    <n v="1222.02"/>
  </r>
  <r>
    <x v="0"/>
    <x v="0"/>
    <x v="0"/>
    <x v="0"/>
    <s v="DK1_Rural"/>
    <x v="8"/>
    <s v="GNR_BO_WOODWST_E-94"/>
    <x v="0"/>
    <x v="1"/>
    <n v="0.93"/>
    <n v="339.45"/>
    <n v="1222.02"/>
  </r>
  <r>
    <x v="0"/>
    <x v="0"/>
    <x v="0"/>
    <x v="0"/>
    <s v="DK1_Rural"/>
    <x v="8"/>
    <s v="GNR_BO_WOODWST_E-94"/>
    <x v="0"/>
    <x v="2"/>
    <n v="0.93"/>
    <n v="339.45"/>
    <n v="1222.02"/>
  </r>
  <r>
    <x v="0"/>
    <x v="0"/>
    <x v="0"/>
    <x v="0"/>
    <s v="DK1_Rural"/>
    <x v="8"/>
    <s v="GNR_BO_WOODWST_E-94"/>
    <x v="0"/>
    <x v="13"/>
    <n v="0.93"/>
    <n v="339.45"/>
    <n v="1222.02"/>
  </r>
  <r>
    <x v="0"/>
    <x v="0"/>
    <x v="0"/>
    <x v="0"/>
    <s v="DK1_Rural"/>
    <x v="8"/>
    <s v="GNR_BO_WOODWST_E-94"/>
    <x v="0"/>
    <x v="14"/>
    <n v="0.93"/>
    <n v="339.45"/>
    <n v="1222.02"/>
  </r>
  <r>
    <x v="0"/>
    <x v="0"/>
    <x v="0"/>
    <x v="0"/>
    <s v="DK1_Rural"/>
    <x v="8"/>
    <s v="GNR_BO_WOODWST_E-94"/>
    <x v="0"/>
    <x v="15"/>
    <n v="0.93"/>
    <n v="339.45"/>
    <n v="1222.02"/>
  </r>
  <r>
    <x v="0"/>
    <x v="0"/>
    <x v="0"/>
    <x v="0"/>
    <s v="DK1_Rural"/>
    <x v="8"/>
    <s v="GNR_BO_WOODWST_E-94"/>
    <x v="0"/>
    <x v="3"/>
    <n v="0.93"/>
    <n v="339.45"/>
    <n v="1222.02"/>
  </r>
  <r>
    <x v="0"/>
    <x v="0"/>
    <x v="0"/>
    <x v="0"/>
    <s v="DK1_Rural"/>
    <x v="8"/>
    <s v="GNR_BO_WOODWST_E-94"/>
    <x v="0"/>
    <x v="4"/>
    <n v="0.93"/>
    <n v="339.45"/>
    <n v="1222.02"/>
  </r>
  <r>
    <x v="0"/>
    <x v="0"/>
    <x v="0"/>
    <x v="0"/>
    <s v="DK1_Rural"/>
    <x v="8"/>
    <s v="GNR_BO_WOODWST_E-94"/>
    <x v="0"/>
    <x v="16"/>
    <n v="0.93"/>
    <n v="339.45"/>
    <n v="1222.02"/>
  </r>
  <r>
    <x v="0"/>
    <x v="0"/>
    <x v="0"/>
    <x v="0"/>
    <s v="DK1_Rural"/>
    <x v="8"/>
    <s v="GNR_BO_WOODWST_E-94"/>
    <x v="0"/>
    <x v="5"/>
    <n v="0.93"/>
    <n v="339.45"/>
    <n v="1222.02"/>
  </r>
  <r>
    <x v="0"/>
    <x v="0"/>
    <x v="0"/>
    <x v="0"/>
    <s v="DK1_Rural"/>
    <x v="8"/>
    <s v="GNR_BO_WOODWST_E-94"/>
    <x v="0"/>
    <x v="6"/>
    <n v="0.93"/>
    <n v="339.45"/>
    <n v="1222.02"/>
  </r>
  <r>
    <x v="0"/>
    <x v="0"/>
    <x v="0"/>
    <x v="0"/>
    <s v="DK1_Rural"/>
    <x v="8"/>
    <s v="GNR_BO_WOODWST_E-94"/>
    <x v="0"/>
    <x v="17"/>
    <n v="0.93"/>
    <n v="339.45"/>
    <n v="1222.02"/>
  </r>
  <r>
    <x v="0"/>
    <x v="0"/>
    <x v="0"/>
    <x v="0"/>
    <s v="DK1_Rural"/>
    <x v="8"/>
    <s v="GNR_BO_WOODWST_E-94"/>
    <x v="0"/>
    <x v="7"/>
    <n v="0.93"/>
    <n v="339.45"/>
    <n v="1222.02"/>
  </r>
  <r>
    <x v="0"/>
    <x v="0"/>
    <x v="0"/>
    <x v="0"/>
    <s v="DK1_Rural"/>
    <x v="8"/>
    <s v="GNR_BO_WOODWST_E-94"/>
    <x v="0"/>
    <x v="23"/>
    <n v="0.93"/>
    <n v="339.45"/>
    <n v="1222.02"/>
  </r>
  <r>
    <x v="0"/>
    <x v="0"/>
    <x v="0"/>
    <x v="0"/>
    <s v="DK1_Rural"/>
    <x v="8"/>
    <s v="GNR_BO_WOODWST_E-94"/>
    <x v="0"/>
    <x v="8"/>
    <n v="0.93"/>
    <n v="339.45"/>
    <n v="1222.02"/>
  </r>
  <r>
    <x v="0"/>
    <x v="0"/>
    <x v="0"/>
    <x v="0"/>
    <s v="DK1_Rural"/>
    <x v="8"/>
    <s v="GNR_BO_WOODWST_E-94"/>
    <x v="0"/>
    <x v="9"/>
    <n v="0.93"/>
    <n v="339.45"/>
    <n v="1222.02"/>
  </r>
  <r>
    <x v="0"/>
    <x v="0"/>
    <x v="0"/>
    <x v="0"/>
    <s v="DK1_Rural"/>
    <x v="8"/>
    <s v="GNR_BO_WOODWST_E-94"/>
    <x v="0"/>
    <x v="18"/>
    <n v="0.93"/>
    <n v="339.45"/>
    <n v="1222.02"/>
  </r>
  <r>
    <x v="0"/>
    <x v="0"/>
    <x v="0"/>
    <x v="0"/>
    <s v="DK1_Rural"/>
    <x v="8"/>
    <s v="GNR_BO_WOODWST_E-94"/>
    <x v="0"/>
    <x v="19"/>
    <n v="0.93"/>
    <n v="339.45"/>
    <n v="1222.02"/>
  </r>
  <r>
    <x v="0"/>
    <x v="0"/>
    <x v="0"/>
    <x v="0"/>
    <s v="DK1_Rural"/>
    <x v="8"/>
    <s v="GNR_BO_WOODWST_E-94"/>
    <x v="0"/>
    <x v="20"/>
    <n v="0.93"/>
    <n v="339.45"/>
    <n v="1222.02"/>
  </r>
  <r>
    <x v="0"/>
    <x v="0"/>
    <x v="0"/>
    <x v="0"/>
    <s v="DK1_Rural"/>
    <x v="8"/>
    <s v="GNR_BO_WOODWST_E-94"/>
    <x v="0"/>
    <x v="10"/>
    <n v="0.93"/>
    <n v="339.45"/>
    <n v="1222.02"/>
  </r>
  <r>
    <x v="0"/>
    <x v="0"/>
    <x v="0"/>
    <x v="0"/>
    <s v="DK1_Rural"/>
    <x v="8"/>
    <s v="GNR_BO_WOODWST_E-94"/>
    <x v="0"/>
    <x v="22"/>
    <n v="0.93"/>
    <n v="339.45"/>
    <n v="1222.02"/>
  </r>
  <r>
    <x v="0"/>
    <x v="0"/>
    <x v="0"/>
    <x v="0"/>
    <s v="DK1_Small"/>
    <x v="1"/>
    <s v="GNR_HS_HEAT-E-100"/>
    <x v="0"/>
    <x v="1"/>
    <n v="14.434026389081399"/>
    <n v="5268.4196320147103"/>
    <n v="18966.310675253"/>
  </r>
  <r>
    <x v="0"/>
    <x v="0"/>
    <x v="0"/>
    <x v="0"/>
    <s v="DK1_Small"/>
    <x v="1"/>
    <s v="GNR_HS_HEAT-E-100"/>
    <x v="0"/>
    <x v="14"/>
    <n v="1.8108371017018501"/>
    <n v="660.95554212117497"/>
    <n v="2379.43995163623"/>
  </r>
  <r>
    <x v="0"/>
    <x v="0"/>
    <x v="0"/>
    <x v="0"/>
    <s v="DK1_Small"/>
    <x v="1"/>
    <s v="GNR_HS_HEAT-E-100"/>
    <x v="0"/>
    <x v="15"/>
    <n v="3.0887908586983301"/>
    <n v="1127.4086634248899"/>
    <n v="4058.6711883296098"/>
  </r>
  <r>
    <x v="0"/>
    <x v="0"/>
    <x v="0"/>
    <x v="0"/>
    <s v="DK1_Small"/>
    <x v="1"/>
    <s v="GNR_HS_HEAT-E-100"/>
    <x v="0"/>
    <x v="3"/>
    <n v="2.9249506334423798"/>
    <n v="1067.60698120647"/>
    <n v="3843.38513234329"/>
  </r>
  <r>
    <x v="0"/>
    <x v="0"/>
    <x v="0"/>
    <x v="0"/>
    <s v="DK1_Small"/>
    <x v="1"/>
    <s v="GNR_HS_HEAT-E-100"/>
    <x v="0"/>
    <x v="4"/>
    <n v="3.2198630389031"/>
    <n v="1175.2500091996301"/>
    <n v="4230.9000331186699"/>
  </r>
  <r>
    <x v="0"/>
    <x v="0"/>
    <x v="0"/>
    <x v="0"/>
    <s v="DK1_Small"/>
    <x v="1"/>
    <s v="GNR_HS_HEAT-E-100"/>
    <x v="0"/>
    <x v="16"/>
    <n v="2.9249506334423798"/>
    <n v="1067.60698120647"/>
    <n v="3843.38513234329"/>
  </r>
  <r>
    <x v="0"/>
    <x v="0"/>
    <x v="0"/>
    <x v="0"/>
    <s v="DK1_Small"/>
    <x v="1"/>
    <s v="GNR_HS_HEAT-E-100"/>
    <x v="0"/>
    <x v="5"/>
    <n v="1.0899401105756199"/>
    <n v="397.82814036010302"/>
    <n v="1432.1813052963701"/>
  </r>
  <r>
    <x v="0"/>
    <x v="0"/>
    <x v="0"/>
    <x v="0"/>
    <s v="DK1_Small"/>
    <x v="1"/>
    <s v="GNR_HS_HEAT-E-100"/>
    <x v="0"/>
    <x v="6"/>
    <n v="5.2677168313658402"/>
    <n v="1922.71664344853"/>
    <n v="6921.77991641471"/>
  </r>
  <r>
    <x v="0"/>
    <x v="0"/>
    <x v="0"/>
    <x v="0"/>
    <s v="DK1_Small"/>
    <x v="1"/>
    <s v="GNR_HS_HEAT-E-100"/>
    <x v="0"/>
    <x v="17"/>
    <n v="6.9962750743982003"/>
    <n v="2553.6404021553399"/>
    <n v="9193.1054477592297"/>
  </r>
  <r>
    <x v="0"/>
    <x v="0"/>
    <x v="0"/>
    <x v="0"/>
    <s v="DK1_Small"/>
    <x v="1"/>
    <s v="GNR_HS_HEAT-E-100"/>
    <x v="0"/>
    <x v="7"/>
    <n v="7.4877957501660797"/>
    <n v="2733.0454488106202"/>
    <n v="9838.9636157182304"/>
  </r>
  <r>
    <x v="0"/>
    <x v="0"/>
    <x v="0"/>
    <x v="0"/>
    <s v="DK1_Small"/>
    <x v="1"/>
    <s v="GNR_HS_HEAT-E-100"/>
    <x v="0"/>
    <x v="23"/>
    <n v="7.7827081556268096"/>
    <n v="2840.6884768037899"/>
    <n v="10226.4785164936"/>
  </r>
  <r>
    <x v="0"/>
    <x v="0"/>
    <x v="0"/>
    <x v="0"/>
    <s v="DK1_Small"/>
    <x v="1"/>
    <s v="GNR_HS_HEAT-E-100"/>
    <x v="0"/>
    <x v="8"/>
    <n v="8.6674453720090003"/>
    <n v="3163.6175607832802"/>
    <n v="11389.023218819801"/>
  </r>
  <r>
    <x v="0"/>
    <x v="0"/>
    <x v="0"/>
    <x v="0"/>
    <s v="DK1_Small"/>
    <x v="1"/>
    <s v="GNR_HS_HEAT-E-100"/>
    <x v="0"/>
    <x v="9"/>
    <n v="8.5363731918042305"/>
    <n v="3115.77621500854"/>
    <n v="11216.7943740308"/>
  </r>
  <r>
    <x v="0"/>
    <x v="0"/>
    <x v="0"/>
    <x v="0"/>
    <s v="DK1_Small"/>
    <x v="1"/>
    <s v="GNR_HS_HEAT-E-100"/>
    <x v="0"/>
    <x v="18"/>
    <n v="7.1928833447053497"/>
    <n v="2625.4024208174501"/>
    <n v="9451.4487149428296"/>
  </r>
  <r>
    <x v="0"/>
    <x v="0"/>
    <x v="0"/>
    <x v="0"/>
    <s v="DK1_Small"/>
    <x v="1"/>
    <s v="GNR_HS_HEAT-E-100"/>
    <x v="0"/>
    <x v="19"/>
    <n v="4.6697438757635696"/>
    <n v="1704.4565146537"/>
    <n v="6136.0434527533298"/>
  </r>
  <r>
    <x v="0"/>
    <x v="0"/>
    <x v="0"/>
    <x v="0"/>
    <s v="DK1_Small"/>
    <x v="1"/>
    <s v="GNR_HS_HEAT-E-100"/>
    <x v="0"/>
    <x v="10"/>
    <n v="7.4544327931775101"/>
    <n v="2720.8679695097899"/>
    <n v="9795.1246902352505"/>
  </r>
  <r>
    <x v="0"/>
    <x v="0"/>
    <x v="0"/>
    <x v="0"/>
    <s v="DK1_Small"/>
    <x v="2"/>
    <s v="GNR_BO_MSW_E-104"/>
    <x v="0"/>
    <x v="14"/>
    <n v="6.66"/>
    <n v="2430.9"/>
    <n v="8751.24"/>
  </r>
  <r>
    <x v="0"/>
    <x v="0"/>
    <x v="0"/>
    <x v="0"/>
    <s v="DK1_Small"/>
    <x v="2"/>
    <s v="GNR_BO_MSW_E-104"/>
    <x v="0"/>
    <x v="15"/>
    <n v="6.66"/>
    <n v="2430.9"/>
    <n v="8751.24"/>
  </r>
  <r>
    <x v="0"/>
    <x v="0"/>
    <x v="0"/>
    <x v="0"/>
    <s v="DK1_Small"/>
    <x v="2"/>
    <s v="GNR_BO_MSW_E-104"/>
    <x v="0"/>
    <x v="3"/>
    <n v="6.66"/>
    <n v="2430.9"/>
    <n v="8751.24"/>
  </r>
  <r>
    <x v="0"/>
    <x v="0"/>
    <x v="0"/>
    <x v="0"/>
    <s v="DK1_Small"/>
    <x v="2"/>
    <s v="GNR_BO_MSW_E-104"/>
    <x v="0"/>
    <x v="4"/>
    <n v="6.66"/>
    <n v="2430.9"/>
    <n v="8751.24"/>
  </r>
  <r>
    <x v="0"/>
    <x v="0"/>
    <x v="0"/>
    <x v="0"/>
    <s v="DK1_Small"/>
    <x v="2"/>
    <s v="GNR_BO_MSW_E-104"/>
    <x v="0"/>
    <x v="16"/>
    <n v="6.66"/>
    <n v="2430.9"/>
    <n v="8751.24"/>
  </r>
  <r>
    <x v="0"/>
    <x v="0"/>
    <x v="0"/>
    <x v="0"/>
    <s v="DK1_Small"/>
    <x v="2"/>
    <s v="GNR_BO_MSW_E-104"/>
    <x v="0"/>
    <x v="5"/>
    <n v="6.66"/>
    <n v="2430.9"/>
    <n v="8751.24"/>
  </r>
  <r>
    <x v="0"/>
    <x v="0"/>
    <x v="0"/>
    <x v="0"/>
    <s v="DK1_Small"/>
    <x v="2"/>
    <s v="GNR_BO_MSW_E-104"/>
    <x v="0"/>
    <x v="6"/>
    <n v="1.20426952221329"/>
    <n v="439.55837560785"/>
    <n v="1582.4101521882601"/>
  </r>
  <r>
    <x v="0"/>
    <x v="0"/>
    <x v="0"/>
    <x v="0"/>
    <s v="DK1_Small"/>
    <x v="2"/>
    <s v="GNR_BO_MSW_E-105"/>
    <x v="0"/>
    <x v="11"/>
    <n v="24.9859902674735"/>
    <n v="9119.8864476278104"/>
    <n v="32831.591211460101"/>
  </r>
  <r>
    <x v="0"/>
    <x v="0"/>
    <x v="0"/>
    <x v="0"/>
    <s v="DK1_Small"/>
    <x v="2"/>
    <s v="GNR_BO_MSW_E-105"/>
    <x v="0"/>
    <x v="21"/>
    <n v="35.9"/>
    <n v="13103.5"/>
    <n v="47172.6"/>
  </r>
  <r>
    <x v="0"/>
    <x v="0"/>
    <x v="0"/>
    <x v="0"/>
    <s v="DK1_Small"/>
    <x v="2"/>
    <s v="GNR_BO_MSW_E-105"/>
    <x v="0"/>
    <x v="12"/>
    <n v="35.9"/>
    <n v="13103.5"/>
    <n v="47172.6"/>
  </r>
  <r>
    <x v="0"/>
    <x v="0"/>
    <x v="0"/>
    <x v="0"/>
    <s v="DK1_Small"/>
    <x v="2"/>
    <s v="GNR_BO_MSW_E-105"/>
    <x v="0"/>
    <x v="0"/>
    <n v="35.9"/>
    <n v="13103.5"/>
    <n v="47172.6"/>
  </r>
  <r>
    <x v="0"/>
    <x v="0"/>
    <x v="0"/>
    <x v="0"/>
    <s v="DK1_Small"/>
    <x v="2"/>
    <s v="GNR_BO_MSW_E-105"/>
    <x v="0"/>
    <x v="1"/>
    <n v="1.29753933787855"/>
    <n v="473.60185832567203"/>
    <n v="1704.96668997242"/>
  </r>
  <r>
    <x v="0"/>
    <x v="0"/>
    <x v="0"/>
    <x v="0"/>
    <s v="DK1_Small"/>
    <x v="2"/>
    <s v="GNR_BO_MSW_E-105"/>
    <x v="0"/>
    <x v="2"/>
    <n v="35.9"/>
    <n v="13103.5"/>
    <n v="47172.6"/>
  </r>
  <r>
    <x v="0"/>
    <x v="0"/>
    <x v="0"/>
    <x v="0"/>
    <s v="DK1_Small"/>
    <x v="2"/>
    <s v="GNR_BO_MSW_E-105"/>
    <x v="0"/>
    <x v="13"/>
    <n v="35.8183773433407"/>
    <n v="13073.7077303194"/>
    <n v="47065.347829149701"/>
  </r>
  <r>
    <x v="0"/>
    <x v="0"/>
    <x v="0"/>
    <x v="0"/>
    <s v="DK1_Small"/>
    <x v="2"/>
    <s v="GNR_BO_MSW_E-105"/>
    <x v="0"/>
    <x v="14"/>
    <n v="35.9"/>
    <n v="13103.5"/>
    <n v="47172.6"/>
  </r>
  <r>
    <x v="0"/>
    <x v="0"/>
    <x v="0"/>
    <x v="0"/>
    <s v="DK1_Small"/>
    <x v="2"/>
    <s v="GNR_BO_MSW_E-105"/>
    <x v="0"/>
    <x v="15"/>
    <n v="35.9"/>
    <n v="13103.5"/>
    <n v="47172.6"/>
  </r>
  <r>
    <x v="0"/>
    <x v="0"/>
    <x v="0"/>
    <x v="0"/>
    <s v="DK1_Small"/>
    <x v="2"/>
    <s v="GNR_BO_MSW_E-105"/>
    <x v="0"/>
    <x v="3"/>
    <n v="35.9"/>
    <n v="13103.5"/>
    <n v="47172.6"/>
  </r>
  <r>
    <x v="0"/>
    <x v="0"/>
    <x v="0"/>
    <x v="0"/>
    <s v="DK1_Small"/>
    <x v="2"/>
    <s v="GNR_BO_MSW_E-105"/>
    <x v="0"/>
    <x v="4"/>
    <n v="35.9"/>
    <n v="13103.5"/>
    <n v="47172.6"/>
  </r>
  <r>
    <x v="0"/>
    <x v="0"/>
    <x v="0"/>
    <x v="0"/>
    <s v="DK1_Small"/>
    <x v="2"/>
    <s v="GNR_BO_MSW_E-105"/>
    <x v="0"/>
    <x v="16"/>
    <n v="35.9"/>
    <n v="13103.5"/>
    <n v="47172.6"/>
  </r>
  <r>
    <x v="0"/>
    <x v="0"/>
    <x v="0"/>
    <x v="0"/>
    <s v="DK1_Small"/>
    <x v="2"/>
    <s v="GNR_BO_MSW_E-105"/>
    <x v="0"/>
    <x v="5"/>
    <n v="35.9"/>
    <n v="13103.5"/>
    <n v="47172.6"/>
  </r>
  <r>
    <x v="0"/>
    <x v="0"/>
    <x v="0"/>
    <x v="0"/>
    <s v="DK1_Small"/>
    <x v="2"/>
    <s v="GNR_BO_MSW_E-105"/>
    <x v="0"/>
    <x v="6"/>
    <n v="35.9"/>
    <n v="13103.5"/>
    <n v="47172.6"/>
  </r>
  <r>
    <x v="0"/>
    <x v="0"/>
    <x v="0"/>
    <x v="0"/>
    <s v="DK1_Small"/>
    <x v="2"/>
    <s v="GNR_BO_MSW_E-105"/>
    <x v="0"/>
    <x v="17"/>
    <n v="35.9"/>
    <n v="13103.5"/>
    <n v="47172.6"/>
  </r>
  <r>
    <x v="0"/>
    <x v="0"/>
    <x v="0"/>
    <x v="0"/>
    <s v="DK1_Small"/>
    <x v="2"/>
    <s v="GNR_BO_MSW_E-105"/>
    <x v="0"/>
    <x v="7"/>
    <n v="35.9"/>
    <n v="13103.5"/>
    <n v="47172.6"/>
  </r>
  <r>
    <x v="0"/>
    <x v="0"/>
    <x v="0"/>
    <x v="0"/>
    <s v="DK1_Small"/>
    <x v="2"/>
    <s v="GNR_BO_MSW_E-105"/>
    <x v="0"/>
    <x v="23"/>
    <n v="35.9"/>
    <n v="13103.5"/>
    <n v="47172.6"/>
  </r>
  <r>
    <x v="0"/>
    <x v="0"/>
    <x v="0"/>
    <x v="0"/>
    <s v="DK1_Small"/>
    <x v="2"/>
    <s v="GNR_BO_MSW_E-105"/>
    <x v="0"/>
    <x v="8"/>
    <n v="35.9"/>
    <n v="13103.5"/>
    <n v="47172.6"/>
  </r>
  <r>
    <x v="0"/>
    <x v="0"/>
    <x v="0"/>
    <x v="0"/>
    <s v="DK1_Small"/>
    <x v="2"/>
    <s v="GNR_BO_MSW_E-105"/>
    <x v="0"/>
    <x v="9"/>
    <n v="35.9"/>
    <n v="13103.5"/>
    <n v="47172.6"/>
  </r>
  <r>
    <x v="0"/>
    <x v="0"/>
    <x v="0"/>
    <x v="0"/>
    <s v="DK1_Small"/>
    <x v="2"/>
    <s v="GNR_BO_MSW_E-105"/>
    <x v="0"/>
    <x v="18"/>
    <n v="35.9"/>
    <n v="13103.5"/>
    <n v="47172.6"/>
  </r>
  <r>
    <x v="0"/>
    <x v="0"/>
    <x v="0"/>
    <x v="0"/>
    <s v="DK1_Small"/>
    <x v="2"/>
    <s v="GNR_BO_MSW_E-105"/>
    <x v="0"/>
    <x v="19"/>
    <n v="35.9"/>
    <n v="13103.5"/>
    <n v="47172.6"/>
  </r>
  <r>
    <x v="0"/>
    <x v="0"/>
    <x v="0"/>
    <x v="0"/>
    <s v="DK1_Small"/>
    <x v="2"/>
    <s v="GNR_BO_MSW_E-105"/>
    <x v="0"/>
    <x v="20"/>
    <n v="35.9"/>
    <n v="13103.5"/>
    <n v="47172.6"/>
  </r>
  <r>
    <x v="0"/>
    <x v="0"/>
    <x v="0"/>
    <x v="0"/>
    <s v="DK1_Small"/>
    <x v="2"/>
    <s v="GNR_BO_MSW_E-105"/>
    <x v="0"/>
    <x v="10"/>
    <n v="17.583257728321001"/>
    <n v="6417.88907083717"/>
    <n v="23104.4006550138"/>
  </r>
  <r>
    <x v="0"/>
    <x v="0"/>
    <x v="0"/>
    <x v="0"/>
    <s v="DK1_Small"/>
    <x v="2"/>
    <s v="GNR_BO_MSW_E-105"/>
    <x v="0"/>
    <x v="22"/>
    <n v="23.038839773375798"/>
    <n v="8409.1765172821706"/>
    <n v="30273.035462215801"/>
  </r>
  <r>
    <x v="0"/>
    <x v="0"/>
    <x v="0"/>
    <x v="0"/>
    <s v="DK1_Small"/>
    <x v="3"/>
    <s v="GNR_EH_HEAT"/>
    <x v="0"/>
    <x v="11"/>
    <n v="14"/>
    <n v="5110"/>
    <n v="18396"/>
  </r>
  <r>
    <x v="0"/>
    <x v="0"/>
    <x v="0"/>
    <x v="0"/>
    <s v="DK1_Small"/>
    <x v="3"/>
    <s v="GNR_EH_HEAT"/>
    <x v="0"/>
    <x v="21"/>
    <n v="14"/>
    <n v="5110"/>
    <n v="18396"/>
  </r>
  <r>
    <x v="0"/>
    <x v="0"/>
    <x v="0"/>
    <x v="0"/>
    <s v="DK1_Small"/>
    <x v="3"/>
    <s v="GNR_EH_HEAT"/>
    <x v="0"/>
    <x v="12"/>
    <n v="14"/>
    <n v="5110"/>
    <n v="18396"/>
  </r>
  <r>
    <x v="0"/>
    <x v="0"/>
    <x v="0"/>
    <x v="0"/>
    <s v="DK1_Small"/>
    <x v="3"/>
    <s v="GNR_EH_HEAT"/>
    <x v="0"/>
    <x v="0"/>
    <n v="14"/>
    <n v="5110"/>
    <n v="18396"/>
  </r>
  <r>
    <x v="0"/>
    <x v="0"/>
    <x v="0"/>
    <x v="0"/>
    <s v="DK1_Small"/>
    <x v="3"/>
    <s v="GNR_EH_HEAT"/>
    <x v="0"/>
    <x v="1"/>
    <n v="14"/>
    <n v="5110"/>
    <n v="18396"/>
  </r>
  <r>
    <x v="0"/>
    <x v="0"/>
    <x v="0"/>
    <x v="0"/>
    <s v="DK1_Small"/>
    <x v="3"/>
    <s v="GNR_EH_HEAT"/>
    <x v="0"/>
    <x v="2"/>
    <n v="14"/>
    <n v="5110"/>
    <n v="18396"/>
  </r>
  <r>
    <x v="0"/>
    <x v="0"/>
    <x v="0"/>
    <x v="0"/>
    <s v="DK1_Small"/>
    <x v="3"/>
    <s v="GNR_EH_HEAT"/>
    <x v="0"/>
    <x v="13"/>
    <n v="14"/>
    <n v="5110"/>
    <n v="18396"/>
  </r>
  <r>
    <x v="0"/>
    <x v="0"/>
    <x v="0"/>
    <x v="0"/>
    <s v="DK1_Small"/>
    <x v="3"/>
    <s v="GNR_EH_HEAT"/>
    <x v="0"/>
    <x v="14"/>
    <n v="14"/>
    <n v="5110"/>
    <n v="18396"/>
  </r>
  <r>
    <x v="0"/>
    <x v="0"/>
    <x v="0"/>
    <x v="0"/>
    <s v="DK1_Small"/>
    <x v="3"/>
    <s v="GNR_EH_HEAT"/>
    <x v="0"/>
    <x v="15"/>
    <n v="14"/>
    <n v="5110"/>
    <n v="18396"/>
  </r>
  <r>
    <x v="0"/>
    <x v="0"/>
    <x v="0"/>
    <x v="0"/>
    <s v="DK1_Small"/>
    <x v="3"/>
    <s v="GNR_EH_HEAT"/>
    <x v="0"/>
    <x v="3"/>
    <n v="14"/>
    <n v="5110"/>
    <n v="18396"/>
  </r>
  <r>
    <x v="0"/>
    <x v="0"/>
    <x v="0"/>
    <x v="0"/>
    <s v="DK1_Small"/>
    <x v="3"/>
    <s v="GNR_EH_HEAT"/>
    <x v="0"/>
    <x v="4"/>
    <n v="14"/>
    <n v="5110"/>
    <n v="18396"/>
  </r>
  <r>
    <x v="0"/>
    <x v="0"/>
    <x v="0"/>
    <x v="0"/>
    <s v="DK1_Small"/>
    <x v="3"/>
    <s v="GNR_EH_HEAT"/>
    <x v="0"/>
    <x v="16"/>
    <n v="14"/>
    <n v="5110"/>
    <n v="18396"/>
  </r>
  <r>
    <x v="0"/>
    <x v="0"/>
    <x v="0"/>
    <x v="0"/>
    <s v="DK1_Small"/>
    <x v="3"/>
    <s v="GNR_EH_HEAT"/>
    <x v="0"/>
    <x v="5"/>
    <n v="14"/>
    <n v="5110"/>
    <n v="18396"/>
  </r>
  <r>
    <x v="0"/>
    <x v="0"/>
    <x v="0"/>
    <x v="0"/>
    <s v="DK1_Small"/>
    <x v="3"/>
    <s v="GNR_EH_HEAT"/>
    <x v="0"/>
    <x v="6"/>
    <n v="14"/>
    <n v="5110"/>
    <n v="18396"/>
  </r>
  <r>
    <x v="0"/>
    <x v="0"/>
    <x v="0"/>
    <x v="0"/>
    <s v="DK1_Small"/>
    <x v="3"/>
    <s v="GNR_EH_HEAT"/>
    <x v="0"/>
    <x v="17"/>
    <n v="14"/>
    <n v="5110"/>
    <n v="18396"/>
  </r>
  <r>
    <x v="0"/>
    <x v="0"/>
    <x v="0"/>
    <x v="0"/>
    <s v="DK1_Small"/>
    <x v="3"/>
    <s v="GNR_EH_HEAT"/>
    <x v="0"/>
    <x v="7"/>
    <n v="14"/>
    <n v="5110"/>
    <n v="18396"/>
  </r>
  <r>
    <x v="0"/>
    <x v="0"/>
    <x v="0"/>
    <x v="0"/>
    <s v="DK1_Small"/>
    <x v="3"/>
    <s v="GNR_EH_HEAT"/>
    <x v="0"/>
    <x v="23"/>
    <n v="14"/>
    <n v="5110"/>
    <n v="18396"/>
  </r>
  <r>
    <x v="0"/>
    <x v="0"/>
    <x v="0"/>
    <x v="0"/>
    <s v="DK1_Small"/>
    <x v="3"/>
    <s v="GNR_EH_HEAT"/>
    <x v="0"/>
    <x v="8"/>
    <n v="14"/>
    <n v="5110"/>
    <n v="18396"/>
  </r>
  <r>
    <x v="0"/>
    <x v="0"/>
    <x v="0"/>
    <x v="0"/>
    <s v="DK1_Small"/>
    <x v="3"/>
    <s v="GNR_EH_HEAT"/>
    <x v="0"/>
    <x v="9"/>
    <n v="14"/>
    <n v="5110"/>
    <n v="18396"/>
  </r>
  <r>
    <x v="0"/>
    <x v="0"/>
    <x v="0"/>
    <x v="0"/>
    <s v="DK1_Small"/>
    <x v="3"/>
    <s v="GNR_EH_HEAT"/>
    <x v="0"/>
    <x v="18"/>
    <n v="14"/>
    <n v="5110"/>
    <n v="18396"/>
  </r>
  <r>
    <x v="0"/>
    <x v="0"/>
    <x v="0"/>
    <x v="0"/>
    <s v="DK1_Small"/>
    <x v="3"/>
    <s v="GNR_EH_HEAT"/>
    <x v="0"/>
    <x v="19"/>
    <n v="14"/>
    <n v="5110"/>
    <n v="18396"/>
  </r>
  <r>
    <x v="0"/>
    <x v="0"/>
    <x v="0"/>
    <x v="0"/>
    <s v="DK1_Small"/>
    <x v="3"/>
    <s v="GNR_EH_HEAT"/>
    <x v="0"/>
    <x v="20"/>
    <n v="14"/>
    <n v="5110"/>
    <n v="18396"/>
  </r>
  <r>
    <x v="0"/>
    <x v="0"/>
    <x v="0"/>
    <x v="0"/>
    <s v="DK1_Small"/>
    <x v="3"/>
    <s v="GNR_EH_HEAT"/>
    <x v="0"/>
    <x v="10"/>
    <n v="14"/>
    <n v="5110"/>
    <n v="18396"/>
  </r>
  <r>
    <x v="0"/>
    <x v="0"/>
    <x v="0"/>
    <x v="0"/>
    <s v="DK1_Small"/>
    <x v="3"/>
    <s v="GNR_EH_HEAT"/>
    <x v="0"/>
    <x v="22"/>
    <n v="14"/>
    <n v="5110"/>
    <n v="18396"/>
  </r>
  <r>
    <x v="0"/>
    <x v="0"/>
    <x v="0"/>
    <x v="0"/>
    <s v="DK1_Small"/>
    <x v="8"/>
    <s v="GNR_BO_WOODWST_E-100"/>
    <x v="0"/>
    <x v="11"/>
    <n v="1.75"/>
    <n v="638.75"/>
    <n v="2299.5"/>
  </r>
  <r>
    <x v="0"/>
    <x v="0"/>
    <x v="0"/>
    <x v="0"/>
    <s v="DK1_Small"/>
    <x v="8"/>
    <s v="GNR_BO_WOODWST_E-100"/>
    <x v="0"/>
    <x v="21"/>
    <n v="1.75"/>
    <n v="638.75"/>
    <n v="2299.5"/>
  </r>
  <r>
    <x v="0"/>
    <x v="0"/>
    <x v="0"/>
    <x v="0"/>
    <s v="DK1_Small"/>
    <x v="8"/>
    <s v="GNR_BO_WOODWST_E-100"/>
    <x v="0"/>
    <x v="12"/>
    <n v="1.75"/>
    <n v="638.75"/>
    <n v="2299.5"/>
  </r>
  <r>
    <x v="0"/>
    <x v="0"/>
    <x v="0"/>
    <x v="0"/>
    <s v="DK1_Small"/>
    <x v="8"/>
    <s v="GNR_BO_WOODWST_E-100"/>
    <x v="0"/>
    <x v="0"/>
    <n v="1.75"/>
    <n v="638.75"/>
    <n v="2299.5"/>
  </r>
  <r>
    <x v="0"/>
    <x v="0"/>
    <x v="0"/>
    <x v="0"/>
    <s v="DK1_Small"/>
    <x v="8"/>
    <s v="GNR_BO_WOODWST_E-100"/>
    <x v="0"/>
    <x v="1"/>
    <n v="1.75"/>
    <n v="638.75"/>
    <n v="2299.5"/>
  </r>
  <r>
    <x v="0"/>
    <x v="0"/>
    <x v="0"/>
    <x v="0"/>
    <s v="DK1_Small"/>
    <x v="8"/>
    <s v="GNR_BO_WOODWST_E-100"/>
    <x v="0"/>
    <x v="2"/>
    <n v="1.75"/>
    <n v="638.75"/>
    <n v="2299.5"/>
  </r>
  <r>
    <x v="0"/>
    <x v="0"/>
    <x v="0"/>
    <x v="0"/>
    <s v="DK1_Small"/>
    <x v="8"/>
    <s v="GNR_BO_WOODWST_E-100"/>
    <x v="0"/>
    <x v="13"/>
    <n v="1.75"/>
    <n v="638.75"/>
    <n v="2299.5"/>
  </r>
  <r>
    <x v="0"/>
    <x v="0"/>
    <x v="0"/>
    <x v="0"/>
    <s v="DK1_Small"/>
    <x v="8"/>
    <s v="GNR_BO_WOODWST_E-100"/>
    <x v="0"/>
    <x v="14"/>
    <n v="1.75"/>
    <n v="638.75"/>
    <n v="2299.5"/>
  </r>
  <r>
    <x v="0"/>
    <x v="0"/>
    <x v="0"/>
    <x v="0"/>
    <s v="DK1_Small"/>
    <x v="8"/>
    <s v="GNR_BO_WOODWST_E-100"/>
    <x v="0"/>
    <x v="15"/>
    <n v="1.75"/>
    <n v="638.75"/>
    <n v="2299.5"/>
  </r>
  <r>
    <x v="0"/>
    <x v="0"/>
    <x v="0"/>
    <x v="0"/>
    <s v="DK1_Small"/>
    <x v="8"/>
    <s v="GNR_BO_WOODWST_E-100"/>
    <x v="0"/>
    <x v="3"/>
    <n v="1.75"/>
    <n v="638.75"/>
    <n v="2299.5"/>
  </r>
  <r>
    <x v="0"/>
    <x v="0"/>
    <x v="0"/>
    <x v="0"/>
    <s v="DK1_Small"/>
    <x v="8"/>
    <s v="GNR_BO_WOODWST_E-100"/>
    <x v="0"/>
    <x v="4"/>
    <n v="1.75"/>
    <n v="638.75"/>
    <n v="2299.5"/>
  </r>
  <r>
    <x v="0"/>
    <x v="0"/>
    <x v="0"/>
    <x v="0"/>
    <s v="DK1_Small"/>
    <x v="8"/>
    <s v="GNR_BO_WOODWST_E-100"/>
    <x v="0"/>
    <x v="16"/>
    <n v="1.75"/>
    <n v="638.75"/>
    <n v="2299.5"/>
  </r>
  <r>
    <x v="0"/>
    <x v="0"/>
    <x v="0"/>
    <x v="0"/>
    <s v="DK1_Small"/>
    <x v="8"/>
    <s v="GNR_BO_WOODWST_E-100"/>
    <x v="0"/>
    <x v="5"/>
    <n v="1.75"/>
    <n v="638.75"/>
    <n v="2299.5"/>
  </r>
  <r>
    <x v="0"/>
    <x v="0"/>
    <x v="0"/>
    <x v="0"/>
    <s v="DK1_Small"/>
    <x v="8"/>
    <s v="GNR_BO_WOODWST_E-100"/>
    <x v="0"/>
    <x v="6"/>
    <n v="1.75"/>
    <n v="638.75"/>
    <n v="2299.5"/>
  </r>
  <r>
    <x v="0"/>
    <x v="0"/>
    <x v="0"/>
    <x v="0"/>
    <s v="DK1_Small"/>
    <x v="8"/>
    <s v="GNR_BO_WOODWST_E-100"/>
    <x v="0"/>
    <x v="17"/>
    <n v="1.75"/>
    <n v="638.75"/>
    <n v="2299.5"/>
  </r>
  <r>
    <x v="0"/>
    <x v="0"/>
    <x v="0"/>
    <x v="0"/>
    <s v="DK1_Small"/>
    <x v="8"/>
    <s v="GNR_BO_WOODWST_E-100"/>
    <x v="0"/>
    <x v="7"/>
    <n v="1.75"/>
    <n v="638.75"/>
    <n v="2299.5"/>
  </r>
  <r>
    <x v="0"/>
    <x v="0"/>
    <x v="0"/>
    <x v="0"/>
    <s v="DK1_Small"/>
    <x v="8"/>
    <s v="GNR_BO_WOODWST_E-100"/>
    <x v="0"/>
    <x v="23"/>
    <n v="1.75"/>
    <n v="638.75"/>
    <n v="2299.5"/>
  </r>
  <r>
    <x v="0"/>
    <x v="0"/>
    <x v="0"/>
    <x v="0"/>
    <s v="DK1_Small"/>
    <x v="8"/>
    <s v="GNR_BO_WOODWST_E-100"/>
    <x v="0"/>
    <x v="8"/>
    <n v="1.75"/>
    <n v="638.75"/>
    <n v="2299.5"/>
  </r>
  <r>
    <x v="0"/>
    <x v="0"/>
    <x v="0"/>
    <x v="0"/>
    <s v="DK1_Small"/>
    <x v="8"/>
    <s v="GNR_BO_WOODWST_E-100"/>
    <x v="0"/>
    <x v="9"/>
    <n v="1.75"/>
    <n v="638.75"/>
    <n v="2299.5"/>
  </r>
  <r>
    <x v="0"/>
    <x v="0"/>
    <x v="0"/>
    <x v="0"/>
    <s v="DK1_Small"/>
    <x v="8"/>
    <s v="GNR_BO_WOODWST_E-100"/>
    <x v="0"/>
    <x v="18"/>
    <n v="1.75"/>
    <n v="638.75"/>
    <n v="2299.5"/>
  </r>
  <r>
    <x v="0"/>
    <x v="0"/>
    <x v="0"/>
    <x v="0"/>
    <s v="DK1_Small"/>
    <x v="8"/>
    <s v="GNR_BO_WOODWST_E-100"/>
    <x v="0"/>
    <x v="19"/>
    <n v="1.75"/>
    <n v="638.75"/>
    <n v="2299.5"/>
  </r>
  <r>
    <x v="0"/>
    <x v="0"/>
    <x v="0"/>
    <x v="0"/>
    <s v="DK1_Small"/>
    <x v="8"/>
    <s v="GNR_BO_WOODWST_E-100"/>
    <x v="0"/>
    <x v="20"/>
    <n v="1.75"/>
    <n v="638.75"/>
    <n v="2299.5"/>
  </r>
  <r>
    <x v="0"/>
    <x v="0"/>
    <x v="0"/>
    <x v="0"/>
    <s v="DK1_Small"/>
    <x v="8"/>
    <s v="GNR_BO_WOODWST_E-100"/>
    <x v="0"/>
    <x v="10"/>
    <n v="1.75"/>
    <n v="638.75"/>
    <n v="2299.5"/>
  </r>
  <r>
    <x v="0"/>
    <x v="0"/>
    <x v="0"/>
    <x v="0"/>
    <s v="DK1_Small"/>
    <x v="8"/>
    <s v="GNR_BO_WOODWST_E-100"/>
    <x v="0"/>
    <x v="22"/>
    <n v="1.75"/>
    <n v="638.75"/>
    <n v="2299.5"/>
  </r>
  <r>
    <x v="0"/>
    <x v="0"/>
    <x v="0"/>
    <x v="0"/>
    <s v="DK1_Small"/>
    <x v="8"/>
    <s v="GNR_BO_WOODWST_E-89"/>
    <x v="0"/>
    <x v="11"/>
    <n v="1.778"/>
    <n v="648.97"/>
    <n v="2336.2919999999999"/>
  </r>
  <r>
    <x v="0"/>
    <x v="0"/>
    <x v="0"/>
    <x v="0"/>
    <s v="DK1_Small"/>
    <x v="8"/>
    <s v="GNR_BO_WOODWST_E-89"/>
    <x v="0"/>
    <x v="21"/>
    <n v="1.778"/>
    <n v="648.97"/>
    <n v="2336.2919999999999"/>
  </r>
  <r>
    <x v="0"/>
    <x v="0"/>
    <x v="0"/>
    <x v="0"/>
    <s v="DK1_Small"/>
    <x v="8"/>
    <s v="GNR_BO_WOODWST_E-89"/>
    <x v="0"/>
    <x v="12"/>
    <n v="1.778"/>
    <n v="648.97"/>
    <n v="2336.2919999999999"/>
  </r>
  <r>
    <x v="0"/>
    <x v="0"/>
    <x v="0"/>
    <x v="0"/>
    <s v="DK1_Small"/>
    <x v="8"/>
    <s v="GNR_BO_WOODWST_E-89"/>
    <x v="0"/>
    <x v="0"/>
    <n v="1.778"/>
    <n v="648.97"/>
    <n v="2336.2919999999999"/>
  </r>
  <r>
    <x v="0"/>
    <x v="0"/>
    <x v="0"/>
    <x v="0"/>
    <s v="DK1_Small"/>
    <x v="8"/>
    <s v="GNR_BO_WOODWST_E-89"/>
    <x v="0"/>
    <x v="1"/>
    <n v="1.778"/>
    <n v="648.97"/>
    <n v="2336.2919999999999"/>
  </r>
  <r>
    <x v="0"/>
    <x v="0"/>
    <x v="0"/>
    <x v="0"/>
    <s v="DK1_Small"/>
    <x v="8"/>
    <s v="GNR_BO_WOODWST_E-89"/>
    <x v="0"/>
    <x v="2"/>
    <n v="1.778"/>
    <n v="648.97"/>
    <n v="2336.2919999999999"/>
  </r>
  <r>
    <x v="0"/>
    <x v="0"/>
    <x v="0"/>
    <x v="0"/>
    <s v="DK1_Small"/>
    <x v="8"/>
    <s v="GNR_BO_WOODWST_E-89"/>
    <x v="0"/>
    <x v="13"/>
    <n v="1.778"/>
    <n v="648.97"/>
    <n v="2336.2919999999999"/>
  </r>
  <r>
    <x v="0"/>
    <x v="0"/>
    <x v="0"/>
    <x v="0"/>
    <s v="DK1_Small"/>
    <x v="8"/>
    <s v="GNR_BO_WOODWST_E-89"/>
    <x v="0"/>
    <x v="14"/>
    <n v="1.778"/>
    <n v="648.97"/>
    <n v="2336.2919999999999"/>
  </r>
  <r>
    <x v="0"/>
    <x v="0"/>
    <x v="0"/>
    <x v="0"/>
    <s v="DK1_Small"/>
    <x v="8"/>
    <s v="GNR_BO_WOODWST_E-89"/>
    <x v="0"/>
    <x v="15"/>
    <n v="1.778"/>
    <n v="648.97"/>
    <n v="2336.2919999999999"/>
  </r>
  <r>
    <x v="0"/>
    <x v="0"/>
    <x v="0"/>
    <x v="0"/>
    <s v="DK1_Small"/>
    <x v="8"/>
    <s v="GNR_BO_WOODWST_E-89"/>
    <x v="0"/>
    <x v="3"/>
    <n v="1.778"/>
    <n v="648.97"/>
    <n v="2336.2919999999999"/>
  </r>
  <r>
    <x v="0"/>
    <x v="0"/>
    <x v="0"/>
    <x v="0"/>
    <s v="DK1_Small"/>
    <x v="8"/>
    <s v="GNR_BO_WOODWST_E-89"/>
    <x v="0"/>
    <x v="4"/>
    <n v="1.778"/>
    <n v="648.97"/>
    <n v="2336.2919999999999"/>
  </r>
  <r>
    <x v="0"/>
    <x v="0"/>
    <x v="0"/>
    <x v="0"/>
    <s v="DK1_Small"/>
    <x v="8"/>
    <s v="GNR_BO_WOODWST_E-89"/>
    <x v="0"/>
    <x v="16"/>
    <n v="1.778"/>
    <n v="648.97"/>
    <n v="2336.2919999999999"/>
  </r>
  <r>
    <x v="0"/>
    <x v="0"/>
    <x v="0"/>
    <x v="0"/>
    <s v="DK1_Small"/>
    <x v="8"/>
    <s v="GNR_BO_WOODWST_E-89"/>
    <x v="0"/>
    <x v="5"/>
    <n v="1.778"/>
    <n v="648.97"/>
    <n v="2336.2919999999999"/>
  </r>
  <r>
    <x v="0"/>
    <x v="0"/>
    <x v="0"/>
    <x v="0"/>
    <s v="DK1_Small"/>
    <x v="8"/>
    <s v="GNR_BO_WOODWST_E-89"/>
    <x v="0"/>
    <x v="6"/>
    <n v="1.778"/>
    <n v="648.97"/>
    <n v="2336.2919999999999"/>
  </r>
  <r>
    <x v="0"/>
    <x v="0"/>
    <x v="0"/>
    <x v="0"/>
    <s v="DK1_Small"/>
    <x v="8"/>
    <s v="GNR_BO_WOODWST_E-89"/>
    <x v="0"/>
    <x v="17"/>
    <n v="1.778"/>
    <n v="648.97"/>
    <n v="2336.2919999999999"/>
  </r>
  <r>
    <x v="0"/>
    <x v="0"/>
    <x v="0"/>
    <x v="0"/>
    <s v="DK1_Small"/>
    <x v="8"/>
    <s v="GNR_BO_WOODWST_E-89"/>
    <x v="0"/>
    <x v="7"/>
    <n v="1.778"/>
    <n v="648.97"/>
    <n v="2336.2919999999999"/>
  </r>
  <r>
    <x v="0"/>
    <x v="0"/>
    <x v="0"/>
    <x v="0"/>
    <s v="DK1_Small"/>
    <x v="8"/>
    <s v="GNR_BO_WOODWST_E-89"/>
    <x v="0"/>
    <x v="23"/>
    <n v="1.778"/>
    <n v="648.97"/>
    <n v="2336.2919999999999"/>
  </r>
  <r>
    <x v="0"/>
    <x v="0"/>
    <x v="0"/>
    <x v="0"/>
    <s v="DK1_Small"/>
    <x v="8"/>
    <s v="GNR_BO_WOODWST_E-89"/>
    <x v="0"/>
    <x v="8"/>
    <n v="1.778"/>
    <n v="648.97"/>
    <n v="2336.2919999999999"/>
  </r>
  <r>
    <x v="0"/>
    <x v="0"/>
    <x v="0"/>
    <x v="0"/>
    <s v="DK1_Small"/>
    <x v="8"/>
    <s v="GNR_BO_WOODWST_E-89"/>
    <x v="0"/>
    <x v="9"/>
    <n v="1.778"/>
    <n v="648.97"/>
    <n v="2336.2919999999999"/>
  </r>
  <r>
    <x v="0"/>
    <x v="0"/>
    <x v="0"/>
    <x v="0"/>
    <s v="DK1_Small"/>
    <x v="8"/>
    <s v="GNR_BO_WOODWST_E-89"/>
    <x v="0"/>
    <x v="18"/>
    <n v="1.778"/>
    <n v="648.97"/>
    <n v="2336.2919999999999"/>
  </r>
  <r>
    <x v="0"/>
    <x v="0"/>
    <x v="0"/>
    <x v="0"/>
    <s v="DK1_Small"/>
    <x v="8"/>
    <s v="GNR_BO_WOODWST_E-89"/>
    <x v="0"/>
    <x v="19"/>
    <n v="1.778"/>
    <n v="648.97"/>
    <n v="2336.2919999999999"/>
  </r>
  <r>
    <x v="0"/>
    <x v="0"/>
    <x v="0"/>
    <x v="0"/>
    <s v="DK1_Small"/>
    <x v="8"/>
    <s v="GNR_BO_WOODWST_E-89"/>
    <x v="0"/>
    <x v="20"/>
    <n v="1.778"/>
    <n v="648.97"/>
    <n v="2336.2919999999999"/>
  </r>
  <r>
    <x v="0"/>
    <x v="0"/>
    <x v="0"/>
    <x v="0"/>
    <s v="DK1_Small"/>
    <x v="8"/>
    <s v="GNR_BO_WOODWST_E-89"/>
    <x v="0"/>
    <x v="10"/>
    <n v="1.778"/>
    <n v="648.97"/>
    <n v="2336.2919999999999"/>
  </r>
  <r>
    <x v="0"/>
    <x v="0"/>
    <x v="0"/>
    <x v="0"/>
    <s v="DK1_Small"/>
    <x v="8"/>
    <s v="GNR_BO_WOODWST_E-89"/>
    <x v="0"/>
    <x v="22"/>
    <n v="1.778"/>
    <n v="648.97"/>
    <n v="2336.2919999999999"/>
  </r>
  <r>
    <x v="0"/>
    <x v="0"/>
    <x v="0"/>
    <x v="1"/>
    <s v="DK2_Large"/>
    <x v="0"/>
    <s v="GNR_ST_COAL_EXT_E-42"/>
    <x v="0"/>
    <x v="11"/>
    <n v="555.555555555556"/>
    <n v="202777.77777777801"/>
    <n v="730000"/>
  </r>
  <r>
    <x v="0"/>
    <x v="0"/>
    <x v="0"/>
    <x v="1"/>
    <s v="DK2_Large"/>
    <x v="0"/>
    <s v="GNR_ST_COAL_EXT_E-42"/>
    <x v="0"/>
    <x v="21"/>
    <n v="555.555555555556"/>
    <n v="202777.77777777801"/>
    <n v="730000"/>
  </r>
  <r>
    <x v="0"/>
    <x v="0"/>
    <x v="0"/>
    <x v="1"/>
    <s v="DK2_Large"/>
    <x v="0"/>
    <s v="GNR_ST_COAL_EXT_E-42"/>
    <x v="0"/>
    <x v="12"/>
    <n v="555.555555555556"/>
    <n v="202777.77777777801"/>
    <n v="730000"/>
  </r>
  <r>
    <x v="0"/>
    <x v="0"/>
    <x v="0"/>
    <x v="1"/>
    <s v="DK2_Large"/>
    <x v="0"/>
    <s v="GNR_ST_COAL_EXT_E-42"/>
    <x v="0"/>
    <x v="0"/>
    <n v="555.555555555556"/>
    <n v="202777.77777777801"/>
    <n v="730000"/>
  </r>
  <r>
    <x v="0"/>
    <x v="0"/>
    <x v="0"/>
    <x v="1"/>
    <s v="DK2_Large"/>
    <x v="0"/>
    <s v="GNR_ST_COAL_EXT_E-42"/>
    <x v="0"/>
    <x v="1"/>
    <n v="555.555555555556"/>
    <n v="202777.77777777801"/>
    <n v="730000"/>
  </r>
  <r>
    <x v="0"/>
    <x v="0"/>
    <x v="0"/>
    <x v="1"/>
    <s v="DK2_Large"/>
    <x v="0"/>
    <s v="GNR_ST_COAL_EXT_E-42"/>
    <x v="0"/>
    <x v="2"/>
    <n v="555.555555555556"/>
    <n v="202777.77777777801"/>
    <n v="730000"/>
  </r>
  <r>
    <x v="0"/>
    <x v="0"/>
    <x v="0"/>
    <x v="1"/>
    <s v="DK2_Large"/>
    <x v="0"/>
    <s v="GNR_ST_COAL_EXT_E-42"/>
    <x v="0"/>
    <x v="13"/>
    <n v="555.555555555556"/>
    <n v="202777.77777777801"/>
    <n v="730000"/>
  </r>
  <r>
    <x v="0"/>
    <x v="0"/>
    <x v="0"/>
    <x v="1"/>
    <s v="DK2_Large"/>
    <x v="0"/>
    <s v="GNR_ST_COAL_EXT_E-42"/>
    <x v="0"/>
    <x v="14"/>
    <n v="555.555555555556"/>
    <n v="202777.77777777801"/>
    <n v="730000"/>
  </r>
  <r>
    <x v="0"/>
    <x v="0"/>
    <x v="0"/>
    <x v="1"/>
    <s v="DK2_Large"/>
    <x v="0"/>
    <s v="GNR_ST_COAL_EXT_E-42"/>
    <x v="0"/>
    <x v="15"/>
    <n v="555.555555555556"/>
    <n v="202777.77777777801"/>
    <n v="730000"/>
  </r>
  <r>
    <x v="0"/>
    <x v="0"/>
    <x v="0"/>
    <x v="1"/>
    <s v="DK2_Large"/>
    <x v="0"/>
    <s v="GNR_ST_COAL_EXT_E-42"/>
    <x v="0"/>
    <x v="3"/>
    <n v="555.555555555556"/>
    <n v="202777.77777777801"/>
    <n v="730000"/>
  </r>
  <r>
    <x v="0"/>
    <x v="0"/>
    <x v="0"/>
    <x v="1"/>
    <s v="DK2_Large"/>
    <x v="0"/>
    <s v="GNR_ST_COAL_EXT_E-42"/>
    <x v="0"/>
    <x v="4"/>
    <n v="555.555555555556"/>
    <n v="202777.77777777801"/>
    <n v="730000"/>
  </r>
  <r>
    <x v="0"/>
    <x v="0"/>
    <x v="0"/>
    <x v="1"/>
    <s v="DK2_Large"/>
    <x v="0"/>
    <s v="GNR_ST_COAL_EXT_E-42"/>
    <x v="0"/>
    <x v="16"/>
    <n v="555.555555555556"/>
    <n v="202777.77777777801"/>
    <n v="730000"/>
  </r>
  <r>
    <x v="0"/>
    <x v="0"/>
    <x v="0"/>
    <x v="1"/>
    <s v="DK2_Large"/>
    <x v="0"/>
    <s v="GNR_ST_COAL_EXT_E-42"/>
    <x v="0"/>
    <x v="5"/>
    <n v="555.555555555556"/>
    <n v="202777.77777777801"/>
    <n v="730000"/>
  </r>
  <r>
    <x v="0"/>
    <x v="0"/>
    <x v="0"/>
    <x v="1"/>
    <s v="DK2_Large"/>
    <x v="0"/>
    <s v="GNR_ST_COAL_EXT_E-42"/>
    <x v="0"/>
    <x v="6"/>
    <n v="555.555555555556"/>
    <n v="202777.77777777801"/>
    <n v="730000"/>
  </r>
  <r>
    <x v="0"/>
    <x v="0"/>
    <x v="0"/>
    <x v="1"/>
    <s v="DK2_Large"/>
    <x v="0"/>
    <s v="GNR_ST_COAL_EXT_E-42"/>
    <x v="0"/>
    <x v="17"/>
    <n v="555.555555555556"/>
    <n v="202777.77777777801"/>
    <n v="730000"/>
  </r>
  <r>
    <x v="0"/>
    <x v="0"/>
    <x v="0"/>
    <x v="1"/>
    <s v="DK2_Large"/>
    <x v="0"/>
    <s v="GNR_ST_COAL_EXT_E-42"/>
    <x v="0"/>
    <x v="7"/>
    <n v="555.555555555556"/>
    <n v="202777.77777777801"/>
    <n v="730000"/>
  </r>
  <r>
    <x v="0"/>
    <x v="0"/>
    <x v="0"/>
    <x v="1"/>
    <s v="DK2_Large"/>
    <x v="0"/>
    <s v="GNR_ST_COAL_EXT_E-42"/>
    <x v="0"/>
    <x v="23"/>
    <n v="555.555555555556"/>
    <n v="202777.77777777801"/>
    <n v="730000"/>
  </r>
  <r>
    <x v="0"/>
    <x v="0"/>
    <x v="0"/>
    <x v="1"/>
    <s v="DK2_Large"/>
    <x v="0"/>
    <s v="GNR_ST_COAL_EXT_E-42"/>
    <x v="0"/>
    <x v="8"/>
    <n v="555.555555555556"/>
    <n v="202777.77777777801"/>
    <n v="730000"/>
  </r>
  <r>
    <x v="0"/>
    <x v="0"/>
    <x v="0"/>
    <x v="1"/>
    <s v="DK2_Large"/>
    <x v="0"/>
    <s v="GNR_ST_COAL_EXT_E-42"/>
    <x v="0"/>
    <x v="9"/>
    <n v="555.555555555556"/>
    <n v="202777.77777777801"/>
    <n v="730000"/>
  </r>
  <r>
    <x v="0"/>
    <x v="0"/>
    <x v="0"/>
    <x v="1"/>
    <s v="DK2_Large"/>
    <x v="0"/>
    <s v="GNR_ST_COAL_EXT_E-42"/>
    <x v="0"/>
    <x v="18"/>
    <n v="555.555555555556"/>
    <n v="202777.77777777801"/>
    <n v="730000"/>
  </r>
  <r>
    <x v="0"/>
    <x v="0"/>
    <x v="0"/>
    <x v="1"/>
    <s v="DK2_Large"/>
    <x v="0"/>
    <s v="GNR_ST_COAL_EXT_E-42"/>
    <x v="0"/>
    <x v="19"/>
    <n v="555.555555555556"/>
    <n v="202777.77777777801"/>
    <n v="730000"/>
  </r>
  <r>
    <x v="0"/>
    <x v="0"/>
    <x v="0"/>
    <x v="1"/>
    <s v="DK2_Large"/>
    <x v="0"/>
    <s v="GNR_ST_COAL_EXT_E-42"/>
    <x v="0"/>
    <x v="20"/>
    <n v="555.555555555556"/>
    <n v="202777.77777777801"/>
    <n v="730000"/>
  </r>
  <r>
    <x v="0"/>
    <x v="0"/>
    <x v="0"/>
    <x v="1"/>
    <s v="DK2_Large"/>
    <x v="0"/>
    <s v="GNR_ST_COAL_EXT_E-42"/>
    <x v="0"/>
    <x v="10"/>
    <n v="555.555555555556"/>
    <n v="202777.77777777801"/>
    <n v="730000"/>
  </r>
  <r>
    <x v="0"/>
    <x v="0"/>
    <x v="0"/>
    <x v="1"/>
    <s v="DK2_Large"/>
    <x v="0"/>
    <s v="GNR_ST_COAL_EXT_E-42"/>
    <x v="0"/>
    <x v="22"/>
    <n v="555.555555555556"/>
    <n v="202777.77777777801"/>
    <n v="730000"/>
  </r>
  <r>
    <x v="0"/>
    <x v="0"/>
    <x v="0"/>
    <x v="1"/>
    <s v="DK2_Large"/>
    <x v="7"/>
    <s v="GNR_HP_ELEC_COP-300"/>
    <x v="0"/>
    <x v="11"/>
    <n v="0.34"/>
    <n v="124.1"/>
    <n v="446.76"/>
  </r>
  <r>
    <x v="0"/>
    <x v="0"/>
    <x v="0"/>
    <x v="1"/>
    <s v="DK2_Large"/>
    <x v="7"/>
    <s v="GNR_HP_ELEC_COP-300"/>
    <x v="0"/>
    <x v="21"/>
    <n v="0.34"/>
    <n v="124.1"/>
    <n v="446.76"/>
  </r>
  <r>
    <x v="0"/>
    <x v="0"/>
    <x v="0"/>
    <x v="1"/>
    <s v="DK2_Large"/>
    <x v="7"/>
    <s v="GNR_HP_ELEC_COP-300"/>
    <x v="0"/>
    <x v="12"/>
    <n v="0.34"/>
    <n v="124.1"/>
    <n v="446.76"/>
  </r>
  <r>
    <x v="0"/>
    <x v="0"/>
    <x v="0"/>
    <x v="1"/>
    <s v="DK2_Large"/>
    <x v="7"/>
    <s v="GNR_HP_ELEC_COP-300"/>
    <x v="0"/>
    <x v="0"/>
    <n v="0.34"/>
    <n v="124.1"/>
    <n v="446.76"/>
  </r>
  <r>
    <x v="0"/>
    <x v="0"/>
    <x v="0"/>
    <x v="1"/>
    <s v="DK2_Large"/>
    <x v="7"/>
    <s v="GNR_HP_ELEC_COP-300"/>
    <x v="0"/>
    <x v="1"/>
    <n v="0.34"/>
    <n v="124.1"/>
    <n v="446.76"/>
  </r>
  <r>
    <x v="0"/>
    <x v="0"/>
    <x v="0"/>
    <x v="1"/>
    <s v="DK2_Large"/>
    <x v="7"/>
    <s v="GNR_HP_ELEC_COP-300"/>
    <x v="0"/>
    <x v="2"/>
    <n v="0.34"/>
    <n v="124.1"/>
    <n v="446.76"/>
  </r>
  <r>
    <x v="0"/>
    <x v="0"/>
    <x v="0"/>
    <x v="1"/>
    <s v="DK2_Large"/>
    <x v="7"/>
    <s v="GNR_HP_ELEC_COP-300"/>
    <x v="0"/>
    <x v="13"/>
    <n v="0.34"/>
    <n v="124.1"/>
    <n v="446.76"/>
  </r>
  <r>
    <x v="0"/>
    <x v="0"/>
    <x v="0"/>
    <x v="1"/>
    <s v="DK2_Large"/>
    <x v="7"/>
    <s v="GNR_HP_ELEC_COP-300"/>
    <x v="0"/>
    <x v="14"/>
    <n v="0.34"/>
    <n v="124.1"/>
    <n v="446.76"/>
  </r>
  <r>
    <x v="0"/>
    <x v="0"/>
    <x v="0"/>
    <x v="1"/>
    <s v="DK2_Large"/>
    <x v="7"/>
    <s v="GNR_HP_ELEC_COP-300"/>
    <x v="0"/>
    <x v="15"/>
    <n v="0.34"/>
    <n v="124.1"/>
    <n v="446.76"/>
  </r>
  <r>
    <x v="0"/>
    <x v="0"/>
    <x v="0"/>
    <x v="1"/>
    <s v="DK2_Large"/>
    <x v="7"/>
    <s v="GNR_HP_ELEC_COP-300"/>
    <x v="0"/>
    <x v="3"/>
    <n v="0.34"/>
    <n v="124.1"/>
    <n v="446.76"/>
  </r>
  <r>
    <x v="0"/>
    <x v="0"/>
    <x v="0"/>
    <x v="1"/>
    <s v="DK2_Large"/>
    <x v="7"/>
    <s v="GNR_HP_ELEC_COP-300"/>
    <x v="0"/>
    <x v="4"/>
    <n v="0.34"/>
    <n v="124.1"/>
    <n v="446.76"/>
  </r>
  <r>
    <x v="0"/>
    <x v="0"/>
    <x v="0"/>
    <x v="1"/>
    <s v="DK2_Large"/>
    <x v="7"/>
    <s v="GNR_HP_ELEC_COP-300"/>
    <x v="0"/>
    <x v="16"/>
    <n v="0.34"/>
    <n v="124.1"/>
    <n v="446.76"/>
  </r>
  <r>
    <x v="0"/>
    <x v="0"/>
    <x v="0"/>
    <x v="1"/>
    <s v="DK2_Large"/>
    <x v="7"/>
    <s v="GNR_HP_ELEC_COP-300"/>
    <x v="0"/>
    <x v="5"/>
    <n v="0.34"/>
    <n v="124.1"/>
    <n v="446.76"/>
  </r>
  <r>
    <x v="0"/>
    <x v="0"/>
    <x v="0"/>
    <x v="1"/>
    <s v="DK2_Large"/>
    <x v="7"/>
    <s v="GNR_HP_ELEC_COP-300"/>
    <x v="0"/>
    <x v="6"/>
    <n v="0.34"/>
    <n v="124.1"/>
    <n v="446.76"/>
  </r>
  <r>
    <x v="0"/>
    <x v="0"/>
    <x v="0"/>
    <x v="1"/>
    <s v="DK2_Large"/>
    <x v="7"/>
    <s v="GNR_HP_ELEC_COP-300"/>
    <x v="0"/>
    <x v="17"/>
    <n v="0.34"/>
    <n v="124.1"/>
    <n v="446.76"/>
  </r>
  <r>
    <x v="0"/>
    <x v="0"/>
    <x v="0"/>
    <x v="1"/>
    <s v="DK2_Large"/>
    <x v="7"/>
    <s v="GNR_HP_ELEC_COP-300"/>
    <x v="0"/>
    <x v="7"/>
    <n v="0.34"/>
    <n v="124.1"/>
    <n v="446.76"/>
  </r>
  <r>
    <x v="0"/>
    <x v="0"/>
    <x v="0"/>
    <x v="1"/>
    <s v="DK2_Large"/>
    <x v="7"/>
    <s v="GNR_HP_ELEC_COP-300"/>
    <x v="0"/>
    <x v="23"/>
    <n v="0.34"/>
    <n v="124.1"/>
    <n v="446.76"/>
  </r>
  <r>
    <x v="0"/>
    <x v="0"/>
    <x v="0"/>
    <x v="1"/>
    <s v="DK2_Large"/>
    <x v="7"/>
    <s v="GNR_HP_ELEC_COP-300"/>
    <x v="0"/>
    <x v="8"/>
    <n v="0.34"/>
    <n v="124.1"/>
    <n v="446.76"/>
  </r>
  <r>
    <x v="0"/>
    <x v="0"/>
    <x v="0"/>
    <x v="1"/>
    <s v="DK2_Large"/>
    <x v="7"/>
    <s v="GNR_HP_ELEC_COP-300"/>
    <x v="0"/>
    <x v="9"/>
    <n v="0.34"/>
    <n v="124.1"/>
    <n v="446.76"/>
  </r>
  <r>
    <x v="0"/>
    <x v="0"/>
    <x v="0"/>
    <x v="1"/>
    <s v="DK2_Large"/>
    <x v="7"/>
    <s v="GNR_HP_ELEC_COP-300"/>
    <x v="0"/>
    <x v="18"/>
    <n v="0.34"/>
    <n v="124.1"/>
    <n v="446.76"/>
  </r>
  <r>
    <x v="0"/>
    <x v="0"/>
    <x v="0"/>
    <x v="1"/>
    <s v="DK2_Large"/>
    <x v="7"/>
    <s v="GNR_HP_ELEC_COP-300"/>
    <x v="0"/>
    <x v="19"/>
    <n v="0.34"/>
    <n v="124.1"/>
    <n v="446.76"/>
  </r>
  <r>
    <x v="0"/>
    <x v="0"/>
    <x v="0"/>
    <x v="1"/>
    <s v="DK2_Large"/>
    <x v="7"/>
    <s v="GNR_HP_ELEC_COP-300"/>
    <x v="0"/>
    <x v="20"/>
    <n v="0.34"/>
    <n v="124.1"/>
    <n v="446.76"/>
  </r>
  <r>
    <x v="0"/>
    <x v="0"/>
    <x v="0"/>
    <x v="1"/>
    <s v="DK2_Large"/>
    <x v="7"/>
    <s v="GNR_HP_ELEC_COP-300"/>
    <x v="0"/>
    <x v="10"/>
    <n v="0.34"/>
    <n v="124.1"/>
    <n v="446.76"/>
  </r>
  <r>
    <x v="0"/>
    <x v="0"/>
    <x v="0"/>
    <x v="1"/>
    <s v="DK2_Large"/>
    <x v="7"/>
    <s v="GNR_HP_ELEC_COP-300"/>
    <x v="0"/>
    <x v="22"/>
    <n v="0.34"/>
    <n v="124.1"/>
    <n v="446.76"/>
  </r>
  <r>
    <x v="0"/>
    <x v="0"/>
    <x v="0"/>
    <x v="1"/>
    <s v="DK2_Large"/>
    <x v="1"/>
    <s v="GNR_HS_HEAT-E-100"/>
    <x v="0"/>
    <x v="0"/>
    <n v="5.21403291837502"/>
    <n v="1903.12201520688"/>
    <n v="6851.2392547447698"/>
  </r>
  <r>
    <x v="0"/>
    <x v="0"/>
    <x v="0"/>
    <x v="1"/>
    <s v="DK2_Large"/>
    <x v="1"/>
    <s v="GNR_HS_HEAT-E-100"/>
    <x v="0"/>
    <x v="13"/>
    <n v="43.0112565663186"/>
    <n v="15699.1086467063"/>
    <n v="56516.7911281427"/>
  </r>
  <r>
    <x v="0"/>
    <x v="0"/>
    <x v="0"/>
    <x v="1"/>
    <s v="DK2_Large"/>
    <x v="1"/>
    <s v="GNR_HS_HEAT-E-100"/>
    <x v="0"/>
    <x v="4"/>
    <n v="32.752045963725003"/>
    <n v="11954.496776759601"/>
    <n v="43036.188396334699"/>
  </r>
  <r>
    <x v="0"/>
    <x v="0"/>
    <x v="0"/>
    <x v="1"/>
    <s v="DK2_Large"/>
    <x v="1"/>
    <s v="GNR_HS_HEAT-E-100"/>
    <x v="0"/>
    <x v="16"/>
    <n v="13.8119648512445"/>
    <n v="5041.3671707042604"/>
    <n v="18148.921814535301"/>
  </r>
  <r>
    <x v="0"/>
    <x v="0"/>
    <x v="0"/>
    <x v="1"/>
    <s v="DK2_Large"/>
    <x v="1"/>
    <s v="GNR_HS_HEAT-E-100"/>
    <x v="0"/>
    <x v="6"/>
    <n v="4.34192429500425"/>
    <n v="1584.8023676765499"/>
    <n v="5705.2885236355896"/>
  </r>
  <r>
    <x v="0"/>
    <x v="0"/>
    <x v="0"/>
    <x v="1"/>
    <s v="DK2_Large"/>
    <x v="1"/>
    <s v="GNR_HS_HEAT-E-100"/>
    <x v="0"/>
    <x v="17"/>
    <n v="13.8119648512445"/>
    <n v="5041.3671707042604"/>
    <n v="18148.921814535301"/>
  </r>
  <r>
    <x v="0"/>
    <x v="0"/>
    <x v="0"/>
    <x v="1"/>
    <s v="DK2_Large"/>
    <x v="1"/>
    <s v="GNR_HS_HEAT-E-100"/>
    <x v="0"/>
    <x v="7"/>
    <n v="23.2820054074847"/>
    <n v="8497.9319737319202"/>
    <n v="30592.555105434902"/>
  </r>
  <r>
    <x v="0"/>
    <x v="0"/>
    <x v="0"/>
    <x v="1"/>
    <s v="DK2_Large"/>
    <x v="1"/>
    <s v="GNR_HS_HEAT-E-100"/>
    <x v="0"/>
    <x v="9"/>
    <n v="61.951337678799199"/>
    <n v="22612.238252761701"/>
    <n v="81404.057709942193"/>
  </r>
  <r>
    <x v="0"/>
    <x v="0"/>
    <x v="0"/>
    <x v="1"/>
    <s v="DK2_Large"/>
    <x v="1"/>
    <s v="GNR_HS_HEAT-E-100"/>
    <x v="0"/>
    <x v="18"/>
    <n v="43.0112565663186"/>
    <n v="15699.1086467063"/>
    <n v="56516.7911281427"/>
  </r>
  <r>
    <x v="0"/>
    <x v="0"/>
    <x v="0"/>
    <x v="1"/>
    <s v="DK2_Large"/>
    <x v="1"/>
    <s v="GNR_HS_HEAT-E-100"/>
    <x v="0"/>
    <x v="19"/>
    <n v="13.8119648512445"/>
    <n v="5041.3671707042604"/>
    <n v="18148.921814535301"/>
  </r>
  <r>
    <x v="0"/>
    <x v="0"/>
    <x v="0"/>
    <x v="1"/>
    <s v="DK2_Large"/>
    <x v="1"/>
    <s v="GNR_HS_HEAT-E-100"/>
    <x v="0"/>
    <x v="10"/>
    <n v="20.055390713307599"/>
    <n v="7320.2176103572701"/>
    <n v="26352.783397286199"/>
  </r>
  <r>
    <x v="0"/>
    <x v="0"/>
    <x v="0"/>
    <x v="1"/>
    <s v="DK2_Large"/>
    <x v="1"/>
    <s v="GNR_HS_HEAT-E-100"/>
    <x v="0"/>
    <x v="22"/>
    <n v="274.169754413362"/>
    <n v="100071.960360877"/>
    <n v="360259.05729915702"/>
  </r>
  <r>
    <x v="0"/>
    <x v="0"/>
    <x v="0"/>
    <x v="1"/>
    <s v="DK2_Large"/>
    <x v="2"/>
    <s v="GNR_ST_MSW_BP_E-16"/>
    <x v="0"/>
    <x v="1"/>
    <n v="35.543183228236899"/>
    <n v="12973.261878306501"/>
    <n v="46703.742761903297"/>
  </r>
  <r>
    <x v="0"/>
    <x v="0"/>
    <x v="0"/>
    <x v="1"/>
    <s v="DK2_Large"/>
    <x v="2"/>
    <s v="GNR_ST_MSW_BP_E-16"/>
    <x v="0"/>
    <x v="2"/>
    <n v="96.361684232126805"/>
    <n v="35172.014744726301"/>
    <n v="126619.25308101501"/>
  </r>
  <r>
    <x v="0"/>
    <x v="0"/>
    <x v="0"/>
    <x v="1"/>
    <s v="DK2_Large"/>
    <x v="2"/>
    <s v="GNR_ST_MSW_BP_E-16"/>
    <x v="0"/>
    <x v="13"/>
    <n v="96.361684232126805"/>
    <n v="35172.014744726301"/>
    <n v="126619.25308101501"/>
  </r>
  <r>
    <x v="0"/>
    <x v="0"/>
    <x v="0"/>
    <x v="1"/>
    <s v="DK2_Large"/>
    <x v="2"/>
    <s v="GNR_ST_MSW_BP_E-16"/>
    <x v="0"/>
    <x v="14"/>
    <n v="96.361684232126805"/>
    <n v="35172.014744726301"/>
    <n v="126619.25308101501"/>
  </r>
  <r>
    <x v="0"/>
    <x v="0"/>
    <x v="0"/>
    <x v="1"/>
    <s v="DK2_Large"/>
    <x v="2"/>
    <s v="GNR_ST_MSW_BP_E-16"/>
    <x v="0"/>
    <x v="15"/>
    <n v="96.361684232126805"/>
    <n v="35172.014744726301"/>
    <n v="126619.25308101501"/>
  </r>
  <r>
    <x v="0"/>
    <x v="0"/>
    <x v="0"/>
    <x v="1"/>
    <s v="DK2_Large"/>
    <x v="2"/>
    <s v="GNR_ST_MSW_BP_E-16"/>
    <x v="0"/>
    <x v="3"/>
    <n v="96.361684232126805"/>
    <n v="35172.014744726301"/>
    <n v="126619.25308101501"/>
  </r>
  <r>
    <x v="0"/>
    <x v="0"/>
    <x v="0"/>
    <x v="1"/>
    <s v="DK2_Large"/>
    <x v="2"/>
    <s v="GNR_ST_MSW_BP_E-16"/>
    <x v="0"/>
    <x v="4"/>
    <n v="96.361684232126805"/>
    <n v="35172.014744726301"/>
    <n v="126619.25308101501"/>
  </r>
  <r>
    <x v="0"/>
    <x v="0"/>
    <x v="0"/>
    <x v="1"/>
    <s v="DK2_Large"/>
    <x v="2"/>
    <s v="GNR_ST_MSW_BP_E-16"/>
    <x v="0"/>
    <x v="16"/>
    <n v="96.361684232126805"/>
    <n v="35172.014744726301"/>
    <n v="126619.25308101501"/>
  </r>
  <r>
    <x v="0"/>
    <x v="0"/>
    <x v="0"/>
    <x v="1"/>
    <s v="DK2_Large"/>
    <x v="2"/>
    <s v="GNR_ST_MSW_BP_E-16"/>
    <x v="0"/>
    <x v="5"/>
    <n v="96.361684232126805"/>
    <n v="35172.014744726301"/>
    <n v="126619.25308101501"/>
  </r>
  <r>
    <x v="0"/>
    <x v="0"/>
    <x v="0"/>
    <x v="1"/>
    <s v="DK2_Large"/>
    <x v="2"/>
    <s v="GNR_ST_MSW_BP_E-16"/>
    <x v="0"/>
    <x v="6"/>
    <n v="96.361684232126805"/>
    <n v="35172.014744726301"/>
    <n v="126619.25308101501"/>
  </r>
  <r>
    <x v="0"/>
    <x v="0"/>
    <x v="0"/>
    <x v="1"/>
    <s v="DK2_Large"/>
    <x v="2"/>
    <s v="GNR_ST_MSW_BP_E-16"/>
    <x v="0"/>
    <x v="17"/>
    <n v="96.361684232126805"/>
    <n v="35172.014744726301"/>
    <n v="126619.25308101501"/>
  </r>
  <r>
    <x v="0"/>
    <x v="0"/>
    <x v="0"/>
    <x v="1"/>
    <s v="DK2_Large"/>
    <x v="2"/>
    <s v="GNR_ST_MSW_BP_E-16"/>
    <x v="0"/>
    <x v="7"/>
    <n v="96.361684232126805"/>
    <n v="35172.014744726301"/>
    <n v="126619.25308101501"/>
  </r>
  <r>
    <x v="0"/>
    <x v="0"/>
    <x v="0"/>
    <x v="1"/>
    <s v="DK2_Large"/>
    <x v="2"/>
    <s v="GNR_ST_MSW_BP_E-16"/>
    <x v="0"/>
    <x v="23"/>
    <n v="96.361684232126805"/>
    <n v="35172.014744726301"/>
    <n v="126619.25308101501"/>
  </r>
  <r>
    <x v="0"/>
    <x v="0"/>
    <x v="0"/>
    <x v="1"/>
    <s v="DK2_Large"/>
    <x v="2"/>
    <s v="GNR_ST_MSW_BP_E-16"/>
    <x v="0"/>
    <x v="8"/>
    <n v="96.361684232126805"/>
    <n v="35172.014744726301"/>
    <n v="126619.25308101501"/>
  </r>
  <r>
    <x v="0"/>
    <x v="0"/>
    <x v="0"/>
    <x v="1"/>
    <s v="DK2_Large"/>
    <x v="2"/>
    <s v="GNR_ST_MSW_BP_E-16"/>
    <x v="0"/>
    <x v="9"/>
    <n v="96.361684232126805"/>
    <n v="35172.014744726301"/>
    <n v="126619.25308101501"/>
  </r>
  <r>
    <x v="0"/>
    <x v="0"/>
    <x v="0"/>
    <x v="1"/>
    <s v="DK2_Large"/>
    <x v="2"/>
    <s v="GNR_ST_MSW_BP_E-16"/>
    <x v="0"/>
    <x v="18"/>
    <n v="96.361684232126805"/>
    <n v="35172.014744726301"/>
    <n v="126619.25308101501"/>
  </r>
  <r>
    <x v="0"/>
    <x v="0"/>
    <x v="0"/>
    <x v="1"/>
    <s v="DK2_Large"/>
    <x v="2"/>
    <s v="GNR_ST_MSW_BP_E-16"/>
    <x v="0"/>
    <x v="19"/>
    <n v="96.361684232126805"/>
    <n v="35172.014744726301"/>
    <n v="126619.25308101501"/>
  </r>
  <r>
    <x v="0"/>
    <x v="0"/>
    <x v="0"/>
    <x v="1"/>
    <s v="DK2_Large"/>
    <x v="2"/>
    <s v="GNR_ST_MSW_BP_E-16"/>
    <x v="0"/>
    <x v="20"/>
    <n v="96.361684232126805"/>
    <n v="35172.014744726301"/>
    <n v="126619.25308101501"/>
  </r>
  <r>
    <x v="0"/>
    <x v="0"/>
    <x v="0"/>
    <x v="1"/>
    <s v="DK2_Large"/>
    <x v="2"/>
    <s v="GNR_ST_MSW_BP_E-16"/>
    <x v="0"/>
    <x v="10"/>
    <n v="4.0987233175480098"/>
    <n v="1496.0340109050301"/>
    <n v="5385.7224392580902"/>
  </r>
  <r>
    <x v="0"/>
    <x v="0"/>
    <x v="0"/>
    <x v="1"/>
    <s v="DK2_Large"/>
    <x v="2"/>
    <s v="GNR_ST_MSW_BP_E-20"/>
    <x v="0"/>
    <x v="11"/>
    <n v="131.863357370279"/>
    <n v="48130.1254401517"/>
    <n v="173268.45158454601"/>
  </r>
  <r>
    <x v="0"/>
    <x v="0"/>
    <x v="0"/>
    <x v="1"/>
    <s v="DK2_Large"/>
    <x v="2"/>
    <s v="GNR_ST_MSW_BP_E-20"/>
    <x v="0"/>
    <x v="21"/>
    <n v="131.863357370279"/>
    <n v="48130.1254401517"/>
    <n v="173268.45158454601"/>
  </r>
  <r>
    <x v="0"/>
    <x v="0"/>
    <x v="0"/>
    <x v="1"/>
    <s v="DK2_Large"/>
    <x v="2"/>
    <s v="GNR_ST_MSW_BP_E-20"/>
    <x v="0"/>
    <x v="12"/>
    <n v="131.863357370279"/>
    <n v="48130.1254401517"/>
    <n v="173268.45158454601"/>
  </r>
  <r>
    <x v="0"/>
    <x v="0"/>
    <x v="0"/>
    <x v="1"/>
    <s v="DK2_Large"/>
    <x v="2"/>
    <s v="GNR_ST_MSW_BP_E-20"/>
    <x v="0"/>
    <x v="0"/>
    <n v="131.863357370279"/>
    <n v="48130.1254401517"/>
    <n v="173268.45158454601"/>
  </r>
  <r>
    <x v="0"/>
    <x v="0"/>
    <x v="0"/>
    <x v="1"/>
    <s v="DK2_Large"/>
    <x v="2"/>
    <s v="GNR_ST_MSW_BP_E-20"/>
    <x v="0"/>
    <x v="1"/>
    <n v="131.863357370279"/>
    <n v="48130.1254401517"/>
    <n v="173268.45158454601"/>
  </r>
  <r>
    <x v="0"/>
    <x v="0"/>
    <x v="0"/>
    <x v="1"/>
    <s v="DK2_Large"/>
    <x v="2"/>
    <s v="GNR_ST_MSW_BP_E-20"/>
    <x v="0"/>
    <x v="2"/>
    <n v="131.863357370279"/>
    <n v="48130.1254401517"/>
    <n v="173268.45158454601"/>
  </r>
  <r>
    <x v="0"/>
    <x v="0"/>
    <x v="0"/>
    <x v="1"/>
    <s v="DK2_Large"/>
    <x v="2"/>
    <s v="GNR_ST_MSW_BP_E-20"/>
    <x v="0"/>
    <x v="13"/>
    <n v="131.863357370279"/>
    <n v="48130.1254401517"/>
    <n v="173268.45158454601"/>
  </r>
  <r>
    <x v="0"/>
    <x v="0"/>
    <x v="0"/>
    <x v="1"/>
    <s v="DK2_Large"/>
    <x v="2"/>
    <s v="GNR_ST_MSW_BP_E-20"/>
    <x v="0"/>
    <x v="14"/>
    <n v="131.863357370279"/>
    <n v="48130.1254401517"/>
    <n v="173268.45158454601"/>
  </r>
  <r>
    <x v="0"/>
    <x v="0"/>
    <x v="0"/>
    <x v="1"/>
    <s v="DK2_Large"/>
    <x v="2"/>
    <s v="GNR_ST_MSW_BP_E-20"/>
    <x v="0"/>
    <x v="15"/>
    <n v="131.863357370279"/>
    <n v="48130.1254401517"/>
    <n v="173268.45158454601"/>
  </r>
  <r>
    <x v="0"/>
    <x v="0"/>
    <x v="0"/>
    <x v="1"/>
    <s v="DK2_Large"/>
    <x v="2"/>
    <s v="GNR_ST_MSW_BP_E-20"/>
    <x v="0"/>
    <x v="3"/>
    <n v="131.863357370279"/>
    <n v="48130.1254401517"/>
    <n v="173268.45158454601"/>
  </r>
  <r>
    <x v="0"/>
    <x v="0"/>
    <x v="0"/>
    <x v="1"/>
    <s v="DK2_Large"/>
    <x v="2"/>
    <s v="GNR_ST_MSW_BP_E-20"/>
    <x v="0"/>
    <x v="4"/>
    <n v="131.863357370279"/>
    <n v="48130.1254401517"/>
    <n v="173268.45158454601"/>
  </r>
  <r>
    <x v="0"/>
    <x v="0"/>
    <x v="0"/>
    <x v="1"/>
    <s v="DK2_Large"/>
    <x v="2"/>
    <s v="GNR_ST_MSW_BP_E-20"/>
    <x v="0"/>
    <x v="16"/>
    <n v="131.863357370279"/>
    <n v="48130.1254401517"/>
    <n v="173268.45158454601"/>
  </r>
  <r>
    <x v="0"/>
    <x v="0"/>
    <x v="0"/>
    <x v="1"/>
    <s v="DK2_Large"/>
    <x v="2"/>
    <s v="GNR_ST_MSW_BP_E-20"/>
    <x v="0"/>
    <x v="5"/>
    <n v="131.863357370279"/>
    <n v="48130.1254401517"/>
    <n v="173268.45158454601"/>
  </r>
  <r>
    <x v="0"/>
    <x v="0"/>
    <x v="0"/>
    <x v="1"/>
    <s v="DK2_Large"/>
    <x v="2"/>
    <s v="GNR_ST_MSW_BP_E-20"/>
    <x v="0"/>
    <x v="6"/>
    <n v="131.863357370279"/>
    <n v="48130.1254401517"/>
    <n v="173268.45158454601"/>
  </r>
  <r>
    <x v="0"/>
    <x v="0"/>
    <x v="0"/>
    <x v="1"/>
    <s v="DK2_Large"/>
    <x v="2"/>
    <s v="GNR_ST_MSW_BP_E-20"/>
    <x v="0"/>
    <x v="17"/>
    <n v="131.863357370279"/>
    <n v="48130.1254401517"/>
    <n v="173268.45158454601"/>
  </r>
  <r>
    <x v="0"/>
    <x v="0"/>
    <x v="0"/>
    <x v="1"/>
    <s v="DK2_Large"/>
    <x v="2"/>
    <s v="GNR_ST_MSW_BP_E-20"/>
    <x v="0"/>
    <x v="7"/>
    <n v="131.863357370279"/>
    <n v="48130.1254401517"/>
    <n v="173268.45158454601"/>
  </r>
  <r>
    <x v="0"/>
    <x v="0"/>
    <x v="0"/>
    <x v="1"/>
    <s v="DK2_Large"/>
    <x v="2"/>
    <s v="GNR_ST_MSW_BP_E-20"/>
    <x v="0"/>
    <x v="23"/>
    <n v="131.863357370279"/>
    <n v="48130.1254401517"/>
    <n v="173268.45158454601"/>
  </r>
  <r>
    <x v="0"/>
    <x v="0"/>
    <x v="0"/>
    <x v="1"/>
    <s v="DK2_Large"/>
    <x v="2"/>
    <s v="GNR_ST_MSW_BP_E-20"/>
    <x v="0"/>
    <x v="8"/>
    <n v="131.863357370279"/>
    <n v="48130.1254401517"/>
    <n v="173268.45158454601"/>
  </r>
  <r>
    <x v="0"/>
    <x v="0"/>
    <x v="0"/>
    <x v="1"/>
    <s v="DK2_Large"/>
    <x v="2"/>
    <s v="GNR_ST_MSW_BP_E-20"/>
    <x v="0"/>
    <x v="9"/>
    <n v="131.863357370279"/>
    <n v="48130.1254401517"/>
    <n v="173268.45158454601"/>
  </r>
  <r>
    <x v="0"/>
    <x v="0"/>
    <x v="0"/>
    <x v="1"/>
    <s v="DK2_Large"/>
    <x v="2"/>
    <s v="GNR_ST_MSW_BP_E-20"/>
    <x v="0"/>
    <x v="18"/>
    <n v="131.863357370279"/>
    <n v="48130.1254401517"/>
    <n v="173268.45158454601"/>
  </r>
  <r>
    <x v="0"/>
    <x v="0"/>
    <x v="0"/>
    <x v="1"/>
    <s v="DK2_Large"/>
    <x v="2"/>
    <s v="GNR_ST_MSW_BP_E-20"/>
    <x v="0"/>
    <x v="19"/>
    <n v="131.863357370279"/>
    <n v="48130.1254401517"/>
    <n v="173268.45158454601"/>
  </r>
  <r>
    <x v="0"/>
    <x v="0"/>
    <x v="0"/>
    <x v="1"/>
    <s v="DK2_Large"/>
    <x v="2"/>
    <s v="GNR_ST_MSW_BP_E-20"/>
    <x v="0"/>
    <x v="20"/>
    <n v="131.863357370279"/>
    <n v="48130.1254401517"/>
    <n v="173268.45158454601"/>
  </r>
  <r>
    <x v="0"/>
    <x v="0"/>
    <x v="0"/>
    <x v="1"/>
    <s v="DK2_Large"/>
    <x v="2"/>
    <s v="GNR_ST_MSW_BP_E-20"/>
    <x v="0"/>
    <x v="10"/>
    <n v="131.863357370279"/>
    <n v="48130.1254401517"/>
    <n v="173268.45158454601"/>
  </r>
  <r>
    <x v="0"/>
    <x v="0"/>
    <x v="0"/>
    <x v="1"/>
    <s v="DK2_Large"/>
    <x v="2"/>
    <s v="GNR_ST_MSW_BP_E-21"/>
    <x v="0"/>
    <x v="11"/>
    <n v="46.321230665969701"/>
    <n v="16907.2491930789"/>
    <n v="60866.097095084202"/>
  </r>
  <r>
    <x v="0"/>
    <x v="0"/>
    <x v="0"/>
    <x v="1"/>
    <s v="DK2_Large"/>
    <x v="2"/>
    <s v="GNR_ST_MSW_BP_E-21"/>
    <x v="0"/>
    <x v="21"/>
    <n v="46.321230665969701"/>
    <n v="16907.2491930789"/>
    <n v="60866.097095084202"/>
  </r>
  <r>
    <x v="0"/>
    <x v="0"/>
    <x v="0"/>
    <x v="1"/>
    <s v="DK2_Large"/>
    <x v="2"/>
    <s v="GNR_ST_MSW_BP_E-21"/>
    <x v="0"/>
    <x v="12"/>
    <n v="46.321230665969701"/>
    <n v="16907.2491930789"/>
    <n v="60866.097095084202"/>
  </r>
  <r>
    <x v="0"/>
    <x v="0"/>
    <x v="0"/>
    <x v="1"/>
    <s v="DK2_Large"/>
    <x v="2"/>
    <s v="GNR_ST_MSW_BP_E-21"/>
    <x v="0"/>
    <x v="0"/>
    <n v="46.321230665969701"/>
    <n v="16907.2491930789"/>
    <n v="60866.097095084202"/>
  </r>
  <r>
    <x v="0"/>
    <x v="0"/>
    <x v="0"/>
    <x v="1"/>
    <s v="DK2_Large"/>
    <x v="2"/>
    <s v="GNR_ST_MSW_BP_E-21"/>
    <x v="0"/>
    <x v="1"/>
    <n v="46.321230665969701"/>
    <n v="16907.2491930789"/>
    <n v="60866.097095084202"/>
  </r>
  <r>
    <x v="0"/>
    <x v="0"/>
    <x v="0"/>
    <x v="1"/>
    <s v="DK2_Large"/>
    <x v="2"/>
    <s v="GNR_ST_MSW_BP_E-21"/>
    <x v="0"/>
    <x v="2"/>
    <n v="46.321230665969701"/>
    <n v="16907.2491930789"/>
    <n v="60866.097095084202"/>
  </r>
  <r>
    <x v="0"/>
    <x v="0"/>
    <x v="0"/>
    <x v="1"/>
    <s v="DK2_Large"/>
    <x v="2"/>
    <s v="GNR_ST_MSW_BP_E-21"/>
    <x v="0"/>
    <x v="13"/>
    <n v="46.321230665969701"/>
    <n v="16907.2491930789"/>
    <n v="60866.097095084202"/>
  </r>
  <r>
    <x v="0"/>
    <x v="0"/>
    <x v="0"/>
    <x v="1"/>
    <s v="DK2_Large"/>
    <x v="2"/>
    <s v="GNR_ST_MSW_BP_E-21"/>
    <x v="0"/>
    <x v="14"/>
    <n v="46.321230665969701"/>
    <n v="16907.2491930789"/>
    <n v="60866.097095084202"/>
  </r>
  <r>
    <x v="0"/>
    <x v="0"/>
    <x v="0"/>
    <x v="1"/>
    <s v="DK2_Large"/>
    <x v="2"/>
    <s v="GNR_ST_MSW_BP_E-21"/>
    <x v="0"/>
    <x v="15"/>
    <n v="46.321230665969701"/>
    <n v="16907.2491930789"/>
    <n v="60866.097095084202"/>
  </r>
  <r>
    <x v="0"/>
    <x v="0"/>
    <x v="0"/>
    <x v="1"/>
    <s v="DK2_Large"/>
    <x v="2"/>
    <s v="GNR_ST_MSW_BP_E-21"/>
    <x v="0"/>
    <x v="3"/>
    <n v="46.321230665969701"/>
    <n v="16907.2491930789"/>
    <n v="60866.097095084202"/>
  </r>
  <r>
    <x v="0"/>
    <x v="0"/>
    <x v="0"/>
    <x v="1"/>
    <s v="DK2_Large"/>
    <x v="2"/>
    <s v="GNR_ST_MSW_BP_E-21"/>
    <x v="0"/>
    <x v="4"/>
    <n v="46.321230665969701"/>
    <n v="16907.2491930789"/>
    <n v="60866.097095084202"/>
  </r>
  <r>
    <x v="0"/>
    <x v="0"/>
    <x v="0"/>
    <x v="1"/>
    <s v="DK2_Large"/>
    <x v="2"/>
    <s v="GNR_ST_MSW_BP_E-21"/>
    <x v="0"/>
    <x v="16"/>
    <n v="46.321230665969701"/>
    <n v="16907.2491930789"/>
    <n v="60866.097095084202"/>
  </r>
  <r>
    <x v="0"/>
    <x v="0"/>
    <x v="0"/>
    <x v="1"/>
    <s v="DK2_Large"/>
    <x v="2"/>
    <s v="GNR_ST_MSW_BP_E-21"/>
    <x v="0"/>
    <x v="5"/>
    <n v="46.321230665969701"/>
    <n v="16907.2491930789"/>
    <n v="60866.097095084202"/>
  </r>
  <r>
    <x v="0"/>
    <x v="0"/>
    <x v="0"/>
    <x v="1"/>
    <s v="DK2_Large"/>
    <x v="2"/>
    <s v="GNR_ST_MSW_BP_E-21"/>
    <x v="0"/>
    <x v="6"/>
    <n v="46.321230665969701"/>
    <n v="16907.2491930789"/>
    <n v="60866.097095084202"/>
  </r>
  <r>
    <x v="0"/>
    <x v="0"/>
    <x v="0"/>
    <x v="1"/>
    <s v="DK2_Large"/>
    <x v="2"/>
    <s v="GNR_ST_MSW_BP_E-21"/>
    <x v="0"/>
    <x v="17"/>
    <n v="46.321230665969701"/>
    <n v="16907.2491930789"/>
    <n v="60866.097095084202"/>
  </r>
  <r>
    <x v="0"/>
    <x v="0"/>
    <x v="0"/>
    <x v="1"/>
    <s v="DK2_Large"/>
    <x v="2"/>
    <s v="GNR_ST_MSW_BP_E-21"/>
    <x v="0"/>
    <x v="7"/>
    <n v="46.321230665969701"/>
    <n v="16907.2491930789"/>
    <n v="60866.097095084202"/>
  </r>
  <r>
    <x v="0"/>
    <x v="0"/>
    <x v="0"/>
    <x v="1"/>
    <s v="DK2_Large"/>
    <x v="2"/>
    <s v="GNR_ST_MSW_BP_E-21"/>
    <x v="0"/>
    <x v="23"/>
    <n v="46.321230665969701"/>
    <n v="16907.2491930789"/>
    <n v="60866.097095084202"/>
  </r>
  <r>
    <x v="0"/>
    <x v="0"/>
    <x v="0"/>
    <x v="1"/>
    <s v="DK2_Large"/>
    <x v="2"/>
    <s v="GNR_ST_MSW_BP_E-21"/>
    <x v="0"/>
    <x v="8"/>
    <n v="46.321230665969701"/>
    <n v="16907.2491930789"/>
    <n v="60866.097095084202"/>
  </r>
  <r>
    <x v="0"/>
    <x v="0"/>
    <x v="0"/>
    <x v="1"/>
    <s v="DK2_Large"/>
    <x v="2"/>
    <s v="GNR_ST_MSW_BP_E-21"/>
    <x v="0"/>
    <x v="9"/>
    <n v="46.321230665969701"/>
    <n v="16907.2491930789"/>
    <n v="60866.097095084202"/>
  </r>
  <r>
    <x v="0"/>
    <x v="0"/>
    <x v="0"/>
    <x v="1"/>
    <s v="DK2_Large"/>
    <x v="2"/>
    <s v="GNR_ST_MSW_BP_E-21"/>
    <x v="0"/>
    <x v="18"/>
    <n v="46.321230665969701"/>
    <n v="16907.2491930789"/>
    <n v="60866.097095084202"/>
  </r>
  <r>
    <x v="0"/>
    <x v="0"/>
    <x v="0"/>
    <x v="1"/>
    <s v="DK2_Large"/>
    <x v="2"/>
    <s v="GNR_ST_MSW_BP_E-21"/>
    <x v="0"/>
    <x v="19"/>
    <n v="46.321230665969701"/>
    <n v="16907.2491930789"/>
    <n v="60866.097095084202"/>
  </r>
  <r>
    <x v="0"/>
    <x v="0"/>
    <x v="0"/>
    <x v="1"/>
    <s v="DK2_Large"/>
    <x v="2"/>
    <s v="GNR_ST_MSW_BP_E-21"/>
    <x v="0"/>
    <x v="20"/>
    <n v="46.321230665969701"/>
    <n v="16907.2491930789"/>
    <n v="60866.097095084202"/>
  </r>
  <r>
    <x v="0"/>
    <x v="0"/>
    <x v="0"/>
    <x v="1"/>
    <s v="DK2_Large"/>
    <x v="2"/>
    <s v="GNR_ST_MSW_BP_E-21"/>
    <x v="0"/>
    <x v="10"/>
    <n v="46.321230665969701"/>
    <n v="16907.2491930789"/>
    <n v="60866.097095084202"/>
  </r>
  <r>
    <x v="0"/>
    <x v="0"/>
    <x v="0"/>
    <x v="1"/>
    <s v="DK2_Large"/>
    <x v="2"/>
    <s v="GNR_ST_MSW_BP_E-27"/>
    <x v="0"/>
    <x v="11"/>
    <n v="65.593567512395097"/>
    <n v="23941.652142024199"/>
    <n v="86189.947711287095"/>
  </r>
  <r>
    <x v="0"/>
    <x v="0"/>
    <x v="0"/>
    <x v="1"/>
    <s v="DK2_Large"/>
    <x v="2"/>
    <s v="GNR_ST_MSW_BP_E-27"/>
    <x v="0"/>
    <x v="21"/>
    <n v="65.593567512395097"/>
    <n v="23941.652142024199"/>
    <n v="86189.947711287095"/>
  </r>
  <r>
    <x v="0"/>
    <x v="0"/>
    <x v="0"/>
    <x v="1"/>
    <s v="DK2_Large"/>
    <x v="2"/>
    <s v="GNR_ST_MSW_BP_E-27"/>
    <x v="0"/>
    <x v="12"/>
    <n v="65.593567512395097"/>
    <n v="23941.652142024199"/>
    <n v="86189.947711287095"/>
  </r>
  <r>
    <x v="0"/>
    <x v="0"/>
    <x v="0"/>
    <x v="1"/>
    <s v="DK2_Large"/>
    <x v="2"/>
    <s v="GNR_ST_MSW_BP_E-27"/>
    <x v="0"/>
    <x v="0"/>
    <n v="65.593567512395097"/>
    <n v="23941.652142024199"/>
    <n v="86189.947711287095"/>
  </r>
  <r>
    <x v="0"/>
    <x v="0"/>
    <x v="0"/>
    <x v="1"/>
    <s v="DK2_Large"/>
    <x v="2"/>
    <s v="GNR_ST_MSW_BP_E-27"/>
    <x v="0"/>
    <x v="1"/>
    <n v="65.593567512395097"/>
    <n v="23941.652142024199"/>
    <n v="86189.947711287095"/>
  </r>
  <r>
    <x v="0"/>
    <x v="0"/>
    <x v="0"/>
    <x v="1"/>
    <s v="DK2_Large"/>
    <x v="2"/>
    <s v="GNR_ST_MSW_BP_E-27"/>
    <x v="0"/>
    <x v="2"/>
    <n v="65.593567512395097"/>
    <n v="23941.652142024199"/>
    <n v="86189.947711287095"/>
  </r>
  <r>
    <x v="0"/>
    <x v="0"/>
    <x v="0"/>
    <x v="1"/>
    <s v="DK2_Large"/>
    <x v="2"/>
    <s v="GNR_ST_MSW_BP_E-27"/>
    <x v="0"/>
    <x v="13"/>
    <n v="65.593567512395097"/>
    <n v="23941.652142024199"/>
    <n v="86189.947711287095"/>
  </r>
  <r>
    <x v="0"/>
    <x v="0"/>
    <x v="0"/>
    <x v="1"/>
    <s v="DK2_Large"/>
    <x v="2"/>
    <s v="GNR_ST_MSW_BP_E-27"/>
    <x v="0"/>
    <x v="14"/>
    <n v="65.593567512395097"/>
    <n v="23941.652142024199"/>
    <n v="86189.947711287095"/>
  </r>
  <r>
    <x v="0"/>
    <x v="0"/>
    <x v="0"/>
    <x v="1"/>
    <s v="DK2_Large"/>
    <x v="2"/>
    <s v="GNR_ST_MSW_BP_E-27"/>
    <x v="0"/>
    <x v="15"/>
    <n v="65.593567512395097"/>
    <n v="23941.652142024199"/>
    <n v="86189.947711287095"/>
  </r>
  <r>
    <x v="0"/>
    <x v="0"/>
    <x v="0"/>
    <x v="1"/>
    <s v="DK2_Large"/>
    <x v="2"/>
    <s v="GNR_ST_MSW_BP_E-27"/>
    <x v="0"/>
    <x v="3"/>
    <n v="65.593567512395097"/>
    <n v="23941.652142024199"/>
    <n v="86189.947711287095"/>
  </r>
  <r>
    <x v="0"/>
    <x v="0"/>
    <x v="0"/>
    <x v="1"/>
    <s v="DK2_Large"/>
    <x v="2"/>
    <s v="GNR_ST_MSW_BP_E-27"/>
    <x v="0"/>
    <x v="4"/>
    <n v="65.593567512395097"/>
    <n v="23941.652142024199"/>
    <n v="86189.947711287095"/>
  </r>
  <r>
    <x v="0"/>
    <x v="0"/>
    <x v="0"/>
    <x v="1"/>
    <s v="DK2_Large"/>
    <x v="2"/>
    <s v="GNR_ST_MSW_BP_E-27"/>
    <x v="0"/>
    <x v="16"/>
    <n v="65.593567512395097"/>
    <n v="23941.652142024199"/>
    <n v="86189.947711287095"/>
  </r>
  <r>
    <x v="0"/>
    <x v="0"/>
    <x v="0"/>
    <x v="1"/>
    <s v="DK2_Large"/>
    <x v="2"/>
    <s v="GNR_ST_MSW_BP_E-27"/>
    <x v="0"/>
    <x v="5"/>
    <n v="65.593567512395097"/>
    <n v="23941.652142024199"/>
    <n v="86189.947711287095"/>
  </r>
  <r>
    <x v="0"/>
    <x v="0"/>
    <x v="0"/>
    <x v="1"/>
    <s v="DK2_Large"/>
    <x v="2"/>
    <s v="GNR_ST_MSW_BP_E-27"/>
    <x v="0"/>
    <x v="6"/>
    <n v="65.593567512395097"/>
    <n v="23941.652142024199"/>
    <n v="86189.947711287095"/>
  </r>
  <r>
    <x v="0"/>
    <x v="0"/>
    <x v="0"/>
    <x v="1"/>
    <s v="DK2_Large"/>
    <x v="2"/>
    <s v="GNR_ST_MSW_BP_E-27"/>
    <x v="0"/>
    <x v="17"/>
    <n v="65.593567512395097"/>
    <n v="23941.652142024199"/>
    <n v="86189.947711287095"/>
  </r>
  <r>
    <x v="0"/>
    <x v="0"/>
    <x v="0"/>
    <x v="1"/>
    <s v="DK2_Large"/>
    <x v="2"/>
    <s v="GNR_ST_MSW_BP_E-27"/>
    <x v="0"/>
    <x v="7"/>
    <n v="65.593567512395097"/>
    <n v="23941.652142024199"/>
    <n v="86189.947711287095"/>
  </r>
  <r>
    <x v="0"/>
    <x v="0"/>
    <x v="0"/>
    <x v="1"/>
    <s v="DK2_Large"/>
    <x v="2"/>
    <s v="GNR_ST_MSW_BP_E-27"/>
    <x v="0"/>
    <x v="23"/>
    <n v="65.593567512395097"/>
    <n v="23941.652142024199"/>
    <n v="86189.947711287095"/>
  </r>
  <r>
    <x v="0"/>
    <x v="0"/>
    <x v="0"/>
    <x v="1"/>
    <s v="DK2_Large"/>
    <x v="2"/>
    <s v="GNR_ST_MSW_BP_E-27"/>
    <x v="0"/>
    <x v="8"/>
    <n v="65.593567512395097"/>
    <n v="23941.652142024199"/>
    <n v="86189.947711287095"/>
  </r>
  <r>
    <x v="0"/>
    <x v="0"/>
    <x v="0"/>
    <x v="1"/>
    <s v="DK2_Large"/>
    <x v="2"/>
    <s v="GNR_ST_MSW_BP_E-27"/>
    <x v="0"/>
    <x v="9"/>
    <n v="65.593567512395097"/>
    <n v="23941.652142024199"/>
    <n v="86189.947711287095"/>
  </r>
  <r>
    <x v="0"/>
    <x v="0"/>
    <x v="0"/>
    <x v="1"/>
    <s v="DK2_Large"/>
    <x v="2"/>
    <s v="GNR_ST_MSW_BP_E-27"/>
    <x v="0"/>
    <x v="18"/>
    <n v="65.593567512395097"/>
    <n v="23941.652142024199"/>
    <n v="86189.947711287095"/>
  </r>
  <r>
    <x v="0"/>
    <x v="0"/>
    <x v="0"/>
    <x v="1"/>
    <s v="DK2_Large"/>
    <x v="2"/>
    <s v="GNR_ST_MSW_BP_E-27"/>
    <x v="0"/>
    <x v="19"/>
    <n v="65.593567512395097"/>
    <n v="23941.652142024199"/>
    <n v="86189.947711287095"/>
  </r>
  <r>
    <x v="0"/>
    <x v="0"/>
    <x v="0"/>
    <x v="1"/>
    <s v="DK2_Large"/>
    <x v="2"/>
    <s v="GNR_ST_MSW_BP_E-27"/>
    <x v="0"/>
    <x v="20"/>
    <n v="65.593567512395097"/>
    <n v="23941.652142024199"/>
    <n v="86189.947711287095"/>
  </r>
  <r>
    <x v="0"/>
    <x v="0"/>
    <x v="0"/>
    <x v="1"/>
    <s v="DK2_Large"/>
    <x v="2"/>
    <s v="GNR_ST_MSW_BP_E-27"/>
    <x v="0"/>
    <x v="10"/>
    <n v="65.593567512395097"/>
    <n v="23941.652142024199"/>
    <n v="86189.947711287095"/>
  </r>
  <r>
    <x v="0"/>
    <x v="0"/>
    <x v="0"/>
    <x v="1"/>
    <s v="DK2_Large"/>
    <x v="4"/>
    <s v="GNR_ST_NGAS_BP_E-39"/>
    <x v="0"/>
    <x v="14"/>
    <n v="117.142857142857"/>
    <n v="42757.142857142899"/>
    <n v="153925.714285714"/>
  </r>
  <r>
    <x v="0"/>
    <x v="0"/>
    <x v="0"/>
    <x v="1"/>
    <s v="DK2_Large"/>
    <x v="4"/>
    <s v="GNR_ST_NGAS_BP_E-39"/>
    <x v="0"/>
    <x v="15"/>
    <n v="117.142857142857"/>
    <n v="42757.142857142899"/>
    <n v="153925.714285714"/>
  </r>
  <r>
    <x v="0"/>
    <x v="0"/>
    <x v="0"/>
    <x v="1"/>
    <s v="DK2_Large"/>
    <x v="4"/>
    <s v="GNR_ST_NGAS_BP_E-39"/>
    <x v="0"/>
    <x v="3"/>
    <n v="117.142857142857"/>
    <n v="42757.142857142899"/>
    <n v="153925.714285714"/>
  </r>
  <r>
    <x v="0"/>
    <x v="0"/>
    <x v="0"/>
    <x v="1"/>
    <s v="DK2_Large"/>
    <x v="4"/>
    <s v="GNR_ST_NGAS_BP_E-39"/>
    <x v="0"/>
    <x v="23"/>
    <n v="117.142857142857"/>
    <n v="42757.142857142899"/>
    <n v="153925.714285714"/>
  </r>
  <r>
    <x v="0"/>
    <x v="0"/>
    <x v="0"/>
    <x v="1"/>
    <s v="DK2_Large"/>
    <x v="4"/>
    <s v="GNR_ST_NGAS_BP_E-39"/>
    <x v="0"/>
    <x v="8"/>
    <n v="97.721436286019994"/>
    <n v="35668.324244397299"/>
    <n v="128405.96727983"/>
  </r>
  <r>
    <x v="0"/>
    <x v="0"/>
    <x v="0"/>
    <x v="1"/>
    <s v="DK2_Large"/>
    <x v="3"/>
    <s v="GNR_GEO_HEAT_HO"/>
    <x v="0"/>
    <x v="11"/>
    <n v="14"/>
    <n v="5110"/>
    <n v="18396"/>
  </r>
  <r>
    <x v="0"/>
    <x v="0"/>
    <x v="0"/>
    <x v="1"/>
    <s v="DK2_Large"/>
    <x v="3"/>
    <s v="GNR_GEO_HEAT_HO"/>
    <x v="0"/>
    <x v="21"/>
    <n v="14"/>
    <n v="5110"/>
    <n v="18396"/>
  </r>
  <r>
    <x v="0"/>
    <x v="0"/>
    <x v="0"/>
    <x v="1"/>
    <s v="DK2_Large"/>
    <x v="3"/>
    <s v="GNR_GEO_HEAT_HO"/>
    <x v="0"/>
    <x v="12"/>
    <n v="14"/>
    <n v="5110"/>
    <n v="18396"/>
  </r>
  <r>
    <x v="0"/>
    <x v="0"/>
    <x v="0"/>
    <x v="1"/>
    <s v="DK2_Large"/>
    <x v="3"/>
    <s v="GNR_GEO_HEAT_HO"/>
    <x v="0"/>
    <x v="0"/>
    <n v="14"/>
    <n v="5110"/>
    <n v="18396"/>
  </r>
  <r>
    <x v="0"/>
    <x v="0"/>
    <x v="0"/>
    <x v="1"/>
    <s v="DK2_Large"/>
    <x v="3"/>
    <s v="GNR_GEO_HEAT_HO"/>
    <x v="0"/>
    <x v="1"/>
    <n v="14"/>
    <n v="5110"/>
    <n v="18396"/>
  </r>
  <r>
    <x v="0"/>
    <x v="0"/>
    <x v="0"/>
    <x v="1"/>
    <s v="DK2_Large"/>
    <x v="3"/>
    <s v="GNR_GEO_HEAT_HO"/>
    <x v="0"/>
    <x v="2"/>
    <n v="14"/>
    <n v="5110"/>
    <n v="18396"/>
  </r>
  <r>
    <x v="0"/>
    <x v="0"/>
    <x v="0"/>
    <x v="1"/>
    <s v="DK2_Large"/>
    <x v="3"/>
    <s v="GNR_GEO_HEAT_HO"/>
    <x v="0"/>
    <x v="13"/>
    <n v="14"/>
    <n v="5110"/>
    <n v="18396"/>
  </r>
  <r>
    <x v="0"/>
    <x v="0"/>
    <x v="0"/>
    <x v="1"/>
    <s v="DK2_Large"/>
    <x v="3"/>
    <s v="GNR_GEO_HEAT_HO"/>
    <x v="0"/>
    <x v="14"/>
    <n v="14"/>
    <n v="5110"/>
    <n v="18396"/>
  </r>
  <r>
    <x v="0"/>
    <x v="0"/>
    <x v="0"/>
    <x v="1"/>
    <s v="DK2_Large"/>
    <x v="3"/>
    <s v="GNR_GEO_HEAT_HO"/>
    <x v="0"/>
    <x v="15"/>
    <n v="14"/>
    <n v="5110"/>
    <n v="18396"/>
  </r>
  <r>
    <x v="0"/>
    <x v="0"/>
    <x v="0"/>
    <x v="1"/>
    <s v="DK2_Large"/>
    <x v="3"/>
    <s v="GNR_GEO_HEAT_HO"/>
    <x v="0"/>
    <x v="3"/>
    <n v="14"/>
    <n v="5110"/>
    <n v="18396"/>
  </r>
  <r>
    <x v="0"/>
    <x v="0"/>
    <x v="0"/>
    <x v="1"/>
    <s v="DK2_Large"/>
    <x v="3"/>
    <s v="GNR_GEO_HEAT_HO"/>
    <x v="0"/>
    <x v="4"/>
    <n v="14"/>
    <n v="5110"/>
    <n v="18396"/>
  </r>
  <r>
    <x v="0"/>
    <x v="0"/>
    <x v="0"/>
    <x v="1"/>
    <s v="DK2_Large"/>
    <x v="3"/>
    <s v="GNR_GEO_HEAT_HO"/>
    <x v="0"/>
    <x v="16"/>
    <n v="14"/>
    <n v="5110"/>
    <n v="18396"/>
  </r>
  <r>
    <x v="0"/>
    <x v="0"/>
    <x v="0"/>
    <x v="1"/>
    <s v="DK2_Large"/>
    <x v="3"/>
    <s v="GNR_GEO_HEAT_HO"/>
    <x v="0"/>
    <x v="5"/>
    <n v="14"/>
    <n v="5110"/>
    <n v="18396"/>
  </r>
  <r>
    <x v="0"/>
    <x v="0"/>
    <x v="0"/>
    <x v="1"/>
    <s v="DK2_Large"/>
    <x v="3"/>
    <s v="GNR_GEO_HEAT_HO"/>
    <x v="0"/>
    <x v="6"/>
    <n v="14"/>
    <n v="5110"/>
    <n v="18396"/>
  </r>
  <r>
    <x v="0"/>
    <x v="0"/>
    <x v="0"/>
    <x v="1"/>
    <s v="DK2_Large"/>
    <x v="3"/>
    <s v="GNR_GEO_HEAT_HO"/>
    <x v="0"/>
    <x v="17"/>
    <n v="14"/>
    <n v="5110"/>
    <n v="18396"/>
  </r>
  <r>
    <x v="0"/>
    <x v="0"/>
    <x v="0"/>
    <x v="1"/>
    <s v="DK2_Large"/>
    <x v="3"/>
    <s v="GNR_GEO_HEAT_HO"/>
    <x v="0"/>
    <x v="7"/>
    <n v="14"/>
    <n v="5110"/>
    <n v="18396"/>
  </r>
  <r>
    <x v="0"/>
    <x v="0"/>
    <x v="0"/>
    <x v="1"/>
    <s v="DK2_Large"/>
    <x v="3"/>
    <s v="GNR_GEO_HEAT_HO"/>
    <x v="0"/>
    <x v="23"/>
    <n v="14"/>
    <n v="5110"/>
    <n v="18396"/>
  </r>
  <r>
    <x v="0"/>
    <x v="0"/>
    <x v="0"/>
    <x v="1"/>
    <s v="DK2_Large"/>
    <x v="3"/>
    <s v="GNR_GEO_HEAT_HO"/>
    <x v="0"/>
    <x v="8"/>
    <n v="14"/>
    <n v="5110"/>
    <n v="18396"/>
  </r>
  <r>
    <x v="0"/>
    <x v="0"/>
    <x v="0"/>
    <x v="1"/>
    <s v="DK2_Large"/>
    <x v="3"/>
    <s v="GNR_GEO_HEAT_HO"/>
    <x v="0"/>
    <x v="9"/>
    <n v="14"/>
    <n v="5110"/>
    <n v="18396"/>
  </r>
  <r>
    <x v="0"/>
    <x v="0"/>
    <x v="0"/>
    <x v="1"/>
    <s v="DK2_Large"/>
    <x v="3"/>
    <s v="GNR_GEO_HEAT_HO"/>
    <x v="0"/>
    <x v="18"/>
    <n v="14"/>
    <n v="5110"/>
    <n v="18396"/>
  </r>
  <r>
    <x v="0"/>
    <x v="0"/>
    <x v="0"/>
    <x v="1"/>
    <s v="DK2_Large"/>
    <x v="3"/>
    <s v="GNR_GEO_HEAT_HO"/>
    <x v="0"/>
    <x v="19"/>
    <n v="14"/>
    <n v="5110"/>
    <n v="18396"/>
  </r>
  <r>
    <x v="0"/>
    <x v="0"/>
    <x v="0"/>
    <x v="1"/>
    <s v="DK2_Large"/>
    <x v="3"/>
    <s v="GNR_GEO_HEAT_HO"/>
    <x v="0"/>
    <x v="20"/>
    <n v="14"/>
    <n v="5110"/>
    <n v="18396"/>
  </r>
  <r>
    <x v="0"/>
    <x v="0"/>
    <x v="0"/>
    <x v="1"/>
    <s v="DK2_Large"/>
    <x v="3"/>
    <s v="GNR_GEO_HEAT_HO"/>
    <x v="0"/>
    <x v="10"/>
    <n v="14"/>
    <n v="5110"/>
    <n v="18396"/>
  </r>
  <r>
    <x v="0"/>
    <x v="0"/>
    <x v="0"/>
    <x v="1"/>
    <s v="DK2_Large"/>
    <x v="3"/>
    <s v="GNR_GEO_HEAT_HO"/>
    <x v="0"/>
    <x v="22"/>
    <n v="14"/>
    <n v="5110"/>
    <n v="18396"/>
  </r>
  <r>
    <x v="0"/>
    <x v="0"/>
    <x v="0"/>
    <x v="1"/>
    <s v="DK2_Large"/>
    <x v="6"/>
    <s v="GNR_ST_WOODCHI_BP_E-24"/>
    <x v="0"/>
    <x v="14"/>
    <n v="32.352941176470601"/>
    <n v="11808.8235294118"/>
    <n v="42511.764705882299"/>
  </r>
  <r>
    <x v="0"/>
    <x v="0"/>
    <x v="0"/>
    <x v="1"/>
    <s v="DK2_Large"/>
    <x v="6"/>
    <s v="GNR_ST_WOODCHI_BP_E-24"/>
    <x v="0"/>
    <x v="15"/>
    <n v="32.352941176470601"/>
    <n v="11808.8235294118"/>
    <n v="42511.764705882299"/>
  </r>
  <r>
    <x v="0"/>
    <x v="0"/>
    <x v="0"/>
    <x v="1"/>
    <s v="DK2_Large"/>
    <x v="6"/>
    <s v="GNR_ST_WOODCHI_BP_E-24"/>
    <x v="0"/>
    <x v="3"/>
    <n v="32.352941176470601"/>
    <n v="11808.8235294118"/>
    <n v="42511.764705882299"/>
  </r>
  <r>
    <x v="0"/>
    <x v="0"/>
    <x v="0"/>
    <x v="1"/>
    <s v="DK2_Large"/>
    <x v="6"/>
    <s v="GNR_ST_WOODCHI_BP_E-27"/>
    <x v="0"/>
    <x v="11"/>
    <n v="44.117647058823501"/>
    <n v="16102.9411764706"/>
    <n v="57970.588235294097"/>
  </r>
  <r>
    <x v="0"/>
    <x v="0"/>
    <x v="0"/>
    <x v="1"/>
    <s v="DK2_Large"/>
    <x v="6"/>
    <s v="GNR_ST_WOODCHI_BP_E-27"/>
    <x v="0"/>
    <x v="21"/>
    <n v="44.117647058823501"/>
    <n v="16102.9411764706"/>
    <n v="57970.588235294097"/>
  </r>
  <r>
    <x v="0"/>
    <x v="0"/>
    <x v="0"/>
    <x v="1"/>
    <s v="DK2_Large"/>
    <x v="6"/>
    <s v="GNR_ST_WOODCHI_BP_E-27"/>
    <x v="0"/>
    <x v="12"/>
    <n v="44.117647058823501"/>
    <n v="16102.9411764706"/>
    <n v="57970.588235294097"/>
  </r>
  <r>
    <x v="0"/>
    <x v="0"/>
    <x v="0"/>
    <x v="1"/>
    <s v="DK2_Large"/>
    <x v="6"/>
    <s v="GNR_ST_WOODCHI_BP_E-27"/>
    <x v="0"/>
    <x v="0"/>
    <n v="44.117647058823501"/>
    <n v="16102.9411764706"/>
    <n v="57970.588235294097"/>
  </r>
  <r>
    <x v="0"/>
    <x v="0"/>
    <x v="0"/>
    <x v="1"/>
    <s v="DK2_Large"/>
    <x v="6"/>
    <s v="GNR_ST_WOODCHI_BP_E-27"/>
    <x v="0"/>
    <x v="1"/>
    <n v="44.117647058823501"/>
    <n v="16102.9411764706"/>
    <n v="57970.588235294097"/>
  </r>
  <r>
    <x v="0"/>
    <x v="0"/>
    <x v="0"/>
    <x v="1"/>
    <s v="DK2_Large"/>
    <x v="6"/>
    <s v="GNR_ST_WOODCHI_BP_E-27"/>
    <x v="0"/>
    <x v="2"/>
    <n v="44.117647058823501"/>
    <n v="16102.9411764706"/>
    <n v="57970.588235294097"/>
  </r>
  <r>
    <x v="0"/>
    <x v="0"/>
    <x v="0"/>
    <x v="1"/>
    <s v="DK2_Large"/>
    <x v="6"/>
    <s v="GNR_ST_WOODCHI_BP_E-27"/>
    <x v="0"/>
    <x v="13"/>
    <n v="44.117647058823501"/>
    <n v="16102.9411764706"/>
    <n v="57970.588235294097"/>
  </r>
  <r>
    <x v="0"/>
    <x v="0"/>
    <x v="0"/>
    <x v="1"/>
    <s v="DK2_Large"/>
    <x v="6"/>
    <s v="GNR_ST_WOODCHI_BP_E-27"/>
    <x v="0"/>
    <x v="14"/>
    <n v="44.117647058823501"/>
    <n v="16102.9411764706"/>
    <n v="57970.588235294097"/>
  </r>
  <r>
    <x v="0"/>
    <x v="0"/>
    <x v="0"/>
    <x v="1"/>
    <s v="DK2_Large"/>
    <x v="6"/>
    <s v="GNR_ST_WOODCHI_BP_E-27"/>
    <x v="0"/>
    <x v="15"/>
    <n v="44.117647058823501"/>
    <n v="16102.9411764706"/>
    <n v="57970.588235294097"/>
  </r>
  <r>
    <x v="0"/>
    <x v="0"/>
    <x v="0"/>
    <x v="1"/>
    <s v="DK2_Large"/>
    <x v="6"/>
    <s v="GNR_ST_WOODCHI_BP_E-27"/>
    <x v="0"/>
    <x v="3"/>
    <n v="44.117647058823501"/>
    <n v="16102.9411764706"/>
    <n v="57970.588235294097"/>
  </r>
  <r>
    <x v="0"/>
    <x v="0"/>
    <x v="0"/>
    <x v="1"/>
    <s v="DK2_Large"/>
    <x v="6"/>
    <s v="GNR_ST_WOODCHI_BP_E-27"/>
    <x v="0"/>
    <x v="4"/>
    <n v="44.117647058823501"/>
    <n v="16102.9411764706"/>
    <n v="57970.588235294097"/>
  </r>
  <r>
    <x v="0"/>
    <x v="0"/>
    <x v="0"/>
    <x v="1"/>
    <s v="DK2_Large"/>
    <x v="6"/>
    <s v="GNR_ST_WOODCHI_BP_E-27"/>
    <x v="0"/>
    <x v="16"/>
    <n v="44.117647058823501"/>
    <n v="16102.9411764706"/>
    <n v="57970.588235294097"/>
  </r>
  <r>
    <x v="0"/>
    <x v="0"/>
    <x v="0"/>
    <x v="1"/>
    <s v="DK2_Large"/>
    <x v="6"/>
    <s v="GNR_ST_WOODCHI_BP_E-27"/>
    <x v="0"/>
    <x v="5"/>
    <n v="44.117647058823501"/>
    <n v="16102.9411764706"/>
    <n v="57970.588235294097"/>
  </r>
  <r>
    <x v="0"/>
    <x v="0"/>
    <x v="0"/>
    <x v="1"/>
    <s v="DK2_Large"/>
    <x v="6"/>
    <s v="GNR_ST_WOODCHI_BP_E-27"/>
    <x v="0"/>
    <x v="6"/>
    <n v="44.117647058823501"/>
    <n v="16102.9411764706"/>
    <n v="57970.588235294097"/>
  </r>
  <r>
    <x v="0"/>
    <x v="0"/>
    <x v="0"/>
    <x v="1"/>
    <s v="DK2_Large"/>
    <x v="6"/>
    <s v="GNR_ST_WOODCHI_BP_E-27"/>
    <x v="0"/>
    <x v="17"/>
    <n v="44.117647058823501"/>
    <n v="16102.9411764706"/>
    <n v="57970.588235294097"/>
  </r>
  <r>
    <x v="0"/>
    <x v="0"/>
    <x v="0"/>
    <x v="1"/>
    <s v="DK2_Large"/>
    <x v="6"/>
    <s v="GNR_ST_WOODCHI_BP_E-27"/>
    <x v="0"/>
    <x v="7"/>
    <n v="44.117647058823501"/>
    <n v="16102.9411764706"/>
    <n v="57970.588235294097"/>
  </r>
  <r>
    <x v="0"/>
    <x v="0"/>
    <x v="0"/>
    <x v="1"/>
    <s v="DK2_Large"/>
    <x v="6"/>
    <s v="GNR_ST_WOODCHI_BP_E-27"/>
    <x v="0"/>
    <x v="23"/>
    <n v="44.117647058823501"/>
    <n v="16102.9411764706"/>
    <n v="57970.588235294097"/>
  </r>
  <r>
    <x v="0"/>
    <x v="0"/>
    <x v="0"/>
    <x v="1"/>
    <s v="DK2_Large"/>
    <x v="6"/>
    <s v="GNR_ST_WOODCHI_BP_E-27"/>
    <x v="0"/>
    <x v="8"/>
    <n v="44.117647058823501"/>
    <n v="16102.9411764706"/>
    <n v="57970.588235294097"/>
  </r>
  <r>
    <x v="0"/>
    <x v="0"/>
    <x v="0"/>
    <x v="1"/>
    <s v="DK2_Large"/>
    <x v="6"/>
    <s v="GNR_ST_WOODCHI_BP_E-27"/>
    <x v="0"/>
    <x v="9"/>
    <n v="44.117647058823501"/>
    <n v="16102.9411764706"/>
    <n v="57970.588235294097"/>
  </r>
  <r>
    <x v="0"/>
    <x v="0"/>
    <x v="0"/>
    <x v="1"/>
    <s v="DK2_Large"/>
    <x v="6"/>
    <s v="GNR_ST_WOODCHI_BP_E-27"/>
    <x v="0"/>
    <x v="18"/>
    <n v="44.117647058823501"/>
    <n v="16102.9411764706"/>
    <n v="57970.588235294097"/>
  </r>
  <r>
    <x v="0"/>
    <x v="0"/>
    <x v="0"/>
    <x v="1"/>
    <s v="DK2_Large"/>
    <x v="6"/>
    <s v="GNR_ST_WOODCHI_BP_E-27"/>
    <x v="0"/>
    <x v="19"/>
    <n v="44.117647058823501"/>
    <n v="16102.9411764706"/>
    <n v="57970.588235294097"/>
  </r>
  <r>
    <x v="0"/>
    <x v="0"/>
    <x v="0"/>
    <x v="1"/>
    <s v="DK2_Large"/>
    <x v="6"/>
    <s v="GNR_ST_WOODCHI_BP_E-27"/>
    <x v="0"/>
    <x v="20"/>
    <n v="44.117647058823501"/>
    <n v="16102.9411764706"/>
    <n v="57970.588235294097"/>
  </r>
  <r>
    <x v="0"/>
    <x v="0"/>
    <x v="0"/>
    <x v="1"/>
    <s v="DK2_Large"/>
    <x v="6"/>
    <s v="GNR_ST_WOODCHI_BP_E-27"/>
    <x v="0"/>
    <x v="10"/>
    <n v="44.117647058823501"/>
    <n v="16102.9411764706"/>
    <n v="57970.588235294097"/>
  </r>
  <r>
    <x v="0"/>
    <x v="0"/>
    <x v="0"/>
    <x v="1"/>
    <s v="DK2_Large"/>
    <x v="9"/>
    <s v="GNR_ST_WOODPEL_EXT_E-50"/>
    <x v="0"/>
    <x v="14"/>
    <n v="45.183751206046601"/>
    <n v="16492.069190206999"/>
    <n v="59371.449084745203"/>
  </r>
  <r>
    <x v="0"/>
    <x v="0"/>
    <x v="0"/>
    <x v="1"/>
    <s v="DK2_Large"/>
    <x v="9"/>
    <s v="GNR_ST_WOODPEL_EXT_E-50"/>
    <x v="0"/>
    <x v="15"/>
    <n v="91.964625870351597"/>
    <n v="33567.088442678301"/>
    <n v="120841.51839364201"/>
  </r>
  <r>
    <x v="0"/>
    <x v="0"/>
    <x v="0"/>
    <x v="1"/>
    <s v="DK2_Large"/>
    <x v="8"/>
    <s v="GNR_BO_WOODWST_E-90"/>
    <x v="0"/>
    <x v="11"/>
    <n v="6.66"/>
    <n v="2430.9"/>
    <n v="8751.24"/>
  </r>
  <r>
    <x v="0"/>
    <x v="0"/>
    <x v="0"/>
    <x v="1"/>
    <s v="DK2_Large"/>
    <x v="8"/>
    <s v="GNR_BO_WOODWST_E-90"/>
    <x v="0"/>
    <x v="21"/>
    <n v="6.66"/>
    <n v="2430.9"/>
    <n v="8751.24"/>
  </r>
  <r>
    <x v="0"/>
    <x v="0"/>
    <x v="0"/>
    <x v="1"/>
    <s v="DK2_Large"/>
    <x v="8"/>
    <s v="GNR_BO_WOODWST_E-90"/>
    <x v="0"/>
    <x v="12"/>
    <n v="6.66"/>
    <n v="2430.9"/>
    <n v="8751.24"/>
  </r>
  <r>
    <x v="0"/>
    <x v="0"/>
    <x v="0"/>
    <x v="1"/>
    <s v="DK2_Large"/>
    <x v="8"/>
    <s v="GNR_BO_WOODWST_E-90"/>
    <x v="0"/>
    <x v="0"/>
    <n v="6.66"/>
    <n v="2430.9"/>
    <n v="8751.24"/>
  </r>
  <r>
    <x v="0"/>
    <x v="0"/>
    <x v="0"/>
    <x v="1"/>
    <s v="DK2_Large"/>
    <x v="8"/>
    <s v="GNR_BO_WOODWST_E-90"/>
    <x v="0"/>
    <x v="1"/>
    <n v="6.66"/>
    <n v="2430.9"/>
    <n v="8751.24"/>
  </r>
  <r>
    <x v="0"/>
    <x v="0"/>
    <x v="0"/>
    <x v="1"/>
    <s v="DK2_Large"/>
    <x v="8"/>
    <s v="GNR_BO_WOODWST_E-90"/>
    <x v="0"/>
    <x v="2"/>
    <n v="6.66"/>
    <n v="2430.9"/>
    <n v="8751.24"/>
  </r>
  <r>
    <x v="0"/>
    <x v="0"/>
    <x v="0"/>
    <x v="1"/>
    <s v="DK2_Large"/>
    <x v="8"/>
    <s v="GNR_BO_WOODWST_E-90"/>
    <x v="0"/>
    <x v="13"/>
    <n v="6.66"/>
    <n v="2430.9"/>
    <n v="8751.24"/>
  </r>
  <r>
    <x v="0"/>
    <x v="0"/>
    <x v="0"/>
    <x v="1"/>
    <s v="DK2_Large"/>
    <x v="8"/>
    <s v="GNR_BO_WOODWST_E-90"/>
    <x v="0"/>
    <x v="14"/>
    <n v="6.66"/>
    <n v="2430.9"/>
    <n v="8751.24"/>
  </r>
  <r>
    <x v="0"/>
    <x v="0"/>
    <x v="0"/>
    <x v="1"/>
    <s v="DK2_Large"/>
    <x v="8"/>
    <s v="GNR_BO_WOODWST_E-90"/>
    <x v="0"/>
    <x v="15"/>
    <n v="6.66"/>
    <n v="2430.9"/>
    <n v="8751.24"/>
  </r>
  <r>
    <x v="0"/>
    <x v="0"/>
    <x v="0"/>
    <x v="1"/>
    <s v="DK2_Large"/>
    <x v="8"/>
    <s v="GNR_BO_WOODWST_E-90"/>
    <x v="0"/>
    <x v="3"/>
    <n v="6.66"/>
    <n v="2430.9"/>
    <n v="8751.24"/>
  </r>
  <r>
    <x v="0"/>
    <x v="0"/>
    <x v="0"/>
    <x v="1"/>
    <s v="DK2_Large"/>
    <x v="8"/>
    <s v="GNR_BO_WOODWST_E-90"/>
    <x v="0"/>
    <x v="4"/>
    <n v="6.66"/>
    <n v="2430.9"/>
    <n v="8751.24"/>
  </r>
  <r>
    <x v="0"/>
    <x v="0"/>
    <x v="0"/>
    <x v="1"/>
    <s v="DK2_Large"/>
    <x v="8"/>
    <s v="GNR_BO_WOODWST_E-90"/>
    <x v="0"/>
    <x v="16"/>
    <n v="6.66"/>
    <n v="2430.9"/>
    <n v="8751.24"/>
  </r>
  <r>
    <x v="0"/>
    <x v="0"/>
    <x v="0"/>
    <x v="1"/>
    <s v="DK2_Large"/>
    <x v="8"/>
    <s v="GNR_BO_WOODWST_E-90"/>
    <x v="0"/>
    <x v="5"/>
    <n v="6.66"/>
    <n v="2430.9"/>
    <n v="8751.24"/>
  </r>
  <r>
    <x v="0"/>
    <x v="0"/>
    <x v="0"/>
    <x v="1"/>
    <s v="DK2_Large"/>
    <x v="8"/>
    <s v="GNR_BO_WOODWST_E-90"/>
    <x v="0"/>
    <x v="6"/>
    <n v="6.66"/>
    <n v="2430.9"/>
    <n v="8751.24"/>
  </r>
  <r>
    <x v="0"/>
    <x v="0"/>
    <x v="0"/>
    <x v="1"/>
    <s v="DK2_Large"/>
    <x v="8"/>
    <s v="GNR_BO_WOODWST_E-90"/>
    <x v="0"/>
    <x v="17"/>
    <n v="6.66"/>
    <n v="2430.9"/>
    <n v="8751.24"/>
  </r>
  <r>
    <x v="0"/>
    <x v="0"/>
    <x v="0"/>
    <x v="1"/>
    <s v="DK2_Large"/>
    <x v="8"/>
    <s v="GNR_BO_WOODWST_E-90"/>
    <x v="0"/>
    <x v="7"/>
    <n v="6.66"/>
    <n v="2430.9"/>
    <n v="8751.24"/>
  </r>
  <r>
    <x v="0"/>
    <x v="0"/>
    <x v="0"/>
    <x v="1"/>
    <s v="DK2_Large"/>
    <x v="8"/>
    <s v="GNR_BO_WOODWST_E-90"/>
    <x v="0"/>
    <x v="23"/>
    <n v="6.66"/>
    <n v="2430.9"/>
    <n v="8751.24"/>
  </r>
  <r>
    <x v="0"/>
    <x v="0"/>
    <x v="0"/>
    <x v="1"/>
    <s v="DK2_Large"/>
    <x v="8"/>
    <s v="GNR_BO_WOODWST_E-90"/>
    <x v="0"/>
    <x v="8"/>
    <n v="6.66"/>
    <n v="2430.9"/>
    <n v="8751.24"/>
  </r>
  <r>
    <x v="0"/>
    <x v="0"/>
    <x v="0"/>
    <x v="1"/>
    <s v="DK2_Large"/>
    <x v="8"/>
    <s v="GNR_BO_WOODWST_E-90"/>
    <x v="0"/>
    <x v="9"/>
    <n v="6.66"/>
    <n v="2430.9"/>
    <n v="8751.24"/>
  </r>
  <r>
    <x v="0"/>
    <x v="0"/>
    <x v="0"/>
    <x v="1"/>
    <s v="DK2_Large"/>
    <x v="8"/>
    <s v="GNR_BO_WOODWST_E-90"/>
    <x v="0"/>
    <x v="18"/>
    <n v="6.66"/>
    <n v="2430.9"/>
    <n v="8751.24"/>
  </r>
  <r>
    <x v="0"/>
    <x v="0"/>
    <x v="0"/>
    <x v="1"/>
    <s v="DK2_Large"/>
    <x v="8"/>
    <s v="GNR_BO_WOODWST_E-90"/>
    <x v="0"/>
    <x v="19"/>
    <n v="6.66"/>
    <n v="2430.9"/>
    <n v="8751.24"/>
  </r>
  <r>
    <x v="0"/>
    <x v="0"/>
    <x v="0"/>
    <x v="1"/>
    <s v="DK2_Large"/>
    <x v="8"/>
    <s v="GNR_BO_WOODWST_E-90"/>
    <x v="0"/>
    <x v="20"/>
    <n v="6.66"/>
    <n v="2430.9"/>
    <n v="8751.24"/>
  </r>
  <r>
    <x v="0"/>
    <x v="0"/>
    <x v="0"/>
    <x v="1"/>
    <s v="DK2_Large"/>
    <x v="8"/>
    <s v="GNR_BO_WOODWST_E-90"/>
    <x v="0"/>
    <x v="10"/>
    <n v="6.66"/>
    <n v="2430.9"/>
    <n v="8751.24"/>
  </r>
  <r>
    <x v="0"/>
    <x v="0"/>
    <x v="0"/>
    <x v="1"/>
    <s v="DK2_Large"/>
    <x v="8"/>
    <s v="GNR_BO_WOODWST_E-90"/>
    <x v="0"/>
    <x v="22"/>
    <n v="6.66"/>
    <n v="2430.9"/>
    <n v="8751.24"/>
  </r>
  <r>
    <x v="0"/>
    <x v="0"/>
    <x v="0"/>
    <x v="1"/>
    <s v="DK2_MedSmall"/>
    <x v="1"/>
    <s v="GNR_HS_HEAT-E-100"/>
    <x v="0"/>
    <x v="2"/>
    <n v="3.5857724000237798"/>
    <n v="1308.80692600868"/>
    <n v="4711.7049336312402"/>
  </r>
  <r>
    <x v="0"/>
    <x v="0"/>
    <x v="0"/>
    <x v="1"/>
    <s v="DK2_MedSmall"/>
    <x v="1"/>
    <s v="GNR_HS_HEAT-E-100"/>
    <x v="0"/>
    <x v="13"/>
    <n v="32.686611366856503"/>
    <n v="11930.613148902599"/>
    <n v="42950.207336049403"/>
  </r>
  <r>
    <x v="0"/>
    <x v="0"/>
    <x v="0"/>
    <x v="1"/>
    <s v="DK2_MedSmall"/>
    <x v="1"/>
    <s v="GNR_HS_HEAT-E-100"/>
    <x v="0"/>
    <x v="4"/>
    <n v="36.367256241257202"/>
    <n v="13274.0485280589"/>
    <n v="47786.574701012003"/>
  </r>
  <r>
    <x v="0"/>
    <x v="0"/>
    <x v="0"/>
    <x v="1"/>
    <s v="DK2_MedSmall"/>
    <x v="1"/>
    <s v="GNR_HS_HEAT-E-100"/>
    <x v="0"/>
    <x v="16"/>
    <n v="24.153405844196701"/>
    <n v="8815.9931331318094"/>
    <n v="31737.575279274501"/>
  </r>
  <r>
    <x v="0"/>
    <x v="0"/>
    <x v="0"/>
    <x v="1"/>
    <s v="DK2_MedSmall"/>
    <x v="1"/>
    <s v="GNR_HS_HEAT-E-100"/>
    <x v="0"/>
    <x v="5"/>
    <n v="19.3138288832439"/>
    <n v="7049.5475423840198"/>
    <n v="25378.371152582498"/>
  </r>
  <r>
    <x v="0"/>
    <x v="0"/>
    <x v="0"/>
    <x v="1"/>
    <s v="DK2_MedSmall"/>
    <x v="1"/>
    <s v="GNR_HS_HEAT-E-100"/>
    <x v="0"/>
    <x v="6"/>
    <n v="17.481772468435899"/>
    <n v="6380.8469509791103"/>
    <n v="22971.0490235248"/>
  </r>
  <r>
    <x v="0"/>
    <x v="0"/>
    <x v="0"/>
    <x v="1"/>
    <s v="DK2_MedSmall"/>
    <x v="1"/>
    <s v="GNR_HS_HEAT-E-100"/>
    <x v="0"/>
    <x v="17"/>
    <n v="18.233385356562302"/>
    <n v="6655.1856551452202"/>
    <n v="23958.668358522798"/>
  </r>
  <r>
    <x v="0"/>
    <x v="0"/>
    <x v="0"/>
    <x v="1"/>
    <s v="DK2_MedSmall"/>
    <x v="1"/>
    <s v="GNR_HS_HEAT-E-100"/>
    <x v="0"/>
    <x v="7"/>
    <n v="18.938022439180699"/>
    <n v="6912.3781903009603"/>
    <n v="24884.561485083501"/>
  </r>
  <r>
    <x v="0"/>
    <x v="0"/>
    <x v="0"/>
    <x v="1"/>
    <s v="DK2_MedSmall"/>
    <x v="1"/>
    <s v="GNR_HS_HEAT-E-100"/>
    <x v="0"/>
    <x v="9"/>
    <n v="34.441248215433397"/>
    <n v="12571.0555986332"/>
    <n v="45255.800155079502"/>
  </r>
  <r>
    <x v="0"/>
    <x v="0"/>
    <x v="0"/>
    <x v="1"/>
    <s v="DK2_MedSmall"/>
    <x v="1"/>
    <s v="GNR_HS_HEAT-E-100"/>
    <x v="0"/>
    <x v="18"/>
    <n v="32.515240189609599"/>
    <n v="11868.0626692075"/>
    <n v="42725.025609147102"/>
  </r>
  <r>
    <x v="0"/>
    <x v="0"/>
    <x v="0"/>
    <x v="1"/>
    <s v="DK2_MedSmall"/>
    <x v="1"/>
    <s v="GNR_HS_HEAT-E-100"/>
    <x v="0"/>
    <x v="19"/>
    <n v="25.926851460480201"/>
    <n v="9463.3007830752795"/>
    <n v="34067.882819070997"/>
  </r>
  <r>
    <x v="0"/>
    <x v="0"/>
    <x v="0"/>
    <x v="1"/>
    <s v="DK2_MedSmall"/>
    <x v="2"/>
    <s v="GNR_BO_MSW_E-105"/>
    <x v="0"/>
    <x v="11"/>
    <n v="17"/>
    <n v="6205"/>
    <n v="22338"/>
  </r>
  <r>
    <x v="0"/>
    <x v="0"/>
    <x v="0"/>
    <x v="1"/>
    <s v="DK2_MedSmall"/>
    <x v="2"/>
    <s v="GNR_BO_MSW_E-105"/>
    <x v="0"/>
    <x v="21"/>
    <n v="17"/>
    <n v="6205"/>
    <n v="22338"/>
  </r>
  <r>
    <x v="0"/>
    <x v="0"/>
    <x v="0"/>
    <x v="1"/>
    <s v="DK2_MedSmall"/>
    <x v="2"/>
    <s v="GNR_BO_MSW_E-105"/>
    <x v="0"/>
    <x v="12"/>
    <n v="17"/>
    <n v="6205"/>
    <n v="22338"/>
  </r>
  <r>
    <x v="0"/>
    <x v="0"/>
    <x v="0"/>
    <x v="1"/>
    <s v="DK2_MedSmall"/>
    <x v="2"/>
    <s v="GNR_BO_MSW_E-105"/>
    <x v="0"/>
    <x v="0"/>
    <n v="17"/>
    <n v="6205"/>
    <n v="22338"/>
  </r>
  <r>
    <x v="0"/>
    <x v="0"/>
    <x v="0"/>
    <x v="1"/>
    <s v="DK2_MedSmall"/>
    <x v="2"/>
    <s v="GNR_BO_MSW_E-105"/>
    <x v="0"/>
    <x v="1"/>
    <n v="17"/>
    <n v="6205"/>
    <n v="22338"/>
  </r>
  <r>
    <x v="0"/>
    <x v="0"/>
    <x v="0"/>
    <x v="1"/>
    <s v="DK2_MedSmall"/>
    <x v="2"/>
    <s v="GNR_BO_MSW_E-105"/>
    <x v="0"/>
    <x v="2"/>
    <n v="17"/>
    <n v="6205"/>
    <n v="22338"/>
  </r>
  <r>
    <x v="0"/>
    <x v="0"/>
    <x v="0"/>
    <x v="1"/>
    <s v="DK2_MedSmall"/>
    <x v="2"/>
    <s v="GNR_BO_MSW_E-105"/>
    <x v="0"/>
    <x v="13"/>
    <n v="17"/>
    <n v="6205"/>
    <n v="22338"/>
  </r>
  <r>
    <x v="0"/>
    <x v="0"/>
    <x v="0"/>
    <x v="1"/>
    <s v="DK2_MedSmall"/>
    <x v="2"/>
    <s v="GNR_BO_MSW_E-105"/>
    <x v="0"/>
    <x v="14"/>
    <n v="17"/>
    <n v="6205"/>
    <n v="22338"/>
  </r>
  <r>
    <x v="0"/>
    <x v="0"/>
    <x v="0"/>
    <x v="1"/>
    <s v="DK2_MedSmall"/>
    <x v="2"/>
    <s v="GNR_BO_MSW_E-105"/>
    <x v="0"/>
    <x v="15"/>
    <n v="17"/>
    <n v="6205"/>
    <n v="22338"/>
  </r>
  <r>
    <x v="0"/>
    <x v="0"/>
    <x v="0"/>
    <x v="1"/>
    <s v="DK2_MedSmall"/>
    <x v="2"/>
    <s v="GNR_BO_MSW_E-105"/>
    <x v="0"/>
    <x v="3"/>
    <n v="17"/>
    <n v="6205"/>
    <n v="22338"/>
  </r>
  <r>
    <x v="0"/>
    <x v="0"/>
    <x v="0"/>
    <x v="1"/>
    <s v="DK2_MedSmall"/>
    <x v="2"/>
    <s v="GNR_BO_MSW_E-105"/>
    <x v="0"/>
    <x v="4"/>
    <n v="17"/>
    <n v="6205"/>
    <n v="22338"/>
  </r>
  <r>
    <x v="0"/>
    <x v="0"/>
    <x v="0"/>
    <x v="1"/>
    <s v="DK2_MedSmall"/>
    <x v="2"/>
    <s v="GNR_BO_MSW_E-105"/>
    <x v="0"/>
    <x v="16"/>
    <n v="17"/>
    <n v="6205"/>
    <n v="22338"/>
  </r>
  <r>
    <x v="0"/>
    <x v="0"/>
    <x v="0"/>
    <x v="1"/>
    <s v="DK2_MedSmall"/>
    <x v="2"/>
    <s v="GNR_BO_MSW_E-105"/>
    <x v="0"/>
    <x v="5"/>
    <n v="17"/>
    <n v="6205"/>
    <n v="22338"/>
  </r>
  <r>
    <x v="0"/>
    <x v="0"/>
    <x v="0"/>
    <x v="1"/>
    <s v="DK2_MedSmall"/>
    <x v="2"/>
    <s v="GNR_BO_MSW_E-105"/>
    <x v="0"/>
    <x v="6"/>
    <n v="17"/>
    <n v="6205"/>
    <n v="22338"/>
  </r>
  <r>
    <x v="0"/>
    <x v="0"/>
    <x v="0"/>
    <x v="1"/>
    <s v="DK2_MedSmall"/>
    <x v="2"/>
    <s v="GNR_BO_MSW_E-105"/>
    <x v="0"/>
    <x v="17"/>
    <n v="17"/>
    <n v="6205"/>
    <n v="22338"/>
  </r>
  <r>
    <x v="0"/>
    <x v="0"/>
    <x v="0"/>
    <x v="1"/>
    <s v="DK2_MedSmall"/>
    <x v="2"/>
    <s v="GNR_BO_MSW_E-105"/>
    <x v="0"/>
    <x v="7"/>
    <n v="17"/>
    <n v="6205"/>
    <n v="22338"/>
  </r>
  <r>
    <x v="0"/>
    <x v="0"/>
    <x v="0"/>
    <x v="1"/>
    <s v="DK2_MedSmall"/>
    <x v="2"/>
    <s v="GNR_BO_MSW_E-105"/>
    <x v="0"/>
    <x v="23"/>
    <n v="17"/>
    <n v="6205"/>
    <n v="22338"/>
  </r>
  <r>
    <x v="0"/>
    <x v="0"/>
    <x v="0"/>
    <x v="1"/>
    <s v="DK2_MedSmall"/>
    <x v="2"/>
    <s v="GNR_BO_MSW_E-105"/>
    <x v="0"/>
    <x v="8"/>
    <n v="17"/>
    <n v="6205"/>
    <n v="22338"/>
  </r>
  <r>
    <x v="0"/>
    <x v="0"/>
    <x v="0"/>
    <x v="1"/>
    <s v="DK2_MedSmall"/>
    <x v="2"/>
    <s v="GNR_BO_MSW_E-105"/>
    <x v="0"/>
    <x v="9"/>
    <n v="17"/>
    <n v="6205"/>
    <n v="22338"/>
  </r>
  <r>
    <x v="0"/>
    <x v="0"/>
    <x v="0"/>
    <x v="1"/>
    <s v="DK2_MedSmall"/>
    <x v="2"/>
    <s v="GNR_BO_MSW_E-105"/>
    <x v="0"/>
    <x v="18"/>
    <n v="17"/>
    <n v="6205"/>
    <n v="22338"/>
  </r>
  <r>
    <x v="0"/>
    <x v="0"/>
    <x v="0"/>
    <x v="1"/>
    <s v="DK2_MedSmall"/>
    <x v="2"/>
    <s v="GNR_BO_MSW_E-105"/>
    <x v="0"/>
    <x v="19"/>
    <n v="17"/>
    <n v="6205"/>
    <n v="22338"/>
  </r>
  <r>
    <x v="0"/>
    <x v="0"/>
    <x v="0"/>
    <x v="1"/>
    <s v="DK2_MedSmall"/>
    <x v="2"/>
    <s v="GNR_BO_MSW_E-105"/>
    <x v="0"/>
    <x v="20"/>
    <n v="17"/>
    <n v="6205"/>
    <n v="22338"/>
  </r>
  <r>
    <x v="0"/>
    <x v="0"/>
    <x v="0"/>
    <x v="1"/>
    <s v="DK2_MedSmall"/>
    <x v="2"/>
    <s v="GNR_BO_MSW_E-105"/>
    <x v="0"/>
    <x v="10"/>
    <n v="17"/>
    <n v="6205"/>
    <n v="22338"/>
  </r>
  <r>
    <x v="0"/>
    <x v="0"/>
    <x v="0"/>
    <x v="1"/>
    <s v="DK2_MedSmall"/>
    <x v="2"/>
    <s v="GNR_BO_MSW_E-105"/>
    <x v="0"/>
    <x v="22"/>
    <n v="17"/>
    <n v="6205"/>
    <n v="22338"/>
  </r>
  <r>
    <x v="0"/>
    <x v="0"/>
    <x v="0"/>
    <x v="1"/>
    <s v="DK2_MedSmall"/>
    <x v="2"/>
    <s v="GNR_ST_MSW_BP_E-21"/>
    <x v="0"/>
    <x v="14"/>
    <n v="22.653448573868399"/>
    <n v="8268.5087294619698"/>
    <n v="29766.631426063101"/>
  </r>
  <r>
    <x v="0"/>
    <x v="0"/>
    <x v="0"/>
    <x v="1"/>
    <s v="DK2_MedSmall"/>
    <x v="2"/>
    <s v="GNR_ST_MSW_BP_E-21"/>
    <x v="0"/>
    <x v="15"/>
    <n v="22.653448573868399"/>
    <n v="8268.5087294619698"/>
    <n v="29766.631426063101"/>
  </r>
  <r>
    <x v="0"/>
    <x v="0"/>
    <x v="0"/>
    <x v="1"/>
    <s v="DK2_MedSmall"/>
    <x v="2"/>
    <s v="GNR_ST_MSW_BP_E-21"/>
    <x v="0"/>
    <x v="3"/>
    <n v="22.653448573868399"/>
    <n v="8268.5087294619698"/>
    <n v="29766.631426063101"/>
  </r>
  <r>
    <x v="0"/>
    <x v="0"/>
    <x v="0"/>
    <x v="1"/>
    <s v="DK2_MedSmall"/>
    <x v="2"/>
    <s v="GNR_ST_MSW_BP_E-25"/>
    <x v="0"/>
    <x v="14"/>
    <n v="36.854117829129201"/>
    <n v="13451.7530076322"/>
    <n v="48426.310827475798"/>
  </r>
  <r>
    <x v="0"/>
    <x v="0"/>
    <x v="0"/>
    <x v="1"/>
    <s v="DK2_MedSmall"/>
    <x v="2"/>
    <s v="GNR_ST_MSW_BP_E-25"/>
    <x v="0"/>
    <x v="15"/>
    <n v="36.854117829129201"/>
    <n v="13451.7530076322"/>
    <n v="48426.310827475798"/>
  </r>
  <r>
    <x v="0"/>
    <x v="0"/>
    <x v="0"/>
    <x v="1"/>
    <s v="DK2_MedSmall"/>
    <x v="2"/>
    <s v="GNR_ST_MSW_BP_E-25"/>
    <x v="0"/>
    <x v="3"/>
    <n v="36.854117829129201"/>
    <n v="13451.7530076322"/>
    <n v="48426.310827475798"/>
  </r>
  <r>
    <x v="0"/>
    <x v="0"/>
    <x v="0"/>
    <x v="1"/>
    <s v="DK2_MedSmall"/>
    <x v="2"/>
    <s v="GNR_ST_MSW_BP_E-25"/>
    <x v="0"/>
    <x v="23"/>
    <n v="36.854117829129201"/>
    <n v="13451.7530076322"/>
    <n v="48426.310827475798"/>
  </r>
  <r>
    <x v="0"/>
    <x v="0"/>
    <x v="0"/>
    <x v="1"/>
    <s v="DK2_MedSmall"/>
    <x v="2"/>
    <s v="GNR_ST_MSW_BP_E-25"/>
    <x v="0"/>
    <x v="8"/>
    <n v="36.854117829129201"/>
    <n v="13451.7530076322"/>
    <n v="48426.310827475798"/>
  </r>
  <r>
    <x v="0"/>
    <x v="0"/>
    <x v="0"/>
    <x v="1"/>
    <s v="DK2_MedSmall"/>
    <x v="2"/>
    <s v="GNR_ST_MSW_BP_E-28"/>
    <x v="0"/>
    <x v="14"/>
    <n v="43.582530166740803"/>
    <n v="15907.6235108604"/>
    <n v="57267.444639097499"/>
  </r>
  <r>
    <x v="0"/>
    <x v="0"/>
    <x v="0"/>
    <x v="1"/>
    <s v="DK2_MedSmall"/>
    <x v="2"/>
    <s v="GNR_ST_MSW_BP_E-28"/>
    <x v="0"/>
    <x v="15"/>
    <n v="43.582530166740803"/>
    <n v="15907.6235108604"/>
    <n v="57267.444639097499"/>
  </r>
  <r>
    <x v="0"/>
    <x v="0"/>
    <x v="0"/>
    <x v="1"/>
    <s v="DK2_MedSmall"/>
    <x v="2"/>
    <s v="GNR_ST_MSW_BP_E-28"/>
    <x v="0"/>
    <x v="3"/>
    <n v="43.582530166740803"/>
    <n v="15907.6235108604"/>
    <n v="57267.444639097499"/>
  </r>
  <r>
    <x v="0"/>
    <x v="0"/>
    <x v="0"/>
    <x v="1"/>
    <s v="DK2_MedSmall"/>
    <x v="2"/>
    <s v="GNR_ST_MSW_BP_E-28"/>
    <x v="0"/>
    <x v="23"/>
    <n v="43.582530166740803"/>
    <n v="15907.6235108604"/>
    <n v="57267.444639097499"/>
  </r>
  <r>
    <x v="0"/>
    <x v="0"/>
    <x v="0"/>
    <x v="1"/>
    <s v="DK2_MedSmall"/>
    <x v="2"/>
    <s v="GNR_ST_MSW_BP_E-28"/>
    <x v="0"/>
    <x v="8"/>
    <n v="43.582530166740803"/>
    <n v="15907.6235108604"/>
    <n v="57267.444639097499"/>
  </r>
  <r>
    <x v="0"/>
    <x v="0"/>
    <x v="0"/>
    <x v="1"/>
    <s v="DK2_MedSmall"/>
    <x v="5"/>
    <s v="GNR_BO_STRW_E-100"/>
    <x v="0"/>
    <x v="11"/>
    <n v="14.79"/>
    <n v="5398.35"/>
    <n v="19434.060000000001"/>
  </r>
  <r>
    <x v="0"/>
    <x v="0"/>
    <x v="0"/>
    <x v="1"/>
    <s v="DK2_MedSmall"/>
    <x v="5"/>
    <s v="GNR_BO_STRW_E-100"/>
    <x v="0"/>
    <x v="21"/>
    <n v="14.79"/>
    <n v="5398.35"/>
    <n v="19434.060000000001"/>
  </r>
  <r>
    <x v="0"/>
    <x v="0"/>
    <x v="0"/>
    <x v="1"/>
    <s v="DK2_MedSmall"/>
    <x v="5"/>
    <s v="GNR_BO_STRW_E-100"/>
    <x v="0"/>
    <x v="12"/>
    <n v="14.79"/>
    <n v="5398.35"/>
    <n v="19434.060000000001"/>
  </r>
  <r>
    <x v="0"/>
    <x v="0"/>
    <x v="0"/>
    <x v="1"/>
    <s v="DK2_MedSmall"/>
    <x v="5"/>
    <s v="GNR_BO_STRW_E-100"/>
    <x v="0"/>
    <x v="0"/>
    <n v="14.79"/>
    <n v="5398.35"/>
    <n v="19434.060000000001"/>
  </r>
  <r>
    <x v="0"/>
    <x v="0"/>
    <x v="0"/>
    <x v="1"/>
    <s v="DK2_MedSmall"/>
    <x v="5"/>
    <s v="GNR_BO_STRW_E-100"/>
    <x v="0"/>
    <x v="1"/>
    <n v="14.79"/>
    <n v="5398.35"/>
    <n v="19434.060000000001"/>
  </r>
  <r>
    <x v="0"/>
    <x v="0"/>
    <x v="0"/>
    <x v="1"/>
    <s v="DK2_MedSmall"/>
    <x v="5"/>
    <s v="GNR_BO_STRW_E-100"/>
    <x v="0"/>
    <x v="2"/>
    <n v="14.79"/>
    <n v="5398.35"/>
    <n v="19434.060000000001"/>
  </r>
  <r>
    <x v="0"/>
    <x v="0"/>
    <x v="0"/>
    <x v="1"/>
    <s v="DK2_MedSmall"/>
    <x v="5"/>
    <s v="GNR_BO_STRW_E-100"/>
    <x v="0"/>
    <x v="13"/>
    <n v="14.79"/>
    <n v="5398.35"/>
    <n v="19434.060000000001"/>
  </r>
  <r>
    <x v="0"/>
    <x v="0"/>
    <x v="0"/>
    <x v="1"/>
    <s v="DK2_MedSmall"/>
    <x v="5"/>
    <s v="GNR_BO_STRW_E-100"/>
    <x v="0"/>
    <x v="3"/>
    <n v="7.8585051389907603"/>
    <n v="2868.3543757316302"/>
    <n v="10326.0757526339"/>
  </r>
  <r>
    <x v="0"/>
    <x v="0"/>
    <x v="0"/>
    <x v="1"/>
    <s v="DK2_MedSmall"/>
    <x v="5"/>
    <s v="GNR_BO_STRW_E-100"/>
    <x v="0"/>
    <x v="4"/>
    <n v="14.79"/>
    <n v="5398.35"/>
    <n v="19434.060000000001"/>
  </r>
  <r>
    <x v="0"/>
    <x v="0"/>
    <x v="0"/>
    <x v="1"/>
    <s v="DK2_MedSmall"/>
    <x v="5"/>
    <s v="GNR_BO_STRW_E-100"/>
    <x v="0"/>
    <x v="16"/>
    <n v="14.79"/>
    <n v="5398.35"/>
    <n v="19434.060000000001"/>
  </r>
  <r>
    <x v="0"/>
    <x v="0"/>
    <x v="0"/>
    <x v="1"/>
    <s v="DK2_MedSmall"/>
    <x v="5"/>
    <s v="GNR_BO_STRW_E-100"/>
    <x v="0"/>
    <x v="5"/>
    <n v="14.79"/>
    <n v="5398.35"/>
    <n v="19434.060000000001"/>
  </r>
  <r>
    <x v="0"/>
    <x v="0"/>
    <x v="0"/>
    <x v="1"/>
    <s v="DK2_MedSmall"/>
    <x v="5"/>
    <s v="GNR_BO_STRW_E-100"/>
    <x v="0"/>
    <x v="6"/>
    <n v="14.79"/>
    <n v="5398.35"/>
    <n v="19434.060000000001"/>
  </r>
  <r>
    <x v="0"/>
    <x v="0"/>
    <x v="0"/>
    <x v="1"/>
    <s v="DK2_MedSmall"/>
    <x v="5"/>
    <s v="GNR_BO_STRW_E-100"/>
    <x v="0"/>
    <x v="17"/>
    <n v="14.79"/>
    <n v="5398.35"/>
    <n v="19434.060000000001"/>
  </r>
  <r>
    <x v="0"/>
    <x v="0"/>
    <x v="0"/>
    <x v="1"/>
    <s v="DK2_MedSmall"/>
    <x v="5"/>
    <s v="GNR_BO_STRW_E-100"/>
    <x v="0"/>
    <x v="7"/>
    <n v="14.79"/>
    <n v="5398.35"/>
    <n v="19434.060000000001"/>
  </r>
  <r>
    <x v="0"/>
    <x v="0"/>
    <x v="0"/>
    <x v="1"/>
    <s v="DK2_MedSmall"/>
    <x v="5"/>
    <s v="GNR_BO_STRW_E-100"/>
    <x v="0"/>
    <x v="23"/>
    <n v="14.79"/>
    <n v="5398.35"/>
    <n v="19434.060000000001"/>
  </r>
  <r>
    <x v="0"/>
    <x v="0"/>
    <x v="0"/>
    <x v="1"/>
    <s v="DK2_MedSmall"/>
    <x v="5"/>
    <s v="GNR_BO_STRW_E-100"/>
    <x v="0"/>
    <x v="8"/>
    <n v="14.79"/>
    <n v="5398.35"/>
    <n v="19434.060000000001"/>
  </r>
  <r>
    <x v="0"/>
    <x v="0"/>
    <x v="0"/>
    <x v="1"/>
    <s v="DK2_MedSmall"/>
    <x v="5"/>
    <s v="GNR_BO_STRW_E-100"/>
    <x v="0"/>
    <x v="9"/>
    <n v="14.79"/>
    <n v="5398.35"/>
    <n v="19434.060000000001"/>
  </r>
  <r>
    <x v="0"/>
    <x v="0"/>
    <x v="0"/>
    <x v="1"/>
    <s v="DK2_MedSmall"/>
    <x v="5"/>
    <s v="GNR_BO_STRW_E-100"/>
    <x v="0"/>
    <x v="18"/>
    <n v="14.79"/>
    <n v="5398.35"/>
    <n v="19434.060000000001"/>
  </r>
  <r>
    <x v="0"/>
    <x v="0"/>
    <x v="0"/>
    <x v="1"/>
    <s v="DK2_MedSmall"/>
    <x v="5"/>
    <s v="GNR_BO_STRW_E-100"/>
    <x v="0"/>
    <x v="19"/>
    <n v="14.79"/>
    <n v="5398.35"/>
    <n v="19434.060000000001"/>
  </r>
  <r>
    <x v="0"/>
    <x v="0"/>
    <x v="0"/>
    <x v="1"/>
    <s v="DK2_MedSmall"/>
    <x v="5"/>
    <s v="GNR_BO_STRW_E-100"/>
    <x v="0"/>
    <x v="20"/>
    <n v="14.79"/>
    <n v="5398.35"/>
    <n v="19434.060000000001"/>
  </r>
  <r>
    <x v="0"/>
    <x v="0"/>
    <x v="0"/>
    <x v="1"/>
    <s v="DK2_MedSmall"/>
    <x v="5"/>
    <s v="GNR_BO_STRW_E-100"/>
    <x v="0"/>
    <x v="10"/>
    <n v="14.79"/>
    <n v="5398.35"/>
    <n v="19434.060000000001"/>
  </r>
  <r>
    <x v="0"/>
    <x v="0"/>
    <x v="0"/>
    <x v="1"/>
    <s v="DK2_MedSmall"/>
    <x v="5"/>
    <s v="GNR_BO_STRW_E-100"/>
    <x v="0"/>
    <x v="22"/>
    <n v="14.79"/>
    <n v="5398.35"/>
    <n v="19434.060000000001"/>
  </r>
  <r>
    <x v="0"/>
    <x v="0"/>
    <x v="0"/>
    <x v="1"/>
    <s v="DK2_MedSmall"/>
    <x v="5"/>
    <s v="GNR_BO_STRW_E-102"/>
    <x v="0"/>
    <x v="11"/>
    <n v="10"/>
    <n v="3650"/>
    <n v="13140"/>
  </r>
  <r>
    <x v="0"/>
    <x v="0"/>
    <x v="0"/>
    <x v="1"/>
    <s v="DK2_MedSmall"/>
    <x v="5"/>
    <s v="GNR_BO_STRW_E-102"/>
    <x v="0"/>
    <x v="21"/>
    <n v="10"/>
    <n v="3650"/>
    <n v="13140"/>
  </r>
  <r>
    <x v="0"/>
    <x v="0"/>
    <x v="0"/>
    <x v="1"/>
    <s v="DK2_MedSmall"/>
    <x v="5"/>
    <s v="GNR_BO_STRW_E-102"/>
    <x v="0"/>
    <x v="12"/>
    <n v="10"/>
    <n v="3650"/>
    <n v="13140"/>
  </r>
  <r>
    <x v="0"/>
    <x v="0"/>
    <x v="0"/>
    <x v="1"/>
    <s v="DK2_MedSmall"/>
    <x v="5"/>
    <s v="GNR_BO_STRW_E-102"/>
    <x v="0"/>
    <x v="0"/>
    <n v="10"/>
    <n v="3650"/>
    <n v="13140"/>
  </r>
  <r>
    <x v="0"/>
    <x v="0"/>
    <x v="0"/>
    <x v="1"/>
    <s v="DK2_MedSmall"/>
    <x v="5"/>
    <s v="GNR_BO_STRW_E-102"/>
    <x v="0"/>
    <x v="1"/>
    <n v="10"/>
    <n v="3650"/>
    <n v="13140"/>
  </r>
  <r>
    <x v="0"/>
    <x v="0"/>
    <x v="0"/>
    <x v="1"/>
    <s v="DK2_MedSmall"/>
    <x v="5"/>
    <s v="GNR_BO_STRW_E-102"/>
    <x v="0"/>
    <x v="2"/>
    <n v="10"/>
    <n v="3650"/>
    <n v="13140"/>
  </r>
  <r>
    <x v="0"/>
    <x v="0"/>
    <x v="0"/>
    <x v="1"/>
    <s v="DK2_MedSmall"/>
    <x v="5"/>
    <s v="GNR_BO_STRW_E-102"/>
    <x v="0"/>
    <x v="13"/>
    <n v="10"/>
    <n v="3650"/>
    <n v="13140"/>
  </r>
  <r>
    <x v="0"/>
    <x v="0"/>
    <x v="0"/>
    <x v="1"/>
    <s v="DK2_MedSmall"/>
    <x v="5"/>
    <s v="GNR_BO_STRW_E-102"/>
    <x v="0"/>
    <x v="14"/>
    <n v="10"/>
    <n v="3650"/>
    <n v="13140"/>
  </r>
  <r>
    <x v="0"/>
    <x v="0"/>
    <x v="0"/>
    <x v="1"/>
    <s v="DK2_MedSmall"/>
    <x v="5"/>
    <s v="GNR_BO_STRW_E-102"/>
    <x v="0"/>
    <x v="15"/>
    <n v="10"/>
    <n v="3650"/>
    <n v="13140"/>
  </r>
  <r>
    <x v="0"/>
    <x v="0"/>
    <x v="0"/>
    <x v="1"/>
    <s v="DK2_MedSmall"/>
    <x v="5"/>
    <s v="GNR_BO_STRW_E-102"/>
    <x v="0"/>
    <x v="3"/>
    <n v="10"/>
    <n v="3650"/>
    <n v="13140"/>
  </r>
  <r>
    <x v="0"/>
    <x v="0"/>
    <x v="0"/>
    <x v="1"/>
    <s v="DK2_MedSmall"/>
    <x v="5"/>
    <s v="GNR_BO_STRW_E-102"/>
    <x v="0"/>
    <x v="4"/>
    <n v="10"/>
    <n v="3650"/>
    <n v="13140"/>
  </r>
  <r>
    <x v="0"/>
    <x v="0"/>
    <x v="0"/>
    <x v="1"/>
    <s v="DK2_MedSmall"/>
    <x v="5"/>
    <s v="GNR_BO_STRW_E-102"/>
    <x v="0"/>
    <x v="16"/>
    <n v="10"/>
    <n v="3650"/>
    <n v="13140"/>
  </r>
  <r>
    <x v="0"/>
    <x v="0"/>
    <x v="0"/>
    <x v="1"/>
    <s v="DK2_MedSmall"/>
    <x v="5"/>
    <s v="GNR_BO_STRW_E-102"/>
    <x v="0"/>
    <x v="5"/>
    <n v="10"/>
    <n v="3650"/>
    <n v="13140"/>
  </r>
  <r>
    <x v="0"/>
    <x v="0"/>
    <x v="0"/>
    <x v="1"/>
    <s v="DK2_MedSmall"/>
    <x v="5"/>
    <s v="GNR_BO_STRW_E-102"/>
    <x v="0"/>
    <x v="6"/>
    <n v="10"/>
    <n v="3650"/>
    <n v="13140"/>
  </r>
  <r>
    <x v="0"/>
    <x v="0"/>
    <x v="0"/>
    <x v="1"/>
    <s v="DK2_MedSmall"/>
    <x v="5"/>
    <s v="GNR_BO_STRW_E-102"/>
    <x v="0"/>
    <x v="17"/>
    <n v="10"/>
    <n v="3650"/>
    <n v="13140"/>
  </r>
  <r>
    <x v="0"/>
    <x v="0"/>
    <x v="0"/>
    <x v="1"/>
    <s v="DK2_MedSmall"/>
    <x v="5"/>
    <s v="GNR_BO_STRW_E-102"/>
    <x v="0"/>
    <x v="7"/>
    <n v="10"/>
    <n v="3650"/>
    <n v="13140"/>
  </r>
  <r>
    <x v="0"/>
    <x v="0"/>
    <x v="0"/>
    <x v="1"/>
    <s v="DK2_MedSmall"/>
    <x v="5"/>
    <s v="GNR_BO_STRW_E-102"/>
    <x v="0"/>
    <x v="23"/>
    <n v="10"/>
    <n v="3650"/>
    <n v="13140"/>
  </r>
  <r>
    <x v="0"/>
    <x v="0"/>
    <x v="0"/>
    <x v="1"/>
    <s v="DK2_MedSmall"/>
    <x v="5"/>
    <s v="GNR_BO_STRW_E-102"/>
    <x v="0"/>
    <x v="8"/>
    <n v="10"/>
    <n v="3650"/>
    <n v="13140"/>
  </r>
  <r>
    <x v="0"/>
    <x v="0"/>
    <x v="0"/>
    <x v="1"/>
    <s v="DK2_MedSmall"/>
    <x v="5"/>
    <s v="GNR_BO_STRW_E-102"/>
    <x v="0"/>
    <x v="9"/>
    <n v="10"/>
    <n v="3650"/>
    <n v="13140"/>
  </r>
  <r>
    <x v="0"/>
    <x v="0"/>
    <x v="0"/>
    <x v="1"/>
    <s v="DK2_MedSmall"/>
    <x v="5"/>
    <s v="GNR_BO_STRW_E-102"/>
    <x v="0"/>
    <x v="18"/>
    <n v="10"/>
    <n v="3650"/>
    <n v="13140"/>
  </r>
  <r>
    <x v="0"/>
    <x v="0"/>
    <x v="0"/>
    <x v="1"/>
    <s v="DK2_MedSmall"/>
    <x v="5"/>
    <s v="GNR_BO_STRW_E-102"/>
    <x v="0"/>
    <x v="19"/>
    <n v="10"/>
    <n v="3650"/>
    <n v="13140"/>
  </r>
  <r>
    <x v="0"/>
    <x v="0"/>
    <x v="0"/>
    <x v="1"/>
    <s v="DK2_MedSmall"/>
    <x v="5"/>
    <s v="GNR_BO_STRW_E-102"/>
    <x v="0"/>
    <x v="20"/>
    <n v="10"/>
    <n v="3650"/>
    <n v="13140"/>
  </r>
  <r>
    <x v="0"/>
    <x v="0"/>
    <x v="0"/>
    <x v="1"/>
    <s v="DK2_MedSmall"/>
    <x v="5"/>
    <s v="GNR_BO_STRW_E-102"/>
    <x v="0"/>
    <x v="10"/>
    <n v="10"/>
    <n v="3650"/>
    <n v="13140"/>
  </r>
  <r>
    <x v="0"/>
    <x v="0"/>
    <x v="0"/>
    <x v="1"/>
    <s v="DK2_MedSmall"/>
    <x v="5"/>
    <s v="GNR_BO_STRW_E-102"/>
    <x v="0"/>
    <x v="22"/>
    <n v="10"/>
    <n v="3650"/>
    <n v="13140"/>
  </r>
  <r>
    <x v="0"/>
    <x v="0"/>
    <x v="0"/>
    <x v="1"/>
    <s v="DK2_MedSmall"/>
    <x v="3"/>
    <s v="GNR_EH_HEAT"/>
    <x v="0"/>
    <x v="11"/>
    <n v="2"/>
    <n v="730"/>
    <n v="2628"/>
  </r>
  <r>
    <x v="0"/>
    <x v="0"/>
    <x v="0"/>
    <x v="1"/>
    <s v="DK2_MedSmall"/>
    <x v="3"/>
    <s v="GNR_EH_HEAT"/>
    <x v="0"/>
    <x v="21"/>
    <n v="2"/>
    <n v="730"/>
    <n v="2628"/>
  </r>
  <r>
    <x v="0"/>
    <x v="0"/>
    <x v="0"/>
    <x v="1"/>
    <s v="DK2_MedSmall"/>
    <x v="3"/>
    <s v="GNR_EH_HEAT"/>
    <x v="0"/>
    <x v="12"/>
    <n v="2"/>
    <n v="730"/>
    <n v="2628"/>
  </r>
  <r>
    <x v="0"/>
    <x v="0"/>
    <x v="0"/>
    <x v="1"/>
    <s v="DK2_MedSmall"/>
    <x v="3"/>
    <s v="GNR_EH_HEAT"/>
    <x v="0"/>
    <x v="0"/>
    <n v="2"/>
    <n v="730"/>
    <n v="2628"/>
  </r>
  <r>
    <x v="0"/>
    <x v="0"/>
    <x v="0"/>
    <x v="1"/>
    <s v="DK2_MedSmall"/>
    <x v="3"/>
    <s v="GNR_EH_HEAT"/>
    <x v="0"/>
    <x v="1"/>
    <n v="2"/>
    <n v="730"/>
    <n v="2628"/>
  </r>
  <r>
    <x v="0"/>
    <x v="0"/>
    <x v="0"/>
    <x v="1"/>
    <s v="DK2_MedSmall"/>
    <x v="3"/>
    <s v="GNR_EH_HEAT"/>
    <x v="0"/>
    <x v="2"/>
    <n v="2"/>
    <n v="730"/>
    <n v="2628"/>
  </r>
  <r>
    <x v="0"/>
    <x v="0"/>
    <x v="0"/>
    <x v="1"/>
    <s v="DK2_MedSmall"/>
    <x v="3"/>
    <s v="GNR_EH_HEAT"/>
    <x v="0"/>
    <x v="13"/>
    <n v="2"/>
    <n v="730"/>
    <n v="2628"/>
  </r>
  <r>
    <x v="0"/>
    <x v="0"/>
    <x v="0"/>
    <x v="1"/>
    <s v="DK2_MedSmall"/>
    <x v="3"/>
    <s v="GNR_EH_HEAT"/>
    <x v="0"/>
    <x v="14"/>
    <n v="2"/>
    <n v="730"/>
    <n v="2628"/>
  </r>
  <r>
    <x v="0"/>
    <x v="0"/>
    <x v="0"/>
    <x v="1"/>
    <s v="DK2_MedSmall"/>
    <x v="3"/>
    <s v="GNR_EH_HEAT"/>
    <x v="0"/>
    <x v="15"/>
    <n v="2"/>
    <n v="730"/>
    <n v="2628"/>
  </r>
  <r>
    <x v="0"/>
    <x v="0"/>
    <x v="0"/>
    <x v="1"/>
    <s v="DK2_MedSmall"/>
    <x v="3"/>
    <s v="GNR_EH_HEAT"/>
    <x v="0"/>
    <x v="3"/>
    <n v="2"/>
    <n v="730"/>
    <n v="2628"/>
  </r>
  <r>
    <x v="0"/>
    <x v="0"/>
    <x v="0"/>
    <x v="1"/>
    <s v="DK2_MedSmall"/>
    <x v="3"/>
    <s v="GNR_EH_HEAT"/>
    <x v="0"/>
    <x v="4"/>
    <n v="2"/>
    <n v="730"/>
    <n v="2628"/>
  </r>
  <r>
    <x v="0"/>
    <x v="0"/>
    <x v="0"/>
    <x v="1"/>
    <s v="DK2_MedSmall"/>
    <x v="3"/>
    <s v="GNR_EH_HEAT"/>
    <x v="0"/>
    <x v="16"/>
    <n v="2"/>
    <n v="730"/>
    <n v="2628"/>
  </r>
  <r>
    <x v="0"/>
    <x v="0"/>
    <x v="0"/>
    <x v="1"/>
    <s v="DK2_MedSmall"/>
    <x v="3"/>
    <s v="GNR_EH_HEAT"/>
    <x v="0"/>
    <x v="5"/>
    <n v="2"/>
    <n v="730"/>
    <n v="2628"/>
  </r>
  <r>
    <x v="0"/>
    <x v="0"/>
    <x v="0"/>
    <x v="1"/>
    <s v="DK2_MedSmall"/>
    <x v="3"/>
    <s v="GNR_EH_HEAT"/>
    <x v="0"/>
    <x v="6"/>
    <n v="2"/>
    <n v="730"/>
    <n v="2628"/>
  </r>
  <r>
    <x v="0"/>
    <x v="0"/>
    <x v="0"/>
    <x v="1"/>
    <s v="DK2_MedSmall"/>
    <x v="3"/>
    <s v="GNR_EH_HEAT"/>
    <x v="0"/>
    <x v="17"/>
    <n v="2"/>
    <n v="730"/>
    <n v="2628"/>
  </r>
  <r>
    <x v="0"/>
    <x v="0"/>
    <x v="0"/>
    <x v="1"/>
    <s v="DK2_MedSmall"/>
    <x v="3"/>
    <s v="GNR_EH_HEAT"/>
    <x v="0"/>
    <x v="7"/>
    <n v="2"/>
    <n v="730"/>
    <n v="2628"/>
  </r>
  <r>
    <x v="0"/>
    <x v="0"/>
    <x v="0"/>
    <x v="1"/>
    <s v="DK2_MedSmall"/>
    <x v="3"/>
    <s v="GNR_EH_HEAT"/>
    <x v="0"/>
    <x v="23"/>
    <n v="2"/>
    <n v="730"/>
    <n v="2628"/>
  </r>
  <r>
    <x v="0"/>
    <x v="0"/>
    <x v="0"/>
    <x v="1"/>
    <s v="DK2_MedSmall"/>
    <x v="3"/>
    <s v="GNR_EH_HEAT"/>
    <x v="0"/>
    <x v="8"/>
    <n v="2"/>
    <n v="730"/>
    <n v="2628"/>
  </r>
  <r>
    <x v="0"/>
    <x v="0"/>
    <x v="0"/>
    <x v="1"/>
    <s v="DK2_MedSmall"/>
    <x v="3"/>
    <s v="GNR_EH_HEAT"/>
    <x v="0"/>
    <x v="9"/>
    <n v="2"/>
    <n v="730"/>
    <n v="2628"/>
  </r>
  <r>
    <x v="0"/>
    <x v="0"/>
    <x v="0"/>
    <x v="1"/>
    <s v="DK2_MedSmall"/>
    <x v="3"/>
    <s v="GNR_EH_HEAT"/>
    <x v="0"/>
    <x v="18"/>
    <n v="2"/>
    <n v="730"/>
    <n v="2628"/>
  </r>
  <r>
    <x v="0"/>
    <x v="0"/>
    <x v="0"/>
    <x v="1"/>
    <s v="DK2_MedSmall"/>
    <x v="3"/>
    <s v="GNR_EH_HEAT"/>
    <x v="0"/>
    <x v="19"/>
    <n v="2"/>
    <n v="730"/>
    <n v="2628"/>
  </r>
  <r>
    <x v="0"/>
    <x v="0"/>
    <x v="0"/>
    <x v="1"/>
    <s v="DK2_MedSmall"/>
    <x v="3"/>
    <s v="GNR_EH_HEAT"/>
    <x v="0"/>
    <x v="20"/>
    <n v="2"/>
    <n v="730"/>
    <n v="2628"/>
  </r>
  <r>
    <x v="0"/>
    <x v="0"/>
    <x v="0"/>
    <x v="1"/>
    <s v="DK2_MedSmall"/>
    <x v="3"/>
    <s v="GNR_EH_HEAT"/>
    <x v="0"/>
    <x v="10"/>
    <n v="2"/>
    <n v="730"/>
    <n v="2628"/>
  </r>
  <r>
    <x v="0"/>
    <x v="0"/>
    <x v="0"/>
    <x v="1"/>
    <s v="DK2_MedSmall"/>
    <x v="3"/>
    <s v="GNR_EH_HEAT"/>
    <x v="0"/>
    <x v="22"/>
    <n v="2"/>
    <n v="730"/>
    <n v="2628"/>
  </r>
  <r>
    <x v="0"/>
    <x v="0"/>
    <x v="0"/>
    <x v="1"/>
    <s v="DK2_MedSmall"/>
    <x v="6"/>
    <s v="GNR_BO_WOODCHI_E-112"/>
    <x v="0"/>
    <x v="16"/>
    <n v="11.791068147489399"/>
    <n v="4303.7398738336296"/>
    <n v="15493.4635458011"/>
  </r>
  <r>
    <x v="0"/>
    <x v="0"/>
    <x v="0"/>
    <x v="1"/>
    <s v="DK2_MedSmall"/>
    <x v="6"/>
    <s v="GNR_BO_WOODCHI_E-112"/>
    <x v="0"/>
    <x v="5"/>
    <n v="14"/>
    <n v="5110"/>
    <n v="18396"/>
  </r>
  <r>
    <x v="0"/>
    <x v="0"/>
    <x v="0"/>
    <x v="1"/>
    <s v="DK2_MedSmall"/>
    <x v="6"/>
    <s v="GNR_BO_WOODCHI_E-112"/>
    <x v="0"/>
    <x v="6"/>
    <n v="14"/>
    <n v="5110"/>
    <n v="18396"/>
  </r>
  <r>
    <x v="0"/>
    <x v="0"/>
    <x v="0"/>
    <x v="1"/>
    <s v="DK2_MedSmall"/>
    <x v="6"/>
    <s v="GNR_BO_WOODCHI_E-112"/>
    <x v="0"/>
    <x v="17"/>
    <n v="14"/>
    <n v="5110"/>
    <n v="18396"/>
  </r>
  <r>
    <x v="0"/>
    <x v="0"/>
    <x v="0"/>
    <x v="1"/>
    <s v="DK2_MedSmall"/>
    <x v="6"/>
    <s v="GNR_BO_WOODCHI_E-112"/>
    <x v="0"/>
    <x v="7"/>
    <n v="14"/>
    <n v="5110"/>
    <n v="18396"/>
  </r>
  <r>
    <x v="0"/>
    <x v="0"/>
    <x v="0"/>
    <x v="1"/>
    <s v="DK2_MedSmall"/>
    <x v="6"/>
    <s v="GNR_BO_WOODCHI_E-112"/>
    <x v="0"/>
    <x v="19"/>
    <n v="2.9712517050213298"/>
    <n v="1084.50687233279"/>
    <n v="3904.22474039803"/>
  </r>
  <r>
    <x v="0"/>
    <x v="0"/>
    <x v="0"/>
    <x v="1"/>
    <s v="DK2_MedSmall"/>
    <x v="6"/>
    <s v="GNR_BO_WOODCHI_E-112"/>
    <x v="0"/>
    <x v="20"/>
    <n v="11.517055127579599"/>
    <n v="4203.7251215665701"/>
    <n v="15133.410437639601"/>
  </r>
  <r>
    <x v="0"/>
    <x v="0"/>
    <x v="0"/>
    <x v="1"/>
    <s v="DK2_MedSmall"/>
    <x v="6"/>
    <s v="GNR_BO_WOODCHI_E-112"/>
    <x v="0"/>
    <x v="10"/>
    <n v="6.6315713547583401"/>
    <n v="2420.5235444867899"/>
    <n v="8713.8847601524594"/>
  </r>
  <r>
    <x v="0"/>
    <x v="0"/>
    <x v="0"/>
    <x v="1"/>
    <s v="DK2_MedSmall"/>
    <x v="6"/>
    <s v="GNR_BO_WOODCHI_E-112"/>
    <x v="0"/>
    <x v="22"/>
    <n v="3.7660472187766101"/>
    <n v="1374.6072348534601"/>
    <n v="4948.5860454724698"/>
  </r>
  <r>
    <x v="0"/>
    <x v="0"/>
    <x v="0"/>
    <x v="1"/>
    <s v="DK2_MedSmall"/>
    <x v="6"/>
    <s v="GNR_BO_WOODCHI_E-118"/>
    <x v="0"/>
    <x v="11"/>
    <n v="10.6"/>
    <n v="3869"/>
    <n v="13928.4"/>
  </r>
  <r>
    <x v="0"/>
    <x v="0"/>
    <x v="0"/>
    <x v="1"/>
    <s v="DK2_MedSmall"/>
    <x v="6"/>
    <s v="GNR_BO_WOODCHI_E-118"/>
    <x v="0"/>
    <x v="21"/>
    <n v="10.6"/>
    <n v="3869"/>
    <n v="13928.4"/>
  </r>
  <r>
    <x v="0"/>
    <x v="0"/>
    <x v="0"/>
    <x v="1"/>
    <s v="DK2_MedSmall"/>
    <x v="6"/>
    <s v="GNR_BO_WOODCHI_E-118"/>
    <x v="0"/>
    <x v="12"/>
    <n v="10.6"/>
    <n v="3869"/>
    <n v="13928.4"/>
  </r>
  <r>
    <x v="0"/>
    <x v="0"/>
    <x v="0"/>
    <x v="1"/>
    <s v="DK2_MedSmall"/>
    <x v="6"/>
    <s v="GNR_BO_WOODCHI_E-118"/>
    <x v="0"/>
    <x v="0"/>
    <n v="10.6"/>
    <n v="3869"/>
    <n v="13928.4"/>
  </r>
  <r>
    <x v="0"/>
    <x v="0"/>
    <x v="0"/>
    <x v="1"/>
    <s v="DK2_MedSmall"/>
    <x v="6"/>
    <s v="GNR_BO_WOODCHI_E-118"/>
    <x v="0"/>
    <x v="1"/>
    <n v="10.6"/>
    <n v="3869"/>
    <n v="13928.4"/>
  </r>
  <r>
    <x v="0"/>
    <x v="0"/>
    <x v="0"/>
    <x v="1"/>
    <s v="DK2_MedSmall"/>
    <x v="6"/>
    <s v="GNR_BO_WOODCHI_E-118"/>
    <x v="0"/>
    <x v="2"/>
    <n v="8.5254361543737698"/>
    <n v="3111.7841963464298"/>
    <n v="11202.4231068471"/>
  </r>
  <r>
    <x v="0"/>
    <x v="0"/>
    <x v="0"/>
    <x v="1"/>
    <s v="DK2_MedSmall"/>
    <x v="6"/>
    <s v="GNR_BO_WOODCHI_E-118"/>
    <x v="0"/>
    <x v="4"/>
    <n v="10.6"/>
    <n v="3869"/>
    <n v="13928.4"/>
  </r>
  <r>
    <x v="0"/>
    <x v="0"/>
    <x v="0"/>
    <x v="1"/>
    <s v="DK2_MedSmall"/>
    <x v="6"/>
    <s v="GNR_BO_WOODCHI_E-118"/>
    <x v="0"/>
    <x v="16"/>
    <n v="10.6"/>
    <n v="3869"/>
    <n v="13928.4"/>
  </r>
  <r>
    <x v="0"/>
    <x v="0"/>
    <x v="0"/>
    <x v="1"/>
    <s v="DK2_MedSmall"/>
    <x v="6"/>
    <s v="GNR_BO_WOODCHI_E-118"/>
    <x v="0"/>
    <x v="5"/>
    <n v="10.6"/>
    <n v="3869"/>
    <n v="13928.4"/>
  </r>
  <r>
    <x v="0"/>
    <x v="0"/>
    <x v="0"/>
    <x v="1"/>
    <s v="DK2_MedSmall"/>
    <x v="6"/>
    <s v="GNR_BO_WOODCHI_E-118"/>
    <x v="0"/>
    <x v="6"/>
    <n v="10.6"/>
    <n v="3869"/>
    <n v="13928.4"/>
  </r>
  <r>
    <x v="0"/>
    <x v="0"/>
    <x v="0"/>
    <x v="1"/>
    <s v="DK2_MedSmall"/>
    <x v="6"/>
    <s v="GNR_BO_WOODCHI_E-118"/>
    <x v="0"/>
    <x v="17"/>
    <n v="10.6"/>
    <n v="3869"/>
    <n v="13928.4"/>
  </r>
  <r>
    <x v="0"/>
    <x v="0"/>
    <x v="0"/>
    <x v="1"/>
    <s v="DK2_MedSmall"/>
    <x v="6"/>
    <s v="GNR_BO_WOODCHI_E-118"/>
    <x v="0"/>
    <x v="7"/>
    <n v="10.6"/>
    <n v="3869"/>
    <n v="13928.4"/>
  </r>
  <r>
    <x v="0"/>
    <x v="0"/>
    <x v="0"/>
    <x v="1"/>
    <s v="DK2_MedSmall"/>
    <x v="6"/>
    <s v="GNR_BO_WOODCHI_E-118"/>
    <x v="0"/>
    <x v="23"/>
    <n v="10.6"/>
    <n v="3869"/>
    <n v="13928.4"/>
  </r>
  <r>
    <x v="0"/>
    <x v="0"/>
    <x v="0"/>
    <x v="1"/>
    <s v="DK2_MedSmall"/>
    <x v="6"/>
    <s v="GNR_BO_WOODCHI_E-118"/>
    <x v="0"/>
    <x v="8"/>
    <n v="10.6"/>
    <n v="3869"/>
    <n v="13928.4"/>
  </r>
  <r>
    <x v="0"/>
    <x v="0"/>
    <x v="0"/>
    <x v="1"/>
    <s v="DK2_MedSmall"/>
    <x v="6"/>
    <s v="GNR_BO_WOODCHI_E-118"/>
    <x v="0"/>
    <x v="9"/>
    <n v="10.6"/>
    <n v="3869"/>
    <n v="13928.4"/>
  </r>
  <r>
    <x v="0"/>
    <x v="0"/>
    <x v="0"/>
    <x v="1"/>
    <s v="DK2_MedSmall"/>
    <x v="6"/>
    <s v="GNR_BO_WOODCHI_E-118"/>
    <x v="0"/>
    <x v="18"/>
    <n v="10.6"/>
    <n v="3869"/>
    <n v="13928.4"/>
  </r>
  <r>
    <x v="0"/>
    <x v="0"/>
    <x v="0"/>
    <x v="1"/>
    <s v="DK2_MedSmall"/>
    <x v="6"/>
    <s v="GNR_BO_WOODCHI_E-118"/>
    <x v="0"/>
    <x v="19"/>
    <n v="10.6"/>
    <n v="3869"/>
    <n v="13928.4"/>
  </r>
  <r>
    <x v="0"/>
    <x v="0"/>
    <x v="0"/>
    <x v="1"/>
    <s v="DK2_MedSmall"/>
    <x v="6"/>
    <s v="GNR_BO_WOODCHI_E-118"/>
    <x v="0"/>
    <x v="20"/>
    <n v="10.6"/>
    <n v="3869"/>
    <n v="13928.4"/>
  </r>
  <r>
    <x v="0"/>
    <x v="0"/>
    <x v="0"/>
    <x v="1"/>
    <s v="DK2_MedSmall"/>
    <x v="6"/>
    <s v="GNR_BO_WOODCHI_E-118"/>
    <x v="0"/>
    <x v="10"/>
    <n v="10.6"/>
    <n v="3869"/>
    <n v="13928.4"/>
  </r>
  <r>
    <x v="0"/>
    <x v="0"/>
    <x v="0"/>
    <x v="1"/>
    <s v="DK2_MedSmall"/>
    <x v="6"/>
    <s v="GNR_BO_WOODCHI_E-118"/>
    <x v="0"/>
    <x v="22"/>
    <n v="10.6"/>
    <n v="3869"/>
    <n v="13928.4"/>
  </r>
  <r>
    <x v="0"/>
    <x v="0"/>
    <x v="0"/>
    <x v="1"/>
    <s v="DK2_Medium"/>
    <x v="0"/>
    <s v="GNR_ST_COAL_BP_E-38"/>
    <x v="0"/>
    <x v="11"/>
    <n v="189.333333333333"/>
    <n v="69106.666666666701"/>
    <n v="248784"/>
  </r>
  <r>
    <x v="0"/>
    <x v="0"/>
    <x v="0"/>
    <x v="1"/>
    <s v="DK2_Medium"/>
    <x v="0"/>
    <s v="GNR_ST_COAL_BP_E-38"/>
    <x v="0"/>
    <x v="21"/>
    <n v="189.333333333333"/>
    <n v="69106.666666666701"/>
    <n v="248784"/>
  </r>
  <r>
    <x v="0"/>
    <x v="0"/>
    <x v="0"/>
    <x v="1"/>
    <s v="DK2_Medium"/>
    <x v="0"/>
    <s v="GNR_ST_COAL_BP_E-38"/>
    <x v="0"/>
    <x v="12"/>
    <n v="189.333333333333"/>
    <n v="69106.666666666701"/>
    <n v="248784"/>
  </r>
  <r>
    <x v="0"/>
    <x v="0"/>
    <x v="0"/>
    <x v="1"/>
    <s v="DK2_Medium"/>
    <x v="0"/>
    <s v="GNR_ST_COAL_BP_E-38"/>
    <x v="0"/>
    <x v="0"/>
    <n v="189.333333333333"/>
    <n v="69106.666666666701"/>
    <n v="248784"/>
  </r>
  <r>
    <x v="0"/>
    <x v="0"/>
    <x v="0"/>
    <x v="1"/>
    <s v="DK2_Medium"/>
    <x v="0"/>
    <s v="GNR_ST_COAL_BP_E-38"/>
    <x v="0"/>
    <x v="1"/>
    <n v="189.333333333333"/>
    <n v="69106.666666666701"/>
    <n v="248784"/>
  </r>
  <r>
    <x v="0"/>
    <x v="0"/>
    <x v="0"/>
    <x v="1"/>
    <s v="DK2_Medium"/>
    <x v="0"/>
    <s v="GNR_ST_COAL_BP_E-38"/>
    <x v="0"/>
    <x v="2"/>
    <n v="189.333333333333"/>
    <n v="69106.666666666701"/>
    <n v="248784"/>
  </r>
  <r>
    <x v="0"/>
    <x v="0"/>
    <x v="0"/>
    <x v="1"/>
    <s v="DK2_Medium"/>
    <x v="0"/>
    <s v="GNR_ST_COAL_BP_E-38"/>
    <x v="0"/>
    <x v="13"/>
    <n v="189.333333333333"/>
    <n v="69106.666666666701"/>
    <n v="248784"/>
  </r>
  <r>
    <x v="0"/>
    <x v="0"/>
    <x v="0"/>
    <x v="1"/>
    <s v="DK2_Medium"/>
    <x v="0"/>
    <s v="GNR_ST_COAL_BP_E-38"/>
    <x v="0"/>
    <x v="14"/>
    <n v="189.333333333333"/>
    <n v="69106.666666666701"/>
    <n v="248784"/>
  </r>
  <r>
    <x v="0"/>
    <x v="0"/>
    <x v="0"/>
    <x v="1"/>
    <s v="DK2_Medium"/>
    <x v="0"/>
    <s v="GNR_ST_COAL_BP_E-38"/>
    <x v="0"/>
    <x v="15"/>
    <n v="189.333333333333"/>
    <n v="69106.666666666701"/>
    <n v="248784"/>
  </r>
  <r>
    <x v="0"/>
    <x v="0"/>
    <x v="0"/>
    <x v="1"/>
    <s v="DK2_Medium"/>
    <x v="0"/>
    <s v="GNR_ST_COAL_BP_E-38"/>
    <x v="0"/>
    <x v="3"/>
    <n v="189.333333333333"/>
    <n v="69106.666666666701"/>
    <n v="248784"/>
  </r>
  <r>
    <x v="0"/>
    <x v="0"/>
    <x v="0"/>
    <x v="1"/>
    <s v="DK2_Medium"/>
    <x v="0"/>
    <s v="GNR_ST_COAL_BP_E-38"/>
    <x v="0"/>
    <x v="4"/>
    <n v="189.333333333333"/>
    <n v="69106.666666666701"/>
    <n v="248784"/>
  </r>
  <r>
    <x v="0"/>
    <x v="0"/>
    <x v="0"/>
    <x v="1"/>
    <s v="DK2_Medium"/>
    <x v="0"/>
    <s v="GNR_ST_COAL_BP_E-38"/>
    <x v="0"/>
    <x v="16"/>
    <n v="189.333333333333"/>
    <n v="69106.666666666701"/>
    <n v="248784"/>
  </r>
  <r>
    <x v="0"/>
    <x v="0"/>
    <x v="0"/>
    <x v="1"/>
    <s v="DK2_Medium"/>
    <x v="0"/>
    <s v="GNR_ST_COAL_BP_E-38"/>
    <x v="0"/>
    <x v="5"/>
    <n v="189.333333333333"/>
    <n v="69106.666666666701"/>
    <n v="248784"/>
  </r>
  <r>
    <x v="0"/>
    <x v="0"/>
    <x v="0"/>
    <x v="1"/>
    <s v="DK2_Medium"/>
    <x v="0"/>
    <s v="GNR_ST_COAL_BP_E-38"/>
    <x v="0"/>
    <x v="6"/>
    <n v="189.333333333333"/>
    <n v="69106.666666666701"/>
    <n v="248784"/>
  </r>
  <r>
    <x v="0"/>
    <x v="0"/>
    <x v="0"/>
    <x v="1"/>
    <s v="DK2_Medium"/>
    <x v="0"/>
    <s v="GNR_ST_COAL_BP_E-38"/>
    <x v="0"/>
    <x v="17"/>
    <n v="189.333333333333"/>
    <n v="69106.666666666701"/>
    <n v="248784"/>
  </r>
  <r>
    <x v="0"/>
    <x v="0"/>
    <x v="0"/>
    <x v="1"/>
    <s v="DK2_Medium"/>
    <x v="0"/>
    <s v="GNR_ST_COAL_BP_E-38"/>
    <x v="0"/>
    <x v="7"/>
    <n v="189.333333333333"/>
    <n v="69106.666666666701"/>
    <n v="248784"/>
  </r>
  <r>
    <x v="0"/>
    <x v="0"/>
    <x v="0"/>
    <x v="1"/>
    <s v="DK2_Medium"/>
    <x v="0"/>
    <s v="GNR_ST_COAL_BP_E-38"/>
    <x v="0"/>
    <x v="23"/>
    <n v="189.333333333333"/>
    <n v="69106.666666666701"/>
    <n v="248784"/>
  </r>
  <r>
    <x v="0"/>
    <x v="0"/>
    <x v="0"/>
    <x v="1"/>
    <s v="DK2_Medium"/>
    <x v="0"/>
    <s v="GNR_ST_COAL_BP_E-38"/>
    <x v="0"/>
    <x v="8"/>
    <n v="189.333333333333"/>
    <n v="69106.666666666701"/>
    <n v="248784"/>
  </r>
  <r>
    <x v="0"/>
    <x v="0"/>
    <x v="0"/>
    <x v="1"/>
    <s v="DK2_Medium"/>
    <x v="0"/>
    <s v="GNR_ST_COAL_BP_E-38"/>
    <x v="0"/>
    <x v="9"/>
    <n v="189.333333333333"/>
    <n v="69106.666666666701"/>
    <n v="248784"/>
  </r>
  <r>
    <x v="0"/>
    <x v="0"/>
    <x v="0"/>
    <x v="1"/>
    <s v="DK2_Medium"/>
    <x v="0"/>
    <s v="GNR_ST_COAL_BP_E-38"/>
    <x v="0"/>
    <x v="18"/>
    <n v="189.333333333333"/>
    <n v="69106.666666666701"/>
    <n v="248784"/>
  </r>
  <r>
    <x v="0"/>
    <x v="0"/>
    <x v="0"/>
    <x v="1"/>
    <s v="DK2_Medium"/>
    <x v="0"/>
    <s v="GNR_ST_COAL_BP_E-38"/>
    <x v="0"/>
    <x v="19"/>
    <n v="189.333333333333"/>
    <n v="69106.666666666701"/>
    <n v="248784"/>
  </r>
  <r>
    <x v="0"/>
    <x v="0"/>
    <x v="0"/>
    <x v="1"/>
    <s v="DK2_Medium"/>
    <x v="0"/>
    <s v="GNR_ST_COAL_BP_E-38"/>
    <x v="0"/>
    <x v="20"/>
    <n v="189.333333333333"/>
    <n v="69106.666666666701"/>
    <n v="248784"/>
  </r>
  <r>
    <x v="0"/>
    <x v="0"/>
    <x v="0"/>
    <x v="1"/>
    <s v="DK2_Medium"/>
    <x v="0"/>
    <s v="GNR_ST_COAL_BP_E-38"/>
    <x v="0"/>
    <x v="10"/>
    <n v="189.333333333333"/>
    <n v="69106.666666666701"/>
    <n v="248784"/>
  </r>
  <r>
    <x v="0"/>
    <x v="0"/>
    <x v="0"/>
    <x v="1"/>
    <s v="DK2_Medium"/>
    <x v="0"/>
    <s v="GNR_ST_COAL_BP_E-38"/>
    <x v="0"/>
    <x v="22"/>
    <n v="53.722374429224402"/>
    <n v="19608.666666666901"/>
    <n v="70591.200000000899"/>
  </r>
  <r>
    <x v="0"/>
    <x v="0"/>
    <x v="0"/>
    <x v="1"/>
    <s v="DK2_Medium"/>
    <x v="1"/>
    <s v="GNR_HS_HEAT-E-100"/>
    <x v="0"/>
    <x v="13"/>
    <n v="0.21490828983857599"/>
    <n v="78.441525791080096"/>
    <n v="282.38949284788799"/>
  </r>
  <r>
    <x v="0"/>
    <x v="0"/>
    <x v="0"/>
    <x v="1"/>
    <s v="DK2_Medium"/>
    <x v="1"/>
    <s v="GNR_HS_HEAT-E-100"/>
    <x v="0"/>
    <x v="14"/>
    <n v="11.557845390146801"/>
    <n v="4218.6135674035604"/>
    <n v="15187.0088426528"/>
  </r>
  <r>
    <x v="0"/>
    <x v="0"/>
    <x v="0"/>
    <x v="1"/>
    <s v="DK2_Medium"/>
    <x v="1"/>
    <s v="GNR_HS_HEAT-E-100"/>
    <x v="0"/>
    <x v="15"/>
    <n v="16.211358046683401"/>
    <n v="5917.1456870394604"/>
    <n v="21301.724473342001"/>
  </r>
  <r>
    <x v="0"/>
    <x v="0"/>
    <x v="0"/>
    <x v="1"/>
    <s v="DK2_Medium"/>
    <x v="1"/>
    <s v="GNR_HS_HEAT-E-100"/>
    <x v="0"/>
    <x v="3"/>
    <n v="17.374736210817598"/>
    <n v="6341.77871694843"/>
    <n v="22830.403381014301"/>
  </r>
  <r>
    <x v="0"/>
    <x v="0"/>
    <x v="0"/>
    <x v="1"/>
    <s v="DK2_Medium"/>
    <x v="1"/>
    <s v="GNR_HS_HEAT-E-100"/>
    <x v="0"/>
    <x v="4"/>
    <n v="19.701492539086001"/>
    <n v="7191.04477676638"/>
    <n v="25887.761196358999"/>
  </r>
  <r>
    <x v="0"/>
    <x v="0"/>
    <x v="0"/>
    <x v="1"/>
    <s v="DK2_Medium"/>
    <x v="1"/>
    <s v="GNR_HS_HEAT-E-100"/>
    <x v="0"/>
    <x v="16"/>
    <n v="20.283181621152998"/>
    <n v="7403.3612917208602"/>
    <n v="26652.100650195101"/>
  </r>
  <r>
    <x v="0"/>
    <x v="0"/>
    <x v="0"/>
    <x v="1"/>
    <s v="DK2_Medium"/>
    <x v="1"/>
    <s v="GNR_HS_HEAT-E-100"/>
    <x v="0"/>
    <x v="5"/>
    <n v="16.211358046683401"/>
    <n v="5917.1456870394604"/>
    <n v="21301.724473342001"/>
  </r>
  <r>
    <x v="0"/>
    <x v="0"/>
    <x v="0"/>
    <x v="1"/>
    <s v="DK2_Medium"/>
    <x v="1"/>
    <s v="GNR_HS_HEAT-E-100"/>
    <x v="0"/>
    <x v="6"/>
    <n v="9.2310890618784107"/>
    <n v="3369.34750758562"/>
    <n v="12129.6510273082"/>
  </r>
  <r>
    <x v="0"/>
    <x v="0"/>
    <x v="0"/>
    <x v="1"/>
    <s v="DK2_Medium"/>
    <x v="1"/>
    <s v="GNR_HS_HEAT-E-100"/>
    <x v="0"/>
    <x v="17"/>
    <n v="9.8127781439455095"/>
    <n v="3581.6640225401102"/>
    <n v="12893.990481144399"/>
  </r>
  <r>
    <x v="0"/>
    <x v="0"/>
    <x v="0"/>
    <x v="1"/>
    <s v="DK2_Medium"/>
    <x v="1"/>
    <s v="GNR_HS_HEAT-E-100"/>
    <x v="0"/>
    <x v="7"/>
    <n v="11.267000849113201"/>
    <n v="4112.4553099263203"/>
    <n v="14804.8391157347"/>
  </r>
  <r>
    <x v="0"/>
    <x v="0"/>
    <x v="0"/>
    <x v="1"/>
    <s v="DK2_Medium"/>
    <x v="1"/>
    <s v="GNR_HS_HEAT-E-100"/>
    <x v="0"/>
    <x v="23"/>
    <n v="13.0120680953145"/>
    <n v="4749.4048547897801"/>
    <n v="17097.8574772432"/>
  </r>
  <r>
    <x v="0"/>
    <x v="0"/>
    <x v="0"/>
    <x v="1"/>
    <s v="DK2_Medium"/>
    <x v="1"/>
    <s v="GNR_HS_HEAT-E-100"/>
    <x v="0"/>
    <x v="8"/>
    <n v="18.2472698339182"/>
    <n v="6660.2534893801603"/>
    <n v="23976.9125617686"/>
  </r>
  <r>
    <x v="0"/>
    <x v="0"/>
    <x v="0"/>
    <x v="1"/>
    <s v="DK2_Medium"/>
    <x v="1"/>
    <s v="GNR_HS_HEAT-E-100"/>
    <x v="0"/>
    <x v="9"/>
    <n v="19.992337080119501"/>
    <n v="7297.2030342436201"/>
    <n v="26269.930923276999"/>
  </r>
  <r>
    <x v="0"/>
    <x v="0"/>
    <x v="0"/>
    <x v="1"/>
    <s v="DK2_Medium"/>
    <x v="1"/>
    <s v="GNR_HS_HEAT-E-100"/>
    <x v="0"/>
    <x v="18"/>
    <n v="18.2472698339182"/>
    <n v="6660.2534893801603"/>
    <n v="23976.9125617686"/>
  </r>
  <r>
    <x v="0"/>
    <x v="0"/>
    <x v="0"/>
    <x v="1"/>
    <s v="DK2_Medium"/>
    <x v="1"/>
    <s v="GNR_HS_HEAT-E-100"/>
    <x v="0"/>
    <x v="19"/>
    <n v="15.047979882549299"/>
    <n v="5492.51265713048"/>
    <n v="19773.045565669701"/>
  </r>
  <r>
    <x v="0"/>
    <x v="0"/>
    <x v="0"/>
    <x v="1"/>
    <s v="DK2_Medium"/>
    <x v="1"/>
    <s v="GNR_HS_HEAT-E-100"/>
    <x v="0"/>
    <x v="22"/>
    <n v="98.306921400620396"/>
    <n v="35882.026311226502"/>
    <n v="129175.294720415"/>
  </r>
  <r>
    <x v="0"/>
    <x v="0"/>
    <x v="0"/>
    <x v="1"/>
    <s v="DK2_Medium"/>
    <x v="3"/>
    <s v="GNR_EH_HEAT"/>
    <x v="0"/>
    <x v="11"/>
    <n v="2"/>
    <n v="730"/>
    <n v="2628"/>
  </r>
  <r>
    <x v="0"/>
    <x v="0"/>
    <x v="0"/>
    <x v="1"/>
    <s v="DK2_Medium"/>
    <x v="3"/>
    <s v="GNR_EH_HEAT"/>
    <x v="0"/>
    <x v="21"/>
    <n v="2"/>
    <n v="730"/>
    <n v="2628"/>
  </r>
  <r>
    <x v="0"/>
    <x v="0"/>
    <x v="0"/>
    <x v="1"/>
    <s v="DK2_Medium"/>
    <x v="3"/>
    <s v="GNR_EH_HEAT"/>
    <x v="0"/>
    <x v="12"/>
    <n v="2"/>
    <n v="730"/>
    <n v="2628"/>
  </r>
  <r>
    <x v="0"/>
    <x v="0"/>
    <x v="0"/>
    <x v="1"/>
    <s v="DK2_Medium"/>
    <x v="3"/>
    <s v="GNR_EH_HEAT"/>
    <x v="0"/>
    <x v="0"/>
    <n v="2"/>
    <n v="730"/>
    <n v="2628"/>
  </r>
  <r>
    <x v="0"/>
    <x v="0"/>
    <x v="0"/>
    <x v="1"/>
    <s v="DK2_Medium"/>
    <x v="3"/>
    <s v="GNR_EH_HEAT"/>
    <x v="0"/>
    <x v="1"/>
    <n v="2"/>
    <n v="730"/>
    <n v="2628"/>
  </r>
  <r>
    <x v="0"/>
    <x v="0"/>
    <x v="0"/>
    <x v="1"/>
    <s v="DK2_Medium"/>
    <x v="3"/>
    <s v="GNR_EH_HEAT"/>
    <x v="0"/>
    <x v="2"/>
    <n v="2"/>
    <n v="730"/>
    <n v="2628"/>
  </r>
  <r>
    <x v="0"/>
    <x v="0"/>
    <x v="0"/>
    <x v="1"/>
    <s v="DK2_Medium"/>
    <x v="3"/>
    <s v="GNR_EH_HEAT"/>
    <x v="0"/>
    <x v="13"/>
    <n v="2"/>
    <n v="730"/>
    <n v="2628"/>
  </r>
  <r>
    <x v="0"/>
    <x v="0"/>
    <x v="0"/>
    <x v="1"/>
    <s v="DK2_Medium"/>
    <x v="3"/>
    <s v="GNR_EH_HEAT"/>
    <x v="0"/>
    <x v="14"/>
    <n v="2"/>
    <n v="730"/>
    <n v="2628"/>
  </r>
  <r>
    <x v="0"/>
    <x v="0"/>
    <x v="0"/>
    <x v="1"/>
    <s v="DK2_Medium"/>
    <x v="3"/>
    <s v="GNR_EH_HEAT"/>
    <x v="0"/>
    <x v="15"/>
    <n v="2"/>
    <n v="730"/>
    <n v="2628"/>
  </r>
  <r>
    <x v="0"/>
    <x v="0"/>
    <x v="0"/>
    <x v="1"/>
    <s v="DK2_Medium"/>
    <x v="3"/>
    <s v="GNR_EH_HEAT"/>
    <x v="0"/>
    <x v="3"/>
    <n v="2"/>
    <n v="730"/>
    <n v="2628"/>
  </r>
  <r>
    <x v="0"/>
    <x v="0"/>
    <x v="0"/>
    <x v="1"/>
    <s v="DK2_Medium"/>
    <x v="3"/>
    <s v="GNR_EH_HEAT"/>
    <x v="0"/>
    <x v="4"/>
    <n v="2"/>
    <n v="730"/>
    <n v="2628"/>
  </r>
  <r>
    <x v="0"/>
    <x v="0"/>
    <x v="0"/>
    <x v="1"/>
    <s v="DK2_Medium"/>
    <x v="3"/>
    <s v="GNR_EH_HEAT"/>
    <x v="0"/>
    <x v="16"/>
    <n v="2"/>
    <n v="730"/>
    <n v="2628"/>
  </r>
  <r>
    <x v="0"/>
    <x v="0"/>
    <x v="0"/>
    <x v="1"/>
    <s v="DK2_Medium"/>
    <x v="3"/>
    <s v="GNR_EH_HEAT"/>
    <x v="0"/>
    <x v="5"/>
    <n v="2"/>
    <n v="730"/>
    <n v="2628"/>
  </r>
  <r>
    <x v="0"/>
    <x v="0"/>
    <x v="0"/>
    <x v="1"/>
    <s v="DK2_Medium"/>
    <x v="3"/>
    <s v="GNR_EH_HEAT"/>
    <x v="0"/>
    <x v="6"/>
    <n v="2"/>
    <n v="730"/>
    <n v="2628"/>
  </r>
  <r>
    <x v="0"/>
    <x v="0"/>
    <x v="0"/>
    <x v="1"/>
    <s v="DK2_Medium"/>
    <x v="3"/>
    <s v="GNR_EH_HEAT"/>
    <x v="0"/>
    <x v="17"/>
    <n v="2"/>
    <n v="730"/>
    <n v="2628"/>
  </r>
  <r>
    <x v="0"/>
    <x v="0"/>
    <x v="0"/>
    <x v="1"/>
    <s v="DK2_Medium"/>
    <x v="3"/>
    <s v="GNR_EH_HEAT"/>
    <x v="0"/>
    <x v="7"/>
    <n v="2"/>
    <n v="730"/>
    <n v="2628"/>
  </r>
  <r>
    <x v="0"/>
    <x v="0"/>
    <x v="0"/>
    <x v="1"/>
    <s v="DK2_Medium"/>
    <x v="3"/>
    <s v="GNR_EH_HEAT"/>
    <x v="0"/>
    <x v="23"/>
    <n v="2"/>
    <n v="730"/>
    <n v="2628"/>
  </r>
  <r>
    <x v="0"/>
    <x v="0"/>
    <x v="0"/>
    <x v="1"/>
    <s v="DK2_Medium"/>
    <x v="3"/>
    <s v="GNR_EH_HEAT"/>
    <x v="0"/>
    <x v="8"/>
    <n v="2"/>
    <n v="730"/>
    <n v="2628"/>
  </r>
  <r>
    <x v="0"/>
    <x v="0"/>
    <x v="0"/>
    <x v="1"/>
    <s v="DK2_Medium"/>
    <x v="3"/>
    <s v="GNR_EH_HEAT"/>
    <x v="0"/>
    <x v="9"/>
    <n v="2"/>
    <n v="730"/>
    <n v="2628"/>
  </r>
  <r>
    <x v="0"/>
    <x v="0"/>
    <x v="0"/>
    <x v="1"/>
    <s v="DK2_Medium"/>
    <x v="3"/>
    <s v="GNR_EH_HEAT"/>
    <x v="0"/>
    <x v="18"/>
    <n v="2"/>
    <n v="730"/>
    <n v="2628"/>
  </r>
  <r>
    <x v="0"/>
    <x v="0"/>
    <x v="0"/>
    <x v="1"/>
    <s v="DK2_Medium"/>
    <x v="3"/>
    <s v="GNR_EH_HEAT"/>
    <x v="0"/>
    <x v="19"/>
    <n v="2"/>
    <n v="730"/>
    <n v="2628"/>
  </r>
  <r>
    <x v="0"/>
    <x v="0"/>
    <x v="0"/>
    <x v="1"/>
    <s v="DK2_Medium"/>
    <x v="3"/>
    <s v="GNR_EH_HEAT"/>
    <x v="0"/>
    <x v="20"/>
    <n v="2"/>
    <n v="730"/>
    <n v="2628"/>
  </r>
  <r>
    <x v="0"/>
    <x v="0"/>
    <x v="0"/>
    <x v="1"/>
    <s v="DK2_Medium"/>
    <x v="3"/>
    <s v="GNR_EH_HEAT"/>
    <x v="0"/>
    <x v="10"/>
    <n v="2"/>
    <n v="730"/>
    <n v="2628"/>
  </r>
  <r>
    <x v="0"/>
    <x v="0"/>
    <x v="0"/>
    <x v="1"/>
    <s v="DK2_Medium"/>
    <x v="3"/>
    <s v="GNR_EH_HEAT"/>
    <x v="0"/>
    <x v="22"/>
    <n v="2"/>
    <n v="730"/>
    <n v="2628"/>
  </r>
  <r>
    <x v="0"/>
    <x v="0"/>
    <x v="0"/>
    <x v="1"/>
    <s v="DK2_Medium"/>
    <x v="8"/>
    <s v="GNR_BO_WOODWST_E-82"/>
    <x v="0"/>
    <x v="11"/>
    <n v="0.7"/>
    <n v="255.5"/>
    <n v="919.8"/>
  </r>
  <r>
    <x v="0"/>
    <x v="0"/>
    <x v="0"/>
    <x v="1"/>
    <s v="DK2_Medium"/>
    <x v="8"/>
    <s v="GNR_BO_WOODWST_E-82"/>
    <x v="0"/>
    <x v="21"/>
    <n v="0.7"/>
    <n v="255.5"/>
    <n v="919.8"/>
  </r>
  <r>
    <x v="0"/>
    <x v="0"/>
    <x v="0"/>
    <x v="1"/>
    <s v="DK2_Medium"/>
    <x v="8"/>
    <s v="GNR_BO_WOODWST_E-82"/>
    <x v="0"/>
    <x v="12"/>
    <n v="0.7"/>
    <n v="255.5"/>
    <n v="919.8"/>
  </r>
  <r>
    <x v="0"/>
    <x v="0"/>
    <x v="0"/>
    <x v="1"/>
    <s v="DK2_Medium"/>
    <x v="8"/>
    <s v="GNR_BO_WOODWST_E-82"/>
    <x v="0"/>
    <x v="0"/>
    <n v="0.7"/>
    <n v="255.5"/>
    <n v="919.8"/>
  </r>
  <r>
    <x v="0"/>
    <x v="0"/>
    <x v="0"/>
    <x v="1"/>
    <s v="DK2_Medium"/>
    <x v="8"/>
    <s v="GNR_BO_WOODWST_E-82"/>
    <x v="0"/>
    <x v="1"/>
    <n v="0.7"/>
    <n v="255.5"/>
    <n v="919.8"/>
  </r>
  <r>
    <x v="0"/>
    <x v="0"/>
    <x v="0"/>
    <x v="1"/>
    <s v="DK2_Medium"/>
    <x v="8"/>
    <s v="GNR_BO_WOODWST_E-82"/>
    <x v="0"/>
    <x v="2"/>
    <n v="0.7"/>
    <n v="255.5"/>
    <n v="919.8"/>
  </r>
  <r>
    <x v="0"/>
    <x v="0"/>
    <x v="0"/>
    <x v="1"/>
    <s v="DK2_Medium"/>
    <x v="8"/>
    <s v="GNR_BO_WOODWST_E-82"/>
    <x v="0"/>
    <x v="13"/>
    <n v="0.7"/>
    <n v="255.5"/>
    <n v="919.8"/>
  </r>
  <r>
    <x v="0"/>
    <x v="0"/>
    <x v="0"/>
    <x v="1"/>
    <s v="DK2_Medium"/>
    <x v="8"/>
    <s v="GNR_BO_WOODWST_E-82"/>
    <x v="0"/>
    <x v="14"/>
    <n v="0.7"/>
    <n v="255.5"/>
    <n v="919.8"/>
  </r>
  <r>
    <x v="0"/>
    <x v="0"/>
    <x v="0"/>
    <x v="1"/>
    <s v="DK2_Medium"/>
    <x v="8"/>
    <s v="GNR_BO_WOODWST_E-82"/>
    <x v="0"/>
    <x v="15"/>
    <n v="0.7"/>
    <n v="255.5"/>
    <n v="919.8"/>
  </r>
  <r>
    <x v="0"/>
    <x v="0"/>
    <x v="0"/>
    <x v="1"/>
    <s v="DK2_Medium"/>
    <x v="8"/>
    <s v="GNR_BO_WOODWST_E-82"/>
    <x v="0"/>
    <x v="3"/>
    <n v="0.7"/>
    <n v="255.5"/>
    <n v="919.8"/>
  </r>
  <r>
    <x v="0"/>
    <x v="0"/>
    <x v="0"/>
    <x v="1"/>
    <s v="DK2_Medium"/>
    <x v="8"/>
    <s v="GNR_BO_WOODWST_E-82"/>
    <x v="0"/>
    <x v="4"/>
    <n v="0.7"/>
    <n v="255.5"/>
    <n v="919.8"/>
  </r>
  <r>
    <x v="0"/>
    <x v="0"/>
    <x v="0"/>
    <x v="1"/>
    <s v="DK2_Medium"/>
    <x v="8"/>
    <s v="GNR_BO_WOODWST_E-82"/>
    <x v="0"/>
    <x v="16"/>
    <n v="0.7"/>
    <n v="255.5"/>
    <n v="919.8"/>
  </r>
  <r>
    <x v="0"/>
    <x v="0"/>
    <x v="0"/>
    <x v="1"/>
    <s v="DK2_Medium"/>
    <x v="8"/>
    <s v="GNR_BO_WOODWST_E-82"/>
    <x v="0"/>
    <x v="5"/>
    <n v="0.7"/>
    <n v="255.5"/>
    <n v="919.8"/>
  </r>
  <r>
    <x v="0"/>
    <x v="0"/>
    <x v="0"/>
    <x v="1"/>
    <s v="DK2_Medium"/>
    <x v="8"/>
    <s v="GNR_BO_WOODWST_E-82"/>
    <x v="0"/>
    <x v="6"/>
    <n v="0.7"/>
    <n v="255.5"/>
    <n v="919.8"/>
  </r>
  <r>
    <x v="0"/>
    <x v="0"/>
    <x v="0"/>
    <x v="1"/>
    <s v="DK2_Medium"/>
    <x v="8"/>
    <s v="GNR_BO_WOODWST_E-82"/>
    <x v="0"/>
    <x v="17"/>
    <n v="0.7"/>
    <n v="255.5"/>
    <n v="919.8"/>
  </r>
  <r>
    <x v="0"/>
    <x v="0"/>
    <x v="0"/>
    <x v="1"/>
    <s v="DK2_Medium"/>
    <x v="8"/>
    <s v="GNR_BO_WOODWST_E-82"/>
    <x v="0"/>
    <x v="7"/>
    <n v="0.7"/>
    <n v="255.5"/>
    <n v="919.8"/>
  </r>
  <r>
    <x v="0"/>
    <x v="0"/>
    <x v="0"/>
    <x v="1"/>
    <s v="DK2_Medium"/>
    <x v="8"/>
    <s v="GNR_BO_WOODWST_E-82"/>
    <x v="0"/>
    <x v="23"/>
    <n v="0.7"/>
    <n v="255.5"/>
    <n v="919.8"/>
  </r>
  <r>
    <x v="0"/>
    <x v="0"/>
    <x v="0"/>
    <x v="1"/>
    <s v="DK2_Medium"/>
    <x v="8"/>
    <s v="GNR_BO_WOODWST_E-82"/>
    <x v="0"/>
    <x v="8"/>
    <n v="0.7"/>
    <n v="255.5"/>
    <n v="919.8"/>
  </r>
  <r>
    <x v="0"/>
    <x v="0"/>
    <x v="0"/>
    <x v="1"/>
    <s v="DK2_Medium"/>
    <x v="8"/>
    <s v="GNR_BO_WOODWST_E-82"/>
    <x v="0"/>
    <x v="9"/>
    <n v="0.7"/>
    <n v="255.5"/>
    <n v="919.8"/>
  </r>
  <r>
    <x v="0"/>
    <x v="0"/>
    <x v="0"/>
    <x v="1"/>
    <s v="DK2_Medium"/>
    <x v="8"/>
    <s v="GNR_BO_WOODWST_E-82"/>
    <x v="0"/>
    <x v="18"/>
    <n v="0.7"/>
    <n v="255.5"/>
    <n v="919.8"/>
  </r>
  <r>
    <x v="0"/>
    <x v="0"/>
    <x v="0"/>
    <x v="1"/>
    <s v="DK2_Medium"/>
    <x v="8"/>
    <s v="GNR_BO_WOODWST_E-82"/>
    <x v="0"/>
    <x v="19"/>
    <n v="0.7"/>
    <n v="255.5"/>
    <n v="919.8"/>
  </r>
  <r>
    <x v="0"/>
    <x v="0"/>
    <x v="0"/>
    <x v="1"/>
    <s v="DK2_Medium"/>
    <x v="8"/>
    <s v="GNR_BO_WOODWST_E-82"/>
    <x v="0"/>
    <x v="20"/>
    <n v="0.7"/>
    <n v="255.5"/>
    <n v="919.8"/>
  </r>
  <r>
    <x v="0"/>
    <x v="0"/>
    <x v="0"/>
    <x v="1"/>
    <s v="DK2_Medium"/>
    <x v="8"/>
    <s v="GNR_BO_WOODWST_E-82"/>
    <x v="0"/>
    <x v="10"/>
    <n v="0.7"/>
    <n v="255.5"/>
    <n v="919.8"/>
  </r>
  <r>
    <x v="0"/>
    <x v="0"/>
    <x v="0"/>
    <x v="1"/>
    <s v="DK2_Medium"/>
    <x v="8"/>
    <s v="GNR_BO_WOODWST_E-82"/>
    <x v="0"/>
    <x v="22"/>
    <n v="0.7"/>
    <n v="255.5"/>
    <n v="919.8"/>
  </r>
  <r>
    <x v="0"/>
    <x v="0"/>
    <x v="0"/>
    <x v="1"/>
    <s v="DK2_Rural"/>
    <x v="0"/>
    <s v="GNR_ST_COAL_BP_E-35"/>
    <x v="0"/>
    <x v="11"/>
    <n v="49.3333333333333"/>
    <n v="18006.666666666701"/>
    <n v="64824"/>
  </r>
  <r>
    <x v="0"/>
    <x v="0"/>
    <x v="0"/>
    <x v="1"/>
    <s v="DK2_Rural"/>
    <x v="0"/>
    <s v="GNR_ST_COAL_BP_E-35"/>
    <x v="0"/>
    <x v="21"/>
    <n v="49.3333333333333"/>
    <n v="18006.666666666701"/>
    <n v="64824"/>
  </r>
  <r>
    <x v="0"/>
    <x v="0"/>
    <x v="0"/>
    <x v="1"/>
    <s v="DK2_Rural"/>
    <x v="0"/>
    <s v="GNR_ST_COAL_BP_E-35"/>
    <x v="0"/>
    <x v="12"/>
    <n v="49.3333333333333"/>
    <n v="18006.666666666701"/>
    <n v="64824"/>
  </r>
  <r>
    <x v="0"/>
    <x v="0"/>
    <x v="0"/>
    <x v="1"/>
    <s v="DK2_Rural"/>
    <x v="0"/>
    <s v="GNR_ST_COAL_BP_E-35"/>
    <x v="0"/>
    <x v="0"/>
    <n v="49.3333333333333"/>
    <n v="18006.666666666701"/>
    <n v="64824"/>
  </r>
  <r>
    <x v="0"/>
    <x v="0"/>
    <x v="0"/>
    <x v="1"/>
    <s v="DK2_Rural"/>
    <x v="0"/>
    <s v="GNR_ST_COAL_BP_E-35"/>
    <x v="0"/>
    <x v="1"/>
    <n v="49.3333333333333"/>
    <n v="18006.666666666701"/>
    <n v="64824"/>
  </r>
  <r>
    <x v="0"/>
    <x v="0"/>
    <x v="0"/>
    <x v="1"/>
    <s v="DK2_Rural"/>
    <x v="0"/>
    <s v="GNR_ST_COAL_BP_E-35"/>
    <x v="0"/>
    <x v="2"/>
    <n v="49.3333333333333"/>
    <n v="18006.666666666701"/>
    <n v="64824"/>
  </r>
  <r>
    <x v="0"/>
    <x v="0"/>
    <x v="0"/>
    <x v="1"/>
    <s v="DK2_Rural"/>
    <x v="0"/>
    <s v="GNR_ST_COAL_BP_E-35"/>
    <x v="0"/>
    <x v="13"/>
    <n v="49.3333333333333"/>
    <n v="18006.666666666701"/>
    <n v="64824"/>
  </r>
  <r>
    <x v="0"/>
    <x v="0"/>
    <x v="0"/>
    <x v="1"/>
    <s v="DK2_Rural"/>
    <x v="0"/>
    <s v="GNR_ST_COAL_BP_E-35"/>
    <x v="0"/>
    <x v="14"/>
    <n v="49.3333333333333"/>
    <n v="18006.666666666701"/>
    <n v="64824"/>
  </r>
  <r>
    <x v="0"/>
    <x v="0"/>
    <x v="0"/>
    <x v="1"/>
    <s v="DK2_Rural"/>
    <x v="0"/>
    <s v="GNR_ST_COAL_BP_E-35"/>
    <x v="0"/>
    <x v="15"/>
    <n v="49.3333333333333"/>
    <n v="18006.666666666701"/>
    <n v="64824"/>
  </r>
  <r>
    <x v="0"/>
    <x v="0"/>
    <x v="0"/>
    <x v="1"/>
    <s v="DK2_Rural"/>
    <x v="0"/>
    <s v="GNR_ST_COAL_BP_E-35"/>
    <x v="0"/>
    <x v="3"/>
    <n v="49.3333333333333"/>
    <n v="18006.666666666701"/>
    <n v="64824"/>
  </r>
  <r>
    <x v="0"/>
    <x v="0"/>
    <x v="0"/>
    <x v="1"/>
    <s v="DK2_Rural"/>
    <x v="0"/>
    <s v="GNR_ST_COAL_BP_E-35"/>
    <x v="0"/>
    <x v="4"/>
    <n v="49.3333333333333"/>
    <n v="18006.666666666701"/>
    <n v="64824"/>
  </r>
  <r>
    <x v="0"/>
    <x v="0"/>
    <x v="0"/>
    <x v="1"/>
    <s v="DK2_Rural"/>
    <x v="0"/>
    <s v="GNR_ST_COAL_BP_E-35"/>
    <x v="0"/>
    <x v="16"/>
    <n v="49.3333333333333"/>
    <n v="18006.666666666701"/>
    <n v="64824"/>
  </r>
  <r>
    <x v="0"/>
    <x v="0"/>
    <x v="0"/>
    <x v="1"/>
    <s v="DK2_Rural"/>
    <x v="0"/>
    <s v="GNR_ST_COAL_BP_E-35"/>
    <x v="0"/>
    <x v="5"/>
    <n v="49.3333333333333"/>
    <n v="18006.666666666701"/>
    <n v="64824"/>
  </r>
  <r>
    <x v="0"/>
    <x v="0"/>
    <x v="0"/>
    <x v="1"/>
    <s v="DK2_Rural"/>
    <x v="0"/>
    <s v="GNR_ST_COAL_BP_E-35"/>
    <x v="0"/>
    <x v="6"/>
    <n v="49.3333333333333"/>
    <n v="18006.666666666701"/>
    <n v="64824"/>
  </r>
  <r>
    <x v="0"/>
    <x v="0"/>
    <x v="0"/>
    <x v="1"/>
    <s v="DK2_Rural"/>
    <x v="0"/>
    <s v="GNR_ST_COAL_BP_E-35"/>
    <x v="0"/>
    <x v="17"/>
    <n v="49.3333333333333"/>
    <n v="18006.666666666701"/>
    <n v="64824"/>
  </r>
  <r>
    <x v="0"/>
    <x v="0"/>
    <x v="0"/>
    <x v="1"/>
    <s v="DK2_Rural"/>
    <x v="0"/>
    <s v="GNR_ST_COAL_BP_E-35"/>
    <x v="0"/>
    <x v="7"/>
    <n v="49.3333333333333"/>
    <n v="18006.666666666701"/>
    <n v="64824"/>
  </r>
  <r>
    <x v="0"/>
    <x v="0"/>
    <x v="0"/>
    <x v="1"/>
    <s v="DK2_Rural"/>
    <x v="0"/>
    <s v="GNR_ST_COAL_BP_E-35"/>
    <x v="0"/>
    <x v="23"/>
    <n v="49.3333333333333"/>
    <n v="18006.666666666701"/>
    <n v="64824"/>
  </r>
  <r>
    <x v="0"/>
    <x v="0"/>
    <x v="0"/>
    <x v="1"/>
    <s v="DK2_Rural"/>
    <x v="0"/>
    <s v="GNR_ST_COAL_BP_E-35"/>
    <x v="0"/>
    <x v="8"/>
    <n v="49.3333333333333"/>
    <n v="18006.666666666701"/>
    <n v="64824"/>
  </r>
  <r>
    <x v="0"/>
    <x v="0"/>
    <x v="0"/>
    <x v="1"/>
    <s v="DK2_Rural"/>
    <x v="0"/>
    <s v="GNR_ST_COAL_BP_E-35"/>
    <x v="0"/>
    <x v="9"/>
    <n v="49.3333333333333"/>
    <n v="18006.666666666701"/>
    <n v="64824"/>
  </r>
  <r>
    <x v="0"/>
    <x v="0"/>
    <x v="0"/>
    <x v="1"/>
    <s v="DK2_Rural"/>
    <x v="0"/>
    <s v="GNR_ST_COAL_BP_E-35"/>
    <x v="0"/>
    <x v="18"/>
    <n v="49.3333333333333"/>
    <n v="18006.666666666701"/>
    <n v="64824"/>
  </r>
  <r>
    <x v="0"/>
    <x v="0"/>
    <x v="0"/>
    <x v="1"/>
    <s v="DK2_Rural"/>
    <x v="0"/>
    <s v="GNR_ST_COAL_BP_E-35"/>
    <x v="0"/>
    <x v="19"/>
    <n v="49.3333333333333"/>
    <n v="18006.666666666701"/>
    <n v="64824"/>
  </r>
  <r>
    <x v="0"/>
    <x v="0"/>
    <x v="0"/>
    <x v="1"/>
    <s v="DK2_Rural"/>
    <x v="0"/>
    <s v="GNR_ST_COAL_BP_E-35"/>
    <x v="0"/>
    <x v="20"/>
    <n v="49.3333333333333"/>
    <n v="18006.666666666701"/>
    <n v="64824"/>
  </r>
  <r>
    <x v="0"/>
    <x v="0"/>
    <x v="0"/>
    <x v="1"/>
    <s v="DK2_Rural"/>
    <x v="0"/>
    <s v="GNR_ST_COAL_BP_E-35"/>
    <x v="0"/>
    <x v="10"/>
    <n v="49.3333333333333"/>
    <n v="18006.666666666701"/>
    <n v="64824"/>
  </r>
  <r>
    <x v="0"/>
    <x v="0"/>
    <x v="0"/>
    <x v="1"/>
    <s v="DK2_Rural"/>
    <x v="0"/>
    <s v="GNR_ST_COAL_BP_E-35"/>
    <x v="0"/>
    <x v="22"/>
    <n v="49.3333333333333"/>
    <n v="18006.666666666701"/>
    <n v="64824"/>
  </r>
  <r>
    <x v="0"/>
    <x v="0"/>
    <x v="0"/>
    <x v="1"/>
    <s v="DK2_Rural"/>
    <x v="7"/>
    <s v="GNR_HP_ELEC_COP-400"/>
    <x v="0"/>
    <x v="11"/>
    <n v="0.8"/>
    <n v="292"/>
    <n v="1051.2"/>
  </r>
  <r>
    <x v="0"/>
    <x v="0"/>
    <x v="0"/>
    <x v="1"/>
    <s v="DK2_Rural"/>
    <x v="7"/>
    <s v="GNR_HP_ELEC_COP-400"/>
    <x v="0"/>
    <x v="21"/>
    <n v="0.8"/>
    <n v="292"/>
    <n v="1051.2"/>
  </r>
  <r>
    <x v="0"/>
    <x v="0"/>
    <x v="0"/>
    <x v="1"/>
    <s v="DK2_Rural"/>
    <x v="7"/>
    <s v="GNR_HP_ELEC_COP-400"/>
    <x v="0"/>
    <x v="12"/>
    <n v="0.8"/>
    <n v="292"/>
    <n v="1051.2"/>
  </r>
  <r>
    <x v="0"/>
    <x v="0"/>
    <x v="0"/>
    <x v="1"/>
    <s v="DK2_Rural"/>
    <x v="7"/>
    <s v="GNR_HP_ELEC_COP-400"/>
    <x v="0"/>
    <x v="0"/>
    <n v="0.8"/>
    <n v="292"/>
    <n v="1051.2"/>
  </r>
  <r>
    <x v="0"/>
    <x v="0"/>
    <x v="0"/>
    <x v="1"/>
    <s v="DK2_Rural"/>
    <x v="7"/>
    <s v="GNR_HP_ELEC_COP-400"/>
    <x v="0"/>
    <x v="1"/>
    <n v="0.8"/>
    <n v="292"/>
    <n v="1051.2"/>
  </r>
  <r>
    <x v="0"/>
    <x v="0"/>
    <x v="0"/>
    <x v="1"/>
    <s v="DK2_Rural"/>
    <x v="7"/>
    <s v="GNR_HP_ELEC_COP-400"/>
    <x v="0"/>
    <x v="2"/>
    <n v="0.8"/>
    <n v="292"/>
    <n v="1051.2"/>
  </r>
  <r>
    <x v="0"/>
    <x v="0"/>
    <x v="0"/>
    <x v="1"/>
    <s v="DK2_Rural"/>
    <x v="7"/>
    <s v="GNR_HP_ELEC_COP-400"/>
    <x v="0"/>
    <x v="13"/>
    <n v="0.8"/>
    <n v="292"/>
    <n v="1051.2"/>
  </r>
  <r>
    <x v="0"/>
    <x v="0"/>
    <x v="0"/>
    <x v="1"/>
    <s v="DK2_Rural"/>
    <x v="7"/>
    <s v="GNR_HP_ELEC_COP-400"/>
    <x v="0"/>
    <x v="14"/>
    <n v="0.8"/>
    <n v="292"/>
    <n v="1051.2"/>
  </r>
  <r>
    <x v="0"/>
    <x v="0"/>
    <x v="0"/>
    <x v="1"/>
    <s v="DK2_Rural"/>
    <x v="7"/>
    <s v="GNR_HP_ELEC_COP-400"/>
    <x v="0"/>
    <x v="15"/>
    <n v="0.8"/>
    <n v="292"/>
    <n v="1051.2"/>
  </r>
  <r>
    <x v="0"/>
    <x v="0"/>
    <x v="0"/>
    <x v="1"/>
    <s v="DK2_Rural"/>
    <x v="7"/>
    <s v="GNR_HP_ELEC_COP-400"/>
    <x v="0"/>
    <x v="3"/>
    <n v="0.8"/>
    <n v="292"/>
    <n v="1051.2"/>
  </r>
  <r>
    <x v="0"/>
    <x v="0"/>
    <x v="0"/>
    <x v="1"/>
    <s v="DK2_Rural"/>
    <x v="7"/>
    <s v="GNR_HP_ELEC_COP-400"/>
    <x v="0"/>
    <x v="4"/>
    <n v="0.8"/>
    <n v="292"/>
    <n v="1051.2"/>
  </r>
  <r>
    <x v="0"/>
    <x v="0"/>
    <x v="0"/>
    <x v="1"/>
    <s v="DK2_Rural"/>
    <x v="7"/>
    <s v="GNR_HP_ELEC_COP-400"/>
    <x v="0"/>
    <x v="16"/>
    <n v="0.8"/>
    <n v="292"/>
    <n v="1051.2"/>
  </r>
  <r>
    <x v="0"/>
    <x v="0"/>
    <x v="0"/>
    <x v="1"/>
    <s v="DK2_Rural"/>
    <x v="7"/>
    <s v="GNR_HP_ELEC_COP-400"/>
    <x v="0"/>
    <x v="5"/>
    <n v="0.8"/>
    <n v="292"/>
    <n v="1051.2"/>
  </r>
  <r>
    <x v="0"/>
    <x v="0"/>
    <x v="0"/>
    <x v="1"/>
    <s v="DK2_Rural"/>
    <x v="7"/>
    <s v="GNR_HP_ELEC_COP-400"/>
    <x v="0"/>
    <x v="6"/>
    <n v="0.8"/>
    <n v="292"/>
    <n v="1051.2"/>
  </r>
  <r>
    <x v="0"/>
    <x v="0"/>
    <x v="0"/>
    <x v="1"/>
    <s v="DK2_Rural"/>
    <x v="7"/>
    <s v="GNR_HP_ELEC_COP-400"/>
    <x v="0"/>
    <x v="17"/>
    <n v="0.8"/>
    <n v="292"/>
    <n v="1051.2"/>
  </r>
  <r>
    <x v="0"/>
    <x v="0"/>
    <x v="0"/>
    <x v="1"/>
    <s v="DK2_Rural"/>
    <x v="7"/>
    <s v="GNR_HP_ELEC_COP-400"/>
    <x v="0"/>
    <x v="7"/>
    <n v="0.8"/>
    <n v="292"/>
    <n v="1051.2"/>
  </r>
  <r>
    <x v="0"/>
    <x v="0"/>
    <x v="0"/>
    <x v="1"/>
    <s v="DK2_Rural"/>
    <x v="7"/>
    <s v="GNR_HP_ELEC_COP-400"/>
    <x v="0"/>
    <x v="23"/>
    <n v="0.8"/>
    <n v="292"/>
    <n v="1051.2"/>
  </r>
  <r>
    <x v="0"/>
    <x v="0"/>
    <x v="0"/>
    <x v="1"/>
    <s v="DK2_Rural"/>
    <x v="7"/>
    <s v="GNR_HP_ELEC_COP-400"/>
    <x v="0"/>
    <x v="8"/>
    <n v="0.8"/>
    <n v="292"/>
    <n v="1051.2"/>
  </r>
  <r>
    <x v="0"/>
    <x v="0"/>
    <x v="0"/>
    <x v="1"/>
    <s v="DK2_Rural"/>
    <x v="7"/>
    <s v="GNR_HP_ELEC_COP-400"/>
    <x v="0"/>
    <x v="9"/>
    <n v="0.8"/>
    <n v="292"/>
    <n v="1051.2"/>
  </r>
  <r>
    <x v="0"/>
    <x v="0"/>
    <x v="0"/>
    <x v="1"/>
    <s v="DK2_Rural"/>
    <x v="7"/>
    <s v="GNR_HP_ELEC_COP-400"/>
    <x v="0"/>
    <x v="18"/>
    <n v="0.8"/>
    <n v="292"/>
    <n v="1051.2"/>
  </r>
  <r>
    <x v="0"/>
    <x v="0"/>
    <x v="0"/>
    <x v="1"/>
    <s v="DK2_Rural"/>
    <x v="7"/>
    <s v="GNR_HP_ELEC_COP-400"/>
    <x v="0"/>
    <x v="19"/>
    <n v="0.8"/>
    <n v="292"/>
    <n v="1051.2"/>
  </r>
  <r>
    <x v="0"/>
    <x v="0"/>
    <x v="0"/>
    <x v="1"/>
    <s v="DK2_Rural"/>
    <x v="7"/>
    <s v="GNR_HP_ELEC_COP-400"/>
    <x v="0"/>
    <x v="20"/>
    <n v="0.8"/>
    <n v="292"/>
    <n v="1051.2"/>
  </r>
  <r>
    <x v="0"/>
    <x v="0"/>
    <x v="0"/>
    <x v="1"/>
    <s v="DK2_Rural"/>
    <x v="7"/>
    <s v="GNR_HP_ELEC_COP-400"/>
    <x v="0"/>
    <x v="10"/>
    <n v="0.8"/>
    <n v="292"/>
    <n v="1051.2"/>
  </r>
  <r>
    <x v="0"/>
    <x v="0"/>
    <x v="0"/>
    <x v="1"/>
    <s v="DK2_Rural"/>
    <x v="7"/>
    <s v="GNR_HP_ELEC_COP-400"/>
    <x v="0"/>
    <x v="22"/>
    <n v="0.8"/>
    <n v="292"/>
    <n v="1051.2"/>
  </r>
  <r>
    <x v="0"/>
    <x v="0"/>
    <x v="0"/>
    <x v="1"/>
    <s v="DK2_Rural"/>
    <x v="1"/>
    <s v="GNR_HS_HEAT-E-100"/>
    <x v="0"/>
    <x v="13"/>
    <n v="47.734452148779702"/>
    <n v="17423.075034304598"/>
    <n v="62723.070123496502"/>
  </r>
  <r>
    <x v="0"/>
    <x v="0"/>
    <x v="0"/>
    <x v="1"/>
    <s v="DK2_Rural"/>
    <x v="1"/>
    <s v="GNR_HS_HEAT-E-100"/>
    <x v="0"/>
    <x v="14"/>
    <n v="71.190568291215499"/>
    <n v="25984.557426293701"/>
    <n v="93544.406734657197"/>
  </r>
  <r>
    <x v="0"/>
    <x v="0"/>
    <x v="0"/>
    <x v="1"/>
    <s v="DK2_Rural"/>
    <x v="1"/>
    <s v="GNR_HS_HEAT-E-100"/>
    <x v="0"/>
    <x v="15"/>
    <n v="76.550067586390398"/>
    <n v="27940.7746690325"/>
    <n v="100586.788808517"/>
  </r>
  <r>
    <x v="0"/>
    <x v="0"/>
    <x v="0"/>
    <x v="1"/>
    <s v="DK2_Rural"/>
    <x v="1"/>
    <s v="GNR_HS_HEAT-E-100"/>
    <x v="0"/>
    <x v="3"/>
    <n v="7.4817116480656303"/>
    <n v="2730.8247515439498"/>
    <n v="9830.9691055582407"/>
  </r>
  <r>
    <x v="0"/>
    <x v="0"/>
    <x v="0"/>
    <x v="1"/>
    <s v="DK2_Rural"/>
    <x v="2"/>
    <s v="GNR_BO_MSW_E-105"/>
    <x v="0"/>
    <x v="11"/>
    <n v="7"/>
    <n v="2555"/>
    <n v="9198"/>
  </r>
  <r>
    <x v="0"/>
    <x v="0"/>
    <x v="0"/>
    <x v="1"/>
    <s v="DK2_Rural"/>
    <x v="2"/>
    <s v="GNR_BO_MSW_E-105"/>
    <x v="0"/>
    <x v="21"/>
    <n v="7"/>
    <n v="2555"/>
    <n v="9198"/>
  </r>
  <r>
    <x v="0"/>
    <x v="0"/>
    <x v="0"/>
    <x v="1"/>
    <s v="DK2_Rural"/>
    <x v="2"/>
    <s v="GNR_BO_MSW_E-105"/>
    <x v="0"/>
    <x v="12"/>
    <n v="7"/>
    <n v="2555"/>
    <n v="9198"/>
  </r>
  <r>
    <x v="0"/>
    <x v="0"/>
    <x v="0"/>
    <x v="1"/>
    <s v="DK2_Rural"/>
    <x v="2"/>
    <s v="GNR_BO_MSW_E-105"/>
    <x v="0"/>
    <x v="0"/>
    <n v="7"/>
    <n v="2555"/>
    <n v="9198"/>
  </r>
  <r>
    <x v="0"/>
    <x v="0"/>
    <x v="0"/>
    <x v="1"/>
    <s v="DK2_Rural"/>
    <x v="2"/>
    <s v="GNR_BO_MSW_E-105"/>
    <x v="0"/>
    <x v="1"/>
    <n v="7"/>
    <n v="2555"/>
    <n v="9198"/>
  </r>
  <r>
    <x v="0"/>
    <x v="0"/>
    <x v="0"/>
    <x v="1"/>
    <s v="DK2_Rural"/>
    <x v="2"/>
    <s v="GNR_BO_MSW_E-105"/>
    <x v="0"/>
    <x v="2"/>
    <n v="7"/>
    <n v="2555"/>
    <n v="9198"/>
  </r>
  <r>
    <x v="0"/>
    <x v="0"/>
    <x v="0"/>
    <x v="1"/>
    <s v="DK2_Rural"/>
    <x v="2"/>
    <s v="GNR_BO_MSW_E-105"/>
    <x v="0"/>
    <x v="13"/>
    <n v="7"/>
    <n v="2555"/>
    <n v="9198"/>
  </r>
  <r>
    <x v="0"/>
    <x v="0"/>
    <x v="0"/>
    <x v="1"/>
    <s v="DK2_Rural"/>
    <x v="2"/>
    <s v="GNR_BO_MSW_E-105"/>
    <x v="0"/>
    <x v="14"/>
    <n v="7"/>
    <n v="2555"/>
    <n v="9198"/>
  </r>
  <r>
    <x v="0"/>
    <x v="0"/>
    <x v="0"/>
    <x v="1"/>
    <s v="DK2_Rural"/>
    <x v="2"/>
    <s v="GNR_BO_MSW_E-105"/>
    <x v="0"/>
    <x v="15"/>
    <n v="7"/>
    <n v="2555"/>
    <n v="9198"/>
  </r>
  <r>
    <x v="0"/>
    <x v="0"/>
    <x v="0"/>
    <x v="1"/>
    <s v="DK2_Rural"/>
    <x v="2"/>
    <s v="GNR_BO_MSW_E-105"/>
    <x v="0"/>
    <x v="3"/>
    <n v="7"/>
    <n v="2555"/>
    <n v="9198"/>
  </r>
  <r>
    <x v="0"/>
    <x v="0"/>
    <x v="0"/>
    <x v="1"/>
    <s v="DK2_Rural"/>
    <x v="2"/>
    <s v="GNR_BO_MSW_E-105"/>
    <x v="0"/>
    <x v="4"/>
    <n v="7"/>
    <n v="2555"/>
    <n v="9198"/>
  </r>
  <r>
    <x v="0"/>
    <x v="0"/>
    <x v="0"/>
    <x v="1"/>
    <s v="DK2_Rural"/>
    <x v="2"/>
    <s v="GNR_BO_MSW_E-105"/>
    <x v="0"/>
    <x v="16"/>
    <n v="7"/>
    <n v="2555"/>
    <n v="9198"/>
  </r>
  <r>
    <x v="0"/>
    <x v="0"/>
    <x v="0"/>
    <x v="1"/>
    <s v="DK2_Rural"/>
    <x v="2"/>
    <s v="GNR_BO_MSW_E-105"/>
    <x v="0"/>
    <x v="5"/>
    <n v="7"/>
    <n v="2555"/>
    <n v="9198"/>
  </r>
  <r>
    <x v="0"/>
    <x v="0"/>
    <x v="0"/>
    <x v="1"/>
    <s v="DK2_Rural"/>
    <x v="2"/>
    <s v="GNR_BO_MSW_E-105"/>
    <x v="0"/>
    <x v="6"/>
    <n v="7"/>
    <n v="2555"/>
    <n v="9198"/>
  </r>
  <r>
    <x v="0"/>
    <x v="0"/>
    <x v="0"/>
    <x v="1"/>
    <s v="DK2_Rural"/>
    <x v="2"/>
    <s v="GNR_BO_MSW_E-105"/>
    <x v="0"/>
    <x v="17"/>
    <n v="7"/>
    <n v="2555"/>
    <n v="9198"/>
  </r>
  <r>
    <x v="0"/>
    <x v="0"/>
    <x v="0"/>
    <x v="1"/>
    <s v="DK2_Rural"/>
    <x v="2"/>
    <s v="GNR_BO_MSW_E-105"/>
    <x v="0"/>
    <x v="7"/>
    <n v="7"/>
    <n v="2555"/>
    <n v="9198"/>
  </r>
  <r>
    <x v="0"/>
    <x v="0"/>
    <x v="0"/>
    <x v="1"/>
    <s v="DK2_Rural"/>
    <x v="2"/>
    <s v="GNR_BO_MSW_E-105"/>
    <x v="0"/>
    <x v="23"/>
    <n v="7"/>
    <n v="2555"/>
    <n v="9198"/>
  </r>
  <r>
    <x v="0"/>
    <x v="0"/>
    <x v="0"/>
    <x v="1"/>
    <s v="DK2_Rural"/>
    <x v="2"/>
    <s v="GNR_BO_MSW_E-105"/>
    <x v="0"/>
    <x v="8"/>
    <n v="7"/>
    <n v="2555"/>
    <n v="9198"/>
  </r>
  <r>
    <x v="0"/>
    <x v="0"/>
    <x v="0"/>
    <x v="1"/>
    <s v="DK2_Rural"/>
    <x v="2"/>
    <s v="GNR_BO_MSW_E-105"/>
    <x v="0"/>
    <x v="9"/>
    <n v="7"/>
    <n v="2555"/>
    <n v="9198"/>
  </r>
  <r>
    <x v="0"/>
    <x v="0"/>
    <x v="0"/>
    <x v="1"/>
    <s v="DK2_Rural"/>
    <x v="2"/>
    <s v="GNR_BO_MSW_E-105"/>
    <x v="0"/>
    <x v="18"/>
    <n v="7"/>
    <n v="2555"/>
    <n v="9198"/>
  </r>
  <r>
    <x v="0"/>
    <x v="0"/>
    <x v="0"/>
    <x v="1"/>
    <s v="DK2_Rural"/>
    <x v="2"/>
    <s v="GNR_BO_MSW_E-105"/>
    <x v="0"/>
    <x v="19"/>
    <n v="7"/>
    <n v="2555"/>
    <n v="9198"/>
  </r>
  <r>
    <x v="0"/>
    <x v="0"/>
    <x v="0"/>
    <x v="1"/>
    <s v="DK2_Rural"/>
    <x v="2"/>
    <s v="GNR_BO_MSW_E-105"/>
    <x v="0"/>
    <x v="20"/>
    <n v="7"/>
    <n v="2555"/>
    <n v="9198"/>
  </r>
  <r>
    <x v="0"/>
    <x v="0"/>
    <x v="0"/>
    <x v="1"/>
    <s v="DK2_Rural"/>
    <x v="2"/>
    <s v="GNR_BO_MSW_E-105"/>
    <x v="0"/>
    <x v="10"/>
    <n v="7"/>
    <n v="2555"/>
    <n v="9198"/>
  </r>
  <r>
    <x v="0"/>
    <x v="0"/>
    <x v="0"/>
    <x v="1"/>
    <s v="DK2_Rural"/>
    <x v="2"/>
    <s v="GNR_BO_MSW_E-105"/>
    <x v="0"/>
    <x v="22"/>
    <n v="7"/>
    <n v="2555"/>
    <n v="9198"/>
  </r>
  <r>
    <x v="0"/>
    <x v="0"/>
    <x v="0"/>
    <x v="1"/>
    <s v="DK2_Rural"/>
    <x v="4"/>
    <s v="GNR_ENG_NGAS_BP_E-45"/>
    <x v="0"/>
    <x v="14"/>
    <n v="0.55555555555555602"/>
    <n v="202.777777777778"/>
    <n v="730"/>
  </r>
  <r>
    <x v="0"/>
    <x v="0"/>
    <x v="0"/>
    <x v="1"/>
    <s v="DK2_Rural"/>
    <x v="4"/>
    <s v="GNR_ENG_NGAS_BP_E-45"/>
    <x v="0"/>
    <x v="15"/>
    <n v="0.55555555555555602"/>
    <n v="202.777777777778"/>
    <n v="730"/>
  </r>
  <r>
    <x v="0"/>
    <x v="0"/>
    <x v="0"/>
    <x v="1"/>
    <s v="DK2_Rural"/>
    <x v="4"/>
    <s v="GNR_ENG_NGAS_BP_E-46"/>
    <x v="0"/>
    <x v="14"/>
    <n v="0.61111111111111105"/>
    <n v="223.055555555556"/>
    <n v="803"/>
  </r>
  <r>
    <x v="0"/>
    <x v="0"/>
    <x v="0"/>
    <x v="1"/>
    <s v="DK2_Rural"/>
    <x v="4"/>
    <s v="GNR_ENG_NGAS_BP_E-46"/>
    <x v="0"/>
    <x v="15"/>
    <n v="0.61111111111111105"/>
    <n v="223.055555555556"/>
    <n v="803"/>
  </r>
  <r>
    <x v="0"/>
    <x v="0"/>
    <x v="0"/>
    <x v="1"/>
    <s v="DK2_Rural"/>
    <x v="5"/>
    <s v="GNR_BO_STRW_E-100"/>
    <x v="0"/>
    <x v="3"/>
    <n v="69.547907310738296"/>
    <n v="25384.986168419498"/>
    <n v="91385.950206310095"/>
  </r>
  <r>
    <x v="0"/>
    <x v="0"/>
    <x v="0"/>
    <x v="1"/>
    <s v="DK2_Rural"/>
    <x v="5"/>
    <s v="GNR_BO_STRW_E-100"/>
    <x v="0"/>
    <x v="4"/>
    <n v="89.511062039374295"/>
    <n v="32671.537644371601"/>
    <n v="117617.535519738"/>
  </r>
  <r>
    <x v="0"/>
    <x v="0"/>
    <x v="0"/>
    <x v="1"/>
    <s v="DK2_Rural"/>
    <x v="5"/>
    <s v="GNR_BO_STRW_E-100"/>
    <x v="0"/>
    <x v="16"/>
    <n v="88.274254509718503"/>
    <n v="32220.102896047199"/>
    <n v="115992.37042577"/>
  </r>
  <r>
    <x v="0"/>
    <x v="0"/>
    <x v="0"/>
    <x v="1"/>
    <s v="DK2_Rural"/>
    <x v="5"/>
    <s v="GNR_BO_STRW_E-100"/>
    <x v="0"/>
    <x v="5"/>
    <n v="80.578563214082706"/>
    <n v="29411.175573140201"/>
    <n v="105880.232063305"/>
  </r>
  <r>
    <x v="0"/>
    <x v="0"/>
    <x v="0"/>
    <x v="1"/>
    <s v="DK2_Rural"/>
    <x v="5"/>
    <s v="GNR_BO_STRW_E-100"/>
    <x v="0"/>
    <x v="6"/>
    <n v="75.219063918907693"/>
    <n v="27454.958330401299"/>
    <n v="98837.849989444701"/>
  </r>
  <r>
    <x v="0"/>
    <x v="0"/>
    <x v="0"/>
    <x v="1"/>
    <s v="DK2_Rural"/>
    <x v="5"/>
    <s v="GNR_BO_STRW_E-100"/>
    <x v="0"/>
    <x v="17"/>
    <n v="77.417832860517905"/>
    <n v="28257.508994088999"/>
    <n v="101727.03237872101"/>
  </r>
  <r>
    <x v="0"/>
    <x v="0"/>
    <x v="0"/>
    <x v="1"/>
    <s v="DK2_Rural"/>
    <x v="5"/>
    <s v="GNR_BO_STRW_E-100"/>
    <x v="0"/>
    <x v="7"/>
    <n v="79.479178743277501"/>
    <n v="29009.900241296298"/>
    <n v="104435.640868667"/>
  </r>
  <r>
    <x v="0"/>
    <x v="0"/>
    <x v="0"/>
    <x v="1"/>
    <s v="DK2_Rural"/>
    <x v="5"/>
    <s v="GNR_BO_STRW_E-100"/>
    <x v="0"/>
    <x v="23"/>
    <n v="80.715986272933307"/>
    <n v="29461.3349896207"/>
    <n v="106060.805962634"/>
  </r>
  <r>
    <x v="0"/>
    <x v="0"/>
    <x v="0"/>
    <x v="1"/>
    <s v="DK2_Rural"/>
    <x v="5"/>
    <s v="GNR_BO_STRW_E-100"/>
    <x v="0"/>
    <x v="8"/>
    <n v="84.426408861900597"/>
    <n v="30815.639234593698"/>
    <n v="110936.301244537"/>
  </r>
  <r>
    <x v="0"/>
    <x v="0"/>
    <x v="0"/>
    <x v="1"/>
    <s v="DK2_Rural"/>
    <x v="5"/>
    <s v="GNR_BO_STRW_E-100"/>
    <x v="0"/>
    <x v="9"/>
    <n v="83.876716626497995"/>
    <n v="30615.0015686718"/>
    <n v="110214.005647218"/>
  </r>
  <r>
    <x v="0"/>
    <x v="0"/>
    <x v="0"/>
    <x v="1"/>
    <s v="DK2_Rural"/>
    <x v="5"/>
    <s v="GNR_BO_STRW_E-100"/>
    <x v="0"/>
    <x v="18"/>
    <n v="78.242371213621794"/>
    <n v="28558.4654929719"/>
    <n v="102810.47577469901"/>
  </r>
  <r>
    <x v="0"/>
    <x v="0"/>
    <x v="0"/>
    <x v="1"/>
    <s v="DK2_Rural"/>
    <x v="5"/>
    <s v="GNR_BO_STRW_E-100"/>
    <x v="0"/>
    <x v="19"/>
    <n v="67.660795682122497"/>
    <n v="24696.190423974698"/>
    <n v="88906.2855263089"/>
  </r>
  <r>
    <x v="0"/>
    <x v="0"/>
    <x v="0"/>
    <x v="1"/>
    <s v="DK2_Rural"/>
    <x v="5"/>
    <s v="GNR_BO_STRW_E-100"/>
    <x v="0"/>
    <x v="20"/>
    <n v="16.814263907385701"/>
    <n v="6137.2063261957701"/>
    <n v="22093.9427743048"/>
  </r>
  <r>
    <x v="0"/>
    <x v="0"/>
    <x v="0"/>
    <x v="1"/>
    <s v="DK2_Rural"/>
    <x v="5"/>
    <s v="GNR_BO_STRW_E-100"/>
    <x v="0"/>
    <x v="10"/>
    <n v="2.5222657869190899"/>
    <n v="920.62701222546605"/>
    <n v="3314.2572440116801"/>
  </r>
  <r>
    <x v="0"/>
    <x v="0"/>
    <x v="0"/>
    <x v="1"/>
    <s v="DK2_Rural"/>
    <x v="5"/>
    <s v="GNR_BO_STRW_E-100"/>
    <x v="0"/>
    <x v="22"/>
    <n v="16.583751756655602"/>
    <n v="6053.0693911792796"/>
    <n v="21791.0498082454"/>
  </r>
  <r>
    <x v="0"/>
    <x v="0"/>
    <x v="0"/>
    <x v="1"/>
    <s v="DK2_Rural"/>
    <x v="5"/>
    <s v="GNR_BO_STRW_E-102"/>
    <x v="0"/>
    <x v="11"/>
    <n v="47.75"/>
    <n v="17428.75"/>
    <n v="62743.5"/>
  </r>
  <r>
    <x v="0"/>
    <x v="0"/>
    <x v="0"/>
    <x v="1"/>
    <s v="DK2_Rural"/>
    <x v="5"/>
    <s v="GNR_BO_STRW_E-102"/>
    <x v="0"/>
    <x v="21"/>
    <n v="47.75"/>
    <n v="17428.75"/>
    <n v="62743.5"/>
  </r>
  <r>
    <x v="0"/>
    <x v="0"/>
    <x v="0"/>
    <x v="1"/>
    <s v="DK2_Rural"/>
    <x v="5"/>
    <s v="GNR_BO_STRW_E-102"/>
    <x v="0"/>
    <x v="12"/>
    <n v="47.75"/>
    <n v="17428.75"/>
    <n v="62743.5"/>
  </r>
  <r>
    <x v="0"/>
    <x v="0"/>
    <x v="0"/>
    <x v="1"/>
    <s v="DK2_Rural"/>
    <x v="5"/>
    <s v="GNR_BO_STRW_E-102"/>
    <x v="0"/>
    <x v="0"/>
    <n v="47.75"/>
    <n v="17428.75"/>
    <n v="62743.5"/>
  </r>
  <r>
    <x v="0"/>
    <x v="0"/>
    <x v="0"/>
    <x v="1"/>
    <s v="DK2_Rural"/>
    <x v="5"/>
    <s v="GNR_BO_STRW_E-102"/>
    <x v="0"/>
    <x v="1"/>
    <n v="47.75"/>
    <n v="17428.75"/>
    <n v="62743.5"/>
  </r>
  <r>
    <x v="0"/>
    <x v="0"/>
    <x v="0"/>
    <x v="1"/>
    <s v="DK2_Rural"/>
    <x v="5"/>
    <s v="GNR_BO_STRW_E-102"/>
    <x v="0"/>
    <x v="2"/>
    <n v="47.75"/>
    <n v="17428.75"/>
    <n v="62743.5"/>
  </r>
  <r>
    <x v="0"/>
    <x v="0"/>
    <x v="0"/>
    <x v="1"/>
    <s v="DK2_Rural"/>
    <x v="5"/>
    <s v="GNR_BO_STRW_E-102"/>
    <x v="0"/>
    <x v="13"/>
    <n v="47.75"/>
    <n v="17428.75"/>
    <n v="62743.5"/>
  </r>
  <r>
    <x v="0"/>
    <x v="0"/>
    <x v="0"/>
    <x v="1"/>
    <s v="DK2_Rural"/>
    <x v="5"/>
    <s v="GNR_BO_STRW_E-102"/>
    <x v="0"/>
    <x v="14"/>
    <n v="47.75"/>
    <n v="17428.75"/>
    <n v="62743.5"/>
  </r>
  <r>
    <x v="0"/>
    <x v="0"/>
    <x v="0"/>
    <x v="1"/>
    <s v="DK2_Rural"/>
    <x v="5"/>
    <s v="GNR_BO_STRW_E-102"/>
    <x v="0"/>
    <x v="15"/>
    <n v="47.75"/>
    <n v="17428.75"/>
    <n v="62743.5"/>
  </r>
  <r>
    <x v="0"/>
    <x v="0"/>
    <x v="0"/>
    <x v="1"/>
    <s v="DK2_Rural"/>
    <x v="5"/>
    <s v="GNR_BO_STRW_E-102"/>
    <x v="0"/>
    <x v="3"/>
    <n v="47.75"/>
    <n v="17428.75"/>
    <n v="62743.5"/>
  </r>
  <r>
    <x v="0"/>
    <x v="0"/>
    <x v="0"/>
    <x v="1"/>
    <s v="DK2_Rural"/>
    <x v="5"/>
    <s v="GNR_BO_STRW_E-102"/>
    <x v="0"/>
    <x v="4"/>
    <n v="47.75"/>
    <n v="17428.75"/>
    <n v="62743.5"/>
  </r>
  <r>
    <x v="0"/>
    <x v="0"/>
    <x v="0"/>
    <x v="1"/>
    <s v="DK2_Rural"/>
    <x v="5"/>
    <s v="GNR_BO_STRW_E-102"/>
    <x v="0"/>
    <x v="16"/>
    <n v="47.75"/>
    <n v="17428.75"/>
    <n v="62743.5"/>
  </r>
  <r>
    <x v="0"/>
    <x v="0"/>
    <x v="0"/>
    <x v="1"/>
    <s v="DK2_Rural"/>
    <x v="5"/>
    <s v="GNR_BO_STRW_E-102"/>
    <x v="0"/>
    <x v="5"/>
    <n v="47.75"/>
    <n v="17428.75"/>
    <n v="62743.5"/>
  </r>
  <r>
    <x v="0"/>
    <x v="0"/>
    <x v="0"/>
    <x v="1"/>
    <s v="DK2_Rural"/>
    <x v="5"/>
    <s v="GNR_BO_STRW_E-102"/>
    <x v="0"/>
    <x v="6"/>
    <n v="47.75"/>
    <n v="17428.75"/>
    <n v="62743.5"/>
  </r>
  <r>
    <x v="0"/>
    <x v="0"/>
    <x v="0"/>
    <x v="1"/>
    <s v="DK2_Rural"/>
    <x v="5"/>
    <s v="GNR_BO_STRW_E-102"/>
    <x v="0"/>
    <x v="17"/>
    <n v="47.75"/>
    <n v="17428.75"/>
    <n v="62743.5"/>
  </r>
  <r>
    <x v="0"/>
    <x v="0"/>
    <x v="0"/>
    <x v="1"/>
    <s v="DK2_Rural"/>
    <x v="5"/>
    <s v="GNR_BO_STRW_E-102"/>
    <x v="0"/>
    <x v="7"/>
    <n v="47.75"/>
    <n v="17428.75"/>
    <n v="62743.5"/>
  </r>
  <r>
    <x v="0"/>
    <x v="0"/>
    <x v="0"/>
    <x v="1"/>
    <s v="DK2_Rural"/>
    <x v="5"/>
    <s v="GNR_BO_STRW_E-102"/>
    <x v="0"/>
    <x v="23"/>
    <n v="47.75"/>
    <n v="17428.75"/>
    <n v="62743.5"/>
  </r>
  <r>
    <x v="0"/>
    <x v="0"/>
    <x v="0"/>
    <x v="1"/>
    <s v="DK2_Rural"/>
    <x v="5"/>
    <s v="GNR_BO_STRW_E-102"/>
    <x v="0"/>
    <x v="8"/>
    <n v="47.75"/>
    <n v="17428.75"/>
    <n v="62743.5"/>
  </r>
  <r>
    <x v="0"/>
    <x v="0"/>
    <x v="0"/>
    <x v="1"/>
    <s v="DK2_Rural"/>
    <x v="5"/>
    <s v="GNR_BO_STRW_E-102"/>
    <x v="0"/>
    <x v="9"/>
    <n v="47.75"/>
    <n v="17428.75"/>
    <n v="62743.5"/>
  </r>
  <r>
    <x v="0"/>
    <x v="0"/>
    <x v="0"/>
    <x v="1"/>
    <s v="DK2_Rural"/>
    <x v="5"/>
    <s v="GNR_BO_STRW_E-102"/>
    <x v="0"/>
    <x v="18"/>
    <n v="47.75"/>
    <n v="17428.75"/>
    <n v="62743.5"/>
  </r>
  <r>
    <x v="0"/>
    <x v="0"/>
    <x v="0"/>
    <x v="1"/>
    <s v="DK2_Rural"/>
    <x v="5"/>
    <s v="GNR_BO_STRW_E-102"/>
    <x v="0"/>
    <x v="19"/>
    <n v="47.75"/>
    <n v="17428.75"/>
    <n v="62743.5"/>
  </r>
  <r>
    <x v="0"/>
    <x v="0"/>
    <x v="0"/>
    <x v="1"/>
    <s v="DK2_Rural"/>
    <x v="5"/>
    <s v="GNR_BO_STRW_E-102"/>
    <x v="0"/>
    <x v="20"/>
    <n v="47.75"/>
    <n v="17428.75"/>
    <n v="62743.5"/>
  </r>
  <r>
    <x v="0"/>
    <x v="0"/>
    <x v="0"/>
    <x v="1"/>
    <s v="DK2_Rural"/>
    <x v="5"/>
    <s v="GNR_BO_STRW_E-102"/>
    <x v="0"/>
    <x v="10"/>
    <n v="47.75"/>
    <n v="17428.75"/>
    <n v="62743.5"/>
  </r>
  <r>
    <x v="0"/>
    <x v="0"/>
    <x v="0"/>
    <x v="1"/>
    <s v="DK2_Rural"/>
    <x v="5"/>
    <s v="GNR_BO_STRW_E-102"/>
    <x v="0"/>
    <x v="22"/>
    <n v="47.75"/>
    <n v="17428.75"/>
    <n v="62743.5"/>
  </r>
  <r>
    <x v="0"/>
    <x v="0"/>
    <x v="0"/>
    <x v="1"/>
    <s v="DK2_Rural"/>
    <x v="5"/>
    <s v="GNR_ST_STRW_BP_E-24"/>
    <x v="0"/>
    <x v="14"/>
    <n v="11.2446355509146"/>
    <n v="4104.2919760838204"/>
    <n v="14775.4511139018"/>
  </r>
  <r>
    <x v="0"/>
    <x v="0"/>
    <x v="0"/>
    <x v="1"/>
    <s v="DK2_Rural"/>
    <x v="5"/>
    <s v="GNR_ST_STRW_BP_E-24"/>
    <x v="0"/>
    <x v="15"/>
    <n v="11.2446355509146"/>
    <n v="4104.2919760838204"/>
    <n v="14775.4511139018"/>
  </r>
  <r>
    <x v="0"/>
    <x v="0"/>
    <x v="0"/>
    <x v="1"/>
    <s v="DK2_Rural"/>
    <x v="5"/>
    <s v="GNR_ST_STRW_BP_E-24"/>
    <x v="0"/>
    <x v="3"/>
    <n v="11.2446355509146"/>
    <n v="4104.2919760838204"/>
    <n v="14775.4511139018"/>
  </r>
  <r>
    <x v="0"/>
    <x v="0"/>
    <x v="0"/>
    <x v="1"/>
    <s v="DK2_Rural"/>
    <x v="5"/>
    <s v="GNR_ST_STRW_BP_E-27"/>
    <x v="0"/>
    <x v="11"/>
    <n v="22.444292559625499"/>
    <n v="8192.1667842633105"/>
    <n v="29491.800423347901"/>
  </r>
  <r>
    <x v="0"/>
    <x v="0"/>
    <x v="0"/>
    <x v="1"/>
    <s v="DK2_Rural"/>
    <x v="5"/>
    <s v="GNR_ST_STRW_BP_E-27"/>
    <x v="0"/>
    <x v="21"/>
    <n v="22.444292559625499"/>
    <n v="8192.1667842633105"/>
    <n v="29491.800423347901"/>
  </r>
  <r>
    <x v="0"/>
    <x v="0"/>
    <x v="0"/>
    <x v="1"/>
    <s v="DK2_Rural"/>
    <x v="5"/>
    <s v="GNR_ST_STRW_BP_E-27"/>
    <x v="0"/>
    <x v="12"/>
    <n v="22.444292559625499"/>
    <n v="8192.1667842633105"/>
    <n v="29491.800423347901"/>
  </r>
  <r>
    <x v="0"/>
    <x v="0"/>
    <x v="0"/>
    <x v="1"/>
    <s v="DK2_Rural"/>
    <x v="5"/>
    <s v="GNR_ST_STRW_BP_E-27"/>
    <x v="0"/>
    <x v="0"/>
    <n v="22.444292559625499"/>
    <n v="8192.1667842633105"/>
    <n v="29491.800423347901"/>
  </r>
  <r>
    <x v="0"/>
    <x v="0"/>
    <x v="0"/>
    <x v="1"/>
    <s v="DK2_Rural"/>
    <x v="5"/>
    <s v="GNR_ST_STRW_BP_E-27"/>
    <x v="0"/>
    <x v="1"/>
    <n v="22.444292559625499"/>
    <n v="8192.1667842633105"/>
    <n v="29491.800423347901"/>
  </r>
  <r>
    <x v="0"/>
    <x v="0"/>
    <x v="0"/>
    <x v="1"/>
    <s v="DK2_Rural"/>
    <x v="5"/>
    <s v="GNR_ST_STRW_BP_E-27"/>
    <x v="0"/>
    <x v="2"/>
    <n v="22.444292559625499"/>
    <n v="8192.1667842633105"/>
    <n v="29491.800423347901"/>
  </r>
  <r>
    <x v="0"/>
    <x v="0"/>
    <x v="0"/>
    <x v="1"/>
    <s v="DK2_Rural"/>
    <x v="5"/>
    <s v="GNR_ST_STRW_BP_E-27"/>
    <x v="0"/>
    <x v="13"/>
    <n v="22.444292559625499"/>
    <n v="8192.1667842633105"/>
    <n v="29491.800423347901"/>
  </r>
  <r>
    <x v="0"/>
    <x v="0"/>
    <x v="0"/>
    <x v="1"/>
    <s v="DK2_Rural"/>
    <x v="5"/>
    <s v="GNR_ST_STRW_BP_E-27"/>
    <x v="0"/>
    <x v="14"/>
    <n v="22.444292559625499"/>
    <n v="8192.1667842633105"/>
    <n v="29491.800423347901"/>
  </r>
  <r>
    <x v="0"/>
    <x v="0"/>
    <x v="0"/>
    <x v="1"/>
    <s v="DK2_Rural"/>
    <x v="5"/>
    <s v="GNR_ST_STRW_BP_E-27"/>
    <x v="0"/>
    <x v="15"/>
    <n v="22.444292559625499"/>
    <n v="8192.1667842633105"/>
    <n v="29491.800423347901"/>
  </r>
  <r>
    <x v="0"/>
    <x v="0"/>
    <x v="0"/>
    <x v="1"/>
    <s v="DK2_Rural"/>
    <x v="5"/>
    <s v="GNR_ST_STRW_BP_E-27"/>
    <x v="0"/>
    <x v="3"/>
    <n v="22.444292559625499"/>
    <n v="8192.1667842633105"/>
    <n v="29491.800423347901"/>
  </r>
  <r>
    <x v="0"/>
    <x v="0"/>
    <x v="0"/>
    <x v="1"/>
    <s v="DK2_Rural"/>
    <x v="5"/>
    <s v="GNR_ST_STRW_BP_E-27"/>
    <x v="0"/>
    <x v="4"/>
    <n v="22.444292559625499"/>
    <n v="8192.1667842633105"/>
    <n v="29491.800423347901"/>
  </r>
  <r>
    <x v="0"/>
    <x v="0"/>
    <x v="0"/>
    <x v="1"/>
    <s v="DK2_Rural"/>
    <x v="5"/>
    <s v="GNR_ST_STRW_BP_E-27"/>
    <x v="0"/>
    <x v="16"/>
    <n v="22.444292559625499"/>
    <n v="8192.1667842633105"/>
    <n v="29491.800423347901"/>
  </r>
  <r>
    <x v="0"/>
    <x v="0"/>
    <x v="0"/>
    <x v="1"/>
    <s v="DK2_Rural"/>
    <x v="5"/>
    <s v="GNR_ST_STRW_BP_E-27"/>
    <x v="0"/>
    <x v="5"/>
    <n v="22.444292559625499"/>
    <n v="8192.1667842633105"/>
    <n v="29491.800423347901"/>
  </r>
  <r>
    <x v="0"/>
    <x v="0"/>
    <x v="0"/>
    <x v="1"/>
    <s v="DK2_Rural"/>
    <x v="5"/>
    <s v="GNR_ST_STRW_BP_E-27"/>
    <x v="0"/>
    <x v="6"/>
    <n v="22.444292559625499"/>
    <n v="8192.1667842633105"/>
    <n v="29491.800423347901"/>
  </r>
  <r>
    <x v="0"/>
    <x v="0"/>
    <x v="0"/>
    <x v="1"/>
    <s v="DK2_Rural"/>
    <x v="5"/>
    <s v="GNR_ST_STRW_BP_E-27"/>
    <x v="0"/>
    <x v="17"/>
    <n v="22.444292559625499"/>
    <n v="8192.1667842633105"/>
    <n v="29491.800423347901"/>
  </r>
  <r>
    <x v="0"/>
    <x v="0"/>
    <x v="0"/>
    <x v="1"/>
    <s v="DK2_Rural"/>
    <x v="5"/>
    <s v="GNR_ST_STRW_BP_E-27"/>
    <x v="0"/>
    <x v="7"/>
    <n v="22.444292559625499"/>
    <n v="8192.1667842633105"/>
    <n v="29491.800423347901"/>
  </r>
  <r>
    <x v="0"/>
    <x v="0"/>
    <x v="0"/>
    <x v="1"/>
    <s v="DK2_Rural"/>
    <x v="5"/>
    <s v="GNR_ST_STRW_BP_E-27"/>
    <x v="0"/>
    <x v="23"/>
    <n v="22.444292559625499"/>
    <n v="8192.1667842633105"/>
    <n v="29491.800423347901"/>
  </r>
  <r>
    <x v="0"/>
    <x v="0"/>
    <x v="0"/>
    <x v="1"/>
    <s v="DK2_Rural"/>
    <x v="5"/>
    <s v="GNR_ST_STRW_BP_E-27"/>
    <x v="0"/>
    <x v="8"/>
    <n v="22.444292559625499"/>
    <n v="8192.1667842633105"/>
    <n v="29491.800423347901"/>
  </r>
  <r>
    <x v="0"/>
    <x v="0"/>
    <x v="0"/>
    <x v="1"/>
    <s v="DK2_Rural"/>
    <x v="5"/>
    <s v="GNR_ST_STRW_BP_E-27"/>
    <x v="0"/>
    <x v="9"/>
    <n v="22.444292559625499"/>
    <n v="8192.1667842633105"/>
    <n v="29491.800423347901"/>
  </r>
  <r>
    <x v="0"/>
    <x v="0"/>
    <x v="0"/>
    <x v="1"/>
    <s v="DK2_Rural"/>
    <x v="5"/>
    <s v="GNR_ST_STRW_BP_E-27"/>
    <x v="0"/>
    <x v="18"/>
    <n v="22.444292559625499"/>
    <n v="8192.1667842633105"/>
    <n v="29491.800423347901"/>
  </r>
  <r>
    <x v="0"/>
    <x v="0"/>
    <x v="0"/>
    <x v="1"/>
    <s v="DK2_Rural"/>
    <x v="5"/>
    <s v="GNR_ST_STRW_BP_E-27"/>
    <x v="0"/>
    <x v="19"/>
    <n v="22.444292559625499"/>
    <n v="8192.1667842633105"/>
    <n v="29491.800423347901"/>
  </r>
  <r>
    <x v="0"/>
    <x v="0"/>
    <x v="0"/>
    <x v="1"/>
    <s v="DK2_Rural"/>
    <x v="5"/>
    <s v="GNR_ST_STRW_BP_E-27"/>
    <x v="0"/>
    <x v="20"/>
    <n v="22.444292559625499"/>
    <n v="8192.1667842633105"/>
    <n v="29491.800423347901"/>
  </r>
  <r>
    <x v="0"/>
    <x v="0"/>
    <x v="0"/>
    <x v="1"/>
    <s v="DK2_Rural"/>
    <x v="5"/>
    <s v="GNR_ST_STRW_BP_E-27"/>
    <x v="0"/>
    <x v="10"/>
    <n v="22.444292559625499"/>
    <n v="8192.1667842633105"/>
    <n v="29491.800423347901"/>
  </r>
  <r>
    <x v="0"/>
    <x v="0"/>
    <x v="0"/>
    <x v="1"/>
    <s v="DK2_Rural"/>
    <x v="5"/>
    <s v="GNR_ST_STRW_BP_E-28"/>
    <x v="0"/>
    <x v="11"/>
    <n v="25.862661767103599"/>
    <n v="9439.8715449928004"/>
    <n v="33983.537561974103"/>
  </r>
  <r>
    <x v="0"/>
    <x v="0"/>
    <x v="0"/>
    <x v="1"/>
    <s v="DK2_Rural"/>
    <x v="5"/>
    <s v="GNR_ST_STRW_BP_E-28"/>
    <x v="0"/>
    <x v="21"/>
    <n v="25.862661767103599"/>
    <n v="9439.8715449928004"/>
    <n v="33983.537561974103"/>
  </r>
  <r>
    <x v="0"/>
    <x v="0"/>
    <x v="0"/>
    <x v="1"/>
    <s v="DK2_Rural"/>
    <x v="5"/>
    <s v="GNR_ST_STRW_BP_E-28"/>
    <x v="0"/>
    <x v="12"/>
    <n v="25.862661767103599"/>
    <n v="9439.8715449928004"/>
    <n v="33983.537561974103"/>
  </r>
  <r>
    <x v="0"/>
    <x v="0"/>
    <x v="0"/>
    <x v="1"/>
    <s v="DK2_Rural"/>
    <x v="5"/>
    <s v="GNR_ST_STRW_BP_E-28"/>
    <x v="0"/>
    <x v="0"/>
    <n v="25.862661767103599"/>
    <n v="9439.8715449928004"/>
    <n v="33983.537561974103"/>
  </r>
  <r>
    <x v="0"/>
    <x v="0"/>
    <x v="0"/>
    <x v="1"/>
    <s v="DK2_Rural"/>
    <x v="5"/>
    <s v="GNR_ST_STRW_BP_E-28"/>
    <x v="0"/>
    <x v="1"/>
    <n v="25.862661767103599"/>
    <n v="9439.8715449928004"/>
    <n v="33983.537561974103"/>
  </r>
  <r>
    <x v="0"/>
    <x v="0"/>
    <x v="0"/>
    <x v="1"/>
    <s v="DK2_Rural"/>
    <x v="5"/>
    <s v="GNR_ST_STRW_BP_E-28"/>
    <x v="0"/>
    <x v="2"/>
    <n v="25.862661767103599"/>
    <n v="9439.8715449928004"/>
    <n v="33983.537561974103"/>
  </r>
  <r>
    <x v="0"/>
    <x v="0"/>
    <x v="0"/>
    <x v="1"/>
    <s v="DK2_Rural"/>
    <x v="5"/>
    <s v="GNR_ST_STRW_BP_E-28"/>
    <x v="0"/>
    <x v="13"/>
    <n v="25.862661767103599"/>
    <n v="9439.8715449928004"/>
    <n v="33983.537561974103"/>
  </r>
  <r>
    <x v="0"/>
    <x v="0"/>
    <x v="0"/>
    <x v="1"/>
    <s v="DK2_Rural"/>
    <x v="5"/>
    <s v="GNR_ST_STRW_BP_E-28"/>
    <x v="0"/>
    <x v="14"/>
    <n v="25.862661767103599"/>
    <n v="9439.8715449928004"/>
    <n v="33983.537561974103"/>
  </r>
  <r>
    <x v="0"/>
    <x v="0"/>
    <x v="0"/>
    <x v="1"/>
    <s v="DK2_Rural"/>
    <x v="5"/>
    <s v="GNR_ST_STRW_BP_E-28"/>
    <x v="0"/>
    <x v="15"/>
    <n v="25.862661767103599"/>
    <n v="9439.8715449928004"/>
    <n v="33983.537561974103"/>
  </r>
  <r>
    <x v="0"/>
    <x v="0"/>
    <x v="0"/>
    <x v="1"/>
    <s v="DK2_Rural"/>
    <x v="5"/>
    <s v="GNR_ST_STRW_BP_E-28"/>
    <x v="0"/>
    <x v="3"/>
    <n v="25.862661767103599"/>
    <n v="9439.8715449928004"/>
    <n v="33983.537561974103"/>
  </r>
  <r>
    <x v="0"/>
    <x v="0"/>
    <x v="0"/>
    <x v="1"/>
    <s v="DK2_Rural"/>
    <x v="5"/>
    <s v="GNR_ST_STRW_BP_E-28"/>
    <x v="0"/>
    <x v="4"/>
    <n v="25.862661767103599"/>
    <n v="9439.8715449928004"/>
    <n v="33983.537561974103"/>
  </r>
  <r>
    <x v="0"/>
    <x v="0"/>
    <x v="0"/>
    <x v="1"/>
    <s v="DK2_Rural"/>
    <x v="5"/>
    <s v="GNR_ST_STRW_BP_E-28"/>
    <x v="0"/>
    <x v="16"/>
    <n v="25.862661767103599"/>
    <n v="9439.8715449928004"/>
    <n v="33983.537561974103"/>
  </r>
  <r>
    <x v="0"/>
    <x v="0"/>
    <x v="0"/>
    <x v="1"/>
    <s v="DK2_Rural"/>
    <x v="5"/>
    <s v="GNR_ST_STRW_BP_E-28"/>
    <x v="0"/>
    <x v="5"/>
    <n v="25.862661767103599"/>
    <n v="9439.8715449928004"/>
    <n v="33983.537561974103"/>
  </r>
  <r>
    <x v="0"/>
    <x v="0"/>
    <x v="0"/>
    <x v="1"/>
    <s v="DK2_Rural"/>
    <x v="5"/>
    <s v="GNR_ST_STRW_BP_E-28"/>
    <x v="0"/>
    <x v="6"/>
    <n v="25.862661767103599"/>
    <n v="9439.8715449928004"/>
    <n v="33983.537561974103"/>
  </r>
  <r>
    <x v="0"/>
    <x v="0"/>
    <x v="0"/>
    <x v="1"/>
    <s v="DK2_Rural"/>
    <x v="5"/>
    <s v="GNR_ST_STRW_BP_E-28"/>
    <x v="0"/>
    <x v="17"/>
    <n v="25.862661767103599"/>
    <n v="9439.8715449928004"/>
    <n v="33983.537561974103"/>
  </r>
  <r>
    <x v="0"/>
    <x v="0"/>
    <x v="0"/>
    <x v="1"/>
    <s v="DK2_Rural"/>
    <x v="5"/>
    <s v="GNR_ST_STRW_BP_E-28"/>
    <x v="0"/>
    <x v="7"/>
    <n v="25.862661767103599"/>
    <n v="9439.8715449928004"/>
    <n v="33983.537561974103"/>
  </r>
  <r>
    <x v="0"/>
    <x v="0"/>
    <x v="0"/>
    <x v="1"/>
    <s v="DK2_Rural"/>
    <x v="5"/>
    <s v="GNR_ST_STRW_BP_E-28"/>
    <x v="0"/>
    <x v="23"/>
    <n v="25.862661767103599"/>
    <n v="9439.8715449928004"/>
    <n v="33983.537561974103"/>
  </r>
  <r>
    <x v="0"/>
    <x v="0"/>
    <x v="0"/>
    <x v="1"/>
    <s v="DK2_Rural"/>
    <x v="5"/>
    <s v="GNR_ST_STRW_BP_E-28"/>
    <x v="0"/>
    <x v="8"/>
    <n v="25.862661767103599"/>
    <n v="9439.8715449928004"/>
    <n v="33983.537561974103"/>
  </r>
  <r>
    <x v="0"/>
    <x v="0"/>
    <x v="0"/>
    <x v="1"/>
    <s v="DK2_Rural"/>
    <x v="5"/>
    <s v="GNR_ST_STRW_BP_E-28"/>
    <x v="0"/>
    <x v="9"/>
    <n v="25.862661767103599"/>
    <n v="9439.8715449928004"/>
    <n v="33983.537561974103"/>
  </r>
  <r>
    <x v="0"/>
    <x v="0"/>
    <x v="0"/>
    <x v="1"/>
    <s v="DK2_Rural"/>
    <x v="5"/>
    <s v="GNR_ST_STRW_BP_E-28"/>
    <x v="0"/>
    <x v="18"/>
    <n v="25.862661767103599"/>
    <n v="9439.8715449928004"/>
    <n v="33983.537561974103"/>
  </r>
  <r>
    <x v="0"/>
    <x v="0"/>
    <x v="0"/>
    <x v="1"/>
    <s v="DK2_Rural"/>
    <x v="5"/>
    <s v="GNR_ST_STRW_BP_E-28"/>
    <x v="0"/>
    <x v="19"/>
    <n v="25.862661767103599"/>
    <n v="9439.8715449928004"/>
    <n v="33983.537561974103"/>
  </r>
  <r>
    <x v="0"/>
    <x v="0"/>
    <x v="0"/>
    <x v="1"/>
    <s v="DK2_Rural"/>
    <x v="5"/>
    <s v="GNR_ST_STRW_BP_E-28"/>
    <x v="0"/>
    <x v="20"/>
    <n v="25.862661767103599"/>
    <n v="9439.8715449928004"/>
    <n v="33983.537561974103"/>
  </r>
  <r>
    <x v="0"/>
    <x v="0"/>
    <x v="0"/>
    <x v="1"/>
    <s v="DK2_Rural"/>
    <x v="5"/>
    <s v="GNR_ST_STRW_BP_E-28"/>
    <x v="0"/>
    <x v="10"/>
    <n v="25.862661767103599"/>
    <n v="9439.8715449928004"/>
    <n v="33983.537561974103"/>
  </r>
  <r>
    <x v="0"/>
    <x v="0"/>
    <x v="0"/>
    <x v="1"/>
    <s v="DK2_Rural"/>
    <x v="5"/>
    <s v="GNR_ST_STRW_BP_E-28"/>
    <x v="0"/>
    <x v="22"/>
    <n v="25.862661767103599"/>
    <n v="9439.8715449928004"/>
    <n v="33983.537561974103"/>
  </r>
  <r>
    <x v="0"/>
    <x v="0"/>
    <x v="0"/>
    <x v="1"/>
    <s v="DK2_Rural"/>
    <x v="3"/>
    <s v="GNR_EH_HEAT"/>
    <x v="0"/>
    <x v="11"/>
    <n v="16.5"/>
    <n v="6022.5"/>
    <n v="21681"/>
  </r>
  <r>
    <x v="0"/>
    <x v="0"/>
    <x v="0"/>
    <x v="1"/>
    <s v="DK2_Rural"/>
    <x v="3"/>
    <s v="GNR_EH_HEAT"/>
    <x v="0"/>
    <x v="21"/>
    <n v="16.5"/>
    <n v="6022.5"/>
    <n v="21681"/>
  </r>
  <r>
    <x v="0"/>
    <x v="0"/>
    <x v="0"/>
    <x v="1"/>
    <s v="DK2_Rural"/>
    <x v="3"/>
    <s v="GNR_EH_HEAT"/>
    <x v="0"/>
    <x v="12"/>
    <n v="16.5"/>
    <n v="6022.5"/>
    <n v="21681"/>
  </r>
  <r>
    <x v="0"/>
    <x v="0"/>
    <x v="0"/>
    <x v="1"/>
    <s v="DK2_Rural"/>
    <x v="3"/>
    <s v="GNR_EH_HEAT"/>
    <x v="0"/>
    <x v="0"/>
    <n v="16.5"/>
    <n v="6022.5"/>
    <n v="21681"/>
  </r>
  <r>
    <x v="0"/>
    <x v="0"/>
    <x v="0"/>
    <x v="1"/>
    <s v="DK2_Rural"/>
    <x v="3"/>
    <s v="GNR_EH_HEAT"/>
    <x v="0"/>
    <x v="1"/>
    <n v="16.5"/>
    <n v="6022.5"/>
    <n v="21681"/>
  </r>
  <r>
    <x v="0"/>
    <x v="0"/>
    <x v="0"/>
    <x v="1"/>
    <s v="DK2_Rural"/>
    <x v="3"/>
    <s v="GNR_EH_HEAT"/>
    <x v="0"/>
    <x v="2"/>
    <n v="16.5"/>
    <n v="6022.5"/>
    <n v="21681"/>
  </r>
  <r>
    <x v="0"/>
    <x v="0"/>
    <x v="0"/>
    <x v="1"/>
    <s v="DK2_Rural"/>
    <x v="3"/>
    <s v="GNR_EH_HEAT"/>
    <x v="0"/>
    <x v="13"/>
    <n v="16.5"/>
    <n v="6022.5"/>
    <n v="21681"/>
  </r>
  <r>
    <x v="0"/>
    <x v="0"/>
    <x v="0"/>
    <x v="1"/>
    <s v="DK2_Rural"/>
    <x v="3"/>
    <s v="GNR_EH_HEAT"/>
    <x v="0"/>
    <x v="14"/>
    <n v="16.5"/>
    <n v="6022.5"/>
    <n v="21681"/>
  </r>
  <r>
    <x v="0"/>
    <x v="0"/>
    <x v="0"/>
    <x v="1"/>
    <s v="DK2_Rural"/>
    <x v="3"/>
    <s v="GNR_EH_HEAT"/>
    <x v="0"/>
    <x v="15"/>
    <n v="16.5"/>
    <n v="6022.5"/>
    <n v="21681"/>
  </r>
  <r>
    <x v="0"/>
    <x v="0"/>
    <x v="0"/>
    <x v="1"/>
    <s v="DK2_Rural"/>
    <x v="3"/>
    <s v="GNR_EH_HEAT"/>
    <x v="0"/>
    <x v="3"/>
    <n v="16.5"/>
    <n v="6022.5"/>
    <n v="21681"/>
  </r>
  <r>
    <x v="0"/>
    <x v="0"/>
    <x v="0"/>
    <x v="1"/>
    <s v="DK2_Rural"/>
    <x v="3"/>
    <s v="GNR_EH_HEAT"/>
    <x v="0"/>
    <x v="4"/>
    <n v="16.5"/>
    <n v="6022.5"/>
    <n v="21681"/>
  </r>
  <r>
    <x v="0"/>
    <x v="0"/>
    <x v="0"/>
    <x v="1"/>
    <s v="DK2_Rural"/>
    <x v="3"/>
    <s v="GNR_EH_HEAT"/>
    <x v="0"/>
    <x v="16"/>
    <n v="16.5"/>
    <n v="6022.5"/>
    <n v="21681"/>
  </r>
  <r>
    <x v="0"/>
    <x v="0"/>
    <x v="0"/>
    <x v="1"/>
    <s v="DK2_Rural"/>
    <x v="3"/>
    <s v="GNR_EH_HEAT"/>
    <x v="0"/>
    <x v="5"/>
    <n v="16.5"/>
    <n v="6022.5"/>
    <n v="21681"/>
  </r>
  <r>
    <x v="0"/>
    <x v="0"/>
    <x v="0"/>
    <x v="1"/>
    <s v="DK2_Rural"/>
    <x v="3"/>
    <s v="GNR_EH_HEAT"/>
    <x v="0"/>
    <x v="6"/>
    <n v="16.5"/>
    <n v="6022.5"/>
    <n v="21681"/>
  </r>
  <r>
    <x v="0"/>
    <x v="0"/>
    <x v="0"/>
    <x v="1"/>
    <s v="DK2_Rural"/>
    <x v="3"/>
    <s v="GNR_EH_HEAT"/>
    <x v="0"/>
    <x v="17"/>
    <n v="16.5"/>
    <n v="6022.5"/>
    <n v="21681"/>
  </r>
  <r>
    <x v="0"/>
    <x v="0"/>
    <x v="0"/>
    <x v="1"/>
    <s v="DK2_Rural"/>
    <x v="3"/>
    <s v="GNR_EH_HEAT"/>
    <x v="0"/>
    <x v="7"/>
    <n v="16.5"/>
    <n v="6022.5"/>
    <n v="21681"/>
  </r>
  <r>
    <x v="0"/>
    <x v="0"/>
    <x v="0"/>
    <x v="1"/>
    <s v="DK2_Rural"/>
    <x v="3"/>
    <s v="GNR_EH_HEAT"/>
    <x v="0"/>
    <x v="23"/>
    <n v="16.5"/>
    <n v="6022.5"/>
    <n v="21681"/>
  </r>
  <r>
    <x v="0"/>
    <x v="0"/>
    <x v="0"/>
    <x v="1"/>
    <s v="DK2_Rural"/>
    <x v="3"/>
    <s v="GNR_EH_HEAT"/>
    <x v="0"/>
    <x v="8"/>
    <n v="16.5"/>
    <n v="6022.5"/>
    <n v="21681"/>
  </r>
  <r>
    <x v="0"/>
    <x v="0"/>
    <x v="0"/>
    <x v="1"/>
    <s v="DK2_Rural"/>
    <x v="3"/>
    <s v="GNR_EH_HEAT"/>
    <x v="0"/>
    <x v="9"/>
    <n v="16.5"/>
    <n v="6022.5"/>
    <n v="21681"/>
  </r>
  <r>
    <x v="0"/>
    <x v="0"/>
    <x v="0"/>
    <x v="1"/>
    <s v="DK2_Rural"/>
    <x v="3"/>
    <s v="GNR_EH_HEAT"/>
    <x v="0"/>
    <x v="18"/>
    <n v="16.5"/>
    <n v="6022.5"/>
    <n v="21681"/>
  </r>
  <r>
    <x v="0"/>
    <x v="0"/>
    <x v="0"/>
    <x v="1"/>
    <s v="DK2_Rural"/>
    <x v="3"/>
    <s v="GNR_EH_HEAT"/>
    <x v="0"/>
    <x v="19"/>
    <n v="16.5"/>
    <n v="6022.5"/>
    <n v="21681"/>
  </r>
  <r>
    <x v="0"/>
    <x v="0"/>
    <x v="0"/>
    <x v="1"/>
    <s v="DK2_Rural"/>
    <x v="3"/>
    <s v="GNR_EH_HEAT"/>
    <x v="0"/>
    <x v="20"/>
    <n v="16.5"/>
    <n v="6022.5"/>
    <n v="21681"/>
  </r>
  <r>
    <x v="0"/>
    <x v="0"/>
    <x v="0"/>
    <x v="1"/>
    <s v="DK2_Rural"/>
    <x v="3"/>
    <s v="GNR_EH_HEAT"/>
    <x v="0"/>
    <x v="10"/>
    <n v="16.5"/>
    <n v="6022.5"/>
    <n v="21681"/>
  </r>
  <r>
    <x v="0"/>
    <x v="0"/>
    <x v="0"/>
    <x v="1"/>
    <s v="DK2_Rural"/>
    <x v="3"/>
    <s v="GNR_EH_HEAT"/>
    <x v="0"/>
    <x v="22"/>
    <n v="16.5"/>
    <n v="6022.5"/>
    <n v="21681"/>
  </r>
  <r>
    <x v="0"/>
    <x v="0"/>
    <x v="0"/>
    <x v="1"/>
    <s v="DK2_Rural"/>
    <x v="8"/>
    <s v="GNR_BO_WOODWST_E-100"/>
    <x v="0"/>
    <x v="11"/>
    <n v="6.3"/>
    <n v="2299.5"/>
    <n v="8278.2000000000007"/>
  </r>
  <r>
    <x v="0"/>
    <x v="0"/>
    <x v="0"/>
    <x v="1"/>
    <s v="DK2_Rural"/>
    <x v="8"/>
    <s v="GNR_BO_WOODWST_E-100"/>
    <x v="0"/>
    <x v="21"/>
    <n v="6.3"/>
    <n v="2299.5"/>
    <n v="8278.2000000000007"/>
  </r>
  <r>
    <x v="0"/>
    <x v="0"/>
    <x v="0"/>
    <x v="1"/>
    <s v="DK2_Rural"/>
    <x v="8"/>
    <s v="GNR_BO_WOODWST_E-100"/>
    <x v="0"/>
    <x v="12"/>
    <n v="6.3"/>
    <n v="2299.5"/>
    <n v="8278.2000000000007"/>
  </r>
  <r>
    <x v="0"/>
    <x v="0"/>
    <x v="0"/>
    <x v="1"/>
    <s v="DK2_Rural"/>
    <x v="8"/>
    <s v="GNR_BO_WOODWST_E-100"/>
    <x v="0"/>
    <x v="0"/>
    <n v="6.3"/>
    <n v="2299.5"/>
    <n v="8278.2000000000007"/>
  </r>
  <r>
    <x v="0"/>
    <x v="0"/>
    <x v="0"/>
    <x v="1"/>
    <s v="DK2_Rural"/>
    <x v="8"/>
    <s v="GNR_BO_WOODWST_E-100"/>
    <x v="0"/>
    <x v="1"/>
    <n v="6.3"/>
    <n v="2299.5"/>
    <n v="8278.2000000000007"/>
  </r>
  <r>
    <x v="0"/>
    <x v="0"/>
    <x v="0"/>
    <x v="1"/>
    <s v="DK2_Rural"/>
    <x v="8"/>
    <s v="GNR_BO_WOODWST_E-100"/>
    <x v="0"/>
    <x v="2"/>
    <n v="6.3"/>
    <n v="2299.5"/>
    <n v="8278.2000000000007"/>
  </r>
  <r>
    <x v="0"/>
    <x v="0"/>
    <x v="0"/>
    <x v="1"/>
    <s v="DK2_Rural"/>
    <x v="8"/>
    <s v="GNR_BO_WOODWST_E-100"/>
    <x v="0"/>
    <x v="13"/>
    <n v="6.3"/>
    <n v="2299.5"/>
    <n v="8278.2000000000007"/>
  </r>
  <r>
    <x v="0"/>
    <x v="0"/>
    <x v="0"/>
    <x v="1"/>
    <s v="DK2_Rural"/>
    <x v="8"/>
    <s v="GNR_BO_WOODWST_E-100"/>
    <x v="0"/>
    <x v="14"/>
    <n v="6.3"/>
    <n v="2299.5"/>
    <n v="8278.2000000000007"/>
  </r>
  <r>
    <x v="0"/>
    <x v="0"/>
    <x v="0"/>
    <x v="1"/>
    <s v="DK2_Rural"/>
    <x v="8"/>
    <s v="GNR_BO_WOODWST_E-100"/>
    <x v="0"/>
    <x v="15"/>
    <n v="6.3"/>
    <n v="2299.5"/>
    <n v="8278.2000000000007"/>
  </r>
  <r>
    <x v="0"/>
    <x v="0"/>
    <x v="0"/>
    <x v="1"/>
    <s v="DK2_Rural"/>
    <x v="8"/>
    <s v="GNR_BO_WOODWST_E-100"/>
    <x v="0"/>
    <x v="3"/>
    <n v="6.3"/>
    <n v="2299.5"/>
    <n v="8278.2000000000007"/>
  </r>
  <r>
    <x v="0"/>
    <x v="0"/>
    <x v="0"/>
    <x v="1"/>
    <s v="DK2_Rural"/>
    <x v="8"/>
    <s v="GNR_BO_WOODWST_E-100"/>
    <x v="0"/>
    <x v="4"/>
    <n v="6.3"/>
    <n v="2299.5"/>
    <n v="8278.2000000000007"/>
  </r>
  <r>
    <x v="0"/>
    <x v="0"/>
    <x v="0"/>
    <x v="1"/>
    <s v="DK2_Rural"/>
    <x v="8"/>
    <s v="GNR_BO_WOODWST_E-100"/>
    <x v="0"/>
    <x v="16"/>
    <n v="6.3"/>
    <n v="2299.5"/>
    <n v="8278.2000000000007"/>
  </r>
  <r>
    <x v="0"/>
    <x v="0"/>
    <x v="0"/>
    <x v="1"/>
    <s v="DK2_Rural"/>
    <x v="8"/>
    <s v="GNR_BO_WOODWST_E-100"/>
    <x v="0"/>
    <x v="5"/>
    <n v="6.3"/>
    <n v="2299.5"/>
    <n v="8278.2000000000007"/>
  </r>
  <r>
    <x v="0"/>
    <x v="0"/>
    <x v="0"/>
    <x v="1"/>
    <s v="DK2_Rural"/>
    <x v="8"/>
    <s v="GNR_BO_WOODWST_E-100"/>
    <x v="0"/>
    <x v="6"/>
    <n v="6.3"/>
    <n v="2299.5"/>
    <n v="8278.2000000000007"/>
  </r>
  <r>
    <x v="0"/>
    <x v="0"/>
    <x v="0"/>
    <x v="1"/>
    <s v="DK2_Rural"/>
    <x v="8"/>
    <s v="GNR_BO_WOODWST_E-100"/>
    <x v="0"/>
    <x v="17"/>
    <n v="6.3"/>
    <n v="2299.5"/>
    <n v="8278.2000000000007"/>
  </r>
  <r>
    <x v="0"/>
    <x v="0"/>
    <x v="0"/>
    <x v="1"/>
    <s v="DK2_Rural"/>
    <x v="8"/>
    <s v="GNR_BO_WOODWST_E-100"/>
    <x v="0"/>
    <x v="7"/>
    <n v="6.3"/>
    <n v="2299.5"/>
    <n v="8278.2000000000007"/>
  </r>
  <r>
    <x v="0"/>
    <x v="0"/>
    <x v="0"/>
    <x v="1"/>
    <s v="DK2_Rural"/>
    <x v="8"/>
    <s v="GNR_BO_WOODWST_E-100"/>
    <x v="0"/>
    <x v="23"/>
    <n v="6.3"/>
    <n v="2299.5"/>
    <n v="8278.2000000000007"/>
  </r>
  <r>
    <x v="0"/>
    <x v="0"/>
    <x v="0"/>
    <x v="1"/>
    <s v="DK2_Rural"/>
    <x v="8"/>
    <s v="GNR_BO_WOODWST_E-100"/>
    <x v="0"/>
    <x v="8"/>
    <n v="6.3"/>
    <n v="2299.5"/>
    <n v="8278.2000000000007"/>
  </r>
  <r>
    <x v="0"/>
    <x v="0"/>
    <x v="0"/>
    <x v="1"/>
    <s v="DK2_Rural"/>
    <x v="8"/>
    <s v="GNR_BO_WOODWST_E-100"/>
    <x v="0"/>
    <x v="9"/>
    <n v="6.3"/>
    <n v="2299.5"/>
    <n v="8278.2000000000007"/>
  </r>
  <r>
    <x v="0"/>
    <x v="0"/>
    <x v="0"/>
    <x v="1"/>
    <s v="DK2_Rural"/>
    <x v="8"/>
    <s v="GNR_BO_WOODWST_E-100"/>
    <x v="0"/>
    <x v="18"/>
    <n v="6.3"/>
    <n v="2299.5"/>
    <n v="8278.2000000000007"/>
  </r>
  <r>
    <x v="0"/>
    <x v="0"/>
    <x v="0"/>
    <x v="1"/>
    <s v="DK2_Rural"/>
    <x v="8"/>
    <s v="GNR_BO_WOODWST_E-100"/>
    <x v="0"/>
    <x v="19"/>
    <n v="6.3"/>
    <n v="2299.5"/>
    <n v="8278.2000000000007"/>
  </r>
  <r>
    <x v="0"/>
    <x v="0"/>
    <x v="0"/>
    <x v="1"/>
    <s v="DK2_Rural"/>
    <x v="8"/>
    <s v="GNR_BO_WOODWST_E-100"/>
    <x v="0"/>
    <x v="20"/>
    <n v="6.3"/>
    <n v="2299.5"/>
    <n v="8278.2000000000007"/>
  </r>
  <r>
    <x v="0"/>
    <x v="0"/>
    <x v="0"/>
    <x v="1"/>
    <s v="DK2_Rural"/>
    <x v="8"/>
    <s v="GNR_BO_WOODWST_E-100"/>
    <x v="0"/>
    <x v="10"/>
    <n v="6.3"/>
    <n v="2299.5"/>
    <n v="8278.2000000000007"/>
  </r>
  <r>
    <x v="0"/>
    <x v="0"/>
    <x v="0"/>
    <x v="1"/>
    <s v="DK2_Rural"/>
    <x v="8"/>
    <s v="GNR_BO_WOODWST_E-100"/>
    <x v="0"/>
    <x v="22"/>
    <n v="6.3"/>
    <n v="2299.5"/>
    <n v="8278.2000000000007"/>
  </r>
  <r>
    <x v="0"/>
    <x v="0"/>
    <x v="0"/>
    <x v="1"/>
    <s v="DK2_Small"/>
    <x v="1"/>
    <s v="GNR_HS_HEAT-E-100"/>
    <x v="0"/>
    <x v="13"/>
    <n v="3.4675943952457202"/>
    <n v="1265.6719542646899"/>
    <n v="4556.4190353528702"/>
  </r>
  <r>
    <x v="0"/>
    <x v="0"/>
    <x v="0"/>
    <x v="1"/>
    <s v="DK2_Small"/>
    <x v="1"/>
    <s v="GNR_HS_HEAT-E-100"/>
    <x v="0"/>
    <x v="4"/>
    <n v="11.5227225869869"/>
    <n v="4205.7937442502298"/>
    <n v="15140.857479300799"/>
  </r>
  <r>
    <x v="0"/>
    <x v="0"/>
    <x v="0"/>
    <x v="1"/>
    <s v="DK2_Small"/>
    <x v="1"/>
    <s v="GNR_HS_HEAT-E-100"/>
    <x v="0"/>
    <x v="16"/>
    <n v="11.423393133942"/>
    <n v="4169.5384938888201"/>
    <n v="15010.338577999701"/>
  </r>
  <r>
    <x v="0"/>
    <x v="0"/>
    <x v="0"/>
    <x v="1"/>
    <s v="DK2_Small"/>
    <x v="1"/>
    <s v="GNR_HS_HEAT-E-100"/>
    <x v="0"/>
    <x v="5"/>
    <n v="10.8053432038844"/>
    <n v="3943.95026941779"/>
    <n v="14198.2209699041"/>
  </r>
  <r>
    <x v="0"/>
    <x v="0"/>
    <x v="0"/>
    <x v="1"/>
    <s v="DK2_Small"/>
    <x v="1"/>
    <s v="GNR_HS_HEAT-E-100"/>
    <x v="0"/>
    <x v="6"/>
    <n v="10.374915574022801"/>
    <n v="3786.8441845183302"/>
    <n v="13632.639064266001"/>
  </r>
  <r>
    <x v="0"/>
    <x v="0"/>
    <x v="0"/>
    <x v="1"/>
    <s v="DK2_Small"/>
    <x v="1"/>
    <s v="GNR_HS_HEAT-E-100"/>
    <x v="0"/>
    <x v="17"/>
    <n v="5.8897337867737596"/>
    <n v="2149.7528321724199"/>
    <n v="7739.11019582072"/>
  </r>
  <r>
    <x v="0"/>
    <x v="0"/>
    <x v="0"/>
    <x v="1"/>
    <s v="DK2_Small"/>
    <x v="1"/>
    <s v="GNR_HS_HEAT-E-100"/>
    <x v="0"/>
    <x v="7"/>
    <n v="6.0170503567332903"/>
    <n v="2196.2233802076498"/>
    <n v="7906.4041687475401"/>
  </r>
  <r>
    <x v="0"/>
    <x v="0"/>
    <x v="0"/>
    <x v="1"/>
    <s v="DK2_Small"/>
    <x v="1"/>
    <s v="GNR_HS_HEAT-E-100"/>
    <x v="0"/>
    <x v="23"/>
    <n v="6.1163798097782598"/>
    <n v="2232.47863056906"/>
    <n v="8036.9230700486296"/>
  </r>
  <r>
    <x v="0"/>
    <x v="0"/>
    <x v="0"/>
    <x v="1"/>
    <s v="DK2_Small"/>
    <x v="1"/>
    <s v="GNR_HS_HEAT-E-100"/>
    <x v="0"/>
    <x v="8"/>
    <n v="6.4143681689131604"/>
    <n v="2341.24438165331"/>
    <n v="8428.4797739518999"/>
  </r>
  <r>
    <x v="0"/>
    <x v="0"/>
    <x v="0"/>
    <x v="1"/>
    <s v="DK2_Small"/>
    <x v="1"/>
    <s v="GNR_HS_HEAT-E-100"/>
    <x v="0"/>
    <x v="9"/>
    <n v="6.37022174533762"/>
    <n v="2325.13093704823"/>
    <n v="8370.4713733736407"/>
  </r>
  <r>
    <x v="0"/>
    <x v="0"/>
    <x v="0"/>
    <x v="1"/>
    <s v="DK2_Small"/>
    <x v="1"/>
    <s v="GNR_HS_HEAT-E-100"/>
    <x v="0"/>
    <x v="18"/>
    <n v="5.9177209036883101"/>
    <n v="2159.9681298462301"/>
    <n v="7775.8852674464397"/>
  </r>
  <r>
    <x v="0"/>
    <x v="0"/>
    <x v="0"/>
    <x v="1"/>
    <s v="DK2_Small"/>
    <x v="1"/>
    <s v="GNR_HS_HEAT-E-100"/>
    <x v="0"/>
    <x v="19"/>
    <n v="5.0679022498591202"/>
    <n v="1849.7843211985801"/>
    <n v="6659.2235563148897"/>
  </r>
  <r>
    <x v="0"/>
    <x v="0"/>
    <x v="0"/>
    <x v="1"/>
    <s v="DK2_Small"/>
    <x v="1"/>
    <s v="GNR_HS_HEAT-E-100"/>
    <x v="0"/>
    <x v="20"/>
    <n v="0.98435806912146195"/>
    <n v="359.29069522933401"/>
    <n v="1293.4465028256"/>
  </r>
  <r>
    <x v="0"/>
    <x v="0"/>
    <x v="0"/>
    <x v="1"/>
    <s v="DK2_Small"/>
    <x v="2"/>
    <s v="GNR_BO_MSW_E-105"/>
    <x v="0"/>
    <x v="11"/>
    <n v="3.3"/>
    <n v="1204.5"/>
    <n v="4336.2"/>
  </r>
  <r>
    <x v="0"/>
    <x v="0"/>
    <x v="0"/>
    <x v="1"/>
    <s v="DK2_Small"/>
    <x v="2"/>
    <s v="GNR_BO_MSW_E-105"/>
    <x v="0"/>
    <x v="21"/>
    <n v="3.3"/>
    <n v="1204.5"/>
    <n v="4336.2"/>
  </r>
  <r>
    <x v="0"/>
    <x v="0"/>
    <x v="0"/>
    <x v="1"/>
    <s v="DK2_Small"/>
    <x v="2"/>
    <s v="GNR_BO_MSW_E-105"/>
    <x v="0"/>
    <x v="12"/>
    <n v="3.3"/>
    <n v="1204.5"/>
    <n v="4336.2"/>
  </r>
  <r>
    <x v="0"/>
    <x v="0"/>
    <x v="0"/>
    <x v="1"/>
    <s v="DK2_Small"/>
    <x v="2"/>
    <s v="GNR_BO_MSW_E-105"/>
    <x v="0"/>
    <x v="0"/>
    <n v="3.3"/>
    <n v="1204.5"/>
    <n v="4336.2"/>
  </r>
  <r>
    <x v="0"/>
    <x v="0"/>
    <x v="0"/>
    <x v="1"/>
    <s v="DK2_Small"/>
    <x v="2"/>
    <s v="GNR_BO_MSW_E-105"/>
    <x v="0"/>
    <x v="1"/>
    <n v="3.3"/>
    <n v="1204.5"/>
    <n v="4336.2"/>
  </r>
  <r>
    <x v="0"/>
    <x v="0"/>
    <x v="0"/>
    <x v="1"/>
    <s v="DK2_Small"/>
    <x v="2"/>
    <s v="GNR_BO_MSW_E-105"/>
    <x v="0"/>
    <x v="2"/>
    <n v="3.3"/>
    <n v="1204.5"/>
    <n v="4336.2"/>
  </r>
  <r>
    <x v="0"/>
    <x v="0"/>
    <x v="0"/>
    <x v="1"/>
    <s v="DK2_Small"/>
    <x v="2"/>
    <s v="GNR_BO_MSW_E-105"/>
    <x v="0"/>
    <x v="13"/>
    <n v="3.3"/>
    <n v="1204.5"/>
    <n v="4336.2"/>
  </r>
  <r>
    <x v="0"/>
    <x v="0"/>
    <x v="0"/>
    <x v="1"/>
    <s v="DK2_Small"/>
    <x v="2"/>
    <s v="GNR_BO_MSW_E-105"/>
    <x v="0"/>
    <x v="14"/>
    <n v="3.3"/>
    <n v="1204.5"/>
    <n v="4336.2"/>
  </r>
  <r>
    <x v="0"/>
    <x v="0"/>
    <x v="0"/>
    <x v="1"/>
    <s v="DK2_Small"/>
    <x v="2"/>
    <s v="GNR_BO_MSW_E-105"/>
    <x v="0"/>
    <x v="15"/>
    <n v="3.3"/>
    <n v="1204.5"/>
    <n v="4336.2"/>
  </r>
  <r>
    <x v="0"/>
    <x v="0"/>
    <x v="0"/>
    <x v="1"/>
    <s v="DK2_Small"/>
    <x v="2"/>
    <s v="GNR_BO_MSW_E-105"/>
    <x v="0"/>
    <x v="3"/>
    <n v="3.3"/>
    <n v="1204.5"/>
    <n v="4336.2"/>
  </r>
  <r>
    <x v="0"/>
    <x v="0"/>
    <x v="0"/>
    <x v="1"/>
    <s v="DK2_Small"/>
    <x v="2"/>
    <s v="GNR_BO_MSW_E-105"/>
    <x v="0"/>
    <x v="4"/>
    <n v="3.3"/>
    <n v="1204.5"/>
    <n v="4336.2"/>
  </r>
  <r>
    <x v="0"/>
    <x v="0"/>
    <x v="0"/>
    <x v="1"/>
    <s v="DK2_Small"/>
    <x v="2"/>
    <s v="GNR_BO_MSW_E-105"/>
    <x v="0"/>
    <x v="16"/>
    <n v="3.3"/>
    <n v="1204.5"/>
    <n v="4336.2"/>
  </r>
  <r>
    <x v="0"/>
    <x v="0"/>
    <x v="0"/>
    <x v="1"/>
    <s v="DK2_Small"/>
    <x v="2"/>
    <s v="GNR_BO_MSW_E-105"/>
    <x v="0"/>
    <x v="5"/>
    <n v="3.3"/>
    <n v="1204.5"/>
    <n v="4336.2"/>
  </r>
  <r>
    <x v="0"/>
    <x v="0"/>
    <x v="0"/>
    <x v="1"/>
    <s v="DK2_Small"/>
    <x v="2"/>
    <s v="GNR_BO_MSW_E-105"/>
    <x v="0"/>
    <x v="6"/>
    <n v="3.3"/>
    <n v="1204.5"/>
    <n v="4336.2"/>
  </r>
  <r>
    <x v="0"/>
    <x v="0"/>
    <x v="0"/>
    <x v="1"/>
    <s v="DK2_Small"/>
    <x v="2"/>
    <s v="GNR_BO_MSW_E-105"/>
    <x v="0"/>
    <x v="17"/>
    <n v="3.3"/>
    <n v="1204.5"/>
    <n v="4336.2"/>
  </r>
  <r>
    <x v="0"/>
    <x v="0"/>
    <x v="0"/>
    <x v="1"/>
    <s v="DK2_Small"/>
    <x v="2"/>
    <s v="GNR_BO_MSW_E-105"/>
    <x v="0"/>
    <x v="7"/>
    <n v="3.3"/>
    <n v="1204.5"/>
    <n v="4336.2"/>
  </r>
  <r>
    <x v="0"/>
    <x v="0"/>
    <x v="0"/>
    <x v="1"/>
    <s v="DK2_Small"/>
    <x v="2"/>
    <s v="GNR_BO_MSW_E-105"/>
    <x v="0"/>
    <x v="23"/>
    <n v="3.3"/>
    <n v="1204.5"/>
    <n v="4336.2"/>
  </r>
  <r>
    <x v="0"/>
    <x v="0"/>
    <x v="0"/>
    <x v="1"/>
    <s v="DK2_Small"/>
    <x v="2"/>
    <s v="GNR_BO_MSW_E-105"/>
    <x v="0"/>
    <x v="8"/>
    <n v="3.3"/>
    <n v="1204.5"/>
    <n v="4336.2"/>
  </r>
  <r>
    <x v="0"/>
    <x v="0"/>
    <x v="0"/>
    <x v="1"/>
    <s v="DK2_Small"/>
    <x v="2"/>
    <s v="GNR_BO_MSW_E-105"/>
    <x v="0"/>
    <x v="9"/>
    <n v="3.3"/>
    <n v="1204.5"/>
    <n v="4336.2"/>
  </r>
  <r>
    <x v="0"/>
    <x v="0"/>
    <x v="0"/>
    <x v="1"/>
    <s v="DK2_Small"/>
    <x v="2"/>
    <s v="GNR_BO_MSW_E-105"/>
    <x v="0"/>
    <x v="18"/>
    <n v="3.3"/>
    <n v="1204.5"/>
    <n v="4336.2"/>
  </r>
  <r>
    <x v="0"/>
    <x v="0"/>
    <x v="0"/>
    <x v="1"/>
    <s v="DK2_Small"/>
    <x v="2"/>
    <s v="GNR_BO_MSW_E-105"/>
    <x v="0"/>
    <x v="19"/>
    <n v="3.3"/>
    <n v="1204.5"/>
    <n v="4336.2"/>
  </r>
  <r>
    <x v="0"/>
    <x v="0"/>
    <x v="0"/>
    <x v="1"/>
    <s v="DK2_Small"/>
    <x v="2"/>
    <s v="GNR_BO_MSW_E-105"/>
    <x v="0"/>
    <x v="20"/>
    <n v="3.3"/>
    <n v="1204.5"/>
    <n v="4336.2"/>
  </r>
  <r>
    <x v="0"/>
    <x v="0"/>
    <x v="0"/>
    <x v="1"/>
    <s v="DK2_Small"/>
    <x v="2"/>
    <s v="GNR_BO_MSW_E-105"/>
    <x v="0"/>
    <x v="10"/>
    <n v="3.3"/>
    <n v="1204.5"/>
    <n v="4336.2"/>
  </r>
  <r>
    <x v="0"/>
    <x v="0"/>
    <x v="0"/>
    <x v="1"/>
    <s v="DK2_Small"/>
    <x v="2"/>
    <s v="GNR_BO_MSW_E-105"/>
    <x v="0"/>
    <x v="22"/>
    <n v="3.3"/>
    <n v="1204.5"/>
    <n v="4336.2"/>
  </r>
  <r>
    <x v="0"/>
    <x v="0"/>
    <x v="0"/>
    <x v="1"/>
    <s v="DK2_Small"/>
    <x v="4"/>
    <s v="GNR_BO_NGAS_E-104"/>
    <x v="0"/>
    <x v="11"/>
    <n v="3.9778844447004902"/>
    <n v="1451.92782231568"/>
    <n v="5226.9401603364404"/>
  </r>
  <r>
    <x v="0"/>
    <x v="0"/>
    <x v="0"/>
    <x v="1"/>
    <s v="DK2_Small"/>
    <x v="4"/>
    <s v="GNR_BO_NGAS_E-104"/>
    <x v="0"/>
    <x v="21"/>
    <n v="1.22556928799169"/>
    <n v="447.33279011696698"/>
    <n v="1610.3980444210799"/>
  </r>
  <r>
    <x v="0"/>
    <x v="0"/>
    <x v="0"/>
    <x v="1"/>
    <s v="DK2_Small"/>
    <x v="4"/>
    <s v="GNR_BO_NGAS_E-104"/>
    <x v="0"/>
    <x v="12"/>
    <n v="1.11520322905283"/>
    <n v="407.04917860428401"/>
    <n v="1465.37704297542"/>
  </r>
  <r>
    <x v="0"/>
    <x v="0"/>
    <x v="0"/>
    <x v="1"/>
    <s v="DK2_Small"/>
    <x v="4"/>
    <s v="GNR_BO_NGAS_E-104"/>
    <x v="0"/>
    <x v="0"/>
    <n v="1.2807523174611199"/>
    <n v="467.47459587330798"/>
    <n v="1682.90854514391"/>
  </r>
  <r>
    <x v="0"/>
    <x v="0"/>
    <x v="0"/>
    <x v="1"/>
    <s v="DK2_Small"/>
    <x v="4"/>
    <s v="GNR_BO_NGAS_E-104"/>
    <x v="0"/>
    <x v="1"/>
    <n v="1.4021549822938599"/>
    <n v="511.78656853725897"/>
    <n v="1842.43164673413"/>
  </r>
  <r>
    <x v="0"/>
    <x v="0"/>
    <x v="0"/>
    <x v="1"/>
    <s v="DK2_Small"/>
    <x v="4"/>
    <s v="GNR_BO_NGAS_E-104"/>
    <x v="0"/>
    <x v="2"/>
    <n v="3.3335610137238301"/>
    <n v="1216.7497700091999"/>
    <n v="4380.2991720331202"/>
  </r>
  <r>
    <x v="0"/>
    <x v="0"/>
    <x v="0"/>
    <x v="1"/>
    <s v="DK2_Small"/>
    <x v="4"/>
    <s v="GNR_BO_NGAS_E-104"/>
    <x v="0"/>
    <x v="13"/>
    <n v="4.7"/>
    <n v="1715.5"/>
    <n v="6175.8"/>
  </r>
  <r>
    <x v="0"/>
    <x v="0"/>
    <x v="0"/>
    <x v="1"/>
    <s v="DK2_Small"/>
    <x v="4"/>
    <s v="GNR_BO_NGAS_E-104"/>
    <x v="0"/>
    <x v="17"/>
    <n v="4.66176748155124"/>
    <n v="1701.5451307661999"/>
    <n v="6125.5624707583302"/>
  </r>
  <r>
    <x v="0"/>
    <x v="0"/>
    <x v="0"/>
    <x v="1"/>
    <s v="DK2_Small"/>
    <x v="4"/>
    <s v="GNR_BO_NGAS_E-104"/>
    <x v="0"/>
    <x v="7"/>
    <n v="4.7"/>
    <n v="1715.5"/>
    <n v="6175.8"/>
  </r>
  <r>
    <x v="0"/>
    <x v="0"/>
    <x v="0"/>
    <x v="1"/>
    <s v="DK2_Small"/>
    <x v="4"/>
    <s v="GNR_BO_NGAS_E-104"/>
    <x v="0"/>
    <x v="23"/>
    <n v="4.7"/>
    <n v="1715.5"/>
    <n v="6175.8"/>
  </r>
  <r>
    <x v="0"/>
    <x v="0"/>
    <x v="0"/>
    <x v="1"/>
    <s v="DK2_Small"/>
    <x v="4"/>
    <s v="GNR_BO_NGAS_E-104"/>
    <x v="0"/>
    <x v="8"/>
    <n v="4.7"/>
    <n v="1715.5"/>
    <n v="6175.8"/>
  </r>
  <r>
    <x v="0"/>
    <x v="0"/>
    <x v="0"/>
    <x v="1"/>
    <s v="DK2_Small"/>
    <x v="4"/>
    <s v="GNR_BO_NGAS_E-104"/>
    <x v="0"/>
    <x v="9"/>
    <n v="4.7"/>
    <n v="1715.5"/>
    <n v="6175.8"/>
  </r>
  <r>
    <x v="0"/>
    <x v="0"/>
    <x v="0"/>
    <x v="1"/>
    <s v="DK2_Small"/>
    <x v="4"/>
    <s v="GNR_BO_NGAS_E-104"/>
    <x v="0"/>
    <x v="18"/>
    <n v="4.7"/>
    <n v="1715.5"/>
    <n v="6175.8"/>
  </r>
  <r>
    <x v="0"/>
    <x v="0"/>
    <x v="0"/>
    <x v="1"/>
    <s v="DK2_Small"/>
    <x v="4"/>
    <s v="GNR_BO_NGAS_E-104"/>
    <x v="0"/>
    <x v="19"/>
    <n v="4.7"/>
    <n v="1715.5"/>
    <n v="6175.8"/>
  </r>
  <r>
    <x v="0"/>
    <x v="0"/>
    <x v="0"/>
    <x v="1"/>
    <s v="DK2_Small"/>
    <x v="4"/>
    <s v="GNR_BO_NGAS_E-104"/>
    <x v="0"/>
    <x v="20"/>
    <n v="4.7"/>
    <n v="1715.5"/>
    <n v="6175.8"/>
  </r>
  <r>
    <x v="0"/>
    <x v="0"/>
    <x v="0"/>
    <x v="1"/>
    <s v="DK2_Small"/>
    <x v="4"/>
    <s v="GNR_BO_NGAS_E-104"/>
    <x v="0"/>
    <x v="10"/>
    <n v="4.5365510561573599"/>
    <n v="1655.8411354974401"/>
    <n v="5961.0280877907699"/>
  </r>
  <r>
    <x v="0"/>
    <x v="0"/>
    <x v="0"/>
    <x v="1"/>
    <s v="DK2_Small"/>
    <x v="4"/>
    <s v="GNR_BO_NGAS_E-104"/>
    <x v="0"/>
    <x v="22"/>
    <n v="4.7"/>
    <n v="1715.5"/>
    <n v="6175.8"/>
  </r>
  <r>
    <x v="0"/>
    <x v="0"/>
    <x v="0"/>
    <x v="1"/>
    <s v="DK2_Small"/>
    <x v="4"/>
    <s v="GNR_ENG_NGAS_BP_E-46"/>
    <x v="0"/>
    <x v="14"/>
    <n v="42.7777777777778"/>
    <n v="15613.8888888889"/>
    <n v="56210"/>
  </r>
  <r>
    <x v="0"/>
    <x v="0"/>
    <x v="0"/>
    <x v="1"/>
    <s v="DK2_Small"/>
    <x v="4"/>
    <s v="GNR_ENG_NGAS_BP_E-46"/>
    <x v="0"/>
    <x v="15"/>
    <n v="42.7777777777778"/>
    <n v="15613.8888888889"/>
    <n v="56210"/>
  </r>
  <r>
    <x v="0"/>
    <x v="0"/>
    <x v="0"/>
    <x v="1"/>
    <s v="DK2_Small"/>
    <x v="4"/>
    <s v="GNR_ENG_NGAS_BP_E-46"/>
    <x v="0"/>
    <x v="3"/>
    <n v="35.298671864388702"/>
    <n v="12884.0152305019"/>
    <n v="46382.454829806797"/>
  </r>
  <r>
    <x v="0"/>
    <x v="0"/>
    <x v="0"/>
    <x v="1"/>
    <s v="DK2_Small"/>
    <x v="5"/>
    <s v="GNR_BO_STRW_E-100"/>
    <x v="0"/>
    <x v="11"/>
    <n v="6.5"/>
    <n v="2372.5"/>
    <n v="8541"/>
  </r>
  <r>
    <x v="0"/>
    <x v="0"/>
    <x v="0"/>
    <x v="1"/>
    <s v="DK2_Small"/>
    <x v="5"/>
    <s v="GNR_BO_STRW_E-100"/>
    <x v="0"/>
    <x v="21"/>
    <n v="6.5"/>
    <n v="2372.5"/>
    <n v="8541"/>
  </r>
  <r>
    <x v="0"/>
    <x v="0"/>
    <x v="0"/>
    <x v="1"/>
    <s v="DK2_Small"/>
    <x v="5"/>
    <s v="GNR_BO_STRW_E-100"/>
    <x v="0"/>
    <x v="12"/>
    <n v="6.5"/>
    <n v="2372.5"/>
    <n v="8541"/>
  </r>
  <r>
    <x v="0"/>
    <x v="0"/>
    <x v="0"/>
    <x v="1"/>
    <s v="DK2_Small"/>
    <x v="5"/>
    <s v="GNR_BO_STRW_E-100"/>
    <x v="0"/>
    <x v="0"/>
    <n v="6.5"/>
    <n v="2372.5"/>
    <n v="8541"/>
  </r>
  <r>
    <x v="0"/>
    <x v="0"/>
    <x v="0"/>
    <x v="1"/>
    <s v="DK2_Small"/>
    <x v="5"/>
    <s v="GNR_BO_STRW_E-100"/>
    <x v="0"/>
    <x v="1"/>
    <n v="6.5"/>
    <n v="2372.5"/>
    <n v="8541"/>
  </r>
  <r>
    <x v="0"/>
    <x v="0"/>
    <x v="0"/>
    <x v="1"/>
    <s v="DK2_Small"/>
    <x v="5"/>
    <s v="GNR_BO_STRW_E-100"/>
    <x v="0"/>
    <x v="2"/>
    <n v="6.5"/>
    <n v="2372.5"/>
    <n v="8541"/>
  </r>
  <r>
    <x v="0"/>
    <x v="0"/>
    <x v="0"/>
    <x v="1"/>
    <s v="DK2_Small"/>
    <x v="5"/>
    <s v="GNR_BO_STRW_E-100"/>
    <x v="0"/>
    <x v="13"/>
    <n v="6.5"/>
    <n v="2372.5"/>
    <n v="8541"/>
  </r>
  <r>
    <x v="0"/>
    <x v="0"/>
    <x v="0"/>
    <x v="1"/>
    <s v="DK2_Small"/>
    <x v="5"/>
    <s v="GNR_BO_STRW_E-100"/>
    <x v="0"/>
    <x v="14"/>
    <n v="6.5"/>
    <n v="2372.5"/>
    <n v="8541"/>
  </r>
  <r>
    <x v="0"/>
    <x v="0"/>
    <x v="0"/>
    <x v="1"/>
    <s v="DK2_Small"/>
    <x v="5"/>
    <s v="GNR_BO_STRW_E-100"/>
    <x v="0"/>
    <x v="15"/>
    <n v="6.5"/>
    <n v="2372.5"/>
    <n v="8541"/>
  </r>
  <r>
    <x v="0"/>
    <x v="0"/>
    <x v="0"/>
    <x v="1"/>
    <s v="DK2_Small"/>
    <x v="5"/>
    <s v="GNR_BO_STRW_E-100"/>
    <x v="0"/>
    <x v="3"/>
    <n v="6.5"/>
    <n v="2372.5"/>
    <n v="8541"/>
  </r>
  <r>
    <x v="0"/>
    <x v="0"/>
    <x v="0"/>
    <x v="1"/>
    <s v="DK2_Small"/>
    <x v="5"/>
    <s v="GNR_BO_STRW_E-100"/>
    <x v="0"/>
    <x v="4"/>
    <n v="6.5"/>
    <n v="2372.5"/>
    <n v="8541"/>
  </r>
  <r>
    <x v="0"/>
    <x v="0"/>
    <x v="0"/>
    <x v="1"/>
    <s v="DK2_Small"/>
    <x v="5"/>
    <s v="GNR_BO_STRW_E-100"/>
    <x v="0"/>
    <x v="16"/>
    <n v="6.5"/>
    <n v="2372.5"/>
    <n v="8541"/>
  </r>
  <r>
    <x v="0"/>
    <x v="0"/>
    <x v="0"/>
    <x v="1"/>
    <s v="DK2_Small"/>
    <x v="5"/>
    <s v="GNR_BO_STRW_E-100"/>
    <x v="0"/>
    <x v="5"/>
    <n v="6.5"/>
    <n v="2372.5"/>
    <n v="8541"/>
  </r>
  <r>
    <x v="0"/>
    <x v="0"/>
    <x v="0"/>
    <x v="1"/>
    <s v="DK2_Small"/>
    <x v="5"/>
    <s v="GNR_BO_STRW_E-100"/>
    <x v="0"/>
    <x v="6"/>
    <n v="6.5"/>
    <n v="2372.5"/>
    <n v="8541"/>
  </r>
  <r>
    <x v="0"/>
    <x v="0"/>
    <x v="0"/>
    <x v="1"/>
    <s v="DK2_Small"/>
    <x v="5"/>
    <s v="GNR_BO_STRW_E-100"/>
    <x v="0"/>
    <x v="17"/>
    <n v="6.5"/>
    <n v="2372.5"/>
    <n v="8541"/>
  </r>
  <r>
    <x v="0"/>
    <x v="0"/>
    <x v="0"/>
    <x v="1"/>
    <s v="DK2_Small"/>
    <x v="5"/>
    <s v="GNR_BO_STRW_E-100"/>
    <x v="0"/>
    <x v="7"/>
    <n v="6.5"/>
    <n v="2372.5"/>
    <n v="8541"/>
  </r>
  <r>
    <x v="0"/>
    <x v="0"/>
    <x v="0"/>
    <x v="1"/>
    <s v="DK2_Small"/>
    <x v="5"/>
    <s v="GNR_BO_STRW_E-100"/>
    <x v="0"/>
    <x v="23"/>
    <n v="6.5"/>
    <n v="2372.5"/>
    <n v="8541"/>
  </r>
  <r>
    <x v="0"/>
    <x v="0"/>
    <x v="0"/>
    <x v="1"/>
    <s v="DK2_Small"/>
    <x v="5"/>
    <s v="GNR_BO_STRW_E-100"/>
    <x v="0"/>
    <x v="8"/>
    <n v="6.5"/>
    <n v="2372.5"/>
    <n v="8541"/>
  </r>
  <r>
    <x v="0"/>
    <x v="0"/>
    <x v="0"/>
    <x v="1"/>
    <s v="DK2_Small"/>
    <x v="5"/>
    <s v="GNR_BO_STRW_E-100"/>
    <x v="0"/>
    <x v="9"/>
    <n v="6.5"/>
    <n v="2372.5"/>
    <n v="8541"/>
  </r>
  <r>
    <x v="0"/>
    <x v="0"/>
    <x v="0"/>
    <x v="1"/>
    <s v="DK2_Small"/>
    <x v="5"/>
    <s v="GNR_BO_STRW_E-100"/>
    <x v="0"/>
    <x v="18"/>
    <n v="6.5"/>
    <n v="2372.5"/>
    <n v="8541"/>
  </r>
  <r>
    <x v="0"/>
    <x v="0"/>
    <x v="0"/>
    <x v="1"/>
    <s v="DK2_Small"/>
    <x v="5"/>
    <s v="GNR_BO_STRW_E-100"/>
    <x v="0"/>
    <x v="19"/>
    <n v="6.5"/>
    <n v="2372.5"/>
    <n v="8541"/>
  </r>
  <r>
    <x v="0"/>
    <x v="0"/>
    <x v="0"/>
    <x v="1"/>
    <s v="DK2_Small"/>
    <x v="5"/>
    <s v="GNR_BO_STRW_E-100"/>
    <x v="0"/>
    <x v="20"/>
    <n v="6.5"/>
    <n v="2372.5"/>
    <n v="8541"/>
  </r>
  <r>
    <x v="0"/>
    <x v="0"/>
    <x v="0"/>
    <x v="1"/>
    <s v="DK2_Small"/>
    <x v="5"/>
    <s v="GNR_BO_STRW_E-100"/>
    <x v="0"/>
    <x v="10"/>
    <n v="6.5"/>
    <n v="2372.5"/>
    <n v="8541"/>
  </r>
  <r>
    <x v="0"/>
    <x v="0"/>
    <x v="0"/>
    <x v="1"/>
    <s v="DK2_Small"/>
    <x v="5"/>
    <s v="GNR_BO_STRW_E-100"/>
    <x v="0"/>
    <x v="22"/>
    <n v="6.5"/>
    <n v="2372.5"/>
    <n v="8541"/>
  </r>
  <r>
    <x v="0"/>
    <x v="0"/>
    <x v="1"/>
    <x v="2"/>
    <s v="EE_Industry"/>
    <x v="8"/>
    <s v="GNR_ST_WOODWST_BP_E-53"/>
    <x v="0"/>
    <x v="11"/>
    <n v="52.236344766709699"/>
    <n v="19066.265839848998"/>
    <n v="68638.557023456495"/>
  </r>
  <r>
    <x v="0"/>
    <x v="0"/>
    <x v="1"/>
    <x v="2"/>
    <s v="EE_Industry"/>
    <x v="8"/>
    <s v="GNR_ST_WOODWST_BP_E-53"/>
    <x v="0"/>
    <x v="21"/>
    <n v="52.568004098561801"/>
    <n v="19187.321495975099"/>
    <n v="69074.3573855102"/>
  </r>
  <r>
    <x v="0"/>
    <x v="0"/>
    <x v="1"/>
    <x v="2"/>
    <s v="EE_Industry"/>
    <x v="8"/>
    <s v="GNR_ST_WOODWST_BP_E-53"/>
    <x v="0"/>
    <x v="12"/>
    <n v="52.671647639765403"/>
    <n v="19225.151388514401"/>
    <n v="69210.544998651705"/>
  </r>
  <r>
    <x v="0"/>
    <x v="0"/>
    <x v="1"/>
    <x v="2"/>
    <s v="EE_Industry"/>
    <x v="8"/>
    <s v="GNR_ST_WOODWST_BP_E-53"/>
    <x v="0"/>
    <x v="0"/>
    <n v="52.360717016154197"/>
    <n v="19111.6617108963"/>
    <n v="68801.982159226594"/>
  </r>
  <r>
    <x v="0"/>
    <x v="0"/>
    <x v="1"/>
    <x v="2"/>
    <s v="EE_Industry"/>
    <x v="8"/>
    <s v="GNR_ST_WOODWST_BP_E-53"/>
    <x v="0"/>
    <x v="1"/>
    <n v="51.676669644208999"/>
    <n v="18861.984420136301"/>
    <n v="67903.143912490603"/>
  </r>
  <r>
    <x v="0"/>
    <x v="0"/>
    <x v="1"/>
    <x v="2"/>
    <s v="EE_Industry"/>
    <x v="8"/>
    <s v="GNR_ST_WOODWST_BP_E-53"/>
    <x v="0"/>
    <x v="2"/>
    <n v="50.681691648652603"/>
    <n v="18498.817451758201"/>
    <n v="66595.742826329602"/>
  </r>
  <r>
    <x v="0"/>
    <x v="0"/>
    <x v="1"/>
    <x v="2"/>
    <s v="EE_Industry"/>
    <x v="8"/>
    <s v="GNR_ST_WOODWST_BP_E-53"/>
    <x v="0"/>
    <x v="13"/>
    <n v="49.417240445966698"/>
    <n v="18037.292762777801"/>
    <n v="64934.253946000201"/>
  </r>
  <r>
    <x v="0"/>
    <x v="0"/>
    <x v="1"/>
    <x v="2"/>
    <s v="EE_Industry"/>
    <x v="8"/>
    <s v="GNR_ST_WOODWST_BP_E-53"/>
    <x v="0"/>
    <x v="14"/>
    <n v="47.862587327909601"/>
    <n v="17469.844374687"/>
    <n v="62891.439748873301"/>
  </r>
  <r>
    <x v="0"/>
    <x v="0"/>
    <x v="1"/>
    <x v="2"/>
    <s v="EE_Industry"/>
    <x v="8"/>
    <s v="GNR_ST_WOODWST_BP_E-53"/>
    <x v="0"/>
    <x v="15"/>
    <n v="46.515221292260598"/>
    <n v="16978.055771675099"/>
    <n v="61121.000778030502"/>
  </r>
  <r>
    <x v="0"/>
    <x v="0"/>
    <x v="1"/>
    <x v="2"/>
    <s v="EE_Industry"/>
    <x v="8"/>
    <s v="GNR_ST_WOODWST_BP_E-53"/>
    <x v="0"/>
    <x v="3"/>
    <n v="45.292227506055703"/>
    <n v="16531.6630397103"/>
    <n v="59513.986942957199"/>
  </r>
  <r>
    <x v="0"/>
    <x v="0"/>
    <x v="1"/>
    <x v="2"/>
    <s v="EE_Industry"/>
    <x v="8"/>
    <s v="GNR_ST_WOODWST_BP_E-53"/>
    <x v="0"/>
    <x v="4"/>
    <n v="44.193605969295803"/>
    <n v="16130.666178793001"/>
    <n v="58070.398243654599"/>
  </r>
  <r>
    <x v="0"/>
    <x v="0"/>
    <x v="1"/>
    <x v="2"/>
    <s v="EE_Industry"/>
    <x v="8"/>
    <s v="GNR_ST_WOODWST_BP_E-53"/>
    <x v="0"/>
    <x v="16"/>
    <n v="43.281542806702397"/>
    <n v="15797.763124446399"/>
    <n v="56871.947248007004"/>
  </r>
  <r>
    <x v="0"/>
    <x v="0"/>
    <x v="1"/>
    <x v="2"/>
    <s v="EE_Industry"/>
    <x v="8"/>
    <s v="GNR_ST_WOODWST_BP_E-53"/>
    <x v="0"/>
    <x v="5"/>
    <n v="42.493851893553497"/>
    <n v="15510.255941146999"/>
    <n v="55836.921388129304"/>
  </r>
  <r>
    <x v="0"/>
    <x v="0"/>
    <x v="1"/>
    <x v="2"/>
    <s v="EE_Industry"/>
    <x v="8"/>
    <s v="GNR_ST_WOODWST_BP_E-53"/>
    <x v="0"/>
    <x v="6"/>
    <n v="41.851261938089998"/>
    <n v="15275.7106074028"/>
    <n v="54992.558186650203"/>
  </r>
  <r>
    <x v="0"/>
    <x v="0"/>
    <x v="1"/>
    <x v="2"/>
    <s v="EE_Industry"/>
    <x v="8"/>
    <s v="GNR_ST_WOODWST_BP_E-53"/>
    <x v="0"/>
    <x v="17"/>
    <n v="41.457416481515601"/>
    <n v="15131.9570157532"/>
    <n v="54475.045256711499"/>
  </r>
  <r>
    <x v="0"/>
    <x v="0"/>
    <x v="1"/>
    <x v="2"/>
    <s v="EE_Industry"/>
    <x v="8"/>
    <s v="GNR_ST_WOODWST_BP_E-53"/>
    <x v="0"/>
    <x v="7"/>
    <n v="41.167214566144999"/>
    <n v="15026.033316642901"/>
    <n v="54093.719939914503"/>
  </r>
  <r>
    <x v="0"/>
    <x v="0"/>
    <x v="1"/>
    <x v="2"/>
    <s v="EE_Industry"/>
    <x v="8"/>
    <s v="GNR_ST_WOODWST_BP_E-53"/>
    <x v="0"/>
    <x v="23"/>
    <n v="40.918470067255903"/>
    <n v="14935.2415745484"/>
    <n v="53766.869668374202"/>
  </r>
  <r>
    <x v="0"/>
    <x v="0"/>
    <x v="1"/>
    <x v="2"/>
    <s v="EE_Industry"/>
    <x v="8"/>
    <s v="GNR_ST_WOODWST_BP_E-53"/>
    <x v="0"/>
    <x v="8"/>
    <n v="40.690454276607603"/>
    <n v="14852.015810961801"/>
    <n v="53467.256919462299"/>
  </r>
  <r>
    <x v="0"/>
    <x v="0"/>
    <x v="1"/>
    <x v="2"/>
    <s v="EE_Industry"/>
    <x v="8"/>
    <s v="GNR_ST_WOODWST_BP_E-53"/>
    <x v="0"/>
    <x v="9"/>
    <n v="40.441709777718501"/>
    <n v="14761.224068867199"/>
    <n v="53140.4066479221"/>
  </r>
  <r>
    <x v="0"/>
    <x v="0"/>
    <x v="1"/>
    <x v="2"/>
    <s v="EE_Industry"/>
    <x v="8"/>
    <s v="GNR_ST_WOODWST_BP_E-53"/>
    <x v="0"/>
    <x v="18"/>
    <n v="40.151507862347898"/>
    <n v="14655.300369757"/>
    <n v="52759.081331125097"/>
  </r>
  <r>
    <x v="0"/>
    <x v="0"/>
    <x v="1"/>
    <x v="2"/>
    <s v="EE_Industry"/>
    <x v="8"/>
    <s v="GNR_ST_WOODWST_BP_E-53"/>
    <x v="0"/>
    <x v="19"/>
    <n v="39.902763363458703"/>
    <n v="14564.508627662401"/>
    <n v="52432.231059584803"/>
  </r>
  <r>
    <x v="0"/>
    <x v="0"/>
    <x v="1"/>
    <x v="2"/>
    <s v="EE_Industry"/>
    <x v="8"/>
    <s v="GNR_ST_WOODWST_BP_E-53"/>
    <x v="0"/>
    <x v="20"/>
    <n v="39.654018864569601"/>
    <n v="14473.716885567899"/>
    <n v="52105.380788044502"/>
  </r>
  <r>
    <x v="0"/>
    <x v="0"/>
    <x v="1"/>
    <x v="2"/>
    <s v="EE_Industry"/>
    <x v="8"/>
    <s v="GNR_ST_WOODWST_BP_E-53"/>
    <x v="0"/>
    <x v="10"/>
    <n v="39.4674604904028"/>
    <n v="14405.623078997"/>
    <n v="51860.243084389302"/>
  </r>
  <r>
    <x v="0"/>
    <x v="0"/>
    <x v="1"/>
    <x v="2"/>
    <s v="EE_Industry"/>
    <x v="8"/>
    <s v="GNR_ST_WOODWST_BP_E-53"/>
    <x v="0"/>
    <x v="22"/>
    <n v="39.405274365680498"/>
    <n v="14382.9251434734"/>
    <n v="51778.530516504201"/>
  </r>
  <r>
    <x v="0"/>
    <x v="0"/>
    <x v="1"/>
    <x v="2"/>
    <s v="EE_Kohtla_Jarve"/>
    <x v="4"/>
    <s v="GNR_ENG_NGAS_EXT_E-44"/>
    <x v="0"/>
    <x v="11"/>
    <n v="17.7777777777778"/>
    <n v="6488.8888888888896"/>
    <n v="23360"/>
  </r>
  <r>
    <x v="0"/>
    <x v="0"/>
    <x v="1"/>
    <x v="2"/>
    <s v="EE_Kohtla_Jarve"/>
    <x v="4"/>
    <s v="GNR_ENG_NGAS_EXT_E-44"/>
    <x v="0"/>
    <x v="21"/>
    <n v="17.7777777777778"/>
    <n v="6488.8888888888896"/>
    <n v="23360"/>
  </r>
  <r>
    <x v="0"/>
    <x v="0"/>
    <x v="1"/>
    <x v="2"/>
    <s v="EE_Kohtla_Jarve"/>
    <x v="4"/>
    <s v="GNR_ENG_NGAS_EXT_E-44"/>
    <x v="0"/>
    <x v="12"/>
    <n v="17.7777777777778"/>
    <n v="6488.8888888888896"/>
    <n v="23360"/>
  </r>
  <r>
    <x v="0"/>
    <x v="0"/>
    <x v="1"/>
    <x v="2"/>
    <s v="EE_Kohtla_Jarve"/>
    <x v="4"/>
    <s v="GNR_ENG_NGAS_EXT_E-44"/>
    <x v="0"/>
    <x v="0"/>
    <n v="17.7777777777778"/>
    <n v="6488.8888888888896"/>
    <n v="23360"/>
  </r>
  <r>
    <x v="0"/>
    <x v="0"/>
    <x v="1"/>
    <x v="2"/>
    <s v="EE_Kohtla_Jarve"/>
    <x v="4"/>
    <s v="GNR_ENG_NGAS_EXT_E-44"/>
    <x v="0"/>
    <x v="1"/>
    <n v="17.7777777777778"/>
    <n v="6488.8888888888896"/>
    <n v="23360"/>
  </r>
  <r>
    <x v="0"/>
    <x v="0"/>
    <x v="1"/>
    <x v="2"/>
    <s v="EE_Kohtla_Jarve"/>
    <x v="4"/>
    <s v="GNR_ENG_NGAS_EXT_E-44"/>
    <x v="0"/>
    <x v="2"/>
    <n v="17.7777777777778"/>
    <n v="6488.8888888888896"/>
    <n v="23360"/>
  </r>
  <r>
    <x v="0"/>
    <x v="0"/>
    <x v="1"/>
    <x v="2"/>
    <s v="EE_Kohtla_Jarve"/>
    <x v="4"/>
    <s v="GNR_ENG_NGAS_EXT_E-44"/>
    <x v="0"/>
    <x v="13"/>
    <n v="17.7777777777778"/>
    <n v="6488.8888888888896"/>
    <n v="23360"/>
  </r>
  <r>
    <x v="0"/>
    <x v="0"/>
    <x v="1"/>
    <x v="2"/>
    <s v="EE_Kohtla_Jarve"/>
    <x v="4"/>
    <s v="GNR_ENG_NGAS_EXT_E-44"/>
    <x v="0"/>
    <x v="14"/>
    <n v="17.7777777777778"/>
    <n v="6488.8888888888896"/>
    <n v="23360"/>
  </r>
  <r>
    <x v="0"/>
    <x v="0"/>
    <x v="1"/>
    <x v="2"/>
    <s v="EE_Kohtla_Jarve"/>
    <x v="4"/>
    <s v="GNR_ENG_NGAS_EXT_E-44"/>
    <x v="0"/>
    <x v="15"/>
    <n v="17.7777777777778"/>
    <n v="6488.8888888888896"/>
    <n v="23360"/>
  </r>
  <r>
    <x v="0"/>
    <x v="0"/>
    <x v="1"/>
    <x v="2"/>
    <s v="EE_Kohtla_Jarve"/>
    <x v="4"/>
    <s v="GNR_ENG_NGAS_EXT_E-44"/>
    <x v="0"/>
    <x v="3"/>
    <n v="17.7777777777778"/>
    <n v="6488.8888888888896"/>
    <n v="23360"/>
  </r>
  <r>
    <x v="0"/>
    <x v="0"/>
    <x v="1"/>
    <x v="2"/>
    <s v="EE_Kohtla_Jarve"/>
    <x v="4"/>
    <s v="GNR_ENG_NGAS_EXT_E-44"/>
    <x v="0"/>
    <x v="4"/>
    <n v="17.7777777777778"/>
    <n v="6488.8888888888896"/>
    <n v="23360"/>
  </r>
  <r>
    <x v="0"/>
    <x v="0"/>
    <x v="1"/>
    <x v="2"/>
    <s v="EE_Kohtla_Jarve"/>
    <x v="4"/>
    <s v="GNR_ENG_NGAS_EXT_E-44"/>
    <x v="0"/>
    <x v="16"/>
    <n v="17.7777777777778"/>
    <n v="6488.8888888888896"/>
    <n v="23360"/>
  </r>
  <r>
    <x v="0"/>
    <x v="0"/>
    <x v="1"/>
    <x v="2"/>
    <s v="EE_Kohtla_Jarve"/>
    <x v="4"/>
    <s v="GNR_ENG_NGAS_EXT_E-44"/>
    <x v="0"/>
    <x v="5"/>
    <n v="17.7777777777778"/>
    <n v="6488.8888888888896"/>
    <n v="23360"/>
  </r>
  <r>
    <x v="0"/>
    <x v="0"/>
    <x v="1"/>
    <x v="2"/>
    <s v="EE_Kohtla_Jarve"/>
    <x v="4"/>
    <s v="GNR_ENG_NGAS_EXT_E-44"/>
    <x v="0"/>
    <x v="6"/>
    <n v="17.7777777777778"/>
    <n v="6488.8888888888896"/>
    <n v="23360"/>
  </r>
  <r>
    <x v="0"/>
    <x v="0"/>
    <x v="1"/>
    <x v="2"/>
    <s v="EE_Kohtla_Jarve"/>
    <x v="4"/>
    <s v="GNR_ENG_NGAS_EXT_E-44"/>
    <x v="0"/>
    <x v="17"/>
    <n v="17.7777777777778"/>
    <n v="6488.8888888888896"/>
    <n v="23360"/>
  </r>
  <r>
    <x v="0"/>
    <x v="0"/>
    <x v="1"/>
    <x v="2"/>
    <s v="EE_Kohtla_Jarve"/>
    <x v="4"/>
    <s v="GNR_ENG_NGAS_EXT_E-44"/>
    <x v="0"/>
    <x v="7"/>
    <n v="17.7777777777778"/>
    <n v="6488.8888888888896"/>
    <n v="23360"/>
  </r>
  <r>
    <x v="0"/>
    <x v="0"/>
    <x v="1"/>
    <x v="2"/>
    <s v="EE_Kohtla_Jarve"/>
    <x v="4"/>
    <s v="GNR_ENG_NGAS_EXT_E-44"/>
    <x v="0"/>
    <x v="23"/>
    <n v="17.7777777777778"/>
    <n v="6488.8888888888896"/>
    <n v="23360"/>
  </r>
  <r>
    <x v="0"/>
    <x v="0"/>
    <x v="1"/>
    <x v="2"/>
    <s v="EE_Kohtla_Jarve"/>
    <x v="4"/>
    <s v="GNR_ENG_NGAS_EXT_E-44"/>
    <x v="0"/>
    <x v="8"/>
    <n v="17.7777777777778"/>
    <n v="6488.8888888888896"/>
    <n v="23360"/>
  </r>
  <r>
    <x v="0"/>
    <x v="0"/>
    <x v="1"/>
    <x v="2"/>
    <s v="EE_Kohtla_Jarve"/>
    <x v="4"/>
    <s v="GNR_ENG_NGAS_EXT_E-44"/>
    <x v="0"/>
    <x v="9"/>
    <n v="17.7777777777778"/>
    <n v="6488.8888888888896"/>
    <n v="23360"/>
  </r>
  <r>
    <x v="0"/>
    <x v="0"/>
    <x v="1"/>
    <x v="2"/>
    <s v="EE_Kohtla_Jarve"/>
    <x v="4"/>
    <s v="GNR_ENG_NGAS_EXT_E-44"/>
    <x v="0"/>
    <x v="18"/>
    <n v="17.7777777777778"/>
    <n v="6488.8888888888896"/>
    <n v="23360"/>
  </r>
  <r>
    <x v="0"/>
    <x v="0"/>
    <x v="1"/>
    <x v="2"/>
    <s v="EE_Kohtla_Jarve"/>
    <x v="4"/>
    <s v="GNR_ENG_NGAS_EXT_E-44"/>
    <x v="0"/>
    <x v="19"/>
    <n v="17.7777777777778"/>
    <n v="6488.8888888888896"/>
    <n v="23360"/>
  </r>
  <r>
    <x v="0"/>
    <x v="0"/>
    <x v="1"/>
    <x v="2"/>
    <s v="EE_Kohtla_Jarve"/>
    <x v="4"/>
    <s v="GNR_ENG_NGAS_EXT_E-44"/>
    <x v="0"/>
    <x v="20"/>
    <n v="17.7777777777778"/>
    <n v="6488.8888888888896"/>
    <n v="23360"/>
  </r>
  <r>
    <x v="0"/>
    <x v="0"/>
    <x v="1"/>
    <x v="2"/>
    <s v="EE_Kohtla_Jarve"/>
    <x v="4"/>
    <s v="GNR_ENG_NGAS_EXT_E-44"/>
    <x v="0"/>
    <x v="10"/>
    <n v="17.7777777777778"/>
    <n v="6488.8888888888896"/>
    <n v="23360"/>
  </r>
  <r>
    <x v="0"/>
    <x v="0"/>
    <x v="1"/>
    <x v="2"/>
    <s v="EE_Kohtla_Jarve"/>
    <x v="4"/>
    <s v="GNR_ENG_NGAS_EXT_E-44"/>
    <x v="0"/>
    <x v="22"/>
    <n v="17.7777777777778"/>
    <n v="6488.8888888888896"/>
    <n v="23360"/>
  </r>
  <r>
    <x v="0"/>
    <x v="0"/>
    <x v="1"/>
    <x v="2"/>
    <s v="EE_Kohtla_Jarve"/>
    <x v="10"/>
    <s v="GNR_BO_SHALE_E-34"/>
    <x v="0"/>
    <x v="11"/>
    <n v="26.6952663171175"/>
    <n v="9743.7722057478804"/>
    <n v="35077.579940692398"/>
  </r>
  <r>
    <x v="0"/>
    <x v="0"/>
    <x v="1"/>
    <x v="2"/>
    <s v="EE_Kohtla_Jarve"/>
    <x v="10"/>
    <s v="GNR_BO_SHALE_E-34"/>
    <x v="0"/>
    <x v="21"/>
    <n v="26.977634851053299"/>
    <n v="9846.8367206344592"/>
    <n v="35448.612194284098"/>
  </r>
  <r>
    <x v="0"/>
    <x v="0"/>
    <x v="1"/>
    <x v="2"/>
    <s v="EE_Kohtla_Jarve"/>
    <x v="10"/>
    <s v="GNR_BO_SHALE_E-34"/>
    <x v="0"/>
    <x v="12"/>
    <n v="27.065875017908301"/>
    <n v="9879.0443815365197"/>
    <n v="35564.559773531502"/>
  </r>
  <r>
    <x v="0"/>
    <x v="0"/>
    <x v="1"/>
    <x v="2"/>
    <s v="EE_Kohtla_Jarve"/>
    <x v="10"/>
    <s v="GNR_BO_SHALE_E-34"/>
    <x v="0"/>
    <x v="0"/>
    <n v="26.801154517343399"/>
    <n v="9782.4213988303309"/>
    <n v="35216.717035789203"/>
  </r>
  <r>
    <x v="0"/>
    <x v="0"/>
    <x v="1"/>
    <x v="2"/>
    <s v="EE_Kohtla_Jarve"/>
    <x v="10"/>
    <s v="GNR_BO_SHALE_E-34"/>
    <x v="0"/>
    <x v="1"/>
    <n v="26.218769416100699"/>
    <n v="9569.8508368767598"/>
    <n v="34451.4630127563"/>
  </r>
  <r>
    <x v="0"/>
    <x v="0"/>
    <x v="1"/>
    <x v="2"/>
    <s v="EE_Kohtla_Jarve"/>
    <x v="10"/>
    <s v="GNR_BO_SHALE_E-34"/>
    <x v="0"/>
    <x v="2"/>
    <n v="25.3716638142932"/>
    <n v="9260.6572922170199"/>
    <n v="33338.366251981301"/>
  </r>
  <r>
    <x v="0"/>
    <x v="0"/>
    <x v="1"/>
    <x v="2"/>
    <s v="EE_Kohtla_Jarve"/>
    <x v="10"/>
    <s v="GNR_BO_SHALE_E-34"/>
    <x v="0"/>
    <x v="13"/>
    <n v="24.295133778662802"/>
    <n v="8867.7238292119291"/>
    <n v="31923.805785162898"/>
  </r>
  <r>
    <x v="0"/>
    <x v="0"/>
    <x v="1"/>
    <x v="2"/>
    <s v="EE_Kohtla_Jarve"/>
    <x v="10"/>
    <s v="GNR_BO_SHALE_E-34"/>
    <x v="0"/>
    <x v="14"/>
    <n v="22.971531275838501"/>
    <n v="8384.6089156810594"/>
    <n v="30184.592096451801"/>
  </r>
  <r>
    <x v="0"/>
    <x v="0"/>
    <x v="1"/>
    <x v="2"/>
    <s v="EE_Kohtla_Jarve"/>
    <x v="10"/>
    <s v="GNR_BO_SHALE_E-34"/>
    <x v="0"/>
    <x v="15"/>
    <n v="21.8244091067242"/>
    <n v="7965.9093239543299"/>
    <n v="28677.273566235599"/>
  </r>
  <r>
    <x v="0"/>
    <x v="0"/>
    <x v="1"/>
    <x v="2"/>
    <s v="EE_Kohtla_Jarve"/>
    <x v="10"/>
    <s v="GNR_BO_SHALE_E-34"/>
    <x v="0"/>
    <x v="3"/>
    <n v="20.783175137835698"/>
    <n v="7585.8589253100399"/>
    <n v="27309.092131116198"/>
  </r>
  <r>
    <x v="0"/>
    <x v="0"/>
    <x v="1"/>
    <x v="2"/>
    <s v="EE_Kohtla_Jarve"/>
    <x v="10"/>
    <s v="GNR_BO_SHALE_E-34"/>
    <x v="0"/>
    <x v="4"/>
    <n v="19.847829369173301"/>
    <n v="7244.4577197482404"/>
    <n v="26080.047791093701"/>
  </r>
  <r>
    <x v="0"/>
    <x v="0"/>
    <x v="1"/>
    <x v="2"/>
    <s v="EE_Kohtla_Jarve"/>
    <x v="10"/>
    <s v="GNR_BO_SHALE_E-34"/>
    <x v="0"/>
    <x v="16"/>
    <n v="19.071315900849701"/>
    <n v="6961.0303038101501"/>
    <n v="25059.709093716501"/>
  </r>
  <r>
    <x v="0"/>
    <x v="0"/>
    <x v="1"/>
    <x v="2"/>
    <s v="EE_Kohtla_Jarve"/>
    <x v="10"/>
    <s v="GNR_BO_SHALE_E-34"/>
    <x v="0"/>
    <x v="5"/>
    <n v="18.400690632752099"/>
    <n v="6716.2520809545103"/>
    <n v="24178.507491436201"/>
  </r>
  <r>
    <x v="0"/>
    <x v="0"/>
    <x v="1"/>
    <x v="2"/>
    <s v="EE_Kohtla_Jarve"/>
    <x v="10"/>
    <s v="GNR_BO_SHALE_E-34"/>
    <x v="0"/>
    <x v="6"/>
    <n v="17.853601598251402"/>
    <n v="6516.56458336176"/>
    <n v="23459.632500102402"/>
  </r>
  <r>
    <x v="0"/>
    <x v="0"/>
    <x v="1"/>
    <x v="2"/>
    <s v="EE_Kohtla_Jarve"/>
    <x v="10"/>
    <s v="GNR_BO_SHALE_E-34"/>
    <x v="0"/>
    <x v="17"/>
    <n v="17.518288964202601"/>
    <n v="6394.1754719339297"/>
    <n v="23019.031698962201"/>
  </r>
  <r>
    <x v="0"/>
    <x v="0"/>
    <x v="1"/>
    <x v="2"/>
    <s v="EE_Kohtla_Jarve"/>
    <x v="10"/>
    <s v="GNR_BO_SHALE_E-34"/>
    <x v="0"/>
    <x v="7"/>
    <n v="17.271216497008702"/>
    <n v="6303.9940214081898"/>
    <n v="22694.378477069498"/>
  </r>
  <r>
    <x v="0"/>
    <x v="0"/>
    <x v="1"/>
    <x v="2"/>
    <s v="EE_Kohtla_Jarve"/>
    <x v="10"/>
    <s v="GNR_BO_SHALE_E-34"/>
    <x v="0"/>
    <x v="23"/>
    <n v="17.059440096556798"/>
    <n v="6226.6956352432298"/>
    <n v="22416.104286875601"/>
  </r>
  <r>
    <x v="0"/>
    <x v="0"/>
    <x v="1"/>
    <x v="2"/>
    <s v="EE_Kohtla_Jarve"/>
    <x v="10"/>
    <s v="GNR_BO_SHALE_E-34"/>
    <x v="0"/>
    <x v="8"/>
    <n v="16.865311729475899"/>
    <n v="6155.8387812587098"/>
    <n v="22161.019612531301"/>
  </r>
  <r>
    <x v="0"/>
    <x v="0"/>
    <x v="1"/>
    <x v="2"/>
    <s v="EE_Kohtla_Jarve"/>
    <x v="10"/>
    <s v="GNR_BO_SHALE_E-34"/>
    <x v="0"/>
    <x v="9"/>
    <n v="16.653535329023999"/>
    <n v="6078.5403950937798"/>
    <n v="21882.745422337601"/>
  </r>
  <r>
    <x v="0"/>
    <x v="0"/>
    <x v="1"/>
    <x v="2"/>
    <s v="EE_Kohtla_Jarve"/>
    <x v="10"/>
    <s v="GNR_BO_SHALE_E-34"/>
    <x v="0"/>
    <x v="18"/>
    <n v="16.4064628618302"/>
    <n v="5988.35894456803"/>
    <n v="21558.092200444898"/>
  </r>
  <r>
    <x v="0"/>
    <x v="0"/>
    <x v="1"/>
    <x v="2"/>
    <s v="EE_Kohtla_Jarve"/>
    <x v="10"/>
    <s v="GNR_BO_SHALE_E-34"/>
    <x v="0"/>
    <x v="19"/>
    <n v="16.1946864613783"/>
    <n v="5911.06055840307"/>
    <n v="21279.818010251001"/>
  </r>
  <r>
    <x v="0"/>
    <x v="0"/>
    <x v="1"/>
    <x v="2"/>
    <s v="EE_Kohtla_Jarve"/>
    <x v="10"/>
    <s v="GNR_BO_SHALE_E-34"/>
    <x v="0"/>
    <x v="20"/>
    <n v="15.9829100609264"/>
    <n v="5833.76217223814"/>
    <n v="21001.543820057301"/>
  </r>
  <r>
    <x v="0"/>
    <x v="0"/>
    <x v="1"/>
    <x v="2"/>
    <s v="EE_Kohtla_Jarve"/>
    <x v="10"/>
    <s v="GNR_BO_SHALE_E-34"/>
    <x v="0"/>
    <x v="10"/>
    <n v="15.8240777605875"/>
    <n v="5775.7883826144498"/>
    <n v="20792.838177411999"/>
  </r>
  <r>
    <x v="0"/>
    <x v="0"/>
    <x v="1"/>
    <x v="2"/>
    <s v="EE_Kohtla_Jarve"/>
    <x v="10"/>
    <s v="GNR_BO_SHALE_E-34"/>
    <x v="0"/>
    <x v="22"/>
    <n v="15.771133660474501"/>
    <n v="5756.4637860732"/>
    <n v="20723.269629863498"/>
  </r>
  <r>
    <x v="0"/>
    <x v="0"/>
    <x v="1"/>
    <x v="2"/>
    <s v="EE_Narva"/>
    <x v="10"/>
    <s v="NARVA-11_ST_SHALE_EXT"/>
    <x v="0"/>
    <x v="11"/>
    <n v="65.8955151667423"/>
    <n v="24051.863035860901"/>
    <n v="86586.706929099397"/>
  </r>
  <r>
    <x v="0"/>
    <x v="0"/>
    <x v="1"/>
    <x v="2"/>
    <s v="EE_Narva"/>
    <x v="10"/>
    <s v="NARVA-11_ST_SHALE_EXT"/>
    <x v="0"/>
    <x v="21"/>
    <n v="66.313899390023295"/>
    <n v="24204.5732773585"/>
    <n v="87136.4637984906"/>
  </r>
  <r>
    <x v="0"/>
    <x v="0"/>
    <x v="1"/>
    <x v="2"/>
    <s v="EE_Narva"/>
    <x v="10"/>
    <s v="NARVA-11_ST_SHALE_EXT"/>
    <x v="0"/>
    <x v="12"/>
    <n v="66.444644459798496"/>
    <n v="24252.2952278265"/>
    <n v="87308.262820175296"/>
  </r>
  <r>
    <x v="0"/>
    <x v="0"/>
    <x v="1"/>
    <x v="2"/>
    <s v="EE_Narva"/>
    <x v="10"/>
    <s v="NARVA-11_ST_SHALE_EXT"/>
    <x v="0"/>
    <x v="0"/>
    <n v="66.052409250472707"/>
    <n v="24109.129376422501"/>
    <n v="86792.865755121107"/>
  </r>
  <r>
    <x v="0"/>
    <x v="0"/>
    <x v="1"/>
    <x v="2"/>
    <s v="EE_Narva"/>
    <x v="10"/>
    <s v="NARVA-11_ST_SHALE_EXT"/>
    <x v="0"/>
    <x v="1"/>
    <n v="65.189491789955795"/>
    <n v="23794.164503333901"/>
    <n v="85658.992212002006"/>
  </r>
  <r>
    <x v="0"/>
    <x v="0"/>
    <x v="1"/>
    <x v="2"/>
    <s v="EE_Narva"/>
    <x v="10"/>
    <s v="NARVA-11_ST_SHALE_EXT"/>
    <x v="0"/>
    <x v="2"/>
    <n v="63.934339120113101"/>
    <n v="23336.033778841302"/>
    <n v="84009.721603828599"/>
  </r>
  <r>
    <x v="0"/>
    <x v="0"/>
    <x v="1"/>
    <x v="2"/>
    <s v="EE_Narva"/>
    <x v="10"/>
    <s v="NARVA-11_ST_SHALE_EXT"/>
    <x v="0"/>
    <x v="13"/>
    <n v="62.339249268854701"/>
    <n v="22753.825983131999"/>
    <n v="81913.773539275004"/>
  </r>
  <r>
    <x v="0"/>
    <x v="0"/>
    <x v="1"/>
    <x v="2"/>
    <s v="EE_Narva"/>
    <x v="10"/>
    <s v="NARVA-11_ST_SHALE_EXT"/>
    <x v="0"/>
    <x v="14"/>
    <n v="60.378073222225403"/>
    <n v="22037.996726112298"/>
    <n v="79336.788214004206"/>
  </r>
  <r>
    <x v="0"/>
    <x v="0"/>
    <x v="1"/>
    <x v="2"/>
    <s v="EE_Narva"/>
    <x v="10"/>
    <s v="NARVA-11_ST_SHALE_EXT"/>
    <x v="0"/>
    <x v="15"/>
    <n v="58.678387315146701"/>
    <n v="21417.611370028499"/>
    <n v="77103.400932102799"/>
  </r>
  <r>
    <x v="0"/>
    <x v="0"/>
    <x v="1"/>
    <x v="2"/>
    <s v="EE_Narva"/>
    <x v="10"/>
    <s v="NARVA-11_ST_SHALE_EXT"/>
    <x v="0"/>
    <x v="3"/>
    <n v="57.135595491798398"/>
    <n v="20854.492354506401"/>
    <n v="75076.172476223102"/>
  </r>
  <r>
    <x v="0"/>
    <x v="0"/>
    <x v="1"/>
    <x v="2"/>
    <s v="EE_Narva"/>
    <x v="10"/>
    <s v="NARVA-11_ST_SHALE_EXT"/>
    <x v="0"/>
    <x v="4"/>
    <n v="55.749697752180403"/>
    <n v="20348.6396795459"/>
    <n v="73255.102846365102"/>
  </r>
  <r>
    <x v="0"/>
    <x v="0"/>
    <x v="1"/>
    <x v="2"/>
    <s v="EE_Narva"/>
    <x v="10"/>
    <s v="NARVA-11_ST_SHALE_EXT"/>
    <x v="0"/>
    <x v="16"/>
    <n v="54.599141138157897"/>
    <n v="19928.686515427598"/>
    <n v="71743.271455539507"/>
  </r>
  <r>
    <x v="0"/>
    <x v="0"/>
    <x v="1"/>
    <x v="2"/>
    <s v="EE_Narva"/>
    <x v="10"/>
    <s v="NARVA-11_ST_SHALE_EXT"/>
    <x v="0"/>
    <x v="5"/>
    <n v="53.605478607865798"/>
    <n v="19565.999691870999"/>
    <n v="70437.598890735695"/>
  </r>
  <r>
    <x v="0"/>
    <x v="0"/>
    <x v="1"/>
    <x v="2"/>
    <s v="EE_Narva"/>
    <x v="10"/>
    <s v="NARVA-11_ST_SHALE_EXT"/>
    <x v="0"/>
    <x v="6"/>
    <n v="52.794859175258999"/>
    <n v="19270.123598969501"/>
    <n v="69372.444956290303"/>
  </r>
  <r>
    <x v="0"/>
    <x v="0"/>
    <x v="1"/>
    <x v="2"/>
    <s v="EE_Narva"/>
    <x v="10"/>
    <s v="NARVA-11_ST_SHALE_EXT"/>
    <x v="0"/>
    <x v="17"/>
    <n v="52.2980279101129"/>
    <n v="19088.780187191202"/>
    <n v="68719.608673888404"/>
  </r>
  <r>
    <x v="0"/>
    <x v="0"/>
    <x v="1"/>
    <x v="2"/>
    <s v="EE_Narva"/>
    <x v="10"/>
    <s v="NARVA-11_ST_SHALE_EXT"/>
    <x v="0"/>
    <x v="7"/>
    <n v="51.931941714742102"/>
    <n v="18955.158725880901"/>
    <n v="68238.571413171201"/>
  </r>
  <r>
    <x v="0"/>
    <x v="0"/>
    <x v="1"/>
    <x v="2"/>
    <s v="EE_Narva"/>
    <x v="10"/>
    <s v="NARVA-11_ST_SHALE_EXT"/>
    <x v="0"/>
    <x v="23"/>
    <n v="51.618153547281501"/>
    <n v="18840.626044757701"/>
    <n v="67826.253761127897"/>
  </r>
  <r>
    <x v="0"/>
    <x v="0"/>
    <x v="1"/>
    <x v="2"/>
    <s v="EE_Narva"/>
    <x v="10"/>
    <s v="NARVA-11_ST_SHALE_EXT"/>
    <x v="0"/>
    <x v="8"/>
    <n v="51.3305143937759"/>
    <n v="18735.637753728199"/>
    <n v="67448.295913421505"/>
  </r>
  <r>
    <x v="0"/>
    <x v="0"/>
    <x v="1"/>
    <x v="2"/>
    <s v="EE_Narva"/>
    <x v="10"/>
    <s v="NARVA-11_ST_SHALE_EXT"/>
    <x v="0"/>
    <x v="9"/>
    <n v="51.0167262263152"/>
    <n v="18621.105072605002"/>
    <n v="67035.978261378201"/>
  </r>
  <r>
    <x v="0"/>
    <x v="0"/>
    <x v="1"/>
    <x v="2"/>
    <s v="EE_Narva"/>
    <x v="10"/>
    <s v="NARVA-11_ST_SHALE_EXT"/>
    <x v="0"/>
    <x v="18"/>
    <n v="50.650640030944402"/>
    <n v="18487.483611294701"/>
    <n v="66554.941000660896"/>
  </r>
  <r>
    <x v="0"/>
    <x v="0"/>
    <x v="1"/>
    <x v="2"/>
    <s v="EE_Narva"/>
    <x v="10"/>
    <s v="NARVA-11_ST_SHALE_EXT"/>
    <x v="0"/>
    <x v="19"/>
    <n v="50.336851863483801"/>
    <n v="18372.950930171599"/>
    <n v="66142.623348617693"/>
  </r>
  <r>
    <x v="0"/>
    <x v="0"/>
    <x v="1"/>
    <x v="2"/>
    <s v="EE_Narva"/>
    <x v="10"/>
    <s v="NARVA-11_ST_SHALE_EXT"/>
    <x v="0"/>
    <x v="20"/>
    <n v="50.023063696023101"/>
    <n v="18258.418249048402"/>
    <n v="65730.305696574302"/>
  </r>
  <r>
    <x v="0"/>
    <x v="0"/>
    <x v="1"/>
    <x v="2"/>
    <s v="EE_Narva"/>
    <x v="10"/>
    <s v="NARVA-11_ST_SHALE_EXT"/>
    <x v="0"/>
    <x v="10"/>
    <n v="49.787722570427498"/>
    <n v="18172.518738206101"/>
    <n v="65421.067457541802"/>
  </r>
  <r>
    <x v="0"/>
    <x v="0"/>
    <x v="1"/>
    <x v="2"/>
    <s v="EE_Narva"/>
    <x v="10"/>
    <s v="NARVA-11_ST_SHALE_EXT"/>
    <x v="0"/>
    <x v="22"/>
    <n v="49.709275528562401"/>
    <n v="18143.885567925299"/>
    <n v="65317.988044530997"/>
  </r>
  <r>
    <x v="0"/>
    <x v="0"/>
    <x v="1"/>
    <x v="2"/>
    <s v="EE_Parnu"/>
    <x v="11"/>
    <s v="PARNU-1_ST_WOOD_BP"/>
    <x v="0"/>
    <x v="11"/>
    <n v="26.267553562791001"/>
    <n v="9587.6570504187293"/>
    <n v="34515.565381507397"/>
  </r>
  <r>
    <x v="0"/>
    <x v="0"/>
    <x v="1"/>
    <x v="2"/>
    <s v="EE_Parnu"/>
    <x v="11"/>
    <s v="PARNU-1_ST_WOOD_BP"/>
    <x v="0"/>
    <x v="21"/>
    <n v="26.434331680650001"/>
    <n v="9648.5310634372709"/>
    <n v="34734.711828374202"/>
  </r>
  <r>
    <x v="0"/>
    <x v="0"/>
    <x v="1"/>
    <x v="2"/>
    <s v="EE_Parnu"/>
    <x v="11"/>
    <s v="PARNU-1_ST_WOOD_BP"/>
    <x v="0"/>
    <x v="12"/>
    <n v="26.486449842481001"/>
    <n v="9667.5541925055495"/>
    <n v="34803.195093019996"/>
  </r>
  <r>
    <x v="0"/>
    <x v="0"/>
    <x v="1"/>
    <x v="2"/>
    <s v="EE_Parnu"/>
    <x v="11"/>
    <s v="PARNU-1_ST_WOOD_BP"/>
    <x v="0"/>
    <x v="0"/>
    <n v="26.330095356988199"/>
    <n v="9610.4848053006808"/>
    <n v="34597.745299082497"/>
  </r>
  <r>
    <x v="0"/>
    <x v="0"/>
    <x v="1"/>
    <x v="2"/>
    <s v="EE_Parnu"/>
    <x v="11"/>
    <s v="PARNU-1_ST_WOOD_BP"/>
    <x v="0"/>
    <x v="1"/>
    <n v="25.986115488904002"/>
    <n v="9484.9321534499595"/>
    <n v="34145.7557524199"/>
  </r>
  <r>
    <x v="0"/>
    <x v="0"/>
    <x v="1"/>
    <x v="2"/>
    <s v="EE_Parnu"/>
    <x v="11"/>
    <s v="PARNU-1_ST_WOOD_BP"/>
    <x v="0"/>
    <x v="2"/>
    <n v="25.485781135326999"/>
    <n v="9302.3101143943495"/>
    <n v="33488.316411819702"/>
  </r>
  <r>
    <x v="0"/>
    <x v="0"/>
    <x v="1"/>
    <x v="2"/>
    <s v="EE_Parnu"/>
    <x v="11"/>
    <s v="PARNU-1_ST_WOOD_BP"/>
    <x v="0"/>
    <x v="13"/>
    <n v="24.849939560989601"/>
    <n v="9070.2279397612001"/>
    <n v="32652.820583140299"/>
  </r>
  <r>
    <x v="0"/>
    <x v="0"/>
    <x v="1"/>
    <x v="2"/>
    <s v="EE_Parnu"/>
    <x v="11"/>
    <s v="PARNU-1_ST_WOOD_BP"/>
    <x v="0"/>
    <x v="14"/>
    <n v="24.068167133525598"/>
    <n v="8784.8810037368494"/>
    <n v="31625.571613452699"/>
  </r>
  <r>
    <x v="0"/>
    <x v="0"/>
    <x v="1"/>
    <x v="2"/>
    <s v="EE_Parnu"/>
    <x v="11"/>
    <s v="PARNU-1_ST_WOOD_BP"/>
    <x v="0"/>
    <x v="15"/>
    <n v="23.390631029723401"/>
    <n v="8537.5803258490505"/>
    <n v="30735.289173056601"/>
  </r>
  <r>
    <x v="0"/>
    <x v="0"/>
    <x v="1"/>
    <x v="2"/>
    <s v="EE_Parnu"/>
    <x v="11"/>
    <s v="PARNU-1_ST_WOOD_BP"/>
    <x v="0"/>
    <x v="3"/>
    <n v="22.775636720118399"/>
    <n v="8313.1074028432304"/>
    <n v="29927.186650235599"/>
  </r>
  <r>
    <x v="0"/>
    <x v="0"/>
    <x v="1"/>
    <x v="2"/>
    <s v="EE_Parnu"/>
    <x v="11"/>
    <s v="PARNU-1_ST_WOOD_BP"/>
    <x v="0"/>
    <x v="4"/>
    <n v="22.223184204710499"/>
    <n v="8111.4622347193399"/>
    <n v="29201.264044989599"/>
  </r>
  <r>
    <x v="0"/>
    <x v="0"/>
    <x v="1"/>
    <x v="2"/>
    <s v="EE_Parnu"/>
    <x v="11"/>
    <s v="PARNU-1_ST_WOOD_BP"/>
    <x v="0"/>
    <x v="16"/>
    <n v="21.764544380598299"/>
    <n v="7944.0586989183803"/>
    <n v="28598.611316106199"/>
  </r>
  <r>
    <x v="0"/>
    <x v="0"/>
    <x v="1"/>
    <x v="2"/>
    <s v="EE_Parnu"/>
    <x v="11"/>
    <s v="PARNU-1_ST_WOOD_BP"/>
    <x v="0"/>
    <x v="5"/>
    <n v="21.3684463506832"/>
    <n v="7799.4829179993503"/>
    <n v="28078.138504797698"/>
  </r>
  <r>
    <x v="0"/>
    <x v="0"/>
    <x v="1"/>
    <x v="2"/>
    <s v="EE_Parnu"/>
    <x v="11"/>
    <s v="PARNU-1_ST_WOOD_BP"/>
    <x v="0"/>
    <x v="6"/>
    <n v="21.045313747331399"/>
    <n v="7681.5395177759601"/>
    <n v="27653.542263993499"/>
  </r>
  <r>
    <x v="0"/>
    <x v="0"/>
    <x v="1"/>
    <x v="2"/>
    <s v="EE_Parnu"/>
    <x v="11"/>
    <s v="PARNU-1_ST_WOOD_BP"/>
    <x v="0"/>
    <x v="17"/>
    <n v="20.847264732373802"/>
    <n v="7609.2516273164401"/>
    <n v="27393.305858339201"/>
  </r>
  <r>
    <x v="0"/>
    <x v="0"/>
    <x v="1"/>
    <x v="2"/>
    <s v="EE_Parnu"/>
    <x v="11"/>
    <s v="PARNU-1_ST_WOOD_BP"/>
    <x v="0"/>
    <x v="7"/>
    <n v="20.701333879247201"/>
    <n v="7555.9868659252297"/>
    <n v="27201.5527173308"/>
  </r>
  <r>
    <x v="0"/>
    <x v="0"/>
    <x v="1"/>
    <x v="2"/>
    <s v="EE_Parnu"/>
    <x v="11"/>
    <s v="PARNU-1_ST_WOOD_BP"/>
    <x v="0"/>
    <x v="23"/>
    <n v="20.576250290853"/>
    <n v="7510.3313561613504"/>
    <n v="27037.192882180902"/>
  </r>
  <r>
    <x v="0"/>
    <x v="0"/>
    <x v="1"/>
    <x v="2"/>
    <s v="EE_Parnu"/>
    <x v="11"/>
    <s v="PARNU-1_ST_WOOD_BP"/>
    <x v="0"/>
    <x v="8"/>
    <n v="20.461590334824901"/>
    <n v="7468.4804722110903"/>
    <n v="26886.529699959901"/>
  </r>
  <r>
    <x v="0"/>
    <x v="0"/>
    <x v="1"/>
    <x v="2"/>
    <s v="EE_Parnu"/>
    <x v="11"/>
    <s v="PARNU-1_ST_WOOD_BP"/>
    <x v="0"/>
    <x v="9"/>
    <n v="20.3365067464307"/>
    <n v="7422.8249624472101"/>
    <n v="26722.169864809901"/>
  </r>
  <r>
    <x v="0"/>
    <x v="0"/>
    <x v="1"/>
    <x v="2"/>
    <s v="EE_Parnu"/>
    <x v="11"/>
    <s v="PARNU-1_ST_WOOD_BP"/>
    <x v="0"/>
    <x v="18"/>
    <n v="20.1905758933041"/>
    <n v="7369.5602010559996"/>
    <n v="26530.416723801602"/>
  </r>
  <r>
    <x v="0"/>
    <x v="0"/>
    <x v="1"/>
    <x v="2"/>
    <s v="EE_Parnu"/>
    <x v="11"/>
    <s v="PARNU-1_ST_WOOD_BP"/>
    <x v="0"/>
    <x v="19"/>
    <n v="20.0654923049098"/>
    <n v="7323.9046912920903"/>
    <n v="26366.056888651499"/>
  </r>
  <r>
    <x v="0"/>
    <x v="0"/>
    <x v="1"/>
    <x v="2"/>
    <s v="EE_Parnu"/>
    <x v="11"/>
    <s v="PARNU-1_ST_WOOD_BP"/>
    <x v="0"/>
    <x v="20"/>
    <n v="19.940408716515599"/>
    <n v="7278.2491815281801"/>
    <n v="26201.697053501401"/>
  </r>
  <r>
    <x v="0"/>
    <x v="0"/>
    <x v="1"/>
    <x v="2"/>
    <s v="EE_Parnu"/>
    <x v="11"/>
    <s v="PARNU-1_ST_WOOD_BP"/>
    <x v="0"/>
    <x v="10"/>
    <n v="19.846596025219899"/>
    <n v="7244.0075492052702"/>
    <n v="26078.427177139001"/>
  </r>
  <r>
    <x v="0"/>
    <x v="0"/>
    <x v="1"/>
    <x v="2"/>
    <s v="EE_Parnu"/>
    <x v="11"/>
    <s v="PARNU-1_ST_WOOD_BP"/>
    <x v="0"/>
    <x v="22"/>
    <n v="19.815325128121401"/>
    <n v="7232.5936717642899"/>
    <n v="26037.337218351498"/>
  </r>
  <r>
    <x v="0"/>
    <x v="0"/>
    <x v="1"/>
    <x v="2"/>
    <s v="EE_Rural"/>
    <x v="8"/>
    <s v="EBAVERE_ST_WOODWST_BP"/>
    <x v="0"/>
    <x v="11"/>
    <n v="26.315789473684202"/>
    <n v="9605.2631578947403"/>
    <n v="34578.947368421097"/>
  </r>
  <r>
    <x v="0"/>
    <x v="0"/>
    <x v="1"/>
    <x v="2"/>
    <s v="EE_Rural"/>
    <x v="8"/>
    <s v="EBAVERE_ST_WOODWST_BP"/>
    <x v="0"/>
    <x v="21"/>
    <n v="26.315789473684202"/>
    <n v="9605.2631578947403"/>
    <n v="34578.947368421097"/>
  </r>
  <r>
    <x v="0"/>
    <x v="0"/>
    <x v="1"/>
    <x v="2"/>
    <s v="EE_Rural"/>
    <x v="8"/>
    <s v="EBAVERE_ST_WOODWST_BP"/>
    <x v="0"/>
    <x v="12"/>
    <n v="26.315789473684202"/>
    <n v="9605.2631578947403"/>
    <n v="34578.947368421097"/>
  </r>
  <r>
    <x v="0"/>
    <x v="0"/>
    <x v="1"/>
    <x v="2"/>
    <s v="EE_Rural"/>
    <x v="8"/>
    <s v="EBAVERE_ST_WOODWST_BP"/>
    <x v="0"/>
    <x v="0"/>
    <n v="26.315789473684202"/>
    <n v="9605.2631578947403"/>
    <n v="34578.947368421097"/>
  </r>
  <r>
    <x v="0"/>
    <x v="0"/>
    <x v="1"/>
    <x v="2"/>
    <s v="EE_Rural"/>
    <x v="8"/>
    <s v="EBAVERE_ST_WOODWST_BP"/>
    <x v="0"/>
    <x v="1"/>
    <n v="26.315789473684202"/>
    <n v="9605.2631578947403"/>
    <n v="34578.947368421097"/>
  </r>
  <r>
    <x v="0"/>
    <x v="0"/>
    <x v="1"/>
    <x v="2"/>
    <s v="EE_Rural"/>
    <x v="8"/>
    <s v="EBAVERE_ST_WOODWST_BP"/>
    <x v="0"/>
    <x v="2"/>
    <n v="26.315789473684202"/>
    <n v="9605.2631578947403"/>
    <n v="34578.947368421097"/>
  </r>
  <r>
    <x v="0"/>
    <x v="0"/>
    <x v="1"/>
    <x v="2"/>
    <s v="EE_Rural"/>
    <x v="8"/>
    <s v="EBAVERE_ST_WOODWST_BP"/>
    <x v="0"/>
    <x v="13"/>
    <n v="26.315789473684202"/>
    <n v="9605.2631578947403"/>
    <n v="34578.947368421097"/>
  </r>
  <r>
    <x v="0"/>
    <x v="0"/>
    <x v="1"/>
    <x v="2"/>
    <s v="EE_Rural"/>
    <x v="8"/>
    <s v="EBAVERE_ST_WOODWST_BP"/>
    <x v="0"/>
    <x v="14"/>
    <n v="26.315789473684202"/>
    <n v="9605.2631578947403"/>
    <n v="34578.947368421097"/>
  </r>
  <r>
    <x v="0"/>
    <x v="0"/>
    <x v="1"/>
    <x v="2"/>
    <s v="EE_Rural"/>
    <x v="8"/>
    <s v="EBAVERE_ST_WOODWST_BP"/>
    <x v="0"/>
    <x v="15"/>
    <n v="26.315789473684202"/>
    <n v="9605.2631578947403"/>
    <n v="34578.947368421097"/>
  </r>
  <r>
    <x v="0"/>
    <x v="0"/>
    <x v="1"/>
    <x v="2"/>
    <s v="EE_Rural"/>
    <x v="8"/>
    <s v="EBAVERE_ST_WOODWST_BP"/>
    <x v="0"/>
    <x v="3"/>
    <n v="26.315789473684202"/>
    <n v="9605.2631578947403"/>
    <n v="34578.947368421097"/>
  </r>
  <r>
    <x v="0"/>
    <x v="0"/>
    <x v="1"/>
    <x v="2"/>
    <s v="EE_Rural"/>
    <x v="8"/>
    <s v="EBAVERE_ST_WOODWST_BP"/>
    <x v="0"/>
    <x v="4"/>
    <n v="26.315789473684202"/>
    <n v="9605.2631578947403"/>
    <n v="34578.947368421097"/>
  </r>
  <r>
    <x v="0"/>
    <x v="0"/>
    <x v="1"/>
    <x v="2"/>
    <s v="EE_Rural"/>
    <x v="8"/>
    <s v="EBAVERE_ST_WOODWST_BP"/>
    <x v="0"/>
    <x v="16"/>
    <n v="26.315789473684202"/>
    <n v="9605.2631578947403"/>
    <n v="34578.947368421097"/>
  </r>
  <r>
    <x v="0"/>
    <x v="0"/>
    <x v="1"/>
    <x v="2"/>
    <s v="EE_Rural"/>
    <x v="8"/>
    <s v="EBAVERE_ST_WOODWST_BP"/>
    <x v="0"/>
    <x v="5"/>
    <n v="26.315789473684202"/>
    <n v="9605.2631578947403"/>
    <n v="34578.947368421097"/>
  </r>
  <r>
    <x v="0"/>
    <x v="0"/>
    <x v="1"/>
    <x v="2"/>
    <s v="EE_Rural"/>
    <x v="8"/>
    <s v="EBAVERE_ST_WOODWST_BP"/>
    <x v="0"/>
    <x v="6"/>
    <n v="26.315789473684202"/>
    <n v="9605.2631578947403"/>
    <n v="34578.947368421097"/>
  </r>
  <r>
    <x v="0"/>
    <x v="0"/>
    <x v="1"/>
    <x v="2"/>
    <s v="EE_Rural"/>
    <x v="8"/>
    <s v="EBAVERE_ST_WOODWST_BP"/>
    <x v="0"/>
    <x v="17"/>
    <n v="26.315789473684202"/>
    <n v="9605.2631578947403"/>
    <n v="34578.947368421097"/>
  </r>
  <r>
    <x v="0"/>
    <x v="0"/>
    <x v="1"/>
    <x v="2"/>
    <s v="EE_Rural"/>
    <x v="8"/>
    <s v="EBAVERE_ST_WOODWST_BP"/>
    <x v="0"/>
    <x v="7"/>
    <n v="26.315789473684202"/>
    <n v="9605.2631578947403"/>
    <n v="34578.947368421097"/>
  </r>
  <r>
    <x v="0"/>
    <x v="0"/>
    <x v="1"/>
    <x v="2"/>
    <s v="EE_Rural"/>
    <x v="8"/>
    <s v="EBAVERE_ST_WOODWST_BP"/>
    <x v="0"/>
    <x v="23"/>
    <n v="26.315789473684202"/>
    <n v="9605.2631578947403"/>
    <n v="34578.947368421097"/>
  </r>
  <r>
    <x v="0"/>
    <x v="0"/>
    <x v="1"/>
    <x v="2"/>
    <s v="EE_Rural"/>
    <x v="8"/>
    <s v="EBAVERE_ST_WOODWST_BP"/>
    <x v="0"/>
    <x v="8"/>
    <n v="26.315789473684202"/>
    <n v="9605.2631578947403"/>
    <n v="34578.947368421097"/>
  </r>
  <r>
    <x v="0"/>
    <x v="0"/>
    <x v="1"/>
    <x v="2"/>
    <s v="EE_Rural"/>
    <x v="8"/>
    <s v="EBAVERE_ST_WOODWST_BP"/>
    <x v="0"/>
    <x v="9"/>
    <n v="26.315789473684202"/>
    <n v="9605.2631578947403"/>
    <n v="34578.947368421097"/>
  </r>
  <r>
    <x v="0"/>
    <x v="0"/>
    <x v="1"/>
    <x v="2"/>
    <s v="EE_Rural"/>
    <x v="8"/>
    <s v="EBAVERE_ST_WOODWST_BP"/>
    <x v="0"/>
    <x v="18"/>
    <n v="26.315789473684202"/>
    <n v="9605.2631578947403"/>
    <n v="34578.947368421097"/>
  </r>
  <r>
    <x v="0"/>
    <x v="0"/>
    <x v="1"/>
    <x v="2"/>
    <s v="EE_Rural"/>
    <x v="8"/>
    <s v="EBAVERE_ST_WOODWST_BP"/>
    <x v="0"/>
    <x v="19"/>
    <n v="26.315789473684202"/>
    <n v="9605.2631578947403"/>
    <n v="34578.947368421097"/>
  </r>
  <r>
    <x v="0"/>
    <x v="0"/>
    <x v="1"/>
    <x v="2"/>
    <s v="EE_Rural"/>
    <x v="8"/>
    <s v="EBAVERE_ST_WOODWST_BP"/>
    <x v="0"/>
    <x v="20"/>
    <n v="26.315789473684202"/>
    <n v="9605.2631578947403"/>
    <n v="34578.947368421097"/>
  </r>
  <r>
    <x v="0"/>
    <x v="0"/>
    <x v="1"/>
    <x v="2"/>
    <s v="EE_Rural"/>
    <x v="8"/>
    <s v="EBAVERE_ST_WOODWST_BP"/>
    <x v="0"/>
    <x v="10"/>
    <n v="26.315789473684202"/>
    <n v="9605.2631578947403"/>
    <n v="34578.947368421097"/>
  </r>
  <r>
    <x v="0"/>
    <x v="0"/>
    <x v="1"/>
    <x v="2"/>
    <s v="EE_Rural"/>
    <x v="8"/>
    <s v="EBAVERE_ST_WOODWST_BP"/>
    <x v="0"/>
    <x v="22"/>
    <n v="26.315789473684202"/>
    <n v="9605.2631578947403"/>
    <n v="34578.947368421097"/>
  </r>
  <r>
    <x v="0"/>
    <x v="0"/>
    <x v="1"/>
    <x v="2"/>
    <s v="EE_Tallinn"/>
    <x v="2"/>
    <s v="IRU_ST_MSW_BP"/>
    <x v="0"/>
    <x v="11"/>
    <n v="34"/>
    <n v="12410"/>
    <n v="44676"/>
  </r>
  <r>
    <x v="0"/>
    <x v="0"/>
    <x v="1"/>
    <x v="2"/>
    <s v="EE_Tallinn"/>
    <x v="2"/>
    <s v="IRU_ST_MSW_BP"/>
    <x v="0"/>
    <x v="21"/>
    <n v="34"/>
    <n v="12410"/>
    <n v="44676"/>
  </r>
  <r>
    <x v="0"/>
    <x v="0"/>
    <x v="1"/>
    <x v="2"/>
    <s v="EE_Tallinn"/>
    <x v="2"/>
    <s v="IRU_ST_MSW_BP"/>
    <x v="0"/>
    <x v="12"/>
    <n v="34"/>
    <n v="12410"/>
    <n v="44676"/>
  </r>
  <r>
    <x v="0"/>
    <x v="0"/>
    <x v="1"/>
    <x v="2"/>
    <s v="EE_Tallinn"/>
    <x v="2"/>
    <s v="IRU_ST_MSW_BP"/>
    <x v="0"/>
    <x v="0"/>
    <n v="34"/>
    <n v="12410"/>
    <n v="44676"/>
  </r>
  <r>
    <x v="0"/>
    <x v="0"/>
    <x v="1"/>
    <x v="2"/>
    <s v="EE_Tallinn"/>
    <x v="2"/>
    <s v="IRU_ST_MSW_BP"/>
    <x v="0"/>
    <x v="1"/>
    <n v="34"/>
    <n v="12410"/>
    <n v="44676"/>
  </r>
  <r>
    <x v="0"/>
    <x v="0"/>
    <x v="1"/>
    <x v="2"/>
    <s v="EE_Tallinn"/>
    <x v="2"/>
    <s v="IRU_ST_MSW_BP"/>
    <x v="0"/>
    <x v="2"/>
    <n v="34"/>
    <n v="12410"/>
    <n v="44676"/>
  </r>
  <r>
    <x v="0"/>
    <x v="0"/>
    <x v="1"/>
    <x v="2"/>
    <s v="EE_Tallinn"/>
    <x v="2"/>
    <s v="IRU_ST_MSW_BP"/>
    <x v="0"/>
    <x v="13"/>
    <n v="34"/>
    <n v="12410"/>
    <n v="44676"/>
  </r>
  <r>
    <x v="0"/>
    <x v="0"/>
    <x v="1"/>
    <x v="2"/>
    <s v="EE_Tallinn"/>
    <x v="2"/>
    <s v="IRU_ST_MSW_BP"/>
    <x v="0"/>
    <x v="14"/>
    <n v="34"/>
    <n v="12410"/>
    <n v="44676"/>
  </r>
  <r>
    <x v="0"/>
    <x v="0"/>
    <x v="1"/>
    <x v="2"/>
    <s v="EE_Tallinn"/>
    <x v="2"/>
    <s v="IRU_ST_MSW_BP"/>
    <x v="0"/>
    <x v="15"/>
    <n v="34"/>
    <n v="12410"/>
    <n v="44676"/>
  </r>
  <r>
    <x v="0"/>
    <x v="0"/>
    <x v="1"/>
    <x v="2"/>
    <s v="EE_Tallinn"/>
    <x v="2"/>
    <s v="IRU_ST_MSW_BP"/>
    <x v="0"/>
    <x v="3"/>
    <n v="34"/>
    <n v="12410"/>
    <n v="44676"/>
  </r>
  <r>
    <x v="0"/>
    <x v="0"/>
    <x v="1"/>
    <x v="2"/>
    <s v="EE_Tallinn"/>
    <x v="2"/>
    <s v="IRU_ST_MSW_BP"/>
    <x v="0"/>
    <x v="4"/>
    <n v="34"/>
    <n v="12410"/>
    <n v="44676"/>
  </r>
  <r>
    <x v="0"/>
    <x v="0"/>
    <x v="1"/>
    <x v="2"/>
    <s v="EE_Tallinn"/>
    <x v="2"/>
    <s v="IRU_ST_MSW_BP"/>
    <x v="0"/>
    <x v="16"/>
    <n v="34"/>
    <n v="12410"/>
    <n v="44676"/>
  </r>
  <r>
    <x v="0"/>
    <x v="0"/>
    <x v="1"/>
    <x v="2"/>
    <s v="EE_Tallinn"/>
    <x v="2"/>
    <s v="IRU_ST_MSW_BP"/>
    <x v="0"/>
    <x v="5"/>
    <n v="34"/>
    <n v="12410"/>
    <n v="44676"/>
  </r>
  <r>
    <x v="0"/>
    <x v="0"/>
    <x v="1"/>
    <x v="2"/>
    <s v="EE_Tallinn"/>
    <x v="2"/>
    <s v="IRU_ST_MSW_BP"/>
    <x v="0"/>
    <x v="6"/>
    <n v="34"/>
    <n v="12410"/>
    <n v="44676"/>
  </r>
  <r>
    <x v="0"/>
    <x v="0"/>
    <x v="1"/>
    <x v="2"/>
    <s v="EE_Tallinn"/>
    <x v="2"/>
    <s v="IRU_ST_MSW_BP"/>
    <x v="0"/>
    <x v="17"/>
    <n v="34"/>
    <n v="12410"/>
    <n v="44676"/>
  </r>
  <r>
    <x v="0"/>
    <x v="0"/>
    <x v="1"/>
    <x v="2"/>
    <s v="EE_Tallinn"/>
    <x v="2"/>
    <s v="IRU_ST_MSW_BP"/>
    <x v="0"/>
    <x v="7"/>
    <n v="34"/>
    <n v="12410"/>
    <n v="44676"/>
  </r>
  <r>
    <x v="0"/>
    <x v="0"/>
    <x v="1"/>
    <x v="2"/>
    <s v="EE_Tallinn"/>
    <x v="2"/>
    <s v="IRU_ST_MSW_BP"/>
    <x v="0"/>
    <x v="23"/>
    <n v="34"/>
    <n v="12410"/>
    <n v="44676"/>
  </r>
  <r>
    <x v="0"/>
    <x v="0"/>
    <x v="1"/>
    <x v="2"/>
    <s v="EE_Tallinn"/>
    <x v="2"/>
    <s v="IRU_ST_MSW_BP"/>
    <x v="0"/>
    <x v="8"/>
    <n v="34"/>
    <n v="12410"/>
    <n v="44676"/>
  </r>
  <r>
    <x v="0"/>
    <x v="0"/>
    <x v="1"/>
    <x v="2"/>
    <s v="EE_Tallinn"/>
    <x v="2"/>
    <s v="IRU_ST_MSW_BP"/>
    <x v="0"/>
    <x v="9"/>
    <n v="34"/>
    <n v="12410"/>
    <n v="44676"/>
  </r>
  <r>
    <x v="0"/>
    <x v="0"/>
    <x v="1"/>
    <x v="2"/>
    <s v="EE_Tallinn"/>
    <x v="2"/>
    <s v="IRU_ST_MSW_BP"/>
    <x v="0"/>
    <x v="18"/>
    <n v="34"/>
    <n v="12410"/>
    <n v="44676"/>
  </r>
  <r>
    <x v="0"/>
    <x v="0"/>
    <x v="1"/>
    <x v="2"/>
    <s v="EE_Tallinn"/>
    <x v="2"/>
    <s v="IRU_ST_MSW_BP"/>
    <x v="0"/>
    <x v="19"/>
    <n v="34"/>
    <n v="12410"/>
    <n v="44676"/>
  </r>
  <r>
    <x v="0"/>
    <x v="0"/>
    <x v="1"/>
    <x v="2"/>
    <s v="EE_Tallinn"/>
    <x v="2"/>
    <s v="IRU_ST_MSW_BP"/>
    <x v="0"/>
    <x v="20"/>
    <n v="34"/>
    <n v="12410"/>
    <n v="44676"/>
  </r>
  <r>
    <x v="0"/>
    <x v="0"/>
    <x v="1"/>
    <x v="2"/>
    <s v="EE_Tallinn"/>
    <x v="2"/>
    <s v="IRU_ST_MSW_BP"/>
    <x v="0"/>
    <x v="10"/>
    <n v="34"/>
    <n v="12410"/>
    <n v="44676"/>
  </r>
  <r>
    <x v="0"/>
    <x v="0"/>
    <x v="1"/>
    <x v="2"/>
    <s v="EE_Tallinn"/>
    <x v="2"/>
    <s v="IRU_ST_MSW_BP"/>
    <x v="0"/>
    <x v="22"/>
    <n v="34"/>
    <n v="12410"/>
    <n v="44676"/>
  </r>
  <r>
    <x v="0"/>
    <x v="0"/>
    <x v="1"/>
    <x v="2"/>
    <s v="EE_Tallinn"/>
    <x v="4"/>
    <s v="GNR_BO_NGAS_E-85"/>
    <x v="0"/>
    <x v="11"/>
    <n v="104.081506618868"/>
    <n v="37989.749915886699"/>
    <n v="136763.099697192"/>
  </r>
  <r>
    <x v="0"/>
    <x v="0"/>
    <x v="1"/>
    <x v="2"/>
    <s v="EE_Tallinn"/>
    <x v="4"/>
    <s v="GNR_BO_NGAS_E-85"/>
    <x v="0"/>
    <x v="21"/>
    <n v="105.79419385185901"/>
    <n v="38614.880755928403"/>
    <n v="139013.570721342"/>
  </r>
  <r>
    <x v="0"/>
    <x v="0"/>
    <x v="1"/>
    <x v="2"/>
    <s v="EE_Tallinn"/>
    <x v="4"/>
    <s v="GNR_BO_NGAS_E-85"/>
    <x v="0"/>
    <x v="12"/>
    <n v="106.329408612168"/>
    <n v="38810.234143441397"/>
    <n v="139716.842916389"/>
  </r>
  <r>
    <x v="0"/>
    <x v="0"/>
    <x v="1"/>
    <x v="2"/>
    <s v="EE_Tallinn"/>
    <x v="4"/>
    <s v="GNR_BO_NGAS_E-85"/>
    <x v="0"/>
    <x v="0"/>
    <n v="104.723764331239"/>
    <n v="38224.1739809024"/>
    <n v="137607.02633124901"/>
  </r>
  <r>
    <x v="0"/>
    <x v="0"/>
    <x v="1"/>
    <x v="2"/>
    <s v="EE_Tallinn"/>
    <x v="4"/>
    <s v="GNR_BO_NGAS_E-85"/>
    <x v="0"/>
    <x v="1"/>
    <n v="101.191346913196"/>
    <n v="36934.841623316403"/>
    <n v="132965.429843939"/>
  </r>
  <r>
    <x v="0"/>
    <x v="0"/>
    <x v="1"/>
    <x v="2"/>
    <s v="EE_Tallinn"/>
    <x v="4"/>
    <s v="GNR_BO_NGAS_E-85"/>
    <x v="0"/>
    <x v="2"/>
    <n v="96.053285214222896"/>
    <n v="35059.449103191298"/>
    <n v="126214.016771489"/>
  </r>
  <r>
    <x v="0"/>
    <x v="0"/>
    <x v="1"/>
    <x v="2"/>
    <s v="EE_Tallinn"/>
    <x v="4"/>
    <s v="GNR_BO_NGAS_E-85"/>
    <x v="0"/>
    <x v="13"/>
    <n v="89.523665138445807"/>
    <n v="32676.137775532701"/>
    <n v="117634.095991918"/>
  </r>
  <r>
    <x v="0"/>
    <x v="0"/>
    <x v="1"/>
    <x v="2"/>
    <s v="EE_Tallinn"/>
    <x v="4"/>
    <s v="GNR_BO_NGAS_E-85"/>
    <x v="0"/>
    <x v="14"/>
    <n v="81.495443733800897"/>
    <n v="29745.8369628373"/>
    <n v="107085.013066214"/>
  </r>
  <r>
    <x v="0"/>
    <x v="0"/>
    <x v="1"/>
    <x v="2"/>
    <s v="EE_Tallinn"/>
    <x v="4"/>
    <s v="GNR_BO_NGAS_E-85"/>
    <x v="0"/>
    <x v="15"/>
    <n v="74.537651849775798"/>
    <n v="27206.242925168201"/>
    <n v="97942.474530605396"/>
  </r>
  <r>
    <x v="0"/>
    <x v="0"/>
    <x v="1"/>
    <x v="2"/>
    <s v="EE_Tallinn"/>
    <x v="4"/>
    <s v="GNR_BO_NGAS_E-85"/>
    <x v="0"/>
    <x v="3"/>
    <n v="68.222117678121805"/>
    <n v="24901.0729525145"/>
    <n v="89643.862629052106"/>
  </r>
  <r>
    <x v="0"/>
    <x v="0"/>
    <x v="1"/>
    <x v="2"/>
    <s v="EE_Tallinn"/>
    <x v="4"/>
    <s v="GNR_BO_NGAS_E-85"/>
    <x v="0"/>
    <x v="4"/>
    <n v="62.548841218839499"/>
    <n v="22830.327044876401"/>
    <n v="82189.177361555194"/>
  </r>
  <r>
    <x v="0"/>
    <x v="0"/>
    <x v="1"/>
    <x v="2"/>
    <s v="EE_Tallinn"/>
    <x v="4"/>
    <s v="GNR_BO_NGAS_E-85"/>
    <x v="0"/>
    <x v="16"/>
    <n v="57.838951328114902"/>
    <n v="21111.217234762"/>
    <n v="76000.382045142993"/>
  </r>
  <r>
    <x v="0"/>
    <x v="0"/>
    <x v="1"/>
    <x v="2"/>
    <s v="EE_Tallinn"/>
    <x v="4"/>
    <s v="GNR_BO_NGAS_E-85"/>
    <x v="0"/>
    <x v="5"/>
    <n v="53.7713191497621"/>
    <n v="19626.531489663201"/>
    <n v="70655.513362787402"/>
  </r>
  <r>
    <x v="0"/>
    <x v="0"/>
    <x v="1"/>
    <x v="2"/>
    <s v="EE_Tallinn"/>
    <x v="4"/>
    <s v="GNR_BO_NGAS_E-85"/>
    <x v="0"/>
    <x v="6"/>
    <n v="50.452987635841801"/>
    <n v="18415.3404870823"/>
    <n v="66295.225753496095"/>
  </r>
  <r>
    <x v="0"/>
    <x v="0"/>
    <x v="1"/>
    <x v="2"/>
    <s v="EE_Tallinn"/>
    <x v="4"/>
    <s v="GNR_BO_NGAS_E-85"/>
    <x v="0"/>
    <x v="17"/>
    <n v="48.419171546665702"/>
    <n v="17672.997614533"/>
    <n v="63622.791412318802"/>
  </r>
  <r>
    <x v="0"/>
    <x v="0"/>
    <x v="1"/>
    <x v="2"/>
    <s v="EE_Tallinn"/>
    <x v="4"/>
    <s v="GNR_BO_NGAS_E-85"/>
    <x v="0"/>
    <x v="7"/>
    <n v="46.920570217798499"/>
    <n v="17126.008129496498"/>
    <n v="61653.629266187199"/>
  </r>
  <r>
    <x v="0"/>
    <x v="0"/>
    <x v="1"/>
    <x v="2"/>
    <s v="EE_Tallinn"/>
    <x v="4"/>
    <s v="GNR_BO_NGAS_E-85"/>
    <x v="0"/>
    <x v="23"/>
    <n v="45.636054793055003"/>
    <n v="16657.159999465101"/>
    <n v="59965.775998074299"/>
  </r>
  <r>
    <x v="0"/>
    <x v="0"/>
    <x v="1"/>
    <x v="2"/>
    <s v="EE_Tallinn"/>
    <x v="4"/>
    <s v="GNR_BO_NGAS_E-85"/>
    <x v="0"/>
    <x v="8"/>
    <n v="44.458582320374397"/>
    <n v="16227.3825469366"/>
    <n v="58418.577168971897"/>
  </r>
  <r>
    <x v="0"/>
    <x v="0"/>
    <x v="1"/>
    <x v="2"/>
    <s v="EE_Tallinn"/>
    <x v="4"/>
    <s v="GNR_BO_NGAS_E-85"/>
    <x v="0"/>
    <x v="9"/>
    <n v="43.174066895630901"/>
    <n v="15758.534416905301"/>
    <n v="56730.723900858902"/>
  </r>
  <r>
    <x v="0"/>
    <x v="0"/>
    <x v="1"/>
    <x v="2"/>
    <s v="EE_Tallinn"/>
    <x v="4"/>
    <s v="GNR_BO_NGAS_E-85"/>
    <x v="0"/>
    <x v="18"/>
    <n v="41.675465566764302"/>
    <n v="15211.544931869001"/>
    <n v="54761.561754728296"/>
  </r>
  <r>
    <x v="0"/>
    <x v="0"/>
    <x v="1"/>
    <x v="2"/>
    <s v="EE_Tallinn"/>
    <x v="4"/>
    <s v="GNR_BO_NGAS_E-85"/>
    <x v="0"/>
    <x v="19"/>
    <n v="40.390950142020799"/>
    <n v="14742.696801837599"/>
    <n v="53073.708486615302"/>
  </r>
  <r>
    <x v="0"/>
    <x v="0"/>
    <x v="1"/>
    <x v="2"/>
    <s v="EE_Tallinn"/>
    <x v="4"/>
    <s v="GNR_BO_NGAS_E-85"/>
    <x v="0"/>
    <x v="20"/>
    <n v="39.106434717277899"/>
    <n v="14273.8486718064"/>
    <n v="51385.855218503202"/>
  </r>
  <r>
    <x v="0"/>
    <x v="0"/>
    <x v="1"/>
    <x v="2"/>
    <s v="EE_Tallinn"/>
    <x v="4"/>
    <s v="GNR_BO_NGAS_E-85"/>
    <x v="0"/>
    <x v="10"/>
    <n v="38.143048148720297"/>
    <n v="13922.212574282899"/>
    <n v="50119.965267418498"/>
  </r>
  <r>
    <x v="0"/>
    <x v="0"/>
    <x v="1"/>
    <x v="2"/>
    <s v="EE_Tallinn"/>
    <x v="4"/>
    <s v="GNR_BO_NGAS_E-85"/>
    <x v="0"/>
    <x v="22"/>
    <n v="37.821919292534503"/>
    <n v="13805.0005417751"/>
    <n v="49698.001950390302"/>
  </r>
  <r>
    <x v="0"/>
    <x v="0"/>
    <x v="1"/>
    <x v="2"/>
    <s v="EE_Tallinn"/>
    <x v="4"/>
    <s v="GNR_ENG_NGAS_EXT_E-44"/>
    <x v="0"/>
    <x v="11"/>
    <n v="1.6666666666666701"/>
    <n v="608.33333333333303"/>
    <n v="2190"/>
  </r>
  <r>
    <x v="0"/>
    <x v="0"/>
    <x v="1"/>
    <x v="2"/>
    <s v="EE_Tallinn"/>
    <x v="4"/>
    <s v="GNR_ENG_NGAS_EXT_E-44"/>
    <x v="0"/>
    <x v="21"/>
    <n v="1.6666666666666701"/>
    <n v="608.33333333333303"/>
    <n v="2190"/>
  </r>
  <r>
    <x v="0"/>
    <x v="0"/>
    <x v="1"/>
    <x v="2"/>
    <s v="EE_Tallinn"/>
    <x v="4"/>
    <s v="GNR_ENG_NGAS_EXT_E-44"/>
    <x v="0"/>
    <x v="12"/>
    <n v="1.6666666666666701"/>
    <n v="608.33333333333303"/>
    <n v="2190"/>
  </r>
  <r>
    <x v="0"/>
    <x v="0"/>
    <x v="1"/>
    <x v="2"/>
    <s v="EE_Tallinn"/>
    <x v="4"/>
    <s v="GNR_ENG_NGAS_EXT_E-44"/>
    <x v="0"/>
    <x v="0"/>
    <n v="1.6666666666666701"/>
    <n v="608.33333333333303"/>
    <n v="2190"/>
  </r>
  <r>
    <x v="0"/>
    <x v="0"/>
    <x v="1"/>
    <x v="2"/>
    <s v="EE_Tallinn"/>
    <x v="4"/>
    <s v="GNR_ENG_NGAS_EXT_E-44"/>
    <x v="0"/>
    <x v="1"/>
    <n v="1.6666666666666701"/>
    <n v="608.33333333333303"/>
    <n v="2190"/>
  </r>
  <r>
    <x v="0"/>
    <x v="0"/>
    <x v="1"/>
    <x v="2"/>
    <s v="EE_Tallinn"/>
    <x v="4"/>
    <s v="GNR_ENG_NGAS_EXT_E-44"/>
    <x v="0"/>
    <x v="2"/>
    <n v="1.6666666666666701"/>
    <n v="608.33333333333303"/>
    <n v="2190"/>
  </r>
  <r>
    <x v="0"/>
    <x v="0"/>
    <x v="1"/>
    <x v="2"/>
    <s v="EE_Tallinn"/>
    <x v="4"/>
    <s v="GNR_ENG_NGAS_EXT_E-44"/>
    <x v="0"/>
    <x v="13"/>
    <n v="1.6666666666666701"/>
    <n v="608.33333333333303"/>
    <n v="2190"/>
  </r>
  <r>
    <x v="0"/>
    <x v="0"/>
    <x v="1"/>
    <x v="2"/>
    <s v="EE_Tallinn"/>
    <x v="4"/>
    <s v="GNR_ENG_NGAS_EXT_E-44"/>
    <x v="0"/>
    <x v="14"/>
    <n v="1.6666666666666701"/>
    <n v="608.33333333333303"/>
    <n v="2190"/>
  </r>
  <r>
    <x v="0"/>
    <x v="0"/>
    <x v="1"/>
    <x v="2"/>
    <s v="EE_Tallinn"/>
    <x v="4"/>
    <s v="GNR_ENG_NGAS_EXT_E-44"/>
    <x v="0"/>
    <x v="15"/>
    <n v="1.6666666666666701"/>
    <n v="608.33333333333303"/>
    <n v="2190"/>
  </r>
  <r>
    <x v="0"/>
    <x v="0"/>
    <x v="1"/>
    <x v="2"/>
    <s v="EE_Tallinn"/>
    <x v="4"/>
    <s v="GNR_ENG_NGAS_EXT_E-44"/>
    <x v="0"/>
    <x v="3"/>
    <n v="1.6666666666666701"/>
    <n v="608.33333333333303"/>
    <n v="2190"/>
  </r>
  <r>
    <x v="0"/>
    <x v="0"/>
    <x v="1"/>
    <x v="2"/>
    <s v="EE_Tallinn"/>
    <x v="4"/>
    <s v="GNR_ENG_NGAS_EXT_E-44"/>
    <x v="0"/>
    <x v="4"/>
    <n v="1.6666666666666701"/>
    <n v="608.33333333333303"/>
    <n v="2190"/>
  </r>
  <r>
    <x v="0"/>
    <x v="0"/>
    <x v="1"/>
    <x v="2"/>
    <s v="EE_Tallinn"/>
    <x v="4"/>
    <s v="GNR_ENG_NGAS_EXT_E-44"/>
    <x v="0"/>
    <x v="16"/>
    <n v="1.6666666666666701"/>
    <n v="608.33333333333303"/>
    <n v="2190"/>
  </r>
  <r>
    <x v="0"/>
    <x v="0"/>
    <x v="1"/>
    <x v="2"/>
    <s v="EE_Tallinn"/>
    <x v="4"/>
    <s v="GNR_ENG_NGAS_EXT_E-44"/>
    <x v="0"/>
    <x v="5"/>
    <n v="1.6666666666666701"/>
    <n v="608.33333333333303"/>
    <n v="2190"/>
  </r>
  <r>
    <x v="0"/>
    <x v="0"/>
    <x v="1"/>
    <x v="2"/>
    <s v="EE_Tallinn"/>
    <x v="4"/>
    <s v="GNR_ENG_NGAS_EXT_E-44"/>
    <x v="0"/>
    <x v="6"/>
    <n v="1.6666666666666701"/>
    <n v="608.33333333333303"/>
    <n v="2190"/>
  </r>
  <r>
    <x v="0"/>
    <x v="0"/>
    <x v="1"/>
    <x v="2"/>
    <s v="EE_Tallinn"/>
    <x v="4"/>
    <s v="GNR_ENG_NGAS_EXT_E-44"/>
    <x v="0"/>
    <x v="17"/>
    <n v="1.6666666666666701"/>
    <n v="608.33333333333303"/>
    <n v="2190"/>
  </r>
  <r>
    <x v="0"/>
    <x v="0"/>
    <x v="1"/>
    <x v="2"/>
    <s v="EE_Tallinn"/>
    <x v="4"/>
    <s v="GNR_ENG_NGAS_EXT_E-44"/>
    <x v="0"/>
    <x v="7"/>
    <n v="1.6666666666666701"/>
    <n v="608.33333333333303"/>
    <n v="2190"/>
  </r>
  <r>
    <x v="0"/>
    <x v="0"/>
    <x v="1"/>
    <x v="2"/>
    <s v="EE_Tallinn"/>
    <x v="4"/>
    <s v="GNR_ENG_NGAS_EXT_E-44"/>
    <x v="0"/>
    <x v="23"/>
    <n v="1.6666666666666701"/>
    <n v="608.33333333333303"/>
    <n v="2190"/>
  </r>
  <r>
    <x v="0"/>
    <x v="0"/>
    <x v="1"/>
    <x v="2"/>
    <s v="EE_Tallinn"/>
    <x v="4"/>
    <s v="GNR_ENG_NGAS_EXT_E-44"/>
    <x v="0"/>
    <x v="8"/>
    <n v="1.6666666666666701"/>
    <n v="608.33333333333303"/>
    <n v="2190"/>
  </r>
  <r>
    <x v="0"/>
    <x v="0"/>
    <x v="1"/>
    <x v="2"/>
    <s v="EE_Tallinn"/>
    <x v="4"/>
    <s v="GNR_ENG_NGAS_EXT_E-44"/>
    <x v="0"/>
    <x v="9"/>
    <n v="1.6666666666666701"/>
    <n v="608.33333333333303"/>
    <n v="2190"/>
  </r>
  <r>
    <x v="0"/>
    <x v="0"/>
    <x v="1"/>
    <x v="2"/>
    <s v="EE_Tallinn"/>
    <x v="4"/>
    <s v="GNR_ENG_NGAS_EXT_E-44"/>
    <x v="0"/>
    <x v="18"/>
    <n v="1.6666666666666701"/>
    <n v="608.33333333333303"/>
    <n v="2190"/>
  </r>
  <r>
    <x v="0"/>
    <x v="0"/>
    <x v="1"/>
    <x v="2"/>
    <s v="EE_Tallinn"/>
    <x v="4"/>
    <s v="GNR_ENG_NGAS_EXT_E-44"/>
    <x v="0"/>
    <x v="19"/>
    <n v="1.6666666666666701"/>
    <n v="608.33333333333303"/>
    <n v="2190"/>
  </r>
  <r>
    <x v="0"/>
    <x v="0"/>
    <x v="1"/>
    <x v="2"/>
    <s v="EE_Tallinn"/>
    <x v="4"/>
    <s v="GNR_ENG_NGAS_EXT_E-44"/>
    <x v="0"/>
    <x v="20"/>
    <n v="1.6666666666666701"/>
    <n v="608.33333333333303"/>
    <n v="2190"/>
  </r>
  <r>
    <x v="0"/>
    <x v="0"/>
    <x v="1"/>
    <x v="2"/>
    <s v="EE_Tallinn"/>
    <x v="4"/>
    <s v="GNR_ENG_NGAS_EXT_E-44"/>
    <x v="0"/>
    <x v="10"/>
    <n v="1.6666666666666701"/>
    <n v="608.33333333333303"/>
    <n v="2190"/>
  </r>
  <r>
    <x v="0"/>
    <x v="0"/>
    <x v="1"/>
    <x v="2"/>
    <s v="EE_Tallinn"/>
    <x v="4"/>
    <s v="GNR_ENG_NGAS_EXT_E-44"/>
    <x v="0"/>
    <x v="22"/>
    <n v="1.6666666666666701"/>
    <n v="608.33333333333303"/>
    <n v="2190"/>
  </r>
  <r>
    <x v="0"/>
    <x v="0"/>
    <x v="1"/>
    <x v="2"/>
    <s v="EE_Tallinn"/>
    <x v="11"/>
    <s v="MUSTAMAE_ST_WOOD_BP"/>
    <x v="0"/>
    <x v="11"/>
    <n v="33.000033000033"/>
    <n v="12045.012045011999"/>
    <n v="43362.043362043398"/>
  </r>
  <r>
    <x v="0"/>
    <x v="0"/>
    <x v="1"/>
    <x v="2"/>
    <s v="EE_Tallinn"/>
    <x v="11"/>
    <s v="MUSTAMAE_ST_WOOD_BP"/>
    <x v="0"/>
    <x v="21"/>
    <n v="33.000033000033"/>
    <n v="12045.012045011999"/>
    <n v="43362.043362043398"/>
  </r>
  <r>
    <x v="0"/>
    <x v="0"/>
    <x v="1"/>
    <x v="2"/>
    <s v="EE_Tallinn"/>
    <x v="11"/>
    <s v="MUSTAMAE_ST_WOOD_BP"/>
    <x v="0"/>
    <x v="12"/>
    <n v="33.000033000033"/>
    <n v="12045.012045011999"/>
    <n v="43362.043362043398"/>
  </r>
  <r>
    <x v="0"/>
    <x v="0"/>
    <x v="1"/>
    <x v="2"/>
    <s v="EE_Tallinn"/>
    <x v="11"/>
    <s v="MUSTAMAE_ST_WOOD_BP"/>
    <x v="0"/>
    <x v="0"/>
    <n v="33.000033000033"/>
    <n v="12045.012045011999"/>
    <n v="43362.043362043398"/>
  </r>
  <r>
    <x v="0"/>
    <x v="0"/>
    <x v="1"/>
    <x v="2"/>
    <s v="EE_Tallinn"/>
    <x v="11"/>
    <s v="MUSTAMAE_ST_WOOD_BP"/>
    <x v="0"/>
    <x v="1"/>
    <n v="33.000033000033"/>
    <n v="12045.012045011999"/>
    <n v="43362.043362043398"/>
  </r>
  <r>
    <x v="0"/>
    <x v="0"/>
    <x v="1"/>
    <x v="2"/>
    <s v="EE_Tallinn"/>
    <x v="11"/>
    <s v="MUSTAMAE_ST_WOOD_BP"/>
    <x v="0"/>
    <x v="2"/>
    <n v="33.000033000033"/>
    <n v="12045.012045011999"/>
    <n v="43362.043362043398"/>
  </r>
  <r>
    <x v="0"/>
    <x v="0"/>
    <x v="1"/>
    <x v="2"/>
    <s v="EE_Tallinn"/>
    <x v="11"/>
    <s v="MUSTAMAE_ST_WOOD_BP"/>
    <x v="0"/>
    <x v="13"/>
    <n v="33.000033000033"/>
    <n v="12045.012045011999"/>
    <n v="43362.043362043398"/>
  </r>
  <r>
    <x v="0"/>
    <x v="0"/>
    <x v="1"/>
    <x v="2"/>
    <s v="EE_Tallinn"/>
    <x v="11"/>
    <s v="MUSTAMAE_ST_WOOD_BP"/>
    <x v="0"/>
    <x v="14"/>
    <n v="33.000033000033"/>
    <n v="12045.012045011999"/>
    <n v="43362.043362043398"/>
  </r>
  <r>
    <x v="0"/>
    <x v="0"/>
    <x v="1"/>
    <x v="2"/>
    <s v="EE_Tallinn"/>
    <x v="11"/>
    <s v="MUSTAMAE_ST_WOOD_BP"/>
    <x v="0"/>
    <x v="15"/>
    <n v="33.000033000033"/>
    <n v="12045.012045011999"/>
    <n v="43362.043362043398"/>
  </r>
  <r>
    <x v="0"/>
    <x v="0"/>
    <x v="1"/>
    <x v="2"/>
    <s v="EE_Tallinn"/>
    <x v="11"/>
    <s v="MUSTAMAE_ST_WOOD_BP"/>
    <x v="0"/>
    <x v="3"/>
    <n v="33.000033000033"/>
    <n v="12045.012045011999"/>
    <n v="43362.043362043398"/>
  </r>
  <r>
    <x v="0"/>
    <x v="0"/>
    <x v="1"/>
    <x v="2"/>
    <s v="EE_Tallinn"/>
    <x v="11"/>
    <s v="MUSTAMAE_ST_WOOD_BP"/>
    <x v="0"/>
    <x v="4"/>
    <n v="33.000033000033"/>
    <n v="12045.012045011999"/>
    <n v="43362.043362043398"/>
  </r>
  <r>
    <x v="0"/>
    <x v="0"/>
    <x v="1"/>
    <x v="2"/>
    <s v="EE_Tallinn"/>
    <x v="11"/>
    <s v="MUSTAMAE_ST_WOOD_BP"/>
    <x v="0"/>
    <x v="16"/>
    <n v="33.000033000033"/>
    <n v="12045.012045011999"/>
    <n v="43362.043362043398"/>
  </r>
  <r>
    <x v="0"/>
    <x v="0"/>
    <x v="1"/>
    <x v="2"/>
    <s v="EE_Tallinn"/>
    <x v="11"/>
    <s v="MUSTAMAE_ST_WOOD_BP"/>
    <x v="0"/>
    <x v="5"/>
    <n v="33.000033000033"/>
    <n v="12045.012045011999"/>
    <n v="43362.043362043398"/>
  </r>
  <r>
    <x v="0"/>
    <x v="0"/>
    <x v="1"/>
    <x v="2"/>
    <s v="EE_Tallinn"/>
    <x v="11"/>
    <s v="MUSTAMAE_ST_WOOD_BP"/>
    <x v="0"/>
    <x v="6"/>
    <n v="33.000033000033"/>
    <n v="12045.012045011999"/>
    <n v="43362.043362043398"/>
  </r>
  <r>
    <x v="0"/>
    <x v="0"/>
    <x v="1"/>
    <x v="2"/>
    <s v="EE_Tallinn"/>
    <x v="11"/>
    <s v="MUSTAMAE_ST_WOOD_BP"/>
    <x v="0"/>
    <x v="17"/>
    <n v="33.000033000033"/>
    <n v="12045.012045011999"/>
    <n v="43362.043362043398"/>
  </r>
  <r>
    <x v="0"/>
    <x v="0"/>
    <x v="1"/>
    <x v="2"/>
    <s v="EE_Tallinn"/>
    <x v="11"/>
    <s v="MUSTAMAE_ST_WOOD_BP"/>
    <x v="0"/>
    <x v="7"/>
    <n v="33.000033000033"/>
    <n v="12045.012045011999"/>
    <n v="43362.043362043398"/>
  </r>
  <r>
    <x v="0"/>
    <x v="0"/>
    <x v="1"/>
    <x v="2"/>
    <s v="EE_Tallinn"/>
    <x v="11"/>
    <s v="MUSTAMAE_ST_WOOD_BP"/>
    <x v="0"/>
    <x v="23"/>
    <n v="33.000033000033"/>
    <n v="12045.012045011999"/>
    <n v="43362.043362043398"/>
  </r>
  <r>
    <x v="0"/>
    <x v="0"/>
    <x v="1"/>
    <x v="2"/>
    <s v="EE_Tallinn"/>
    <x v="11"/>
    <s v="MUSTAMAE_ST_WOOD_BP"/>
    <x v="0"/>
    <x v="8"/>
    <n v="33.000033000033"/>
    <n v="12045.012045011999"/>
    <n v="43362.043362043398"/>
  </r>
  <r>
    <x v="0"/>
    <x v="0"/>
    <x v="1"/>
    <x v="2"/>
    <s v="EE_Tallinn"/>
    <x v="11"/>
    <s v="MUSTAMAE_ST_WOOD_BP"/>
    <x v="0"/>
    <x v="9"/>
    <n v="33.000033000033"/>
    <n v="12045.012045011999"/>
    <n v="43362.043362043398"/>
  </r>
  <r>
    <x v="0"/>
    <x v="0"/>
    <x v="1"/>
    <x v="2"/>
    <s v="EE_Tallinn"/>
    <x v="11"/>
    <s v="MUSTAMAE_ST_WOOD_BP"/>
    <x v="0"/>
    <x v="18"/>
    <n v="33.000033000033"/>
    <n v="12045.012045011999"/>
    <n v="43362.043362043398"/>
  </r>
  <r>
    <x v="0"/>
    <x v="0"/>
    <x v="1"/>
    <x v="2"/>
    <s v="EE_Tallinn"/>
    <x v="11"/>
    <s v="MUSTAMAE_ST_WOOD_BP"/>
    <x v="0"/>
    <x v="19"/>
    <n v="33.000033000033"/>
    <n v="12045.012045011999"/>
    <n v="43362.043362043398"/>
  </r>
  <r>
    <x v="0"/>
    <x v="0"/>
    <x v="1"/>
    <x v="2"/>
    <s v="EE_Tallinn"/>
    <x v="11"/>
    <s v="MUSTAMAE_ST_WOOD_BP"/>
    <x v="0"/>
    <x v="20"/>
    <n v="33.000033000033"/>
    <n v="12045.012045011999"/>
    <n v="43362.043362043398"/>
  </r>
  <r>
    <x v="0"/>
    <x v="0"/>
    <x v="1"/>
    <x v="2"/>
    <s v="EE_Tallinn"/>
    <x v="11"/>
    <s v="MUSTAMAE_ST_WOOD_BP"/>
    <x v="0"/>
    <x v="10"/>
    <n v="33.000033000033"/>
    <n v="12045.012045011999"/>
    <n v="43362.043362043398"/>
  </r>
  <r>
    <x v="0"/>
    <x v="0"/>
    <x v="1"/>
    <x v="2"/>
    <s v="EE_Tallinn"/>
    <x v="11"/>
    <s v="MUSTAMAE_ST_WOOD_BP"/>
    <x v="0"/>
    <x v="22"/>
    <n v="33.000033000033"/>
    <n v="12045.012045011999"/>
    <n v="43362.043362043398"/>
  </r>
  <r>
    <x v="0"/>
    <x v="0"/>
    <x v="1"/>
    <x v="2"/>
    <s v="EE_Tallinn"/>
    <x v="11"/>
    <s v="VAO-1_ST_WOOD_BP"/>
    <x v="0"/>
    <x v="11"/>
    <n v="42.000006720001103"/>
    <n v="15330.0024528004"/>
    <n v="55188.008830081402"/>
  </r>
  <r>
    <x v="0"/>
    <x v="0"/>
    <x v="1"/>
    <x v="2"/>
    <s v="EE_Tallinn"/>
    <x v="11"/>
    <s v="VAO-1_ST_WOOD_BP"/>
    <x v="0"/>
    <x v="21"/>
    <n v="42.000006720001103"/>
    <n v="15330.0024528004"/>
    <n v="55188.008830081402"/>
  </r>
  <r>
    <x v="0"/>
    <x v="0"/>
    <x v="1"/>
    <x v="2"/>
    <s v="EE_Tallinn"/>
    <x v="11"/>
    <s v="VAO-1_ST_WOOD_BP"/>
    <x v="0"/>
    <x v="12"/>
    <n v="42.000006720001103"/>
    <n v="15330.0024528004"/>
    <n v="55188.008830081402"/>
  </r>
  <r>
    <x v="0"/>
    <x v="0"/>
    <x v="1"/>
    <x v="2"/>
    <s v="EE_Tallinn"/>
    <x v="11"/>
    <s v="VAO-1_ST_WOOD_BP"/>
    <x v="0"/>
    <x v="0"/>
    <n v="42.000006720001103"/>
    <n v="15330.0024528004"/>
    <n v="55188.008830081402"/>
  </r>
  <r>
    <x v="0"/>
    <x v="0"/>
    <x v="1"/>
    <x v="2"/>
    <s v="EE_Tallinn"/>
    <x v="11"/>
    <s v="VAO-1_ST_WOOD_BP"/>
    <x v="0"/>
    <x v="1"/>
    <n v="42.000006720001103"/>
    <n v="15330.0024528004"/>
    <n v="55188.008830081402"/>
  </r>
  <r>
    <x v="0"/>
    <x v="0"/>
    <x v="1"/>
    <x v="2"/>
    <s v="EE_Tallinn"/>
    <x v="11"/>
    <s v="VAO-1_ST_WOOD_BP"/>
    <x v="0"/>
    <x v="2"/>
    <n v="42.000006720001103"/>
    <n v="15330.0024528004"/>
    <n v="55188.008830081402"/>
  </r>
  <r>
    <x v="0"/>
    <x v="0"/>
    <x v="1"/>
    <x v="2"/>
    <s v="EE_Tallinn"/>
    <x v="11"/>
    <s v="VAO-1_ST_WOOD_BP"/>
    <x v="0"/>
    <x v="13"/>
    <n v="42.000006720001103"/>
    <n v="15330.0024528004"/>
    <n v="55188.008830081402"/>
  </r>
  <r>
    <x v="0"/>
    <x v="0"/>
    <x v="1"/>
    <x v="2"/>
    <s v="EE_Tallinn"/>
    <x v="11"/>
    <s v="VAO-1_ST_WOOD_BP"/>
    <x v="0"/>
    <x v="14"/>
    <n v="42.000006720001103"/>
    <n v="15330.0024528004"/>
    <n v="55188.008830081402"/>
  </r>
  <r>
    <x v="0"/>
    <x v="0"/>
    <x v="1"/>
    <x v="2"/>
    <s v="EE_Tallinn"/>
    <x v="11"/>
    <s v="VAO-1_ST_WOOD_BP"/>
    <x v="0"/>
    <x v="15"/>
    <n v="42.000006720001103"/>
    <n v="15330.0024528004"/>
    <n v="55188.008830081402"/>
  </r>
  <r>
    <x v="0"/>
    <x v="0"/>
    <x v="1"/>
    <x v="2"/>
    <s v="EE_Tallinn"/>
    <x v="11"/>
    <s v="VAO-1_ST_WOOD_BP"/>
    <x v="0"/>
    <x v="3"/>
    <n v="42.000006720001103"/>
    <n v="15330.0024528004"/>
    <n v="55188.008830081402"/>
  </r>
  <r>
    <x v="0"/>
    <x v="0"/>
    <x v="1"/>
    <x v="2"/>
    <s v="EE_Tallinn"/>
    <x v="11"/>
    <s v="VAO-1_ST_WOOD_BP"/>
    <x v="0"/>
    <x v="4"/>
    <n v="42.000006720001103"/>
    <n v="15330.0024528004"/>
    <n v="55188.008830081402"/>
  </r>
  <r>
    <x v="0"/>
    <x v="0"/>
    <x v="1"/>
    <x v="2"/>
    <s v="EE_Tallinn"/>
    <x v="11"/>
    <s v="VAO-1_ST_WOOD_BP"/>
    <x v="0"/>
    <x v="16"/>
    <n v="42.000006720001103"/>
    <n v="15330.0024528004"/>
    <n v="55188.008830081402"/>
  </r>
  <r>
    <x v="0"/>
    <x v="0"/>
    <x v="1"/>
    <x v="2"/>
    <s v="EE_Tallinn"/>
    <x v="11"/>
    <s v="VAO-1_ST_WOOD_BP"/>
    <x v="0"/>
    <x v="5"/>
    <n v="42.000006720001103"/>
    <n v="15330.0024528004"/>
    <n v="55188.008830081402"/>
  </r>
  <r>
    <x v="0"/>
    <x v="0"/>
    <x v="1"/>
    <x v="2"/>
    <s v="EE_Tallinn"/>
    <x v="11"/>
    <s v="VAO-1_ST_WOOD_BP"/>
    <x v="0"/>
    <x v="6"/>
    <n v="42.000006720001103"/>
    <n v="15330.0024528004"/>
    <n v="55188.008830081402"/>
  </r>
  <r>
    <x v="0"/>
    <x v="0"/>
    <x v="1"/>
    <x v="2"/>
    <s v="EE_Tallinn"/>
    <x v="11"/>
    <s v="VAO-1_ST_WOOD_BP"/>
    <x v="0"/>
    <x v="17"/>
    <n v="42.000006720001103"/>
    <n v="15330.0024528004"/>
    <n v="55188.008830081402"/>
  </r>
  <r>
    <x v="0"/>
    <x v="0"/>
    <x v="1"/>
    <x v="2"/>
    <s v="EE_Tallinn"/>
    <x v="11"/>
    <s v="VAO-1_ST_WOOD_BP"/>
    <x v="0"/>
    <x v="7"/>
    <n v="42.000006720001103"/>
    <n v="15330.0024528004"/>
    <n v="55188.008830081402"/>
  </r>
  <r>
    <x v="0"/>
    <x v="0"/>
    <x v="1"/>
    <x v="2"/>
    <s v="EE_Tallinn"/>
    <x v="11"/>
    <s v="VAO-1_ST_WOOD_BP"/>
    <x v="0"/>
    <x v="23"/>
    <n v="42.000006720001103"/>
    <n v="15330.0024528004"/>
    <n v="55188.008830081402"/>
  </r>
  <r>
    <x v="0"/>
    <x v="0"/>
    <x v="1"/>
    <x v="2"/>
    <s v="EE_Tallinn"/>
    <x v="11"/>
    <s v="VAO-1_ST_WOOD_BP"/>
    <x v="0"/>
    <x v="8"/>
    <n v="42.000006720001103"/>
    <n v="15330.0024528004"/>
    <n v="55188.008830081402"/>
  </r>
  <r>
    <x v="0"/>
    <x v="0"/>
    <x v="1"/>
    <x v="2"/>
    <s v="EE_Tallinn"/>
    <x v="11"/>
    <s v="VAO-1_ST_WOOD_BP"/>
    <x v="0"/>
    <x v="9"/>
    <n v="42.000006720001103"/>
    <n v="15330.0024528004"/>
    <n v="55188.008830081402"/>
  </r>
  <r>
    <x v="0"/>
    <x v="0"/>
    <x v="1"/>
    <x v="2"/>
    <s v="EE_Tallinn"/>
    <x v="11"/>
    <s v="VAO-1_ST_WOOD_BP"/>
    <x v="0"/>
    <x v="18"/>
    <n v="42.000006720001103"/>
    <n v="15330.0024528004"/>
    <n v="55188.008830081402"/>
  </r>
  <r>
    <x v="0"/>
    <x v="0"/>
    <x v="1"/>
    <x v="2"/>
    <s v="EE_Tallinn"/>
    <x v="11"/>
    <s v="VAO-1_ST_WOOD_BP"/>
    <x v="0"/>
    <x v="19"/>
    <n v="42.000006720001103"/>
    <n v="15330.0024528004"/>
    <n v="55188.008830081402"/>
  </r>
  <r>
    <x v="0"/>
    <x v="0"/>
    <x v="1"/>
    <x v="2"/>
    <s v="EE_Tallinn"/>
    <x v="11"/>
    <s v="VAO-1_ST_WOOD_BP"/>
    <x v="0"/>
    <x v="20"/>
    <n v="42.000006720001103"/>
    <n v="15330.0024528004"/>
    <n v="55188.008830081402"/>
  </r>
  <r>
    <x v="0"/>
    <x v="0"/>
    <x v="1"/>
    <x v="2"/>
    <s v="EE_Tallinn"/>
    <x v="11"/>
    <s v="VAO-1_ST_WOOD_BP"/>
    <x v="0"/>
    <x v="10"/>
    <n v="42.000006720001103"/>
    <n v="15330.0024528004"/>
    <n v="55188.008830081402"/>
  </r>
  <r>
    <x v="0"/>
    <x v="0"/>
    <x v="1"/>
    <x v="2"/>
    <s v="EE_Tallinn"/>
    <x v="11"/>
    <s v="VAO-1_ST_WOOD_BP"/>
    <x v="0"/>
    <x v="22"/>
    <n v="42.000006720001103"/>
    <n v="15330.0024528004"/>
    <n v="55188.008830081402"/>
  </r>
  <r>
    <x v="0"/>
    <x v="0"/>
    <x v="1"/>
    <x v="2"/>
    <s v="EE_Tallinn"/>
    <x v="11"/>
    <s v="VAO-2_ST_WOOD_BP"/>
    <x v="0"/>
    <x v="11"/>
    <n v="55.000026190488697"/>
    <n v="20075.0095595284"/>
    <n v="72270.034414302107"/>
  </r>
  <r>
    <x v="0"/>
    <x v="0"/>
    <x v="1"/>
    <x v="2"/>
    <s v="EE_Tallinn"/>
    <x v="11"/>
    <s v="VAO-2_ST_WOOD_BP"/>
    <x v="0"/>
    <x v="21"/>
    <n v="55.000026190488697"/>
    <n v="20075.0095595284"/>
    <n v="72270.034414302107"/>
  </r>
  <r>
    <x v="0"/>
    <x v="0"/>
    <x v="1"/>
    <x v="2"/>
    <s v="EE_Tallinn"/>
    <x v="11"/>
    <s v="VAO-2_ST_WOOD_BP"/>
    <x v="0"/>
    <x v="12"/>
    <n v="55.000026190488697"/>
    <n v="20075.0095595284"/>
    <n v="72270.034414302107"/>
  </r>
  <r>
    <x v="0"/>
    <x v="0"/>
    <x v="1"/>
    <x v="2"/>
    <s v="EE_Tallinn"/>
    <x v="11"/>
    <s v="VAO-2_ST_WOOD_BP"/>
    <x v="0"/>
    <x v="0"/>
    <n v="55.000026190488697"/>
    <n v="20075.0095595284"/>
    <n v="72270.034414302107"/>
  </r>
  <r>
    <x v="0"/>
    <x v="0"/>
    <x v="1"/>
    <x v="2"/>
    <s v="EE_Tallinn"/>
    <x v="11"/>
    <s v="VAO-2_ST_WOOD_BP"/>
    <x v="0"/>
    <x v="1"/>
    <n v="55.000026190488697"/>
    <n v="20075.0095595284"/>
    <n v="72270.034414302107"/>
  </r>
  <r>
    <x v="0"/>
    <x v="0"/>
    <x v="1"/>
    <x v="2"/>
    <s v="EE_Tallinn"/>
    <x v="11"/>
    <s v="VAO-2_ST_WOOD_BP"/>
    <x v="0"/>
    <x v="2"/>
    <n v="55.000026190488697"/>
    <n v="20075.0095595284"/>
    <n v="72270.034414302107"/>
  </r>
  <r>
    <x v="0"/>
    <x v="0"/>
    <x v="1"/>
    <x v="2"/>
    <s v="EE_Tallinn"/>
    <x v="11"/>
    <s v="VAO-2_ST_WOOD_BP"/>
    <x v="0"/>
    <x v="13"/>
    <n v="55.000026190488697"/>
    <n v="20075.0095595284"/>
    <n v="72270.034414302107"/>
  </r>
  <r>
    <x v="0"/>
    <x v="0"/>
    <x v="1"/>
    <x v="2"/>
    <s v="EE_Tallinn"/>
    <x v="11"/>
    <s v="VAO-2_ST_WOOD_BP"/>
    <x v="0"/>
    <x v="14"/>
    <n v="55.000026190488697"/>
    <n v="20075.0095595284"/>
    <n v="72270.034414302107"/>
  </r>
  <r>
    <x v="0"/>
    <x v="0"/>
    <x v="1"/>
    <x v="2"/>
    <s v="EE_Tallinn"/>
    <x v="11"/>
    <s v="VAO-2_ST_WOOD_BP"/>
    <x v="0"/>
    <x v="15"/>
    <n v="55.000026190488697"/>
    <n v="20075.0095595284"/>
    <n v="72270.034414302107"/>
  </r>
  <r>
    <x v="0"/>
    <x v="0"/>
    <x v="1"/>
    <x v="2"/>
    <s v="EE_Tallinn"/>
    <x v="11"/>
    <s v="VAO-2_ST_WOOD_BP"/>
    <x v="0"/>
    <x v="3"/>
    <n v="55.000026190488697"/>
    <n v="20075.0095595284"/>
    <n v="72270.034414302107"/>
  </r>
  <r>
    <x v="0"/>
    <x v="0"/>
    <x v="1"/>
    <x v="2"/>
    <s v="EE_Tallinn"/>
    <x v="11"/>
    <s v="VAO-2_ST_WOOD_BP"/>
    <x v="0"/>
    <x v="4"/>
    <n v="55.000026190488697"/>
    <n v="20075.0095595284"/>
    <n v="72270.034414302107"/>
  </r>
  <r>
    <x v="0"/>
    <x v="0"/>
    <x v="1"/>
    <x v="2"/>
    <s v="EE_Tallinn"/>
    <x v="11"/>
    <s v="VAO-2_ST_WOOD_BP"/>
    <x v="0"/>
    <x v="16"/>
    <n v="55.000026190488697"/>
    <n v="20075.0095595284"/>
    <n v="72270.034414302107"/>
  </r>
  <r>
    <x v="0"/>
    <x v="0"/>
    <x v="1"/>
    <x v="2"/>
    <s v="EE_Tallinn"/>
    <x v="11"/>
    <s v="VAO-2_ST_WOOD_BP"/>
    <x v="0"/>
    <x v="5"/>
    <n v="55.000026190488697"/>
    <n v="20075.0095595284"/>
    <n v="72270.034414302107"/>
  </r>
  <r>
    <x v="0"/>
    <x v="0"/>
    <x v="1"/>
    <x v="2"/>
    <s v="EE_Tallinn"/>
    <x v="11"/>
    <s v="VAO-2_ST_WOOD_BP"/>
    <x v="0"/>
    <x v="6"/>
    <n v="55.000026190488697"/>
    <n v="20075.0095595284"/>
    <n v="72270.034414302107"/>
  </r>
  <r>
    <x v="0"/>
    <x v="0"/>
    <x v="1"/>
    <x v="2"/>
    <s v="EE_Tallinn"/>
    <x v="11"/>
    <s v="VAO-2_ST_WOOD_BP"/>
    <x v="0"/>
    <x v="17"/>
    <n v="55.000026190488697"/>
    <n v="20075.0095595284"/>
    <n v="72270.034414302107"/>
  </r>
  <r>
    <x v="0"/>
    <x v="0"/>
    <x v="1"/>
    <x v="2"/>
    <s v="EE_Tallinn"/>
    <x v="11"/>
    <s v="VAO-2_ST_WOOD_BP"/>
    <x v="0"/>
    <x v="7"/>
    <n v="55.000026190488697"/>
    <n v="20075.0095595284"/>
    <n v="72270.034414302107"/>
  </r>
  <r>
    <x v="0"/>
    <x v="0"/>
    <x v="1"/>
    <x v="2"/>
    <s v="EE_Tallinn"/>
    <x v="11"/>
    <s v="VAO-2_ST_WOOD_BP"/>
    <x v="0"/>
    <x v="23"/>
    <n v="55.000026190488697"/>
    <n v="20075.0095595284"/>
    <n v="72270.034414302107"/>
  </r>
  <r>
    <x v="0"/>
    <x v="0"/>
    <x v="1"/>
    <x v="2"/>
    <s v="EE_Tallinn"/>
    <x v="11"/>
    <s v="VAO-2_ST_WOOD_BP"/>
    <x v="0"/>
    <x v="8"/>
    <n v="55.000026190488697"/>
    <n v="20075.0095595284"/>
    <n v="72270.034414302107"/>
  </r>
  <r>
    <x v="0"/>
    <x v="0"/>
    <x v="1"/>
    <x v="2"/>
    <s v="EE_Tallinn"/>
    <x v="11"/>
    <s v="VAO-2_ST_WOOD_BP"/>
    <x v="0"/>
    <x v="9"/>
    <n v="55.000026190488697"/>
    <n v="20075.0095595284"/>
    <n v="72270.034414302107"/>
  </r>
  <r>
    <x v="0"/>
    <x v="0"/>
    <x v="1"/>
    <x v="2"/>
    <s v="EE_Tallinn"/>
    <x v="11"/>
    <s v="VAO-2_ST_WOOD_BP"/>
    <x v="0"/>
    <x v="18"/>
    <n v="55.000026190488697"/>
    <n v="20075.0095595284"/>
    <n v="72270.034414302107"/>
  </r>
  <r>
    <x v="0"/>
    <x v="0"/>
    <x v="1"/>
    <x v="2"/>
    <s v="EE_Tallinn"/>
    <x v="11"/>
    <s v="VAO-2_ST_WOOD_BP"/>
    <x v="0"/>
    <x v="19"/>
    <n v="55.000026190488697"/>
    <n v="20075.0095595284"/>
    <n v="72270.034414302107"/>
  </r>
  <r>
    <x v="0"/>
    <x v="0"/>
    <x v="1"/>
    <x v="2"/>
    <s v="EE_Tallinn"/>
    <x v="11"/>
    <s v="VAO-2_ST_WOOD_BP"/>
    <x v="0"/>
    <x v="20"/>
    <n v="55.000026190488697"/>
    <n v="20075.0095595284"/>
    <n v="72270.034414302107"/>
  </r>
  <r>
    <x v="0"/>
    <x v="0"/>
    <x v="1"/>
    <x v="2"/>
    <s v="EE_Tallinn"/>
    <x v="11"/>
    <s v="VAO-2_ST_WOOD_BP"/>
    <x v="0"/>
    <x v="10"/>
    <n v="55.000026190488697"/>
    <n v="20075.0095595284"/>
    <n v="72270.034414302107"/>
  </r>
  <r>
    <x v="0"/>
    <x v="0"/>
    <x v="1"/>
    <x v="2"/>
    <s v="EE_Tallinn"/>
    <x v="11"/>
    <s v="VAO-2_ST_WOOD_BP"/>
    <x v="0"/>
    <x v="22"/>
    <n v="55.000026190488697"/>
    <n v="20075.0095595284"/>
    <n v="72270.034414302107"/>
  </r>
  <r>
    <x v="0"/>
    <x v="0"/>
    <x v="1"/>
    <x v="2"/>
    <s v="EE_Tartu"/>
    <x v="4"/>
    <s v="GNR_BO_NGAS_E-85"/>
    <x v="0"/>
    <x v="11"/>
    <n v="20.875525094878601"/>
    <n v="7619.5666596307001"/>
    <n v="27430.439974670498"/>
  </r>
  <r>
    <x v="0"/>
    <x v="0"/>
    <x v="1"/>
    <x v="2"/>
    <s v="EE_Tartu"/>
    <x v="4"/>
    <s v="GNR_BO_NGAS_E-85"/>
    <x v="0"/>
    <x v="21"/>
    <n v="21.3128302377613"/>
    <n v="7779.1830367828798"/>
    <n v="28005.0589324184"/>
  </r>
  <r>
    <x v="0"/>
    <x v="0"/>
    <x v="1"/>
    <x v="2"/>
    <s v="EE_Tartu"/>
    <x v="4"/>
    <s v="GNR_BO_NGAS_E-85"/>
    <x v="0"/>
    <x v="12"/>
    <n v="21.449488094911999"/>
    <n v="7829.0631546428804"/>
    <n v="28184.627356714402"/>
  </r>
  <r>
    <x v="0"/>
    <x v="0"/>
    <x v="1"/>
    <x v="2"/>
    <s v="EE_Tartu"/>
    <x v="4"/>
    <s v="GNR_BO_NGAS_E-85"/>
    <x v="0"/>
    <x v="0"/>
    <n v="21.0395145234593"/>
    <n v="7679.4228010626503"/>
    <n v="27645.922083825499"/>
  </r>
  <r>
    <x v="0"/>
    <x v="0"/>
    <x v="1"/>
    <x v="2"/>
    <s v="EE_Tartu"/>
    <x v="4"/>
    <s v="GNR_BO_NGAS_E-85"/>
    <x v="0"/>
    <x v="1"/>
    <n v="20.1375726662646"/>
    <n v="7350.2140231865696"/>
    <n v="26460.770483471599"/>
  </r>
  <r>
    <x v="0"/>
    <x v="0"/>
    <x v="1"/>
    <x v="2"/>
    <s v="EE_Tartu"/>
    <x v="4"/>
    <s v="GNR_BO_NGAS_E-85"/>
    <x v="0"/>
    <x v="2"/>
    <n v="18.825657237616898"/>
    <n v="6871.3648917301498"/>
    <n v="24736.913610228599"/>
  </r>
  <r>
    <x v="0"/>
    <x v="0"/>
    <x v="1"/>
    <x v="2"/>
    <s v="EE_Tartu"/>
    <x v="4"/>
    <s v="GNR_BO_NGAS_E-85"/>
    <x v="0"/>
    <x v="13"/>
    <n v="17.158431380377301"/>
    <n v="6262.8274538377"/>
    <n v="22546.178833815698"/>
  </r>
  <r>
    <x v="0"/>
    <x v="0"/>
    <x v="1"/>
    <x v="2"/>
    <s v="EE_Tartu"/>
    <x v="4"/>
    <s v="GNR_BO_NGAS_E-85"/>
    <x v="0"/>
    <x v="14"/>
    <n v="15.1085635231155"/>
    <n v="5514.6256859371497"/>
    <n v="19852.652469373701"/>
  </r>
  <r>
    <x v="0"/>
    <x v="0"/>
    <x v="1"/>
    <x v="2"/>
    <s v="EE_Tartu"/>
    <x v="4"/>
    <s v="GNR_BO_NGAS_E-85"/>
    <x v="0"/>
    <x v="15"/>
    <n v="13.332011380155301"/>
    <n v="4866.1841537566997"/>
    <n v="17518.262953524099"/>
  </r>
  <r>
    <x v="0"/>
    <x v="0"/>
    <x v="1"/>
    <x v="2"/>
    <s v="EE_Tartu"/>
    <x v="4"/>
    <s v="GNR_BO_NGAS_E-85"/>
    <x v="0"/>
    <x v="3"/>
    <n v="11.719448665776101"/>
    <n v="4277.59876300827"/>
    <n v="15399.3555468298"/>
  </r>
  <r>
    <x v="0"/>
    <x v="0"/>
    <x v="1"/>
    <x v="2"/>
    <s v="EE_Tartu"/>
    <x v="4"/>
    <s v="GNR_BO_NGAS_E-85"/>
    <x v="0"/>
    <x v="4"/>
    <n v="10.270875379977801"/>
    <n v="3748.86951369191"/>
    <n v="13495.930249290899"/>
  </r>
  <r>
    <x v="0"/>
    <x v="0"/>
    <x v="1"/>
    <x v="2"/>
    <s v="EE_Tartu"/>
    <x v="4"/>
    <s v="GNR_BO_NGAS_E-85"/>
    <x v="0"/>
    <x v="16"/>
    <n v="9.0682862370508595"/>
    <n v="3309.9244765235599"/>
    <n v="11915.728115484801"/>
  </r>
  <r>
    <x v="0"/>
    <x v="0"/>
    <x v="1"/>
    <x v="2"/>
    <s v="EE_Tartu"/>
    <x v="4"/>
    <s v="GNR_BO_NGAS_E-85"/>
    <x v="0"/>
    <x v="5"/>
    <n v="8.0296865227049103"/>
    <n v="2930.8355807872899"/>
    <n v="10551.008090834301"/>
  </r>
  <r>
    <x v="0"/>
    <x v="0"/>
    <x v="1"/>
    <x v="2"/>
    <s v="EE_Tartu"/>
    <x v="4"/>
    <s v="GNR_BO_NGAS_E-85"/>
    <x v="0"/>
    <x v="6"/>
    <n v="7.1824078083701099"/>
    <n v="2621.5788500550898"/>
    <n v="9437.68386019832"/>
  </r>
  <r>
    <x v="0"/>
    <x v="0"/>
    <x v="1"/>
    <x v="2"/>
    <s v="EE_Tartu"/>
    <x v="4"/>
    <s v="GNR_BO_NGAS_E-85"/>
    <x v="0"/>
    <x v="17"/>
    <n v="6.6631079511971301"/>
    <n v="2432.03440218695"/>
    <n v="8755.3238478730309"/>
  </r>
  <r>
    <x v="0"/>
    <x v="0"/>
    <x v="1"/>
    <x v="2"/>
    <s v="EE_Tartu"/>
    <x v="4"/>
    <s v="GNR_BO_NGAS_E-85"/>
    <x v="0"/>
    <x v="7"/>
    <n v="6.2804659511749001"/>
    <n v="2292.37007217884"/>
    <n v="8252.5322598438106"/>
  </r>
  <r>
    <x v="0"/>
    <x v="0"/>
    <x v="1"/>
    <x v="2"/>
    <s v="EE_Tartu"/>
    <x v="4"/>
    <s v="GNR_BO_NGAS_E-85"/>
    <x v="0"/>
    <x v="23"/>
    <n v="5.9524870940130103"/>
    <n v="2172.6577893147501"/>
    <n v="7821.5680415330899"/>
  </r>
  <r>
    <x v="0"/>
    <x v="0"/>
    <x v="1"/>
    <x v="2"/>
    <s v="EE_Tartu"/>
    <x v="4"/>
    <s v="GNR_BO_NGAS_E-85"/>
    <x v="0"/>
    <x v="8"/>
    <n v="5.6518398082813199"/>
    <n v="2062.9215300226801"/>
    <n v="7426.5175080816598"/>
  </r>
  <r>
    <x v="0"/>
    <x v="0"/>
    <x v="1"/>
    <x v="2"/>
    <s v="EE_Tartu"/>
    <x v="4"/>
    <s v="GNR_BO_NGAS_E-85"/>
    <x v="0"/>
    <x v="9"/>
    <n v="5.3238609511194301"/>
    <n v="1943.20924715859"/>
    <n v="6995.55328977093"/>
  </r>
  <r>
    <x v="0"/>
    <x v="0"/>
    <x v="1"/>
    <x v="2"/>
    <s v="EE_Tartu"/>
    <x v="4"/>
    <s v="GNR_BO_NGAS_E-85"/>
    <x v="0"/>
    <x v="18"/>
    <n v="4.9412189510972597"/>
    <n v="1803.5449171504999"/>
    <n v="6492.7617017417897"/>
  </r>
  <r>
    <x v="0"/>
    <x v="0"/>
    <x v="1"/>
    <x v="2"/>
    <s v="EE_Tartu"/>
    <x v="4"/>
    <s v="GNR_BO_NGAS_E-85"/>
    <x v="0"/>
    <x v="19"/>
    <n v="4.6132400939353699"/>
    <n v="1683.83263428641"/>
    <n v="6061.7974834310698"/>
  </r>
  <r>
    <x v="0"/>
    <x v="0"/>
    <x v="1"/>
    <x v="2"/>
    <s v="EE_Tartu"/>
    <x v="4"/>
    <s v="GNR_BO_NGAS_E-85"/>
    <x v="0"/>
    <x v="20"/>
    <n v="4.2852612367734704"/>
    <n v="1564.12035142232"/>
    <n v="5630.83326512034"/>
  </r>
  <r>
    <x v="0"/>
    <x v="0"/>
    <x v="1"/>
    <x v="2"/>
    <s v="EE_Tartu"/>
    <x v="4"/>
    <s v="GNR_BO_NGAS_E-85"/>
    <x v="0"/>
    <x v="10"/>
    <n v="4.0392770939020597"/>
    <n v="1474.3361392742499"/>
    <n v="5307.6101013873003"/>
  </r>
  <r>
    <x v="0"/>
    <x v="0"/>
    <x v="1"/>
    <x v="2"/>
    <s v="EE_Tartu"/>
    <x v="4"/>
    <s v="GNR_BO_NGAS_E-85"/>
    <x v="0"/>
    <x v="22"/>
    <n v="3.9572823796115801"/>
    <n v="1444.4080685582301"/>
    <n v="5199.8690468096202"/>
  </r>
  <r>
    <x v="0"/>
    <x v="0"/>
    <x v="1"/>
    <x v="2"/>
    <s v="EE_Tartu"/>
    <x v="11"/>
    <s v="TARTU-1_ST_WOOD_BP"/>
    <x v="0"/>
    <x v="11"/>
    <n v="48.000034909116302"/>
    <n v="17520.012741827399"/>
    <n v="63072.045870578797"/>
  </r>
  <r>
    <x v="0"/>
    <x v="0"/>
    <x v="1"/>
    <x v="2"/>
    <s v="EE_Tartu"/>
    <x v="11"/>
    <s v="TARTU-1_ST_WOOD_BP"/>
    <x v="0"/>
    <x v="21"/>
    <n v="48.000034909116302"/>
    <n v="17520.012741827399"/>
    <n v="63072.045870578797"/>
  </r>
  <r>
    <x v="0"/>
    <x v="0"/>
    <x v="1"/>
    <x v="2"/>
    <s v="EE_Tartu"/>
    <x v="11"/>
    <s v="TARTU-1_ST_WOOD_BP"/>
    <x v="0"/>
    <x v="12"/>
    <n v="48.000034909116302"/>
    <n v="17520.012741827399"/>
    <n v="63072.045870578797"/>
  </r>
  <r>
    <x v="0"/>
    <x v="0"/>
    <x v="1"/>
    <x v="2"/>
    <s v="EE_Tartu"/>
    <x v="11"/>
    <s v="TARTU-1_ST_WOOD_BP"/>
    <x v="0"/>
    <x v="0"/>
    <n v="48.000034909116302"/>
    <n v="17520.012741827399"/>
    <n v="63072.045870578797"/>
  </r>
  <r>
    <x v="0"/>
    <x v="0"/>
    <x v="1"/>
    <x v="2"/>
    <s v="EE_Tartu"/>
    <x v="11"/>
    <s v="TARTU-1_ST_WOOD_BP"/>
    <x v="0"/>
    <x v="1"/>
    <n v="48.000034909116302"/>
    <n v="17520.012741827399"/>
    <n v="63072.045870578797"/>
  </r>
  <r>
    <x v="0"/>
    <x v="0"/>
    <x v="1"/>
    <x v="2"/>
    <s v="EE_Tartu"/>
    <x v="11"/>
    <s v="TARTU-1_ST_WOOD_BP"/>
    <x v="0"/>
    <x v="2"/>
    <n v="48.000034909116302"/>
    <n v="17520.012741827399"/>
    <n v="63072.045870578797"/>
  </r>
  <r>
    <x v="0"/>
    <x v="0"/>
    <x v="1"/>
    <x v="2"/>
    <s v="EE_Tartu"/>
    <x v="11"/>
    <s v="TARTU-1_ST_WOOD_BP"/>
    <x v="0"/>
    <x v="13"/>
    <n v="48.000034909116302"/>
    <n v="17520.012741827399"/>
    <n v="63072.045870578797"/>
  </r>
  <r>
    <x v="0"/>
    <x v="0"/>
    <x v="1"/>
    <x v="2"/>
    <s v="EE_Tartu"/>
    <x v="11"/>
    <s v="TARTU-1_ST_WOOD_BP"/>
    <x v="0"/>
    <x v="14"/>
    <n v="48.000034909116302"/>
    <n v="17520.012741827399"/>
    <n v="63072.045870578797"/>
  </r>
  <r>
    <x v="0"/>
    <x v="0"/>
    <x v="1"/>
    <x v="2"/>
    <s v="EE_Tartu"/>
    <x v="11"/>
    <s v="TARTU-1_ST_WOOD_BP"/>
    <x v="0"/>
    <x v="15"/>
    <n v="48.000034909116302"/>
    <n v="17520.012741827399"/>
    <n v="63072.045870578797"/>
  </r>
  <r>
    <x v="0"/>
    <x v="0"/>
    <x v="1"/>
    <x v="2"/>
    <s v="EE_Tartu"/>
    <x v="11"/>
    <s v="TARTU-1_ST_WOOD_BP"/>
    <x v="0"/>
    <x v="3"/>
    <n v="48.000034909116302"/>
    <n v="17520.012741827399"/>
    <n v="63072.045870578797"/>
  </r>
  <r>
    <x v="0"/>
    <x v="0"/>
    <x v="1"/>
    <x v="2"/>
    <s v="EE_Tartu"/>
    <x v="11"/>
    <s v="TARTU-1_ST_WOOD_BP"/>
    <x v="0"/>
    <x v="4"/>
    <n v="48.000034909116302"/>
    <n v="17520.012741827399"/>
    <n v="63072.045870578797"/>
  </r>
  <r>
    <x v="0"/>
    <x v="0"/>
    <x v="1"/>
    <x v="2"/>
    <s v="EE_Tartu"/>
    <x v="11"/>
    <s v="TARTU-1_ST_WOOD_BP"/>
    <x v="0"/>
    <x v="16"/>
    <n v="48.000034909116302"/>
    <n v="17520.012741827399"/>
    <n v="63072.045870578797"/>
  </r>
  <r>
    <x v="0"/>
    <x v="0"/>
    <x v="1"/>
    <x v="2"/>
    <s v="EE_Tartu"/>
    <x v="11"/>
    <s v="TARTU-1_ST_WOOD_BP"/>
    <x v="0"/>
    <x v="5"/>
    <n v="48.000034909116302"/>
    <n v="17520.012741827399"/>
    <n v="63072.045870578797"/>
  </r>
  <r>
    <x v="0"/>
    <x v="0"/>
    <x v="1"/>
    <x v="2"/>
    <s v="EE_Tartu"/>
    <x v="11"/>
    <s v="TARTU-1_ST_WOOD_BP"/>
    <x v="0"/>
    <x v="6"/>
    <n v="48.000034909116302"/>
    <n v="17520.012741827399"/>
    <n v="63072.045870578797"/>
  </r>
  <r>
    <x v="0"/>
    <x v="0"/>
    <x v="1"/>
    <x v="2"/>
    <s v="EE_Tartu"/>
    <x v="11"/>
    <s v="TARTU-1_ST_WOOD_BP"/>
    <x v="0"/>
    <x v="17"/>
    <n v="48.000034909116302"/>
    <n v="17520.012741827399"/>
    <n v="63072.045870578797"/>
  </r>
  <r>
    <x v="0"/>
    <x v="0"/>
    <x v="1"/>
    <x v="2"/>
    <s v="EE_Tartu"/>
    <x v="11"/>
    <s v="TARTU-1_ST_WOOD_BP"/>
    <x v="0"/>
    <x v="7"/>
    <n v="48.000034909116302"/>
    <n v="17520.012741827399"/>
    <n v="63072.045870578797"/>
  </r>
  <r>
    <x v="0"/>
    <x v="0"/>
    <x v="1"/>
    <x v="2"/>
    <s v="EE_Tartu"/>
    <x v="11"/>
    <s v="TARTU-1_ST_WOOD_BP"/>
    <x v="0"/>
    <x v="23"/>
    <n v="48.000034909116302"/>
    <n v="17520.012741827399"/>
    <n v="63072.045870578797"/>
  </r>
  <r>
    <x v="0"/>
    <x v="0"/>
    <x v="1"/>
    <x v="2"/>
    <s v="EE_Tartu"/>
    <x v="11"/>
    <s v="TARTU-1_ST_WOOD_BP"/>
    <x v="0"/>
    <x v="8"/>
    <n v="48.000034909116302"/>
    <n v="17520.012741827399"/>
    <n v="63072.045870578797"/>
  </r>
  <r>
    <x v="0"/>
    <x v="0"/>
    <x v="1"/>
    <x v="2"/>
    <s v="EE_Tartu"/>
    <x v="11"/>
    <s v="TARTU-1_ST_WOOD_BP"/>
    <x v="0"/>
    <x v="9"/>
    <n v="48.000034909116302"/>
    <n v="17520.012741827399"/>
    <n v="63072.045870578797"/>
  </r>
  <r>
    <x v="0"/>
    <x v="0"/>
    <x v="1"/>
    <x v="2"/>
    <s v="EE_Tartu"/>
    <x v="11"/>
    <s v="TARTU-1_ST_WOOD_BP"/>
    <x v="0"/>
    <x v="18"/>
    <n v="48.000034909116302"/>
    <n v="17520.012741827399"/>
    <n v="63072.045870578797"/>
  </r>
  <r>
    <x v="0"/>
    <x v="0"/>
    <x v="1"/>
    <x v="2"/>
    <s v="EE_Tartu"/>
    <x v="11"/>
    <s v="TARTU-1_ST_WOOD_BP"/>
    <x v="0"/>
    <x v="19"/>
    <n v="48.000034909116302"/>
    <n v="17520.012741827399"/>
    <n v="63072.045870578797"/>
  </r>
  <r>
    <x v="0"/>
    <x v="0"/>
    <x v="1"/>
    <x v="2"/>
    <s v="EE_Tartu"/>
    <x v="11"/>
    <s v="TARTU-1_ST_WOOD_BP"/>
    <x v="0"/>
    <x v="20"/>
    <n v="48.000034909116302"/>
    <n v="17520.012741827399"/>
    <n v="63072.045870578797"/>
  </r>
  <r>
    <x v="0"/>
    <x v="0"/>
    <x v="1"/>
    <x v="2"/>
    <s v="EE_Tartu"/>
    <x v="11"/>
    <s v="TARTU-1_ST_WOOD_BP"/>
    <x v="0"/>
    <x v="10"/>
    <n v="48.000034909116302"/>
    <n v="17520.012741827399"/>
    <n v="63072.045870578797"/>
  </r>
  <r>
    <x v="0"/>
    <x v="0"/>
    <x v="1"/>
    <x v="2"/>
    <s v="EE_Tartu"/>
    <x v="11"/>
    <s v="TARTU-1_ST_WOOD_BP"/>
    <x v="0"/>
    <x v="22"/>
    <n v="48.000034909116302"/>
    <n v="17520.012741827399"/>
    <n v="63072.045870578797"/>
  </r>
  <r>
    <x v="0"/>
    <x v="0"/>
    <x v="2"/>
    <x v="3"/>
    <s v="FIN_EL"/>
    <x v="0"/>
    <s v="GEXT_COAL_KYMIJARVI"/>
    <x v="0"/>
    <x v="11"/>
    <n v="132.167405595899"/>
    <n v="48241.103042502997"/>
    <n v="173667.97095301101"/>
  </r>
  <r>
    <x v="0"/>
    <x v="0"/>
    <x v="2"/>
    <x v="3"/>
    <s v="FIN_EL"/>
    <x v="0"/>
    <s v="GEXT_COAL_KYMIJARVI"/>
    <x v="0"/>
    <x v="21"/>
    <n v="132.167405595899"/>
    <n v="48241.103042502997"/>
    <n v="173667.97095301101"/>
  </r>
  <r>
    <x v="0"/>
    <x v="0"/>
    <x v="2"/>
    <x v="3"/>
    <s v="FIN_EL"/>
    <x v="0"/>
    <s v="GEXT_COAL_KYMIJARVI"/>
    <x v="0"/>
    <x v="12"/>
    <n v="132.167405595899"/>
    <n v="48241.103042502997"/>
    <n v="173667.97095301101"/>
  </r>
  <r>
    <x v="0"/>
    <x v="0"/>
    <x v="2"/>
    <x v="3"/>
    <s v="FIN_EL"/>
    <x v="0"/>
    <s v="GEXT_COAL_KYMIJARVI"/>
    <x v="0"/>
    <x v="0"/>
    <n v="132.167405595899"/>
    <n v="48241.103042502997"/>
    <n v="173667.97095301101"/>
  </r>
  <r>
    <x v="0"/>
    <x v="0"/>
    <x v="2"/>
    <x v="3"/>
    <s v="FIN_EL"/>
    <x v="0"/>
    <s v="GEXT_COAL_KYMIJARVI"/>
    <x v="0"/>
    <x v="1"/>
    <n v="132.167405595899"/>
    <n v="48241.103042502997"/>
    <n v="173667.97095301101"/>
  </r>
  <r>
    <x v="0"/>
    <x v="0"/>
    <x v="2"/>
    <x v="3"/>
    <s v="FIN_EL"/>
    <x v="0"/>
    <s v="GEXT_COAL_KYMIJARVI"/>
    <x v="0"/>
    <x v="2"/>
    <n v="132.167405595899"/>
    <n v="48241.103042502997"/>
    <n v="173667.97095301101"/>
  </r>
  <r>
    <x v="0"/>
    <x v="0"/>
    <x v="2"/>
    <x v="3"/>
    <s v="FIN_EL"/>
    <x v="0"/>
    <s v="GEXT_COAL_KYMIJARVI"/>
    <x v="0"/>
    <x v="13"/>
    <n v="132.167405595899"/>
    <n v="48241.103042502997"/>
    <n v="173667.97095301101"/>
  </r>
  <r>
    <x v="0"/>
    <x v="0"/>
    <x v="2"/>
    <x v="3"/>
    <s v="FIN_EL"/>
    <x v="0"/>
    <s v="GEXT_COAL_KYMIJARVI"/>
    <x v="0"/>
    <x v="14"/>
    <n v="132.167405595899"/>
    <n v="48241.103042502997"/>
    <n v="173667.97095301101"/>
  </r>
  <r>
    <x v="0"/>
    <x v="0"/>
    <x v="2"/>
    <x v="3"/>
    <s v="FIN_EL"/>
    <x v="0"/>
    <s v="GEXT_COAL_KYMIJARVI"/>
    <x v="0"/>
    <x v="15"/>
    <n v="132.167405595899"/>
    <n v="48241.103042502997"/>
    <n v="173667.97095301101"/>
  </r>
  <r>
    <x v="0"/>
    <x v="0"/>
    <x v="2"/>
    <x v="3"/>
    <s v="FIN_EL"/>
    <x v="0"/>
    <s v="GEXT_COAL_KYMIJARVI"/>
    <x v="0"/>
    <x v="3"/>
    <n v="132.167405595899"/>
    <n v="48241.103042502997"/>
    <n v="173667.97095301101"/>
  </r>
  <r>
    <x v="0"/>
    <x v="0"/>
    <x v="2"/>
    <x v="3"/>
    <s v="FIN_EL"/>
    <x v="0"/>
    <s v="GEXT_COAL_KYMIJARVI"/>
    <x v="0"/>
    <x v="4"/>
    <n v="132.167405595899"/>
    <n v="48241.103042502997"/>
    <n v="173667.97095301101"/>
  </r>
  <r>
    <x v="0"/>
    <x v="0"/>
    <x v="2"/>
    <x v="3"/>
    <s v="FIN_EL"/>
    <x v="0"/>
    <s v="GEXT_COAL_KYMIJARVI"/>
    <x v="0"/>
    <x v="16"/>
    <n v="132.167405595899"/>
    <n v="48241.103042502997"/>
    <n v="173667.97095301101"/>
  </r>
  <r>
    <x v="0"/>
    <x v="0"/>
    <x v="2"/>
    <x v="3"/>
    <s v="FIN_EL"/>
    <x v="0"/>
    <s v="GEXT_COAL_KYMIJARVI"/>
    <x v="0"/>
    <x v="5"/>
    <n v="132.167405595899"/>
    <n v="48241.103042502997"/>
    <n v="173667.97095301101"/>
  </r>
  <r>
    <x v="0"/>
    <x v="0"/>
    <x v="2"/>
    <x v="3"/>
    <s v="FIN_EL"/>
    <x v="0"/>
    <s v="GEXT_COAL_KYMIJARVI"/>
    <x v="0"/>
    <x v="6"/>
    <n v="132.167405595899"/>
    <n v="48241.103042502997"/>
    <n v="173667.97095301101"/>
  </r>
  <r>
    <x v="0"/>
    <x v="0"/>
    <x v="2"/>
    <x v="3"/>
    <s v="FIN_EL"/>
    <x v="0"/>
    <s v="GEXT_COAL_KYMIJARVI"/>
    <x v="0"/>
    <x v="17"/>
    <n v="132.167405595899"/>
    <n v="48241.103042502997"/>
    <n v="173667.97095301101"/>
  </r>
  <r>
    <x v="0"/>
    <x v="0"/>
    <x v="2"/>
    <x v="3"/>
    <s v="FIN_EL"/>
    <x v="0"/>
    <s v="GEXT_COAL_KYMIJARVI"/>
    <x v="0"/>
    <x v="7"/>
    <n v="132.167405595899"/>
    <n v="48241.103042502997"/>
    <n v="173667.97095301101"/>
  </r>
  <r>
    <x v="0"/>
    <x v="0"/>
    <x v="2"/>
    <x v="3"/>
    <s v="FIN_EL"/>
    <x v="0"/>
    <s v="GEXT_COAL_KYMIJARVI"/>
    <x v="0"/>
    <x v="23"/>
    <n v="132.167405595899"/>
    <n v="48241.103042502997"/>
    <n v="173667.97095301101"/>
  </r>
  <r>
    <x v="0"/>
    <x v="0"/>
    <x v="2"/>
    <x v="3"/>
    <s v="FIN_EL"/>
    <x v="0"/>
    <s v="GEXT_COAL_KYMIJARVI"/>
    <x v="0"/>
    <x v="8"/>
    <n v="132.167405595899"/>
    <n v="48241.103042502997"/>
    <n v="173667.97095301101"/>
  </r>
  <r>
    <x v="0"/>
    <x v="0"/>
    <x v="2"/>
    <x v="3"/>
    <s v="FIN_EL"/>
    <x v="0"/>
    <s v="GEXT_COAL_KYMIJARVI"/>
    <x v="0"/>
    <x v="9"/>
    <n v="132.167405595899"/>
    <n v="48241.103042502997"/>
    <n v="173667.97095301101"/>
  </r>
  <r>
    <x v="0"/>
    <x v="0"/>
    <x v="2"/>
    <x v="3"/>
    <s v="FIN_EL"/>
    <x v="0"/>
    <s v="GEXT_COAL_KYMIJARVI"/>
    <x v="0"/>
    <x v="18"/>
    <n v="132.167405595899"/>
    <n v="48241.103042502997"/>
    <n v="173667.97095301101"/>
  </r>
  <r>
    <x v="0"/>
    <x v="0"/>
    <x v="2"/>
    <x v="3"/>
    <s v="FIN_EL"/>
    <x v="0"/>
    <s v="GEXT_COAL_KYMIJARVI"/>
    <x v="0"/>
    <x v="19"/>
    <n v="132.167405595899"/>
    <n v="48241.103042502997"/>
    <n v="173667.97095301101"/>
  </r>
  <r>
    <x v="0"/>
    <x v="0"/>
    <x v="2"/>
    <x v="3"/>
    <s v="FIN_EL"/>
    <x v="0"/>
    <s v="GEXT_COAL_KYMIJARVI"/>
    <x v="0"/>
    <x v="20"/>
    <n v="132.167405595899"/>
    <n v="48241.103042502997"/>
    <n v="173667.97095301101"/>
  </r>
  <r>
    <x v="0"/>
    <x v="0"/>
    <x v="2"/>
    <x v="3"/>
    <s v="FIN_EL"/>
    <x v="0"/>
    <s v="GEXT_COAL_KYMIJARVI"/>
    <x v="0"/>
    <x v="10"/>
    <n v="132.167405595899"/>
    <n v="48241.103042502997"/>
    <n v="173667.97095301101"/>
  </r>
  <r>
    <x v="0"/>
    <x v="0"/>
    <x v="2"/>
    <x v="3"/>
    <s v="FIN_EL"/>
    <x v="0"/>
    <s v="GEXT_COAL_KYMIJARVI"/>
    <x v="0"/>
    <x v="22"/>
    <n v="132.167405595899"/>
    <n v="48241.103042502997"/>
    <n v="173667.97095301101"/>
  </r>
  <r>
    <x v="0"/>
    <x v="0"/>
    <x v="2"/>
    <x v="3"/>
    <s v="FIN_EL"/>
    <x v="1"/>
    <s v="GNR_HS_HEAT_WTR-TANK_LS_E-95_Y-2010"/>
    <x v="0"/>
    <x v="13"/>
    <n v="30.433020046728"/>
    <n v="11108.052317055701"/>
    <n v="39988.988341400604"/>
  </r>
  <r>
    <x v="0"/>
    <x v="0"/>
    <x v="2"/>
    <x v="3"/>
    <s v="FIN_EL"/>
    <x v="1"/>
    <s v="GNR_HS_HEAT_WTR-TANK_LS_E-95_Y-2010"/>
    <x v="0"/>
    <x v="16"/>
    <n v="56.846048059441003"/>
    <n v="20748.807541695998"/>
    <n v="74695.707150105503"/>
  </r>
  <r>
    <x v="0"/>
    <x v="0"/>
    <x v="2"/>
    <x v="3"/>
    <s v="FIN_EL"/>
    <x v="1"/>
    <s v="GNR_HS_HEAT_WTR-TANK_LS_E-95_Y-2010"/>
    <x v="0"/>
    <x v="5"/>
    <n v="53.766753316036002"/>
    <n v="19624.864960353199"/>
    <n v="70649.513857271406"/>
  </r>
  <r>
    <x v="0"/>
    <x v="0"/>
    <x v="2"/>
    <x v="3"/>
    <s v="FIN_EL"/>
    <x v="1"/>
    <s v="GNR_HS_HEAT_WTR-TANK_LS_E-95_Y-2010"/>
    <x v="0"/>
    <x v="6"/>
    <n v="52.868926312163403"/>
    <n v="19297.158103939601"/>
    <n v="69469.7691741827"/>
  </r>
  <r>
    <x v="0"/>
    <x v="0"/>
    <x v="2"/>
    <x v="3"/>
    <s v="FIN_EL"/>
    <x v="1"/>
    <s v="GNR_HS_HEAT_WTR-TANK_LS_E-95_Y-2010"/>
    <x v="0"/>
    <x v="17"/>
    <n v="42.676432855346498"/>
    <n v="15576.897992201501"/>
    <n v="56076.832771925299"/>
  </r>
  <r>
    <x v="0"/>
    <x v="0"/>
    <x v="2"/>
    <x v="3"/>
    <s v="FIN_EL"/>
    <x v="1"/>
    <s v="GNR_HS_HEAT_WTR-TANK_LS_E-95_Y-2010"/>
    <x v="0"/>
    <x v="7"/>
    <n v="38.980566553414199"/>
    <n v="14227.9067919962"/>
    <n v="51220.464451186301"/>
  </r>
  <r>
    <x v="0"/>
    <x v="0"/>
    <x v="2"/>
    <x v="3"/>
    <s v="FIN_EL"/>
    <x v="1"/>
    <s v="GNR_HS_HEAT_WTR-TANK_LS_E-95_Y-2010"/>
    <x v="0"/>
    <x v="9"/>
    <n v="40.918850395287301"/>
    <n v="14935.3803942799"/>
    <n v="53767.3694194075"/>
  </r>
  <r>
    <x v="0"/>
    <x v="0"/>
    <x v="2"/>
    <x v="3"/>
    <s v="FIN_EL"/>
    <x v="1"/>
    <s v="GNR_HS_HEAT_WTR-TANK_LS_E-95_Y-2010"/>
    <x v="0"/>
    <x v="18"/>
    <n v="34.076056118635996"/>
    <n v="12437.7604833021"/>
    <n v="44775.937739887697"/>
  </r>
  <r>
    <x v="0"/>
    <x v="0"/>
    <x v="2"/>
    <x v="3"/>
    <s v="FIN_EL"/>
    <x v="1"/>
    <s v="GNR_HS_HEAT_WTR-TANK_LS_E-95_Y-2010"/>
    <x v="0"/>
    <x v="19"/>
    <n v="25.0694960836645"/>
    <n v="9150.3660705375605"/>
    <n v="32941.317853935201"/>
  </r>
  <r>
    <x v="0"/>
    <x v="0"/>
    <x v="2"/>
    <x v="3"/>
    <s v="FIN_EL"/>
    <x v="1"/>
    <s v="GNR_HS_HEAT_WTR-TANK_LS_E-95_Y-2010"/>
    <x v="0"/>
    <x v="20"/>
    <n v="19.293710660542001"/>
    <n v="7042.20439109785"/>
    <n v="25351.935807952199"/>
  </r>
  <r>
    <x v="0"/>
    <x v="0"/>
    <x v="2"/>
    <x v="3"/>
    <s v="FIN_EL"/>
    <x v="12"/>
    <s v="GHOB_PEAT"/>
    <x v="0"/>
    <x v="11"/>
    <n v="18.143518467158501"/>
    <n v="6622.3842405128598"/>
    <n v="23840.5832658463"/>
  </r>
  <r>
    <x v="0"/>
    <x v="0"/>
    <x v="2"/>
    <x v="3"/>
    <s v="FIN_EL"/>
    <x v="12"/>
    <s v="GHOB_PEAT"/>
    <x v="0"/>
    <x v="21"/>
    <n v="18.143518467158501"/>
    <n v="6622.3842405128598"/>
    <n v="23840.5832658463"/>
  </r>
  <r>
    <x v="0"/>
    <x v="0"/>
    <x v="2"/>
    <x v="3"/>
    <s v="FIN_EL"/>
    <x v="12"/>
    <s v="GHOB_PEAT"/>
    <x v="0"/>
    <x v="12"/>
    <n v="18.143518467158501"/>
    <n v="6622.3842405128598"/>
    <n v="23840.5832658463"/>
  </r>
  <r>
    <x v="0"/>
    <x v="0"/>
    <x v="2"/>
    <x v="3"/>
    <s v="FIN_EL"/>
    <x v="12"/>
    <s v="GHOB_PEAT"/>
    <x v="0"/>
    <x v="0"/>
    <n v="18.143518467158501"/>
    <n v="6622.3842405128598"/>
    <n v="23840.5832658463"/>
  </r>
  <r>
    <x v="0"/>
    <x v="0"/>
    <x v="2"/>
    <x v="3"/>
    <s v="FIN_EL"/>
    <x v="12"/>
    <s v="GHOB_PEAT"/>
    <x v="0"/>
    <x v="1"/>
    <n v="18.143518467158501"/>
    <n v="6622.3842405128598"/>
    <n v="23840.5832658463"/>
  </r>
  <r>
    <x v="0"/>
    <x v="0"/>
    <x v="2"/>
    <x v="3"/>
    <s v="FIN_EL"/>
    <x v="12"/>
    <s v="GHOB_PEAT"/>
    <x v="0"/>
    <x v="2"/>
    <n v="18.143518467158501"/>
    <n v="6622.3842405128598"/>
    <n v="23840.5832658463"/>
  </r>
  <r>
    <x v="0"/>
    <x v="0"/>
    <x v="2"/>
    <x v="3"/>
    <s v="FIN_EL"/>
    <x v="12"/>
    <s v="GHOB_PEAT"/>
    <x v="0"/>
    <x v="13"/>
    <n v="18.143518467158501"/>
    <n v="6622.3842405128598"/>
    <n v="23840.5832658463"/>
  </r>
  <r>
    <x v="0"/>
    <x v="0"/>
    <x v="2"/>
    <x v="3"/>
    <s v="FIN_EL"/>
    <x v="12"/>
    <s v="GHOB_PEAT"/>
    <x v="0"/>
    <x v="14"/>
    <n v="18.143518467158501"/>
    <n v="6622.3842405128598"/>
    <n v="23840.5832658463"/>
  </r>
  <r>
    <x v="0"/>
    <x v="0"/>
    <x v="2"/>
    <x v="3"/>
    <s v="FIN_EL"/>
    <x v="12"/>
    <s v="GHOB_PEAT"/>
    <x v="0"/>
    <x v="15"/>
    <n v="18.143518467158501"/>
    <n v="6622.3842405128598"/>
    <n v="23840.5832658463"/>
  </r>
  <r>
    <x v="0"/>
    <x v="0"/>
    <x v="2"/>
    <x v="3"/>
    <s v="FIN_EL"/>
    <x v="12"/>
    <s v="GHOB_PEAT"/>
    <x v="0"/>
    <x v="3"/>
    <n v="18.143518467158501"/>
    <n v="6622.3842405128598"/>
    <n v="23840.5832658463"/>
  </r>
  <r>
    <x v="0"/>
    <x v="0"/>
    <x v="2"/>
    <x v="3"/>
    <s v="FIN_EL"/>
    <x v="12"/>
    <s v="GHOB_PEAT"/>
    <x v="0"/>
    <x v="4"/>
    <n v="18.143518467158501"/>
    <n v="6622.3842405128598"/>
    <n v="23840.5832658463"/>
  </r>
  <r>
    <x v="0"/>
    <x v="0"/>
    <x v="2"/>
    <x v="3"/>
    <s v="FIN_EL"/>
    <x v="12"/>
    <s v="GHOB_PEAT"/>
    <x v="0"/>
    <x v="16"/>
    <n v="18.143518467158501"/>
    <n v="6622.3842405128598"/>
    <n v="23840.5832658463"/>
  </r>
  <r>
    <x v="0"/>
    <x v="0"/>
    <x v="2"/>
    <x v="3"/>
    <s v="FIN_EL"/>
    <x v="12"/>
    <s v="GHOB_PEAT"/>
    <x v="0"/>
    <x v="5"/>
    <n v="18.143518467158501"/>
    <n v="6622.3842405128598"/>
    <n v="23840.5832658463"/>
  </r>
  <r>
    <x v="0"/>
    <x v="0"/>
    <x v="2"/>
    <x v="3"/>
    <s v="FIN_EL"/>
    <x v="12"/>
    <s v="GHOB_PEAT"/>
    <x v="0"/>
    <x v="6"/>
    <n v="18.143518467158501"/>
    <n v="6622.3842405128598"/>
    <n v="23840.5832658463"/>
  </r>
  <r>
    <x v="0"/>
    <x v="0"/>
    <x v="2"/>
    <x v="3"/>
    <s v="FIN_EL"/>
    <x v="12"/>
    <s v="GHOB_PEAT"/>
    <x v="0"/>
    <x v="17"/>
    <n v="18.143518467158501"/>
    <n v="6622.3842405128598"/>
    <n v="23840.5832658463"/>
  </r>
  <r>
    <x v="0"/>
    <x v="0"/>
    <x v="2"/>
    <x v="3"/>
    <s v="FIN_EL"/>
    <x v="12"/>
    <s v="GHOB_PEAT"/>
    <x v="0"/>
    <x v="7"/>
    <n v="18.143518467158501"/>
    <n v="6622.3842405128598"/>
    <n v="23840.5832658463"/>
  </r>
  <r>
    <x v="0"/>
    <x v="0"/>
    <x v="2"/>
    <x v="3"/>
    <s v="FIN_EL"/>
    <x v="12"/>
    <s v="GHOB_PEAT"/>
    <x v="0"/>
    <x v="23"/>
    <n v="18.143518467158501"/>
    <n v="6622.3842405128598"/>
    <n v="23840.5832658463"/>
  </r>
  <r>
    <x v="0"/>
    <x v="0"/>
    <x v="2"/>
    <x v="3"/>
    <s v="FIN_EL"/>
    <x v="12"/>
    <s v="GHOB_PEAT"/>
    <x v="0"/>
    <x v="8"/>
    <n v="18.143518467158501"/>
    <n v="6622.3842405128598"/>
    <n v="23840.5832658463"/>
  </r>
  <r>
    <x v="0"/>
    <x v="0"/>
    <x v="2"/>
    <x v="3"/>
    <s v="FIN_EL"/>
    <x v="12"/>
    <s v="GHOB_PEAT"/>
    <x v="0"/>
    <x v="9"/>
    <n v="18.143518467158501"/>
    <n v="6622.3842405128598"/>
    <n v="23840.5832658463"/>
  </r>
  <r>
    <x v="0"/>
    <x v="0"/>
    <x v="2"/>
    <x v="3"/>
    <s v="FIN_EL"/>
    <x v="12"/>
    <s v="GHOB_PEAT"/>
    <x v="0"/>
    <x v="18"/>
    <n v="18.143518467158501"/>
    <n v="6622.3842405128598"/>
    <n v="23840.5832658463"/>
  </r>
  <r>
    <x v="0"/>
    <x v="0"/>
    <x v="2"/>
    <x v="3"/>
    <s v="FIN_EL"/>
    <x v="12"/>
    <s v="GHOB_PEAT"/>
    <x v="0"/>
    <x v="19"/>
    <n v="18.143518467158501"/>
    <n v="6622.3842405128598"/>
    <n v="23840.5832658463"/>
  </r>
  <r>
    <x v="0"/>
    <x v="0"/>
    <x v="2"/>
    <x v="3"/>
    <s v="FIN_EL"/>
    <x v="12"/>
    <s v="GHOB_PEAT"/>
    <x v="0"/>
    <x v="20"/>
    <n v="18.143518467158501"/>
    <n v="6622.3842405128598"/>
    <n v="23840.5832658463"/>
  </r>
  <r>
    <x v="0"/>
    <x v="0"/>
    <x v="2"/>
    <x v="3"/>
    <s v="FIN_EL"/>
    <x v="12"/>
    <s v="GHOB_PEAT"/>
    <x v="0"/>
    <x v="10"/>
    <n v="18.143518467158501"/>
    <n v="6622.3842405128598"/>
    <n v="23840.5832658463"/>
  </r>
  <r>
    <x v="0"/>
    <x v="0"/>
    <x v="2"/>
    <x v="3"/>
    <s v="FIN_EL"/>
    <x v="12"/>
    <s v="GHOB_PEAT"/>
    <x v="0"/>
    <x v="22"/>
    <n v="18.143518467158501"/>
    <n v="6622.3842405128598"/>
    <n v="23840.5832658463"/>
  </r>
  <r>
    <x v="0"/>
    <x v="0"/>
    <x v="2"/>
    <x v="3"/>
    <s v="FIN_EL"/>
    <x v="6"/>
    <s v="GBPR_WOODCHIPS"/>
    <x v="0"/>
    <x v="14"/>
    <n v="65.840912573547897"/>
    <n v="24031.933089344999"/>
    <n v="86514.959121641907"/>
  </r>
  <r>
    <x v="0"/>
    <x v="0"/>
    <x v="2"/>
    <x v="3"/>
    <s v="FIN_EL"/>
    <x v="6"/>
    <s v="GBPR_WOODCHIPS"/>
    <x v="0"/>
    <x v="15"/>
    <n v="73.104308374463798"/>
    <n v="26683.072556679301"/>
    <n v="96059.0612040454"/>
  </r>
  <r>
    <x v="0"/>
    <x v="0"/>
    <x v="2"/>
    <x v="3"/>
    <s v="FIN_EL"/>
    <x v="6"/>
    <s v="GBPR_WOODCHIPS"/>
    <x v="0"/>
    <x v="3"/>
    <n v="76.187504406589895"/>
    <n v="27808.439108405299"/>
    <n v="100110.38079025901"/>
  </r>
  <r>
    <x v="0"/>
    <x v="0"/>
    <x v="2"/>
    <x v="3"/>
    <s v="FIN_EL"/>
    <x v="6"/>
    <s v="GBPR_WOODCHIPS"/>
    <x v="0"/>
    <x v="4"/>
    <n v="63.370048863830398"/>
    <n v="23130.067835298101"/>
    <n v="83268.244207073105"/>
  </r>
  <r>
    <x v="0"/>
    <x v="0"/>
    <x v="2"/>
    <x v="3"/>
    <s v="FIN_EL"/>
    <x v="6"/>
    <s v="GBPR_WOODCHIPS"/>
    <x v="0"/>
    <x v="23"/>
    <n v="49.824503315513198"/>
    <n v="18185.943710162301"/>
    <n v="65469.397356584297"/>
  </r>
  <r>
    <x v="0"/>
    <x v="0"/>
    <x v="2"/>
    <x v="3"/>
    <s v="FIN_EL"/>
    <x v="6"/>
    <s v="GBPR_WOODCHIPS"/>
    <x v="0"/>
    <x v="8"/>
    <n v="38.704848586823999"/>
    <n v="14127.269734190801"/>
    <n v="50858.171043086797"/>
  </r>
  <r>
    <x v="0"/>
    <x v="0"/>
    <x v="2"/>
    <x v="3"/>
    <s v="FIN_EL"/>
    <x v="6"/>
    <s v="GHOB_WOODCHIPS"/>
    <x v="0"/>
    <x v="17"/>
    <n v="11.927094930597599"/>
    <n v="4353.38964966813"/>
    <n v="15672.202738805299"/>
  </r>
  <r>
    <x v="0"/>
    <x v="0"/>
    <x v="2"/>
    <x v="3"/>
    <s v="FIN_EL"/>
    <x v="6"/>
    <s v="GHOB_WOODCHIPS"/>
    <x v="0"/>
    <x v="7"/>
    <n v="30"/>
    <n v="10950"/>
    <n v="39420"/>
  </r>
  <r>
    <x v="0"/>
    <x v="0"/>
    <x v="2"/>
    <x v="3"/>
    <s v="FIN_EL"/>
    <x v="8"/>
    <s v="GBPR_WOODWASTE_FINEL"/>
    <x v="0"/>
    <x v="11"/>
    <n v="200"/>
    <n v="73000"/>
    <n v="262800"/>
  </r>
  <r>
    <x v="0"/>
    <x v="0"/>
    <x v="2"/>
    <x v="3"/>
    <s v="FIN_EL"/>
    <x v="8"/>
    <s v="GBPR_WOODWASTE_FINEL"/>
    <x v="0"/>
    <x v="21"/>
    <n v="200"/>
    <n v="73000"/>
    <n v="262800"/>
  </r>
  <r>
    <x v="0"/>
    <x v="0"/>
    <x v="2"/>
    <x v="3"/>
    <s v="FIN_EL"/>
    <x v="8"/>
    <s v="GBPR_WOODWASTE_FINEL"/>
    <x v="0"/>
    <x v="12"/>
    <n v="200"/>
    <n v="73000"/>
    <n v="262800"/>
  </r>
  <r>
    <x v="0"/>
    <x v="0"/>
    <x v="2"/>
    <x v="3"/>
    <s v="FIN_EL"/>
    <x v="8"/>
    <s v="GBPR_WOODWASTE_FINEL"/>
    <x v="0"/>
    <x v="0"/>
    <n v="200"/>
    <n v="73000"/>
    <n v="262800"/>
  </r>
  <r>
    <x v="0"/>
    <x v="0"/>
    <x v="2"/>
    <x v="3"/>
    <s v="FIN_EL"/>
    <x v="8"/>
    <s v="GBPR_WOODWASTE_FINEL"/>
    <x v="0"/>
    <x v="1"/>
    <n v="200"/>
    <n v="73000"/>
    <n v="262800"/>
  </r>
  <r>
    <x v="0"/>
    <x v="0"/>
    <x v="2"/>
    <x v="3"/>
    <s v="FIN_EL"/>
    <x v="8"/>
    <s v="GBPR_WOODWASTE_FINEL"/>
    <x v="0"/>
    <x v="2"/>
    <n v="200"/>
    <n v="73000"/>
    <n v="262800"/>
  </r>
  <r>
    <x v="0"/>
    <x v="0"/>
    <x v="2"/>
    <x v="3"/>
    <s v="FIN_EL"/>
    <x v="8"/>
    <s v="GBPR_WOODWASTE_FINEL"/>
    <x v="0"/>
    <x v="13"/>
    <n v="200"/>
    <n v="73000"/>
    <n v="262800"/>
  </r>
  <r>
    <x v="0"/>
    <x v="0"/>
    <x v="2"/>
    <x v="3"/>
    <s v="FIN_EL"/>
    <x v="8"/>
    <s v="GBPR_WOODWASTE_FINEL"/>
    <x v="0"/>
    <x v="14"/>
    <n v="200"/>
    <n v="73000"/>
    <n v="262800"/>
  </r>
  <r>
    <x v="0"/>
    <x v="0"/>
    <x v="2"/>
    <x v="3"/>
    <s v="FIN_EL"/>
    <x v="8"/>
    <s v="GBPR_WOODWASTE_FINEL"/>
    <x v="0"/>
    <x v="15"/>
    <n v="200"/>
    <n v="73000"/>
    <n v="262800"/>
  </r>
  <r>
    <x v="0"/>
    <x v="0"/>
    <x v="2"/>
    <x v="3"/>
    <s v="FIN_EL"/>
    <x v="8"/>
    <s v="GBPR_WOODWASTE_FINEL"/>
    <x v="0"/>
    <x v="3"/>
    <n v="200"/>
    <n v="73000"/>
    <n v="262800"/>
  </r>
  <r>
    <x v="0"/>
    <x v="0"/>
    <x v="2"/>
    <x v="3"/>
    <s v="FIN_EL"/>
    <x v="8"/>
    <s v="GBPR_WOODWASTE_FINEL"/>
    <x v="0"/>
    <x v="4"/>
    <n v="200"/>
    <n v="73000"/>
    <n v="262800"/>
  </r>
  <r>
    <x v="0"/>
    <x v="0"/>
    <x v="2"/>
    <x v="3"/>
    <s v="FIN_EL"/>
    <x v="8"/>
    <s v="GBPR_WOODWASTE_FINEL"/>
    <x v="0"/>
    <x v="16"/>
    <n v="200"/>
    <n v="73000"/>
    <n v="262800"/>
  </r>
  <r>
    <x v="0"/>
    <x v="0"/>
    <x v="2"/>
    <x v="3"/>
    <s v="FIN_EL"/>
    <x v="8"/>
    <s v="GBPR_WOODWASTE_FINEL"/>
    <x v="0"/>
    <x v="5"/>
    <n v="200"/>
    <n v="73000"/>
    <n v="262800"/>
  </r>
  <r>
    <x v="0"/>
    <x v="0"/>
    <x v="2"/>
    <x v="3"/>
    <s v="FIN_EL"/>
    <x v="8"/>
    <s v="GBPR_WOODWASTE_FINEL"/>
    <x v="0"/>
    <x v="6"/>
    <n v="200"/>
    <n v="73000"/>
    <n v="262800"/>
  </r>
  <r>
    <x v="0"/>
    <x v="0"/>
    <x v="2"/>
    <x v="3"/>
    <s v="FIN_EL"/>
    <x v="8"/>
    <s v="GBPR_WOODWASTE_FINEL"/>
    <x v="0"/>
    <x v="17"/>
    <n v="200"/>
    <n v="73000"/>
    <n v="262800"/>
  </r>
  <r>
    <x v="0"/>
    <x v="0"/>
    <x v="2"/>
    <x v="3"/>
    <s v="FIN_EL"/>
    <x v="8"/>
    <s v="GBPR_WOODWASTE_FINEL"/>
    <x v="0"/>
    <x v="7"/>
    <n v="200"/>
    <n v="73000"/>
    <n v="262800"/>
  </r>
  <r>
    <x v="0"/>
    <x v="0"/>
    <x v="2"/>
    <x v="3"/>
    <s v="FIN_EL"/>
    <x v="8"/>
    <s v="GBPR_WOODWASTE_FINEL"/>
    <x v="0"/>
    <x v="23"/>
    <n v="200"/>
    <n v="73000"/>
    <n v="262800"/>
  </r>
  <r>
    <x v="0"/>
    <x v="0"/>
    <x v="2"/>
    <x v="3"/>
    <s v="FIN_EL"/>
    <x v="8"/>
    <s v="GBPR_WOODWASTE_FINEL"/>
    <x v="0"/>
    <x v="8"/>
    <n v="200"/>
    <n v="73000"/>
    <n v="262800"/>
  </r>
  <r>
    <x v="0"/>
    <x v="0"/>
    <x v="2"/>
    <x v="3"/>
    <s v="FIN_EL"/>
    <x v="8"/>
    <s v="GBPR_WOODWASTE_FINEL"/>
    <x v="0"/>
    <x v="9"/>
    <n v="200"/>
    <n v="73000"/>
    <n v="262800"/>
  </r>
  <r>
    <x v="0"/>
    <x v="0"/>
    <x v="2"/>
    <x v="3"/>
    <s v="FIN_EL"/>
    <x v="8"/>
    <s v="GBPR_WOODWASTE_FINEL"/>
    <x v="0"/>
    <x v="18"/>
    <n v="200"/>
    <n v="73000"/>
    <n v="262800"/>
  </r>
  <r>
    <x v="0"/>
    <x v="0"/>
    <x v="2"/>
    <x v="3"/>
    <s v="FIN_EL"/>
    <x v="8"/>
    <s v="GBPR_WOODWASTE_FINEL"/>
    <x v="0"/>
    <x v="19"/>
    <n v="200"/>
    <n v="73000"/>
    <n v="262800"/>
  </r>
  <r>
    <x v="0"/>
    <x v="0"/>
    <x v="2"/>
    <x v="3"/>
    <s v="FIN_EL"/>
    <x v="8"/>
    <s v="GBPR_WOODWASTE_FINEL"/>
    <x v="0"/>
    <x v="20"/>
    <n v="200"/>
    <n v="73000"/>
    <n v="262800"/>
  </r>
  <r>
    <x v="0"/>
    <x v="0"/>
    <x v="2"/>
    <x v="3"/>
    <s v="FIN_EL"/>
    <x v="8"/>
    <s v="GBPR_WOODWASTE_FINEL"/>
    <x v="0"/>
    <x v="10"/>
    <n v="200"/>
    <n v="73000"/>
    <n v="262800"/>
  </r>
  <r>
    <x v="0"/>
    <x v="0"/>
    <x v="2"/>
    <x v="3"/>
    <s v="FIN_EL"/>
    <x v="8"/>
    <s v="GBPR_WOODWASTE_FINEL"/>
    <x v="0"/>
    <x v="22"/>
    <n v="200"/>
    <n v="73000"/>
    <n v="262800"/>
  </r>
  <r>
    <x v="0"/>
    <x v="0"/>
    <x v="2"/>
    <x v="3"/>
    <s v="FIN_ESPOO"/>
    <x v="0"/>
    <s v="GBPR_COAL_SUOMENOJA"/>
    <x v="0"/>
    <x v="11"/>
    <n v="127.29917648311999"/>
    <n v="46464.199416338801"/>
    <n v="167271.11789882"/>
  </r>
  <r>
    <x v="0"/>
    <x v="0"/>
    <x v="2"/>
    <x v="3"/>
    <s v="FIN_ESPOO"/>
    <x v="0"/>
    <s v="GBPR_COAL_SUOMENOJA"/>
    <x v="0"/>
    <x v="21"/>
    <n v="127.29917648311999"/>
    <n v="46464.199416338801"/>
    <n v="167271.11789882"/>
  </r>
  <r>
    <x v="0"/>
    <x v="0"/>
    <x v="2"/>
    <x v="3"/>
    <s v="FIN_ESPOO"/>
    <x v="0"/>
    <s v="GBPR_COAL_SUOMENOJA"/>
    <x v="0"/>
    <x v="12"/>
    <n v="127.29917648311999"/>
    <n v="46464.199416338801"/>
    <n v="167271.11789882"/>
  </r>
  <r>
    <x v="0"/>
    <x v="0"/>
    <x v="2"/>
    <x v="3"/>
    <s v="FIN_ESPOO"/>
    <x v="0"/>
    <s v="GBPR_COAL_SUOMENOJA"/>
    <x v="0"/>
    <x v="0"/>
    <n v="127.29917648311999"/>
    <n v="46464.199416338801"/>
    <n v="167271.11789882"/>
  </r>
  <r>
    <x v="0"/>
    <x v="0"/>
    <x v="2"/>
    <x v="3"/>
    <s v="FIN_ESPOO"/>
    <x v="0"/>
    <s v="GBPR_COAL_SUOMENOJA"/>
    <x v="0"/>
    <x v="1"/>
    <n v="127.29917648311999"/>
    <n v="46464.199416338801"/>
    <n v="167271.11789882"/>
  </r>
  <r>
    <x v="0"/>
    <x v="0"/>
    <x v="2"/>
    <x v="3"/>
    <s v="FIN_ESPOO"/>
    <x v="0"/>
    <s v="GBPR_COAL_SUOMENOJA"/>
    <x v="0"/>
    <x v="2"/>
    <n v="127.29917648311999"/>
    <n v="46464.199416338801"/>
    <n v="167271.11789882"/>
  </r>
  <r>
    <x v="0"/>
    <x v="0"/>
    <x v="2"/>
    <x v="3"/>
    <s v="FIN_ESPOO"/>
    <x v="0"/>
    <s v="GBPR_COAL_SUOMENOJA"/>
    <x v="0"/>
    <x v="13"/>
    <n v="127.29917648311999"/>
    <n v="46464.199416338801"/>
    <n v="167271.11789882"/>
  </r>
  <r>
    <x v="0"/>
    <x v="0"/>
    <x v="2"/>
    <x v="3"/>
    <s v="FIN_ESPOO"/>
    <x v="0"/>
    <s v="GBPR_COAL_SUOMENOJA"/>
    <x v="0"/>
    <x v="14"/>
    <n v="127.29917648311999"/>
    <n v="46464.199416338801"/>
    <n v="167271.11789882"/>
  </r>
  <r>
    <x v="0"/>
    <x v="0"/>
    <x v="2"/>
    <x v="3"/>
    <s v="FIN_ESPOO"/>
    <x v="0"/>
    <s v="GBPR_COAL_SUOMENOJA"/>
    <x v="0"/>
    <x v="15"/>
    <n v="127.29917648311999"/>
    <n v="46464.199416338801"/>
    <n v="167271.11789882"/>
  </r>
  <r>
    <x v="0"/>
    <x v="0"/>
    <x v="2"/>
    <x v="3"/>
    <s v="FIN_ESPOO"/>
    <x v="0"/>
    <s v="GBPR_COAL_SUOMENOJA"/>
    <x v="0"/>
    <x v="3"/>
    <n v="127.29917648311999"/>
    <n v="46464.199416338801"/>
    <n v="167271.11789882"/>
  </r>
  <r>
    <x v="0"/>
    <x v="0"/>
    <x v="2"/>
    <x v="3"/>
    <s v="FIN_ESPOO"/>
    <x v="0"/>
    <s v="GBPR_COAL_SUOMENOJA"/>
    <x v="0"/>
    <x v="4"/>
    <n v="127.29917648311999"/>
    <n v="46464.199416338801"/>
    <n v="167271.11789882"/>
  </r>
  <r>
    <x v="0"/>
    <x v="0"/>
    <x v="2"/>
    <x v="3"/>
    <s v="FIN_ESPOO"/>
    <x v="0"/>
    <s v="GBPR_COAL_SUOMENOJA"/>
    <x v="0"/>
    <x v="16"/>
    <n v="127.29917648311999"/>
    <n v="46464.199416338801"/>
    <n v="167271.11789882"/>
  </r>
  <r>
    <x v="0"/>
    <x v="0"/>
    <x v="2"/>
    <x v="3"/>
    <s v="FIN_ESPOO"/>
    <x v="0"/>
    <s v="GBPR_COAL_SUOMENOJA"/>
    <x v="0"/>
    <x v="5"/>
    <n v="127.29917648311999"/>
    <n v="46464.199416338801"/>
    <n v="167271.11789882"/>
  </r>
  <r>
    <x v="0"/>
    <x v="0"/>
    <x v="2"/>
    <x v="3"/>
    <s v="FIN_ESPOO"/>
    <x v="0"/>
    <s v="GBPR_COAL_SUOMENOJA"/>
    <x v="0"/>
    <x v="6"/>
    <n v="127.29917648311999"/>
    <n v="46464.199416338801"/>
    <n v="167271.11789882"/>
  </r>
  <r>
    <x v="0"/>
    <x v="0"/>
    <x v="2"/>
    <x v="3"/>
    <s v="FIN_ESPOO"/>
    <x v="0"/>
    <s v="GBPR_COAL_SUOMENOJA"/>
    <x v="0"/>
    <x v="17"/>
    <n v="127.29917648311999"/>
    <n v="46464.199416338801"/>
    <n v="167271.11789882"/>
  </r>
  <r>
    <x v="0"/>
    <x v="0"/>
    <x v="2"/>
    <x v="3"/>
    <s v="FIN_ESPOO"/>
    <x v="0"/>
    <s v="GBPR_COAL_SUOMENOJA"/>
    <x v="0"/>
    <x v="7"/>
    <n v="127.29917648311999"/>
    <n v="46464.199416338801"/>
    <n v="167271.11789882"/>
  </r>
  <r>
    <x v="0"/>
    <x v="0"/>
    <x v="2"/>
    <x v="3"/>
    <s v="FIN_ESPOO"/>
    <x v="0"/>
    <s v="GBPR_COAL_SUOMENOJA"/>
    <x v="0"/>
    <x v="23"/>
    <n v="127.29917648311999"/>
    <n v="46464.199416338801"/>
    <n v="167271.11789882"/>
  </r>
  <r>
    <x v="0"/>
    <x v="0"/>
    <x v="2"/>
    <x v="3"/>
    <s v="FIN_ESPOO"/>
    <x v="0"/>
    <s v="GBPR_COAL_SUOMENOJA"/>
    <x v="0"/>
    <x v="8"/>
    <n v="127.29917648311999"/>
    <n v="46464.199416338801"/>
    <n v="167271.11789882"/>
  </r>
  <r>
    <x v="0"/>
    <x v="0"/>
    <x v="2"/>
    <x v="3"/>
    <s v="FIN_ESPOO"/>
    <x v="0"/>
    <s v="GBPR_COAL_SUOMENOJA"/>
    <x v="0"/>
    <x v="9"/>
    <n v="127.29917648311999"/>
    <n v="46464.199416338801"/>
    <n v="167271.11789882"/>
  </r>
  <r>
    <x v="0"/>
    <x v="0"/>
    <x v="2"/>
    <x v="3"/>
    <s v="FIN_ESPOO"/>
    <x v="0"/>
    <s v="GBPR_COAL_SUOMENOJA"/>
    <x v="0"/>
    <x v="18"/>
    <n v="127.29917648311999"/>
    <n v="46464.199416338801"/>
    <n v="167271.11789882"/>
  </r>
  <r>
    <x v="0"/>
    <x v="0"/>
    <x v="2"/>
    <x v="3"/>
    <s v="FIN_ESPOO"/>
    <x v="0"/>
    <s v="GBPR_COAL_SUOMENOJA"/>
    <x v="0"/>
    <x v="19"/>
    <n v="127.29917648311999"/>
    <n v="46464.199416338801"/>
    <n v="167271.11789882"/>
  </r>
  <r>
    <x v="0"/>
    <x v="0"/>
    <x v="2"/>
    <x v="3"/>
    <s v="FIN_ESPOO"/>
    <x v="0"/>
    <s v="GBPR_COAL_SUOMENOJA"/>
    <x v="0"/>
    <x v="20"/>
    <n v="127.29917648311999"/>
    <n v="46464.199416338801"/>
    <n v="167271.11789882"/>
  </r>
  <r>
    <x v="0"/>
    <x v="0"/>
    <x v="2"/>
    <x v="3"/>
    <s v="FIN_ESPOO"/>
    <x v="0"/>
    <s v="GBPR_COAL_SUOMENOJA"/>
    <x v="0"/>
    <x v="10"/>
    <n v="127.29917648311999"/>
    <n v="46464.199416338801"/>
    <n v="167271.11789882"/>
  </r>
  <r>
    <x v="0"/>
    <x v="0"/>
    <x v="2"/>
    <x v="3"/>
    <s v="FIN_ESPOO"/>
    <x v="0"/>
    <s v="GBPR_COAL_SUOMENOJA"/>
    <x v="0"/>
    <x v="22"/>
    <n v="127.29917648311999"/>
    <n v="46464.199416338801"/>
    <n v="167271.11789882"/>
  </r>
  <r>
    <x v="0"/>
    <x v="0"/>
    <x v="2"/>
    <x v="3"/>
    <s v="FIN_ESPOO"/>
    <x v="4"/>
    <s v="GBPR_NATGAS_SUOMENOJA"/>
    <x v="0"/>
    <x v="13"/>
    <n v="5.5263864491557397"/>
    <n v="2017.13105394184"/>
    <n v="7261.67179419064"/>
  </r>
  <r>
    <x v="0"/>
    <x v="0"/>
    <x v="2"/>
    <x v="3"/>
    <s v="FIN_ESPOO"/>
    <x v="4"/>
    <s v="GBPR_NATGAS_SUOMENOJA"/>
    <x v="0"/>
    <x v="14"/>
    <n v="31.494586383404101"/>
    <n v="11495.5240299425"/>
    <n v="41383.886507793002"/>
  </r>
  <r>
    <x v="0"/>
    <x v="0"/>
    <x v="2"/>
    <x v="3"/>
    <s v="FIN_ESPOO"/>
    <x v="4"/>
    <s v="GBPR_NATGAS_SUOMENOJA"/>
    <x v="0"/>
    <x v="15"/>
    <n v="29.3758645791285"/>
    <n v="10722.1905713819"/>
    <n v="38599.886056974901"/>
  </r>
  <r>
    <x v="0"/>
    <x v="0"/>
    <x v="2"/>
    <x v="3"/>
    <s v="FIN_ESPOO"/>
    <x v="4"/>
    <s v="GBPR_NATGAS_SUOMENOJA"/>
    <x v="0"/>
    <x v="3"/>
    <n v="21.278967225243001"/>
    <n v="7766.8230372136904"/>
    <n v="27960.562933969301"/>
  </r>
  <r>
    <x v="0"/>
    <x v="0"/>
    <x v="2"/>
    <x v="3"/>
    <s v="FIN_ESPOO"/>
    <x v="4"/>
    <s v="GBPR_NATGAS_SUOMENOJA"/>
    <x v="0"/>
    <x v="4"/>
    <n v="8.9255539284864795"/>
    <n v="3257.8271838975702"/>
    <n v="11728.1778620312"/>
  </r>
  <r>
    <x v="0"/>
    <x v="0"/>
    <x v="2"/>
    <x v="3"/>
    <s v="FIN_ESPOO"/>
    <x v="4"/>
    <s v="GBPR_NATGAS_SUOMENOJA2"/>
    <x v="0"/>
    <x v="11"/>
    <n v="134.440612469234"/>
    <n v="49070.823551270201"/>
    <n v="176654.96478457301"/>
  </r>
  <r>
    <x v="0"/>
    <x v="0"/>
    <x v="2"/>
    <x v="3"/>
    <s v="FIN_ESPOO"/>
    <x v="4"/>
    <s v="GBPR_NATGAS_SUOMENOJA2"/>
    <x v="0"/>
    <x v="21"/>
    <n v="130.54723871349699"/>
    <n v="47649.742130426297"/>
    <n v="171539.07166953501"/>
  </r>
  <r>
    <x v="0"/>
    <x v="0"/>
    <x v="2"/>
    <x v="3"/>
    <s v="FIN_ESPOO"/>
    <x v="4"/>
    <s v="GBPR_NATGAS_SUOMENOJA2"/>
    <x v="0"/>
    <x v="12"/>
    <n v="130.844642389234"/>
    <n v="47758.2944720702"/>
    <n v="171929.86009945301"/>
  </r>
  <r>
    <x v="0"/>
    <x v="0"/>
    <x v="2"/>
    <x v="3"/>
    <s v="FIN_ESPOO"/>
    <x v="4"/>
    <s v="GBPR_NATGAS_SUOMENOJA2"/>
    <x v="0"/>
    <x v="0"/>
    <n v="134.383833395077"/>
    <n v="49050.099189203102"/>
    <n v="176580.35708113099"/>
  </r>
  <r>
    <x v="0"/>
    <x v="0"/>
    <x v="2"/>
    <x v="3"/>
    <s v="FIN_ESPOO"/>
    <x v="4"/>
    <s v="GBPR_NATGAS_SUOMENOJA2"/>
    <x v="0"/>
    <x v="1"/>
    <n v="143.30979198003001"/>
    <n v="52308.074072710799"/>
    <n v="188309.06666175899"/>
  </r>
  <r>
    <x v="0"/>
    <x v="0"/>
    <x v="2"/>
    <x v="3"/>
    <s v="FIN_ESPOO"/>
    <x v="4"/>
    <s v="GBPR_NATGAS_SUOMENOJA2"/>
    <x v="0"/>
    <x v="2"/>
    <n v="186.462325801004"/>
    <n v="68058.748917366305"/>
    <n v="245011.49610251901"/>
  </r>
  <r>
    <x v="0"/>
    <x v="0"/>
    <x v="2"/>
    <x v="3"/>
    <s v="FIN_ESPOO"/>
    <x v="4"/>
    <s v="GBPR_NATGAS_SUOMENOJA2"/>
    <x v="0"/>
    <x v="13"/>
    <n v="214.00000000000099"/>
    <n v="78110.000000000204"/>
    <n v="281196.00000000099"/>
  </r>
  <r>
    <x v="0"/>
    <x v="0"/>
    <x v="2"/>
    <x v="3"/>
    <s v="FIN_ESPOO"/>
    <x v="4"/>
    <s v="GBPR_NATGAS_SUOMENOJA2"/>
    <x v="0"/>
    <x v="14"/>
    <n v="214.00000000000099"/>
    <n v="78110.000000000204"/>
    <n v="281196.00000000099"/>
  </r>
  <r>
    <x v="0"/>
    <x v="0"/>
    <x v="2"/>
    <x v="3"/>
    <s v="FIN_ESPOO"/>
    <x v="4"/>
    <s v="GBPR_NATGAS_SUOMENOJA2"/>
    <x v="0"/>
    <x v="15"/>
    <n v="214.00000000000099"/>
    <n v="78110.000000000204"/>
    <n v="281196.00000000099"/>
  </r>
  <r>
    <x v="0"/>
    <x v="0"/>
    <x v="2"/>
    <x v="3"/>
    <s v="FIN_ESPOO"/>
    <x v="4"/>
    <s v="GBPR_NATGAS_SUOMENOJA2"/>
    <x v="0"/>
    <x v="3"/>
    <n v="214.00000000000099"/>
    <n v="78110.000000000204"/>
    <n v="281196.00000000099"/>
  </r>
  <r>
    <x v="0"/>
    <x v="0"/>
    <x v="2"/>
    <x v="3"/>
    <s v="FIN_ESPOO"/>
    <x v="4"/>
    <s v="GBPR_NATGAS_SUOMENOJA2"/>
    <x v="0"/>
    <x v="4"/>
    <n v="214.00000000000099"/>
    <n v="78110.000000000204"/>
    <n v="281196.00000000099"/>
  </r>
  <r>
    <x v="0"/>
    <x v="0"/>
    <x v="2"/>
    <x v="3"/>
    <s v="FIN_ESPOO"/>
    <x v="4"/>
    <s v="GBPR_NATGAS_SUOMENOJA2"/>
    <x v="0"/>
    <x v="16"/>
    <n v="214.00000000000099"/>
    <n v="78110.000000000204"/>
    <n v="281196.00000000099"/>
  </r>
  <r>
    <x v="0"/>
    <x v="0"/>
    <x v="2"/>
    <x v="3"/>
    <s v="FIN_ESPOO"/>
    <x v="4"/>
    <s v="GBPR_NATGAS_SUOMENOJA2"/>
    <x v="0"/>
    <x v="5"/>
    <n v="214.00000000000099"/>
    <n v="78110.000000000204"/>
    <n v="281196.00000000099"/>
  </r>
  <r>
    <x v="0"/>
    <x v="0"/>
    <x v="2"/>
    <x v="3"/>
    <s v="FIN_ESPOO"/>
    <x v="4"/>
    <s v="GBPR_NATGAS_SUOMENOJA2"/>
    <x v="0"/>
    <x v="6"/>
    <n v="214.00000000000099"/>
    <n v="78110.000000000204"/>
    <n v="281196.00000000099"/>
  </r>
  <r>
    <x v="0"/>
    <x v="0"/>
    <x v="2"/>
    <x v="3"/>
    <s v="FIN_ESPOO"/>
    <x v="4"/>
    <s v="GBPR_NATGAS_SUOMENOJA2"/>
    <x v="0"/>
    <x v="17"/>
    <n v="214.00000000000099"/>
    <n v="78110.000000000204"/>
    <n v="281196.00000000099"/>
  </r>
  <r>
    <x v="0"/>
    <x v="0"/>
    <x v="2"/>
    <x v="3"/>
    <s v="FIN_ESPOO"/>
    <x v="4"/>
    <s v="GBPR_NATGAS_SUOMENOJA2"/>
    <x v="0"/>
    <x v="7"/>
    <n v="214.00000000000099"/>
    <n v="78110.000000000204"/>
    <n v="281196.00000000099"/>
  </r>
  <r>
    <x v="0"/>
    <x v="0"/>
    <x v="2"/>
    <x v="3"/>
    <s v="FIN_ESPOO"/>
    <x v="4"/>
    <s v="GBPR_NATGAS_SUOMENOJA2"/>
    <x v="0"/>
    <x v="23"/>
    <n v="214.00000000000099"/>
    <n v="78110.000000000204"/>
    <n v="281196.00000000099"/>
  </r>
  <r>
    <x v="0"/>
    <x v="0"/>
    <x v="2"/>
    <x v="3"/>
    <s v="FIN_ESPOO"/>
    <x v="4"/>
    <s v="GBPR_NATGAS_SUOMENOJA2"/>
    <x v="0"/>
    <x v="8"/>
    <n v="207.17364619366799"/>
    <n v="75618.380860688907"/>
    <n v="272226.17109848"/>
  </r>
  <r>
    <x v="0"/>
    <x v="0"/>
    <x v="2"/>
    <x v="3"/>
    <s v="FIN_ESPOO"/>
    <x v="4"/>
    <s v="GBPR_NATGAS_SUOMENOJA2"/>
    <x v="0"/>
    <x v="9"/>
    <n v="203.39087728560099"/>
    <n v="74237.670209244403"/>
    <n v="267255.61275327997"/>
  </r>
  <r>
    <x v="0"/>
    <x v="0"/>
    <x v="2"/>
    <x v="3"/>
    <s v="FIN_ESPOO"/>
    <x v="4"/>
    <s v="GBPR_NATGAS_SUOMENOJA2"/>
    <x v="0"/>
    <x v="18"/>
    <n v="198.147217229517"/>
    <n v="72323.734288773703"/>
    <n v="260365.44343958501"/>
  </r>
  <r>
    <x v="0"/>
    <x v="0"/>
    <x v="2"/>
    <x v="3"/>
    <s v="FIN_ESPOO"/>
    <x v="4"/>
    <s v="GBPR_NATGAS_SUOMENOJA2"/>
    <x v="0"/>
    <x v="19"/>
    <n v="191.58669290138101"/>
    <n v="69929.142909003902"/>
    <n v="251744.91447241401"/>
  </r>
  <r>
    <x v="0"/>
    <x v="0"/>
    <x v="2"/>
    <x v="3"/>
    <s v="FIN_ESPOO"/>
    <x v="4"/>
    <s v="GBPR_NATGAS_SUOMENOJA2"/>
    <x v="0"/>
    <x v="20"/>
    <n v="182.73786790642001"/>
    <n v="66699.321785843305"/>
    <n v="240117.558429036"/>
  </r>
  <r>
    <x v="0"/>
    <x v="0"/>
    <x v="2"/>
    <x v="3"/>
    <s v="FIN_ESPOO"/>
    <x v="4"/>
    <s v="GBPR_NATGAS_SUOMENOJA2"/>
    <x v="0"/>
    <x v="10"/>
    <n v="149.72396539143099"/>
    <n v="54649.247367872202"/>
    <n v="196737.29052434"/>
  </r>
  <r>
    <x v="0"/>
    <x v="0"/>
    <x v="2"/>
    <x v="3"/>
    <s v="FIN_ESPOO"/>
    <x v="4"/>
    <s v="GHOB_NATGAS"/>
    <x v="0"/>
    <x v="22"/>
    <n v="134.420285034274"/>
    <n v="49063.404037510001"/>
    <n v="176628.25453503599"/>
  </r>
  <r>
    <x v="0"/>
    <x v="0"/>
    <x v="2"/>
    <x v="3"/>
    <s v="FIN_ESPOO"/>
    <x v="13"/>
    <s v="GHOB_NATGAS_EXETS"/>
    <x v="0"/>
    <x v="11"/>
    <n v="20"/>
    <n v="7300"/>
    <n v="26280"/>
  </r>
  <r>
    <x v="0"/>
    <x v="0"/>
    <x v="2"/>
    <x v="3"/>
    <s v="FIN_ESPOO"/>
    <x v="13"/>
    <s v="GHOB_NATGAS_EXETS"/>
    <x v="0"/>
    <x v="21"/>
    <n v="20"/>
    <n v="7300"/>
    <n v="26280"/>
  </r>
  <r>
    <x v="0"/>
    <x v="0"/>
    <x v="2"/>
    <x v="3"/>
    <s v="FIN_ESPOO"/>
    <x v="13"/>
    <s v="GHOB_NATGAS_EXETS"/>
    <x v="0"/>
    <x v="12"/>
    <n v="20"/>
    <n v="7300"/>
    <n v="26280"/>
  </r>
  <r>
    <x v="0"/>
    <x v="0"/>
    <x v="2"/>
    <x v="3"/>
    <s v="FIN_ESPOO"/>
    <x v="13"/>
    <s v="GHOB_NATGAS_EXETS"/>
    <x v="0"/>
    <x v="0"/>
    <n v="20"/>
    <n v="7300"/>
    <n v="26280"/>
  </r>
  <r>
    <x v="0"/>
    <x v="0"/>
    <x v="2"/>
    <x v="3"/>
    <s v="FIN_ESPOO"/>
    <x v="13"/>
    <s v="GHOB_NATGAS_EXETS"/>
    <x v="0"/>
    <x v="1"/>
    <n v="20"/>
    <n v="7300"/>
    <n v="26280"/>
  </r>
  <r>
    <x v="0"/>
    <x v="0"/>
    <x v="2"/>
    <x v="3"/>
    <s v="FIN_ESPOO"/>
    <x v="13"/>
    <s v="GHOB_NATGAS_EXETS"/>
    <x v="0"/>
    <x v="13"/>
    <n v="20"/>
    <n v="7300"/>
    <n v="26280"/>
  </r>
  <r>
    <x v="0"/>
    <x v="0"/>
    <x v="2"/>
    <x v="3"/>
    <s v="FIN_ESPOO"/>
    <x v="13"/>
    <s v="GHOB_NATGAS_EXETS"/>
    <x v="0"/>
    <x v="14"/>
    <n v="20"/>
    <n v="7300"/>
    <n v="26280"/>
  </r>
  <r>
    <x v="0"/>
    <x v="0"/>
    <x v="2"/>
    <x v="3"/>
    <s v="FIN_ESPOO"/>
    <x v="13"/>
    <s v="GHOB_NATGAS_EXETS"/>
    <x v="0"/>
    <x v="15"/>
    <n v="20"/>
    <n v="7300"/>
    <n v="26280"/>
  </r>
  <r>
    <x v="0"/>
    <x v="0"/>
    <x v="2"/>
    <x v="3"/>
    <s v="FIN_ESPOO"/>
    <x v="13"/>
    <s v="GHOB_NATGAS_EXETS"/>
    <x v="0"/>
    <x v="3"/>
    <n v="20"/>
    <n v="7300"/>
    <n v="26280"/>
  </r>
  <r>
    <x v="0"/>
    <x v="0"/>
    <x v="2"/>
    <x v="3"/>
    <s v="FIN_ESPOO"/>
    <x v="13"/>
    <s v="GHOB_NATGAS_EXETS"/>
    <x v="0"/>
    <x v="4"/>
    <n v="20"/>
    <n v="7300"/>
    <n v="26280"/>
  </r>
  <r>
    <x v="0"/>
    <x v="0"/>
    <x v="2"/>
    <x v="3"/>
    <s v="FIN_ESPOO"/>
    <x v="13"/>
    <s v="GHOB_NATGAS_EXETS"/>
    <x v="0"/>
    <x v="16"/>
    <n v="18.199001313181299"/>
    <n v="6642.6354793111695"/>
    <n v="23913.487725520201"/>
  </r>
  <r>
    <x v="0"/>
    <x v="0"/>
    <x v="2"/>
    <x v="3"/>
    <s v="FIN_ESPOO"/>
    <x v="13"/>
    <s v="GHOB_NATGAS_EXETS"/>
    <x v="0"/>
    <x v="5"/>
    <n v="10.1217568532036"/>
    <n v="3694.44125141933"/>
    <n v="13299.988505109601"/>
  </r>
  <r>
    <x v="0"/>
    <x v="0"/>
    <x v="2"/>
    <x v="3"/>
    <s v="FIN_ESPOO"/>
    <x v="13"/>
    <s v="GHOB_NATGAS_EXETS"/>
    <x v="0"/>
    <x v="6"/>
    <n v="7.2783453695761997"/>
    <n v="2656.5960598953102"/>
    <n v="9563.7458156231296"/>
  </r>
  <r>
    <x v="0"/>
    <x v="0"/>
    <x v="2"/>
    <x v="3"/>
    <s v="FIN_ESPOO"/>
    <x v="13"/>
    <s v="GHOB_NATGAS_EXETS"/>
    <x v="0"/>
    <x v="17"/>
    <n v="5.8105515848147498"/>
    <n v="2120.8513284573801"/>
    <n v="7635.0647824465796"/>
  </r>
  <r>
    <x v="0"/>
    <x v="0"/>
    <x v="2"/>
    <x v="3"/>
    <s v="FIN_ESPOO"/>
    <x v="13"/>
    <s v="GHOB_NATGAS_EXETS"/>
    <x v="0"/>
    <x v="7"/>
    <n v="8.3134795667404102"/>
    <n v="3034.42004186025"/>
    <n v="10923.9121506969"/>
  </r>
  <r>
    <x v="0"/>
    <x v="0"/>
    <x v="2"/>
    <x v="3"/>
    <s v="FIN_ESPOO"/>
    <x v="13"/>
    <s v="GHOB_NATGAS_EXETS"/>
    <x v="0"/>
    <x v="23"/>
    <n v="2.15367172208984"/>
    <n v="786.09017856279104"/>
    <n v="2829.9246428260499"/>
  </r>
  <r>
    <x v="0"/>
    <x v="0"/>
    <x v="2"/>
    <x v="3"/>
    <s v="FIN_ESPOO"/>
    <x v="13"/>
    <s v="GHOB_NATGAS_EXETS"/>
    <x v="0"/>
    <x v="10"/>
    <n v="20"/>
    <n v="7300"/>
    <n v="26280"/>
  </r>
  <r>
    <x v="0"/>
    <x v="0"/>
    <x v="2"/>
    <x v="3"/>
    <s v="FIN_ESPOO"/>
    <x v="13"/>
    <s v="GHOB_NATGAS_EXETS"/>
    <x v="0"/>
    <x v="22"/>
    <n v="20"/>
    <n v="7300"/>
    <n v="26280"/>
  </r>
  <r>
    <x v="0"/>
    <x v="0"/>
    <x v="2"/>
    <x v="3"/>
    <s v="FIN_GAS"/>
    <x v="4"/>
    <s v="GBPR_NATGAS_GASAREA"/>
    <x v="0"/>
    <x v="13"/>
    <n v="111.320754716981"/>
    <n v="40632.075471698103"/>
    <n v="146275.47169811299"/>
  </r>
  <r>
    <x v="0"/>
    <x v="0"/>
    <x v="2"/>
    <x v="3"/>
    <s v="FIN_GAS"/>
    <x v="4"/>
    <s v="GBPR_NATGAS_GASAREA"/>
    <x v="0"/>
    <x v="14"/>
    <n v="111.320754716981"/>
    <n v="40632.075471698103"/>
    <n v="146275.47169811299"/>
  </r>
  <r>
    <x v="0"/>
    <x v="0"/>
    <x v="2"/>
    <x v="3"/>
    <s v="FIN_GAS"/>
    <x v="4"/>
    <s v="GBPR_NATGAS_GASAREA"/>
    <x v="0"/>
    <x v="15"/>
    <n v="111.320754716981"/>
    <n v="40632.075471698103"/>
    <n v="146275.47169811299"/>
  </r>
  <r>
    <x v="0"/>
    <x v="0"/>
    <x v="2"/>
    <x v="3"/>
    <s v="FIN_GAS"/>
    <x v="4"/>
    <s v="GBPR_NATGAS_GASAREA"/>
    <x v="0"/>
    <x v="3"/>
    <n v="111.320754716981"/>
    <n v="40632.075471698103"/>
    <n v="146275.47169811299"/>
  </r>
  <r>
    <x v="0"/>
    <x v="0"/>
    <x v="2"/>
    <x v="3"/>
    <s v="FIN_GAS"/>
    <x v="4"/>
    <s v="GBPR_NATGAS_GASAREA"/>
    <x v="0"/>
    <x v="4"/>
    <n v="111.320754716981"/>
    <n v="40632.075471698103"/>
    <n v="146275.47169811299"/>
  </r>
  <r>
    <x v="0"/>
    <x v="0"/>
    <x v="2"/>
    <x v="3"/>
    <s v="FIN_GAS"/>
    <x v="4"/>
    <s v="GBPR_NATGAS_GASAREA"/>
    <x v="0"/>
    <x v="16"/>
    <n v="111.320754716981"/>
    <n v="40632.075471698103"/>
    <n v="146275.47169811299"/>
  </r>
  <r>
    <x v="0"/>
    <x v="0"/>
    <x v="2"/>
    <x v="3"/>
    <s v="FIN_GAS"/>
    <x v="4"/>
    <s v="GBPR_NATGAS_GASAREA"/>
    <x v="0"/>
    <x v="5"/>
    <n v="111.320754716981"/>
    <n v="40632.075471698103"/>
    <n v="146275.47169811299"/>
  </r>
  <r>
    <x v="0"/>
    <x v="0"/>
    <x v="2"/>
    <x v="3"/>
    <s v="FIN_GAS"/>
    <x v="4"/>
    <s v="GBPR_NATGAS_GASAREA"/>
    <x v="0"/>
    <x v="6"/>
    <n v="111.320754716981"/>
    <n v="40632.075471698103"/>
    <n v="146275.47169811299"/>
  </r>
  <r>
    <x v="0"/>
    <x v="0"/>
    <x v="2"/>
    <x v="3"/>
    <s v="FIN_GAS"/>
    <x v="4"/>
    <s v="GBPR_NATGAS_GASAREA"/>
    <x v="0"/>
    <x v="17"/>
    <n v="111.320754716981"/>
    <n v="40632.075471698103"/>
    <n v="146275.47169811299"/>
  </r>
  <r>
    <x v="0"/>
    <x v="0"/>
    <x v="2"/>
    <x v="3"/>
    <s v="FIN_GAS"/>
    <x v="4"/>
    <s v="GBPR_NATGAS_GASAREA"/>
    <x v="0"/>
    <x v="7"/>
    <n v="111.320754716981"/>
    <n v="40632.075471698103"/>
    <n v="146275.47169811299"/>
  </r>
  <r>
    <x v="0"/>
    <x v="0"/>
    <x v="2"/>
    <x v="3"/>
    <s v="FIN_GAS"/>
    <x v="4"/>
    <s v="GBPR_NATGAS_GASAREA"/>
    <x v="0"/>
    <x v="23"/>
    <n v="111.320754716981"/>
    <n v="40632.075471698103"/>
    <n v="146275.47169811299"/>
  </r>
  <r>
    <x v="0"/>
    <x v="0"/>
    <x v="2"/>
    <x v="3"/>
    <s v="FIN_GAS"/>
    <x v="4"/>
    <s v="GBPR_NATGAS_GASAREA"/>
    <x v="0"/>
    <x v="8"/>
    <n v="111.320754716981"/>
    <n v="40632.075471698103"/>
    <n v="146275.47169811299"/>
  </r>
  <r>
    <x v="0"/>
    <x v="0"/>
    <x v="2"/>
    <x v="3"/>
    <s v="FIN_GAS"/>
    <x v="4"/>
    <s v="GBPR_NATGAS_GASAREA"/>
    <x v="0"/>
    <x v="9"/>
    <n v="111.320754716981"/>
    <n v="40632.075471698103"/>
    <n v="146275.47169811299"/>
  </r>
  <r>
    <x v="0"/>
    <x v="0"/>
    <x v="2"/>
    <x v="3"/>
    <s v="FIN_GAS"/>
    <x v="4"/>
    <s v="GBPR_NATGAS_GASAREA"/>
    <x v="0"/>
    <x v="18"/>
    <n v="111.320754716981"/>
    <n v="40632.075471698103"/>
    <n v="146275.47169811299"/>
  </r>
  <r>
    <x v="0"/>
    <x v="0"/>
    <x v="2"/>
    <x v="3"/>
    <s v="FIN_GAS"/>
    <x v="4"/>
    <s v="GEXT_NATGAS_NOKIA"/>
    <x v="0"/>
    <x v="13"/>
    <n v="40"/>
    <n v="14600"/>
    <n v="52560"/>
  </r>
  <r>
    <x v="0"/>
    <x v="0"/>
    <x v="2"/>
    <x v="3"/>
    <s v="FIN_GAS"/>
    <x v="4"/>
    <s v="GEXT_NATGAS_NOKIA"/>
    <x v="0"/>
    <x v="14"/>
    <n v="40"/>
    <n v="14600"/>
    <n v="52560"/>
  </r>
  <r>
    <x v="0"/>
    <x v="0"/>
    <x v="2"/>
    <x v="3"/>
    <s v="FIN_GAS"/>
    <x v="4"/>
    <s v="GEXT_NATGAS_NOKIA"/>
    <x v="0"/>
    <x v="15"/>
    <n v="40"/>
    <n v="14600"/>
    <n v="52560"/>
  </r>
  <r>
    <x v="0"/>
    <x v="0"/>
    <x v="2"/>
    <x v="3"/>
    <s v="FIN_GAS"/>
    <x v="4"/>
    <s v="GEXT_NATGAS_NOKIA"/>
    <x v="0"/>
    <x v="3"/>
    <n v="40"/>
    <n v="14600"/>
    <n v="52560"/>
  </r>
  <r>
    <x v="0"/>
    <x v="0"/>
    <x v="2"/>
    <x v="3"/>
    <s v="FIN_GAS"/>
    <x v="4"/>
    <s v="GEXT_NATGAS_NOKIA"/>
    <x v="0"/>
    <x v="4"/>
    <n v="40"/>
    <n v="14600"/>
    <n v="52560"/>
  </r>
  <r>
    <x v="0"/>
    <x v="0"/>
    <x v="2"/>
    <x v="3"/>
    <s v="FIN_GAS"/>
    <x v="4"/>
    <s v="GEXT_NATGAS_NOKIA"/>
    <x v="0"/>
    <x v="16"/>
    <n v="40"/>
    <n v="14600"/>
    <n v="52560"/>
  </r>
  <r>
    <x v="0"/>
    <x v="0"/>
    <x v="2"/>
    <x v="3"/>
    <s v="FIN_GAS"/>
    <x v="4"/>
    <s v="GEXT_NATGAS_NOKIA"/>
    <x v="0"/>
    <x v="5"/>
    <n v="40"/>
    <n v="14600"/>
    <n v="52560"/>
  </r>
  <r>
    <x v="0"/>
    <x v="0"/>
    <x v="2"/>
    <x v="3"/>
    <s v="FIN_GAS"/>
    <x v="4"/>
    <s v="GEXT_NATGAS_NOKIA"/>
    <x v="0"/>
    <x v="6"/>
    <n v="40"/>
    <n v="14600"/>
    <n v="52560"/>
  </r>
  <r>
    <x v="0"/>
    <x v="0"/>
    <x v="2"/>
    <x v="3"/>
    <s v="FIN_GAS"/>
    <x v="4"/>
    <s v="GEXT_NATGAS_NOKIA"/>
    <x v="0"/>
    <x v="17"/>
    <n v="40"/>
    <n v="14600"/>
    <n v="52560"/>
  </r>
  <r>
    <x v="0"/>
    <x v="0"/>
    <x v="2"/>
    <x v="3"/>
    <s v="FIN_GAS"/>
    <x v="4"/>
    <s v="GEXT_NATGAS_NOKIA"/>
    <x v="0"/>
    <x v="7"/>
    <n v="40"/>
    <n v="14600"/>
    <n v="52560"/>
  </r>
  <r>
    <x v="0"/>
    <x v="0"/>
    <x v="2"/>
    <x v="3"/>
    <s v="FIN_GAS"/>
    <x v="4"/>
    <s v="GEXT_NATGAS_NOKIA"/>
    <x v="0"/>
    <x v="23"/>
    <n v="40"/>
    <n v="14600"/>
    <n v="52560"/>
  </r>
  <r>
    <x v="0"/>
    <x v="0"/>
    <x v="2"/>
    <x v="3"/>
    <s v="FIN_GAS"/>
    <x v="4"/>
    <s v="GEXT_NATGAS_NOKIA"/>
    <x v="0"/>
    <x v="8"/>
    <n v="40"/>
    <n v="14600"/>
    <n v="52560"/>
  </r>
  <r>
    <x v="0"/>
    <x v="0"/>
    <x v="2"/>
    <x v="3"/>
    <s v="FIN_GAS"/>
    <x v="4"/>
    <s v="GEXT_NATGAS_NOKIA"/>
    <x v="0"/>
    <x v="9"/>
    <n v="40"/>
    <n v="14600"/>
    <n v="52560"/>
  </r>
  <r>
    <x v="0"/>
    <x v="0"/>
    <x v="2"/>
    <x v="3"/>
    <s v="FIN_GAS"/>
    <x v="4"/>
    <s v="GEXT_NATGAS_NOKIA"/>
    <x v="0"/>
    <x v="18"/>
    <n v="25.236728551938199"/>
    <n v="9211.4059214574299"/>
    <n v="33161.0613172468"/>
  </r>
  <r>
    <x v="0"/>
    <x v="0"/>
    <x v="2"/>
    <x v="3"/>
    <s v="FIN_GAS"/>
    <x v="13"/>
    <s v="GHOB_NATGAS_EXETS"/>
    <x v="0"/>
    <x v="11"/>
    <n v="129.52860767244599"/>
    <n v="47277.941800442903"/>
    <n v="170200.590481594"/>
  </r>
  <r>
    <x v="0"/>
    <x v="0"/>
    <x v="2"/>
    <x v="3"/>
    <s v="FIN_GAS"/>
    <x v="13"/>
    <s v="GHOB_NATGAS_EXETS"/>
    <x v="0"/>
    <x v="21"/>
    <n v="128.11397551797"/>
    <n v="46761.601064058901"/>
    <n v="168341.76383061201"/>
  </r>
  <r>
    <x v="0"/>
    <x v="0"/>
    <x v="2"/>
    <x v="3"/>
    <s v="FIN_GAS"/>
    <x v="13"/>
    <s v="GHOB_NATGAS_EXETS"/>
    <x v="0"/>
    <x v="12"/>
    <n v="128.920468403635"/>
    <n v="47055.970967326997"/>
    <n v="169401.49548237701"/>
  </r>
  <r>
    <x v="0"/>
    <x v="0"/>
    <x v="2"/>
    <x v="3"/>
    <s v="FIN_GAS"/>
    <x v="13"/>
    <s v="GHOB_NATGAS_EXETS"/>
    <x v="0"/>
    <x v="0"/>
    <n v="131.89304732382701"/>
    <n v="48140.962273196797"/>
    <n v="173307.464183509"/>
  </r>
  <r>
    <x v="0"/>
    <x v="0"/>
    <x v="2"/>
    <x v="3"/>
    <s v="FIN_GAS"/>
    <x v="13"/>
    <s v="GHOB_NATGAS_EXETS"/>
    <x v="0"/>
    <x v="1"/>
    <n v="139.13587041128"/>
    <n v="50784.592700117202"/>
    <n v="182824.53372042201"/>
  </r>
  <r>
    <x v="0"/>
    <x v="0"/>
    <x v="2"/>
    <x v="3"/>
    <s v="FIN_GAS"/>
    <x v="13"/>
    <s v="GHOB_NATGAS_EXETS"/>
    <x v="0"/>
    <x v="2"/>
    <n v="152.52372111809899"/>
    <n v="55671.158208105997"/>
    <n v="200416.169549182"/>
  </r>
  <r>
    <x v="0"/>
    <x v="0"/>
    <x v="2"/>
    <x v="3"/>
    <s v="FIN_GAS"/>
    <x v="13"/>
    <s v="GHOB_NATGAS_EXETS"/>
    <x v="0"/>
    <x v="13"/>
    <n v="28.205320197557501"/>
    <n v="10294.9418721085"/>
    <n v="37061.7907395906"/>
  </r>
  <r>
    <x v="0"/>
    <x v="0"/>
    <x v="2"/>
    <x v="3"/>
    <s v="FIN_GAS"/>
    <x v="13"/>
    <s v="GHOB_NATGAS_EXETS"/>
    <x v="0"/>
    <x v="14"/>
    <n v="44.297365572639102"/>
    <n v="16168.538434013301"/>
    <n v="58206.738362447803"/>
  </r>
  <r>
    <x v="0"/>
    <x v="0"/>
    <x v="2"/>
    <x v="3"/>
    <s v="FIN_GAS"/>
    <x v="13"/>
    <s v="GHOB_NATGAS_EXETS"/>
    <x v="0"/>
    <x v="15"/>
    <n v="48.332670545797399"/>
    <n v="17641.424749216101"/>
    <n v="63509.1290971778"/>
  </r>
  <r>
    <x v="0"/>
    <x v="0"/>
    <x v="2"/>
    <x v="3"/>
    <s v="FIN_GAS"/>
    <x v="13"/>
    <s v="GHOB_NATGAS_EXETS"/>
    <x v="0"/>
    <x v="3"/>
    <n v="49.374025461481899"/>
    <n v="18021.519293440899"/>
    <n v="64877.469456387298"/>
  </r>
  <r>
    <x v="0"/>
    <x v="0"/>
    <x v="2"/>
    <x v="3"/>
    <s v="FIN_GAS"/>
    <x v="13"/>
    <s v="GHOB_NATGAS_EXETS"/>
    <x v="0"/>
    <x v="4"/>
    <n v="43.5420679554881"/>
    <n v="15892.8548037532"/>
    <n v="57214.277293511397"/>
  </r>
  <r>
    <x v="0"/>
    <x v="0"/>
    <x v="2"/>
    <x v="3"/>
    <s v="FIN_GAS"/>
    <x v="13"/>
    <s v="GHOB_NATGAS_EXETS"/>
    <x v="0"/>
    <x v="16"/>
    <n v="39.661714812178602"/>
    <n v="14476.5259064452"/>
    <n v="52115.493263202603"/>
  </r>
  <r>
    <x v="0"/>
    <x v="0"/>
    <x v="2"/>
    <x v="3"/>
    <s v="FIN_GAS"/>
    <x v="13"/>
    <s v="GHOB_NATGAS_EXETS"/>
    <x v="0"/>
    <x v="5"/>
    <n v="38.262734820451399"/>
    <n v="13965.8982094648"/>
    <n v="50277.2335540731"/>
  </r>
  <r>
    <x v="0"/>
    <x v="0"/>
    <x v="2"/>
    <x v="3"/>
    <s v="FIN_GAS"/>
    <x v="13"/>
    <s v="GHOB_NATGAS_EXETS"/>
    <x v="0"/>
    <x v="6"/>
    <n v="38.029207663757298"/>
    <n v="13880.660797271399"/>
    <n v="49970.378870177097"/>
  </r>
  <r>
    <x v="0"/>
    <x v="0"/>
    <x v="2"/>
    <x v="3"/>
    <s v="FIN_GAS"/>
    <x v="13"/>
    <s v="GHOB_NATGAS_EXETS"/>
    <x v="0"/>
    <x v="17"/>
    <n v="39.021112301888401"/>
    <n v="14242.705990189301"/>
    <n v="51273.741564681397"/>
  </r>
  <r>
    <x v="0"/>
    <x v="0"/>
    <x v="2"/>
    <x v="3"/>
    <s v="FIN_GAS"/>
    <x v="13"/>
    <s v="GHOB_NATGAS_EXETS"/>
    <x v="0"/>
    <x v="7"/>
    <n v="44.662046084508603"/>
    <n v="16301.646820845601"/>
    <n v="58685.928555044302"/>
  </r>
  <r>
    <x v="0"/>
    <x v="0"/>
    <x v="2"/>
    <x v="3"/>
    <s v="FIN_GAS"/>
    <x v="13"/>
    <s v="GHOB_NATGAS_EXETS"/>
    <x v="0"/>
    <x v="23"/>
    <n v="40.176960045030597"/>
    <n v="14664.5904164362"/>
    <n v="52792.525499170202"/>
  </r>
  <r>
    <x v="0"/>
    <x v="0"/>
    <x v="2"/>
    <x v="3"/>
    <s v="FIN_GAS"/>
    <x v="13"/>
    <s v="GHOB_NATGAS_EXETS"/>
    <x v="0"/>
    <x v="8"/>
    <n v="36.056625582713401"/>
    <n v="13160.6683376904"/>
    <n v="47378.406015685498"/>
  </r>
  <r>
    <x v="0"/>
    <x v="0"/>
    <x v="2"/>
    <x v="3"/>
    <s v="FIN_GAS"/>
    <x v="13"/>
    <s v="GHOB_NATGAS_EXETS"/>
    <x v="0"/>
    <x v="9"/>
    <n v="36.760812678445298"/>
    <n v="13417.6966276325"/>
    <n v="48303.707859477101"/>
  </r>
  <r>
    <x v="0"/>
    <x v="0"/>
    <x v="2"/>
    <x v="3"/>
    <s v="FIN_GAS"/>
    <x v="13"/>
    <s v="GHOB_NATGAS_EXETS"/>
    <x v="0"/>
    <x v="18"/>
    <n v="48.562080646120201"/>
    <n v="17725.159435833899"/>
    <n v="63810.573969001998"/>
  </r>
  <r>
    <x v="0"/>
    <x v="0"/>
    <x v="2"/>
    <x v="3"/>
    <s v="FIN_GAS"/>
    <x v="13"/>
    <s v="GHOB_NATGAS_EXETS"/>
    <x v="0"/>
    <x v="19"/>
    <n v="181.090714855166"/>
    <n v="66098.110922135398"/>
    <n v="237953.19931968799"/>
  </r>
  <r>
    <x v="0"/>
    <x v="0"/>
    <x v="2"/>
    <x v="3"/>
    <s v="FIN_GAS"/>
    <x v="13"/>
    <s v="GHOB_NATGAS_EXETS"/>
    <x v="0"/>
    <x v="20"/>
    <n v="177.46182307952799"/>
    <n v="64773.565424027802"/>
    <n v="233184.83552650001"/>
  </r>
  <r>
    <x v="0"/>
    <x v="0"/>
    <x v="2"/>
    <x v="3"/>
    <s v="FIN_GAS"/>
    <x v="13"/>
    <s v="GHOB_NATGAS_EXETS"/>
    <x v="0"/>
    <x v="10"/>
    <n v="168.35195736357599"/>
    <n v="61448.464437705297"/>
    <n v="221214.471975739"/>
  </r>
  <r>
    <x v="0"/>
    <x v="0"/>
    <x v="2"/>
    <x v="3"/>
    <s v="FIN_GAS"/>
    <x v="13"/>
    <s v="GHOB_NATGAS_EXETS"/>
    <x v="0"/>
    <x v="22"/>
    <n v="160.12969310496001"/>
    <n v="58447.337983310397"/>
    <n v="210410.41673991701"/>
  </r>
  <r>
    <x v="0"/>
    <x v="0"/>
    <x v="2"/>
    <x v="3"/>
    <s v="FIN_HELS"/>
    <x v="0"/>
    <s v="GBPR_COAL_MARTINLAAKSO"/>
    <x v="0"/>
    <x v="11"/>
    <n v="252.046814563422"/>
    <n v="91997.087315648998"/>
    <n v="331189.514336336"/>
  </r>
  <r>
    <x v="0"/>
    <x v="0"/>
    <x v="2"/>
    <x v="3"/>
    <s v="FIN_HELS"/>
    <x v="0"/>
    <s v="GBPR_COAL_MARTINLAAKSO"/>
    <x v="0"/>
    <x v="21"/>
    <n v="252.046814563422"/>
    <n v="91997.087315648998"/>
    <n v="331189.514336336"/>
  </r>
  <r>
    <x v="0"/>
    <x v="0"/>
    <x v="2"/>
    <x v="3"/>
    <s v="FIN_HELS"/>
    <x v="0"/>
    <s v="GBPR_COAL_MARTINLAAKSO"/>
    <x v="0"/>
    <x v="12"/>
    <n v="252.046814563422"/>
    <n v="91997.087315648998"/>
    <n v="331189.514336336"/>
  </r>
  <r>
    <x v="0"/>
    <x v="0"/>
    <x v="2"/>
    <x v="3"/>
    <s v="FIN_HELS"/>
    <x v="0"/>
    <s v="GBPR_COAL_MARTINLAAKSO"/>
    <x v="0"/>
    <x v="0"/>
    <n v="252.046814563422"/>
    <n v="91997.087315648998"/>
    <n v="331189.514336336"/>
  </r>
  <r>
    <x v="0"/>
    <x v="0"/>
    <x v="2"/>
    <x v="3"/>
    <s v="FIN_HELS"/>
    <x v="0"/>
    <s v="GBPR_COAL_MARTINLAAKSO"/>
    <x v="0"/>
    <x v="1"/>
    <n v="252.046814563422"/>
    <n v="91997.087315648998"/>
    <n v="331189.514336336"/>
  </r>
  <r>
    <x v="0"/>
    <x v="0"/>
    <x v="2"/>
    <x v="3"/>
    <s v="FIN_HELS"/>
    <x v="0"/>
    <s v="GBPR_COAL_MARTINLAAKSO"/>
    <x v="0"/>
    <x v="2"/>
    <n v="252.046814563422"/>
    <n v="91997.087315648998"/>
    <n v="331189.514336336"/>
  </r>
  <r>
    <x v="0"/>
    <x v="0"/>
    <x v="2"/>
    <x v="3"/>
    <s v="FIN_HELS"/>
    <x v="0"/>
    <s v="GBPR_COAL_MARTINLAAKSO"/>
    <x v="0"/>
    <x v="13"/>
    <n v="252.046814563422"/>
    <n v="91997.087315648998"/>
    <n v="331189.514336336"/>
  </r>
  <r>
    <x v="0"/>
    <x v="0"/>
    <x v="2"/>
    <x v="3"/>
    <s v="FIN_HELS"/>
    <x v="0"/>
    <s v="GBPR_COAL_MARTINLAAKSO"/>
    <x v="0"/>
    <x v="14"/>
    <n v="252.046814563422"/>
    <n v="91997.087315648998"/>
    <n v="331189.514336336"/>
  </r>
  <r>
    <x v="0"/>
    <x v="0"/>
    <x v="2"/>
    <x v="3"/>
    <s v="FIN_HELS"/>
    <x v="0"/>
    <s v="GBPR_COAL_MARTINLAAKSO"/>
    <x v="0"/>
    <x v="15"/>
    <n v="252.046814563422"/>
    <n v="91997.087315648998"/>
    <n v="331189.514336336"/>
  </r>
  <r>
    <x v="0"/>
    <x v="0"/>
    <x v="2"/>
    <x v="3"/>
    <s v="FIN_HELS"/>
    <x v="0"/>
    <s v="GBPR_COAL_MARTINLAAKSO"/>
    <x v="0"/>
    <x v="3"/>
    <n v="252.046814563422"/>
    <n v="91997.087315648998"/>
    <n v="331189.514336336"/>
  </r>
  <r>
    <x v="0"/>
    <x v="0"/>
    <x v="2"/>
    <x v="3"/>
    <s v="FIN_HELS"/>
    <x v="0"/>
    <s v="GBPR_COAL_MARTINLAAKSO"/>
    <x v="0"/>
    <x v="4"/>
    <n v="252.046814563422"/>
    <n v="91997.087315648998"/>
    <n v="331189.514336336"/>
  </r>
  <r>
    <x v="0"/>
    <x v="0"/>
    <x v="2"/>
    <x v="3"/>
    <s v="FIN_HELS"/>
    <x v="0"/>
    <s v="GBPR_COAL_MARTINLAAKSO"/>
    <x v="0"/>
    <x v="16"/>
    <n v="252.046814563422"/>
    <n v="91997.087315648998"/>
    <n v="331189.514336336"/>
  </r>
  <r>
    <x v="0"/>
    <x v="0"/>
    <x v="2"/>
    <x v="3"/>
    <s v="FIN_HELS"/>
    <x v="0"/>
    <s v="GBPR_COAL_MARTINLAAKSO"/>
    <x v="0"/>
    <x v="5"/>
    <n v="252.046814563422"/>
    <n v="91997.087315648998"/>
    <n v="331189.514336336"/>
  </r>
  <r>
    <x v="0"/>
    <x v="0"/>
    <x v="2"/>
    <x v="3"/>
    <s v="FIN_HELS"/>
    <x v="0"/>
    <s v="GBPR_COAL_MARTINLAAKSO"/>
    <x v="0"/>
    <x v="6"/>
    <n v="252.046814563422"/>
    <n v="91997.087315648998"/>
    <n v="331189.514336336"/>
  </r>
  <r>
    <x v="0"/>
    <x v="0"/>
    <x v="2"/>
    <x v="3"/>
    <s v="FIN_HELS"/>
    <x v="0"/>
    <s v="GBPR_COAL_MARTINLAAKSO"/>
    <x v="0"/>
    <x v="17"/>
    <n v="252.046814563422"/>
    <n v="91997.087315648998"/>
    <n v="331189.514336336"/>
  </r>
  <r>
    <x v="0"/>
    <x v="0"/>
    <x v="2"/>
    <x v="3"/>
    <s v="FIN_HELS"/>
    <x v="0"/>
    <s v="GBPR_COAL_MARTINLAAKSO"/>
    <x v="0"/>
    <x v="7"/>
    <n v="252.046814563422"/>
    <n v="91997.087315648998"/>
    <n v="331189.514336336"/>
  </r>
  <r>
    <x v="0"/>
    <x v="0"/>
    <x v="2"/>
    <x v="3"/>
    <s v="FIN_HELS"/>
    <x v="0"/>
    <s v="GBPR_COAL_MARTINLAAKSO"/>
    <x v="0"/>
    <x v="23"/>
    <n v="252.046814563422"/>
    <n v="91997.087315648998"/>
    <n v="331189.514336336"/>
  </r>
  <r>
    <x v="0"/>
    <x v="0"/>
    <x v="2"/>
    <x v="3"/>
    <s v="FIN_HELS"/>
    <x v="0"/>
    <s v="GBPR_COAL_MARTINLAAKSO"/>
    <x v="0"/>
    <x v="8"/>
    <n v="252.046814563422"/>
    <n v="91997.087315648998"/>
    <n v="331189.514336336"/>
  </r>
  <r>
    <x v="0"/>
    <x v="0"/>
    <x v="2"/>
    <x v="3"/>
    <s v="FIN_HELS"/>
    <x v="0"/>
    <s v="GBPR_COAL_MARTINLAAKSO"/>
    <x v="0"/>
    <x v="9"/>
    <n v="252.046814563422"/>
    <n v="91997.087315648998"/>
    <n v="331189.514336336"/>
  </r>
  <r>
    <x v="0"/>
    <x v="0"/>
    <x v="2"/>
    <x v="3"/>
    <s v="FIN_HELS"/>
    <x v="0"/>
    <s v="GBPR_COAL_MARTINLAAKSO"/>
    <x v="0"/>
    <x v="18"/>
    <n v="252.046814563422"/>
    <n v="91997.087315648998"/>
    <n v="331189.514336336"/>
  </r>
  <r>
    <x v="0"/>
    <x v="0"/>
    <x v="2"/>
    <x v="3"/>
    <s v="FIN_HELS"/>
    <x v="0"/>
    <s v="GBPR_COAL_MARTINLAAKSO"/>
    <x v="0"/>
    <x v="19"/>
    <n v="252.046814563422"/>
    <n v="91997.087315648998"/>
    <n v="331189.514336336"/>
  </r>
  <r>
    <x v="0"/>
    <x v="0"/>
    <x v="2"/>
    <x v="3"/>
    <s v="FIN_HELS"/>
    <x v="0"/>
    <s v="GBPR_COAL_MARTINLAAKSO"/>
    <x v="0"/>
    <x v="20"/>
    <n v="252.046814563422"/>
    <n v="91997.087315648998"/>
    <n v="331189.514336336"/>
  </r>
  <r>
    <x v="0"/>
    <x v="0"/>
    <x v="2"/>
    <x v="3"/>
    <s v="FIN_HELS"/>
    <x v="0"/>
    <s v="GBPR_COAL_MARTINLAAKSO"/>
    <x v="0"/>
    <x v="10"/>
    <n v="252.046814563422"/>
    <n v="91997.087315648998"/>
    <n v="331189.514336336"/>
  </r>
  <r>
    <x v="0"/>
    <x v="0"/>
    <x v="2"/>
    <x v="3"/>
    <s v="FIN_HELS"/>
    <x v="0"/>
    <s v="GBPR_COAL_MARTINLAAKSO"/>
    <x v="0"/>
    <x v="22"/>
    <n v="252.046814563422"/>
    <n v="91997.087315648998"/>
    <n v="331189.514336336"/>
  </r>
  <r>
    <x v="0"/>
    <x v="0"/>
    <x v="2"/>
    <x v="3"/>
    <s v="FIN_HELS"/>
    <x v="0"/>
    <s v="GBPR_COAL_SALMISAARI"/>
    <x v="0"/>
    <x v="11"/>
    <n v="212.18226736206401"/>
    <n v="77446.527587153498"/>
    <n v="278807.49931375298"/>
  </r>
  <r>
    <x v="0"/>
    <x v="0"/>
    <x v="2"/>
    <x v="3"/>
    <s v="FIN_HELS"/>
    <x v="0"/>
    <s v="GBPR_COAL_SALMISAARI"/>
    <x v="0"/>
    <x v="21"/>
    <n v="212.18226736206401"/>
    <n v="77446.527587153498"/>
    <n v="278807.49931375298"/>
  </r>
  <r>
    <x v="0"/>
    <x v="0"/>
    <x v="2"/>
    <x v="3"/>
    <s v="FIN_HELS"/>
    <x v="0"/>
    <s v="GBPR_COAL_SALMISAARI"/>
    <x v="0"/>
    <x v="12"/>
    <n v="212.18226736206401"/>
    <n v="77446.527587153498"/>
    <n v="278807.49931375298"/>
  </r>
  <r>
    <x v="0"/>
    <x v="0"/>
    <x v="2"/>
    <x v="3"/>
    <s v="FIN_HELS"/>
    <x v="0"/>
    <s v="GBPR_COAL_SALMISAARI"/>
    <x v="0"/>
    <x v="0"/>
    <n v="212.18226736206401"/>
    <n v="77446.527587153498"/>
    <n v="278807.49931375298"/>
  </r>
  <r>
    <x v="0"/>
    <x v="0"/>
    <x v="2"/>
    <x v="3"/>
    <s v="FIN_HELS"/>
    <x v="0"/>
    <s v="GBPR_COAL_SALMISAARI"/>
    <x v="0"/>
    <x v="1"/>
    <n v="212.18226736206401"/>
    <n v="77446.527587153498"/>
    <n v="278807.49931375298"/>
  </r>
  <r>
    <x v="0"/>
    <x v="0"/>
    <x v="2"/>
    <x v="3"/>
    <s v="FIN_HELS"/>
    <x v="0"/>
    <s v="GBPR_COAL_SALMISAARI"/>
    <x v="0"/>
    <x v="2"/>
    <n v="212.18226736206401"/>
    <n v="77446.527587153498"/>
    <n v="278807.49931375298"/>
  </r>
  <r>
    <x v="0"/>
    <x v="0"/>
    <x v="2"/>
    <x v="3"/>
    <s v="FIN_HELS"/>
    <x v="0"/>
    <s v="GBPR_COAL_SALMISAARI"/>
    <x v="0"/>
    <x v="13"/>
    <n v="212.18226736206401"/>
    <n v="77446.527587153498"/>
    <n v="278807.49931375298"/>
  </r>
  <r>
    <x v="0"/>
    <x v="0"/>
    <x v="2"/>
    <x v="3"/>
    <s v="FIN_HELS"/>
    <x v="0"/>
    <s v="GBPR_COAL_SALMISAARI"/>
    <x v="0"/>
    <x v="14"/>
    <n v="212.18226736206401"/>
    <n v="77446.527587153498"/>
    <n v="278807.49931375298"/>
  </r>
  <r>
    <x v="0"/>
    <x v="0"/>
    <x v="2"/>
    <x v="3"/>
    <s v="FIN_HELS"/>
    <x v="0"/>
    <s v="GBPR_COAL_SALMISAARI"/>
    <x v="0"/>
    <x v="15"/>
    <n v="212.18226736206401"/>
    <n v="77446.527587153498"/>
    <n v="278807.49931375298"/>
  </r>
  <r>
    <x v="0"/>
    <x v="0"/>
    <x v="2"/>
    <x v="3"/>
    <s v="FIN_HELS"/>
    <x v="0"/>
    <s v="GBPR_COAL_SALMISAARI"/>
    <x v="0"/>
    <x v="3"/>
    <n v="212.18226736206401"/>
    <n v="77446.527587153498"/>
    <n v="278807.49931375298"/>
  </r>
  <r>
    <x v="0"/>
    <x v="0"/>
    <x v="2"/>
    <x v="3"/>
    <s v="FIN_HELS"/>
    <x v="0"/>
    <s v="GBPR_COAL_SALMISAARI"/>
    <x v="0"/>
    <x v="4"/>
    <n v="212.18226736206401"/>
    <n v="77446.527587153498"/>
    <n v="278807.49931375298"/>
  </r>
  <r>
    <x v="0"/>
    <x v="0"/>
    <x v="2"/>
    <x v="3"/>
    <s v="FIN_HELS"/>
    <x v="0"/>
    <s v="GBPR_COAL_SALMISAARI"/>
    <x v="0"/>
    <x v="16"/>
    <n v="212.18226736206401"/>
    <n v="77446.527587153498"/>
    <n v="278807.49931375298"/>
  </r>
  <r>
    <x v="0"/>
    <x v="0"/>
    <x v="2"/>
    <x v="3"/>
    <s v="FIN_HELS"/>
    <x v="0"/>
    <s v="GBPR_COAL_SALMISAARI"/>
    <x v="0"/>
    <x v="5"/>
    <n v="212.18226736206401"/>
    <n v="77446.527587153498"/>
    <n v="278807.49931375298"/>
  </r>
  <r>
    <x v="0"/>
    <x v="0"/>
    <x v="2"/>
    <x v="3"/>
    <s v="FIN_HELS"/>
    <x v="0"/>
    <s v="GBPR_COAL_SALMISAARI"/>
    <x v="0"/>
    <x v="6"/>
    <n v="212.18226736206401"/>
    <n v="77446.527587153498"/>
    <n v="278807.49931375298"/>
  </r>
  <r>
    <x v="0"/>
    <x v="0"/>
    <x v="2"/>
    <x v="3"/>
    <s v="FIN_HELS"/>
    <x v="0"/>
    <s v="GBPR_COAL_SALMISAARI"/>
    <x v="0"/>
    <x v="17"/>
    <n v="212.18226736206401"/>
    <n v="77446.527587153498"/>
    <n v="278807.49931375298"/>
  </r>
  <r>
    <x v="0"/>
    <x v="0"/>
    <x v="2"/>
    <x v="3"/>
    <s v="FIN_HELS"/>
    <x v="0"/>
    <s v="GBPR_COAL_SALMISAARI"/>
    <x v="0"/>
    <x v="7"/>
    <n v="212.18226736206401"/>
    <n v="77446.527587153498"/>
    <n v="278807.49931375298"/>
  </r>
  <r>
    <x v="0"/>
    <x v="0"/>
    <x v="2"/>
    <x v="3"/>
    <s v="FIN_HELS"/>
    <x v="0"/>
    <s v="GBPR_COAL_SALMISAARI"/>
    <x v="0"/>
    <x v="23"/>
    <n v="212.18226736206401"/>
    <n v="77446.527587153498"/>
    <n v="278807.49931375298"/>
  </r>
  <r>
    <x v="0"/>
    <x v="0"/>
    <x v="2"/>
    <x v="3"/>
    <s v="FIN_HELS"/>
    <x v="0"/>
    <s v="GBPR_COAL_SALMISAARI"/>
    <x v="0"/>
    <x v="8"/>
    <n v="212.18226736206401"/>
    <n v="77446.527587153498"/>
    <n v="278807.49931375298"/>
  </r>
  <r>
    <x v="0"/>
    <x v="0"/>
    <x v="2"/>
    <x v="3"/>
    <s v="FIN_HELS"/>
    <x v="0"/>
    <s v="GBPR_COAL_SALMISAARI"/>
    <x v="0"/>
    <x v="9"/>
    <n v="212.18226736206401"/>
    <n v="77446.527587153498"/>
    <n v="278807.49931375298"/>
  </r>
  <r>
    <x v="0"/>
    <x v="0"/>
    <x v="2"/>
    <x v="3"/>
    <s v="FIN_HELS"/>
    <x v="0"/>
    <s v="GBPR_COAL_SALMISAARI"/>
    <x v="0"/>
    <x v="18"/>
    <n v="212.18226736206401"/>
    <n v="77446.527587153498"/>
    <n v="278807.49931375298"/>
  </r>
  <r>
    <x v="0"/>
    <x v="0"/>
    <x v="2"/>
    <x v="3"/>
    <s v="FIN_HELS"/>
    <x v="0"/>
    <s v="GBPR_COAL_SALMISAARI"/>
    <x v="0"/>
    <x v="19"/>
    <n v="212.18226736206401"/>
    <n v="77446.527587153498"/>
    <n v="278807.49931375298"/>
  </r>
  <r>
    <x v="0"/>
    <x v="0"/>
    <x v="2"/>
    <x v="3"/>
    <s v="FIN_HELS"/>
    <x v="0"/>
    <s v="GBPR_COAL_SALMISAARI"/>
    <x v="0"/>
    <x v="20"/>
    <n v="212.18226736206401"/>
    <n v="77446.527587153498"/>
    <n v="278807.49931375298"/>
  </r>
  <r>
    <x v="0"/>
    <x v="0"/>
    <x v="2"/>
    <x v="3"/>
    <s v="FIN_HELS"/>
    <x v="0"/>
    <s v="GBPR_COAL_SALMISAARI"/>
    <x v="0"/>
    <x v="10"/>
    <n v="212.18226736206401"/>
    <n v="77446.527587153498"/>
    <n v="278807.49931375298"/>
  </r>
  <r>
    <x v="0"/>
    <x v="0"/>
    <x v="2"/>
    <x v="3"/>
    <s v="FIN_HELS"/>
    <x v="0"/>
    <s v="GBPR_COAL_SALMISAARI"/>
    <x v="0"/>
    <x v="22"/>
    <n v="212.18226736206401"/>
    <n v="77446.527587153498"/>
    <n v="278807.49931375298"/>
  </r>
  <r>
    <x v="0"/>
    <x v="0"/>
    <x v="2"/>
    <x v="3"/>
    <s v="FIN_HELS"/>
    <x v="0"/>
    <s v="GHOB_COAL"/>
    <x v="0"/>
    <x v="11"/>
    <n v="213.75398786104299"/>
    <n v="78020.205569280501"/>
    <n v="280872.74004940997"/>
  </r>
  <r>
    <x v="0"/>
    <x v="0"/>
    <x v="2"/>
    <x v="3"/>
    <s v="FIN_HELS"/>
    <x v="0"/>
    <s v="GHOB_COAL"/>
    <x v="0"/>
    <x v="21"/>
    <n v="213.75398786104299"/>
    <n v="78020.205569280501"/>
    <n v="280872.74004940997"/>
  </r>
  <r>
    <x v="0"/>
    <x v="0"/>
    <x v="2"/>
    <x v="3"/>
    <s v="FIN_HELS"/>
    <x v="0"/>
    <s v="GHOB_COAL"/>
    <x v="0"/>
    <x v="12"/>
    <n v="213.75398786104299"/>
    <n v="78020.205569280501"/>
    <n v="280872.74004940997"/>
  </r>
  <r>
    <x v="0"/>
    <x v="0"/>
    <x v="2"/>
    <x v="3"/>
    <s v="FIN_HELS"/>
    <x v="0"/>
    <s v="GHOB_COAL"/>
    <x v="0"/>
    <x v="0"/>
    <n v="213.75398786104299"/>
    <n v="78020.205569280501"/>
    <n v="280872.74004940997"/>
  </r>
  <r>
    <x v="0"/>
    <x v="0"/>
    <x v="2"/>
    <x v="3"/>
    <s v="FIN_HELS"/>
    <x v="0"/>
    <s v="GHOB_COAL"/>
    <x v="0"/>
    <x v="1"/>
    <n v="213.75398786104299"/>
    <n v="78020.205569280501"/>
    <n v="280872.74004940997"/>
  </r>
  <r>
    <x v="0"/>
    <x v="0"/>
    <x v="2"/>
    <x v="3"/>
    <s v="FIN_HELS"/>
    <x v="0"/>
    <s v="GHOB_COAL"/>
    <x v="0"/>
    <x v="2"/>
    <n v="213.75398786104299"/>
    <n v="78020.205569280501"/>
    <n v="280872.74004940997"/>
  </r>
  <r>
    <x v="0"/>
    <x v="0"/>
    <x v="2"/>
    <x v="3"/>
    <s v="FIN_HELS"/>
    <x v="0"/>
    <s v="GHOB_COAL"/>
    <x v="0"/>
    <x v="13"/>
    <n v="213.75398786104299"/>
    <n v="78020.205569280501"/>
    <n v="280872.74004940997"/>
  </r>
  <r>
    <x v="0"/>
    <x v="0"/>
    <x v="2"/>
    <x v="3"/>
    <s v="FIN_HELS"/>
    <x v="0"/>
    <s v="GHOB_COAL"/>
    <x v="0"/>
    <x v="14"/>
    <n v="213.75398786104299"/>
    <n v="78020.205569280501"/>
    <n v="280872.74004940997"/>
  </r>
  <r>
    <x v="0"/>
    <x v="0"/>
    <x v="2"/>
    <x v="3"/>
    <s v="FIN_HELS"/>
    <x v="0"/>
    <s v="GHOB_COAL"/>
    <x v="0"/>
    <x v="15"/>
    <n v="213.75398786104299"/>
    <n v="78020.205569280501"/>
    <n v="280872.74004940997"/>
  </r>
  <r>
    <x v="0"/>
    <x v="0"/>
    <x v="2"/>
    <x v="3"/>
    <s v="FIN_HELS"/>
    <x v="0"/>
    <s v="GHOB_COAL"/>
    <x v="0"/>
    <x v="3"/>
    <n v="213.75398786104299"/>
    <n v="78020.205569280501"/>
    <n v="280872.74004940997"/>
  </r>
  <r>
    <x v="0"/>
    <x v="0"/>
    <x v="2"/>
    <x v="3"/>
    <s v="FIN_HELS"/>
    <x v="0"/>
    <s v="GHOB_COAL"/>
    <x v="0"/>
    <x v="4"/>
    <n v="213.75398786104299"/>
    <n v="78020.205569280501"/>
    <n v="280872.74004940997"/>
  </r>
  <r>
    <x v="0"/>
    <x v="0"/>
    <x v="2"/>
    <x v="3"/>
    <s v="FIN_HELS"/>
    <x v="0"/>
    <s v="GHOB_COAL"/>
    <x v="0"/>
    <x v="16"/>
    <n v="213.75398786104299"/>
    <n v="78020.205569280501"/>
    <n v="280872.74004940997"/>
  </r>
  <r>
    <x v="0"/>
    <x v="0"/>
    <x v="2"/>
    <x v="3"/>
    <s v="FIN_HELS"/>
    <x v="0"/>
    <s v="GHOB_COAL"/>
    <x v="0"/>
    <x v="5"/>
    <n v="213.75398786104299"/>
    <n v="78020.205569280501"/>
    <n v="280872.74004940997"/>
  </r>
  <r>
    <x v="0"/>
    <x v="0"/>
    <x v="2"/>
    <x v="3"/>
    <s v="FIN_HELS"/>
    <x v="0"/>
    <s v="GHOB_COAL"/>
    <x v="0"/>
    <x v="6"/>
    <n v="213.75398786104299"/>
    <n v="78020.205569280501"/>
    <n v="280872.74004940997"/>
  </r>
  <r>
    <x v="0"/>
    <x v="0"/>
    <x v="2"/>
    <x v="3"/>
    <s v="FIN_HELS"/>
    <x v="0"/>
    <s v="GHOB_COAL"/>
    <x v="0"/>
    <x v="17"/>
    <n v="213.75398786104299"/>
    <n v="78020.205569280501"/>
    <n v="280872.74004940997"/>
  </r>
  <r>
    <x v="0"/>
    <x v="0"/>
    <x v="2"/>
    <x v="3"/>
    <s v="FIN_HELS"/>
    <x v="0"/>
    <s v="GHOB_COAL"/>
    <x v="0"/>
    <x v="7"/>
    <n v="213.75398786104299"/>
    <n v="78020.205569280501"/>
    <n v="280872.74004940997"/>
  </r>
  <r>
    <x v="0"/>
    <x v="0"/>
    <x v="2"/>
    <x v="3"/>
    <s v="FIN_HELS"/>
    <x v="0"/>
    <s v="GHOB_COAL"/>
    <x v="0"/>
    <x v="23"/>
    <n v="213.75398786104299"/>
    <n v="78020.205569280501"/>
    <n v="280872.74004940997"/>
  </r>
  <r>
    <x v="0"/>
    <x v="0"/>
    <x v="2"/>
    <x v="3"/>
    <s v="FIN_HELS"/>
    <x v="0"/>
    <s v="GHOB_COAL"/>
    <x v="0"/>
    <x v="8"/>
    <n v="213.75398786104299"/>
    <n v="78020.205569280501"/>
    <n v="280872.74004940997"/>
  </r>
  <r>
    <x v="0"/>
    <x v="0"/>
    <x v="2"/>
    <x v="3"/>
    <s v="FIN_HELS"/>
    <x v="0"/>
    <s v="GHOB_COAL"/>
    <x v="0"/>
    <x v="9"/>
    <n v="213.75398786104299"/>
    <n v="78020.205569280501"/>
    <n v="280872.74004940997"/>
  </r>
  <r>
    <x v="0"/>
    <x v="0"/>
    <x v="2"/>
    <x v="3"/>
    <s v="FIN_HELS"/>
    <x v="0"/>
    <s v="GHOB_COAL"/>
    <x v="0"/>
    <x v="18"/>
    <n v="213.75398786104299"/>
    <n v="78020.205569280501"/>
    <n v="280872.74004940997"/>
  </r>
  <r>
    <x v="0"/>
    <x v="0"/>
    <x v="2"/>
    <x v="3"/>
    <s v="FIN_HELS"/>
    <x v="0"/>
    <s v="GHOB_COAL"/>
    <x v="0"/>
    <x v="19"/>
    <n v="213.75398786104299"/>
    <n v="78020.205569280501"/>
    <n v="280872.74004940997"/>
  </r>
  <r>
    <x v="0"/>
    <x v="0"/>
    <x v="2"/>
    <x v="3"/>
    <s v="FIN_HELS"/>
    <x v="0"/>
    <s v="GHOB_COAL"/>
    <x v="0"/>
    <x v="20"/>
    <n v="213.75398786104299"/>
    <n v="78020.205569280501"/>
    <n v="280872.74004940997"/>
  </r>
  <r>
    <x v="0"/>
    <x v="0"/>
    <x v="2"/>
    <x v="3"/>
    <s v="FIN_HELS"/>
    <x v="0"/>
    <s v="GHOB_COAL"/>
    <x v="0"/>
    <x v="10"/>
    <n v="213.75398786104299"/>
    <n v="78020.205569280501"/>
    <n v="280872.74004940997"/>
  </r>
  <r>
    <x v="0"/>
    <x v="0"/>
    <x v="2"/>
    <x v="3"/>
    <s v="FIN_HELS"/>
    <x v="0"/>
    <s v="GHOB_COAL"/>
    <x v="0"/>
    <x v="22"/>
    <n v="213.75398786104299"/>
    <n v="78020.205569280501"/>
    <n v="280872.74004940997"/>
  </r>
  <r>
    <x v="0"/>
    <x v="0"/>
    <x v="2"/>
    <x v="3"/>
    <s v="FIN_HELS"/>
    <x v="7"/>
    <s v="GETOH_HEATPUMP"/>
    <x v="0"/>
    <x v="11"/>
    <n v="30"/>
    <n v="10950"/>
    <n v="39420"/>
  </r>
  <r>
    <x v="0"/>
    <x v="0"/>
    <x v="2"/>
    <x v="3"/>
    <s v="FIN_HELS"/>
    <x v="7"/>
    <s v="GETOH_HEATPUMP"/>
    <x v="0"/>
    <x v="21"/>
    <n v="30"/>
    <n v="10950"/>
    <n v="39420"/>
  </r>
  <r>
    <x v="0"/>
    <x v="0"/>
    <x v="2"/>
    <x v="3"/>
    <s v="FIN_HELS"/>
    <x v="7"/>
    <s v="GETOH_HEATPUMP"/>
    <x v="0"/>
    <x v="12"/>
    <n v="30"/>
    <n v="10950"/>
    <n v="39420"/>
  </r>
  <r>
    <x v="0"/>
    <x v="0"/>
    <x v="2"/>
    <x v="3"/>
    <s v="FIN_HELS"/>
    <x v="7"/>
    <s v="GETOH_HEATPUMP"/>
    <x v="0"/>
    <x v="0"/>
    <n v="30"/>
    <n v="10950"/>
    <n v="39420"/>
  </r>
  <r>
    <x v="0"/>
    <x v="0"/>
    <x v="2"/>
    <x v="3"/>
    <s v="FIN_HELS"/>
    <x v="7"/>
    <s v="GETOH_HEATPUMP"/>
    <x v="0"/>
    <x v="1"/>
    <n v="30"/>
    <n v="10950"/>
    <n v="39420"/>
  </r>
  <r>
    <x v="0"/>
    <x v="0"/>
    <x v="2"/>
    <x v="3"/>
    <s v="FIN_HELS"/>
    <x v="7"/>
    <s v="GETOH_HEATPUMP"/>
    <x v="0"/>
    <x v="2"/>
    <n v="30"/>
    <n v="10950"/>
    <n v="39420"/>
  </r>
  <r>
    <x v="0"/>
    <x v="0"/>
    <x v="2"/>
    <x v="3"/>
    <s v="FIN_HELS"/>
    <x v="7"/>
    <s v="GETOH_HEATPUMP"/>
    <x v="0"/>
    <x v="13"/>
    <n v="30"/>
    <n v="10950"/>
    <n v="39420"/>
  </r>
  <r>
    <x v="0"/>
    <x v="0"/>
    <x v="2"/>
    <x v="3"/>
    <s v="FIN_HELS"/>
    <x v="7"/>
    <s v="GETOH_HEATPUMP"/>
    <x v="0"/>
    <x v="14"/>
    <n v="30"/>
    <n v="10950"/>
    <n v="39420"/>
  </r>
  <r>
    <x v="0"/>
    <x v="0"/>
    <x v="2"/>
    <x v="3"/>
    <s v="FIN_HELS"/>
    <x v="7"/>
    <s v="GETOH_HEATPUMP"/>
    <x v="0"/>
    <x v="15"/>
    <n v="30"/>
    <n v="10950"/>
    <n v="39420"/>
  </r>
  <r>
    <x v="0"/>
    <x v="0"/>
    <x v="2"/>
    <x v="3"/>
    <s v="FIN_HELS"/>
    <x v="7"/>
    <s v="GETOH_HEATPUMP"/>
    <x v="0"/>
    <x v="3"/>
    <n v="30"/>
    <n v="10950"/>
    <n v="39420"/>
  </r>
  <r>
    <x v="0"/>
    <x v="0"/>
    <x v="2"/>
    <x v="3"/>
    <s v="FIN_HELS"/>
    <x v="7"/>
    <s v="GETOH_HEATPUMP"/>
    <x v="0"/>
    <x v="4"/>
    <n v="30"/>
    <n v="10950"/>
    <n v="39420"/>
  </r>
  <r>
    <x v="0"/>
    <x v="0"/>
    <x v="2"/>
    <x v="3"/>
    <s v="FIN_HELS"/>
    <x v="7"/>
    <s v="GETOH_HEATPUMP"/>
    <x v="0"/>
    <x v="16"/>
    <n v="30"/>
    <n v="10950"/>
    <n v="39420"/>
  </r>
  <r>
    <x v="0"/>
    <x v="0"/>
    <x v="2"/>
    <x v="3"/>
    <s v="FIN_HELS"/>
    <x v="7"/>
    <s v="GETOH_HEATPUMP"/>
    <x v="0"/>
    <x v="5"/>
    <n v="30"/>
    <n v="10950"/>
    <n v="39420"/>
  </r>
  <r>
    <x v="0"/>
    <x v="0"/>
    <x v="2"/>
    <x v="3"/>
    <s v="FIN_HELS"/>
    <x v="7"/>
    <s v="GETOH_HEATPUMP"/>
    <x v="0"/>
    <x v="6"/>
    <n v="30"/>
    <n v="10950"/>
    <n v="39420"/>
  </r>
  <r>
    <x v="0"/>
    <x v="0"/>
    <x v="2"/>
    <x v="3"/>
    <s v="FIN_HELS"/>
    <x v="7"/>
    <s v="GETOH_HEATPUMP"/>
    <x v="0"/>
    <x v="17"/>
    <n v="30"/>
    <n v="10950"/>
    <n v="39420"/>
  </r>
  <r>
    <x v="0"/>
    <x v="0"/>
    <x v="2"/>
    <x v="3"/>
    <s v="FIN_HELS"/>
    <x v="7"/>
    <s v="GETOH_HEATPUMP"/>
    <x v="0"/>
    <x v="7"/>
    <n v="30"/>
    <n v="10950"/>
    <n v="39420"/>
  </r>
  <r>
    <x v="0"/>
    <x v="0"/>
    <x v="2"/>
    <x v="3"/>
    <s v="FIN_HELS"/>
    <x v="7"/>
    <s v="GETOH_HEATPUMP"/>
    <x v="0"/>
    <x v="23"/>
    <n v="30"/>
    <n v="10950"/>
    <n v="39420"/>
  </r>
  <r>
    <x v="0"/>
    <x v="0"/>
    <x v="2"/>
    <x v="3"/>
    <s v="FIN_HELS"/>
    <x v="7"/>
    <s v="GETOH_HEATPUMP"/>
    <x v="0"/>
    <x v="8"/>
    <n v="30"/>
    <n v="10950"/>
    <n v="39420"/>
  </r>
  <r>
    <x v="0"/>
    <x v="0"/>
    <x v="2"/>
    <x v="3"/>
    <s v="FIN_HELS"/>
    <x v="7"/>
    <s v="GETOH_HEATPUMP"/>
    <x v="0"/>
    <x v="9"/>
    <n v="30"/>
    <n v="10950"/>
    <n v="39420"/>
  </r>
  <r>
    <x v="0"/>
    <x v="0"/>
    <x v="2"/>
    <x v="3"/>
    <s v="FIN_HELS"/>
    <x v="7"/>
    <s v="GETOH_HEATPUMP"/>
    <x v="0"/>
    <x v="18"/>
    <n v="30"/>
    <n v="10950"/>
    <n v="39420"/>
  </r>
  <r>
    <x v="0"/>
    <x v="0"/>
    <x v="2"/>
    <x v="3"/>
    <s v="FIN_HELS"/>
    <x v="7"/>
    <s v="GETOH_HEATPUMP"/>
    <x v="0"/>
    <x v="19"/>
    <n v="30"/>
    <n v="10950"/>
    <n v="39420"/>
  </r>
  <r>
    <x v="0"/>
    <x v="0"/>
    <x v="2"/>
    <x v="3"/>
    <s v="FIN_HELS"/>
    <x v="7"/>
    <s v="GETOH_HEATPUMP"/>
    <x v="0"/>
    <x v="20"/>
    <n v="30"/>
    <n v="10950"/>
    <n v="39420"/>
  </r>
  <r>
    <x v="0"/>
    <x v="0"/>
    <x v="2"/>
    <x v="3"/>
    <s v="FIN_HELS"/>
    <x v="7"/>
    <s v="GETOH_HEATPUMP"/>
    <x v="0"/>
    <x v="10"/>
    <n v="30"/>
    <n v="10950"/>
    <n v="39420"/>
  </r>
  <r>
    <x v="0"/>
    <x v="0"/>
    <x v="2"/>
    <x v="3"/>
    <s v="FIN_HELS"/>
    <x v="7"/>
    <s v="GETOH_HEATPUMP"/>
    <x v="0"/>
    <x v="22"/>
    <n v="30"/>
    <n v="10950"/>
    <n v="39420"/>
  </r>
  <r>
    <x v="0"/>
    <x v="0"/>
    <x v="2"/>
    <x v="3"/>
    <s v="FIN_HELS"/>
    <x v="1"/>
    <s v="GNR_HS_HEAT_WTR-TANK_LS_E-95_Y-2010"/>
    <x v="0"/>
    <x v="13"/>
    <n v="16.3320204844646"/>
    <n v="5961.1874768295602"/>
    <n v="21460.274916586401"/>
  </r>
  <r>
    <x v="0"/>
    <x v="0"/>
    <x v="2"/>
    <x v="3"/>
    <s v="FIN_HELS"/>
    <x v="1"/>
    <s v="GNR_HS_HEAT_WTR-TANK_LS_E-95_Y-2010"/>
    <x v="0"/>
    <x v="14"/>
    <n v="1.3513069003584399"/>
    <n v="493.22701863082898"/>
    <n v="1775.61726707099"/>
  </r>
  <r>
    <x v="0"/>
    <x v="0"/>
    <x v="2"/>
    <x v="3"/>
    <s v="FIN_HELS"/>
    <x v="4"/>
    <s v="GBPR_NATGAS_MARTINLAAKSOGT"/>
    <x v="0"/>
    <x v="13"/>
    <n v="75.03234152652"/>
    <n v="27386.8046571798"/>
    <n v="98592.496765847303"/>
  </r>
  <r>
    <x v="0"/>
    <x v="0"/>
    <x v="2"/>
    <x v="3"/>
    <s v="FIN_HELS"/>
    <x v="4"/>
    <s v="GBPR_NATGAS_MARTINLAAKSOGT"/>
    <x v="0"/>
    <x v="14"/>
    <n v="75.03234152652"/>
    <n v="27386.8046571798"/>
    <n v="98592.496765847303"/>
  </r>
  <r>
    <x v="0"/>
    <x v="0"/>
    <x v="2"/>
    <x v="3"/>
    <s v="FIN_HELS"/>
    <x v="4"/>
    <s v="GBPR_NATGAS_MARTINLAAKSOGT"/>
    <x v="0"/>
    <x v="15"/>
    <n v="75.03234152652"/>
    <n v="27386.8046571798"/>
    <n v="98592.496765847303"/>
  </r>
  <r>
    <x v="0"/>
    <x v="0"/>
    <x v="2"/>
    <x v="3"/>
    <s v="FIN_HELS"/>
    <x v="4"/>
    <s v="GBPR_NATGAS_MARTINLAAKSOGT"/>
    <x v="0"/>
    <x v="3"/>
    <n v="75.03234152652"/>
    <n v="27386.8046571798"/>
    <n v="98592.496765847303"/>
  </r>
  <r>
    <x v="0"/>
    <x v="0"/>
    <x v="2"/>
    <x v="3"/>
    <s v="FIN_HELS"/>
    <x v="4"/>
    <s v="GBPR_NATGAS_MARTINLAAKSOGT"/>
    <x v="0"/>
    <x v="4"/>
    <n v="75.03234152652"/>
    <n v="27386.8046571798"/>
    <n v="98592.496765847303"/>
  </r>
  <r>
    <x v="0"/>
    <x v="0"/>
    <x v="2"/>
    <x v="3"/>
    <s v="FIN_HELS"/>
    <x v="4"/>
    <s v="GBPR_NATGAS_MARTINLAAKSOGT"/>
    <x v="0"/>
    <x v="16"/>
    <n v="75.03234152652"/>
    <n v="27386.8046571798"/>
    <n v="98592.496765847303"/>
  </r>
  <r>
    <x v="0"/>
    <x v="0"/>
    <x v="2"/>
    <x v="3"/>
    <s v="FIN_HELS"/>
    <x v="4"/>
    <s v="GBPR_NATGAS_MARTINLAAKSOGT"/>
    <x v="0"/>
    <x v="5"/>
    <n v="75.03234152652"/>
    <n v="27386.8046571798"/>
    <n v="98592.496765847303"/>
  </r>
  <r>
    <x v="0"/>
    <x v="0"/>
    <x v="2"/>
    <x v="3"/>
    <s v="FIN_HELS"/>
    <x v="4"/>
    <s v="GBPR_NATGAS_MARTINLAAKSOGT"/>
    <x v="0"/>
    <x v="6"/>
    <n v="66.570209230611098"/>
    <n v="24298.1263691731"/>
    <n v="87473.254929022994"/>
  </r>
  <r>
    <x v="0"/>
    <x v="0"/>
    <x v="2"/>
    <x v="3"/>
    <s v="FIN_HELS"/>
    <x v="4"/>
    <s v="GBPR_NATGAS_MARTINLAAKSOGT"/>
    <x v="0"/>
    <x v="17"/>
    <n v="59.213923102119097"/>
    <n v="21613.081932273501"/>
    <n v="77807.094956184505"/>
  </r>
  <r>
    <x v="0"/>
    <x v="0"/>
    <x v="2"/>
    <x v="3"/>
    <s v="FIN_HELS"/>
    <x v="4"/>
    <s v="GBPR_NATGAS_MARTINLAAKSOGT"/>
    <x v="0"/>
    <x v="7"/>
    <n v="69.230320429226495"/>
    <n v="25269.066956667699"/>
    <n v="90968.641044003598"/>
  </r>
  <r>
    <x v="0"/>
    <x v="0"/>
    <x v="2"/>
    <x v="3"/>
    <s v="FIN_HELS"/>
    <x v="4"/>
    <s v="GBPR_NATGAS_MARTINLAAKSOGT"/>
    <x v="0"/>
    <x v="23"/>
    <n v="38.049962555087802"/>
    <n v="13888.236332607001"/>
    <n v="49997.6507973853"/>
  </r>
  <r>
    <x v="0"/>
    <x v="0"/>
    <x v="2"/>
    <x v="3"/>
    <s v="FIN_HELS"/>
    <x v="4"/>
    <s v="GBPR_NATGAS_VOUSAARI"/>
    <x v="0"/>
    <x v="2"/>
    <n v="86.167282792734298"/>
    <n v="31451.058219348"/>
    <n v="113223.809589653"/>
  </r>
  <r>
    <x v="0"/>
    <x v="0"/>
    <x v="2"/>
    <x v="3"/>
    <s v="FIN_HELS"/>
    <x v="4"/>
    <s v="GBPR_NATGAS_VOUSAARI"/>
    <x v="0"/>
    <x v="13"/>
    <n v="160"/>
    <n v="58400"/>
    <n v="210240"/>
  </r>
  <r>
    <x v="0"/>
    <x v="0"/>
    <x v="2"/>
    <x v="3"/>
    <s v="FIN_HELS"/>
    <x v="4"/>
    <s v="GBPR_NATGAS_VOUSAARI"/>
    <x v="0"/>
    <x v="14"/>
    <n v="160"/>
    <n v="58400"/>
    <n v="210240"/>
  </r>
  <r>
    <x v="0"/>
    <x v="0"/>
    <x v="2"/>
    <x v="3"/>
    <s v="FIN_HELS"/>
    <x v="4"/>
    <s v="GBPR_NATGAS_VOUSAARI"/>
    <x v="0"/>
    <x v="15"/>
    <n v="160"/>
    <n v="58400"/>
    <n v="210240"/>
  </r>
  <r>
    <x v="0"/>
    <x v="0"/>
    <x v="2"/>
    <x v="3"/>
    <s v="FIN_HELS"/>
    <x v="4"/>
    <s v="GBPR_NATGAS_VOUSAARI"/>
    <x v="0"/>
    <x v="3"/>
    <n v="160"/>
    <n v="58400"/>
    <n v="210240"/>
  </r>
  <r>
    <x v="0"/>
    <x v="0"/>
    <x v="2"/>
    <x v="3"/>
    <s v="FIN_HELS"/>
    <x v="4"/>
    <s v="GBPR_NATGAS_VOUSAARI"/>
    <x v="0"/>
    <x v="4"/>
    <n v="160"/>
    <n v="58400"/>
    <n v="210240"/>
  </r>
  <r>
    <x v="0"/>
    <x v="0"/>
    <x v="2"/>
    <x v="3"/>
    <s v="FIN_HELS"/>
    <x v="4"/>
    <s v="GBPR_NATGAS_VOUSAARI"/>
    <x v="0"/>
    <x v="16"/>
    <n v="160"/>
    <n v="58400"/>
    <n v="210240"/>
  </r>
  <r>
    <x v="0"/>
    <x v="0"/>
    <x v="2"/>
    <x v="3"/>
    <s v="FIN_HELS"/>
    <x v="4"/>
    <s v="GBPR_NATGAS_VOUSAARI"/>
    <x v="0"/>
    <x v="5"/>
    <n v="160"/>
    <n v="58400"/>
    <n v="210240"/>
  </r>
  <r>
    <x v="0"/>
    <x v="0"/>
    <x v="2"/>
    <x v="3"/>
    <s v="FIN_HELS"/>
    <x v="4"/>
    <s v="GBPR_NATGAS_VOUSAARI"/>
    <x v="0"/>
    <x v="6"/>
    <n v="160"/>
    <n v="58400"/>
    <n v="210240"/>
  </r>
  <r>
    <x v="0"/>
    <x v="0"/>
    <x v="2"/>
    <x v="3"/>
    <s v="FIN_HELS"/>
    <x v="4"/>
    <s v="GBPR_NATGAS_VOUSAARI"/>
    <x v="0"/>
    <x v="17"/>
    <n v="160"/>
    <n v="58400"/>
    <n v="210240"/>
  </r>
  <r>
    <x v="0"/>
    <x v="0"/>
    <x v="2"/>
    <x v="3"/>
    <s v="FIN_HELS"/>
    <x v="4"/>
    <s v="GBPR_NATGAS_VOUSAARI"/>
    <x v="0"/>
    <x v="7"/>
    <n v="160"/>
    <n v="58400"/>
    <n v="210240"/>
  </r>
  <r>
    <x v="0"/>
    <x v="0"/>
    <x v="2"/>
    <x v="3"/>
    <s v="FIN_HELS"/>
    <x v="4"/>
    <s v="GBPR_NATGAS_VOUSAARI"/>
    <x v="0"/>
    <x v="23"/>
    <n v="160"/>
    <n v="58400"/>
    <n v="210240"/>
  </r>
  <r>
    <x v="0"/>
    <x v="0"/>
    <x v="2"/>
    <x v="3"/>
    <s v="FIN_HELS"/>
    <x v="4"/>
    <s v="GBPR_NATGAS_VOUSAARI"/>
    <x v="0"/>
    <x v="8"/>
    <n v="160"/>
    <n v="58400"/>
    <n v="210240"/>
  </r>
  <r>
    <x v="0"/>
    <x v="0"/>
    <x v="2"/>
    <x v="3"/>
    <s v="FIN_HELS"/>
    <x v="4"/>
    <s v="GBPR_NATGAS_VOUSAARI"/>
    <x v="0"/>
    <x v="9"/>
    <n v="160"/>
    <n v="58400"/>
    <n v="210240"/>
  </r>
  <r>
    <x v="0"/>
    <x v="0"/>
    <x v="2"/>
    <x v="3"/>
    <s v="FIN_HELS"/>
    <x v="4"/>
    <s v="GBPR_NATGAS_VOUSAARI"/>
    <x v="0"/>
    <x v="18"/>
    <n v="123.30231822941499"/>
    <n v="45005.3461537365"/>
    <n v="162019.246153452"/>
  </r>
  <r>
    <x v="0"/>
    <x v="0"/>
    <x v="2"/>
    <x v="3"/>
    <s v="FIN_HELS"/>
    <x v="4"/>
    <s v="GBPR_NATGAS_VOUSAARI"/>
    <x v="0"/>
    <x v="19"/>
    <n v="96.340249089205301"/>
    <n v="35164.190917559899"/>
    <n v="126591.087303216"/>
  </r>
  <r>
    <x v="0"/>
    <x v="0"/>
    <x v="2"/>
    <x v="3"/>
    <s v="FIN_HELS"/>
    <x v="4"/>
    <s v="GBPR_NATGAS_VOUSAARI"/>
    <x v="0"/>
    <x v="20"/>
    <n v="63.208002484166101"/>
    <n v="23070.920906720599"/>
    <n v="83055.3152641942"/>
  </r>
  <r>
    <x v="0"/>
    <x v="0"/>
    <x v="2"/>
    <x v="3"/>
    <s v="FIN_HELS"/>
    <x v="4"/>
    <s v="GBPR_NATGAS_VOUSAARI"/>
    <x v="0"/>
    <x v="10"/>
    <n v="12.6863450095624"/>
    <n v="4630.5159284902802"/>
    <n v="16669.857342564999"/>
  </r>
  <r>
    <x v="0"/>
    <x v="0"/>
    <x v="2"/>
    <x v="3"/>
    <s v="FIN_HELS"/>
    <x v="4"/>
    <s v="GEXT_NATGAS_VOUSAARI"/>
    <x v="0"/>
    <x v="11"/>
    <n v="389.97248928443298"/>
    <n v="142339.958588818"/>
    <n v="512423.85091974499"/>
  </r>
  <r>
    <x v="0"/>
    <x v="0"/>
    <x v="2"/>
    <x v="3"/>
    <s v="FIN_HELS"/>
    <x v="4"/>
    <s v="GEXT_NATGAS_VOUSAARI"/>
    <x v="0"/>
    <x v="21"/>
    <n v="374.92769068369"/>
    <n v="136848.60709954699"/>
    <n v="492654.98555836797"/>
  </r>
  <r>
    <x v="0"/>
    <x v="0"/>
    <x v="2"/>
    <x v="3"/>
    <s v="FIN_HELS"/>
    <x v="4"/>
    <s v="GEXT_NATGAS_VOUSAARI"/>
    <x v="0"/>
    <x v="12"/>
    <n v="376.77580032535298"/>
    <n v="137523.16711875401"/>
    <n v="495083.40162751399"/>
  </r>
  <r>
    <x v="0"/>
    <x v="0"/>
    <x v="2"/>
    <x v="3"/>
    <s v="FIN_HELS"/>
    <x v="4"/>
    <s v="GEXT_NATGAS_VOUSAARI"/>
    <x v="0"/>
    <x v="0"/>
    <n v="392.69709908864201"/>
    <n v="143334.441167354"/>
    <n v="516003.988202476"/>
  </r>
  <r>
    <x v="0"/>
    <x v="0"/>
    <x v="2"/>
    <x v="3"/>
    <s v="FIN_HELS"/>
    <x v="4"/>
    <s v="GEXT_NATGAS_VOUSAARI"/>
    <x v="0"/>
    <x v="1"/>
    <n v="430.48251787309601"/>
    <n v="157126.11902367999"/>
    <n v="565654.02848524798"/>
  </r>
  <r>
    <x v="0"/>
    <x v="0"/>
    <x v="2"/>
    <x v="3"/>
    <s v="FIN_HELS"/>
    <x v="4"/>
    <s v="GEXT_NATGAS_VOUSAARI"/>
    <x v="0"/>
    <x v="2"/>
    <n v="432.780847145488"/>
    <n v="157965.009208103"/>
    <n v="568674.03314917104"/>
  </r>
  <r>
    <x v="0"/>
    <x v="0"/>
    <x v="2"/>
    <x v="3"/>
    <s v="FIN_HELS"/>
    <x v="4"/>
    <s v="GEXT_NATGAS_VOUSAARI"/>
    <x v="0"/>
    <x v="13"/>
    <n v="432.780847145488"/>
    <n v="157965.009208103"/>
    <n v="568674.03314917104"/>
  </r>
  <r>
    <x v="0"/>
    <x v="0"/>
    <x v="2"/>
    <x v="3"/>
    <s v="FIN_HELS"/>
    <x v="4"/>
    <s v="GEXT_NATGAS_VOUSAARI"/>
    <x v="0"/>
    <x v="14"/>
    <n v="432.780847145488"/>
    <n v="157965.009208103"/>
    <n v="568674.03314917104"/>
  </r>
  <r>
    <x v="0"/>
    <x v="0"/>
    <x v="2"/>
    <x v="3"/>
    <s v="FIN_HELS"/>
    <x v="4"/>
    <s v="GEXT_NATGAS_VOUSAARI"/>
    <x v="0"/>
    <x v="15"/>
    <n v="432.780847145488"/>
    <n v="157965.009208103"/>
    <n v="568674.03314917104"/>
  </r>
  <r>
    <x v="0"/>
    <x v="0"/>
    <x v="2"/>
    <x v="3"/>
    <s v="FIN_HELS"/>
    <x v="4"/>
    <s v="GEXT_NATGAS_VOUSAARI"/>
    <x v="0"/>
    <x v="3"/>
    <n v="432.780847145488"/>
    <n v="157965.009208103"/>
    <n v="568674.03314917104"/>
  </r>
  <r>
    <x v="0"/>
    <x v="0"/>
    <x v="2"/>
    <x v="3"/>
    <s v="FIN_HELS"/>
    <x v="4"/>
    <s v="GEXT_NATGAS_VOUSAARI"/>
    <x v="0"/>
    <x v="4"/>
    <n v="432.780847145488"/>
    <n v="157965.009208103"/>
    <n v="568674.03314917104"/>
  </r>
  <r>
    <x v="0"/>
    <x v="0"/>
    <x v="2"/>
    <x v="3"/>
    <s v="FIN_HELS"/>
    <x v="4"/>
    <s v="GEXT_NATGAS_VOUSAARI"/>
    <x v="0"/>
    <x v="16"/>
    <n v="432.780847145488"/>
    <n v="157965.009208103"/>
    <n v="568674.03314917104"/>
  </r>
  <r>
    <x v="0"/>
    <x v="0"/>
    <x v="2"/>
    <x v="3"/>
    <s v="FIN_HELS"/>
    <x v="4"/>
    <s v="GEXT_NATGAS_VOUSAARI"/>
    <x v="0"/>
    <x v="5"/>
    <n v="432.780847145488"/>
    <n v="157965.009208103"/>
    <n v="568674.03314917104"/>
  </r>
  <r>
    <x v="0"/>
    <x v="0"/>
    <x v="2"/>
    <x v="3"/>
    <s v="FIN_HELS"/>
    <x v="4"/>
    <s v="GEXT_NATGAS_VOUSAARI"/>
    <x v="0"/>
    <x v="6"/>
    <n v="432.780847145488"/>
    <n v="157965.009208103"/>
    <n v="568674.03314917104"/>
  </r>
  <r>
    <x v="0"/>
    <x v="0"/>
    <x v="2"/>
    <x v="3"/>
    <s v="FIN_HELS"/>
    <x v="4"/>
    <s v="GEXT_NATGAS_VOUSAARI"/>
    <x v="0"/>
    <x v="17"/>
    <n v="432.780847145488"/>
    <n v="157965.009208103"/>
    <n v="568674.03314917104"/>
  </r>
  <r>
    <x v="0"/>
    <x v="0"/>
    <x v="2"/>
    <x v="3"/>
    <s v="FIN_HELS"/>
    <x v="4"/>
    <s v="GEXT_NATGAS_VOUSAARI"/>
    <x v="0"/>
    <x v="7"/>
    <n v="432.780847145488"/>
    <n v="157965.009208103"/>
    <n v="568674.03314917104"/>
  </r>
  <r>
    <x v="0"/>
    <x v="0"/>
    <x v="2"/>
    <x v="3"/>
    <s v="FIN_HELS"/>
    <x v="4"/>
    <s v="GEXT_NATGAS_VOUSAARI"/>
    <x v="0"/>
    <x v="23"/>
    <n v="432.780847145488"/>
    <n v="157965.009208103"/>
    <n v="568674.03314917104"/>
  </r>
  <r>
    <x v="0"/>
    <x v="0"/>
    <x v="2"/>
    <x v="3"/>
    <s v="FIN_HELS"/>
    <x v="4"/>
    <s v="GEXT_NATGAS_VOUSAARI"/>
    <x v="0"/>
    <x v="8"/>
    <n v="432.780847145488"/>
    <n v="157965.009208103"/>
    <n v="568674.03314917104"/>
  </r>
  <r>
    <x v="0"/>
    <x v="0"/>
    <x v="2"/>
    <x v="3"/>
    <s v="FIN_HELS"/>
    <x v="4"/>
    <s v="GEXT_NATGAS_VOUSAARI"/>
    <x v="0"/>
    <x v="9"/>
    <n v="432.780847145488"/>
    <n v="157965.009208103"/>
    <n v="568674.03314917104"/>
  </r>
  <r>
    <x v="0"/>
    <x v="0"/>
    <x v="2"/>
    <x v="3"/>
    <s v="FIN_HELS"/>
    <x v="4"/>
    <s v="GEXT_NATGAS_VOUSAARI"/>
    <x v="0"/>
    <x v="18"/>
    <n v="432.780847145488"/>
    <n v="157965.009208103"/>
    <n v="568674.03314917104"/>
  </r>
  <r>
    <x v="0"/>
    <x v="0"/>
    <x v="2"/>
    <x v="3"/>
    <s v="FIN_HELS"/>
    <x v="4"/>
    <s v="GEXT_NATGAS_VOUSAARI"/>
    <x v="0"/>
    <x v="19"/>
    <n v="432.780847145488"/>
    <n v="157965.009208103"/>
    <n v="568674.03314917104"/>
  </r>
  <r>
    <x v="0"/>
    <x v="0"/>
    <x v="2"/>
    <x v="3"/>
    <s v="FIN_HELS"/>
    <x v="4"/>
    <s v="GEXT_NATGAS_VOUSAARI"/>
    <x v="0"/>
    <x v="20"/>
    <n v="432.780847145488"/>
    <n v="157965.009208103"/>
    <n v="568674.03314917104"/>
  </r>
  <r>
    <x v="0"/>
    <x v="0"/>
    <x v="2"/>
    <x v="3"/>
    <s v="FIN_HELS"/>
    <x v="4"/>
    <s v="GEXT_NATGAS_VOUSAARI"/>
    <x v="0"/>
    <x v="10"/>
    <n v="432.780847145488"/>
    <n v="157965.009208103"/>
    <n v="568674.03314917104"/>
  </r>
  <r>
    <x v="0"/>
    <x v="0"/>
    <x v="2"/>
    <x v="3"/>
    <s v="FIN_HELS"/>
    <x v="4"/>
    <s v="GEXT_NATGAS_VOUSAARI"/>
    <x v="0"/>
    <x v="22"/>
    <n v="385.07952220202401"/>
    <n v="140554.02560373899"/>
    <n v="505994.49217346002"/>
  </r>
  <r>
    <x v="0"/>
    <x v="0"/>
    <x v="2"/>
    <x v="3"/>
    <s v="FIN_HELS"/>
    <x v="4"/>
    <s v="GHOB_NATGAS"/>
    <x v="0"/>
    <x v="13"/>
    <n v="43.841446803700997"/>
    <n v="16002.128083350901"/>
    <n v="57607.661100063102"/>
  </r>
  <r>
    <x v="0"/>
    <x v="0"/>
    <x v="2"/>
    <x v="3"/>
    <s v="FIN_HELS"/>
    <x v="4"/>
    <s v="GHOB_NATGAS"/>
    <x v="0"/>
    <x v="14"/>
    <n v="161.81680919416101"/>
    <n v="59063.135355868901"/>
    <n v="212627.287281128"/>
  </r>
  <r>
    <x v="0"/>
    <x v="0"/>
    <x v="2"/>
    <x v="3"/>
    <s v="FIN_HELS"/>
    <x v="4"/>
    <s v="GHOB_NATGAS"/>
    <x v="0"/>
    <x v="15"/>
    <n v="154.55711755863501"/>
    <n v="56413.347908901997"/>
    <n v="203088.05247204701"/>
  </r>
  <r>
    <x v="0"/>
    <x v="0"/>
    <x v="2"/>
    <x v="3"/>
    <s v="FIN_HELS"/>
    <x v="4"/>
    <s v="GHOB_NATGAS"/>
    <x v="0"/>
    <x v="3"/>
    <n v="122.285421491653"/>
    <n v="44634.178844453498"/>
    <n v="160683.043840033"/>
  </r>
  <r>
    <x v="0"/>
    <x v="0"/>
    <x v="2"/>
    <x v="3"/>
    <s v="FIN_HELS"/>
    <x v="4"/>
    <s v="GHOB_NATGAS"/>
    <x v="0"/>
    <x v="4"/>
    <n v="74.159225773815606"/>
    <n v="27068.1174074427"/>
    <n v="97445.222666793707"/>
  </r>
  <r>
    <x v="0"/>
    <x v="0"/>
    <x v="2"/>
    <x v="3"/>
    <s v="FIN_HELS"/>
    <x v="4"/>
    <s v="GHOB_NATGAS"/>
    <x v="0"/>
    <x v="16"/>
    <n v="34.275042435483698"/>
    <n v="12510.3904889516"/>
    <n v="45037.4057602256"/>
  </r>
  <r>
    <x v="0"/>
    <x v="0"/>
    <x v="2"/>
    <x v="3"/>
    <s v="FIN_HELS"/>
    <x v="4"/>
    <s v="GHOB_NATGAS"/>
    <x v="0"/>
    <x v="5"/>
    <n v="2.4741258699581601"/>
    <n v="903.05594253472805"/>
    <n v="3251.0013931250201"/>
  </r>
  <r>
    <x v="0"/>
    <x v="0"/>
    <x v="2"/>
    <x v="3"/>
    <s v="FIN_HP"/>
    <x v="0"/>
    <s v="GBPR_COAL_NAANTALI"/>
    <x v="0"/>
    <x v="11"/>
    <n v="275.12967334614302"/>
    <n v="100422.33077134201"/>
    <n v="361520.39077683201"/>
  </r>
  <r>
    <x v="0"/>
    <x v="0"/>
    <x v="2"/>
    <x v="3"/>
    <s v="FIN_HP"/>
    <x v="0"/>
    <s v="GBPR_COAL_NAANTALI"/>
    <x v="0"/>
    <x v="21"/>
    <n v="275.12967334614302"/>
    <n v="100422.33077134201"/>
    <n v="361520.39077683201"/>
  </r>
  <r>
    <x v="0"/>
    <x v="0"/>
    <x v="2"/>
    <x v="3"/>
    <s v="FIN_HP"/>
    <x v="0"/>
    <s v="GBPR_COAL_NAANTALI"/>
    <x v="0"/>
    <x v="12"/>
    <n v="275.12967334614302"/>
    <n v="100422.33077134201"/>
    <n v="361520.39077683201"/>
  </r>
  <r>
    <x v="0"/>
    <x v="0"/>
    <x v="2"/>
    <x v="3"/>
    <s v="FIN_HP"/>
    <x v="0"/>
    <s v="GBPR_COAL_NAANTALI"/>
    <x v="0"/>
    <x v="0"/>
    <n v="275.12967334614302"/>
    <n v="100422.33077134201"/>
    <n v="361520.39077683201"/>
  </r>
  <r>
    <x v="0"/>
    <x v="0"/>
    <x v="2"/>
    <x v="3"/>
    <s v="FIN_HP"/>
    <x v="0"/>
    <s v="GBPR_COAL_NAANTALI"/>
    <x v="0"/>
    <x v="1"/>
    <n v="275.12967334614302"/>
    <n v="100422.33077134201"/>
    <n v="361520.39077683201"/>
  </r>
  <r>
    <x v="0"/>
    <x v="0"/>
    <x v="2"/>
    <x v="3"/>
    <s v="FIN_HP"/>
    <x v="0"/>
    <s v="GBPR_COAL_NAANTALI"/>
    <x v="0"/>
    <x v="2"/>
    <n v="275.12967334614302"/>
    <n v="100422.33077134201"/>
    <n v="361520.39077683201"/>
  </r>
  <r>
    <x v="0"/>
    <x v="0"/>
    <x v="2"/>
    <x v="3"/>
    <s v="FIN_HP"/>
    <x v="0"/>
    <s v="GBPR_COAL_NAANTALI"/>
    <x v="0"/>
    <x v="13"/>
    <n v="275.12967334614302"/>
    <n v="100422.33077134201"/>
    <n v="361520.39077683201"/>
  </r>
  <r>
    <x v="0"/>
    <x v="0"/>
    <x v="2"/>
    <x v="3"/>
    <s v="FIN_HP"/>
    <x v="0"/>
    <s v="GBPR_COAL_NAANTALI"/>
    <x v="0"/>
    <x v="14"/>
    <n v="275.12967334614302"/>
    <n v="100422.33077134201"/>
    <n v="361520.39077683201"/>
  </r>
  <r>
    <x v="0"/>
    <x v="0"/>
    <x v="2"/>
    <x v="3"/>
    <s v="FIN_HP"/>
    <x v="0"/>
    <s v="GBPR_COAL_NAANTALI"/>
    <x v="0"/>
    <x v="15"/>
    <n v="275.12967334614302"/>
    <n v="100422.33077134201"/>
    <n v="361520.39077683201"/>
  </r>
  <r>
    <x v="0"/>
    <x v="0"/>
    <x v="2"/>
    <x v="3"/>
    <s v="FIN_HP"/>
    <x v="0"/>
    <s v="GBPR_COAL_NAANTALI"/>
    <x v="0"/>
    <x v="3"/>
    <n v="275.12967334614302"/>
    <n v="100422.33077134201"/>
    <n v="361520.39077683201"/>
  </r>
  <r>
    <x v="0"/>
    <x v="0"/>
    <x v="2"/>
    <x v="3"/>
    <s v="FIN_HP"/>
    <x v="0"/>
    <s v="GBPR_COAL_NAANTALI"/>
    <x v="0"/>
    <x v="4"/>
    <n v="275.12967334614302"/>
    <n v="100422.33077134201"/>
    <n v="361520.39077683201"/>
  </r>
  <r>
    <x v="0"/>
    <x v="0"/>
    <x v="2"/>
    <x v="3"/>
    <s v="FIN_HP"/>
    <x v="0"/>
    <s v="GBPR_COAL_NAANTALI"/>
    <x v="0"/>
    <x v="16"/>
    <n v="275.12967334614302"/>
    <n v="100422.33077134201"/>
    <n v="361520.39077683201"/>
  </r>
  <r>
    <x v="0"/>
    <x v="0"/>
    <x v="2"/>
    <x v="3"/>
    <s v="FIN_HP"/>
    <x v="0"/>
    <s v="GBPR_COAL_NAANTALI"/>
    <x v="0"/>
    <x v="5"/>
    <n v="275.12967334614302"/>
    <n v="100422.33077134201"/>
    <n v="361520.39077683201"/>
  </r>
  <r>
    <x v="0"/>
    <x v="0"/>
    <x v="2"/>
    <x v="3"/>
    <s v="FIN_HP"/>
    <x v="0"/>
    <s v="GBPR_COAL_NAANTALI"/>
    <x v="0"/>
    <x v="6"/>
    <n v="275.12967334614302"/>
    <n v="100422.33077134201"/>
    <n v="361520.39077683201"/>
  </r>
  <r>
    <x v="0"/>
    <x v="0"/>
    <x v="2"/>
    <x v="3"/>
    <s v="FIN_HP"/>
    <x v="0"/>
    <s v="GBPR_COAL_NAANTALI"/>
    <x v="0"/>
    <x v="17"/>
    <n v="275.12967334614302"/>
    <n v="100422.33077134201"/>
    <n v="361520.39077683201"/>
  </r>
  <r>
    <x v="0"/>
    <x v="0"/>
    <x v="2"/>
    <x v="3"/>
    <s v="FIN_HP"/>
    <x v="0"/>
    <s v="GBPR_COAL_NAANTALI"/>
    <x v="0"/>
    <x v="7"/>
    <n v="275.12967334614302"/>
    <n v="100422.33077134201"/>
    <n v="361520.39077683201"/>
  </r>
  <r>
    <x v="0"/>
    <x v="0"/>
    <x v="2"/>
    <x v="3"/>
    <s v="FIN_HP"/>
    <x v="0"/>
    <s v="GBPR_COAL_NAANTALI"/>
    <x v="0"/>
    <x v="23"/>
    <n v="275.12967334614302"/>
    <n v="100422.33077134201"/>
    <n v="361520.39077683201"/>
  </r>
  <r>
    <x v="0"/>
    <x v="0"/>
    <x v="2"/>
    <x v="3"/>
    <s v="FIN_HP"/>
    <x v="0"/>
    <s v="GBPR_COAL_NAANTALI"/>
    <x v="0"/>
    <x v="8"/>
    <n v="275.12967334614302"/>
    <n v="100422.33077134201"/>
    <n v="361520.39077683201"/>
  </r>
  <r>
    <x v="0"/>
    <x v="0"/>
    <x v="2"/>
    <x v="3"/>
    <s v="FIN_HP"/>
    <x v="0"/>
    <s v="GBPR_COAL_NAANTALI"/>
    <x v="0"/>
    <x v="9"/>
    <n v="275.12967334614302"/>
    <n v="100422.33077134201"/>
    <n v="361520.39077683201"/>
  </r>
  <r>
    <x v="0"/>
    <x v="0"/>
    <x v="2"/>
    <x v="3"/>
    <s v="FIN_HP"/>
    <x v="0"/>
    <s v="GBPR_COAL_NAANTALI"/>
    <x v="0"/>
    <x v="18"/>
    <n v="275.12967334614302"/>
    <n v="100422.33077134201"/>
    <n v="361520.39077683201"/>
  </r>
  <r>
    <x v="0"/>
    <x v="0"/>
    <x v="2"/>
    <x v="3"/>
    <s v="FIN_HP"/>
    <x v="0"/>
    <s v="GBPR_COAL_NAANTALI"/>
    <x v="0"/>
    <x v="19"/>
    <n v="275.12967334614302"/>
    <n v="100422.33077134201"/>
    <n v="361520.39077683201"/>
  </r>
  <r>
    <x v="0"/>
    <x v="0"/>
    <x v="2"/>
    <x v="3"/>
    <s v="FIN_HP"/>
    <x v="0"/>
    <s v="GBPR_COAL_NAANTALI"/>
    <x v="0"/>
    <x v="20"/>
    <n v="275.12967334614302"/>
    <n v="100422.33077134201"/>
    <n v="361520.39077683201"/>
  </r>
  <r>
    <x v="0"/>
    <x v="0"/>
    <x v="2"/>
    <x v="3"/>
    <s v="FIN_HP"/>
    <x v="0"/>
    <s v="GBPR_COAL_NAANTALI"/>
    <x v="0"/>
    <x v="10"/>
    <n v="275.12967334614302"/>
    <n v="100422.33077134201"/>
    <n v="361520.39077683201"/>
  </r>
  <r>
    <x v="0"/>
    <x v="0"/>
    <x v="2"/>
    <x v="3"/>
    <s v="FIN_HP"/>
    <x v="0"/>
    <s v="GBPR_COAL_NAANTALI"/>
    <x v="0"/>
    <x v="22"/>
    <n v="275.12967334614302"/>
    <n v="100422.33077134201"/>
    <n v="361520.39077683201"/>
  </r>
  <r>
    <x v="0"/>
    <x v="0"/>
    <x v="2"/>
    <x v="3"/>
    <s v="FIN_HP"/>
    <x v="7"/>
    <s v="GETOH_HEATPUMP"/>
    <x v="0"/>
    <x v="11"/>
    <n v="34.200000000000003"/>
    <n v="12483"/>
    <n v="44938.8"/>
  </r>
  <r>
    <x v="0"/>
    <x v="0"/>
    <x v="2"/>
    <x v="3"/>
    <s v="FIN_HP"/>
    <x v="7"/>
    <s v="GETOH_HEATPUMP"/>
    <x v="0"/>
    <x v="21"/>
    <n v="34.200000000000003"/>
    <n v="12483"/>
    <n v="44938.8"/>
  </r>
  <r>
    <x v="0"/>
    <x v="0"/>
    <x v="2"/>
    <x v="3"/>
    <s v="FIN_HP"/>
    <x v="7"/>
    <s v="GETOH_HEATPUMP"/>
    <x v="0"/>
    <x v="12"/>
    <n v="34.200000000000003"/>
    <n v="12483"/>
    <n v="44938.8"/>
  </r>
  <r>
    <x v="0"/>
    <x v="0"/>
    <x v="2"/>
    <x v="3"/>
    <s v="FIN_HP"/>
    <x v="7"/>
    <s v="GETOH_HEATPUMP"/>
    <x v="0"/>
    <x v="0"/>
    <n v="34.200000000000003"/>
    <n v="12483"/>
    <n v="44938.8"/>
  </r>
  <r>
    <x v="0"/>
    <x v="0"/>
    <x v="2"/>
    <x v="3"/>
    <s v="FIN_HP"/>
    <x v="7"/>
    <s v="GETOH_HEATPUMP"/>
    <x v="0"/>
    <x v="1"/>
    <n v="34.200000000000003"/>
    <n v="12483"/>
    <n v="44938.8"/>
  </r>
  <r>
    <x v="0"/>
    <x v="0"/>
    <x v="2"/>
    <x v="3"/>
    <s v="FIN_HP"/>
    <x v="7"/>
    <s v="GETOH_HEATPUMP"/>
    <x v="0"/>
    <x v="2"/>
    <n v="34.200000000000003"/>
    <n v="12483"/>
    <n v="44938.8"/>
  </r>
  <r>
    <x v="0"/>
    <x v="0"/>
    <x v="2"/>
    <x v="3"/>
    <s v="FIN_HP"/>
    <x v="7"/>
    <s v="GETOH_HEATPUMP"/>
    <x v="0"/>
    <x v="13"/>
    <n v="34.200000000000003"/>
    <n v="12483"/>
    <n v="44938.8"/>
  </r>
  <r>
    <x v="0"/>
    <x v="0"/>
    <x v="2"/>
    <x v="3"/>
    <s v="FIN_HP"/>
    <x v="7"/>
    <s v="GETOH_HEATPUMP"/>
    <x v="0"/>
    <x v="14"/>
    <n v="34.200000000000003"/>
    <n v="12483"/>
    <n v="44938.8"/>
  </r>
  <r>
    <x v="0"/>
    <x v="0"/>
    <x v="2"/>
    <x v="3"/>
    <s v="FIN_HP"/>
    <x v="7"/>
    <s v="GETOH_HEATPUMP"/>
    <x v="0"/>
    <x v="15"/>
    <n v="34.200000000000003"/>
    <n v="12483"/>
    <n v="44938.8"/>
  </r>
  <r>
    <x v="0"/>
    <x v="0"/>
    <x v="2"/>
    <x v="3"/>
    <s v="FIN_HP"/>
    <x v="7"/>
    <s v="GETOH_HEATPUMP"/>
    <x v="0"/>
    <x v="3"/>
    <n v="34.200000000000003"/>
    <n v="12483"/>
    <n v="44938.8"/>
  </r>
  <r>
    <x v="0"/>
    <x v="0"/>
    <x v="2"/>
    <x v="3"/>
    <s v="FIN_HP"/>
    <x v="7"/>
    <s v="GETOH_HEATPUMP"/>
    <x v="0"/>
    <x v="4"/>
    <n v="34.200000000000003"/>
    <n v="12483"/>
    <n v="44938.8"/>
  </r>
  <r>
    <x v="0"/>
    <x v="0"/>
    <x v="2"/>
    <x v="3"/>
    <s v="FIN_HP"/>
    <x v="7"/>
    <s v="GETOH_HEATPUMP"/>
    <x v="0"/>
    <x v="16"/>
    <n v="34.200000000000003"/>
    <n v="12483"/>
    <n v="44938.8"/>
  </r>
  <r>
    <x v="0"/>
    <x v="0"/>
    <x v="2"/>
    <x v="3"/>
    <s v="FIN_HP"/>
    <x v="7"/>
    <s v="GETOH_HEATPUMP"/>
    <x v="0"/>
    <x v="5"/>
    <n v="34.200000000000003"/>
    <n v="12483"/>
    <n v="44938.8"/>
  </r>
  <r>
    <x v="0"/>
    <x v="0"/>
    <x v="2"/>
    <x v="3"/>
    <s v="FIN_HP"/>
    <x v="7"/>
    <s v="GETOH_HEATPUMP"/>
    <x v="0"/>
    <x v="6"/>
    <n v="34.200000000000003"/>
    <n v="12483"/>
    <n v="44938.8"/>
  </r>
  <r>
    <x v="0"/>
    <x v="0"/>
    <x v="2"/>
    <x v="3"/>
    <s v="FIN_HP"/>
    <x v="7"/>
    <s v="GETOH_HEATPUMP"/>
    <x v="0"/>
    <x v="17"/>
    <n v="34.200000000000003"/>
    <n v="12483"/>
    <n v="44938.8"/>
  </r>
  <r>
    <x v="0"/>
    <x v="0"/>
    <x v="2"/>
    <x v="3"/>
    <s v="FIN_HP"/>
    <x v="7"/>
    <s v="GETOH_HEATPUMP"/>
    <x v="0"/>
    <x v="7"/>
    <n v="34.200000000000003"/>
    <n v="12483"/>
    <n v="44938.8"/>
  </r>
  <r>
    <x v="0"/>
    <x v="0"/>
    <x v="2"/>
    <x v="3"/>
    <s v="FIN_HP"/>
    <x v="7"/>
    <s v="GETOH_HEATPUMP"/>
    <x v="0"/>
    <x v="23"/>
    <n v="34.200000000000003"/>
    <n v="12483"/>
    <n v="44938.8"/>
  </r>
  <r>
    <x v="0"/>
    <x v="0"/>
    <x v="2"/>
    <x v="3"/>
    <s v="FIN_HP"/>
    <x v="7"/>
    <s v="GETOH_HEATPUMP"/>
    <x v="0"/>
    <x v="8"/>
    <n v="34.200000000000003"/>
    <n v="12483"/>
    <n v="44938.8"/>
  </r>
  <r>
    <x v="0"/>
    <x v="0"/>
    <x v="2"/>
    <x v="3"/>
    <s v="FIN_HP"/>
    <x v="7"/>
    <s v="GETOH_HEATPUMP"/>
    <x v="0"/>
    <x v="9"/>
    <n v="34.200000000000003"/>
    <n v="12483"/>
    <n v="44938.8"/>
  </r>
  <r>
    <x v="0"/>
    <x v="0"/>
    <x v="2"/>
    <x v="3"/>
    <s v="FIN_HP"/>
    <x v="7"/>
    <s v="GETOH_HEATPUMP"/>
    <x v="0"/>
    <x v="18"/>
    <n v="34.200000000000003"/>
    <n v="12483"/>
    <n v="44938.8"/>
  </r>
  <r>
    <x v="0"/>
    <x v="0"/>
    <x v="2"/>
    <x v="3"/>
    <s v="FIN_HP"/>
    <x v="7"/>
    <s v="GETOH_HEATPUMP"/>
    <x v="0"/>
    <x v="19"/>
    <n v="34.200000000000003"/>
    <n v="12483"/>
    <n v="44938.8"/>
  </r>
  <r>
    <x v="0"/>
    <x v="0"/>
    <x v="2"/>
    <x v="3"/>
    <s v="FIN_HP"/>
    <x v="7"/>
    <s v="GETOH_HEATPUMP"/>
    <x v="0"/>
    <x v="20"/>
    <n v="34.200000000000003"/>
    <n v="12483"/>
    <n v="44938.8"/>
  </r>
  <r>
    <x v="0"/>
    <x v="0"/>
    <x v="2"/>
    <x v="3"/>
    <s v="FIN_HP"/>
    <x v="7"/>
    <s v="GETOH_HEATPUMP"/>
    <x v="0"/>
    <x v="10"/>
    <n v="34.200000000000003"/>
    <n v="12483"/>
    <n v="44938.8"/>
  </r>
  <r>
    <x v="0"/>
    <x v="0"/>
    <x v="2"/>
    <x v="3"/>
    <s v="FIN_HP"/>
    <x v="7"/>
    <s v="GETOH_HEATPUMP"/>
    <x v="0"/>
    <x v="22"/>
    <n v="34.200000000000003"/>
    <n v="12483"/>
    <n v="44938.8"/>
  </r>
  <r>
    <x v="0"/>
    <x v="0"/>
    <x v="2"/>
    <x v="3"/>
    <s v="FIN_HP"/>
    <x v="1"/>
    <s v="GNR_HS_HEAT_WTR-TANK_LS_E-95_Y-2010"/>
    <x v="0"/>
    <x v="14"/>
    <n v="96.728765638419503"/>
    <n v="35305.9994580231"/>
    <n v="127101.598048883"/>
  </r>
  <r>
    <x v="0"/>
    <x v="0"/>
    <x v="2"/>
    <x v="3"/>
    <s v="FIN_HP"/>
    <x v="1"/>
    <s v="GNR_HS_HEAT_WTR-TANK_LS_E-95_Y-2010"/>
    <x v="0"/>
    <x v="15"/>
    <n v="96.504343967679503"/>
    <n v="35224.085548203002"/>
    <n v="126806.707973531"/>
  </r>
  <r>
    <x v="0"/>
    <x v="0"/>
    <x v="2"/>
    <x v="3"/>
    <s v="FIN_HP"/>
    <x v="1"/>
    <s v="GNR_HS_HEAT_WTR-TANK_LS_E-95_Y-2010"/>
    <x v="0"/>
    <x v="3"/>
    <n v="91.335684727420002"/>
    <n v="33337.524925508304"/>
    <n v="120015.08973183"/>
  </r>
  <r>
    <x v="0"/>
    <x v="0"/>
    <x v="2"/>
    <x v="3"/>
    <s v="FIN_HP"/>
    <x v="1"/>
    <s v="GNR_HS_HEAT_WTR-TANK_LS_E-95_Y-2010"/>
    <x v="0"/>
    <x v="4"/>
    <n v="35.168232920675699"/>
    <n v="12836.405016046599"/>
    <n v="46211.058057767899"/>
  </r>
  <r>
    <x v="0"/>
    <x v="0"/>
    <x v="2"/>
    <x v="3"/>
    <s v="FIN_HP"/>
    <x v="12"/>
    <s v="GHOB_PEAT"/>
    <x v="0"/>
    <x v="11"/>
    <n v="4.6654761772693396"/>
    <n v="1702.8988047033099"/>
    <n v="6130.4356969319097"/>
  </r>
  <r>
    <x v="0"/>
    <x v="0"/>
    <x v="2"/>
    <x v="3"/>
    <s v="FIN_HP"/>
    <x v="12"/>
    <s v="GHOB_PEAT"/>
    <x v="0"/>
    <x v="21"/>
    <n v="4.6654761772693396"/>
    <n v="1702.8988047033099"/>
    <n v="6130.4356969319097"/>
  </r>
  <r>
    <x v="0"/>
    <x v="0"/>
    <x v="2"/>
    <x v="3"/>
    <s v="FIN_HP"/>
    <x v="12"/>
    <s v="GHOB_PEAT"/>
    <x v="0"/>
    <x v="12"/>
    <n v="4.6654761772693396"/>
    <n v="1702.8988047033099"/>
    <n v="6130.4356969319097"/>
  </r>
  <r>
    <x v="0"/>
    <x v="0"/>
    <x v="2"/>
    <x v="3"/>
    <s v="FIN_HP"/>
    <x v="12"/>
    <s v="GHOB_PEAT"/>
    <x v="0"/>
    <x v="0"/>
    <n v="4.6654761772693396"/>
    <n v="1702.8988047033099"/>
    <n v="6130.4356969319097"/>
  </r>
  <r>
    <x v="0"/>
    <x v="0"/>
    <x v="2"/>
    <x v="3"/>
    <s v="FIN_HP"/>
    <x v="12"/>
    <s v="GHOB_PEAT"/>
    <x v="0"/>
    <x v="1"/>
    <n v="4.6654761772693396"/>
    <n v="1702.8988047033099"/>
    <n v="6130.4356969319097"/>
  </r>
  <r>
    <x v="0"/>
    <x v="0"/>
    <x v="2"/>
    <x v="3"/>
    <s v="FIN_HP"/>
    <x v="12"/>
    <s v="GHOB_PEAT"/>
    <x v="0"/>
    <x v="2"/>
    <n v="4.6654761772693396"/>
    <n v="1702.8988047033099"/>
    <n v="6130.4356969319097"/>
  </r>
  <r>
    <x v="0"/>
    <x v="0"/>
    <x v="2"/>
    <x v="3"/>
    <s v="FIN_HP"/>
    <x v="12"/>
    <s v="GHOB_PEAT"/>
    <x v="0"/>
    <x v="13"/>
    <n v="4.6654761772693396"/>
    <n v="1702.8988047033099"/>
    <n v="6130.4356969319097"/>
  </r>
  <r>
    <x v="0"/>
    <x v="0"/>
    <x v="2"/>
    <x v="3"/>
    <s v="FIN_HP"/>
    <x v="12"/>
    <s v="GHOB_PEAT"/>
    <x v="0"/>
    <x v="14"/>
    <n v="4.6654761772693396"/>
    <n v="1702.8988047033099"/>
    <n v="6130.4356969319097"/>
  </r>
  <r>
    <x v="0"/>
    <x v="0"/>
    <x v="2"/>
    <x v="3"/>
    <s v="FIN_HP"/>
    <x v="12"/>
    <s v="GHOB_PEAT"/>
    <x v="0"/>
    <x v="15"/>
    <n v="4.6654761772693396"/>
    <n v="1702.8988047033099"/>
    <n v="6130.4356969319097"/>
  </r>
  <r>
    <x v="0"/>
    <x v="0"/>
    <x v="2"/>
    <x v="3"/>
    <s v="FIN_HP"/>
    <x v="12"/>
    <s v="GHOB_PEAT"/>
    <x v="0"/>
    <x v="3"/>
    <n v="4.6654761772693396"/>
    <n v="1702.8988047033099"/>
    <n v="6130.4356969319097"/>
  </r>
  <r>
    <x v="0"/>
    <x v="0"/>
    <x v="2"/>
    <x v="3"/>
    <s v="FIN_HP"/>
    <x v="12"/>
    <s v="GHOB_PEAT"/>
    <x v="0"/>
    <x v="4"/>
    <n v="4.6654761772693396"/>
    <n v="1702.8988047033099"/>
    <n v="6130.4356969319097"/>
  </r>
  <r>
    <x v="0"/>
    <x v="0"/>
    <x v="2"/>
    <x v="3"/>
    <s v="FIN_HP"/>
    <x v="12"/>
    <s v="GHOB_PEAT"/>
    <x v="0"/>
    <x v="16"/>
    <n v="4.6654761772693396"/>
    <n v="1702.8988047033099"/>
    <n v="6130.4356969319097"/>
  </r>
  <r>
    <x v="0"/>
    <x v="0"/>
    <x v="2"/>
    <x v="3"/>
    <s v="FIN_HP"/>
    <x v="12"/>
    <s v="GHOB_PEAT"/>
    <x v="0"/>
    <x v="5"/>
    <n v="4.6654761772693396"/>
    <n v="1702.8988047033099"/>
    <n v="6130.4356969319097"/>
  </r>
  <r>
    <x v="0"/>
    <x v="0"/>
    <x v="2"/>
    <x v="3"/>
    <s v="FIN_HP"/>
    <x v="12"/>
    <s v="GHOB_PEAT"/>
    <x v="0"/>
    <x v="6"/>
    <n v="4.6654761772693396"/>
    <n v="1702.8988047033099"/>
    <n v="6130.4356969319097"/>
  </r>
  <r>
    <x v="0"/>
    <x v="0"/>
    <x v="2"/>
    <x v="3"/>
    <s v="FIN_HP"/>
    <x v="12"/>
    <s v="GHOB_PEAT"/>
    <x v="0"/>
    <x v="17"/>
    <n v="4.6654761772693396"/>
    <n v="1702.8988047033099"/>
    <n v="6130.4356969319097"/>
  </r>
  <r>
    <x v="0"/>
    <x v="0"/>
    <x v="2"/>
    <x v="3"/>
    <s v="FIN_HP"/>
    <x v="12"/>
    <s v="GHOB_PEAT"/>
    <x v="0"/>
    <x v="7"/>
    <n v="4.6654761772693396"/>
    <n v="1702.8988047033099"/>
    <n v="6130.4356969319097"/>
  </r>
  <r>
    <x v="0"/>
    <x v="0"/>
    <x v="2"/>
    <x v="3"/>
    <s v="FIN_HP"/>
    <x v="12"/>
    <s v="GHOB_PEAT"/>
    <x v="0"/>
    <x v="23"/>
    <n v="4.6654761772693396"/>
    <n v="1702.8988047033099"/>
    <n v="6130.4356969319097"/>
  </r>
  <r>
    <x v="0"/>
    <x v="0"/>
    <x v="2"/>
    <x v="3"/>
    <s v="FIN_HP"/>
    <x v="12"/>
    <s v="GHOB_PEAT"/>
    <x v="0"/>
    <x v="8"/>
    <n v="4.6654761772693396"/>
    <n v="1702.8988047033099"/>
    <n v="6130.4356969319097"/>
  </r>
  <r>
    <x v="0"/>
    <x v="0"/>
    <x v="2"/>
    <x v="3"/>
    <s v="FIN_HP"/>
    <x v="12"/>
    <s v="GHOB_PEAT"/>
    <x v="0"/>
    <x v="9"/>
    <n v="4.6654761772693396"/>
    <n v="1702.8988047033099"/>
    <n v="6130.4356969319097"/>
  </r>
  <r>
    <x v="0"/>
    <x v="0"/>
    <x v="2"/>
    <x v="3"/>
    <s v="FIN_HP"/>
    <x v="12"/>
    <s v="GHOB_PEAT"/>
    <x v="0"/>
    <x v="18"/>
    <n v="4.6654761772693396"/>
    <n v="1702.8988047033099"/>
    <n v="6130.4356969319097"/>
  </r>
  <r>
    <x v="0"/>
    <x v="0"/>
    <x v="2"/>
    <x v="3"/>
    <s v="FIN_HP"/>
    <x v="12"/>
    <s v="GHOB_PEAT"/>
    <x v="0"/>
    <x v="19"/>
    <n v="4.6654761772693396"/>
    <n v="1702.8988047033099"/>
    <n v="6130.4356969319097"/>
  </r>
  <r>
    <x v="0"/>
    <x v="0"/>
    <x v="2"/>
    <x v="3"/>
    <s v="FIN_HP"/>
    <x v="12"/>
    <s v="GHOB_PEAT"/>
    <x v="0"/>
    <x v="20"/>
    <n v="4.6654761772693396"/>
    <n v="1702.8988047033099"/>
    <n v="6130.4356969319097"/>
  </r>
  <r>
    <x v="0"/>
    <x v="0"/>
    <x v="2"/>
    <x v="3"/>
    <s v="FIN_HP"/>
    <x v="12"/>
    <s v="GHOB_PEAT"/>
    <x v="0"/>
    <x v="10"/>
    <n v="4.6654761772693396"/>
    <n v="1702.8988047033099"/>
    <n v="6130.4356969319097"/>
  </r>
  <r>
    <x v="0"/>
    <x v="0"/>
    <x v="2"/>
    <x v="3"/>
    <s v="FIN_HP"/>
    <x v="12"/>
    <s v="GHOB_PEAT"/>
    <x v="0"/>
    <x v="22"/>
    <n v="4.6654761772693396"/>
    <n v="1702.8988047033099"/>
    <n v="6130.4356969319097"/>
  </r>
  <r>
    <x v="0"/>
    <x v="0"/>
    <x v="2"/>
    <x v="3"/>
    <s v="FIN_HP"/>
    <x v="3"/>
    <s v="GHOB_WASTEHEAT"/>
    <x v="0"/>
    <x v="11"/>
    <n v="5.2655677655677398"/>
    <n v="1921.93223443223"/>
    <n v="6918.95604395602"/>
  </r>
  <r>
    <x v="0"/>
    <x v="0"/>
    <x v="2"/>
    <x v="3"/>
    <s v="FIN_HP"/>
    <x v="3"/>
    <s v="GHOB_WASTEHEAT"/>
    <x v="0"/>
    <x v="21"/>
    <n v="5.2655677655677398"/>
    <n v="1921.93223443223"/>
    <n v="6918.95604395602"/>
  </r>
  <r>
    <x v="0"/>
    <x v="0"/>
    <x v="2"/>
    <x v="3"/>
    <s v="FIN_HP"/>
    <x v="3"/>
    <s v="GHOB_WASTEHEAT"/>
    <x v="0"/>
    <x v="12"/>
    <n v="5.2655677655677398"/>
    <n v="1921.93223443223"/>
    <n v="6918.95604395602"/>
  </r>
  <r>
    <x v="0"/>
    <x v="0"/>
    <x v="2"/>
    <x v="3"/>
    <s v="FIN_HP"/>
    <x v="3"/>
    <s v="GHOB_WASTEHEAT"/>
    <x v="0"/>
    <x v="0"/>
    <n v="5.2655677655677398"/>
    <n v="1921.93223443223"/>
    <n v="6918.95604395602"/>
  </r>
  <r>
    <x v="0"/>
    <x v="0"/>
    <x v="2"/>
    <x v="3"/>
    <s v="FIN_HP"/>
    <x v="3"/>
    <s v="GHOB_WASTEHEAT"/>
    <x v="0"/>
    <x v="1"/>
    <n v="5.2655677655677398"/>
    <n v="1921.93223443223"/>
    <n v="6918.95604395602"/>
  </r>
  <r>
    <x v="0"/>
    <x v="0"/>
    <x v="2"/>
    <x v="3"/>
    <s v="FIN_HP"/>
    <x v="3"/>
    <s v="GHOB_WASTEHEAT"/>
    <x v="0"/>
    <x v="2"/>
    <n v="5.2655677655677398"/>
    <n v="1921.93223443223"/>
    <n v="6918.95604395602"/>
  </r>
  <r>
    <x v="0"/>
    <x v="0"/>
    <x v="2"/>
    <x v="3"/>
    <s v="FIN_HP"/>
    <x v="3"/>
    <s v="GHOB_WASTEHEAT"/>
    <x v="0"/>
    <x v="13"/>
    <n v="5.2655677655677398"/>
    <n v="1921.93223443223"/>
    <n v="6918.95604395602"/>
  </r>
  <r>
    <x v="0"/>
    <x v="0"/>
    <x v="2"/>
    <x v="3"/>
    <s v="FIN_HP"/>
    <x v="3"/>
    <s v="GHOB_WASTEHEAT"/>
    <x v="0"/>
    <x v="14"/>
    <n v="5.2655677655677398"/>
    <n v="1921.93223443223"/>
    <n v="6918.95604395602"/>
  </r>
  <r>
    <x v="0"/>
    <x v="0"/>
    <x v="2"/>
    <x v="3"/>
    <s v="FIN_HP"/>
    <x v="3"/>
    <s v="GHOB_WASTEHEAT"/>
    <x v="0"/>
    <x v="15"/>
    <n v="5.2655677655677398"/>
    <n v="1921.93223443223"/>
    <n v="6918.95604395602"/>
  </r>
  <r>
    <x v="0"/>
    <x v="0"/>
    <x v="2"/>
    <x v="3"/>
    <s v="FIN_HP"/>
    <x v="3"/>
    <s v="GHOB_WASTEHEAT"/>
    <x v="0"/>
    <x v="3"/>
    <n v="5.2655677655677398"/>
    <n v="1921.93223443223"/>
    <n v="6918.95604395602"/>
  </r>
  <r>
    <x v="0"/>
    <x v="0"/>
    <x v="2"/>
    <x v="3"/>
    <s v="FIN_HP"/>
    <x v="3"/>
    <s v="GHOB_WASTEHEAT"/>
    <x v="0"/>
    <x v="4"/>
    <n v="5.2655677655677398"/>
    <n v="1921.93223443223"/>
    <n v="6918.95604395602"/>
  </r>
  <r>
    <x v="0"/>
    <x v="0"/>
    <x v="2"/>
    <x v="3"/>
    <s v="FIN_HP"/>
    <x v="3"/>
    <s v="GHOB_WASTEHEAT"/>
    <x v="0"/>
    <x v="16"/>
    <n v="5.2655677655677398"/>
    <n v="1921.93223443223"/>
    <n v="6918.95604395602"/>
  </r>
  <r>
    <x v="0"/>
    <x v="0"/>
    <x v="2"/>
    <x v="3"/>
    <s v="FIN_HP"/>
    <x v="3"/>
    <s v="GHOB_WASTEHEAT"/>
    <x v="0"/>
    <x v="5"/>
    <n v="5.2655677655677398"/>
    <n v="1921.93223443223"/>
    <n v="6918.95604395602"/>
  </r>
  <r>
    <x v="0"/>
    <x v="0"/>
    <x v="2"/>
    <x v="3"/>
    <s v="FIN_HP"/>
    <x v="3"/>
    <s v="GHOB_WASTEHEAT"/>
    <x v="0"/>
    <x v="6"/>
    <n v="5.2655677655677398"/>
    <n v="1921.93223443223"/>
    <n v="6918.95604395602"/>
  </r>
  <r>
    <x v="0"/>
    <x v="0"/>
    <x v="2"/>
    <x v="3"/>
    <s v="FIN_HP"/>
    <x v="3"/>
    <s v="GHOB_WASTEHEAT"/>
    <x v="0"/>
    <x v="17"/>
    <n v="5.2655677655677398"/>
    <n v="1921.93223443223"/>
    <n v="6918.95604395602"/>
  </r>
  <r>
    <x v="0"/>
    <x v="0"/>
    <x v="2"/>
    <x v="3"/>
    <s v="FIN_HP"/>
    <x v="3"/>
    <s v="GHOB_WASTEHEAT"/>
    <x v="0"/>
    <x v="7"/>
    <n v="5.2655677655677398"/>
    <n v="1921.93223443223"/>
    <n v="6918.95604395602"/>
  </r>
  <r>
    <x v="0"/>
    <x v="0"/>
    <x v="2"/>
    <x v="3"/>
    <s v="FIN_HP"/>
    <x v="3"/>
    <s v="GHOB_WASTEHEAT"/>
    <x v="0"/>
    <x v="23"/>
    <n v="5.2655677655677398"/>
    <n v="1921.93223443223"/>
    <n v="6918.95604395602"/>
  </r>
  <r>
    <x v="0"/>
    <x v="0"/>
    <x v="2"/>
    <x v="3"/>
    <s v="FIN_HP"/>
    <x v="3"/>
    <s v="GHOB_WASTEHEAT"/>
    <x v="0"/>
    <x v="8"/>
    <n v="5.2655677655677398"/>
    <n v="1921.93223443223"/>
    <n v="6918.95604395602"/>
  </r>
  <r>
    <x v="0"/>
    <x v="0"/>
    <x v="2"/>
    <x v="3"/>
    <s v="FIN_HP"/>
    <x v="3"/>
    <s v="GHOB_WASTEHEAT"/>
    <x v="0"/>
    <x v="9"/>
    <n v="5.2655677655677398"/>
    <n v="1921.93223443223"/>
    <n v="6918.95604395602"/>
  </r>
  <r>
    <x v="0"/>
    <x v="0"/>
    <x v="2"/>
    <x v="3"/>
    <s v="FIN_HP"/>
    <x v="3"/>
    <s v="GHOB_WASTEHEAT"/>
    <x v="0"/>
    <x v="18"/>
    <n v="5.2655677655677398"/>
    <n v="1921.93223443223"/>
    <n v="6918.95604395602"/>
  </r>
  <r>
    <x v="0"/>
    <x v="0"/>
    <x v="2"/>
    <x v="3"/>
    <s v="FIN_HP"/>
    <x v="3"/>
    <s v="GHOB_WASTEHEAT"/>
    <x v="0"/>
    <x v="19"/>
    <n v="5.2655677655677398"/>
    <n v="1921.93223443223"/>
    <n v="6918.95604395602"/>
  </r>
  <r>
    <x v="0"/>
    <x v="0"/>
    <x v="2"/>
    <x v="3"/>
    <s v="FIN_HP"/>
    <x v="3"/>
    <s v="GHOB_WASTEHEAT"/>
    <x v="0"/>
    <x v="20"/>
    <n v="5.2655677655677398"/>
    <n v="1921.93223443223"/>
    <n v="6918.95604395602"/>
  </r>
  <r>
    <x v="0"/>
    <x v="0"/>
    <x v="2"/>
    <x v="3"/>
    <s v="FIN_HP"/>
    <x v="3"/>
    <s v="GHOB_WASTEHEAT"/>
    <x v="0"/>
    <x v="10"/>
    <n v="5.2655677655677398"/>
    <n v="1921.93223443223"/>
    <n v="6918.95604395602"/>
  </r>
  <r>
    <x v="0"/>
    <x v="0"/>
    <x v="2"/>
    <x v="3"/>
    <s v="FIN_HP"/>
    <x v="3"/>
    <s v="GHOB_WASTEHEAT"/>
    <x v="0"/>
    <x v="22"/>
    <n v="5.2655677655677398"/>
    <n v="1921.93223443223"/>
    <n v="6918.95604395602"/>
  </r>
  <r>
    <x v="0"/>
    <x v="0"/>
    <x v="2"/>
    <x v="3"/>
    <s v="FIN_HP"/>
    <x v="6"/>
    <s v="GHOB_WOODCHIPS"/>
    <x v="0"/>
    <x v="2"/>
    <n v="8.6303308107985703"/>
    <n v="3150.0707459414798"/>
    <n v="11340.2546853893"/>
  </r>
  <r>
    <x v="0"/>
    <x v="0"/>
    <x v="2"/>
    <x v="3"/>
    <s v="FIN_HP"/>
    <x v="6"/>
    <s v="GHOB_WOODCHIPS"/>
    <x v="0"/>
    <x v="13"/>
    <n v="64.681411149404695"/>
    <n v="23608.7150695327"/>
    <n v="84991.374250317793"/>
  </r>
  <r>
    <x v="0"/>
    <x v="0"/>
    <x v="2"/>
    <x v="3"/>
    <s v="FIN_HP"/>
    <x v="6"/>
    <s v="GHOB_WOODCHIPS"/>
    <x v="0"/>
    <x v="4"/>
    <n v="36.488789649523703"/>
    <n v="13318.408222076099"/>
    <n v="47946.269599474101"/>
  </r>
  <r>
    <x v="0"/>
    <x v="0"/>
    <x v="2"/>
    <x v="3"/>
    <s v="FIN_HP"/>
    <x v="6"/>
    <s v="GHOB_WOODCHIPS"/>
    <x v="0"/>
    <x v="16"/>
    <n v="60.777184237034497"/>
    <n v="22183.672246517599"/>
    <n v="79861.2200874634"/>
  </r>
  <r>
    <x v="0"/>
    <x v="0"/>
    <x v="2"/>
    <x v="3"/>
    <s v="FIN_HP"/>
    <x v="6"/>
    <s v="GHOB_WOODCHIPS"/>
    <x v="0"/>
    <x v="5"/>
    <n v="54.351628262337798"/>
    <n v="19838.3443157533"/>
    <n v="71418.039536711905"/>
  </r>
  <r>
    <x v="0"/>
    <x v="0"/>
    <x v="2"/>
    <x v="3"/>
    <s v="FIN_HP"/>
    <x v="6"/>
    <s v="GHOB_WOODCHIPS"/>
    <x v="0"/>
    <x v="6"/>
    <n v="49.234788459012599"/>
    <n v="17970.697787539601"/>
    <n v="64694.512035142499"/>
  </r>
  <r>
    <x v="0"/>
    <x v="0"/>
    <x v="2"/>
    <x v="3"/>
    <s v="FIN_HP"/>
    <x v="6"/>
    <s v="GHOB_WOODCHIPS"/>
    <x v="0"/>
    <x v="17"/>
    <n v="44.706288405326802"/>
    <n v="16317.795267944301"/>
    <n v="58744.062964599398"/>
  </r>
  <r>
    <x v="0"/>
    <x v="0"/>
    <x v="2"/>
    <x v="3"/>
    <s v="FIN_HP"/>
    <x v="6"/>
    <s v="GHOB_WOODCHIPS"/>
    <x v="0"/>
    <x v="7"/>
    <n v="49.6960780105425"/>
    <n v="18139.068473848001"/>
    <n v="65300.646505852797"/>
  </r>
  <r>
    <x v="0"/>
    <x v="0"/>
    <x v="2"/>
    <x v="3"/>
    <s v="FIN_HP"/>
    <x v="6"/>
    <s v="GHOB_WOODCHIPS"/>
    <x v="0"/>
    <x v="23"/>
    <n v="26.9369540753835"/>
    <n v="9831.98823751497"/>
    <n v="35395.157655053903"/>
  </r>
  <r>
    <x v="0"/>
    <x v="0"/>
    <x v="2"/>
    <x v="3"/>
    <s v="FIN_HP"/>
    <x v="6"/>
    <s v="GHOB_WOODCHIPS"/>
    <x v="0"/>
    <x v="8"/>
    <n v="13.3174419606658"/>
    <n v="4860.8663156430202"/>
    <n v="17499.1187363149"/>
  </r>
  <r>
    <x v="0"/>
    <x v="0"/>
    <x v="2"/>
    <x v="3"/>
    <s v="FIN_HP"/>
    <x v="6"/>
    <s v="GHOB_WOODCHIPS"/>
    <x v="0"/>
    <x v="9"/>
    <n v="2.3912505271761102"/>
    <n v="872.80644241928098"/>
    <n v="3142.10319270941"/>
  </r>
  <r>
    <x v="0"/>
    <x v="0"/>
    <x v="2"/>
    <x v="3"/>
    <s v="FIN_HP"/>
    <x v="8"/>
    <s v="GHOB_WOODWASTE"/>
    <x v="0"/>
    <x v="11"/>
    <n v="29.5"/>
    <n v="10767.5"/>
    <n v="38763"/>
  </r>
  <r>
    <x v="0"/>
    <x v="0"/>
    <x v="2"/>
    <x v="3"/>
    <s v="FIN_HP"/>
    <x v="8"/>
    <s v="GHOB_WOODWASTE"/>
    <x v="0"/>
    <x v="21"/>
    <n v="29.5"/>
    <n v="10767.5"/>
    <n v="38763"/>
  </r>
  <r>
    <x v="0"/>
    <x v="0"/>
    <x v="2"/>
    <x v="3"/>
    <s v="FIN_HP"/>
    <x v="8"/>
    <s v="GHOB_WOODWASTE"/>
    <x v="0"/>
    <x v="12"/>
    <n v="29.5"/>
    <n v="10767.5"/>
    <n v="38763"/>
  </r>
  <r>
    <x v="0"/>
    <x v="0"/>
    <x v="2"/>
    <x v="3"/>
    <s v="FIN_HP"/>
    <x v="8"/>
    <s v="GHOB_WOODWASTE"/>
    <x v="0"/>
    <x v="0"/>
    <n v="29.5"/>
    <n v="10767.5"/>
    <n v="38763"/>
  </r>
  <r>
    <x v="0"/>
    <x v="0"/>
    <x v="2"/>
    <x v="3"/>
    <s v="FIN_HP"/>
    <x v="8"/>
    <s v="GHOB_WOODWASTE"/>
    <x v="0"/>
    <x v="1"/>
    <n v="29.5"/>
    <n v="10767.5"/>
    <n v="38763"/>
  </r>
  <r>
    <x v="0"/>
    <x v="0"/>
    <x v="2"/>
    <x v="3"/>
    <s v="FIN_HP"/>
    <x v="8"/>
    <s v="GHOB_WOODWASTE"/>
    <x v="0"/>
    <x v="2"/>
    <n v="29.5"/>
    <n v="10767.5"/>
    <n v="38763"/>
  </r>
  <r>
    <x v="0"/>
    <x v="0"/>
    <x v="2"/>
    <x v="3"/>
    <s v="FIN_HP"/>
    <x v="8"/>
    <s v="GHOB_WOODWASTE"/>
    <x v="0"/>
    <x v="13"/>
    <n v="29.5"/>
    <n v="10767.5"/>
    <n v="38763"/>
  </r>
  <r>
    <x v="0"/>
    <x v="0"/>
    <x v="2"/>
    <x v="3"/>
    <s v="FIN_HP"/>
    <x v="8"/>
    <s v="GHOB_WOODWASTE"/>
    <x v="0"/>
    <x v="14"/>
    <n v="29.5"/>
    <n v="10767.5"/>
    <n v="38763"/>
  </r>
  <r>
    <x v="0"/>
    <x v="0"/>
    <x v="2"/>
    <x v="3"/>
    <s v="FIN_HP"/>
    <x v="8"/>
    <s v="GHOB_WOODWASTE"/>
    <x v="0"/>
    <x v="15"/>
    <n v="29.5"/>
    <n v="10767.5"/>
    <n v="38763"/>
  </r>
  <r>
    <x v="0"/>
    <x v="0"/>
    <x v="2"/>
    <x v="3"/>
    <s v="FIN_HP"/>
    <x v="8"/>
    <s v="GHOB_WOODWASTE"/>
    <x v="0"/>
    <x v="3"/>
    <n v="29.5"/>
    <n v="10767.5"/>
    <n v="38763"/>
  </r>
  <r>
    <x v="0"/>
    <x v="0"/>
    <x v="2"/>
    <x v="3"/>
    <s v="FIN_HP"/>
    <x v="8"/>
    <s v="GHOB_WOODWASTE"/>
    <x v="0"/>
    <x v="4"/>
    <n v="29.5"/>
    <n v="10767.5"/>
    <n v="38763"/>
  </r>
  <r>
    <x v="0"/>
    <x v="0"/>
    <x v="2"/>
    <x v="3"/>
    <s v="FIN_HP"/>
    <x v="8"/>
    <s v="GHOB_WOODWASTE"/>
    <x v="0"/>
    <x v="16"/>
    <n v="29.5"/>
    <n v="10767.5"/>
    <n v="38763"/>
  </r>
  <r>
    <x v="0"/>
    <x v="0"/>
    <x v="2"/>
    <x v="3"/>
    <s v="FIN_HP"/>
    <x v="8"/>
    <s v="GHOB_WOODWASTE"/>
    <x v="0"/>
    <x v="5"/>
    <n v="29.5"/>
    <n v="10767.5"/>
    <n v="38763"/>
  </r>
  <r>
    <x v="0"/>
    <x v="0"/>
    <x v="2"/>
    <x v="3"/>
    <s v="FIN_HP"/>
    <x v="8"/>
    <s v="GHOB_WOODWASTE"/>
    <x v="0"/>
    <x v="6"/>
    <n v="29.5"/>
    <n v="10767.5"/>
    <n v="38763"/>
  </r>
  <r>
    <x v="0"/>
    <x v="0"/>
    <x v="2"/>
    <x v="3"/>
    <s v="FIN_HP"/>
    <x v="8"/>
    <s v="GHOB_WOODWASTE"/>
    <x v="0"/>
    <x v="17"/>
    <n v="29.5"/>
    <n v="10767.5"/>
    <n v="38763"/>
  </r>
  <r>
    <x v="0"/>
    <x v="0"/>
    <x v="2"/>
    <x v="3"/>
    <s v="FIN_HP"/>
    <x v="8"/>
    <s v="GHOB_WOODWASTE"/>
    <x v="0"/>
    <x v="7"/>
    <n v="29.5"/>
    <n v="10767.5"/>
    <n v="38763"/>
  </r>
  <r>
    <x v="0"/>
    <x v="0"/>
    <x v="2"/>
    <x v="3"/>
    <s v="FIN_HP"/>
    <x v="8"/>
    <s v="GHOB_WOODWASTE"/>
    <x v="0"/>
    <x v="23"/>
    <n v="29.5"/>
    <n v="10767.5"/>
    <n v="38763"/>
  </r>
  <r>
    <x v="0"/>
    <x v="0"/>
    <x v="2"/>
    <x v="3"/>
    <s v="FIN_HP"/>
    <x v="8"/>
    <s v="GHOB_WOODWASTE"/>
    <x v="0"/>
    <x v="8"/>
    <n v="29.5"/>
    <n v="10767.5"/>
    <n v="38763"/>
  </r>
  <r>
    <x v="0"/>
    <x v="0"/>
    <x v="2"/>
    <x v="3"/>
    <s v="FIN_HP"/>
    <x v="8"/>
    <s v="GHOB_WOODWASTE"/>
    <x v="0"/>
    <x v="9"/>
    <n v="29.5"/>
    <n v="10767.5"/>
    <n v="38763"/>
  </r>
  <r>
    <x v="0"/>
    <x v="0"/>
    <x v="2"/>
    <x v="3"/>
    <s v="FIN_HP"/>
    <x v="8"/>
    <s v="GHOB_WOODWASTE"/>
    <x v="0"/>
    <x v="18"/>
    <n v="29.5"/>
    <n v="10767.5"/>
    <n v="38763"/>
  </r>
  <r>
    <x v="0"/>
    <x v="0"/>
    <x v="2"/>
    <x v="3"/>
    <s v="FIN_HP"/>
    <x v="8"/>
    <s v="GHOB_WOODWASTE"/>
    <x v="0"/>
    <x v="19"/>
    <n v="29.5"/>
    <n v="10767.5"/>
    <n v="38763"/>
  </r>
  <r>
    <x v="0"/>
    <x v="0"/>
    <x v="2"/>
    <x v="3"/>
    <s v="FIN_HP"/>
    <x v="8"/>
    <s v="GHOB_WOODWASTE"/>
    <x v="0"/>
    <x v="20"/>
    <n v="29.5"/>
    <n v="10767.5"/>
    <n v="38763"/>
  </r>
  <r>
    <x v="0"/>
    <x v="0"/>
    <x v="2"/>
    <x v="3"/>
    <s v="FIN_HP"/>
    <x v="8"/>
    <s v="GHOB_WOODWASTE"/>
    <x v="0"/>
    <x v="10"/>
    <n v="29.5"/>
    <n v="10767.5"/>
    <n v="38763"/>
  </r>
  <r>
    <x v="0"/>
    <x v="0"/>
    <x v="2"/>
    <x v="3"/>
    <s v="FIN_HP"/>
    <x v="8"/>
    <s v="GHOB_WOODWASTE"/>
    <x v="0"/>
    <x v="22"/>
    <n v="29.5"/>
    <n v="10767.5"/>
    <n v="38763"/>
  </r>
  <r>
    <x v="0"/>
    <x v="0"/>
    <x v="2"/>
    <x v="3"/>
    <s v="FIN_OTHER"/>
    <x v="0"/>
    <s v="GBPR_COAL"/>
    <x v="0"/>
    <x v="11"/>
    <n v="5.1759613704988396"/>
    <n v="1889.22590023208"/>
    <n v="6801.2132408354801"/>
  </r>
  <r>
    <x v="0"/>
    <x v="0"/>
    <x v="2"/>
    <x v="3"/>
    <s v="FIN_OTHER"/>
    <x v="0"/>
    <s v="GBPR_COAL"/>
    <x v="0"/>
    <x v="21"/>
    <n v="5.1759613704988396"/>
    <n v="1889.22590023208"/>
    <n v="6801.2132408354801"/>
  </r>
  <r>
    <x v="0"/>
    <x v="0"/>
    <x v="2"/>
    <x v="3"/>
    <s v="FIN_OTHER"/>
    <x v="0"/>
    <s v="GBPR_COAL"/>
    <x v="0"/>
    <x v="12"/>
    <n v="5.1759613704988396"/>
    <n v="1889.22590023208"/>
    <n v="6801.2132408354801"/>
  </r>
  <r>
    <x v="0"/>
    <x v="0"/>
    <x v="2"/>
    <x v="3"/>
    <s v="FIN_OTHER"/>
    <x v="0"/>
    <s v="GBPR_COAL"/>
    <x v="0"/>
    <x v="0"/>
    <n v="5.1759613704988396"/>
    <n v="1889.22590023208"/>
    <n v="6801.2132408354801"/>
  </r>
  <r>
    <x v="0"/>
    <x v="0"/>
    <x v="2"/>
    <x v="3"/>
    <s v="FIN_OTHER"/>
    <x v="0"/>
    <s v="GBPR_COAL"/>
    <x v="0"/>
    <x v="1"/>
    <n v="5.1759613704988396"/>
    <n v="1889.22590023208"/>
    <n v="6801.2132408354801"/>
  </r>
  <r>
    <x v="0"/>
    <x v="0"/>
    <x v="2"/>
    <x v="3"/>
    <s v="FIN_OTHER"/>
    <x v="0"/>
    <s v="GBPR_COAL"/>
    <x v="0"/>
    <x v="2"/>
    <n v="5.1759613704988396"/>
    <n v="1889.22590023208"/>
    <n v="6801.2132408354801"/>
  </r>
  <r>
    <x v="0"/>
    <x v="0"/>
    <x v="2"/>
    <x v="3"/>
    <s v="FIN_OTHER"/>
    <x v="0"/>
    <s v="GBPR_COAL"/>
    <x v="0"/>
    <x v="13"/>
    <n v="5.1759613704988396"/>
    <n v="1889.22590023208"/>
    <n v="6801.2132408354801"/>
  </r>
  <r>
    <x v="0"/>
    <x v="0"/>
    <x v="2"/>
    <x v="3"/>
    <s v="FIN_OTHER"/>
    <x v="0"/>
    <s v="GBPR_COAL"/>
    <x v="0"/>
    <x v="14"/>
    <n v="5.1759613704988396"/>
    <n v="1889.22590023208"/>
    <n v="6801.2132408354801"/>
  </r>
  <r>
    <x v="0"/>
    <x v="0"/>
    <x v="2"/>
    <x v="3"/>
    <s v="FIN_OTHER"/>
    <x v="0"/>
    <s v="GBPR_COAL"/>
    <x v="0"/>
    <x v="15"/>
    <n v="5.1759613704988396"/>
    <n v="1889.22590023208"/>
    <n v="6801.2132408354801"/>
  </r>
  <r>
    <x v="0"/>
    <x v="0"/>
    <x v="2"/>
    <x v="3"/>
    <s v="FIN_OTHER"/>
    <x v="0"/>
    <s v="GBPR_COAL"/>
    <x v="0"/>
    <x v="3"/>
    <n v="5.1759613704988396"/>
    <n v="1889.22590023208"/>
    <n v="6801.2132408354801"/>
  </r>
  <r>
    <x v="0"/>
    <x v="0"/>
    <x v="2"/>
    <x v="3"/>
    <s v="FIN_OTHER"/>
    <x v="0"/>
    <s v="GBPR_COAL"/>
    <x v="0"/>
    <x v="4"/>
    <n v="5.1759613704988396"/>
    <n v="1889.22590023208"/>
    <n v="6801.2132408354801"/>
  </r>
  <r>
    <x v="0"/>
    <x v="0"/>
    <x v="2"/>
    <x v="3"/>
    <s v="FIN_OTHER"/>
    <x v="0"/>
    <s v="GBPR_COAL"/>
    <x v="0"/>
    <x v="16"/>
    <n v="5.1759613704988396"/>
    <n v="1889.22590023208"/>
    <n v="6801.2132408354801"/>
  </r>
  <r>
    <x v="0"/>
    <x v="0"/>
    <x v="2"/>
    <x v="3"/>
    <s v="FIN_OTHER"/>
    <x v="0"/>
    <s v="GBPR_COAL"/>
    <x v="0"/>
    <x v="5"/>
    <n v="5.1759613704988396"/>
    <n v="1889.22590023208"/>
    <n v="6801.2132408354801"/>
  </r>
  <r>
    <x v="0"/>
    <x v="0"/>
    <x v="2"/>
    <x v="3"/>
    <s v="FIN_OTHER"/>
    <x v="0"/>
    <s v="GBPR_COAL"/>
    <x v="0"/>
    <x v="6"/>
    <n v="5.1759613704988396"/>
    <n v="1889.22590023208"/>
    <n v="6801.2132408354801"/>
  </r>
  <r>
    <x v="0"/>
    <x v="0"/>
    <x v="2"/>
    <x v="3"/>
    <s v="FIN_OTHER"/>
    <x v="0"/>
    <s v="GBPR_COAL"/>
    <x v="0"/>
    <x v="17"/>
    <n v="5.1759613704988396"/>
    <n v="1889.22590023208"/>
    <n v="6801.2132408354801"/>
  </r>
  <r>
    <x v="0"/>
    <x v="0"/>
    <x v="2"/>
    <x v="3"/>
    <s v="FIN_OTHER"/>
    <x v="0"/>
    <s v="GBPR_COAL"/>
    <x v="0"/>
    <x v="7"/>
    <n v="5.1759613704988396"/>
    <n v="1889.22590023208"/>
    <n v="6801.2132408354801"/>
  </r>
  <r>
    <x v="0"/>
    <x v="0"/>
    <x v="2"/>
    <x v="3"/>
    <s v="FIN_OTHER"/>
    <x v="0"/>
    <s v="GBPR_COAL"/>
    <x v="0"/>
    <x v="23"/>
    <n v="5.1759613704988396"/>
    <n v="1889.22590023208"/>
    <n v="6801.2132408354801"/>
  </r>
  <r>
    <x v="0"/>
    <x v="0"/>
    <x v="2"/>
    <x v="3"/>
    <s v="FIN_OTHER"/>
    <x v="0"/>
    <s v="GBPR_COAL"/>
    <x v="0"/>
    <x v="8"/>
    <n v="5.1759613704988396"/>
    <n v="1889.22590023208"/>
    <n v="6801.2132408354801"/>
  </r>
  <r>
    <x v="0"/>
    <x v="0"/>
    <x v="2"/>
    <x v="3"/>
    <s v="FIN_OTHER"/>
    <x v="0"/>
    <s v="GBPR_COAL"/>
    <x v="0"/>
    <x v="9"/>
    <n v="5.1759613704988396"/>
    <n v="1889.22590023208"/>
    <n v="6801.2132408354801"/>
  </r>
  <r>
    <x v="0"/>
    <x v="0"/>
    <x v="2"/>
    <x v="3"/>
    <s v="FIN_OTHER"/>
    <x v="0"/>
    <s v="GBPR_COAL"/>
    <x v="0"/>
    <x v="18"/>
    <n v="5.1759613704988396"/>
    <n v="1889.22590023208"/>
    <n v="6801.2132408354801"/>
  </r>
  <r>
    <x v="0"/>
    <x v="0"/>
    <x v="2"/>
    <x v="3"/>
    <s v="FIN_OTHER"/>
    <x v="0"/>
    <s v="GBPR_COAL"/>
    <x v="0"/>
    <x v="19"/>
    <n v="5.1759613704988396"/>
    <n v="1889.22590023208"/>
    <n v="6801.2132408354801"/>
  </r>
  <r>
    <x v="0"/>
    <x v="0"/>
    <x v="2"/>
    <x v="3"/>
    <s v="FIN_OTHER"/>
    <x v="0"/>
    <s v="GBPR_COAL"/>
    <x v="0"/>
    <x v="20"/>
    <n v="5.1759613704988396"/>
    <n v="1889.22590023208"/>
    <n v="6801.2132408354801"/>
  </r>
  <r>
    <x v="0"/>
    <x v="0"/>
    <x v="2"/>
    <x v="3"/>
    <s v="FIN_OTHER"/>
    <x v="0"/>
    <s v="GBPR_COAL"/>
    <x v="0"/>
    <x v="10"/>
    <n v="5.1759613704988396"/>
    <n v="1889.22590023208"/>
    <n v="6801.2132408354801"/>
  </r>
  <r>
    <x v="0"/>
    <x v="0"/>
    <x v="2"/>
    <x v="3"/>
    <s v="FIN_OTHER"/>
    <x v="0"/>
    <s v="GBPR_COAL"/>
    <x v="0"/>
    <x v="22"/>
    <n v="5.1759613704988396"/>
    <n v="1889.22590023208"/>
    <n v="6801.2132408354801"/>
  </r>
  <r>
    <x v="0"/>
    <x v="0"/>
    <x v="2"/>
    <x v="3"/>
    <s v="FIN_OTHER"/>
    <x v="1"/>
    <s v="GNR_HS_HEAT_WTR-TANK_LS_E-95_Y-2010"/>
    <x v="0"/>
    <x v="11"/>
    <n v="3.2756877608934798"/>
    <n v="1195.62603272612"/>
    <n v="4304.2537178140401"/>
  </r>
  <r>
    <x v="0"/>
    <x v="0"/>
    <x v="2"/>
    <x v="3"/>
    <s v="FIN_OTHER"/>
    <x v="1"/>
    <s v="GNR_HS_HEAT_WTR-TANK_LS_E-95_Y-2010"/>
    <x v="0"/>
    <x v="13"/>
    <n v="21.006626485129601"/>
    <n v="7667.4186670722902"/>
    <n v="27602.7072014603"/>
  </r>
  <r>
    <x v="0"/>
    <x v="0"/>
    <x v="2"/>
    <x v="3"/>
    <s v="FIN_OTHER"/>
    <x v="1"/>
    <s v="GNR_HS_HEAT_WTR-TANK_LS_E-95_Y-2010"/>
    <x v="0"/>
    <x v="16"/>
    <n v="1.7380825201394901"/>
    <n v="634.40011985091303"/>
    <n v="2283.8404314632899"/>
  </r>
  <r>
    <x v="0"/>
    <x v="0"/>
    <x v="2"/>
    <x v="3"/>
    <s v="FIN_OTHER"/>
    <x v="4"/>
    <s v="GBPR_NATGAS_100"/>
    <x v="0"/>
    <x v="14"/>
    <n v="198.6"/>
    <n v="72489"/>
    <n v="260960.4"/>
  </r>
  <r>
    <x v="0"/>
    <x v="0"/>
    <x v="2"/>
    <x v="3"/>
    <s v="FIN_OTHER"/>
    <x v="4"/>
    <s v="GBPR_NATGAS_100"/>
    <x v="0"/>
    <x v="15"/>
    <n v="198.6"/>
    <n v="72489"/>
    <n v="260960.4"/>
  </r>
  <r>
    <x v="0"/>
    <x v="0"/>
    <x v="2"/>
    <x v="3"/>
    <s v="FIN_OTHER"/>
    <x v="4"/>
    <s v="GBPR_NATGAS_100"/>
    <x v="0"/>
    <x v="3"/>
    <n v="198.6"/>
    <n v="72489"/>
    <n v="260960.4"/>
  </r>
  <r>
    <x v="0"/>
    <x v="0"/>
    <x v="2"/>
    <x v="3"/>
    <s v="FIN_OTHER"/>
    <x v="4"/>
    <s v="GBPR_NATGAS_100"/>
    <x v="0"/>
    <x v="4"/>
    <n v="198.6"/>
    <n v="72489"/>
    <n v="260960.4"/>
  </r>
  <r>
    <x v="0"/>
    <x v="0"/>
    <x v="2"/>
    <x v="3"/>
    <s v="FIN_OTHER"/>
    <x v="12"/>
    <s v="GBPR_PEAT"/>
    <x v="0"/>
    <x v="11"/>
    <n v="553.86595601735701"/>
    <n v="202161.073946335"/>
    <n v="727779.86620680697"/>
  </r>
  <r>
    <x v="0"/>
    <x v="0"/>
    <x v="2"/>
    <x v="3"/>
    <s v="FIN_OTHER"/>
    <x v="12"/>
    <s v="GBPR_PEAT"/>
    <x v="0"/>
    <x v="21"/>
    <n v="553.86595601735701"/>
    <n v="202161.073946335"/>
    <n v="727779.86620680697"/>
  </r>
  <r>
    <x v="0"/>
    <x v="0"/>
    <x v="2"/>
    <x v="3"/>
    <s v="FIN_OTHER"/>
    <x v="12"/>
    <s v="GBPR_PEAT"/>
    <x v="0"/>
    <x v="12"/>
    <n v="553.86595601735701"/>
    <n v="202161.073946335"/>
    <n v="727779.86620680697"/>
  </r>
  <r>
    <x v="0"/>
    <x v="0"/>
    <x v="2"/>
    <x v="3"/>
    <s v="FIN_OTHER"/>
    <x v="12"/>
    <s v="GBPR_PEAT"/>
    <x v="0"/>
    <x v="0"/>
    <n v="553.86595601735701"/>
    <n v="202161.073946335"/>
    <n v="727779.86620680697"/>
  </r>
  <r>
    <x v="0"/>
    <x v="0"/>
    <x v="2"/>
    <x v="3"/>
    <s v="FIN_OTHER"/>
    <x v="12"/>
    <s v="GBPR_PEAT"/>
    <x v="0"/>
    <x v="1"/>
    <n v="553.86595601735701"/>
    <n v="202161.073946335"/>
    <n v="727779.86620680697"/>
  </r>
  <r>
    <x v="0"/>
    <x v="0"/>
    <x v="2"/>
    <x v="3"/>
    <s v="FIN_OTHER"/>
    <x v="12"/>
    <s v="GBPR_PEAT"/>
    <x v="0"/>
    <x v="2"/>
    <n v="553.86595601735701"/>
    <n v="202161.073946335"/>
    <n v="727779.86620680697"/>
  </r>
  <r>
    <x v="0"/>
    <x v="0"/>
    <x v="2"/>
    <x v="3"/>
    <s v="FIN_OTHER"/>
    <x v="12"/>
    <s v="GBPR_PEAT"/>
    <x v="0"/>
    <x v="13"/>
    <n v="553.86595601735701"/>
    <n v="202161.073946335"/>
    <n v="727779.86620680697"/>
  </r>
  <r>
    <x v="0"/>
    <x v="0"/>
    <x v="2"/>
    <x v="3"/>
    <s v="FIN_OTHER"/>
    <x v="12"/>
    <s v="GBPR_PEAT"/>
    <x v="0"/>
    <x v="14"/>
    <n v="553.86595601735701"/>
    <n v="202161.073946335"/>
    <n v="727779.86620680697"/>
  </r>
  <r>
    <x v="0"/>
    <x v="0"/>
    <x v="2"/>
    <x v="3"/>
    <s v="FIN_OTHER"/>
    <x v="12"/>
    <s v="GBPR_PEAT"/>
    <x v="0"/>
    <x v="15"/>
    <n v="553.86595601735701"/>
    <n v="202161.073946335"/>
    <n v="727779.86620680697"/>
  </r>
  <r>
    <x v="0"/>
    <x v="0"/>
    <x v="2"/>
    <x v="3"/>
    <s v="FIN_OTHER"/>
    <x v="12"/>
    <s v="GBPR_PEAT"/>
    <x v="0"/>
    <x v="3"/>
    <n v="553.86595601735701"/>
    <n v="202161.073946335"/>
    <n v="727779.86620680697"/>
  </r>
  <r>
    <x v="0"/>
    <x v="0"/>
    <x v="2"/>
    <x v="3"/>
    <s v="FIN_OTHER"/>
    <x v="12"/>
    <s v="GBPR_PEAT"/>
    <x v="0"/>
    <x v="4"/>
    <n v="553.86595601735701"/>
    <n v="202161.073946335"/>
    <n v="727779.86620680697"/>
  </r>
  <r>
    <x v="0"/>
    <x v="0"/>
    <x v="2"/>
    <x v="3"/>
    <s v="FIN_OTHER"/>
    <x v="12"/>
    <s v="GBPR_PEAT"/>
    <x v="0"/>
    <x v="16"/>
    <n v="553.86595601735701"/>
    <n v="202161.073946335"/>
    <n v="727779.86620680697"/>
  </r>
  <r>
    <x v="0"/>
    <x v="0"/>
    <x v="2"/>
    <x v="3"/>
    <s v="FIN_OTHER"/>
    <x v="12"/>
    <s v="GBPR_PEAT"/>
    <x v="0"/>
    <x v="5"/>
    <n v="553.86595601735701"/>
    <n v="202161.073946335"/>
    <n v="727779.86620680697"/>
  </r>
  <r>
    <x v="0"/>
    <x v="0"/>
    <x v="2"/>
    <x v="3"/>
    <s v="FIN_OTHER"/>
    <x v="12"/>
    <s v="GBPR_PEAT"/>
    <x v="0"/>
    <x v="6"/>
    <n v="553.86595601735701"/>
    <n v="202161.073946335"/>
    <n v="727779.86620680697"/>
  </r>
  <r>
    <x v="0"/>
    <x v="0"/>
    <x v="2"/>
    <x v="3"/>
    <s v="FIN_OTHER"/>
    <x v="12"/>
    <s v="GBPR_PEAT"/>
    <x v="0"/>
    <x v="17"/>
    <n v="553.86595601735701"/>
    <n v="202161.073946335"/>
    <n v="727779.86620680697"/>
  </r>
  <r>
    <x v="0"/>
    <x v="0"/>
    <x v="2"/>
    <x v="3"/>
    <s v="FIN_OTHER"/>
    <x v="12"/>
    <s v="GBPR_PEAT"/>
    <x v="0"/>
    <x v="7"/>
    <n v="553.86595601735701"/>
    <n v="202161.073946335"/>
    <n v="727779.86620680697"/>
  </r>
  <r>
    <x v="0"/>
    <x v="0"/>
    <x v="2"/>
    <x v="3"/>
    <s v="FIN_OTHER"/>
    <x v="12"/>
    <s v="GBPR_PEAT"/>
    <x v="0"/>
    <x v="23"/>
    <n v="553.86595601735701"/>
    <n v="202161.073946335"/>
    <n v="727779.86620680697"/>
  </r>
  <r>
    <x v="0"/>
    <x v="0"/>
    <x v="2"/>
    <x v="3"/>
    <s v="FIN_OTHER"/>
    <x v="12"/>
    <s v="GBPR_PEAT"/>
    <x v="0"/>
    <x v="8"/>
    <n v="553.86595601735701"/>
    <n v="202161.073946335"/>
    <n v="727779.86620680697"/>
  </r>
  <r>
    <x v="0"/>
    <x v="0"/>
    <x v="2"/>
    <x v="3"/>
    <s v="FIN_OTHER"/>
    <x v="12"/>
    <s v="GBPR_PEAT"/>
    <x v="0"/>
    <x v="9"/>
    <n v="553.86595601735701"/>
    <n v="202161.073946335"/>
    <n v="727779.86620680697"/>
  </r>
  <r>
    <x v="0"/>
    <x v="0"/>
    <x v="2"/>
    <x v="3"/>
    <s v="FIN_OTHER"/>
    <x v="12"/>
    <s v="GBPR_PEAT"/>
    <x v="0"/>
    <x v="18"/>
    <n v="553.86595601735701"/>
    <n v="202161.073946335"/>
    <n v="727779.86620680697"/>
  </r>
  <r>
    <x v="0"/>
    <x v="0"/>
    <x v="2"/>
    <x v="3"/>
    <s v="FIN_OTHER"/>
    <x v="12"/>
    <s v="GBPR_PEAT"/>
    <x v="0"/>
    <x v="19"/>
    <n v="553.86595601735701"/>
    <n v="202161.073946335"/>
    <n v="727779.86620680697"/>
  </r>
  <r>
    <x v="0"/>
    <x v="0"/>
    <x v="2"/>
    <x v="3"/>
    <s v="FIN_OTHER"/>
    <x v="12"/>
    <s v="GBPR_PEAT"/>
    <x v="0"/>
    <x v="20"/>
    <n v="553.86595601735701"/>
    <n v="202161.073946335"/>
    <n v="727779.86620680697"/>
  </r>
  <r>
    <x v="0"/>
    <x v="0"/>
    <x v="2"/>
    <x v="3"/>
    <s v="FIN_OTHER"/>
    <x v="12"/>
    <s v="GBPR_PEAT"/>
    <x v="0"/>
    <x v="10"/>
    <n v="553.86595601735701"/>
    <n v="202161.073946335"/>
    <n v="727779.86620680697"/>
  </r>
  <r>
    <x v="0"/>
    <x v="0"/>
    <x v="2"/>
    <x v="3"/>
    <s v="FIN_OTHER"/>
    <x v="12"/>
    <s v="GBPR_PEAT"/>
    <x v="0"/>
    <x v="22"/>
    <n v="553.86595601735701"/>
    <n v="202161.073946335"/>
    <n v="727779.86620680697"/>
  </r>
  <r>
    <x v="0"/>
    <x v="0"/>
    <x v="2"/>
    <x v="3"/>
    <s v="FIN_OTHER"/>
    <x v="12"/>
    <s v="GEXT_PEAT_KELJONLAHTI"/>
    <x v="0"/>
    <x v="11"/>
    <n v="129.59656047970401"/>
    <n v="47302.7445750919"/>
    <n v="170289.880470331"/>
  </r>
  <r>
    <x v="0"/>
    <x v="0"/>
    <x v="2"/>
    <x v="3"/>
    <s v="FIN_OTHER"/>
    <x v="12"/>
    <s v="GEXT_PEAT_KELJONLAHTI"/>
    <x v="0"/>
    <x v="21"/>
    <n v="129.59656047970401"/>
    <n v="47302.7445750919"/>
    <n v="170289.880470331"/>
  </r>
  <r>
    <x v="0"/>
    <x v="0"/>
    <x v="2"/>
    <x v="3"/>
    <s v="FIN_OTHER"/>
    <x v="12"/>
    <s v="GEXT_PEAT_KELJONLAHTI"/>
    <x v="0"/>
    <x v="12"/>
    <n v="129.59656047970401"/>
    <n v="47302.7445750919"/>
    <n v="170289.880470331"/>
  </r>
  <r>
    <x v="0"/>
    <x v="0"/>
    <x v="2"/>
    <x v="3"/>
    <s v="FIN_OTHER"/>
    <x v="12"/>
    <s v="GEXT_PEAT_KELJONLAHTI"/>
    <x v="0"/>
    <x v="0"/>
    <n v="129.59656047970401"/>
    <n v="47302.7445750919"/>
    <n v="170289.880470331"/>
  </r>
  <r>
    <x v="0"/>
    <x v="0"/>
    <x v="2"/>
    <x v="3"/>
    <s v="FIN_OTHER"/>
    <x v="12"/>
    <s v="GEXT_PEAT_KELJONLAHTI"/>
    <x v="0"/>
    <x v="1"/>
    <n v="129.59656047970401"/>
    <n v="47302.7445750919"/>
    <n v="170289.880470331"/>
  </r>
  <r>
    <x v="0"/>
    <x v="0"/>
    <x v="2"/>
    <x v="3"/>
    <s v="FIN_OTHER"/>
    <x v="12"/>
    <s v="GEXT_PEAT_KELJONLAHTI"/>
    <x v="0"/>
    <x v="2"/>
    <n v="129.59656047970401"/>
    <n v="47302.7445750919"/>
    <n v="170289.880470331"/>
  </r>
  <r>
    <x v="0"/>
    <x v="0"/>
    <x v="2"/>
    <x v="3"/>
    <s v="FIN_OTHER"/>
    <x v="12"/>
    <s v="GEXT_PEAT_KELJONLAHTI"/>
    <x v="0"/>
    <x v="13"/>
    <n v="129.59656047970401"/>
    <n v="47302.7445750919"/>
    <n v="170289.880470331"/>
  </r>
  <r>
    <x v="0"/>
    <x v="0"/>
    <x v="2"/>
    <x v="3"/>
    <s v="FIN_OTHER"/>
    <x v="12"/>
    <s v="GEXT_PEAT_KELJONLAHTI"/>
    <x v="0"/>
    <x v="14"/>
    <n v="129.59656047970401"/>
    <n v="47302.7445750919"/>
    <n v="170289.880470331"/>
  </r>
  <r>
    <x v="0"/>
    <x v="0"/>
    <x v="2"/>
    <x v="3"/>
    <s v="FIN_OTHER"/>
    <x v="12"/>
    <s v="GEXT_PEAT_KELJONLAHTI"/>
    <x v="0"/>
    <x v="15"/>
    <n v="129.59656047970401"/>
    <n v="47302.7445750919"/>
    <n v="170289.880470331"/>
  </r>
  <r>
    <x v="0"/>
    <x v="0"/>
    <x v="2"/>
    <x v="3"/>
    <s v="FIN_OTHER"/>
    <x v="12"/>
    <s v="GEXT_PEAT_KELJONLAHTI"/>
    <x v="0"/>
    <x v="3"/>
    <n v="129.59656047970401"/>
    <n v="47302.7445750919"/>
    <n v="170289.880470331"/>
  </r>
  <r>
    <x v="0"/>
    <x v="0"/>
    <x v="2"/>
    <x v="3"/>
    <s v="FIN_OTHER"/>
    <x v="12"/>
    <s v="GEXT_PEAT_KELJONLAHTI"/>
    <x v="0"/>
    <x v="4"/>
    <n v="129.59656047970401"/>
    <n v="47302.7445750919"/>
    <n v="170289.880470331"/>
  </r>
  <r>
    <x v="0"/>
    <x v="0"/>
    <x v="2"/>
    <x v="3"/>
    <s v="FIN_OTHER"/>
    <x v="12"/>
    <s v="GEXT_PEAT_KELJONLAHTI"/>
    <x v="0"/>
    <x v="16"/>
    <n v="129.59656047970401"/>
    <n v="47302.7445750919"/>
    <n v="170289.880470331"/>
  </r>
  <r>
    <x v="0"/>
    <x v="0"/>
    <x v="2"/>
    <x v="3"/>
    <s v="FIN_OTHER"/>
    <x v="12"/>
    <s v="GEXT_PEAT_KELJONLAHTI"/>
    <x v="0"/>
    <x v="5"/>
    <n v="129.59656047970401"/>
    <n v="47302.7445750919"/>
    <n v="170289.880470331"/>
  </r>
  <r>
    <x v="0"/>
    <x v="0"/>
    <x v="2"/>
    <x v="3"/>
    <s v="FIN_OTHER"/>
    <x v="12"/>
    <s v="GEXT_PEAT_KELJONLAHTI"/>
    <x v="0"/>
    <x v="6"/>
    <n v="129.59656047970401"/>
    <n v="47302.7445750919"/>
    <n v="170289.880470331"/>
  </r>
  <r>
    <x v="0"/>
    <x v="0"/>
    <x v="2"/>
    <x v="3"/>
    <s v="FIN_OTHER"/>
    <x v="12"/>
    <s v="GEXT_PEAT_KELJONLAHTI"/>
    <x v="0"/>
    <x v="17"/>
    <n v="129.59656047970401"/>
    <n v="47302.7445750919"/>
    <n v="170289.880470331"/>
  </r>
  <r>
    <x v="0"/>
    <x v="0"/>
    <x v="2"/>
    <x v="3"/>
    <s v="FIN_OTHER"/>
    <x v="12"/>
    <s v="GEXT_PEAT_KELJONLAHTI"/>
    <x v="0"/>
    <x v="7"/>
    <n v="129.59656047970401"/>
    <n v="47302.7445750919"/>
    <n v="170289.880470331"/>
  </r>
  <r>
    <x v="0"/>
    <x v="0"/>
    <x v="2"/>
    <x v="3"/>
    <s v="FIN_OTHER"/>
    <x v="12"/>
    <s v="GEXT_PEAT_KELJONLAHTI"/>
    <x v="0"/>
    <x v="23"/>
    <n v="129.59656047970401"/>
    <n v="47302.7445750919"/>
    <n v="170289.880470331"/>
  </r>
  <r>
    <x v="0"/>
    <x v="0"/>
    <x v="2"/>
    <x v="3"/>
    <s v="FIN_OTHER"/>
    <x v="12"/>
    <s v="GEXT_PEAT_KELJONLAHTI"/>
    <x v="0"/>
    <x v="8"/>
    <n v="129.59656047970401"/>
    <n v="47302.7445750919"/>
    <n v="170289.880470331"/>
  </r>
  <r>
    <x v="0"/>
    <x v="0"/>
    <x v="2"/>
    <x v="3"/>
    <s v="FIN_OTHER"/>
    <x v="12"/>
    <s v="GEXT_PEAT_KELJONLAHTI"/>
    <x v="0"/>
    <x v="9"/>
    <n v="129.59656047970401"/>
    <n v="47302.7445750919"/>
    <n v="170289.880470331"/>
  </r>
  <r>
    <x v="0"/>
    <x v="0"/>
    <x v="2"/>
    <x v="3"/>
    <s v="FIN_OTHER"/>
    <x v="12"/>
    <s v="GEXT_PEAT_KELJONLAHTI"/>
    <x v="0"/>
    <x v="18"/>
    <n v="129.59656047970401"/>
    <n v="47302.7445750919"/>
    <n v="170289.880470331"/>
  </r>
  <r>
    <x v="0"/>
    <x v="0"/>
    <x v="2"/>
    <x v="3"/>
    <s v="FIN_OTHER"/>
    <x v="12"/>
    <s v="GEXT_PEAT_KELJONLAHTI"/>
    <x v="0"/>
    <x v="19"/>
    <n v="129.59656047970401"/>
    <n v="47302.7445750919"/>
    <n v="170289.880470331"/>
  </r>
  <r>
    <x v="0"/>
    <x v="0"/>
    <x v="2"/>
    <x v="3"/>
    <s v="FIN_OTHER"/>
    <x v="12"/>
    <s v="GEXT_PEAT_KELJONLAHTI"/>
    <x v="0"/>
    <x v="20"/>
    <n v="129.59656047970401"/>
    <n v="47302.7445750919"/>
    <n v="170289.880470331"/>
  </r>
  <r>
    <x v="0"/>
    <x v="0"/>
    <x v="2"/>
    <x v="3"/>
    <s v="FIN_OTHER"/>
    <x v="12"/>
    <s v="GEXT_PEAT_KELJONLAHTI"/>
    <x v="0"/>
    <x v="10"/>
    <n v="129.59656047970401"/>
    <n v="47302.7445750919"/>
    <n v="170289.880470331"/>
  </r>
  <r>
    <x v="0"/>
    <x v="0"/>
    <x v="2"/>
    <x v="3"/>
    <s v="FIN_OTHER"/>
    <x v="12"/>
    <s v="GEXT_PEAT_KELJONLAHTI"/>
    <x v="0"/>
    <x v="22"/>
    <n v="129.59656047970401"/>
    <n v="47302.7445750919"/>
    <n v="170289.880470331"/>
  </r>
  <r>
    <x v="0"/>
    <x v="0"/>
    <x v="2"/>
    <x v="3"/>
    <s v="FIN_OTHER"/>
    <x v="12"/>
    <s v="GEXT_PEAT_SEVO"/>
    <x v="0"/>
    <x v="11"/>
    <n v="81.645833102213402"/>
    <n v="29800.729082307898"/>
    <n v="107282.624696308"/>
  </r>
  <r>
    <x v="0"/>
    <x v="0"/>
    <x v="2"/>
    <x v="3"/>
    <s v="FIN_OTHER"/>
    <x v="12"/>
    <s v="GEXT_PEAT_SEVO"/>
    <x v="0"/>
    <x v="21"/>
    <n v="81.645833102213402"/>
    <n v="29800.729082307898"/>
    <n v="107282.624696308"/>
  </r>
  <r>
    <x v="0"/>
    <x v="0"/>
    <x v="2"/>
    <x v="3"/>
    <s v="FIN_OTHER"/>
    <x v="12"/>
    <s v="GEXT_PEAT_SEVO"/>
    <x v="0"/>
    <x v="12"/>
    <n v="81.645833102213402"/>
    <n v="29800.729082307898"/>
    <n v="107282.624696308"/>
  </r>
  <r>
    <x v="0"/>
    <x v="0"/>
    <x v="2"/>
    <x v="3"/>
    <s v="FIN_OTHER"/>
    <x v="12"/>
    <s v="GEXT_PEAT_SEVO"/>
    <x v="0"/>
    <x v="0"/>
    <n v="81.645833102213402"/>
    <n v="29800.729082307898"/>
    <n v="107282.624696308"/>
  </r>
  <r>
    <x v="0"/>
    <x v="0"/>
    <x v="2"/>
    <x v="3"/>
    <s v="FIN_OTHER"/>
    <x v="12"/>
    <s v="GEXT_PEAT_SEVO"/>
    <x v="0"/>
    <x v="1"/>
    <n v="81.645833102213402"/>
    <n v="29800.729082307898"/>
    <n v="107282.624696308"/>
  </r>
  <r>
    <x v="0"/>
    <x v="0"/>
    <x v="2"/>
    <x v="3"/>
    <s v="FIN_OTHER"/>
    <x v="12"/>
    <s v="GEXT_PEAT_SEVO"/>
    <x v="0"/>
    <x v="2"/>
    <n v="81.645833102213402"/>
    <n v="29800.729082307898"/>
    <n v="107282.624696308"/>
  </r>
  <r>
    <x v="0"/>
    <x v="0"/>
    <x v="2"/>
    <x v="3"/>
    <s v="FIN_OTHER"/>
    <x v="12"/>
    <s v="GEXT_PEAT_SEVO"/>
    <x v="0"/>
    <x v="13"/>
    <n v="81.645833102213402"/>
    <n v="29800.729082307898"/>
    <n v="107282.624696308"/>
  </r>
  <r>
    <x v="0"/>
    <x v="0"/>
    <x v="2"/>
    <x v="3"/>
    <s v="FIN_OTHER"/>
    <x v="12"/>
    <s v="GEXT_PEAT_SEVO"/>
    <x v="0"/>
    <x v="14"/>
    <n v="81.645833102213402"/>
    <n v="29800.729082307898"/>
    <n v="107282.624696308"/>
  </r>
  <r>
    <x v="0"/>
    <x v="0"/>
    <x v="2"/>
    <x v="3"/>
    <s v="FIN_OTHER"/>
    <x v="12"/>
    <s v="GEXT_PEAT_SEVO"/>
    <x v="0"/>
    <x v="15"/>
    <n v="81.645833102213402"/>
    <n v="29800.729082307898"/>
    <n v="107282.624696308"/>
  </r>
  <r>
    <x v="0"/>
    <x v="0"/>
    <x v="2"/>
    <x v="3"/>
    <s v="FIN_OTHER"/>
    <x v="12"/>
    <s v="GEXT_PEAT_SEVO"/>
    <x v="0"/>
    <x v="3"/>
    <n v="81.645833102213402"/>
    <n v="29800.729082307898"/>
    <n v="107282.624696308"/>
  </r>
  <r>
    <x v="0"/>
    <x v="0"/>
    <x v="2"/>
    <x v="3"/>
    <s v="FIN_OTHER"/>
    <x v="12"/>
    <s v="GEXT_PEAT_SEVO"/>
    <x v="0"/>
    <x v="4"/>
    <n v="81.645833102213402"/>
    <n v="29800.729082307898"/>
    <n v="107282.624696308"/>
  </r>
  <r>
    <x v="0"/>
    <x v="0"/>
    <x v="2"/>
    <x v="3"/>
    <s v="FIN_OTHER"/>
    <x v="12"/>
    <s v="GEXT_PEAT_SEVO"/>
    <x v="0"/>
    <x v="16"/>
    <n v="81.645833102213402"/>
    <n v="29800.729082307898"/>
    <n v="107282.624696308"/>
  </r>
  <r>
    <x v="0"/>
    <x v="0"/>
    <x v="2"/>
    <x v="3"/>
    <s v="FIN_OTHER"/>
    <x v="12"/>
    <s v="GEXT_PEAT_SEVO"/>
    <x v="0"/>
    <x v="5"/>
    <n v="81.645833102213402"/>
    <n v="29800.729082307898"/>
    <n v="107282.624696308"/>
  </r>
  <r>
    <x v="0"/>
    <x v="0"/>
    <x v="2"/>
    <x v="3"/>
    <s v="FIN_OTHER"/>
    <x v="12"/>
    <s v="GEXT_PEAT_SEVO"/>
    <x v="0"/>
    <x v="6"/>
    <n v="81.645833102213402"/>
    <n v="29800.729082307898"/>
    <n v="107282.624696308"/>
  </r>
  <r>
    <x v="0"/>
    <x v="0"/>
    <x v="2"/>
    <x v="3"/>
    <s v="FIN_OTHER"/>
    <x v="12"/>
    <s v="GEXT_PEAT_SEVO"/>
    <x v="0"/>
    <x v="17"/>
    <n v="81.645833102213402"/>
    <n v="29800.729082307898"/>
    <n v="107282.624696308"/>
  </r>
  <r>
    <x v="0"/>
    <x v="0"/>
    <x v="2"/>
    <x v="3"/>
    <s v="FIN_OTHER"/>
    <x v="12"/>
    <s v="GEXT_PEAT_SEVO"/>
    <x v="0"/>
    <x v="7"/>
    <n v="81.645833102213402"/>
    <n v="29800.729082307898"/>
    <n v="107282.624696308"/>
  </r>
  <r>
    <x v="0"/>
    <x v="0"/>
    <x v="2"/>
    <x v="3"/>
    <s v="FIN_OTHER"/>
    <x v="12"/>
    <s v="GEXT_PEAT_SEVO"/>
    <x v="0"/>
    <x v="23"/>
    <n v="81.645833102213402"/>
    <n v="29800.729082307898"/>
    <n v="107282.624696308"/>
  </r>
  <r>
    <x v="0"/>
    <x v="0"/>
    <x v="2"/>
    <x v="3"/>
    <s v="FIN_OTHER"/>
    <x v="12"/>
    <s v="GEXT_PEAT_SEVO"/>
    <x v="0"/>
    <x v="8"/>
    <n v="81.645833102213402"/>
    <n v="29800.729082307898"/>
    <n v="107282.624696308"/>
  </r>
  <r>
    <x v="0"/>
    <x v="0"/>
    <x v="2"/>
    <x v="3"/>
    <s v="FIN_OTHER"/>
    <x v="12"/>
    <s v="GEXT_PEAT_SEVO"/>
    <x v="0"/>
    <x v="9"/>
    <n v="81.645833102213402"/>
    <n v="29800.729082307898"/>
    <n v="107282.624696308"/>
  </r>
  <r>
    <x v="0"/>
    <x v="0"/>
    <x v="2"/>
    <x v="3"/>
    <s v="FIN_OTHER"/>
    <x v="12"/>
    <s v="GEXT_PEAT_SEVO"/>
    <x v="0"/>
    <x v="18"/>
    <n v="81.645833102213402"/>
    <n v="29800.729082307898"/>
    <n v="107282.624696308"/>
  </r>
  <r>
    <x v="0"/>
    <x v="0"/>
    <x v="2"/>
    <x v="3"/>
    <s v="FIN_OTHER"/>
    <x v="12"/>
    <s v="GEXT_PEAT_SEVO"/>
    <x v="0"/>
    <x v="19"/>
    <n v="81.645833102213402"/>
    <n v="29800.729082307898"/>
    <n v="107282.624696308"/>
  </r>
  <r>
    <x v="0"/>
    <x v="0"/>
    <x v="2"/>
    <x v="3"/>
    <s v="FIN_OTHER"/>
    <x v="12"/>
    <s v="GEXT_PEAT_SEVO"/>
    <x v="0"/>
    <x v="20"/>
    <n v="81.645833102213402"/>
    <n v="29800.729082307898"/>
    <n v="107282.624696308"/>
  </r>
  <r>
    <x v="0"/>
    <x v="0"/>
    <x v="2"/>
    <x v="3"/>
    <s v="FIN_OTHER"/>
    <x v="12"/>
    <s v="GEXT_PEAT_SEVO"/>
    <x v="0"/>
    <x v="10"/>
    <n v="81.645833102213402"/>
    <n v="29800.729082307898"/>
    <n v="107282.624696308"/>
  </r>
  <r>
    <x v="0"/>
    <x v="0"/>
    <x v="2"/>
    <x v="3"/>
    <s v="FIN_OTHER"/>
    <x v="12"/>
    <s v="GEXT_PEAT_SEVO"/>
    <x v="0"/>
    <x v="22"/>
    <n v="81.645833102213402"/>
    <n v="29800.729082307898"/>
    <n v="107282.624696308"/>
  </r>
  <r>
    <x v="0"/>
    <x v="0"/>
    <x v="2"/>
    <x v="3"/>
    <s v="FIN_OTHER"/>
    <x v="12"/>
    <s v="GEXT_PEAT_TOPPILA"/>
    <x v="0"/>
    <x v="11"/>
    <n v="88.128808583647995"/>
    <n v="32167.015133031498"/>
    <n v="115801.254478913"/>
  </r>
  <r>
    <x v="0"/>
    <x v="0"/>
    <x v="2"/>
    <x v="3"/>
    <s v="FIN_OTHER"/>
    <x v="12"/>
    <s v="GEXT_PEAT_TOPPILA"/>
    <x v="0"/>
    <x v="21"/>
    <n v="88.128808583647995"/>
    <n v="32167.015133031498"/>
    <n v="115801.254478913"/>
  </r>
  <r>
    <x v="0"/>
    <x v="0"/>
    <x v="2"/>
    <x v="3"/>
    <s v="FIN_OTHER"/>
    <x v="12"/>
    <s v="GEXT_PEAT_TOPPILA"/>
    <x v="0"/>
    <x v="12"/>
    <n v="88.128808583647995"/>
    <n v="32167.015133031498"/>
    <n v="115801.254478913"/>
  </r>
  <r>
    <x v="0"/>
    <x v="0"/>
    <x v="2"/>
    <x v="3"/>
    <s v="FIN_OTHER"/>
    <x v="12"/>
    <s v="GEXT_PEAT_TOPPILA"/>
    <x v="0"/>
    <x v="0"/>
    <n v="88.128808583647995"/>
    <n v="32167.015133031498"/>
    <n v="115801.254478913"/>
  </r>
  <r>
    <x v="0"/>
    <x v="0"/>
    <x v="2"/>
    <x v="3"/>
    <s v="FIN_OTHER"/>
    <x v="12"/>
    <s v="GEXT_PEAT_TOPPILA"/>
    <x v="0"/>
    <x v="1"/>
    <n v="88.128808583647995"/>
    <n v="32167.015133031498"/>
    <n v="115801.254478913"/>
  </r>
  <r>
    <x v="0"/>
    <x v="0"/>
    <x v="2"/>
    <x v="3"/>
    <s v="FIN_OTHER"/>
    <x v="12"/>
    <s v="GEXT_PEAT_TOPPILA"/>
    <x v="0"/>
    <x v="2"/>
    <n v="88.128808583647995"/>
    <n v="32167.015133031498"/>
    <n v="115801.254478913"/>
  </r>
  <r>
    <x v="0"/>
    <x v="0"/>
    <x v="2"/>
    <x v="3"/>
    <s v="FIN_OTHER"/>
    <x v="12"/>
    <s v="GEXT_PEAT_TOPPILA"/>
    <x v="0"/>
    <x v="13"/>
    <n v="88.128808583647995"/>
    <n v="32167.015133031498"/>
    <n v="115801.254478913"/>
  </r>
  <r>
    <x v="0"/>
    <x v="0"/>
    <x v="2"/>
    <x v="3"/>
    <s v="FIN_OTHER"/>
    <x v="12"/>
    <s v="GEXT_PEAT_TOPPILA"/>
    <x v="0"/>
    <x v="14"/>
    <n v="88.128808583647995"/>
    <n v="32167.015133031498"/>
    <n v="115801.254478913"/>
  </r>
  <r>
    <x v="0"/>
    <x v="0"/>
    <x v="2"/>
    <x v="3"/>
    <s v="FIN_OTHER"/>
    <x v="12"/>
    <s v="GEXT_PEAT_TOPPILA"/>
    <x v="0"/>
    <x v="15"/>
    <n v="88.128808583647995"/>
    <n v="32167.015133031498"/>
    <n v="115801.254478913"/>
  </r>
  <r>
    <x v="0"/>
    <x v="0"/>
    <x v="2"/>
    <x v="3"/>
    <s v="FIN_OTHER"/>
    <x v="12"/>
    <s v="GEXT_PEAT_TOPPILA"/>
    <x v="0"/>
    <x v="3"/>
    <n v="88.128808583647995"/>
    <n v="32167.015133031498"/>
    <n v="115801.254478913"/>
  </r>
  <r>
    <x v="0"/>
    <x v="0"/>
    <x v="2"/>
    <x v="3"/>
    <s v="FIN_OTHER"/>
    <x v="12"/>
    <s v="GEXT_PEAT_TOPPILA"/>
    <x v="0"/>
    <x v="4"/>
    <n v="88.128808583647995"/>
    <n v="32167.015133031498"/>
    <n v="115801.254478913"/>
  </r>
  <r>
    <x v="0"/>
    <x v="0"/>
    <x v="2"/>
    <x v="3"/>
    <s v="FIN_OTHER"/>
    <x v="12"/>
    <s v="GEXT_PEAT_TOPPILA"/>
    <x v="0"/>
    <x v="16"/>
    <n v="88.128808583647995"/>
    <n v="32167.015133031498"/>
    <n v="115801.254478913"/>
  </r>
  <r>
    <x v="0"/>
    <x v="0"/>
    <x v="2"/>
    <x v="3"/>
    <s v="FIN_OTHER"/>
    <x v="12"/>
    <s v="GEXT_PEAT_TOPPILA"/>
    <x v="0"/>
    <x v="5"/>
    <n v="88.128808583647995"/>
    <n v="32167.015133031498"/>
    <n v="115801.254478913"/>
  </r>
  <r>
    <x v="0"/>
    <x v="0"/>
    <x v="2"/>
    <x v="3"/>
    <s v="FIN_OTHER"/>
    <x v="12"/>
    <s v="GEXT_PEAT_TOPPILA"/>
    <x v="0"/>
    <x v="6"/>
    <n v="88.128808583647995"/>
    <n v="32167.015133031498"/>
    <n v="115801.254478913"/>
  </r>
  <r>
    <x v="0"/>
    <x v="0"/>
    <x v="2"/>
    <x v="3"/>
    <s v="FIN_OTHER"/>
    <x v="12"/>
    <s v="GEXT_PEAT_TOPPILA"/>
    <x v="0"/>
    <x v="17"/>
    <n v="88.128808583647995"/>
    <n v="32167.015133031498"/>
    <n v="115801.254478913"/>
  </r>
  <r>
    <x v="0"/>
    <x v="0"/>
    <x v="2"/>
    <x v="3"/>
    <s v="FIN_OTHER"/>
    <x v="12"/>
    <s v="GEXT_PEAT_TOPPILA"/>
    <x v="0"/>
    <x v="7"/>
    <n v="88.128808583647995"/>
    <n v="32167.015133031498"/>
    <n v="115801.254478913"/>
  </r>
  <r>
    <x v="0"/>
    <x v="0"/>
    <x v="2"/>
    <x v="3"/>
    <s v="FIN_OTHER"/>
    <x v="12"/>
    <s v="GEXT_PEAT_TOPPILA"/>
    <x v="0"/>
    <x v="23"/>
    <n v="88.128808583647995"/>
    <n v="32167.015133031498"/>
    <n v="115801.254478913"/>
  </r>
  <r>
    <x v="0"/>
    <x v="0"/>
    <x v="2"/>
    <x v="3"/>
    <s v="FIN_OTHER"/>
    <x v="12"/>
    <s v="GEXT_PEAT_TOPPILA"/>
    <x v="0"/>
    <x v="8"/>
    <n v="88.128808583647995"/>
    <n v="32167.015133031498"/>
    <n v="115801.254478913"/>
  </r>
  <r>
    <x v="0"/>
    <x v="0"/>
    <x v="2"/>
    <x v="3"/>
    <s v="FIN_OTHER"/>
    <x v="12"/>
    <s v="GEXT_PEAT_TOPPILA"/>
    <x v="0"/>
    <x v="9"/>
    <n v="88.128808583647995"/>
    <n v="32167.015133031498"/>
    <n v="115801.254478913"/>
  </r>
  <r>
    <x v="0"/>
    <x v="0"/>
    <x v="2"/>
    <x v="3"/>
    <s v="FIN_OTHER"/>
    <x v="12"/>
    <s v="GEXT_PEAT_TOPPILA"/>
    <x v="0"/>
    <x v="18"/>
    <n v="88.128808583647995"/>
    <n v="32167.015133031498"/>
    <n v="115801.254478913"/>
  </r>
  <r>
    <x v="0"/>
    <x v="0"/>
    <x v="2"/>
    <x v="3"/>
    <s v="FIN_OTHER"/>
    <x v="12"/>
    <s v="GEXT_PEAT_TOPPILA"/>
    <x v="0"/>
    <x v="19"/>
    <n v="88.128808583647995"/>
    <n v="32167.015133031498"/>
    <n v="115801.254478913"/>
  </r>
  <r>
    <x v="0"/>
    <x v="0"/>
    <x v="2"/>
    <x v="3"/>
    <s v="FIN_OTHER"/>
    <x v="12"/>
    <s v="GEXT_PEAT_TOPPILA"/>
    <x v="0"/>
    <x v="20"/>
    <n v="88.128808583647995"/>
    <n v="32167.015133031498"/>
    <n v="115801.254478913"/>
  </r>
  <r>
    <x v="0"/>
    <x v="0"/>
    <x v="2"/>
    <x v="3"/>
    <s v="FIN_OTHER"/>
    <x v="12"/>
    <s v="GEXT_PEAT_TOPPILA"/>
    <x v="0"/>
    <x v="10"/>
    <n v="88.128808583647995"/>
    <n v="32167.015133031498"/>
    <n v="115801.254478913"/>
  </r>
  <r>
    <x v="0"/>
    <x v="0"/>
    <x v="2"/>
    <x v="3"/>
    <s v="FIN_OTHER"/>
    <x v="12"/>
    <s v="GEXT_PEAT_TOPPILA"/>
    <x v="0"/>
    <x v="22"/>
    <n v="88.128808583647995"/>
    <n v="32167.015133031498"/>
    <n v="115801.254478913"/>
  </r>
  <r>
    <x v="0"/>
    <x v="0"/>
    <x v="2"/>
    <x v="3"/>
    <s v="FIN_OTHER"/>
    <x v="12"/>
    <s v="GHOB_PEAT"/>
    <x v="0"/>
    <x v="11"/>
    <n v="415.74576601888998"/>
    <n v="151747.204596895"/>
    <n v="546289.93654882105"/>
  </r>
  <r>
    <x v="0"/>
    <x v="0"/>
    <x v="2"/>
    <x v="3"/>
    <s v="FIN_OTHER"/>
    <x v="12"/>
    <s v="GHOB_PEAT"/>
    <x v="0"/>
    <x v="21"/>
    <n v="415.74576601888998"/>
    <n v="151747.204596895"/>
    <n v="546289.93654882105"/>
  </r>
  <r>
    <x v="0"/>
    <x v="0"/>
    <x v="2"/>
    <x v="3"/>
    <s v="FIN_OTHER"/>
    <x v="12"/>
    <s v="GHOB_PEAT"/>
    <x v="0"/>
    <x v="12"/>
    <n v="415.74576601888998"/>
    <n v="151747.204596895"/>
    <n v="546289.93654882105"/>
  </r>
  <r>
    <x v="0"/>
    <x v="0"/>
    <x v="2"/>
    <x v="3"/>
    <s v="FIN_OTHER"/>
    <x v="12"/>
    <s v="GHOB_PEAT"/>
    <x v="0"/>
    <x v="0"/>
    <n v="415.74576601888998"/>
    <n v="151747.204596895"/>
    <n v="546289.93654882105"/>
  </r>
  <r>
    <x v="0"/>
    <x v="0"/>
    <x v="2"/>
    <x v="3"/>
    <s v="FIN_OTHER"/>
    <x v="12"/>
    <s v="GHOB_PEAT"/>
    <x v="0"/>
    <x v="1"/>
    <n v="415.74576601888998"/>
    <n v="151747.204596895"/>
    <n v="546289.93654882105"/>
  </r>
  <r>
    <x v="0"/>
    <x v="0"/>
    <x v="2"/>
    <x v="3"/>
    <s v="FIN_OTHER"/>
    <x v="12"/>
    <s v="GHOB_PEAT"/>
    <x v="0"/>
    <x v="2"/>
    <n v="415.74576601888998"/>
    <n v="151747.204596895"/>
    <n v="546289.93654882105"/>
  </r>
  <r>
    <x v="0"/>
    <x v="0"/>
    <x v="2"/>
    <x v="3"/>
    <s v="FIN_OTHER"/>
    <x v="12"/>
    <s v="GHOB_PEAT"/>
    <x v="0"/>
    <x v="13"/>
    <n v="415.74576601888998"/>
    <n v="151747.204596895"/>
    <n v="546289.93654882105"/>
  </r>
  <r>
    <x v="0"/>
    <x v="0"/>
    <x v="2"/>
    <x v="3"/>
    <s v="FIN_OTHER"/>
    <x v="12"/>
    <s v="GHOB_PEAT"/>
    <x v="0"/>
    <x v="14"/>
    <n v="415.74576601888998"/>
    <n v="151747.204596895"/>
    <n v="546289.93654882105"/>
  </r>
  <r>
    <x v="0"/>
    <x v="0"/>
    <x v="2"/>
    <x v="3"/>
    <s v="FIN_OTHER"/>
    <x v="12"/>
    <s v="GHOB_PEAT"/>
    <x v="0"/>
    <x v="15"/>
    <n v="415.74576601888998"/>
    <n v="151747.204596895"/>
    <n v="546289.93654882105"/>
  </r>
  <r>
    <x v="0"/>
    <x v="0"/>
    <x v="2"/>
    <x v="3"/>
    <s v="FIN_OTHER"/>
    <x v="12"/>
    <s v="GHOB_PEAT"/>
    <x v="0"/>
    <x v="3"/>
    <n v="415.74576601888998"/>
    <n v="151747.204596895"/>
    <n v="546289.93654882105"/>
  </r>
  <r>
    <x v="0"/>
    <x v="0"/>
    <x v="2"/>
    <x v="3"/>
    <s v="FIN_OTHER"/>
    <x v="12"/>
    <s v="GHOB_PEAT"/>
    <x v="0"/>
    <x v="4"/>
    <n v="415.74576601888998"/>
    <n v="151747.204596895"/>
    <n v="546289.93654882105"/>
  </r>
  <r>
    <x v="0"/>
    <x v="0"/>
    <x v="2"/>
    <x v="3"/>
    <s v="FIN_OTHER"/>
    <x v="12"/>
    <s v="GHOB_PEAT"/>
    <x v="0"/>
    <x v="16"/>
    <n v="415.74576601888998"/>
    <n v="151747.204596895"/>
    <n v="546289.93654882105"/>
  </r>
  <r>
    <x v="0"/>
    <x v="0"/>
    <x v="2"/>
    <x v="3"/>
    <s v="FIN_OTHER"/>
    <x v="12"/>
    <s v="GHOB_PEAT"/>
    <x v="0"/>
    <x v="5"/>
    <n v="415.74576601888998"/>
    <n v="151747.204596895"/>
    <n v="546289.93654882105"/>
  </r>
  <r>
    <x v="0"/>
    <x v="0"/>
    <x v="2"/>
    <x v="3"/>
    <s v="FIN_OTHER"/>
    <x v="12"/>
    <s v="GHOB_PEAT"/>
    <x v="0"/>
    <x v="6"/>
    <n v="415.74576601888998"/>
    <n v="151747.204596895"/>
    <n v="546289.93654882105"/>
  </r>
  <r>
    <x v="0"/>
    <x v="0"/>
    <x v="2"/>
    <x v="3"/>
    <s v="FIN_OTHER"/>
    <x v="12"/>
    <s v="GHOB_PEAT"/>
    <x v="0"/>
    <x v="17"/>
    <n v="415.74576601888998"/>
    <n v="151747.204596895"/>
    <n v="546289.93654882105"/>
  </r>
  <r>
    <x v="0"/>
    <x v="0"/>
    <x v="2"/>
    <x v="3"/>
    <s v="FIN_OTHER"/>
    <x v="12"/>
    <s v="GHOB_PEAT"/>
    <x v="0"/>
    <x v="7"/>
    <n v="415.74576601888998"/>
    <n v="151747.204596895"/>
    <n v="546289.93654882105"/>
  </r>
  <r>
    <x v="0"/>
    <x v="0"/>
    <x v="2"/>
    <x v="3"/>
    <s v="FIN_OTHER"/>
    <x v="12"/>
    <s v="GHOB_PEAT"/>
    <x v="0"/>
    <x v="23"/>
    <n v="415.74576601888998"/>
    <n v="151747.204596895"/>
    <n v="546289.93654882105"/>
  </r>
  <r>
    <x v="0"/>
    <x v="0"/>
    <x v="2"/>
    <x v="3"/>
    <s v="FIN_OTHER"/>
    <x v="12"/>
    <s v="GHOB_PEAT"/>
    <x v="0"/>
    <x v="8"/>
    <n v="415.74576601888998"/>
    <n v="151747.204596895"/>
    <n v="546289.93654882105"/>
  </r>
  <r>
    <x v="0"/>
    <x v="0"/>
    <x v="2"/>
    <x v="3"/>
    <s v="FIN_OTHER"/>
    <x v="12"/>
    <s v="GHOB_PEAT"/>
    <x v="0"/>
    <x v="9"/>
    <n v="415.74576601888998"/>
    <n v="151747.204596895"/>
    <n v="546289.93654882105"/>
  </r>
  <r>
    <x v="0"/>
    <x v="0"/>
    <x v="2"/>
    <x v="3"/>
    <s v="FIN_OTHER"/>
    <x v="12"/>
    <s v="GHOB_PEAT"/>
    <x v="0"/>
    <x v="18"/>
    <n v="415.74576601888998"/>
    <n v="151747.204596895"/>
    <n v="546289.93654882105"/>
  </r>
  <r>
    <x v="0"/>
    <x v="0"/>
    <x v="2"/>
    <x v="3"/>
    <s v="FIN_OTHER"/>
    <x v="12"/>
    <s v="GHOB_PEAT"/>
    <x v="0"/>
    <x v="19"/>
    <n v="415.74576601888998"/>
    <n v="151747.204596895"/>
    <n v="546289.93654882105"/>
  </r>
  <r>
    <x v="0"/>
    <x v="0"/>
    <x v="2"/>
    <x v="3"/>
    <s v="FIN_OTHER"/>
    <x v="12"/>
    <s v="GHOB_PEAT"/>
    <x v="0"/>
    <x v="20"/>
    <n v="415.74576601888998"/>
    <n v="151747.204596895"/>
    <n v="546289.93654882105"/>
  </r>
  <r>
    <x v="0"/>
    <x v="0"/>
    <x v="2"/>
    <x v="3"/>
    <s v="FIN_OTHER"/>
    <x v="12"/>
    <s v="GHOB_PEAT"/>
    <x v="0"/>
    <x v="10"/>
    <n v="415.74576601888998"/>
    <n v="151747.204596895"/>
    <n v="546289.93654882105"/>
  </r>
  <r>
    <x v="0"/>
    <x v="0"/>
    <x v="2"/>
    <x v="3"/>
    <s v="FIN_OTHER"/>
    <x v="12"/>
    <s v="GHOB_PEAT"/>
    <x v="0"/>
    <x v="22"/>
    <n v="415.74576601888998"/>
    <n v="151747.204596895"/>
    <n v="546289.93654882105"/>
  </r>
  <r>
    <x v="0"/>
    <x v="0"/>
    <x v="2"/>
    <x v="3"/>
    <s v="FIN_OTHER"/>
    <x v="3"/>
    <s v="GHOB_WASTEHEAT"/>
    <x v="0"/>
    <x v="11"/>
    <n v="214.86950549450501"/>
    <n v="78427.369505494207"/>
    <n v="282338.530219779"/>
  </r>
  <r>
    <x v="0"/>
    <x v="0"/>
    <x v="2"/>
    <x v="3"/>
    <s v="FIN_OTHER"/>
    <x v="3"/>
    <s v="GHOB_WASTEHEAT"/>
    <x v="0"/>
    <x v="21"/>
    <n v="214.86950549450501"/>
    <n v="78427.369505494207"/>
    <n v="282338.530219779"/>
  </r>
  <r>
    <x v="0"/>
    <x v="0"/>
    <x v="2"/>
    <x v="3"/>
    <s v="FIN_OTHER"/>
    <x v="3"/>
    <s v="GHOB_WASTEHEAT"/>
    <x v="0"/>
    <x v="12"/>
    <n v="214.86950549450501"/>
    <n v="78427.369505494207"/>
    <n v="282338.530219779"/>
  </r>
  <r>
    <x v="0"/>
    <x v="0"/>
    <x v="2"/>
    <x v="3"/>
    <s v="FIN_OTHER"/>
    <x v="3"/>
    <s v="GHOB_WASTEHEAT"/>
    <x v="0"/>
    <x v="0"/>
    <n v="214.86950549450501"/>
    <n v="78427.369505494207"/>
    <n v="282338.530219779"/>
  </r>
  <r>
    <x v="0"/>
    <x v="0"/>
    <x v="2"/>
    <x v="3"/>
    <s v="FIN_OTHER"/>
    <x v="3"/>
    <s v="GHOB_WASTEHEAT"/>
    <x v="0"/>
    <x v="1"/>
    <n v="214.86950549450501"/>
    <n v="78427.369505494207"/>
    <n v="282338.530219779"/>
  </r>
  <r>
    <x v="0"/>
    <x v="0"/>
    <x v="2"/>
    <x v="3"/>
    <s v="FIN_OTHER"/>
    <x v="3"/>
    <s v="GHOB_WASTEHEAT"/>
    <x v="0"/>
    <x v="2"/>
    <n v="214.86950549450501"/>
    <n v="78427.369505494207"/>
    <n v="282338.530219779"/>
  </r>
  <r>
    <x v="0"/>
    <x v="0"/>
    <x v="2"/>
    <x v="3"/>
    <s v="FIN_OTHER"/>
    <x v="3"/>
    <s v="GHOB_WASTEHEAT"/>
    <x v="0"/>
    <x v="13"/>
    <n v="214.86950549450501"/>
    <n v="78427.369505494207"/>
    <n v="282338.530219779"/>
  </r>
  <r>
    <x v="0"/>
    <x v="0"/>
    <x v="2"/>
    <x v="3"/>
    <s v="FIN_OTHER"/>
    <x v="3"/>
    <s v="GHOB_WASTEHEAT"/>
    <x v="0"/>
    <x v="14"/>
    <n v="214.86950549450501"/>
    <n v="78427.369505494207"/>
    <n v="282338.530219779"/>
  </r>
  <r>
    <x v="0"/>
    <x v="0"/>
    <x v="2"/>
    <x v="3"/>
    <s v="FIN_OTHER"/>
    <x v="3"/>
    <s v="GHOB_WASTEHEAT"/>
    <x v="0"/>
    <x v="15"/>
    <n v="214.86950549450501"/>
    <n v="78427.369505494207"/>
    <n v="282338.530219779"/>
  </r>
  <r>
    <x v="0"/>
    <x v="0"/>
    <x v="2"/>
    <x v="3"/>
    <s v="FIN_OTHER"/>
    <x v="3"/>
    <s v="GHOB_WASTEHEAT"/>
    <x v="0"/>
    <x v="3"/>
    <n v="214.86950549450501"/>
    <n v="78427.369505494207"/>
    <n v="282338.530219779"/>
  </r>
  <r>
    <x v="0"/>
    <x v="0"/>
    <x v="2"/>
    <x v="3"/>
    <s v="FIN_OTHER"/>
    <x v="3"/>
    <s v="GHOB_WASTEHEAT"/>
    <x v="0"/>
    <x v="4"/>
    <n v="214.86950549450501"/>
    <n v="78427.369505494207"/>
    <n v="282338.530219779"/>
  </r>
  <r>
    <x v="0"/>
    <x v="0"/>
    <x v="2"/>
    <x v="3"/>
    <s v="FIN_OTHER"/>
    <x v="3"/>
    <s v="GHOB_WASTEHEAT"/>
    <x v="0"/>
    <x v="16"/>
    <n v="214.86950549450501"/>
    <n v="78427.369505494207"/>
    <n v="282338.530219779"/>
  </r>
  <r>
    <x v="0"/>
    <x v="0"/>
    <x v="2"/>
    <x v="3"/>
    <s v="FIN_OTHER"/>
    <x v="3"/>
    <s v="GHOB_WASTEHEAT"/>
    <x v="0"/>
    <x v="5"/>
    <n v="214.86950549450501"/>
    <n v="78427.369505494207"/>
    <n v="282338.530219779"/>
  </r>
  <r>
    <x v="0"/>
    <x v="0"/>
    <x v="2"/>
    <x v="3"/>
    <s v="FIN_OTHER"/>
    <x v="3"/>
    <s v="GHOB_WASTEHEAT"/>
    <x v="0"/>
    <x v="6"/>
    <n v="214.86950549450501"/>
    <n v="78427.369505494207"/>
    <n v="282338.530219779"/>
  </r>
  <r>
    <x v="0"/>
    <x v="0"/>
    <x v="2"/>
    <x v="3"/>
    <s v="FIN_OTHER"/>
    <x v="3"/>
    <s v="GHOB_WASTEHEAT"/>
    <x v="0"/>
    <x v="17"/>
    <n v="214.86950549450501"/>
    <n v="78427.369505494207"/>
    <n v="282338.530219779"/>
  </r>
  <r>
    <x v="0"/>
    <x v="0"/>
    <x v="2"/>
    <x v="3"/>
    <s v="FIN_OTHER"/>
    <x v="3"/>
    <s v="GHOB_WASTEHEAT"/>
    <x v="0"/>
    <x v="7"/>
    <n v="214.86950549450501"/>
    <n v="78427.369505494207"/>
    <n v="282338.530219779"/>
  </r>
  <r>
    <x v="0"/>
    <x v="0"/>
    <x v="2"/>
    <x v="3"/>
    <s v="FIN_OTHER"/>
    <x v="3"/>
    <s v="GHOB_WASTEHEAT"/>
    <x v="0"/>
    <x v="23"/>
    <n v="214.86950549450501"/>
    <n v="78427.369505494207"/>
    <n v="282338.530219779"/>
  </r>
  <r>
    <x v="0"/>
    <x v="0"/>
    <x v="2"/>
    <x v="3"/>
    <s v="FIN_OTHER"/>
    <x v="3"/>
    <s v="GHOB_WASTEHEAT"/>
    <x v="0"/>
    <x v="8"/>
    <n v="214.86950549450501"/>
    <n v="78427.369505494207"/>
    <n v="282338.530219779"/>
  </r>
  <r>
    <x v="0"/>
    <x v="0"/>
    <x v="2"/>
    <x v="3"/>
    <s v="FIN_OTHER"/>
    <x v="3"/>
    <s v="GHOB_WASTEHEAT"/>
    <x v="0"/>
    <x v="9"/>
    <n v="214.86950549450501"/>
    <n v="78427.369505494207"/>
    <n v="282338.530219779"/>
  </r>
  <r>
    <x v="0"/>
    <x v="0"/>
    <x v="2"/>
    <x v="3"/>
    <s v="FIN_OTHER"/>
    <x v="3"/>
    <s v="GHOB_WASTEHEAT"/>
    <x v="0"/>
    <x v="18"/>
    <n v="214.86950549450501"/>
    <n v="78427.369505494207"/>
    <n v="282338.530219779"/>
  </r>
  <r>
    <x v="0"/>
    <x v="0"/>
    <x v="2"/>
    <x v="3"/>
    <s v="FIN_OTHER"/>
    <x v="3"/>
    <s v="GHOB_WASTEHEAT"/>
    <x v="0"/>
    <x v="19"/>
    <n v="214.86950549450501"/>
    <n v="78427.369505494207"/>
    <n v="282338.530219779"/>
  </r>
  <r>
    <x v="0"/>
    <x v="0"/>
    <x v="2"/>
    <x v="3"/>
    <s v="FIN_OTHER"/>
    <x v="3"/>
    <s v="GHOB_WASTEHEAT"/>
    <x v="0"/>
    <x v="20"/>
    <n v="214.86950549450501"/>
    <n v="78427.369505494207"/>
    <n v="282338.530219779"/>
  </r>
  <r>
    <x v="0"/>
    <x v="0"/>
    <x v="2"/>
    <x v="3"/>
    <s v="FIN_OTHER"/>
    <x v="3"/>
    <s v="GHOB_WASTEHEAT"/>
    <x v="0"/>
    <x v="10"/>
    <n v="214.86950549450501"/>
    <n v="78427.369505494207"/>
    <n v="282338.530219779"/>
  </r>
  <r>
    <x v="0"/>
    <x v="0"/>
    <x v="2"/>
    <x v="3"/>
    <s v="FIN_OTHER"/>
    <x v="3"/>
    <s v="GHOB_WASTEHEAT"/>
    <x v="0"/>
    <x v="22"/>
    <n v="214.86950549450501"/>
    <n v="78427.369505494207"/>
    <n v="282338.530219779"/>
  </r>
  <r>
    <x v="0"/>
    <x v="0"/>
    <x v="2"/>
    <x v="3"/>
    <s v="FIN_OTHER"/>
    <x v="6"/>
    <s v="GBPR_WOODCHIPS_FINOTHER"/>
    <x v="0"/>
    <x v="13"/>
    <n v="118.646180236004"/>
    <n v="43305.855786141597"/>
    <n v="155901.08083011"/>
  </r>
  <r>
    <x v="0"/>
    <x v="0"/>
    <x v="2"/>
    <x v="3"/>
    <s v="FIN_OTHER"/>
    <x v="6"/>
    <s v="GBPR_WOODCHIPS_FINOTHER"/>
    <x v="0"/>
    <x v="14"/>
    <n v="158.268633660875"/>
    <n v="57768.051286219503"/>
    <n v="207964.98463039001"/>
  </r>
  <r>
    <x v="0"/>
    <x v="0"/>
    <x v="2"/>
    <x v="3"/>
    <s v="FIN_OTHER"/>
    <x v="6"/>
    <s v="GBPR_WOODCHIPS_FINOTHER"/>
    <x v="0"/>
    <x v="15"/>
    <n v="161.748895498444"/>
    <n v="59038.346856932098"/>
    <n v="212538.04868495601"/>
  </r>
  <r>
    <x v="0"/>
    <x v="0"/>
    <x v="2"/>
    <x v="3"/>
    <s v="FIN_OTHER"/>
    <x v="6"/>
    <s v="GBPR_WOODCHIPS_FINOTHER"/>
    <x v="0"/>
    <x v="3"/>
    <n v="104.725504560166"/>
    <n v="38224.809164460399"/>
    <n v="137609.312992058"/>
  </r>
  <r>
    <x v="0"/>
    <x v="0"/>
    <x v="2"/>
    <x v="3"/>
    <s v="FIN_OTHER"/>
    <x v="6"/>
    <s v="GBPR_WOODCHIPS_FINOTHER"/>
    <x v="0"/>
    <x v="4"/>
    <n v="12.473656274364201"/>
    <n v="4552.8845401429298"/>
    <n v="16390.384344514601"/>
  </r>
  <r>
    <x v="0"/>
    <x v="0"/>
    <x v="2"/>
    <x v="3"/>
    <s v="FIN_OTHER"/>
    <x v="6"/>
    <s v="GBPR_WOODCHIPS_FINOTHER"/>
    <x v="0"/>
    <x v="16"/>
    <n v="142.68650969885701"/>
    <n v="52080.576040082698"/>
    <n v="187490.07374429799"/>
  </r>
  <r>
    <x v="0"/>
    <x v="0"/>
    <x v="2"/>
    <x v="3"/>
    <s v="FIN_OTHER"/>
    <x v="6"/>
    <s v="GBPR_WOODCHIPS_FINOTHER"/>
    <x v="0"/>
    <x v="5"/>
    <n v="83.2477182128697"/>
    <n v="30385.417147697401"/>
    <n v="109387.501731711"/>
  </r>
  <r>
    <x v="0"/>
    <x v="0"/>
    <x v="2"/>
    <x v="3"/>
    <s v="FIN_OTHER"/>
    <x v="6"/>
    <s v="GBPR_WOODCHIPS_FINOTHER"/>
    <x v="0"/>
    <x v="6"/>
    <n v="62.6749940702176"/>
    <n v="22876.372835629401"/>
    <n v="82354.942208266002"/>
  </r>
  <r>
    <x v="0"/>
    <x v="0"/>
    <x v="2"/>
    <x v="3"/>
    <s v="FIN_OTHER"/>
    <x v="6"/>
    <s v="GBPR_WOODCHIPS_FINOTHER"/>
    <x v="0"/>
    <x v="17"/>
    <n v="38.110078997265298"/>
    <n v="13910.178834001799"/>
    <n v="50076.643802406601"/>
  </r>
  <r>
    <x v="0"/>
    <x v="0"/>
    <x v="2"/>
    <x v="3"/>
    <s v="FIN_OTHER"/>
    <x v="6"/>
    <s v="GBPR_WOODCHIPS_FINOTHER"/>
    <x v="0"/>
    <x v="7"/>
    <n v="46.2146412475023"/>
    <n v="16868.344055338301"/>
    <n v="60726.038599218002"/>
  </r>
  <r>
    <x v="0"/>
    <x v="0"/>
    <x v="2"/>
    <x v="3"/>
    <s v="FIN_OTHER"/>
    <x v="6"/>
    <s v="GHOB_WOODCHIPS"/>
    <x v="0"/>
    <x v="11"/>
    <n v="15.685978406773099"/>
    <n v="5725.3821184721701"/>
    <n v="20611.375626499801"/>
  </r>
  <r>
    <x v="0"/>
    <x v="0"/>
    <x v="2"/>
    <x v="3"/>
    <s v="FIN_OTHER"/>
    <x v="6"/>
    <s v="GHOB_WOODCHIPS"/>
    <x v="0"/>
    <x v="12"/>
    <n v="1.7592728476089401"/>
    <n v="642.13458937726296"/>
    <n v="2311.6845217581499"/>
  </r>
  <r>
    <x v="0"/>
    <x v="0"/>
    <x v="2"/>
    <x v="3"/>
    <s v="FIN_OTHER"/>
    <x v="6"/>
    <s v="GHOB_WOODCHIPS"/>
    <x v="0"/>
    <x v="0"/>
    <n v="41.994900526416203"/>
    <n v="15328.1386921419"/>
    <n v="55181.2992917109"/>
  </r>
  <r>
    <x v="0"/>
    <x v="0"/>
    <x v="2"/>
    <x v="3"/>
    <s v="FIN_OTHER"/>
    <x v="6"/>
    <s v="GHOB_WOODCHIPS"/>
    <x v="0"/>
    <x v="1"/>
    <n v="124.206131192691"/>
    <n v="45335.237885332201"/>
    <n v="163206.85638719599"/>
  </r>
  <r>
    <x v="0"/>
    <x v="0"/>
    <x v="2"/>
    <x v="3"/>
    <s v="FIN_OTHER"/>
    <x v="6"/>
    <s v="GHOB_WOODCHIPS"/>
    <x v="0"/>
    <x v="2"/>
    <n v="279.19899005694703"/>
    <n v="101907.631370786"/>
    <n v="366867.47293482802"/>
  </r>
  <r>
    <x v="0"/>
    <x v="0"/>
    <x v="2"/>
    <x v="3"/>
    <s v="FIN_OTHER"/>
    <x v="6"/>
    <s v="GHOB_WOODCHIPS"/>
    <x v="0"/>
    <x v="13"/>
    <n v="524.79999999999995"/>
    <n v="191552"/>
    <n v="689587.19999999995"/>
  </r>
  <r>
    <x v="0"/>
    <x v="0"/>
    <x v="2"/>
    <x v="3"/>
    <s v="FIN_OTHER"/>
    <x v="6"/>
    <s v="GHOB_WOODCHIPS"/>
    <x v="0"/>
    <x v="14"/>
    <n v="524.79999999999995"/>
    <n v="191552"/>
    <n v="689587.19999999995"/>
  </r>
  <r>
    <x v="0"/>
    <x v="0"/>
    <x v="2"/>
    <x v="3"/>
    <s v="FIN_OTHER"/>
    <x v="6"/>
    <s v="GHOB_WOODCHIPS"/>
    <x v="0"/>
    <x v="15"/>
    <n v="524.79999999999995"/>
    <n v="191552"/>
    <n v="689587.19999999995"/>
  </r>
  <r>
    <x v="0"/>
    <x v="0"/>
    <x v="2"/>
    <x v="3"/>
    <s v="FIN_OTHER"/>
    <x v="6"/>
    <s v="GHOB_WOODCHIPS"/>
    <x v="0"/>
    <x v="3"/>
    <n v="524.79999999999995"/>
    <n v="191552"/>
    <n v="689587.19999999995"/>
  </r>
  <r>
    <x v="0"/>
    <x v="0"/>
    <x v="2"/>
    <x v="3"/>
    <s v="FIN_OTHER"/>
    <x v="6"/>
    <s v="GHOB_WOODCHIPS"/>
    <x v="0"/>
    <x v="4"/>
    <n v="524.79999999999995"/>
    <n v="191552"/>
    <n v="689587.19999999995"/>
  </r>
  <r>
    <x v="0"/>
    <x v="0"/>
    <x v="2"/>
    <x v="3"/>
    <s v="FIN_OTHER"/>
    <x v="6"/>
    <s v="GHOB_WOODCHIPS"/>
    <x v="0"/>
    <x v="16"/>
    <n v="524.79999999999995"/>
    <n v="191552"/>
    <n v="689587.19999999995"/>
  </r>
  <r>
    <x v="0"/>
    <x v="0"/>
    <x v="2"/>
    <x v="3"/>
    <s v="FIN_OTHER"/>
    <x v="6"/>
    <s v="GHOB_WOODCHIPS"/>
    <x v="0"/>
    <x v="5"/>
    <n v="524.79999999999995"/>
    <n v="191552"/>
    <n v="689587.19999999995"/>
  </r>
  <r>
    <x v="0"/>
    <x v="0"/>
    <x v="2"/>
    <x v="3"/>
    <s v="FIN_OTHER"/>
    <x v="6"/>
    <s v="GHOB_WOODCHIPS"/>
    <x v="0"/>
    <x v="6"/>
    <n v="524.79999999999995"/>
    <n v="191552"/>
    <n v="689587.19999999995"/>
  </r>
  <r>
    <x v="0"/>
    <x v="0"/>
    <x v="2"/>
    <x v="3"/>
    <s v="FIN_OTHER"/>
    <x v="6"/>
    <s v="GHOB_WOODCHIPS"/>
    <x v="0"/>
    <x v="17"/>
    <n v="524.79999999999995"/>
    <n v="191552"/>
    <n v="689587.19999999995"/>
  </r>
  <r>
    <x v="0"/>
    <x v="0"/>
    <x v="2"/>
    <x v="3"/>
    <s v="FIN_OTHER"/>
    <x v="6"/>
    <s v="GHOB_WOODCHIPS"/>
    <x v="0"/>
    <x v="7"/>
    <n v="524.79999999999995"/>
    <n v="191552"/>
    <n v="689587.19999999995"/>
  </r>
  <r>
    <x v="0"/>
    <x v="0"/>
    <x v="2"/>
    <x v="3"/>
    <s v="FIN_OTHER"/>
    <x v="6"/>
    <s v="GHOB_WOODCHIPS"/>
    <x v="0"/>
    <x v="23"/>
    <n v="466.64146272010998"/>
    <n v="170324.13389284001"/>
    <n v="613166.88201422396"/>
  </r>
  <r>
    <x v="0"/>
    <x v="0"/>
    <x v="2"/>
    <x v="3"/>
    <s v="FIN_OTHER"/>
    <x v="6"/>
    <s v="GHOB_WOODCHIPS"/>
    <x v="0"/>
    <x v="8"/>
    <n v="367.31009152477702"/>
    <n v="134068.18340654401"/>
    <n v="482645.46026355802"/>
  </r>
  <r>
    <x v="0"/>
    <x v="0"/>
    <x v="2"/>
    <x v="3"/>
    <s v="FIN_OTHER"/>
    <x v="6"/>
    <s v="GHOB_WOODCHIPS"/>
    <x v="0"/>
    <x v="9"/>
    <n v="331.75322110269599"/>
    <n v="121089.925702484"/>
    <n v="435923.732528942"/>
  </r>
  <r>
    <x v="0"/>
    <x v="0"/>
    <x v="2"/>
    <x v="3"/>
    <s v="FIN_OTHER"/>
    <x v="6"/>
    <s v="GHOB_WOODCHIPS"/>
    <x v="0"/>
    <x v="18"/>
    <n v="284.81406299995501"/>
    <n v="103957.132994984"/>
    <n v="374245.67878194101"/>
  </r>
  <r>
    <x v="0"/>
    <x v="0"/>
    <x v="2"/>
    <x v="3"/>
    <s v="FIN_OTHER"/>
    <x v="6"/>
    <s v="GHOB_WOODCHIPS"/>
    <x v="0"/>
    <x v="19"/>
    <n v="234.59228667757799"/>
    <n v="85626.184637315906"/>
    <n v="308254.26469433698"/>
  </r>
  <r>
    <x v="0"/>
    <x v="0"/>
    <x v="2"/>
    <x v="3"/>
    <s v="FIN_OTHER"/>
    <x v="6"/>
    <s v="GHOB_WOODCHIPS"/>
    <x v="0"/>
    <x v="20"/>
    <n v="169.499448549639"/>
    <n v="61867.298720618099"/>
    <n v="222722.275394225"/>
  </r>
  <r>
    <x v="0"/>
    <x v="0"/>
    <x v="2"/>
    <x v="3"/>
    <s v="FIN_OTHER"/>
    <x v="6"/>
    <s v="GHOB_WOODCHIPS"/>
    <x v="0"/>
    <x v="10"/>
    <n v="77.747068369130005"/>
    <n v="28377.679954732499"/>
    <n v="102159.647837037"/>
  </r>
  <r>
    <x v="0"/>
    <x v="0"/>
    <x v="2"/>
    <x v="3"/>
    <s v="FIN_OTHER"/>
    <x v="8"/>
    <s v="GBPR_WOODWASTE_FINOTHER"/>
    <x v="0"/>
    <x v="11"/>
    <n v="304.938271604938"/>
    <n v="111302.46913580201"/>
    <n v="400688.88888888899"/>
  </r>
  <r>
    <x v="0"/>
    <x v="0"/>
    <x v="2"/>
    <x v="3"/>
    <s v="FIN_OTHER"/>
    <x v="8"/>
    <s v="GBPR_WOODWASTE_FINOTHER"/>
    <x v="0"/>
    <x v="21"/>
    <n v="304.938271604938"/>
    <n v="111302.46913580201"/>
    <n v="400688.88888888899"/>
  </r>
  <r>
    <x v="0"/>
    <x v="0"/>
    <x v="2"/>
    <x v="3"/>
    <s v="FIN_OTHER"/>
    <x v="8"/>
    <s v="GBPR_WOODWASTE_FINOTHER"/>
    <x v="0"/>
    <x v="12"/>
    <n v="304.938271604938"/>
    <n v="111302.46913580201"/>
    <n v="400688.88888888899"/>
  </r>
  <r>
    <x v="0"/>
    <x v="0"/>
    <x v="2"/>
    <x v="3"/>
    <s v="FIN_OTHER"/>
    <x v="8"/>
    <s v="GBPR_WOODWASTE_FINOTHER"/>
    <x v="0"/>
    <x v="0"/>
    <n v="304.938271604938"/>
    <n v="111302.46913580201"/>
    <n v="400688.88888888899"/>
  </r>
  <r>
    <x v="0"/>
    <x v="0"/>
    <x v="2"/>
    <x v="3"/>
    <s v="FIN_OTHER"/>
    <x v="8"/>
    <s v="GBPR_WOODWASTE_FINOTHER"/>
    <x v="0"/>
    <x v="1"/>
    <n v="304.938271604938"/>
    <n v="111302.46913580201"/>
    <n v="400688.88888888899"/>
  </r>
  <r>
    <x v="0"/>
    <x v="0"/>
    <x v="2"/>
    <x v="3"/>
    <s v="FIN_OTHER"/>
    <x v="8"/>
    <s v="GBPR_WOODWASTE_FINOTHER"/>
    <x v="0"/>
    <x v="2"/>
    <n v="304.938271604938"/>
    <n v="111302.46913580201"/>
    <n v="400688.88888888899"/>
  </r>
  <r>
    <x v="0"/>
    <x v="0"/>
    <x v="2"/>
    <x v="3"/>
    <s v="FIN_OTHER"/>
    <x v="8"/>
    <s v="GBPR_WOODWASTE_FINOTHER"/>
    <x v="0"/>
    <x v="13"/>
    <n v="304.938271604938"/>
    <n v="111302.46913580201"/>
    <n v="400688.88888888899"/>
  </r>
  <r>
    <x v="0"/>
    <x v="0"/>
    <x v="2"/>
    <x v="3"/>
    <s v="FIN_OTHER"/>
    <x v="8"/>
    <s v="GBPR_WOODWASTE_FINOTHER"/>
    <x v="0"/>
    <x v="14"/>
    <n v="304.938271604938"/>
    <n v="111302.46913580201"/>
    <n v="400688.88888888899"/>
  </r>
  <r>
    <x v="0"/>
    <x v="0"/>
    <x v="2"/>
    <x v="3"/>
    <s v="FIN_OTHER"/>
    <x v="8"/>
    <s v="GBPR_WOODWASTE_FINOTHER"/>
    <x v="0"/>
    <x v="15"/>
    <n v="304.938271604938"/>
    <n v="111302.46913580201"/>
    <n v="400688.88888888899"/>
  </r>
  <r>
    <x v="0"/>
    <x v="0"/>
    <x v="2"/>
    <x v="3"/>
    <s v="FIN_OTHER"/>
    <x v="8"/>
    <s v="GBPR_WOODWASTE_FINOTHER"/>
    <x v="0"/>
    <x v="3"/>
    <n v="304.938271604938"/>
    <n v="111302.46913580201"/>
    <n v="400688.88888888899"/>
  </r>
  <r>
    <x v="0"/>
    <x v="0"/>
    <x v="2"/>
    <x v="3"/>
    <s v="FIN_OTHER"/>
    <x v="8"/>
    <s v="GBPR_WOODWASTE_FINOTHER"/>
    <x v="0"/>
    <x v="4"/>
    <n v="304.938271604938"/>
    <n v="111302.46913580201"/>
    <n v="400688.88888888899"/>
  </r>
  <r>
    <x v="0"/>
    <x v="0"/>
    <x v="2"/>
    <x v="3"/>
    <s v="FIN_OTHER"/>
    <x v="8"/>
    <s v="GBPR_WOODWASTE_FINOTHER"/>
    <x v="0"/>
    <x v="16"/>
    <n v="304.938271604938"/>
    <n v="111302.46913580201"/>
    <n v="400688.88888888899"/>
  </r>
  <r>
    <x v="0"/>
    <x v="0"/>
    <x v="2"/>
    <x v="3"/>
    <s v="FIN_OTHER"/>
    <x v="8"/>
    <s v="GBPR_WOODWASTE_FINOTHER"/>
    <x v="0"/>
    <x v="5"/>
    <n v="304.938271604938"/>
    <n v="111302.46913580201"/>
    <n v="400688.88888888899"/>
  </r>
  <r>
    <x v="0"/>
    <x v="0"/>
    <x v="2"/>
    <x v="3"/>
    <s v="FIN_OTHER"/>
    <x v="8"/>
    <s v="GBPR_WOODWASTE_FINOTHER"/>
    <x v="0"/>
    <x v="6"/>
    <n v="304.938271604938"/>
    <n v="111302.46913580201"/>
    <n v="400688.88888888899"/>
  </r>
  <r>
    <x v="0"/>
    <x v="0"/>
    <x v="2"/>
    <x v="3"/>
    <s v="FIN_OTHER"/>
    <x v="8"/>
    <s v="GBPR_WOODWASTE_FINOTHER"/>
    <x v="0"/>
    <x v="17"/>
    <n v="304.938271604938"/>
    <n v="111302.46913580201"/>
    <n v="400688.88888888899"/>
  </r>
  <r>
    <x v="0"/>
    <x v="0"/>
    <x v="2"/>
    <x v="3"/>
    <s v="FIN_OTHER"/>
    <x v="8"/>
    <s v="GBPR_WOODWASTE_FINOTHER"/>
    <x v="0"/>
    <x v="7"/>
    <n v="304.938271604938"/>
    <n v="111302.46913580201"/>
    <n v="400688.88888888899"/>
  </r>
  <r>
    <x v="0"/>
    <x v="0"/>
    <x v="2"/>
    <x v="3"/>
    <s v="FIN_OTHER"/>
    <x v="8"/>
    <s v="GBPR_WOODWASTE_FINOTHER"/>
    <x v="0"/>
    <x v="23"/>
    <n v="304.938271604938"/>
    <n v="111302.46913580201"/>
    <n v="400688.88888888899"/>
  </r>
  <r>
    <x v="0"/>
    <x v="0"/>
    <x v="2"/>
    <x v="3"/>
    <s v="FIN_OTHER"/>
    <x v="8"/>
    <s v="GBPR_WOODWASTE_FINOTHER"/>
    <x v="0"/>
    <x v="8"/>
    <n v="304.938271604938"/>
    <n v="111302.46913580201"/>
    <n v="400688.88888888899"/>
  </r>
  <r>
    <x v="0"/>
    <x v="0"/>
    <x v="2"/>
    <x v="3"/>
    <s v="FIN_OTHER"/>
    <x v="8"/>
    <s v="GBPR_WOODWASTE_FINOTHER"/>
    <x v="0"/>
    <x v="9"/>
    <n v="304.938271604938"/>
    <n v="111302.46913580201"/>
    <n v="400688.88888888899"/>
  </r>
  <r>
    <x v="0"/>
    <x v="0"/>
    <x v="2"/>
    <x v="3"/>
    <s v="FIN_OTHER"/>
    <x v="8"/>
    <s v="GBPR_WOODWASTE_FINOTHER"/>
    <x v="0"/>
    <x v="18"/>
    <n v="304.938271604938"/>
    <n v="111302.46913580201"/>
    <n v="400688.88888888899"/>
  </r>
  <r>
    <x v="0"/>
    <x v="0"/>
    <x v="2"/>
    <x v="3"/>
    <s v="FIN_OTHER"/>
    <x v="8"/>
    <s v="GBPR_WOODWASTE_FINOTHER"/>
    <x v="0"/>
    <x v="19"/>
    <n v="304.938271604938"/>
    <n v="111302.46913580201"/>
    <n v="400688.88888888899"/>
  </r>
  <r>
    <x v="0"/>
    <x v="0"/>
    <x v="2"/>
    <x v="3"/>
    <s v="FIN_OTHER"/>
    <x v="8"/>
    <s v="GBPR_WOODWASTE_FINOTHER"/>
    <x v="0"/>
    <x v="20"/>
    <n v="304.938271604938"/>
    <n v="111302.46913580201"/>
    <n v="400688.88888888899"/>
  </r>
  <r>
    <x v="0"/>
    <x v="0"/>
    <x v="2"/>
    <x v="3"/>
    <s v="FIN_OTHER"/>
    <x v="8"/>
    <s v="GBPR_WOODWASTE_FINOTHER"/>
    <x v="0"/>
    <x v="10"/>
    <n v="304.938271604938"/>
    <n v="111302.46913580201"/>
    <n v="400688.88888888899"/>
  </r>
  <r>
    <x v="0"/>
    <x v="0"/>
    <x v="2"/>
    <x v="3"/>
    <s v="FIN_OTHER"/>
    <x v="8"/>
    <s v="GBPR_WOODWASTE_FINOTHER"/>
    <x v="0"/>
    <x v="22"/>
    <n v="304.938271604938"/>
    <n v="111302.46913580201"/>
    <n v="400688.88888888899"/>
  </r>
  <r>
    <x v="0"/>
    <x v="0"/>
    <x v="2"/>
    <x v="3"/>
    <s v="FIN_OTHER"/>
    <x v="8"/>
    <s v="GHOB_WOODWASTE"/>
    <x v="0"/>
    <x v="11"/>
    <n v="166.8"/>
    <n v="60882"/>
    <n v="219175.2"/>
  </r>
  <r>
    <x v="0"/>
    <x v="0"/>
    <x v="2"/>
    <x v="3"/>
    <s v="FIN_OTHER"/>
    <x v="8"/>
    <s v="GHOB_WOODWASTE"/>
    <x v="0"/>
    <x v="21"/>
    <n v="166.8"/>
    <n v="60882"/>
    <n v="219175.2"/>
  </r>
  <r>
    <x v="0"/>
    <x v="0"/>
    <x v="2"/>
    <x v="3"/>
    <s v="FIN_OTHER"/>
    <x v="8"/>
    <s v="GHOB_WOODWASTE"/>
    <x v="0"/>
    <x v="12"/>
    <n v="166.8"/>
    <n v="60882"/>
    <n v="219175.2"/>
  </r>
  <r>
    <x v="0"/>
    <x v="0"/>
    <x v="2"/>
    <x v="3"/>
    <s v="FIN_OTHER"/>
    <x v="8"/>
    <s v="GHOB_WOODWASTE"/>
    <x v="0"/>
    <x v="0"/>
    <n v="166.8"/>
    <n v="60882"/>
    <n v="219175.2"/>
  </r>
  <r>
    <x v="0"/>
    <x v="0"/>
    <x v="2"/>
    <x v="3"/>
    <s v="FIN_OTHER"/>
    <x v="8"/>
    <s v="GHOB_WOODWASTE"/>
    <x v="0"/>
    <x v="1"/>
    <n v="166.8"/>
    <n v="60882"/>
    <n v="219175.2"/>
  </r>
  <r>
    <x v="0"/>
    <x v="0"/>
    <x v="2"/>
    <x v="3"/>
    <s v="FIN_OTHER"/>
    <x v="8"/>
    <s v="GHOB_WOODWASTE"/>
    <x v="0"/>
    <x v="2"/>
    <n v="166.8"/>
    <n v="60882"/>
    <n v="219175.2"/>
  </r>
  <r>
    <x v="0"/>
    <x v="0"/>
    <x v="2"/>
    <x v="3"/>
    <s v="FIN_OTHER"/>
    <x v="8"/>
    <s v="GHOB_WOODWASTE"/>
    <x v="0"/>
    <x v="13"/>
    <n v="166.8"/>
    <n v="60882"/>
    <n v="219175.2"/>
  </r>
  <r>
    <x v="0"/>
    <x v="0"/>
    <x v="2"/>
    <x v="3"/>
    <s v="FIN_OTHER"/>
    <x v="8"/>
    <s v="GHOB_WOODWASTE"/>
    <x v="0"/>
    <x v="14"/>
    <n v="166.8"/>
    <n v="60882"/>
    <n v="219175.2"/>
  </r>
  <r>
    <x v="0"/>
    <x v="0"/>
    <x v="2"/>
    <x v="3"/>
    <s v="FIN_OTHER"/>
    <x v="8"/>
    <s v="GHOB_WOODWASTE"/>
    <x v="0"/>
    <x v="15"/>
    <n v="166.8"/>
    <n v="60882"/>
    <n v="219175.2"/>
  </r>
  <r>
    <x v="0"/>
    <x v="0"/>
    <x v="2"/>
    <x v="3"/>
    <s v="FIN_OTHER"/>
    <x v="8"/>
    <s v="GHOB_WOODWASTE"/>
    <x v="0"/>
    <x v="3"/>
    <n v="166.8"/>
    <n v="60882"/>
    <n v="219175.2"/>
  </r>
  <r>
    <x v="0"/>
    <x v="0"/>
    <x v="2"/>
    <x v="3"/>
    <s v="FIN_OTHER"/>
    <x v="8"/>
    <s v="GHOB_WOODWASTE"/>
    <x v="0"/>
    <x v="4"/>
    <n v="166.8"/>
    <n v="60882"/>
    <n v="219175.2"/>
  </r>
  <r>
    <x v="0"/>
    <x v="0"/>
    <x v="2"/>
    <x v="3"/>
    <s v="FIN_OTHER"/>
    <x v="8"/>
    <s v="GHOB_WOODWASTE"/>
    <x v="0"/>
    <x v="16"/>
    <n v="166.8"/>
    <n v="60882"/>
    <n v="219175.2"/>
  </r>
  <r>
    <x v="0"/>
    <x v="0"/>
    <x v="2"/>
    <x v="3"/>
    <s v="FIN_OTHER"/>
    <x v="8"/>
    <s v="GHOB_WOODWASTE"/>
    <x v="0"/>
    <x v="5"/>
    <n v="166.8"/>
    <n v="60882"/>
    <n v="219175.2"/>
  </r>
  <r>
    <x v="0"/>
    <x v="0"/>
    <x v="2"/>
    <x v="3"/>
    <s v="FIN_OTHER"/>
    <x v="8"/>
    <s v="GHOB_WOODWASTE"/>
    <x v="0"/>
    <x v="6"/>
    <n v="166.8"/>
    <n v="60882"/>
    <n v="219175.2"/>
  </r>
  <r>
    <x v="0"/>
    <x v="0"/>
    <x v="2"/>
    <x v="3"/>
    <s v="FIN_OTHER"/>
    <x v="8"/>
    <s v="GHOB_WOODWASTE"/>
    <x v="0"/>
    <x v="17"/>
    <n v="166.8"/>
    <n v="60882"/>
    <n v="219175.2"/>
  </r>
  <r>
    <x v="0"/>
    <x v="0"/>
    <x v="2"/>
    <x v="3"/>
    <s v="FIN_OTHER"/>
    <x v="8"/>
    <s v="GHOB_WOODWASTE"/>
    <x v="0"/>
    <x v="7"/>
    <n v="166.8"/>
    <n v="60882"/>
    <n v="219175.2"/>
  </r>
  <r>
    <x v="0"/>
    <x v="0"/>
    <x v="2"/>
    <x v="3"/>
    <s v="FIN_OTHER"/>
    <x v="8"/>
    <s v="GHOB_WOODWASTE"/>
    <x v="0"/>
    <x v="23"/>
    <n v="166.8"/>
    <n v="60882"/>
    <n v="219175.2"/>
  </r>
  <r>
    <x v="0"/>
    <x v="0"/>
    <x v="2"/>
    <x v="3"/>
    <s v="FIN_OTHER"/>
    <x v="8"/>
    <s v="GHOB_WOODWASTE"/>
    <x v="0"/>
    <x v="8"/>
    <n v="166.8"/>
    <n v="60882"/>
    <n v="219175.2"/>
  </r>
  <r>
    <x v="0"/>
    <x v="0"/>
    <x v="2"/>
    <x v="3"/>
    <s v="FIN_OTHER"/>
    <x v="8"/>
    <s v="GHOB_WOODWASTE"/>
    <x v="0"/>
    <x v="9"/>
    <n v="166.8"/>
    <n v="60882"/>
    <n v="219175.2"/>
  </r>
  <r>
    <x v="0"/>
    <x v="0"/>
    <x v="2"/>
    <x v="3"/>
    <s v="FIN_OTHER"/>
    <x v="8"/>
    <s v="GHOB_WOODWASTE"/>
    <x v="0"/>
    <x v="18"/>
    <n v="166.8"/>
    <n v="60882"/>
    <n v="219175.2"/>
  </r>
  <r>
    <x v="0"/>
    <x v="0"/>
    <x v="2"/>
    <x v="3"/>
    <s v="FIN_OTHER"/>
    <x v="8"/>
    <s v="GHOB_WOODWASTE"/>
    <x v="0"/>
    <x v="19"/>
    <n v="166.8"/>
    <n v="60882"/>
    <n v="219175.2"/>
  </r>
  <r>
    <x v="0"/>
    <x v="0"/>
    <x v="2"/>
    <x v="3"/>
    <s v="FIN_OTHER"/>
    <x v="8"/>
    <s v="GHOB_WOODWASTE"/>
    <x v="0"/>
    <x v="20"/>
    <n v="166.8"/>
    <n v="60882"/>
    <n v="219175.2"/>
  </r>
  <r>
    <x v="0"/>
    <x v="0"/>
    <x v="2"/>
    <x v="3"/>
    <s v="FIN_OTHER"/>
    <x v="8"/>
    <s v="GHOB_WOODWASTE"/>
    <x v="0"/>
    <x v="10"/>
    <n v="166.8"/>
    <n v="60882"/>
    <n v="219175.2"/>
  </r>
  <r>
    <x v="0"/>
    <x v="0"/>
    <x v="2"/>
    <x v="3"/>
    <s v="FIN_OTHER"/>
    <x v="8"/>
    <s v="GHOB_WOODWASTE"/>
    <x v="0"/>
    <x v="22"/>
    <n v="166.8"/>
    <n v="60882"/>
    <n v="219175.2"/>
  </r>
  <r>
    <x v="0"/>
    <x v="0"/>
    <x v="2"/>
    <x v="3"/>
    <s v="FIN_TAMP"/>
    <x v="4"/>
    <s v="GEXT_NATGAS_TAMPERE"/>
    <x v="0"/>
    <x v="11"/>
    <n v="249.4508625128"/>
    <n v="91049.564817171995"/>
    <n v="327778.43334181898"/>
  </r>
  <r>
    <x v="0"/>
    <x v="0"/>
    <x v="2"/>
    <x v="3"/>
    <s v="FIN_TAMP"/>
    <x v="4"/>
    <s v="GEXT_NATGAS_TAMPERE"/>
    <x v="0"/>
    <x v="21"/>
    <n v="246.73858255495"/>
    <n v="90059.582632556907"/>
    <n v="324214.497477205"/>
  </r>
  <r>
    <x v="0"/>
    <x v="0"/>
    <x v="2"/>
    <x v="3"/>
    <s v="FIN_TAMP"/>
    <x v="4"/>
    <s v="GEXT_NATGAS_TAMPERE"/>
    <x v="0"/>
    <x v="12"/>
    <n v="248.40320041047701"/>
    <n v="90667.168149824007"/>
    <n v="326401.80533936602"/>
  </r>
  <r>
    <x v="0"/>
    <x v="0"/>
    <x v="2"/>
    <x v="3"/>
    <s v="FIN_TAMP"/>
    <x v="4"/>
    <s v="GEXT_NATGAS_TAMPERE"/>
    <x v="0"/>
    <x v="0"/>
    <n v="254.88079506431799"/>
    <n v="93031.490198475905"/>
    <n v="334913.36471451301"/>
  </r>
  <r>
    <x v="0"/>
    <x v="0"/>
    <x v="2"/>
    <x v="3"/>
    <s v="FIN_TAMP"/>
    <x v="4"/>
    <s v="GEXT_NATGAS_TAMPERE"/>
    <x v="0"/>
    <x v="1"/>
    <n v="269.99259146028697"/>
    <n v="98547.295883004801"/>
    <n v="354770.26517881698"/>
  </r>
  <r>
    <x v="0"/>
    <x v="0"/>
    <x v="2"/>
    <x v="3"/>
    <s v="FIN_TAMP"/>
    <x v="4"/>
    <s v="GEXT_NATGAS_TAMPERE"/>
    <x v="0"/>
    <x v="2"/>
    <n v="295.03040112437901"/>
    <n v="107686.09641039799"/>
    <n v="387669.94707743399"/>
  </r>
  <r>
    <x v="0"/>
    <x v="0"/>
    <x v="2"/>
    <x v="3"/>
    <s v="FIN_TAMP"/>
    <x v="4"/>
    <s v="GEXT_NATGAS_TAMPERE"/>
    <x v="0"/>
    <x v="13"/>
    <n v="347.77170587327799"/>
    <n v="126936.672643746"/>
    <n v="456972.02151748701"/>
  </r>
  <r>
    <x v="0"/>
    <x v="0"/>
    <x v="2"/>
    <x v="3"/>
    <s v="FIN_TAMP"/>
    <x v="4"/>
    <s v="GEXT_NATGAS_TAMPERE"/>
    <x v="0"/>
    <x v="14"/>
    <n v="378.64361627698298"/>
    <n v="138204.91994109901"/>
    <n v="497537.71178795502"/>
  </r>
  <r>
    <x v="0"/>
    <x v="0"/>
    <x v="2"/>
    <x v="3"/>
    <s v="FIN_TAMP"/>
    <x v="4"/>
    <s v="GEXT_NATGAS_TAMPERE"/>
    <x v="0"/>
    <x v="15"/>
    <n v="384.78447709880299"/>
    <n v="140446.33414106301"/>
    <n v="505606.80290782702"/>
  </r>
  <r>
    <x v="0"/>
    <x v="0"/>
    <x v="2"/>
    <x v="3"/>
    <s v="FIN_TAMP"/>
    <x v="4"/>
    <s v="GEXT_NATGAS_TAMPERE"/>
    <x v="0"/>
    <x v="3"/>
    <n v="387.018865007356"/>
    <n v="141261.885727685"/>
    <n v="508542.78861966502"/>
  </r>
  <r>
    <x v="0"/>
    <x v="0"/>
    <x v="2"/>
    <x v="3"/>
    <s v="FIN_TAMP"/>
    <x v="4"/>
    <s v="GEXT_NATGAS_TAMPERE"/>
    <x v="0"/>
    <x v="4"/>
    <n v="375.70167691435699"/>
    <n v="137131.11207373999"/>
    <n v="493672.00346546498"/>
  </r>
  <r>
    <x v="0"/>
    <x v="0"/>
    <x v="2"/>
    <x v="3"/>
    <s v="FIN_TAMP"/>
    <x v="4"/>
    <s v="GEXT_NATGAS_TAMPERE"/>
    <x v="0"/>
    <x v="16"/>
    <n v="369.003462689554"/>
    <n v="134686.26388168699"/>
    <n v="484870.54997407401"/>
  </r>
  <r>
    <x v="0"/>
    <x v="0"/>
    <x v="2"/>
    <x v="3"/>
    <s v="FIN_TAMP"/>
    <x v="4"/>
    <s v="GEXT_NATGAS_TAMPERE"/>
    <x v="0"/>
    <x v="5"/>
    <n v="366.33109067394099"/>
    <n v="133710.84809598801"/>
    <n v="481359.05314555799"/>
  </r>
  <r>
    <x v="0"/>
    <x v="0"/>
    <x v="2"/>
    <x v="3"/>
    <s v="FIN_TAMP"/>
    <x v="4"/>
    <s v="GEXT_NATGAS_TAMPERE"/>
    <x v="0"/>
    <x v="6"/>
    <n v="365.68258243701001"/>
    <n v="133474.142589508"/>
    <n v="480506.91332223098"/>
  </r>
  <r>
    <x v="0"/>
    <x v="0"/>
    <x v="2"/>
    <x v="3"/>
    <s v="FIN_TAMP"/>
    <x v="4"/>
    <s v="GEXT_NATGAS_TAMPERE"/>
    <x v="0"/>
    <x v="17"/>
    <n v="367.63536037529798"/>
    <n v="134186.906536984"/>
    <n v="483072.86353314098"/>
  </r>
  <r>
    <x v="0"/>
    <x v="0"/>
    <x v="2"/>
    <x v="3"/>
    <s v="FIN_TAMP"/>
    <x v="4"/>
    <s v="GEXT_NATGAS_TAMPERE"/>
    <x v="0"/>
    <x v="7"/>
    <n v="380.213682942692"/>
    <n v="138777.994274083"/>
    <n v="499600.77938669798"/>
  </r>
  <r>
    <x v="0"/>
    <x v="0"/>
    <x v="2"/>
    <x v="3"/>
    <s v="FIN_TAMP"/>
    <x v="4"/>
    <s v="GEXT_NATGAS_TAMPERE"/>
    <x v="0"/>
    <x v="23"/>
    <n v="367.36971727981802"/>
    <n v="134089.94680713399"/>
    <n v="482723.80850568099"/>
  </r>
  <r>
    <x v="0"/>
    <x v="0"/>
    <x v="2"/>
    <x v="3"/>
    <s v="FIN_TAMP"/>
    <x v="4"/>
    <s v="GEXT_NATGAS_TAMPERE"/>
    <x v="0"/>
    <x v="8"/>
    <n v="358.69343421338198"/>
    <n v="130923.103487885"/>
    <n v="471323.172556384"/>
  </r>
  <r>
    <x v="0"/>
    <x v="0"/>
    <x v="2"/>
    <x v="3"/>
    <s v="FIN_TAMP"/>
    <x v="4"/>
    <s v="GEXT_NATGAS_TAMPERE"/>
    <x v="0"/>
    <x v="9"/>
    <n v="360.61770549540898"/>
    <n v="131625.46250582399"/>
    <n v="473851.66502096801"/>
  </r>
  <r>
    <x v="0"/>
    <x v="0"/>
    <x v="2"/>
    <x v="3"/>
    <s v="FIN_TAMP"/>
    <x v="4"/>
    <s v="GEXT_NATGAS_TAMPERE"/>
    <x v="0"/>
    <x v="18"/>
    <n v="354.88076200792301"/>
    <n v="129531.47813289201"/>
    <n v="466313.32127841102"/>
  </r>
  <r>
    <x v="0"/>
    <x v="0"/>
    <x v="2"/>
    <x v="3"/>
    <s v="FIN_TAMP"/>
    <x v="4"/>
    <s v="GEXT_NATGAS_TAMPERE"/>
    <x v="0"/>
    <x v="19"/>
    <n v="346.970826719196"/>
    <n v="126644.351752506"/>
    <n v="455919.66630902298"/>
  </r>
  <r>
    <x v="0"/>
    <x v="0"/>
    <x v="2"/>
    <x v="3"/>
    <s v="FIN_TAMP"/>
    <x v="4"/>
    <s v="GEXT_NATGAS_TAMPERE"/>
    <x v="0"/>
    <x v="20"/>
    <n v="341.50436489545802"/>
    <n v="124649.093186842"/>
    <n v="448736.73547263199"/>
  </r>
  <r>
    <x v="0"/>
    <x v="0"/>
    <x v="2"/>
    <x v="3"/>
    <s v="FIN_TAMP"/>
    <x v="4"/>
    <s v="GEXT_NATGAS_TAMPERE"/>
    <x v="0"/>
    <x v="10"/>
    <n v="323.83458744838401"/>
    <n v="118199.62441865999"/>
    <n v="425518.647907176"/>
  </r>
  <r>
    <x v="0"/>
    <x v="0"/>
    <x v="2"/>
    <x v="3"/>
    <s v="FIN_TAMP"/>
    <x v="4"/>
    <s v="GEXT_NATGAS_TAMPERE"/>
    <x v="0"/>
    <x v="22"/>
    <n v="307.30592249655098"/>
    <n v="112166.661711241"/>
    <n v="403799.982160468"/>
  </r>
  <r>
    <x v="0"/>
    <x v="0"/>
    <x v="2"/>
    <x v="3"/>
    <s v="FinA"/>
    <x v="12"/>
    <s v="GBPR_PEAT_IND"/>
    <x v="0"/>
    <x v="11"/>
    <n v="782.71604938271605"/>
    <n v="285691.358024691"/>
    <n v="1028488.88888889"/>
  </r>
  <r>
    <x v="0"/>
    <x v="0"/>
    <x v="2"/>
    <x v="3"/>
    <s v="FinA"/>
    <x v="12"/>
    <s v="GBPR_PEAT_IND"/>
    <x v="0"/>
    <x v="21"/>
    <n v="782.71604938271605"/>
    <n v="285691.358024691"/>
    <n v="1028488.88888889"/>
  </r>
  <r>
    <x v="0"/>
    <x v="0"/>
    <x v="2"/>
    <x v="3"/>
    <s v="FinA"/>
    <x v="12"/>
    <s v="GBPR_PEAT_IND"/>
    <x v="0"/>
    <x v="12"/>
    <n v="782.71604938271605"/>
    <n v="285691.358024691"/>
    <n v="1028488.88888889"/>
  </r>
  <r>
    <x v="0"/>
    <x v="0"/>
    <x v="2"/>
    <x v="3"/>
    <s v="FinA"/>
    <x v="12"/>
    <s v="GBPR_PEAT_IND"/>
    <x v="0"/>
    <x v="0"/>
    <n v="782.71604938271605"/>
    <n v="285691.358024691"/>
    <n v="1028488.88888889"/>
  </r>
  <r>
    <x v="0"/>
    <x v="0"/>
    <x v="2"/>
    <x v="3"/>
    <s v="FinA"/>
    <x v="12"/>
    <s v="GBPR_PEAT_IND"/>
    <x v="0"/>
    <x v="1"/>
    <n v="782.71604938271605"/>
    <n v="285691.358024691"/>
    <n v="1028488.88888889"/>
  </r>
  <r>
    <x v="0"/>
    <x v="0"/>
    <x v="2"/>
    <x v="3"/>
    <s v="FinA"/>
    <x v="12"/>
    <s v="GBPR_PEAT_IND"/>
    <x v="0"/>
    <x v="2"/>
    <n v="782.71604938271605"/>
    <n v="285691.358024691"/>
    <n v="1028488.88888889"/>
  </r>
  <r>
    <x v="0"/>
    <x v="0"/>
    <x v="2"/>
    <x v="3"/>
    <s v="FinA"/>
    <x v="12"/>
    <s v="GBPR_PEAT_IND"/>
    <x v="0"/>
    <x v="13"/>
    <n v="782.71604938271605"/>
    <n v="285691.358024691"/>
    <n v="1028488.88888889"/>
  </r>
  <r>
    <x v="0"/>
    <x v="0"/>
    <x v="2"/>
    <x v="3"/>
    <s v="FinA"/>
    <x v="12"/>
    <s v="GBPR_PEAT_IND"/>
    <x v="0"/>
    <x v="14"/>
    <n v="782.71604938271605"/>
    <n v="285691.358024691"/>
    <n v="1028488.88888889"/>
  </r>
  <r>
    <x v="0"/>
    <x v="0"/>
    <x v="2"/>
    <x v="3"/>
    <s v="FinA"/>
    <x v="12"/>
    <s v="GBPR_PEAT_IND"/>
    <x v="0"/>
    <x v="15"/>
    <n v="782.71604938271605"/>
    <n v="285691.358024691"/>
    <n v="1028488.88888889"/>
  </r>
  <r>
    <x v="0"/>
    <x v="0"/>
    <x v="2"/>
    <x v="3"/>
    <s v="FinA"/>
    <x v="12"/>
    <s v="GBPR_PEAT_IND"/>
    <x v="0"/>
    <x v="3"/>
    <n v="782.71604938271605"/>
    <n v="285691.358024691"/>
    <n v="1028488.88888889"/>
  </r>
  <r>
    <x v="0"/>
    <x v="0"/>
    <x v="2"/>
    <x v="3"/>
    <s v="FinA"/>
    <x v="12"/>
    <s v="GBPR_PEAT_IND"/>
    <x v="0"/>
    <x v="4"/>
    <n v="782.71604938271605"/>
    <n v="285691.358024691"/>
    <n v="1028488.88888889"/>
  </r>
  <r>
    <x v="0"/>
    <x v="0"/>
    <x v="2"/>
    <x v="3"/>
    <s v="FinA"/>
    <x v="12"/>
    <s v="GBPR_PEAT_IND"/>
    <x v="0"/>
    <x v="16"/>
    <n v="782.71604938271605"/>
    <n v="285691.358024691"/>
    <n v="1028488.88888889"/>
  </r>
  <r>
    <x v="0"/>
    <x v="0"/>
    <x v="2"/>
    <x v="3"/>
    <s v="FinA"/>
    <x v="12"/>
    <s v="GBPR_PEAT_IND"/>
    <x v="0"/>
    <x v="5"/>
    <n v="782.71604938271605"/>
    <n v="285691.358024691"/>
    <n v="1028488.88888889"/>
  </r>
  <r>
    <x v="0"/>
    <x v="0"/>
    <x v="2"/>
    <x v="3"/>
    <s v="FinA"/>
    <x v="12"/>
    <s v="GBPR_PEAT_IND"/>
    <x v="0"/>
    <x v="6"/>
    <n v="782.71604938271605"/>
    <n v="285691.358024691"/>
    <n v="1028488.88888889"/>
  </r>
  <r>
    <x v="0"/>
    <x v="0"/>
    <x v="2"/>
    <x v="3"/>
    <s v="FinA"/>
    <x v="12"/>
    <s v="GBPR_PEAT_IND"/>
    <x v="0"/>
    <x v="17"/>
    <n v="782.71604938271605"/>
    <n v="285691.358024691"/>
    <n v="1028488.88888889"/>
  </r>
  <r>
    <x v="0"/>
    <x v="0"/>
    <x v="2"/>
    <x v="3"/>
    <s v="FinA"/>
    <x v="12"/>
    <s v="GBPR_PEAT_IND"/>
    <x v="0"/>
    <x v="7"/>
    <n v="782.71604938271605"/>
    <n v="285691.358024691"/>
    <n v="1028488.88888889"/>
  </r>
  <r>
    <x v="0"/>
    <x v="0"/>
    <x v="2"/>
    <x v="3"/>
    <s v="FinA"/>
    <x v="12"/>
    <s v="GBPR_PEAT_IND"/>
    <x v="0"/>
    <x v="23"/>
    <n v="782.71604938271605"/>
    <n v="285691.358024691"/>
    <n v="1028488.88888889"/>
  </r>
  <r>
    <x v="0"/>
    <x v="0"/>
    <x v="2"/>
    <x v="3"/>
    <s v="FinA"/>
    <x v="12"/>
    <s v="GBPR_PEAT_IND"/>
    <x v="0"/>
    <x v="8"/>
    <n v="782.71604938271605"/>
    <n v="285691.358024691"/>
    <n v="1028488.88888889"/>
  </r>
  <r>
    <x v="0"/>
    <x v="0"/>
    <x v="2"/>
    <x v="3"/>
    <s v="FinA"/>
    <x v="12"/>
    <s v="GBPR_PEAT_IND"/>
    <x v="0"/>
    <x v="9"/>
    <n v="782.71604938271605"/>
    <n v="285691.358024691"/>
    <n v="1028488.88888889"/>
  </r>
  <r>
    <x v="0"/>
    <x v="0"/>
    <x v="2"/>
    <x v="3"/>
    <s v="FinA"/>
    <x v="12"/>
    <s v="GBPR_PEAT_IND"/>
    <x v="0"/>
    <x v="18"/>
    <n v="782.71604938271605"/>
    <n v="285691.358024691"/>
    <n v="1028488.88888889"/>
  </r>
  <r>
    <x v="0"/>
    <x v="0"/>
    <x v="2"/>
    <x v="3"/>
    <s v="FinA"/>
    <x v="12"/>
    <s v="GBPR_PEAT_IND"/>
    <x v="0"/>
    <x v="19"/>
    <n v="782.71604938271605"/>
    <n v="285691.358024691"/>
    <n v="1028488.88888889"/>
  </r>
  <r>
    <x v="0"/>
    <x v="0"/>
    <x v="2"/>
    <x v="3"/>
    <s v="FinA"/>
    <x v="12"/>
    <s v="GBPR_PEAT_IND"/>
    <x v="0"/>
    <x v="20"/>
    <n v="782.71604938271605"/>
    <n v="285691.358024691"/>
    <n v="1028488.88888889"/>
  </r>
  <r>
    <x v="0"/>
    <x v="0"/>
    <x v="2"/>
    <x v="3"/>
    <s v="FinA"/>
    <x v="12"/>
    <s v="GBPR_PEAT_IND"/>
    <x v="0"/>
    <x v="10"/>
    <n v="782.71604938271605"/>
    <n v="285691.358024691"/>
    <n v="1028488.88888889"/>
  </r>
  <r>
    <x v="0"/>
    <x v="0"/>
    <x v="2"/>
    <x v="3"/>
    <s v="FinA"/>
    <x v="12"/>
    <s v="GBPR_PEAT_IND"/>
    <x v="0"/>
    <x v="22"/>
    <n v="782.71604938271605"/>
    <n v="285691.358024691"/>
    <n v="1028488.88888889"/>
  </r>
  <r>
    <x v="0"/>
    <x v="0"/>
    <x v="3"/>
    <x v="4"/>
    <s v="DE4-E_A"/>
    <x v="14"/>
    <s v="GNR_ST_LIGN_BP_E-39"/>
    <x v="0"/>
    <x v="11"/>
    <n v="2899.1335062840099"/>
    <n v="1058183.7297936699"/>
    <n v="3809461.4272571998"/>
  </r>
  <r>
    <x v="0"/>
    <x v="0"/>
    <x v="3"/>
    <x v="4"/>
    <s v="DE4-E_A"/>
    <x v="14"/>
    <s v="GNR_ST_LIGN_BP_E-39"/>
    <x v="0"/>
    <x v="21"/>
    <n v="2867.5587849284502"/>
    <n v="1046658.9564988801"/>
    <n v="3767972.24339598"/>
  </r>
  <r>
    <x v="0"/>
    <x v="0"/>
    <x v="3"/>
    <x v="4"/>
    <s v="DE4-E_A"/>
    <x v="14"/>
    <s v="GNR_ST_LIGN_BP_E-39"/>
    <x v="0"/>
    <x v="12"/>
    <n v="2838.8544927870198"/>
    <n v="1036181.88986726"/>
    <n v="3730254.8035221398"/>
  </r>
  <r>
    <x v="0"/>
    <x v="0"/>
    <x v="3"/>
    <x v="4"/>
    <s v="DE4-E_A"/>
    <x v="14"/>
    <s v="GNR_ST_LIGN_BP_E-39"/>
    <x v="0"/>
    <x v="0"/>
    <n v="2881.91093099916"/>
    <n v="1051897.4898146901"/>
    <n v="3786830.9633328998"/>
  </r>
  <r>
    <x v="0"/>
    <x v="0"/>
    <x v="3"/>
    <x v="4"/>
    <s v="DE4-E_A"/>
    <x v="14"/>
    <s v="GNR_ST_LIGN_BP_E-39"/>
    <x v="0"/>
    <x v="1"/>
    <n v="2913.4856523547301"/>
    <n v="1063422.26310948"/>
    <n v="3828320.1471941099"/>
  </r>
  <r>
    <x v="0"/>
    <x v="0"/>
    <x v="3"/>
    <x v="4"/>
    <s v="DE4-E_A"/>
    <x v="14"/>
    <s v="GNR_ST_LIGN_BP_E-39"/>
    <x v="0"/>
    <x v="2"/>
    <n v="3415.81076482968"/>
    <n v="1246770.9291628301"/>
    <n v="4488375.3449862003"/>
  </r>
  <r>
    <x v="0"/>
    <x v="0"/>
    <x v="3"/>
    <x v="4"/>
    <s v="DE4-E_A"/>
    <x v="14"/>
    <s v="GNR_ST_LIGN_BP_E-39"/>
    <x v="0"/>
    <x v="13"/>
    <n v="4673.0587606241397"/>
    <n v="1705666.4476278101"/>
    <n v="6140399.2114601098"/>
  </r>
  <r>
    <x v="0"/>
    <x v="0"/>
    <x v="3"/>
    <x v="4"/>
    <s v="DE4-E_A"/>
    <x v="14"/>
    <s v="GNR_ST_LIGN_BP_E-39"/>
    <x v="0"/>
    <x v="14"/>
    <n v="5422.2407855153497"/>
    <n v="1979117.8867130999"/>
    <n v="7124824.3921671696"/>
  </r>
  <r>
    <x v="0"/>
    <x v="0"/>
    <x v="3"/>
    <x v="4"/>
    <s v="DE4-E_A"/>
    <x v="14"/>
    <s v="GNR_ST_LIGN_BP_E-39"/>
    <x v="0"/>
    <x v="15"/>
    <n v="5534.1875248669103"/>
    <n v="2019978.44657642"/>
    <n v="7271922.40767512"/>
  </r>
  <r>
    <x v="0"/>
    <x v="0"/>
    <x v="3"/>
    <x v="4"/>
    <s v="DE4-E_A"/>
    <x v="14"/>
    <s v="GNR_ST_LIGN_BP_E-39"/>
    <x v="0"/>
    <x v="3"/>
    <n v="5519.8353787961996"/>
    <n v="2014739.9132606101"/>
    <n v="7253063.68773821"/>
  </r>
  <r>
    <x v="0"/>
    <x v="0"/>
    <x v="3"/>
    <x v="4"/>
    <s v="DE4-E_A"/>
    <x v="14"/>
    <s v="GNR_ST_LIGN_BP_E-39"/>
    <x v="0"/>
    <x v="4"/>
    <n v="5545.6692417234799"/>
    <n v="2024169.27322907"/>
    <n v="7287009.3836246599"/>
  </r>
  <r>
    <x v="0"/>
    <x v="0"/>
    <x v="3"/>
    <x v="4"/>
    <s v="DE4-E_A"/>
    <x v="14"/>
    <s v="GNR_ST_LIGN_BP_E-39"/>
    <x v="0"/>
    <x v="16"/>
    <n v="5519.8353787961996"/>
    <n v="2014739.9132606101"/>
    <n v="7253063.68773821"/>
  </r>
  <r>
    <x v="0"/>
    <x v="0"/>
    <x v="3"/>
    <x v="4"/>
    <s v="DE4-E_A"/>
    <x v="14"/>
    <s v="GNR_ST_LIGN_BP_E-39"/>
    <x v="0"/>
    <x v="5"/>
    <n v="5359.0913428042104"/>
    <n v="1956068.34012354"/>
    <n v="7041846.0244447403"/>
  </r>
  <r>
    <x v="0"/>
    <x v="0"/>
    <x v="3"/>
    <x v="4"/>
    <s v="DE4-E_A"/>
    <x v="14"/>
    <s v="GNR_ST_LIGN_BP_E-39"/>
    <x v="0"/>
    <x v="6"/>
    <n v="5247.1446034526498"/>
    <n v="1915207.7802602199"/>
    <n v="6894748.0089367898"/>
  </r>
  <r>
    <x v="0"/>
    <x v="0"/>
    <x v="3"/>
    <x v="4"/>
    <s v="DE4-E_A"/>
    <x v="14"/>
    <s v="GNR_ST_LIGN_BP_E-39"/>
    <x v="0"/>
    <x v="17"/>
    <n v="5293.0714708789301"/>
    <n v="1931971.08687081"/>
    <n v="6955095.9127349202"/>
  </r>
  <r>
    <x v="0"/>
    <x v="0"/>
    <x v="3"/>
    <x v="4"/>
    <s v="DE4-E_A"/>
    <x v="14"/>
    <s v="GNR_ST_LIGN_BP_E-39"/>
    <x v="0"/>
    <x v="7"/>
    <n v="5336.1279090910703"/>
    <n v="1947686.68681824"/>
    <n v="7011672.07254567"/>
  </r>
  <r>
    <x v="0"/>
    <x v="0"/>
    <x v="3"/>
    <x v="4"/>
    <s v="DE4-E_A"/>
    <x v="14"/>
    <s v="GNR_ST_LIGN_BP_E-39"/>
    <x v="0"/>
    <x v="23"/>
    <n v="5361.9617720183596"/>
    <n v="1957116.0467866999"/>
    <n v="7045617.7684321199"/>
  </r>
  <r>
    <x v="0"/>
    <x v="0"/>
    <x v="3"/>
    <x v="4"/>
    <s v="DE4-E_A"/>
    <x v="14"/>
    <s v="GNR_ST_LIGN_BP_E-39"/>
    <x v="0"/>
    <x v="8"/>
    <n v="5439.4633608002096"/>
    <n v="1985404.1266920799"/>
    <n v="7147454.8560914705"/>
  </r>
  <r>
    <x v="0"/>
    <x v="0"/>
    <x v="3"/>
    <x v="4"/>
    <s v="DE4-E_A"/>
    <x v="14"/>
    <s v="GNR_ST_LIGN_BP_E-39"/>
    <x v="0"/>
    <x v="9"/>
    <n v="5427.9816439436399"/>
    <n v="1981213.3000394299"/>
    <n v="7132367.88014194"/>
  </r>
  <r>
    <x v="0"/>
    <x v="0"/>
    <x v="3"/>
    <x v="4"/>
    <s v="DE4-E_A"/>
    <x v="14"/>
    <s v="GNR_ST_LIGN_BP_E-39"/>
    <x v="0"/>
    <x v="18"/>
    <n v="5310.29404616379"/>
    <n v="1938257.32684978"/>
    <n v="6977726.3766592201"/>
  </r>
  <r>
    <x v="0"/>
    <x v="0"/>
    <x v="3"/>
    <x v="4"/>
    <s v="DE4-E_A"/>
    <x v="14"/>
    <s v="GNR_ST_LIGN_BP_E-39"/>
    <x v="0"/>
    <x v="19"/>
    <n v="5089.2709966748098"/>
    <n v="1857583.91378631"/>
    <n v="6687302.0896306997"/>
  </r>
  <r>
    <x v="0"/>
    <x v="0"/>
    <x v="3"/>
    <x v="4"/>
    <s v="DE4-E_A"/>
    <x v="14"/>
    <s v="GNR_ST_LIGN_BP_E-39"/>
    <x v="0"/>
    <x v="20"/>
    <n v="4027.21218744205"/>
    <n v="1469932.4484163499"/>
    <n v="5291756.8142988598"/>
  </r>
  <r>
    <x v="0"/>
    <x v="0"/>
    <x v="3"/>
    <x v="4"/>
    <s v="DE4-E_A"/>
    <x v="14"/>
    <s v="GNR_ST_LIGN_BP_E-39"/>
    <x v="0"/>
    <x v="10"/>
    <n v="3728.6875491712199"/>
    <n v="1360970.9554475001"/>
    <n v="4899495.4396109898"/>
  </r>
  <r>
    <x v="0"/>
    <x v="0"/>
    <x v="3"/>
    <x v="4"/>
    <s v="DE4-E_A"/>
    <x v="14"/>
    <s v="GNR_ST_LIGN_BP_E-39"/>
    <x v="0"/>
    <x v="22"/>
    <n v="3553.59136710852"/>
    <n v="1297060.8489946099"/>
    <n v="4669419.0563805997"/>
  </r>
  <r>
    <x v="0"/>
    <x v="0"/>
    <x v="3"/>
    <x v="5"/>
    <s v="DE4-N_A"/>
    <x v="15"/>
    <s v="GNR_BO_BGAS_E-80"/>
    <x v="0"/>
    <x v="4"/>
    <n v="0.2"/>
    <n v="73"/>
    <n v="262.8"/>
  </r>
  <r>
    <x v="0"/>
    <x v="0"/>
    <x v="3"/>
    <x v="5"/>
    <s v="DE4-N_A"/>
    <x v="15"/>
    <s v="GNR_BO_BGAS_E-80"/>
    <x v="0"/>
    <x v="16"/>
    <n v="0.2"/>
    <n v="73"/>
    <n v="262.8"/>
  </r>
  <r>
    <x v="0"/>
    <x v="0"/>
    <x v="3"/>
    <x v="5"/>
    <s v="DE4-N_A"/>
    <x v="0"/>
    <s v="GNR_ST_COAL_BP_E-40"/>
    <x v="0"/>
    <x v="11"/>
    <n v="934.61780119793298"/>
    <n v="341135.49743724498"/>
    <n v="1228087.79077408"/>
  </r>
  <r>
    <x v="0"/>
    <x v="0"/>
    <x v="3"/>
    <x v="5"/>
    <s v="DE4-N_A"/>
    <x v="0"/>
    <s v="GNR_ST_COAL_BP_E-40"/>
    <x v="0"/>
    <x v="21"/>
    <n v="924.43879544231197"/>
    <n v="337420.16033644398"/>
    <n v="1214712.5772112"/>
  </r>
  <r>
    <x v="0"/>
    <x v="0"/>
    <x v="3"/>
    <x v="5"/>
    <s v="DE4-N_A"/>
    <x v="0"/>
    <s v="GNR_ST_COAL_BP_E-40"/>
    <x v="0"/>
    <x v="12"/>
    <n v="915.185153846292"/>
    <n v="334042.58115389699"/>
    <n v="1202553.2921540299"/>
  </r>
  <r>
    <x v="0"/>
    <x v="0"/>
    <x v="3"/>
    <x v="5"/>
    <s v="DE4-N_A"/>
    <x v="0"/>
    <s v="GNR_ST_COAL_BP_E-40"/>
    <x v="0"/>
    <x v="0"/>
    <n v="929.06561624032099"/>
    <n v="339108.94992771698"/>
    <n v="1220792.2197397801"/>
  </r>
  <r>
    <x v="0"/>
    <x v="0"/>
    <x v="3"/>
    <x v="5"/>
    <s v="DE4-N_A"/>
    <x v="0"/>
    <s v="GNR_ST_COAL_BP_E-40"/>
    <x v="0"/>
    <x v="1"/>
    <n v="939.244621995942"/>
    <n v="342824.28702851897"/>
    <n v="1234167.43330267"/>
  </r>
  <r>
    <x v="0"/>
    <x v="0"/>
    <x v="3"/>
    <x v="5"/>
    <s v="DE4-N_A"/>
    <x v="0"/>
    <s v="GNR_ST_COAL_BP_E-40"/>
    <x v="0"/>
    <x v="2"/>
    <n v="1101.18334992628"/>
    <n v="401931.92272309097"/>
    <n v="1446954.9218031301"/>
  </r>
  <r>
    <x v="0"/>
    <x v="0"/>
    <x v="3"/>
    <x v="5"/>
    <s v="DE4-N_A"/>
    <x v="0"/>
    <s v="GNR_ST_COAL_BP_E-40"/>
    <x v="0"/>
    <x v="13"/>
    <n v="1232"/>
    <n v="449680"/>
    <n v="1618848"/>
  </r>
  <r>
    <x v="0"/>
    <x v="0"/>
    <x v="3"/>
    <x v="5"/>
    <s v="DE4-N_A"/>
    <x v="0"/>
    <s v="GNR_ST_COAL_BP_E-40"/>
    <x v="0"/>
    <x v="14"/>
    <n v="1232"/>
    <n v="449680"/>
    <n v="1618848"/>
  </r>
  <r>
    <x v="0"/>
    <x v="0"/>
    <x v="3"/>
    <x v="5"/>
    <s v="DE4-N_A"/>
    <x v="0"/>
    <s v="GNR_ST_COAL_BP_E-40"/>
    <x v="0"/>
    <x v="15"/>
    <n v="1232"/>
    <n v="449680"/>
    <n v="1618848"/>
  </r>
  <r>
    <x v="0"/>
    <x v="0"/>
    <x v="3"/>
    <x v="5"/>
    <s v="DE4-N_A"/>
    <x v="0"/>
    <s v="GNR_ST_COAL_BP_E-40"/>
    <x v="0"/>
    <x v="3"/>
    <n v="1232"/>
    <n v="449680"/>
    <n v="1618848"/>
  </r>
  <r>
    <x v="0"/>
    <x v="0"/>
    <x v="3"/>
    <x v="5"/>
    <s v="DE4-N_A"/>
    <x v="0"/>
    <s v="GNR_ST_COAL_BP_E-40"/>
    <x v="0"/>
    <x v="4"/>
    <n v="1232"/>
    <n v="449680"/>
    <n v="1618848"/>
  </r>
  <r>
    <x v="0"/>
    <x v="0"/>
    <x v="3"/>
    <x v="5"/>
    <s v="DE4-N_A"/>
    <x v="0"/>
    <s v="GNR_ST_COAL_BP_E-40"/>
    <x v="0"/>
    <x v="16"/>
    <n v="1232"/>
    <n v="449680"/>
    <n v="1618848"/>
  </r>
  <r>
    <x v="0"/>
    <x v="0"/>
    <x v="3"/>
    <x v="5"/>
    <s v="DE4-N_A"/>
    <x v="0"/>
    <s v="GNR_ST_COAL_BP_E-40"/>
    <x v="0"/>
    <x v="5"/>
    <n v="1232"/>
    <n v="449680"/>
    <n v="1618848"/>
  </r>
  <r>
    <x v="0"/>
    <x v="0"/>
    <x v="3"/>
    <x v="5"/>
    <s v="DE4-N_A"/>
    <x v="0"/>
    <s v="GNR_ST_COAL_BP_E-40"/>
    <x v="0"/>
    <x v="6"/>
    <n v="1232"/>
    <n v="449680"/>
    <n v="1618848"/>
  </r>
  <r>
    <x v="0"/>
    <x v="0"/>
    <x v="3"/>
    <x v="5"/>
    <s v="DE4-N_A"/>
    <x v="0"/>
    <s v="GNR_ST_COAL_BP_E-40"/>
    <x v="0"/>
    <x v="17"/>
    <n v="1232"/>
    <n v="449680"/>
    <n v="1618848"/>
  </r>
  <r>
    <x v="0"/>
    <x v="0"/>
    <x v="3"/>
    <x v="5"/>
    <s v="DE4-N_A"/>
    <x v="0"/>
    <s v="GNR_ST_COAL_BP_E-40"/>
    <x v="0"/>
    <x v="7"/>
    <n v="1232"/>
    <n v="449680"/>
    <n v="1618848"/>
  </r>
  <r>
    <x v="0"/>
    <x v="0"/>
    <x v="3"/>
    <x v="5"/>
    <s v="DE4-N_A"/>
    <x v="0"/>
    <s v="GNR_ST_COAL_BP_E-40"/>
    <x v="0"/>
    <x v="23"/>
    <n v="1232"/>
    <n v="449680"/>
    <n v="1618848"/>
  </r>
  <r>
    <x v="0"/>
    <x v="0"/>
    <x v="3"/>
    <x v="5"/>
    <s v="DE4-N_A"/>
    <x v="0"/>
    <s v="GNR_ST_COAL_BP_E-40"/>
    <x v="0"/>
    <x v="8"/>
    <n v="1232"/>
    <n v="449680"/>
    <n v="1618848"/>
  </r>
  <r>
    <x v="0"/>
    <x v="0"/>
    <x v="3"/>
    <x v="5"/>
    <s v="DE4-N_A"/>
    <x v="0"/>
    <s v="GNR_ST_COAL_BP_E-40"/>
    <x v="0"/>
    <x v="9"/>
    <n v="1232"/>
    <n v="449680"/>
    <n v="1618848"/>
  </r>
  <r>
    <x v="0"/>
    <x v="0"/>
    <x v="3"/>
    <x v="5"/>
    <s v="DE4-N_A"/>
    <x v="0"/>
    <s v="GNR_ST_COAL_BP_E-40"/>
    <x v="0"/>
    <x v="18"/>
    <n v="1232"/>
    <n v="449680"/>
    <n v="1618848"/>
  </r>
  <r>
    <x v="0"/>
    <x v="0"/>
    <x v="3"/>
    <x v="5"/>
    <s v="DE4-N_A"/>
    <x v="0"/>
    <s v="GNR_ST_COAL_BP_E-40"/>
    <x v="0"/>
    <x v="19"/>
    <n v="1232"/>
    <n v="449680"/>
    <n v="1618848"/>
  </r>
  <r>
    <x v="0"/>
    <x v="0"/>
    <x v="3"/>
    <x v="5"/>
    <s v="DE4-N_A"/>
    <x v="0"/>
    <s v="GNR_ST_COAL_BP_E-40"/>
    <x v="0"/>
    <x v="20"/>
    <n v="1232"/>
    <n v="449680"/>
    <n v="1618848"/>
  </r>
  <r>
    <x v="0"/>
    <x v="0"/>
    <x v="3"/>
    <x v="5"/>
    <s v="DE4-N_A"/>
    <x v="0"/>
    <s v="GNR_ST_COAL_BP_E-40"/>
    <x v="0"/>
    <x v="10"/>
    <n v="1202.04804332289"/>
    <n v="438747.53581285302"/>
    <n v="1579491.1289262699"/>
  </r>
  <r>
    <x v="0"/>
    <x v="0"/>
    <x v="3"/>
    <x v="5"/>
    <s v="DE4-N_A"/>
    <x v="0"/>
    <s v="GNR_ST_COAL_BP_E-40"/>
    <x v="0"/>
    <x v="22"/>
    <n v="1145.60082958717"/>
    <n v="418144.302799317"/>
    <n v="1505319.49007754"/>
  </r>
  <r>
    <x v="0"/>
    <x v="0"/>
    <x v="3"/>
    <x v="5"/>
    <s v="DE4-N_A"/>
    <x v="7"/>
    <s v="GNR_BO_ELEC_E-80"/>
    <x v="0"/>
    <x v="4"/>
    <n v="14.69"/>
    <n v="5361.85"/>
    <n v="19302.66"/>
  </r>
  <r>
    <x v="0"/>
    <x v="0"/>
    <x v="3"/>
    <x v="5"/>
    <s v="DE4-N_A"/>
    <x v="7"/>
    <s v="GNR_BO_ELEC_E-80"/>
    <x v="0"/>
    <x v="16"/>
    <n v="14.69"/>
    <n v="5361.85"/>
    <n v="19302.66"/>
  </r>
  <r>
    <x v="0"/>
    <x v="0"/>
    <x v="3"/>
    <x v="5"/>
    <s v="DE4-N_A"/>
    <x v="7"/>
    <s v="GNR_BO_ELEC_E-80"/>
    <x v="0"/>
    <x v="5"/>
    <n v="14.69"/>
    <n v="5361.85"/>
    <n v="19302.66"/>
  </r>
  <r>
    <x v="0"/>
    <x v="0"/>
    <x v="3"/>
    <x v="5"/>
    <s v="DE4-N_A"/>
    <x v="7"/>
    <s v="GNR_BO_ELEC_E-80"/>
    <x v="0"/>
    <x v="6"/>
    <n v="14.69"/>
    <n v="5361.85"/>
    <n v="19302.66"/>
  </r>
  <r>
    <x v="0"/>
    <x v="0"/>
    <x v="3"/>
    <x v="5"/>
    <s v="DE4-N_A"/>
    <x v="7"/>
    <s v="GNR_BO_ELEC_E-80"/>
    <x v="0"/>
    <x v="17"/>
    <n v="14.69"/>
    <n v="5361.85"/>
    <n v="19302.66"/>
  </r>
  <r>
    <x v="0"/>
    <x v="0"/>
    <x v="3"/>
    <x v="5"/>
    <s v="DE4-N_A"/>
    <x v="7"/>
    <s v="GNR_BO_ELEC_E-80"/>
    <x v="0"/>
    <x v="7"/>
    <n v="14.69"/>
    <n v="5361.85"/>
    <n v="19302.66"/>
  </r>
  <r>
    <x v="0"/>
    <x v="0"/>
    <x v="3"/>
    <x v="5"/>
    <s v="DE4-N_A"/>
    <x v="7"/>
    <s v="GNR_BO_ELEC_E-80"/>
    <x v="0"/>
    <x v="23"/>
    <n v="13.9541931207332"/>
    <n v="5093.2804890676098"/>
    <n v="18335.809760643398"/>
  </r>
  <r>
    <x v="0"/>
    <x v="0"/>
    <x v="3"/>
    <x v="5"/>
    <s v="DE4-N_A"/>
    <x v="7"/>
    <s v="GNR_BO_ELEC_E-80"/>
    <x v="0"/>
    <x v="8"/>
    <n v="14.69"/>
    <n v="5361.85"/>
    <n v="19302.66"/>
  </r>
  <r>
    <x v="0"/>
    <x v="0"/>
    <x v="3"/>
    <x v="5"/>
    <s v="DE4-N_A"/>
    <x v="7"/>
    <s v="GNR_BO_ELEC_E-80"/>
    <x v="0"/>
    <x v="9"/>
    <n v="14.69"/>
    <n v="5361.85"/>
    <n v="19302.66"/>
  </r>
  <r>
    <x v="0"/>
    <x v="0"/>
    <x v="3"/>
    <x v="5"/>
    <s v="DE4-N_A"/>
    <x v="7"/>
    <s v="GNR_BO_ELEC_E-80"/>
    <x v="0"/>
    <x v="18"/>
    <n v="14.69"/>
    <n v="5361.85"/>
    <n v="19302.66"/>
  </r>
  <r>
    <x v="0"/>
    <x v="0"/>
    <x v="3"/>
    <x v="5"/>
    <s v="DE4-N_A"/>
    <x v="16"/>
    <s v="GNR_ST_FUELOIL_BP_E-35"/>
    <x v="0"/>
    <x v="14"/>
    <n v="33.3868404723734"/>
    <n v="12186.196772416301"/>
    <n v="43870.308380698603"/>
  </r>
  <r>
    <x v="0"/>
    <x v="0"/>
    <x v="3"/>
    <x v="5"/>
    <s v="DE4-N_A"/>
    <x v="16"/>
    <s v="GNR_ST_FUELOIL_BP_E-35"/>
    <x v="0"/>
    <x v="15"/>
    <n v="69.476042696847898"/>
    <n v="25358.755584349499"/>
    <n v="91291.5201036582"/>
  </r>
  <r>
    <x v="0"/>
    <x v="0"/>
    <x v="3"/>
    <x v="5"/>
    <s v="DE4-N_A"/>
    <x v="16"/>
    <s v="GNR_ST_FUELOIL_BP_E-35"/>
    <x v="0"/>
    <x v="3"/>
    <n v="64.849221898838493"/>
    <n v="23669.965993075999"/>
    <n v="85211.877575073697"/>
  </r>
  <r>
    <x v="0"/>
    <x v="0"/>
    <x v="3"/>
    <x v="5"/>
    <s v="DE4-N_A"/>
    <x v="16"/>
    <s v="GNR_ST_FUELOIL_BP_E-35"/>
    <x v="0"/>
    <x v="4"/>
    <n v="58.287499335255397"/>
    <n v="21274.937257368201"/>
    <n v="76589.774126525605"/>
  </r>
  <r>
    <x v="0"/>
    <x v="0"/>
    <x v="3"/>
    <x v="5"/>
    <s v="DE4-N_A"/>
    <x v="16"/>
    <s v="GNR_ST_FUELOIL_BP_E-35"/>
    <x v="0"/>
    <x v="16"/>
    <n v="49.9592218988384"/>
    <n v="18235.115993076"/>
    <n v="65646.417575073603"/>
  </r>
  <r>
    <x v="0"/>
    <x v="0"/>
    <x v="3"/>
    <x v="5"/>
    <s v="DE4-N_A"/>
    <x v="16"/>
    <s v="GNR_ST_FUELOIL_BP_E-35"/>
    <x v="0"/>
    <x v="8"/>
    <n v="24.249025429984801"/>
    <n v="8850.8942819444401"/>
    <n v="31863.219415"/>
  </r>
  <r>
    <x v="0"/>
    <x v="0"/>
    <x v="3"/>
    <x v="5"/>
    <s v="DE4-N_A"/>
    <x v="16"/>
    <s v="GNR_ST_FUELOIL_BP_E-35"/>
    <x v="0"/>
    <x v="9"/>
    <n v="20.547568791577"/>
    <n v="7499.8626089256004"/>
    <n v="26999.5053921322"/>
  </r>
  <r>
    <x v="0"/>
    <x v="0"/>
    <x v="3"/>
    <x v="5"/>
    <s v="DE4-N_A"/>
    <x v="16"/>
    <s v="GNR_ST_FUELOIL_BP_E-38"/>
    <x v="0"/>
    <x v="14"/>
    <n v="54.285714285714299"/>
    <n v="19814.285714285699"/>
    <n v="71331.428571428594"/>
  </r>
  <r>
    <x v="0"/>
    <x v="0"/>
    <x v="3"/>
    <x v="5"/>
    <s v="DE4-N_A"/>
    <x v="16"/>
    <s v="GNR_ST_FUELOIL_BP_E-38"/>
    <x v="0"/>
    <x v="15"/>
    <n v="54.285714285714299"/>
    <n v="19814.285714285699"/>
    <n v="71331.428571428594"/>
  </r>
  <r>
    <x v="0"/>
    <x v="0"/>
    <x v="3"/>
    <x v="5"/>
    <s v="DE4-N_A"/>
    <x v="16"/>
    <s v="GNR_ST_FUELOIL_BP_E-38"/>
    <x v="0"/>
    <x v="3"/>
    <n v="54.285714285714299"/>
    <n v="19814.285714285699"/>
    <n v="71331.428571428594"/>
  </r>
  <r>
    <x v="0"/>
    <x v="0"/>
    <x v="3"/>
    <x v="5"/>
    <s v="DE4-N_A"/>
    <x v="16"/>
    <s v="GNR_ST_FUELOIL_BP_E-38"/>
    <x v="0"/>
    <x v="4"/>
    <n v="54.285714285714299"/>
    <n v="19814.285714285699"/>
    <n v="71331.428571428594"/>
  </r>
  <r>
    <x v="0"/>
    <x v="0"/>
    <x v="3"/>
    <x v="5"/>
    <s v="DE4-N_A"/>
    <x v="16"/>
    <s v="GNR_ST_FUELOIL_BP_E-38"/>
    <x v="0"/>
    <x v="16"/>
    <n v="54.285714285714299"/>
    <n v="19814.285714285699"/>
    <n v="71331.428571428594"/>
  </r>
  <r>
    <x v="0"/>
    <x v="0"/>
    <x v="3"/>
    <x v="5"/>
    <s v="DE4-N_A"/>
    <x v="16"/>
    <s v="GNR_ST_FUELOIL_BP_E-38"/>
    <x v="0"/>
    <x v="5"/>
    <n v="52.624543246845299"/>
    <n v="19207.958285098499"/>
    <n v="69148.649826354798"/>
  </r>
  <r>
    <x v="0"/>
    <x v="0"/>
    <x v="3"/>
    <x v="5"/>
    <s v="DE4-N_A"/>
    <x v="16"/>
    <s v="GNR_ST_FUELOIL_BP_E-38"/>
    <x v="0"/>
    <x v="6"/>
    <n v="16.535341022370801"/>
    <n v="6035.3994731653302"/>
    <n v="21727.438103395201"/>
  </r>
  <r>
    <x v="0"/>
    <x v="0"/>
    <x v="3"/>
    <x v="5"/>
    <s v="DE4-N_A"/>
    <x v="16"/>
    <s v="GNR_ST_FUELOIL_BP_E-38"/>
    <x v="0"/>
    <x v="17"/>
    <n v="31.3411675760014"/>
    <n v="11439.526165240501"/>
    <n v="41182.294194865797"/>
  </r>
  <r>
    <x v="0"/>
    <x v="0"/>
    <x v="3"/>
    <x v="5"/>
    <s v="DE4-N_A"/>
    <x v="16"/>
    <s v="GNR_ST_FUELOIL_BP_E-38"/>
    <x v="0"/>
    <x v="7"/>
    <n v="45.221629970030001"/>
    <n v="16505.894939061"/>
    <n v="59421.221780619497"/>
  </r>
  <r>
    <x v="0"/>
    <x v="0"/>
    <x v="3"/>
    <x v="5"/>
    <s v="DE4-N_A"/>
    <x v="16"/>
    <s v="GNR_ST_FUELOIL_BP_E-38"/>
    <x v="0"/>
    <x v="23"/>
    <n v="54.285714285714299"/>
    <n v="19814.285714285699"/>
    <n v="71331.428571428594"/>
  </r>
  <r>
    <x v="0"/>
    <x v="0"/>
    <x v="3"/>
    <x v="5"/>
    <s v="DE4-N_A"/>
    <x v="16"/>
    <s v="GNR_ST_FUELOIL_BP_E-38"/>
    <x v="0"/>
    <x v="8"/>
    <n v="54.285714285714299"/>
    <n v="19814.285714285699"/>
    <n v="71331.428571428594"/>
  </r>
  <r>
    <x v="0"/>
    <x v="0"/>
    <x v="3"/>
    <x v="5"/>
    <s v="DE4-N_A"/>
    <x v="16"/>
    <s v="GNR_ST_FUELOIL_BP_E-38"/>
    <x v="0"/>
    <x v="9"/>
    <n v="54.285714285714299"/>
    <n v="19814.285714285699"/>
    <n v="71331.428571428594"/>
  </r>
  <r>
    <x v="0"/>
    <x v="0"/>
    <x v="3"/>
    <x v="5"/>
    <s v="DE4-N_A"/>
    <x v="16"/>
    <s v="GNR_ST_FUELOIL_BP_E-38"/>
    <x v="0"/>
    <x v="18"/>
    <n v="36.893352533612799"/>
    <n v="13466.073674768701"/>
    <n v="48477.865229167197"/>
  </r>
  <r>
    <x v="0"/>
    <x v="0"/>
    <x v="3"/>
    <x v="5"/>
    <s v="DE4-N_A"/>
    <x v="2"/>
    <s v="GNR_BO_MSW_E-80"/>
    <x v="0"/>
    <x v="13"/>
    <n v="0.31"/>
    <n v="113.15"/>
    <n v="407.34"/>
  </r>
  <r>
    <x v="0"/>
    <x v="0"/>
    <x v="3"/>
    <x v="5"/>
    <s v="DE4-N_A"/>
    <x v="2"/>
    <s v="GNR_BO_MSW_E-80"/>
    <x v="0"/>
    <x v="14"/>
    <n v="0.31"/>
    <n v="113.15"/>
    <n v="407.34"/>
  </r>
  <r>
    <x v="0"/>
    <x v="0"/>
    <x v="3"/>
    <x v="5"/>
    <s v="DE4-N_A"/>
    <x v="2"/>
    <s v="GNR_BO_MSW_E-80"/>
    <x v="0"/>
    <x v="15"/>
    <n v="0.31"/>
    <n v="113.15"/>
    <n v="407.34"/>
  </r>
  <r>
    <x v="0"/>
    <x v="0"/>
    <x v="3"/>
    <x v="5"/>
    <s v="DE4-N_A"/>
    <x v="2"/>
    <s v="GNR_BO_MSW_E-80"/>
    <x v="0"/>
    <x v="3"/>
    <n v="0.31"/>
    <n v="113.15"/>
    <n v="407.34"/>
  </r>
  <r>
    <x v="0"/>
    <x v="0"/>
    <x v="3"/>
    <x v="5"/>
    <s v="DE4-N_A"/>
    <x v="2"/>
    <s v="GNR_BO_MSW_E-80"/>
    <x v="0"/>
    <x v="4"/>
    <n v="0.31"/>
    <n v="113.15"/>
    <n v="407.34"/>
  </r>
  <r>
    <x v="0"/>
    <x v="0"/>
    <x v="3"/>
    <x v="5"/>
    <s v="DE4-N_A"/>
    <x v="2"/>
    <s v="GNR_BO_MSW_E-80"/>
    <x v="0"/>
    <x v="16"/>
    <n v="0.31"/>
    <n v="113.15"/>
    <n v="407.34"/>
  </r>
  <r>
    <x v="0"/>
    <x v="0"/>
    <x v="3"/>
    <x v="5"/>
    <s v="DE4-N_A"/>
    <x v="2"/>
    <s v="GNR_BO_MSW_E-80"/>
    <x v="0"/>
    <x v="5"/>
    <n v="0.31"/>
    <n v="113.15"/>
    <n v="407.34"/>
  </r>
  <r>
    <x v="0"/>
    <x v="0"/>
    <x v="3"/>
    <x v="5"/>
    <s v="DE4-N_A"/>
    <x v="2"/>
    <s v="GNR_BO_MSW_E-80"/>
    <x v="0"/>
    <x v="6"/>
    <n v="0.31"/>
    <n v="113.15"/>
    <n v="407.34"/>
  </r>
  <r>
    <x v="0"/>
    <x v="0"/>
    <x v="3"/>
    <x v="5"/>
    <s v="DE4-N_A"/>
    <x v="2"/>
    <s v="GNR_BO_MSW_E-80"/>
    <x v="0"/>
    <x v="17"/>
    <n v="0.31"/>
    <n v="113.15"/>
    <n v="407.34"/>
  </r>
  <r>
    <x v="0"/>
    <x v="0"/>
    <x v="3"/>
    <x v="5"/>
    <s v="DE4-N_A"/>
    <x v="2"/>
    <s v="GNR_BO_MSW_E-80"/>
    <x v="0"/>
    <x v="7"/>
    <n v="0.31"/>
    <n v="113.15"/>
    <n v="407.34"/>
  </r>
  <r>
    <x v="0"/>
    <x v="0"/>
    <x v="3"/>
    <x v="5"/>
    <s v="DE4-N_A"/>
    <x v="2"/>
    <s v="GNR_BO_MSW_E-80"/>
    <x v="0"/>
    <x v="23"/>
    <n v="0.31"/>
    <n v="113.15"/>
    <n v="407.34"/>
  </r>
  <r>
    <x v="0"/>
    <x v="0"/>
    <x v="3"/>
    <x v="5"/>
    <s v="DE4-N_A"/>
    <x v="2"/>
    <s v="GNR_BO_MSW_E-80"/>
    <x v="0"/>
    <x v="8"/>
    <n v="0.31"/>
    <n v="113.15"/>
    <n v="407.34"/>
  </r>
  <r>
    <x v="0"/>
    <x v="0"/>
    <x v="3"/>
    <x v="5"/>
    <s v="DE4-N_A"/>
    <x v="2"/>
    <s v="GNR_BO_MSW_E-80"/>
    <x v="0"/>
    <x v="9"/>
    <n v="0.31"/>
    <n v="113.15"/>
    <n v="407.34"/>
  </r>
  <r>
    <x v="0"/>
    <x v="0"/>
    <x v="3"/>
    <x v="5"/>
    <s v="DE4-N_A"/>
    <x v="2"/>
    <s v="GNR_BO_MSW_E-80"/>
    <x v="0"/>
    <x v="18"/>
    <n v="0.31"/>
    <n v="113.15"/>
    <n v="407.34"/>
  </r>
  <r>
    <x v="0"/>
    <x v="0"/>
    <x v="3"/>
    <x v="5"/>
    <s v="DE4-N_A"/>
    <x v="2"/>
    <s v="GNR_BO_MSW_E-80"/>
    <x v="0"/>
    <x v="19"/>
    <n v="0.31"/>
    <n v="113.15"/>
    <n v="407.34"/>
  </r>
  <r>
    <x v="0"/>
    <x v="0"/>
    <x v="3"/>
    <x v="5"/>
    <s v="DE4-N_A"/>
    <x v="2"/>
    <s v="GNR_BO_MSW_E-80"/>
    <x v="0"/>
    <x v="20"/>
    <n v="0.31"/>
    <n v="113.15"/>
    <n v="407.34"/>
  </r>
  <r>
    <x v="0"/>
    <x v="0"/>
    <x v="3"/>
    <x v="5"/>
    <s v="DE4-N_A"/>
    <x v="2"/>
    <s v="GNR_ST_MSW_BP_E-33"/>
    <x v="0"/>
    <x v="13"/>
    <n v="138.625580825165"/>
    <n v="50598.337001185202"/>
    <n v="182154.01320426699"/>
  </r>
  <r>
    <x v="0"/>
    <x v="0"/>
    <x v="3"/>
    <x v="5"/>
    <s v="DE4-N_A"/>
    <x v="2"/>
    <s v="GNR_ST_MSW_BP_E-33"/>
    <x v="0"/>
    <x v="14"/>
    <n v="138.625580825165"/>
    <n v="50598.337001185202"/>
    <n v="182154.01320426699"/>
  </r>
  <r>
    <x v="0"/>
    <x v="0"/>
    <x v="3"/>
    <x v="5"/>
    <s v="DE4-N_A"/>
    <x v="2"/>
    <s v="GNR_ST_MSW_BP_E-33"/>
    <x v="0"/>
    <x v="15"/>
    <n v="138.625580825165"/>
    <n v="50598.337001185202"/>
    <n v="182154.01320426699"/>
  </r>
  <r>
    <x v="0"/>
    <x v="0"/>
    <x v="3"/>
    <x v="5"/>
    <s v="DE4-N_A"/>
    <x v="2"/>
    <s v="GNR_ST_MSW_BP_E-33"/>
    <x v="0"/>
    <x v="3"/>
    <n v="138.625580825165"/>
    <n v="50598.337001185202"/>
    <n v="182154.01320426699"/>
  </r>
  <r>
    <x v="0"/>
    <x v="0"/>
    <x v="3"/>
    <x v="5"/>
    <s v="DE4-N_A"/>
    <x v="2"/>
    <s v="GNR_ST_MSW_BP_E-33"/>
    <x v="0"/>
    <x v="4"/>
    <n v="138.625580825165"/>
    <n v="50598.337001185202"/>
    <n v="182154.01320426699"/>
  </r>
  <r>
    <x v="0"/>
    <x v="0"/>
    <x v="3"/>
    <x v="5"/>
    <s v="DE4-N_A"/>
    <x v="2"/>
    <s v="GNR_ST_MSW_BP_E-33"/>
    <x v="0"/>
    <x v="16"/>
    <n v="138.625580825165"/>
    <n v="50598.337001185202"/>
    <n v="182154.01320426699"/>
  </r>
  <r>
    <x v="0"/>
    <x v="0"/>
    <x v="3"/>
    <x v="5"/>
    <s v="DE4-N_A"/>
    <x v="2"/>
    <s v="GNR_ST_MSW_BP_E-33"/>
    <x v="0"/>
    <x v="5"/>
    <n v="138.625580825165"/>
    <n v="50598.337001185202"/>
    <n v="182154.01320426699"/>
  </r>
  <r>
    <x v="0"/>
    <x v="0"/>
    <x v="3"/>
    <x v="5"/>
    <s v="DE4-N_A"/>
    <x v="2"/>
    <s v="GNR_ST_MSW_BP_E-33"/>
    <x v="0"/>
    <x v="6"/>
    <n v="138.625580825165"/>
    <n v="50598.337001185202"/>
    <n v="182154.01320426699"/>
  </r>
  <r>
    <x v="0"/>
    <x v="0"/>
    <x v="3"/>
    <x v="5"/>
    <s v="DE4-N_A"/>
    <x v="2"/>
    <s v="GNR_ST_MSW_BP_E-33"/>
    <x v="0"/>
    <x v="17"/>
    <n v="138.625580825165"/>
    <n v="50598.337001185202"/>
    <n v="182154.01320426699"/>
  </r>
  <r>
    <x v="0"/>
    <x v="0"/>
    <x v="3"/>
    <x v="5"/>
    <s v="DE4-N_A"/>
    <x v="2"/>
    <s v="GNR_ST_MSW_BP_E-33"/>
    <x v="0"/>
    <x v="7"/>
    <n v="138.625580825165"/>
    <n v="50598.337001185202"/>
    <n v="182154.01320426699"/>
  </r>
  <r>
    <x v="0"/>
    <x v="0"/>
    <x v="3"/>
    <x v="5"/>
    <s v="DE4-N_A"/>
    <x v="2"/>
    <s v="GNR_ST_MSW_BP_E-33"/>
    <x v="0"/>
    <x v="23"/>
    <n v="138.625580825165"/>
    <n v="50598.337001185202"/>
    <n v="182154.01320426699"/>
  </r>
  <r>
    <x v="0"/>
    <x v="0"/>
    <x v="3"/>
    <x v="5"/>
    <s v="DE4-N_A"/>
    <x v="2"/>
    <s v="GNR_ST_MSW_BP_E-33"/>
    <x v="0"/>
    <x v="8"/>
    <n v="138.625580825165"/>
    <n v="50598.337001185202"/>
    <n v="182154.01320426699"/>
  </r>
  <r>
    <x v="0"/>
    <x v="0"/>
    <x v="3"/>
    <x v="5"/>
    <s v="DE4-N_A"/>
    <x v="2"/>
    <s v="GNR_ST_MSW_BP_E-33"/>
    <x v="0"/>
    <x v="9"/>
    <n v="138.625580825165"/>
    <n v="50598.337001185202"/>
    <n v="182154.01320426699"/>
  </r>
  <r>
    <x v="0"/>
    <x v="0"/>
    <x v="3"/>
    <x v="5"/>
    <s v="DE4-N_A"/>
    <x v="2"/>
    <s v="GNR_ST_MSW_BP_E-33"/>
    <x v="0"/>
    <x v="18"/>
    <n v="138.625580825165"/>
    <n v="50598.337001185202"/>
    <n v="182154.01320426699"/>
  </r>
  <r>
    <x v="0"/>
    <x v="0"/>
    <x v="3"/>
    <x v="5"/>
    <s v="DE4-N_A"/>
    <x v="2"/>
    <s v="GNR_ST_MSW_BP_E-33"/>
    <x v="0"/>
    <x v="19"/>
    <n v="138.625580825165"/>
    <n v="50598.337001185202"/>
    <n v="182154.01320426699"/>
  </r>
  <r>
    <x v="0"/>
    <x v="0"/>
    <x v="3"/>
    <x v="5"/>
    <s v="DE4-N_A"/>
    <x v="2"/>
    <s v="GNR_ST_MSW_BP_E-33"/>
    <x v="0"/>
    <x v="20"/>
    <n v="65.975915921484599"/>
    <n v="24081.2093113419"/>
    <n v="86692.3535208307"/>
  </r>
  <r>
    <x v="0"/>
    <x v="0"/>
    <x v="3"/>
    <x v="5"/>
    <s v="DE4-N_A"/>
    <x v="4"/>
    <s v="GNR_CC_NGAS_BP_E-57"/>
    <x v="0"/>
    <x v="14"/>
    <n v="105.833333333333"/>
    <n v="38629.166666666701"/>
    <n v="139065"/>
  </r>
  <r>
    <x v="0"/>
    <x v="0"/>
    <x v="3"/>
    <x v="5"/>
    <s v="DE4-N_A"/>
    <x v="4"/>
    <s v="GNR_CC_NGAS_BP_E-57"/>
    <x v="0"/>
    <x v="15"/>
    <n v="105.833333333333"/>
    <n v="38629.166666666701"/>
    <n v="139065"/>
  </r>
  <r>
    <x v="0"/>
    <x v="0"/>
    <x v="3"/>
    <x v="5"/>
    <s v="DE4-N_A"/>
    <x v="4"/>
    <s v="GNR_CC_NGAS_BP_E-57"/>
    <x v="0"/>
    <x v="3"/>
    <n v="105.833333333333"/>
    <n v="38629.166666666701"/>
    <n v="139065"/>
  </r>
  <r>
    <x v="0"/>
    <x v="0"/>
    <x v="3"/>
    <x v="5"/>
    <s v="DE4-N_A"/>
    <x v="4"/>
    <s v="GNR_CC_NGAS_BP_E-57"/>
    <x v="0"/>
    <x v="4"/>
    <n v="105.833333333333"/>
    <n v="38629.166666666701"/>
    <n v="139065"/>
  </r>
  <r>
    <x v="0"/>
    <x v="0"/>
    <x v="3"/>
    <x v="5"/>
    <s v="DE4-N_A"/>
    <x v="4"/>
    <s v="GNR_CC_NGAS_BP_E-57"/>
    <x v="0"/>
    <x v="16"/>
    <n v="105.833333333333"/>
    <n v="38629.166666666701"/>
    <n v="139065"/>
  </r>
  <r>
    <x v="0"/>
    <x v="0"/>
    <x v="3"/>
    <x v="5"/>
    <s v="DE4-N_A"/>
    <x v="4"/>
    <s v="GNR_CC_NGAS_BP_E-57"/>
    <x v="0"/>
    <x v="5"/>
    <n v="105.833333333333"/>
    <n v="38629.166666666701"/>
    <n v="139065"/>
  </r>
  <r>
    <x v="0"/>
    <x v="0"/>
    <x v="3"/>
    <x v="5"/>
    <s v="DE4-N_A"/>
    <x v="4"/>
    <s v="GNR_CC_NGAS_BP_E-57"/>
    <x v="0"/>
    <x v="6"/>
    <n v="105.833333333333"/>
    <n v="38629.166666666701"/>
    <n v="139065"/>
  </r>
  <r>
    <x v="0"/>
    <x v="0"/>
    <x v="3"/>
    <x v="5"/>
    <s v="DE4-N_A"/>
    <x v="4"/>
    <s v="GNR_CC_NGAS_BP_E-57"/>
    <x v="0"/>
    <x v="17"/>
    <n v="105.833333333333"/>
    <n v="38629.166666666701"/>
    <n v="139065"/>
  </r>
  <r>
    <x v="0"/>
    <x v="0"/>
    <x v="3"/>
    <x v="5"/>
    <s v="DE4-N_A"/>
    <x v="4"/>
    <s v="GNR_CC_NGAS_BP_E-57"/>
    <x v="0"/>
    <x v="7"/>
    <n v="105.833333333333"/>
    <n v="38629.166666666701"/>
    <n v="139065"/>
  </r>
  <r>
    <x v="0"/>
    <x v="0"/>
    <x v="3"/>
    <x v="5"/>
    <s v="DE4-N_A"/>
    <x v="4"/>
    <s v="GNR_CC_NGAS_BP_E-57"/>
    <x v="0"/>
    <x v="23"/>
    <n v="105.833333333333"/>
    <n v="38629.166666666701"/>
    <n v="139065"/>
  </r>
  <r>
    <x v="0"/>
    <x v="0"/>
    <x v="3"/>
    <x v="5"/>
    <s v="DE4-N_A"/>
    <x v="4"/>
    <s v="GNR_CC_NGAS_BP_E-57"/>
    <x v="0"/>
    <x v="8"/>
    <n v="105.833333333333"/>
    <n v="38629.166666666701"/>
    <n v="139065"/>
  </r>
  <r>
    <x v="0"/>
    <x v="0"/>
    <x v="3"/>
    <x v="5"/>
    <s v="DE4-N_A"/>
    <x v="4"/>
    <s v="GNR_CC_NGAS_BP_E-57"/>
    <x v="0"/>
    <x v="9"/>
    <n v="105.833333333333"/>
    <n v="38629.166666666701"/>
    <n v="139065"/>
  </r>
  <r>
    <x v="0"/>
    <x v="0"/>
    <x v="3"/>
    <x v="5"/>
    <s v="DE4-N_A"/>
    <x v="4"/>
    <s v="GNR_CC_NGAS_BP_E-57"/>
    <x v="0"/>
    <x v="18"/>
    <n v="105.833333333333"/>
    <n v="38629.166666666701"/>
    <n v="139065"/>
  </r>
  <r>
    <x v="0"/>
    <x v="0"/>
    <x v="3"/>
    <x v="5"/>
    <s v="DE4-N_A"/>
    <x v="4"/>
    <s v="GNR_CC_NGAS_BP_E-57"/>
    <x v="0"/>
    <x v="19"/>
    <n v="86.163645577599098"/>
    <n v="31449.7306358237"/>
    <n v="113219.030288965"/>
  </r>
  <r>
    <x v="0"/>
    <x v="0"/>
    <x v="3"/>
    <x v="5"/>
    <s v="DE4-N_A"/>
    <x v="4"/>
    <s v="GNR_ST_NGAS_BP_E-39"/>
    <x v="0"/>
    <x v="13"/>
    <n v="135.55727100675"/>
    <n v="49478.403917463802"/>
    <n v="178122.25410287001"/>
  </r>
  <r>
    <x v="0"/>
    <x v="0"/>
    <x v="3"/>
    <x v="5"/>
    <s v="DE4-N_A"/>
    <x v="4"/>
    <s v="GNR_ST_NGAS_BP_E-39"/>
    <x v="0"/>
    <x v="14"/>
    <n v="183.57142857142901"/>
    <n v="67003.571428571406"/>
    <n v="241212.85714285701"/>
  </r>
  <r>
    <x v="0"/>
    <x v="0"/>
    <x v="3"/>
    <x v="5"/>
    <s v="DE4-N_A"/>
    <x v="4"/>
    <s v="GNR_ST_NGAS_BP_E-39"/>
    <x v="0"/>
    <x v="15"/>
    <n v="183.57142857142901"/>
    <n v="67003.571428571406"/>
    <n v="241212.85714285701"/>
  </r>
  <r>
    <x v="0"/>
    <x v="0"/>
    <x v="3"/>
    <x v="5"/>
    <s v="DE4-N_A"/>
    <x v="4"/>
    <s v="GNR_ST_NGAS_BP_E-39"/>
    <x v="0"/>
    <x v="3"/>
    <n v="183.57142857142901"/>
    <n v="67003.571428571406"/>
    <n v="241212.85714285701"/>
  </r>
  <r>
    <x v="0"/>
    <x v="0"/>
    <x v="3"/>
    <x v="5"/>
    <s v="DE4-N_A"/>
    <x v="4"/>
    <s v="GNR_ST_NGAS_BP_E-39"/>
    <x v="0"/>
    <x v="4"/>
    <n v="183.57142857142901"/>
    <n v="67003.571428571406"/>
    <n v="241212.85714285701"/>
  </r>
  <r>
    <x v="0"/>
    <x v="0"/>
    <x v="3"/>
    <x v="5"/>
    <s v="DE4-N_A"/>
    <x v="4"/>
    <s v="GNR_ST_NGAS_BP_E-39"/>
    <x v="0"/>
    <x v="16"/>
    <n v="183.57142857142901"/>
    <n v="67003.571428571406"/>
    <n v="241212.85714285701"/>
  </r>
  <r>
    <x v="0"/>
    <x v="0"/>
    <x v="3"/>
    <x v="5"/>
    <s v="DE4-N_A"/>
    <x v="4"/>
    <s v="GNR_ST_NGAS_BP_E-39"/>
    <x v="0"/>
    <x v="5"/>
    <n v="183.57142857142901"/>
    <n v="67003.571428571406"/>
    <n v="241212.85714285701"/>
  </r>
  <r>
    <x v="0"/>
    <x v="0"/>
    <x v="3"/>
    <x v="5"/>
    <s v="DE4-N_A"/>
    <x v="4"/>
    <s v="GNR_ST_NGAS_BP_E-39"/>
    <x v="0"/>
    <x v="6"/>
    <n v="183.57142857142901"/>
    <n v="67003.571428571406"/>
    <n v="241212.85714285701"/>
  </r>
  <r>
    <x v="0"/>
    <x v="0"/>
    <x v="3"/>
    <x v="5"/>
    <s v="DE4-N_A"/>
    <x v="4"/>
    <s v="GNR_ST_NGAS_BP_E-39"/>
    <x v="0"/>
    <x v="17"/>
    <n v="183.57142857142901"/>
    <n v="67003.571428571406"/>
    <n v="241212.85714285701"/>
  </r>
  <r>
    <x v="0"/>
    <x v="0"/>
    <x v="3"/>
    <x v="5"/>
    <s v="DE4-N_A"/>
    <x v="4"/>
    <s v="GNR_ST_NGAS_BP_E-39"/>
    <x v="0"/>
    <x v="7"/>
    <n v="183.57142857142901"/>
    <n v="67003.571428571406"/>
    <n v="241212.85714285701"/>
  </r>
  <r>
    <x v="0"/>
    <x v="0"/>
    <x v="3"/>
    <x v="5"/>
    <s v="DE4-N_A"/>
    <x v="4"/>
    <s v="GNR_ST_NGAS_BP_E-39"/>
    <x v="0"/>
    <x v="23"/>
    <n v="183.57142857142901"/>
    <n v="67003.571428571406"/>
    <n v="241212.85714285701"/>
  </r>
  <r>
    <x v="0"/>
    <x v="0"/>
    <x v="3"/>
    <x v="5"/>
    <s v="DE4-N_A"/>
    <x v="4"/>
    <s v="GNR_ST_NGAS_BP_E-39"/>
    <x v="0"/>
    <x v="8"/>
    <n v="183.57142857142901"/>
    <n v="67003.571428571406"/>
    <n v="241212.85714285701"/>
  </r>
  <r>
    <x v="0"/>
    <x v="0"/>
    <x v="3"/>
    <x v="5"/>
    <s v="DE4-N_A"/>
    <x v="4"/>
    <s v="GNR_ST_NGAS_BP_E-39"/>
    <x v="0"/>
    <x v="9"/>
    <n v="183.57142857142901"/>
    <n v="67003.571428571406"/>
    <n v="241212.85714285701"/>
  </r>
  <r>
    <x v="0"/>
    <x v="0"/>
    <x v="3"/>
    <x v="5"/>
    <s v="DE4-N_A"/>
    <x v="4"/>
    <s v="GNR_ST_NGAS_BP_E-39"/>
    <x v="0"/>
    <x v="18"/>
    <n v="183.57142857142901"/>
    <n v="67003.571428571406"/>
    <n v="241212.85714285701"/>
  </r>
  <r>
    <x v="0"/>
    <x v="0"/>
    <x v="3"/>
    <x v="5"/>
    <s v="DE4-N_A"/>
    <x v="4"/>
    <s v="GNR_ST_NGAS_BP_E-39"/>
    <x v="0"/>
    <x v="19"/>
    <n v="183.57142857142901"/>
    <n v="67003.571428571406"/>
    <n v="241212.85714285701"/>
  </r>
  <r>
    <x v="0"/>
    <x v="0"/>
    <x v="3"/>
    <x v="6"/>
    <s v="DE4-S_A"/>
    <x v="0"/>
    <s v="GNR_ST_COAL_BP_E-43"/>
    <x v="0"/>
    <x v="11"/>
    <n v="1891.0554732409501"/>
    <n v="690235.24773294805"/>
    <n v="2484846.8918386102"/>
  </r>
  <r>
    <x v="0"/>
    <x v="0"/>
    <x v="3"/>
    <x v="6"/>
    <s v="DE4-S_A"/>
    <x v="0"/>
    <s v="GNR_ST_COAL_BP_E-43"/>
    <x v="0"/>
    <x v="21"/>
    <n v="1870.45981957199"/>
    <n v="682717.83414377703"/>
    <n v="2457784.2029176001"/>
  </r>
  <r>
    <x v="0"/>
    <x v="0"/>
    <x v="3"/>
    <x v="6"/>
    <s v="DE4-S_A"/>
    <x v="0"/>
    <s v="GNR_ST_COAL_BP_E-43"/>
    <x v="0"/>
    <x v="12"/>
    <n v="1851.73649805475"/>
    <n v="675883.82178998599"/>
    <n v="2433181.7584439502"/>
  </r>
  <r>
    <x v="0"/>
    <x v="0"/>
    <x v="3"/>
    <x v="6"/>
    <s v="DE4-S_A"/>
    <x v="0"/>
    <s v="GNR_ST_COAL_BP_E-43"/>
    <x v="0"/>
    <x v="0"/>
    <n v="1879.82148033061"/>
    <n v="686134.84032067296"/>
    <n v="2470085.4251544201"/>
  </r>
  <r>
    <x v="0"/>
    <x v="0"/>
    <x v="3"/>
    <x v="6"/>
    <s v="DE4-S_A"/>
    <x v="0"/>
    <s v="GNR_ST_COAL_BP_E-43"/>
    <x v="0"/>
    <x v="1"/>
    <n v="1900.4171339995701"/>
    <n v="693652.25390984397"/>
    <n v="2497148.11407544"/>
  </r>
  <r>
    <x v="0"/>
    <x v="0"/>
    <x v="3"/>
    <x v="6"/>
    <s v="DE4-S_A"/>
    <x v="0"/>
    <s v="GNR_ST_COAL_BP_E-43"/>
    <x v="0"/>
    <x v="2"/>
    <n v="2228.0752605512198"/>
    <n v="813247.47010119597"/>
    <n v="2927690.8923642999"/>
  </r>
  <r>
    <x v="0"/>
    <x v="0"/>
    <x v="3"/>
    <x v="6"/>
    <s v="DE4-S_A"/>
    <x v="0"/>
    <s v="GNR_ST_COAL_BP_E-43"/>
    <x v="0"/>
    <x v="13"/>
    <n v="3048.15674300621"/>
    <n v="1112577.2111972701"/>
    <n v="4005277.9603101602"/>
  </r>
  <r>
    <x v="0"/>
    <x v="0"/>
    <x v="3"/>
    <x v="6"/>
    <s v="DE4-S_A"/>
    <x v="0"/>
    <s v="GNR_ST_COAL_BP_E-43"/>
    <x v="0"/>
    <x v="14"/>
    <n v="3536.8354346061001"/>
    <n v="1290944.9336312299"/>
    <n v="4647401.7610724103"/>
  </r>
  <r>
    <x v="0"/>
    <x v="0"/>
    <x v="3"/>
    <x v="6"/>
    <s v="DE4-S_A"/>
    <x v="0"/>
    <s v="GNR_ST_COAL_BP_E-43"/>
    <x v="0"/>
    <x v="15"/>
    <n v="3609.8563885233202"/>
    <n v="1317597.5818110099"/>
    <n v="4743351.2945196498"/>
  </r>
  <r>
    <x v="0"/>
    <x v="0"/>
    <x v="3"/>
    <x v="6"/>
    <s v="DE4-S_A"/>
    <x v="0"/>
    <s v="GNR_ST_COAL_BP_E-43"/>
    <x v="0"/>
    <x v="3"/>
    <n v="3600.4947277647102"/>
    <n v="1314180.57563412"/>
    <n v="4731050.07228282"/>
  </r>
  <r>
    <x v="0"/>
    <x v="0"/>
    <x v="3"/>
    <x v="6"/>
    <s v="DE4-S_A"/>
    <x v="0"/>
    <s v="GNR_ST_COAL_BP_E-43"/>
    <x v="0"/>
    <x v="4"/>
    <n v="3617.3457171302198"/>
    <n v="1320331.18675253"/>
    <n v="4753192.2723091096"/>
  </r>
  <r>
    <x v="0"/>
    <x v="0"/>
    <x v="3"/>
    <x v="6"/>
    <s v="DE4-S_A"/>
    <x v="0"/>
    <s v="GNR_ST_COAL_BP_E-43"/>
    <x v="0"/>
    <x v="16"/>
    <n v="3600.4947277647102"/>
    <n v="1314180.57563412"/>
    <n v="4731050.07228282"/>
  </r>
  <r>
    <x v="0"/>
    <x v="0"/>
    <x v="3"/>
    <x v="6"/>
    <s v="DE4-S_A"/>
    <x v="0"/>
    <s v="GNR_ST_COAL_BP_E-43"/>
    <x v="0"/>
    <x v="5"/>
    <n v="3495.64412726818"/>
    <n v="1275910.10645288"/>
    <n v="4593276.3832303798"/>
  </r>
  <r>
    <x v="0"/>
    <x v="0"/>
    <x v="3"/>
    <x v="6"/>
    <s v="DE4-S_A"/>
    <x v="0"/>
    <s v="GNR_ST_COAL_BP_E-43"/>
    <x v="0"/>
    <x v="6"/>
    <n v="3422.6231733509499"/>
    <n v="1249257.4582731"/>
    <n v="4497326.8497831495"/>
  </r>
  <r>
    <x v="0"/>
    <x v="0"/>
    <x v="3"/>
    <x v="6"/>
    <s v="DE4-S_A"/>
    <x v="0"/>
    <s v="GNR_ST_COAL_BP_E-43"/>
    <x v="0"/>
    <x v="17"/>
    <n v="3452.5804877785299"/>
    <n v="1260191.87803916"/>
    <n v="4536690.7609409904"/>
  </r>
  <r>
    <x v="0"/>
    <x v="0"/>
    <x v="3"/>
    <x v="6"/>
    <s v="DE4-S_A"/>
    <x v="0"/>
    <s v="GNR_ST_COAL_BP_E-43"/>
    <x v="0"/>
    <x v="7"/>
    <n v="3480.66547005439"/>
    <n v="1270442.8965698499"/>
    <n v="4573594.4276514696"/>
  </r>
  <r>
    <x v="0"/>
    <x v="0"/>
    <x v="3"/>
    <x v="6"/>
    <s v="DE4-S_A"/>
    <x v="0"/>
    <s v="GNR_ST_COAL_BP_E-43"/>
    <x v="0"/>
    <x v="23"/>
    <n v="3497.5164594199"/>
    <n v="1276593.5076882599"/>
    <n v="4595736.6276777498"/>
  </r>
  <r>
    <x v="0"/>
    <x v="0"/>
    <x v="3"/>
    <x v="6"/>
    <s v="DE4-S_A"/>
    <x v="0"/>
    <s v="GNR_ST_COAL_BP_E-43"/>
    <x v="0"/>
    <x v="8"/>
    <n v="3548.0694275164401"/>
    <n v="1295045.3410435"/>
    <n v="4662163.2277565999"/>
  </r>
  <r>
    <x v="0"/>
    <x v="0"/>
    <x v="3"/>
    <x v="6"/>
    <s v="DE4-S_A"/>
    <x v="0"/>
    <s v="GNR_ST_COAL_BP_E-43"/>
    <x v="0"/>
    <x v="9"/>
    <n v="3540.5800989095501"/>
    <n v="1292311.7361019801"/>
    <n v="4652322.2499671401"/>
  </r>
  <r>
    <x v="0"/>
    <x v="0"/>
    <x v="3"/>
    <x v="6"/>
    <s v="DE4-S_A"/>
    <x v="0"/>
    <s v="GNR_ST_COAL_BP_E-43"/>
    <x v="0"/>
    <x v="18"/>
    <n v="3463.8144806888699"/>
    <n v="1264292.2854514399"/>
    <n v="4551452.22762518"/>
  </r>
  <r>
    <x v="0"/>
    <x v="0"/>
    <x v="3"/>
    <x v="6"/>
    <s v="DE4-S_A"/>
    <x v="0"/>
    <s v="GNR_ST_COAL_BP_E-43"/>
    <x v="0"/>
    <x v="19"/>
    <n v="3319.6449050061501"/>
    <n v="1211670.3903272401"/>
    <n v="4362013.4051780803"/>
  </r>
  <r>
    <x v="0"/>
    <x v="0"/>
    <x v="3"/>
    <x v="6"/>
    <s v="DE4-S_A"/>
    <x v="0"/>
    <s v="GNR_ST_COAL_BP_E-43"/>
    <x v="0"/>
    <x v="20"/>
    <n v="2626.8820088683701"/>
    <n v="958811.93323695601"/>
    <n v="3451722.9596530399"/>
  </r>
  <r>
    <x v="0"/>
    <x v="0"/>
    <x v="3"/>
    <x v="6"/>
    <s v="DE4-S_A"/>
    <x v="0"/>
    <s v="GNR_ST_COAL_BP_E-43"/>
    <x v="0"/>
    <x v="10"/>
    <n v="2432.1594650891102"/>
    <n v="887738.20475752396"/>
    <n v="3195857.5371270902"/>
  </r>
  <r>
    <x v="0"/>
    <x v="0"/>
    <x v="3"/>
    <x v="6"/>
    <s v="DE4-S_A"/>
    <x v="0"/>
    <s v="GNR_ST_COAL_BP_E-43"/>
    <x v="0"/>
    <x v="22"/>
    <n v="2317.94720383396"/>
    <n v="846050.72939939494"/>
    <n v="3045782.6258378201"/>
  </r>
  <r>
    <x v="0"/>
    <x v="0"/>
    <x v="3"/>
    <x v="7"/>
    <s v="DE4-W_A"/>
    <x v="0"/>
    <s v="GNR_CC_COAL_BP_E-47"/>
    <x v="0"/>
    <x v="14"/>
    <n v="36.0833333333333"/>
    <n v="13170.416666666701"/>
    <n v="47413.5"/>
  </r>
  <r>
    <x v="0"/>
    <x v="0"/>
    <x v="3"/>
    <x v="7"/>
    <s v="DE4-W_A"/>
    <x v="0"/>
    <s v="GNR_CC_COAL_BP_E-47"/>
    <x v="0"/>
    <x v="15"/>
    <n v="36.0833333333333"/>
    <n v="13170.416666666701"/>
    <n v="47413.5"/>
  </r>
  <r>
    <x v="0"/>
    <x v="0"/>
    <x v="3"/>
    <x v="7"/>
    <s v="DE4-W_A"/>
    <x v="0"/>
    <s v="GNR_CC_COAL_BP_E-49"/>
    <x v="0"/>
    <x v="14"/>
    <n v="55"/>
    <n v="20075"/>
    <n v="72270"/>
  </r>
  <r>
    <x v="0"/>
    <x v="0"/>
    <x v="3"/>
    <x v="7"/>
    <s v="DE4-W_A"/>
    <x v="0"/>
    <s v="GNR_CC_COAL_BP_E-49"/>
    <x v="0"/>
    <x v="15"/>
    <n v="55"/>
    <n v="20075"/>
    <n v="72270"/>
  </r>
  <r>
    <x v="0"/>
    <x v="0"/>
    <x v="3"/>
    <x v="7"/>
    <s v="DE4-W_A"/>
    <x v="14"/>
    <s v="GNR_ST_LIGN_BP_E-33"/>
    <x v="0"/>
    <x v="14"/>
    <n v="544.87535317765401"/>
    <n v="198879.503909844"/>
    <n v="715966.21407543798"/>
  </r>
  <r>
    <x v="0"/>
    <x v="0"/>
    <x v="3"/>
    <x v="7"/>
    <s v="DE4-W_A"/>
    <x v="14"/>
    <s v="GNR_ST_LIGN_BP_E-33"/>
    <x v="0"/>
    <x v="15"/>
    <n v="648.48085279328598"/>
    <n v="236695.511269549"/>
    <n v="852103.840570378"/>
  </r>
  <r>
    <x v="0"/>
    <x v="0"/>
    <x v="3"/>
    <x v="7"/>
    <s v="DE4-W_A"/>
    <x v="14"/>
    <s v="GNR_ST_LIGN_BP_E-33"/>
    <x v="0"/>
    <x v="3"/>
    <n v="726.28142976564004"/>
    <n v="265092.72186445899"/>
    <n v="954333.79871205206"/>
  </r>
  <r>
    <x v="0"/>
    <x v="0"/>
    <x v="3"/>
    <x v="7"/>
    <s v="DE4-W_A"/>
    <x v="14"/>
    <s v="GNR_ST_LIGN_BP_E-33"/>
    <x v="0"/>
    <x v="4"/>
    <n v="750.19039121540197"/>
    <n v="273819.49279362202"/>
    <n v="985750.17405703897"/>
  </r>
  <r>
    <x v="0"/>
    <x v="0"/>
    <x v="3"/>
    <x v="7"/>
    <s v="DE4-W_A"/>
    <x v="14"/>
    <s v="GNR_ST_LIGN_BP_E-33"/>
    <x v="0"/>
    <x v="16"/>
    <n v="726.28142976564004"/>
    <n v="265092.72186445899"/>
    <n v="954333.79871205206"/>
  </r>
  <r>
    <x v="0"/>
    <x v="0"/>
    <x v="3"/>
    <x v="7"/>
    <s v="DE4-W_A"/>
    <x v="14"/>
    <s v="GNR_ST_LIGN_BP_E-33"/>
    <x v="0"/>
    <x v="5"/>
    <n v="577.51455852268202"/>
    <n v="210792.81386077899"/>
    <n v="758854.12989880401"/>
  </r>
  <r>
    <x v="0"/>
    <x v="0"/>
    <x v="3"/>
    <x v="7"/>
    <s v="DE4-W_A"/>
    <x v="14"/>
    <s v="GNR_ST_LIGN_BP_E-33"/>
    <x v="0"/>
    <x v="6"/>
    <n v="473.90905890705"/>
    <n v="172976.80650107301"/>
    <n v="622716.50340386399"/>
  </r>
  <r>
    <x v="0"/>
    <x v="0"/>
    <x v="3"/>
    <x v="7"/>
    <s v="DE4-W_A"/>
    <x v="14"/>
    <s v="GNR_ST_LIGN_BP_E-33"/>
    <x v="0"/>
    <x v="17"/>
    <n v="516.41387926218204"/>
    <n v="188491.065930696"/>
    <n v="678567.83735050703"/>
  </r>
  <r>
    <x v="0"/>
    <x v="0"/>
    <x v="3"/>
    <x v="7"/>
    <s v="DE4-W_A"/>
    <x v="14"/>
    <s v="GNR_ST_LIGN_BP_E-33"/>
    <x v="0"/>
    <x v="7"/>
    <n v="556.262148345117"/>
    <n v="203035.684145968"/>
    <n v="730928.46292548301"/>
  </r>
  <r>
    <x v="0"/>
    <x v="0"/>
    <x v="3"/>
    <x v="7"/>
    <s v="DE4-W_A"/>
    <x v="14"/>
    <s v="GNR_ST_LIGN_BP_E-33"/>
    <x v="0"/>
    <x v="23"/>
    <n v="580.17110979487802"/>
    <n v="211762.455075131"/>
    <n v="762344.83827047003"/>
  </r>
  <r>
    <x v="0"/>
    <x v="0"/>
    <x v="3"/>
    <x v="7"/>
    <s v="DE4-W_A"/>
    <x v="14"/>
    <s v="GNR_ST_LIGN_BP_E-33"/>
    <x v="0"/>
    <x v="8"/>
    <n v="651.89799414416098"/>
    <n v="237942.76786261899"/>
    <n v="856593.96430542797"/>
  </r>
  <r>
    <x v="0"/>
    <x v="0"/>
    <x v="3"/>
    <x v="7"/>
    <s v="DE4-W_A"/>
    <x v="14"/>
    <s v="GNR_ST_LIGN_BP_E-33"/>
    <x v="0"/>
    <x v="9"/>
    <n v="641.27178905537903"/>
    <n v="234064.203005213"/>
    <n v="842631.13081876701"/>
  </r>
  <r>
    <x v="0"/>
    <x v="0"/>
    <x v="3"/>
    <x v="7"/>
    <s v="DE4-W_A"/>
    <x v="14"/>
    <s v="GNR_ST_LIGN_BP_E-33"/>
    <x v="0"/>
    <x v="18"/>
    <n v="532.35318689535495"/>
    <n v="194308.913216805"/>
    <n v="699512.08758049703"/>
  </r>
  <r>
    <x v="0"/>
    <x v="0"/>
    <x v="3"/>
    <x v="7"/>
    <s v="DE4-W_A"/>
    <x v="14"/>
    <s v="GNR_ST_LIGN_BP_E-33"/>
    <x v="0"/>
    <x v="19"/>
    <n v="327.79873893628798"/>
    <n v="119646.539711745"/>
    <n v="430727.54296228202"/>
  </r>
  <r>
    <x v="0"/>
    <x v="0"/>
    <x v="3"/>
    <x v="7"/>
    <s v="DE4-W_A"/>
    <x v="14"/>
    <s v="GNR_ST_LIGN_BP_E-37"/>
    <x v="0"/>
    <x v="11"/>
    <n v="2683.11678491764"/>
    <n v="979337.62649494002"/>
    <n v="3525615.4553817902"/>
  </r>
  <r>
    <x v="0"/>
    <x v="0"/>
    <x v="3"/>
    <x v="7"/>
    <s v="DE4-W_A"/>
    <x v="14"/>
    <s v="GNR_ST_LIGN_BP_E-37"/>
    <x v="0"/>
    <x v="21"/>
    <n v="2653.8947209234898"/>
    <n v="968671.57313707401"/>
    <n v="3487217.6632934702"/>
  </r>
  <r>
    <x v="0"/>
    <x v="0"/>
    <x v="3"/>
    <x v="7"/>
    <s v="DE4-W_A"/>
    <x v="14"/>
    <s v="GNR_ST_LIGN_BP_E-37"/>
    <x v="0"/>
    <x v="12"/>
    <n v="2627.32920820154"/>
    <n v="958975.16099355998"/>
    <n v="3452310.5795768201"/>
  </r>
  <r>
    <x v="0"/>
    <x v="0"/>
    <x v="3"/>
    <x v="7"/>
    <s v="DE4-W_A"/>
    <x v="14"/>
    <s v="GNR_ST_LIGN_BP_E-37"/>
    <x v="0"/>
    <x v="0"/>
    <n v="2667.1774772844701"/>
    <n v="973519.77920883195"/>
    <n v="3504671.2051517898"/>
  </r>
  <r>
    <x v="0"/>
    <x v="0"/>
    <x v="3"/>
    <x v="7"/>
    <s v="DE4-W_A"/>
    <x v="14"/>
    <s v="GNR_ST_LIGN_BP_E-37"/>
    <x v="0"/>
    <x v="1"/>
    <n v="2696.3995412786198"/>
    <n v="984185.83256669703"/>
    <n v="3543068.9972401098"/>
  </r>
  <r>
    <x v="0"/>
    <x v="0"/>
    <x v="3"/>
    <x v="7"/>
    <s v="DE4-W_A"/>
    <x v="14"/>
    <s v="GNR_ST_LIGN_BP_E-37"/>
    <x v="0"/>
    <x v="2"/>
    <n v="3161.29601391287"/>
    <n v="1153873.0450782001"/>
    <n v="4153942.9622815098"/>
  </r>
  <r>
    <x v="0"/>
    <x v="0"/>
    <x v="3"/>
    <x v="7"/>
    <s v="DE4-W_A"/>
    <x v="14"/>
    <s v="GNR_ST_LIGN_BP_E-37"/>
    <x v="0"/>
    <x v="13"/>
    <n v="4324.8654711345798"/>
    <n v="1578575.89696412"/>
    <n v="5682873.2290708404"/>
  </r>
  <r>
    <x v="0"/>
    <x v="0"/>
    <x v="3"/>
    <x v="7"/>
    <s v="DE4-W_A"/>
    <x v="14"/>
    <s v="GNR_ST_LIGN_BP_E-37"/>
    <x v="0"/>
    <x v="14"/>
    <n v="4382.2666666666701"/>
    <n v="1599527.33333333"/>
    <n v="5758298.4000000004"/>
  </r>
  <r>
    <x v="0"/>
    <x v="0"/>
    <x v="3"/>
    <x v="7"/>
    <s v="DE4-W_A"/>
    <x v="14"/>
    <s v="GNR_ST_LIGN_BP_E-37"/>
    <x v="0"/>
    <x v="15"/>
    <n v="4382.2666666666701"/>
    <n v="1599527.33333333"/>
    <n v="5758298.4000000004"/>
  </r>
  <r>
    <x v="0"/>
    <x v="0"/>
    <x v="3"/>
    <x v="7"/>
    <s v="DE4-W_A"/>
    <x v="14"/>
    <s v="GNR_ST_LIGN_BP_E-37"/>
    <x v="0"/>
    <x v="3"/>
    <n v="4382.2666666666701"/>
    <n v="1599527.33333333"/>
    <n v="5758298.4000000004"/>
  </r>
  <r>
    <x v="0"/>
    <x v="0"/>
    <x v="3"/>
    <x v="7"/>
    <s v="DE4-W_A"/>
    <x v="14"/>
    <s v="GNR_ST_LIGN_BP_E-37"/>
    <x v="0"/>
    <x v="4"/>
    <n v="4382.2666666666701"/>
    <n v="1599527.33333333"/>
    <n v="5758298.4000000004"/>
  </r>
  <r>
    <x v="0"/>
    <x v="0"/>
    <x v="3"/>
    <x v="7"/>
    <s v="DE4-W_A"/>
    <x v="14"/>
    <s v="GNR_ST_LIGN_BP_E-37"/>
    <x v="0"/>
    <x v="16"/>
    <n v="4382.2666666666701"/>
    <n v="1599527.33333333"/>
    <n v="5758298.4000000004"/>
  </r>
  <r>
    <x v="0"/>
    <x v="0"/>
    <x v="3"/>
    <x v="7"/>
    <s v="DE4-W_A"/>
    <x v="14"/>
    <s v="GNR_ST_LIGN_BP_E-37"/>
    <x v="0"/>
    <x v="5"/>
    <n v="4382.2666666666701"/>
    <n v="1599527.33333333"/>
    <n v="5758298.4000000004"/>
  </r>
  <r>
    <x v="0"/>
    <x v="0"/>
    <x v="3"/>
    <x v="7"/>
    <s v="DE4-W_A"/>
    <x v="14"/>
    <s v="GNR_ST_LIGN_BP_E-37"/>
    <x v="0"/>
    <x v="6"/>
    <n v="4382.2666666666701"/>
    <n v="1599527.33333333"/>
    <n v="5758298.4000000004"/>
  </r>
  <r>
    <x v="0"/>
    <x v="0"/>
    <x v="3"/>
    <x v="7"/>
    <s v="DE4-W_A"/>
    <x v="14"/>
    <s v="GNR_ST_LIGN_BP_E-37"/>
    <x v="0"/>
    <x v="17"/>
    <n v="4382.2666666666701"/>
    <n v="1599527.33333333"/>
    <n v="5758298.4000000004"/>
  </r>
  <r>
    <x v="0"/>
    <x v="0"/>
    <x v="3"/>
    <x v="7"/>
    <s v="DE4-W_A"/>
    <x v="14"/>
    <s v="GNR_ST_LIGN_BP_E-37"/>
    <x v="0"/>
    <x v="7"/>
    <n v="4382.2666666666701"/>
    <n v="1599527.33333333"/>
    <n v="5758298.4000000004"/>
  </r>
  <r>
    <x v="0"/>
    <x v="0"/>
    <x v="3"/>
    <x v="7"/>
    <s v="DE4-W_A"/>
    <x v="14"/>
    <s v="GNR_ST_LIGN_BP_E-37"/>
    <x v="0"/>
    <x v="23"/>
    <n v="4382.2666666666701"/>
    <n v="1599527.33333333"/>
    <n v="5758298.4000000004"/>
  </r>
  <r>
    <x v="0"/>
    <x v="0"/>
    <x v="3"/>
    <x v="7"/>
    <s v="DE4-W_A"/>
    <x v="14"/>
    <s v="GNR_ST_LIGN_BP_E-37"/>
    <x v="0"/>
    <x v="8"/>
    <n v="4382.2666666666701"/>
    <n v="1599527.33333333"/>
    <n v="5758298.4000000004"/>
  </r>
  <r>
    <x v="0"/>
    <x v="0"/>
    <x v="3"/>
    <x v="7"/>
    <s v="DE4-W_A"/>
    <x v="14"/>
    <s v="GNR_ST_LIGN_BP_E-37"/>
    <x v="0"/>
    <x v="9"/>
    <n v="4382.2666666666701"/>
    <n v="1599527.33333333"/>
    <n v="5758298.4000000004"/>
  </r>
  <r>
    <x v="0"/>
    <x v="0"/>
    <x v="3"/>
    <x v="7"/>
    <s v="DE4-W_A"/>
    <x v="14"/>
    <s v="GNR_ST_LIGN_BP_E-37"/>
    <x v="0"/>
    <x v="18"/>
    <n v="4382.2666666666701"/>
    <n v="1599527.33333333"/>
    <n v="5758298.4000000004"/>
  </r>
  <r>
    <x v="0"/>
    <x v="0"/>
    <x v="3"/>
    <x v="7"/>
    <s v="DE4-W_A"/>
    <x v="14"/>
    <s v="GNR_ST_LIGN_BP_E-37"/>
    <x v="0"/>
    <x v="19"/>
    <n v="4382.2666666666701"/>
    <n v="1599527.33333333"/>
    <n v="5758298.4000000004"/>
  </r>
  <r>
    <x v="0"/>
    <x v="0"/>
    <x v="3"/>
    <x v="7"/>
    <s v="DE4-W_A"/>
    <x v="14"/>
    <s v="GNR_ST_LIGN_BP_E-37"/>
    <x v="0"/>
    <x v="20"/>
    <n v="3727.14143489055"/>
    <n v="1360406.62373505"/>
    <n v="4897463.8454461796"/>
  </r>
  <r>
    <x v="0"/>
    <x v="0"/>
    <x v="3"/>
    <x v="7"/>
    <s v="DE4-W_A"/>
    <x v="14"/>
    <s v="GNR_ST_LIGN_BP_E-37"/>
    <x v="0"/>
    <x v="10"/>
    <n v="3450.8601025821999"/>
    <n v="1259563.9374424999"/>
    <n v="4534430.1747930096"/>
  </r>
  <r>
    <x v="0"/>
    <x v="0"/>
    <x v="3"/>
    <x v="7"/>
    <s v="DE4-W_A"/>
    <x v="14"/>
    <s v="GNR_ST_LIGN_BP_E-37"/>
    <x v="0"/>
    <x v="22"/>
    <n v="3288.8104749782601"/>
    <n v="1200415.8233670699"/>
    <n v="4321496.9641214302"/>
  </r>
  <r>
    <x v="0"/>
    <x v="0"/>
    <x v="4"/>
    <x v="8"/>
    <s v="LT_KauU"/>
    <x v="2"/>
    <s v="KAUNAS_ST_MSW_BP"/>
    <x v="0"/>
    <x v="11"/>
    <n v="68.000226667422197"/>
    <n v="24820.082733609099"/>
    <n v="89352.297840992804"/>
  </r>
  <r>
    <x v="0"/>
    <x v="0"/>
    <x v="4"/>
    <x v="8"/>
    <s v="LT_KauU"/>
    <x v="2"/>
    <s v="KAUNAS_ST_MSW_BP"/>
    <x v="0"/>
    <x v="21"/>
    <n v="68.000226667422197"/>
    <n v="24820.082733609099"/>
    <n v="89352.297840992804"/>
  </r>
  <r>
    <x v="0"/>
    <x v="0"/>
    <x v="4"/>
    <x v="8"/>
    <s v="LT_KauU"/>
    <x v="2"/>
    <s v="KAUNAS_ST_MSW_BP"/>
    <x v="0"/>
    <x v="12"/>
    <n v="68.000226667422197"/>
    <n v="24820.082733609099"/>
    <n v="89352.297840992804"/>
  </r>
  <r>
    <x v="0"/>
    <x v="0"/>
    <x v="4"/>
    <x v="8"/>
    <s v="LT_KauU"/>
    <x v="2"/>
    <s v="KAUNAS_ST_MSW_BP"/>
    <x v="0"/>
    <x v="0"/>
    <n v="68.000226667422197"/>
    <n v="24820.082733609099"/>
    <n v="89352.297840992804"/>
  </r>
  <r>
    <x v="0"/>
    <x v="0"/>
    <x v="4"/>
    <x v="8"/>
    <s v="LT_KauU"/>
    <x v="2"/>
    <s v="KAUNAS_ST_MSW_BP"/>
    <x v="0"/>
    <x v="1"/>
    <n v="68.000226667422197"/>
    <n v="24820.082733609099"/>
    <n v="89352.297840992804"/>
  </r>
  <r>
    <x v="0"/>
    <x v="0"/>
    <x v="4"/>
    <x v="8"/>
    <s v="LT_KauU"/>
    <x v="2"/>
    <s v="KAUNAS_ST_MSW_BP"/>
    <x v="0"/>
    <x v="2"/>
    <n v="68.000226667422197"/>
    <n v="24820.082733609099"/>
    <n v="89352.297840992804"/>
  </r>
  <r>
    <x v="0"/>
    <x v="0"/>
    <x v="4"/>
    <x v="8"/>
    <s v="LT_KauU"/>
    <x v="2"/>
    <s v="KAUNAS_ST_MSW_BP"/>
    <x v="0"/>
    <x v="13"/>
    <n v="68.000226667422197"/>
    <n v="24820.082733609099"/>
    <n v="89352.297840992804"/>
  </r>
  <r>
    <x v="0"/>
    <x v="0"/>
    <x v="4"/>
    <x v="8"/>
    <s v="LT_KauU"/>
    <x v="2"/>
    <s v="KAUNAS_ST_MSW_BP"/>
    <x v="0"/>
    <x v="14"/>
    <n v="68.000226667422197"/>
    <n v="24820.082733609099"/>
    <n v="89352.297840992804"/>
  </r>
  <r>
    <x v="0"/>
    <x v="0"/>
    <x v="4"/>
    <x v="8"/>
    <s v="LT_KauU"/>
    <x v="2"/>
    <s v="KAUNAS_ST_MSW_BP"/>
    <x v="0"/>
    <x v="15"/>
    <n v="68.000226667422197"/>
    <n v="24820.082733609099"/>
    <n v="89352.297840992804"/>
  </r>
  <r>
    <x v="0"/>
    <x v="0"/>
    <x v="4"/>
    <x v="8"/>
    <s v="LT_KauU"/>
    <x v="2"/>
    <s v="KAUNAS_ST_MSW_BP"/>
    <x v="0"/>
    <x v="3"/>
    <n v="68.000226667422197"/>
    <n v="24820.082733609099"/>
    <n v="89352.297840992804"/>
  </r>
  <r>
    <x v="0"/>
    <x v="0"/>
    <x v="4"/>
    <x v="8"/>
    <s v="LT_KauU"/>
    <x v="2"/>
    <s v="KAUNAS_ST_MSW_BP"/>
    <x v="0"/>
    <x v="4"/>
    <n v="68.000226667422197"/>
    <n v="24820.082733609099"/>
    <n v="89352.297840992804"/>
  </r>
  <r>
    <x v="0"/>
    <x v="0"/>
    <x v="4"/>
    <x v="8"/>
    <s v="LT_KauU"/>
    <x v="2"/>
    <s v="KAUNAS_ST_MSW_BP"/>
    <x v="0"/>
    <x v="16"/>
    <n v="68.000226667422197"/>
    <n v="24820.082733609099"/>
    <n v="89352.297840992804"/>
  </r>
  <r>
    <x v="0"/>
    <x v="0"/>
    <x v="4"/>
    <x v="8"/>
    <s v="LT_KauU"/>
    <x v="2"/>
    <s v="KAUNAS_ST_MSW_BP"/>
    <x v="0"/>
    <x v="5"/>
    <n v="68.000226667422197"/>
    <n v="24820.082733609099"/>
    <n v="89352.297840992804"/>
  </r>
  <r>
    <x v="0"/>
    <x v="0"/>
    <x v="4"/>
    <x v="8"/>
    <s v="LT_KauU"/>
    <x v="2"/>
    <s v="KAUNAS_ST_MSW_BP"/>
    <x v="0"/>
    <x v="6"/>
    <n v="68.000226667422197"/>
    <n v="24820.082733609099"/>
    <n v="89352.297840992804"/>
  </r>
  <r>
    <x v="0"/>
    <x v="0"/>
    <x v="4"/>
    <x v="8"/>
    <s v="LT_KauU"/>
    <x v="2"/>
    <s v="KAUNAS_ST_MSW_BP"/>
    <x v="0"/>
    <x v="17"/>
    <n v="68.000226667422197"/>
    <n v="24820.082733609099"/>
    <n v="89352.297840992804"/>
  </r>
  <r>
    <x v="0"/>
    <x v="0"/>
    <x v="4"/>
    <x v="8"/>
    <s v="LT_KauU"/>
    <x v="2"/>
    <s v="KAUNAS_ST_MSW_BP"/>
    <x v="0"/>
    <x v="7"/>
    <n v="68.000226667422197"/>
    <n v="24820.082733609099"/>
    <n v="89352.297840992804"/>
  </r>
  <r>
    <x v="0"/>
    <x v="0"/>
    <x v="4"/>
    <x v="8"/>
    <s v="LT_KauU"/>
    <x v="2"/>
    <s v="KAUNAS_ST_MSW_BP"/>
    <x v="0"/>
    <x v="23"/>
    <n v="68.000226667422197"/>
    <n v="24820.082733609099"/>
    <n v="89352.297840992804"/>
  </r>
  <r>
    <x v="0"/>
    <x v="0"/>
    <x v="4"/>
    <x v="8"/>
    <s v="LT_KauU"/>
    <x v="2"/>
    <s v="KAUNAS_ST_MSW_BP"/>
    <x v="0"/>
    <x v="8"/>
    <n v="68.000226667422197"/>
    <n v="24820.082733609099"/>
    <n v="89352.297840992804"/>
  </r>
  <r>
    <x v="0"/>
    <x v="0"/>
    <x v="4"/>
    <x v="8"/>
    <s v="LT_KauU"/>
    <x v="2"/>
    <s v="KAUNAS_ST_MSW_BP"/>
    <x v="0"/>
    <x v="9"/>
    <n v="68.000226667422197"/>
    <n v="24820.082733609099"/>
    <n v="89352.297840992804"/>
  </r>
  <r>
    <x v="0"/>
    <x v="0"/>
    <x v="4"/>
    <x v="8"/>
    <s v="LT_KauU"/>
    <x v="2"/>
    <s v="KAUNAS_ST_MSW_BP"/>
    <x v="0"/>
    <x v="18"/>
    <n v="68.000226667422197"/>
    <n v="24820.082733609099"/>
    <n v="89352.297840992804"/>
  </r>
  <r>
    <x v="0"/>
    <x v="0"/>
    <x v="4"/>
    <x v="8"/>
    <s v="LT_KauU"/>
    <x v="2"/>
    <s v="KAUNAS_ST_MSW_BP"/>
    <x v="0"/>
    <x v="19"/>
    <n v="68.000226667422197"/>
    <n v="24820.082733609099"/>
    <n v="89352.297840992804"/>
  </r>
  <r>
    <x v="0"/>
    <x v="0"/>
    <x v="4"/>
    <x v="8"/>
    <s v="LT_KauU"/>
    <x v="2"/>
    <s v="KAUNAS_ST_MSW_BP"/>
    <x v="0"/>
    <x v="20"/>
    <n v="68.000226667422197"/>
    <n v="24820.082733609099"/>
    <n v="89352.297840992804"/>
  </r>
  <r>
    <x v="0"/>
    <x v="0"/>
    <x v="4"/>
    <x v="8"/>
    <s v="LT_KauU"/>
    <x v="2"/>
    <s v="KAUNAS_ST_MSW_BP"/>
    <x v="0"/>
    <x v="10"/>
    <n v="68.000226667422197"/>
    <n v="24820.082733609099"/>
    <n v="89352.297840992804"/>
  </r>
  <r>
    <x v="0"/>
    <x v="0"/>
    <x v="4"/>
    <x v="8"/>
    <s v="LT_KauU"/>
    <x v="2"/>
    <s v="KAUNAS_ST_MSW_BP"/>
    <x v="0"/>
    <x v="22"/>
    <n v="68.000226667422197"/>
    <n v="24820.082733609099"/>
    <n v="89352.297840992804"/>
  </r>
  <r>
    <x v="0"/>
    <x v="0"/>
    <x v="4"/>
    <x v="8"/>
    <s v="LT_Other_DH"/>
    <x v="1"/>
    <s v="LIFOSA_ST_HEAT_BP"/>
    <x v="0"/>
    <x v="11"/>
    <n v="50"/>
    <n v="18250"/>
    <n v="65700"/>
  </r>
  <r>
    <x v="0"/>
    <x v="0"/>
    <x v="4"/>
    <x v="8"/>
    <s v="LT_Other_DH"/>
    <x v="1"/>
    <s v="LIFOSA_ST_HEAT_BP"/>
    <x v="0"/>
    <x v="21"/>
    <n v="50"/>
    <n v="18250"/>
    <n v="65700"/>
  </r>
  <r>
    <x v="0"/>
    <x v="0"/>
    <x v="4"/>
    <x v="8"/>
    <s v="LT_Other_DH"/>
    <x v="1"/>
    <s v="LIFOSA_ST_HEAT_BP"/>
    <x v="0"/>
    <x v="12"/>
    <n v="50"/>
    <n v="18250"/>
    <n v="65700"/>
  </r>
  <r>
    <x v="0"/>
    <x v="0"/>
    <x v="4"/>
    <x v="8"/>
    <s v="LT_Other_DH"/>
    <x v="1"/>
    <s v="LIFOSA_ST_HEAT_BP"/>
    <x v="0"/>
    <x v="0"/>
    <n v="50"/>
    <n v="18250"/>
    <n v="65700"/>
  </r>
  <r>
    <x v="0"/>
    <x v="0"/>
    <x v="4"/>
    <x v="8"/>
    <s v="LT_Other_DH"/>
    <x v="1"/>
    <s v="LIFOSA_ST_HEAT_BP"/>
    <x v="0"/>
    <x v="1"/>
    <n v="50"/>
    <n v="18250"/>
    <n v="65700"/>
  </r>
  <r>
    <x v="0"/>
    <x v="0"/>
    <x v="4"/>
    <x v="8"/>
    <s v="LT_Other_DH"/>
    <x v="1"/>
    <s v="LIFOSA_ST_HEAT_BP"/>
    <x v="0"/>
    <x v="2"/>
    <n v="50"/>
    <n v="18250"/>
    <n v="65700"/>
  </r>
  <r>
    <x v="0"/>
    <x v="0"/>
    <x v="4"/>
    <x v="8"/>
    <s v="LT_Other_DH"/>
    <x v="1"/>
    <s v="LIFOSA_ST_HEAT_BP"/>
    <x v="0"/>
    <x v="13"/>
    <n v="50"/>
    <n v="18250"/>
    <n v="65700"/>
  </r>
  <r>
    <x v="0"/>
    <x v="0"/>
    <x v="4"/>
    <x v="8"/>
    <s v="LT_Other_DH"/>
    <x v="1"/>
    <s v="LIFOSA_ST_HEAT_BP"/>
    <x v="0"/>
    <x v="14"/>
    <n v="50"/>
    <n v="18250"/>
    <n v="65700"/>
  </r>
  <r>
    <x v="0"/>
    <x v="0"/>
    <x v="4"/>
    <x v="8"/>
    <s v="LT_Other_DH"/>
    <x v="1"/>
    <s v="LIFOSA_ST_HEAT_BP"/>
    <x v="0"/>
    <x v="15"/>
    <n v="50"/>
    <n v="18250"/>
    <n v="65700"/>
  </r>
  <r>
    <x v="0"/>
    <x v="0"/>
    <x v="4"/>
    <x v="8"/>
    <s v="LT_Other_DH"/>
    <x v="1"/>
    <s v="LIFOSA_ST_HEAT_BP"/>
    <x v="0"/>
    <x v="3"/>
    <n v="50"/>
    <n v="18250"/>
    <n v="65700"/>
  </r>
  <r>
    <x v="0"/>
    <x v="0"/>
    <x v="4"/>
    <x v="8"/>
    <s v="LT_Other_DH"/>
    <x v="1"/>
    <s v="LIFOSA_ST_HEAT_BP"/>
    <x v="0"/>
    <x v="4"/>
    <n v="50"/>
    <n v="18250"/>
    <n v="65700"/>
  </r>
  <r>
    <x v="0"/>
    <x v="0"/>
    <x v="4"/>
    <x v="8"/>
    <s v="LT_Other_DH"/>
    <x v="1"/>
    <s v="LIFOSA_ST_HEAT_BP"/>
    <x v="0"/>
    <x v="16"/>
    <n v="50"/>
    <n v="18250"/>
    <n v="65700"/>
  </r>
  <r>
    <x v="0"/>
    <x v="0"/>
    <x v="4"/>
    <x v="8"/>
    <s v="LT_Other_DH"/>
    <x v="1"/>
    <s v="LIFOSA_ST_HEAT_BP"/>
    <x v="0"/>
    <x v="5"/>
    <n v="50"/>
    <n v="18250"/>
    <n v="65700"/>
  </r>
  <r>
    <x v="0"/>
    <x v="0"/>
    <x v="4"/>
    <x v="8"/>
    <s v="LT_Other_DH"/>
    <x v="1"/>
    <s v="LIFOSA_ST_HEAT_BP"/>
    <x v="0"/>
    <x v="6"/>
    <n v="50"/>
    <n v="18250"/>
    <n v="65700"/>
  </r>
  <r>
    <x v="0"/>
    <x v="0"/>
    <x v="4"/>
    <x v="8"/>
    <s v="LT_Other_DH"/>
    <x v="1"/>
    <s v="LIFOSA_ST_HEAT_BP"/>
    <x v="0"/>
    <x v="17"/>
    <n v="50"/>
    <n v="18250"/>
    <n v="65700"/>
  </r>
  <r>
    <x v="0"/>
    <x v="0"/>
    <x v="4"/>
    <x v="8"/>
    <s v="LT_Other_DH"/>
    <x v="1"/>
    <s v="LIFOSA_ST_HEAT_BP"/>
    <x v="0"/>
    <x v="7"/>
    <n v="50"/>
    <n v="18250"/>
    <n v="65700"/>
  </r>
  <r>
    <x v="0"/>
    <x v="0"/>
    <x v="4"/>
    <x v="8"/>
    <s v="LT_Other_DH"/>
    <x v="1"/>
    <s v="LIFOSA_ST_HEAT_BP"/>
    <x v="0"/>
    <x v="23"/>
    <n v="50"/>
    <n v="18250"/>
    <n v="65700"/>
  </r>
  <r>
    <x v="0"/>
    <x v="0"/>
    <x v="4"/>
    <x v="8"/>
    <s v="LT_Other_DH"/>
    <x v="1"/>
    <s v="LIFOSA_ST_HEAT_BP"/>
    <x v="0"/>
    <x v="8"/>
    <n v="50"/>
    <n v="18250"/>
    <n v="65700"/>
  </r>
  <r>
    <x v="0"/>
    <x v="0"/>
    <x v="4"/>
    <x v="8"/>
    <s v="LT_Other_DH"/>
    <x v="1"/>
    <s v="LIFOSA_ST_HEAT_BP"/>
    <x v="0"/>
    <x v="9"/>
    <n v="50"/>
    <n v="18250"/>
    <n v="65700"/>
  </r>
  <r>
    <x v="0"/>
    <x v="0"/>
    <x v="4"/>
    <x v="8"/>
    <s v="LT_Other_DH"/>
    <x v="1"/>
    <s v="LIFOSA_ST_HEAT_BP"/>
    <x v="0"/>
    <x v="18"/>
    <n v="50"/>
    <n v="18250"/>
    <n v="65700"/>
  </r>
  <r>
    <x v="0"/>
    <x v="0"/>
    <x v="4"/>
    <x v="8"/>
    <s v="LT_Other_DH"/>
    <x v="1"/>
    <s v="LIFOSA_ST_HEAT_BP"/>
    <x v="0"/>
    <x v="19"/>
    <n v="50"/>
    <n v="18250"/>
    <n v="65700"/>
  </r>
  <r>
    <x v="0"/>
    <x v="0"/>
    <x v="4"/>
    <x v="8"/>
    <s v="LT_Other_DH"/>
    <x v="1"/>
    <s v="LIFOSA_ST_HEAT_BP"/>
    <x v="0"/>
    <x v="20"/>
    <n v="50"/>
    <n v="18250"/>
    <n v="65700"/>
  </r>
  <r>
    <x v="0"/>
    <x v="0"/>
    <x v="4"/>
    <x v="8"/>
    <s v="LT_Other_DH"/>
    <x v="1"/>
    <s v="LIFOSA_ST_HEAT_BP"/>
    <x v="0"/>
    <x v="10"/>
    <n v="50"/>
    <n v="18250"/>
    <n v="65700"/>
  </r>
  <r>
    <x v="0"/>
    <x v="0"/>
    <x v="4"/>
    <x v="8"/>
    <s v="LT_Other_DH"/>
    <x v="1"/>
    <s v="LIFOSA_ST_HEAT_BP"/>
    <x v="0"/>
    <x v="22"/>
    <n v="50"/>
    <n v="18250"/>
    <n v="65700"/>
  </r>
  <r>
    <x v="0"/>
    <x v="0"/>
    <x v="4"/>
    <x v="8"/>
    <s v="LT_Other_DH"/>
    <x v="8"/>
    <s v="EBAVERE_ST_WOODWST_BP"/>
    <x v="0"/>
    <x v="11"/>
    <n v="27.3684210526316"/>
    <n v="9989.4736842105303"/>
    <n v="35962.1052631579"/>
  </r>
  <r>
    <x v="0"/>
    <x v="0"/>
    <x v="4"/>
    <x v="8"/>
    <s v="LT_Other_DH"/>
    <x v="8"/>
    <s v="EBAVERE_ST_WOODWST_BP"/>
    <x v="0"/>
    <x v="21"/>
    <n v="27.3684210526316"/>
    <n v="9989.4736842105303"/>
    <n v="35962.1052631579"/>
  </r>
  <r>
    <x v="0"/>
    <x v="0"/>
    <x v="4"/>
    <x v="8"/>
    <s v="LT_Other_DH"/>
    <x v="8"/>
    <s v="EBAVERE_ST_WOODWST_BP"/>
    <x v="0"/>
    <x v="12"/>
    <n v="27.3684210526316"/>
    <n v="9989.4736842105303"/>
    <n v="35962.1052631579"/>
  </r>
  <r>
    <x v="0"/>
    <x v="0"/>
    <x v="4"/>
    <x v="8"/>
    <s v="LT_Other_DH"/>
    <x v="8"/>
    <s v="EBAVERE_ST_WOODWST_BP"/>
    <x v="0"/>
    <x v="0"/>
    <n v="27.3684210526316"/>
    <n v="9989.4736842105303"/>
    <n v="35962.1052631579"/>
  </r>
  <r>
    <x v="0"/>
    <x v="0"/>
    <x v="4"/>
    <x v="8"/>
    <s v="LT_Other_DH"/>
    <x v="8"/>
    <s v="EBAVERE_ST_WOODWST_BP"/>
    <x v="0"/>
    <x v="1"/>
    <n v="27.3684210526316"/>
    <n v="9989.4736842105303"/>
    <n v="35962.1052631579"/>
  </r>
  <r>
    <x v="0"/>
    <x v="0"/>
    <x v="4"/>
    <x v="8"/>
    <s v="LT_Other_DH"/>
    <x v="8"/>
    <s v="EBAVERE_ST_WOODWST_BP"/>
    <x v="0"/>
    <x v="2"/>
    <n v="27.3684210526316"/>
    <n v="9989.4736842105303"/>
    <n v="35962.1052631579"/>
  </r>
  <r>
    <x v="0"/>
    <x v="0"/>
    <x v="4"/>
    <x v="8"/>
    <s v="LT_Other_DH"/>
    <x v="8"/>
    <s v="EBAVERE_ST_WOODWST_BP"/>
    <x v="0"/>
    <x v="13"/>
    <n v="27.3684210526316"/>
    <n v="9989.4736842105303"/>
    <n v="35962.1052631579"/>
  </r>
  <r>
    <x v="0"/>
    <x v="0"/>
    <x v="4"/>
    <x v="8"/>
    <s v="LT_Other_DH"/>
    <x v="8"/>
    <s v="EBAVERE_ST_WOODWST_BP"/>
    <x v="0"/>
    <x v="14"/>
    <n v="27.3684210526316"/>
    <n v="9989.4736842105303"/>
    <n v="35962.1052631579"/>
  </r>
  <r>
    <x v="0"/>
    <x v="0"/>
    <x v="4"/>
    <x v="8"/>
    <s v="LT_Other_DH"/>
    <x v="8"/>
    <s v="EBAVERE_ST_WOODWST_BP"/>
    <x v="0"/>
    <x v="15"/>
    <n v="27.3684210526316"/>
    <n v="9989.4736842105303"/>
    <n v="35962.1052631579"/>
  </r>
  <r>
    <x v="0"/>
    <x v="0"/>
    <x v="4"/>
    <x v="8"/>
    <s v="LT_Other_DH"/>
    <x v="8"/>
    <s v="EBAVERE_ST_WOODWST_BP"/>
    <x v="0"/>
    <x v="3"/>
    <n v="27.3684210526316"/>
    <n v="9989.4736842105303"/>
    <n v="35962.1052631579"/>
  </r>
  <r>
    <x v="0"/>
    <x v="0"/>
    <x v="4"/>
    <x v="8"/>
    <s v="LT_Other_DH"/>
    <x v="8"/>
    <s v="EBAVERE_ST_WOODWST_BP"/>
    <x v="0"/>
    <x v="4"/>
    <n v="27.3684210526316"/>
    <n v="9989.4736842105303"/>
    <n v="35962.1052631579"/>
  </r>
  <r>
    <x v="0"/>
    <x v="0"/>
    <x v="4"/>
    <x v="8"/>
    <s v="LT_Other_DH"/>
    <x v="8"/>
    <s v="EBAVERE_ST_WOODWST_BP"/>
    <x v="0"/>
    <x v="16"/>
    <n v="27.3684210526316"/>
    <n v="9989.4736842105303"/>
    <n v="35962.1052631579"/>
  </r>
  <r>
    <x v="0"/>
    <x v="0"/>
    <x v="4"/>
    <x v="8"/>
    <s v="LT_Other_DH"/>
    <x v="8"/>
    <s v="EBAVERE_ST_WOODWST_BP"/>
    <x v="0"/>
    <x v="5"/>
    <n v="27.3684210526316"/>
    <n v="9989.4736842105303"/>
    <n v="35962.1052631579"/>
  </r>
  <r>
    <x v="0"/>
    <x v="0"/>
    <x v="4"/>
    <x v="8"/>
    <s v="LT_Other_DH"/>
    <x v="8"/>
    <s v="EBAVERE_ST_WOODWST_BP"/>
    <x v="0"/>
    <x v="6"/>
    <n v="27.3684210526316"/>
    <n v="9989.4736842105303"/>
    <n v="35962.1052631579"/>
  </r>
  <r>
    <x v="0"/>
    <x v="0"/>
    <x v="4"/>
    <x v="8"/>
    <s v="LT_Other_DH"/>
    <x v="8"/>
    <s v="EBAVERE_ST_WOODWST_BP"/>
    <x v="0"/>
    <x v="17"/>
    <n v="27.3684210526316"/>
    <n v="9989.4736842105303"/>
    <n v="35962.1052631579"/>
  </r>
  <r>
    <x v="0"/>
    <x v="0"/>
    <x v="4"/>
    <x v="8"/>
    <s v="LT_Other_DH"/>
    <x v="8"/>
    <s v="EBAVERE_ST_WOODWST_BP"/>
    <x v="0"/>
    <x v="7"/>
    <n v="27.3684210526316"/>
    <n v="9989.4736842105303"/>
    <n v="35962.1052631579"/>
  </r>
  <r>
    <x v="0"/>
    <x v="0"/>
    <x v="4"/>
    <x v="8"/>
    <s v="LT_Other_DH"/>
    <x v="8"/>
    <s v="EBAVERE_ST_WOODWST_BP"/>
    <x v="0"/>
    <x v="23"/>
    <n v="27.3684210526316"/>
    <n v="9989.4736842105303"/>
    <n v="35962.1052631579"/>
  </r>
  <r>
    <x v="0"/>
    <x v="0"/>
    <x v="4"/>
    <x v="8"/>
    <s v="LT_Other_DH"/>
    <x v="8"/>
    <s v="EBAVERE_ST_WOODWST_BP"/>
    <x v="0"/>
    <x v="8"/>
    <n v="27.3684210526316"/>
    <n v="9989.4736842105303"/>
    <n v="35962.1052631579"/>
  </r>
  <r>
    <x v="0"/>
    <x v="0"/>
    <x v="4"/>
    <x v="8"/>
    <s v="LT_Other_DH"/>
    <x v="8"/>
    <s v="EBAVERE_ST_WOODWST_BP"/>
    <x v="0"/>
    <x v="9"/>
    <n v="27.3684210526316"/>
    <n v="9989.4736842105303"/>
    <n v="35962.1052631579"/>
  </r>
  <r>
    <x v="0"/>
    <x v="0"/>
    <x v="4"/>
    <x v="8"/>
    <s v="LT_Other_DH"/>
    <x v="8"/>
    <s v="EBAVERE_ST_WOODWST_BP"/>
    <x v="0"/>
    <x v="18"/>
    <n v="27.3684210526316"/>
    <n v="9989.4736842105303"/>
    <n v="35962.1052631579"/>
  </r>
  <r>
    <x v="0"/>
    <x v="0"/>
    <x v="4"/>
    <x v="8"/>
    <s v="LT_Other_DH"/>
    <x v="8"/>
    <s v="EBAVERE_ST_WOODWST_BP"/>
    <x v="0"/>
    <x v="19"/>
    <n v="27.3684210526316"/>
    <n v="9989.4736842105303"/>
    <n v="35962.1052631579"/>
  </r>
  <r>
    <x v="0"/>
    <x v="0"/>
    <x v="4"/>
    <x v="8"/>
    <s v="LT_Other_DH"/>
    <x v="8"/>
    <s v="EBAVERE_ST_WOODWST_BP"/>
    <x v="0"/>
    <x v="20"/>
    <n v="27.3684210526316"/>
    <n v="9989.4736842105303"/>
    <n v="35962.1052631579"/>
  </r>
  <r>
    <x v="0"/>
    <x v="0"/>
    <x v="4"/>
    <x v="8"/>
    <s v="LT_Other_DH"/>
    <x v="8"/>
    <s v="EBAVERE_ST_WOODWST_BP"/>
    <x v="0"/>
    <x v="10"/>
    <n v="27.3684210526316"/>
    <n v="9989.4736842105303"/>
    <n v="35962.1052631579"/>
  </r>
  <r>
    <x v="0"/>
    <x v="0"/>
    <x v="4"/>
    <x v="8"/>
    <s v="LT_Other_DH"/>
    <x v="8"/>
    <s v="EBAVERE_ST_WOODWST_BP"/>
    <x v="0"/>
    <x v="22"/>
    <n v="27.3684210526316"/>
    <n v="9989.4736842105303"/>
    <n v="35962.1052631579"/>
  </r>
  <r>
    <x v="0"/>
    <x v="0"/>
    <x v="4"/>
    <x v="8"/>
    <s v="LT_VilU"/>
    <x v="2"/>
    <s v="VILNIUS_ST_MSW_BP"/>
    <x v="0"/>
    <x v="11"/>
    <n v="226.99795208369301"/>
    <n v="82854.252510548002"/>
    <n v="298275.309037973"/>
  </r>
  <r>
    <x v="0"/>
    <x v="0"/>
    <x v="4"/>
    <x v="8"/>
    <s v="LT_VilU"/>
    <x v="2"/>
    <s v="VILNIUS_ST_MSW_BP"/>
    <x v="0"/>
    <x v="21"/>
    <n v="226.99795208369301"/>
    <n v="82854.252510548002"/>
    <n v="298275.309037973"/>
  </r>
  <r>
    <x v="0"/>
    <x v="0"/>
    <x v="4"/>
    <x v="8"/>
    <s v="LT_VilU"/>
    <x v="2"/>
    <s v="VILNIUS_ST_MSW_BP"/>
    <x v="0"/>
    <x v="12"/>
    <n v="226.99795208369301"/>
    <n v="82854.252510548002"/>
    <n v="298275.309037973"/>
  </r>
  <r>
    <x v="0"/>
    <x v="0"/>
    <x v="4"/>
    <x v="8"/>
    <s v="LT_VilU"/>
    <x v="2"/>
    <s v="VILNIUS_ST_MSW_BP"/>
    <x v="0"/>
    <x v="0"/>
    <n v="226.99795208369301"/>
    <n v="82854.252510548002"/>
    <n v="298275.309037973"/>
  </r>
  <r>
    <x v="0"/>
    <x v="0"/>
    <x v="4"/>
    <x v="8"/>
    <s v="LT_VilU"/>
    <x v="2"/>
    <s v="VILNIUS_ST_MSW_BP"/>
    <x v="0"/>
    <x v="1"/>
    <n v="226.99795208369301"/>
    <n v="82854.252510548002"/>
    <n v="298275.309037973"/>
  </r>
  <r>
    <x v="0"/>
    <x v="0"/>
    <x v="4"/>
    <x v="8"/>
    <s v="LT_VilU"/>
    <x v="2"/>
    <s v="VILNIUS_ST_MSW_BP"/>
    <x v="0"/>
    <x v="2"/>
    <n v="226.99795208369301"/>
    <n v="82854.252510548002"/>
    <n v="298275.309037973"/>
  </r>
  <r>
    <x v="0"/>
    <x v="0"/>
    <x v="4"/>
    <x v="8"/>
    <s v="LT_VilU"/>
    <x v="2"/>
    <s v="VILNIUS_ST_MSW_BP"/>
    <x v="0"/>
    <x v="13"/>
    <n v="226.99795208369301"/>
    <n v="82854.252510548002"/>
    <n v="298275.309037973"/>
  </r>
  <r>
    <x v="0"/>
    <x v="0"/>
    <x v="4"/>
    <x v="8"/>
    <s v="LT_VilU"/>
    <x v="2"/>
    <s v="VILNIUS_ST_MSW_BP"/>
    <x v="0"/>
    <x v="14"/>
    <n v="226.99795208369301"/>
    <n v="82854.252510548002"/>
    <n v="298275.309037973"/>
  </r>
  <r>
    <x v="0"/>
    <x v="0"/>
    <x v="4"/>
    <x v="8"/>
    <s v="LT_VilU"/>
    <x v="2"/>
    <s v="VILNIUS_ST_MSW_BP"/>
    <x v="0"/>
    <x v="15"/>
    <n v="226.99795208369301"/>
    <n v="82854.252510548002"/>
    <n v="298275.309037973"/>
  </r>
  <r>
    <x v="0"/>
    <x v="0"/>
    <x v="4"/>
    <x v="8"/>
    <s v="LT_VilU"/>
    <x v="2"/>
    <s v="VILNIUS_ST_MSW_BP"/>
    <x v="0"/>
    <x v="3"/>
    <n v="226.99795208369301"/>
    <n v="82854.252510548002"/>
    <n v="298275.309037973"/>
  </r>
  <r>
    <x v="0"/>
    <x v="0"/>
    <x v="4"/>
    <x v="8"/>
    <s v="LT_VilU"/>
    <x v="2"/>
    <s v="VILNIUS_ST_MSW_BP"/>
    <x v="0"/>
    <x v="4"/>
    <n v="226.99795208369301"/>
    <n v="82854.252510548002"/>
    <n v="298275.309037973"/>
  </r>
  <r>
    <x v="0"/>
    <x v="0"/>
    <x v="4"/>
    <x v="8"/>
    <s v="LT_VilU"/>
    <x v="2"/>
    <s v="VILNIUS_ST_MSW_BP"/>
    <x v="0"/>
    <x v="16"/>
    <n v="226.99795208369301"/>
    <n v="82854.252510548002"/>
    <n v="298275.309037973"/>
  </r>
  <r>
    <x v="0"/>
    <x v="0"/>
    <x v="4"/>
    <x v="8"/>
    <s v="LT_VilU"/>
    <x v="2"/>
    <s v="VILNIUS_ST_MSW_BP"/>
    <x v="0"/>
    <x v="5"/>
    <n v="226.99795208369301"/>
    <n v="82854.252510548002"/>
    <n v="298275.309037973"/>
  </r>
  <r>
    <x v="0"/>
    <x v="0"/>
    <x v="4"/>
    <x v="8"/>
    <s v="LT_VilU"/>
    <x v="2"/>
    <s v="VILNIUS_ST_MSW_BP"/>
    <x v="0"/>
    <x v="6"/>
    <n v="226.99795208369301"/>
    <n v="82854.252510548002"/>
    <n v="298275.309037973"/>
  </r>
  <r>
    <x v="0"/>
    <x v="0"/>
    <x v="4"/>
    <x v="8"/>
    <s v="LT_VilU"/>
    <x v="2"/>
    <s v="VILNIUS_ST_MSW_BP"/>
    <x v="0"/>
    <x v="17"/>
    <n v="226.99795208369301"/>
    <n v="82854.252510548002"/>
    <n v="298275.309037973"/>
  </r>
  <r>
    <x v="0"/>
    <x v="0"/>
    <x v="4"/>
    <x v="8"/>
    <s v="LT_VilU"/>
    <x v="2"/>
    <s v="VILNIUS_ST_MSW_BP"/>
    <x v="0"/>
    <x v="7"/>
    <n v="226.99795208369301"/>
    <n v="82854.252510548002"/>
    <n v="298275.309037973"/>
  </r>
  <r>
    <x v="0"/>
    <x v="0"/>
    <x v="4"/>
    <x v="8"/>
    <s v="LT_VilU"/>
    <x v="2"/>
    <s v="VILNIUS_ST_MSW_BP"/>
    <x v="0"/>
    <x v="23"/>
    <n v="226.99795208369301"/>
    <n v="82854.252510548002"/>
    <n v="298275.309037973"/>
  </r>
  <r>
    <x v="0"/>
    <x v="0"/>
    <x v="4"/>
    <x v="8"/>
    <s v="LT_VilU"/>
    <x v="2"/>
    <s v="VILNIUS_ST_MSW_BP"/>
    <x v="0"/>
    <x v="8"/>
    <n v="226.99795208369301"/>
    <n v="82854.252510548002"/>
    <n v="298275.309037973"/>
  </r>
  <r>
    <x v="0"/>
    <x v="0"/>
    <x v="4"/>
    <x v="8"/>
    <s v="LT_VilU"/>
    <x v="2"/>
    <s v="VILNIUS_ST_MSW_BP"/>
    <x v="0"/>
    <x v="9"/>
    <n v="226.99795208369301"/>
    <n v="82854.252510548002"/>
    <n v="298275.309037973"/>
  </r>
  <r>
    <x v="0"/>
    <x v="0"/>
    <x v="4"/>
    <x v="8"/>
    <s v="LT_VilU"/>
    <x v="2"/>
    <s v="VILNIUS_ST_MSW_BP"/>
    <x v="0"/>
    <x v="18"/>
    <n v="226.99795208369301"/>
    <n v="82854.252510548002"/>
    <n v="298275.309037973"/>
  </r>
  <r>
    <x v="0"/>
    <x v="0"/>
    <x v="4"/>
    <x v="8"/>
    <s v="LT_VilU"/>
    <x v="2"/>
    <s v="VILNIUS_ST_MSW_BP"/>
    <x v="0"/>
    <x v="19"/>
    <n v="226.99795208369301"/>
    <n v="82854.252510548002"/>
    <n v="298275.309037973"/>
  </r>
  <r>
    <x v="0"/>
    <x v="0"/>
    <x v="4"/>
    <x v="8"/>
    <s v="LT_VilU"/>
    <x v="2"/>
    <s v="VILNIUS_ST_MSW_BP"/>
    <x v="0"/>
    <x v="20"/>
    <n v="226.99795208369301"/>
    <n v="82854.252510548002"/>
    <n v="298275.309037973"/>
  </r>
  <r>
    <x v="0"/>
    <x v="0"/>
    <x v="4"/>
    <x v="8"/>
    <s v="LT_VilU"/>
    <x v="2"/>
    <s v="VILNIUS_ST_MSW_BP"/>
    <x v="0"/>
    <x v="10"/>
    <n v="226.99795208369301"/>
    <n v="82854.252510548002"/>
    <n v="298275.309037973"/>
  </r>
  <r>
    <x v="0"/>
    <x v="0"/>
    <x v="4"/>
    <x v="8"/>
    <s v="LT_VilU"/>
    <x v="2"/>
    <s v="VILNIUS_ST_MSW_BP"/>
    <x v="0"/>
    <x v="22"/>
    <n v="226.99795208369301"/>
    <n v="82854.252510548002"/>
    <n v="298275.309037973"/>
  </r>
  <r>
    <x v="0"/>
    <x v="0"/>
    <x v="5"/>
    <x v="9"/>
    <s v="NO1_A1"/>
    <x v="7"/>
    <s v="GETOH_HEATPUMP"/>
    <x v="0"/>
    <x v="13"/>
    <n v="22.492259439400801"/>
    <n v="8209.6746953812799"/>
    <n v="29554.8289033726"/>
  </r>
  <r>
    <x v="0"/>
    <x v="0"/>
    <x v="5"/>
    <x v="9"/>
    <s v="NO1_A1"/>
    <x v="7"/>
    <s v="GETOH_HEATPUMP"/>
    <x v="0"/>
    <x v="14"/>
    <n v="38.225101111111101"/>
    <n v="13952.1619055555"/>
    <n v="50227.782859999999"/>
  </r>
  <r>
    <x v="0"/>
    <x v="0"/>
    <x v="5"/>
    <x v="9"/>
    <s v="NO1_A1"/>
    <x v="7"/>
    <s v="GETOH_HEATPUMP"/>
    <x v="0"/>
    <x v="15"/>
    <n v="37.7397320677075"/>
    <n v="13775.002204713201"/>
    <n v="49590.007936967697"/>
  </r>
  <r>
    <x v="0"/>
    <x v="0"/>
    <x v="5"/>
    <x v="9"/>
    <s v="NO1_A1"/>
    <x v="7"/>
    <s v="GETOH_HEATPUMP"/>
    <x v="0"/>
    <x v="3"/>
    <n v="32.671701489633797"/>
    <n v="11925.1710437163"/>
    <n v="42930.6157573788"/>
  </r>
  <r>
    <x v="0"/>
    <x v="0"/>
    <x v="5"/>
    <x v="9"/>
    <s v="NO1_A1"/>
    <x v="7"/>
    <s v="GETOH_HEATPUMP"/>
    <x v="0"/>
    <x v="4"/>
    <n v="23.850626090368198"/>
    <n v="8705.4785229844001"/>
    <n v="31339.722682743799"/>
  </r>
  <r>
    <x v="0"/>
    <x v="0"/>
    <x v="5"/>
    <x v="9"/>
    <s v="NO1_A1"/>
    <x v="7"/>
    <s v="GETOH_HEATPUMP"/>
    <x v="0"/>
    <x v="16"/>
    <n v="16.254085581025102"/>
    <n v="5932.7412370741404"/>
    <n v="21357.868453466901"/>
  </r>
  <r>
    <x v="0"/>
    <x v="0"/>
    <x v="5"/>
    <x v="9"/>
    <s v="NO1_A1"/>
    <x v="7"/>
    <s v="GETOH_HEATPUMP"/>
    <x v="0"/>
    <x v="5"/>
    <n v="10.151360247185201"/>
    <n v="3705.2464902226102"/>
    <n v="13338.8873648014"/>
  </r>
  <r>
    <x v="0"/>
    <x v="0"/>
    <x v="5"/>
    <x v="9"/>
    <s v="NO1_A1"/>
    <x v="7"/>
    <s v="GETOH_HEATPUMP"/>
    <x v="0"/>
    <x v="6"/>
    <n v="4.1763617479434298"/>
    <n v="1524.3720379993499"/>
    <n v="5487.7393367976701"/>
  </r>
  <r>
    <x v="0"/>
    <x v="0"/>
    <x v="5"/>
    <x v="9"/>
    <s v="NO1_A1"/>
    <x v="7"/>
    <s v="GETOH_HEATPUMP"/>
    <x v="0"/>
    <x v="17"/>
    <n v="0.49270639609936501"/>
    <n v="179.83783457626799"/>
    <n v="647.41620447456603"/>
  </r>
  <r>
    <x v="0"/>
    <x v="0"/>
    <x v="5"/>
    <x v="9"/>
    <s v="NO1_A1"/>
    <x v="17"/>
    <s v="GHOB_LNG"/>
    <x v="0"/>
    <x v="11"/>
    <n v="23"/>
    <n v="8395"/>
    <n v="30222"/>
  </r>
  <r>
    <x v="0"/>
    <x v="0"/>
    <x v="5"/>
    <x v="9"/>
    <s v="NO1_A1"/>
    <x v="17"/>
    <s v="GHOB_LNG"/>
    <x v="0"/>
    <x v="21"/>
    <n v="23"/>
    <n v="8395"/>
    <n v="30222"/>
  </r>
  <r>
    <x v="0"/>
    <x v="0"/>
    <x v="5"/>
    <x v="9"/>
    <s v="NO1_A1"/>
    <x v="17"/>
    <s v="GHOB_LNG"/>
    <x v="0"/>
    <x v="12"/>
    <n v="23"/>
    <n v="8395"/>
    <n v="30222"/>
  </r>
  <r>
    <x v="0"/>
    <x v="0"/>
    <x v="5"/>
    <x v="9"/>
    <s v="NO1_A1"/>
    <x v="17"/>
    <s v="GHOB_LNG"/>
    <x v="0"/>
    <x v="0"/>
    <n v="23"/>
    <n v="8395"/>
    <n v="30222"/>
  </r>
  <r>
    <x v="0"/>
    <x v="0"/>
    <x v="5"/>
    <x v="9"/>
    <s v="NO1_A1"/>
    <x v="17"/>
    <s v="GHOB_LNG"/>
    <x v="0"/>
    <x v="1"/>
    <n v="23"/>
    <n v="8395"/>
    <n v="30222"/>
  </r>
  <r>
    <x v="0"/>
    <x v="0"/>
    <x v="5"/>
    <x v="9"/>
    <s v="NO1_A1"/>
    <x v="17"/>
    <s v="GHOB_LNG"/>
    <x v="0"/>
    <x v="2"/>
    <n v="23"/>
    <n v="8395"/>
    <n v="30222"/>
  </r>
  <r>
    <x v="0"/>
    <x v="0"/>
    <x v="5"/>
    <x v="9"/>
    <s v="NO1_A1"/>
    <x v="17"/>
    <s v="GHOB_LNG"/>
    <x v="0"/>
    <x v="13"/>
    <n v="23"/>
    <n v="8395"/>
    <n v="30222"/>
  </r>
  <r>
    <x v="0"/>
    <x v="0"/>
    <x v="5"/>
    <x v="9"/>
    <s v="NO1_A1"/>
    <x v="17"/>
    <s v="GHOB_LNG"/>
    <x v="0"/>
    <x v="14"/>
    <n v="23"/>
    <n v="8395"/>
    <n v="30222"/>
  </r>
  <r>
    <x v="0"/>
    <x v="0"/>
    <x v="5"/>
    <x v="9"/>
    <s v="NO1_A1"/>
    <x v="17"/>
    <s v="GHOB_LNG"/>
    <x v="0"/>
    <x v="15"/>
    <n v="23"/>
    <n v="8395"/>
    <n v="30222"/>
  </r>
  <r>
    <x v="0"/>
    <x v="0"/>
    <x v="5"/>
    <x v="9"/>
    <s v="NO1_A1"/>
    <x v="17"/>
    <s v="GHOB_LNG"/>
    <x v="0"/>
    <x v="3"/>
    <n v="23"/>
    <n v="8395"/>
    <n v="30222"/>
  </r>
  <r>
    <x v="0"/>
    <x v="0"/>
    <x v="5"/>
    <x v="9"/>
    <s v="NO1_A1"/>
    <x v="17"/>
    <s v="GHOB_LNG"/>
    <x v="0"/>
    <x v="4"/>
    <n v="23"/>
    <n v="8395"/>
    <n v="30222"/>
  </r>
  <r>
    <x v="0"/>
    <x v="0"/>
    <x v="5"/>
    <x v="9"/>
    <s v="NO1_A1"/>
    <x v="17"/>
    <s v="GHOB_LNG"/>
    <x v="0"/>
    <x v="16"/>
    <n v="23"/>
    <n v="8395"/>
    <n v="30222"/>
  </r>
  <r>
    <x v="0"/>
    <x v="0"/>
    <x v="5"/>
    <x v="9"/>
    <s v="NO1_A1"/>
    <x v="17"/>
    <s v="GHOB_LNG"/>
    <x v="0"/>
    <x v="5"/>
    <n v="23"/>
    <n v="8395"/>
    <n v="30222"/>
  </r>
  <r>
    <x v="0"/>
    <x v="0"/>
    <x v="5"/>
    <x v="9"/>
    <s v="NO1_A1"/>
    <x v="17"/>
    <s v="GHOB_LNG"/>
    <x v="0"/>
    <x v="6"/>
    <n v="23"/>
    <n v="8395"/>
    <n v="30222"/>
  </r>
  <r>
    <x v="0"/>
    <x v="0"/>
    <x v="5"/>
    <x v="9"/>
    <s v="NO1_A1"/>
    <x v="17"/>
    <s v="GHOB_LNG"/>
    <x v="0"/>
    <x v="17"/>
    <n v="23"/>
    <n v="8395"/>
    <n v="30222"/>
  </r>
  <r>
    <x v="0"/>
    <x v="0"/>
    <x v="5"/>
    <x v="9"/>
    <s v="NO1_A1"/>
    <x v="17"/>
    <s v="GHOB_LNG"/>
    <x v="0"/>
    <x v="7"/>
    <n v="23"/>
    <n v="8395"/>
    <n v="30222"/>
  </r>
  <r>
    <x v="0"/>
    <x v="0"/>
    <x v="5"/>
    <x v="9"/>
    <s v="NO1_A1"/>
    <x v="17"/>
    <s v="GHOB_LNG"/>
    <x v="0"/>
    <x v="23"/>
    <n v="23"/>
    <n v="8395"/>
    <n v="30222"/>
  </r>
  <r>
    <x v="0"/>
    <x v="0"/>
    <x v="5"/>
    <x v="9"/>
    <s v="NO1_A1"/>
    <x v="17"/>
    <s v="GHOB_LNG"/>
    <x v="0"/>
    <x v="8"/>
    <n v="23"/>
    <n v="8395"/>
    <n v="30222"/>
  </r>
  <r>
    <x v="0"/>
    <x v="0"/>
    <x v="5"/>
    <x v="9"/>
    <s v="NO1_A1"/>
    <x v="17"/>
    <s v="GHOB_LNG"/>
    <x v="0"/>
    <x v="9"/>
    <n v="23"/>
    <n v="8395"/>
    <n v="30222"/>
  </r>
  <r>
    <x v="0"/>
    <x v="0"/>
    <x v="5"/>
    <x v="9"/>
    <s v="NO1_A1"/>
    <x v="17"/>
    <s v="GHOB_LNG"/>
    <x v="0"/>
    <x v="18"/>
    <n v="23"/>
    <n v="8395"/>
    <n v="30222"/>
  </r>
  <r>
    <x v="0"/>
    <x v="0"/>
    <x v="5"/>
    <x v="9"/>
    <s v="NO1_A1"/>
    <x v="17"/>
    <s v="GHOB_LNG"/>
    <x v="0"/>
    <x v="19"/>
    <n v="23"/>
    <n v="8395"/>
    <n v="30222"/>
  </r>
  <r>
    <x v="0"/>
    <x v="0"/>
    <x v="5"/>
    <x v="9"/>
    <s v="NO1_A1"/>
    <x v="17"/>
    <s v="GHOB_LNG"/>
    <x v="0"/>
    <x v="20"/>
    <n v="23"/>
    <n v="8395"/>
    <n v="30222"/>
  </r>
  <r>
    <x v="0"/>
    <x v="0"/>
    <x v="5"/>
    <x v="9"/>
    <s v="NO1_A1"/>
    <x v="17"/>
    <s v="GHOB_LNG"/>
    <x v="0"/>
    <x v="10"/>
    <n v="23"/>
    <n v="8395"/>
    <n v="30222"/>
  </r>
  <r>
    <x v="0"/>
    <x v="0"/>
    <x v="5"/>
    <x v="9"/>
    <s v="NO1_A1"/>
    <x v="17"/>
    <s v="GHOB_LNG"/>
    <x v="0"/>
    <x v="22"/>
    <n v="23"/>
    <n v="8395"/>
    <n v="30222"/>
  </r>
  <r>
    <x v="0"/>
    <x v="0"/>
    <x v="5"/>
    <x v="9"/>
    <s v="NO1_A1"/>
    <x v="17"/>
    <s v="GHOB_LPG"/>
    <x v="0"/>
    <x v="11"/>
    <n v="41.6"/>
    <n v="15184"/>
    <n v="54662.400000000001"/>
  </r>
  <r>
    <x v="0"/>
    <x v="0"/>
    <x v="5"/>
    <x v="9"/>
    <s v="NO1_A1"/>
    <x v="17"/>
    <s v="GHOB_LPG"/>
    <x v="0"/>
    <x v="21"/>
    <n v="41.6"/>
    <n v="15184"/>
    <n v="54662.400000000001"/>
  </r>
  <r>
    <x v="0"/>
    <x v="0"/>
    <x v="5"/>
    <x v="9"/>
    <s v="NO1_A1"/>
    <x v="17"/>
    <s v="GHOB_LPG"/>
    <x v="0"/>
    <x v="12"/>
    <n v="41.6"/>
    <n v="15184"/>
    <n v="54662.400000000001"/>
  </r>
  <r>
    <x v="0"/>
    <x v="0"/>
    <x v="5"/>
    <x v="9"/>
    <s v="NO1_A1"/>
    <x v="17"/>
    <s v="GHOB_LPG"/>
    <x v="0"/>
    <x v="0"/>
    <n v="41.6"/>
    <n v="15184"/>
    <n v="54662.400000000001"/>
  </r>
  <r>
    <x v="0"/>
    <x v="0"/>
    <x v="5"/>
    <x v="9"/>
    <s v="NO1_A1"/>
    <x v="17"/>
    <s v="GHOB_LPG"/>
    <x v="0"/>
    <x v="1"/>
    <n v="41.6"/>
    <n v="15184"/>
    <n v="54662.400000000001"/>
  </r>
  <r>
    <x v="0"/>
    <x v="0"/>
    <x v="5"/>
    <x v="9"/>
    <s v="NO1_A1"/>
    <x v="17"/>
    <s v="GHOB_LPG"/>
    <x v="0"/>
    <x v="2"/>
    <n v="41.6"/>
    <n v="15184"/>
    <n v="54662.400000000001"/>
  </r>
  <r>
    <x v="0"/>
    <x v="0"/>
    <x v="5"/>
    <x v="9"/>
    <s v="NO1_A1"/>
    <x v="17"/>
    <s v="GHOB_LPG"/>
    <x v="0"/>
    <x v="13"/>
    <n v="41.6"/>
    <n v="15184"/>
    <n v="54662.400000000001"/>
  </r>
  <r>
    <x v="0"/>
    <x v="0"/>
    <x v="5"/>
    <x v="9"/>
    <s v="NO1_A1"/>
    <x v="17"/>
    <s v="GHOB_LPG"/>
    <x v="0"/>
    <x v="14"/>
    <n v="41.6"/>
    <n v="15184"/>
    <n v="54662.400000000001"/>
  </r>
  <r>
    <x v="0"/>
    <x v="0"/>
    <x v="5"/>
    <x v="9"/>
    <s v="NO1_A1"/>
    <x v="17"/>
    <s v="GHOB_LPG"/>
    <x v="0"/>
    <x v="15"/>
    <n v="41.6"/>
    <n v="15184"/>
    <n v="54662.400000000001"/>
  </r>
  <r>
    <x v="0"/>
    <x v="0"/>
    <x v="5"/>
    <x v="9"/>
    <s v="NO1_A1"/>
    <x v="17"/>
    <s v="GHOB_LPG"/>
    <x v="0"/>
    <x v="3"/>
    <n v="41.6"/>
    <n v="15184"/>
    <n v="54662.400000000001"/>
  </r>
  <r>
    <x v="0"/>
    <x v="0"/>
    <x v="5"/>
    <x v="9"/>
    <s v="NO1_A1"/>
    <x v="17"/>
    <s v="GHOB_LPG"/>
    <x v="0"/>
    <x v="4"/>
    <n v="41.6"/>
    <n v="15184"/>
    <n v="54662.400000000001"/>
  </r>
  <r>
    <x v="0"/>
    <x v="0"/>
    <x v="5"/>
    <x v="9"/>
    <s v="NO1_A1"/>
    <x v="17"/>
    <s v="GHOB_LPG"/>
    <x v="0"/>
    <x v="16"/>
    <n v="41.6"/>
    <n v="15184"/>
    <n v="54662.400000000001"/>
  </r>
  <r>
    <x v="0"/>
    <x v="0"/>
    <x v="5"/>
    <x v="9"/>
    <s v="NO1_A1"/>
    <x v="17"/>
    <s v="GHOB_LPG"/>
    <x v="0"/>
    <x v="5"/>
    <n v="41.6"/>
    <n v="15184"/>
    <n v="54662.400000000001"/>
  </r>
  <r>
    <x v="0"/>
    <x v="0"/>
    <x v="5"/>
    <x v="9"/>
    <s v="NO1_A1"/>
    <x v="17"/>
    <s v="GHOB_LPG"/>
    <x v="0"/>
    <x v="6"/>
    <n v="41.6"/>
    <n v="15184"/>
    <n v="54662.400000000001"/>
  </r>
  <r>
    <x v="0"/>
    <x v="0"/>
    <x v="5"/>
    <x v="9"/>
    <s v="NO1_A1"/>
    <x v="17"/>
    <s v="GHOB_LPG"/>
    <x v="0"/>
    <x v="17"/>
    <n v="41.6"/>
    <n v="15184"/>
    <n v="54662.400000000001"/>
  </r>
  <r>
    <x v="0"/>
    <x v="0"/>
    <x v="5"/>
    <x v="9"/>
    <s v="NO1_A1"/>
    <x v="17"/>
    <s v="GHOB_LPG"/>
    <x v="0"/>
    <x v="7"/>
    <n v="41.6"/>
    <n v="15184"/>
    <n v="54662.400000000001"/>
  </r>
  <r>
    <x v="0"/>
    <x v="0"/>
    <x v="5"/>
    <x v="9"/>
    <s v="NO1_A1"/>
    <x v="17"/>
    <s v="GHOB_LPG"/>
    <x v="0"/>
    <x v="23"/>
    <n v="41.6"/>
    <n v="15184"/>
    <n v="54662.400000000001"/>
  </r>
  <r>
    <x v="0"/>
    <x v="0"/>
    <x v="5"/>
    <x v="9"/>
    <s v="NO1_A1"/>
    <x v="17"/>
    <s v="GHOB_LPG"/>
    <x v="0"/>
    <x v="8"/>
    <n v="41.6"/>
    <n v="15184"/>
    <n v="54662.400000000001"/>
  </r>
  <r>
    <x v="0"/>
    <x v="0"/>
    <x v="5"/>
    <x v="9"/>
    <s v="NO1_A1"/>
    <x v="17"/>
    <s v="GHOB_LPG"/>
    <x v="0"/>
    <x v="9"/>
    <n v="41.6"/>
    <n v="15184"/>
    <n v="54662.400000000001"/>
  </r>
  <r>
    <x v="0"/>
    <x v="0"/>
    <x v="5"/>
    <x v="9"/>
    <s v="NO1_A1"/>
    <x v="17"/>
    <s v="GHOB_LPG"/>
    <x v="0"/>
    <x v="18"/>
    <n v="41.6"/>
    <n v="15184"/>
    <n v="54662.400000000001"/>
  </r>
  <r>
    <x v="0"/>
    <x v="0"/>
    <x v="5"/>
    <x v="9"/>
    <s v="NO1_A1"/>
    <x v="17"/>
    <s v="GHOB_LPG"/>
    <x v="0"/>
    <x v="19"/>
    <n v="41.6"/>
    <n v="15184"/>
    <n v="54662.400000000001"/>
  </r>
  <r>
    <x v="0"/>
    <x v="0"/>
    <x v="5"/>
    <x v="9"/>
    <s v="NO1_A1"/>
    <x v="17"/>
    <s v="GHOB_LPG"/>
    <x v="0"/>
    <x v="20"/>
    <n v="41.6"/>
    <n v="15184"/>
    <n v="54662.400000000001"/>
  </r>
  <r>
    <x v="0"/>
    <x v="0"/>
    <x v="5"/>
    <x v="9"/>
    <s v="NO1_A1"/>
    <x v="17"/>
    <s v="GHOB_LPG"/>
    <x v="0"/>
    <x v="10"/>
    <n v="41.6"/>
    <n v="15184"/>
    <n v="54662.400000000001"/>
  </r>
  <r>
    <x v="0"/>
    <x v="0"/>
    <x v="5"/>
    <x v="9"/>
    <s v="NO1_A1"/>
    <x v="17"/>
    <s v="GHOB_LPG"/>
    <x v="0"/>
    <x v="22"/>
    <n v="41.6"/>
    <n v="15184"/>
    <n v="54662.400000000001"/>
  </r>
  <r>
    <x v="0"/>
    <x v="0"/>
    <x v="5"/>
    <x v="9"/>
    <s v="NO1_A1"/>
    <x v="2"/>
    <s v="GBPR_MUNIWASTE"/>
    <x v="0"/>
    <x v="11"/>
    <n v="26.451612903225801"/>
    <n v="9654.8387096774204"/>
    <n v="34757.419354838697"/>
  </r>
  <r>
    <x v="0"/>
    <x v="0"/>
    <x v="5"/>
    <x v="9"/>
    <s v="NO1_A1"/>
    <x v="2"/>
    <s v="GBPR_MUNIWASTE"/>
    <x v="0"/>
    <x v="21"/>
    <n v="26.451612903225801"/>
    <n v="9654.8387096774204"/>
    <n v="34757.419354838697"/>
  </r>
  <r>
    <x v="0"/>
    <x v="0"/>
    <x v="5"/>
    <x v="9"/>
    <s v="NO1_A1"/>
    <x v="2"/>
    <s v="GBPR_MUNIWASTE"/>
    <x v="0"/>
    <x v="12"/>
    <n v="26.451612903225801"/>
    <n v="9654.8387096774204"/>
    <n v="34757.419354838697"/>
  </r>
  <r>
    <x v="0"/>
    <x v="0"/>
    <x v="5"/>
    <x v="9"/>
    <s v="NO1_A1"/>
    <x v="2"/>
    <s v="GBPR_MUNIWASTE"/>
    <x v="0"/>
    <x v="0"/>
    <n v="26.451612903225801"/>
    <n v="9654.8387096774204"/>
    <n v="34757.419354838697"/>
  </r>
  <r>
    <x v="0"/>
    <x v="0"/>
    <x v="5"/>
    <x v="9"/>
    <s v="NO1_A1"/>
    <x v="2"/>
    <s v="GBPR_MUNIWASTE"/>
    <x v="0"/>
    <x v="1"/>
    <n v="26.451612903225801"/>
    <n v="9654.8387096774204"/>
    <n v="34757.419354838697"/>
  </r>
  <r>
    <x v="0"/>
    <x v="0"/>
    <x v="5"/>
    <x v="9"/>
    <s v="NO1_A1"/>
    <x v="2"/>
    <s v="GBPR_MUNIWASTE"/>
    <x v="0"/>
    <x v="2"/>
    <n v="26.451612903225801"/>
    <n v="9654.8387096774204"/>
    <n v="34757.419354838697"/>
  </r>
  <r>
    <x v="0"/>
    <x v="0"/>
    <x v="5"/>
    <x v="9"/>
    <s v="NO1_A1"/>
    <x v="2"/>
    <s v="GBPR_MUNIWASTE"/>
    <x v="0"/>
    <x v="13"/>
    <n v="26.451612903225801"/>
    <n v="9654.8387096774204"/>
    <n v="34757.419354838697"/>
  </r>
  <r>
    <x v="0"/>
    <x v="0"/>
    <x v="5"/>
    <x v="9"/>
    <s v="NO1_A1"/>
    <x v="2"/>
    <s v="GBPR_MUNIWASTE"/>
    <x v="0"/>
    <x v="14"/>
    <n v="26.451612903225801"/>
    <n v="9654.8387096774204"/>
    <n v="34757.419354838697"/>
  </r>
  <r>
    <x v="0"/>
    <x v="0"/>
    <x v="5"/>
    <x v="9"/>
    <s v="NO1_A1"/>
    <x v="2"/>
    <s v="GBPR_MUNIWASTE"/>
    <x v="0"/>
    <x v="15"/>
    <n v="26.451612903225801"/>
    <n v="9654.8387096774204"/>
    <n v="34757.419354838697"/>
  </r>
  <r>
    <x v="0"/>
    <x v="0"/>
    <x v="5"/>
    <x v="9"/>
    <s v="NO1_A1"/>
    <x v="2"/>
    <s v="GBPR_MUNIWASTE"/>
    <x v="0"/>
    <x v="3"/>
    <n v="26.451612903225801"/>
    <n v="9654.8387096774204"/>
    <n v="34757.419354838697"/>
  </r>
  <r>
    <x v="0"/>
    <x v="0"/>
    <x v="5"/>
    <x v="9"/>
    <s v="NO1_A1"/>
    <x v="2"/>
    <s v="GBPR_MUNIWASTE"/>
    <x v="0"/>
    <x v="4"/>
    <n v="26.451612903225801"/>
    <n v="9654.8387096774204"/>
    <n v="34757.419354838697"/>
  </r>
  <r>
    <x v="0"/>
    <x v="0"/>
    <x v="5"/>
    <x v="9"/>
    <s v="NO1_A1"/>
    <x v="2"/>
    <s v="GBPR_MUNIWASTE"/>
    <x v="0"/>
    <x v="16"/>
    <n v="26.451612903225801"/>
    <n v="9654.8387096774204"/>
    <n v="34757.419354838697"/>
  </r>
  <r>
    <x v="0"/>
    <x v="0"/>
    <x v="5"/>
    <x v="9"/>
    <s v="NO1_A1"/>
    <x v="2"/>
    <s v="GBPR_MUNIWASTE"/>
    <x v="0"/>
    <x v="5"/>
    <n v="26.451612903225801"/>
    <n v="9654.8387096774204"/>
    <n v="34757.419354838697"/>
  </r>
  <r>
    <x v="0"/>
    <x v="0"/>
    <x v="5"/>
    <x v="9"/>
    <s v="NO1_A1"/>
    <x v="2"/>
    <s v="GBPR_MUNIWASTE"/>
    <x v="0"/>
    <x v="6"/>
    <n v="26.451612903225801"/>
    <n v="9654.8387096774204"/>
    <n v="34757.419354838697"/>
  </r>
  <r>
    <x v="0"/>
    <x v="0"/>
    <x v="5"/>
    <x v="9"/>
    <s v="NO1_A1"/>
    <x v="2"/>
    <s v="GBPR_MUNIWASTE"/>
    <x v="0"/>
    <x v="17"/>
    <n v="26.451612903225801"/>
    <n v="9654.8387096774204"/>
    <n v="34757.419354838697"/>
  </r>
  <r>
    <x v="0"/>
    <x v="0"/>
    <x v="5"/>
    <x v="9"/>
    <s v="NO1_A1"/>
    <x v="2"/>
    <s v="GBPR_MUNIWASTE"/>
    <x v="0"/>
    <x v="7"/>
    <n v="26.451612903225801"/>
    <n v="9654.8387096774204"/>
    <n v="34757.419354838697"/>
  </r>
  <r>
    <x v="0"/>
    <x v="0"/>
    <x v="5"/>
    <x v="9"/>
    <s v="NO1_A1"/>
    <x v="2"/>
    <s v="GBPR_MUNIWASTE"/>
    <x v="0"/>
    <x v="23"/>
    <n v="26.451612903225801"/>
    <n v="9654.8387096774204"/>
    <n v="34757.419354838697"/>
  </r>
  <r>
    <x v="0"/>
    <x v="0"/>
    <x v="5"/>
    <x v="9"/>
    <s v="NO1_A1"/>
    <x v="2"/>
    <s v="GBPR_MUNIWASTE"/>
    <x v="0"/>
    <x v="8"/>
    <n v="26.451612903225801"/>
    <n v="9654.8387096774204"/>
    <n v="34757.419354838697"/>
  </r>
  <r>
    <x v="0"/>
    <x v="0"/>
    <x v="5"/>
    <x v="9"/>
    <s v="NO1_A1"/>
    <x v="2"/>
    <s v="GBPR_MUNIWASTE"/>
    <x v="0"/>
    <x v="9"/>
    <n v="26.451612903225801"/>
    <n v="9654.8387096774204"/>
    <n v="34757.419354838697"/>
  </r>
  <r>
    <x v="0"/>
    <x v="0"/>
    <x v="5"/>
    <x v="9"/>
    <s v="NO1_A1"/>
    <x v="2"/>
    <s v="GBPR_MUNIWASTE"/>
    <x v="0"/>
    <x v="18"/>
    <n v="26.451612903225801"/>
    <n v="9654.8387096774204"/>
    <n v="34757.419354838697"/>
  </r>
  <r>
    <x v="0"/>
    <x v="0"/>
    <x v="5"/>
    <x v="9"/>
    <s v="NO1_A1"/>
    <x v="2"/>
    <s v="GBPR_MUNIWASTE"/>
    <x v="0"/>
    <x v="19"/>
    <n v="26.451612903225801"/>
    <n v="9654.8387096774204"/>
    <n v="34757.419354838697"/>
  </r>
  <r>
    <x v="0"/>
    <x v="0"/>
    <x v="5"/>
    <x v="9"/>
    <s v="NO1_A1"/>
    <x v="2"/>
    <s v="GBPR_MUNIWASTE"/>
    <x v="0"/>
    <x v="20"/>
    <n v="26.451612903225801"/>
    <n v="9654.8387096774204"/>
    <n v="34757.419354838697"/>
  </r>
  <r>
    <x v="0"/>
    <x v="0"/>
    <x v="5"/>
    <x v="9"/>
    <s v="NO1_A1"/>
    <x v="2"/>
    <s v="GBPR_MUNIWASTE"/>
    <x v="0"/>
    <x v="10"/>
    <n v="26.451612903225801"/>
    <n v="9654.8387096774204"/>
    <n v="34757.419354838697"/>
  </r>
  <r>
    <x v="0"/>
    <x v="0"/>
    <x v="5"/>
    <x v="9"/>
    <s v="NO1_A1"/>
    <x v="2"/>
    <s v="GBPR_MUNIWASTE"/>
    <x v="0"/>
    <x v="22"/>
    <n v="26.451612903225801"/>
    <n v="9654.8387096774204"/>
    <n v="34757.419354838697"/>
  </r>
  <r>
    <x v="0"/>
    <x v="0"/>
    <x v="5"/>
    <x v="9"/>
    <s v="NO1_A1"/>
    <x v="2"/>
    <s v="GHOB_MUNIWASTE"/>
    <x v="0"/>
    <x v="11"/>
    <n v="7.444"/>
    <n v="2717.06"/>
    <n v="9781.4159999999993"/>
  </r>
  <r>
    <x v="0"/>
    <x v="0"/>
    <x v="5"/>
    <x v="9"/>
    <s v="NO1_A1"/>
    <x v="2"/>
    <s v="GHOB_MUNIWASTE"/>
    <x v="0"/>
    <x v="21"/>
    <n v="7.444"/>
    <n v="2717.06"/>
    <n v="9781.4159999999993"/>
  </r>
  <r>
    <x v="0"/>
    <x v="0"/>
    <x v="5"/>
    <x v="9"/>
    <s v="NO1_A1"/>
    <x v="2"/>
    <s v="GHOB_MUNIWASTE"/>
    <x v="0"/>
    <x v="12"/>
    <n v="7.444"/>
    <n v="2717.06"/>
    <n v="9781.4159999999993"/>
  </r>
  <r>
    <x v="0"/>
    <x v="0"/>
    <x v="5"/>
    <x v="9"/>
    <s v="NO1_A1"/>
    <x v="2"/>
    <s v="GHOB_MUNIWASTE"/>
    <x v="0"/>
    <x v="0"/>
    <n v="7.444"/>
    <n v="2717.06"/>
    <n v="9781.4159999999993"/>
  </r>
  <r>
    <x v="0"/>
    <x v="0"/>
    <x v="5"/>
    <x v="9"/>
    <s v="NO1_A1"/>
    <x v="2"/>
    <s v="GHOB_MUNIWASTE"/>
    <x v="0"/>
    <x v="1"/>
    <n v="7.444"/>
    <n v="2717.06"/>
    <n v="9781.4159999999993"/>
  </r>
  <r>
    <x v="0"/>
    <x v="0"/>
    <x v="5"/>
    <x v="9"/>
    <s v="NO1_A1"/>
    <x v="2"/>
    <s v="GHOB_MUNIWASTE"/>
    <x v="0"/>
    <x v="2"/>
    <n v="7.444"/>
    <n v="2717.06"/>
    <n v="9781.4159999999993"/>
  </r>
  <r>
    <x v="0"/>
    <x v="0"/>
    <x v="5"/>
    <x v="9"/>
    <s v="NO1_A1"/>
    <x v="2"/>
    <s v="GHOB_MUNIWASTE"/>
    <x v="0"/>
    <x v="13"/>
    <n v="7.444"/>
    <n v="2717.06"/>
    <n v="9781.4159999999993"/>
  </r>
  <r>
    <x v="0"/>
    <x v="0"/>
    <x v="5"/>
    <x v="9"/>
    <s v="NO1_A1"/>
    <x v="2"/>
    <s v="GHOB_MUNIWASTE"/>
    <x v="0"/>
    <x v="14"/>
    <n v="7.444"/>
    <n v="2717.06"/>
    <n v="9781.4159999999993"/>
  </r>
  <r>
    <x v="0"/>
    <x v="0"/>
    <x v="5"/>
    <x v="9"/>
    <s v="NO1_A1"/>
    <x v="2"/>
    <s v="GHOB_MUNIWASTE"/>
    <x v="0"/>
    <x v="15"/>
    <n v="7.444"/>
    <n v="2717.06"/>
    <n v="9781.4159999999993"/>
  </r>
  <r>
    <x v="0"/>
    <x v="0"/>
    <x v="5"/>
    <x v="9"/>
    <s v="NO1_A1"/>
    <x v="2"/>
    <s v="GHOB_MUNIWASTE"/>
    <x v="0"/>
    <x v="3"/>
    <n v="7.444"/>
    <n v="2717.06"/>
    <n v="9781.4159999999993"/>
  </r>
  <r>
    <x v="0"/>
    <x v="0"/>
    <x v="5"/>
    <x v="9"/>
    <s v="NO1_A1"/>
    <x v="2"/>
    <s v="GHOB_MUNIWASTE"/>
    <x v="0"/>
    <x v="4"/>
    <n v="7.444"/>
    <n v="2717.06"/>
    <n v="9781.4159999999993"/>
  </r>
  <r>
    <x v="0"/>
    <x v="0"/>
    <x v="5"/>
    <x v="9"/>
    <s v="NO1_A1"/>
    <x v="2"/>
    <s v="GHOB_MUNIWASTE"/>
    <x v="0"/>
    <x v="16"/>
    <n v="7.444"/>
    <n v="2717.06"/>
    <n v="9781.4159999999993"/>
  </r>
  <r>
    <x v="0"/>
    <x v="0"/>
    <x v="5"/>
    <x v="9"/>
    <s v="NO1_A1"/>
    <x v="2"/>
    <s v="GHOB_MUNIWASTE"/>
    <x v="0"/>
    <x v="5"/>
    <n v="7.444"/>
    <n v="2717.06"/>
    <n v="9781.4159999999993"/>
  </r>
  <r>
    <x v="0"/>
    <x v="0"/>
    <x v="5"/>
    <x v="9"/>
    <s v="NO1_A1"/>
    <x v="2"/>
    <s v="GHOB_MUNIWASTE"/>
    <x v="0"/>
    <x v="6"/>
    <n v="7.444"/>
    <n v="2717.06"/>
    <n v="9781.4159999999993"/>
  </r>
  <r>
    <x v="0"/>
    <x v="0"/>
    <x v="5"/>
    <x v="9"/>
    <s v="NO1_A1"/>
    <x v="2"/>
    <s v="GHOB_MUNIWASTE"/>
    <x v="0"/>
    <x v="17"/>
    <n v="7.444"/>
    <n v="2717.06"/>
    <n v="9781.4159999999993"/>
  </r>
  <r>
    <x v="0"/>
    <x v="0"/>
    <x v="5"/>
    <x v="9"/>
    <s v="NO1_A1"/>
    <x v="2"/>
    <s v="GHOB_MUNIWASTE"/>
    <x v="0"/>
    <x v="7"/>
    <n v="7.444"/>
    <n v="2717.06"/>
    <n v="9781.4159999999993"/>
  </r>
  <r>
    <x v="0"/>
    <x v="0"/>
    <x v="5"/>
    <x v="9"/>
    <s v="NO1_A1"/>
    <x v="2"/>
    <s v="GHOB_MUNIWASTE"/>
    <x v="0"/>
    <x v="23"/>
    <n v="7.444"/>
    <n v="2717.06"/>
    <n v="9781.4159999999993"/>
  </r>
  <r>
    <x v="0"/>
    <x v="0"/>
    <x v="5"/>
    <x v="9"/>
    <s v="NO1_A1"/>
    <x v="2"/>
    <s v="GHOB_MUNIWASTE"/>
    <x v="0"/>
    <x v="8"/>
    <n v="7.444"/>
    <n v="2717.06"/>
    <n v="9781.4159999999993"/>
  </r>
  <r>
    <x v="0"/>
    <x v="0"/>
    <x v="5"/>
    <x v="9"/>
    <s v="NO1_A1"/>
    <x v="2"/>
    <s v="GHOB_MUNIWASTE"/>
    <x v="0"/>
    <x v="9"/>
    <n v="7.444"/>
    <n v="2717.06"/>
    <n v="9781.4159999999993"/>
  </r>
  <r>
    <x v="0"/>
    <x v="0"/>
    <x v="5"/>
    <x v="9"/>
    <s v="NO1_A1"/>
    <x v="2"/>
    <s v="GHOB_MUNIWASTE"/>
    <x v="0"/>
    <x v="18"/>
    <n v="7.444"/>
    <n v="2717.06"/>
    <n v="9781.4159999999993"/>
  </r>
  <r>
    <x v="0"/>
    <x v="0"/>
    <x v="5"/>
    <x v="9"/>
    <s v="NO1_A1"/>
    <x v="2"/>
    <s v="GHOB_MUNIWASTE"/>
    <x v="0"/>
    <x v="19"/>
    <n v="7.444"/>
    <n v="2717.06"/>
    <n v="9781.4159999999993"/>
  </r>
  <r>
    <x v="0"/>
    <x v="0"/>
    <x v="5"/>
    <x v="9"/>
    <s v="NO1_A1"/>
    <x v="2"/>
    <s v="GHOB_MUNIWASTE"/>
    <x v="0"/>
    <x v="20"/>
    <n v="7.444"/>
    <n v="2717.06"/>
    <n v="9781.4159999999993"/>
  </r>
  <r>
    <x v="0"/>
    <x v="0"/>
    <x v="5"/>
    <x v="9"/>
    <s v="NO1_A1"/>
    <x v="2"/>
    <s v="GHOB_MUNIWASTE"/>
    <x v="0"/>
    <x v="10"/>
    <n v="7.444"/>
    <n v="2717.06"/>
    <n v="9781.4159999999993"/>
  </r>
  <r>
    <x v="0"/>
    <x v="0"/>
    <x v="5"/>
    <x v="9"/>
    <s v="NO1_A1"/>
    <x v="2"/>
    <s v="GHOB_MUNIWASTE"/>
    <x v="0"/>
    <x v="22"/>
    <n v="7.444"/>
    <n v="2717.06"/>
    <n v="9781.4159999999993"/>
  </r>
  <r>
    <x v="0"/>
    <x v="0"/>
    <x v="5"/>
    <x v="9"/>
    <s v="NO1_A1"/>
    <x v="3"/>
    <s v="GHOB_WASTEHEAT"/>
    <x v="0"/>
    <x v="11"/>
    <n v="2.9650869963369799"/>
    <n v="1082.2567536629999"/>
    <n v="3896.1243131868"/>
  </r>
  <r>
    <x v="0"/>
    <x v="0"/>
    <x v="5"/>
    <x v="9"/>
    <s v="NO1_A1"/>
    <x v="3"/>
    <s v="GHOB_WASTEHEAT"/>
    <x v="0"/>
    <x v="21"/>
    <n v="2.9650869963369799"/>
    <n v="1082.2567536629999"/>
    <n v="3896.1243131868"/>
  </r>
  <r>
    <x v="0"/>
    <x v="0"/>
    <x v="5"/>
    <x v="9"/>
    <s v="NO1_A1"/>
    <x v="3"/>
    <s v="GHOB_WASTEHEAT"/>
    <x v="0"/>
    <x v="12"/>
    <n v="2.9650869963369799"/>
    <n v="1082.2567536629999"/>
    <n v="3896.1243131868"/>
  </r>
  <r>
    <x v="0"/>
    <x v="0"/>
    <x v="5"/>
    <x v="9"/>
    <s v="NO1_A1"/>
    <x v="3"/>
    <s v="GHOB_WASTEHEAT"/>
    <x v="0"/>
    <x v="0"/>
    <n v="2.9650869963369799"/>
    <n v="1082.2567536629999"/>
    <n v="3896.1243131868"/>
  </r>
  <r>
    <x v="0"/>
    <x v="0"/>
    <x v="5"/>
    <x v="9"/>
    <s v="NO1_A1"/>
    <x v="3"/>
    <s v="GHOB_WASTEHEAT"/>
    <x v="0"/>
    <x v="1"/>
    <n v="2.9650869963369799"/>
    <n v="1082.2567536629999"/>
    <n v="3896.1243131868"/>
  </r>
  <r>
    <x v="0"/>
    <x v="0"/>
    <x v="5"/>
    <x v="9"/>
    <s v="NO1_A1"/>
    <x v="3"/>
    <s v="GHOB_WASTEHEAT"/>
    <x v="0"/>
    <x v="2"/>
    <n v="2.9650869963369799"/>
    <n v="1082.2567536629999"/>
    <n v="3896.1243131868"/>
  </r>
  <r>
    <x v="0"/>
    <x v="0"/>
    <x v="5"/>
    <x v="9"/>
    <s v="NO1_A1"/>
    <x v="3"/>
    <s v="GHOB_WASTEHEAT"/>
    <x v="0"/>
    <x v="13"/>
    <n v="2.9650869963369799"/>
    <n v="1082.2567536629999"/>
    <n v="3896.1243131868"/>
  </r>
  <r>
    <x v="0"/>
    <x v="0"/>
    <x v="5"/>
    <x v="9"/>
    <s v="NO1_A1"/>
    <x v="3"/>
    <s v="GHOB_WASTEHEAT"/>
    <x v="0"/>
    <x v="14"/>
    <n v="2.9650869963369799"/>
    <n v="1082.2567536629999"/>
    <n v="3896.1243131868"/>
  </r>
  <r>
    <x v="0"/>
    <x v="0"/>
    <x v="5"/>
    <x v="9"/>
    <s v="NO1_A1"/>
    <x v="3"/>
    <s v="GHOB_WASTEHEAT"/>
    <x v="0"/>
    <x v="15"/>
    <n v="2.9650869963369799"/>
    <n v="1082.2567536629999"/>
    <n v="3896.1243131868"/>
  </r>
  <r>
    <x v="0"/>
    <x v="0"/>
    <x v="5"/>
    <x v="9"/>
    <s v="NO1_A1"/>
    <x v="3"/>
    <s v="GHOB_WASTEHEAT"/>
    <x v="0"/>
    <x v="3"/>
    <n v="2.9650869963369799"/>
    <n v="1082.2567536629999"/>
    <n v="3896.1243131868"/>
  </r>
  <r>
    <x v="0"/>
    <x v="0"/>
    <x v="5"/>
    <x v="9"/>
    <s v="NO1_A1"/>
    <x v="3"/>
    <s v="GHOB_WASTEHEAT"/>
    <x v="0"/>
    <x v="4"/>
    <n v="2.9650869963369799"/>
    <n v="1082.2567536629999"/>
    <n v="3896.1243131868"/>
  </r>
  <r>
    <x v="0"/>
    <x v="0"/>
    <x v="5"/>
    <x v="9"/>
    <s v="NO1_A1"/>
    <x v="3"/>
    <s v="GHOB_WASTEHEAT"/>
    <x v="0"/>
    <x v="16"/>
    <n v="2.9650869963369799"/>
    <n v="1082.2567536629999"/>
    <n v="3896.1243131868"/>
  </r>
  <r>
    <x v="0"/>
    <x v="0"/>
    <x v="5"/>
    <x v="9"/>
    <s v="NO1_A1"/>
    <x v="3"/>
    <s v="GHOB_WASTEHEAT"/>
    <x v="0"/>
    <x v="5"/>
    <n v="2.9650869963369799"/>
    <n v="1082.2567536629999"/>
    <n v="3896.1243131868"/>
  </r>
  <r>
    <x v="0"/>
    <x v="0"/>
    <x v="5"/>
    <x v="9"/>
    <s v="NO1_A1"/>
    <x v="3"/>
    <s v="GHOB_WASTEHEAT"/>
    <x v="0"/>
    <x v="6"/>
    <n v="2.9650869963369799"/>
    <n v="1082.2567536629999"/>
    <n v="3896.1243131868"/>
  </r>
  <r>
    <x v="0"/>
    <x v="0"/>
    <x v="5"/>
    <x v="9"/>
    <s v="NO1_A1"/>
    <x v="3"/>
    <s v="GHOB_WASTEHEAT"/>
    <x v="0"/>
    <x v="17"/>
    <n v="2.9650869963369799"/>
    <n v="1082.2567536629999"/>
    <n v="3896.1243131868"/>
  </r>
  <r>
    <x v="0"/>
    <x v="0"/>
    <x v="5"/>
    <x v="9"/>
    <s v="NO1_A1"/>
    <x v="3"/>
    <s v="GHOB_WASTEHEAT"/>
    <x v="0"/>
    <x v="7"/>
    <n v="2.9650869963369799"/>
    <n v="1082.2567536629999"/>
    <n v="3896.1243131868"/>
  </r>
  <r>
    <x v="0"/>
    <x v="0"/>
    <x v="5"/>
    <x v="9"/>
    <s v="NO1_A1"/>
    <x v="3"/>
    <s v="GHOB_WASTEHEAT"/>
    <x v="0"/>
    <x v="23"/>
    <n v="2.9650869963369799"/>
    <n v="1082.2567536629999"/>
    <n v="3896.1243131868"/>
  </r>
  <r>
    <x v="0"/>
    <x v="0"/>
    <x v="5"/>
    <x v="9"/>
    <s v="NO1_A1"/>
    <x v="3"/>
    <s v="GHOB_WASTEHEAT"/>
    <x v="0"/>
    <x v="8"/>
    <n v="2.9650869963369799"/>
    <n v="1082.2567536629999"/>
    <n v="3896.1243131868"/>
  </r>
  <r>
    <x v="0"/>
    <x v="0"/>
    <x v="5"/>
    <x v="9"/>
    <s v="NO1_A1"/>
    <x v="3"/>
    <s v="GHOB_WASTEHEAT"/>
    <x v="0"/>
    <x v="9"/>
    <n v="2.9650869963369799"/>
    <n v="1082.2567536629999"/>
    <n v="3896.1243131868"/>
  </r>
  <r>
    <x v="0"/>
    <x v="0"/>
    <x v="5"/>
    <x v="9"/>
    <s v="NO1_A1"/>
    <x v="3"/>
    <s v="GHOB_WASTEHEAT"/>
    <x v="0"/>
    <x v="18"/>
    <n v="2.9650869963369799"/>
    <n v="1082.2567536629999"/>
    <n v="3896.1243131868"/>
  </r>
  <r>
    <x v="0"/>
    <x v="0"/>
    <x v="5"/>
    <x v="9"/>
    <s v="NO1_A1"/>
    <x v="3"/>
    <s v="GHOB_WASTEHEAT"/>
    <x v="0"/>
    <x v="19"/>
    <n v="2.9650869963369799"/>
    <n v="1082.2567536629999"/>
    <n v="3896.1243131868"/>
  </r>
  <r>
    <x v="0"/>
    <x v="0"/>
    <x v="5"/>
    <x v="9"/>
    <s v="NO1_A1"/>
    <x v="3"/>
    <s v="GHOB_WASTEHEAT"/>
    <x v="0"/>
    <x v="20"/>
    <n v="2.9650869963369799"/>
    <n v="1082.2567536629999"/>
    <n v="3896.1243131868"/>
  </r>
  <r>
    <x v="0"/>
    <x v="0"/>
    <x v="5"/>
    <x v="9"/>
    <s v="NO1_A1"/>
    <x v="3"/>
    <s v="GHOB_WASTEHEAT"/>
    <x v="0"/>
    <x v="10"/>
    <n v="2.9650869963369799"/>
    <n v="1082.2567536629999"/>
    <n v="3896.1243131868"/>
  </r>
  <r>
    <x v="0"/>
    <x v="0"/>
    <x v="5"/>
    <x v="9"/>
    <s v="NO1_A1"/>
    <x v="3"/>
    <s v="GHOB_WASTEHEAT"/>
    <x v="0"/>
    <x v="22"/>
    <n v="2.9650869963369799"/>
    <n v="1082.2567536629999"/>
    <n v="3896.1243131868"/>
  </r>
  <r>
    <x v="0"/>
    <x v="0"/>
    <x v="5"/>
    <x v="9"/>
    <s v="NO1_A1"/>
    <x v="8"/>
    <s v="GHOB_WOODWASTE"/>
    <x v="0"/>
    <x v="11"/>
    <n v="29.4504585148842"/>
    <n v="10749.4173579327"/>
    <n v="38697.902488557796"/>
  </r>
  <r>
    <x v="0"/>
    <x v="0"/>
    <x v="5"/>
    <x v="9"/>
    <s v="NO1_A1"/>
    <x v="8"/>
    <s v="GHOB_WOODWASTE"/>
    <x v="0"/>
    <x v="21"/>
    <n v="29.238720243665401"/>
    <n v="10672.1328889379"/>
    <n v="38419.678400176403"/>
  </r>
  <r>
    <x v="0"/>
    <x v="0"/>
    <x v="5"/>
    <x v="9"/>
    <s v="NO1_A1"/>
    <x v="8"/>
    <s v="GHOB_WOODWASTE"/>
    <x v="0"/>
    <x v="12"/>
    <n v="31.412217302100402"/>
    <n v="11465.4593152666"/>
    <n v="41275.6535349599"/>
  </r>
  <r>
    <x v="0"/>
    <x v="0"/>
    <x v="5"/>
    <x v="9"/>
    <s v="NO1_A1"/>
    <x v="8"/>
    <s v="GHOB_WOODWASTE"/>
    <x v="0"/>
    <x v="0"/>
    <n v="34.1632908233045"/>
    <n v="12469.6011505061"/>
    <n v="44890.564141822098"/>
  </r>
  <r>
    <x v="0"/>
    <x v="0"/>
    <x v="5"/>
    <x v="9"/>
    <s v="NO1_A1"/>
    <x v="8"/>
    <s v="GHOB_WOODWASTE"/>
    <x v="0"/>
    <x v="1"/>
    <n v="40.961076915930398"/>
    <n v="14950.793074314601"/>
    <n v="53822.855067532502"/>
  </r>
  <r>
    <x v="0"/>
    <x v="0"/>
    <x v="5"/>
    <x v="9"/>
    <s v="NO1_A1"/>
    <x v="8"/>
    <s v="GHOB_WOODWASTE"/>
    <x v="0"/>
    <x v="2"/>
    <n v="52.196552544353601"/>
    <n v="19051.741678689101"/>
    <n v="68586.270043280601"/>
  </r>
  <r>
    <x v="0"/>
    <x v="0"/>
    <x v="5"/>
    <x v="9"/>
    <s v="NO1_A1"/>
    <x v="8"/>
    <s v="GHOB_WOODWASTE"/>
    <x v="0"/>
    <x v="13"/>
    <n v="53"/>
    <n v="19345"/>
    <n v="69642"/>
  </r>
  <r>
    <x v="0"/>
    <x v="0"/>
    <x v="5"/>
    <x v="9"/>
    <s v="NO1_A1"/>
    <x v="8"/>
    <s v="GHOB_WOODWASTE"/>
    <x v="0"/>
    <x v="14"/>
    <n v="53"/>
    <n v="19345"/>
    <n v="69642"/>
  </r>
  <r>
    <x v="0"/>
    <x v="0"/>
    <x v="5"/>
    <x v="9"/>
    <s v="NO1_A1"/>
    <x v="8"/>
    <s v="GHOB_WOODWASTE"/>
    <x v="0"/>
    <x v="15"/>
    <n v="53"/>
    <n v="19345"/>
    <n v="69642"/>
  </r>
  <r>
    <x v="0"/>
    <x v="0"/>
    <x v="5"/>
    <x v="9"/>
    <s v="NO1_A1"/>
    <x v="8"/>
    <s v="GHOB_WOODWASTE"/>
    <x v="0"/>
    <x v="3"/>
    <n v="53"/>
    <n v="19345"/>
    <n v="69642"/>
  </r>
  <r>
    <x v="0"/>
    <x v="0"/>
    <x v="5"/>
    <x v="9"/>
    <s v="NO1_A1"/>
    <x v="8"/>
    <s v="GHOB_WOODWASTE"/>
    <x v="0"/>
    <x v="4"/>
    <n v="53"/>
    <n v="19345"/>
    <n v="69642"/>
  </r>
  <r>
    <x v="0"/>
    <x v="0"/>
    <x v="5"/>
    <x v="9"/>
    <s v="NO1_A1"/>
    <x v="8"/>
    <s v="GHOB_WOODWASTE"/>
    <x v="0"/>
    <x v="16"/>
    <n v="53"/>
    <n v="19345"/>
    <n v="69642"/>
  </r>
  <r>
    <x v="0"/>
    <x v="0"/>
    <x v="5"/>
    <x v="9"/>
    <s v="NO1_A1"/>
    <x v="8"/>
    <s v="GHOB_WOODWASTE"/>
    <x v="0"/>
    <x v="5"/>
    <n v="53"/>
    <n v="19345"/>
    <n v="69642"/>
  </r>
  <r>
    <x v="0"/>
    <x v="0"/>
    <x v="5"/>
    <x v="9"/>
    <s v="NO1_A1"/>
    <x v="8"/>
    <s v="GHOB_WOODWASTE"/>
    <x v="0"/>
    <x v="6"/>
    <n v="53"/>
    <n v="19345"/>
    <n v="69642"/>
  </r>
  <r>
    <x v="0"/>
    <x v="0"/>
    <x v="5"/>
    <x v="9"/>
    <s v="NO1_A1"/>
    <x v="8"/>
    <s v="GHOB_WOODWASTE"/>
    <x v="0"/>
    <x v="17"/>
    <n v="53"/>
    <n v="19345"/>
    <n v="69642"/>
  </r>
  <r>
    <x v="0"/>
    <x v="0"/>
    <x v="5"/>
    <x v="9"/>
    <s v="NO1_A1"/>
    <x v="8"/>
    <s v="GHOB_WOODWASTE"/>
    <x v="0"/>
    <x v="7"/>
    <n v="48.547564599734997"/>
    <n v="17719.861078903301"/>
    <n v="63791.499884051802"/>
  </r>
  <r>
    <x v="0"/>
    <x v="0"/>
    <x v="5"/>
    <x v="9"/>
    <s v="NO1_A1"/>
    <x v="8"/>
    <s v="GHOB_WOODWASTE"/>
    <x v="0"/>
    <x v="23"/>
    <n v="41.742043991991402"/>
    <n v="15235.8460570769"/>
    <n v="54849.045805476802"/>
  </r>
  <r>
    <x v="0"/>
    <x v="0"/>
    <x v="5"/>
    <x v="9"/>
    <s v="NO1_A1"/>
    <x v="8"/>
    <s v="GHOB_WOODWASTE"/>
    <x v="0"/>
    <x v="8"/>
    <n v="36.664713752778901"/>
    <n v="13382.620519764299"/>
    <n v="48177.433871151399"/>
  </r>
  <r>
    <x v="0"/>
    <x v="0"/>
    <x v="5"/>
    <x v="9"/>
    <s v="NO1_A1"/>
    <x v="8"/>
    <s v="GHOB_WOODWASTE"/>
    <x v="0"/>
    <x v="9"/>
    <n v="33.1568764281432"/>
    <n v="12102.2598962723"/>
    <n v="43568.135626580202"/>
  </r>
  <r>
    <x v="0"/>
    <x v="0"/>
    <x v="5"/>
    <x v="9"/>
    <s v="NO1_A1"/>
    <x v="8"/>
    <s v="GHOB_WOODWASTE"/>
    <x v="0"/>
    <x v="18"/>
    <n v="29.203777315627299"/>
    <n v="10659.378720204"/>
    <n v="38373.763392734298"/>
  </r>
  <r>
    <x v="0"/>
    <x v="0"/>
    <x v="5"/>
    <x v="9"/>
    <s v="NO1_A1"/>
    <x v="8"/>
    <s v="GHOB_WOODWASTE"/>
    <x v="0"/>
    <x v="19"/>
    <n v="23.562535828267102"/>
    <n v="8600.3255773175006"/>
    <n v="30961.172078342999"/>
  </r>
  <r>
    <x v="0"/>
    <x v="0"/>
    <x v="5"/>
    <x v="9"/>
    <s v="NO1_A1"/>
    <x v="8"/>
    <s v="GHOB_WOODWASTE"/>
    <x v="0"/>
    <x v="20"/>
    <n v="19.5251925848494"/>
    <n v="7126.6952934700403"/>
    <n v="25656.103056492098"/>
  </r>
  <r>
    <x v="0"/>
    <x v="0"/>
    <x v="5"/>
    <x v="9"/>
    <s v="NO1_A1"/>
    <x v="8"/>
    <s v="GHOB_WOODWASTE"/>
    <x v="0"/>
    <x v="10"/>
    <n v="14.6956686387341"/>
    <n v="5363.91905313794"/>
    <n v="19310.108591296601"/>
  </r>
  <r>
    <x v="0"/>
    <x v="0"/>
    <x v="5"/>
    <x v="9"/>
    <s v="NO1_A1"/>
    <x v="8"/>
    <s v="GHOB_WOODWASTE"/>
    <x v="0"/>
    <x v="22"/>
    <n v="15.163099303598999"/>
    <n v="5534.5312458136405"/>
    <n v="19924.312484929102"/>
  </r>
  <r>
    <x v="0"/>
    <x v="0"/>
    <x v="5"/>
    <x v="9"/>
    <s v="NO1_A2"/>
    <x v="7"/>
    <s v="GETOH_ELECTRICBOILER"/>
    <x v="0"/>
    <x v="13"/>
    <n v="11.6204114075319"/>
    <n v="4241.4501637491603"/>
    <n v="15269.220589496999"/>
  </r>
  <r>
    <x v="0"/>
    <x v="0"/>
    <x v="5"/>
    <x v="9"/>
    <s v="NO1_A2"/>
    <x v="7"/>
    <s v="GETOH_ELECTRICBOILER"/>
    <x v="0"/>
    <x v="16"/>
    <n v="12.553505478354101"/>
    <n v="4582.0294995992599"/>
    <n v="16495.3061985573"/>
  </r>
  <r>
    <x v="0"/>
    <x v="0"/>
    <x v="5"/>
    <x v="9"/>
    <s v="NO1_A2"/>
    <x v="7"/>
    <s v="GETOH_ELECTRICBOILER"/>
    <x v="0"/>
    <x v="5"/>
    <n v="6.43529443079861"/>
    <n v="2348.8824672414898"/>
    <n v="8455.9768820693807"/>
  </r>
  <r>
    <x v="0"/>
    <x v="0"/>
    <x v="5"/>
    <x v="9"/>
    <s v="NO1_A2"/>
    <x v="7"/>
    <s v="GETOH_ELECTRICBOILER"/>
    <x v="0"/>
    <x v="6"/>
    <n v="2.2171424386613601"/>
    <n v="809.25699011139704"/>
    <n v="2913.3251644010302"/>
  </r>
  <r>
    <x v="0"/>
    <x v="0"/>
    <x v="5"/>
    <x v="9"/>
    <s v="NO1_A2"/>
    <x v="7"/>
    <s v="GETOH_HEATPUMP"/>
    <x v="0"/>
    <x v="2"/>
    <n v="9.4821335386618504"/>
    <n v="3460.9787416115701"/>
    <n v="12459.523469801699"/>
  </r>
  <r>
    <x v="0"/>
    <x v="0"/>
    <x v="5"/>
    <x v="9"/>
    <s v="NO1_A2"/>
    <x v="7"/>
    <s v="GETOH_HEATPUMP"/>
    <x v="0"/>
    <x v="13"/>
    <n v="30"/>
    <n v="10950"/>
    <n v="39420"/>
  </r>
  <r>
    <x v="0"/>
    <x v="0"/>
    <x v="5"/>
    <x v="9"/>
    <s v="NO1_A2"/>
    <x v="7"/>
    <s v="GETOH_HEATPUMP"/>
    <x v="0"/>
    <x v="14"/>
    <n v="30"/>
    <n v="10950"/>
    <n v="39420"/>
  </r>
  <r>
    <x v="0"/>
    <x v="0"/>
    <x v="5"/>
    <x v="9"/>
    <s v="NO1_A2"/>
    <x v="7"/>
    <s v="GETOH_HEATPUMP"/>
    <x v="0"/>
    <x v="15"/>
    <n v="30"/>
    <n v="10950"/>
    <n v="39420"/>
  </r>
  <r>
    <x v="0"/>
    <x v="0"/>
    <x v="5"/>
    <x v="9"/>
    <s v="NO1_A2"/>
    <x v="7"/>
    <s v="GETOH_HEATPUMP"/>
    <x v="0"/>
    <x v="3"/>
    <n v="30"/>
    <n v="10950"/>
    <n v="39420"/>
  </r>
  <r>
    <x v="0"/>
    <x v="0"/>
    <x v="5"/>
    <x v="9"/>
    <s v="NO1_A2"/>
    <x v="7"/>
    <s v="GETOH_HEATPUMP"/>
    <x v="0"/>
    <x v="4"/>
    <n v="30"/>
    <n v="10950"/>
    <n v="39420"/>
  </r>
  <r>
    <x v="0"/>
    <x v="0"/>
    <x v="5"/>
    <x v="9"/>
    <s v="NO1_A2"/>
    <x v="7"/>
    <s v="GETOH_HEATPUMP"/>
    <x v="0"/>
    <x v="16"/>
    <n v="30"/>
    <n v="10950"/>
    <n v="39420"/>
  </r>
  <r>
    <x v="0"/>
    <x v="0"/>
    <x v="5"/>
    <x v="9"/>
    <s v="NO1_A2"/>
    <x v="7"/>
    <s v="GETOH_HEATPUMP"/>
    <x v="0"/>
    <x v="5"/>
    <n v="30"/>
    <n v="10950"/>
    <n v="39420"/>
  </r>
  <r>
    <x v="0"/>
    <x v="0"/>
    <x v="5"/>
    <x v="9"/>
    <s v="NO1_A2"/>
    <x v="7"/>
    <s v="GETOH_HEATPUMP"/>
    <x v="0"/>
    <x v="6"/>
    <n v="30"/>
    <n v="10950"/>
    <n v="39420"/>
  </r>
  <r>
    <x v="0"/>
    <x v="0"/>
    <x v="5"/>
    <x v="9"/>
    <s v="NO1_A2"/>
    <x v="7"/>
    <s v="GETOH_HEATPUMP"/>
    <x v="0"/>
    <x v="17"/>
    <n v="26.7857348515887"/>
    <n v="9776.7932208298898"/>
    <n v="35196.455594987601"/>
  </r>
  <r>
    <x v="0"/>
    <x v="0"/>
    <x v="5"/>
    <x v="9"/>
    <s v="NO1_A2"/>
    <x v="7"/>
    <s v="GETOH_HEATPUMP"/>
    <x v="0"/>
    <x v="7"/>
    <n v="21.7657011575869"/>
    <n v="7944.4809225192303"/>
    <n v="28600.131321069199"/>
  </r>
  <r>
    <x v="0"/>
    <x v="0"/>
    <x v="5"/>
    <x v="9"/>
    <s v="NO1_A2"/>
    <x v="7"/>
    <s v="GETOH_HEATPUMP"/>
    <x v="0"/>
    <x v="23"/>
    <n v="6.0591575701471596"/>
    <n v="2211.5925131037102"/>
    <n v="7961.7330471733603"/>
  </r>
  <r>
    <x v="0"/>
    <x v="0"/>
    <x v="5"/>
    <x v="9"/>
    <s v="NO1_A2"/>
    <x v="17"/>
    <s v="GHOB_LPG"/>
    <x v="0"/>
    <x v="11"/>
    <n v="88.484206113382996"/>
    <n v="32296.735231384799"/>
    <n v="116268.24683298499"/>
  </r>
  <r>
    <x v="0"/>
    <x v="0"/>
    <x v="5"/>
    <x v="9"/>
    <s v="NO1_A2"/>
    <x v="17"/>
    <s v="GHOB_LPG"/>
    <x v="0"/>
    <x v="21"/>
    <n v="89.614275862251702"/>
    <n v="32709.210689721898"/>
    <n v="117753.158482999"/>
  </r>
  <r>
    <x v="0"/>
    <x v="0"/>
    <x v="5"/>
    <x v="9"/>
    <s v="NO1_A2"/>
    <x v="17"/>
    <s v="GHOB_LPG"/>
    <x v="0"/>
    <x v="12"/>
    <n v="91.6201843862098"/>
    <n v="33441.367300966602"/>
    <n v="120388.92228348"/>
  </r>
  <r>
    <x v="0"/>
    <x v="0"/>
    <x v="5"/>
    <x v="9"/>
    <s v="NO1_A2"/>
    <x v="17"/>
    <s v="GHOB_LPG"/>
    <x v="0"/>
    <x v="0"/>
    <n v="99.796079741993196"/>
    <n v="36425.569105827497"/>
    <n v="131132.04878097901"/>
  </r>
  <r>
    <x v="0"/>
    <x v="0"/>
    <x v="5"/>
    <x v="9"/>
    <s v="NO1_A2"/>
    <x v="17"/>
    <s v="GHOB_LPG"/>
    <x v="0"/>
    <x v="1"/>
    <n v="100"/>
    <n v="36500"/>
    <n v="131400"/>
  </r>
  <r>
    <x v="0"/>
    <x v="0"/>
    <x v="5"/>
    <x v="9"/>
    <s v="NO1_A2"/>
    <x v="17"/>
    <s v="GHOB_LPG"/>
    <x v="0"/>
    <x v="2"/>
    <n v="100"/>
    <n v="36500"/>
    <n v="131400"/>
  </r>
  <r>
    <x v="0"/>
    <x v="0"/>
    <x v="5"/>
    <x v="9"/>
    <s v="NO1_A2"/>
    <x v="17"/>
    <s v="GHOB_LPG"/>
    <x v="0"/>
    <x v="13"/>
    <n v="100"/>
    <n v="36500"/>
    <n v="131400"/>
  </r>
  <r>
    <x v="0"/>
    <x v="0"/>
    <x v="5"/>
    <x v="9"/>
    <s v="NO1_A2"/>
    <x v="17"/>
    <s v="GHOB_LPG"/>
    <x v="0"/>
    <x v="14"/>
    <n v="100"/>
    <n v="36500"/>
    <n v="131400"/>
  </r>
  <r>
    <x v="0"/>
    <x v="0"/>
    <x v="5"/>
    <x v="9"/>
    <s v="NO1_A2"/>
    <x v="17"/>
    <s v="GHOB_LPG"/>
    <x v="0"/>
    <x v="15"/>
    <n v="100"/>
    <n v="36500"/>
    <n v="131400"/>
  </r>
  <r>
    <x v="0"/>
    <x v="0"/>
    <x v="5"/>
    <x v="9"/>
    <s v="NO1_A2"/>
    <x v="17"/>
    <s v="GHOB_LPG"/>
    <x v="0"/>
    <x v="3"/>
    <n v="100"/>
    <n v="36500"/>
    <n v="131400"/>
  </r>
  <r>
    <x v="0"/>
    <x v="0"/>
    <x v="5"/>
    <x v="9"/>
    <s v="NO1_A2"/>
    <x v="17"/>
    <s v="GHOB_LPG"/>
    <x v="0"/>
    <x v="4"/>
    <n v="100"/>
    <n v="36500"/>
    <n v="131400"/>
  </r>
  <r>
    <x v="0"/>
    <x v="0"/>
    <x v="5"/>
    <x v="9"/>
    <s v="NO1_A2"/>
    <x v="17"/>
    <s v="GHOB_LPG"/>
    <x v="0"/>
    <x v="16"/>
    <n v="100"/>
    <n v="36500"/>
    <n v="131400"/>
  </r>
  <r>
    <x v="0"/>
    <x v="0"/>
    <x v="5"/>
    <x v="9"/>
    <s v="NO1_A2"/>
    <x v="17"/>
    <s v="GHOB_LPG"/>
    <x v="0"/>
    <x v="5"/>
    <n v="100"/>
    <n v="36500"/>
    <n v="131400"/>
  </r>
  <r>
    <x v="0"/>
    <x v="0"/>
    <x v="5"/>
    <x v="9"/>
    <s v="NO1_A2"/>
    <x v="17"/>
    <s v="GHOB_LPG"/>
    <x v="0"/>
    <x v="6"/>
    <n v="100"/>
    <n v="36500"/>
    <n v="131400"/>
  </r>
  <r>
    <x v="0"/>
    <x v="0"/>
    <x v="5"/>
    <x v="9"/>
    <s v="NO1_A2"/>
    <x v="17"/>
    <s v="GHOB_LPG"/>
    <x v="0"/>
    <x v="17"/>
    <n v="100"/>
    <n v="36500"/>
    <n v="131400"/>
  </r>
  <r>
    <x v="0"/>
    <x v="0"/>
    <x v="5"/>
    <x v="9"/>
    <s v="NO1_A2"/>
    <x v="17"/>
    <s v="GHOB_LPG"/>
    <x v="0"/>
    <x v="7"/>
    <n v="100"/>
    <n v="36500"/>
    <n v="131400"/>
  </r>
  <r>
    <x v="0"/>
    <x v="0"/>
    <x v="5"/>
    <x v="9"/>
    <s v="NO1_A2"/>
    <x v="17"/>
    <s v="GHOB_LPG"/>
    <x v="0"/>
    <x v="23"/>
    <n v="100"/>
    <n v="36500"/>
    <n v="131400"/>
  </r>
  <r>
    <x v="0"/>
    <x v="0"/>
    <x v="5"/>
    <x v="9"/>
    <s v="NO1_A2"/>
    <x v="17"/>
    <s v="GHOB_LPG"/>
    <x v="0"/>
    <x v="8"/>
    <n v="100"/>
    <n v="36500"/>
    <n v="131400"/>
  </r>
  <r>
    <x v="0"/>
    <x v="0"/>
    <x v="5"/>
    <x v="9"/>
    <s v="NO1_A2"/>
    <x v="17"/>
    <s v="GHOB_LPG"/>
    <x v="0"/>
    <x v="9"/>
    <n v="100"/>
    <n v="36500"/>
    <n v="131400"/>
  </r>
  <r>
    <x v="0"/>
    <x v="0"/>
    <x v="5"/>
    <x v="9"/>
    <s v="NO1_A2"/>
    <x v="17"/>
    <s v="GHOB_LPG"/>
    <x v="0"/>
    <x v="18"/>
    <n v="94.514344840463593"/>
    <n v="34497.735866769202"/>
    <n v="124191.84912036901"/>
  </r>
  <r>
    <x v="0"/>
    <x v="0"/>
    <x v="5"/>
    <x v="9"/>
    <s v="NO1_A2"/>
    <x v="17"/>
    <s v="GHOB_LPG"/>
    <x v="0"/>
    <x v="19"/>
    <n v="88.760057981579394"/>
    <n v="32397.4211632765"/>
    <n v="116630.716187795"/>
  </r>
  <r>
    <x v="0"/>
    <x v="0"/>
    <x v="5"/>
    <x v="9"/>
    <s v="NO1_A2"/>
    <x v="17"/>
    <s v="GHOB_LPG"/>
    <x v="0"/>
    <x v="20"/>
    <n v="82.748563363269398"/>
    <n v="30203.2256275933"/>
    <n v="108731.61225933601"/>
  </r>
  <r>
    <x v="0"/>
    <x v="0"/>
    <x v="5"/>
    <x v="9"/>
    <s v="NO1_A2"/>
    <x v="17"/>
    <s v="GHOB_LPG"/>
    <x v="0"/>
    <x v="10"/>
    <n v="76.381770229617302"/>
    <n v="27879.346133810301"/>
    <n v="100365.646081717"/>
  </r>
  <r>
    <x v="0"/>
    <x v="0"/>
    <x v="5"/>
    <x v="9"/>
    <s v="NO1_A2"/>
    <x v="17"/>
    <s v="GHOB_LPG"/>
    <x v="0"/>
    <x v="22"/>
    <n v="73.016843560677898"/>
    <n v="26651.1478996474"/>
    <n v="95944.132438730696"/>
  </r>
  <r>
    <x v="0"/>
    <x v="0"/>
    <x v="5"/>
    <x v="9"/>
    <s v="NO1_A2"/>
    <x v="2"/>
    <s v="GBPR_MUNIWASTE"/>
    <x v="0"/>
    <x v="11"/>
    <n v="35.784946236558703"/>
    <n v="13061.505376343899"/>
    <n v="47021.419354838203"/>
  </r>
  <r>
    <x v="0"/>
    <x v="0"/>
    <x v="5"/>
    <x v="9"/>
    <s v="NO1_A2"/>
    <x v="2"/>
    <s v="GBPR_MUNIWASTE"/>
    <x v="0"/>
    <x v="21"/>
    <n v="35.784946236558703"/>
    <n v="13061.505376343899"/>
    <n v="47021.419354838203"/>
  </r>
  <r>
    <x v="0"/>
    <x v="0"/>
    <x v="5"/>
    <x v="9"/>
    <s v="NO1_A2"/>
    <x v="2"/>
    <s v="GBPR_MUNIWASTE"/>
    <x v="0"/>
    <x v="12"/>
    <n v="35.784946236558703"/>
    <n v="13061.505376343899"/>
    <n v="47021.419354838203"/>
  </r>
  <r>
    <x v="0"/>
    <x v="0"/>
    <x v="5"/>
    <x v="9"/>
    <s v="NO1_A2"/>
    <x v="2"/>
    <s v="GBPR_MUNIWASTE"/>
    <x v="0"/>
    <x v="0"/>
    <n v="35.784946236558703"/>
    <n v="13061.505376343899"/>
    <n v="47021.419354838203"/>
  </r>
  <r>
    <x v="0"/>
    <x v="0"/>
    <x v="5"/>
    <x v="9"/>
    <s v="NO1_A2"/>
    <x v="2"/>
    <s v="GBPR_MUNIWASTE"/>
    <x v="0"/>
    <x v="1"/>
    <n v="35.784946236558703"/>
    <n v="13061.505376343899"/>
    <n v="47021.419354838203"/>
  </r>
  <r>
    <x v="0"/>
    <x v="0"/>
    <x v="5"/>
    <x v="9"/>
    <s v="NO1_A2"/>
    <x v="2"/>
    <s v="GBPR_MUNIWASTE"/>
    <x v="0"/>
    <x v="2"/>
    <n v="35.784946236558703"/>
    <n v="13061.505376343899"/>
    <n v="47021.419354838203"/>
  </r>
  <r>
    <x v="0"/>
    <x v="0"/>
    <x v="5"/>
    <x v="9"/>
    <s v="NO1_A2"/>
    <x v="2"/>
    <s v="GBPR_MUNIWASTE"/>
    <x v="0"/>
    <x v="13"/>
    <n v="35.784946236558703"/>
    <n v="13061.505376343899"/>
    <n v="47021.419354838203"/>
  </r>
  <r>
    <x v="0"/>
    <x v="0"/>
    <x v="5"/>
    <x v="9"/>
    <s v="NO1_A2"/>
    <x v="2"/>
    <s v="GBPR_MUNIWASTE"/>
    <x v="0"/>
    <x v="14"/>
    <n v="35.784946236558703"/>
    <n v="13061.505376343899"/>
    <n v="47021.419354838203"/>
  </r>
  <r>
    <x v="0"/>
    <x v="0"/>
    <x v="5"/>
    <x v="9"/>
    <s v="NO1_A2"/>
    <x v="2"/>
    <s v="GBPR_MUNIWASTE"/>
    <x v="0"/>
    <x v="15"/>
    <n v="35.784946236558703"/>
    <n v="13061.505376343899"/>
    <n v="47021.419354838203"/>
  </r>
  <r>
    <x v="0"/>
    <x v="0"/>
    <x v="5"/>
    <x v="9"/>
    <s v="NO1_A2"/>
    <x v="2"/>
    <s v="GBPR_MUNIWASTE"/>
    <x v="0"/>
    <x v="3"/>
    <n v="35.784946236558703"/>
    <n v="13061.505376343899"/>
    <n v="47021.419354838203"/>
  </r>
  <r>
    <x v="0"/>
    <x v="0"/>
    <x v="5"/>
    <x v="9"/>
    <s v="NO1_A2"/>
    <x v="2"/>
    <s v="GBPR_MUNIWASTE"/>
    <x v="0"/>
    <x v="4"/>
    <n v="35.784946236558703"/>
    <n v="13061.505376343899"/>
    <n v="47021.419354838203"/>
  </r>
  <r>
    <x v="0"/>
    <x v="0"/>
    <x v="5"/>
    <x v="9"/>
    <s v="NO1_A2"/>
    <x v="2"/>
    <s v="GBPR_MUNIWASTE"/>
    <x v="0"/>
    <x v="16"/>
    <n v="35.784946236558703"/>
    <n v="13061.505376343899"/>
    <n v="47021.419354838203"/>
  </r>
  <r>
    <x v="0"/>
    <x v="0"/>
    <x v="5"/>
    <x v="9"/>
    <s v="NO1_A2"/>
    <x v="2"/>
    <s v="GBPR_MUNIWASTE"/>
    <x v="0"/>
    <x v="5"/>
    <n v="35.784946236558703"/>
    <n v="13061.505376343899"/>
    <n v="47021.419354838203"/>
  </r>
  <r>
    <x v="0"/>
    <x v="0"/>
    <x v="5"/>
    <x v="9"/>
    <s v="NO1_A2"/>
    <x v="2"/>
    <s v="GBPR_MUNIWASTE"/>
    <x v="0"/>
    <x v="6"/>
    <n v="35.784946236558703"/>
    <n v="13061.505376343899"/>
    <n v="47021.419354838203"/>
  </r>
  <r>
    <x v="0"/>
    <x v="0"/>
    <x v="5"/>
    <x v="9"/>
    <s v="NO1_A2"/>
    <x v="2"/>
    <s v="GBPR_MUNIWASTE"/>
    <x v="0"/>
    <x v="17"/>
    <n v="35.784946236558703"/>
    <n v="13061.505376343899"/>
    <n v="47021.419354838203"/>
  </r>
  <r>
    <x v="0"/>
    <x v="0"/>
    <x v="5"/>
    <x v="9"/>
    <s v="NO1_A2"/>
    <x v="2"/>
    <s v="GBPR_MUNIWASTE"/>
    <x v="0"/>
    <x v="7"/>
    <n v="35.784946236558703"/>
    <n v="13061.505376343899"/>
    <n v="47021.419354838203"/>
  </r>
  <r>
    <x v="0"/>
    <x v="0"/>
    <x v="5"/>
    <x v="9"/>
    <s v="NO1_A2"/>
    <x v="2"/>
    <s v="GBPR_MUNIWASTE"/>
    <x v="0"/>
    <x v="23"/>
    <n v="35.784946236558703"/>
    <n v="13061.505376343899"/>
    <n v="47021.419354838203"/>
  </r>
  <r>
    <x v="0"/>
    <x v="0"/>
    <x v="5"/>
    <x v="9"/>
    <s v="NO1_A2"/>
    <x v="2"/>
    <s v="GBPR_MUNIWASTE"/>
    <x v="0"/>
    <x v="8"/>
    <n v="35.784946236558703"/>
    <n v="13061.505376343899"/>
    <n v="47021.419354838203"/>
  </r>
  <r>
    <x v="0"/>
    <x v="0"/>
    <x v="5"/>
    <x v="9"/>
    <s v="NO1_A2"/>
    <x v="2"/>
    <s v="GBPR_MUNIWASTE"/>
    <x v="0"/>
    <x v="9"/>
    <n v="35.784946236558703"/>
    <n v="13061.505376343899"/>
    <n v="47021.419354838203"/>
  </r>
  <r>
    <x v="0"/>
    <x v="0"/>
    <x v="5"/>
    <x v="9"/>
    <s v="NO1_A2"/>
    <x v="2"/>
    <s v="GBPR_MUNIWASTE"/>
    <x v="0"/>
    <x v="18"/>
    <n v="35.784946236558703"/>
    <n v="13061.505376343899"/>
    <n v="47021.419354838203"/>
  </r>
  <r>
    <x v="0"/>
    <x v="0"/>
    <x v="5"/>
    <x v="9"/>
    <s v="NO1_A2"/>
    <x v="2"/>
    <s v="GBPR_MUNIWASTE"/>
    <x v="0"/>
    <x v="19"/>
    <n v="35.784946236558703"/>
    <n v="13061.505376343899"/>
    <n v="47021.419354838203"/>
  </r>
  <r>
    <x v="0"/>
    <x v="0"/>
    <x v="5"/>
    <x v="9"/>
    <s v="NO1_A2"/>
    <x v="2"/>
    <s v="GBPR_MUNIWASTE"/>
    <x v="0"/>
    <x v="20"/>
    <n v="35.784946236558703"/>
    <n v="13061.505376343899"/>
    <n v="47021.419354838203"/>
  </r>
  <r>
    <x v="0"/>
    <x v="0"/>
    <x v="5"/>
    <x v="9"/>
    <s v="NO1_A2"/>
    <x v="2"/>
    <s v="GBPR_MUNIWASTE"/>
    <x v="0"/>
    <x v="10"/>
    <n v="35.784946236558703"/>
    <n v="13061.505376343899"/>
    <n v="47021.419354838203"/>
  </r>
  <r>
    <x v="0"/>
    <x v="0"/>
    <x v="5"/>
    <x v="9"/>
    <s v="NO1_A2"/>
    <x v="2"/>
    <s v="GBPR_MUNIWASTE"/>
    <x v="0"/>
    <x v="22"/>
    <n v="35.784946236558703"/>
    <n v="13061.505376343899"/>
    <n v="47021.419354838203"/>
  </r>
  <r>
    <x v="0"/>
    <x v="0"/>
    <x v="5"/>
    <x v="9"/>
    <s v="NO1_A2"/>
    <x v="2"/>
    <s v="GHOB_MUNIWASTE"/>
    <x v="0"/>
    <x v="11"/>
    <n v="32"/>
    <n v="11680"/>
    <n v="42048"/>
  </r>
  <r>
    <x v="0"/>
    <x v="0"/>
    <x v="5"/>
    <x v="9"/>
    <s v="NO1_A2"/>
    <x v="2"/>
    <s v="GHOB_MUNIWASTE"/>
    <x v="0"/>
    <x v="21"/>
    <n v="32"/>
    <n v="11680"/>
    <n v="42048"/>
  </r>
  <r>
    <x v="0"/>
    <x v="0"/>
    <x v="5"/>
    <x v="9"/>
    <s v="NO1_A2"/>
    <x v="2"/>
    <s v="GHOB_MUNIWASTE"/>
    <x v="0"/>
    <x v="12"/>
    <n v="32"/>
    <n v="11680"/>
    <n v="42048"/>
  </r>
  <r>
    <x v="0"/>
    <x v="0"/>
    <x v="5"/>
    <x v="9"/>
    <s v="NO1_A2"/>
    <x v="2"/>
    <s v="GHOB_MUNIWASTE"/>
    <x v="0"/>
    <x v="0"/>
    <n v="32"/>
    <n v="11680"/>
    <n v="42048"/>
  </r>
  <r>
    <x v="0"/>
    <x v="0"/>
    <x v="5"/>
    <x v="9"/>
    <s v="NO1_A2"/>
    <x v="2"/>
    <s v="GHOB_MUNIWASTE"/>
    <x v="0"/>
    <x v="1"/>
    <n v="32"/>
    <n v="11680"/>
    <n v="42048"/>
  </r>
  <r>
    <x v="0"/>
    <x v="0"/>
    <x v="5"/>
    <x v="9"/>
    <s v="NO1_A2"/>
    <x v="2"/>
    <s v="GHOB_MUNIWASTE"/>
    <x v="0"/>
    <x v="2"/>
    <n v="32"/>
    <n v="11680"/>
    <n v="42048"/>
  </r>
  <r>
    <x v="0"/>
    <x v="0"/>
    <x v="5"/>
    <x v="9"/>
    <s v="NO1_A2"/>
    <x v="2"/>
    <s v="GHOB_MUNIWASTE"/>
    <x v="0"/>
    <x v="13"/>
    <n v="32"/>
    <n v="11680"/>
    <n v="42048"/>
  </r>
  <r>
    <x v="0"/>
    <x v="0"/>
    <x v="5"/>
    <x v="9"/>
    <s v="NO1_A2"/>
    <x v="2"/>
    <s v="GHOB_MUNIWASTE"/>
    <x v="0"/>
    <x v="14"/>
    <n v="32"/>
    <n v="11680"/>
    <n v="42048"/>
  </r>
  <r>
    <x v="0"/>
    <x v="0"/>
    <x v="5"/>
    <x v="9"/>
    <s v="NO1_A2"/>
    <x v="2"/>
    <s v="GHOB_MUNIWASTE"/>
    <x v="0"/>
    <x v="15"/>
    <n v="32"/>
    <n v="11680"/>
    <n v="42048"/>
  </r>
  <r>
    <x v="0"/>
    <x v="0"/>
    <x v="5"/>
    <x v="9"/>
    <s v="NO1_A2"/>
    <x v="2"/>
    <s v="GHOB_MUNIWASTE"/>
    <x v="0"/>
    <x v="3"/>
    <n v="32"/>
    <n v="11680"/>
    <n v="42048"/>
  </r>
  <r>
    <x v="0"/>
    <x v="0"/>
    <x v="5"/>
    <x v="9"/>
    <s v="NO1_A2"/>
    <x v="2"/>
    <s v="GHOB_MUNIWASTE"/>
    <x v="0"/>
    <x v="4"/>
    <n v="32"/>
    <n v="11680"/>
    <n v="42048"/>
  </r>
  <r>
    <x v="0"/>
    <x v="0"/>
    <x v="5"/>
    <x v="9"/>
    <s v="NO1_A2"/>
    <x v="2"/>
    <s v="GHOB_MUNIWASTE"/>
    <x v="0"/>
    <x v="16"/>
    <n v="32"/>
    <n v="11680"/>
    <n v="42048"/>
  </r>
  <r>
    <x v="0"/>
    <x v="0"/>
    <x v="5"/>
    <x v="9"/>
    <s v="NO1_A2"/>
    <x v="2"/>
    <s v="GHOB_MUNIWASTE"/>
    <x v="0"/>
    <x v="5"/>
    <n v="32"/>
    <n v="11680"/>
    <n v="42048"/>
  </r>
  <r>
    <x v="0"/>
    <x v="0"/>
    <x v="5"/>
    <x v="9"/>
    <s v="NO1_A2"/>
    <x v="2"/>
    <s v="GHOB_MUNIWASTE"/>
    <x v="0"/>
    <x v="6"/>
    <n v="32"/>
    <n v="11680"/>
    <n v="42048"/>
  </r>
  <r>
    <x v="0"/>
    <x v="0"/>
    <x v="5"/>
    <x v="9"/>
    <s v="NO1_A2"/>
    <x v="2"/>
    <s v="GHOB_MUNIWASTE"/>
    <x v="0"/>
    <x v="17"/>
    <n v="32"/>
    <n v="11680"/>
    <n v="42048"/>
  </r>
  <r>
    <x v="0"/>
    <x v="0"/>
    <x v="5"/>
    <x v="9"/>
    <s v="NO1_A2"/>
    <x v="2"/>
    <s v="GHOB_MUNIWASTE"/>
    <x v="0"/>
    <x v="7"/>
    <n v="32"/>
    <n v="11680"/>
    <n v="42048"/>
  </r>
  <r>
    <x v="0"/>
    <x v="0"/>
    <x v="5"/>
    <x v="9"/>
    <s v="NO1_A2"/>
    <x v="2"/>
    <s v="GHOB_MUNIWASTE"/>
    <x v="0"/>
    <x v="23"/>
    <n v="32"/>
    <n v="11680"/>
    <n v="42048"/>
  </r>
  <r>
    <x v="0"/>
    <x v="0"/>
    <x v="5"/>
    <x v="9"/>
    <s v="NO1_A2"/>
    <x v="2"/>
    <s v="GHOB_MUNIWASTE"/>
    <x v="0"/>
    <x v="8"/>
    <n v="32"/>
    <n v="11680"/>
    <n v="42048"/>
  </r>
  <r>
    <x v="0"/>
    <x v="0"/>
    <x v="5"/>
    <x v="9"/>
    <s v="NO1_A2"/>
    <x v="2"/>
    <s v="GHOB_MUNIWASTE"/>
    <x v="0"/>
    <x v="9"/>
    <n v="32"/>
    <n v="11680"/>
    <n v="42048"/>
  </r>
  <r>
    <x v="0"/>
    <x v="0"/>
    <x v="5"/>
    <x v="9"/>
    <s v="NO1_A2"/>
    <x v="2"/>
    <s v="GHOB_MUNIWASTE"/>
    <x v="0"/>
    <x v="18"/>
    <n v="32"/>
    <n v="11680"/>
    <n v="42048"/>
  </r>
  <r>
    <x v="0"/>
    <x v="0"/>
    <x v="5"/>
    <x v="9"/>
    <s v="NO1_A2"/>
    <x v="2"/>
    <s v="GHOB_MUNIWASTE"/>
    <x v="0"/>
    <x v="19"/>
    <n v="32"/>
    <n v="11680"/>
    <n v="42048"/>
  </r>
  <r>
    <x v="0"/>
    <x v="0"/>
    <x v="5"/>
    <x v="9"/>
    <s v="NO1_A2"/>
    <x v="2"/>
    <s v="GHOB_MUNIWASTE"/>
    <x v="0"/>
    <x v="20"/>
    <n v="32"/>
    <n v="11680"/>
    <n v="42048"/>
  </r>
  <r>
    <x v="0"/>
    <x v="0"/>
    <x v="5"/>
    <x v="9"/>
    <s v="NO1_A2"/>
    <x v="2"/>
    <s v="GHOB_MUNIWASTE"/>
    <x v="0"/>
    <x v="10"/>
    <n v="32"/>
    <n v="11680"/>
    <n v="42048"/>
  </r>
  <r>
    <x v="0"/>
    <x v="0"/>
    <x v="5"/>
    <x v="9"/>
    <s v="NO1_A2"/>
    <x v="2"/>
    <s v="GHOB_MUNIWASTE"/>
    <x v="0"/>
    <x v="22"/>
    <n v="32"/>
    <n v="11680"/>
    <n v="42048"/>
  </r>
  <r>
    <x v="0"/>
    <x v="0"/>
    <x v="5"/>
    <x v="9"/>
    <s v="NO1_A2"/>
    <x v="9"/>
    <s v="GHOB_WOODPELLETS"/>
    <x v="0"/>
    <x v="14"/>
    <n v="33.963315072715801"/>
    <n v="12396.610001541299"/>
    <n v="44627.796005548502"/>
  </r>
  <r>
    <x v="0"/>
    <x v="0"/>
    <x v="5"/>
    <x v="9"/>
    <s v="NO1_A2"/>
    <x v="9"/>
    <s v="GHOB_WOODPELLETS"/>
    <x v="0"/>
    <x v="15"/>
    <n v="34.588962311347302"/>
    <n v="12624.971243641799"/>
    <n v="45449.896477110298"/>
  </r>
  <r>
    <x v="0"/>
    <x v="0"/>
    <x v="5"/>
    <x v="9"/>
    <s v="NO1_A2"/>
    <x v="9"/>
    <s v="GHOB_WOODPELLETS"/>
    <x v="0"/>
    <x v="3"/>
    <n v="28.5754156495431"/>
    <n v="10430.0267120832"/>
    <n v="37548.0961634997"/>
  </r>
  <r>
    <x v="0"/>
    <x v="0"/>
    <x v="5"/>
    <x v="9"/>
    <s v="NO1_A2"/>
    <x v="9"/>
    <s v="GHOB_WOODPELLETS"/>
    <x v="0"/>
    <x v="4"/>
    <n v="19.191785444505101"/>
    <n v="7005.0016872443402"/>
    <n v="25218.0060740796"/>
  </r>
  <r>
    <x v="0"/>
    <x v="0"/>
    <x v="5"/>
    <x v="9"/>
    <s v="NO1_A2"/>
    <x v="8"/>
    <s v="GHOB_WOODWASTE"/>
    <x v="0"/>
    <x v="1"/>
    <n v="12.7951732919698"/>
    <n v="4670.2382515689796"/>
    <n v="16812.857705648301"/>
  </r>
  <r>
    <x v="0"/>
    <x v="0"/>
    <x v="5"/>
    <x v="9"/>
    <s v="NO1_A2"/>
    <x v="8"/>
    <s v="GHOB_WOODWASTE"/>
    <x v="0"/>
    <x v="2"/>
    <n v="16"/>
    <n v="5840"/>
    <n v="21024"/>
  </r>
  <r>
    <x v="0"/>
    <x v="0"/>
    <x v="5"/>
    <x v="9"/>
    <s v="NO1_A2"/>
    <x v="8"/>
    <s v="GHOB_WOODWASTE"/>
    <x v="0"/>
    <x v="13"/>
    <n v="16"/>
    <n v="5840"/>
    <n v="21024"/>
  </r>
  <r>
    <x v="0"/>
    <x v="0"/>
    <x v="5"/>
    <x v="9"/>
    <s v="NO1_A2"/>
    <x v="8"/>
    <s v="GHOB_WOODWASTE"/>
    <x v="0"/>
    <x v="14"/>
    <n v="16"/>
    <n v="5840"/>
    <n v="21024"/>
  </r>
  <r>
    <x v="0"/>
    <x v="0"/>
    <x v="5"/>
    <x v="9"/>
    <s v="NO1_A2"/>
    <x v="8"/>
    <s v="GHOB_WOODWASTE"/>
    <x v="0"/>
    <x v="15"/>
    <n v="16"/>
    <n v="5840"/>
    <n v="21024"/>
  </r>
  <r>
    <x v="0"/>
    <x v="0"/>
    <x v="5"/>
    <x v="9"/>
    <s v="NO1_A2"/>
    <x v="8"/>
    <s v="GHOB_WOODWASTE"/>
    <x v="0"/>
    <x v="3"/>
    <n v="16"/>
    <n v="5840"/>
    <n v="21024"/>
  </r>
  <r>
    <x v="0"/>
    <x v="0"/>
    <x v="5"/>
    <x v="9"/>
    <s v="NO1_A2"/>
    <x v="8"/>
    <s v="GHOB_WOODWASTE"/>
    <x v="0"/>
    <x v="4"/>
    <n v="16"/>
    <n v="5840"/>
    <n v="21024"/>
  </r>
  <r>
    <x v="0"/>
    <x v="0"/>
    <x v="5"/>
    <x v="9"/>
    <s v="NO1_A2"/>
    <x v="8"/>
    <s v="GHOB_WOODWASTE"/>
    <x v="0"/>
    <x v="16"/>
    <n v="16"/>
    <n v="5840"/>
    <n v="21024"/>
  </r>
  <r>
    <x v="0"/>
    <x v="0"/>
    <x v="5"/>
    <x v="9"/>
    <s v="NO1_A2"/>
    <x v="8"/>
    <s v="GHOB_WOODWASTE"/>
    <x v="0"/>
    <x v="5"/>
    <n v="16"/>
    <n v="5840"/>
    <n v="21024"/>
  </r>
  <r>
    <x v="0"/>
    <x v="0"/>
    <x v="5"/>
    <x v="9"/>
    <s v="NO1_A2"/>
    <x v="8"/>
    <s v="GHOB_WOODWASTE"/>
    <x v="0"/>
    <x v="6"/>
    <n v="16"/>
    <n v="5840"/>
    <n v="21024"/>
  </r>
  <r>
    <x v="0"/>
    <x v="0"/>
    <x v="5"/>
    <x v="9"/>
    <s v="NO1_A2"/>
    <x v="8"/>
    <s v="GHOB_WOODWASTE"/>
    <x v="0"/>
    <x v="17"/>
    <n v="16"/>
    <n v="5840"/>
    <n v="21024"/>
  </r>
  <r>
    <x v="0"/>
    <x v="0"/>
    <x v="5"/>
    <x v="9"/>
    <s v="NO1_A2"/>
    <x v="8"/>
    <s v="GHOB_WOODWASTE"/>
    <x v="0"/>
    <x v="7"/>
    <n v="16"/>
    <n v="5840"/>
    <n v="21024"/>
  </r>
  <r>
    <x v="0"/>
    <x v="0"/>
    <x v="5"/>
    <x v="9"/>
    <s v="NO1_A2"/>
    <x v="8"/>
    <s v="GHOB_WOODWASTE"/>
    <x v="0"/>
    <x v="23"/>
    <n v="16"/>
    <n v="5840"/>
    <n v="21024"/>
  </r>
  <r>
    <x v="0"/>
    <x v="0"/>
    <x v="5"/>
    <x v="9"/>
    <s v="NO1_A2"/>
    <x v="8"/>
    <s v="GHOB_WOODWASTE"/>
    <x v="0"/>
    <x v="8"/>
    <n v="9.8750194972500598"/>
    <n v="3604.3821164962701"/>
    <n v="12975.775619386601"/>
  </r>
  <r>
    <x v="0"/>
    <x v="0"/>
    <x v="5"/>
    <x v="9"/>
    <s v="NO1_A2"/>
    <x v="8"/>
    <s v="GHOB_WOODWASTE"/>
    <x v="0"/>
    <x v="9"/>
    <n v="2.1299107326204001"/>
    <n v="777.41741740644397"/>
    <n v="2798.7027026631999"/>
  </r>
  <r>
    <x v="0"/>
    <x v="0"/>
    <x v="5"/>
    <x v="10"/>
    <s v="NO2_A1"/>
    <x v="17"/>
    <s v="GHOB_LNG"/>
    <x v="0"/>
    <x v="2"/>
    <n v="2.6912796627234399"/>
    <n v="982.31707689405505"/>
    <n v="3536.3414768185999"/>
  </r>
  <r>
    <x v="0"/>
    <x v="0"/>
    <x v="5"/>
    <x v="10"/>
    <s v="NO2_A1"/>
    <x v="17"/>
    <s v="GHOB_LNG"/>
    <x v="0"/>
    <x v="14"/>
    <n v="6.1349999999999998"/>
    <n v="2239.2750000000001"/>
    <n v="8061.39"/>
  </r>
  <r>
    <x v="0"/>
    <x v="0"/>
    <x v="5"/>
    <x v="10"/>
    <s v="NO2_A1"/>
    <x v="17"/>
    <s v="GHOB_LNG"/>
    <x v="0"/>
    <x v="15"/>
    <n v="2.6991094241138001"/>
    <n v="985.17493980153699"/>
    <n v="3546.6297832855298"/>
  </r>
  <r>
    <x v="0"/>
    <x v="0"/>
    <x v="5"/>
    <x v="10"/>
    <s v="NO2_A1"/>
    <x v="17"/>
    <s v="GHOB_LNG"/>
    <x v="0"/>
    <x v="3"/>
    <n v="6.1349999999999998"/>
    <n v="2239.2750000000001"/>
    <n v="8061.39"/>
  </r>
  <r>
    <x v="0"/>
    <x v="0"/>
    <x v="5"/>
    <x v="10"/>
    <s v="NO2_A1"/>
    <x v="17"/>
    <s v="GHOB_LNG"/>
    <x v="0"/>
    <x v="5"/>
    <n v="6.1349999999999998"/>
    <n v="2239.2750000000001"/>
    <n v="8061.39"/>
  </r>
  <r>
    <x v="0"/>
    <x v="0"/>
    <x v="5"/>
    <x v="10"/>
    <s v="NO2_A1"/>
    <x v="17"/>
    <s v="GHOB_LNG"/>
    <x v="0"/>
    <x v="17"/>
    <n v="6.1349999999999998"/>
    <n v="2239.2750000000001"/>
    <n v="8061.39"/>
  </r>
  <r>
    <x v="0"/>
    <x v="0"/>
    <x v="5"/>
    <x v="10"/>
    <s v="NO2_A1"/>
    <x v="17"/>
    <s v="GHOB_LNG"/>
    <x v="0"/>
    <x v="7"/>
    <n v="6.1349999999999998"/>
    <n v="2239.2750000000001"/>
    <n v="8061.39"/>
  </r>
  <r>
    <x v="0"/>
    <x v="0"/>
    <x v="5"/>
    <x v="10"/>
    <s v="NO2_A1"/>
    <x v="17"/>
    <s v="GHOB_LNG"/>
    <x v="0"/>
    <x v="23"/>
    <n v="3.2651448637930298"/>
    <n v="1191.7778752844599"/>
    <n v="4290.40035102405"/>
  </r>
  <r>
    <x v="0"/>
    <x v="0"/>
    <x v="5"/>
    <x v="10"/>
    <s v="NO2_A1"/>
    <x v="17"/>
    <s v="GHOB_LPG"/>
    <x v="0"/>
    <x v="13"/>
    <n v="9.5169921524676209"/>
    <n v="3473.7021356506798"/>
    <n v="12505.327688342501"/>
  </r>
  <r>
    <x v="0"/>
    <x v="0"/>
    <x v="5"/>
    <x v="10"/>
    <s v="NO2_A1"/>
    <x v="17"/>
    <s v="GHOB_LPG"/>
    <x v="0"/>
    <x v="14"/>
    <n v="9.5759338413650692"/>
    <n v="3495.2158520982498"/>
    <n v="12582.777067553699"/>
  </r>
  <r>
    <x v="0"/>
    <x v="0"/>
    <x v="5"/>
    <x v="10"/>
    <s v="NO2_A1"/>
    <x v="17"/>
    <s v="GHOB_LPG"/>
    <x v="0"/>
    <x v="15"/>
    <n v="14"/>
    <n v="5110"/>
    <n v="18396"/>
  </r>
  <r>
    <x v="0"/>
    <x v="0"/>
    <x v="5"/>
    <x v="10"/>
    <s v="NO2_A1"/>
    <x v="17"/>
    <s v="GHOB_LPG"/>
    <x v="0"/>
    <x v="3"/>
    <n v="9.1971821996667291"/>
    <n v="3356.9715028783598"/>
    <n v="12085.097410362099"/>
  </r>
  <r>
    <x v="0"/>
    <x v="0"/>
    <x v="5"/>
    <x v="10"/>
    <s v="NO2_A1"/>
    <x v="17"/>
    <s v="GHOB_LPG"/>
    <x v="0"/>
    <x v="4"/>
    <n v="13.4493599784059"/>
    <n v="4909.0163921181502"/>
    <n v="17672.4590116254"/>
  </r>
  <r>
    <x v="0"/>
    <x v="0"/>
    <x v="5"/>
    <x v="10"/>
    <s v="NO2_A1"/>
    <x v="17"/>
    <s v="GHOB_LPG"/>
    <x v="0"/>
    <x v="16"/>
    <n v="11.777433891431"/>
    <n v="4298.7633703723104"/>
    <n v="15475.5481333403"/>
  </r>
  <r>
    <x v="0"/>
    <x v="0"/>
    <x v="5"/>
    <x v="10"/>
    <s v="NO2_A1"/>
    <x v="17"/>
    <s v="GHOB_LPG"/>
    <x v="0"/>
    <x v="5"/>
    <n v="4.2278671291950403"/>
    <n v="1543.1715021561899"/>
    <n v="5555.4174077622802"/>
  </r>
  <r>
    <x v="0"/>
    <x v="0"/>
    <x v="5"/>
    <x v="10"/>
    <s v="NO2_A1"/>
    <x v="17"/>
    <s v="GHOB_LPG"/>
    <x v="0"/>
    <x v="6"/>
    <n v="9.6762484490568408"/>
    <n v="3531.83068390575"/>
    <n v="12714.5904620607"/>
  </r>
  <r>
    <x v="0"/>
    <x v="0"/>
    <x v="5"/>
    <x v="10"/>
    <s v="NO2_A1"/>
    <x v="17"/>
    <s v="GHOB_LPG"/>
    <x v="0"/>
    <x v="17"/>
    <n v="2.1671556859271801"/>
    <n v="791.01182536342196"/>
    <n v="2847.6425713083199"/>
  </r>
  <r>
    <x v="0"/>
    <x v="0"/>
    <x v="5"/>
    <x v="10"/>
    <s v="NO2_A1"/>
    <x v="17"/>
    <s v="GHOB_LPG"/>
    <x v="0"/>
    <x v="7"/>
    <n v="0.189559126651311"/>
    <n v="69.189081227728494"/>
    <n v="249.08069241982199"/>
  </r>
  <r>
    <x v="0"/>
    <x v="0"/>
    <x v="5"/>
    <x v="10"/>
    <s v="NO2_A1"/>
    <x v="17"/>
    <s v="GHOB_LPG"/>
    <x v="0"/>
    <x v="8"/>
    <n v="0.56656462234958105"/>
    <n v="206.79608715759699"/>
    <n v="744.46591376735"/>
  </r>
  <r>
    <x v="0"/>
    <x v="0"/>
    <x v="5"/>
    <x v="10"/>
    <s v="NO2_A1"/>
    <x v="2"/>
    <s v="GBPR_MUNIWASTE"/>
    <x v="0"/>
    <x v="11"/>
    <n v="34.838709677419402"/>
    <n v="12716.129032258101"/>
    <n v="45778.064516129001"/>
  </r>
  <r>
    <x v="0"/>
    <x v="0"/>
    <x v="5"/>
    <x v="10"/>
    <s v="NO2_A1"/>
    <x v="2"/>
    <s v="GBPR_MUNIWASTE"/>
    <x v="0"/>
    <x v="21"/>
    <n v="34.838709677419402"/>
    <n v="12716.129032258101"/>
    <n v="45778.064516129001"/>
  </r>
  <r>
    <x v="0"/>
    <x v="0"/>
    <x v="5"/>
    <x v="10"/>
    <s v="NO2_A1"/>
    <x v="2"/>
    <s v="GBPR_MUNIWASTE"/>
    <x v="0"/>
    <x v="12"/>
    <n v="34.838709677419402"/>
    <n v="12716.129032258101"/>
    <n v="45778.064516129001"/>
  </r>
  <r>
    <x v="0"/>
    <x v="0"/>
    <x v="5"/>
    <x v="10"/>
    <s v="NO2_A1"/>
    <x v="2"/>
    <s v="GBPR_MUNIWASTE"/>
    <x v="0"/>
    <x v="0"/>
    <n v="34.838709677419402"/>
    <n v="12716.129032258101"/>
    <n v="45778.064516129001"/>
  </r>
  <r>
    <x v="0"/>
    <x v="0"/>
    <x v="5"/>
    <x v="10"/>
    <s v="NO2_A1"/>
    <x v="2"/>
    <s v="GBPR_MUNIWASTE"/>
    <x v="0"/>
    <x v="1"/>
    <n v="34.838709677419402"/>
    <n v="12716.129032258101"/>
    <n v="45778.064516129001"/>
  </r>
  <r>
    <x v="0"/>
    <x v="0"/>
    <x v="5"/>
    <x v="10"/>
    <s v="NO2_A1"/>
    <x v="2"/>
    <s v="GBPR_MUNIWASTE"/>
    <x v="0"/>
    <x v="2"/>
    <n v="34.838709677419402"/>
    <n v="12716.129032258101"/>
    <n v="45778.064516129001"/>
  </r>
  <r>
    <x v="0"/>
    <x v="0"/>
    <x v="5"/>
    <x v="10"/>
    <s v="NO2_A1"/>
    <x v="2"/>
    <s v="GBPR_MUNIWASTE"/>
    <x v="0"/>
    <x v="13"/>
    <n v="34.838709677419402"/>
    <n v="12716.129032258101"/>
    <n v="45778.064516129001"/>
  </r>
  <r>
    <x v="0"/>
    <x v="0"/>
    <x v="5"/>
    <x v="10"/>
    <s v="NO2_A1"/>
    <x v="2"/>
    <s v="GBPR_MUNIWASTE"/>
    <x v="0"/>
    <x v="14"/>
    <n v="34.838709677419402"/>
    <n v="12716.129032258101"/>
    <n v="45778.064516129001"/>
  </r>
  <r>
    <x v="0"/>
    <x v="0"/>
    <x v="5"/>
    <x v="10"/>
    <s v="NO2_A1"/>
    <x v="2"/>
    <s v="GBPR_MUNIWASTE"/>
    <x v="0"/>
    <x v="15"/>
    <n v="34.838709677419402"/>
    <n v="12716.129032258101"/>
    <n v="45778.064516129001"/>
  </r>
  <r>
    <x v="0"/>
    <x v="0"/>
    <x v="5"/>
    <x v="10"/>
    <s v="NO2_A1"/>
    <x v="2"/>
    <s v="GBPR_MUNIWASTE"/>
    <x v="0"/>
    <x v="3"/>
    <n v="34.838709677419402"/>
    <n v="12716.129032258101"/>
    <n v="45778.064516129001"/>
  </r>
  <r>
    <x v="0"/>
    <x v="0"/>
    <x v="5"/>
    <x v="10"/>
    <s v="NO2_A1"/>
    <x v="2"/>
    <s v="GBPR_MUNIWASTE"/>
    <x v="0"/>
    <x v="4"/>
    <n v="34.838709677419402"/>
    <n v="12716.129032258101"/>
    <n v="45778.064516129001"/>
  </r>
  <r>
    <x v="0"/>
    <x v="0"/>
    <x v="5"/>
    <x v="10"/>
    <s v="NO2_A1"/>
    <x v="2"/>
    <s v="GBPR_MUNIWASTE"/>
    <x v="0"/>
    <x v="16"/>
    <n v="34.838709677419402"/>
    <n v="12716.129032258101"/>
    <n v="45778.064516129001"/>
  </r>
  <r>
    <x v="0"/>
    <x v="0"/>
    <x v="5"/>
    <x v="10"/>
    <s v="NO2_A1"/>
    <x v="2"/>
    <s v="GBPR_MUNIWASTE"/>
    <x v="0"/>
    <x v="5"/>
    <n v="34.838709677419402"/>
    <n v="12716.129032258101"/>
    <n v="45778.064516129001"/>
  </r>
  <r>
    <x v="0"/>
    <x v="0"/>
    <x v="5"/>
    <x v="10"/>
    <s v="NO2_A1"/>
    <x v="2"/>
    <s v="GBPR_MUNIWASTE"/>
    <x v="0"/>
    <x v="6"/>
    <n v="34.838709677419402"/>
    <n v="12716.129032258101"/>
    <n v="45778.064516129001"/>
  </r>
  <r>
    <x v="0"/>
    <x v="0"/>
    <x v="5"/>
    <x v="10"/>
    <s v="NO2_A1"/>
    <x v="2"/>
    <s v="GBPR_MUNIWASTE"/>
    <x v="0"/>
    <x v="17"/>
    <n v="34.838709677419402"/>
    <n v="12716.129032258101"/>
    <n v="45778.064516129001"/>
  </r>
  <r>
    <x v="0"/>
    <x v="0"/>
    <x v="5"/>
    <x v="10"/>
    <s v="NO2_A1"/>
    <x v="2"/>
    <s v="GBPR_MUNIWASTE"/>
    <x v="0"/>
    <x v="7"/>
    <n v="34.838709677419402"/>
    <n v="12716.129032258101"/>
    <n v="45778.064516129001"/>
  </r>
  <r>
    <x v="0"/>
    <x v="0"/>
    <x v="5"/>
    <x v="10"/>
    <s v="NO2_A1"/>
    <x v="2"/>
    <s v="GBPR_MUNIWASTE"/>
    <x v="0"/>
    <x v="23"/>
    <n v="34.838709677419402"/>
    <n v="12716.129032258101"/>
    <n v="45778.064516129001"/>
  </r>
  <r>
    <x v="0"/>
    <x v="0"/>
    <x v="5"/>
    <x v="10"/>
    <s v="NO2_A1"/>
    <x v="2"/>
    <s v="GBPR_MUNIWASTE"/>
    <x v="0"/>
    <x v="8"/>
    <n v="34.838709677419402"/>
    <n v="12716.129032258101"/>
    <n v="45778.064516129001"/>
  </r>
  <r>
    <x v="0"/>
    <x v="0"/>
    <x v="5"/>
    <x v="10"/>
    <s v="NO2_A1"/>
    <x v="2"/>
    <s v="GBPR_MUNIWASTE"/>
    <x v="0"/>
    <x v="9"/>
    <n v="34.838709677419402"/>
    <n v="12716.129032258101"/>
    <n v="45778.064516129001"/>
  </r>
  <r>
    <x v="0"/>
    <x v="0"/>
    <x v="5"/>
    <x v="10"/>
    <s v="NO2_A1"/>
    <x v="2"/>
    <s v="GBPR_MUNIWASTE"/>
    <x v="0"/>
    <x v="18"/>
    <n v="34.838709677419402"/>
    <n v="12716.129032258101"/>
    <n v="45778.064516129001"/>
  </r>
  <r>
    <x v="0"/>
    <x v="0"/>
    <x v="5"/>
    <x v="10"/>
    <s v="NO2_A1"/>
    <x v="2"/>
    <s v="GBPR_MUNIWASTE"/>
    <x v="0"/>
    <x v="19"/>
    <n v="34.838709677419402"/>
    <n v="12716.129032258101"/>
    <n v="45778.064516129001"/>
  </r>
  <r>
    <x v="0"/>
    <x v="0"/>
    <x v="5"/>
    <x v="10"/>
    <s v="NO2_A1"/>
    <x v="2"/>
    <s v="GBPR_MUNIWASTE"/>
    <x v="0"/>
    <x v="20"/>
    <n v="34.838709677419402"/>
    <n v="12716.129032258101"/>
    <n v="45778.064516129001"/>
  </r>
  <r>
    <x v="0"/>
    <x v="0"/>
    <x v="5"/>
    <x v="10"/>
    <s v="NO2_A1"/>
    <x v="2"/>
    <s v="GBPR_MUNIWASTE"/>
    <x v="0"/>
    <x v="10"/>
    <n v="33.326354172307497"/>
    <n v="12164.1192728922"/>
    <n v="43790.829382412099"/>
  </r>
  <r>
    <x v="0"/>
    <x v="0"/>
    <x v="5"/>
    <x v="10"/>
    <s v="NO2_A1"/>
    <x v="2"/>
    <s v="GBPR_MUNIWASTE"/>
    <x v="0"/>
    <x v="22"/>
    <n v="32.194045269777703"/>
    <n v="11750.826523468901"/>
    <n v="42302.975484487899"/>
  </r>
  <r>
    <x v="0"/>
    <x v="0"/>
    <x v="5"/>
    <x v="10"/>
    <s v="NO2_A1"/>
    <x v="3"/>
    <s v="GHOB_WASTEHEAT"/>
    <x v="0"/>
    <x v="11"/>
    <n v="2.1038652032386098"/>
    <n v="767.91079918209095"/>
    <n v="2764.4788770555301"/>
  </r>
  <r>
    <x v="0"/>
    <x v="0"/>
    <x v="5"/>
    <x v="10"/>
    <s v="NO2_A1"/>
    <x v="3"/>
    <s v="GHOB_WASTEHEAT"/>
    <x v="0"/>
    <x v="21"/>
    <n v="1.9994299829472599"/>
    <n v="729.791943775748"/>
    <n v="2627.2509975926901"/>
  </r>
  <r>
    <x v="0"/>
    <x v="0"/>
    <x v="5"/>
    <x v="10"/>
    <s v="NO2_A1"/>
    <x v="3"/>
    <s v="GHOB_WASTEHEAT"/>
    <x v="0"/>
    <x v="12"/>
    <n v="2.3278840909490399"/>
    <n v="849.67769319640001"/>
    <n v="3058.8396955070398"/>
  </r>
  <r>
    <x v="0"/>
    <x v="0"/>
    <x v="5"/>
    <x v="10"/>
    <s v="NO2_A1"/>
    <x v="3"/>
    <s v="GHOB_WASTEHEAT"/>
    <x v="0"/>
    <x v="0"/>
    <n v="3.2303621339266502"/>
    <n v="1179.08217888323"/>
    <n v="4244.6958439796099"/>
  </r>
  <r>
    <x v="0"/>
    <x v="0"/>
    <x v="5"/>
    <x v="10"/>
    <s v="NO2_A1"/>
    <x v="3"/>
    <s v="GHOB_WASTEHEAT"/>
    <x v="0"/>
    <x v="1"/>
    <n v="5.31347482832411"/>
    <n v="1939.4183123383"/>
    <n v="6981.9059244178798"/>
  </r>
  <r>
    <x v="0"/>
    <x v="0"/>
    <x v="5"/>
    <x v="10"/>
    <s v="NO2_A1"/>
    <x v="3"/>
    <s v="GHOB_WASTEHEAT"/>
    <x v="0"/>
    <x v="2"/>
    <n v="5.8693910256409998"/>
    <n v="2142.32772435897"/>
    <n v="7712.3798076922803"/>
  </r>
  <r>
    <x v="0"/>
    <x v="0"/>
    <x v="5"/>
    <x v="10"/>
    <s v="NO2_A1"/>
    <x v="3"/>
    <s v="GHOB_WASTEHEAT"/>
    <x v="0"/>
    <x v="13"/>
    <n v="5.8693910256409998"/>
    <n v="2142.32772435897"/>
    <n v="7712.3798076922803"/>
  </r>
  <r>
    <x v="0"/>
    <x v="0"/>
    <x v="5"/>
    <x v="10"/>
    <s v="NO2_A1"/>
    <x v="3"/>
    <s v="GHOB_WASTEHEAT"/>
    <x v="0"/>
    <x v="14"/>
    <n v="5.8693910256409998"/>
    <n v="2142.32772435897"/>
    <n v="7712.3798076922803"/>
  </r>
  <r>
    <x v="0"/>
    <x v="0"/>
    <x v="5"/>
    <x v="10"/>
    <s v="NO2_A1"/>
    <x v="3"/>
    <s v="GHOB_WASTEHEAT"/>
    <x v="0"/>
    <x v="15"/>
    <n v="5.8693910256409998"/>
    <n v="2142.32772435897"/>
    <n v="7712.3798076922803"/>
  </r>
  <r>
    <x v="0"/>
    <x v="0"/>
    <x v="5"/>
    <x v="10"/>
    <s v="NO2_A1"/>
    <x v="3"/>
    <s v="GHOB_WASTEHEAT"/>
    <x v="0"/>
    <x v="3"/>
    <n v="5.8693910256409998"/>
    <n v="2142.32772435897"/>
    <n v="7712.3798076922803"/>
  </r>
  <r>
    <x v="0"/>
    <x v="0"/>
    <x v="5"/>
    <x v="10"/>
    <s v="NO2_A1"/>
    <x v="3"/>
    <s v="GHOB_WASTEHEAT"/>
    <x v="0"/>
    <x v="4"/>
    <n v="5.8693910256409998"/>
    <n v="2142.32772435897"/>
    <n v="7712.3798076922803"/>
  </r>
  <r>
    <x v="0"/>
    <x v="0"/>
    <x v="5"/>
    <x v="10"/>
    <s v="NO2_A1"/>
    <x v="3"/>
    <s v="GHOB_WASTEHEAT"/>
    <x v="0"/>
    <x v="16"/>
    <n v="5.8693910256409998"/>
    <n v="2142.32772435897"/>
    <n v="7712.3798076922803"/>
  </r>
  <r>
    <x v="0"/>
    <x v="0"/>
    <x v="5"/>
    <x v="10"/>
    <s v="NO2_A1"/>
    <x v="3"/>
    <s v="GHOB_WASTEHEAT"/>
    <x v="0"/>
    <x v="5"/>
    <n v="5.8693910256409998"/>
    <n v="2142.32772435897"/>
    <n v="7712.3798076922803"/>
  </r>
  <r>
    <x v="0"/>
    <x v="0"/>
    <x v="5"/>
    <x v="10"/>
    <s v="NO2_A1"/>
    <x v="3"/>
    <s v="GHOB_WASTEHEAT"/>
    <x v="0"/>
    <x v="6"/>
    <n v="5.8693910256409998"/>
    <n v="2142.32772435897"/>
    <n v="7712.3798076922803"/>
  </r>
  <r>
    <x v="0"/>
    <x v="0"/>
    <x v="5"/>
    <x v="10"/>
    <s v="NO2_A1"/>
    <x v="3"/>
    <s v="GHOB_WASTEHEAT"/>
    <x v="0"/>
    <x v="17"/>
    <n v="5.8693910256409998"/>
    <n v="2142.32772435897"/>
    <n v="7712.3798076922803"/>
  </r>
  <r>
    <x v="0"/>
    <x v="0"/>
    <x v="5"/>
    <x v="10"/>
    <s v="NO2_A1"/>
    <x v="3"/>
    <s v="GHOB_WASTEHEAT"/>
    <x v="0"/>
    <x v="7"/>
    <n v="5.8693910256409998"/>
    <n v="2142.32772435897"/>
    <n v="7712.3798076922803"/>
  </r>
  <r>
    <x v="0"/>
    <x v="0"/>
    <x v="5"/>
    <x v="10"/>
    <s v="NO2_A1"/>
    <x v="3"/>
    <s v="GHOB_WASTEHEAT"/>
    <x v="0"/>
    <x v="23"/>
    <n v="5.8693910256409998"/>
    <n v="2142.32772435897"/>
    <n v="7712.3798076922803"/>
  </r>
  <r>
    <x v="0"/>
    <x v="0"/>
    <x v="5"/>
    <x v="10"/>
    <s v="NO2_A1"/>
    <x v="3"/>
    <s v="GHOB_WASTEHEAT"/>
    <x v="0"/>
    <x v="8"/>
    <n v="5.8693910256409998"/>
    <n v="2142.32772435897"/>
    <n v="7712.3798076922803"/>
  </r>
  <r>
    <x v="0"/>
    <x v="0"/>
    <x v="5"/>
    <x v="10"/>
    <s v="NO2_A1"/>
    <x v="3"/>
    <s v="GHOB_WASTEHEAT"/>
    <x v="0"/>
    <x v="9"/>
    <n v="5.3334396681759202"/>
    <n v="1946.7054788842099"/>
    <n v="7008.1397239831604"/>
  </r>
  <r>
    <x v="0"/>
    <x v="0"/>
    <x v="5"/>
    <x v="10"/>
    <s v="NO2_A1"/>
    <x v="3"/>
    <s v="GHOB_WASTEHEAT"/>
    <x v="0"/>
    <x v="18"/>
    <n v="3.9801805055357802"/>
    <n v="1452.7658845205599"/>
    <n v="5229.9571842740097"/>
  </r>
  <r>
    <x v="0"/>
    <x v="0"/>
    <x v="5"/>
    <x v="10"/>
    <s v="NO2_A1"/>
    <x v="3"/>
    <s v="GHOB_WASTEHEAT"/>
    <x v="0"/>
    <x v="19"/>
    <n v="2.5887560158767"/>
    <n v="944.89594579499703"/>
    <n v="3401.6254048619899"/>
  </r>
  <r>
    <x v="0"/>
    <x v="0"/>
    <x v="5"/>
    <x v="10"/>
    <s v="NO2_A1"/>
    <x v="3"/>
    <s v="GHOB_WASTEHEAT"/>
    <x v="0"/>
    <x v="20"/>
    <n v="0.184639769344912"/>
    <n v="67.393515810892893"/>
    <n v="242.61665691921399"/>
  </r>
  <r>
    <x v="0"/>
    <x v="0"/>
    <x v="5"/>
    <x v="11"/>
    <s v="NO3_A1"/>
    <x v="17"/>
    <s v="GHOB_LNG"/>
    <x v="0"/>
    <x v="11"/>
    <n v="4.90687588774448"/>
    <n v="1791.00969902673"/>
    <n v="6447.6349164962403"/>
  </r>
  <r>
    <x v="0"/>
    <x v="0"/>
    <x v="5"/>
    <x v="11"/>
    <s v="NO3_A1"/>
    <x v="17"/>
    <s v="GHOB_LNG"/>
    <x v="0"/>
    <x v="21"/>
    <n v="4.8165017116358202"/>
    <n v="1758.0231247470799"/>
    <n v="6328.8832490894702"/>
  </r>
  <r>
    <x v="0"/>
    <x v="0"/>
    <x v="5"/>
    <x v="11"/>
    <s v="NO3_A1"/>
    <x v="17"/>
    <s v="GHOB_LNG"/>
    <x v="0"/>
    <x v="12"/>
    <n v="4.9480052926626801"/>
    <n v="1806.0219318218799"/>
    <n v="6501.6789545587599"/>
  </r>
  <r>
    <x v="0"/>
    <x v="0"/>
    <x v="5"/>
    <x v="11"/>
    <s v="NO3_A1"/>
    <x v="17"/>
    <s v="GHOB_LNG"/>
    <x v="0"/>
    <x v="0"/>
    <n v="5.3576427572649798"/>
    <n v="1955.53960640172"/>
    <n v="7039.9425830461896"/>
  </r>
  <r>
    <x v="0"/>
    <x v="0"/>
    <x v="5"/>
    <x v="11"/>
    <s v="NO3_A1"/>
    <x v="17"/>
    <s v="GHOB_LNG"/>
    <x v="0"/>
    <x v="14"/>
    <n v="3.1050312092362602"/>
    <n v="1133.3363913712301"/>
    <n v="4080.0110089364398"/>
  </r>
  <r>
    <x v="0"/>
    <x v="0"/>
    <x v="5"/>
    <x v="11"/>
    <s v="NO3_A1"/>
    <x v="17"/>
    <s v="GHOB_LNG"/>
    <x v="0"/>
    <x v="15"/>
    <n v="3.2910353896669302"/>
    <n v="1201.22791722843"/>
    <n v="4324.4205020223499"/>
  </r>
  <r>
    <x v="0"/>
    <x v="0"/>
    <x v="5"/>
    <x v="11"/>
    <s v="NO3_A1"/>
    <x v="17"/>
    <s v="GHOB_LNG"/>
    <x v="0"/>
    <x v="3"/>
    <n v="1.9903977815123599"/>
    <n v="726.495190252013"/>
    <n v="2615.3826849072502"/>
  </r>
  <r>
    <x v="0"/>
    <x v="0"/>
    <x v="5"/>
    <x v="11"/>
    <s v="NO3_A1"/>
    <x v="17"/>
    <s v="GHOB_LNG"/>
    <x v="0"/>
    <x v="4"/>
    <n v="14"/>
    <n v="5110"/>
    <n v="18396"/>
  </r>
  <r>
    <x v="0"/>
    <x v="0"/>
    <x v="5"/>
    <x v="11"/>
    <s v="NO3_A1"/>
    <x v="17"/>
    <s v="GHOB_LNG"/>
    <x v="0"/>
    <x v="5"/>
    <n v="10.485928261419099"/>
    <n v="3827.3638154179698"/>
    <n v="13778.5097355047"/>
  </r>
  <r>
    <x v="0"/>
    <x v="0"/>
    <x v="5"/>
    <x v="11"/>
    <s v="NO3_A1"/>
    <x v="17"/>
    <s v="GHOB_LNG"/>
    <x v="0"/>
    <x v="17"/>
    <n v="8.9211447034750009"/>
    <n v="3256.2178167683801"/>
    <n v="11722.384140366201"/>
  </r>
  <r>
    <x v="0"/>
    <x v="0"/>
    <x v="5"/>
    <x v="11"/>
    <s v="NO3_A1"/>
    <x v="17"/>
    <s v="GHOB_LNG"/>
    <x v="0"/>
    <x v="9"/>
    <n v="2.4250526454161898"/>
    <n v="885.14421557691105"/>
    <n v="3186.5191760768798"/>
  </r>
  <r>
    <x v="0"/>
    <x v="0"/>
    <x v="5"/>
    <x v="11"/>
    <s v="NO3_A1"/>
    <x v="17"/>
    <s v="GHOB_LNG"/>
    <x v="0"/>
    <x v="18"/>
    <n v="1.9993064878313"/>
    <n v="729.746868058426"/>
    <n v="2627.0887250103401"/>
  </r>
  <r>
    <x v="0"/>
    <x v="0"/>
    <x v="5"/>
    <x v="11"/>
    <s v="NO3_A1"/>
    <x v="17"/>
    <s v="GHOB_LNG"/>
    <x v="0"/>
    <x v="19"/>
    <n v="1.13774525008595"/>
    <n v="415.27701628137299"/>
    <n v="1494.99725861294"/>
  </r>
  <r>
    <x v="0"/>
    <x v="0"/>
    <x v="5"/>
    <x v="11"/>
    <s v="NO3_A1"/>
    <x v="17"/>
    <s v="GHOB_LPG"/>
    <x v="0"/>
    <x v="1"/>
    <n v="6.2936811920004896"/>
    <n v="2297.1936350801798"/>
    <n v="8269.8970862886508"/>
  </r>
  <r>
    <x v="0"/>
    <x v="0"/>
    <x v="5"/>
    <x v="11"/>
    <s v="NO3_A1"/>
    <x v="17"/>
    <s v="GHOB_LPG"/>
    <x v="0"/>
    <x v="2"/>
    <n v="8.2397846461598192"/>
    <n v="3007.52139584834"/>
    <n v="10827.077025054001"/>
  </r>
  <r>
    <x v="0"/>
    <x v="0"/>
    <x v="5"/>
    <x v="11"/>
    <s v="NO3_A1"/>
    <x v="17"/>
    <s v="GHOB_LPG"/>
    <x v="0"/>
    <x v="13"/>
    <n v="13.000570826095201"/>
    <n v="4745.2083515247496"/>
    <n v="17082.750065489101"/>
  </r>
  <r>
    <x v="0"/>
    <x v="0"/>
    <x v="5"/>
    <x v="11"/>
    <s v="NO3_A1"/>
    <x v="17"/>
    <s v="GHOB_LPG"/>
    <x v="0"/>
    <x v="14"/>
    <n v="13.8"/>
    <n v="5037"/>
    <n v="18133.2"/>
  </r>
  <r>
    <x v="0"/>
    <x v="0"/>
    <x v="5"/>
    <x v="11"/>
    <s v="NO3_A1"/>
    <x v="17"/>
    <s v="GHOB_LPG"/>
    <x v="0"/>
    <x v="15"/>
    <n v="13.8"/>
    <n v="5037"/>
    <n v="18133.2"/>
  </r>
  <r>
    <x v="0"/>
    <x v="0"/>
    <x v="5"/>
    <x v="11"/>
    <s v="NO3_A1"/>
    <x v="17"/>
    <s v="GHOB_LPG"/>
    <x v="0"/>
    <x v="3"/>
    <n v="13.8"/>
    <n v="5037"/>
    <n v="18133.2"/>
  </r>
  <r>
    <x v="0"/>
    <x v="0"/>
    <x v="5"/>
    <x v="11"/>
    <s v="NO3_A1"/>
    <x v="17"/>
    <s v="GHOB_LPG"/>
    <x v="0"/>
    <x v="4"/>
    <n v="3.5749604822743898E-2"/>
    <n v="13.0486057603015"/>
    <n v="46.974980737085502"/>
  </r>
  <r>
    <x v="0"/>
    <x v="0"/>
    <x v="5"/>
    <x v="11"/>
    <s v="NO3_A1"/>
    <x v="17"/>
    <s v="GHOB_LPG"/>
    <x v="0"/>
    <x v="16"/>
    <n v="11.8940276874761"/>
    <n v="4341.3201059287703"/>
    <n v="15628.7523813436"/>
  </r>
  <r>
    <x v="0"/>
    <x v="0"/>
    <x v="5"/>
    <x v="11"/>
    <s v="NO3_A1"/>
    <x v="17"/>
    <s v="GHOB_LPG"/>
    <x v="0"/>
    <x v="6"/>
    <n v="9.8061545977557305"/>
    <n v="3579.2464281808402"/>
    <n v="12885.287141450999"/>
  </r>
  <r>
    <x v="0"/>
    <x v="0"/>
    <x v="5"/>
    <x v="11"/>
    <s v="NO3_A1"/>
    <x v="17"/>
    <s v="GHOB_LPG"/>
    <x v="0"/>
    <x v="7"/>
    <n v="7.04312237843207"/>
    <n v="2570.73966812771"/>
    <n v="9254.6628052597407"/>
  </r>
  <r>
    <x v="0"/>
    <x v="0"/>
    <x v="5"/>
    <x v="11"/>
    <s v="NO3_A1"/>
    <x v="17"/>
    <s v="GHOB_LPG"/>
    <x v="0"/>
    <x v="23"/>
    <n v="4.7550946699596901"/>
    <n v="1735.60955453529"/>
    <n v="6248.1943963270396"/>
  </r>
  <r>
    <x v="0"/>
    <x v="0"/>
    <x v="5"/>
    <x v="11"/>
    <s v="NO3_A1"/>
    <x v="17"/>
    <s v="GHOB_LPG"/>
    <x v="0"/>
    <x v="8"/>
    <n v="3.1978103950583501"/>
    <n v="1167.2007941963"/>
    <n v="4201.9228591066703"/>
  </r>
  <r>
    <x v="0"/>
    <x v="0"/>
    <x v="5"/>
    <x v="11"/>
    <s v="NO3_A1"/>
    <x v="2"/>
    <s v="GBPR_MUNIWASTE"/>
    <x v="0"/>
    <x v="11"/>
    <n v="13.8387096774194"/>
    <n v="5051.1290322580699"/>
    <n v="18184.064516129001"/>
  </r>
  <r>
    <x v="0"/>
    <x v="0"/>
    <x v="5"/>
    <x v="11"/>
    <s v="NO3_A1"/>
    <x v="2"/>
    <s v="GBPR_MUNIWASTE"/>
    <x v="0"/>
    <x v="21"/>
    <n v="13.8387096774194"/>
    <n v="5051.1290322580699"/>
    <n v="18184.064516129001"/>
  </r>
  <r>
    <x v="0"/>
    <x v="0"/>
    <x v="5"/>
    <x v="11"/>
    <s v="NO3_A1"/>
    <x v="2"/>
    <s v="GBPR_MUNIWASTE"/>
    <x v="0"/>
    <x v="12"/>
    <n v="13.8387096774194"/>
    <n v="5051.1290322580699"/>
    <n v="18184.064516129001"/>
  </r>
  <r>
    <x v="0"/>
    <x v="0"/>
    <x v="5"/>
    <x v="11"/>
    <s v="NO3_A1"/>
    <x v="2"/>
    <s v="GBPR_MUNIWASTE"/>
    <x v="0"/>
    <x v="0"/>
    <n v="13.8387096774194"/>
    <n v="5051.1290322580699"/>
    <n v="18184.064516129001"/>
  </r>
  <r>
    <x v="0"/>
    <x v="0"/>
    <x v="5"/>
    <x v="11"/>
    <s v="NO3_A1"/>
    <x v="2"/>
    <s v="GBPR_MUNIWASTE"/>
    <x v="0"/>
    <x v="1"/>
    <n v="13.8387096774194"/>
    <n v="5051.1290322580699"/>
    <n v="18184.064516129001"/>
  </r>
  <r>
    <x v="0"/>
    <x v="0"/>
    <x v="5"/>
    <x v="11"/>
    <s v="NO3_A1"/>
    <x v="2"/>
    <s v="GBPR_MUNIWASTE"/>
    <x v="0"/>
    <x v="2"/>
    <n v="13.8387096774194"/>
    <n v="5051.1290322580699"/>
    <n v="18184.064516129001"/>
  </r>
  <r>
    <x v="0"/>
    <x v="0"/>
    <x v="5"/>
    <x v="11"/>
    <s v="NO3_A1"/>
    <x v="2"/>
    <s v="GBPR_MUNIWASTE"/>
    <x v="0"/>
    <x v="13"/>
    <n v="13.8387096774194"/>
    <n v="5051.1290322580699"/>
    <n v="18184.064516129001"/>
  </r>
  <r>
    <x v="0"/>
    <x v="0"/>
    <x v="5"/>
    <x v="11"/>
    <s v="NO3_A1"/>
    <x v="2"/>
    <s v="GBPR_MUNIWASTE"/>
    <x v="0"/>
    <x v="14"/>
    <n v="13.8387096774194"/>
    <n v="5051.1290322580699"/>
    <n v="18184.064516129001"/>
  </r>
  <r>
    <x v="0"/>
    <x v="0"/>
    <x v="5"/>
    <x v="11"/>
    <s v="NO3_A1"/>
    <x v="2"/>
    <s v="GBPR_MUNIWASTE"/>
    <x v="0"/>
    <x v="15"/>
    <n v="13.8387096774194"/>
    <n v="5051.1290322580699"/>
    <n v="18184.064516129001"/>
  </r>
  <r>
    <x v="0"/>
    <x v="0"/>
    <x v="5"/>
    <x v="11"/>
    <s v="NO3_A1"/>
    <x v="2"/>
    <s v="GBPR_MUNIWASTE"/>
    <x v="0"/>
    <x v="3"/>
    <n v="13.8387096774194"/>
    <n v="5051.1290322580699"/>
    <n v="18184.064516129001"/>
  </r>
  <r>
    <x v="0"/>
    <x v="0"/>
    <x v="5"/>
    <x v="11"/>
    <s v="NO3_A1"/>
    <x v="2"/>
    <s v="GBPR_MUNIWASTE"/>
    <x v="0"/>
    <x v="4"/>
    <n v="13.8387096774194"/>
    <n v="5051.1290322580699"/>
    <n v="18184.064516129001"/>
  </r>
  <r>
    <x v="0"/>
    <x v="0"/>
    <x v="5"/>
    <x v="11"/>
    <s v="NO3_A1"/>
    <x v="2"/>
    <s v="GBPR_MUNIWASTE"/>
    <x v="0"/>
    <x v="16"/>
    <n v="13.8387096774194"/>
    <n v="5051.1290322580699"/>
    <n v="18184.064516129001"/>
  </r>
  <r>
    <x v="0"/>
    <x v="0"/>
    <x v="5"/>
    <x v="11"/>
    <s v="NO3_A1"/>
    <x v="2"/>
    <s v="GBPR_MUNIWASTE"/>
    <x v="0"/>
    <x v="5"/>
    <n v="13.8387096774194"/>
    <n v="5051.1290322580699"/>
    <n v="18184.064516129001"/>
  </r>
  <r>
    <x v="0"/>
    <x v="0"/>
    <x v="5"/>
    <x v="11"/>
    <s v="NO3_A1"/>
    <x v="2"/>
    <s v="GBPR_MUNIWASTE"/>
    <x v="0"/>
    <x v="6"/>
    <n v="13.8387096774194"/>
    <n v="5051.1290322580699"/>
    <n v="18184.064516129001"/>
  </r>
  <r>
    <x v="0"/>
    <x v="0"/>
    <x v="5"/>
    <x v="11"/>
    <s v="NO3_A1"/>
    <x v="2"/>
    <s v="GBPR_MUNIWASTE"/>
    <x v="0"/>
    <x v="17"/>
    <n v="13.8387096774194"/>
    <n v="5051.1290322580699"/>
    <n v="18184.064516129001"/>
  </r>
  <r>
    <x v="0"/>
    <x v="0"/>
    <x v="5"/>
    <x v="11"/>
    <s v="NO3_A1"/>
    <x v="2"/>
    <s v="GBPR_MUNIWASTE"/>
    <x v="0"/>
    <x v="7"/>
    <n v="13.8387096774194"/>
    <n v="5051.1290322580699"/>
    <n v="18184.064516129001"/>
  </r>
  <r>
    <x v="0"/>
    <x v="0"/>
    <x v="5"/>
    <x v="11"/>
    <s v="NO3_A1"/>
    <x v="2"/>
    <s v="GBPR_MUNIWASTE"/>
    <x v="0"/>
    <x v="23"/>
    <n v="13.8387096774194"/>
    <n v="5051.1290322580699"/>
    <n v="18184.064516129001"/>
  </r>
  <r>
    <x v="0"/>
    <x v="0"/>
    <x v="5"/>
    <x v="11"/>
    <s v="NO3_A1"/>
    <x v="2"/>
    <s v="GBPR_MUNIWASTE"/>
    <x v="0"/>
    <x v="8"/>
    <n v="13.8387096774194"/>
    <n v="5051.1290322580699"/>
    <n v="18184.064516129001"/>
  </r>
  <r>
    <x v="0"/>
    <x v="0"/>
    <x v="5"/>
    <x v="11"/>
    <s v="NO3_A1"/>
    <x v="2"/>
    <s v="GBPR_MUNIWASTE"/>
    <x v="0"/>
    <x v="9"/>
    <n v="13.8387096774194"/>
    <n v="5051.1290322580699"/>
    <n v="18184.064516129001"/>
  </r>
  <r>
    <x v="0"/>
    <x v="0"/>
    <x v="5"/>
    <x v="11"/>
    <s v="NO3_A1"/>
    <x v="2"/>
    <s v="GBPR_MUNIWASTE"/>
    <x v="0"/>
    <x v="18"/>
    <n v="13.8387096774194"/>
    <n v="5051.1290322580699"/>
    <n v="18184.064516129001"/>
  </r>
  <r>
    <x v="0"/>
    <x v="0"/>
    <x v="5"/>
    <x v="11"/>
    <s v="NO3_A1"/>
    <x v="2"/>
    <s v="GBPR_MUNIWASTE"/>
    <x v="0"/>
    <x v="19"/>
    <n v="13.8387096774194"/>
    <n v="5051.1290322580699"/>
    <n v="18184.064516129001"/>
  </r>
  <r>
    <x v="0"/>
    <x v="0"/>
    <x v="5"/>
    <x v="11"/>
    <s v="NO3_A1"/>
    <x v="2"/>
    <s v="GBPR_MUNIWASTE"/>
    <x v="0"/>
    <x v="20"/>
    <n v="13.8387096774194"/>
    <n v="5051.1290322580699"/>
    <n v="18184.064516129001"/>
  </r>
  <r>
    <x v="0"/>
    <x v="0"/>
    <x v="5"/>
    <x v="11"/>
    <s v="NO3_A1"/>
    <x v="2"/>
    <s v="GBPR_MUNIWASTE"/>
    <x v="0"/>
    <x v="10"/>
    <n v="13.8387096774194"/>
    <n v="5051.1290322580699"/>
    <n v="18184.064516129001"/>
  </r>
  <r>
    <x v="0"/>
    <x v="0"/>
    <x v="5"/>
    <x v="11"/>
    <s v="NO3_A1"/>
    <x v="2"/>
    <s v="GBPR_MUNIWASTE"/>
    <x v="0"/>
    <x v="22"/>
    <n v="13.8387096774194"/>
    <n v="5051.1290322580699"/>
    <n v="18184.064516129001"/>
  </r>
  <r>
    <x v="0"/>
    <x v="0"/>
    <x v="5"/>
    <x v="11"/>
    <s v="NO3_A1"/>
    <x v="3"/>
    <s v="GHOB_WASTEHEAT"/>
    <x v="0"/>
    <x v="11"/>
    <n v="4.3039148351648198"/>
    <n v="1570.92891483516"/>
    <n v="5655.3440934065702"/>
  </r>
  <r>
    <x v="0"/>
    <x v="0"/>
    <x v="5"/>
    <x v="11"/>
    <s v="NO3_A1"/>
    <x v="3"/>
    <s v="GHOB_WASTEHEAT"/>
    <x v="0"/>
    <x v="21"/>
    <n v="4.3039148351648198"/>
    <n v="1570.92891483516"/>
    <n v="5655.3440934065702"/>
  </r>
  <r>
    <x v="0"/>
    <x v="0"/>
    <x v="5"/>
    <x v="11"/>
    <s v="NO3_A1"/>
    <x v="3"/>
    <s v="GHOB_WASTEHEAT"/>
    <x v="0"/>
    <x v="12"/>
    <n v="4.3039148351648198"/>
    <n v="1570.92891483516"/>
    <n v="5655.3440934065702"/>
  </r>
  <r>
    <x v="0"/>
    <x v="0"/>
    <x v="5"/>
    <x v="11"/>
    <s v="NO3_A1"/>
    <x v="3"/>
    <s v="GHOB_WASTEHEAT"/>
    <x v="0"/>
    <x v="0"/>
    <n v="4.3039148351648198"/>
    <n v="1570.92891483516"/>
    <n v="5655.3440934065702"/>
  </r>
  <r>
    <x v="0"/>
    <x v="0"/>
    <x v="5"/>
    <x v="11"/>
    <s v="NO3_A1"/>
    <x v="3"/>
    <s v="GHOB_WASTEHEAT"/>
    <x v="0"/>
    <x v="1"/>
    <n v="4.3039148351648198"/>
    <n v="1570.92891483516"/>
    <n v="5655.3440934065702"/>
  </r>
  <r>
    <x v="0"/>
    <x v="0"/>
    <x v="5"/>
    <x v="11"/>
    <s v="NO3_A1"/>
    <x v="3"/>
    <s v="GHOB_WASTEHEAT"/>
    <x v="0"/>
    <x v="2"/>
    <n v="4.3039148351648198"/>
    <n v="1570.92891483516"/>
    <n v="5655.3440934065702"/>
  </r>
  <r>
    <x v="0"/>
    <x v="0"/>
    <x v="5"/>
    <x v="11"/>
    <s v="NO3_A1"/>
    <x v="3"/>
    <s v="GHOB_WASTEHEAT"/>
    <x v="0"/>
    <x v="13"/>
    <n v="4.3039148351648198"/>
    <n v="1570.92891483516"/>
    <n v="5655.3440934065702"/>
  </r>
  <r>
    <x v="0"/>
    <x v="0"/>
    <x v="5"/>
    <x v="11"/>
    <s v="NO3_A1"/>
    <x v="3"/>
    <s v="GHOB_WASTEHEAT"/>
    <x v="0"/>
    <x v="14"/>
    <n v="4.3039148351648198"/>
    <n v="1570.92891483516"/>
    <n v="5655.3440934065702"/>
  </r>
  <r>
    <x v="0"/>
    <x v="0"/>
    <x v="5"/>
    <x v="11"/>
    <s v="NO3_A1"/>
    <x v="3"/>
    <s v="GHOB_WASTEHEAT"/>
    <x v="0"/>
    <x v="15"/>
    <n v="4.3039148351648198"/>
    <n v="1570.92891483516"/>
    <n v="5655.3440934065702"/>
  </r>
  <r>
    <x v="0"/>
    <x v="0"/>
    <x v="5"/>
    <x v="11"/>
    <s v="NO3_A1"/>
    <x v="3"/>
    <s v="GHOB_WASTEHEAT"/>
    <x v="0"/>
    <x v="3"/>
    <n v="4.3039148351648198"/>
    <n v="1570.92891483516"/>
    <n v="5655.3440934065702"/>
  </r>
  <r>
    <x v="0"/>
    <x v="0"/>
    <x v="5"/>
    <x v="11"/>
    <s v="NO3_A1"/>
    <x v="3"/>
    <s v="GHOB_WASTEHEAT"/>
    <x v="0"/>
    <x v="4"/>
    <n v="4.3039148351648198"/>
    <n v="1570.92891483516"/>
    <n v="5655.3440934065702"/>
  </r>
  <r>
    <x v="0"/>
    <x v="0"/>
    <x v="5"/>
    <x v="11"/>
    <s v="NO3_A1"/>
    <x v="3"/>
    <s v="GHOB_WASTEHEAT"/>
    <x v="0"/>
    <x v="16"/>
    <n v="4.3039148351648198"/>
    <n v="1570.92891483516"/>
    <n v="5655.3440934065702"/>
  </r>
  <r>
    <x v="0"/>
    <x v="0"/>
    <x v="5"/>
    <x v="11"/>
    <s v="NO3_A1"/>
    <x v="3"/>
    <s v="GHOB_WASTEHEAT"/>
    <x v="0"/>
    <x v="5"/>
    <n v="4.3039148351648198"/>
    <n v="1570.92891483516"/>
    <n v="5655.3440934065702"/>
  </r>
  <r>
    <x v="0"/>
    <x v="0"/>
    <x v="5"/>
    <x v="11"/>
    <s v="NO3_A1"/>
    <x v="3"/>
    <s v="GHOB_WASTEHEAT"/>
    <x v="0"/>
    <x v="6"/>
    <n v="4.3039148351648198"/>
    <n v="1570.92891483516"/>
    <n v="5655.3440934065702"/>
  </r>
  <r>
    <x v="0"/>
    <x v="0"/>
    <x v="5"/>
    <x v="11"/>
    <s v="NO3_A1"/>
    <x v="3"/>
    <s v="GHOB_WASTEHEAT"/>
    <x v="0"/>
    <x v="17"/>
    <n v="4.3039148351648198"/>
    <n v="1570.92891483516"/>
    <n v="5655.3440934065702"/>
  </r>
  <r>
    <x v="0"/>
    <x v="0"/>
    <x v="5"/>
    <x v="11"/>
    <s v="NO3_A1"/>
    <x v="3"/>
    <s v="GHOB_WASTEHEAT"/>
    <x v="0"/>
    <x v="7"/>
    <n v="4.3039148351648198"/>
    <n v="1570.92891483516"/>
    <n v="5655.3440934065702"/>
  </r>
  <r>
    <x v="0"/>
    <x v="0"/>
    <x v="5"/>
    <x v="11"/>
    <s v="NO3_A1"/>
    <x v="3"/>
    <s v="GHOB_WASTEHEAT"/>
    <x v="0"/>
    <x v="23"/>
    <n v="4.3039148351648198"/>
    <n v="1570.92891483516"/>
    <n v="5655.3440934065702"/>
  </r>
  <r>
    <x v="0"/>
    <x v="0"/>
    <x v="5"/>
    <x v="11"/>
    <s v="NO3_A1"/>
    <x v="3"/>
    <s v="GHOB_WASTEHEAT"/>
    <x v="0"/>
    <x v="8"/>
    <n v="4.3039148351648198"/>
    <n v="1570.92891483516"/>
    <n v="5655.3440934065702"/>
  </r>
  <r>
    <x v="0"/>
    <x v="0"/>
    <x v="5"/>
    <x v="11"/>
    <s v="NO3_A1"/>
    <x v="3"/>
    <s v="GHOB_WASTEHEAT"/>
    <x v="0"/>
    <x v="9"/>
    <n v="4.3039148351648198"/>
    <n v="1570.92891483516"/>
    <n v="5655.3440934065702"/>
  </r>
  <r>
    <x v="0"/>
    <x v="0"/>
    <x v="5"/>
    <x v="11"/>
    <s v="NO3_A1"/>
    <x v="3"/>
    <s v="GHOB_WASTEHEAT"/>
    <x v="0"/>
    <x v="18"/>
    <n v="4.3039148351648198"/>
    <n v="1570.92891483516"/>
    <n v="5655.3440934065702"/>
  </r>
  <r>
    <x v="0"/>
    <x v="0"/>
    <x v="5"/>
    <x v="11"/>
    <s v="NO3_A1"/>
    <x v="3"/>
    <s v="GHOB_WASTEHEAT"/>
    <x v="0"/>
    <x v="19"/>
    <n v="4.3039148351648198"/>
    <n v="1570.92891483516"/>
    <n v="5655.3440934065702"/>
  </r>
  <r>
    <x v="0"/>
    <x v="0"/>
    <x v="5"/>
    <x v="11"/>
    <s v="NO3_A1"/>
    <x v="3"/>
    <s v="GHOB_WASTEHEAT"/>
    <x v="0"/>
    <x v="20"/>
    <n v="4.2445122331950502"/>
    <n v="1549.24696511619"/>
    <n v="5577.2890744182996"/>
  </r>
  <r>
    <x v="0"/>
    <x v="0"/>
    <x v="5"/>
    <x v="11"/>
    <s v="NO3_A1"/>
    <x v="3"/>
    <s v="GHOB_WASTEHEAT"/>
    <x v="0"/>
    <x v="10"/>
    <n v="3.2794515382312999"/>
    <n v="1196.9998114544201"/>
    <n v="4309.1993212359203"/>
  </r>
  <r>
    <x v="0"/>
    <x v="0"/>
    <x v="5"/>
    <x v="11"/>
    <s v="NO3_A1"/>
    <x v="3"/>
    <s v="GHOB_WASTEHEAT"/>
    <x v="0"/>
    <x v="22"/>
    <n v="2.6812523440079699"/>
    <n v="978.65710556290901"/>
    <n v="3523.1655800264698"/>
  </r>
  <r>
    <x v="0"/>
    <x v="0"/>
    <x v="5"/>
    <x v="11"/>
    <s v="NO3_A2"/>
    <x v="17"/>
    <s v="GHOB_LNG"/>
    <x v="0"/>
    <x v="2"/>
    <n v="4.2179292789623304"/>
    <n v="1539.5441868212499"/>
    <n v="5542.3590725565"/>
  </r>
  <r>
    <x v="0"/>
    <x v="0"/>
    <x v="5"/>
    <x v="11"/>
    <s v="NO3_A2"/>
    <x v="17"/>
    <s v="GHOB_LNG"/>
    <x v="0"/>
    <x v="13"/>
    <n v="14.3786818267118"/>
    <n v="5248.2188667498103"/>
    <n v="18893.587920299298"/>
  </r>
  <r>
    <x v="0"/>
    <x v="0"/>
    <x v="5"/>
    <x v="11"/>
    <s v="NO3_A2"/>
    <x v="17"/>
    <s v="GHOB_LNG"/>
    <x v="0"/>
    <x v="14"/>
    <n v="23.817326831629401"/>
    <n v="8693.3242935447306"/>
    <n v="31295.967456761002"/>
  </r>
  <r>
    <x v="0"/>
    <x v="0"/>
    <x v="5"/>
    <x v="11"/>
    <s v="NO3_A2"/>
    <x v="17"/>
    <s v="GHOB_LNG"/>
    <x v="0"/>
    <x v="15"/>
    <n v="25.452869285728401"/>
    <n v="9290.2972892908692"/>
    <n v="33445.070241447102"/>
  </r>
  <r>
    <x v="0"/>
    <x v="0"/>
    <x v="5"/>
    <x v="11"/>
    <s v="NO3_A2"/>
    <x v="17"/>
    <s v="GHOB_LNG"/>
    <x v="0"/>
    <x v="3"/>
    <n v="22.367649268389599"/>
    <n v="8164.1919829622102"/>
    <n v="29391.091138663902"/>
  </r>
  <r>
    <x v="0"/>
    <x v="0"/>
    <x v="5"/>
    <x v="11"/>
    <s v="NO3_A2"/>
    <x v="17"/>
    <s v="GHOB_LNG"/>
    <x v="0"/>
    <x v="16"/>
    <n v="13.3552910920196"/>
    <n v="4874.6812485871696"/>
    <n v="17548.852494913801"/>
  </r>
  <r>
    <x v="0"/>
    <x v="0"/>
    <x v="5"/>
    <x v="11"/>
    <s v="NO3_A2"/>
    <x v="17"/>
    <s v="GHOB_LNG"/>
    <x v="0"/>
    <x v="5"/>
    <n v="11.7753601290723"/>
    <n v="4298.0064471113901"/>
    <n v="15472.823209601"/>
  </r>
  <r>
    <x v="0"/>
    <x v="0"/>
    <x v="5"/>
    <x v="11"/>
    <s v="NO3_A2"/>
    <x v="17"/>
    <s v="GHOB_LNG"/>
    <x v="0"/>
    <x v="6"/>
    <n v="10.5661239463809"/>
    <n v="3856.6352404290201"/>
    <n v="13883.8868655445"/>
  </r>
  <r>
    <x v="0"/>
    <x v="0"/>
    <x v="5"/>
    <x v="11"/>
    <s v="NO3_A2"/>
    <x v="17"/>
    <s v="GHOB_LNG"/>
    <x v="0"/>
    <x v="17"/>
    <n v="8.4816386445560692"/>
    <n v="3095.7981052629698"/>
    <n v="11144.8731789467"/>
  </r>
  <r>
    <x v="0"/>
    <x v="0"/>
    <x v="5"/>
    <x v="11"/>
    <s v="NO3_A2"/>
    <x v="17"/>
    <s v="GHOB_LNG"/>
    <x v="0"/>
    <x v="7"/>
    <n v="5.5685162977091904"/>
    <n v="2032.50844866386"/>
    <n v="7317.0304151898799"/>
  </r>
  <r>
    <x v="0"/>
    <x v="0"/>
    <x v="5"/>
    <x v="11"/>
    <s v="NO3_A2"/>
    <x v="17"/>
    <s v="GHOB_LPG"/>
    <x v="0"/>
    <x v="4"/>
    <n v="17.606078072735599"/>
    <n v="6426.2184965485103"/>
    <n v="23134.386587574601"/>
  </r>
  <r>
    <x v="0"/>
    <x v="0"/>
    <x v="5"/>
    <x v="11"/>
    <s v="NO3_A2"/>
    <x v="2"/>
    <s v="GHOB_MUNIWASTE"/>
    <x v="0"/>
    <x v="11"/>
    <n v="65.836728082854094"/>
    <n v="24030.405750241702"/>
    <n v="86509.460700870302"/>
  </r>
  <r>
    <x v="0"/>
    <x v="0"/>
    <x v="5"/>
    <x v="11"/>
    <s v="NO3_A2"/>
    <x v="2"/>
    <s v="GHOB_MUNIWASTE"/>
    <x v="0"/>
    <x v="21"/>
    <n v="65.754816633133501"/>
    <n v="24000.5080710937"/>
    <n v="86401.8290559374"/>
  </r>
  <r>
    <x v="0"/>
    <x v="0"/>
    <x v="5"/>
    <x v="11"/>
    <s v="NO3_A2"/>
    <x v="2"/>
    <s v="GHOB_MUNIWASTE"/>
    <x v="0"/>
    <x v="12"/>
    <n v="66.337098887173894"/>
    <n v="24213.041093818501"/>
    <n v="87166.947937746503"/>
  </r>
  <r>
    <x v="0"/>
    <x v="0"/>
    <x v="5"/>
    <x v="11"/>
    <s v="NO3_A2"/>
    <x v="2"/>
    <s v="GHOB_MUNIWASTE"/>
    <x v="0"/>
    <x v="0"/>
    <n v="66.315084266010501"/>
    <n v="24205.005757093801"/>
    <n v="87138.020725537805"/>
  </r>
  <r>
    <x v="0"/>
    <x v="0"/>
    <x v="5"/>
    <x v="11"/>
    <s v="NO3_A2"/>
    <x v="2"/>
    <s v="GHOB_MUNIWASTE"/>
    <x v="0"/>
    <x v="1"/>
    <n v="69.466691982321905"/>
    <n v="25355.342573547499"/>
    <n v="91279.233264770999"/>
  </r>
  <r>
    <x v="0"/>
    <x v="0"/>
    <x v="5"/>
    <x v="11"/>
    <s v="NO3_A2"/>
    <x v="2"/>
    <s v="GHOB_MUNIWASTE"/>
    <x v="0"/>
    <x v="2"/>
    <n v="70"/>
    <n v="25550"/>
    <n v="91980"/>
  </r>
  <r>
    <x v="0"/>
    <x v="0"/>
    <x v="5"/>
    <x v="11"/>
    <s v="NO3_A2"/>
    <x v="2"/>
    <s v="GHOB_MUNIWASTE"/>
    <x v="0"/>
    <x v="13"/>
    <n v="70"/>
    <n v="25550"/>
    <n v="91980"/>
  </r>
  <r>
    <x v="0"/>
    <x v="0"/>
    <x v="5"/>
    <x v="11"/>
    <s v="NO3_A2"/>
    <x v="2"/>
    <s v="GHOB_MUNIWASTE"/>
    <x v="0"/>
    <x v="14"/>
    <n v="70"/>
    <n v="25550"/>
    <n v="91980"/>
  </r>
  <r>
    <x v="0"/>
    <x v="0"/>
    <x v="5"/>
    <x v="11"/>
    <s v="NO3_A2"/>
    <x v="2"/>
    <s v="GHOB_MUNIWASTE"/>
    <x v="0"/>
    <x v="15"/>
    <n v="70"/>
    <n v="25550"/>
    <n v="91980"/>
  </r>
  <r>
    <x v="0"/>
    <x v="0"/>
    <x v="5"/>
    <x v="11"/>
    <s v="NO3_A2"/>
    <x v="2"/>
    <s v="GHOB_MUNIWASTE"/>
    <x v="0"/>
    <x v="3"/>
    <n v="70"/>
    <n v="25550"/>
    <n v="91980"/>
  </r>
  <r>
    <x v="0"/>
    <x v="0"/>
    <x v="5"/>
    <x v="11"/>
    <s v="NO3_A2"/>
    <x v="2"/>
    <s v="GHOB_MUNIWASTE"/>
    <x v="0"/>
    <x v="4"/>
    <n v="70"/>
    <n v="25550"/>
    <n v="91980"/>
  </r>
  <r>
    <x v="0"/>
    <x v="0"/>
    <x v="5"/>
    <x v="11"/>
    <s v="NO3_A2"/>
    <x v="2"/>
    <s v="GHOB_MUNIWASTE"/>
    <x v="0"/>
    <x v="16"/>
    <n v="70"/>
    <n v="25550"/>
    <n v="91980"/>
  </r>
  <r>
    <x v="0"/>
    <x v="0"/>
    <x v="5"/>
    <x v="11"/>
    <s v="NO3_A2"/>
    <x v="2"/>
    <s v="GHOB_MUNIWASTE"/>
    <x v="0"/>
    <x v="5"/>
    <n v="70"/>
    <n v="25550"/>
    <n v="91980"/>
  </r>
  <r>
    <x v="0"/>
    <x v="0"/>
    <x v="5"/>
    <x v="11"/>
    <s v="NO3_A2"/>
    <x v="2"/>
    <s v="GHOB_MUNIWASTE"/>
    <x v="0"/>
    <x v="6"/>
    <n v="70"/>
    <n v="25550"/>
    <n v="91980"/>
  </r>
  <r>
    <x v="0"/>
    <x v="0"/>
    <x v="5"/>
    <x v="11"/>
    <s v="NO3_A2"/>
    <x v="2"/>
    <s v="GHOB_MUNIWASTE"/>
    <x v="0"/>
    <x v="17"/>
    <n v="70"/>
    <n v="25550"/>
    <n v="91980"/>
  </r>
  <r>
    <x v="0"/>
    <x v="0"/>
    <x v="5"/>
    <x v="11"/>
    <s v="NO3_A2"/>
    <x v="2"/>
    <s v="GHOB_MUNIWASTE"/>
    <x v="0"/>
    <x v="7"/>
    <n v="70"/>
    <n v="25550"/>
    <n v="91980"/>
  </r>
  <r>
    <x v="0"/>
    <x v="0"/>
    <x v="5"/>
    <x v="11"/>
    <s v="NO3_A2"/>
    <x v="2"/>
    <s v="GHOB_MUNIWASTE"/>
    <x v="0"/>
    <x v="23"/>
    <n v="69.124669162514607"/>
    <n v="25230.504244317799"/>
    <n v="90829.815279544098"/>
  </r>
  <r>
    <x v="0"/>
    <x v="0"/>
    <x v="5"/>
    <x v="11"/>
    <s v="NO3_A2"/>
    <x v="2"/>
    <s v="GHOB_MUNIWASTE"/>
    <x v="0"/>
    <x v="8"/>
    <n v="63.791901092738598"/>
    <n v="23284.043898849599"/>
    <n v="83822.558035858499"/>
  </r>
  <r>
    <x v="0"/>
    <x v="0"/>
    <x v="5"/>
    <x v="11"/>
    <s v="NO3_A2"/>
    <x v="2"/>
    <s v="GHOB_MUNIWASTE"/>
    <x v="0"/>
    <x v="9"/>
    <n v="59.034510618002102"/>
    <n v="21547.5963755708"/>
    <n v="77571.346952054795"/>
  </r>
  <r>
    <x v="0"/>
    <x v="0"/>
    <x v="5"/>
    <x v="11"/>
    <s v="NO3_A2"/>
    <x v="2"/>
    <s v="GHOB_MUNIWASTE"/>
    <x v="0"/>
    <x v="18"/>
    <n v="56.220806437306997"/>
    <n v="20520.594349617098"/>
    <n v="73874.139658621396"/>
  </r>
  <r>
    <x v="0"/>
    <x v="0"/>
    <x v="5"/>
    <x v="11"/>
    <s v="NO3_A2"/>
    <x v="2"/>
    <s v="GHOB_MUNIWASTE"/>
    <x v="0"/>
    <x v="19"/>
    <n v="52.938778065487497"/>
    <n v="19322.653993902899"/>
    <n v="69561.554378050598"/>
  </r>
  <r>
    <x v="0"/>
    <x v="0"/>
    <x v="5"/>
    <x v="11"/>
    <s v="NO3_A2"/>
    <x v="2"/>
    <s v="GHOB_MUNIWASTE"/>
    <x v="0"/>
    <x v="20"/>
    <n v="49.716000609421499"/>
    <n v="18146.340222438801"/>
    <n v="65326.824800779897"/>
  </r>
  <r>
    <x v="0"/>
    <x v="0"/>
    <x v="5"/>
    <x v="11"/>
    <s v="NO3_A2"/>
    <x v="2"/>
    <s v="GHOB_MUNIWASTE"/>
    <x v="0"/>
    <x v="10"/>
    <n v="47.199656221504"/>
    <n v="17227.874520849"/>
    <n v="62020.348275056298"/>
  </r>
  <r>
    <x v="0"/>
    <x v="0"/>
    <x v="5"/>
    <x v="11"/>
    <s v="NO3_A2"/>
    <x v="2"/>
    <s v="GHOB_MUNIWASTE"/>
    <x v="0"/>
    <x v="22"/>
    <n v="45.431957651196903"/>
    <n v="16582.6645426869"/>
    <n v="59697.592353672699"/>
  </r>
  <r>
    <x v="0"/>
    <x v="0"/>
    <x v="5"/>
    <x v="12"/>
    <s v="NO4_A1"/>
    <x v="17"/>
    <s v="GHOB_LNG"/>
    <x v="0"/>
    <x v="13"/>
    <n v="3.8003992556059498"/>
    <n v="1387.1457282961701"/>
    <n v="4993.7246218662203"/>
  </r>
  <r>
    <x v="0"/>
    <x v="0"/>
    <x v="5"/>
    <x v="12"/>
    <s v="NO4_A1"/>
    <x v="17"/>
    <s v="GHOB_LNG"/>
    <x v="0"/>
    <x v="14"/>
    <n v="6.1417244357815699"/>
    <n v="2241.7294190602702"/>
    <n v="8070.2259086169797"/>
  </r>
  <r>
    <x v="0"/>
    <x v="0"/>
    <x v="5"/>
    <x v="12"/>
    <s v="NO4_A1"/>
    <x v="17"/>
    <s v="GHOB_LNG"/>
    <x v="0"/>
    <x v="15"/>
    <n v="8.1242026424274094"/>
    <n v="2965.3339644860098"/>
    <n v="10675.2022721496"/>
  </r>
  <r>
    <x v="0"/>
    <x v="0"/>
    <x v="5"/>
    <x v="12"/>
    <s v="NO4_A1"/>
    <x v="17"/>
    <s v="GHOB_LNG"/>
    <x v="0"/>
    <x v="3"/>
    <n v="10.3702019044594"/>
    <n v="3785.1236951276901"/>
    <n v="13626.445302459701"/>
  </r>
  <r>
    <x v="0"/>
    <x v="0"/>
    <x v="5"/>
    <x v="12"/>
    <s v="NO4_A1"/>
    <x v="17"/>
    <s v="GHOB_LNG"/>
    <x v="0"/>
    <x v="4"/>
    <n v="9.6901025166950099"/>
    <n v="3536.8874185936802"/>
    <n v="12732.7947069372"/>
  </r>
  <r>
    <x v="0"/>
    <x v="0"/>
    <x v="5"/>
    <x v="12"/>
    <s v="NO4_A1"/>
    <x v="17"/>
    <s v="GHOB_LNG"/>
    <x v="0"/>
    <x v="16"/>
    <n v="6.1233425856130603"/>
    <n v="2235.0200437487701"/>
    <n v="8046.0721574955596"/>
  </r>
  <r>
    <x v="0"/>
    <x v="0"/>
    <x v="5"/>
    <x v="12"/>
    <s v="NO4_A1"/>
    <x v="17"/>
    <s v="GHOB_LNG"/>
    <x v="0"/>
    <x v="5"/>
    <n v="7.0274764635634002"/>
    <n v="2565.0289092006401"/>
    <n v="9234.1040731223093"/>
  </r>
  <r>
    <x v="0"/>
    <x v="0"/>
    <x v="5"/>
    <x v="12"/>
    <s v="NO4_A1"/>
    <x v="17"/>
    <s v="GHOB_LNG"/>
    <x v="0"/>
    <x v="6"/>
    <n v="6.4718628367001099"/>
    <n v="2362.22993539554"/>
    <n v="8504.0277674239405"/>
  </r>
  <r>
    <x v="0"/>
    <x v="0"/>
    <x v="5"/>
    <x v="12"/>
    <s v="NO4_A1"/>
    <x v="17"/>
    <s v="GHOB_LNG"/>
    <x v="0"/>
    <x v="17"/>
    <n v="3.64489431876168"/>
    <n v="1330.38642634801"/>
    <n v="4789.39113485285"/>
  </r>
  <r>
    <x v="0"/>
    <x v="0"/>
    <x v="5"/>
    <x v="12"/>
    <s v="NO4_A1"/>
    <x v="17"/>
    <s v="GHOB_LNG"/>
    <x v="0"/>
    <x v="7"/>
    <n v="4.4447922897531802"/>
    <n v="1622.3491857599099"/>
    <n v="5840.45706873568"/>
  </r>
  <r>
    <x v="0"/>
    <x v="0"/>
    <x v="5"/>
    <x v="12"/>
    <s v="NO4_A1"/>
    <x v="17"/>
    <s v="GHOB_LNG"/>
    <x v="0"/>
    <x v="23"/>
    <n v="2.0064129103270401"/>
    <n v="732.34071226936896"/>
    <n v="2636.4265641697302"/>
  </r>
  <r>
    <x v="0"/>
    <x v="0"/>
    <x v="5"/>
    <x v="12"/>
    <s v="NO4_A1"/>
    <x v="17"/>
    <s v="GHOB_LPG"/>
    <x v="0"/>
    <x v="14"/>
    <n v="2.15"/>
    <n v="784.75"/>
    <n v="2825.1"/>
  </r>
  <r>
    <x v="0"/>
    <x v="0"/>
    <x v="5"/>
    <x v="12"/>
    <s v="NO4_A1"/>
    <x v="17"/>
    <s v="GHOB_LPG"/>
    <x v="0"/>
    <x v="15"/>
    <n v="2.15"/>
    <n v="784.75"/>
    <n v="2825.1"/>
  </r>
  <r>
    <x v="0"/>
    <x v="0"/>
    <x v="5"/>
    <x v="12"/>
    <s v="NO4_A1"/>
    <x v="17"/>
    <s v="GHOB_LPG"/>
    <x v="0"/>
    <x v="16"/>
    <n v="2.15"/>
    <n v="784.75"/>
    <n v="2825.1"/>
  </r>
  <r>
    <x v="0"/>
    <x v="0"/>
    <x v="5"/>
    <x v="12"/>
    <s v="NO4_A1"/>
    <x v="17"/>
    <s v="GHOB_LPG"/>
    <x v="0"/>
    <x v="17"/>
    <n v="2.15"/>
    <n v="784.75"/>
    <n v="2825.1"/>
  </r>
  <r>
    <x v="0"/>
    <x v="0"/>
    <x v="5"/>
    <x v="12"/>
    <s v="NO4_A1"/>
    <x v="17"/>
    <s v="GHOB_LPG"/>
    <x v="0"/>
    <x v="8"/>
    <n v="0.32913286293256899"/>
    <n v="120.133494970388"/>
    <n v="432.48058189339503"/>
  </r>
  <r>
    <x v="0"/>
    <x v="0"/>
    <x v="5"/>
    <x v="12"/>
    <s v="NO4_A1"/>
    <x v="2"/>
    <s v="GBPR_MUNIWASTE"/>
    <x v="0"/>
    <x v="11"/>
    <n v="0.53651612903225798"/>
    <n v="195.82838709677401"/>
    <n v="704.98219354838704"/>
  </r>
  <r>
    <x v="0"/>
    <x v="0"/>
    <x v="5"/>
    <x v="12"/>
    <s v="NO4_A1"/>
    <x v="2"/>
    <s v="GBPR_MUNIWASTE"/>
    <x v="0"/>
    <x v="21"/>
    <n v="0.53651612903225798"/>
    <n v="195.82838709677401"/>
    <n v="704.98219354838704"/>
  </r>
  <r>
    <x v="0"/>
    <x v="0"/>
    <x v="5"/>
    <x v="12"/>
    <s v="NO4_A1"/>
    <x v="2"/>
    <s v="GBPR_MUNIWASTE"/>
    <x v="0"/>
    <x v="12"/>
    <n v="0.53651612903225798"/>
    <n v="195.82838709677401"/>
    <n v="704.98219354838704"/>
  </r>
  <r>
    <x v="0"/>
    <x v="0"/>
    <x v="5"/>
    <x v="12"/>
    <s v="NO4_A1"/>
    <x v="2"/>
    <s v="GBPR_MUNIWASTE"/>
    <x v="0"/>
    <x v="0"/>
    <n v="0.53651612903225798"/>
    <n v="195.82838709677401"/>
    <n v="704.98219354838704"/>
  </r>
  <r>
    <x v="0"/>
    <x v="0"/>
    <x v="5"/>
    <x v="12"/>
    <s v="NO4_A1"/>
    <x v="2"/>
    <s v="GBPR_MUNIWASTE"/>
    <x v="0"/>
    <x v="1"/>
    <n v="0.53651612903225798"/>
    <n v="195.82838709677401"/>
    <n v="704.98219354838704"/>
  </r>
  <r>
    <x v="0"/>
    <x v="0"/>
    <x v="5"/>
    <x v="12"/>
    <s v="NO4_A1"/>
    <x v="2"/>
    <s v="GBPR_MUNIWASTE"/>
    <x v="0"/>
    <x v="2"/>
    <n v="0.53651612903225798"/>
    <n v="195.82838709677401"/>
    <n v="704.98219354838704"/>
  </r>
  <r>
    <x v="0"/>
    <x v="0"/>
    <x v="5"/>
    <x v="12"/>
    <s v="NO4_A1"/>
    <x v="2"/>
    <s v="GBPR_MUNIWASTE"/>
    <x v="0"/>
    <x v="13"/>
    <n v="0.53651612903225798"/>
    <n v="195.82838709677401"/>
    <n v="704.98219354838704"/>
  </r>
  <r>
    <x v="0"/>
    <x v="0"/>
    <x v="5"/>
    <x v="12"/>
    <s v="NO4_A1"/>
    <x v="2"/>
    <s v="GBPR_MUNIWASTE"/>
    <x v="0"/>
    <x v="14"/>
    <n v="0.53651612903225798"/>
    <n v="195.82838709677401"/>
    <n v="704.98219354838704"/>
  </r>
  <r>
    <x v="0"/>
    <x v="0"/>
    <x v="5"/>
    <x v="12"/>
    <s v="NO4_A1"/>
    <x v="2"/>
    <s v="GBPR_MUNIWASTE"/>
    <x v="0"/>
    <x v="15"/>
    <n v="0.53651612903225798"/>
    <n v="195.82838709677401"/>
    <n v="704.98219354838704"/>
  </r>
  <r>
    <x v="0"/>
    <x v="0"/>
    <x v="5"/>
    <x v="12"/>
    <s v="NO4_A1"/>
    <x v="2"/>
    <s v="GBPR_MUNIWASTE"/>
    <x v="0"/>
    <x v="3"/>
    <n v="0.53651612903225798"/>
    <n v="195.82838709677401"/>
    <n v="704.98219354838704"/>
  </r>
  <r>
    <x v="0"/>
    <x v="0"/>
    <x v="5"/>
    <x v="12"/>
    <s v="NO4_A1"/>
    <x v="2"/>
    <s v="GBPR_MUNIWASTE"/>
    <x v="0"/>
    <x v="4"/>
    <n v="0.53651612903225798"/>
    <n v="195.82838709677401"/>
    <n v="704.98219354838704"/>
  </r>
  <r>
    <x v="0"/>
    <x v="0"/>
    <x v="5"/>
    <x v="12"/>
    <s v="NO4_A1"/>
    <x v="2"/>
    <s v="GBPR_MUNIWASTE"/>
    <x v="0"/>
    <x v="16"/>
    <n v="0.53651612903225798"/>
    <n v="195.82838709677401"/>
    <n v="704.98219354838704"/>
  </r>
  <r>
    <x v="0"/>
    <x v="0"/>
    <x v="5"/>
    <x v="12"/>
    <s v="NO4_A1"/>
    <x v="2"/>
    <s v="GBPR_MUNIWASTE"/>
    <x v="0"/>
    <x v="5"/>
    <n v="0.53651612903225798"/>
    <n v="195.82838709677401"/>
    <n v="704.98219354838704"/>
  </r>
  <r>
    <x v="0"/>
    <x v="0"/>
    <x v="5"/>
    <x v="12"/>
    <s v="NO4_A1"/>
    <x v="2"/>
    <s v="GBPR_MUNIWASTE"/>
    <x v="0"/>
    <x v="6"/>
    <n v="0.53651612903225798"/>
    <n v="195.82838709677401"/>
    <n v="704.98219354838704"/>
  </r>
  <r>
    <x v="0"/>
    <x v="0"/>
    <x v="5"/>
    <x v="12"/>
    <s v="NO4_A1"/>
    <x v="2"/>
    <s v="GBPR_MUNIWASTE"/>
    <x v="0"/>
    <x v="17"/>
    <n v="0.53651612903225798"/>
    <n v="195.82838709677401"/>
    <n v="704.98219354838704"/>
  </r>
  <r>
    <x v="0"/>
    <x v="0"/>
    <x v="5"/>
    <x v="12"/>
    <s v="NO4_A1"/>
    <x v="2"/>
    <s v="GBPR_MUNIWASTE"/>
    <x v="0"/>
    <x v="7"/>
    <n v="0.53651612903225798"/>
    <n v="195.82838709677401"/>
    <n v="704.98219354838704"/>
  </r>
  <r>
    <x v="0"/>
    <x v="0"/>
    <x v="5"/>
    <x v="12"/>
    <s v="NO4_A1"/>
    <x v="2"/>
    <s v="GBPR_MUNIWASTE"/>
    <x v="0"/>
    <x v="23"/>
    <n v="0.53651612903225798"/>
    <n v="195.82838709677401"/>
    <n v="704.98219354838704"/>
  </r>
  <r>
    <x v="0"/>
    <x v="0"/>
    <x v="5"/>
    <x v="12"/>
    <s v="NO4_A1"/>
    <x v="2"/>
    <s v="GBPR_MUNIWASTE"/>
    <x v="0"/>
    <x v="8"/>
    <n v="0.53651612903225798"/>
    <n v="195.82838709677401"/>
    <n v="704.98219354838704"/>
  </r>
  <r>
    <x v="0"/>
    <x v="0"/>
    <x v="5"/>
    <x v="12"/>
    <s v="NO4_A1"/>
    <x v="2"/>
    <s v="GBPR_MUNIWASTE"/>
    <x v="0"/>
    <x v="9"/>
    <n v="0.53651612903225798"/>
    <n v="195.82838709677401"/>
    <n v="704.98219354838704"/>
  </r>
  <r>
    <x v="0"/>
    <x v="0"/>
    <x v="5"/>
    <x v="12"/>
    <s v="NO4_A1"/>
    <x v="2"/>
    <s v="GBPR_MUNIWASTE"/>
    <x v="0"/>
    <x v="18"/>
    <n v="0.53651612903225798"/>
    <n v="195.82838709677401"/>
    <n v="704.98219354838704"/>
  </r>
  <r>
    <x v="0"/>
    <x v="0"/>
    <x v="5"/>
    <x v="12"/>
    <s v="NO4_A1"/>
    <x v="2"/>
    <s v="GBPR_MUNIWASTE"/>
    <x v="0"/>
    <x v="19"/>
    <n v="0.53651612903225798"/>
    <n v="195.82838709677401"/>
    <n v="704.98219354838704"/>
  </r>
  <r>
    <x v="0"/>
    <x v="0"/>
    <x v="5"/>
    <x v="12"/>
    <s v="NO4_A1"/>
    <x v="2"/>
    <s v="GBPR_MUNIWASTE"/>
    <x v="0"/>
    <x v="20"/>
    <n v="0.53651612903225798"/>
    <n v="195.82838709677401"/>
    <n v="704.98219354838704"/>
  </r>
  <r>
    <x v="0"/>
    <x v="0"/>
    <x v="5"/>
    <x v="12"/>
    <s v="NO4_A1"/>
    <x v="2"/>
    <s v="GBPR_MUNIWASTE"/>
    <x v="0"/>
    <x v="10"/>
    <n v="0.53651612903225798"/>
    <n v="195.82838709677401"/>
    <n v="704.98219354838704"/>
  </r>
  <r>
    <x v="0"/>
    <x v="0"/>
    <x v="5"/>
    <x v="12"/>
    <s v="NO4_A1"/>
    <x v="2"/>
    <s v="GBPR_MUNIWASTE"/>
    <x v="0"/>
    <x v="22"/>
    <n v="0.53651612903225798"/>
    <n v="195.82838709677401"/>
    <n v="704.98219354838704"/>
  </r>
  <r>
    <x v="0"/>
    <x v="0"/>
    <x v="5"/>
    <x v="12"/>
    <s v="NO4_A1"/>
    <x v="2"/>
    <s v="GHOB_MUNIWASTE"/>
    <x v="0"/>
    <x v="11"/>
    <n v="12.0215251422379"/>
    <n v="4387.8566769168301"/>
    <n v="15796.284036900601"/>
  </r>
  <r>
    <x v="0"/>
    <x v="0"/>
    <x v="5"/>
    <x v="12"/>
    <s v="NO4_A1"/>
    <x v="2"/>
    <s v="GHOB_MUNIWASTE"/>
    <x v="0"/>
    <x v="21"/>
    <n v="11.808743391077799"/>
    <n v="4310.1913377434003"/>
    <n v="15516.688815876299"/>
  </r>
  <r>
    <x v="0"/>
    <x v="0"/>
    <x v="5"/>
    <x v="12"/>
    <s v="NO4_A1"/>
    <x v="2"/>
    <s v="GHOB_MUNIWASTE"/>
    <x v="0"/>
    <x v="12"/>
    <n v="12.069171590768001"/>
    <n v="4405.2476306302997"/>
    <n v="15858.8914702691"/>
  </r>
  <r>
    <x v="0"/>
    <x v="0"/>
    <x v="5"/>
    <x v="12"/>
    <s v="NO4_A1"/>
    <x v="2"/>
    <s v="GHOB_MUNIWASTE"/>
    <x v="0"/>
    <x v="0"/>
    <n v="12.2860063656502"/>
    <n v="4484.3923234623198"/>
    <n v="16143.8123644643"/>
  </r>
  <r>
    <x v="0"/>
    <x v="0"/>
    <x v="5"/>
    <x v="12"/>
    <s v="NO4_A1"/>
    <x v="2"/>
    <s v="GHOB_MUNIWASTE"/>
    <x v="0"/>
    <x v="1"/>
    <n v="13.2950196968768"/>
    <n v="4852.6821893600199"/>
    <n v="17469.655881696101"/>
  </r>
  <r>
    <x v="0"/>
    <x v="0"/>
    <x v="5"/>
    <x v="12"/>
    <s v="NO4_A1"/>
    <x v="2"/>
    <s v="GHOB_MUNIWASTE"/>
    <x v="0"/>
    <x v="2"/>
    <n v="15.4732347626292"/>
    <n v="5647.7306883596402"/>
    <n v="20331.8304780947"/>
  </r>
  <r>
    <x v="0"/>
    <x v="0"/>
    <x v="5"/>
    <x v="12"/>
    <s v="NO4_A1"/>
    <x v="2"/>
    <s v="GHOB_MUNIWASTE"/>
    <x v="0"/>
    <x v="13"/>
    <n v="16"/>
    <n v="5840"/>
    <n v="21024"/>
  </r>
  <r>
    <x v="0"/>
    <x v="0"/>
    <x v="5"/>
    <x v="12"/>
    <s v="NO4_A1"/>
    <x v="2"/>
    <s v="GHOB_MUNIWASTE"/>
    <x v="0"/>
    <x v="14"/>
    <n v="16"/>
    <n v="5840"/>
    <n v="21024"/>
  </r>
  <r>
    <x v="0"/>
    <x v="0"/>
    <x v="5"/>
    <x v="12"/>
    <s v="NO4_A1"/>
    <x v="2"/>
    <s v="GHOB_MUNIWASTE"/>
    <x v="0"/>
    <x v="15"/>
    <n v="16"/>
    <n v="5840"/>
    <n v="21024"/>
  </r>
  <r>
    <x v="0"/>
    <x v="0"/>
    <x v="5"/>
    <x v="12"/>
    <s v="NO4_A1"/>
    <x v="2"/>
    <s v="GHOB_MUNIWASTE"/>
    <x v="0"/>
    <x v="3"/>
    <n v="16"/>
    <n v="5840"/>
    <n v="21024"/>
  </r>
  <r>
    <x v="0"/>
    <x v="0"/>
    <x v="5"/>
    <x v="12"/>
    <s v="NO4_A1"/>
    <x v="2"/>
    <s v="GHOB_MUNIWASTE"/>
    <x v="0"/>
    <x v="4"/>
    <n v="16"/>
    <n v="5840"/>
    <n v="21024"/>
  </r>
  <r>
    <x v="0"/>
    <x v="0"/>
    <x v="5"/>
    <x v="12"/>
    <s v="NO4_A1"/>
    <x v="2"/>
    <s v="GHOB_MUNIWASTE"/>
    <x v="0"/>
    <x v="16"/>
    <n v="16"/>
    <n v="5840"/>
    <n v="21024"/>
  </r>
  <r>
    <x v="0"/>
    <x v="0"/>
    <x v="5"/>
    <x v="12"/>
    <s v="NO4_A1"/>
    <x v="2"/>
    <s v="GHOB_MUNIWASTE"/>
    <x v="0"/>
    <x v="5"/>
    <n v="16"/>
    <n v="5840"/>
    <n v="21024"/>
  </r>
  <r>
    <x v="0"/>
    <x v="0"/>
    <x v="5"/>
    <x v="12"/>
    <s v="NO4_A1"/>
    <x v="2"/>
    <s v="GHOB_MUNIWASTE"/>
    <x v="0"/>
    <x v="6"/>
    <n v="16"/>
    <n v="5840"/>
    <n v="21024"/>
  </r>
  <r>
    <x v="0"/>
    <x v="0"/>
    <x v="5"/>
    <x v="12"/>
    <s v="NO4_A1"/>
    <x v="2"/>
    <s v="GHOB_MUNIWASTE"/>
    <x v="0"/>
    <x v="17"/>
    <n v="16"/>
    <n v="5840"/>
    <n v="21024"/>
  </r>
  <r>
    <x v="0"/>
    <x v="0"/>
    <x v="5"/>
    <x v="12"/>
    <s v="NO4_A1"/>
    <x v="2"/>
    <s v="GHOB_MUNIWASTE"/>
    <x v="0"/>
    <x v="7"/>
    <n v="16"/>
    <n v="5840"/>
    <n v="21024"/>
  </r>
  <r>
    <x v="0"/>
    <x v="0"/>
    <x v="5"/>
    <x v="12"/>
    <s v="NO4_A1"/>
    <x v="2"/>
    <s v="GHOB_MUNIWASTE"/>
    <x v="0"/>
    <x v="23"/>
    <n v="16"/>
    <n v="5840"/>
    <n v="21024"/>
  </r>
  <r>
    <x v="0"/>
    <x v="0"/>
    <x v="5"/>
    <x v="12"/>
    <s v="NO4_A1"/>
    <x v="2"/>
    <s v="GHOB_MUNIWASTE"/>
    <x v="0"/>
    <x v="8"/>
    <n v="16"/>
    <n v="5840"/>
    <n v="21024"/>
  </r>
  <r>
    <x v="0"/>
    <x v="0"/>
    <x v="5"/>
    <x v="12"/>
    <s v="NO4_A1"/>
    <x v="2"/>
    <s v="GHOB_MUNIWASTE"/>
    <x v="0"/>
    <x v="9"/>
    <n v="15.243342288072199"/>
    <n v="5563.81993514635"/>
    <n v="20029.751766526901"/>
  </r>
  <r>
    <x v="0"/>
    <x v="0"/>
    <x v="5"/>
    <x v="12"/>
    <s v="NO4_A1"/>
    <x v="2"/>
    <s v="GHOB_MUNIWASTE"/>
    <x v="0"/>
    <x v="18"/>
    <n v="14.1437399291272"/>
    <n v="5162.4650741314299"/>
    <n v="18584.874266873201"/>
  </r>
  <r>
    <x v="0"/>
    <x v="0"/>
    <x v="5"/>
    <x v="12"/>
    <s v="NO4_A1"/>
    <x v="2"/>
    <s v="GHOB_MUNIWASTE"/>
    <x v="0"/>
    <x v="19"/>
    <n v="13.0022016174639"/>
    <n v="4745.8035903743303"/>
    <n v="17084.892925347602"/>
  </r>
  <r>
    <x v="0"/>
    <x v="0"/>
    <x v="5"/>
    <x v="12"/>
    <s v="NO4_A1"/>
    <x v="2"/>
    <s v="GHOB_MUNIWASTE"/>
    <x v="0"/>
    <x v="20"/>
    <n v="11.759264931632901"/>
    <n v="4292.1317000460103"/>
    <n v="15451.6741201656"/>
  </r>
  <r>
    <x v="0"/>
    <x v="0"/>
    <x v="5"/>
    <x v="12"/>
    <s v="NO4_A1"/>
    <x v="2"/>
    <s v="GHOB_MUNIWASTE"/>
    <x v="0"/>
    <x v="10"/>
    <n v="10.408919754315599"/>
    <n v="3799.2557103251802"/>
    <n v="13677.3205571707"/>
  </r>
  <r>
    <x v="0"/>
    <x v="0"/>
    <x v="5"/>
    <x v="12"/>
    <s v="NO4_A1"/>
    <x v="2"/>
    <s v="GHOB_MUNIWASTE"/>
    <x v="0"/>
    <x v="22"/>
    <n v="9.6678698092194093"/>
    <n v="3528.7724803650799"/>
    <n v="12703.580929314299"/>
  </r>
  <r>
    <x v="0"/>
    <x v="0"/>
    <x v="5"/>
    <x v="12"/>
    <s v="NO4_A1"/>
    <x v="3"/>
    <s v="GHOB_WASTEHEAT"/>
    <x v="0"/>
    <x v="11"/>
    <n v="10.0441849816849"/>
    <n v="3666.1275183150001"/>
    <n v="13198.059065934"/>
  </r>
  <r>
    <x v="0"/>
    <x v="0"/>
    <x v="5"/>
    <x v="12"/>
    <s v="NO4_A1"/>
    <x v="3"/>
    <s v="GHOB_WASTEHEAT"/>
    <x v="0"/>
    <x v="21"/>
    <n v="10.0441849816849"/>
    <n v="3666.1275183150001"/>
    <n v="13198.059065934"/>
  </r>
  <r>
    <x v="0"/>
    <x v="0"/>
    <x v="5"/>
    <x v="12"/>
    <s v="NO4_A1"/>
    <x v="3"/>
    <s v="GHOB_WASTEHEAT"/>
    <x v="0"/>
    <x v="12"/>
    <n v="10.0441849816849"/>
    <n v="3666.1275183150001"/>
    <n v="13198.059065934"/>
  </r>
  <r>
    <x v="0"/>
    <x v="0"/>
    <x v="5"/>
    <x v="12"/>
    <s v="NO4_A1"/>
    <x v="3"/>
    <s v="GHOB_WASTEHEAT"/>
    <x v="0"/>
    <x v="0"/>
    <n v="10.0441849816849"/>
    <n v="3666.1275183150001"/>
    <n v="13198.059065934"/>
  </r>
  <r>
    <x v="0"/>
    <x v="0"/>
    <x v="5"/>
    <x v="12"/>
    <s v="NO4_A1"/>
    <x v="3"/>
    <s v="GHOB_WASTEHEAT"/>
    <x v="0"/>
    <x v="1"/>
    <n v="10.0441849816849"/>
    <n v="3666.1275183150001"/>
    <n v="13198.059065934"/>
  </r>
  <r>
    <x v="0"/>
    <x v="0"/>
    <x v="5"/>
    <x v="12"/>
    <s v="NO4_A1"/>
    <x v="3"/>
    <s v="GHOB_WASTEHEAT"/>
    <x v="0"/>
    <x v="2"/>
    <n v="10.0441849816849"/>
    <n v="3666.1275183150001"/>
    <n v="13198.059065934"/>
  </r>
  <r>
    <x v="0"/>
    <x v="0"/>
    <x v="5"/>
    <x v="12"/>
    <s v="NO4_A1"/>
    <x v="3"/>
    <s v="GHOB_WASTEHEAT"/>
    <x v="0"/>
    <x v="13"/>
    <n v="10.0441849816849"/>
    <n v="3666.1275183150001"/>
    <n v="13198.059065934"/>
  </r>
  <r>
    <x v="0"/>
    <x v="0"/>
    <x v="5"/>
    <x v="12"/>
    <s v="NO4_A1"/>
    <x v="3"/>
    <s v="GHOB_WASTEHEAT"/>
    <x v="0"/>
    <x v="14"/>
    <n v="10.0441849816849"/>
    <n v="3666.1275183150001"/>
    <n v="13198.059065934"/>
  </r>
  <r>
    <x v="0"/>
    <x v="0"/>
    <x v="5"/>
    <x v="12"/>
    <s v="NO4_A1"/>
    <x v="3"/>
    <s v="GHOB_WASTEHEAT"/>
    <x v="0"/>
    <x v="15"/>
    <n v="10.0441849816849"/>
    <n v="3666.1275183150001"/>
    <n v="13198.059065934"/>
  </r>
  <r>
    <x v="0"/>
    <x v="0"/>
    <x v="5"/>
    <x v="12"/>
    <s v="NO4_A1"/>
    <x v="3"/>
    <s v="GHOB_WASTEHEAT"/>
    <x v="0"/>
    <x v="3"/>
    <n v="10.0441849816849"/>
    <n v="3666.1275183150001"/>
    <n v="13198.059065934"/>
  </r>
  <r>
    <x v="0"/>
    <x v="0"/>
    <x v="5"/>
    <x v="12"/>
    <s v="NO4_A1"/>
    <x v="3"/>
    <s v="GHOB_WASTEHEAT"/>
    <x v="0"/>
    <x v="4"/>
    <n v="10.0441849816849"/>
    <n v="3666.1275183150001"/>
    <n v="13198.059065934"/>
  </r>
  <r>
    <x v="0"/>
    <x v="0"/>
    <x v="5"/>
    <x v="12"/>
    <s v="NO4_A1"/>
    <x v="3"/>
    <s v="GHOB_WASTEHEAT"/>
    <x v="0"/>
    <x v="16"/>
    <n v="10.0441849816849"/>
    <n v="3666.1275183150001"/>
    <n v="13198.059065934"/>
  </r>
  <r>
    <x v="0"/>
    <x v="0"/>
    <x v="5"/>
    <x v="12"/>
    <s v="NO4_A1"/>
    <x v="3"/>
    <s v="GHOB_WASTEHEAT"/>
    <x v="0"/>
    <x v="5"/>
    <n v="10.0441849816849"/>
    <n v="3666.1275183150001"/>
    <n v="13198.059065934"/>
  </r>
  <r>
    <x v="0"/>
    <x v="0"/>
    <x v="5"/>
    <x v="12"/>
    <s v="NO4_A1"/>
    <x v="3"/>
    <s v="GHOB_WASTEHEAT"/>
    <x v="0"/>
    <x v="6"/>
    <n v="10.0441849816849"/>
    <n v="3666.1275183150001"/>
    <n v="13198.059065934"/>
  </r>
  <r>
    <x v="0"/>
    <x v="0"/>
    <x v="5"/>
    <x v="12"/>
    <s v="NO4_A1"/>
    <x v="3"/>
    <s v="GHOB_WASTEHEAT"/>
    <x v="0"/>
    <x v="17"/>
    <n v="10.0441849816849"/>
    <n v="3666.1275183150001"/>
    <n v="13198.059065934"/>
  </r>
  <r>
    <x v="0"/>
    <x v="0"/>
    <x v="5"/>
    <x v="12"/>
    <s v="NO4_A1"/>
    <x v="3"/>
    <s v="GHOB_WASTEHEAT"/>
    <x v="0"/>
    <x v="7"/>
    <n v="10.0441849816849"/>
    <n v="3666.1275183150001"/>
    <n v="13198.059065934"/>
  </r>
  <r>
    <x v="0"/>
    <x v="0"/>
    <x v="5"/>
    <x v="12"/>
    <s v="NO4_A1"/>
    <x v="3"/>
    <s v="GHOB_WASTEHEAT"/>
    <x v="0"/>
    <x v="23"/>
    <n v="10.0441849816849"/>
    <n v="3666.1275183150001"/>
    <n v="13198.059065934"/>
  </r>
  <r>
    <x v="0"/>
    <x v="0"/>
    <x v="5"/>
    <x v="12"/>
    <s v="NO4_A1"/>
    <x v="3"/>
    <s v="GHOB_WASTEHEAT"/>
    <x v="0"/>
    <x v="8"/>
    <n v="10.0441849816849"/>
    <n v="3666.1275183150001"/>
    <n v="13198.059065934"/>
  </r>
  <r>
    <x v="0"/>
    <x v="0"/>
    <x v="5"/>
    <x v="12"/>
    <s v="NO4_A1"/>
    <x v="3"/>
    <s v="GHOB_WASTEHEAT"/>
    <x v="0"/>
    <x v="9"/>
    <n v="10.0441849816849"/>
    <n v="3666.1275183150001"/>
    <n v="13198.059065934"/>
  </r>
  <r>
    <x v="0"/>
    <x v="0"/>
    <x v="5"/>
    <x v="12"/>
    <s v="NO4_A1"/>
    <x v="3"/>
    <s v="GHOB_WASTEHEAT"/>
    <x v="0"/>
    <x v="18"/>
    <n v="10.0441849816849"/>
    <n v="3666.1275183150001"/>
    <n v="13198.059065934"/>
  </r>
  <r>
    <x v="0"/>
    <x v="0"/>
    <x v="5"/>
    <x v="12"/>
    <s v="NO4_A1"/>
    <x v="3"/>
    <s v="GHOB_WASTEHEAT"/>
    <x v="0"/>
    <x v="19"/>
    <n v="10.0441849816849"/>
    <n v="3666.1275183150001"/>
    <n v="13198.059065934"/>
  </r>
  <r>
    <x v="0"/>
    <x v="0"/>
    <x v="5"/>
    <x v="12"/>
    <s v="NO4_A1"/>
    <x v="3"/>
    <s v="GHOB_WASTEHEAT"/>
    <x v="0"/>
    <x v="20"/>
    <n v="10.0441849816849"/>
    <n v="3666.1275183150001"/>
    <n v="13198.059065934"/>
  </r>
  <r>
    <x v="0"/>
    <x v="0"/>
    <x v="5"/>
    <x v="12"/>
    <s v="NO4_A1"/>
    <x v="3"/>
    <s v="GHOB_WASTEHEAT"/>
    <x v="0"/>
    <x v="10"/>
    <n v="10.0441849816849"/>
    <n v="3666.1275183150001"/>
    <n v="13198.059065934"/>
  </r>
  <r>
    <x v="0"/>
    <x v="0"/>
    <x v="5"/>
    <x v="12"/>
    <s v="NO4_A1"/>
    <x v="3"/>
    <s v="GHOB_WASTEHEAT"/>
    <x v="0"/>
    <x v="22"/>
    <n v="10.0441849816849"/>
    <n v="3666.1275183150001"/>
    <n v="13198.059065934"/>
  </r>
  <r>
    <x v="0"/>
    <x v="0"/>
    <x v="5"/>
    <x v="13"/>
    <s v="NO5_A1"/>
    <x v="17"/>
    <s v="GHOB_LPG"/>
    <x v="0"/>
    <x v="11"/>
    <n v="3.1678105738039801"/>
    <n v="1156.2508594384501"/>
    <n v="4162.5030939784201"/>
  </r>
  <r>
    <x v="0"/>
    <x v="0"/>
    <x v="5"/>
    <x v="13"/>
    <s v="NO5_A1"/>
    <x v="17"/>
    <s v="GHOB_LPG"/>
    <x v="0"/>
    <x v="21"/>
    <n v="3.0849853872847102"/>
    <n v="1126.0196663589199"/>
    <n v="4053.6707988921098"/>
  </r>
  <r>
    <x v="0"/>
    <x v="0"/>
    <x v="5"/>
    <x v="13"/>
    <s v="NO5_A1"/>
    <x v="17"/>
    <s v="GHOB_LPG"/>
    <x v="0"/>
    <x v="12"/>
    <n v="3.3020205108980201"/>
    <n v="1205.2374864777801"/>
    <n v="4338.8549513199996"/>
  </r>
  <r>
    <x v="0"/>
    <x v="0"/>
    <x v="5"/>
    <x v="13"/>
    <s v="NO5_A1"/>
    <x v="17"/>
    <s v="GHOB_LPG"/>
    <x v="0"/>
    <x v="0"/>
    <n v="3.6853421706606602"/>
    <n v="1345.1498922911401"/>
    <n v="4842.5396122481097"/>
  </r>
  <r>
    <x v="0"/>
    <x v="0"/>
    <x v="5"/>
    <x v="13"/>
    <s v="NO5_A1"/>
    <x v="17"/>
    <s v="GHOB_LPG"/>
    <x v="0"/>
    <x v="1"/>
    <n v="5.5118605742745999"/>
    <n v="2011.82910961023"/>
    <n v="7242.5847945968198"/>
  </r>
  <r>
    <x v="0"/>
    <x v="0"/>
    <x v="5"/>
    <x v="13"/>
    <s v="NO5_A1"/>
    <x v="17"/>
    <s v="GHOB_LPG"/>
    <x v="0"/>
    <x v="2"/>
    <n v="9.2407793242854392"/>
    <n v="3372.88445336419"/>
    <n v="12142.3840321111"/>
  </r>
  <r>
    <x v="0"/>
    <x v="0"/>
    <x v="5"/>
    <x v="13"/>
    <s v="NO5_A1"/>
    <x v="17"/>
    <s v="GHOB_LPG"/>
    <x v="0"/>
    <x v="13"/>
    <n v="14.1824970408765"/>
    <n v="5176.6114199199401"/>
    <n v="18635.8011117118"/>
  </r>
  <r>
    <x v="0"/>
    <x v="0"/>
    <x v="5"/>
    <x v="13"/>
    <s v="NO5_A1"/>
    <x v="17"/>
    <s v="GHOB_LPG"/>
    <x v="0"/>
    <x v="14"/>
    <n v="18.953337198540702"/>
    <n v="6917.9680774673598"/>
    <n v="24904.6850788825"/>
  </r>
  <r>
    <x v="0"/>
    <x v="0"/>
    <x v="5"/>
    <x v="13"/>
    <s v="NO5_A1"/>
    <x v="17"/>
    <s v="GHOB_LPG"/>
    <x v="0"/>
    <x v="15"/>
    <n v="19.163680611421899"/>
    <n v="6994.7434231690104"/>
    <n v="25181.076323408401"/>
  </r>
  <r>
    <x v="0"/>
    <x v="0"/>
    <x v="5"/>
    <x v="13"/>
    <s v="NO5_A1"/>
    <x v="17"/>
    <s v="GHOB_LPG"/>
    <x v="0"/>
    <x v="3"/>
    <n v="17.860407746510798"/>
    <n v="6519.0488274764502"/>
    <n v="23468.575778915201"/>
  </r>
  <r>
    <x v="0"/>
    <x v="0"/>
    <x v="5"/>
    <x v="13"/>
    <s v="NO5_A1"/>
    <x v="17"/>
    <s v="GHOB_LPG"/>
    <x v="0"/>
    <x v="4"/>
    <n v="16.361602196331599"/>
    <n v="5971.9848016610404"/>
    <n v="21499.145285979801"/>
  </r>
  <r>
    <x v="0"/>
    <x v="0"/>
    <x v="5"/>
    <x v="13"/>
    <s v="NO5_A1"/>
    <x v="17"/>
    <s v="GHOB_LPG"/>
    <x v="0"/>
    <x v="16"/>
    <n v="14.517386443380399"/>
    <n v="5298.8460518338497"/>
    <n v="19075.845786601902"/>
  </r>
  <r>
    <x v="0"/>
    <x v="0"/>
    <x v="5"/>
    <x v="13"/>
    <s v="NO5_A1"/>
    <x v="17"/>
    <s v="GHOB_LPG"/>
    <x v="0"/>
    <x v="5"/>
    <n v="12.9460697873065"/>
    <n v="4725.3154723668704"/>
    <n v="17011.135700520699"/>
  </r>
  <r>
    <x v="0"/>
    <x v="0"/>
    <x v="5"/>
    <x v="13"/>
    <s v="NO5_A1"/>
    <x v="17"/>
    <s v="GHOB_LPG"/>
    <x v="0"/>
    <x v="6"/>
    <n v="11.4831159105947"/>
    <n v="4191.33730736707"/>
    <n v="15088.814306521501"/>
  </r>
  <r>
    <x v="0"/>
    <x v="0"/>
    <x v="5"/>
    <x v="13"/>
    <s v="NO5_A1"/>
    <x v="17"/>
    <s v="GHOB_LPG"/>
    <x v="0"/>
    <x v="17"/>
    <n v="10.4404087971999"/>
    <n v="3810.7492109779701"/>
    <n v="13718.6971595207"/>
  </r>
  <r>
    <x v="0"/>
    <x v="0"/>
    <x v="5"/>
    <x v="13"/>
    <s v="NO5_A1"/>
    <x v="17"/>
    <s v="GHOB_LPG"/>
    <x v="0"/>
    <x v="7"/>
    <n v="8.2294538232291998"/>
    <n v="3003.7506454786599"/>
    <n v="10813.5023237232"/>
  </r>
  <r>
    <x v="0"/>
    <x v="0"/>
    <x v="5"/>
    <x v="13"/>
    <s v="NO5_A1"/>
    <x v="17"/>
    <s v="GHOB_LPG"/>
    <x v="0"/>
    <x v="23"/>
    <n v="6.7826594205541904"/>
    <n v="2475.67068850228"/>
    <n v="8912.4144786082106"/>
  </r>
  <r>
    <x v="0"/>
    <x v="0"/>
    <x v="5"/>
    <x v="13"/>
    <s v="NO5_A1"/>
    <x v="17"/>
    <s v="GHOB_LPG"/>
    <x v="0"/>
    <x v="8"/>
    <n v="5.4709889704802697"/>
    <n v="1996.9109742252999"/>
    <n v="7188.8795072110797"/>
  </r>
  <r>
    <x v="0"/>
    <x v="0"/>
    <x v="5"/>
    <x v="13"/>
    <s v="NO5_A1"/>
    <x v="17"/>
    <s v="GHOB_LPG"/>
    <x v="0"/>
    <x v="9"/>
    <n v="4.5420136736157097"/>
    <n v="1657.8349908697301"/>
    <n v="5968.2059671310399"/>
  </r>
  <r>
    <x v="0"/>
    <x v="0"/>
    <x v="5"/>
    <x v="13"/>
    <s v="NO5_A1"/>
    <x v="17"/>
    <s v="GHOB_LPG"/>
    <x v="0"/>
    <x v="18"/>
    <n v="4.4149996358643104"/>
    <n v="1611.4748670904701"/>
    <n v="5801.3095215257099"/>
  </r>
  <r>
    <x v="0"/>
    <x v="0"/>
    <x v="5"/>
    <x v="13"/>
    <s v="NO5_A1"/>
    <x v="17"/>
    <s v="GHOB_LPG"/>
    <x v="0"/>
    <x v="19"/>
    <n v="3.89854222911337"/>
    <n v="1422.9679136263801"/>
    <n v="5122.6844890549701"/>
  </r>
  <r>
    <x v="0"/>
    <x v="0"/>
    <x v="5"/>
    <x v="13"/>
    <s v="NO5_A1"/>
    <x v="17"/>
    <s v="GHOB_LPG"/>
    <x v="0"/>
    <x v="20"/>
    <n v="2.3910807920505199"/>
    <n v="872.74448909844"/>
    <n v="3141.8801607543801"/>
  </r>
  <r>
    <x v="0"/>
    <x v="0"/>
    <x v="5"/>
    <x v="13"/>
    <s v="NO5_A1"/>
    <x v="17"/>
    <s v="GHOB_LPG"/>
    <x v="0"/>
    <x v="10"/>
    <n v="1.40239450840167"/>
    <n v="511.87399556661097"/>
    <n v="1842.7463840398"/>
  </r>
  <r>
    <x v="0"/>
    <x v="0"/>
    <x v="5"/>
    <x v="13"/>
    <s v="NO5_A1"/>
    <x v="17"/>
    <s v="GHOB_LPG"/>
    <x v="0"/>
    <x v="22"/>
    <n v="0.96240889514949002"/>
    <n v="351.27924672956402"/>
    <n v="1264.60528822643"/>
  </r>
  <r>
    <x v="0"/>
    <x v="0"/>
    <x v="5"/>
    <x v="13"/>
    <s v="NO5_A1"/>
    <x v="2"/>
    <s v="GBPR_MUNIWASTE"/>
    <x v="0"/>
    <x v="11"/>
    <n v="25.806451612903199"/>
    <n v="9419.3548387096798"/>
    <n v="33909.677419354797"/>
  </r>
  <r>
    <x v="0"/>
    <x v="0"/>
    <x v="5"/>
    <x v="13"/>
    <s v="NO5_A1"/>
    <x v="2"/>
    <s v="GBPR_MUNIWASTE"/>
    <x v="0"/>
    <x v="21"/>
    <n v="25.806451612903199"/>
    <n v="9419.3548387096798"/>
    <n v="33909.677419354797"/>
  </r>
  <r>
    <x v="0"/>
    <x v="0"/>
    <x v="5"/>
    <x v="13"/>
    <s v="NO5_A1"/>
    <x v="2"/>
    <s v="GBPR_MUNIWASTE"/>
    <x v="0"/>
    <x v="12"/>
    <n v="25.806451612903199"/>
    <n v="9419.3548387096798"/>
    <n v="33909.677419354797"/>
  </r>
  <r>
    <x v="0"/>
    <x v="0"/>
    <x v="5"/>
    <x v="13"/>
    <s v="NO5_A1"/>
    <x v="2"/>
    <s v="GBPR_MUNIWASTE"/>
    <x v="0"/>
    <x v="0"/>
    <n v="25.806451612903199"/>
    <n v="9419.3548387096798"/>
    <n v="33909.677419354797"/>
  </r>
  <r>
    <x v="0"/>
    <x v="0"/>
    <x v="5"/>
    <x v="13"/>
    <s v="NO5_A1"/>
    <x v="2"/>
    <s v="GBPR_MUNIWASTE"/>
    <x v="0"/>
    <x v="1"/>
    <n v="25.806451612903199"/>
    <n v="9419.3548387096798"/>
    <n v="33909.677419354797"/>
  </r>
  <r>
    <x v="0"/>
    <x v="0"/>
    <x v="5"/>
    <x v="13"/>
    <s v="NO5_A1"/>
    <x v="2"/>
    <s v="GBPR_MUNIWASTE"/>
    <x v="0"/>
    <x v="2"/>
    <n v="25.806451612903199"/>
    <n v="9419.3548387096798"/>
    <n v="33909.677419354797"/>
  </r>
  <r>
    <x v="0"/>
    <x v="0"/>
    <x v="5"/>
    <x v="13"/>
    <s v="NO5_A1"/>
    <x v="2"/>
    <s v="GBPR_MUNIWASTE"/>
    <x v="0"/>
    <x v="13"/>
    <n v="25.806451612903199"/>
    <n v="9419.3548387096798"/>
    <n v="33909.677419354797"/>
  </r>
  <r>
    <x v="0"/>
    <x v="0"/>
    <x v="5"/>
    <x v="13"/>
    <s v="NO5_A1"/>
    <x v="2"/>
    <s v="GBPR_MUNIWASTE"/>
    <x v="0"/>
    <x v="14"/>
    <n v="25.806451612903199"/>
    <n v="9419.3548387096798"/>
    <n v="33909.677419354797"/>
  </r>
  <r>
    <x v="0"/>
    <x v="0"/>
    <x v="5"/>
    <x v="13"/>
    <s v="NO5_A1"/>
    <x v="2"/>
    <s v="GBPR_MUNIWASTE"/>
    <x v="0"/>
    <x v="15"/>
    <n v="25.806451612903199"/>
    <n v="9419.3548387096798"/>
    <n v="33909.677419354797"/>
  </r>
  <r>
    <x v="0"/>
    <x v="0"/>
    <x v="5"/>
    <x v="13"/>
    <s v="NO5_A1"/>
    <x v="2"/>
    <s v="GBPR_MUNIWASTE"/>
    <x v="0"/>
    <x v="3"/>
    <n v="25.806451612903199"/>
    <n v="9419.3548387096798"/>
    <n v="33909.677419354797"/>
  </r>
  <r>
    <x v="0"/>
    <x v="0"/>
    <x v="5"/>
    <x v="13"/>
    <s v="NO5_A1"/>
    <x v="2"/>
    <s v="GBPR_MUNIWASTE"/>
    <x v="0"/>
    <x v="4"/>
    <n v="25.806451612903199"/>
    <n v="9419.3548387096798"/>
    <n v="33909.677419354797"/>
  </r>
  <r>
    <x v="0"/>
    <x v="0"/>
    <x v="5"/>
    <x v="13"/>
    <s v="NO5_A1"/>
    <x v="2"/>
    <s v="GBPR_MUNIWASTE"/>
    <x v="0"/>
    <x v="16"/>
    <n v="25.806451612903199"/>
    <n v="9419.3548387096798"/>
    <n v="33909.677419354797"/>
  </r>
  <r>
    <x v="0"/>
    <x v="0"/>
    <x v="5"/>
    <x v="13"/>
    <s v="NO5_A1"/>
    <x v="2"/>
    <s v="GBPR_MUNIWASTE"/>
    <x v="0"/>
    <x v="5"/>
    <n v="25.806451612903199"/>
    <n v="9419.3548387096798"/>
    <n v="33909.677419354797"/>
  </r>
  <r>
    <x v="0"/>
    <x v="0"/>
    <x v="5"/>
    <x v="13"/>
    <s v="NO5_A1"/>
    <x v="2"/>
    <s v="GBPR_MUNIWASTE"/>
    <x v="0"/>
    <x v="6"/>
    <n v="25.806451612903199"/>
    <n v="9419.3548387096798"/>
    <n v="33909.677419354797"/>
  </r>
  <r>
    <x v="0"/>
    <x v="0"/>
    <x v="5"/>
    <x v="13"/>
    <s v="NO5_A1"/>
    <x v="2"/>
    <s v="GBPR_MUNIWASTE"/>
    <x v="0"/>
    <x v="17"/>
    <n v="25.806451612903199"/>
    <n v="9419.3548387096798"/>
    <n v="33909.677419354797"/>
  </r>
  <r>
    <x v="0"/>
    <x v="0"/>
    <x v="5"/>
    <x v="13"/>
    <s v="NO5_A1"/>
    <x v="2"/>
    <s v="GBPR_MUNIWASTE"/>
    <x v="0"/>
    <x v="7"/>
    <n v="25.806451612903199"/>
    <n v="9419.3548387096798"/>
    <n v="33909.677419354797"/>
  </r>
  <r>
    <x v="0"/>
    <x v="0"/>
    <x v="5"/>
    <x v="13"/>
    <s v="NO5_A1"/>
    <x v="2"/>
    <s v="GBPR_MUNIWASTE"/>
    <x v="0"/>
    <x v="23"/>
    <n v="25.806451612903199"/>
    <n v="9419.3548387096798"/>
    <n v="33909.677419354797"/>
  </r>
  <r>
    <x v="0"/>
    <x v="0"/>
    <x v="5"/>
    <x v="13"/>
    <s v="NO5_A1"/>
    <x v="2"/>
    <s v="GBPR_MUNIWASTE"/>
    <x v="0"/>
    <x v="8"/>
    <n v="25.806451612903199"/>
    <n v="9419.3548387096798"/>
    <n v="33909.677419354797"/>
  </r>
  <r>
    <x v="0"/>
    <x v="0"/>
    <x v="5"/>
    <x v="13"/>
    <s v="NO5_A1"/>
    <x v="2"/>
    <s v="GBPR_MUNIWASTE"/>
    <x v="0"/>
    <x v="9"/>
    <n v="25.806451612903199"/>
    <n v="9419.3548387096798"/>
    <n v="33909.677419354797"/>
  </r>
  <r>
    <x v="0"/>
    <x v="0"/>
    <x v="5"/>
    <x v="13"/>
    <s v="NO5_A1"/>
    <x v="2"/>
    <s v="GBPR_MUNIWASTE"/>
    <x v="0"/>
    <x v="18"/>
    <n v="25.806451612903199"/>
    <n v="9419.3548387096798"/>
    <n v="33909.677419354797"/>
  </r>
  <r>
    <x v="0"/>
    <x v="0"/>
    <x v="5"/>
    <x v="13"/>
    <s v="NO5_A1"/>
    <x v="2"/>
    <s v="GBPR_MUNIWASTE"/>
    <x v="0"/>
    <x v="19"/>
    <n v="25.806451612903199"/>
    <n v="9419.3548387096798"/>
    <n v="33909.677419354797"/>
  </r>
  <r>
    <x v="0"/>
    <x v="0"/>
    <x v="5"/>
    <x v="13"/>
    <s v="NO5_A1"/>
    <x v="2"/>
    <s v="GBPR_MUNIWASTE"/>
    <x v="0"/>
    <x v="20"/>
    <n v="25.806451612903199"/>
    <n v="9419.3548387096798"/>
    <n v="33909.677419354797"/>
  </r>
  <r>
    <x v="0"/>
    <x v="0"/>
    <x v="5"/>
    <x v="13"/>
    <s v="NO5_A1"/>
    <x v="2"/>
    <s v="GBPR_MUNIWASTE"/>
    <x v="0"/>
    <x v="10"/>
    <n v="25.806451612903199"/>
    <n v="9419.3548387096798"/>
    <n v="33909.677419354797"/>
  </r>
  <r>
    <x v="0"/>
    <x v="0"/>
    <x v="5"/>
    <x v="13"/>
    <s v="NO5_A1"/>
    <x v="2"/>
    <s v="GBPR_MUNIWASTE"/>
    <x v="0"/>
    <x v="22"/>
    <n v="25.806451612903199"/>
    <n v="9419.3548387096798"/>
    <n v="33909.677419354797"/>
  </r>
  <r>
    <x v="0"/>
    <x v="0"/>
    <x v="6"/>
    <x v="14"/>
    <s v="PL_A"/>
    <x v="0"/>
    <s v="BIEL-4_ST_COAL_BP"/>
    <x v="0"/>
    <x v="11"/>
    <n v="106.666666666667"/>
    <n v="38933.333333333299"/>
    <n v="140160"/>
  </r>
  <r>
    <x v="0"/>
    <x v="0"/>
    <x v="6"/>
    <x v="14"/>
    <s v="PL_A"/>
    <x v="0"/>
    <s v="BIEL-4_ST_COAL_BP"/>
    <x v="0"/>
    <x v="12"/>
    <n v="106.666666666667"/>
    <n v="38933.333333333299"/>
    <n v="140160"/>
  </r>
  <r>
    <x v="0"/>
    <x v="0"/>
    <x v="6"/>
    <x v="14"/>
    <s v="PL_A"/>
    <x v="0"/>
    <s v="BIEL-4_ST_COAL_BP"/>
    <x v="0"/>
    <x v="1"/>
    <n v="106.666666666667"/>
    <n v="38933.333333333299"/>
    <n v="140160"/>
  </r>
  <r>
    <x v="0"/>
    <x v="0"/>
    <x v="6"/>
    <x v="14"/>
    <s v="PL_A"/>
    <x v="0"/>
    <s v="BIEL-4_ST_COAL_BP"/>
    <x v="0"/>
    <x v="2"/>
    <n v="106.666666666667"/>
    <n v="38933.333333333299"/>
    <n v="140160"/>
  </r>
  <r>
    <x v="0"/>
    <x v="0"/>
    <x v="6"/>
    <x v="14"/>
    <s v="PL_A"/>
    <x v="0"/>
    <s v="BIEL-4_ST_COAL_BP"/>
    <x v="0"/>
    <x v="14"/>
    <n v="103.099959149865"/>
    <n v="37631.485089700902"/>
    <n v="135473.346322923"/>
  </r>
  <r>
    <x v="0"/>
    <x v="0"/>
    <x v="6"/>
    <x v="14"/>
    <s v="PL_A"/>
    <x v="0"/>
    <s v="BIEL-4_ST_COAL_BP"/>
    <x v="0"/>
    <x v="15"/>
    <n v="106.666666666667"/>
    <n v="38933.333333333299"/>
    <n v="140160"/>
  </r>
  <r>
    <x v="0"/>
    <x v="0"/>
    <x v="6"/>
    <x v="14"/>
    <s v="PL_A"/>
    <x v="0"/>
    <s v="BIEL-4_ST_COAL_BP"/>
    <x v="0"/>
    <x v="3"/>
    <n v="106.666666666667"/>
    <n v="38933.333333333299"/>
    <n v="140160"/>
  </r>
  <r>
    <x v="0"/>
    <x v="0"/>
    <x v="6"/>
    <x v="14"/>
    <s v="PL_A"/>
    <x v="0"/>
    <s v="BIEL-4_ST_COAL_BP"/>
    <x v="0"/>
    <x v="4"/>
    <n v="106.666666666667"/>
    <n v="38933.333333333299"/>
    <n v="140160"/>
  </r>
  <r>
    <x v="0"/>
    <x v="0"/>
    <x v="6"/>
    <x v="14"/>
    <s v="PL_A"/>
    <x v="0"/>
    <s v="BIEL-4_ST_COAL_BP"/>
    <x v="0"/>
    <x v="16"/>
    <n v="82.627771428638496"/>
    <n v="30159.136571453098"/>
    <n v="108572.891657231"/>
  </r>
  <r>
    <x v="0"/>
    <x v="0"/>
    <x v="6"/>
    <x v="14"/>
    <s v="PL_A"/>
    <x v="0"/>
    <s v="CHOR2-1_ST_COAL_BP"/>
    <x v="0"/>
    <x v="11"/>
    <n v="453.33333333333297"/>
    <n v="165466.66666666701"/>
    <n v="595680"/>
  </r>
  <r>
    <x v="0"/>
    <x v="0"/>
    <x v="6"/>
    <x v="14"/>
    <s v="PL_A"/>
    <x v="0"/>
    <s v="CHOR2-1_ST_COAL_BP"/>
    <x v="0"/>
    <x v="21"/>
    <n v="453.33333333333297"/>
    <n v="165466.66666666701"/>
    <n v="595680"/>
  </r>
  <r>
    <x v="0"/>
    <x v="0"/>
    <x v="6"/>
    <x v="14"/>
    <s v="PL_A"/>
    <x v="0"/>
    <s v="CHOR2-1_ST_COAL_BP"/>
    <x v="0"/>
    <x v="12"/>
    <n v="453.33333333333297"/>
    <n v="165466.66666666701"/>
    <n v="595680"/>
  </r>
  <r>
    <x v="0"/>
    <x v="0"/>
    <x v="6"/>
    <x v="14"/>
    <s v="PL_A"/>
    <x v="0"/>
    <s v="CHOR2-1_ST_COAL_BP"/>
    <x v="0"/>
    <x v="0"/>
    <n v="453.33333333333297"/>
    <n v="165466.66666666701"/>
    <n v="595680"/>
  </r>
  <r>
    <x v="0"/>
    <x v="0"/>
    <x v="6"/>
    <x v="14"/>
    <s v="PL_A"/>
    <x v="0"/>
    <s v="CHOR2-1_ST_COAL_BP"/>
    <x v="0"/>
    <x v="1"/>
    <n v="453.33333333333297"/>
    <n v="165466.66666666701"/>
    <n v="595680"/>
  </r>
  <r>
    <x v="0"/>
    <x v="0"/>
    <x v="6"/>
    <x v="14"/>
    <s v="PL_A"/>
    <x v="0"/>
    <s v="CHOR2-1_ST_COAL_BP"/>
    <x v="0"/>
    <x v="2"/>
    <n v="453.33333333333297"/>
    <n v="165466.66666666701"/>
    <n v="595680"/>
  </r>
  <r>
    <x v="0"/>
    <x v="0"/>
    <x v="6"/>
    <x v="14"/>
    <s v="PL_A"/>
    <x v="0"/>
    <s v="CHOR2-1_ST_COAL_BP"/>
    <x v="0"/>
    <x v="13"/>
    <n v="453.33333333333297"/>
    <n v="165466.66666666701"/>
    <n v="595680"/>
  </r>
  <r>
    <x v="0"/>
    <x v="0"/>
    <x v="6"/>
    <x v="14"/>
    <s v="PL_A"/>
    <x v="0"/>
    <s v="CHOR2-1_ST_COAL_BP"/>
    <x v="0"/>
    <x v="14"/>
    <n v="453.33333333333297"/>
    <n v="165466.66666666701"/>
    <n v="595680"/>
  </r>
  <r>
    <x v="0"/>
    <x v="0"/>
    <x v="6"/>
    <x v="14"/>
    <s v="PL_A"/>
    <x v="0"/>
    <s v="CHOR2-1_ST_COAL_BP"/>
    <x v="0"/>
    <x v="15"/>
    <n v="453.33333333333297"/>
    <n v="165466.66666666701"/>
    <n v="595680"/>
  </r>
  <r>
    <x v="0"/>
    <x v="0"/>
    <x v="6"/>
    <x v="14"/>
    <s v="PL_A"/>
    <x v="0"/>
    <s v="CHOR2-1_ST_COAL_BP"/>
    <x v="0"/>
    <x v="3"/>
    <n v="453.33333333333297"/>
    <n v="165466.66666666701"/>
    <n v="595680"/>
  </r>
  <r>
    <x v="0"/>
    <x v="0"/>
    <x v="6"/>
    <x v="14"/>
    <s v="PL_A"/>
    <x v="0"/>
    <s v="CHOR2-1_ST_COAL_BP"/>
    <x v="0"/>
    <x v="4"/>
    <n v="453.33333333333297"/>
    <n v="165466.66666666701"/>
    <n v="595680"/>
  </r>
  <r>
    <x v="0"/>
    <x v="0"/>
    <x v="6"/>
    <x v="14"/>
    <s v="PL_A"/>
    <x v="0"/>
    <s v="CHOR2-1_ST_COAL_BP"/>
    <x v="0"/>
    <x v="16"/>
    <n v="453.33333333333297"/>
    <n v="165466.66666666701"/>
    <n v="595680"/>
  </r>
  <r>
    <x v="0"/>
    <x v="0"/>
    <x v="6"/>
    <x v="14"/>
    <s v="PL_A"/>
    <x v="0"/>
    <s v="CHOR2-1_ST_COAL_BP"/>
    <x v="0"/>
    <x v="5"/>
    <n v="453.33333333333297"/>
    <n v="165466.66666666701"/>
    <n v="595680"/>
  </r>
  <r>
    <x v="0"/>
    <x v="0"/>
    <x v="6"/>
    <x v="14"/>
    <s v="PL_A"/>
    <x v="0"/>
    <s v="CHOR2-1_ST_COAL_BP"/>
    <x v="0"/>
    <x v="6"/>
    <n v="453.33333333333297"/>
    <n v="165466.66666666701"/>
    <n v="595680"/>
  </r>
  <r>
    <x v="0"/>
    <x v="0"/>
    <x v="6"/>
    <x v="14"/>
    <s v="PL_A"/>
    <x v="0"/>
    <s v="CHOR2-1_ST_COAL_BP"/>
    <x v="0"/>
    <x v="17"/>
    <n v="453.33333333333297"/>
    <n v="165466.66666666701"/>
    <n v="595680"/>
  </r>
  <r>
    <x v="0"/>
    <x v="0"/>
    <x v="6"/>
    <x v="14"/>
    <s v="PL_A"/>
    <x v="0"/>
    <s v="CHOR2-1_ST_COAL_BP"/>
    <x v="0"/>
    <x v="7"/>
    <n v="453.33333333333297"/>
    <n v="165466.66666666701"/>
    <n v="595680"/>
  </r>
  <r>
    <x v="0"/>
    <x v="0"/>
    <x v="6"/>
    <x v="14"/>
    <s v="PL_A"/>
    <x v="0"/>
    <s v="CHOR2-1_ST_COAL_BP"/>
    <x v="0"/>
    <x v="23"/>
    <n v="453.33333333333297"/>
    <n v="165466.66666666701"/>
    <n v="595680"/>
  </r>
  <r>
    <x v="0"/>
    <x v="0"/>
    <x v="6"/>
    <x v="14"/>
    <s v="PL_A"/>
    <x v="0"/>
    <s v="CHOR2-1_ST_COAL_BP"/>
    <x v="0"/>
    <x v="8"/>
    <n v="453.33333333333297"/>
    <n v="165466.66666666701"/>
    <n v="595680"/>
  </r>
  <r>
    <x v="0"/>
    <x v="0"/>
    <x v="6"/>
    <x v="14"/>
    <s v="PL_A"/>
    <x v="0"/>
    <s v="CHOR2-1_ST_COAL_BP"/>
    <x v="0"/>
    <x v="9"/>
    <n v="453.33333333333297"/>
    <n v="165466.66666666701"/>
    <n v="595680"/>
  </r>
  <r>
    <x v="0"/>
    <x v="0"/>
    <x v="6"/>
    <x v="14"/>
    <s v="PL_A"/>
    <x v="0"/>
    <s v="CHOR2-1_ST_COAL_BP"/>
    <x v="0"/>
    <x v="18"/>
    <n v="453.33333333333297"/>
    <n v="165466.66666666701"/>
    <n v="595680"/>
  </r>
  <r>
    <x v="0"/>
    <x v="0"/>
    <x v="6"/>
    <x v="14"/>
    <s v="PL_A"/>
    <x v="0"/>
    <s v="CHOR2-1_ST_COAL_BP"/>
    <x v="0"/>
    <x v="19"/>
    <n v="453.33333333333297"/>
    <n v="165466.66666666701"/>
    <n v="595680"/>
  </r>
  <r>
    <x v="0"/>
    <x v="0"/>
    <x v="6"/>
    <x v="14"/>
    <s v="PL_A"/>
    <x v="0"/>
    <s v="CHOR2-1_ST_COAL_BP"/>
    <x v="0"/>
    <x v="20"/>
    <n v="453.33333333333297"/>
    <n v="165466.66666666701"/>
    <n v="595680"/>
  </r>
  <r>
    <x v="0"/>
    <x v="0"/>
    <x v="6"/>
    <x v="14"/>
    <s v="PL_A"/>
    <x v="0"/>
    <s v="CHOR2-1_ST_COAL_BP"/>
    <x v="0"/>
    <x v="10"/>
    <n v="453.33333333333297"/>
    <n v="165466.66666666701"/>
    <n v="595680"/>
  </r>
  <r>
    <x v="0"/>
    <x v="0"/>
    <x v="6"/>
    <x v="14"/>
    <s v="PL_A"/>
    <x v="0"/>
    <s v="CHOR2-1_ST_COAL_BP"/>
    <x v="0"/>
    <x v="22"/>
    <n v="453.33333333333297"/>
    <n v="165466.66666666701"/>
    <n v="595680"/>
  </r>
  <r>
    <x v="0"/>
    <x v="0"/>
    <x v="6"/>
    <x v="14"/>
    <s v="PL_A"/>
    <x v="0"/>
    <s v="GDAN2-1_ST_COAL_BP"/>
    <x v="0"/>
    <x v="11"/>
    <n v="1371.27325451569"/>
    <n v="500514.73789822502"/>
    <n v="1801853.0564336099"/>
  </r>
  <r>
    <x v="0"/>
    <x v="0"/>
    <x v="6"/>
    <x v="14"/>
    <s v="PL_A"/>
    <x v="0"/>
    <s v="GDAN2-1_ST_COAL_BP"/>
    <x v="0"/>
    <x v="21"/>
    <n v="1529.61814895101"/>
    <n v="558310.62436711905"/>
    <n v="2009918.2477216299"/>
  </r>
  <r>
    <x v="0"/>
    <x v="0"/>
    <x v="6"/>
    <x v="14"/>
    <s v="PL_A"/>
    <x v="0"/>
    <s v="GDAN2-1_ST_COAL_BP"/>
    <x v="0"/>
    <x v="12"/>
    <n v="1439.10092846205"/>
    <n v="525271.83888864703"/>
    <n v="1890978.61999913"/>
  </r>
  <r>
    <x v="0"/>
    <x v="0"/>
    <x v="6"/>
    <x v="14"/>
    <s v="PL_A"/>
    <x v="0"/>
    <s v="GDAN2-1_ST_COAL_BP"/>
    <x v="0"/>
    <x v="0"/>
    <n v="1497.3192565956001"/>
    <n v="546521.52865739504"/>
    <n v="1967477.5031666199"/>
  </r>
  <r>
    <x v="0"/>
    <x v="0"/>
    <x v="6"/>
    <x v="14"/>
    <s v="PL_A"/>
    <x v="0"/>
    <s v="GDAN2-1_ST_COAL_BP"/>
    <x v="0"/>
    <x v="1"/>
    <n v="590.73291182274102"/>
    <n v="215617.5128153"/>
    <n v="776223.04613508098"/>
  </r>
  <r>
    <x v="0"/>
    <x v="0"/>
    <x v="6"/>
    <x v="14"/>
    <s v="PL_A"/>
    <x v="0"/>
    <s v="GDAN2-1_ST_COAL_BP"/>
    <x v="0"/>
    <x v="2"/>
    <n v="435.69822851676798"/>
    <n v="159029.85340861999"/>
    <n v="572507.47227103298"/>
  </r>
  <r>
    <x v="0"/>
    <x v="0"/>
    <x v="6"/>
    <x v="14"/>
    <s v="PL_A"/>
    <x v="0"/>
    <s v="GDAN2-1_ST_COAL_BP"/>
    <x v="0"/>
    <x v="13"/>
    <n v="1038.67498514878"/>
    <n v="379116.36957930599"/>
    <n v="1364818.9304855"/>
  </r>
  <r>
    <x v="0"/>
    <x v="0"/>
    <x v="6"/>
    <x v="14"/>
    <s v="PL_A"/>
    <x v="0"/>
    <s v="GDAN2-1_ST_COAL_BP"/>
    <x v="0"/>
    <x v="4"/>
    <n v="118.07623112576999"/>
    <n v="43097.824360906197"/>
    <n v="155152.16769926201"/>
  </r>
  <r>
    <x v="0"/>
    <x v="0"/>
    <x v="6"/>
    <x v="14"/>
    <s v="PL_A"/>
    <x v="0"/>
    <s v="JAWO2-1_ST_COAL_BP"/>
    <x v="0"/>
    <x v="11"/>
    <n v="4342"/>
    <n v="1584830"/>
    <n v="5705388"/>
  </r>
  <r>
    <x v="0"/>
    <x v="0"/>
    <x v="6"/>
    <x v="14"/>
    <s v="PL_A"/>
    <x v="0"/>
    <s v="JAWO2-1_ST_COAL_BP"/>
    <x v="0"/>
    <x v="21"/>
    <n v="4342"/>
    <n v="1584830"/>
    <n v="5705388"/>
  </r>
  <r>
    <x v="0"/>
    <x v="0"/>
    <x v="6"/>
    <x v="14"/>
    <s v="PL_A"/>
    <x v="0"/>
    <s v="JAWO2-1_ST_COAL_BP"/>
    <x v="0"/>
    <x v="12"/>
    <n v="4342"/>
    <n v="1584830"/>
    <n v="5705388"/>
  </r>
  <r>
    <x v="0"/>
    <x v="0"/>
    <x v="6"/>
    <x v="14"/>
    <s v="PL_A"/>
    <x v="0"/>
    <s v="JAWO2-1_ST_COAL_BP"/>
    <x v="0"/>
    <x v="0"/>
    <n v="4342"/>
    <n v="1584830"/>
    <n v="5705388"/>
  </r>
  <r>
    <x v="0"/>
    <x v="0"/>
    <x v="6"/>
    <x v="14"/>
    <s v="PL_A"/>
    <x v="0"/>
    <s v="JAWO2-1_ST_COAL_BP"/>
    <x v="0"/>
    <x v="1"/>
    <n v="4342"/>
    <n v="1584830"/>
    <n v="5705388"/>
  </r>
  <r>
    <x v="0"/>
    <x v="0"/>
    <x v="6"/>
    <x v="14"/>
    <s v="PL_A"/>
    <x v="0"/>
    <s v="JAWO2-1_ST_COAL_BP"/>
    <x v="0"/>
    <x v="2"/>
    <n v="4342"/>
    <n v="1584830"/>
    <n v="5705388"/>
  </r>
  <r>
    <x v="0"/>
    <x v="0"/>
    <x v="6"/>
    <x v="14"/>
    <s v="PL_A"/>
    <x v="0"/>
    <s v="JAWO2-1_ST_COAL_BP"/>
    <x v="0"/>
    <x v="13"/>
    <n v="4342"/>
    <n v="1584830"/>
    <n v="5705388"/>
  </r>
  <r>
    <x v="0"/>
    <x v="0"/>
    <x v="6"/>
    <x v="14"/>
    <s v="PL_A"/>
    <x v="0"/>
    <s v="JAWO2-1_ST_COAL_BP"/>
    <x v="0"/>
    <x v="14"/>
    <n v="4342"/>
    <n v="1584830"/>
    <n v="5705388"/>
  </r>
  <r>
    <x v="0"/>
    <x v="0"/>
    <x v="6"/>
    <x v="14"/>
    <s v="PL_A"/>
    <x v="0"/>
    <s v="JAWO2-1_ST_COAL_BP"/>
    <x v="0"/>
    <x v="15"/>
    <n v="4342"/>
    <n v="1584830"/>
    <n v="5705388"/>
  </r>
  <r>
    <x v="0"/>
    <x v="0"/>
    <x v="6"/>
    <x v="14"/>
    <s v="PL_A"/>
    <x v="0"/>
    <s v="JAWO2-1_ST_COAL_BP"/>
    <x v="0"/>
    <x v="3"/>
    <n v="4342"/>
    <n v="1584830"/>
    <n v="5705388"/>
  </r>
  <r>
    <x v="0"/>
    <x v="0"/>
    <x v="6"/>
    <x v="14"/>
    <s v="PL_A"/>
    <x v="0"/>
    <s v="JAWO2-1_ST_COAL_BP"/>
    <x v="0"/>
    <x v="4"/>
    <n v="4342"/>
    <n v="1584830"/>
    <n v="5705388"/>
  </r>
  <r>
    <x v="0"/>
    <x v="0"/>
    <x v="6"/>
    <x v="14"/>
    <s v="PL_A"/>
    <x v="0"/>
    <s v="JAWO2-1_ST_COAL_BP"/>
    <x v="0"/>
    <x v="16"/>
    <n v="4342"/>
    <n v="1584830"/>
    <n v="5705388"/>
  </r>
  <r>
    <x v="0"/>
    <x v="0"/>
    <x v="6"/>
    <x v="14"/>
    <s v="PL_A"/>
    <x v="0"/>
    <s v="JAWO2-1_ST_COAL_BP"/>
    <x v="0"/>
    <x v="5"/>
    <n v="4301.8919804780899"/>
    <n v="1570190.5728745"/>
    <n v="5652686.0623482103"/>
  </r>
  <r>
    <x v="0"/>
    <x v="0"/>
    <x v="6"/>
    <x v="14"/>
    <s v="PL_A"/>
    <x v="0"/>
    <s v="JAWO2-1_ST_COAL_BP"/>
    <x v="0"/>
    <x v="6"/>
    <n v="4201.7654141763096"/>
    <n v="1533644.37617435"/>
    <n v="5521119.7542276699"/>
  </r>
  <r>
    <x v="0"/>
    <x v="0"/>
    <x v="6"/>
    <x v="14"/>
    <s v="PL_A"/>
    <x v="0"/>
    <s v="JAWO2-1_ST_COAL_BP"/>
    <x v="0"/>
    <x v="17"/>
    <n v="4342"/>
    <n v="1584830"/>
    <n v="5705388"/>
  </r>
  <r>
    <x v="0"/>
    <x v="0"/>
    <x v="6"/>
    <x v="14"/>
    <s v="PL_A"/>
    <x v="0"/>
    <s v="JAWO2-1_ST_COAL_BP"/>
    <x v="0"/>
    <x v="7"/>
    <n v="4342"/>
    <n v="1584830"/>
    <n v="5705388"/>
  </r>
  <r>
    <x v="0"/>
    <x v="0"/>
    <x v="6"/>
    <x v="14"/>
    <s v="PL_A"/>
    <x v="0"/>
    <s v="JAWO2-1_ST_COAL_BP"/>
    <x v="0"/>
    <x v="23"/>
    <n v="4342"/>
    <n v="1584830"/>
    <n v="5705388"/>
  </r>
  <r>
    <x v="0"/>
    <x v="0"/>
    <x v="6"/>
    <x v="14"/>
    <s v="PL_A"/>
    <x v="0"/>
    <s v="JAWO2-1_ST_COAL_BP"/>
    <x v="0"/>
    <x v="8"/>
    <n v="4342"/>
    <n v="1584830"/>
    <n v="5705388"/>
  </r>
  <r>
    <x v="0"/>
    <x v="0"/>
    <x v="6"/>
    <x v="14"/>
    <s v="PL_A"/>
    <x v="0"/>
    <s v="JAWO2-1_ST_COAL_BP"/>
    <x v="0"/>
    <x v="9"/>
    <n v="4342"/>
    <n v="1584830"/>
    <n v="5705388"/>
  </r>
  <r>
    <x v="0"/>
    <x v="0"/>
    <x v="6"/>
    <x v="14"/>
    <s v="PL_A"/>
    <x v="0"/>
    <s v="JAWO2-1_ST_COAL_BP"/>
    <x v="0"/>
    <x v="18"/>
    <n v="4342"/>
    <n v="1584830"/>
    <n v="5705388"/>
  </r>
  <r>
    <x v="0"/>
    <x v="0"/>
    <x v="6"/>
    <x v="14"/>
    <s v="PL_A"/>
    <x v="0"/>
    <s v="JAWO2-1_ST_COAL_BP"/>
    <x v="0"/>
    <x v="19"/>
    <n v="4294.1558260354604"/>
    <n v="1567366.87650294"/>
    <n v="5642520.7554105902"/>
  </r>
  <r>
    <x v="0"/>
    <x v="0"/>
    <x v="6"/>
    <x v="14"/>
    <s v="PL_A"/>
    <x v="0"/>
    <s v="JAWO2-1_ST_COAL_BP"/>
    <x v="0"/>
    <x v="20"/>
    <n v="3859.3971552089702"/>
    <n v="1408679.9616512801"/>
    <n v="5071247.8619445898"/>
  </r>
  <r>
    <x v="0"/>
    <x v="0"/>
    <x v="6"/>
    <x v="14"/>
    <s v="PL_A"/>
    <x v="0"/>
    <s v="JAWO2-1_ST_COAL_BP"/>
    <x v="0"/>
    <x v="10"/>
    <n v="4298.3281520890996"/>
    <n v="1568889.77551252"/>
    <n v="5648003.1918450696"/>
  </r>
  <r>
    <x v="0"/>
    <x v="0"/>
    <x v="6"/>
    <x v="14"/>
    <s v="PL_A"/>
    <x v="0"/>
    <s v="JAWO2-1_ST_COAL_BP"/>
    <x v="0"/>
    <x v="22"/>
    <n v="3820.6384843824699"/>
    <n v="1394533.0467995999"/>
    <n v="5020318.9684785698"/>
  </r>
  <r>
    <x v="0"/>
    <x v="0"/>
    <x v="6"/>
    <x v="14"/>
    <s v="PL_A"/>
    <x v="0"/>
    <s v="KARO-2_ST_COAL_BP"/>
    <x v="0"/>
    <x v="11"/>
    <n v="396"/>
    <n v="144540"/>
    <n v="520344"/>
  </r>
  <r>
    <x v="0"/>
    <x v="0"/>
    <x v="6"/>
    <x v="14"/>
    <s v="PL_A"/>
    <x v="0"/>
    <s v="KARO-2_ST_COAL_BP"/>
    <x v="0"/>
    <x v="21"/>
    <n v="396"/>
    <n v="144540"/>
    <n v="520344"/>
  </r>
  <r>
    <x v="0"/>
    <x v="0"/>
    <x v="6"/>
    <x v="14"/>
    <s v="PL_A"/>
    <x v="0"/>
    <s v="KARO-2_ST_COAL_BP"/>
    <x v="0"/>
    <x v="12"/>
    <n v="396"/>
    <n v="144540"/>
    <n v="520344"/>
  </r>
  <r>
    <x v="0"/>
    <x v="0"/>
    <x v="6"/>
    <x v="14"/>
    <s v="PL_A"/>
    <x v="0"/>
    <s v="KARO-2_ST_COAL_BP"/>
    <x v="0"/>
    <x v="0"/>
    <n v="396"/>
    <n v="144540"/>
    <n v="520344"/>
  </r>
  <r>
    <x v="0"/>
    <x v="0"/>
    <x v="6"/>
    <x v="14"/>
    <s v="PL_A"/>
    <x v="0"/>
    <s v="KARO-2_ST_COAL_BP"/>
    <x v="0"/>
    <x v="1"/>
    <n v="396"/>
    <n v="144540"/>
    <n v="520344"/>
  </r>
  <r>
    <x v="0"/>
    <x v="0"/>
    <x v="6"/>
    <x v="14"/>
    <s v="PL_A"/>
    <x v="0"/>
    <s v="KARO-2_ST_COAL_BP"/>
    <x v="0"/>
    <x v="2"/>
    <n v="396"/>
    <n v="144540"/>
    <n v="520344"/>
  </r>
  <r>
    <x v="0"/>
    <x v="0"/>
    <x v="6"/>
    <x v="14"/>
    <s v="PL_A"/>
    <x v="0"/>
    <s v="KARO-2_ST_COAL_BP"/>
    <x v="0"/>
    <x v="13"/>
    <n v="396"/>
    <n v="144540"/>
    <n v="520344"/>
  </r>
  <r>
    <x v="0"/>
    <x v="0"/>
    <x v="6"/>
    <x v="14"/>
    <s v="PL_A"/>
    <x v="0"/>
    <s v="KARO-2_ST_COAL_BP"/>
    <x v="0"/>
    <x v="14"/>
    <n v="396"/>
    <n v="144540"/>
    <n v="520344"/>
  </r>
  <r>
    <x v="0"/>
    <x v="0"/>
    <x v="6"/>
    <x v="14"/>
    <s v="PL_A"/>
    <x v="0"/>
    <s v="KARO-2_ST_COAL_BP"/>
    <x v="0"/>
    <x v="15"/>
    <n v="396"/>
    <n v="144540"/>
    <n v="520344"/>
  </r>
  <r>
    <x v="0"/>
    <x v="0"/>
    <x v="6"/>
    <x v="14"/>
    <s v="PL_A"/>
    <x v="0"/>
    <s v="KARO-2_ST_COAL_BP"/>
    <x v="0"/>
    <x v="3"/>
    <n v="396"/>
    <n v="144540"/>
    <n v="520344"/>
  </r>
  <r>
    <x v="0"/>
    <x v="0"/>
    <x v="6"/>
    <x v="14"/>
    <s v="PL_A"/>
    <x v="0"/>
    <s v="KARO-2_ST_COAL_BP"/>
    <x v="0"/>
    <x v="4"/>
    <n v="396"/>
    <n v="144540"/>
    <n v="520344"/>
  </r>
  <r>
    <x v="0"/>
    <x v="0"/>
    <x v="6"/>
    <x v="14"/>
    <s v="PL_A"/>
    <x v="0"/>
    <s v="KARO-2_ST_COAL_BP"/>
    <x v="0"/>
    <x v="16"/>
    <n v="396"/>
    <n v="144540"/>
    <n v="520344"/>
  </r>
  <r>
    <x v="0"/>
    <x v="0"/>
    <x v="6"/>
    <x v="14"/>
    <s v="PL_A"/>
    <x v="0"/>
    <s v="KARO-2_ST_COAL_BP"/>
    <x v="0"/>
    <x v="5"/>
    <n v="396"/>
    <n v="144540"/>
    <n v="520344"/>
  </r>
  <r>
    <x v="0"/>
    <x v="0"/>
    <x v="6"/>
    <x v="14"/>
    <s v="PL_A"/>
    <x v="0"/>
    <s v="KARO-2_ST_COAL_BP"/>
    <x v="0"/>
    <x v="6"/>
    <n v="396"/>
    <n v="144540"/>
    <n v="520344"/>
  </r>
  <r>
    <x v="0"/>
    <x v="0"/>
    <x v="6"/>
    <x v="14"/>
    <s v="PL_A"/>
    <x v="0"/>
    <s v="KARO-2_ST_COAL_BP"/>
    <x v="0"/>
    <x v="17"/>
    <n v="194.397518701042"/>
    <n v="70955.094325880505"/>
    <n v="255438.33957317"/>
  </r>
  <r>
    <x v="0"/>
    <x v="0"/>
    <x v="6"/>
    <x v="14"/>
    <s v="PL_A"/>
    <x v="0"/>
    <s v="KARO-2_ST_COAL_BP"/>
    <x v="0"/>
    <x v="7"/>
    <n v="149.17906940346199"/>
    <n v="54450.360332263699"/>
    <n v="196021.29719614901"/>
  </r>
  <r>
    <x v="0"/>
    <x v="0"/>
    <x v="6"/>
    <x v="14"/>
    <s v="PL_A"/>
    <x v="0"/>
    <s v="KARO-2_ST_COAL_BP"/>
    <x v="0"/>
    <x v="23"/>
    <n v="280.42039857695897"/>
    <n v="102353.44548059"/>
    <n v="368472.403730124"/>
  </r>
  <r>
    <x v="0"/>
    <x v="0"/>
    <x v="6"/>
    <x v="14"/>
    <s v="PL_A"/>
    <x v="0"/>
    <s v="KARO-2_ST_COAL_BP"/>
    <x v="0"/>
    <x v="8"/>
    <n v="244.89161698602501"/>
    <n v="89385.440199899007"/>
    <n v="321787.58471963601"/>
  </r>
  <r>
    <x v="0"/>
    <x v="0"/>
    <x v="6"/>
    <x v="14"/>
    <s v="PL_A"/>
    <x v="0"/>
    <s v="KARO-2_ST_COAL_BP"/>
    <x v="0"/>
    <x v="9"/>
    <n v="36.132946159521097"/>
    <n v="13188.525348225199"/>
    <n v="47478.691253610697"/>
  </r>
  <r>
    <x v="0"/>
    <x v="0"/>
    <x v="6"/>
    <x v="14"/>
    <s v="PL_A"/>
    <x v="0"/>
    <s v="KARO-2_ST_COAL_BP"/>
    <x v="0"/>
    <x v="20"/>
    <n v="396"/>
    <n v="144540"/>
    <n v="520344"/>
  </r>
  <r>
    <x v="0"/>
    <x v="0"/>
    <x v="6"/>
    <x v="14"/>
    <s v="PL_A"/>
    <x v="0"/>
    <s v="KARO-2_ST_COAL_BP"/>
    <x v="0"/>
    <x v="22"/>
    <n v="396"/>
    <n v="144540"/>
    <n v="520344"/>
  </r>
  <r>
    <x v="0"/>
    <x v="0"/>
    <x v="6"/>
    <x v="14"/>
    <s v="PL_A"/>
    <x v="0"/>
    <s v="KATO_ST_COAL_BP"/>
    <x v="0"/>
    <x v="11"/>
    <n v="175.71428571428601"/>
    <n v="64135.714285714297"/>
    <n v="230888.57142857101"/>
  </r>
  <r>
    <x v="0"/>
    <x v="0"/>
    <x v="6"/>
    <x v="14"/>
    <s v="PL_A"/>
    <x v="0"/>
    <s v="KATO_ST_COAL_BP"/>
    <x v="0"/>
    <x v="21"/>
    <n v="175.71428571428601"/>
    <n v="64135.714285714297"/>
    <n v="230888.57142857101"/>
  </r>
  <r>
    <x v="0"/>
    <x v="0"/>
    <x v="6"/>
    <x v="14"/>
    <s v="PL_A"/>
    <x v="0"/>
    <s v="KATO_ST_COAL_BP"/>
    <x v="0"/>
    <x v="12"/>
    <n v="175.71428571428601"/>
    <n v="64135.714285714297"/>
    <n v="230888.57142857101"/>
  </r>
  <r>
    <x v="0"/>
    <x v="0"/>
    <x v="6"/>
    <x v="14"/>
    <s v="PL_A"/>
    <x v="0"/>
    <s v="KATO_ST_COAL_BP"/>
    <x v="0"/>
    <x v="0"/>
    <n v="175.71428571428601"/>
    <n v="64135.714285714297"/>
    <n v="230888.57142857101"/>
  </r>
  <r>
    <x v="0"/>
    <x v="0"/>
    <x v="6"/>
    <x v="14"/>
    <s v="PL_A"/>
    <x v="0"/>
    <s v="KATO_ST_COAL_BP"/>
    <x v="0"/>
    <x v="1"/>
    <n v="175.71428571428601"/>
    <n v="64135.714285714297"/>
    <n v="230888.57142857101"/>
  </r>
  <r>
    <x v="0"/>
    <x v="0"/>
    <x v="6"/>
    <x v="14"/>
    <s v="PL_A"/>
    <x v="0"/>
    <s v="KATO_ST_COAL_BP"/>
    <x v="0"/>
    <x v="2"/>
    <n v="175.71428571428601"/>
    <n v="64135.714285714297"/>
    <n v="230888.57142857101"/>
  </r>
  <r>
    <x v="0"/>
    <x v="0"/>
    <x v="6"/>
    <x v="14"/>
    <s v="PL_A"/>
    <x v="0"/>
    <s v="KATO_ST_COAL_BP"/>
    <x v="0"/>
    <x v="13"/>
    <n v="175.71428571428601"/>
    <n v="64135.714285714297"/>
    <n v="230888.57142857101"/>
  </r>
  <r>
    <x v="0"/>
    <x v="0"/>
    <x v="6"/>
    <x v="14"/>
    <s v="PL_A"/>
    <x v="0"/>
    <s v="KATO_ST_COAL_BP"/>
    <x v="0"/>
    <x v="14"/>
    <n v="175.71428571428601"/>
    <n v="64135.714285714297"/>
    <n v="230888.57142857101"/>
  </r>
  <r>
    <x v="0"/>
    <x v="0"/>
    <x v="6"/>
    <x v="14"/>
    <s v="PL_A"/>
    <x v="0"/>
    <s v="KATO_ST_COAL_BP"/>
    <x v="0"/>
    <x v="15"/>
    <n v="175.71428571428601"/>
    <n v="64135.714285714297"/>
    <n v="230888.57142857101"/>
  </r>
  <r>
    <x v="0"/>
    <x v="0"/>
    <x v="6"/>
    <x v="14"/>
    <s v="PL_A"/>
    <x v="0"/>
    <s v="KATO_ST_COAL_BP"/>
    <x v="0"/>
    <x v="3"/>
    <n v="175.71428571428601"/>
    <n v="64135.714285714297"/>
    <n v="230888.57142857101"/>
  </r>
  <r>
    <x v="0"/>
    <x v="0"/>
    <x v="6"/>
    <x v="14"/>
    <s v="PL_A"/>
    <x v="0"/>
    <s v="KATO_ST_COAL_BP"/>
    <x v="0"/>
    <x v="4"/>
    <n v="175.71428571428601"/>
    <n v="64135.714285714297"/>
    <n v="230888.57142857101"/>
  </r>
  <r>
    <x v="0"/>
    <x v="0"/>
    <x v="6"/>
    <x v="14"/>
    <s v="PL_A"/>
    <x v="0"/>
    <s v="KATO_ST_COAL_BP"/>
    <x v="0"/>
    <x v="16"/>
    <n v="175.71428571428601"/>
    <n v="64135.714285714297"/>
    <n v="230888.57142857101"/>
  </r>
  <r>
    <x v="0"/>
    <x v="0"/>
    <x v="6"/>
    <x v="14"/>
    <s v="PL_A"/>
    <x v="0"/>
    <s v="KATO_ST_COAL_BP"/>
    <x v="0"/>
    <x v="5"/>
    <n v="175.71428571428601"/>
    <n v="64135.714285714297"/>
    <n v="230888.57142857101"/>
  </r>
  <r>
    <x v="0"/>
    <x v="0"/>
    <x v="6"/>
    <x v="14"/>
    <s v="PL_A"/>
    <x v="0"/>
    <s v="KATO_ST_COAL_BP"/>
    <x v="0"/>
    <x v="6"/>
    <n v="175.71428571428601"/>
    <n v="64135.714285714297"/>
    <n v="230888.57142857101"/>
  </r>
  <r>
    <x v="0"/>
    <x v="0"/>
    <x v="6"/>
    <x v="14"/>
    <s v="PL_A"/>
    <x v="0"/>
    <s v="KATO_ST_COAL_BP"/>
    <x v="0"/>
    <x v="17"/>
    <n v="175.71428571428601"/>
    <n v="64135.714285714297"/>
    <n v="230888.57142857101"/>
  </r>
  <r>
    <x v="0"/>
    <x v="0"/>
    <x v="6"/>
    <x v="14"/>
    <s v="PL_A"/>
    <x v="0"/>
    <s v="KATO_ST_COAL_BP"/>
    <x v="0"/>
    <x v="7"/>
    <n v="175.71428571428601"/>
    <n v="64135.714285714297"/>
    <n v="230888.57142857101"/>
  </r>
  <r>
    <x v="0"/>
    <x v="0"/>
    <x v="6"/>
    <x v="14"/>
    <s v="PL_A"/>
    <x v="0"/>
    <s v="KATO_ST_COAL_BP"/>
    <x v="0"/>
    <x v="23"/>
    <n v="175.71428571428601"/>
    <n v="64135.714285714297"/>
    <n v="230888.57142857101"/>
  </r>
  <r>
    <x v="0"/>
    <x v="0"/>
    <x v="6"/>
    <x v="14"/>
    <s v="PL_A"/>
    <x v="0"/>
    <s v="KATO_ST_COAL_BP"/>
    <x v="0"/>
    <x v="8"/>
    <n v="175.71428571428601"/>
    <n v="64135.714285714297"/>
    <n v="230888.57142857101"/>
  </r>
  <r>
    <x v="0"/>
    <x v="0"/>
    <x v="6"/>
    <x v="14"/>
    <s v="PL_A"/>
    <x v="0"/>
    <s v="KATO_ST_COAL_BP"/>
    <x v="0"/>
    <x v="9"/>
    <n v="175.71428571428601"/>
    <n v="64135.714285714297"/>
    <n v="230888.57142857101"/>
  </r>
  <r>
    <x v="0"/>
    <x v="0"/>
    <x v="6"/>
    <x v="14"/>
    <s v="PL_A"/>
    <x v="0"/>
    <s v="KATO_ST_COAL_BP"/>
    <x v="0"/>
    <x v="18"/>
    <n v="175.71428571428601"/>
    <n v="64135.714285714297"/>
    <n v="230888.57142857101"/>
  </r>
  <r>
    <x v="0"/>
    <x v="0"/>
    <x v="6"/>
    <x v="14"/>
    <s v="PL_A"/>
    <x v="0"/>
    <s v="KATO_ST_COAL_BP"/>
    <x v="0"/>
    <x v="19"/>
    <n v="175.71428571428601"/>
    <n v="64135.714285714297"/>
    <n v="230888.57142857101"/>
  </r>
  <r>
    <x v="0"/>
    <x v="0"/>
    <x v="6"/>
    <x v="14"/>
    <s v="PL_A"/>
    <x v="0"/>
    <s v="KATO_ST_COAL_BP"/>
    <x v="0"/>
    <x v="20"/>
    <n v="175.71428571428601"/>
    <n v="64135.714285714297"/>
    <n v="230888.57142857101"/>
  </r>
  <r>
    <x v="0"/>
    <x v="0"/>
    <x v="6"/>
    <x v="14"/>
    <s v="PL_A"/>
    <x v="0"/>
    <s v="KATO_ST_COAL_BP"/>
    <x v="0"/>
    <x v="10"/>
    <n v="175.71428571428601"/>
    <n v="64135.714285714297"/>
    <n v="230888.57142857101"/>
  </r>
  <r>
    <x v="0"/>
    <x v="0"/>
    <x v="6"/>
    <x v="14"/>
    <s v="PL_A"/>
    <x v="0"/>
    <s v="KATO_ST_COAL_BP"/>
    <x v="0"/>
    <x v="22"/>
    <n v="175.71428571428601"/>
    <n v="64135.714285714297"/>
    <n v="230888.57142857101"/>
  </r>
  <r>
    <x v="0"/>
    <x v="0"/>
    <x v="6"/>
    <x v="14"/>
    <s v="PL_A"/>
    <x v="0"/>
    <s v="KRLEG-1_ST_COAL_BP"/>
    <x v="0"/>
    <x v="11"/>
    <n v="358.33333333333297"/>
    <n v="130791.66666666701"/>
    <n v="470850"/>
  </r>
  <r>
    <x v="0"/>
    <x v="0"/>
    <x v="6"/>
    <x v="14"/>
    <s v="PL_A"/>
    <x v="0"/>
    <s v="KRLEG-1_ST_COAL_BP"/>
    <x v="0"/>
    <x v="21"/>
    <n v="358.33333333333297"/>
    <n v="130791.66666666701"/>
    <n v="470850"/>
  </r>
  <r>
    <x v="0"/>
    <x v="0"/>
    <x v="6"/>
    <x v="14"/>
    <s v="PL_A"/>
    <x v="0"/>
    <s v="KRLEG-1_ST_COAL_BP"/>
    <x v="0"/>
    <x v="12"/>
    <n v="358.33333333333297"/>
    <n v="130791.66666666701"/>
    <n v="470850"/>
  </r>
  <r>
    <x v="0"/>
    <x v="0"/>
    <x v="6"/>
    <x v="14"/>
    <s v="PL_A"/>
    <x v="0"/>
    <s v="KRLEG-1_ST_COAL_BP"/>
    <x v="0"/>
    <x v="0"/>
    <n v="358.33333333333297"/>
    <n v="130791.66666666701"/>
    <n v="470850"/>
  </r>
  <r>
    <x v="0"/>
    <x v="0"/>
    <x v="6"/>
    <x v="14"/>
    <s v="PL_A"/>
    <x v="0"/>
    <s v="KRLEG-1_ST_COAL_BP"/>
    <x v="0"/>
    <x v="1"/>
    <n v="358.33333333333297"/>
    <n v="130791.66666666701"/>
    <n v="470850"/>
  </r>
  <r>
    <x v="0"/>
    <x v="0"/>
    <x v="6"/>
    <x v="14"/>
    <s v="PL_A"/>
    <x v="0"/>
    <s v="KRLEG-1_ST_COAL_BP"/>
    <x v="0"/>
    <x v="2"/>
    <n v="358.33333333333297"/>
    <n v="130791.66666666701"/>
    <n v="470850"/>
  </r>
  <r>
    <x v="0"/>
    <x v="0"/>
    <x v="6"/>
    <x v="14"/>
    <s v="PL_A"/>
    <x v="0"/>
    <s v="KRLEG-1_ST_COAL_BP"/>
    <x v="0"/>
    <x v="13"/>
    <n v="358.33333333333297"/>
    <n v="130791.66666666701"/>
    <n v="470850"/>
  </r>
  <r>
    <x v="0"/>
    <x v="0"/>
    <x v="6"/>
    <x v="14"/>
    <s v="PL_A"/>
    <x v="0"/>
    <s v="KRLEG-1_ST_COAL_BP"/>
    <x v="0"/>
    <x v="14"/>
    <n v="358.33333333333297"/>
    <n v="130791.66666666701"/>
    <n v="470850"/>
  </r>
  <r>
    <x v="0"/>
    <x v="0"/>
    <x v="6"/>
    <x v="14"/>
    <s v="PL_A"/>
    <x v="0"/>
    <s v="KRLEG-1_ST_COAL_BP"/>
    <x v="0"/>
    <x v="15"/>
    <n v="358.33333333333297"/>
    <n v="130791.66666666701"/>
    <n v="470850"/>
  </r>
  <r>
    <x v="0"/>
    <x v="0"/>
    <x v="6"/>
    <x v="14"/>
    <s v="PL_A"/>
    <x v="0"/>
    <s v="KRLEG-1_ST_COAL_BP"/>
    <x v="0"/>
    <x v="3"/>
    <n v="358.33333333333297"/>
    <n v="130791.66666666701"/>
    <n v="470850"/>
  </r>
  <r>
    <x v="0"/>
    <x v="0"/>
    <x v="6"/>
    <x v="14"/>
    <s v="PL_A"/>
    <x v="0"/>
    <s v="KRLEG-1_ST_COAL_BP"/>
    <x v="0"/>
    <x v="4"/>
    <n v="358.33333333333297"/>
    <n v="130791.66666666701"/>
    <n v="470850"/>
  </r>
  <r>
    <x v="0"/>
    <x v="0"/>
    <x v="6"/>
    <x v="14"/>
    <s v="PL_A"/>
    <x v="0"/>
    <s v="KRLEG-1_ST_COAL_BP"/>
    <x v="0"/>
    <x v="16"/>
    <n v="358.33333333333297"/>
    <n v="130791.66666666701"/>
    <n v="470850"/>
  </r>
  <r>
    <x v="0"/>
    <x v="0"/>
    <x v="6"/>
    <x v="14"/>
    <s v="PL_A"/>
    <x v="0"/>
    <s v="KRLEG-1_ST_COAL_BP"/>
    <x v="0"/>
    <x v="5"/>
    <n v="358.33333333333297"/>
    <n v="130791.66666666701"/>
    <n v="470850"/>
  </r>
  <r>
    <x v="0"/>
    <x v="0"/>
    <x v="6"/>
    <x v="14"/>
    <s v="PL_A"/>
    <x v="0"/>
    <s v="KRLEG-1_ST_COAL_BP"/>
    <x v="0"/>
    <x v="6"/>
    <n v="358.33333333333297"/>
    <n v="130791.66666666701"/>
    <n v="470850"/>
  </r>
  <r>
    <x v="0"/>
    <x v="0"/>
    <x v="6"/>
    <x v="14"/>
    <s v="PL_A"/>
    <x v="0"/>
    <s v="KRLEG-1_ST_COAL_BP"/>
    <x v="0"/>
    <x v="17"/>
    <n v="358.33333333333297"/>
    <n v="130791.66666666701"/>
    <n v="470850"/>
  </r>
  <r>
    <x v="0"/>
    <x v="0"/>
    <x v="6"/>
    <x v="14"/>
    <s v="PL_A"/>
    <x v="0"/>
    <s v="KRLEG-1_ST_COAL_BP"/>
    <x v="0"/>
    <x v="7"/>
    <n v="358.33333333333297"/>
    <n v="130791.66666666701"/>
    <n v="470850"/>
  </r>
  <r>
    <x v="0"/>
    <x v="0"/>
    <x v="6"/>
    <x v="14"/>
    <s v="PL_A"/>
    <x v="0"/>
    <s v="KRLEG-1_ST_COAL_BP"/>
    <x v="0"/>
    <x v="23"/>
    <n v="358.33333333333297"/>
    <n v="130791.66666666701"/>
    <n v="470850"/>
  </r>
  <r>
    <x v="0"/>
    <x v="0"/>
    <x v="6"/>
    <x v="14"/>
    <s v="PL_A"/>
    <x v="0"/>
    <s v="KRLEG-1_ST_COAL_BP"/>
    <x v="0"/>
    <x v="8"/>
    <n v="358.33333333333297"/>
    <n v="130791.66666666701"/>
    <n v="470850"/>
  </r>
  <r>
    <x v="0"/>
    <x v="0"/>
    <x v="6"/>
    <x v="14"/>
    <s v="PL_A"/>
    <x v="0"/>
    <s v="KRLEG-1_ST_COAL_BP"/>
    <x v="0"/>
    <x v="9"/>
    <n v="358.33333333333297"/>
    <n v="130791.66666666701"/>
    <n v="470850"/>
  </r>
  <r>
    <x v="0"/>
    <x v="0"/>
    <x v="6"/>
    <x v="14"/>
    <s v="PL_A"/>
    <x v="0"/>
    <s v="KRLEG-1_ST_COAL_BP"/>
    <x v="0"/>
    <x v="18"/>
    <n v="358.33333333333297"/>
    <n v="130791.66666666701"/>
    <n v="470850"/>
  </r>
  <r>
    <x v="0"/>
    <x v="0"/>
    <x v="6"/>
    <x v="14"/>
    <s v="PL_A"/>
    <x v="0"/>
    <s v="KRLEG-1_ST_COAL_BP"/>
    <x v="0"/>
    <x v="19"/>
    <n v="358.33333333333297"/>
    <n v="130791.66666666701"/>
    <n v="470850"/>
  </r>
  <r>
    <x v="0"/>
    <x v="0"/>
    <x v="6"/>
    <x v="14"/>
    <s v="PL_A"/>
    <x v="0"/>
    <s v="KRLEG-1_ST_COAL_BP"/>
    <x v="0"/>
    <x v="20"/>
    <n v="358.33333333333297"/>
    <n v="130791.66666666701"/>
    <n v="470850"/>
  </r>
  <r>
    <x v="0"/>
    <x v="0"/>
    <x v="6"/>
    <x v="14"/>
    <s v="PL_A"/>
    <x v="0"/>
    <s v="KRLEG-1_ST_COAL_BP"/>
    <x v="0"/>
    <x v="10"/>
    <n v="358.33333333333297"/>
    <n v="130791.66666666701"/>
    <n v="470850"/>
  </r>
  <r>
    <x v="0"/>
    <x v="0"/>
    <x v="6"/>
    <x v="14"/>
    <s v="PL_A"/>
    <x v="0"/>
    <s v="KRLEG-1_ST_COAL_BP"/>
    <x v="0"/>
    <x v="22"/>
    <n v="358.33333333333297"/>
    <n v="130791.66666666701"/>
    <n v="470850"/>
  </r>
  <r>
    <x v="0"/>
    <x v="0"/>
    <x v="6"/>
    <x v="14"/>
    <s v="PL_A"/>
    <x v="0"/>
    <s v="SIEK-1_ST_COAL_BP"/>
    <x v="0"/>
    <x v="1"/>
    <n v="693.33333333333303"/>
    <n v="253066.66666666701"/>
    <n v="911040"/>
  </r>
  <r>
    <x v="0"/>
    <x v="0"/>
    <x v="6"/>
    <x v="14"/>
    <s v="PL_A"/>
    <x v="0"/>
    <s v="SIEK-1_ST_COAL_BP"/>
    <x v="0"/>
    <x v="2"/>
    <n v="693.33333333333303"/>
    <n v="253066.66666666701"/>
    <n v="911040"/>
  </r>
  <r>
    <x v="0"/>
    <x v="0"/>
    <x v="6"/>
    <x v="14"/>
    <s v="PL_A"/>
    <x v="0"/>
    <s v="SIEK-1_ST_COAL_BP"/>
    <x v="0"/>
    <x v="14"/>
    <n v="693.33333333333303"/>
    <n v="253066.66666666701"/>
    <n v="911040"/>
  </r>
  <r>
    <x v="0"/>
    <x v="0"/>
    <x v="6"/>
    <x v="14"/>
    <s v="PL_A"/>
    <x v="0"/>
    <s v="SIEK-1_ST_COAL_BP"/>
    <x v="0"/>
    <x v="15"/>
    <n v="649.82382550637203"/>
    <n v="237185.69630982599"/>
    <n v="853868.50671537302"/>
  </r>
  <r>
    <x v="0"/>
    <x v="0"/>
    <x v="6"/>
    <x v="14"/>
    <s v="PL_A"/>
    <x v="0"/>
    <s v="SIEK-1_ST_COAL_BP"/>
    <x v="0"/>
    <x v="3"/>
    <n v="459.26036060944602"/>
    <n v="167630.031622448"/>
    <n v="603468.113840812"/>
  </r>
  <r>
    <x v="0"/>
    <x v="0"/>
    <x v="6"/>
    <x v="14"/>
    <s v="PL_A"/>
    <x v="0"/>
    <s v="SIER-1_ST_COAL_BP"/>
    <x v="0"/>
    <x v="11"/>
    <n v="623"/>
    <n v="227395"/>
    <n v="818622"/>
  </r>
  <r>
    <x v="0"/>
    <x v="0"/>
    <x v="6"/>
    <x v="14"/>
    <s v="PL_A"/>
    <x v="0"/>
    <s v="SIER-1_ST_COAL_BP"/>
    <x v="0"/>
    <x v="21"/>
    <n v="623"/>
    <n v="227395"/>
    <n v="818622"/>
  </r>
  <r>
    <x v="0"/>
    <x v="0"/>
    <x v="6"/>
    <x v="14"/>
    <s v="PL_A"/>
    <x v="0"/>
    <s v="SIER-1_ST_COAL_BP"/>
    <x v="0"/>
    <x v="12"/>
    <n v="623"/>
    <n v="227395"/>
    <n v="818622"/>
  </r>
  <r>
    <x v="0"/>
    <x v="0"/>
    <x v="6"/>
    <x v="14"/>
    <s v="PL_A"/>
    <x v="0"/>
    <s v="SIER-1_ST_COAL_BP"/>
    <x v="0"/>
    <x v="0"/>
    <n v="623"/>
    <n v="227395"/>
    <n v="818622"/>
  </r>
  <r>
    <x v="0"/>
    <x v="0"/>
    <x v="6"/>
    <x v="14"/>
    <s v="PL_A"/>
    <x v="0"/>
    <s v="SIER-1_ST_COAL_BP"/>
    <x v="0"/>
    <x v="1"/>
    <n v="623"/>
    <n v="227395"/>
    <n v="818622"/>
  </r>
  <r>
    <x v="0"/>
    <x v="0"/>
    <x v="6"/>
    <x v="14"/>
    <s v="PL_A"/>
    <x v="0"/>
    <s v="SIER-1_ST_COAL_BP"/>
    <x v="0"/>
    <x v="2"/>
    <n v="623"/>
    <n v="227395"/>
    <n v="818622"/>
  </r>
  <r>
    <x v="0"/>
    <x v="0"/>
    <x v="6"/>
    <x v="14"/>
    <s v="PL_A"/>
    <x v="0"/>
    <s v="SIER-1_ST_COAL_BP"/>
    <x v="0"/>
    <x v="13"/>
    <n v="623"/>
    <n v="227395"/>
    <n v="818622"/>
  </r>
  <r>
    <x v="0"/>
    <x v="0"/>
    <x v="6"/>
    <x v="14"/>
    <s v="PL_A"/>
    <x v="0"/>
    <s v="SIER-1_ST_COAL_BP"/>
    <x v="0"/>
    <x v="14"/>
    <n v="623"/>
    <n v="227395"/>
    <n v="818622"/>
  </r>
  <r>
    <x v="0"/>
    <x v="0"/>
    <x v="6"/>
    <x v="14"/>
    <s v="PL_A"/>
    <x v="0"/>
    <s v="SIER-1_ST_COAL_BP"/>
    <x v="0"/>
    <x v="15"/>
    <n v="623"/>
    <n v="227395"/>
    <n v="818622"/>
  </r>
  <r>
    <x v="0"/>
    <x v="0"/>
    <x v="6"/>
    <x v="14"/>
    <s v="PL_A"/>
    <x v="0"/>
    <s v="SIER-1_ST_COAL_BP"/>
    <x v="0"/>
    <x v="3"/>
    <n v="623"/>
    <n v="227395"/>
    <n v="818622"/>
  </r>
  <r>
    <x v="0"/>
    <x v="0"/>
    <x v="6"/>
    <x v="14"/>
    <s v="PL_A"/>
    <x v="0"/>
    <s v="SIER-1_ST_COAL_BP"/>
    <x v="0"/>
    <x v="4"/>
    <n v="623"/>
    <n v="227395"/>
    <n v="818622"/>
  </r>
  <r>
    <x v="0"/>
    <x v="0"/>
    <x v="6"/>
    <x v="14"/>
    <s v="PL_A"/>
    <x v="0"/>
    <s v="SIER-1_ST_COAL_BP"/>
    <x v="0"/>
    <x v="16"/>
    <n v="623"/>
    <n v="227395"/>
    <n v="818622"/>
  </r>
  <r>
    <x v="0"/>
    <x v="0"/>
    <x v="6"/>
    <x v="14"/>
    <s v="PL_A"/>
    <x v="0"/>
    <s v="SIER-1_ST_COAL_BP"/>
    <x v="0"/>
    <x v="5"/>
    <n v="623"/>
    <n v="227395"/>
    <n v="818622"/>
  </r>
  <r>
    <x v="0"/>
    <x v="0"/>
    <x v="6"/>
    <x v="14"/>
    <s v="PL_A"/>
    <x v="0"/>
    <s v="SIER-1_ST_COAL_BP"/>
    <x v="0"/>
    <x v="6"/>
    <n v="623"/>
    <n v="227395"/>
    <n v="818622"/>
  </r>
  <r>
    <x v="0"/>
    <x v="0"/>
    <x v="6"/>
    <x v="14"/>
    <s v="PL_A"/>
    <x v="0"/>
    <s v="SIER-1_ST_COAL_BP"/>
    <x v="0"/>
    <x v="17"/>
    <n v="623"/>
    <n v="227395"/>
    <n v="818622"/>
  </r>
  <r>
    <x v="0"/>
    <x v="0"/>
    <x v="6"/>
    <x v="14"/>
    <s v="PL_A"/>
    <x v="0"/>
    <s v="SIER-1_ST_COAL_BP"/>
    <x v="0"/>
    <x v="7"/>
    <n v="623"/>
    <n v="227395"/>
    <n v="818622"/>
  </r>
  <r>
    <x v="0"/>
    <x v="0"/>
    <x v="6"/>
    <x v="14"/>
    <s v="PL_A"/>
    <x v="0"/>
    <s v="SIER-1_ST_COAL_BP"/>
    <x v="0"/>
    <x v="23"/>
    <n v="623"/>
    <n v="227395"/>
    <n v="818622"/>
  </r>
  <r>
    <x v="0"/>
    <x v="0"/>
    <x v="6"/>
    <x v="14"/>
    <s v="PL_A"/>
    <x v="0"/>
    <s v="SIER-1_ST_COAL_BP"/>
    <x v="0"/>
    <x v="8"/>
    <n v="623"/>
    <n v="227395"/>
    <n v="818622"/>
  </r>
  <r>
    <x v="0"/>
    <x v="0"/>
    <x v="6"/>
    <x v="14"/>
    <s v="PL_A"/>
    <x v="0"/>
    <s v="SIER-1_ST_COAL_BP"/>
    <x v="0"/>
    <x v="9"/>
    <n v="623"/>
    <n v="227395"/>
    <n v="818622"/>
  </r>
  <r>
    <x v="0"/>
    <x v="0"/>
    <x v="6"/>
    <x v="14"/>
    <s v="PL_A"/>
    <x v="0"/>
    <s v="SIER-1_ST_COAL_BP"/>
    <x v="0"/>
    <x v="18"/>
    <n v="623"/>
    <n v="227395"/>
    <n v="818622"/>
  </r>
  <r>
    <x v="0"/>
    <x v="0"/>
    <x v="6"/>
    <x v="14"/>
    <s v="PL_A"/>
    <x v="0"/>
    <s v="SIER-1_ST_COAL_BP"/>
    <x v="0"/>
    <x v="19"/>
    <n v="623"/>
    <n v="227395"/>
    <n v="818622"/>
  </r>
  <r>
    <x v="0"/>
    <x v="0"/>
    <x v="6"/>
    <x v="14"/>
    <s v="PL_A"/>
    <x v="0"/>
    <s v="SIER-1_ST_COAL_BP"/>
    <x v="0"/>
    <x v="20"/>
    <n v="623"/>
    <n v="227395"/>
    <n v="818622"/>
  </r>
  <r>
    <x v="0"/>
    <x v="0"/>
    <x v="6"/>
    <x v="14"/>
    <s v="PL_A"/>
    <x v="0"/>
    <s v="SIER-1_ST_COAL_BP"/>
    <x v="0"/>
    <x v="10"/>
    <n v="623"/>
    <n v="227395"/>
    <n v="818622"/>
  </r>
  <r>
    <x v="0"/>
    <x v="0"/>
    <x v="6"/>
    <x v="14"/>
    <s v="PL_A"/>
    <x v="0"/>
    <s v="SIER-1_ST_COAL_BP"/>
    <x v="0"/>
    <x v="22"/>
    <n v="623"/>
    <n v="227395"/>
    <n v="818622"/>
  </r>
  <r>
    <x v="0"/>
    <x v="0"/>
    <x v="6"/>
    <x v="14"/>
    <s v="PL_A"/>
    <x v="0"/>
    <s v="TYCH_ST_COAL_BP"/>
    <x v="0"/>
    <x v="11"/>
    <n v="72"/>
    <n v="26280"/>
    <n v="94608"/>
  </r>
  <r>
    <x v="0"/>
    <x v="0"/>
    <x v="6"/>
    <x v="14"/>
    <s v="PL_A"/>
    <x v="0"/>
    <s v="TYCH_ST_COAL_BP"/>
    <x v="0"/>
    <x v="21"/>
    <n v="72"/>
    <n v="26280"/>
    <n v="94608"/>
  </r>
  <r>
    <x v="0"/>
    <x v="0"/>
    <x v="6"/>
    <x v="14"/>
    <s v="PL_A"/>
    <x v="0"/>
    <s v="TYCH_ST_COAL_BP"/>
    <x v="0"/>
    <x v="12"/>
    <n v="72"/>
    <n v="26280"/>
    <n v="94608"/>
  </r>
  <r>
    <x v="0"/>
    <x v="0"/>
    <x v="6"/>
    <x v="14"/>
    <s v="PL_A"/>
    <x v="0"/>
    <s v="TYCH_ST_COAL_BP"/>
    <x v="0"/>
    <x v="0"/>
    <n v="72"/>
    <n v="26280"/>
    <n v="94608"/>
  </r>
  <r>
    <x v="0"/>
    <x v="0"/>
    <x v="6"/>
    <x v="14"/>
    <s v="PL_A"/>
    <x v="0"/>
    <s v="TYCH_ST_COAL_BP"/>
    <x v="0"/>
    <x v="1"/>
    <n v="72"/>
    <n v="26280"/>
    <n v="94608"/>
  </r>
  <r>
    <x v="0"/>
    <x v="0"/>
    <x v="6"/>
    <x v="14"/>
    <s v="PL_A"/>
    <x v="0"/>
    <s v="TYCH_ST_COAL_BP"/>
    <x v="0"/>
    <x v="2"/>
    <n v="72"/>
    <n v="26280"/>
    <n v="94608"/>
  </r>
  <r>
    <x v="0"/>
    <x v="0"/>
    <x v="6"/>
    <x v="14"/>
    <s v="PL_A"/>
    <x v="0"/>
    <s v="TYCH_ST_COAL_BP"/>
    <x v="0"/>
    <x v="13"/>
    <n v="72"/>
    <n v="26280"/>
    <n v="94608"/>
  </r>
  <r>
    <x v="0"/>
    <x v="0"/>
    <x v="6"/>
    <x v="14"/>
    <s v="PL_A"/>
    <x v="0"/>
    <s v="TYCH_ST_COAL_BP"/>
    <x v="0"/>
    <x v="14"/>
    <n v="72"/>
    <n v="26280"/>
    <n v="94608"/>
  </r>
  <r>
    <x v="0"/>
    <x v="0"/>
    <x v="6"/>
    <x v="14"/>
    <s v="PL_A"/>
    <x v="0"/>
    <s v="TYCH_ST_COAL_BP"/>
    <x v="0"/>
    <x v="15"/>
    <n v="72"/>
    <n v="26280"/>
    <n v="94608"/>
  </r>
  <r>
    <x v="0"/>
    <x v="0"/>
    <x v="6"/>
    <x v="14"/>
    <s v="PL_A"/>
    <x v="0"/>
    <s v="TYCH_ST_COAL_BP"/>
    <x v="0"/>
    <x v="3"/>
    <n v="72"/>
    <n v="26280"/>
    <n v="94608"/>
  </r>
  <r>
    <x v="0"/>
    <x v="0"/>
    <x v="6"/>
    <x v="14"/>
    <s v="PL_A"/>
    <x v="0"/>
    <s v="TYCH_ST_COAL_BP"/>
    <x v="0"/>
    <x v="4"/>
    <n v="72"/>
    <n v="26280"/>
    <n v="94608"/>
  </r>
  <r>
    <x v="0"/>
    <x v="0"/>
    <x v="6"/>
    <x v="14"/>
    <s v="PL_A"/>
    <x v="0"/>
    <s v="TYCH_ST_COAL_BP"/>
    <x v="0"/>
    <x v="16"/>
    <n v="72"/>
    <n v="26280"/>
    <n v="94608"/>
  </r>
  <r>
    <x v="0"/>
    <x v="0"/>
    <x v="6"/>
    <x v="14"/>
    <s v="PL_A"/>
    <x v="0"/>
    <s v="TYCH_ST_COAL_BP"/>
    <x v="0"/>
    <x v="5"/>
    <n v="72"/>
    <n v="26280"/>
    <n v="94608"/>
  </r>
  <r>
    <x v="0"/>
    <x v="0"/>
    <x v="6"/>
    <x v="14"/>
    <s v="PL_A"/>
    <x v="0"/>
    <s v="TYCH_ST_COAL_BP"/>
    <x v="0"/>
    <x v="6"/>
    <n v="72"/>
    <n v="26280"/>
    <n v="94608"/>
  </r>
  <r>
    <x v="0"/>
    <x v="0"/>
    <x v="6"/>
    <x v="14"/>
    <s v="PL_A"/>
    <x v="0"/>
    <s v="TYCH_ST_COAL_BP"/>
    <x v="0"/>
    <x v="17"/>
    <n v="72"/>
    <n v="26280"/>
    <n v="94608"/>
  </r>
  <r>
    <x v="0"/>
    <x v="0"/>
    <x v="6"/>
    <x v="14"/>
    <s v="PL_A"/>
    <x v="0"/>
    <s v="TYCH_ST_COAL_BP"/>
    <x v="0"/>
    <x v="7"/>
    <n v="72"/>
    <n v="26280"/>
    <n v="94608"/>
  </r>
  <r>
    <x v="0"/>
    <x v="0"/>
    <x v="6"/>
    <x v="14"/>
    <s v="PL_A"/>
    <x v="0"/>
    <s v="TYCH_ST_COAL_BP"/>
    <x v="0"/>
    <x v="23"/>
    <n v="72"/>
    <n v="26280"/>
    <n v="94608"/>
  </r>
  <r>
    <x v="0"/>
    <x v="0"/>
    <x v="6"/>
    <x v="14"/>
    <s v="PL_A"/>
    <x v="0"/>
    <s v="TYCH_ST_COAL_BP"/>
    <x v="0"/>
    <x v="8"/>
    <n v="72"/>
    <n v="26280"/>
    <n v="94608"/>
  </r>
  <r>
    <x v="0"/>
    <x v="0"/>
    <x v="6"/>
    <x v="14"/>
    <s v="PL_A"/>
    <x v="0"/>
    <s v="TYCH_ST_COAL_BP"/>
    <x v="0"/>
    <x v="9"/>
    <n v="72"/>
    <n v="26280"/>
    <n v="94608"/>
  </r>
  <r>
    <x v="0"/>
    <x v="0"/>
    <x v="6"/>
    <x v="14"/>
    <s v="PL_A"/>
    <x v="0"/>
    <s v="TYCH_ST_COAL_BP"/>
    <x v="0"/>
    <x v="18"/>
    <n v="62.914496861959897"/>
    <n v="22963.791354615401"/>
    <n v="82669.648876615407"/>
  </r>
  <r>
    <x v="0"/>
    <x v="0"/>
    <x v="6"/>
    <x v="14"/>
    <s v="PL_A"/>
    <x v="0"/>
    <s v="TYCH_ST_COAL_BP"/>
    <x v="0"/>
    <x v="19"/>
    <n v="72"/>
    <n v="26280"/>
    <n v="94608"/>
  </r>
  <r>
    <x v="0"/>
    <x v="0"/>
    <x v="6"/>
    <x v="14"/>
    <s v="PL_A"/>
    <x v="0"/>
    <s v="TYCH_ST_COAL_BP"/>
    <x v="0"/>
    <x v="20"/>
    <n v="72"/>
    <n v="26280"/>
    <n v="94608"/>
  </r>
  <r>
    <x v="0"/>
    <x v="0"/>
    <x v="6"/>
    <x v="14"/>
    <s v="PL_A"/>
    <x v="0"/>
    <s v="TYCH_ST_COAL_BP"/>
    <x v="0"/>
    <x v="22"/>
    <n v="72"/>
    <n v="26280"/>
    <n v="94608"/>
  </r>
  <r>
    <x v="0"/>
    <x v="0"/>
    <x v="6"/>
    <x v="14"/>
    <s v="PL_A"/>
    <x v="0"/>
    <s v="ZIEL-2_ST_COAL_BP"/>
    <x v="0"/>
    <x v="11"/>
    <n v="11"/>
    <n v="4015"/>
    <n v="14454"/>
  </r>
  <r>
    <x v="0"/>
    <x v="0"/>
    <x v="6"/>
    <x v="14"/>
    <s v="PL_A"/>
    <x v="0"/>
    <s v="ZIEL-2_ST_COAL_BP"/>
    <x v="0"/>
    <x v="21"/>
    <n v="11"/>
    <n v="4015"/>
    <n v="14454"/>
  </r>
  <r>
    <x v="0"/>
    <x v="0"/>
    <x v="6"/>
    <x v="14"/>
    <s v="PL_A"/>
    <x v="0"/>
    <s v="ZIEL-2_ST_COAL_BP"/>
    <x v="0"/>
    <x v="12"/>
    <n v="11"/>
    <n v="4015"/>
    <n v="14454"/>
  </r>
  <r>
    <x v="0"/>
    <x v="0"/>
    <x v="6"/>
    <x v="14"/>
    <s v="PL_A"/>
    <x v="0"/>
    <s v="ZIEL-2_ST_COAL_BP"/>
    <x v="0"/>
    <x v="0"/>
    <n v="11"/>
    <n v="4015"/>
    <n v="14454"/>
  </r>
  <r>
    <x v="0"/>
    <x v="0"/>
    <x v="6"/>
    <x v="14"/>
    <s v="PL_A"/>
    <x v="0"/>
    <s v="ZIEL-2_ST_COAL_BP"/>
    <x v="0"/>
    <x v="1"/>
    <n v="11"/>
    <n v="4015"/>
    <n v="14454"/>
  </r>
  <r>
    <x v="0"/>
    <x v="0"/>
    <x v="6"/>
    <x v="14"/>
    <s v="PL_A"/>
    <x v="0"/>
    <s v="ZIEL-2_ST_COAL_BP"/>
    <x v="0"/>
    <x v="2"/>
    <n v="11"/>
    <n v="4015"/>
    <n v="14454"/>
  </r>
  <r>
    <x v="0"/>
    <x v="0"/>
    <x v="6"/>
    <x v="14"/>
    <s v="PL_A"/>
    <x v="0"/>
    <s v="ZIEL-2_ST_COAL_BP"/>
    <x v="0"/>
    <x v="13"/>
    <n v="11"/>
    <n v="4015"/>
    <n v="14454"/>
  </r>
  <r>
    <x v="0"/>
    <x v="0"/>
    <x v="6"/>
    <x v="14"/>
    <s v="PL_A"/>
    <x v="0"/>
    <s v="ZIEL-2_ST_COAL_BP"/>
    <x v="0"/>
    <x v="14"/>
    <n v="11"/>
    <n v="4015"/>
    <n v="14454"/>
  </r>
  <r>
    <x v="0"/>
    <x v="0"/>
    <x v="6"/>
    <x v="14"/>
    <s v="PL_A"/>
    <x v="0"/>
    <s v="ZIEL-2_ST_COAL_BP"/>
    <x v="0"/>
    <x v="15"/>
    <n v="11"/>
    <n v="4015"/>
    <n v="14454"/>
  </r>
  <r>
    <x v="0"/>
    <x v="0"/>
    <x v="6"/>
    <x v="14"/>
    <s v="PL_A"/>
    <x v="0"/>
    <s v="ZIEL-2_ST_COAL_BP"/>
    <x v="0"/>
    <x v="3"/>
    <n v="11"/>
    <n v="4015"/>
    <n v="14454"/>
  </r>
  <r>
    <x v="0"/>
    <x v="0"/>
    <x v="6"/>
    <x v="14"/>
    <s v="PL_A"/>
    <x v="0"/>
    <s v="ZIEL-2_ST_COAL_BP"/>
    <x v="0"/>
    <x v="4"/>
    <n v="11"/>
    <n v="4015"/>
    <n v="14454"/>
  </r>
  <r>
    <x v="0"/>
    <x v="0"/>
    <x v="6"/>
    <x v="14"/>
    <s v="PL_A"/>
    <x v="0"/>
    <s v="ZIEL-2_ST_COAL_BP"/>
    <x v="0"/>
    <x v="16"/>
    <n v="11"/>
    <n v="4015"/>
    <n v="14454"/>
  </r>
  <r>
    <x v="0"/>
    <x v="0"/>
    <x v="6"/>
    <x v="14"/>
    <s v="PL_A"/>
    <x v="0"/>
    <s v="ZIEL-2_ST_COAL_BP"/>
    <x v="0"/>
    <x v="5"/>
    <n v="11"/>
    <n v="4015"/>
    <n v="14454"/>
  </r>
  <r>
    <x v="0"/>
    <x v="0"/>
    <x v="6"/>
    <x v="14"/>
    <s v="PL_A"/>
    <x v="0"/>
    <s v="ZIEL-2_ST_COAL_BP"/>
    <x v="0"/>
    <x v="6"/>
    <n v="11"/>
    <n v="4015"/>
    <n v="14454"/>
  </r>
  <r>
    <x v="0"/>
    <x v="0"/>
    <x v="6"/>
    <x v="14"/>
    <s v="PL_A"/>
    <x v="0"/>
    <s v="ZIEL-2_ST_COAL_BP"/>
    <x v="0"/>
    <x v="17"/>
    <n v="11"/>
    <n v="4015"/>
    <n v="14454"/>
  </r>
  <r>
    <x v="0"/>
    <x v="0"/>
    <x v="6"/>
    <x v="14"/>
    <s v="PL_A"/>
    <x v="0"/>
    <s v="ZIEL-2_ST_COAL_BP"/>
    <x v="0"/>
    <x v="7"/>
    <n v="11"/>
    <n v="4015"/>
    <n v="14454"/>
  </r>
  <r>
    <x v="0"/>
    <x v="0"/>
    <x v="6"/>
    <x v="14"/>
    <s v="PL_A"/>
    <x v="0"/>
    <s v="ZIEL-2_ST_COAL_BP"/>
    <x v="0"/>
    <x v="23"/>
    <n v="11"/>
    <n v="4015"/>
    <n v="14454"/>
  </r>
  <r>
    <x v="0"/>
    <x v="0"/>
    <x v="6"/>
    <x v="14"/>
    <s v="PL_A"/>
    <x v="0"/>
    <s v="ZIEL-2_ST_COAL_BP"/>
    <x v="0"/>
    <x v="8"/>
    <n v="11"/>
    <n v="4015"/>
    <n v="14454"/>
  </r>
  <r>
    <x v="0"/>
    <x v="0"/>
    <x v="6"/>
    <x v="14"/>
    <s v="PL_A"/>
    <x v="0"/>
    <s v="ZIEL-2_ST_COAL_BP"/>
    <x v="0"/>
    <x v="9"/>
    <n v="11"/>
    <n v="4015"/>
    <n v="14454"/>
  </r>
  <r>
    <x v="0"/>
    <x v="0"/>
    <x v="6"/>
    <x v="14"/>
    <s v="PL_A"/>
    <x v="0"/>
    <s v="ZIEL-2_ST_COAL_BP"/>
    <x v="0"/>
    <x v="18"/>
    <n v="11"/>
    <n v="4015"/>
    <n v="14454"/>
  </r>
  <r>
    <x v="0"/>
    <x v="0"/>
    <x v="6"/>
    <x v="14"/>
    <s v="PL_A"/>
    <x v="0"/>
    <s v="ZIEL-2_ST_COAL_BP"/>
    <x v="0"/>
    <x v="19"/>
    <n v="11"/>
    <n v="4015"/>
    <n v="14454"/>
  </r>
  <r>
    <x v="0"/>
    <x v="0"/>
    <x v="6"/>
    <x v="14"/>
    <s v="PL_A"/>
    <x v="0"/>
    <s v="ZIEL-2_ST_COAL_BP"/>
    <x v="0"/>
    <x v="20"/>
    <n v="11"/>
    <n v="4015"/>
    <n v="14454"/>
  </r>
  <r>
    <x v="0"/>
    <x v="0"/>
    <x v="6"/>
    <x v="14"/>
    <s v="PL_A"/>
    <x v="0"/>
    <s v="ZIEL-2_ST_COAL_BP"/>
    <x v="0"/>
    <x v="10"/>
    <n v="11"/>
    <n v="4015"/>
    <n v="14454"/>
  </r>
  <r>
    <x v="0"/>
    <x v="0"/>
    <x v="6"/>
    <x v="14"/>
    <s v="PL_A"/>
    <x v="0"/>
    <s v="ZIEL-2_ST_COAL_BP"/>
    <x v="0"/>
    <x v="22"/>
    <n v="11"/>
    <n v="4015"/>
    <n v="14454"/>
  </r>
  <r>
    <x v="0"/>
    <x v="0"/>
    <x v="6"/>
    <x v="14"/>
    <s v="PL_A"/>
    <x v="0"/>
    <s v="ZIEL-4_ST_COAL_BP"/>
    <x v="0"/>
    <x v="11"/>
    <n v="60"/>
    <n v="21900"/>
    <n v="78840"/>
  </r>
  <r>
    <x v="0"/>
    <x v="0"/>
    <x v="6"/>
    <x v="14"/>
    <s v="PL_A"/>
    <x v="0"/>
    <s v="ZIEL-4_ST_COAL_BP"/>
    <x v="0"/>
    <x v="21"/>
    <n v="60"/>
    <n v="21900"/>
    <n v="78840"/>
  </r>
  <r>
    <x v="0"/>
    <x v="0"/>
    <x v="6"/>
    <x v="14"/>
    <s v="PL_A"/>
    <x v="0"/>
    <s v="ZIEL-4_ST_COAL_BP"/>
    <x v="0"/>
    <x v="12"/>
    <n v="60"/>
    <n v="21900"/>
    <n v="78840"/>
  </r>
  <r>
    <x v="0"/>
    <x v="0"/>
    <x v="6"/>
    <x v="14"/>
    <s v="PL_A"/>
    <x v="0"/>
    <s v="ZIEL-4_ST_COAL_BP"/>
    <x v="0"/>
    <x v="0"/>
    <n v="60"/>
    <n v="21900"/>
    <n v="78840"/>
  </r>
  <r>
    <x v="0"/>
    <x v="0"/>
    <x v="6"/>
    <x v="14"/>
    <s v="PL_A"/>
    <x v="0"/>
    <s v="ZIEL-4_ST_COAL_BP"/>
    <x v="0"/>
    <x v="1"/>
    <n v="60"/>
    <n v="21900"/>
    <n v="78840"/>
  </r>
  <r>
    <x v="0"/>
    <x v="0"/>
    <x v="6"/>
    <x v="14"/>
    <s v="PL_A"/>
    <x v="0"/>
    <s v="ZIEL-4_ST_COAL_BP"/>
    <x v="0"/>
    <x v="2"/>
    <n v="60"/>
    <n v="21900"/>
    <n v="78840"/>
  </r>
  <r>
    <x v="0"/>
    <x v="0"/>
    <x v="6"/>
    <x v="14"/>
    <s v="PL_A"/>
    <x v="0"/>
    <s v="ZIEL-4_ST_COAL_BP"/>
    <x v="0"/>
    <x v="13"/>
    <n v="60"/>
    <n v="21900"/>
    <n v="78840"/>
  </r>
  <r>
    <x v="0"/>
    <x v="0"/>
    <x v="6"/>
    <x v="14"/>
    <s v="PL_A"/>
    <x v="0"/>
    <s v="ZIEL-4_ST_COAL_BP"/>
    <x v="0"/>
    <x v="14"/>
    <n v="60"/>
    <n v="21900"/>
    <n v="78840"/>
  </r>
  <r>
    <x v="0"/>
    <x v="0"/>
    <x v="6"/>
    <x v="14"/>
    <s v="PL_A"/>
    <x v="0"/>
    <s v="ZIEL-4_ST_COAL_BP"/>
    <x v="0"/>
    <x v="15"/>
    <n v="60"/>
    <n v="21900"/>
    <n v="78840"/>
  </r>
  <r>
    <x v="0"/>
    <x v="0"/>
    <x v="6"/>
    <x v="14"/>
    <s v="PL_A"/>
    <x v="0"/>
    <s v="ZIEL-4_ST_COAL_BP"/>
    <x v="0"/>
    <x v="3"/>
    <n v="60"/>
    <n v="21900"/>
    <n v="78840"/>
  </r>
  <r>
    <x v="0"/>
    <x v="0"/>
    <x v="6"/>
    <x v="14"/>
    <s v="PL_A"/>
    <x v="0"/>
    <s v="ZIEL-4_ST_COAL_BP"/>
    <x v="0"/>
    <x v="4"/>
    <n v="60"/>
    <n v="21900"/>
    <n v="78840"/>
  </r>
  <r>
    <x v="0"/>
    <x v="0"/>
    <x v="6"/>
    <x v="14"/>
    <s v="PL_A"/>
    <x v="0"/>
    <s v="ZIEL-4_ST_COAL_BP"/>
    <x v="0"/>
    <x v="16"/>
    <n v="60"/>
    <n v="21900"/>
    <n v="78840"/>
  </r>
  <r>
    <x v="0"/>
    <x v="0"/>
    <x v="6"/>
    <x v="14"/>
    <s v="PL_A"/>
    <x v="0"/>
    <s v="ZIEL-4_ST_COAL_BP"/>
    <x v="0"/>
    <x v="5"/>
    <n v="60"/>
    <n v="21900"/>
    <n v="78840"/>
  </r>
  <r>
    <x v="0"/>
    <x v="0"/>
    <x v="6"/>
    <x v="14"/>
    <s v="PL_A"/>
    <x v="0"/>
    <s v="ZIEL-4_ST_COAL_BP"/>
    <x v="0"/>
    <x v="6"/>
    <n v="60"/>
    <n v="21900"/>
    <n v="78840"/>
  </r>
  <r>
    <x v="0"/>
    <x v="0"/>
    <x v="6"/>
    <x v="14"/>
    <s v="PL_A"/>
    <x v="0"/>
    <s v="ZIEL-4_ST_COAL_BP"/>
    <x v="0"/>
    <x v="17"/>
    <n v="60"/>
    <n v="21900"/>
    <n v="78840"/>
  </r>
  <r>
    <x v="0"/>
    <x v="0"/>
    <x v="6"/>
    <x v="14"/>
    <s v="PL_A"/>
    <x v="0"/>
    <s v="ZIEL-4_ST_COAL_BP"/>
    <x v="0"/>
    <x v="7"/>
    <n v="60"/>
    <n v="21900"/>
    <n v="78840"/>
  </r>
  <r>
    <x v="0"/>
    <x v="0"/>
    <x v="6"/>
    <x v="14"/>
    <s v="PL_A"/>
    <x v="0"/>
    <s v="ZIEL-4_ST_COAL_BP"/>
    <x v="0"/>
    <x v="23"/>
    <n v="60"/>
    <n v="21900"/>
    <n v="78840"/>
  </r>
  <r>
    <x v="0"/>
    <x v="0"/>
    <x v="6"/>
    <x v="14"/>
    <s v="PL_A"/>
    <x v="0"/>
    <s v="ZIEL-4_ST_COAL_BP"/>
    <x v="0"/>
    <x v="8"/>
    <n v="60"/>
    <n v="21900"/>
    <n v="78840"/>
  </r>
  <r>
    <x v="0"/>
    <x v="0"/>
    <x v="6"/>
    <x v="14"/>
    <s v="PL_A"/>
    <x v="0"/>
    <s v="ZIEL-4_ST_COAL_BP"/>
    <x v="0"/>
    <x v="9"/>
    <n v="60"/>
    <n v="21900"/>
    <n v="78840"/>
  </r>
  <r>
    <x v="0"/>
    <x v="0"/>
    <x v="6"/>
    <x v="14"/>
    <s v="PL_A"/>
    <x v="0"/>
    <s v="ZIEL-4_ST_COAL_BP"/>
    <x v="0"/>
    <x v="18"/>
    <n v="60"/>
    <n v="21900"/>
    <n v="78840"/>
  </r>
  <r>
    <x v="0"/>
    <x v="0"/>
    <x v="6"/>
    <x v="14"/>
    <s v="PL_A"/>
    <x v="0"/>
    <s v="ZIEL-4_ST_COAL_BP"/>
    <x v="0"/>
    <x v="19"/>
    <n v="60"/>
    <n v="21900"/>
    <n v="78840"/>
  </r>
  <r>
    <x v="0"/>
    <x v="0"/>
    <x v="6"/>
    <x v="14"/>
    <s v="PL_A"/>
    <x v="0"/>
    <s v="ZIEL-4_ST_COAL_BP"/>
    <x v="0"/>
    <x v="20"/>
    <n v="60"/>
    <n v="21900"/>
    <n v="78840"/>
  </r>
  <r>
    <x v="0"/>
    <x v="0"/>
    <x v="6"/>
    <x v="14"/>
    <s v="PL_A"/>
    <x v="0"/>
    <s v="ZIEL-4_ST_COAL_BP"/>
    <x v="0"/>
    <x v="10"/>
    <n v="60"/>
    <n v="21900"/>
    <n v="78840"/>
  </r>
  <r>
    <x v="0"/>
    <x v="0"/>
    <x v="6"/>
    <x v="14"/>
    <s v="PL_A"/>
    <x v="0"/>
    <s v="ZIEL-4_ST_COAL_BP"/>
    <x v="0"/>
    <x v="22"/>
    <n v="60"/>
    <n v="21900"/>
    <n v="78840"/>
  </r>
  <r>
    <x v="0"/>
    <x v="0"/>
    <x v="6"/>
    <x v="14"/>
    <s v="PL_A"/>
    <x v="2"/>
    <s v="GNR_ST_MSW_BP_E-15"/>
    <x v="0"/>
    <x v="11"/>
    <n v="170"/>
    <n v="62050"/>
    <n v="223380"/>
  </r>
  <r>
    <x v="0"/>
    <x v="0"/>
    <x v="6"/>
    <x v="14"/>
    <s v="PL_A"/>
    <x v="2"/>
    <s v="GNR_ST_MSW_BP_E-15"/>
    <x v="0"/>
    <x v="21"/>
    <n v="170"/>
    <n v="62050"/>
    <n v="223380"/>
  </r>
  <r>
    <x v="0"/>
    <x v="0"/>
    <x v="6"/>
    <x v="14"/>
    <s v="PL_A"/>
    <x v="2"/>
    <s v="GNR_ST_MSW_BP_E-15"/>
    <x v="0"/>
    <x v="12"/>
    <n v="170"/>
    <n v="62050"/>
    <n v="223380"/>
  </r>
  <r>
    <x v="0"/>
    <x v="0"/>
    <x v="6"/>
    <x v="14"/>
    <s v="PL_A"/>
    <x v="2"/>
    <s v="GNR_ST_MSW_BP_E-15"/>
    <x v="0"/>
    <x v="0"/>
    <n v="170"/>
    <n v="62050"/>
    <n v="223380"/>
  </r>
  <r>
    <x v="0"/>
    <x v="0"/>
    <x v="6"/>
    <x v="14"/>
    <s v="PL_A"/>
    <x v="2"/>
    <s v="GNR_ST_MSW_BP_E-15"/>
    <x v="0"/>
    <x v="1"/>
    <n v="170"/>
    <n v="62050"/>
    <n v="223380"/>
  </r>
  <r>
    <x v="0"/>
    <x v="0"/>
    <x v="6"/>
    <x v="14"/>
    <s v="PL_A"/>
    <x v="2"/>
    <s v="GNR_ST_MSW_BP_E-15"/>
    <x v="0"/>
    <x v="2"/>
    <n v="170"/>
    <n v="62050"/>
    <n v="223380"/>
  </r>
  <r>
    <x v="0"/>
    <x v="0"/>
    <x v="6"/>
    <x v="14"/>
    <s v="PL_A"/>
    <x v="2"/>
    <s v="GNR_ST_MSW_BP_E-15"/>
    <x v="0"/>
    <x v="13"/>
    <n v="170"/>
    <n v="62050"/>
    <n v="223380"/>
  </r>
  <r>
    <x v="0"/>
    <x v="0"/>
    <x v="6"/>
    <x v="14"/>
    <s v="PL_A"/>
    <x v="2"/>
    <s v="GNR_ST_MSW_BP_E-15"/>
    <x v="0"/>
    <x v="14"/>
    <n v="170"/>
    <n v="62050"/>
    <n v="223380"/>
  </r>
  <r>
    <x v="0"/>
    <x v="0"/>
    <x v="6"/>
    <x v="14"/>
    <s v="PL_A"/>
    <x v="2"/>
    <s v="GNR_ST_MSW_BP_E-15"/>
    <x v="0"/>
    <x v="4"/>
    <n v="170"/>
    <n v="62050"/>
    <n v="223380"/>
  </r>
  <r>
    <x v="0"/>
    <x v="0"/>
    <x v="6"/>
    <x v="14"/>
    <s v="PL_A"/>
    <x v="2"/>
    <s v="GNR_ST_MSW_BP_E-15"/>
    <x v="0"/>
    <x v="16"/>
    <n v="170"/>
    <n v="62050"/>
    <n v="223380"/>
  </r>
  <r>
    <x v="0"/>
    <x v="0"/>
    <x v="6"/>
    <x v="14"/>
    <s v="PL_A"/>
    <x v="2"/>
    <s v="GNR_ST_MSW_BP_E-15"/>
    <x v="0"/>
    <x v="5"/>
    <n v="170"/>
    <n v="62050"/>
    <n v="223380"/>
  </r>
  <r>
    <x v="0"/>
    <x v="0"/>
    <x v="6"/>
    <x v="14"/>
    <s v="PL_A"/>
    <x v="2"/>
    <s v="GNR_ST_MSW_BP_E-15"/>
    <x v="0"/>
    <x v="6"/>
    <n v="170"/>
    <n v="62050"/>
    <n v="223380"/>
  </r>
  <r>
    <x v="0"/>
    <x v="0"/>
    <x v="6"/>
    <x v="14"/>
    <s v="PL_A"/>
    <x v="2"/>
    <s v="GNR_ST_MSW_BP_E-15"/>
    <x v="0"/>
    <x v="17"/>
    <n v="170"/>
    <n v="62050"/>
    <n v="223380"/>
  </r>
  <r>
    <x v="0"/>
    <x v="0"/>
    <x v="6"/>
    <x v="14"/>
    <s v="PL_A"/>
    <x v="2"/>
    <s v="GNR_ST_MSW_BP_E-15"/>
    <x v="0"/>
    <x v="7"/>
    <n v="170"/>
    <n v="62050"/>
    <n v="223380"/>
  </r>
  <r>
    <x v="0"/>
    <x v="0"/>
    <x v="6"/>
    <x v="14"/>
    <s v="PL_A"/>
    <x v="2"/>
    <s v="GNR_ST_MSW_BP_E-15"/>
    <x v="0"/>
    <x v="9"/>
    <n v="170"/>
    <n v="62050"/>
    <n v="223380"/>
  </r>
  <r>
    <x v="0"/>
    <x v="0"/>
    <x v="6"/>
    <x v="14"/>
    <s v="PL_A"/>
    <x v="2"/>
    <s v="GNR_ST_MSW_BP_E-15"/>
    <x v="0"/>
    <x v="18"/>
    <n v="170"/>
    <n v="62050"/>
    <n v="223380"/>
  </r>
  <r>
    <x v="0"/>
    <x v="0"/>
    <x v="6"/>
    <x v="14"/>
    <s v="PL_A"/>
    <x v="2"/>
    <s v="GNR_ST_MSW_BP_E-15"/>
    <x v="0"/>
    <x v="19"/>
    <n v="170"/>
    <n v="62050"/>
    <n v="223380"/>
  </r>
  <r>
    <x v="0"/>
    <x v="0"/>
    <x v="6"/>
    <x v="14"/>
    <s v="PL_A"/>
    <x v="2"/>
    <s v="GNR_ST_MSW_BP_E-15"/>
    <x v="0"/>
    <x v="20"/>
    <n v="170"/>
    <n v="62050"/>
    <n v="223380"/>
  </r>
  <r>
    <x v="0"/>
    <x v="0"/>
    <x v="6"/>
    <x v="14"/>
    <s v="PL_A"/>
    <x v="2"/>
    <s v="GNR_ST_MSW_BP_E-15"/>
    <x v="0"/>
    <x v="10"/>
    <n v="170"/>
    <n v="62050"/>
    <n v="223380"/>
  </r>
  <r>
    <x v="0"/>
    <x v="0"/>
    <x v="6"/>
    <x v="14"/>
    <s v="PL_A"/>
    <x v="2"/>
    <s v="GNR_ST_MSW_BP_E-15"/>
    <x v="0"/>
    <x v="22"/>
    <n v="170"/>
    <n v="62050"/>
    <n v="223380"/>
  </r>
  <r>
    <x v="0"/>
    <x v="0"/>
    <x v="6"/>
    <x v="14"/>
    <s v="PL_Rural"/>
    <x v="0"/>
    <s v="SZCZ-1_ST_COAL_BP"/>
    <x v="0"/>
    <x v="23"/>
    <n v="122.222222222222"/>
    <n v="44611.111111111102"/>
    <n v="160600"/>
  </r>
  <r>
    <x v="0"/>
    <x v="0"/>
    <x v="6"/>
    <x v="14"/>
    <s v="PL_Rural"/>
    <x v="0"/>
    <s v="SZCZ-1_ST_COAL_BP"/>
    <x v="0"/>
    <x v="8"/>
    <n v="122.222222222222"/>
    <n v="44611.111111111102"/>
    <n v="160600"/>
  </r>
  <r>
    <x v="0"/>
    <x v="0"/>
    <x v="7"/>
    <x v="15"/>
    <s v="SE1_EL"/>
    <x v="2"/>
    <s v="GBPR_MUNIWASTE"/>
    <x v="0"/>
    <x v="11"/>
    <n v="12.6927469932977"/>
    <n v="4632.8526525536399"/>
    <n v="16678.269549193101"/>
  </r>
  <r>
    <x v="0"/>
    <x v="0"/>
    <x v="7"/>
    <x v="15"/>
    <s v="SE1_EL"/>
    <x v="2"/>
    <s v="GBPR_MUNIWASTE"/>
    <x v="0"/>
    <x v="21"/>
    <n v="12.6927469932977"/>
    <n v="4632.8526525536399"/>
    <n v="16678.269549193101"/>
  </r>
  <r>
    <x v="0"/>
    <x v="0"/>
    <x v="7"/>
    <x v="15"/>
    <s v="SE1_EL"/>
    <x v="2"/>
    <s v="GBPR_MUNIWASTE"/>
    <x v="0"/>
    <x v="12"/>
    <n v="12.6927469932977"/>
    <n v="4632.8526525536399"/>
    <n v="16678.269549193101"/>
  </r>
  <r>
    <x v="0"/>
    <x v="0"/>
    <x v="7"/>
    <x v="15"/>
    <s v="SE1_EL"/>
    <x v="2"/>
    <s v="GBPR_MUNIWASTE"/>
    <x v="0"/>
    <x v="0"/>
    <n v="12.6927469932977"/>
    <n v="4632.8526525536399"/>
    <n v="16678.269549193101"/>
  </r>
  <r>
    <x v="0"/>
    <x v="0"/>
    <x v="7"/>
    <x v="15"/>
    <s v="SE1_EL"/>
    <x v="2"/>
    <s v="GBPR_MUNIWASTE"/>
    <x v="0"/>
    <x v="1"/>
    <n v="12.6927469932977"/>
    <n v="4632.8526525536399"/>
    <n v="16678.269549193101"/>
  </r>
  <r>
    <x v="0"/>
    <x v="0"/>
    <x v="7"/>
    <x v="15"/>
    <s v="SE1_EL"/>
    <x v="2"/>
    <s v="GBPR_MUNIWASTE"/>
    <x v="0"/>
    <x v="2"/>
    <n v="12.6927469932977"/>
    <n v="4632.8526525536399"/>
    <n v="16678.269549193101"/>
  </r>
  <r>
    <x v="0"/>
    <x v="0"/>
    <x v="7"/>
    <x v="15"/>
    <s v="SE1_EL"/>
    <x v="2"/>
    <s v="GBPR_MUNIWASTE"/>
    <x v="0"/>
    <x v="13"/>
    <n v="12.6927469932977"/>
    <n v="4632.8526525536399"/>
    <n v="16678.269549193101"/>
  </r>
  <r>
    <x v="0"/>
    <x v="0"/>
    <x v="7"/>
    <x v="15"/>
    <s v="SE1_EL"/>
    <x v="2"/>
    <s v="GBPR_MUNIWASTE"/>
    <x v="0"/>
    <x v="14"/>
    <n v="12.6927469932977"/>
    <n v="4632.8526525536399"/>
    <n v="16678.269549193101"/>
  </r>
  <r>
    <x v="0"/>
    <x v="0"/>
    <x v="7"/>
    <x v="15"/>
    <s v="SE1_EL"/>
    <x v="2"/>
    <s v="GBPR_MUNIWASTE"/>
    <x v="0"/>
    <x v="15"/>
    <n v="12.6927469932977"/>
    <n v="4632.8526525536399"/>
    <n v="16678.269549193101"/>
  </r>
  <r>
    <x v="0"/>
    <x v="0"/>
    <x v="7"/>
    <x v="15"/>
    <s v="SE1_EL"/>
    <x v="2"/>
    <s v="GBPR_MUNIWASTE"/>
    <x v="0"/>
    <x v="3"/>
    <n v="12.6927469932977"/>
    <n v="4632.8526525536399"/>
    <n v="16678.269549193101"/>
  </r>
  <r>
    <x v="0"/>
    <x v="0"/>
    <x v="7"/>
    <x v="15"/>
    <s v="SE1_EL"/>
    <x v="2"/>
    <s v="GBPR_MUNIWASTE"/>
    <x v="0"/>
    <x v="4"/>
    <n v="12.6927469932977"/>
    <n v="4632.8526525536399"/>
    <n v="16678.269549193101"/>
  </r>
  <r>
    <x v="0"/>
    <x v="0"/>
    <x v="7"/>
    <x v="15"/>
    <s v="SE1_EL"/>
    <x v="2"/>
    <s v="GBPR_MUNIWASTE"/>
    <x v="0"/>
    <x v="16"/>
    <n v="12.6927469932977"/>
    <n v="4632.8526525536399"/>
    <n v="16678.269549193101"/>
  </r>
  <r>
    <x v="0"/>
    <x v="0"/>
    <x v="7"/>
    <x v="15"/>
    <s v="SE1_EL"/>
    <x v="2"/>
    <s v="GBPR_MUNIWASTE"/>
    <x v="0"/>
    <x v="5"/>
    <n v="12.6927469932977"/>
    <n v="4632.8526525536399"/>
    <n v="16678.269549193101"/>
  </r>
  <r>
    <x v="0"/>
    <x v="0"/>
    <x v="7"/>
    <x v="15"/>
    <s v="SE1_EL"/>
    <x v="2"/>
    <s v="GBPR_MUNIWASTE"/>
    <x v="0"/>
    <x v="6"/>
    <n v="12.6927469932977"/>
    <n v="4632.8526525536399"/>
    <n v="16678.269549193101"/>
  </r>
  <r>
    <x v="0"/>
    <x v="0"/>
    <x v="7"/>
    <x v="15"/>
    <s v="SE1_EL"/>
    <x v="2"/>
    <s v="GBPR_MUNIWASTE"/>
    <x v="0"/>
    <x v="17"/>
    <n v="12.6927469932977"/>
    <n v="4632.8526525536399"/>
    <n v="16678.269549193101"/>
  </r>
  <r>
    <x v="0"/>
    <x v="0"/>
    <x v="7"/>
    <x v="15"/>
    <s v="SE1_EL"/>
    <x v="2"/>
    <s v="GBPR_MUNIWASTE"/>
    <x v="0"/>
    <x v="7"/>
    <n v="12.6927469932977"/>
    <n v="4632.8526525536399"/>
    <n v="16678.269549193101"/>
  </r>
  <r>
    <x v="0"/>
    <x v="0"/>
    <x v="7"/>
    <x v="15"/>
    <s v="SE1_EL"/>
    <x v="2"/>
    <s v="GBPR_MUNIWASTE"/>
    <x v="0"/>
    <x v="23"/>
    <n v="12.6927469932977"/>
    <n v="4632.8526525536399"/>
    <n v="16678.269549193101"/>
  </r>
  <r>
    <x v="0"/>
    <x v="0"/>
    <x v="7"/>
    <x v="15"/>
    <s v="SE1_EL"/>
    <x v="2"/>
    <s v="GBPR_MUNIWASTE"/>
    <x v="0"/>
    <x v="8"/>
    <n v="12.6927469932977"/>
    <n v="4632.8526525536399"/>
    <n v="16678.269549193101"/>
  </r>
  <r>
    <x v="0"/>
    <x v="0"/>
    <x v="7"/>
    <x v="15"/>
    <s v="SE1_EL"/>
    <x v="2"/>
    <s v="GBPR_MUNIWASTE"/>
    <x v="0"/>
    <x v="9"/>
    <n v="12.6927469932977"/>
    <n v="4632.8526525536399"/>
    <n v="16678.269549193101"/>
  </r>
  <r>
    <x v="0"/>
    <x v="0"/>
    <x v="7"/>
    <x v="15"/>
    <s v="SE1_EL"/>
    <x v="2"/>
    <s v="GBPR_MUNIWASTE"/>
    <x v="0"/>
    <x v="18"/>
    <n v="12.6927469932977"/>
    <n v="4632.8526525536399"/>
    <n v="16678.269549193101"/>
  </r>
  <r>
    <x v="0"/>
    <x v="0"/>
    <x v="7"/>
    <x v="15"/>
    <s v="SE1_EL"/>
    <x v="2"/>
    <s v="GBPR_MUNIWASTE"/>
    <x v="0"/>
    <x v="19"/>
    <n v="12.6927469932977"/>
    <n v="4632.8526525536399"/>
    <n v="16678.269549193101"/>
  </r>
  <r>
    <x v="0"/>
    <x v="0"/>
    <x v="7"/>
    <x v="15"/>
    <s v="SE1_EL"/>
    <x v="2"/>
    <s v="GBPR_MUNIWASTE"/>
    <x v="0"/>
    <x v="20"/>
    <n v="12.6927469932977"/>
    <n v="4632.8526525536399"/>
    <n v="16678.269549193101"/>
  </r>
  <r>
    <x v="0"/>
    <x v="0"/>
    <x v="7"/>
    <x v="15"/>
    <s v="SE1_EL"/>
    <x v="2"/>
    <s v="GBPR_MUNIWASTE"/>
    <x v="0"/>
    <x v="10"/>
    <n v="12.6927469932977"/>
    <n v="4632.8526525536399"/>
    <n v="16678.269549193101"/>
  </r>
  <r>
    <x v="0"/>
    <x v="0"/>
    <x v="7"/>
    <x v="15"/>
    <s v="SE1_EL"/>
    <x v="2"/>
    <s v="GBPR_MUNIWASTE"/>
    <x v="0"/>
    <x v="22"/>
    <n v="12.6927469932977"/>
    <n v="4632.8526525536399"/>
    <n v="16678.269549193101"/>
  </r>
  <r>
    <x v="0"/>
    <x v="0"/>
    <x v="7"/>
    <x v="15"/>
    <s v="SE1_EL"/>
    <x v="3"/>
    <s v="GHOB_WASTEHEAT"/>
    <x v="0"/>
    <x v="11"/>
    <n v="86.4075151554988"/>
    <n v="31538.743031757102"/>
    <n v="113539.47491432499"/>
  </r>
  <r>
    <x v="0"/>
    <x v="0"/>
    <x v="7"/>
    <x v="15"/>
    <s v="SE1_EL"/>
    <x v="3"/>
    <s v="GHOB_WASTEHEAT"/>
    <x v="0"/>
    <x v="21"/>
    <n v="86.2692018731004"/>
    <n v="31488.258683681601"/>
    <n v="113357.731261254"/>
  </r>
  <r>
    <x v="0"/>
    <x v="0"/>
    <x v="7"/>
    <x v="15"/>
    <s v="SE1_EL"/>
    <x v="3"/>
    <s v="GHOB_WASTEHEAT"/>
    <x v="0"/>
    <x v="12"/>
    <n v="88.044983082888393"/>
    <n v="32136.418825254299"/>
    <n v="115691.107770915"/>
  </r>
  <r>
    <x v="0"/>
    <x v="0"/>
    <x v="7"/>
    <x v="15"/>
    <s v="SE1_EL"/>
    <x v="3"/>
    <s v="GHOB_WASTEHEAT"/>
    <x v="0"/>
    <x v="0"/>
    <n v="92.206067494247804"/>
    <n v="33655.2146354004"/>
    <n v="121158.772687442"/>
  </r>
  <r>
    <x v="0"/>
    <x v="0"/>
    <x v="7"/>
    <x v="15"/>
    <s v="SE1_EL"/>
    <x v="3"/>
    <s v="GHOB_WASTEHEAT"/>
    <x v="0"/>
    <x v="1"/>
    <n v="99.801766951326499"/>
    <n v="36427.644937234203"/>
    <n v="131139.52177404301"/>
  </r>
  <r>
    <x v="0"/>
    <x v="0"/>
    <x v="7"/>
    <x v="15"/>
    <s v="SE1_EL"/>
    <x v="3"/>
    <s v="GHOB_WASTEHEAT"/>
    <x v="0"/>
    <x v="2"/>
    <n v="108.815030552325"/>
    <n v="39717.486151598503"/>
    <n v="142982.95014575499"/>
  </r>
  <r>
    <x v="0"/>
    <x v="0"/>
    <x v="7"/>
    <x v="15"/>
    <s v="SE1_EL"/>
    <x v="3"/>
    <s v="GHOB_WASTEHEAT"/>
    <x v="0"/>
    <x v="13"/>
    <n v="120.990725464489"/>
    <n v="44161.614794538596"/>
    <n v="158981.813260339"/>
  </r>
  <r>
    <x v="0"/>
    <x v="0"/>
    <x v="7"/>
    <x v="15"/>
    <s v="SE1_EL"/>
    <x v="3"/>
    <s v="GHOB_WASTEHEAT"/>
    <x v="0"/>
    <x v="14"/>
    <n v="134.71813085565299"/>
    <n v="49172.117762313297"/>
    <n v="177019.62394432799"/>
  </r>
  <r>
    <x v="0"/>
    <x v="0"/>
    <x v="7"/>
    <x v="15"/>
    <s v="SE1_EL"/>
    <x v="3"/>
    <s v="GHOB_WASTEHEAT"/>
    <x v="0"/>
    <x v="15"/>
    <n v="137.127380595369"/>
    <n v="50051.493917309497"/>
    <n v="180185.37810231399"/>
  </r>
  <r>
    <x v="0"/>
    <x v="0"/>
    <x v="7"/>
    <x v="15"/>
    <s v="SE1_EL"/>
    <x v="3"/>
    <s v="GHOB_WASTEHEAT"/>
    <x v="0"/>
    <x v="3"/>
    <n v="140.90771666967501"/>
    <n v="51431.316584431501"/>
    <n v="185152.739703953"/>
  </r>
  <r>
    <x v="0"/>
    <x v="0"/>
    <x v="7"/>
    <x v="15"/>
    <s v="SE1_EL"/>
    <x v="3"/>
    <s v="GHOB_WASTEHEAT"/>
    <x v="0"/>
    <x v="4"/>
    <n v="135.633515841861"/>
    <n v="49506.2332822791"/>
    <n v="178222.43981620501"/>
  </r>
  <r>
    <x v="0"/>
    <x v="0"/>
    <x v="7"/>
    <x v="15"/>
    <s v="SE1_EL"/>
    <x v="3"/>
    <s v="GHOB_WASTEHEAT"/>
    <x v="0"/>
    <x v="16"/>
    <n v="133.51655856039699"/>
    <n v="48733.543874545001"/>
    <n v="175440.75794836201"/>
  </r>
  <r>
    <x v="0"/>
    <x v="0"/>
    <x v="7"/>
    <x v="15"/>
    <s v="SE1_EL"/>
    <x v="3"/>
    <s v="GHOB_WASTEHEAT"/>
    <x v="0"/>
    <x v="5"/>
    <n v="133.73051420897201"/>
    <n v="48811.637686274997"/>
    <n v="175721.89567058999"/>
  </r>
  <r>
    <x v="0"/>
    <x v="0"/>
    <x v="7"/>
    <x v="15"/>
    <s v="SE1_EL"/>
    <x v="3"/>
    <s v="GHOB_WASTEHEAT"/>
    <x v="0"/>
    <x v="6"/>
    <n v="132.68058468359399"/>
    <n v="48428.413409511799"/>
    <n v="174342.28827424199"/>
  </r>
  <r>
    <x v="0"/>
    <x v="0"/>
    <x v="7"/>
    <x v="15"/>
    <s v="SE1_EL"/>
    <x v="3"/>
    <s v="GHOB_WASTEHEAT"/>
    <x v="0"/>
    <x v="17"/>
    <n v="132.03808783372301"/>
    <n v="48193.902059309003"/>
    <n v="173498.04741351301"/>
  </r>
  <r>
    <x v="0"/>
    <x v="0"/>
    <x v="7"/>
    <x v="15"/>
    <s v="SE1_EL"/>
    <x v="3"/>
    <s v="GHOB_WASTEHEAT"/>
    <x v="0"/>
    <x v="7"/>
    <n v="138.344738961074"/>
    <n v="50495.829720792201"/>
    <n v="181784.98699485199"/>
  </r>
  <r>
    <x v="0"/>
    <x v="0"/>
    <x v="7"/>
    <x v="15"/>
    <s v="SE1_EL"/>
    <x v="3"/>
    <s v="GHOB_WASTEHEAT"/>
    <x v="0"/>
    <x v="23"/>
    <n v="136.69163030930699"/>
    <n v="49892.445062897197"/>
    <n v="179612.80222643001"/>
  </r>
  <r>
    <x v="0"/>
    <x v="0"/>
    <x v="7"/>
    <x v="15"/>
    <s v="SE1_EL"/>
    <x v="3"/>
    <s v="GHOB_WASTEHEAT"/>
    <x v="0"/>
    <x v="8"/>
    <n v="131.51189766029501"/>
    <n v="48001.842646007601"/>
    <n v="172806.63352562801"/>
  </r>
  <r>
    <x v="0"/>
    <x v="0"/>
    <x v="7"/>
    <x v="15"/>
    <s v="SE1_EL"/>
    <x v="3"/>
    <s v="GHOB_WASTEHEAT"/>
    <x v="0"/>
    <x v="9"/>
    <n v="128.95394776114"/>
    <n v="47068.190932816098"/>
    <n v="169445.48735813799"/>
  </r>
  <r>
    <x v="0"/>
    <x v="0"/>
    <x v="7"/>
    <x v="15"/>
    <s v="SE1_EL"/>
    <x v="3"/>
    <s v="GHOB_WASTEHEAT"/>
    <x v="0"/>
    <x v="18"/>
    <n v="124.344568719368"/>
    <n v="45385.767582569097"/>
    <n v="163388.76329724901"/>
  </r>
  <r>
    <x v="0"/>
    <x v="0"/>
    <x v="7"/>
    <x v="15"/>
    <s v="SE1_EL"/>
    <x v="3"/>
    <s v="GHOB_WASTEHEAT"/>
    <x v="0"/>
    <x v="19"/>
    <n v="119.602172464666"/>
    <n v="43654.792949603099"/>
    <n v="157157.25461857099"/>
  </r>
  <r>
    <x v="0"/>
    <x v="0"/>
    <x v="7"/>
    <x v="15"/>
    <s v="SE1_EL"/>
    <x v="3"/>
    <s v="GHOB_WASTEHEAT"/>
    <x v="0"/>
    <x v="20"/>
    <n v="117.517544471508"/>
    <n v="42893.903732100203"/>
    <n v="154418.05343556101"/>
  </r>
  <r>
    <x v="0"/>
    <x v="0"/>
    <x v="7"/>
    <x v="15"/>
    <s v="SE1_EL"/>
    <x v="3"/>
    <s v="GHOB_WASTEHEAT"/>
    <x v="0"/>
    <x v="10"/>
    <n v="109.885148353725"/>
    <n v="40108.079149109501"/>
    <n v="144389.08493679401"/>
  </r>
  <r>
    <x v="0"/>
    <x v="0"/>
    <x v="7"/>
    <x v="15"/>
    <s v="SE1_EL"/>
    <x v="3"/>
    <s v="GHOB_WASTEHEAT"/>
    <x v="0"/>
    <x v="22"/>
    <n v="101.660318616993"/>
    <n v="37106.0162952026"/>
    <n v="133581.65866272899"/>
  </r>
  <r>
    <x v="0"/>
    <x v="0"/>
    <x v="7"/>
    <x v="15"/>
    <s v="SE1_EL"/>
    <x v="8"/>
    <s v="GBPR_WOODWASTE_25"/>
    <x v="0"/>
    <x v="13"/>
    <n v="9.0092133238837597"/>
    <n v="3288.3628632175701"/>
    <n v="11838.106307583301"/>
  </r>
  <r>
    <x v="0"/>
    <x v="0"/>
    <x v="7"/>
    <x v="15"/>
    <s v="SE1_EL"/>
    <x v="8"/>
    <s v="GBPR_WOODWASTE_25"/>
    <x v="0"/>
    <x v="14"/>
    <n v="9.0092133238837597"/>
    <n v="3288.3628632175701"/>
    <n v="11838.106307583301"/>
  </r>
  <r>
    <x v="0"/>
    <x v="0"/>
    <x v="7"/>
    <x v="15"/>
    <s v="SE1_EL"/>
    <x v="8"/>
    <s v="GBPR_WOODWASTE_25"/>
    <x v="0"/>
    <x v="15"/>
    <n v="9.0092133238837597"/>
    <n v="3288.3628632175701"/>
    <n v="11838.106307583301"/>
  </r>
  <r>
    <x v="0"/>
    <x v="0"/>
    <x v="7"/>
    <x v="15"/>
    <s v="SE1_EL"/>
    <x v="8"/>
    <s v="GBPR_WOODWASTE_25"/>
    <x v="0"/>
    <x v="3"/>
    <n v="9.0092133238837597"/>
    <n v="3288.3628632175701"/>
    <n v="11838.106307583301"/>
  </r>
  <r>
    <x v="0"/>
    <x v="0"/>
    <x v="7"/>
    <x v="15"/>
    <s v="SE1_EL"/>
    <x v="8"/>
    <s v="GBPR_WOODWASTE_25"/>
    <x v="0"/>
    <x v="4"/>
    <n v="9.0092133238837597"/>
    <n v="3288.3628632175701"/>
    <n v="11838.106307583301"/>
  </r>
  <r>
    <x v="0"/>
    <x v="0"/>
    <x v="7"/>
    <x v="15"/>
    <s v="SE1_EL"/>
    <x v="8"/>
    <s v="GBPR_WOODWASTE_25"/>
    <x v="0"/>
    <x v="16"/>
    <n v="9.0092133238837597"/>
    <n v="3288.3628632175701"/>
    <n v="11838.106307583301"/>
  </r>
  <r>
    <x v="0"/>
    <x v="0"/>
    <x v="7"/>
    <x v="15"/>
    <s v="SE1_EL"/>
    <x v="8"/>
    <s v="GBPR_WOODWASTE_25"/>
    <x v="0"/>
    <x v="5"/>
    <n v="9.0092133238837597"/>
    <n v="3288.3628632175701"/>
    <n v="11838.106307583301"/>
  </r>
  <r>
    <x v="0"/>
    <x v="0"/>
    <x v="7"/>
    <x v="15"/>
    <s v="SE1_EL"/>
    <x v="8"/>
    <s v="GBPR_WOODWASTE_25"/>
    <x v="0"/>
    <x v="6"/>
    <n v="9.0092133238837597"/>
    <n v="3288.3628632175701"/>
    <n v="11838.106307583301"/>
  </r>
  <r>
    <x v="0"/>
    <x v="0"/>
    <x v="7"/>
    <x v="15"/>
    <s v="SE1_EL"/>
    <x v="8"/>
    <s v="GBPR_WOODWASTE_25"/>
    <x v="0"/>
    <x v="17"/>
    <n v="9.0092133238837597"/>
    <n v="3288.3628632175701"/>
    <n v="11838.106307583301"/>
  </r>
  <r>
    <x v="0"/>
    <x v="0"/>
    <x v="7"/>
    <x v="15"/>
    <s v="SE1_EL"/>
    <x v="8"/>
    <s v="GBPR_WOODWASTE_25"/>
    <x v="0"/>
    <x v="7"/>
    <n v="9.0092133238837597"/>
    <n v="3288.3628632175701"/>
    <n v="11838.106307583301"/>
  </r>
  <r>
    <x v="0"/>
    <x v="0"/>
    <x v="7"/>
    <x v="15"/>
    <s v="SE1_OTHER"/>
    <x v="12"/>
    <s v="GBPR_PEAT_38"/>
    <x v="0"/>
    <x v="13"/>
    <n v="19.977910529867"/>
    <n v="7291.9373434014697"/>
    <n v="26250.974436245298"/>
  </r>
  <r>
    <x v="0"/>
    <x v="0"/>
    <x v="7"/>
    <x v="15"/>
    <s v="SE1_OTHER"/>
    <x v="12"/>
    <s v="GBPR_PEAT_38"/>
    <x v="0"/>
    <x v="14"/>
    <n v="21.566886850773098"/>
    <n v="7871.91370053217"/>
    <n v="28338.889321915802"/>
  </r>
  <r>
    <x v="0"/>
    <x v="0"/>
    <x v="7"/>
    <x v="15"/>
    <s v="SE1_OTHER"/>
    <x v="12"/>
    <s v="GBPR_PEAT_38"/>
    <x v="0"/>
    <x v="15"/>
    <n v="21.566886850773098"/>
    <n v="7871.91370053217"/>
    <n v="28338.889321915802"/>
  </r>
  <r>
    <x v="0"/>
    <x v="0"/>
    <x v="7"/>
    <x v="15"/>
    <s v="SE1_OTHER"/>
    <x v="12"/>
    <s v="GBPR_PEAT_38"/>
    <x v="0"/>
    <x v="3"/>
    <n v="21.566886850773098"/>
    <n v="7871.91370053217"/>
    <n v="28338.889321915802"/>
  </r>
  <r>
    <x v="0"/>
    <x v="0"/>
    <x v="7"/>
    <x v="15"/>
    <s v="SE1_OTHER"/>
    <x v="12"/>
    <s v="GBPR_PEAT_38"/>
    <x v="0"/>
    <x v="4"/>
    <n v="21.566886850773098"/>
    <n v="7871.91370053217"/>
    <n v="28338.889321915802"/>
  </r>
  <r>
    <x v="0"/>
    <x v="0"/>
    <x v="7"/>
    <x v="15"/>
    <s v="SE1_OTHER"/>
    <x v="12"/>
    <s v="GBPR_PEAT_38"/>
    <x v="0"/>
    <x v="16"/>
    <n v="21.1591890980967"/>
    <n v="7723.10402080529"/>
    <n v="27803.174474898999"/>
  </r>
  <r>
    <x v="0"/>
    <x v="0"/>
    <x v="7"/>
    <x v="15"/>
    <s v="SE1_OTHER"/>
    <x v="12"/>
    <s v="GBPR_PEAT_38"/>
    <x v="0"/>
    <x v="5"/>
    <n v="17.849780747139501"/>
    <n v="6515.1699727059304"/>
    <n v="23454.611901741398"/>
  </r>
  <r>
    <x v="0"/>
    <x v="0"/>
    <x v="7"/>
    <x v="15"/>
    <s v="SE1_OTHER"/>
    <x v="12"/>
    <s v="GBPR_PEAT_38"/>
    <x v="0"/>
    <x v="6"/>
    <n v="16.871740497605501"/>
    <n v="6158.1852816260098"/>
    <n v="22169.467013853598"/>
  </r>
  <r>
    <x v="0"/>
    <x v="0"/>
    <x v="7"/>
    <x v="15"/>
    <s v="SE1_OTHER"/>
    <x v="12"/>
    <s v="GBPR_PEAT_38"/>
    <x v="0"/>
    <x v="17"/>
    <n v="14.8463506404822"/>
    <n v="5418.9179837760203"/>
    <n v="19508.104741593699"/>
  </r>
  <r>
    <x v="0"/>
    <x v="0"/>
    <x v="7"/>
    <x v="15"/>
    <s v="SE1_OTHER"/>
    <x v="12"/>
    <s v="GBPR_PEAT_38"/>
    <x v="0"/>
    <x v="7"/>
    <n v="12.9155957858219"/>
    <n v="4714.1924618250096"/>
    <n v="16971.09286257"/>
  </r>
  <r>
    <x v="0"/>
    <x v="0"/>
    <x v="7"/>
    <x v="15"/>
    <s v="SE1_OTHER"/>
    <x v="12"/>
    <s v="GBPR_PEAT_38"/>
    <x v="0"/>
    <x v="23"/>
    <n v="7.11899375641541"/>
    <n v="2598.4327210916199"/>
    <n v="9354.3577959298509"/>
  </r>
  <r>
    <x v="0"/>
    <x v="0"/>
    <x v="7"/>
    <x v="15"/>
    <s v="SE1_OTHER"/>
    <x v="12"/>
    <s v="GBPR_PEAT_38"/>
    <x v="0"/>
    <x v="8"/>
    <n v="1.6527445031478201"/>
    <n v="603.25174364895497"/>
    <n v="2171.7062771362398"/>
  </r>
  <r>
    <x v="0"/>
    <x v="0"/>
    <x v="7"/>
    <x v="15"/>
    <s v="SE1_OTHER"/>
    <x v="12"/>
    <s v="GHOB_PEAT"/>
    <x v="0"/>
    <x v="14"/>
    <n v="11.0496543354023"/>
    <n v="4033.1238324218298"/>
    <n v="14519.2457967186"/>
  </r>
  <r>
    <x v="0"/>
    <x v="0"/>
    <x v="7"/>
    <x v="15"/>
    <s v="SE1_OTHER"/>
    <x v="12"/>
    <s v="GHOB_PEAT"/>
    <x v="0"/>
    <x v="15"/>
    <n v="11.868519465738"/>
    <n v="4332.0096049943804"/>
    <n v="15595.2345779798"/>
  </r>
  <r>
    <x v="0"/>
    <x v="0"/>
    <x v="7"/>
    <x v="15"/>
    <s v="SE1_OTHER"/>
    <x v="12"/>
    <s v="GHOB_PEAT"/>
    <x v="0"/>
    <x v="3"/>
    <n v="8.0540155362128392"/>
    <n v="2939.71567071769"/>
    <n v="10582.9764145837"/>
  </r>
  <r>
    <x v="0"/>
    <x v="0"/>
    <x v="7"/>
    <x v="15"/>
    <s v="SE1_OTHER"/>
    <x v="12"/>
    <s v="GHOB_PEAT"/>
    <x v="0"/>
    <x v="4"/>
    <n v="2.7882752682573502"/>
    <n v="1017.7204729139301"/>
    <n v="3663.7937024901598"/>
  </r>
  <r>
    <x v="0"/>
    <x v="0"/>
    <x v="7"/>
    <x v="15"/>
    <s v="SE1_OTHER"/>
    <x v="3"/>
    <s v="GHOB_WASTEHEAT"/>
    <x v="0"/>
    <x v="11"/>
    <n v="35.828754578754399"/>
    <n v="13077.495421245399"/>
    <n v="47078.983516483298"/>
  </r>
  <r>
    <x v="0"/>
    <x v="0"/>
    <x v="7"/>
    <x v="15"/>
    <s v="SE1_OTHER"/>
    <x v="3"/>
    <s v="GHOB_WASTEHEAT"/>
    <x v="0"/>
    <x v="21"/>
    <n v="35.828754578754399"/>
    <n v="13077.495421245399"/>
    <n v="47078.983516483298"/>
  </r>
  <r>
    <x v="0"/>
    <x v="0"/>
    <x v="7"/>
    <x v="15"/>
    <s v="SE1_OTHER"/>
    <x v="3"/>
    <s v="GHOB_WASTEHEAT"/>
    <x v="0"/>
    <x v="12"/>
    <n v="35.828754578754399"/>
    <n v="13077.495421245399"/>
    <n v="47078.983516483298"/>
  </r>
  <r>
    <x v="0"/>
    <x v="0"/>
    <x v="7"/>
    <x v="15"/>
    <s v="SE1_OTHER"/>
    <x v="3"/>
    <s v="GHOB_WASTEHEAT"/>
    <x v="0"/>
    <x v="0"/>
    <n v="35.828754578754399"/>
    <n v="13077.495421245399"/>
    <n v="47078.983516483298"/>
  </r>
  <r>
    <x v="0"/>
    <x v="0"/>
    <x v="7"/>
    <x v="15"/>
    <s v="SE1_OTHER"/>
    <x v="3"/>
    <s v="GHOB_WASTEHEAT"/>
    <x v="0"/>
    <x v="1"/>
    <n v="35.828754578754399"/>
    <n v="13077.495421245399"/>
    <n v="47078.983516483298"/>
  </r>
  <r>
    <x v="0"/>
    <x v="0"/>
    <x v="7"/>
    <x v="15"/>
    <s v="SE1_OTHER"/>
    <x v="3"/>
    <s v="GHOB_WASTEHEAT"/>
    <x v="0"/>
    <x v="2"/>
    <n v="35.828754578754399"/>
    <n v="13077.495421245399"/>
    <n v="47078.983516483298"/>
  </r>
  <r>
    <x v="0"/>
    <x v="0"/>
    <x v="7"/>
    <x v="15"/>
    <s v="SE1_OTHER"/>
    <x v="3"/>
    <s v="GHOB_WASTEHEAT"/>
    <x v="0"/>
    <x v="13"/>
    <n v="35.828754578754399"/>
    <n v="13077.495421245399"/>
    <n v="47078.983516483298"/>
  </r>
  <r>
    <x v="0"/>
    <x v="0"/>
    <x v="7"/>
    <x v="15"/>
    <s v="SE1_OTHER"/>
    <x v="3"/>
    <s v="GHOB_WASTEHEAT"/>
    <x v="0"/>
    <x v="14"/>
    <n v="35.828754578754399"/>
    <n v="13077.495421245399"/>
    <n v="47078.983516483298"/>
  </r>
  <r>
    <x v="0"/>
    <x v="0"/>
    <x v="7"/>
    <x v="15"/>
    <s v="SE1_OTHER"/>
    <x v="3"/>
    <s v="GHOB_WASTEHEAT"/>
    <x v="0"/>
    <x v="15"/>
    <n v="35.828754578754399"/>
    <n v="13077.495421245399"/>
    <n v="47078.983516483298"/>
  </r>
  <r>
    <x v="0"/>
    <x v="0"/>
    <x v="7"/>
    <x v="15"/>
    <s v="SE1_OTHER"/>
    <x v="3"/>
    <s v="GHOB_WASTEHEAT"/>
    <x v="0"/>
    <x v="3"/>
    <n v="35.828754578754399"/>
    <n v="13077.495421245399"/>
    <n v="47078.983516483298"/>
  </r>
  <r>
    <x v="0"/>
    <x v="0"/>
    <x v="7"/>
    <x v="15"/>
    <s v="SE1_OTHER"/>
    <x v="3"/>
    <s v="GHOB_WASTEHEAT"/>
    <x v="0"/>
    <x v="4"/>
    <n v="35.828754578754399"/>
    <n v="13077.495421245399"/>
    <n v="47078.983516483298"/>
  </r>
  <r>
    <x v="0"/>
    <x v="0"/>
    <x v="7"/>
    <x v="15"/>
    <s v="SE1_OTHER"/>
    <x v="3"/>
    <s v="GHOB_WASTEHEAT"/>
    <x v="0"/>
    <x v="16"/>
    <n v="35.828754578754399"/>
    <n v="13077.495421245399"/>
    <n v="47078.983516483298"/>
  </r>
  <r>
    <x v="0"/>
    <x v="0"/>
    <x v="7"/>
    <x v="15"/>
    <s v="SE1_OTHER"/>
    <x v="3"/>
    <s v="GHOB_WASTEHEAT"/>
    <x v="0"/>
    <x v="5"/>
    <n v="35.828754578754399"/>
    <n v="13077.495421245399"/>
    <n v="47078.983516483298"/>
  </r>
  <r>
    <x v="0"/>
    <x v="0"/>
    <x v="7"/>
    <x v="15"/>
    <s v="SE1_OTHER"/>
    <x v="3"/>
    <s v="GHOB_WASTEHEAT"/>
    <x v="0"/>
    <x v="6"/>
    <n v="35.828754578754399"/>
    <n v="13077.495421245399"/>
    <n v="47078.983516483298"/>
  </r>
  <r>
    <x v="0"/>
    <x v="0"/>
    <x v="7"/>
    <x v="15"/>
    <s v="SE1_OTHER"/>
    <x v="3"/>
    <s v="GHOB_WASTEHEAT"/>
    <x v="0"/>
    <x v="17"/>
    <n v="35.828754578754399"/>
    <n v="13077.495421245399"/>
    <n v="47078.983516483298"/>
  </r>
  <r>
    <x v="0"/>
    <x v="0"/>
    <x v="7"/>
    <x v="15"/>
    <s v="SE1_OTHER"/>
    <x v="3"/>
    <s v="GHOB_WASTEHEAT"/>
    <x v="0"/>
    <x v="7"/>
    <n v="35.828754578754399"/>
    <n v="13077.495421245399"/>
    <n v="47078.983516483298"/>
  </r>
  <r>
    <x v="0"/>
    <x v="0"/>
    <x v="7"/>
    <x v="15"/>
    <s v="SE1_OTHER"/>
    <x v="3"/>
    <s v="GHOB_WASTEHEAT"/>
    <x v="0"/>
    <x v="23"/>
    <n v="35.828754578754399"/>
    <n v="13077.495421245399"/>
    <n v="47078.983516483298"/>
  </r>
  <r>
    <x v="0"/>
    <x v="0"/>
    <x v="7"/>
    <x v="15"/>
    <s v="SE1_OTHER"/>
    <x v="3"/>
    <s v="GHOB_WASTEHEAT"/>
    <x v="0"/>
    <x v="8"/>
    <n v="35.828754578754399"/>
    <n v="13077.495421245399"/>
    <n v="47078.983516483298"/>
  </r>
  <r>
    <x v="0"/>
    <x v="0"/>
    <x v="7"/>
    <x v="15"/>
    <s v="SE1_OTHER"/>
    <x v="3"/>
    <s v="GHOB_WASTEHEAT"/>
    <x v="0"/>
    <x v="9"/>
    <n v="35.828754578754399"/>
    <n v="13077.495421245399"/>
    <n v="47078.983516483298"/>
  </r>
  <r>
    <x v="0"/>
    <x v="0"/>
    <x v="7"/>
    <x v="15"/>
    <s v="SE1_OTHER"/>
    <x v="3"/>
    <s v="GHOB_WASTEHEAT"/>
    <x v="0"/>
    <x v="18"/>
    <n v="35.828754578754399"/>
    <n v="13077.495421245399"/>
    <n v="47078.983516483298"/>
  </r>
  <r>
    <x v="0"/>
    <x v="0"/>
    <x v="7"/>
    <x v="15"/>
    <s v="SE1_OTHER"/>
    <x v="3"/>
    <s v="GHOB_WASTEHEAT"/>
    <x v="0"/>
    <x v="19"/>
    <n v="35.828754578754399"/>
    <n v="13077.495421245399"/>
    <n v="47078.983516483298"/>
  </r>
  <r>
    <x v="0"/>
    <x v="0"/>
    <x v="7"/>
    <x v="15"/>
    <s v="SE1_OTHER"/>
    <x v="3"/>
    <s v="GHOB_WASTEHEAT"/>
    <x v="0"/>
    <x v="20"/>
    <n v="35.828754578754399"/>
    <n v="13077.495421245399"/>
    <n v="47078.983516483298"/>
  </r>
  <r>
    <x v="0"/>
    <x v="0"/>
    <x v="7"/>
    <x v="15"/>
    <s v="SE1_OTHER"/>
    <x v="3"/>
    <s v="GHOB_WASTEHEAT"/>
    <x v="0"/>
    <x v="10"/>
    <n v="35.828754578754399"/>
    <n v="13077.495421245399"/>
    <n v="47078.983516483298"/>
  </r>
  <r>
    <x v="0"/>
    <x v="0"/>
    <x v="7"/>
    <x v="15"/>
    <s v="SE1_OTHER"/>
    <x v="3"/>
    <s v="GHOB_WASTEHEAT"/>
    <x v="0"/>
    <x v="22"/>
    <n v="35.828754578754399"/>
    <n v="13077.495421245399"/>
    <n v="47078.983516483298"/>
  </r>
  <r>
    <x v="0"/>
    <x v="0"/>
    <x v="7"/>
    <x v="15"/>
    <s v="SE1_OTHER"/>
    <x v="8"/>
    <s v="GBPR_WOODWASTE"/>
    <x v="0"/>
    <x v="11"/>
    <n v="57.580172834543902"/>
    <n v="21016.763084608501"/>
    <n v="75660.347104590706"/>
  </r>
  <r>
    <x v="0"/>
    <x v="0"/>
    <x v="7"/>
    <x v="15"/>
    <s v="SE1_OTHER"/>
    <x v="8"/>
    <s v="GBPR_WOODWASTE"/>
    <x v="0"/>
    <x v="21"/>
    <n v="57.580172834543902"/>
    <n v="21016.763084608501"/>
    <n v="75660.347104590706"/>
  </r>
  <r>
    <x v="0"/>
    <x v="0"/>
    <x v="7"/>
    <x v="15"/>
    <s v="SE1_OTHER"/>
    <x v="8"/>
    <s v="GBPR_WOODWASTE"/>
    <x v="0"/>
    <x v="12"/>
    <n v="57.580172834543902"/>
    <n v="21016.763084608501"/>
    <n v="75660.347104590706"/>
  </r>
  <r>
    <x v="0"/>
    <x v="0"/>
    <x v="7"/>
    <x v="15"/>
    <s v="SE1_OTHER"/>
    <x v="8"/>
    <s v="GBPR_WOODWASTE"/>
    <x v="0"/>
    <x v="0"/>
    <n v="57.580172834543902"/>
    <n v="21016.763084608501"/>
    <n v="75660.347104590706"/>
  </r>
  <r>
    <x v="0"/>
    <x v="0"/>
    <x v="7"/>
    <x v="15"/>
    <s v="SE1_OTHER"/>
    <x v="8"/>
    <s v="GBPR_WOODWASTE"/>
    <x v="0"/>
    <x v="1"/>
    <n v="57.580172834543902"/>
    <n v="21016.763084608501"/>
    <n v="75660.347104590706"/>
  </r>
  <r>
    <x v="0"/>
    <x v="0"/>
    <x v="7"/>
    <x v="15"/>
    <s v="SE1_OTHER"/>
    <x v="8"/>
    <s v="GBPR_WOODWASTE"/>
    <x v="0"/>
    <x v="2"/>
    <n v="57.580172834543902"/>
    <n v="21016.763084608501"/>
    <n v="75660.347104590706"/>
  </r>
  <r>
    <x v="0"/>
    <x v="0"/>
    <x v="7"/>
    <x v="15"/>
    <s v="SE1_OTHER"/>
    <x v="8"/>
    <s v="GBPR_WOODWASTE"/>
    <x v="0"/>
    <x v="13"/>
    <n v="57.580172834543902"/>
    <n v="21016.763084608501"/>
    <n v="75660.347104590706"/>
  </r>
  <r>
    <x v="0"/>
    <x v="0"/>
    <x v="7"/>
    <x v="15"/>
    <s v="SE1_OTHER"/>
    <x v="8"/>
    <s v="GBPR_WOODWASTE"/>
    <x v="0"/>
    <x v="14"/>
    <n v="57.580172834543902"/>
    <n v="21016.763084608501"/>
    <n v="75660.347104590706"/>
  </r>
  <r>
    <x v="0"/>
    <x v="0"/>
    <x v="7"/>
    <x v="15"/>
    <s v="SE1_OTHER"/>
    <x v="8"/>
    <s v="GBPR_WOODWASTE"/>
    <x v="0"/>
    <x v="15"/>
    <n v="57.580172834543902"/>
    <n v="21016.763084608501"/>
    <n v="75660.347104590706"/>
  </r>
  <r>
    <x v="0"/>
    <x v="0"/>
    <x v="7"/>
    <x v="15"/>
    <s v="SE1_OTHER"/>
    <x v="8"/>
    <s v="GBPR_WOODWASTE"/>
    <x v="0"/>
    <x v="3"/>
    <n v="57.580172834543902"/>
    <n v="21016.763084608501"/>
    <n v="75660.347104590706"/>
  </r>
  <r>
    <x v="0"/>
    <x v="0"/>
    <x v="7"/>
    <x v="15"/>
    <s v="SE1_OTHER"/>
    <x v="8"/>
    <s v="GBPR_WOODWASTE"/>
    <x v="0"/>
    <x v="4"/>
    <n v="57.580172834543902"/>
    <n v="21016.763084608501"/>
    <n v="75660.347104590706"/>
  </r>
  <r>
    <x v="0"/>
    <x v="0"/>
    <x v="7"/>
    <x v="15"/>
    <s v="SE1_OTHER"/>
    <x v="8"/>
    <s v="GBPR_WOODWASTE"/>
    <x v="0"/>
    <x v="16"/>
    <n v="57.580172834543902"/>
    <n v="21016.763084608501"/>
    <n v="75660.347104590706"/>
  </r>
  <r>
    <x v="0"/>
    <x v="0"/>
    <x v="7"/>
    <x v="15"/>
    <s v="SE1_OTHER"/>
    <x v="8"/>
    <s v="GBPR_WOODWASTE"/>
    <x v="0"/>
    <x v="5"/>
    <n v="57.580172834543902"/>
    <n v="21016.763084608501"/>
    <n v="75660.347104590706"/>
  </r>
  <r>
    <x v="0"/>
    <x v="0"/>
    <x v="7"/>
    <x v="15"/>
    <s v="SE1_OTHER"/>
    <x v="8"/>
    <s v="GBPR_WOODWASTE"/>
    <x v="0"/>
    <x v="6"/>
    <n v="57.580172834543902"/>
    <n v="21016.763084608501"/>
    <n v="75660.347104590706"/>
  </r>
  <r>
    <x v="0"/>
    <x v="0"/>
    <x v="7"/>
    <x v="15"/>
    <s v="SE1_OTHER"/>
    <x v="8"/>
    <s v="GBPR_WOODWASTE"/>
    <x v="0"/>
    <x v="17"/>
    <n v="57.580172834543902"/>
    <n v="21016.763084608501"/>
    <n v="75660.347104590706"/>
  </r>
  <r>
    <x v="0"/>
    <x v="0"/>
    <x v="7"/>
    <x v="15"/>
    <s v="SE1_OTHER"/>
    <x v="8"/>
    <s v="GBPR_WOODWASTE"/>
    <x v="0"/>
    <x v="7"/>
    <n v="57.580172834543902"/>
    <n v="21016.763084608501"/>
    <n v="75660.347104590706"/>
  </r>
  <r>
    <x v="0"/>
    <x v="0"/>
    <x v="7"/>
    <x v="15"/>
    <s v="SE1_OTHER"/>
    <x v="8"/>
    <s v="GBPR_WOODWASTE"/>
    <x v="0"/>
    <x v="23"/>
    <n v="57.580172834543902"/>
    <n v="21016.763084608501"/>
    <n v="75660.347104590706"/>
  </r>
  <r>
    <x v="0"/>
    <x v="0"/>
    <x v="7"/>
    <x v="15"/>
    <s v="SE1_OTHER"/>
    <x v="8"/>
    <s v="GBPR_WOODWASTE"/>
    <x v="0"/>
    <x v="8"/>
    <n v="57.580172834543902"/>
    <n v="21016.763084608501"/>
    <n v="75660.347104590706"/>
  </r>
  <r>
    <x v="0"/>
    <x v="0"/>
    <x v="7"/>
    <x v="15"/>
    <s v="SE1_OTHER"/>
    <x v="8"/>
    <s v="GBPR_WOODWASTE"/>
    <x v="0"/>
    <x v="9"/>
    <n v="57.580172834543902"/>
    <n v="21016.763084608501"/>
    <n v="75660.347104590706"/>
  </r>
  <r>
    <x v="0"/>
    <x v="0"/>
    <x v="7"/>
    <x v="15"/>
    <s v="SE1_OTHER"/>
    <x v="8"/>
    <s v="GBPR_WOODWASTE"/>
    <x v="0"/>
    <x v="18"/>
    <n v="57.580172834543902"/>
    <n v="21016.763084608501"/>
    <n v="75660.347104590706"/>
  </r>
  <r>
    <x v="0"/>
    <x v="0"/>
    <x v="7"/>
    <x v="15"/>
    <s v="SE1_OTHER"/>
    <x v="8"/>
    <s v="GBPR_WOODWASTE"/>
    <x v="0"/>
    <x v="19"/>
    <n v="57.580172834543902"/>
    <n v="21016.763084608501"/>
    <n v="75660.347104590706"/>
  </r>
  <r>
    <x v="0"/>
    <x v="0"/>
    <x v="7"/>
    <x v="15"/>
    <s v="SE1_OTHER"/>
    <x v="8"/>
    <s v="GBPR_WOODWASTE"/>
    <x v="0"/>
    <x v="20"/>
    <n v="57.580172834543902"/>
    <n v="21016.763084608501"/>
    <n v="75660.347104590706"/>
  </r>
  <r>
    <x v="0"/>
    <x v="0"/>
    <x v="7"/>
    <x v="15"/>
    <s v="SE1_OTHER"/>
    <x v="8"/>
    <s v="GBPR_WOODWASTE"/>
    <x v="0"/>
    <x v="10"/>
    <n v="57.580172834543902"/>
    <n v="21016.763084608501"/>
    <n v="75660.347104590706"/>
  </r>
  <r>
    <x v="0"/>
    <x v="0"/>
    <x v="7"/>
    <x v="15"/>
    <s v="SE1_OTHER"/>
    <x v="8"/>
    <s v="GBPR_WOODWASTE"/>
    <x v="0"/>
    <x v="22"/>
    <n v="57.580172834543902"/>
    <n v="21016.763084608501"/>
    <n v="75660.347104590706"/>
  </r>
  <r>
    <x v="0"/>
    <x v="0"/>
    <x v="7"/>
    <x v="15"/>
    <s v="SE1_OTHER"/>
    <x v="8"/>
    <s v="GHOB_WOODWASTE"/>
    <x v="0"/>
    <x v="11"/>
    <n v="14.1218997880703"/>
    <n v="5154.4934226456699"/>
    <n v="18556.176321524399"/>
  </r>
  <r>
    <x v="0"/>
    <x v="0"/>
    <x v="7"/>
    <x v="15"/>
    <s v="SE1_OTHER"/>
    <x v="8"/>
    <s v="GHOB_WOODWASTE"/>
    <x v="0"/>
    <x v="21"/>
    <n v="11.9557482630356"/>
    <n v="4363.84811600798"/>
    <n v="15709.853217628701"/>
  </r>
  <r>
    <x v="0"/>
    <x v="0"/>
    <x v="7"/>
    <x v="15"/>
    <s v="SE1_OTHER"/>
    <x v="8"/>
    <s v="GHOB_WOODWASTE"/>
    <x v="0"/>
    <x v="12"/>
    <n v="12.224095716774199"/>
    <n v="4461.7949366225903"/>
    <n v="16062.461771841299"/>
  </r>
  <r>
    <x v="0"/>
    <x v="0"/>
    <x v="7"/>
    <x v="15"/>
    <s v="SE1_OTHER"/>
    <x v="8"/>
    <s v="GHOB_WOODWASTE"/>
    <x v="0"/>
    <x v="0"/>
    <n v="13.707306054658099"/>
    <n v="5003.1667099502101"/>
    <n v="18011.400155820698"/>
  </r>
  <r>
    <x v="0"/>
    <x v="0"/>
    <x v="7"/>
    <x v="15"/>
    <s v="SE1_OTHER"/>
    <x v="8"/>
    <s v="GHOB_WOODWASTE"/>
    <x v="0"/>
    <x v="1"/>
    <n v="17.274650237626702"/>
    <n v="6305.2473367337498"/>
    <n v="22698.890412241501"/>
  </r>
  <r>
    <x v="0"/>
    <x v="0"/>
    <x v="7"/>
    <x v="15"/>
    <s v="SE1_OTHER"/>
    <x v="8"/>
    <s v="GHOB_WOODWASTE"/>
    <x v="0"/>
    <x v="2"/>
    <n v="25.598403782997"/>
    <n v="9343.4173807939205"/>
    <n v="33636.302570858097"/>
  </r>
  <r>
    <x v="0"/>
    <x v="0"/>
    <x v="7"/>
    <x v="15"/>
    <s v="SE1_OTHER"/>
    <x v="8"/>
    <s v="GHOB_WOODWASTE"/>
    <x v="0"/>
    <x v="13"/>
    <n v="26.6956707530648"/>
    <n v="9743.9198248686498"/>
    <n v="35078.111369527098"/>
  </r>
  <r>
    <x v="0"/>
    <x v="0"/>
    <x v="7"/>
    <x v="15"/>
    <s v="SE1_OTHER"/>
    <x v="8"/>
    <s v="GHOB_WOODWASTE"/>
    <x v="0"/>
    <x v="14"/>
    <n v="26.6956707530648"/>
    <n v="9743.9198248686498"/>
    <n v="35078.111369527098"/>
  </r>
  <r>
    <x v="0"/>
    <x v="0"/>
    <x v="7"/>
    <x v="15"/>
    <s v="SE1_OTHER"/>
    <x v="8"/>
    <s v="GHOB_WOODWASTE"/>
    <x v="0"/>
    <x v="15"/>
    <n v="26.6956707530648"/>
    <n v="9743.9198248686498"/>
    <n v="35078.111369527098"/>
  </r>
  <r>
    <x v="0"/>
    <x v="0"/>
    <x v="7"/>
    <x v="15"/>
    <s v="SE1_OTHER"/>
    <x v="8"/>
    <s v="GHOB_WOODWASTE"/>
    <x v="0"/>
    <x v="3"/>
    <n v="26.6956707530648"/>
    <n v="9743.9198248686498"/>
    <n v="35078.111369527098"/>
  </r>
  <r>
    <x v="0"/>
    <x v="0"/>
    <x v="7"/>
    <x v="15"/>
    <s v="SE1_OTHER"/>
    <x v="8"/>
    <s v="GHOB_WOODWASTE"/>
    <x v="0"/>
    <x v="4"/>
    <n v="26.6956707530648"/>
    <n v="9743.9198248686498"/>
    <n v="35078.111369527098"/>
  </r>
  <r>
    <x v="0"/>
    <x v="0"/>
    <x v="7"/>
    <x v="15"/>
    <s v="SE1_OTHER"/>
    <x v="8"/>
    <s v="GHOB_WOODWASTE"/>
    <x v="0"/>
    <x v="16"/>
    <n v="26.6956707530648"/>
    <n v="9743.9198248686498"/>
    <n v="35078.111369527098"/>
  </r>
  <r>
    <x v="0"/>
    <x v="0"/>
    <x v="7"/>
    <x v="15"/>
    <s v="SE1_OTHER"/>
    <x v="8"/>
    <s v="GHOB_WOODWASTE"/>
    <x v="0"/>
    <x v="5"/>
    <n v="26.6956707530648"/>
    <n v="9743.9198248686498"/>
    <n v="35078.111369527098"/>
  </r>
  <r>
    <x v="0"/>
    <x v="0"/>
    <x v="7"/>
    <x v="15"/>
    <s v="SE1_OTHER"/>
    <x v="8"/>
    <s v="GHOB_WOODWASTE"/>
    <x v="0"/>
    <x v="6"/>
    <n v="26.6956707530648"/>
    <n v="9743.9198248686498"/>
    <n v="35078.111369527098"/>
  </r>
  <r>
    <x v="0"/>
    <x v="0"/>
    <x v="7"/>
    <x v="15"/>
    <s v="SE1_OTHER"/>
    <x v="8"/>
    <s v="GHOB_WOODWASTE"/>
    <x v="0"/>
    <x v="17"/>
    <n v="26.6956707530648"/>
    <n v="9743.9198248686498"/>
    <n v="35078.111369527098"/>
  </r>
  <r>
    <x v="0"/>
    <x v="0"/>
    <x v="7"/>
    <x v="15"/>
    <s v="SE1_OTHER"/>
    <x v="8"/>
    <s v="GHOB_WOODWASTE"/>
    <x v="0"/>
    <x v="7"/>
    <n v="26.6956707530648"/>
    <n v="9743.9198248686498"/>
    <n v="35078.111369527098"/>
  </r>
  <r>
    <x v="0"/>
    <x v="0"/>
    <x v="7"/>
    <x v="15"/>
    <s v="SE1_OTHER"/>
    <x v="8"/>
    <s v="GHOB_WOODWASTE"/>
    <x v="0"/>
    <x v="23"/>
    <n v="26.6956707530648"/>
    <n v="9743.9198248686498"/>
    <n v="35078.111369527098"/>
  </r>
  <r>
    <x v="0"/>
    <x v="0"/>
    <x v="7"/>
    <x v="15"/>
    <s v="SE1_OTHER"/>
    <x v="8"/>
    <s v="GHOB_WOODWASTE"/>
    <x v="0"/>
    <x v="8"/>
    <n v="26.6956707530648"/>
    <n v="9743.9198248686498"/>
    <n v="35078.111369527098"/>
  </r>
  <r>
    <x v="0"/>
    <x v="0"/>
    <x v="7"/>
    <x v="15"/>
    <s v="SE1_OTHER"/>
    <x v="8"/>
    <s v="GHOB_WOODWASTE"/>
    <x v="0"/>
    <x v="9"/>
    <n v="25.7498417858463"/>
    <n v="9398.6922518338906"/>
    <n v="33835.292106601999"/>
  </r>
  <r>
    <x v="0"/>
    <x v="0"/>
    <x v="7"/>
    <x v="15"/>
    <s v="SE1_OTHER"/>
    <x v="8"/>
    <s v="GHOB_WOODWASTE"/>
    <x v="0"/>
    <x v="18"/>
    <n v="22.741812397557698"/>
    <n v="8300.7615251085608"/>
    <n v="29882.741490390799"/>
  </r>
  <r>
    <x v="0"/>
    <x v="0"/>
    <x v="7"/>
    <x v="15"/>
    <s v="SE1_OTHER"/>
    <x v="8"/>
    <s v="GHOB_WOODWASTE"/>
    <x v="0"/>
    <x v="19"/>
    <n v="19.536891561313301"/>
    <n v="7130.9654198793596"/>
    <n v="25671.475511565699"/>
  </r>
  <r>
    <x v="0"/>
    <x v="0"/>
    <x v="7"/>
    <x v="15"/>
    <s v="SE1_OTHER"/>
    <x v="8"/>
    <s v="GHOB_WOODWASTE"/>
    <x v="0"/>
    <x v="20"/>
    <n v="16.798884353562698"/>
    <n v="6131.5927890503899"/>
    <n v="22073.734040581399"/>
  </r>
  <r>
    <x v="0"/>
    <x v="0"/>
    <x v="7"/>
    <x v="15"/>
    <s v="SE1_OTHER"/>
    <x v="8"/>
    <s v="GHOB_WOODWASTE"/>
    <x v="0"/>
    <x v="10"/>
    <n v="12.6439970922293"/>
    <n v="4615.0589386636802"/>
    <n v="16614.212179189301"/>
  </r>
  <r>
    <x v="0"/>
    <x v="0"/>
    <x v="7"/>
    <x v="15"/>
    <s v="SE1_OTHER"/>
    <x v="8"/>
    <s v="GHOB_WOODWASTE"/>
    <x v="0"/>
    <x v="22"/>
    <n v="8.0501458129738097"/>
    <n v="2938.3032217354398"/>
    <n v="10577.891598247599"/>
  </r>
  <r>
    <x v="0"/>
    <x v="0"/>
    <x v="7"/>
    <x v="16"/>
    <s v="SE2_EL"/>
    <x v="2"/>
    <s v="GBPR_MUNIWASTE_24"/>
    <x v="0"/>
    <x v="11"/>
    <n v="173.85783130338501"/>
    <n v="63458.1084257357"/>
    <n v="228449.19033264901"/>
  </r>
  <r>
    <x v="0"/>
    <x v="0"/>
    <x v="7"/>
    <x v="16"/>
    <s v="SE2_EL"/>
    <x v="2"/>
    <s v="GBPR_MUNIWASTE_24"/>
    <x v="0"/>
    <x v="21"/>
    <n v="173.85783130338501"/>
    <n v="63458.1084257357"/>
    <n v="228449.19033264901"/>
  </r>
  <r>
    <x v="0"/>
    <x v="0"/>
    <x v="7"/>
    <x v="16"/>
    <s v="SE2_EL"/>
    <x v="2"/>
    <s v="GBPR_MUNIWASTE_24"/>
    <x v="0"/>
    <x v="12"/>
    <n v="173.85783130338501"/>
    <n v="63458.1084257357"/>
    <n v="228449.19033264901"/>
  </r>
  <r>
    <x v="0"/>
    <x v="0"/>
    <x v="7"/>
    <x v="16"/>
    <s v="SE2_EL"/>
    <x v="2"/>
    <s v="GBPR_MUNIWASTE_24"/>
    <x v="0"/>
    <x v="0"/>
    <n v="173.85783130338501"/>
    <n v="63458.1084257357"/>
    <n v="228449.19033264901"/>
  </r>
  <r>
    <x v="0"/>
    <x v="0"/>
    <x v="7"/>
    <x v="16"/>
    <s v="SE2_EL"/>
    <x v="2"/>
    <s v="GBPR_MUNIWASTE_24"/>
    <x v="0"/>
    <x v="1"/>
    <n v="173.85783130338501"/>
    <n v="63458.1084257357"/>
    <n v="228449.19033264901"/>
  </r>
  <r>
    <x v="0"/>
    <x v="0"/>
    <x v="7"/>
    <x v="16"/>
    <s v="SE2_EL"/>
    <x v="2"/>
    <s v="GBPR_MUNIWASTE_24"/>
    <x v="0"/>
    <x v="2"/>
    <n v="173.85783130338501"/>
    <n v="63458.1084257357"/>
    <n v="228449.19033264901"/>
  </r>
  <r>
    <x v="0"/>
    <x v="0"/>
    <x v="7"/>
    <x v="16"/>
    <s v="SE2_EL"/>
    <x v="2"/>
    <s v="GBPR_MUNIWASTE_24"/>
    <x v="0"/>
    <x v="13"/>
    <n v="173.85783130338501"/>
    <n v="63458.1084257357"/>
    <n v="228449.19033264901"/>
  </r>
  <r>
    <x v="0"/>
    <x v="0"/>
    <x v="7"/>
    <x v="16"/>
    <s v="SE2_EL"/>
    <x v="2"/>
    <s v="GBPR_MUNIWASTE_24"/>
    <x v="0"/>
    <x v="14"/>
    <n v="173.85783130338501"/>
    <n v="63458.1084257357"/>
    <n v="228449.19033264901"/>
  </r>
  <r>
    <x v="0"/>
    <x v="0"/>
    <x v="7"/>
    <x v="16"/>
    <s v="SE2_EL"/>
    <x v="2"/>
    <s v="GBPR_MUNIWASTE_24"/>
    <x v="0"/>
    <x v="15"/>
    <n v="173.85783130338501"/>
    <n v="63458.1084257357"/>
    <n v="228449.19033264901"/>
  </r>
  <r>
    <x v="0"/>
    <x v="0"/>
    <x v="7"/>
    <x v="16"/>
    <s v="SE2_EL"/>
    <x v="2"/>
    <s v="GBPR_MUNIWASTE_24"/>
    <x v="0"/>
    <x v="3"/>
    <n v="173.85783130338501"/>
    <n v="63458.1084257357"/>
    <n v="228449.19033264901"/>
  </r>
  <r>
    <x v="0"/>
    <x v="0"/>
    <x v="7"/>
    <x v="16"/>
    <s v="SE2_EL"/>
    <x v="2"/>
    <s v="GBPR_MUNIWASTE_24"/>
    <x v="0"/>
    <x v="4"/>
    <n v="173.85783130338501"/>
    <n v="63458.1084257357"/>
    <n v="228449.19033264901"/>
  </r>
  <r>
    <x v="0"/>
    <x v="0"/>
    <x v="7"/>
    <x v="16"/>
    <s v="SE2_EL"/>
    <x v="2"/>
    <s v="GBPR_MUNIWASTE_24"/>
    <x v="0"/>
    <x v="16"/>
    <n v="173.85783130338501"/>
    <n v="63458.1084257357"/>
    <n v="228449.19033264901"/>
  </r>
  <r>
    <x v="0"/>
    <x v="0"/>
    <x v="7"/>
    <x v="16"/>
    <s v="SE2_EL"/>
    <x v="2"/>
    <s v="GBPR_MUNIWASTE_24"/>
    <x v="0"/>
    <x v="5"/>
    <n v="173.85783130338501"/>
    <n v="63458.1084257357"/>
    <n v="228449.19033264901"/>
  </r>
  <r>
    <x v="0"/>
    <x v="0"/>
    <x v="7"/>
    <x v="16"/>
    <s v="SE2_EL"/>
    <x v="2"/>
    <s v="GBPR_MUNIWASTE_24"/>
    <x v="0"/>
    <x v="6"/>
    <n v="173.85783130338501"/>
    <n v="63458.1084257357"/>
    <n v="228449.19033264901"/>
  </r>
  <r>
    <x v="0"/>
    <x v="0"/>
    <x v="7"/>
    <x v="16"/>
    <s v="SE2_EL"/>
    <x v="2"/>
    <s v="GBPR_MUNIWASTE_24"/>
    <x v="0"/>
    <x v="17"/>
    <n v="173.85783130338501"/>
    <n v="63458.1084257357"/>
    <n v="228449.19033264901"/>
  </r>
  <r>
    <x v="0"/>
    <x v="0"/>
    <x v="7"/>
    <x v="16"/>
    <s v="SE2_EL"/>
    <x v="2"/>
    <s v="GBPR_MUNIWASTE_24"/>
    <x v="0"/>
    <x v="7"/>
    <n v="173.85783130338501"/>
    <n v="63458.1084257357"/>
    <n v="228449.19033264901"/>
  </r>
  <r>
    <x v="0"/>
    <x v="0"/>
    <x v="7"/>
    <x v="16"/>
    <s v="SE2_EL"/>
    <x v="2"/>
    <s v="GBPR_MUNIWASTE_24"/>
    <x v="0"/>
    <x v="23"/>
    <n v="173.85783130338501"/>
    <n v="63458.1084257357"/>
    <n v="228449.19033264901"/>
  </r>
  <r>
    <x v="0"/>
    <x v="0"/>
    <x v="7"/>
    <x v="16"/>
    <s v="SE2_EL"/>
    <x v="2"/>
    <s v="GBPR_MUNIWASTE_24"/>
    <x v="0"/>
    <x v="8"/>
    <n v="173.85783130338501"/>
    <n v="63458.1084257357"/>
    <n v="228449.19033264901"/>
  </r>
  <r>
    <x v="0"/>
    <x v="0"/>
    <x v="7"/>
    <x v="16"/>
    <s v="SE2_EL"/>
    <x v="2"/>
    <s v="GBPR_MUNIWASTE_24"/>
    <x v="0"/>
    <x v="9"/>
    <n v="173.85783130338501"/>
    <n v="63458.1084257357"/>
    <n v="228449.19033264901"/>
  </r>
  <r>
    <x v="0"/>
    <x v="0"/>
    <x v="7"/>
    <x v="16"/>
    <s v="SE2_EL"/>
    <x v="2"/>
    <s v="GBPR_MUNIWASTE_24"/>
    <x v="0"/>
    <x v="18"/>
    <n v="173.85783130338501"/>
    <n v="63458.1084257357"/>
    <n v="228449.19033264901"/>
  </r>
  <r>
    <x v="0"/>
    <x v="0"/>
    <x v="7"/>
    <x v="16"/>
    <s v="SE2_EL"/>
    <x v="2"/>
    <s v="GBPR_MUNIWASTE_24"/>
    <x v="0"/>
    <x v="19"/>
    <n v="173.85783130338501"/>
    <n v="63458.1084257357"/>
    <n v="228449.19033264901"/>
  </r>
  <r>
    <x v="0"/>
    <x v="0"/>
    <x v="7"/>
    <x v="16"/>
    <s v="SE2_EL"/>
    <x v="2"/>
    <s v="GBPR_MUNIWASTE_24"/>
    <x v="0"/>
    <x v="20"/>
    <n v="173.85783130338501"/>
    <n v="63458.1084257357"/>
    <n v="228449.19033264901"/>
  </r>
  <r>
    <x v="0"/>
    <x v="0"/>
    <x v="7"/>
    <x v="16"/>
    <s v="SE2_EL"/>
    <x v="2"/>
    <s v="GBPR_MUNIWASTE_24"/>
    <x v="0"/>
    <x v="10"/>
    <n v="173.85783130338501"/>
    <n v="63458.1084257357"/>
    <n v="228449.19033264901"/>
  </r>
  <r>
    <x v="0"/>
    <x v="0"/>
    <x v="7"/>
    <x v="16"/>
    <s v="SE2_EL"/>
    <x v="2"/>
    <s v="GBPR_MUNIWASTE_24"/>
    <x v="0"/>
    <x v="22"/>
    <n v="173.85783130338501"/>
    <n v="63458.1084257357"/>
    <n v="228449.19033264901"/>
  </r>
  <r>
    <x v="0"/>
    <x v="0"/>
    <x v="7"/>
    <x v="16"/>
    <s v="SE2_EL"/>
    <x v="3"/>
    <s v="GHOB_WASTEHEAT"/>
    <x v="0"/>
    <x v="11"/>
    <n v="17.284798534798501"/>
    <n v="6308.9514652014404"/>
    <n v="22712.225274725199"/>
  </r>
  <r>
    <x v="0"/>
    <x v="0"/>
    <x v="7"/>
    <x v="16"/>
    <s v="SE2_EL"/>
    <x v="3"/>
    <s v="GHOB_WASTEHEAT"/>
    <x v="0"/>
    <x v="21"/>
    <n v="17.284798534798501"/>
    <n v="6308.9514652014404"/>
    <n v="22712.225274725199"/>
  </r>
  <r>
    <x v="0"/>
    <x v="0"/>
    <x v="7"/>
    <x v="16"/>
    <s v="SE2_EL"/>
    <x v="3"/>
    <s v="GHOB_WASTEHEAT"/>
    <x v="0"/>
    <x v="12"/>
    <n v="17.284798534798501"/>
    <n v="6308.9514652014404"/>
    <n v="22712.225274725199"/>
  </r>
  <r>
    <x v="0"/>
    <x v="0"/>
    <x v="7"/>
    <x v="16"/>
    <s v="SE2_EL"/>
    <x v="3"/>
    <s v="GHOB_WASTEHEAT"/>
    <x v="0"/>
    <x v="0"/>
    <n v="17.284798534798501"/>
    <n v="6308.9514652014404"/>
    <n v="22712.225274725199"/>
  </r>
  <r>
    <x v="0"/>
    <x v="0"/>
    <x v="7"/>
    <x v="16"/>
    <s v="SE2_EL"/>
    <x v="3"/>
    <s v="GHOB_WASTEHEAT"/>
    <x v="0"/>
    <x v="1"/>
    <n v="17.284798534798501"/>
    <n v="6308.9514652014404"/>
    <n v="22712.225274725199"/>
  </r>
  <r>
    <x v="0"/>
    <x v="0"/>
    <x v="7"/>
    <x v="16"/>
    <s v="SE2_EL"/>
    <x v="3"/>
    <s v="GHOB_WASTEHEAT"/>
    <x v="0"/>
    <x v="2"/>
    <n v="17.284798534798501"/>
    <n v="6308.9514652014404"/>
    <n v="22712.225274725199"/>
  </r>
  <r>
    <x v="0"/>
    <x v="0"/>
    <x v="7"/>
    <x v="16"/>
    <s v="SE2_EL"/>
    <x v="3"/>
    <s v="GHOB_WASTEHEAT"/>
    <x v="0"/>
    <x v="13"/>
    <n v="17.284798534798501"/>
    <n v="6308.9514652014404"/>
    <n v="22712.225274725199"/>
  </r>
  <r>
    <x v="0"/>
    <x v="0"/>
    <x v="7"/>
    <x v="16"/>
    <s v="SE2_EL"/>
    <x v="3"/>
    <s v="GHOB_WASTEHEAT"/>
    <x v="0"/>
    <x v="16"/>
    <n v="17.284798534798501"/>
    <n v="6308.9514652014404"/>
    <n v="22712.225274725199"/>
  </r>
  <r>
    <x v="0"/>
    <x v="0"/>
    <x v="7"/>
    <x v="16"/>
    <s v="SE2_EL"/>
    <x v="3"/>
    <s v="GHOB_WASTEHEAT"/>
    <x v="0"/>
    <x v="5"/>
    <n v="17.284798534798501"/>
    <n v="6308.9514652014404"/>
    <n v="22712.225274725199"/>
  </r>
  <r>
    <x v="0"/>
    <x v="0"/>
    <x v="7"/>
    <x v="16"/>
    <s v="SE2_EL"/>
    <x v="3"/>
    <s v="GHOB_WASTEHEAT"/>
    <x v="0"/>
    <x v="6"/>
    <n v="17.284798534798501"/>
    <n v="6308.9514652014404"/>
    <n v="22712.225274725199"/>
  </r>
  <r>
    <x v="0"/>
    <x v="0"/>
    <x v="7"/>
    <x v="16"/>
    <s v="SE2_EL"/>
    <x v="3"/>
    <s v="GHOB_WASTEHEAT"/>
    <x v="0"/>
    <x v="17"/>
    <n v="17.284798534798501"/>
    <n v="6308.9514652014404"/>
    <n v="22712.225274725199"/>
  </r>
  <r>
    <x v="0"/>
    <x v="0"/>
    <x v="7"/>
    <x v="16"/>
    <s v="SE2_EL"/>
    <x v="3"/>
    <s v="GHOB_WASTEHEAT"/>
    <x v="0"/>
    <x v="18"/>
    <n v="17.284798534798501"/>
    <n v="6308.9514652014404"/>
    <n v="22712.225274725199"/>
  </r>
  <r>
    <x v="0"/>
    <x v="0"/>
    <x v="7"/>
    <x v="16"/>
    <s v="SE2_EL"/>
    <x v="3"/>
    <s v="GHOB_WASTEHEAT"/>
    <x v="0"/>
    <x v="19"/>
    <n v="17.284798534798501"/>
    <n v="6308.9514652014404"/>
    <n v="22712.225274725199"/>
  </r>
  <r>
    <x v="0"/>
    <x v="0"/>
    <x v="7"/>
    <x v="16"/>
    <s v="SE2_EL"/>
    <x v="3"/>
    <s v="GHOB_WASTEHEAT"/>
    <x v="0"/>
    <x v="20"/>
    <n v="17.284798534798501"/>
    <n v="6308.9514652014404"/>
    <n v="22712.225274725199"/>
  </r>
  <r>
    <x v="0"/>
    <x v="0"/>
    <x v="7"/>
    <x v="16"/>
    <s v="SE2_EL"/>
    <x v="3"/>
    <s v="GHOB_WASTEHEAT"/>
    <x v="0"/>
    <x v="10"/>
    <n v="17.284798534798501"/>
    <n v="6308.9514652014404"/>
    <n v="22712.225274725199"/>
  </r>
  <r>
    <x v="0"/>
    <x v="0"/>
    <x v="7"/>
    <x v="16"/>
    <s v="SE2_EL"/>
    <x v="3"/>
    <s v="GHOB_WASTEHEAT"/>
    <x v="0"/>
    <x v="22"/>
    <n v="17.284798534798501"/>
    <n v="6308.9514652014404"/>
    <n v="22712.225274725199"/>
  </r>
  <r>
    <x v="0"/>
    <x v="0"/>
    <x v="7"/>
    <x v="16"/>
    <s v="SE2_EL"/>
    <x v="8"/>
    <s v="GBPR_WOODWASTE_25"/>
    <x v="0"/>
    <x v="11"/>
    <n v="44.687714535314001"/>
    <n v="16311.015805389599"/>
    <n v="58719.656899402602"/>
  </r>
  <r>
    <x v="0"/>
    <x v="0"/>
    <x v="7"/>
    <x v="16"/>
    <s v="SE2_EL"/>
    <x v="8"/>
    <s v="GBPR_WOODWASTE_25"/>
    <x v="0"/>
    <x v="21"/>
    <n v="43.979929056043702"/>
    <n v="16052.674105455901"/>
    <n v="57789.626779641403"/>
  </r>
  <r>
    <x v="0"/>
    <x v="0"/>
    <x v="7"/>
    <x v="16"/>
    <s v="SE2_EL"/>
    <x v="8"/>
    <s v="GBPR_WOODWASTE_25"/>
    <x v="0"/>
    <x v="12"/>
    <n v="47.442136974315297"/>
    <n v="17316.379995625099"/>
    <n v="62338.967984250303"/>
  </r>
  <r>
    <x v="0"/>
    <x v="0"/>
    <x v="7"/>
    <x v="16"/>
    <s v="SE2_EL"/>
    <x v="8"/>
    <s v="GBPR_WOODWASTE_25"/>
    <x v="0"/>
    <x v="0"/>
    <n v="60.669650774876303"/>
    <n v="22144.422532829802"/>
    <n v="79719.921118187398"/>
  </r>
  <r>
    <x v="0"/>
    <x v="0"/>
    <x v="7"/>
    <x v="16"/>
    <s v="SE2_EL"/>
    <x v="8"/>
    <s v="GBPR_WOODWASTE_25"/>
    <x v="0"/>
    <x v="1"/>
    <n v="79.087733831335598"/>
    <n v="28867.0228484375"/>
    <n v="103921.28225437499"/>
  </r>
  <r>
    <x v="0"/>
    <x v="0"/>
    <x v="7"/>
    <x v="16"/>
    <s v="SE2_EL"/>
    <x v="8"/>
    <s v="GBPR_WOODWASTE_25"/>
    <x v="0"/>
    <x v="2"/>
    <n v="93.526107136054904"/>
    <n v="34137.029104660098"/>
    <n v="122893.304776776"/>
  </r>
  <r>
    <x v="0"/>
    <x v="0"/>
    <x v="7"/>
    <x v="16"/>
    <s v="SE2_EL"/>
    <x v="8"/>
    <s v="GBPR_WOODWASTE_25"/>
    <x v="0"/>
    <x v="13"/>
    <n v="140.71775652345499"/>
    <n v="51361.981131061097"/>
    <n v="184903.13207182"/>
  </r>
  <r>
    <x v="0"/>
    <x v="0"/>
    <x v="7"/>
    <x v="16"/>
    <s v="SE2_EL"/>
    <x v="8"/>
    <s v="GBPR_WOODWASTE_25"/>
    <x v="0"/>
    <x v="14"/>
    <n v="184.08290046246699"/>
    <n v="67190.258668800496"/>
    <n v="241884.93120768201"/>
  </r>
  <r>
    <x v="0"/>
    <x v="0"/>
    <x v="7"/>
    <x v="16"/>
    <s v="SE2_EL"/>
    <x v="8"/>
    <s v="GBPR_WOODWASTE_25"/>
    <x v="0"/>
    <x v="15"/>
    <n v="179.70708812178299"/>
    <n v="65593.087164450902"/>
    <n v="236135.11379202301"/>
  </r>
  <r>
    <x v="0"/>
    <x v="0"/>
    <x v="7"/>
    <x v="16"/>
    <s v="SE2_EL"/>
    <x v="8"/>
    <s v="GBPR_WOODWASTE_25"/>
    <x v="0"/>
    <x v="3"/>
    <n v="180.64487430129901"/>
    <n v="65935.379119974095"/>
    <n v="237367.36483190701"/>
  </r>
  <r>
    <x v="0"/>
    <x v="0"/>
    <x v="7"/>
    <x v="16"/>
    <s v="SE2_EL"/>
    <x v="8"/>
    <s v="GBPR_WOODWASTE_25"/>
    <x v="0"/>
    <x v="4"/>
    <n v="165.16546028897699"/>
    <n v="60285.393005476799"/>
    <n v="217027.41481971601"/>
  </r>
  <r>
    <x v="0"/>
    <x v="0"/>
    <x v="7"/>
    <x v="16"/>
    <s v="SE2_EL"/>
    <x v="8"/>
    <s v="GBPR_WOODWASTE_25"/>
    <x v="0"/>
    <x v="16"/>
    <n v="141.77286954902601"/>
    <n v="51747.097385394503"/>
    <n v="186289.55058742"/>
  </r>
  <r>
    <x v="0"/>
    <x v="0"/>
    <x v="7"/>
    <x v="16"/>
    <s v="SE2_EL"/>
    <x v="8"/>
    <s v="GBPR_WOODWASTE_25"/>
    <x v="0"/>
    <x v="5"/>
    <n v="140.29670073657499"/>
    <n v="51208.295768850003"/>
    <n v="184349.86476786001"/>
  </r>
  <r>
    <x v="0"/>
    <x v="0"/>
    <x v="7"/>
    <x v="16"/>
    <s v="SE2_EL"/>
    <x v="8"/>
    <s v="GBPR_WOODWASTE_25"/>
    <x v="0"/>
    <x v="6"/>
    <n v="139.39375944606499"/>
    <n v="50878.722197813702"/>
    <n v="183163.39991212901"/>
  </r>
  <r>
    <x v="0"/>
    <x v="0"/>
    <x v="7"/>
    <x v="16"/>
    <s v="SE2_EL"/>
    <x v="8"/>
    <s v="GBPR_WOODWASTE_25"/>
    <x v="0"/>
    <x v="17"/>
    <n v="136.25094960008499"/>
    <n v="49731.596604031001"/>
    <n v="179033.74777451201"/>
  </r>
  <r>
    <x v="0"/>
    <x v="0"/>
    <x v="7"/>
    <x v="16"/>
    <s v="SE2_EL"/>
    <x v="8"/>
    <s v="GBPR_WOODWASTE_25"/>
    <x v="0"/>
    <x v="7"/>
    <n v="159.00137562025199"/>
    <n v="58035.502101391998"/>
    <n v="208927.807565011"/>
  </r>
  <r>
    <x v="0"/>
    <x v="0"/>
    <x v="7"/>
    <x v="16"/>
    <s v="SE2_EL"/>
    <x v="8"/>
    <s v="GBPR_WOODWASTE_25"/>
    <x v="0"/>
    <x v="23"/>
    <n v="129.92550297909"/>
    <n v="47422.808587367697"/>
    <n v="170722.110914524"/>
  </r>
  <r>
    <x v="0"/>
    <x v="0"/>
    <x v="7"/>
    <x v="16"/>
    <s v="SE2_EL"/>
    <x v="8"/>
    <s v="GBPR_WOODWASTE_25"/>
    <x v="0"/>
    <x v="8"/>
    <n v="113.734321521781"/>
    <n v="41513.027355450002"/>
    <n v="149446.89847961999"/>
  </r>
  <r>
    <x v="0"/>
    <x v="0"/>
    <x v="7"/>
    <x v="16"/>
    <s v="SE2_EL"/>
    <x v="8"/>
    <s v="GBPR_WOODWASTE_25"/>
    <x v="0"/>
    <x v="9"/>
    <n v="102.515149155534"/>
    <n v="37418.029441769999"/>
    <n v="134704.905990372"/>
  </r>
  <r>
    <x v="0"/>
    <x v="0"/>
    <x v="7"/>
    <x v="16"/>
    <s v="SE2_EL"/>
    <x v="8"/>
    <s v="GBPR_WOODWASTE_25"/>
    <x v="0"/>
    <x v="18"/>
    <n v="72.577332406289798"/>
    <n v="26490.726328295801"/>
    <n v="95366.614781864802"/>
  </r>
  <r>
    <x v="0"/>
    <x v="0"/>
    <x v="7"/>
    <x v="16"/>
    <s v="SE2_EL"/>
    <x v="8"/>
    <s v="GBPR_WOODWASTE_25"/>
    <x v="0"/>
    <x v="19"/>
    <n v="61.531839562430399"/>
    <n v="22459.121440287101"/>
    <n v="80852.837185033597"/>
  </r>
  <r>
    <x v="0"/>
    <x v="0"/>
    <x v="7"/>
    <x v="16"/>
    <s v="SE2_EL"/>
    <x v="8"/>
    <s v="GBPR_WOODWASTE_25"/>
    <x v="0"/>
    <x v="20"/>
    <n v="54.247985710525498"/>
    <n v="19800.514784341802"/>
    <n v="71281.853223630504"/>
  </r>
  <r>
    <x v="0"/>
    <x v="0"/>
    <x v="7"/>
    <x v="16"/>
    <s v="SE2_EL"/>
    <x v="8"/>
    <s v="GBPR_WOODWASTE_25"/>
    <x v="0"/>
    <x v="10"/>
    <n v="39.591771301592999"/>
    <n v="14450.9965250814"/>
    <n v="52023.587490293197"/>
  </r>
  <r>
    <x v="0"/>
    <x v="0"/>
    <x v="7"/>
    <x v="16"/>
    <s v="SE2_EL"/>
    <x v="8"/>
    <s v="GBPR_WOODWASTE_25"/>
    <x v="0"/>
    <x v="22"/>
    <n v="20.920800922967501"/>
    <n v="7636.09233688312"/>
    <n v="27489.932412779199"/>
  </r>
  <r>
    <x v="0"/>
    <x v="0"/>
    <x v="7"/>
    <x v="16"/>
    <s v="SE2_OTHER"/>
    <x v="2"/>
    <s v="GBPR_MUNIWASTE_24"/>
    <x v="0"/>
    <x v="11"/>
    <n v="13.1783135275753"/>
    <n v="4810.0844375650004"/>
    <n v="17316.303975234001"/>
  </r>
  <r>
    <x v="0"/>
    <x v="0"/>
    <x v="7"/>
    <x v="16"/>
    <s v="SE2_OTHER"/>
    <x v="2"/>
    <s v="GBPR_MUNIWASTE_24"/>
    <x v="0"/>
    <x v="21"/>
    <n v="13.1783135275753"/>
    <n v="4810.0844375650004"/>
    <n v="17316.303975234001"/>
  </r>
  <r>
    <x v="0"/>
    <x v="0"/>
    <x v="7"/>
    <x v="16"/>
    <s v="SE2_OTHER"/>
    <x v="2"/>
    <s v="GBPR_MUNIWASTE_24"/>
    <x v="0"/>
    <x v="12"/>
    <n v="13.1783135275753"/>
    <n v="4810.0844375650004"/>
    <n v="17316.303975234001"/>
  </r>
  <r>
    <x v="0"/>
    <x v="0"/>
    <x v="7"/>
    <x v="16"/>
    <s v="SE2_OTHER"/>
    <x v="2"/>
    <s v="GBPR_MUNIWASTE_24"/>
    <x v="0"/>
    <x v="0"/>
    <n v="13.1783135275753"/>
    <n v="4810.0844375650004"/>
    <n v="17316.303975234001"/>
  </r>
  <r>
    <x v="0"/>
    <x v="0"/>
    <x v="7"/>
    <x v="16"/>
    <s v="SE2_OTHER"/>
    <x v="2"/>
    <s v="GBPR_MUNIWASTE_24"/>
    <x v="0"/>
    <x v="1"/>
    <n v="13.1783135275753"/>
    <n v="4810.0844375650004"/>
    <n v="17316.303975234001"/>
  </r>
  <r>
    <x v="0"/>
    <x v="0"/>
    <x v="7"/>
    <x v="16"/>
    <s v="SE2_OTHER"/>
    <x v="2"/>
    <s v="GBPR_MUNIWASTE_24"/>
    <x v="0"/>
    <x v="2"/>
    <n v="13.1783135275753"/>
    <n v="4810.0844375650004"/>
    <n v="17316.303975234001"/>
  </r>
  <r>
    <x v="0"/>
    <x v="0"/>
    <x v="7"/>
    <x v="16"/>
    <s v="SE2_OTHER"/>
    <x v="2"/>
    <s v="GBPR_MUNIWASTE_24"/>
    <x v="0"/>
    <x v="13"/>
    <n v="13.1783135275753"/>
    <n v="4810.0844375650004"/>
    <n v="17316.303975234001"/>
  </r>
  <r>
    <x v="0"/>
    <x v="0"/>
    <x v="7"/>
    <x v="16"/>
    <s v="SE2_OTHER"/>
    <x v="2"/>
    <s v="GBPR_MUNIWASTE_24"/>
    <x v="0"/>
    <x v="14"/>
    <n v="13.1783135275753"/>
    <n v="4810.0844375650004"/>
    <n v="17316.303975234001"/>
  </r>
  <r>
    <x v="0"/>
    <x v="0"/>
    <x v="7"/>
    <x v="16"/>
    <s v="SE2_OTHER"/>
    <x v="2"/>
    <s v="GBPR_MUNIWASTE_24"/>
    <x v="0"/>
    <x v="15"/>
    <n v="13.1783135275753"/>
    <n v="4810.0844375650004"/>
    <n v="17316.303975234001"/>
  </r>
  <r>
    <x v="0"/>
    <x v="0"/>
    <x v="7"/>
    <x v="16"/>
    <s v="SE2_OTHER"/>
    <x v="2"/>
    <s v="GBPR_MUNIWASTE_24"/>
    <x v="0"/>
    <x v="3"/>
    <n v="13.1783135275753"/>
    <n v="4810.0844375650004"/>
    <n v="17316.303975234001"/>
  </r>
  <r>
    <x v="0"/>
    <x v="0"/>
    <x v="7"/>
    <x v="16"/>
    <s v="SE2_OTHER"/>
    <x v="2"/>
    <s v="GBPR_MUNIWASTE_24"/>
    <x v="0"/>
    <x v="4"/>
    <n v="13.1783135275753"/>
    <n v="4810.0844375650004"/>
    <n v="17316.303975234001"/>
  </r>
  <r>
    <x v="0"/>
    <x v="0"/>
    <x v="7"/>
    <x v="16"/>
    <s v="SE2_OTHER"/>
    <x v="2"/>
    <s v="GBPR_MUNIWASTE_24"/>
    <x v="0"/>
    <x v="16"/>
    <n v="13.1783135275753"/>
    <n v="4810.0844375650004"/>
    <n v="17316.303975234001"/>
  </r>
  <r>
    <x v="0"/>
    <x v="0"/>
    <x v="7"/>
    <x v="16"/>
    <s v="SE2_OTHER"/>
    <x v="2"/>
    <s v="GBPR_MUNIWASTE_24"/>
    <x v="0"/>
    <x v="5"/>
    <n v="13.1783135275753"/>
    <n v="4810.0844375650004"/>
    <n v="17316.303975234001"/>
  </r>
  <r>
    <x v="0"/>
    <x v="0"/>
    <x v="7"/>
    <x v="16"/>
    <s v="SE2_OTHER"/>
    <x v="2"/>
    <s v="GBPR_MUNIWASTE_24"/>
    <x v="0"/>
    <x v="6"/>
    <n v="13.1783135275753"/>
    <n v="4810.0844375650004"/>
    <n v="17316.303975234001"/>
  </r>
  <r>
    <x v="0"/>
    <x v="0"/>
    <x v="7"/>
    <x v="16"/>
    <s v="SE2_OTHER"/>
    <x v="2"/>
    <s v="GBPR_MUNIWASTE_24"/>
    <x v="0"/>
    <x v="17"/>
    <n v="13.1783135275753"/>
    <n v="4810.0844375650004"/>
    <n v="17316.303975234001"/>
  </r>
  <r>
    <x v="0"/>
    <x v="0"/>
    <x v="7"/>
    <x v="16"/>
    <s v="SE2_OTHER"/>
    <x v="2"/>
    <s v="GBPR_MUNIWASTE_24"/>
    <x v="0"/>
    <x v="7"/>
    <n v="13.1783135275753"/>
    <n v="4810.0844375650004"/>
    <n v="17316.303975234001"/>
  </r>
  <r>
    <x v="0"/>
    <x v="0"/>
    <x v="7"/>
    <x v="16"/>
    <s v="SE2_OTHER"/>
    <x v="2"/>
    <s v="GBPR_MUNIWASTE_24"/>
    <x v="0"/>
    <x v="23"/>
    <n v="13.1783135275753"/>
    <n v="4810.0844375650004"/>
    <n v="17316.303975234001"/>
  </r>
  <r>
    <x v="0"/>
    <x v="0"/>
    <x v="7"/>
    <x v="16"/>
    <s v="SE2_OTHER"/>
    <x v="2"/>
    <s v="GBPR_MUNIWASTE_24"/>
    <x v="0"/>
    <x v="8"/>
    <n v="13.1783135275753"/>
    <n v="4810.0844375650004"/>
    <n v="17316.303975234001"/>
  </r>
  <r>
    <x v="0"/>
    <x v="0"/>
    <x v="7"/>
    <x v="16"/>
    <s v="SE2_OTHER"/>
    <x v="2"/>
    <s v="GBPR_MUNIWASTE_24"/>
    <x v="0"/>
    <x v="9"/>
    <n v="13.1783135275753"/>
    <n v="4810.0844375650004"/>
    <n v="17316.303975234001"/>
  </r>
  <r>
    <x v="0"/>
    <x v="0"/>
    <x v="7"/>
    <x v="16"/>
    <s v="SE2_OTHER"/>
    <x v="2"/>
    <s v="GBPR_MUNIWASTE_24"/>
    <x v="0"/>
    <x v="18"/>
    <n v="13.1783135275753"/>
    <n v="4810.0844375650004"/>
    <n v="17316.303975234001"/>
  </r>
  <r>
    <x v="0"/>
    <x v="0"/>
    <x v="7"/>
    <x v="16"/>
    <s v="SE2_OTHER"/>
    <x v="2"/>
    <s v="GBPR_MUNIWASTE_24"/>
    <x v="0"/>
    <x v="19"/>
    <n v="13.1783135275753"/>
    <n v="4810.0844375650004"/>
    <n v="17316.303975234001"/>
  </r>
  <r>
    <x v="0"/>
    <x v="0"/>
    <x v="7"/>
    <x v="16"/>
    <s v="SE2_OTHER"/>
    <x v="2"/>
    <s v="GBPR_MUNIWASTE_24"/>
    <x v="0"/>
    <x v="20"/>
    <n v="13.1783135275753"/>
    <n v="4810.0844375650004"/>
    <n v="17316.303975234001"/>
  </r>
  <r>
    <x v="0"/>
    <x v="0"/>
    <x v="7"/>
    <x v="16"/>
    <s v="SE2_OTHER"/>
    <x v="2"/>
    <s v="GBPR_MUNIWASTE_24"/>
    <x v="0"/>
    <x v="10"/>
    <n v="13.1783135275753"/>
    <n v="4810.0844375650004"/>
    <n v="17316.303975234001"/>
  </r>
  <r>
    <x v="0"/>
    <x v="0"/>
    <x v="7"/>
    <x v="16"/>
    <s v="SE2_OTHER"/>
    <x v="2"/>
    <s v="GBPR_MUNIWASTE_24"/>
    <x v="0"/>
    <x v="22"/>
    <n v="13.1783135275753"/>
    <n v="4810.0844375650004"/>
    <n v="17316.303975234001"/>
  </r>
  <r>
    <x v="0"/>
    <x v="0"/>
    <x v="7"/>
    <x v="16"/>
    <s v="SE2_OTHER"/>
    <x v="3"/>
    <s v="GHOB_WASTEHEAT"/>
    <x v="0"/>
    <x v="11"/>
    <n v="16.031295787545702"/>
    <n v="5851.4229624541904"/>
    <n v="21065.1226648351"/>
  </r>
  <r>
    <x v="0"/>
    <x v="0"/>
    <x v="7"/>
    <x v="16"/>
    <s v="SE2_OTHER"/>
    <x v="3"/>
    <s v="GHOB_WASTEHEAT"/>
    <x v="0"/>
    <x v="21"/>
    <n v="16.031295787545702"/>
    <n v="5851.4229624541904"/>
    <n v="21065.1226648351"/>
  </r>
  <r>
    <x v="0"/>
    <x v="0"/>
    <x v="7"/>
    <x v="16"/>
    <s v="SE2_OTHER"/>
    <x v="3"/>
    <s v="GHOB_WASTEHEAT"/>
    <x v="0"/>
    <x v="12"/>
    <n v="16.031295787545702"/>
    <n v="5851.4229624541904"/>
    <n v="21065.1226648351"/>
  </r>
  <r>
    <x v="0"/>
    <x v="0"/>
    <x v="7"/>
    <x v="16"/>
    <s v="SE2_OTHER"/>
    <x v="3"/>
    <s v="GHOB_WASTEHEAT"/>
    <x v="0"/>
    <x v="0"/>
    <n v="16.031295787545702"/>
    <n v="5851.4229624541904"/>
    <n v="21065.1226648351"/>
  </r>
  <r>
    <x v="0"/>
    <x v="0"/>
    <x v="7"/>
    <x v="16"/>
    <s v="SE2_OTHER"/>
    <x v="3"/>
    <s v="GHOB_WASTEHEAT"/>
    <x v="0"/>
    <x v="1"/>
    <n v="16.031295787545702"/>
    <n v="5851.4229624541904"/>
    <n v="21065.1226648351"/>
  </r>
  <r>
    <x v="0"/>
    <x v="0"/>
    <x v="7"/>
    <x v="16"/>
    <s v="SE2_OTHER"/>
    <x v="3"/>
    <s v="GHOB_WASTEHEAT"/>
    <x v="0"/>
    <x v="2"/>
    <n v="16.031295787545702"/>
    <n v="5851.4229624541904"/>
    <n v="21065.1226648351"/>
  </r>
  <r>
    <x v="0"/>
    <x v="0"/>
    <x v="7"/>
    <x v="16"/>
    <s v="SE2_OTHER"/>
    <x v="3"/>
    <s v="GHOB_WASTEHEAT"/>
    <x v="0"/>
    <x v="13"/>
    <n v="16.031295787545702"/>
    <n v="5851.4229624541904"/>
    <n v="21065.1226648351"/>
  </r>
  <r>
    <x v="0"/>
    <x v="0"/>
    <x v="7"/>
    <x v="16"/>
    <s v="SE2_OTHER"/>
    <x v="3"/>
    <s v="GHOB_WASTEHEAT"/>
    <x v="0"/>
    <x v="14"/>
    <n v="16.031295787545702"/>
    <n v="5851.4229624541904"/>
    <n v="21065.1226648351"/>
  </r>
  <r>
    <x v="0"/>
    <x v="0"/>
    <x v="7"/>
    <x v="16"/>
    <s v="SE2_OTHER"/>
    <x v="3"/>
    <s v="GHOB_WASTEHEAT"/>
    <x v="0"/>
    <x v="15"/>
    <n v="16.031295787545702"/>
    <n v="5851.4229624541904"/>
    <n v="21065.1226648351"/>
  </r>
  <r>
    <x v="0"/>
    <x v="0"/>
    <x v="7"/>
    <x v="16"/>
    <s v="SE2_OTHER"/>
    <x v="3"/>
    <s v="GHOB_WASTEHEAT"/>
    <x v="0"/>
    <x v="3"/>
    <n v="16.031295787545702"/>
    <n v="5851.4229624541904"/>
    <n v="21065.1226648351"/>
  </r>
  <r>
    <x v="0"/>
    <x v="0"/>
    <x v="7"/>
    <x v="16"/>
    <s v="SE2_OTHER"/>
    <x v="3"/>
    <s v="GHOB_WASTEHEAT"/>
    <x v="0"/>
    <x v="4"/>
    <n v="16.031295787545702"/>
    <n v="5851.4229624541904"/>
    <n v="21065.1226648351"/>
  </r>
  <r>
    <x v="0"/>
    <x v="0"/>
    <x v="7"/>
    <x v="16"/>
    <s v="SE2_OTHER"/>
    <x v="3"/>
    <s v="GHOB_WASTEHEAT"/>
    <x v="0"/>
    <x v="16"/>
    <n v="16.031295787545702"/>
    <n v="5851.4229624541904"/>
    <n v="21065.1226648351"/>
  </r>
  <r>
    <x v="0"/>
    <x v="0"/>
    <x v="7"/>
    <x v="16"/>
    <s v="SE2_OTHER"/>
    <x v="3"/>
    <s v="GHOB_WASTEHEAT"/>
    <x v="0"/>
    <x v="5"/>
    <n v="16.031295787545702"/>
    <n v="5851.4229624541904"/>
    <n v="21065.1226648351"/>
  </r>
  <r>
    <x v="0"/>
    <x v="0"/>
    <x v="7"/>
    <x v="16"/>
    <s v="SE2_OTHER"/>
    <x v="3"/>
    <s v="GHOB_WASTEHEAT"/>
    <x v="0"/>
    <x v="6"/>
    <n v="16.031295787545702"/>
    <n v="5851.4229624541904"/>
    <n v="21065.1226648351"/>
  </r>
  <r>
    <x v="0"/>
    <x v="0"/>
    <x v="7"/>
    <x v="16"/>
    <s v="SE2_OTHER"/>
    <x v="3"/>
    <s v="GHOB_WASTEHEAT"/>
    <x v="0"/>
    <x v="17"/>
    <n v="16.031295787545702"/>
    <n v="5851.4229624541904"/>
    <n v="21065.1226648351"/>
  </r>
  <r>
    <x v="0"/>
    <x v="0"/>
    <x v="7"/>
    <x v="16"/>
    <s v="SE2_OTHER"/>
    <x v="3"/>
    <s v="GHOB_WASTEHEAT"/>
    <x v="0"/>
    <x v="7"/>
    <n v="16.031295787545702"/>
    <n v="5851.4229624541904"/>
    <n v="21065.1226648351"/>
  </r>
  <r>
    <x v="0"/>
    <x v="0"/>
    <x v="7"/>
    <x v="16"/>
    <s v="SE2_OTHER"/>
    <x v="3"/>
    <s v="GHOB_WASTEHEAT"/>
    <x v="0"/>
    <x v="23"/>
    <n v="16.031295787545702"/>
    <n v="5851.4229624541904"/>
    <n v="21065.1226648351"/>
  </r>
  <r>
    <x v="0"/>
    <x v="0"/>
    <x v="7"/>
    <x v="16"/>
    <s v="SE2_OTHER"/>
    <x v="3"/>
    <s v="GHOB_WASTEHEAT"/>
    <x v="0"/>
    <x v="8"/>
    <n v="16.031295787545702"/>
    <n v="5851.4229624541904"/>
    <n v="21065.1226648351"/>
  </r>
  <r>
    <x v="0"/>
    <x v="0"/>
    <x v="7"/>
    <x v="16"/>
    <s v="SE2_OTHER"/>
    <x v="3"/>
    <s v="GHOB_WASTEHEAT"/>
    <x v="0"/>
    <x v="9"/>
    <n v="16.031295787545702"/>
    <n v="5851.4229624541904"/>
    <n v="21065.1226648351"/>
  </r>
  <r>
    <x v="0"/>
    <x v="0"/>
    <x v="7"/>
    <x v="16"/>
    <s v="SE2_OTHER"/>
    <x v="3"/>
    <s v="GHOB_WASTEHEAT"/>
    <x v="0"/>
    <x v="18"/>
    <n v="16.031295787545702"/>
    <n v="5851.4229624541904"/>
    <n v="21065.1226648351"/>
  </r>
  <r>
    <x v="0"/>
    <x v="0"/>
    <x v="7"/>
    <x v="16"/>
    <s v="SE2_OTHER"/>
    <x v="3"/>
    <s v="GHOB_WASTEHEAT"/>
    <x v="0"/>
    <x v="19"/>
    <n v="16.031295787545702"/>
    <n v="5851.4229624541904"/>
    <n v="21065.1226648351"/>
  </r>
  <r>
    <x v="0"/>
    <x v="0"/>
    <x v="7"/>
    <x v="16"/>
    <s v="SE2_OTHER"/>
    <x v="3"/>
    <s v="GHOB_WASTEHEAT"/>
    <x v="0"/>
    <x v="20"/>
    <n v="16.031295787545702"/>
    <n v="5851.4229624541904"/>
    <n v="21065.1226648351"/>
  </r>
  <r>
    <x v="0"/>
    <x v="0"/>
    <x v="7"/>
    <x v="16"/>
    <s v="SE2_OTHER"/>
    <x v="3"/>
    <s v="GHOB_WASTEHEAT"/>
    <x v="0"/>
    <x v="10"/>
    <n v="16.031295787545702"/>
    <n v="5851.4229624541904"/>
    <n v="21065.1226648351"/>
  </r>
  <r>
    <x v="0"/>
    <x v="0"/>
    <x v="7"/>
    <x v="16"/>
    <s v="SE2_OTHER"/>
    <x v="3"/>
    <s v="GHOB_WASTEHEAT"/>
    <x v="0"/>
    <x v="22"/>
    <n v="16.031295787545702"/>
    <n v="5851.4229624541904"/>
    <n v="21065.1226648351"/>
  </r>
  <r>
    <x v="0"/>
    <x v="0"/>
    <x v="7"/>
    <x v="16"/>
    <s v="SE2_OTHER"/>
    <x v="8"/>
    <s v="GBPR_WOODWASTE_36"/>
    <x v="0"/>
    <x v="11"/>
    <n v="121.046998448051"/>
    <n v="44182.154433538599"/>
    <n v="159055.75596073901"/>
  </r>
  <r>
    <x v="0"/>
    <x v="0"/>
    <x v="7"/>
    <x v="16"/>
    <s v="SE2_OTHER"/>
    <x v="8"/>
    <s v="GBPR_WOODWASTE_36"/>
    <x v="0"/>
    <x v="21"/>
    <n v="121.046998448051"/>
    <n v="44182.154433538599"/>
    <n v="159055.75596073901"/>
  </r>
  <r>
    <x v="0"/>
    <x v="0"/>
    <x v="7"/>
    <x v="16"/>
    <s v="SE2_OTHER"/>
    <x v="8"/>
    <s v="GBPR_WOODWASTE_36"/>
    <x v="0"/>
    <x v="12"/>
    <n v="121.046998448051"/>
    <n v="44182.154433538599"/>
    <n v="159055.75596073901"/>
  </r>
  <r>
    <x v="0"/>
    <x v="0"/>
    <x v="7"/>
    <x v="16"/>
    <s v="SE2_OTHER"/>
    <x v="8"/>
    <s v="GBPR_WOODWASTE_36"/>
    <x v="0"/>
    <x v="0"/>
    <n v="121.046998448051"/>
    <n v="44182.154433538599"/>
    <n v="159055.75596073901"/>
  </r>
  <r>
    <x v="0"/>
    <x v="0"/>
    <x v="7"/>
    <x v="16"/>
    <s v="SE2_OTHER"/>
    <x v="8"/>
    <s v="GBPR_WOODWASTE_36"/>
    <x v="0"/>
    <x v="1"/>
    <n v="121.046998448051"/>
    <n v="44182.154433538599"/>
    <n v="159055.75596073901"/>
  </r>
  <r>
    <x v="0"/>
    <x v="0"/>
    <x v="7"/>
    <x v="16"/>
    <s v="SE2_OTHER"/>
    <x v="8"/>
    <s v="GBPR_WOODWASTE_36"/>
    <x v="0"/>
    <x v="2"/>
    <n v="121.046998448051"/>
    <n v="44182.154433538599"/>
    <n v="159055.75596073901"/>
  </r>
  <r>
    <x v="0"/>
    <x v="0"/>
    <x v="7"/>
    <x v="16"/>
    <s v="SE2_OTHER"/>
    <x v="8"/>
    <s v="GBPR_WOODWASTE_36"/>
    <x v="0"/>
    <x v="13"/>
    <n v="121.046998448051"/>
    <n v="44182.154433538599"/>
    <n v="159055.75596073901"/>
  </r>
  <r>
    <x v="0"/>
    <x v="0"/>
    <x v="7"/>
    <x v="16"/>
    <s v="SE2_OTHER"/>
    <x v="8"/>
    <s v="GBPR_WOODWASTE_36"/>
    <x v="0"/>
    <x v="14"/>
    <n v="121.046998448051"/>
    <n v="44182.154433538599"/>
    <n v="159055.75596073901"/>
  </r>
  <r>
    <x v="0"/>
    <x v="0"/>
    <x v="7"/>
    <x v="16"/>
    <s v="SE2_OTHER"/>
    <x v="8"/>
    <s v="GBPR_WOODWASTE_36"/>
    <x v="0"/>
    <x v="15"/>
    <n v="121.046998448051"/>
    <n v="44182.154433538599"/>
    <n v="159055.75596073901"/>
  </r>
  <r>
    <x v="0"/>
    <x v="0"/>
    <x v="7"/>
    <x v="16"/>
    <s v="SE2_OTHER"/>
    <x v="8"/>
    <s v="GBPR_WOODWASTE_36"/>
    <x v="0"/>
    <x v="3"/>
    <n v="121.046998448051"/>
    <n v="44182.154433538599"/>
    <n v="159055.75596073901"/>
  </r>
  <r>
    <x v="0"/>
    <x v="0"/>
    <x v="7"/>
    <x v="16"/>
    <s v="SE2_OTHER"/>
    <x v="8"/>
    <s v="GBPR_WOODWASTE_36"/>
    <x v="0"/>
    <x v="4"/>
    <n v="121.046998448051"/>
    <n v="44182.154433538599"/>
    <n v="159055.75596073901"/>
  </r>
  <r>
    <x v="0"/>
    <x v="0"/>
    <x v="7"/>
    <x v="16"/>
    <s v="SE2_OTHER"/>
    <x v="8"/>
    <s v="GBPR_WOODWASTE_36"/>
    <x v="0"/>
    <x v="16"/>
    <n v="121.046998448051"/>
    <n v="44182.154433538599"/>
    <n v="159055.75596073901"/>
  </r>
  <r>
    <x v="0"/>
    <x v="0"/>
    <x v="7"/>
    <x v="16"/>
    <s v="SE2_OTHER"/>
    <x v="8"/>
    <s v="GBPR_WOODWASTE_36"/>
    <x v="0"/>
    <x v="5"/>
    <n v="121.046998448051"/>
    <n v="44182.154433538599"/>
    <n v="159055.75596073901"/>
  </r>
  <r>
    <x v="0"/>
    <x v="0"/>
    <x v="7"/>
    <x v="16"/>
    <s v="SE2_OTHER"/>
    <x v="8"/>
    <s v="GBPR_WOODWASTE_36"/>
    <x v="0"/>
    <x v="6"/>
    <n v="121.046998448051"/>
    <n v="44182.154433538599"/>
    <n v="159055.75596073901"/>
  </r>
  <r>
    <x v="0"/>
    <x v="0"/>
    <x v="7"/>
    <x v="16"/>
    <s v="SE2_OTHER"/>
    <x v="8"/>
    <s v="GBPR_WOODWASTE_36"/>
    <x v="0"/>
    <x v="17"/>
    <n v="121.046998448051"/>
    <n v="44182.154433538599"/>
    <n v="159055.75596073901"/>
  </r>
  <r>
    <x v="0"/>
    <x v="0"/>
    <x v="7"/>
    <x v="16"/>
    <s v="SE2_OTHER"/>
    <x v="8"/>
    <s v="GBPR_WOODWASTE_36"/>
    <x v="0"/>
    <x v="7"/>
    <n v="121.046998448051"/>
    <n v="44182.154433538599"/>
    <n v="159055.75596073901"/>
  </r>
  <r>
    <x v="0"/>
    <x v="0"/>
    <x v="7"/>
    <x v="16"/>
    <s v="SE2_OTHER"/>
    <x v="8"/>
    <s v="GBPR_WOODWASTE_36"/>
    <x v="0"/>
    <x v="23"/>
    <n v="121.046998448051"/>
    <n v="44182.154433538599"/>
    <n v="159055.75596073901"/>
  </r>
  <r>
    <x v="0"/>
    <x v="0"/>
    <x v="7"/>
    <x v="16"/>
    <s v="SE2_OTHER"/>
    <x v="8"/>
    <s v="GBPR_WOODWASTE_36"/>
    <x v="0"/>
    <x v="8"/>
    <n v="121.046998448051"/>
    <n v="44182.154433538599"/>
    <n v="159055.75596073901"/>
  </r>
  <r>
    <x v="0"/>
    <x v="0"/>
    <x v="7"/>
    <x v="16"/>
    <s v="SE2_OTHER"/>
    <x v="8"/>
    <s v="GBPR_WOODWASTE_36"/>
    <x v="0"/>
    <x v="9"/>
    <n v="121.046998448051"/>
    <n v="44182.154433538599"/>
    <n v="159055.75596073901"/>
  </r>
  <r>
    <x v="0"/>
    <x v="0"/>
    <x v="7"/>
    <x v="16"/>
    <s v="SE2_OTHER"/>
    <x v="8"/>
    <s v="GBPR_WOODWASTE_36"/>
    <x v="0"/>
    <x v="18"/>
    <n v="121.046998448051"/>
    <n v="44182.154433538599"/>
    <n v="159055.75596073901"/>
  </r>
  <r>
    <x v="0"/>
    <x v="0"/>
    <x v="7"/>
    <x v="16"/>
    <s v="SE2_OTHER"/>
    <x v="8"/>
    <s v="GBPR_WOODWASTE_36"/>
    <x v="0"/>
    <x v="19"/>
    <n v="121.046998448051"/>
    <n v="44182.154433538599"/>
    <n v="159055.75596073901"/>
  </r>
  <r>
    <x v="0"/>
    <x v="0"/>
    <x v="7"/>
    <x v="16"/>
    <s v="SE2_OTHER"/>
    <x v="8"/>
    <s v="GBPR_WOODWASTE_36"/>
    <x v="0"/>
    <x v="20"/>
    <n v="121.046998448051"/>
    <n v="44182.154433538599"/>
    <n v="159055.75596073901"/>
  </r>
  <r>
    <x v="0"/>
    <x v="0"/>
    <x v="7"/>
    <x v="16"/>
    <s v="SE2_OTHER"/>
    <x v="8"/>
    <s v="GBPR_WOODWASTE_36"/>
    <x v="0"/>
    <x v="10"/>
    <n v="121.046998448051"/>
    <n v="44182.154433538599"/>
    <n v="159055.75596073901"/>
  </r>
  <r>
    <x v="0"/>
    <x v="0"/>
    <x v="7"/>
    <x v="16"/>
    <s v="SE2_OTHER"/>
    <x v="8"/>
    <s v="GBPR_WOODWASTE_36"/>
    <x v="0"/>
    <x v="22"/>
    <n v="121.046998448051"/>
    <n v="44182.154433538599"/>
    <n v="159055.75596073901"/>
  </r>
  <r>
    <x v="0"/>
    <x v="0"/>
    <x v="7"/>
    <x v="16"/>
    <s v="SE2_OTHER"/>
    <x v="8"/>
    <s v="GHOB_WOODWASTE"/>
    <x v="0"/>
    <x v="11"/>
    <n v="13.3390631853126"/>
    <n v="4868.7580626391"/>
    <n v="17527.5290255008"/>
  </r>
  <r>
    <x v="0"/>
    <x v="0"/>
    <x v="7"/>
    <x v="16"/>
    <s v="SE2_OTHER"/>
    <x v="8"/>
    <s v="GHOB_WOODWASTE"/>
    <x v="0"/>
    <x v="21"/>
    <n v="11.8632617935149"/>
    <n v="4330.0905546329504"/>
    <n v="15588.325996678601"/>
  </r>
  <r>
    <x v="0"/>
    <x v="0"/>
    <x v="7"/>
    <x v="16"/>
    <s v="SE2_OTHER"/>
    <x v="8"/>
    <s v="GHOB_WOODWASTE"/>
    <x v="0"/>
    <x v="12"/>
    <n v="14.004294620731001"/>
    <n v="5111.5675365668303"/>
    <n v="18401.643131640601"/>
  </r>
  <r>
    <x v="0"/>
    <x v="0"/>
    <x v="7"/>
    <x v="16"/>
    <s v="SE2_OTHER"/>
    <x v="8"/>
    <s v="GHOB_WOODWASTE"/>
    <x v="0"/>
    <x v="0"/>
    <n v="18.908089419712201"/>
    <n v="6901.4526381949699"/>
    <n v="24845.229497501899"/>
  </r>
  <r>
    <x v="0"/>
    <x v="0"/>
    <x v="7"/>
    <x v="16"/>
    <s v="SE2_OTHER"/>
    <x v="8"/>
    <s v="GHOB_WOODWASTE"/>
    <x v="0"/>
    <x v="1"/>
    <n v="25.108468028895"/>
    <n v="9164.5908305466692"/>
    <n v="32992.526989967999"/>
  </r>
  <r>
    <x v="0"/>
    <x v="0"/>
    <x v="7"/>
    <x v="16"/>
    <s v="SE2_OTHER"/>
    <x v="8"/>
    <s v="GHOB_WOODWASTE"/>
    <x v="0"/>
    <x v="2"/>
    <n v="36.691213693951902"/>
    <n v="13392.2929982924"/>
    <n v="48212.254793852801"/>
  </r>
  <r>
    <x v="0"/>
    <x v="0"/>
    <x v="7"/>
    <x v="16"/>
    <s v="SE2_OTHER"/>
    <x v="8"/>
    <s v="GHOB_WOODWASTE"/>
    <x v="0"/>
    <x v="13"/>
    <n v="67.185529945773595"/>
    <n v="24522.718430207398"/>
    <n v="88281.786348746493"/>
  </r>
  <r>
    <x v="0"/>
    <x v="0"/>
    <x v="7"/>
    <x v="16"/>
    <s v="SE2_OTHER"/>
    <x v="8"/>
    <s v="GHOB_WOODWASTE"/>
    <x v="0"/>
    <x v="14"/>
    <n v="82.987764166750793"/>
    <n v="30290.533920864"/>
    <n v="109045.922115111"/>
  </r>
  <r>
    <x v="0"/>
    <x v="0"/>
    <x v="7"/>
    <x v="16"/>
    <s v="SE2_OTHER"/>
    <x v="8"/>
    <s v="GHOB_WOODWASTE"/>
    <x v="0"/>
    <x v="15"/>
    <n v="84.007808641950206"/>
    <n v="30662.8501543118"/>
    <n v="110386.260555523"/>
  </r>
  <r>
    <x v="0"/>
    <x v="0"/>
    <x v="7"/>
    <x v="16"/>
    <s v="SE2_OTHER"/>
    <x v="8"/>
    <s v="GHOB_WOODWASTE"/>
    <x v="0"/>
    <x v="3"/>
    <n v="87.125461023719396"/>
    <n v="31800.7932736576"/>
    <n v="114482.855785167"/>
  </r>
  <r>
    <x v="0"/>
    <x v="0"/>
    <x v="7"/>
    <x v="16"/>
    <s v="SE2_OTHER"/>
    <x v="8"/>
    <s v="GHOB_WOODWASTE"/>
    <x v="0"/>
    <x v="4"/>
    <n v="83.747375614237697"/>
    <n v="30567.792099196799"/>
    <n v="110044.051557108"/>
  </r>
  <r>
    <x v="0"/>
    <x v="0"/>
    <x v="7"/>
    <x v="16"/>
    <s v="SE2_OTHER"/>
    <x v="8"/>
    <s v="GHOB_WOODWASTE"/>
    <x v="0"/>
    <x v="16"/>
    <n v="83.2633824399704"/>
    <n v="30391.134590589201"/>
    <n v="109408.08452612101"/>
  </r>
  <r>
    <x v="0"/>
    <x v="0"/>
    <x v="7"/>
    <x v="16"/>
    <s v="SE2_OTHER"/>
    <x v="8"/>
    <s v="GHOB_WOODWASTE"/>
    <x v="0"/>
    <x v="5"/>
    <n v="82.446957554402402"/>
    <n v="30093.1395073569"/>
    <n v="108335.302226485"/>
  </r>
  <r>
    <x v="0"/>
    <x v="0"/>
    <x v="7"/>
    <x v="16"/>
    <s v="SE2_OTHER"/>
    <x v="8"/>
    <s v="GHOB_WOODWASTE"/>
    <x v="0"/>
    <x v="6"/>
    <n v="81.657952557067105"/>
    <n v="29805.152683329499"/>
    <n v="107298.54965998601"/>
  </r>
  <r>
    <x v="0"/>
    <x v="0"/>
    <x v="7"/>
    <x v="16"/>
    <s v="SE2_OTHER"/>
    <x v="8"/>
    <s v="GHOB_WOODWASTE"/>
    <x v="0"/>
    <x v="17"/>
    <n v="79.310135910057397"/>
    <n v="28948.199607170998"/>
    <n v="104213.51858581501"/>
  </r>
  <r>
    <x v="0"/>
    <x v="0"/>
    <x v="7"/>
    <x v="16"/>
    <s v="SE2_OTHER"/>
    <x v="8"/>
    <s v="GHOB_WOODWASTE"/>
    <x v="0"/>
    <x v="7"/>
    <n v="78.9161993012696"/>
    <n v="28804.4127449634"/>
    <n v="103695.885881868"/>
  </r>
  <r>
    <x v="0"/>
    <x v="0"/>
    <x v="7"/>
    <x v="16"/>
    <s v="SE2_OTHER"/>
    <x v="8"/>
    <s v="GHOB_WOODWASTE"/>
    <x v="0"/>
    <x v="23"/>
    <n v="68.446261997045994"/>
    <n v="24982.885628921798"/>
    <n v="89938.388264118403"/>
  </r>
  <r>
    <x v="0"/>
    <x v="0"/>
    <x v="7"/>
    <x v="16"/>
    <s v="SE2_OTHER"/>
    <x v="8"/>
    <s v="GHOB_WOODWASTE"/>
    <x v="0"/>
    <x v="8"/>
    <n v="60.424404536365799"/>
    <n v="22054.907655773499"/>
    <n v="79397.667560784699"/>
  </r>
  <r>
    <x v="0"/>
    <x v="0"/>
    <x v="7"/>
    <x v="16"/>
    <s v="SE2_OTHER"/>
    <x v="8"/>
    <s v="GHOB_WOODWASTE"/>
    <x v="0"/>
    <x v="9"/>
    <n v="53.455194218882497"/>
    <n v="19511.145889892101"/>
    <n v="70240.125203611606"/>
  </r>
  <r>
    <x v="0"/>
    <x v="0"/>
    <x v="7"/>
    <x v="16"/>
    <s v="SE2_OTHER"/>
    <x v="8"/>
    <s v="GHOB_WOODWASTE"/>
    <x v="0"/>
    <x v="18"/>
    <n v="46.995506303797001"/>
    <n v="17153.359800885901"/>
    <n v="61752.095283189301"/>
  </r>
  <r>
    <x v="0"/>
    <x v="0"/>
    <x v="7"/>
    <x v="16"/>
    <s v="SE2_OTHER"/>
    <x v="8"/>
    <s v="GHOB_WOODWASTE"/>
    <x v="0"/>
    <x v="19"/>
    <n v="40.0598405353633"/>
    <n v="14621.841795407599"/>
    <n v="52638.6304634673"/>
  </r>
  <r>
    <x v="0"/>
    <x v="0"/>
    <x v="7"/>
    <x v="16"/>
    <s v="SE2_OTHER"/>
    <x v="8"/>
    <s v="GHOB_WOODWASTE"/>
    <x v="0"/>
    <x v="20"/>
    <n v="35.129044190215602"/>
    <n v="12822.1011294287"/>
    <n v="46159.564065943297"/>
  </r>
  <r>
    <x v="0"/>
    <x v="0"/>
    <x v="7"/>
    <x v="16"/>
    <s v="SE2_OTHER"/>
    <x v="8"/>
    <s v="GHOB_WOODWASTE"/>
    <x v="0"/>
    <x v="10"/>
    <n v="27.1463630265274"/>
    <n v="9908.4225046824795"/>
    <n v="35670.321016856898"/>
  </r>
  <r>
    <x v="0"/>
    <x v="0"/>
    <x v="7"/>
    <x v="16"/>
    <s v="SE2_OTHER"/>
    <x v="8"/>
    <s v="GHOB_WOODWASTE"/>
    <x v="0"/>
    <x v="22"/>
    <n v="20.893073855068"/>
    <n v="7625.9719570998304"/>
    <n v="27453.499045559402"/>
  </r>
  <r>
    <x v="0"/>
    <x v="0"/>
    <x v="7"/>
    <x v="17"/>
    <s v="SE3_EL"/>
    <x v="0"/>
    <s v="GEXT_COAL_LINK"/>
    <x v="0"/>
    <x v="0"/>
    <n v="14.171203606751799"/>
    <n v="5172.48931646442"/>
    <n v="18620.961539271899"/>
  </r>
  <r>
    <x v="0"/>
    <x v="0"/>
    <x v="7"/>
    <x v="17"/>
    <s v="SE3_EL"/>
    <x v="0"/>
    <s v="GEXT_COAL_LINK"/>
    <x v="0"/>
    <x v="1"/>
    <n v="37.533841753110501"/>
    <n v="13699.8522398853"/>
    <n v="49319.468063587199"/>
  </r>
  <r>
    <x v="0"/>
    <x v="0"/>
    <x v="7"/>
    <x v="17"/>
    <s v="SE3_EL"/>
    <x v="0"/>
    <s v="GEXT_COAL_LINK"/>
    <x v="0"/>
    <x v="2"/>
    <n v="37.533841753110501"/>
    <n v="13699.8522398853"/>
    <n v="49319.468063587199"/>
  </r>
  <r>
    <x v="0"/>
    <x v="0"/>
    <x v="7"/>
    <x v="17"/>
    <s v="SE3_EL"/>
    <x v="0"/>
    <s v="GEXT_COAL_LINK"/>
    <x v="0"/>
    <x v="13"/>
    <n v="37.533841753110501"/>
    <n v="13699.8522398853"/>
    <n v="49319.468063587199"/>
  </r>
  <r>
    <x v="0"/>
    <x v="0"/>
    <x v="7"/>
    <x v="17"/>
    <s v="SE3_EL"/>
    <x v="0"/>
    <s v="GEXT_COAL_LINK"/>
    <x v="0"/>
    <x v="14"/>
    <n v="37.533841753110501"/>
    <n v="13699.8522398853"/>
    <n v="49319.468063587199"/>
  </r>
  <r>
    <x v="0"/>
    <x v="0"/>
    <x v="7"/>
    <x v="17"/>
    <s v="SE3_EL"/>
    <x v="0"/>
    <s v="GEXT_COAL_LINK"/>
    <x v="0"/>
    <x v="15"/>
    <n v="37.533841753110501"/>
    <n v="13699.8522398853"/>
    <n v="49319.468063587199"/>
  </r>
  <r>
    <x v="0"/>
    <x v="0"/>
    <x v="7"/>
    <x v="17"/>
    <s v="SE3_EL"/>
    <x v="0"/>
    <s v="GEXT_COAL_LINK"/>
    <x v="0"/>
    <x v="3"/>
    <n v="37.533841753110501"/>
    <n v="13699.8522398853"/>
    <n v="49319.468063587199"/>
  </r>
  <r>
    <x v="0"/>
    <x v="0"/>
    <x v="7"/>
    <x v="17"/>
    <s v="SE3_EL"/>
    <x v="0"/>
    <s v="GEXT_COAL_LINK"/>
    <x v="0"/>
    <x v="4"/>
    <n v="37.533841753110501"/>
    <n v="13699.8522398853"/>
    <n v="49319.468063587199"/>
  </r>
  <r>
    <x v="0"/>
    <x v="0"/>
    <x v="7"/>
    <x v="17"/>
    <s v="SE3_EL"/>
    <x v="0"/>
    <s v="GEXT_COAL_LINK"/>
    <x v="0"/>
    <x v="16"/>
    <n v="37.533841753110501"/>
    <n v="13699.8522398853"/>
    <n v="49319.468063587199"/>
  </r>
  <r>
    <x v="0"/>
    <x v="0"/>
    <x v="7"/>
    <x v="17"/>
    <s v="SE3_EL"/>
    <x v="0"/>
    <s v="GEXT_COAL_LINK"/>
    <x v="0"/>
    <x v="5"/>
    <n v="37.533841753110501"/>
    <n v="13699.8522398853"/>
    <n v="49319.468063587199"/>
  </r>
  <r>
    <x v="0"/>
    <x v="0"/>
    <x v="7"/>
    <x v="17"/>
    <s v="SE3_EL"/>
    <x v="0"/>
    <s v="GEXT_COAL_LINK"/>
    <x v="0"/>
    <x v="6"/>
    <n v="37.533841753110501"/>
    <n v="13699.8522398853"/>
    <n v="49319.468063587199"/>
  </r>
  <r>
    <x v="0"/>
    <x v="0"/>
    <x v="7"/>
    <x v="17"/>
    <s v="SE3_EL"/>
    <x v="0"/>
    <s v="GEXT_COAL_LINK"/>
    <x v="0"/>
    <x v="17"/>
    <n v="37.533841753110501"/>
    <n v="13699.8522398853"/>
    <n v="49319.468063587199"/>
  </r>
  <r>
    <x v="0"/>
    <x v="0"/>
    <x v="7"/>
    <x v="17"/>
    <s v="SE3_EL"/>
    <x v="0"/>
    <s v="GEXT_COAL_LINK"/>
    <x v="0"/>
    <x v="7"/>
    <n v="37.533841753110501"/>
    <n v="13699.8522398853"/>
    <n v="49319.468063587199"/>
  </r>
  <r>
    <x v="0"/>
    <x v="0"/>
    <x v="7"/>
    <x v="17"/>
    <s v="SE3_EL"/>
    <x v="0"/>
    <s v="GEXT_COAL_LINK"/>
    <x v="0"/>
    <x v="23"/>
    <n v="37.533841753110501"/>
    <n v="13699.8522398853"/>
    <n v="49319.468063587199"/>
  </r>
  <r>
    <x v="0"/>
    <x v="0"/>
    <x v="7"/>
    <x v="17"/>
    <s v="SE3_EL"/>
    <x v="0"/>
    <s v="GEXT_COAL_LINK"/>
    <x v="0"/>
    <x v="8"/>
    <n v="37.533841753110501"/>
    <n v="13699.8522398853"/>
    <n v="49319.468063587199"/>
  </r>
  <r>
    <x v="0"/>
    <x v="0"/>
    <x v="7"/>
    <x v="17"/>
    <s v="SE3_EL"/>
    <x v="0"/>
    <s v="GEXT_COAL_LINK"/>
    <x v="0"/>
    <x v="9"/>
    <n v="37.533841753110501"/>
    <n v="13699.8522398853"/>
    <n v="49319.468063587199"/>
  </r>
  <r>
    <x v="0"/>
    <x v="0"/>
    <x v="7"/>
    <x v="17"/>
    <s v="SE3_EL"/>
    <x v="0"/>
    <s v="GEXT_COAL_LINK"/>
    <x v="0"/>
    <x v="18"/>
    <n v="37.533841753110501"/>
    <n v="13699.8522398853"/>
    <n v="49319.468063587199"/>
  </r>
  <r>
    <x v="0"/>
    <x v="0"/>
    <x v="7"/>
    <x v="17"/>
    <s v="SE3_EL"/>
    <x v="0"/>
    <s v="GEXT_COAL_LINK"/>
    <x v="0"/>
    <x v="19"/>
    <n v="37.533841753110501"/>
    <n v="13699.8522398853"/>
    <n v="49319.468063587199"/>
  </r>
  <r>
    <x v="0"/>
    <x v="0"/>
    <x v="7"/>
    <x v="17"/>
    <s v="SE3_EL"/>
    <x v="0"/>
    <s v="GEXT_COAL_LINK"/>
    <x v="0"/>
    <x v="20"/>
    <n v="35.308204817711498"/>
    <n v="12887.4947584647"/>
    <n v="46394.981130472901"/>
  </r>
  <r>
    <x v="0"/>
    <x v="0"/>
    <x v="7"/>
    <x v="17"/>
    <s v="SE3_EL"/>
    <x v="7"/>
    <s v="GETOH_HEATPUMP33"/>
    <x v="0"/>
    <x v="4"/>
    <n v="19.809831162655701"/>
    <n v="7230.5883743693403"/>
    <n v="26030.118147729601"/>
  </r>
  <r>
    <x v="0"/>
    <x v="0"/>
    <x v="7"/>
    <x v="17"/>
    <s v="SE3_EL"/>
    <x v="2"/>
    <s v="GBPR_MUNIWASTE_24"/>
    <x v="0"/>
    <x v="11"/>
    <n v="192.59186990200499"/>
    <n v="70296.032514232007"/>
    <n v="253065.717051235"/>
  </r>
  <r>
    <x v="0"/>
    <x v="0"/>
    <x v="7"/>
    <x v="17"/>
    <s v="SE3_EL"/>
    <x v="2"/>
    <s v="GBPR_MUNIWASTE_24"/>
    <x v="0"/>
    <x v="21"/>
    <n v="192.59186990200499"/>
    <n v="70296.032514232007"/>
    <n v="253065.717051235"/>
  </r>
  <r>
    <x v="0"/>
    <x v="0"/>
    <x v="7"/>
    <x v="17"/>
    <s v="SE3_EL"/>
    <x v="2"/>
    <s v="GBPR_MUNIWASTE_24"/>
    <x v="0"/>
    <x v="12"/>
    <n v="192.59186990200499"/>
    <n v="70296.032514232007"/>
    <n v="253065.717051235"/>
  </r>
  <r>
    <x v="0"/>
    <x v="0"/>
    <x v="7"/>
    <x v="17"/>
    <s v="SE3_EL"/>
    <x v="2"/>
    <s v="GBPR_MUNIWASTE_24"/>
    <x v="0"/>
    <x v="0"/>
    <n v="192.59186990200499"/>
    <n v="70296.032514232007"/>
    <n v="253065.717051235"/>
  </r>
  <r>
    <x v="0"/>
    <x v="0"/>
    <x v="7"/>
    <x v="17"/>
    <s v="SE3_EL"/>
    <x v="2"/>
    <s v="GBPR_MUNIWASTE_24"/>
    <x v="0"/>
    <x v="1"/>
    <n v="192.59186990200499"/>
    <n v="70296.032514232007"/>
    <n v="253065.717051235"/>
  </r>
  <r>
    <x v="0"/>
    <x v="0"/>
    <x v="7"/>
    <x v="17"/>
    <s v="SE3_EL"/>
    <x v="2"/>
    <s v="GBPR_MUNIWASTE_24"/>
    <x v="0"/>
    <x v="2"/>
    <n v="192.59186990200499"/>
    <n v="70296.032514232007"/>
    <n v="253065.717051235"/>
  </r>
  <r>
    <x v="0"/>
    <x v="0"/>
    <x v="7"/>
    <x v="17"/>
    <s v="SE3_EL"/>
    <x v="2"/>
    <s v="GBPR_MUNIWASTE_24"/>
    <x v="0"/>
    <x v="13"/>
    <n v="192.59186990200499"/>
    <n v="70296.032514232007"/>
    <n v="253065.717051235"/>
  </r>
  <r>
    <x v="0"/>
    <x v="0"/>
    <x v="7"/>
    <x v="17"/>
    <s v="SE3_EL"/>
    <x v="2"/>
    <s v="GBPR_MUNIWASTE_24"/>
    <x v="0"/>
    <x v="14"/>
    <n v="192.59186990200499"/>
    <n v="70296.032514232007"/>
    <n v="253065.717051235"/>
  </r>
  <r>
    <x v="0"/>
    <x v="0"/>
    <x v="7"/>
    <x v="17"/>
    <s v="SE3_EL"/>
    <x v="2"/>
    <s v="GBPR_MUNIWASTE_24"/>
    <x v="0"/>
    <x v="15"/>
    <n v="192.59186990200499"/>
    <n v="70296.032514232007"/>
    <n v="253065.717051235"/>
  </r>
  <r>
    <x v="0"/>
    <x v="0"/>
    <x v="7"/>
    <x v="17"/>
    <s v="SE3_EL"/>
    <x v="2"/>
    <s v="GBPR_MUNIWASTE_24"/>
    <x v="0"/>
    <x v="3"/>
    <n v="192.59186990200499"/>
    <n v="70296.032514232007"/>
    <n v="253065.717051235"/>
  </r>
  <r>
    <x v="0"/>
    <x v="0"/>
    <x v="7"/>
    <x v="17"/>
    <s v="SE3_EL"/>
    <x v="2"/>
    <s v="GBPR_MUNIWASTE_24"/>
    <x v="0"/>
    <x v="4"/>
    <n v="192.59186990200499"/>
    <n v="70296.032514232007"/>
    <n v="253065.717051235"/>
  </r>
  <r>
    <x v="0"/>
    <x v="0"/>
    <x v="7"/>
    <x v="17"/>
    <s v="SE3_EL"/>
    <x v="2"/>
    <s v="GBPR_MUNIWASTE_24"/>
    <x v="0"/>
    <x v="16"/>
    <n v="192.59186990200499"/>
    <n v="70296.032514232007"/>
    <n v="253065.717051235"/>
  </r>
  <r>
    <x v="0"/>
    <x v="0"/>
    <x v="7"/>
    <x v="17"/>
    <s v="SE3_EL"/>
    <x v="2"/>
    <s v="GBPR_MUNIWASTE_24"/>
    <x v="0"/>
    <x v="5"/>
    <n v="192.59186990200499"/>
    <n v="70296.032514232007"/>
    <n v="253065.717051235"/>
  </r>
  <r>
    <x v="0"/>
    <x v="0"/>
    <x v="7"/>
    <x v="17"/>
    <s v="SE3_EL"/>
    <x v="2"/>
    <s v="GBPR_MUNIWASTE_24"/>
    <x v="0"/>
    <x v="6"/>
    <n v="192.59186990200499"/>
    <n v="70296.032514232007"/>
    <n v="253065.717051235"/>
  </r>
  <r>
    <x v="0"/>
    <x v="0"/>
    <x v="7"/>
    <x v="17"/>
    <s v="SE3_EL"/>
    <x v="2"/>
    <s v="GBPR_MUNIWASTE_24"/>
    <x v="0"/>
    <x v="17"/>
    <n v="192.59186990200499"/>
    <n v="70296.032514232007"/>
    <n v="253065.717051235"/>
  </r>
  <r>
    <x v="0"/>
    <x v="0"/>
    <x v="7"/>
    <x v="17"/>
    <s v="SE3_EL"/>
    <x v="2"/>
    <s v="GBPR_MUNIWASTE_24"/>
    <x v="0"/>
    <x v="7"/>
    <n v="192.59186990200499"/>
    <n v="70296.032514232007"/>
    <n v="253065.717051235"/>
  </r>
  <r>
    <x v="0"/>
    <x v="0"/>
    <x v="7"/>
    <x v="17"/>
    <s v="SE3_EL"/>
    <x v="2"/>
    <s v="GBPR_MUNIWASTE_24"/>
    <x v="0"/>
    <x v="23"/>
    <n v="192.59186990200499"/>
    <n v="70296.032514232007"/>
    <n v="253065.717051235"/>
  </r>
  <r>
    <x v="0"/>
    <x v="0"/>
    <x v="7"/>
    <x v="17"/>
    <s v="SE3_EL"/>
    <x v="2"/>
    <s v="GBPR_MUNIWASTE_24"/>
    <x v="0"/>
    <x v="8"/>
    <n v="192.59186990200499"/>
    <n v="70296.032514232007"/>
    <n v="253065.717051235"/>
  </r>
  <r>
    <x v="0"/>
    <x v="0"/>
    <x v="7"/>
    <x v="17"/>
    <s v="SE3_EL"/>
    <x v="2"/>
    <s v="GBPR_MUNIWASTE_24"/>
    <x v="0"/>
    <x v="9"/>
    <n v="192.59186990200499"/>
    <n v="70296.032514232007"/>
    <n v="253065.717051235"/>
  </r>
  <r>
    <x v="0"/>
    <x v="0"/>
    <x v="7"/>
    <x v="17"/>
    <s v="SE3_EL"/>
    <x v="2"/>
    <s v="GBPR_MUNIWASTE_24"/>
    <x v="0"/>
    <x v="18"/>
    <n v="192.59186990200499"/>
    <n v="70296.032514232007"/>
    <n v="253065.717051235"/>
  </r>
  <r>
    <x v="0"/>
    <x v="0"/>
    <x v="7"/>
    <x v="17"/>
    <s v="SE3_EL"/>
    <x v="2"/>
    <s v="GBPR_MUNIWASTE_24"/>
    <x v="0"/>
    <x v="19"/>
    <n v="192.59186990200499"/>
    <n v="70296.032514232007"/>
    <n v="253065.717051235"/>
  </r>
  <r>
    <x v="0"/>
    <x v="0"/>
    <x v="7"/>
    <x v="17"/>
    <s v="SE3_EL"/>
    <x v="2"/>
    <s v="GBPR_MUNIWASTE_24"/>
    <x v="0"/>
    <x v="20"/>
    <n v="192.59186990200499"/>
    <n v="70296.032514232007"/>
    <n v="253065.717051235"/>
  </r>
  <r>
    <x v="0"/>
    <x v="0"/>
    <x v="7"/>
    <x v="17"/>
    <s v="SE3_EL"/>
    <x v="2"/>
    <s v="GBPR_MUNIWASTE_24"/>
    <x v="0"/>
    <x v="10"/>
    <n v="192.59186990200499"/>
    <n v="70296.032514232007"/>
    <n v="253065.717051235"/>
  </r>
  <r>
    <x v="0"/>
    <x v="0"/>
    <x v="7"/>
    <x v="17"/>
    <s v="SE3_EL"/>
    <x v="2"/>
    <s v="GBPR_MUNIWASTE_24"/>
    <x v="0"/>
    <x v="22"/>
    <n v="192.59186990200499"/>
    <n v="70296.032514232007"/>
    <n v="253065.717051235"/>
  </r>
  <r>
    <x v="0"/>
    <x v="0"/>
    <x v="7"/>
    <x v="17"/>
    <s v="SE3_EL"/>
    <x v="2"/>
    <s v="GBPR_MUNIWASTE_LINK"/>
    <x v="0"/>
    <x v="11"/>
    <n v="188.28514910205899"/>
    <n v="68724.079422251394"/>
    <n v="247406.685920105"/>
  </r>
  <r>
    <x v="0"/>
    <x v="0"/>
    <x v="7"/>
    <x v="17"/>
    <s v="SE3_EL"/>
    <x v="2"/>
    <s v="GBPR_MUNIWASTE_LINK"/>
    <x v="0"/>
    <x v="21"/>
    <n v="188.28514910205899"/>
    <n v="68724.079422251394"/>
    <n v="247406.685920105"/>
  </r>
  <r>
    <x v="0"/>
    <x v="0"/>
    <x v="7"/>
    <x v="17"/>
    <s v="SE3_EL"/>
    <x v="2"/>
    <s v="GBPR_MUNIWASTE_LINK"/>
    <x v="0"/>
    <x v="12"/>
    <n v="188.28514910205899"/>
    <n v="68724.079422251394"/>
    <n v="247406.685920105"/>
  </r>
  <r>
    <x v="0"/>
    <x v="0"/>
    <x v="7"/>
    <x v="17"/>
    <s v="SE3_EL"/>
    <x v="2"/>
    <s v="GBPR_MUNIWASTE_LINK"/>
    <x v="0"/>
    <x v="0"/>
    <n v="188.28514910205899"/>
    <n v="68724.079422251394"/>
    <n v="247406.685920105"/>
  </r>
  <r>
    <x v="0"/>
    <x v="0"/>
    <x v="7"/>
    <x v="17"/>
    <s v="SE3_EL"/>
    <x v="2"/>
    <s v="GBPR_MUNIWASTE_LINK"/>
    <x v="0"/>
    <x v="1"/>
    <n v="188.28514910205899"/>
    <n v="68724.079422251394"/>
    <n v="247406.685920105"/>
  </r>
  <r>
    <x v="0"/>
    <x v="0"/>
    <x v="7"/>
    <x v="17"/>
    <s v="SE3_EL"/>
    <x v="2"/>
    <s v="GBPR_MUNIWASTE_LINK"/>
    <x v="0"/>
    <x v="2"/>
    <n v="188.28514910205899"/>
    <n v="68724.079422251394"/>
    <n v="247406.685920105"/>
  </r>
  <r>
    <x v="0"/>
    <x v="0"/>
    <x v="7"/>
    <x v="17"/>
    <s v="SE3_EL"/>
    <x v="2"/>
    <s v="GBPR_MUNIWASTE_LINK"/>
    <x v="0"/>
    <x v="13"/>
    <n v="188.28514910205899"/>
    <n v="68724.079422251394"/>
    <n v="247406.685920105"/>
  </r>
  <r>
    <x v="0"/>
    <x v="0"/>
    <x v="7"/>
    <x v="17"/>
    <s v="SE3_EL"/>
    <x v="2"/>
    <s v="GBPR_MUNIWASTE_LINK"/>
    <x v="0"/>
    <x v="14"/>
    <n v="188.28514910205899"/>
    <n v="68724.079422251394"/>
    <n v="247406.685920105"/>
  </r>
  <r>
    <x v="0"/>
    <x v="0"/>
    <x v="7"/>
    <x v="17"/>
    <s v="SE3_EL"/>
    <x v="2"/>
    <s v="GBPR_MUNIWASTE_LINK"/>
    <x v="0"/>
    <x v="15"/>
    <n v="188.28514910205899"/>
    <n v="68724.079422251394"/>
    <n v="247406.685920105"/>
  </r>
  <r>
    <x v="0"/>
    <x v="0"/>
    <x v="7"/>
    <x v="17"/>
    <s v="SE3_EL"/>
    <x v="2"/>
    <s v="GBPR_MUNIWASTE_LINK"/>
    <x v="0"/>
    <x v="3"/>
    <n v="188.28514910205899"/>
    <n v="68724.079422251394"/>
    <n v="247406.685920105"/>
  </r>
  <r>
    <x v="0"/>
    <x v="0"/>
    <x v="7"/>
    <x v="17"/>
    <s v="SE3_EL"/>
    <x v="2"/>
    <s v="GBPR_MUNIWASTE_LINK"/>
    <x v="0"/>
    <x v="4"/>
    <n v="188.28514910205899"/>
    <n v="68724.079422251394"/>
    <n v="247406.685920105"/>
  </r>
  <r>
    <x v="0"/>
    <x v="0"/>
    <x v="7"/>
    <x v="17"/>
    <s v="SE3_EL"/>
    <x v="2"/>
    <s v="GBPR_MUNIWASTE_LINK"/>
    <x v="0"/>
    <x v="16"/>
    <n v="188.28514910205899"/>
    <n v="68724.079422251394"/>
    <n v="247406.685920105"/>
  </r>
  <r>
    <x v="0"/>
    <x v="0"/>
    <x v="7"/>
    <x v="17"/>
    <s v="SE3_EL"/>
    <x v="2"/>
    <s v="GBPR_MUNIWASTE_LINK"/>
    <x v="0"/>
    <x v="5"/>
    <n v="188.28514910205899"/>
    <n v="68724.079422251394"/>
    <n v="247406.685920105"/>
  </r>
  <r>
    <x v="0"/>
    <x v="0"/>
    <x v="7"/>
    <x v="17"/>
    <s v="SE3_EL"/>
    <x v="2"/>
    <s v="GBPR_MUNIWASTE_LINK"/>
    <x v="0"/>
    <x v="6"/>
    <n v="188.28514910205899"/>
    <n v="68724.079422251394"/>
    <n v="247406.685920105"/>
  </r>
  <r>
    <x v="0"/>
    <x v="0"/>
    <x v="7"/>
    <x v="17"/>
    <s v="SE3_EL"/>
    <x v="2"/>
    <s v="GBPR_MUNIWASTE_LINK"/>
    <x v="0"/>
    <x v="17"/>
    <n v="188.28514910205899"/>
    <n v="68724.079422251394"/>
    <n v="247406.685920105"/>
  </r>
  <r>
    <x v="0"/>
    <x v="0"/>
    <x v="7"/>
    <x v="17"/>
    <s v="SE3_EL"/>
    <x v="2"/>
    <s v="GBPR_MUNIWASTE_LINK"/>
    <x v="0"/>
    <x v="7"/>
    <n v="188.28514910205899"/>
    <n v="68724.079422251394"/>
    <n v="247406.685920105"/>
  </r>
  <r>
    <x v="0"/>
    <x v="0"/>
    <x v="7"/>
    <x v="17"/>
    <s v="SE3_EL"/>
    <x v="2"/>
    <s v="GBPR_MUNIWASTE_LINK"/>
    <x v="0"/>
    <x v="23"/>
    <n v="188.28514910205899"/>
    <n v="68724.079422251394"/>
    <n v="247406.685920105"/>
  </r>
  <r>
    <x v="0"/>
    <x v="0"/>
    <x v="7"/>
    <x v="17"/>
    <s v="SE3_EL"/>
    <x v="2"/>
    <s v="GBPR_MUNIWASTE_LINK"/>
    <x v="0"/>
    <x v="8"/>
    <n v="188.28514910205899"/>
    <n v="68724.079422251394"/>
    <n v="247406.685920105"/>
  </r>
  <r>
    <x v="0"/>
    <x v="0"/>
    <x v="7"/>
    <x v="17"/>
    <s v="SE3_EL"/>
    <x v="2"/>
    <s v="GBPR_MUNIWASTE_LINK"/>
    <x v="0"/>
    <x v="9"/>
    <n v="188.28514910205899"/>
    <n v="68724.079422251394"/>
    <n v="247406.685920105"/>
  </r>
  <r>
    <x v="0"/>
    <x v="0"/>
    <x v="7"/>
    <x v="17"/>
    <s v="SE3_EL"/>
    <x v="2"/>
    <s v="GBPR_MUNIWASTE_LINK"/>
    <x v="0"/>
    <x v="18"/>
    <n v="188.28514910205899"/>
    <n v="68724.079422251394"/>
    <n v="247406.685920105"/>
  </r>
  <r>
    <x v="0"/>
    <x v="0"/>
    <x v="7"/>
    <x v="17"/>
    <s v="SE3_EL"/>
    <x v="2"/>
    <s v="GBPR_MUNIWASTE_LINK"/>
    <x v="0"/>
    <x v="19"/>
    <n v="188.28514910205899"/>
    <n v="68724.079422251394"/>
    <n v="247406.685920105"/>
  </r>
  <r>
    <x v="0"/>
    <x v="0"/>
    <x v="7"/>
    <x v="17"/>
    <s v="SE3_EL"/>
    <x v="2"/>
    <s v="GBPR_MUNIWASTE_LINK"/>
    <x v="0"/>
    <x v="20"/>
    <n v="188.28514910205899"/>
    <n v="68724.079422251394"/>
    <n v="247406.685920105"/>
  </r>
  <r>
    <x v="0"/>
    <x v="0"/>
    <x v="7"/>
    <x v="17"/>
    <s v="SE3_EL"/>
    <x v="2"/>
    <s v="GBPR_MUNIWASTE_LINK"/>
    <x v="0"/>
    <x v="10"/>
    <n v="188.28514910205899"/>
    <n v="68724.079422251394"/>
    <n v="247406.685920105"/>
  </r>
  <r>
    <x v="0"/>
    <x v="0"/>
    <x v="7"/>
    <x v="17"/>
    <s v="SE3_EL"/>
    <x v="2"/>
    <s v="GBPR_MUNIWASTE_LINK"/>
    <x v="0"/>
    <x v="22"/>
    <n v="188.28514910205899"/>
    <n v="68724.079422251394"/>
    <n v="247406.685920105"/>
  </r>
  <r>
    <x v="0"/>
    <x v="0"/>
    <x v="7"/>
    <x v="17"/>
    <s v="SE3_EL"/>
    <x v="2"/>
    <s v="GHOB_MUNIWASTE"/>
    <x v="0"/>
    <x v="11"/>
    <n v="177.805177716998"/>
    <n v="64898.889866704398"/>
    <n v="233636.003520136"/>
  </r>
  <r>
    <x v="0"/>
    <x v="0"/>
    <x v="7"/>
    <x v="17"/>
    <s v="SE3_EL"/>
    <x v="2"/>
    <s v="GHOB_MUNIWASTE"/>
    <x v="0"/>
    <x v="21"/>
    <n v="177.805177716998"/>
    <n v="64898.889866704398"/>
    <n v="233636.003520136"/>
  </r>
  <r>
    <x v="0"/>
    <x v="0"/>
    <x v="7"/>
    <x v="17"/>
    <s v="SE3_EL"/>
    <x v="2"/>
    <s v="GHOB_MUNIWASTE"/>
    <x v="0"/>
    <x v="12"/>
    <n v="177.805177716998"/>
    <n v="64898.889866704398"/>
    <n v="233636.003520136"/>
  </r>
  <r>
    <x v="0"/>
    <x v="0"/>
    <x v="7"/>
    <x v="17"/>
    <s v="SE3_EL"/>
    <x v="2"/>
    <s v="GHOB_MUNIWASTE"/>
    <x v="0"/>
    <x v="0"/>
    <n v="177.805177716998"/>
    <n v="64898.889866704398"/>
    <n v="233636.003520136"/>
  </r>
  <r>
    <x v="0"/>
    <x v="0"/>
    <x v="7"/>
    <x v="17"/>
    <s v="SE3_EL"/>
    <x v="2"/>
    <s v="GHOB_MUNIWASTE"/>
    <x v="0"/>
    <x v="1"/>
    <n v="177.805177716998"/>
    <n v="64898.889866704398"/>
    <n v="233636.003520136"/>
  </r>
  <r>
    <x v="0"/>
    <x v="0"/>
    <x v="7"/>
    <x v="17"/>
    <s v="SE3_EL"/>
    <x v="2"/>
    <s v="GHOB_MUNIWASTE"/>
    <x v="0"/>
    <x v="2"/>
    <n v="177.805177716998"/>
    <n v="64898.889866704398"/>
    <n v="233636.003520136"/>
  </r>
  <r>
    <x v="0"/>
    <x v="0"/>
    <x v="7"/>
    <x v="17"/>
    <s v="SE3_EL"/>
    <x v="2"/>
    <s v="GHOB_MUNIWASTE"/>
    <x v="0"/>
    <x v="13"/>
    <n v="177.805177716998"/>
    <n v="64898.889866704398"/>
    <n v="233636.003520136"/>
  </r>
  <r>
    <x v="0"/>
    <x v="0"/>
    <x v="7"/>
    <x v="17"/>
    <s v="SE3_EL"/>
    <x v="2"/>
    <s v="GHOB_MUNIWASTE"/>
    <x v="0"/>
    <x v="14"/>
    <n v="177.805177716998"/>
    <n v="64898.889866704398"/>
    <n v="233636.003520136"/>
  </r>
  <r>
    <x v="0"/>
    <x v="0"/>
    <x v="7"/>
    <x v="17"/>
    <s v="SE3_EL"/>
    <x v="2"/>
    <s v="GHOB_MUNIWASTE"/>
    <x v="0"/>
    <x v="15"/>
    <n v="177.805177716998"/>
    <n v="64898.889866704398"/>
    <n v="233636.003520136"/>
  </r>
  <r>
    <x v="0"/>
    <x v="0"/>
    <x v="7"/>
    <x v="17"/>
    <s v="SE3_EL"/>
    <x v="2"/>
    <s v="GHOB_MUNIWASTE"/>
    <x v="0"/>
    <x v="3"/>
    <n v="177.805177716998"/>
    <n v="64898.889866704398"/>
    <n v="233636.003520136"/>
  </r>
  <r>
    <x v="0"/>
    <x v="0"/>
    <x v="7"/>
    <x v="17"/>
    <s v="SE3_EL"/>
    <x v="2"/>
    <s v="GHOB_MUNIWASTE"/>
    <x v="0"/>
    <x v="4"/>
    <n v="177.805177716998"/>
    <n v="64898.889866704398"/>
    <n v="233636.003520136"/>
  </r>
  <r>
    <x v="0"/>
    <x v="0"/>
    <x v="7"/>
    <x v="17"/>
    <s v="SE3_EL"/>
    <x v="2"/>
    <s v="GHOB_MUNIWASTE"/>
    <x v="0"/>
    <x v="16"/>
    <n v="177.805177716998"/>
    <n v="64898.889866704398"/>
    <n v="233636.003520136"/>
  </r>
  <r>
    <x v="0"/>
    <x v="0"/>
    <x v="7"/>
    <x v="17"/>
    <s v="SE3_EL"/>
    <x v="2"/>
    <s v="GHOB_MUNIWASTE"/>
    <x v="0"/>
    <x v="5"/>
    <n v="177.805177716998"/>
    <n v="64898.889866704398"/>
    <n v="233636.003520136"/>
  </r>
  <r>
    <x v="0"/>
    <x v="0"/>
    <x v="7"/>
    <x v="17"/>
    <s v="SE3_EL"/>
    <x v="2"/>
    <s v="GHOB_MUNIWASTE"/>
    <x v="0"/>
    <x v="6"/>
    <n v="177.805177716998"/>
    <n v="64898.889866704398"/>
    <n v="233636.003520136"/>
  </r>
  <r>
    <x v="0"/>
    <x v="0"/>
    <x v="7"/>
    <x v="17"/>
    <s v="SE3_EL"/>
    <x v="2"/>
    <s v="GHOB_MUNIWASTE"/>
    <x v="0"/>
    <x v="17"/>
    <n v="177.805177716998"/>
    <n v="64898.889866704398"/>
    <n v="233636.003520136"/>
  </r>
  <r>
    <x v="0"/>
    <x v="0"/>
    <x v="7"/>
    <x v="17"/>
    <s v="SE3_EL"/>
    <x v="2"/>
    <s v="GHOB_MUNIWASTE"/>
    <x v="0"/>
    <x v="7"/>
    <n v="177.805177716998"/>
    <n v="64898.889866704398"/>
    <n v="233636.003520136"/>
  </r>
  <r>
    <x v="0"/>
    <x v="0"/>
    <x v="7"/>
    <x v="17"/>
    <s v="SE3_EL"/>
    <x v="2"/>
    <s v="GHOB_MUNIWASTE"/>
    <x v="0"/>
    <x v="23"/>
    <n v="177.805177716998"/>
    <n v="64898.889866704398"/>
    <n v="233636.003520136"/>
  </r>
  <r>
    <x v="0"/>
    <x v="0"/>
    <x v="7"/>
    <x v="17"/>
    <s v="SE3_EL"/>
    <x v="2"/>
    <s v="GHOB_MUNIWASTE"/>
    <x v="0"/>
    <x v="8"/>
    <n v="177.805177716998"/>
    <n v="64898.889866704398"/>
    <n v="233636.003520136"/>
  </r>
  <r>
    <x v="0"/>
    <x v="0"/>
    <x v="7"/>
    <x v="17"/>
    <s v="SE3_EL"/>
    <x v="2"/>
    <s v="GHOB_MUNIWASTE"/>
    <x v="0"/>
    <x v="9"/>
    <n v="177.805177716998"/>
    <n v="64898.889866704398"/>
    <n v="233636.003520136"/>
  </r>
  <r>
    <x v="0"/>
    <x v="0"/>
    <x v="7"/>
    <x v="17"/>
    <s v="SE3_EL"/>
    <x v="2"/>
    <s v="GHOB_MUNIWASTE"/>
    <x v="0"/>
    <x v="18"/>
    <n v="177.805177716998"/>
    <n v="64898.889866704398"/>
    <n v="233636.003520136"/>
  </r>
  <r>
    <x v="0"/>
    <x v="0"/>
    <x v="7"/>
    <x v="17"/>
    <s v="SE3_EL"/>
    <x v="2"/>
    <s v="GHOB_MUNIWASTE"/>
    <x v="0"/>
    <x v="19"/>
    <n v="177.805177716998"/>
    <n v="64898.889866704398"/>
    <n v="233636.003520136"/>
  </r>
  <r>
    <x v="0"/>
    <x v="0"/>
    <x v="7"/>
    <x v="17"/>
    <s v="SE3_EL"/>
    <x v="2"/>
    <s v="GHOB_MUNIWASTE"/>
    <x v="0"/>
    <x v="20"/>
    <n v="177.805177716998"/>
    <n v="64898.889866704398"/>
    <n v="233636.003520136"/>
  </r>
  <r>
    <x v="0"/>
    <x v="0"/>
    <x v="7"/>
    <x v="17"/>
    <s v="SE3_EL"/>
    <x v="2"/>
    <s v="GHOB_MUNIWASTE"/>
    <x v="0"/>
    <x v="10"/>
    <n v="177.805177716998"/>
    <n v="64898.889866704398"/>
    <n v="233636.003520136"/>
  </r>
  <r>
    <x v="0"/>
    <x v="0"/>
    <x v="7"/>
    <x v="17"/>
    <s v="SE3_EL"/>
    <x v="2"/>
    <s v="GHOB_MUNIWASTE"/>
    <x v="0"/>
    <x v="22"/>
    <n v="177.805177716998"/>
    <n v="64898.889866704398"/>
    <n v="233636.003520136"/>
  </r>
  <r>
    <x v="0"/>
    <x v="0"/>
    <x v="7"/>
    <x v="17"/>
    <s v="SE3_EL"/>
    <x v="12"/>
    <s v="GBPR_PEAT_38"/>
    <x v="0"/>
    <x v="13"/>
    <n v="20.090499407243499"/>
    <n v="7333.03228364389"/>
    <n v="26398.916221118001"/>
  </r>
  <r>
    <x v="0"/>
    <x v="0"/>
    <x v="7"/>
    <x v="17"/>
    <s v="SE3_EL"/>
    <x v="12"/>
    <s v="GBPR_PEAT_38"/>
    <x v="0"/>
    <x v="14"/>
    <n v="51.572990295326903"/>
    <n v="18824.1414577943"/>
    <n v="67766.909248059601"/>
  </r>
  <r>
    <x v="0"/>
    <x v="0"/>
    <x v="7"/>
    <x v="17"/>
    <s v="SE3_EL"/>
    <x v="12"/>
    <s v="GBPR_PEAT_38"/>
    <x v="0"/>
    <x v="15"/>
    <n v="51.572990295326903"/>
    <n v="18824.1414577943"/>
    <n v="67766.909248059601"/>
  </r>
  <r>
    <x v="0"/>
    <x v="0"/>
    <x v="7"/>
    <x v="17"/>
    <s v="SE3_EL"/>
    <x v="12"/>
    <s v="GBPR_PEAT_38"/>
    <x v="0"/>
    <x v="3"/>
    <n v="51.572990295326903"/>
    <n v="18824.1414577943"/>
    <n v="67766.909248059601"/>
  </r>
  <r>
    <x v="0"/>
    <x v="0"/>
    <x v="7"/>
    <x v="17"/>
    <s v="SE3_EL"/>
    <x v="12"/>
    <s v="GBPR_PEAT_38"/>
    <x v="0"/>
    <x v="4"/>
    <n v="51.572990295326903"/>
    <n v="18824.1414577943"/>
    <n v="67766.909248059601"/>
  </r>
  <r>
    <x v="0"/>
    <x v="0"/>
    <x v="7"/>
    <x v="17"/>
    <s v="SE3_EL"/>
    <x v="12"/>
    <s v="GBPR_PEAT_38"/>
    <x v="0"/>
    <x v="16"/>
    <n v="19.379366640794199"/>
    <n v="7073.4688238898998"/>
    <n v="25464.4877660036"/>
  </r>
  <r>
    <x v="0"/>
    <x v="0"/>
    <x v="7"/>
    <x v="17"/>
    <s v="SE3_EL"/>
    <x v="12"/>
    <s v="GBPR_PEAT_38"/>
    <x v="0"/>
    <x v="7"/>
    <n v="51.572990295326903"/>
    <n v="18824.1414577943"/>
    <n v="67766.909248059601"/>
  </r>
  <r>
    <x v="0"/>
    <x v="0"/>
    <x v="7"/>
    <x v="17"/>
    <s v="SE3_EL"/>
    <x v="12"/>
    <s v="GBPR_PEAT_38"/>
    <x v="0"/>
    <x v="23"/>
    <n v="51.572990295326903"/>
    <n v="18824.1414577943"/>
    <n v="67766.909248059601"/>
  </r>
  <r>
    <x v="0"/>
    <x v="0"/>
    <x v="7"/>
    <x v="17"/>
    <s v="SE3_EL"/>
    <x v="12"/>
    <s v="GEXT_PEAT"/>
    <x v="0"/>
    <x v="2"/>
    <n v="19.344260438042401"/>
    <n v="7060.6550598854601"/>
    <n v="25418.358215587701"/>
  </r>
  <r>
    <x v="0"/>
    <x v="0"/>
    <x v="7"/>
    <x v="17"/>
    <s v="SE3_EL"/>
    <x v="12"/>
    <s v="GEXT_PEAT"/>
    <x v="0"/>
    <x v="13"/>
    <n v="197.65207877074101"/>
    <n v="72143.008751320594"/>
    <n v="259714.83150475399"/>
  </r>
  <r>
    <x v="0"/>
    <x v="0"/>
    <x v="7"/>
    <x v="17"/>
    <s v="SE3_EL"/>
    <x v="12"/>
    <s v="GEXT_PEAT"/>
    <x v="0"/>
    <x v="14"/>
    <n v="197.65207877074101"/>
    <n v="72143.008751320594"/>
    <n v="259714.83150475399"/>
  </r>
  <r>
    <x v="0"/>
    <x v="0"/>
    <x v="7"/>
    <x v="17"/>
    <s v="SE3_EL"/>
    <x v="12"/>
    <s v="GEXT_PEAT"/>
    <x v="0"/>
    <x v="15"/>
    <n v="197.65207877074101"/>
    <n v="72143.008751320594"/>
    <n v="259714.83150475399"/>
  </r>
  <r>
    <x v="0"/>
    <x v="0"/>
    <x v="7"/>
    <x v="17"/>
    <s v="SE3_EL"/>
    <x v="12"/>
    <s v="GEXT_PEAT"/>
    <x v="0"/>
    <x v="3"/>
    <n v="197.65207877074101"/>
    <n v="72143.008751320594"/>
    <n v="259714.83150475399"/>
  </r>
  <r>
    <x v="0"/>
    <x v="0"/>
    <x v="7"/>
    <x v="17"/>
    <s v="SE3_EL"/>
    <x v="12"/>
    <s v="GEXT_PEAT"/>
    <x v="0"/>
    <x v="4"/>
    <n v="197.65207877074101"/>
    <n v="72143.008751320594"/>
    <n v="259714.83150475399"/>
  </r>
  <r>
    <x v="0"/>
    <x v="0"/>
    <x v="7"/>
    <x v="17"/>
    <s v="SE3_EL"/>
    <x v="12"/>
    <s v="GEXT_PEAT"/>
    <x v="0"/>
    <x v="16"/>
    <n v="197.65207877074101"/>
    <n v="72143.008751320594"/>
    <n v="259714.83150475399"/>
  </r>
  <r>
    <x v="0"/>
    <x v="0"/>
    <x v="7"/>
    <x v="17"/>
    <s v="SE3_EL"/>
    <x v="12"/>
    <s v="GEXT_PEAT"/>
    <x v="0"/>
    <x v="5"/>
    <n v="178.35136874469899"/>
    <n v="65098.249591815002"/>
    <n v="234353.69853053399"/>
  </r>
  <r>
    <x v="0"/>
    <x v="0"/>
    <x v="7"/>
    <x v="17"/>
    <s v="SE3_EL"/>
    <x v="12"/>
    <s v="GEXT_PEAT"/>
    <x v="0"/>
    <x v="6"/>
    <n v="146.02507994150599"/>
    <n v="53299.154178649696"/>
    <n v="191876.95504313899"/>
  </r>
  <r>
    <x v="0"/>
    <x v="0"/>
    <x v="7"/>
    <x v="17"/>
    <s v="SE3_EL"/>
    <x v="12"/>
    <s v="GEXT_PEAT"/>
    <x v="0"/>
    <x v="17"/>
    <n v="118.807357465626"/>
    <n v="43364.685474953701"/>
    <n v="156112.86770983299"/>
  </r>
  <r>
    <x v="0"/>
    <x v="0"/>
    <x v="7"/>
    <x v="17"/>
    <s v="SE3_EL"/>
    <x v="12"/>
    <s v="GEXT_PEAT"/>
    <x v="0"/>
    <x v="7"/>
    <n v="54.727754062829597"/>
    <n v="19975.630232932799"/>
    <n v="71912.268838558099"/>
  </r>
  <r>
    <x v="0"/>
    <x v="0"/>
    <x v="7"/>
    <x v="17"/>
    <s v="SE3_EL"/>
    <x v="12"/>
    <s v="GEXT_PEAT"/>
    <x v="0"/>
    <x v="23"/>
    <n v="0.89162320714021304"/>
    <n v="325.44247060617801"/>
    <n v="1171.5928941822399"/>
  </r>
  <r>
    <x v="0"/>
    <x v="0"/>
    <x v="7"/>
    <x v="17"/>
    <s v="SE3_EL"/>
    <x v="18"/>
    <s v="GBPR_RECYCLEDWOOD_SE3EL"/>
    <x v="0"/>
    <x v="1"/>
    <n v="46.837890562501698"/>
    <n v="17095.830055313101"/>
    <n v="61544.988199127198"/>
  </r>
  <r>
    <x v="0"/>
    <x v="0"/>
    <x v="7"/>
    <x v="17"/>
    <s v="SE3_EL"/>
    <x v="18"/>
    <s v="GBPR_RECYCLEDWOOD_SE3EL"/>
    <x v="0"/>
    <x v="2"/>
    <n v="136.85232592368899"/>
    <n v="49951.098962146702"/>
    <n v="179823.956263728"/>
  </r>
  <r>
    <x v="0"/>
    <x v="0"/>
    <x v="7"/>
    <x v="17"/>
    <s v="SE3_EL"/>
    <x v="18"/>
    <s v="GBPR_RECYCLEDWOOD_SE3EL"/>
    <x v="0"/>
    <x v="13"/>
    <n v="136.85232592368899"/>
    <n v="49951.098962146702"/>
    <n v="179823.956263728"/>
  </r>
  <r>
    <x v="0"/>
    <x v="0"/>
    <x v="7"/>
    <x v="17"/>
    <s v="SE3_EL"/>
    <x v="18"/>
    <s v="GBPR_RECYCLEDWOOD_SE3EL"/>
    <x v="0"/>
    <x v="14"/>
    <n v="136.85232592368899"/>
    <n v="49951.098962146702"/>
    <n v="179823.956263728"/>
  </r>
  <r>
    <x v="0"/>
    <x v="0"/>
    <x v="7"/>
    <x v="17"/>
    <s v="SE3_EL"/>
    <x v="18"/>
    <s v="GBPR_RECYCLEDWOOD_SE3EL"/>
    <x v="0"/>
    <x v="15"/>
    <n v="136.85232592368899"/>
    <n v="49951.098962146702"/>
    <n v="179823.956263728"/>
  </r>
  <r>
    <x v="0"/>
    <x v="0"/>
    <x v="7"/>
    <x v="17"/>
    <s v="SE3_EL"/>
    <x v="18"/>
    <s v="GBPR_RECYCLEDWOOD_SE3EL"/>
    <x v="0"/>
    <x v="3"/>
    <n v="136.85232592368899"/>
    <n v="49951.098962146702"/>
    <n v="179823.956263728"/>
  </r>
  <r>
    <x v="0"/>
    <x v="0"/>
    <x v="7"/>
    <x v="17"/>
    <s v="SE3_EL"/>
    <x v="18"/>
    <s v="GBPR_RECYCLEDWOOD_SE3EL"/>
    <x v="0"/>
    <x v="4"/>
    <n v="136.85232592368899"/>
    <n v="49951.098962146702"/>
    <n v="179823.956263728"/>
  </r>
  <r>
    <x v="0"/>
    <x v="0"/>
    <x v="7"/>
    <x v="17"/>
    <s v="SE3_EL"/>
    <x v="18"/>
    <s v="GBPR_RECYCLEDWOOD_SE3EL"/>
    <x v="0"/>
    <x v="16"/>
    <n v="136.85232592368899"/>
    <n v="49951.098962146702"/>
    <n v="179823.956263728"/>
  </r>
  <r>
    <x v="0"/>
    <x v="0"/>
    <x v="7"/>
    <x v="17"/>
    <s v="SE3_EL"/>
    <x v="18"/>
    <s v="GBPR_RECYCLEDWOOD_SE3EL"/>
    <x v="0"/>
    <x v="5"/>
    <n v="136.85232592368899"/>
    <n v="49951.098962146702"/>
    <n v="179823.956263728"/>
  </r>
  <r>
    <x v="0"/>
    <x v="0"/>
    <x v="7"/>
    <x v="17"/>
    <s v="SE3_EL"/>
    <x v="18"/>
    <s v="GBPR_RECYCLEDWOOD_SE3EL"/>
    <x v="0"/>
    <x v="6"/>
    <n v="136.85232592368899"/>
    <n v="49951.098962146702"/>
    <n v="179823.956263728"/>
  </r>
  <r>
    <x v="0"/>
    <x v="0"/>
    <x v="7"/>
    <x v="17"/>
    <s v="SE3_EL"/>
    <x v="18"/>
    <s v="GBPR_RECYCLEDWOOD_SE3EL"/>
    <x v="0"/>
    <x v="17"/>
    <n v="136.85232592368899"/>
    <n v="49951.098962146702"/>
    <n v="179823.956263728"/>
  </r>
  <r>
    <x v="0"/>
    <x v="0"/>
    <x v="7"/>
    <x v="17"/>
    <s v="SE3_EL"/>
    <x v="18"/>
    <s v="GBPR_RECYCLEDWOOD_SE3EL"/>
    <x v="0"/>
    <x v="7"/>
    <n v="136.85232592368899"/>
    <n v="49951.098962146702"/>
    <n v="179823.956263728"/>
  </r>
  <r>
    <x v="0"/>
    <x v="0"/>
    <x v="7"/>
    <x v="17"/>
    <s v="SE3_EL"/>
    <x v="18"/>
    <s v="GBPR_RECYCLEDWOOD_SE3EL"/>
    <x v="0"/>
    <x v="23"/>
    <n v="136.85232592368899"/>
    <n v="49951.098962146702"/>
    <n v="179823.956263728"/>
  </r>
  <r>
    <x v="0"/>
    <x v="0"/>
    <x v="7"/>
    <x v="17"/>
    <s v="SE3_EL"/>
    <x v="18"/>
    <s v="GBPR_RECYCLEDWOOD_SE3EL"/>
    <x v="0"/>
    <x v="8"/>
    <n v="136.636255846865"/>
    <n v="49872.233384105602"/>
    <n v="179540.04018278001"/>
  </r>
  <r>
    <x v="0"/>
    <x v="0"/>
    <x v="7"/>
    <x v="17"/>
    <s v="SE3_EL"/>
    <x v="18"/>
    <s v="GBPR_RECYCLEDWOOD_SE3EL"/>
    <x v="0"/>
    <x v="9"/>
    <n v="95.426751394173394"/>
    <n v="34830.7642588733"/>
    <n v="125390.751331944"/>
  </r>
  <r>
    <x v="0"/>
    <x v="0"/>
    <x v="7"/>
    <x v="17"/>
    <s v="SE3_EL"/>
    <x v="18"/>
    <s v="GBPR_RECYCLEDWOOD_SE3EL"/>
    <x v="0"/>
    <x v="18"/>
    <n v="60.198164596922702"/>
    <n v="21972.330077876799"/>
    <n v="79100.388280356507"/>
  </r>
  <r>
    <x v="0"/>
    <x v="0"/>
    <x v="7"/>
    <x v="17"/>
    <s v="SE3_EL"/>
    <x v="18"/>
    <s v="GBPR_RECYCLEDWOOD_SE3EL"/>
    <x v="0"/>
    <x v="19"/>
    <n v="30.0568003454947"/>
    <n v="10970.7321261056"/>
    <n v="39494.635653980004"/>
  </r>
  <r>
    <x v="0"/>
    <x v="0"/>
    <x v="7"/>
    <x v="17"/>
    <s v="SE3_EL"/>
    <x v="18"/>
    <s v="GHOB_RECYCLEDWOOD"/>
    <x v="0"/>
    <x v="14"/>
    <n v="85.823425010294002"/>
    <n v="31325.550128757299"/>
    <n v="112771.98046352599"/>
  </r>
  <r>
    <x v="0"/>
    <x v="0"/>
    <x v="7"/>
    <x v="17"/>
    <s v="SE3_EL"/>
    <x v="18"/>
    <s v="GHOB_RECYCLEDWOOD"/>
    <x v="0"/>
    <x v="15"/>
    <n v="97.900799702939395"/>
    <n v="35733.791891572902"/>
    <n v="128641.65080966199"/>
  </r>
  <r>
    <x v="0"/>
    <x v="0"/>
    <x v="7"/>
    <x v="17"/>
    <s v="SE3_EL"/>
    <x v="18"/>
    <s v="GHOB_RECYCLEDWOOD"/>
    <x v="0"/>
    <x v="3"/>
    <n v="79.7117556022027"/>
    <n v="29094.790794804001"/>
    <n v="104741.246861294"/>
  </r>
  <r>
    <x v="0"/>
    <x v="0"/>
    <x v="7"/>
    <x v="17"/>
    <s v="SE3_EL"/>
    <x v="3"/>
    <s v="GHOB_WASTEHEAT"/>
    <x v="0"/>
    <x v="11"/>
    <n v="27.2206959706959"/>
    <n v="9935.5540293039903"/>
    <n v="35767.994505494396"/>
  </r>
  <r>
    <x v="0"/>
    <x v="0"/>
    <x v="7"/>
    <x v="17"/>
    <s v="SE3_EL"/>
    <x v="3"/>
    <s v="GHOB_WASTEHEAT"/>
    <x v="0"/>
    <x v="21"/>
    <n v="27.2206959706959"/>
    <n v="9935.5540293039903"/>
    <n v="35767.994505494396"/>
  </r>
  <r>
    <x v="0"/>
    <x v="0"/>
    <x v="7"/>
    <x v="17"/>
    <s v="SE3_EL"/>
    <x v="3"/>
    <s v="GHOB_WASTEHEAT"/>
    <x v="0"/>
    <x v="12"/>
    <n v="27.2206959706959"/>
    <n v="9935.5540293039903"/>
    <n v="35767.994505494396"/>
  </r>
  <r>
    <x v="0"/>
    <x v="0"/>
    <x v="7"/>
    <x v="17"/>
    <s v="SE3_EL"/>
    <x v="3"/>
    <s v="GHOB_WASTEHEAT"/>
    <x v="0"/>
    <x v="0"/>
    <n v="27.2206959706959"/>
    <n v="9935.5540293039903"/>
    <n v="35767.994505494396"/>
  </r>
  <r>
    <x v="0"/>
    <x v="0"/>
    <x v="7"/>
    <x v="17"/>
    <s v="SE3_EL"/>
    <x v="3"/>
    <s v="GHOB_WASTEHEAT"/>
    <x v="0"/>
    <x v="1"/>
    <n v="27.2206959706959"/>
    <n v="9935.5540293039903"/>
    <n v="35767.994505494396"/>
  </r>
  <r>
    <x v="0"/>
    <x v="0"/>
    <x v="7"/>
    <x v="17"/>
    <s v="SE3_EL"/>
    <x v="3"/>
    <s v="GHOB_WASTEHEAT"/>
    <x v="0"/>
    <x v="2"/>
    <n v="27.2206959706959"/>
    <n v="9935.5540293039903"/>
    <n v="35767.994505494396"/>
  </r>
  <r>
    <x v="0"/>
    <x v="0"/>
    <x v="7"/>
    <x v="17"/>
    <s v="SE3_EL"/>
    <x v="3"/>
    <s v="GHOB_WASTEHEAT"/>
    <x v="0"/>
    <x v="13"/>
    <n v="27.2206959706959"/>
    <n v="9935.5540293039903"/>
    <n v="35767.994505494396"/>
  </r>
  <r>
    <x v="0"/>
    <x v="0"/>
    <x v="7"/>
    <x v="17"/>
    <s v="SE3_EL"/>
    <x v="3"/>
    <s v="GHOB_WASTEHEAT"/>
    <x v="0"/>
    <x v="14"/>
    <n v="27.2206959706959"/>
    <n v="9935.5540293039903"/>
    <n v="35767.994505494396"/>
  </r>
  <r>
    <x v="0"/>
    <x v="0"/>
    <x v="7"/>
    <x v="17"/>
    <s v="SE3_EL"/>
    <x v="3"/>
    <s v="GHOB_WASTEHEAT"/>
    <x v="0"/>
    <x v="15"/>
    <n v="27.2206959706959"/>
    <n v="9935.5540293039903"/>
    <n v="35767.994505494396"/>
  </r>
  <r>
    <x v="0"/>
    <x v="0"/>
    <x v="7"/>
    <x v="17"/>
    <s v="SE3_EL"/>
    <x v="3"/>
    <s v="GHOB_WASTEHEAT"/>
    <x v="0"/>
    <x v="3"/>
    <n v="27.2206959706959"/>
    <n v="9935.5540293039903"/>
    <n v="35767.994505494396"/>
  </r>
  <r>
    <x v="0"/>
    <x v="0"/>
    <x v="7"/>
    <x v="17"/>
    <s v="SE3_EL"/>
    <x v="3"/>
    <s v="GHOB_WASTEHEAT"/>
    <x v="0"/>
    <x v="4"/>
    <n v="27.2206959706959"/>
    <n v="9935.5540293039903"/>
    <n v="35767.994505494396"/>
  </r>
  <r>
    <x v="0"/>
    <x v="0"/>
    <x v="7"/>
    <x v="17"/>
    <s v="SE3_EL"/>
    <x v="3"/>
    <s v="GHOB_WASTEHEAT"/>
    <x v="0"/>
    <x v="16"/>
    <n v="27.2206959706959"/>
    <n v="9935.5540293039903"/>
    <n v="35767.994505494396"/>
  </r>
  <r>
    <x v="0"/>
    <x v="0"/>
    <x v="7"/>
    <x v="17"/>
    <s v="SE3_EL"/>
    <x v="3"/>
    <s v="GHOB_WASTEHEAT"/>
    <x v="0"/>
    <x v="5"/>
    <n v="27.2206959706959"/>
    <n v="9935.5540293039903"/>
    <n v="35767.994505494396"/>
  </r>
  <r>
    <x v="0"/>
    <x v="0"/>
    <x v="7"/>
    <x v="17"/>
    <s v="SE3_EL"/>
    <x v="3"/>
    <s v="GHOB_WASTEHEAT"/>
    <x v="0"/>
    <x v="6"/>
    <n v="27.2206959706959"/>
    <n v="9935.5540293039903"/>
    <n v="35767.994505494396"/>
  </r>
  <r>
    <x v="0"/>
    <x v="0"/>
    <x v="7"/>
    <x v="17"/>
    <s v="SE3_EL"/>
    <x v="3"/>
    <s v="GHOB_WASTEHEAT"/>
    <x v="0"/>
    <x v="17"/>
    <n v="27.2206959706959"/>
    <n v="9935.5540293039903"/>
    <n v="35767.994505494396"/>
  </r>
  <r>
    <x v="0"/>
    <x v="0"/>
    <x v="7"/>
    <x v="17"/>
    <s v="SE3_EL"/>
    <x v="3"/>
    <s v="GHOB_WASTEHEAT"/>
    <x v="0"/>
    <x v="7"/>
    <n v="27.2206959706959"/>
    <n v="9935.5540293039903"/>
    <n v="35767.994505494396"/>
  </r>
  <r>
    <x v="0"/>
    <x v="0"/>
    <x v="7"/>
    <x v="17"/>
    <s v="SE3_EL"/>
    <x v="3"/>
    <s v="GHOB_WASTEHEAT"/>
    <x v="0"/>
    <x v="23"/>
    <n v="27.2206959706959"/>
    <n v="9935.5540293039903"/>
    <n v="35767.994505494396"/>
  </r>
  <r>
    <x v="0"/>
    <x v="0"/>
    <x v="7"/>
    <x v="17"/>
    <s v="SE3_EL"/>
    <x v="3"/>
    <s v="GHOB_WASTEHEAT"/>
    <x v="0"/>
    <x v="8"/>
    <n v="27.2206959706959"/>
    <n v="9935.5540293039903"/>
    <n v="35767.994505494396"/>
  </r>
  <r>
    <x v="0"/>
    <x v="0"/>
    <x v="7"/>
    <x v="17"/>
    <s v="SE3_EL"/>
    <x v="3"/>
    <s v="GHOB_WASTEHEAT"/>
    <x v="0"/>
    <x v="9"/>
    <n v="27.2206959706959"/>
    <n v="9935.5540293039903"/>
    <n v="35767.994505494396"/>
  </r>
  <r>
    <x v="0"/>
    <x v="0"/>
    <x v="7"/>
    <x v="17"/>
    <s v="SE3_EL"/>
    <x v="3"/>
    <s v="GHOB_WASTEHEAT"/>
    <x v="0"/>
    <x v="18"/>
    <n v="27.2206959706959"/>
    <n v="9935.5540293039903"/>
    <n v="35767.994505494396"/>
  </r>
  <r>
    <x v="0"/>
    <x v="0"/>
    <x v="7"/>
    <x v="17"/>
    <s v="SE3_EL"/>
    <x v="3"/>
    <s v="GHOB_WASTEHEAT"/>
    <x v="0"/>
    <x v="19"/>
    <n v="27.2206959706959"/>
    <n v="9935.5540293039903"/>
    <n v="35767.994505494396"/>
  </r>
  <r>
    <x v="0"/>
    <x v="0"/>
    <x v="7"/>
    <x v="17"/>
    <s v="SE3_EL"/>
    <x v="3"/>
    <s v="GHOB_WASTEHEAT"/>
    <x v="0"/>
    <x v="20"/>
    <n v="27.2206959706959"/>
    <n v="9935.5540293039903"/>
    <n v="35767.994505494396"/>
  </r>
  <r>
    <x v="0"/>
    <x v="0"/>
    <x v="7"/>
    <x v="17"/>
    <s v="SE3_EL"/>
    <x v="3"/>
    <s v="GHOB_WASTEHEAT"/>
    <x v="0"/>
    <x v="10"/>
    <n v="27.2206959706959"/>
    <n v="9935.5540293039903"/>
    <n v="35767.994505494396"/>
  </r>
  <r>
    <x v="0"/>
    <x v="0"/>
    <x v="7"/>
    <x v="17"/>
    <s v="SE3_EL"/>
    <x v="3"/>
    <s v="GHOB_WASTEHEAT"/>
    <x v="0"/>
    <x v="22"/>
    <n v="27.2206959706959"/>
    <n v="9935.5540293039903"/>
    <n v="35767.994505494396"/>
  </r>
  <r>
    <x v="0"/>
    <x v="0"/>
    <x v="7"/>
    <x v="17"/>
    <s v="SE3_EL"/>
    <x v="8"/>
    <s v="GBPR_WOODWASTE_25"/>
    <x v="0"/>
    <x v="11"/>
    <n v="216.33019964973701"/>
    <n v="78960.522872154106"/>
    <n v="284257.88233975501"/>
  </r>
  <r>
    <x v="0"/>
    <x v="0"/>
    <x v="7"/>
    <x v="17"/>
    <s v="SE3_EL"/>
    <x v="8"/>
    <s v="GBPR_WOODWASTE_25"/>
    <x v="0"/>
    <x v="21"/>
    <n v="216.33019964973701"/>
    <n v="78960.522872154106"/>
    <n v="284257.88233975501"/>
  </r>
  <r>
    <x v="0"/>
    <x v="0"/>
    <x v="7"/>
    <x v="17"/>
    <s v="SE3_EL"/>
    <x v="8"/>
    <s v="GBPR_WOODWASTE_25"/>
    <x v="0"/>
    <x v="12"/>
    <n v="216.33019964973701"/>
    <n v="78960.522872154106"/>
    <n v="284257.88233975501"/>
  </r>
  <r>
    <x v="0"/>
    <x v="0"/>
    <x v="7"/>
    <x v="17"/>
    <s v="SE3_EL"/>
    <x v="8"/>
    <s v="GBPR_WOODWASTE_25"/>
    <x v="0"/>
    <x v="0"/>
    <n v="216.33019964973701"/>
    <n v="78960.522872154106"/>
    <n v="284257.88233975501"/>
  </r>
  <r>
    <x v="0"/>
    <x v="0"/>
    <x v="7"/>
    <x v="17"/>
    <s v="SE3_EL"/>
    <x v="8"/>
    <s v="GBPR_WOODWASTE_25"/>
    <x v="0"/>
    <x v="1"/>
    <n v="216.33019964973701"/>
    <n v="78960.522872154106"/>
    <n v="284257.88233975501"/>
  </r>
  <r>
    <x v="0"/>
    <x v="0"/>
    <x v="7"/>
    <x v="17"/>
    <s v="SE3_EL"/>
    <x v="8"/>
    <s v="GBPR_WOODWASTE_25"/>
    <x v="0"/>
    <x v="2"/>
    <n v="216.33019964973701"/>
    <n v="78960.522872154106"/>
    <n v="284257.88233975501"/>
  </r>
  <r>
    <x v="0"/>
    <x v="0"/>
    <x v="7"/>
    <x v="17"/>
    <s v="SE3_EL"/>
    <x v="8"/>
    <s v="GBPR_WOODWASTE_25"/>
    <x v="0"/>
    <x v="13"/>
    <n v="216.33019964973701"/>
    <n v="78960.522872154106"/>
    <n v="284257.88233975501"/>
  </r>
  <r>
    <x v="0"/>
    <x v="0"/>
    <x v="7"/>
    <x v="17"/>
    <s v="SE3_EL"/>
    <x v="8"/>
    <s v="GBPR_WOODWASTE_25"/>
    <x v="0"/>
    <x v="14"/>
    <n v="216.33019964973701"/>
    <n v="78960.522872154106"/>
    <n v="284257.88233975501"/>
  </r>
  <r>
    <x v="0"/>
    <x v="0"/>
    <x v="7"/>
    <x v="17"/>
    <s v="SE3_EL"/>
    <x v="8"/>
    <s v="GBPR_WOODWASTE_25"/>
    <x v="0"/>
    <x v="15"/>
    <n v="216.33019964973701"/>
    <n v="78960.522872154106"/>
    <n v="284257.88233975501"/>
  </r>
  <r>
    <x v="0"/>
    <x v="0"/>
    <x v="7"/>
    <x v="17"/>
    <s v="SE3_EL"/>
    <x v="8"/>
    <s v="GBPR_WOODWASTE_25"/>
    <x v="0"/>
    <x v="3"/>
    <n v="216.33019964973701"/>
    <n v="78960.522872154106"/>
    <n v="284257.88233975501"/>
  </r>
  <r>
    <x v="0"/>
    <x v="0"/>
    <x v="7"/>
    <x v="17"/>
    <s v="SE3_EL"/>
    <x v="8"/>
    <s v="GBPR_WOODWASTE_25"/>
    <x v="0"/>
    <x v="4"/>
    <n v="216.33019964973701"/>
    <n v="78960.522872154106"/>
    <n v="284257.88233975501"/>
  </r>
  <r>
    <x v="0"/>
    <x v="0"/>
    <x v="7"/>
    <x v="17"/>
    <s v="SE3_EL"/>
    <x v="8"/>
    <s v="GBPR_WOODWASTE_25"/>
    <x v="0"/>
    <x v="16"/>
    <n v="216.33019964973701"/>
    <n v="78960.522872154106"/>
    <n v="284257.88233975501"/>
  </r>
  <r>
    <x v="0"/>
    <x v="0"/>
    <x v="7"/>
    <x v="17"/>
    <s v="SE3_EL"/>
    <x v="8"/>
    <s v="GBPR_WOODWASTE_25"/>
    <x v="0"/>
    <x v="5"/>
    <n v="216.33019964973701"/>
    <n v="78960.522872154106"/>
    <n v="284257.88233975501"/>
  </r>
  <r>
    <x v="0"/>
    <x v="0"/>
    <x v="7"/>
    <x v="17"/>
    <s v="SE3_EL"/>
    <x v="8"/>
    <s v="GBPR_WOODWASTE_25"/>
    <x v="0"/>
    <x v="6"/>
    <n v="216.33019964973701"/>
    <n v="78960.522872154106"/>
    <n v="284257.88233975501"/>
  </r>
  <r>
    <x v="0"/>
    <x v="0"/>
    <x v="7"/>
    <x v="17"/>
    <s v="SE3_EL"/>
    <x v="8"/>
    <s v="GBPR_WOODWASTE_25"/>
    <x v="0"/>
    <x v="17"/>
    <n v="216.33019964973701"/>
    <n v="78960.522872154106"/>
    <n v="284257.88233975501"/>
  </r>
  <r>
    <x v="0"/>
    <x v="0"/>
    <x v="7"/>
    <x v="17"/>
    <s v="SE3_EL"/>
    <x v="8"/>
    <s v="GBPR_WOODWASTE_25"/>
    <x v="0"/>
    <x v="7"/>
    <n v="216.33019964973701"/>
    <n v="78960.522872154106"/>
    <n v="284257.88233975501"/>
  </r>
  <r>
    <x v="0"/>
    <x v="0"/>
    <x v="7"/>
    <x v="17"/>
    <s v="SE3_EL"/>
    <x v="8"/>
    <s v="GBPR_WOODWASTE_25"/>
    <x v="0"/>
    <x v="23"/>
    <n v="216.33019964973701"/>
    <n v="78960.522872154106"/>
    <n v="284257.88233975501"/>
  </r>
  <r>
    <x v="0"/>
    <x v="0"/>
    <x v="7"/>
    <x v="17"/>
    <s v="SE3_EL"/>
    <x v="8"/>
    <s v="GBPR_WOODWASTE_25"/>
    <x v="0"/>
    <x v="8"/>
    <n v="216.33019964973701"/>
    <n v="78960.522872154106"/>
    <n v="284257.88233975501"/>
  </r>
  <r>
    <x v="0"/>
    <x v="0"/>
    <x v="7"/>
    <x v="17"/>
    <s v="SE3_EL"/>
    <x v="8"/>
    <s v="GBPR_WOODWASTE_25"/>
    <x v="0"/>
    <x v="9"/>
    <n v="216.33019964973701"/>
    <n v="78960.522872154106"/>
    <n v="284257.88233975501"/>
  </r>
  <r>
    <x v="0"/>
    <x v="0"/>
    <x v="7"/>
    <x v="17"/>
    <s v="SE3_EL"/>
    <x v="8"/>
    <s v="GBPR_WOODWASTE_25"/>
    <x v="0"/>
    <x v="18"/>
    <n v="216.33019964973701"/>
    <n v="78960.522872154106"/>
    <n v="284257.88233975501"/>
  </r>
  <r>
    <x v="0"/>
    <x v="0"/>
    <x v="7"/>
    <x v="17"/>
    <s v="SE3_EL"/>
    <x v="8"/>
    <s v="GBPR_WOODWASTE_25"/>
    <x v="0"/>
    <x v="19"/>
    <n v="216.33019964973701"/>
    <n v="78960.522872154106"/>
    <n v="284257.88233975501"/>
  </r>
  <r>
    <x v="0"/>
    <x v="0"/>
    <x v="7"/>
    <x v="17"/>
    <s v="SE3_EL"/>
    <x v="8"/>
    <s v="GBPR_WOODWASTE_25"/>
    <x v="0"/>
    <x v="20"/>
    <n v="216.33019964973701"/>
    <n v="78960.522872154106"/>
    <n v="284257.88233975501"/>
  </r>
  <r>
    <x v="0"/>
    <x v="0"/>
    <x v="7"/>
    <x v="17"/>
    <s v="SE3_EL"/>
    <x v="8"/>
    <s v="GBPR_WOODWASTE_25"/>
    <x v="0"/>
    <x v="10"/>
    <n v="216.33019964973701"/>
    <n v="78960.522872154106"/>
    <n v="284257.88233975501"/>
  </r>
  <r>
    <x v="0"/>
    <x v="0"/>
    <x v="7"/>
    <x v="17"/>
    <s v="SE3_EL"/>
    <x v="8"/>
    <s v="GBPR_WOODWASTE_25"/>
    <x v="0"/>
    <x v="22"/>
    <n v="199.002196539138"/>
    <n v="72635.801736785506"/>
    <n v="261488.886252428"/>
  </r>
  <r>
    <x v="0"/>
    <x v="0"/>
    <x v="7"/>
    <x v="17"/>
    <s v="SE3_EL"/>
    <x v="8"/>
    <s v="GBPR_WOODWASTE_ABY"/>
    <x v="0"/>
    <x v="11"/>
    <n v="90.398038528896294"/>
    <n v="32995.284063047096"/>
    <n v="118783.02262697001"/>
  </r>
  <r>
    <x v="0"/>
    <x v="0"/>
    <x v="7"/>
    <x v="17"/>
    <s v="SE3_EL"/>
    <x v="8"/>
    <s v="GBPR_WOODWASTE_ABY"/>
    <x v="0"/>
    <x v="21"/>
    <n v="90.398038528896294"/>
    <n v="32995.284063047096"/>
    <n v="118783.02262697001"/>
  </r>
  <r>
    <x v="0"/>
    <x v="0"/>
    <x v="7"/>
    <x v="17"/>
    <s v="SE3_EL"/>
    <x v="8"/>
    <s v="GBPR_WOODWASTE_ABY"/>
    <x v="0"/>
    <x v="12"/>
    <n v="90.398038528896294"/>
    <n v="32995.284063047096"/>
    <n v="118783.02262697001"/>
  </r>
  <r>
    <x v="0"/>
    <x v="0"/>
    <x v="7"/>
    <x v="17"/>
    <s v="SE3_EL"/>
    <x v="8"/>
    <s v="GBPR_WOODWASTE_ABY"/>
    <x v="0"/>
    <x v="0"/>
    <n v="90.398038528896294"/>
    <n v="32995.284063047096"/>
    <n v="118783.02262697001"/>
  </r>
  <r>
    <x v="0"/>
    <x v="0"/>
    <x v="7"/>
    <x v="17"/>
    <s v="SE3_EL"/>
    <x v="8"/>
    <s v="GBPR_WOODWASTE_ABY"/>
    <x v="0"/>
    <x v="1"/>
    <n v="90.398038528896294"/>
    <n v="32995.284063047096"/>
    <n v="118783.02262697001"/>
  </r>
  <r>
    <x v="0"/>
    <x v="0"/>
    <x v="7"/>
    <x v="17"/>
    <s v="SE3_EL"/>
    <x v="8"/>
    <s v="GBPR_WOODWASTE_ABY"/>
    <x v="0"/>
    <x v="2"/>
    <n v="90.398038528896294"/>
    <n v="32995.284063047096"/>
    <n v="118783.02262697001"/>
  </r>
  <r>
    <x v="0"/>
    <x v="0"/>
    <x v="7"/>
    <x v="17"/>
    <s v="SE3_EL"/>
    <x v="8"/>
    <s v="GBPR_WOODWASTE_ABY"/>
    <x v="0"/>
    <x v="13"/>
    <n v="90.398038528896294"/>
    <n v="32995.284063047096"/>
    <n v="118783.02262697001"/>
  </r>
  <r>
    <x v="0"/>
    <x v="0"/>
    <x v="7"/>
    <x v="17"/>
    <s v="SE3_EL"/>
    <x v="8"/>
    <s v="GBPR_WOODWASTE_ABY"/>
    <x v="0"/>
    <x v="14"/>
    <n v="90.398038528896294"/>
    <n v="32995.284063047096"/>
    <n v="118783.02262697001"/>
  </r>
  <r>
    <x v="0"/>
    <x v="0"/>
    <x v="7"/>
    <x v="17"/>
    <s v="SE3_EL"/>
    <x v="8"/>
    <s v="GBPR_WOODWASTE_ABY"/>
    <x v="0"/>
    <x v="15"/>
    <n v="90.398038528896294"/>
    <n v="32995.284063047096"/>
    <n v="118783.02262697001"/>
  </r>
  <r>
    <x v="0"/>
    <x v="0"/>
    <x v="7"/>
    <x v="17"/>
    <s v="SE3_EL"/>
    <x v="8"/>
    <s v="GBPR_WOODWASTE_ABY"/>
    <x v="0"/>
    <x v="3"/>
    <n v="90.398038528896294"/>
    <n v="32995.284063047096"/>
    <n v="118783.02262697001"/>
  </r>
  <r>
    <x v="0"/>
    <x v="0"/>
    <x v="7"/>
    <x v="17"/>
    <s v="SE3_EL"/>
    <x v="8"/>
    <s v="GBPR_WOODWASTE_ABY"/>
    <x v="0"/>
    <x v="4"/>
    <n v="90.398038528896294"/>
    <n v="32995.284063047096"/>
    <n v="118783.02262697001"/>
  </r>
  <r>
    <x v="0"/>
    <x v="0"/>
    <x v="7"/>
    <x v="17"/>
    <s v="SE3_EL"/>
    <x v="8"/>
    <s v="GBPR_WOODWASTE_ABY"/>
    <x v="0"/>
    <x v="16"/>
    <n v="90.398038528896294"/>
    <n v="32995.284063047096"/>
    <n v="118783.02262697001"/>
  </r>
  <r>
    <x v="0"/>
    <x v="0"/>
    <x v="7"/>
    <x v="17"/>
    <s v="SE3_EL"/>
    <x v="8"/>
    <s v="GBPR_WOODWASTE_ABY"/>
    <x v="0"/>
    <x v="5"/>
    <n v="90.398038528896294"/>
    <n v="32995.284063047096"/>
    <n v="118783.02262697001"/>
  </r>
  <r>
    <x v="0"/>
    <x v="0"/>
    <x v="7"/>
    <x v="17"/>
    <s v="SE3_EL"/>
    <x v="8"/>
    <s v="GBPR_WOODWASTE_ABY"/>
    <x v="0"/>
    <x v="6"/>
    <n v="90.398038528896294"/>
    <n v="32995.284063047096"/>
    <n v="118783.02262697001"/>
  </r>
  <r>
    <x v="0"/>
    <x v="0"/>
    <x v="7"/>
    <x v="17"/>
    <s v="SE3_EL"/>
    <x v="8"/>
    <s v="GBPR_WOODWASTE_ABY"/>
    <x v="0"/>
    <x v="17"/>
    <n v="90.398038528896294"/>
    <n v="32995.284063047096"/>
    <n v="118783.02262697001"/>
  </r>
  <r>
    <x v="0"/>
    <x v="0"/>
    <x v="7"/>
    <x v="17"/>
    <s v="SE3_EL"/>
    <x v="8"/>
    <s v="GBPR_WOODWASTE_ABY"/>
    <x v="0"/>
    <x v="7"/>
    <n v="90.398038528896294"/>
    <n v="32995.284063047096"/>
    <n v="118783.02262697001"/>
  </r>
  <r>
    <x v="0"/>
    <x v="0"/>
    <x v="7"/>
    <x v="17"/>
    <s v="SE3_EL"/>
    <x v="8"/>
    <s v="GBPR_WOODWASTE_ABY"/>
    <x v="0"/>
    <x v="23"/>
    <n v="90.398038528896294"/>
    <n v="32995.284063047096"/>
    <n v="118783.02262697001"/>
  </r>
  <r>
    <x v="0"/>
    <x v="0"/>
    <x v="7"/>
    <x v="17"/>
    <s v="SE3_EL"/>
    <x v="8"/>
    <s v="GBPR_WOODWASTE_ABY"/>
    <x v="0"/>
    <x v="8"/>
    <n v="90.398038528896294"/>
    <n v="32995.284063047096"/>
    <n v="118783.02262697001"/>
  </r>
  <r>
    <x v="0"/>
    <x v="0"/>
    <x v="7"/>
    <x v="17"/>
    <s v="SE3_EL"/>
    <x v="8"/>
    <s v="GBPR_WOODWASTE_ABY"/>
    <x v="0"/>
    <x v="9"/>
    <n v="90.398038528896294"/>
    <n v="32995.284063047096"/>
    <n v="118783.02262697001"/>
  </r>
  <r>
    <x v="0"/>
    <x v="0"/>
    <x v="7"/>
    <x v="17"/>
    <s v="SE3_EL"/>
    <x v="8"/>
    <s v="GBPR_WOODWASTE_ABY"/>
    <x v="0"/>
    <x v="18"/>
    <n v="90.398038528896294"/>
    <n v="32995.284063047096"/>
    <n v="118783.02262697001"/>
  </r>
  <r>
    <x v="0"/>
    <x v="0"/>
    <x v="7"/>
    <x v="17"/>
    <s v="SE3_EL"/>
    <x v="8"/>
    <s v="GBPR_WOODWASTE_ABY"/>
    <x v="0"/>
    <x v="19"/>
    <n v="90.398038528896294"/>
    <n v="32995.284063047096"/>
    <n v="118783.02262697001"/>
  </r>
  <r>
    <x v="0"/>
    <x v="0"/>
    <x v="7"/>
    <x v="17"/>
    <s v="SE3_EL"/>
    <x v="8"/>
    <s v="GBPR_WOODWASTE_ABY"/>
    <x v="0"/>
    <x v="20"/>
    <n v="90.398038528896294"/>
    <n v="32995.284063047096"/>
    <n v="118783.02262697001"/>
  </r>
  <r>
    <x v="0"/>
    <x v="0"/>
    <x v="7"/>
    <x v="17"/>
    <s v="SE3_EL"/>
    <x v="8"/>
    <s v="GBPR_WOODWASTE_ABY"/>
    <x v="0"/>
    <x v="10"/>
    <n v="90.398038528896294"/>
    <n v="32995.284063047096"/>
    <n v="118783.02262697001"/>
  </r>
  <r>
    <x v="0"/>
    <x v="0"/>
    <x v="7"/>
    <x v="17"/>
    <s v="SE3_EL"/>
    <x v="8"/>
    <s v="GBPR_WOODWASTE_ABY"/>
    <x v="0"/>
    <x v="22"/>
    <n v="90.398038528896294"/>
    <n v="32995.284063047096"/>
    <n v="118783.02262697001"/>
  </r>
  <r>
    <x v="0"/>
    <x v="0"/>
    <x v="7"/>
    <x v="17"/>
    <s v="SE3_EL"/>
    <x v="8"/>
    <s v="GHOB_WOODWASTE"/>
    <x v="0"/>
    <x v="11"/>
    <n v="16.0951743738487"/>
    <n v="5874.7386464547799"/>
    <n v="21149.0591272372"/>
  </r>
  <r>
    <x v="0"/>
    <x v="0"/>
    <x v="7"/>
    <x v="17"/>
    <s v="SE3_EL"/>
    <x v="8"/>
    <s v="GHOB_WOODWASTE"/>
    <x v="0"/>
    <x v="21"/>
    <n v="25.366490187258901"/>
    <n v="9258.7689183495004"/>
    <n v="33331.568106058199"/>
  </r>
  <r>
    <x v="0"/>
    <x v="0"/>
    <x v="7"/>
    <x v="17"/>
    <s v="SE3_EL"/>
    <x v="8"/>
    <s v="GHOB_WOODWASTE"/>
    <x v="0"/>
    <x v="12"/>
    <n v="35.036936426998899"/>
    <n v="12788.481795854599"/>
    <n v="46038.534465076598"/>
  </r>
  <r>
    <x v="0"/>
    <x v="0"/>
    <x v="7"/>
    <x v="17"/>
    <s v="SE3_EL"/>
    <x v="8"/>
    <s v="GHOB_WOODWASTE"/>
    <x v="0"/>
    <x v="0"/>
    <n v="57.099073555166399"/>
    <n v="20841.1618476357"/>
    <n v="75028.182651488605"/>
  </r>
  <r>
    <x v="0"/>
    <x v="0"/>
    <x v="7"/>
    <x v="17"/>
    <s v="SE3_EL"/>
    <x v="8"/>
    <s v="GHOB_WOODWASTE"/>
    <x v="0"/>
    <x v="1"/>
    <n v="57.099073555166399"/>
    <n v="20841.1618476357"/>
    <n v="75028.182651488605"/>
  </r>
  <r>
    <x v="0"/>
    <x v="0"/>
    <x v="7"/>
    <x v="17"/>
    <s v="SE3_EL"/>
    <x v="8"/>
    <s v="GHOB_WOODWASTE"/>
    <x v="0"/>
    <x v="2"/>
    <n v="57.099073555166399"/>
    <n v="20841.1618476357"/>
    <n v="75028.182651488605"/>
  </r>
  <r>
    <x v="0"/>
    <x v="0"/>
    <x v="7"/>
    <x v="17"/>
    <s v="SE3_EL"/>
    <x v="8"/>
    <s v="GHOB_WOODWASTE"/>
    <x v="0"/>
    <x v="13"/>
    <n v="57.099073555166399"/>
    <n v="20841.1618476357"/>
    <n v="75028.182651488605"/>
  </r>
  <r>
    <x v="0"/>
    <x v="0"/>
    <x v="7"/>
    <x v="17"/>
    <s v="SE3_EL"/>
    <x v="8"/>
    <s v="GHOB_WOODWASTE"/>
    <x v="0"/>
    <x v="14"/>
    <n v="57.099073555166399"/>
    <n v="20841.1618476357"/>
    <n v="75028.182651488605"/>
  </r>
  <r>
    <x v="0"/>
    <x v="0"/>
    <x v="7"/>
    <x v="17"/>
    <s v="SE3_EL"/>
    <x v="8"/>
    <s v="GHOB_WOODWASTE"/>
    <x v="0"/>
    <x v="15"/>
    <n v="57.099073555166399"/>
    <n v="20841.1618476357"/>
    <n v="75028.182651488605"/>
  </r>
  <r>
    <x v="0"/>
    <x v="0"/>
    <x v="7"/>
    <x v="17"/>
    <s v="SE3_EL"/>
    <x v="8"/>
    <s v="GHOB_WOODWASTE"/>
    <x v="0"/>
    <x v="3"/>
    <n v="57.099073555166399"/>
    <n v="20841.1618476357"/>
    <n v="75028.182651488605"/>
  </r>
  <r>
    <x v="0"/>
    <x v="0"/>
    <x v="7"/>
    <x v="17"/>
    <s v="SE3_EL"/>
    <x v="8"/>
    <s v="GHOB_WOODWASTE"/>
    <x v="0"/>
    <x v="4"/>
    <n v="57.099073555166399"/>
    <n v="20841.1618476357"/>
    <n v="75028.182651488605"/>
  </r>
  <r>
    <x v="0"/>
    <x v="0"/>
    <x v="7"/>
    <x v="17"/>
    <s v="SE3_EL"/>
    <x v="8"/>
    <s v="GHOB_WOODWASTE"/>
    <x v="0"/>
    <x v="16"/>
    <n v="57.099073555166399"/>
    <n v="20841.1618476357"/>
    <n v="75028.182651488605"/>
  </r>
  <r>
    <x v="0"/>
    <x v="0"/>
    <x v="7"/>
    <x v="17"/>
    <s v="SE3_EL"/>
    <x v="8"/>
    <s v="GHOB_WOODWASTE"/>
    <x v="0"/>
    <x v="5"/>
    <n v="57.099073555166399"/>
    <n v="20841.1618476357"/>
    <n v="75028.182651488605"/>
  </r>
  <r>
    <x v="0"/>
    <x v="0"/>
    <x v="7"/>
    <x v="17"/>
    <s v="SE3_EL"/>
    <x v="8"/>
    <s v="GHOB_WOODWASTE"/>
    <x v="0"/>
    <x v="6"/>
    <n v="57.099073555166399"/>
    <n v="20841.1618476357"/>
    <n v="75028.182651488605"/>
  </r>
  <r>
    <x v="0"/>
    <x v="0"/>
    <x v="7"/>
    <x v="17"/>
    <s v="SE3_EL"/>
    <x v="8"/>
    <s v="GHOB_WOODWASTE"/>
    <x v="0"/>
    <x v="17"/>
    <n v="57.099073555166399"/>
    <n v="20841.1618476357"/>
    <n v="75028.182651488605"/>
  </r>
  <r>
    <x v="0"/>
    <x v="0"/>
    <x v="7"/>
    <x v="17"/>
    <s v="SE3_EL"/>
    <x v="8"/>
    <s v="GHOB_WOODWASTE"/>
    <x v="0"/>
    <x v="7"/>
    <n v="57.099073555166399"/>
    <n v="20841.1618476357"/>
    <n v="75028.182651488605"/>
  </r>
  <r>
    <x v="0"/>
    <x v="0"/>
    <x v="7"/>
    <x v="17"/>
    <s v="SE3_EL"/>
    <x v="8"/>
    <s v="GHOB_WOODWASTE"/>
    <x v="0"/>
    <x v="23"/>
    <n v="57.099073555166399"/>
    <n v="20841.1618476357"/>
    <n v="75028.182651488605"/>
  </r>
  <r>
    <x v="0"/>
    <x v="0"/>
    <x v="7"/>
    <x v="17"/>
    <s v="SE3_EL"/>
    <x v="8"/>
    <s v="GHOB_WOODWASTE"/>
    <x v="0"/>
    <x v="8"/>
    <n v="57.099073555166399"/>
    <n v="20841.1618476357"/>
    <n v="75028.182651488605"/>
  </r>
  <r>
    <x v="0"/>
    <x v="0"/>
    <x v="7"/>
    <x v="17"/>
    <s v="SE3_EL"/>
    <x v="8"/>
    <s v="GHOB_WOODWASTE"/>
    <x v="0"/>
    <x v="9"/>
    <n v="57.099073555166399"/>
    <n v="20841.1618476357"/>
    <n v="75028.182651488605"/>
  </r>
  <r>
    <x v="0"/>
    <x v="0"/>
    <x v="7"/>
    <x v="17"/>
    <s v="SE3_EL"/>
    <x v="8"/>
    <s v="GHOB_WOODWASTE"/>
    <x v="0"/>
    <x v="18"/>
    <n v="57.099073555166399"/>
    <n v="20841.1618476357"/>
    <n v="75028.182651488605"/>
  </r>
  <r>
    <x v="0"/>
    <x v="0"/>
    <x v="7"/>
    <x v="17"/>
    <s v="SE3_EL"/>
    <x v="8"/>
    <s v="GHOB_WOODWASTE"/>
    <x v="0"/>
    <x v="19"/>
    <n v="57.099073555166399"/>
    <n v="20841.1618476357"/>
    <n v="75028.182651488605"/>
  </r>
  <r>
    <x v="0"/>
    <x v="0"/>
    <x v="7"/>
    <x v="17"/>
    <s v="SE3_EL"/>
    <x v="8"/>
    <s v="GHOB_WOODWASTE"/>
    <x v="0"/>
    <x v="20"/>
    <n v="57.099073555166399"/>
    <n v="20841.1618476357"/>
    <n v="75028.182651488605"/>
  </r>
  <r>
    <x v="0"/>
    <x v="0"/>
    <x v="7"/>
    <x v="17"/>
    <s v="SE3_EL"/>
    <x v="8"/>
    <s v="GHOB_WOODWASTE"/>
    <x v="0"/>
    <x v="10"/>
    <n v="45.423178310726897"/>
    <n v="16579.460083415299"/>
    <n v="59686.056300295197"/>
  </r>
  <r>
    <x v="0"/>
    <x v="0"/>
    <x v="7"/>
    <x v="17"/>
    <s v="SE3_GOT"/>
    <x v="7"/>
    <s v="GETOH_HEATPUMP33"/>
    <x v="0"/>
    <x v="11"/>
    <n v="13.3174636588968"/>
    <n v="4860.8742354973401"/>
    <n v="17499.147247790399"/>
  </r>
  <r>
    <x v="0"/>
    <x v="0"/>
    <x v="7"/>
    <x v="17"/>
    <s v="SE3_GOT"/>
    <x v="7"/>
    <s v="GETOH_HEATPUMP33"/>
    <x v="0"/>
    <x v="21"/>
    <n v="12.3470061823663"/>
    <n v="4506.6572565637098"/>
    <n v="16223.9661236294"/>
  </r>
  <r>
    <x v="0"/>
    <x v="0"/>
    <x v="7"/>
    <x v="17"/>
    <s v="SE3_GOT"/>
    <x v="7"/>
    <s v="GETOH_HEATPUMP33"/>
    <x v="0"/>
    <x v="12"/>
    <n v="13.809651389247099"/>
    <n v="5040.5227570751704"/>
    <n v="18145.8819254706"/>
  </r>
  <r>
    <x v="0"/>
    <x v="0"/>
    <x v="7"/>
    <x v="17"/>
    <s v="SE3_GOT"/>
    <x v="7"/>
    <s v="GETOH_HEATPUMP33"/>
    <x v="0"/>
    <x v="0"/>
    <n v="27.385829880802099"/>
    <n v="9995.8279064927792"/>
    <n v="35984.980463373999"/>
  </r>
  <r>
    <x v="0"/>
    <x v="0"/>
    <x v="7"/>
    <x v="17"/>
    <s v="SE3_GOT"/>
    <x v="7"/>
    <s v="GETOH_HEATPUMP33"/>
    <x v="0"/>
    <x v="1"/>
    <n v="50.306745730163897"/>
    <n v="18361.9621915098"/>
    <n v="66103.063889435303"/>
  </r>
  <r>
    <x v="0"/>
    <x v="0"/>
    <x v="7"/>
    <x v="17"/>
    <s v="SE3_GOT"/>
    <x v="7"/>
    <s v="GETOH_HEATPUMP33"/>
    <x v="0"/>
    <x v="2"/>
    <n v="97.983363001116999"/>
    <n v="35763.927495407697"/>
    <n v="128750.138983468"/>
  </r>
  <r>
    <x v="0"/>
    <x v="0"/>
    <x v="7"/>
    <x v="17"/>
    <s v="SE3_GOT"/>
    <x v="7"/>
    <s v="GETOH_HEATPUMP33"/>
    <x v="0"/>
    <x v="13"/>
    <n v="160"/>
    <n v="58400"/>
    <n v="210240"/>
  </r>
  <r>
    <x v="0"/>
    <x v="0"/>
    <x v="7"/>
    <x v="17"/>
    <s v="SE3_GOT"/>
    <x v="7"/>
    <s v="GETOH_HEATPUMP33"/>
    <x v="0"/>
    <x v="14"/>
    <n v="160"/>
    <n v="58400"/>
    <n v="210240"/>
  </r>
  <r>
    <x v="0"/>
    <x v="0"/>
    <x v="7"/>
    <x v="17"/>
    <s v="SE3_GOT"/>
    <x v="7"/>
    <s v="GETOH_HEATPUMP33"/>
    <x v="0"/>
    <x v="15"/>
    <n v="160"/>
    <n v="58400"/>
    <n v="210240"/>
  </r>
  <r>
    <x v="0"/>
    <x v="0"/>
    <x v="7"/>
    <x v="17"/>
    <s v="SE3_GOT"/>
    <x v="7"/>
    <s v="GETOH_HEATPUMP33"/>
    <x v="0"/>
    <x v="3"/>
    <n v="160"/>
    <n v="58400"/>
    <n v="210240"/>
  </r>
  <r>
    <x v="0"/>
    <x v="0"/>
    <x v="7"/>
    <x v="17"/>
    <s v="SE3_GOT"/>
    <x v="7"/>
    <s v="GETOH_HEATPUMP33"/>
    <x v="0"/>
    <x v="4"/>
    <n v="160"/>
    <n v="58400"/>
    <n v="210240"/>
  </r>
  <r>
    <x v="0"/>
    <x v="0"/>
    <x v="7"/>
    <x v="17"/>
    <s v="SE3_GOT"/>
    <x v="7"/>
    <s v="GETOH_HEATPUMP33"/>
    <x v="0"/>
    <x v="16"/>
    <n v="160"/>
    <n v="58400"/>
    <n v="210240"/>
  </r>
  <r>
    <x v="0"/>
    <x v="0"/>
    <x v="7"/>
    <x v="17"/>
    <s v="SE3_GOT"/>
    <x v="7"/>
    <s v="GETOH_HEATPUMP33"/>
    <x v="0"/>
    <x v="5"/>
    <n v="148.15205891054501"/>
    <n v="54075.501502348998"/>
    <n v="194671.80540845601"/>
  </r>
  <r>
    <x v="0"/>
    <x v="0"/>
    <x v="7"/>
    <x v="17"/>
    <s v="SE3_GOT"/>
    <x v="7"/>
    <s v="GETOH_HEATPUMP33"/>
    <x v="0"/>
    <x v="6"/>
    <n v="146.341561836446"/>
    <n v="53414.670070302898"/>
    <n v="192292.81225309"/>
  </r>
  <r>
    <x v="0"/>
    <x v="0"/>
    <x v="7"/>
    <x v="17"/>
    <s v="SE3_GOT"/>
    <x v="7"/>
    <s v="GETOH_HEATPUMP33"/>
    <x v="0"/>
    <x v="17"/>
    <n v="138.063225075964"/>
    <n v="50393.077152726903"/>
    <n v="181415.07774981699"/>
  </r>
  <r>
    <x v="0"/>
    <x v="0"/>
    <x v="7"/>
    <x v="17"/>
    <s v="SE3_GOT"/>
    <x v="7"/>
    <s v="GETOH_HEATPUMP33"/>
    <x v="0"/>
    <x v="7"/>
    <n v="132.801665191594"/>
    <n v="48472.607794931697"/>
    <n v="174501.388061754"/>
  </r>
  <r>
    <x v="0"/>
    <x v="0"/>
    <x v="7"/>
    <x v="17"/>
    <s v="SE3_GOT"/>
    <x v="7"/>
    <s v="GETOH_HEATPUMP33"/>
    <x v="0"/>
    <x v="23"/>
    <n v="123.381088226881"/>
    <n v="45034.097202811703"/>
    <n v="162122.74993012199"/>
  </r>
  <r>
    <x v="0"/>
    <x v="0"/>
    <x v="7"/>
    <x v="17"/>
    <s v="SE3_GOT"/>
    <x v="7"/>
    <s v="GETOH_HEATPUMP33"/>
    <x v="0"/>
    <x v="8"/>
    <n v="102.042533795653"/>
    <n v="37245.524835413198"/>
    <n v="134083.889407487"/>
  </r>
  <r>
    <x v="0"/>
    <x v="0"/>
    <x v="7"/>
    <x v="17"/>
    <s v="SE3_GOT"/>
    <x v="7"/>
    <s v="GETOH_HEATPUMP33"/>
    <x v="0"/>
    <x v="9"/>
    <n v="84.379517226805504"/>
    <n v="30798.523787784001"/>
    <n v="110874.685636022"/>
  </r>
  <r>
    <x v="0"/>
    <x v="0"/>
    <x v="7"/>
    <x v="17"/>
    <s v="SE3_GOT"/>
    <x v="7"/>
    <s v="GETOH_HEATPUMP33"/>
    <x v="0"/>
    <x v="18"/>
    <n v="70.593613563617296"/>
    <n v="25766.668950720301"/>
    <n v="92760.008222593096"/>
  </r>
  <r>
    <x v="0"/>
    <x v="0"/>
    <x v="7"/>
    <x v="17"/>
    <s v="SE3_GOT"/>
    <x v="7"/>
    <s v="GETOH_HEATPUMP33"/>
    <x v="0"/>
    <x v="19"/>
    <n v="58.238273407390402"/>
    <n v="21256.969793697499"/>
    <n v="76525.091257310996"/>
  </r>
  <r>
    <x v="0"/>
    <x v="0"/>
    <x v="7"/>
    <x v="17"/>
    <s v="SE3_GOT"/>
    <x v="7"/>
    <s v="GETOH_HEATPUMP33"/>
    <x v="0"/>
    <x v="20"/>
    <n v="40.737015421549899"/>
    <n v="14869.010628865701"/>
    <n v="53528.438263916498"/>
  </r>
  <r>
    <x v="0"/>
    <x v="0"/>
    <x v="7"/>
    <x v="17"/>
    <s v="SE3_GOT"/>
    <x v="7"/>
    <s v="GETOH_HEATPUMP33"/>
    <x v="0"/>
    <x v="10"/>
    <n v="24.8612092885256"/>
    <n v="9074.3413903118508"/>
    <n v="32667.629005122701"/>
  </r>
  <r>
    <x v="0"/>
    <x v="0"/>
    <x v="7"/>
    <x v="17"/>
    <s v="SE3_GOT"/>
    <x v="2"/>
    <s v="GBPR_MUNIWASTE_24"/>
    <x v="0"/>
    <x v="11"/>
    <n v="169.166666666667"/>
    <n v="61745.833333333299"/>
    <n v="222285"/>
  </r>
  <r>
    <x v="0"/>
    <x v="0"/>
    <x v="7"/>
    <x v="17"/>
    <s v="SE3_GOT"/>
    <x v="2"/>
    <s v="GBPR_MUNIWASTE_24"/>
    <x v="0"/>
    <x v="21"/>
    <n v="169.166666666667"/>
    <n v="61745.833333333299"/>
    <n v="222285"/>
  </r>
  <r>
    <x v="0"/>
    <x v="0"/>
    <x v="7"/>
    <x v="17"/>
    <s v="SE3_GOT"/>
    <x v="2"/>
    <s v="GBPR_MUNIWASTE_24"/>
    <x v="0"/>
    <x v="12"/>
    <n v="169.166666666667"/>
    <n v="61745.833333333299"/>
    <n v="222285"/>
  </r>
  <r>
    <x v="0"/>
    <x v="0"/>
    <x v="7"/>
    <x v="17"/>
    <s v="SE3_GOT"/>
    <x v="2"/>
    <s v="GBPR_MUNIWASTE_24"/>
    <x v="0"/>
    <x v="0"/>
    <n v="169.166666666667"/>
    <n v="61745.833333333299"/>
    <n v="222285"/>
  </r>
  <r>
    <x v="0"/>
    <x v="0"/>
    <x v="7"/>
    <x v="17"/>
    <s v="SE3_GOT"/>
    <x v="2"/>
    <s v="GBPR_MUNIWASTE_24"/>
    <x v="0"/>
    <x v="1"/>
    <n v="169.166666666667"/>
    <n v="61745.833333333299"/>
    <n v="222285"/>
  </r>
  <r>
    <x v="0"/>
    <x v="0"/>
    <x v="7"/>
    <x v="17"/>
    <s v="SE3_GOT"/>
    <x v="2"/>
    <s v="GBPR_MUNIWASTE_24"/>
    <x v="0"/>
    <x v="2"/>
    <n v="169.166666666667"/>
    <n v="61745.833333333299"/>
    <n v="222285"/>
  </r>
  <r>
    <x v="0"/>
    <x v="0"/>
    <x v="7"/>
    <x v="17"/>
    <s v="SE3_GOT"/>
    <x v="2"/>
    <s v="GBPR_MUNIWASTE_24"/>
    <x v="0"/>
    <x v="13"/>
    <n v="169.166666666667"/>
    <n v="61745.833333333299"/>
    <n v="222285"/>
  </r>
  <r>
    <x v="0"/>
    <x v="0"/>
    <x v="7"/>
    <x v="17"/>
    <s v="SE3_GOT"/>
    <x v="2"/>
    <s v="GBPR_MUNIWASTE_24"/>
    <x v="0"/>
    <x v="14"/>
    <n v="169.166666666667"/>
    <n v="61745.833333333299"/>
    <n v="222285"/>
  </r>
  <r>
    <x v="0"/>
    <x v="0"/>
    <x v="7"/>
    <x v="17"/>
    <s v="SE3_GOT"/>
    <x v="2"/>
    <s v="GBPR_MUNIWASTE_24"/>
    <x v="0"/>
    <x v="15"/>
    <n v="169.166666666667"/>
    <n v="61745.833333333299"/>
    <n v="222285"/>
  </r>
  <r>
    <x v="0"/>
    <x v="0"/>
    <x v="7"/>
    <x v="17"/>
    <s v="SE3_GOT"/>
    <x v="2"/>
    <s v="GBPR_MUNIWASTE_24"/>
    <x v="0"/>
    <x v="3"/>
    <n v="169.166666666667"/>
    <n v="61745.833333333299"/>
    <n v="222285"/>
  </r>
  <r>
    <x v="0"/>
    <x v="0"/>
    <x v="7"/>
    <x v="17"/>
    <s v="SE3_GOT"/>
    <x v="2"/>
    <s v="GBPR_MUNIWASTE_24"/>
    <x v="0"/>
    <x v="4"/>
    <n v="169.166666666667"/>
    <n v="61745.833333333299"/>
    <n v="222285"/>
  </r>
  <r>
    <x v="0"/>
    <x v="0"/>
    <x v="7"/>
    <x v="17"/>
    <s v="SE3_GOT"/>
    <x v="2"/>
    <s v="GBPR_MUNIWASTE_24"/>
    <x v="0"/>
    <x v="16"/>
    <n v="169.166666666667"/>
    <n v="61745.833333333299"/>
    <n v="222285"/>
  </r>
  <r>
    <x v="0"/>
    <x v="0"/>
    <x v="7"/>
    <x v="17"/>
    <s v="SE3_GOT"/>
    <x v="2"/>
    <s v="GBPR_MUNIWASTE_24"/>
    <x v="0"/>
    <x v="5"/>
    <n v="169.166666666667"/>
    <n v="61745.833333333299"/>
    <n v="222285"/>
  </r>
  <r>
    <x v="0"/>
    <x v="0"/>
    <x v="7"/>
    <x v="17"/>
    <s v="SE3_GOT"/>
    <x v="2"/>
    <s v="GBPR_MUNIWASTE_24"/>
    <x v="0"/>
    <x v="6"/>
    <n v="169.166666666667"/>
    <n v="61745.833333333299"/>
    <n v="222285"/>
  </r>
  <r>
    <x v="0"/>
    <x v="0"/>
    <x v="7"/>
    <x v="17"/>
    <s v="SE3_GOT"/>
    <x v="2"/>
    <s v="GBPR_MUNIWASTE_24"/>
    <x v="0"/>
    <x v="17"/>
    <n v="169.166666666667"/>
    <n v="61745.833333333299"/>
    <n v="222285"/>
  </r>
  <r>
    <x v="0"/>
    <x v="0"/>
    <x v="7"/>
    <x v="17"/>
    <s v="SE3_GOT"/>
    <x v="2"/>
    <s v="GBPR_MUNIWASTE_24"/>
    <x v="0"/>
    <x v="7"/>
    <n v="169.166666666667"/>
    <n v="61745.833333333299"/>
    <n v="222285"/>
  </r>
  <r>
    <x v="0"/>
    <x v="0"/>
    <x v="7"/>
    <x v="17"/>
    <s v="SE3_GOT"/>
    <x v="2"/>
    <s v="GBPR_MUNIWASTE_24"/>
    <x v="0"/>
    <x v="23"/>
    <n v="169.166666666667"/>
    <n v="61745.833333333299"/>
    <n v="222285"/>
  </r>
  <r>
    <x v="0"/>
    <x v="0"/>
    <x v="7"/>
    <x v="17"/>
    <s v="SE3_GOT"/>
    <x v="2"/>
    <s v="GBPR_MUNIWASTE_24"/>
    <x v="0"/>
    <x v="8"/>
    <n v="169.166666666667"/>
    <n v="61745.833333333299"/>
    <n v="222285"/>
  </r>
  <r>
    <x v="0"/>
    <x v="0"/>
    <x v="7"/>
    <x v="17"/>
    <s v="SE3_GOT"/>
    <x v="2"/>
    <s v="GBPR_MUNIWASTE_24"/>
    <x v="0"/>
    <x v="9"/>
    <n v="169.166666666667"/>
    <n v="61745.833333333299"/>
    <n v="222285"/>
  </r>
  <r>
    <x v="0"/>
    <x v="0"/>
    <x v="7"/>
    <x v="17"/>
    <s v="SE3_GOT"/>
    <x v="2"/>
    <s v="GBPR_MUNIWASTE_24"/>
    <x v="0"/>
    <x v="18"/>
    <n v="169.166666666667"/>
    <n v="61745.833333333299"/>
    <n v="222285"/>
  </r>
  <r>
    <x v="0"/>
    <x v="0"/>
    <x v="7"/>
    <x v="17"/>
    <s v="SE3_GOT"/>
    <x v="2"/>
    <s v="GBPR_MUNIWASTE_24"/>
    <x v="0"/>
    <x v="19"/>
    <n v="169.166666666667"/>
    <n v="61745.833333333299"/>
    <n v="222285"/>
  </r>
  <r>
    <x v="0"/>
    <x v="0"/>
    <x v="7"/>
    <x v="17"/>
    <s v="SE3_GOT"/>
    <x v="2"/>
    <s v="GBPR_MUNIWASTE_24"/>
    <x v="0"/>
    <x v="20"/>
    <n v="169.166666666667"/>
    <n v="61745.833333333299"/>
    <n v="222285"/>
  </r>
  <r>
    <x v="0"/>
    <x v="0"/>
    <x v="7"/>
    <x v="17"/>
    <s v="SE3_GOT"/>
    <x v="2"/>
    <s v="GBPR_MUNIWASTE_24"/>
    <x v="0"/>
    <x v="10"/>
    <n v="169.166666666667"/>
    <n v="61745.833333333299"/>
    <n v="222285"/>
  </r>
  <r>
    <x v="0"/>
    <x v="0"/>
    <x v="7"/>
    <x v="17"/>
    <s v="SE3_GOT"/>
    <x v="2"/>
    <s v="GBPR_MUNIWASTE_24"/>
    <x v="0"/>
    <x v="22"/>
    <n v="169.166666666667"/>
    <n v="61745.833333333299"/>
    <n v="222285"/>
  </r>
  <r>
    <x v="0"/>
    <x v="0"/>
    <x v="7"/>
    <x v="17"/>
    <s v="SE3_GOT"/>
    <x v="4"/>
    <s v="GBPR_NATGAS_RYA"/>
    <x v="0"/>
    <x v="13"/>
    <n v="22.4826867403733"/>
    <n v="8206.1806602362594"/>
    <n v="29542.250376850501"/>
  </r>
  <r>
    <x v="0"/>
    <x v="0"/>
    <x v="7"/>
    <x v="17"/>
    <s v="SE3_GOT"/>
    <x v="4"/>
    <s v="GBPR_NATGAS_RYA"/>
    <x v="0"/>
    <x v="14"/>
    <n v="60.0628467185171"/>
    <n v="21922.939052258698"/>
    <n v="78922.580588131503"/>
  </r>
  <r>
    <x v="0"/>
    <x v="0"/>
    <x v="7"/>
    <x v="17"/>
    <s v="SE3_GOT"/>
    <x v="4"/>
    <s v="GBPR_NATGAS_RYA"/>
    <x v="0"/>
    <x v="15"/>
    <n v="53.891133042524999"/>
    <n v="19670.263560521598"/>
    <n v="70812.948817877797"/>
  </r>
  <r>
    <x v="0"/>
    <x v="0"/>
    <x v="7"/>
    <x v="17"/>
    <s v="SE3_GOT"/>
    <x v="4"/>
    <s v="GBPR_NATGAS_RYA"/>
    <x v="0"/>
    <x v="3"/>
    <n v="36.715508624631397"/>
    <n v="13401.1606479905"/>
    <n v="48244.178332765703"/>
  </r>
  <r>
    <x v="0"/>
    <x v="0"/>
    <x v="7"/>
    <x v="17"/>
    <s v="SE3_GOT"/>
    <x v="4"/>
    <s v="GBPR_NATGAS_RYA"/>
    <x v="0"/>
    <x v="4"/>
    <n v="20.9082515528785"/>
    <n v="7631.5118168006502"/>
    <n v="27473.442540482301"/>
  </r>
  <r>
    <x v="0"/>
    <x v="0"/>
    <x v="7"/>
    <x v="17"/>
    <s v="SE3_GOT"/>
    <x v="4"/>
    <s v="GBPR_NATGAS_RYA"/>
    <x v="0"/>
    <x v="16"/>
    <n v="5.1985637667862603"/>
    <n v="1897.47577487699"/>
    <n v="6830.9127895571501"/>
  </r>
  <r>
    <x v="0"/>
    <x v="0"/>
    <x v="7"/>
    <x v="17"/>
    <s v="SE3_GOT"/>
    <x v="3"/>
    <s v="GHOB_WASTEHEAT"/>
    <x v="0"/>
    <x v="11"/>
    <n v="118.24633699633701"/>
    <n v="43159.913003662798"/>
    <n v="155375.68681318601"/>
  </r>
  <r>
    <x v="0"/>
    <x v="0"/>
    <x v="7"/>
    <x v="17"/>
    <s v="SE3_GOT"/>
    <x v="3"/>
    <s v="GHOB_WASTEHEAT"/>
    <x v="0"/>
    <x v="21"/>
    <n v="118.24633699633701"/>
    <n v="43159.913003662798"/>
    <n v="155375.68681318601"/>
  </r>
  <r>
    <x v="0"/>
    <x v="0"/>
    <x v="7"/>
    <x v="17"/>
    <s v="SE3_GOT"/>
    <x v="3"/>
    <s v="GHOB_WASTEHEAT"/>
    <x v="0"/>
    <x v="12"/>
    <n v="118.24633699633701"/>
    <n v="43159.913003662798"/>
    <n v="155375.68681318601"/>
  </r>
  <r>
    <x v="0"/>
    <x v="0"/>
    <x v="7"/>
    <x v="17"/>
    <s v="SE3_GOT"/>
    <x v="3"/>
    <s v="GHOB_WASTEHEAT"/>
    <x v="0"/>
    <x v="0"/>
    <n v="118.24633699633701"/>
    <n v="43159.913003662798"/>
    <n v="155375.68681318601"/>
  </r>
  <r>
    <x v="0"/>
    <x v="0"/>
    <x v="7"/>
    <x v="17"/>
    <s v="SE3_GOT"/>
    <x v="3"/>
    <s v="GHOB_WASTEHEAT"/>
    <x v="0"/>
    <x v="1"/>
    <n v="118.24633699633701"/>
    <n v="43159.913003662798"/>
    <n v="155375.68681318601"/>
  </r>
  <r>
    <x v="0"/>
    <x v="0"/>
    <x v="7"/>
    <x v="17"/>
    <s v="SE3_GOT"/>
    <x v="3"/>
    <s v="GHOB_WASTEHEAT"/>
    <x v="0"/>
    <x v="2"/>
    <n v="118.24633699633701"/>
    <n v="43159.913003662798"/>
    <n v="155375.68681318601"/>
  </r>
  <r>
    <x v="0"/>
    <x v="0"/>
    <x v="7"/>
    <x v="17"/>
    <s v="SE3_GOT"/>
    <x v="3"/>
    <s v="GHOB_WASTEHEAT"/>
    <x v="0"/>
    <x v="13"/>
    <n v="118.24633699633701"/>
    <n v="43159.913003662798"/>
    <n v="155375.68681318601"/>
  </r>
  <r>
    <x v="0"/>
    <x v="0"/>
    <x v="7"/>
    <x v="17"/>
    <s v="SE3_GOT"/>
    <x v="3"/>
    <s v="GHOB_WASTEHEAT"/>
    <x v="0"/>
    <x v="14"/>
    <n v="118.24633699633701"/>
    <n v="43159.913003662798"/>
    <n v="155375.68681318601"/>
  </r>
  <r>
    <x v="0"/>
    <x v="0"/>
    <x v="7"/>
    <x v="17"/>
    <s v="SE3_GOT"/>
    <x v="3"/>
    <s v="GHOB_WASTEHEAT"/>
    <x v="0"/>
    <x v="15"/>
    <n v="118.24633699633701"/>
    <n v="43159.913003662798"/>
    <n v="155375.68681318601"/>
  </r>
  <r>
    <x v="0"/>
    <x v="0"/>
    <x v="7"/>
    <x v="17"/>
    <s v="SE3_GOT"/>
    <x v="3"/>
    <s v="GHOB_WASTEHEAT"/>
    <x v="0"/>
    <x v="3"/>
    <n v="118.24633699633701"/>
    <n v="43159.913003662798"/>
    <n v="155375.68681318601"/>
  </r>
  <r>
    <x v="0"/>
    <x v="0"/>
    <x v="7"/>
    <x v="17"/>
    <s v="SE3_GOT"/>
    <x v="3"/>
    <s v="GHOB_WASTEHEAT"/>
    <x v="0"/>
    <x v="4"/>
    <n v="118.24633699633701"/>
    <n v="43159.913003662798"/>
    <n v="155375.68681318601"/>
  </r>
  <r>
    <x v="0"/>
    <x v="0"/>
    <x v="7"/>
    <x v="17"/>
    <s v="SE3_GOT"/>
    <x v="3"/>
    <s v="GHOB_WASTEHEAT"/>
    <x v="0"/>
    <x v="16"/>
    <n v="118.24633699633701"/>
    <n v="43159.913003662798"/>
    <n v="155375.68681318601"/>
  </r>
  <r>
    <x v="0"/>
    <x v="0"/>
    <x v="7"/>
    <x v="17"/>
    <s v="SE3_GOT"/>
    <x v="3"/>
    <s v="GHOB_WASTEHEAT"/>
    <x v="0"/>
    <x v="5"/>
    <n v="118.24633699633701"/>
    <n v="43159.913003662798"/>
    <n v="155375.68681318601"/>
  </r>
  <r>
    <x v="0"/>
    <x v="0"/>
    <x v="7"/>
    <x v="17"/>
    <s v="SE3_GOT"/>
    <x v="3"/>
    <s v="GHOB_WASTEHEAT"/>
    <x v="0"/>
    <x v="6"/>
    <n v="118.24633699633701"/>
    <n v="43159.913003662798"/>
    <n v="155375.68681318601"/>
  </r>
  <r>
    <x v="0"/>
    <x v="0"/>
    <x v="7"/>
    <x v="17"/>
    <s v="SE3_GOT"/>
    <x v="3"/>
    <s v="GHOB_WASTEHEAT"/>
    <x v="0"/>
    <x v="17"/>
    <n v="118.24633699633701"/>
    <n v="43159.913003662798"/>
    <n v="155375.68681318601"/>
  </r>
  <r>
    <x v="0"/>
    <x v="0"/>
    <x v="7"/>
    <x v="17"/>
    <s v="SE3_GOT"/>
    <x v="3"/>
    <s v="GHOB_WASTEHEAT"/>
    <x v="0"/>
    <x v="7"/>
    <n v="118.24633699633701"/>
    <n v="43159.913003662798"/>
    <n v="155375.68681318601"/>
  </r>
  <r>
    <x v="0"/>
    <x v="0"/>
    <x v="7"/>
    <x v="17"/>
    <s v="SE3_GOT"/>
    <x v="3"/>
    <s v="GHOB_WASTEHEAT"/>
    <x v="0"/>
    <x v="23"/>
    <n v="118.24633699633701"/>
    <n v="43159.913003662798"/>
    <n v="155375.68681318601"/>
  </r>
  <r>
    <x v="0"/>
    <x v="0"/>
    <x v="7"/>
    <x v="17"/>
    <s v="SE3_GOT"/>
    <x v="3"/>
    <s v="GHOB_WASTEHEAT"/>
    <x v="0"/>
    <x v="8"/>
    <n v="118.24633699633701"/>
    <n v="43159.913003662798"/>
    <n v="155375.68681318601"/>
  </r>
  <r>
    <x v="0"/>
    <x v="0"/>
    <x v="7"/>
    <x v="17"/>
    <s v="SE3_GOT"/>
    <x v="3"/>
    <s v="GHOB_WASTEHEAT"/>
    <x v="0"/>
    <x v="9"/>
    <n v="118.24633699633701"/>
    <n v="43159.913003662798"/>
    <n v="155375.68681318601"/>
  </r>
  <r>
    <x v="0"/>
    <x v="0"/>
    <x v="7"/>
    <x v="17"/>
    <s v="SE3_GOT"/>
    <x v="3"/>
    <s v="GHOB_WASTEHEAT"/>
    <x v="0"/>
    <x v="18"/>
    <n v="118.24633699633701"/>
    <n v="43159.913003662798"/>
    <n v="155375.68681318601"/>
  </r>
  <r>
    <x v="0"/>
    <x v="0"/>
    <x v="7"/>
    <x v="17"/>
    <s v="SE3_GOT"/>
    <x v="3"/>
    <s v="GHOB_WASTEHEAT"/>
    <x v="0"/>
    <x v="19"/>
    <n v="118.24633699633701"/>
    <n v="43159.913003662798"/>
    <n v="155375.68681318601"/>
  </r>
  <r>
    <x v="0"/>
    <x v="0"/>
    <x v="7"/>
    <x v="17"/>
    <s v="SE3_GOT"/>
    <x v="3"/>
    <s v="GHOB_WASTEHEAT"/>
    <x v="0"/>
    <x v="20"/>
    <n v="118.24633699633701"/>
    <n v="43159.913003662798"/>
    <n v="155375.68681318601"/>
  </r>
  <r>
    <x v="0"/>
    <x v="0"/>
    <x v="7"/>
    <x v="17"/>
    <s v="SE3_GOT"/>
    <x v="3"/>
    <s v="GHOB_WASTEHEAT"/>
    <x v="0"/>
    <x v="10"/>
    <n v="118.24633699633701"/>
    <n v="43159.913003662798"/>
    <n v="155375.68681318601"/>
  </r>
  <r>
    <x v="0"/>
    <x v="0"/>
    <x v="7"/>
    <x v="17"/>
    <s v="SE3_GOT"/>
    <x v="3"/>
    <s v="GHOB_WASTEHEAT"/>
    <x v="0"/>
    <x v="22"/>
    <n v="118.24633699633701"/>
    <n v="43159.913003662798"/>
    <n v="155375.68681318601"/>
  </r>
  <r>
    <x v="0"/>
    <x v="0"/>
    <x v="7"/>
    <x v="17"/>
    <s v="SE3_GOT"/>
    <x v="8"/>
    <s v="GBPR_WOODWASTE_GOT"/>
    <x v="0"/>
    <x v="11"/>
    <n v="78.512319588487799"/>
    <n v="28656.996649797999"/>
    <n v="103165.187939273"/>
  </r>
  <r>
    <x v="0"/>
    <x v="0"/>
    <x v="7"/>
    <x v="17"/>
    <s v="SE3_GOT"/>
    <x v="8"/>
    <s v="GBPR_WOODWASTE_GOT"/>
    <x v="0"/>
    <x v="21"/>
    <n v="78.512319588487799"/>
    <n v="28656.996649797999"/>
    <n v="103165.187939273"/>
  </r>
  <r>
    <x v="0"/>
    <x v="0"/>
    <x v="7"/>
    <x v="17"/>
    <s v="SE3_GOT"/>
    <x v="8"/>
    <s v="GBPR_WOODWASTE_GOT"/>
    <x v="0"/>
    <x v="12"/>
    <n v="78.512319588487799"/>
    <n v="28656.996649797999"/>
    <n v="103165.187939273"/>
  </r>
  <r>
    <x v="0"/>
    <x v="0"/>
    <x v="7"/>
    <x v="17"/>
    <s v="SE3_GOT"/>
    <x v="8"/>
    <s v="GBPR_WOODWASTE_GOT"/>
    <x v="0"/>
    <x v="0"/>
    <n v="78.512319588487799"/>
    <n v="28656.996649797999"/>
    <n v="103165.187939273"/>
  </r>
  <r>
    <x v="0"/>
    <x v="0"/>
    <x v="7"/>
    <x v="17"/>
    <s v="SE3_GOT"/>
    <x v="8"/>
    <s v="GBPR_WOODWASTE_GOT"/>
    <x v="0"/>
    <x v="1"/>
    <n v="78.512319588487799"/>
    <n v="28656.996649797999"/>
    <n v="103165.187939273"/>
  </r>
  <r>
    <x v="0"/>
    <x v="0"/>
    <x v="7"/>
    <x v="17"/>
    <s v="SE3_GOT"/>
    <x v="8"/>
    <s v="GBPR_WOODWASTE_GOT"/>
    <x v="0"/>
    <x v="2"/>
    <n v="78.512319588487799"/>
    <n v="28656.996649797999"/>
    <n v="103165.187939273"/>
  </r>
  <r>
    <x v="0"/>
    <x v="0"/>
    <x v="7"/>
    <x v="17"/>
    <s v="SE3_GOT"/>
    <x v="8"/>
    <s v="GBPR_WOODWASTE_GOT"/>
    <x v="0"/>
    <x v="13"/>
    <n v="78.512319588487799"/>
    <n v="28656.996649797999"/>
    <n v="103165.187939273"/>
  </r>
  <r>
    <x v="0"/>
    <x v="0"/>
    <x v="7"/>
    <x v="17"/>
    <s v="SE3_GOT"/>
    <x v="8"/>
    <s v="GBPR_WOODWASTE_GOT"/>
    <x v="0"/>
    <x v="14"/>
    <n v="78.512319588487799"/>
    <n v="28656.996649797999"/>
    <n v="103165.187939273"/>
  </r>
  <r>
    <x v="0"/>
    <x v="0"/>
    <x v="7"/>
    <x v="17"/>
    <s v="SE3_GOT"/>
    <x v="8"/>
    <s v="GBPR_WOODWASTE_GOT"/>
    <x v="0"/>
    <x v="15"/>
    <n v="78.512319588487799"/>
    <n v="28656.996649797999"/>
    <n v="103165.187939273"/>
  </r>
  <r>
    <x v="0"/>
    <x v="0"/>
    <x v="7"/>
    <x v="17"/>
    <s v="SE3_GOT"/>
    <x v="8"/>
    <s v="GBPR_WOODWASTE_GOT"/>
    <x v="0"/>
    <x v="3"/>
    <n v="78.512319588487799"/>
    <n v="28656.996649797999"/>
    <n v="103165.187939273"/>
  </r>
  <r>
    <x v="0"/>
    <x v="0"/>
    <x v="7"/>
    <x v="17"/>
    <s v="SE3_GOT"/>
    <x v="8"/>
    <s v="GBPR_WOODWASTE_GOT"/>
    <x v="0"/>
    <x v="4"/>
    <n v="78.512319588487799"/>
    <n v="28656.996649797999"/>
    <n v="103165.187939273"/>
  </r>
  <r>
    <x v="0"/>
    <x v="0"/>
    <x v="7"/>
    <x v="17"/>
    <s v="SE3_GOT"/>
    <x v="8"/>
    <s v="GBPR_WOODWASTE_GOT"/>
    <x v="0"/>
    <x v="16"/>
    <n v="78.512319588487799"/>
    <n v="28656.996649797999"/>
    <n v="103165.187939273"/>
  </r>
  <r>
    <x v="0"/>
    <x v="0"/>
    <x v="7"/>
    <x v="17"/>
    <s v="SE3_GOT"/>
    <x v="8"/>
    <s v="GBPR_WOODWASTE_GOT"/>
    <x v="0"/>
    <x v="5"/>
    <n v="78.512319588487799"/>
    <n v="28656.996649797999"/>
    <n v="103165.187939273"/>
  </r>
  <r>
    <x v="0"/>
    <x v="0"/>
    <x v="7"/>
    <x v="17"/>
    <s v="SE3_GOT"/>
    <x v="8"/>
    <s v="GBPR_WOODWASTE_GOT"/>
    <x v="0"/>
    <x v="6"/>
    <n v="78.512319588487799"/>
    <n v="28656.996649797999"/>
    <n v="103165.187939273"/>
  </r>
  <r>
    <x v="0"/>
    <x v="0"/>
    <x v="7"/>
    <x v="17"/>
    <s v="SE3_GOT"/>
    <x v="8"/>
    <s v="GBPR_WOODWASTE_GOT"/>
    <x v="0"/>
    <x v="17"/>
    <n v="78.512319588487799"/>
    <n v="28656.996649797999"/>
    <n v="103165.187939273"/>
  </r>
  <r>
    <x v="0"/>
    <x v="0"/>
    <x v="7"/>
    <x v="17"/>
    <s v="SE3_GOT"/>
    <x v="8"/>
    <s v="GBPR_WOODWASTE_GOT"/>
    <x v="0"/>
    <x v="7"/>
    <n v="78.512319588487799"/>
    <n v="28656.996649797999"/>
    <n v="103165.187939273"/>
  </r>
  <r>
    <x v="0"/>
    <x v="0"/>
    <x v="7"/>
    <x v="17"/>
    <s v="SE3_GOT"/>
    <x v="8"/>
    <s v="GBPR_WOODWASTE_GOT"/>
    <x v="0"/>
    <x v="23"/>
    <n v="78.512319588487799"/>
    <n v="28656.996649797999"/>
    <n v="103165.187939273"/>
  </r>
  <r>
    <x v="0"/>
    <x v="0"/>
    <x v="7"/>
    <x v="17"/>
    <s v="SE3_GOT"/>
    <x v="8"/>
    <s v="GBPR_WOODWASTE_GOT"/>
    <x v="0"/>
    <x v="8"/>
    <n v="78.512319588487799"/>
    <n v="28656.996649797999"/>
    <n v="103165.187939273"/>
  </r>
  <r>
    <x v="0"/>
    <x v="0"/>
    <x v="7"/>
    <x v="17"/>
    <s v="SE3_GOT"/>
    <x v="8"/>
    <s v="GBPR_WOODWASTE_GOT"/>
    <x v="0"/>
    <x v="9"/>
    <n v="78.512319588487799"/>
    <n v="28656.996649797999"/>
    <n v="103165.187939273"/>
  </r>
  <r>
    <x v="0"/>
    <x v="0"/>
    <x v="7"/>
    <x v="17"/>
    <s v="SE3_GOT"/>
    <x v="8"/>
    <s v="GBPR_WOODWASTE_GOT"/>
    <x v="0"/>
    <x v="18"/>
    <n v="78.512319588487799"/>
    <n v="28656.996649797999"/>
    <n v="103165.187939273"/>
  </r>
  <r>
    <x v="0"/>
    <x v="0"/>
    <x v="7"/>
    <x v="17"/>
    <s v="SE3_GOT"/>
    <x v="8"/>
    <s v="GBPR_WOODWASTE_GOT"/>
    <x v="0"/>
    <x v="19"/>
    <n v="78.512319588487799"/>
    <n v="28656.996649797999"/>
    <n v="103165.187939273"/>
  </r>
  <r>
    <x v="0"/>
    <x v="0"/>
    <x v="7"/>
    <x v="17"/>
    <s v="SE3_GOT"/>
    <x v="8"/>
    <s v="GBPR_WOODWASTE_GOT"/>
    <x v="0"/>
    <x v="20"/>
    <n v="78.512319588487799"/>
    <n v="28656.996649797999"/>
    <n v="103165.187939273"/>
  </r>
  <r>
    <x v="0"/>
    <x v="0"/>
    <x v="7"/>
    <x v="17"/>
    <s v="SE3_GOT"/>
    <x v="8"/>
    <s v="GBPR_WOODWASTE_GOT"/>
    <x v="0"/>
    <x v="10"/>
    <n v="78.512319588487799"/>
    <n v="28656.996649797999"/>
    <n v="103165.187939273"/>
  </r>
  <r>
    <x v="0"/>
    <x v="0"/>
    <x v="7"/>
    <x v="17"/>
    <s v="SE3_GOT"/>
    <x v="8"/>
    <s v="GBPR_WOODWASTE_GOT"/>
    <x v="0"/>
    <x v="22"/>
    <n v="72.355804113947897"/>
    <n v="26409.868501591001"/>
    <n v="95075.5266057275"/>
  </r>
  <r>
    <x v="0"/>
    <x v="0"/>
    <x v="7"/>
    <x v="17"/>
    <s v="SE3_HP"/>
    <x v="2"/>
    <s v="GBPR_MUNIWASTE_24"/>
    <x v="0"/>
    <x v="11"/>
    <n v="138.20408399727"/>
    <n v="50444.490659003503"/>
    <n v="181600.16637241299"/>
  </r>
  <r>
    <x v="0"/>
    <x v="0"/>
    <x v="7"/>
    <x v="17"/>
    <s v="SE3_HP"/>
    <x v="2"/>
    <s v="GBPR_MUNIWASTE_24"/>
    <x v="0"/>
    <x v="21"/>
    <n v="138.20408399727"/>
    <n v="50444.490659003503"/>
    <n v="181600.16637241299"/>
  </r>
  <r>
    <x v="0"/>
    <x v="0"/>
    <x v="7"/>
    <x v="17"/>
    <s v="SE3_HP"/>
    <x v="2"/>
    <s v="GBPR_MUNIWASTE_24"/>
    <x v="0"/>
    <x v="12"/>
    <n v="138.20408399727"/>
    <n v="50444.490659003503"/>
    <n v="181600.16637241299"/>
  </r>
  <r>
    <x v="0"/>
    <x v="0"/>
    <x v="7"/>
    <x v="17"/>
    <s v="SE3_HP"/>
    <x v="2"/>
    <s v="GBPR_MUNIWASTE_24"/>
    <x v="0"/>
    <x v="0"/>
    <n v="138.20408399727"/>
    <n v="50444.490659003503"/>
    <n v="181600.16637241299"/>
  </r>
  <r>
    <x v="0"/>
    <x v="0"/>
    <x v="7"/>
    <x v="17"/>
    <s v="SE3_HP"/>
    <x v="2"/>
    <s v="GBPR_MUNIWASTE_24"/>
    <x v="0"/>
    <x v="1"/>
    <n v="138.20408399727"/>
    <n v="50444.490659003503"/>
    <n v="181600.16637241299"/>
  </r>
  <r>
    <x v="0"/>
    <x v="0"/>
    <x v="7"/>
    <x v="17"/>
    <s v="SE3_HP"/>
    <x v="2"/>
    <s v="GBPR_MUNIWASTE_24"/>
    <x v="0"/>
    <x v="2"/>
    <n v="138.20408399727"/>
    <n v="50444.490659003503"/>
    <n v="181600.16637241299"/>
  </r>
  <r>
    <x v="0"/>
    <x v="0"/>
    <x v="7"/>
    <x v="17"/>
    <s v="SE3_HP"/>
    <x v="2"/>
    <s v="GBPR_MUNIWASTE_24"/>
    <x v="0"/>
    <x v="13"/>
    <n v="138.20408399727"/>
    <n v="50444.490659003503"/>
    <n v="181600.16637241299"/>
  </r>
  <r>
    <x v="0"/>
    <x v="0"/>
    <x v="7"/>
    <x v="17"/>
    <s v="SE3_HP"/>
    <x v="2"/>
    <s v="GBPR_MUNIWASTE_24"/>
    <x v="0"/>
    <x v="14"/>
    <n v="138.20408399727"/>
    <n v="50444.490659003503"/>
    <n v="181600.16637241299"/>
  </r>
  <r>
    <x v="0"/>
    <x v="0"/>
    <x v="7"/>
    <x v="17"/>
    <s v="SE3_HP"/>
    <x v="2"/>
    <s v="GBPR_MUNIWASTE_24"/>
    <x v="0"/>
    <x v="15"/>
    <n v="138.20408399727"/>
    <n v="50444.490659003503"/>
    <n v="181600.16637241299"/>
  </r>
  <r>
    <x v="0"/>
    <x v="0"/>
    <x v="7"/>
    <x v="17"/>
    <s v="SE3_HP"/>
    <x v="2"/>
    <s v="GBPR_MUNIWASTE_24"/>
    <x v="0"/>
    <x v="3"/>
    <n v="138.20408399727"/>
    <n v="50444.490659003503"/>
    <n v="181600.16637241299"/>
  </r>
  <r>
    <x v="0"/>
    <x v="0"/>
    <x v="7"/>
    <x v="17"/>
    <s v="SE3_HP"/>
    <x v="2"/>
    <s v="GBPR_MUNIWASTE_24"/>
    <x v="0"/>
    <x v="4"/>
    <n v="138.20408399727"/>
    <n v="50444.490659003503"/>
    <n v="181600.16637241299"/>
  </r>
  <r>
    <x v="0"/>
    <x v="0"/>
    <x v="7"/>
    <x v="17"/>
    <s v="SE3_HP"/>
    <x v="2"/>
    <s v="GBPR_MUNIWASTE_24"/>
    <x v="0"/>
    <x v="16"/>
    <n v="138.20408399727"/>
    <n v="50444.490659003503"/>
    <n v="181600.16637241299"/>
  </r>
  <r>
    <x v="0"/>
    <x v="0"/>
    <x v="7"/>
    <x v="17"/>
    <s v="SE3_HP"/>
    <x v="2"/>
    <s v="GBPR_MUNIWASTE_24"/>
    <x v="0"/>
    <x v="5"/>
    <n v="138.20408399727"/>
    <n v="50444.490659003503"/>
    <n v="181600.16637241299"/>
  </r>
  <r>
    <x v="0"/>
    <x v="0"/>
    <x v="7"/>
    <x v="17"/>
    <s v="SE3_HP"/>
    <x v="2"/>
    <s v="GBPR_MUNIWASTE_24"/>
    <x v="0"/>
    <x v="6"/>
    <n v="138.20408399727"/>
    <n v="50444.490659003503"/>
    <n v="181600.16637241299"/>
  </r>
  <r>
    <x v="0"/>
    <x v="0"/>
    <x v="7"/>
    <x v="17"/>
    <s v="SE3_HP"/>
    <x v="2"/>
    <s v="GBPR_MUNIWASTE_24"/>
    <x v="0"/>
    <x v="17"/>
    <n v="138.20408399727"/>
    <n v="50444.490659003503"/>
    <n v="181600.16637241299"/>
  </r>
  <r>
    <x v="0"/>
    <x v="0"/>
    <x v="7"/>
    <x v="17"/>
    <s v="SE3_HP"/>
    <x v="2"/>
    <s v="GBPR_MUNIWASTE_24"/>
    <x v="0"/>
    <x v="7"/>
    <n v="138.20408399727"/>
    <n v="50444.490659003503"/>
    <n v="181600.16637241299"/>
  </r>
  <r>
    <x v="0"/>
    <x v="0"/>
    <x v="7"/>
    <x v="17"/>
    <s v="SE3_HP"/>
    <x v="2"/>
    <s v="GBPR_MUNIWASTE_24"/>
    <x v="0"/>
    <x v="23"/>
    <n v="138.20408399727"/>
    <n v="50444.490659003503"/>
    <n v="181600.16637241299"/>
  </r>
  <r>
    <x v="0"/>
    <x v="0"/>
    <x v="7"/>
    <x v="17"/>
    <s v="SE3_HP"/>
    <x v="2"/>
    <s v="GBPR_MUNIWASTE_24"/>
    <x v="0"/>
    <x v="8"/>
    <n v="138.20408399727"/>
    <n v="50444.490659003503"/>
    <n v="181600.16637241299"/>
  </r>
  <r>
    <x v="0"/>
    <x v="0"/>
    <x v="7"/>
    <x v="17"/>
    <s v="SE3_HP"/>
    <x v="2"/>
    <s v="GBPR_MUNIWASTE_24"/>
    <x v="0"/>
    <x v="9"/>
    <n v="138.20408399727"/>
    <n v="50444.490659003503"/>
    <n v="181600.16637241299"/>
  </r>
  <r>
    <x v="0"/>
    <x v="0"/>
    <x v="7"/>
    <x v="17"/>
    <s v="SE3_HP"/>
    <x v="2"/>
    <s v="GBPR_MUNIWASTE_24"/>
    <x v="0"/>
    <x v="18"/>
    <n v="138.20408399727"/>
    <n v="50444.490659003503"/>
    <n v="181600.16637241299"/>
  </r>
  <r>
    <x v="0"/>
    <x v="0"/>
    <x v="7"/>
    <x v="17"/>
    <s v="SE3_HP"/>
    <x v="2"/>
    <s v="GBPR_MUNIWASTE_24"/>
    <x v="0"/>
    <x v="19"/>
    <n v="138.20408399727"/>
    <n v="50444.490659003503"/>
    <n v="181600.16637241299"/>
  </r>
  <r>
    <x v="0"/>
    <x v="0"/>
    <x v="7"/>
    <x v="17"/>
    <s v="SE3_HP"/>
    <x v="2"/>
    <s v="GBPR_MUNIWASTE_24"/>
    <x v="0"/>
    <x v="20"/>
    <n v="138.20408399727"/>
    <n v="50444.490659003503"/>
    <n v="181600.16637241299"/>
  </r>
  <r>
    <x v="0"/>
    <x v="0"/>
    <x v="7"/>
    <x v="17"/>
    <s v="SE3_HP"/>
    <x v="2"/>
    <s v="GBPR_MUNIWASTE_24"/>
    <x v="0"/>
    <x v="10"/>
    <n v="138.20408399727"/>
    <n v="50444.490659003503"/>
    <n v="181600.16637241299"/>
  </r>
  <r>
    <x v="0"/>
    <x v="0"/>
    <x v="7"/>
    <x v="17"/>
    <s v="SE3_HP"/>
    <x v="2"/>
    <s v="GBPR_MUNIWASTE_24"/>
    <x v="0"/>
    <x v="22"/>
    <n v="138.20408399727"/>
    <n v="50444.490659003503"/>
    <n v="181600.16637241299"/>
  </r>
  <r>
    <x v="0"/>
    <x v="0"/>
    <x v="7"/>
    <x v="17"/>
    <s v="SE3_HP"/>
    <x v="3"/>
    <s v="GHOB_WASTEHEAT"/>
    <x v="0"/>
    <x v="11"/>
    <n v="3.4340659340659201E-3"/>
    <n v="1.2534340659340599"/>
    <n v="4.51236263736262"/>
  </r>
  <r>
    <x v="0"/>
    <x v="0"/>
    <x v="7"/>
    <x v="17"/>
    <s v="SE3_HP"/>
    <x v="3"/>
    <s v="GHOB_WASTEHEAT"/>
    <x v="0"/>
    <x v="21"/>
    <n v="3.4340659340659201E-3"/>
    <n v="1.2534340659340599"/>
    <n v="4.51236263736262"/>
  </r>
  <r>
    <x v="0"/>
    <x v="0"/>
    <x v="7"/>
    <x v="17"/>
    <s v="SE3_HP"/>
    <x v="3"/>
    <s v="GHOB_WASTEHEAT"/>
    <x v="0"/>
    <x v="12"/>
    <n v="3.4340659340659201E-3"/>
    <n v="1.2534340659340599"/>
    <n v="4.51236263736262"/>
  </r>
  <r>
    <x v="0"/>
    <x v="0"/>
    <x v="7"/>
    <x v="17"/>
    <s v="SE3_HP"/>
    <x v="3"/>
    <s v="GHOB_WASTEHEAT"/>
    <x v="0"/>
    <x v="0"/>
    <n v="3.4340659340659201E-3"/>
    <n v="1.2534340659340599"/>
    <n v="4.51236263736262"/>
  </r>
  <r>
    <x v="0"/>
    <x v="0"/>
    <x v="7"/>
    <x v="17"/>
    <s v="SE3_HP"/>
    <x v="3"/>
    <s v="GHOB_WASTEHEAT"/>
    <x v="0"/>
    <x v="1"/>
    <n v="3.4340659340659201E-3"/>
    <n v="1.2534340659340599"/>
    <n v="4.51236263736262"/>
  </r>
  <r>
    <x v="0"/>
    <x v="0"/>
    <x v="7"/>
    <x v="17"/>
    <s v="SE3_HP"/>
    <x v="3"/>
    <s v="GHOB_WASTEHEAT"/>
    <x v="0"/>
    <x v="2"/>
    <n v="3.4340659340659201E-3"/>
    <n v="1.2534340659340599"/>
    <n v="4.51236263736262"/>
  </r>
  <r>
    <x v="0"/>
    <x v="0"/>
    <x v="7"/>
    <x v="17"/>
    <s v="SE3_HP"/>
    <x v="3"/>
    <s v="GHOB_WASTEHEAT"/>
    <x v="0"/>
    <x v="13"/>
    <n v="3.4340659340659201E-3"/>
    <n v="1.2534340659340599"/>
    <n v="4.51236263736262"/>
  </r>
  <r>
    <x v="0"/>
    <x v="0"/>
    <x v="7"/>
    <x v="17"/>
    <s v="SE3_HP"/>
    <x v="3"/>
    <s v="GHOB_WASTEHEAT"/>
    <x v="0"/>
    <x v="14"/>
    <n v="3.4340659340659201E-3"/>
    <n v="1.2534340659340599"/>
    <n v="4.51236263736262"/>
  </r>
  <r>
    <x v="0"/>
    <x v="0"/>
    <x v="7"/>
    <x v="17"/>
    <s v="SE3_HP"/>
    <x v="3"/>
    <s v="GHOB_WASTEHEAT"/>
    <x v="0"/>
    <x v="15"/>
    <n v="3.4340659340659201E-3"/>
    <n v="1.2534340659340599"/>
    <n v="4.51236263736262"/>
  </r>
  <r>
    <x v="0"/>
    <x v="0"/>
    <x v="7"/>
    <x v="17"/>
    <s v="SE3_HP"/>
    <x v="3"/>
    <s v="GHOB_WASTEHEAT"/>
    <x v="0"/>
    <x v="3"/>
    <n v="3.4340659340659201E-3"/>
    <n v="1.2534340659340599"/>
    <n v="4.51236263736262"/>
  </r>
  <r>
    <x v="0"/>
    <x v="0"/>
    <x v="7"/>
    <x v="17"/>
    <s v="SE3_HP"/>
    <x v="3"/>
    <s v="GHOB_WASTEHEAT"/>
    <x v="0"/>
    <x v="4"/>
    <n v="3.4340659340659201E-3"/>
    <n v="1.2534340659340599"/>
    <n v="4.51236263736262"/>
  </r>
  <r>
    <x v="0"/>
    <x v="0"/>
    <x v="7"/>
    <x v="17"/>
    <s v="SE3_HP"/>
    <x v="3"/>
    <s v="GHOB_WASTEHEAT"/>
    <x v="0"/>
    <x v="16"/>
    <n v="3.4340659340659201E-3"/>
    <n v="1.2534340659340599"/>
    <n v="4.51236263736262"/>
  </r>
  <r>
    <x v="0"/>
    <x v="0"/>
    <x v="7"/>
    <x v="17"/>
    <s v="SE3_HP"/>
    <x v="3"/>
    <s v="GHOB_WASTEHEAT"/>
    <x v="0"/>
    <x v="5"/>
    <n v="3.4340659340659201E-3"/>
    <n v="1.2534340659340599"/>
    <n v="4.51236263736262"/>
  </r>
  <r>
    <x v="0"/>
    <x v="0"/>
    <x v="7"/>
    <x v="17"/>
    <s v="SE3_HP"/>
    <x v="3"/>
    <s v="GHOB_WASTEHEAT"/>
    <x v="0"/>
    <x v="6"/>
    <n v="3.4340659340659201E-3"/>
    <n v="1.2534340659340599"/>
    <n v="4.51236263736262"/>
  </r>
  <r>
    <x v="0"/>
    <x v="0"/>
    <x v="7"/>
    <x v="17"/>
    <s v="SE3_HP"/>
    <x v="3"/>
    <s v="GHOB_WASTEHEAT"/>
    <x v="0"/>
    <x v="17"/>
    <n v="3.4340659340659201E-3"/>
    <n v="1.2534340659340599"/>
    <n v="4.51236263736262"/>
  </r>
  <r>
    <x v="0"/>
    <x v="0"/>
    <x v="7"/>
    <x v="17"/>
    <s v="SE3_HP"/>
    <x v="3"/>
    <s v="GHOB_WASTEHEAT"/>
    <x v="0"/>
    <x v="7"/>
    <n v="3.4340659340659201E-3"/>
    <n v="1.2534340659340599"/>
    <n v="4.51236263736262"/>
  </r>
  <r>
    <x v="0"/>
    <x v="0"/>
    <x v="7"/>
    <x v="17"/>
    <s v="SE3_HP"/>
    <x v="3"/>
    <s v="GHOB_WASTEHEAT"/>
    <x v="0"/>
    <x v="23"/>
    <n v="3.4340659340659201E-3"/>
    <n v="1.2534340659340599"/>
    <n v="4.51236263736262"/>
  </r>
  <r>
    <x v="0"/>
    <x v="0"/>
    <x v="7"/>
    <x v="17"/>
    <s v="SE3_HP"/>
    <x v="3"/>
    <s v="GHOB_WASTEHEAT"/>
    <x v="0"/>
    <x v="8"/>
    <n v="3.4340659340659201E-3"/>
    <n v="1.2534340659340599"/>
    <n v="4.51236263736262"/>
  </r>
  <r>
    <x v="0"/>
    <x v="0"/>
    <x v="7"/>
    <x v="17"/>
    <s v="SE3_HP"/>
    <x v="3"/>
    <s v="GHOB_WASTEHEAT"/>
    <x v="0"/>
    <x v="9"/>
    <n v="3.4340659340659201E-3"/>
    <n v="1.2534340659340599"/>
    <n v="4.51236263736262"/>
  </r>
  <r>
    <x v="0"/>
    <x v="0"/>
    <x v="7"/>
    <x v="17"/>
    <s v="SE3_HP"/>
    <x v="3"/>
    <s v="GHOB_WASTEHEAT"/>
    <x v="0"/>
    <x v="18"/>
    <n v="3.4340659340659201E-3"/>
    <n v="1.2534340659340599"/>
    <n v="4.51236263736262"/>
  </r>
  <r>
    <x v="0"/>
    <x v="0"/>
    <x v="7"/>
    <x v="17"/>
    <s v="SE3_HP"/>
    <x v="3"/>
    <s v="GHOB_WASTEHEAT"/>
    <x v="0"/>
    <x v="19"/>
    <n v="3.4340659340659201E-3"/>
    <n v="1.2534340659340599"/>
    <n v="4.51236263736262"/>
  </r>
  <r>
    <x v="0"/>
    <x v="0"/>
    <x v="7"/>
    <x v="17"/>
    <s v="SE3_HP"/>
    <x v="3"/>
    <s v="GHOB_WASTEHEAT"/>
    <x v="0"/>
    <x v="20"/>
    <n v="3.4340659340659201E-3"/>
    <n v="1.2534340659340599"/>
    <n v="4.51236263736262"/>
  </r>
  <r>
    <x v="0"/>
    <x v="0"/>
    <x v="7"/>
    <x v="17"/>
    <s v="SE3_HP"/>
    <x v="3"/>
    <s v="GHOB_WASTEHEAT"/>
    <x v="0"/>
    <x v="10"/>
    <n v="3.4340659340659201E-3"/>
    <n v="1.2534340659340599"/>
    <n v="4.51236263736262"/>
  </r>
  <r>
    <x v="0"/>
    <x v="0"/>
    <x v="7"/>
    <x v="17"/>
    <s v="SE3_HP"/>
    <x v="3"/>
    <s v="GHOB_WASTEHEAT"/>
    <x v="0"/>
    <x v="22"/>
    <n v="3.4340659340659201E-3"/>
    <n v="1.2534340659340599"/>
    <n v="4.51236263736262"/>
  </r>
  <r>
    <x v="0"/>
    <x v="0"/>
    <x v="7"/>
    <x v="17"/>
    <s v="SE3_HP"/>
    <x v="8"/>
    <s v="GBPR_WOODWASTE_36"/>
    <x v="0"/>
    <x v="11"/>
    <n v="68.870402802101594"/>
    <n v="25137.697022767101"/>
    <n v="90495.709281961506"/>
  </r>
  <r>
    <x v="0"/>
    <x v="0"/>
    <x v="7"/>
    <x v="17"/>
    <s v="SE3_HP"/>
    <x v="8"/>
    <s v="GBPR_WOODWASTE_36"/>
    <x v="0"/>
    <x v="21"/>
    <n v="68.870402802101594"/>
    <n v="25137.697022767101"/>
    <n v="90495.709281961506"/>
  </r>
  <r>
    <x v="0"/>
    <x v="0"/>
    <x v="7"/>
    <x v="17"/>
    <s v="SE3_HP"/>
    <x v="8"/>
    <s v="GBPR_WOODWASTE_36"/>
    <x v="0"/>
    <x v="12"/>
    <n v="68.870402802101594"/>
    <n v="25137.697022767101"/>
    <n v="90495.709281961506"/>
  </r>
  <r>
    <x v="0"/>
    <x v="0"/>
    <x v="7"/>
    <x v="17"/>
    <s v="SE3_HP"/>
    <x v="8"/>
    <s v="GBPR_WOODWASTE_36"/>
    <x v="0"/>
    <x v="0"/>
    <n v="68.870402802101594"/>
    <n v="25137.697022767101"/>
    <n v="90495.709281961506"/>
  </r>
  <r>
    <x v="0"/>
    <x v="0"/>
    <x v="7"/>
    <x v="17"/>
    <s v="SE3_HP"/>
    <x v="8"/>
    <s v="GBPR_WOODWASTE_36"/>
    <x v="0"/>
    <x v="1"/>
    <n v="68.870402802101594"/>
    <n v="25137.697022767101"/>
    <n v="90495.709281961506"/>
  </r>
  <r>
    <x v="0"/>
    <x v="0"/>
    <x v="7"/>
    <x v="17"/>
    <s v="SE3_HP"/>
    <x v="8"/>
    <s v="GBPR_WOODWASTE_36"/>
    <x v="0"/>
    <x v="2"/>
    <n v="68.870402802101594"/>
    <n v="25137.697022767101"/>
    <n v="90495.709281961506"/>
  </r>
  <r>
    <x v="0"/>
    <x v="0"/>
    <x v="7"/>
    <x v="17"/>
    <s v="SE3_HP"/>
    <x v="8"/>
    <s v="GBPR_WOODWASTE_36"/>
    <x v="0"/>
    <x v="13"/>
    <n v="68.870402802101594"/>
    <n v="25137.697022767101"/>
    <n v="90495.709281961506"/>
  </r>
  <r>
    <x v="0"/>
    <x v="0"/>
    <x v="7"/>
    <x v="17"/>
    <s v="SE3_HP"/>
    <x v="8"/>
    <s v="GBPR_WOODWASTE_36"/>
    <x v="0"/>
    <x v="14"/>
    <n v="68.870402802101594"/>
    <n v="25137.697022767101"/>
    <n v="90495.709281961506"/>
  </r>
  <r>
    <x v="0"/>
    <x v="0"/>
    <x v="7"/>
    <x v="17"/>
    <s v="SE3_HP"/>
    <x v="8"/>
    <s v="GBPR_WOODWASTE_36"/>
    <x v="0"/>
    <x v="15"/>
    <n v="68.870402802101594"/>
    <n v="25137.697022767101"/>
    <n v="90495.709281961506"/>
  </r>
  <r>
    <x v="0"/>
    <x v="0"/>
    <x v="7"/>
    <x v="17"/>
    <s v="SE3_HP"/>
    <x v="8"/>
    <s v="GBPR_WOODWASTE_36"/>
    <x v="0"/>
    <x v="3"/>
    <n v="68.870402802101594"/>
    <n v="25137.697022767101"/>
    <n v="90495.709281961506"/>
  </r>
  <r>
    <x v="0"/>
    <x v="0"/>
    <x v="7"/>
    <x v="17"/>
    <s v="SE3_HP"/>
    <x v="8"/>
    <s v="GBPR_WOODWASTE_36"/>
    <x v="0"/>
    <x v="4"/>
    <n v="68.870402802101594"/>
    <n v="25137.697022767101"/>
    <n v="90495.709281961506"/>
  </r>
  <r>
    <x v="0"/>
    <x v="0"/>
    <x v="7"/>
    <x v="17"/>
    <s v="SE3_HP"/>
    <x v="8"/>
    <s v="GBPR_WOODWASTE_36"/>
    <x v="0"/>
    <x v="16"/>
    <n v="68.870402802101594"/>
    <n v="25137.697022767101"/>
    <n v="90495.709281961506"/>
  </r>
  <r>
    <x v="0"/>
    <x v="0"/>
    <x v="7"/>
    <x v="17"/>
    <s v="SE3_HP"/>
    <x v="8"/>
    <s v="GBPR_WOODWASTE_36"/>
    <x v="0"/>
    <x v="5"/>
    <n v="68.870402802101594"/>
    <n v="25137.697022767101"/>
    <n v="90495.709281961506"/>
  </r>
  <r>
    <x v="0"/>
    <x v="0"/>
    <x v="7"/>
    <x v="17"/>
    <s v="SE3_HP"/>
    <x v="8"/>
    <s v="GBPR_WOODWASTE_36"/>
    <x v="0"/>
    <x v="6"/>
    <n v="68.870402802101594"/>
    <n v="25137.697022767101"/>
    <n v="90495.709281961506"/>
  </r>
  <r>
    <x v="0"/>
    <x v="0"/>
    <x v="7"/>
    <x v="17"/>
    <s v="SE3_HP"/>
    <x v="8"/>
    <s v="GBPR_WOODWASTE_36"/>
    <x v="0"/>
    <x v="17"/>
    <n v="68.870402802101594"/>
    <n v="25137.697022767101"/>
    <n v="90495.709281961506"/>
  </r>
  <r>
    <x v="0"/>
    <x v="0"/>
    <x v="7"/>
    <x v="17"/>
    <s v="SE3_HP"/>
    <x v="8"/>
    <s v="GBPR_WOODWASTE_36"/>
    <x v="0"/>
    <x v="7"/>
    <n v="68.870402802101594"/>
    <n v="25137.697022767101"/>
    <n v="90495.709281961506"/>
  </r>
  <r>
    <x v="0"/>
    <x v="0"/>
    <x v="7"/>
    <x v="17"/>
    <s v="SE3_HP"/>
    <x v="8"/>
    <s v="GBPR_WOODWASTE_36"/>
    <x v="0"/>
    <x v="23"/>
    <n v="68.870402802101594"/>
    <n v="25137.697022767101"/>
    <n v="90495.709281961506"/>
  </r>
  <r>
    <x v="0"/>
    <x v="0"/>
    <x v="7"/>
    <x v="17"/>
    <s v="SE3_HP"/>
    <x v="8"/>
    <s v="GBPR_WOODWASTE_36"/>
    <x v="0"/>
    <x v="8"/>
    <n v="68.870402802101594"/>
    <n v="25137.697022767101"/>
    <n v="90495.709281961506"/>
  </r>
  <r>
    <x v="0"/>
    <x v="0"/>
    <x v="7"/>
    <x v="17"/>
    <s v="SE3_HP"/>
    <x v="8"/>
    <s v="GBPR_WOODWASTE_36"/>
    <x v="0"/>
    <x v="9"/>
    <n v="68.870402802101594"/>
    <n v="25137.697022767101"/>
    <n v="90495.709281961506"/>
  </r>
  <r>
    <x v="0"/>
    <x v="0"/>
    <x v="7"/>
    <x v="17"/>
    <s v="SE3_HP"/>
    <x v="8"/>
    <s v="GBPR_WOODWASTE_36"/>
    <x v="0"/>
    <x v="18"/>
    <n v="68.870402802101594"/>
    <n v="25137.697022767101"/>
    <n v="90495.709281961506"/>
  </r>
  <r>
    <x v="0"/>
    <x v="0"/>
    <x v="7"/>
    <x v="17"/>
    <s v="SE3_HP"/>
    <x v="8"/>
    <s v="GBPR_WOODWASTE_36"/>
    <x v="0"/>
    <x v="19"/>
    <n v="68.870402802101594"/>
    <n v="25137.697022767101"/>
    <n v="90495.709281961506"/>
  </r>
  <r>
    <x v="0"/>
    <x v="0"/>
    <x v="7"/>
    <x v="17"/>
    <s v="SE3_HP"/>
    <x v="8"/>
    <s v="GBPR_WOODWASTE_36"/>
    <x v="0"/>
    <x v="20"/>
    <n v="68.870402802101594"/>
    <n v="25137.697022767101"/>
    <n v="90495.709281961506"/>
  </r>
  <r>
    <x v="0"/>
    <x v="0"/>
    <x v="7"/>
    <x v="17"/>
    <s v="SE3_HP"/>
    <x v="8"/>
    <s v="GBPR_WOODWASTE_36"/>
    <x v="0"/>
    <x v="10"/>
    <n v="68.870402802101594"/>
    <n v="25137.697022767101"/>
    <n v="90495.709281961506"/>
  </r>
  <r>
    <x v="0"/>
    <x v="0"/>
    <x v="7"/>
    <x v="17"/>
    <s v="SE3_HP"/>
    <x v="8"/>
    <s v="GBPR_WOODWASTE_36"/>
    <x v="0"/>
    <x v="22"/>
    <n v="68.870402802101594"/>
    <n v="25137.697022767101"/>
    <n v="90495.709281961506"/>
  </r>
  <r>
    <x v="0"/>
    <x v="0"/>
    <x v="7"/>
    <x v="17"/>
    <s v="SE3_HP"/>
    <x v="8"/>
    <s v="GEXT_WOODWASTE"/>
    <x v="0"/>
    <x v="11"/>
    <n v="124.36065666101899"/>
    <n v="45391.639681271801"/>
    <n v="163409.90285257899"/>
  </r>
  <r>
    <x v="0"/>
    <x v="0"/>
    <x v="7"/>
    <x v="17"/>
    <s v="SE3_HP"/>
    <x v="8"/>
    <s v="GEXT_WOODWASTE"/>
    <x v="0"/>
    <x v="21"/>
    <n v="121.509572568321"/>
    <n v="44350.993987437199"/>
    <n v="159663.57835477401"/>
  </r>
  <r>
    <x v="0"/>
    <x v="0"/>
    <x v="7"/>
    <x v="17"/>
    <s v="SE3_HP"/>
    <x v="8"/>
    <s v="GEXT_WOODWASTE"/>
    <x v="0"/>
    <x v="12"/>
    <n v="121.60831838080099"/>
    <n v="44387.036208992497"/>
    <n v="159793.33035237301"/>
  </r>
  <r>
    <x v="0"/>
    <x v="0"/>
    <x v="7"/>
    <x v="17"/>
    <s v="SE3_HP"/>
    <x v="8"/>
    <s v="GEXT_WOODWASTE"/>
    <x v="0"/>
    <x v="0"/>
    <n v="127.780365958619"/>
    <n v="46639.8335748959"/>
    <n v="167903.40086962501"/>
  </r>
  <r>
    <x v="0"/>
    <x v="0"/>
    <x v="7"/>
    <x v="17"/>
    <s v="SE3_HP"/>
    <x v="8"/>
    <s v="GEXT_WOODWASTE"/>
    <x v="0"/>
    <x v="1"/>
    <n v="146.47835231879"/>
    <n v="53464.598596358497"/>
    <n v="192472.554946891"/>
  </r>
  <r>
    <x v="0"/>
    <x v="0"/>
    <x v="7"/>
    <x v="17"/>
    <s v="SE3_HP"/>
    <x v="8"/>
    <s v="GEXT_WOODWASTE"/>
    <x v="0"/>
    <x v="2"/>
    <n v="184.766233919629"/>
    <n v="67439.675380664499"/>
    <n v="242782.831370392"/>
  </r>
  <r>
    <x v="0"/>
    <x v="0"/>
    <x v="7"/>
    <x v="17"/>
    <s v="SE3_HP"/>
    <x v="8"/>
    <s v="GEXT_WOODWASTE"/>
    <x v="0"/>
    <x v="13"/>
    <n v="261.68305864390601"/>
    <n v="95514.316405025602"/>
    <n v="343851.53905809199"/>
  </r>
  <r>
    <x v="0"/>
    <x v="0"/>
    <x v="7"/>
    <x v="17"/>
    <s v="SE3_HP"/>
    <x v="8"/>
    <s v="GEXT_WOODWASTE"/>
    <x v="0"/>
    <x v="14"/>
    <n v="302.19177802575302"/>
    <n v="110299.9989794"/>
    <n v="397079.99632584001"/>
  </r>
  <r>
    <x v="0"/>
    <x v="0"/>
    <x v="7"/>
    <x v="17"/>
    <s v="SE3_HP"/>
    <x v="8"/>
    <s v="GEXT_WOODWASTE"/>
    <x v="0"/>
    <x v="15"/>
    <n v="304.51558558140698"/>
    <n v="111148.188737214"/>
    <n v="400133.47945396899"/>
  </r>
  <r>
    <x v="0"/>
    <x v="0"/>
    <x v="7"/>
    <x v="17"/>
    <s v="SE3_HP"/>
    <x v="8"/>
    <s v="GEXT_WOODWASTE"/>
    <x v="0"/>
    <x v="3"/>
    <n v="299.01082333061498"/>
    <n v="109138.95051567401"/>
    <n v="392900.22185642802"/>
  </r>
  <r>
    <x v="0"/>
    <x v="0"/>
    <x v="7"/>
    <x v="17"/>
    <s v="SE3_HP"/>
    <x v="8"/>
    <s v="GEXT_WOODWASTE"/>
    <x v="0"/>
    <x v="4"/>
    <n v="286.20450875338798"/>
    <n v="104464.645694987"/>
    <n v="376072.72450195201"/>
  </r>
  <r>
    <x v="0"/>
    <x v="0"/>
    <x v="7"/>
    <x v="17"/>
    <s v="SE3_HP"/>
    <x v="8"/>
    <s v="GEXT_WOODWASTE"/>
    <x v="0"/>
    <x v="16"/>
    <n v="278.83195332257702"/>
    <n v="101773.662962741"/>
    <n v="366385.186665866"/>
  </r>
  <r>
    <x v="0"/>
    <x v="0"/>
    <x v="7"/>
    <x v="17"/>
    <s v="SE3_HP"/>
    <x v="8"/>
    <s v="GEXT_WOODWASTE"/>
    <x v="0"/>
    <x v="5"/>
    <n v="276.48976717151902"/>
    <n v="100918.765017604"/>
    <n v="363307.55406337598"/>
  </r>
  <r>
    <x v="0"/>
    <x v="0"/>
    <x v="7"/>
    <x v="17"/>
    <s v="SE3_HP"/>
    <x v="8"/>
    <s v="GEXT_WOODWASTE"/>
    <x v="0"/>
    <x v="6"/>
    <n v="277.68528036372101"/>
    <n v="101355.127332758"/>
    <n v="364878.45839793002"/>
  </r>
  <r>
    <x v="0"/>
    <x v="0"/>
    <x v="7"/>
    <x v="17"/>
    <s v="SE3_HP"/>
    <x v="8"/>
    <s v="GEXT_WOODWASTE"/>
    <x v="0"/>
    <x v="17"/>
    <n v="275.37080259105198"/>
    <n v="100510.342945734"/>
    <n v="361837.23460464203"/>
  </r>
  <r>
    <x v="0"/>
    <x v="0"/>
    <x v="7"/>
    <x v="17"/>
    <s v="SE3_HP"/>
    <x v="8"/>
    <s v="GEXT_WOODWASTE"/>
    <x v="0"/>
    <x v="7"/>
    <n v="280.58758048559702"/>
    <n v="102414.466877243"/>
    <n v="368692.08075807401"/>
  </r>
  <r>
    <x v="0"/>
    <x v="0"/>
    <x v="7"/>
    <x v="17"/>
    <s v="SE3_HP"/>
    <x v="8"/>
    <s v="GEXT_WOODWASTE"/>
    <x v="0"/>
    <x v="23"/>
    <n v="264.81517120508403"/>
    <n v="96657.537489855604"/>
    <n v="347967.13496348"/>
  </r>
  <r>
    <x v="0"/>
    <x v="0"/>
    <x v="7"/>
    <x v="17"/>
    <s v="SE3_HP"/>
    <x v="8"/>
    <s v="GEXT_WOODWASTE"/>
    <x v="0"/>
    <x v="8"/>
    <n v="248.73837903556799"/>
    <n v="90789.508347982293"/>
    <n v="326842.23005273601"/>
  </r>
  <r>
    <x v="0"/>
    <x v="0"/>
    <x v="7"/>
    <x v="17"/>
    <s v="SE3_HP"/>
    <x v="8"/>
    <s v="GEXT_WOODWASTE"/>
    <x v="0"/>
    <x v="9"/>
    <n v="239.34407529955001"/>
    <n v="87360.587484335803"/>
    <n v="314498.11494360899"/>
  </r>
  <r>
    <x v="0"/>
    <x v="0"/>
    <x v="7"/>
    <x v="17"/>
    <s v="SE3_HP"/>
    <x v="8"/>
    <s v="GEXT_WOODWASTE"/>
    <x v="0"/>
    <x v="18"/>
    <n v="224.14121271819201"/>
    <n v="81811.542642140193"/>
    <n v="294521.55351170502"/>
  </r>
  <r>
    <x v="0"/>
    <x v="0"/>
    <x v="7"/>
    <x v="17"/>
    <s v="SE3_HP"/>
    <x v="8"/>
    <s v="GEXT_WOODWASTE"/>
    <x v="0"/>
    <x v="19"/>
    <n v="207.114079947731"/>
    <n v="75596.639180921804"/>
    <n v="272147.90105131798"/>
  </r>
  <r>
    <x v="0"/>
    <x v="0"/>
    <x v="7"/>
    <x v="17"/>
    <s v="SE3_HP"/>
    <x v="8"/>
    <s v="GEXT_WOODWASTE"/>
    <x v="0"/>
    <x v="20"/>
    <n v="192.562714457277"/>
    <n v="70285.390776906206"/>
    <n v="253027.40679686199"/>
  </r>
  <r>
    <x v="0"/>
    <x v="0"/>
    <x v="7"/>
    <x v="17"/>
    <s v="SE3_HP"/>
    <x v="8"/>
    <s v="GEXT_WOODWASTE"/>
    <x v="0"/>
    <x v="10"/>
    <n v="170.02343481243"/>
    <n v="62058.553706537103"/>
    <n v="223410.79334353399"/>
  </r>
  <r>
    <x v="0"/>
    <x v="0"/>
    <x v="7"/>
    <x v="17"/>
    <s v="SE3_HP"/>
    <x v="8"/>
    <s v="GEXT_WOODWASTE"/>
    <x v="0"/>
    <x v="22"/>
    <n v="134.62794060812101"/>
    <n v="49139.198321964301"/>
    <n v="176901.11395907099"/>
  </r>
  <r>
    <x v="0"/>
    <x v="0"/>
    <x v="7"/>
    <x v="17"/>
    <s v="SE3_HP"/>
    <x v="8"/>
    <s v="GHOB_WOODWASTE"/>
    <x v="0"/>
    <x v="11"/>
    <n v="17.4016224168126"/>
    <n v="6351.5921821366001"/>
    <n v="22865.7318556918"/>
  </r>
  <r>
    <x v="0"/>
    <x v="0"/>
    <x v="7"/>
    <x v="17"/>
    <s v="SE3_HP"/>
    <x v="8"/>
    <s v="GHOB_WOODWASTE"/>
    <x v="0"/>
    <x v="21"/>
    <n v="17.4016224168126"/>
    <n v="6351.5921821366001"/>
    <n v="22865.7318556918"/>
  </r>
  <r>
    <x v="0"/>
    <x v="0"/>
    <x v="7"/>
    <x v="17"/>
    <s v="SE3_HP"/>
    <x v="8"/>
    <s v="GHOB_WOODWASTE"/>
    <x v="0"/>
    <x v="12"/>
    <n v="17.4016224168126"/>
    <n v="6351.5921821366001"/>
    <n v="22865.7318556918"/>
  </r>
  <r>
    <x v="0"/>
    <x v="0"/>
    <x v="7"/>
    <x v="17"/>
    <s v="SE3_HP"/>
    <x v="8"/>
    <s v="GHOB_WOODWASTE"/>
    <x v="0"/>
    <x v="0"/>
    <n v="17.4016224168126"/>
    <n v="6351.5921821366001"/>
    <n v="22865.7318556918"/>
  </r>
  <r>
    <x v="0"/>
    <x v="0"/>
    <x v="7"/>
    <x v="17"/>
    <s v="SE3_HP"/>
    <x v="8"/>
    <s v="GHOB_WOODWASTE"/>
    <x v="0"/>
    <x v="1"/>
    <n v="17.4016224168126"/>
    <n v="6351.5921821366001"/>
    <n v="22865.7318556918"/>
  </r>
  <r>
    <x v="0"/>
    <x v="0"/>
    <x v="7"/>
    <x v="17"/>
    <s v="SE3_HP"/>
    <x v="8"/>
    <s v="GHOB_WOODWASTE"/>
    <x v="0"/>
    <x v="2"/>
    <n v="17.4016224168126"/>
    <n v="6351.5921821366001"/>
    <n v="22865.7318556918"/>
  </r>
  <r>
    <x v="0"/>
    <x v="0"/>
    <x v="7"/>
    <x v="17"/>
    <s v="SE3_HP"/>
    <x v="8"/>
    <s v="GHOB_WOODWASTE"/>
    <x v="0"/>
    <x v="13"/>
    <n v="17.4016224168126"/>
    <n v="6351.5921821366001"/>
    <n v="22865.7318556918"/>
  </r>
  <r>
    <x v="0"/>
    <x v="0"/>
    <x v="7"/>
    <x v="17"/>
    <s v="SE3_HP"/>
    <x v="8"/>
    <s v="GHOB_WOODWASTE"/>
    <x v="0"/>
    <x v="14"/>
    <n v="17.4016224168126"/>
    <n v="6351.5921821366001"/>
    <n v="22865.7318556918"/>
  </r>
  <r>
    <x v="0"/>
    <x v="0"/>
    <x v="7"/>
    <x v="17"/>
    <s v="SE3_HP"/>
    <x v="8"/>
    <s v="GHOB_WOODWASTE"/>
    <x v="0"/>
    <x v="15"/>
    <n v="17.4016224168126"/>
    <n v="6351.5921821366001"/>
    <n v="22865.7318556918"/>
  </r>
  <r>
    <x v="0"/>
    <x v="0"/>
    <x v="7"/>
    <x v="17"/>
    <s v="SE3_HP"/>
    <x v="8"/>
    <s v="GHOB_WOODWASTE"/>
    <x v="0"/>
    <x v="3"/>
    <n v="17.4016224168126"/>
    <n v="6351.5921821366001"/>
    <n v="22865.7318556918"/>
  </r>
  <r>
    <x v="0"/>
    <x v="0"/>
    <x v="7"/>
    <x v="17"/>
    <s v="SE3_HP"/>
    <x v="8"/>
    <s v="GHOB_WOODWASTE"/>
    <x v="0"/>
    <x v="4"/>
    <n v="17.4016224168126"/>
    <n v="6351.5921821366001"/>
    <n v="22865.7318556918"/>
  </r>
  <r>
    <x v="0"/>
    <x v="0"/>
    <x v="7"/>
    <x v="17"/>
    <s v="SE3_HP"/>
    <x v="8"/>
    <s v="GHOB_WOODWASTE"/>
    <x v="0"/>
    <x v="16"/>
    <n v="17.4016224168126"/>
    <n v="6351.5921821366001"/>
    <n v="22865.7318556918"/>
  </r>
  <r>
    <x v="0"/>
    <x v="0"/>
    <x v="7"/>
    <x v="17"/>
    <s v="SE3_HP"/>
    <x v="8"/>
    <s v="GHOB_WOODWASTE"/>
    <x v="0"/>
    <x v="5"/>
    <n v="17.4016224168126"/>
    <n v="6351.5921821366001"/>
    <n v="22865.7318556918"/>
  </r>
  <r>
    <x v="0"/>
    <x v="0"/>
    <x v="7"/>
    <x v="17"/>
    <s v="SE3_HP"/>
    <x v="8"/>
    <s v="GHOB_WOODWASTE"/>
    <x v="0"/>
    <x v="6"/>
    <n v="17.4016224168126"/>
    <n v="6351.5921821366001"/>
    <n v="22865.7318556918"/>
  </r>
  <r>
    <x v="0"/>
    <x v="0"/>
    <x v="7"/>
    <x v="17"/>
    <s v="SE3_HP"/>
    <x v="8"/>
    <s v="GHOB_WOODWASTE"/>
    <x v="0"/>
    <x v="17"/>
    <n v="17.4016224168126"/>
    <n v="6351.5921821366001"/>
    <n v="22865.7318556918"/>
  </r>
  <r>
    <x v="0"/>
    <x v="0"/>
    <x v="7"/>
    <x v="17"/>
    <s v="SE3_HP"/>
    <x v="8"/>
    <s v="GHOB_WOODWASTE"/>
    <x v="0"/>
    <x v="7"/>
    <n v="17.4016224168126"/>
    <n v="6351.5921821366001"/>
    <n v="22865.7318556918"/>
  </r>
  <r>
    <x v="0"/>
    <x v="0"/>
    <x v="7"/>
    <x v="17"/>
    <s v="SE3_HP"/>
    <x v="8"/>
    <s v="GHOB_WOODWASTE"/>
    <x v="0"/>
    <x v="23"/>
    <n v="17.4016224168126"/>
    <n v="6351.5921821366001"/>
    <n v="22865.7318556918"/>
  </r>
  <r>
    <x v="0"/>
    <x v="0"/>
    <x v="7"/>
    <x v="17"/>
    <s v="SE3_HP"/>
    <x v="8"/>
    <s v="GHOB_WOODWASTE"/>
    <x v="0"/>
    <x v="8"/>
    <n v="17.4016224168126"/>
    <n v="6351.5921821366001"/>
    <n v="22865.7318556918"/>
  </r>
  <r>
    <x v="0"/>
    <x v="0"/>
    <x v="7"/>
    <x v="17"/>
    <s v="SE3_HP"/>
    <x v="8"/>
    <s v="GHOB_WOODWASTE"/>
    <x v="0"/>
    <x v="9"/>
    <n v="17.4016224168126"/>
    <n v="6351.5921821366001"/>
    <n v="22865.7318556918"/>
  </r>
  <r>
    <x v="0"/>
    <x v="0"/>
    <x v="7"/>
    <x v="17"/>
    <s v="SE3_HP"/>
    <x v="8"/>
    <s v="GHOB_WOODWASTE"/>
    <x v="0"/>
    <x v="18"/>
    <n v="17.4016224168126"/>
    <n v="6351.5921821366001"/>
    <n v="22865.7318556918"/>
  </r>
  <r>
    <x v="0"/>
    <x v="0"/>
    <x v="7"/>
    <x v="17"/>
    <s v="SE3_HP"/>
    <x v="8"/>
    <s v="GHOB_WOODWASTE"/>
    <x v="0"/>
    <x v="19"/>
    <n v="17.4016224168126"/>
    <n v="6351.5921821366001"/>
    <n v="22865.7318556918"/>
  </r>
  <r>
    <x v="0"/>
    <x v="0"/>
    <x v="7"/>
    <x v="17"/>
    <s v="SE3_HP"/>
    <x v="8"/>
    <s v="GHOB_WOODWASTE"/>
    <x v="0"/>
    <x v="20"/>
    <n v="17.4016224168126"/>
    <n v="6351.5921821366001"/>
    <n v="22865.7318556918"/>
  </r>
  <r>
    <x v="0"/>
    <x v="0"/>
    <x v="7"/>
    <x v="17"/>
    <s v="SE3_HP"/>
    <x v="8"/>
    <s v="GHOB_WOODWASTE"/>
    <x v="0"/>
    <x v="10"/>
    <n v="17.4016224168126"/>
    <n v="6351.5921821366001"/>
    <n v="22865.7318556918"/>
  </r>
  <r>
    <x v="0"/>
    <x v="0"/>
    <x v="7"/>
    <x v="17"/>
    <s v="SE3_HP"/>
    <x v="8"/>
    <s v="GHOB_WOODWASTE"/>
    <x v="0"/>
    <x v="22"/>
    <n v="17.4016224168126"/>
    <n v="6351.5921821366001"/>
    <n v="22865.7318556918"/>
  </r>
  <r>
    <x v="0"/>
    <x v="0"/>
    <x v="7"/>
    <x v="17"/>
    <s v="SE3_OTHER"/>
    <x v="0"/>
    <s v="GBPR_COAL_SE3"/>
    <x v="0"/>
    <x v="13"/>
    <n v="82.623655280869102"/>
    <n v="30157.6341775172"/>
    <n v="108567.483039062"/>
  </r>
  <r>
    <x v="0"/>
    <x v="0"/>
    <x v="7"/>
    <x v="17"/>
    <s v="SE3_OTHER"/>
    <x v="0"/>
    <s v="GBPR_COAL_SE3"/>
    <x v="0"/>
    <x v="14"/>
    <n v="82.623655280869102"/>
    <n v="30157.6341775172"/>
    <n v="108567.483039062"/>
  </r>
  <r>
    <x v="0"/>
    <x v="0"/>
    <x v="7"/>
    <x v="17"/>
    <s v="SE3_OTHER"/>
    <x v="0"/>
    <s v="GBPR_COAL_SE3"/>
    <x v="0"/>
    <x v="15"/>
    <n v="82.623655280869102"/>
    <n v="30157.6341775172"/>
    <n v="108567.483039062"/>
  </r>
  <r>
    <x v="0"/>
    <x v="0"/>
    <x v="7"/>
    <x v="17"/>
    <s v="SE3_OTHER"/>
    <x v="0"/>
    <s v="GBPR_COAL_SE3"/>
    <x v="0"/>
    <x v="3"/>
    <n v="82.623655280869102"/>
    <n v="30157.6341775172"/>
    <n v="108567.483039062"/>
  </r>
  <r>
    <x v="0"/>
    <x v="0"/>
    <x v="7"/>
    <x v="17"/>
    <s v="SE3_OTHER"/>
    <x v="0"/>
    <s v="GBPR_COAL_SE3"/>
    <x v="0"/>
    <x v="4"/>
    <n v="82.623655280869102"/>
    <n v="30157.6341775172"/>
    <n v="108567.483039062"/>
  </r>
  <r>
    <x v="0"/>
    <x v="0"/>
    <x v="7"/>
    <x v="17"/>
    <s v="SE3_OTHER"/>
    <x v="0"/>
    <s v="GBPR_COAL_SE3"/>
    <x v="0"/>
    <x v="16"/>
    <n v="82.623655280869102"/>
    <n v="30157.6341775172"/>
    <n v="108567.483039062"/>
  </r>
  <r>
    <x v="0"/>
    <x v="0"/>
    <x v="7"/>
    <x v="17"/>
    <s v="SE3_OTHER"/>
    <x v="0"/>
    <s v="GBPR_COAL_SE3"/>
    <x v="0"/>
    <x v="5"/>
    <n v="82.623655280869102"/>
    <n v="30157.6341775172"/>
    <n v="108567.483039062"/>
  </r>
  <r>
    <x v="0"/>
    <x v="0"/>
    <x v="7"/>
    <x v="17"/>
    <s v="SE3_OTHER"/>
    <x v="0"/>
    <s v="GBPR_COAL_SE3"/>
    <x v="0"/>
    <x v="6"/>
    <n v="82.623655280869102"/>
    <n v="30157.6341775172"/>
    <n v="108567.483039062"/>
  </r>
  <r>
    <x v="0"/>
    <x v="0"/>
    <x v="7"/>
    <x v="17"/>
    <s v="SE3_OTHER"/>
    <x v="0"/>
    <s v="GBPR_COAL_SE3"/>
    <x v="0"/>
    <x v="17"/>
    <n v="73.231266126311198"/>
    <n v="26729.412136103601"/>
    <n v="96225.883689972907"/>
  </r>
  <r>
    <x v="0"/>
    <x v="0"/>
    <x v="7"/>
    <x v="17"/>
    <s v="SE3_OTHER"/>
    <x v="0"/>
    <s v="GBPR_COAL_SE3"/>
    <x v="0"/>
    <x v="7"/>
    <n v="59.119432283028203"/>
    <n v="21578.592783305299"/>
    <n v="77682.934019899098"/>
  </r>
  <r>
    <x v="0"/>
    <x v="0"/>
    <x v="7"/>
    <x v="17"/>
    <s v="SE3_OTHER"/>
    <x v="2"/>
    <s v="GBPR_MUNIWASTE_24"/>
    <x v="0"/>
    <x v="11"/>
    <n v="120.48960927447"/>
    <n v="43978.707385181697"/>
    <n v="158323.34658665399"/>
  </r>
  <r>
    <x v="0"/>
    <x v="0"/>
    <x v="7"/>
    <x v="17"/>
    <s v="SE3_OTHER"/>
    <x v="2"/>
    <s v="GBPR_MUNIWASTE_24"/>
    <x v="0"/>
    <x v="21"/>
    <n v="120.48960927447"/>
    <n v="43978.707385181697"/>
    <n v="158323.34658665399"/>
  </r>
  <r>
    <x v="0"/>
    <x v="0"/>
    <x v="7"/>
    <x v="17"/>
    <s v="SE3_OTHER"/>
    <x v="2"/>
    <s v="GBPR_MUNIWASTE_24"/>
    <x v="0"/>
    <x v="12"/>
    <n v="120.48960927447"/>
    <n v="43978.707385181697"/>
    <n v="158323.34658665399"/>
  </r>
  <r>
    <x v="0"/>
    <x v="0"/>
    <x v="7"/>
    <x v="17"/>
    <s v="SE3_OTHER"/>
    <x v="2"/>
    <s v="GBPR_MUNIWASTE_24"/>
    <x v="0"/>
    <x v="0"/>
    <n v="120.48960927447"/>
    <n v="43978.707385181697"/>
    <n v="158323.34658665399"/>
  </r>
  <r>
    <x v="0"/>
    <x v="0"/>
    <x v="7"/>
    <x v="17"/>
    <s v="SE3_OTHER"/>
    <x v="2"/>
    <s v="GBPR_MUNIWASTE_24"/>
    <x v="0"/>
    <x v="1"/>
    <n v="120.48960927447"/>
    <n v="43978.707385181697"/>
    <n v="158323.34658665399"/>
  </r>
  <r>
    <x v="0"/>
    <x v="0"/>
    <x v="7"/>
    <x v="17"/>
    <s v="SE3_OTHER"/>
    <x v="2"/>
    <s v="GBPR_MUNIWASTE_24"/>
    <x v="0"/>
    <x v="2"/>
    <n v="120.48960927447"/>
    <n v="43978.707385181697"/>
    <n v="158323.34658665399"/>
  </r>
  <r>
    <x v="0"/>
    <x v="0"/>
    <x v="7"/>
    <x v="17"/>
    <s v="SE3_OTHER"/>
    <x v="2"/>
    <s v="GBPR_MUNIWASTE_24"/>
    <x v="0"/>
    <x v="13"/>
    <n v="120.48960927447"/>
    <n v="43978.707385181697"/>
    <n v="158323.34658665399"/>
  </r>
  <r>
    <x v="0"/>
    <x v="0"/>
    <x v="7"/>
    <x v="17"/>
    <s v="SE3_OTHER"/>
    <x v="2"/>
    <s v="GBPR_MUNIWASTE_24"/>
    <x v="0"/>
    <x v="14"/>
    <n v="120.48960927447"/>
    <n v="43978.707385181697"/>
    <n v="158323.34658665399"/>
  </r>
  <r>
    <x v="0"/>
    <x v="0"/>
    <x v="7"/>
    <x v="17"/>
    <s v="SE3_OTHER"/>
    <x v="2"/>
    <s v="GBPR_MUNIWASTE_24"/>
    <x v="0"/>
    <x v="15"/>
    <n v="120.48960927447"/>
    <n v="43978.707385181697"/>
    <n v="158323.34658665399"/>
  </r>
  <r>
    <x v="0"/>
    <x v="0"/>
    <x v="7"/>
    <x v="17"/>
    <s v="SE3_OTHER"/>
    <x v="2"/>
    <s v="GBPR_MUNIWASTE_24"/>
    <x v="0"/>
    <x v="3"/>
    <n v="120.48960927447"/>
    <n v="43978.707385181697"/>
    <n v="158323.34658665399"/>
  </r>
  <r>
    <x v="0"/>
    <x v="0"/>
    <x v="7"/>
    <x v="17"/>
    <s v="SE3_OTHER"/>
    <x v="2"/>
    <s v="GBPR_MUNIWASTE_24"/>
    <x v="0"/>
    <x v="4"/>
    <n v="120.48960927447"/>
    <n v="43978.707385181697"/>
    <n v="158323.34658665399"/>
  </r>
  <r>
    <x v="0"/>
    <x v="0"/>
    <x v="7"/>
    <x v="17"/>
    <s v="SE3_OTHER"/>
    <x v="2"/>
    <s v="GBPR_MUNIWASTE_24"/>
    <x v="0"/>
    <x v="16"/>
    <n v="120.48960927447"/>
    <n v="43978.707385181697"/>
    <n v="158323.34658665399"/>
  </r>
  <r>
    <x v="0"/>
    <x v="0"/>
    <x v="7"/>
    <x v="17"/>
    <s v="SE3_OTHER"/>
    <x v="2"/>
    <s v="GBPR_MUNIWASTE_24"/>
    <x v="0"/>
    <x v="5"/>
    <n v="120.48960927447"/>
    <n v="43978.707385181697"/>
    <n v="158323.34658665399"/>
  </r>
  <r>
    <x v="0"/>
    <x v="0"/>
    <x v="7"/>
    <x v="17"/>
    <s v="SE3_OTHER"/>
    <x v="2"/>
    <s v="GBPR_MUNIWASTE_24"/>
    <x v="0"/>
    <x v="6"/>
    <n v="120.48960927447"/>
    <n v="43978.707385181697"/>
    <n v="158323.34658665399"/>
  </r>
  <r>
    <x v="0"/>
    <x v="0"/>
    <x v="7"/>
    <x v="17"/>
    <s v="SE3_OTHER"/>
    <x v="2"/>
    <s v="GBPR_MUNIWASTE_24"/>
    <x v="0"/>
    <x v="17"/>
    <n v="120.48960927447"/>
    <n v="43978.707385181697"/>
    <n v="158323.34658665399"/>
  </r>
  <r>
    <x v="0"/>
    <x v="0"/>
    <x v="7"/>
    <x v="17"/>
    <s v="SE3_OTHER"/>
    <x v="2"/>
    <s v="GBPR_MUNIWASTE_24"/>
    <x v="0"/>
    <x v="7"/>
    <n v="120.48960927447"/>
    <n v="43978.707385181697"/>
    <n v="158323.34658665399"/>
  </r>
  <r>
    <x v="0"/>
    <x v="0"/>
    <x v="7"/>
    <x v="17"/>
    <s v="SE3_OTHER"/>
    <x v="2"/>
    <s v="GBPR_MUNIWASTE_24"/>
    <x v="0"/>
    <x v="23"/>
    <n v="120.48960927447"/>
    <n v="43978.707385181697"/>
    <n v="158323.34658665399"/>
  </r>
  <r>
    <x v="0"/>
    <x v="0"/>
    <x v="7"/>
    <x v="17"/>
    <s v="SE3_OTHER"/>
    <x v="2"/>
    <s v="GBPR_MUNIWASTE_24"/>
    <x v="0"/>
    <x v="8"/>
    <n v="120.48960927447"/>
    <n v="43978.707385181697"/>
    <n v="158323.34658665399"/>
  </r>
  <r>
    <x v="0"/>
    <x v="0"/>
    <x v="7"/>
    <x v="17"/>
    <s v="SE3_OTHER"/>
    <x v="2"/>
    <s v="GBPR_MUNIWASTE_24"/>
    <x v="0"/>
    <x v="9"/>
    <n v="120.48960927447"/>
    <n v="43978.707385181697"/>
    <n v="158323.34658665399"/>
  </r>
  <r>
    <x v="0"/>
    <x v="0"/>
    <x v="7"/>
    <x v="17"/>
    <s v="SE3_OTHER"/>
    <x v="2"/>
    <s v="GBPR_MUNIWASTE_24"/>
    <x v="0"/>
    <x v="18"/>
    <n v="120.48960927447"/>
    <n v="43978.707385181697"/>
    <n v="158323.34658665399"/>
  </r>
  <r>
    <x v="0"/>
    <x v="0"/>
    <x v="7"/>
    <x v="17"/>
    <s v="SE3_OTHER"/>
    <x v="2"/>
    <s v="GBPR_MUNIWASTE_24"/>
    <x v="0"/>
    <x v="19"/>
    <n v="120.48960927447"/>
    <n v="43978.707385181697"/>
    <n v="158323.34658665399"/>
  </r>
  <r>
    <x v="0"/>
    <x v="0"/>
    <x v="7"/>
    <x v="17"/>
    <s v="SE3_OTHER"/>
    <x v="2"/>
    <s v="GBPR_MUNIWASTE_24"/>
    <x v="0"/>
    <x v="20"/>
    <n v="120.48960927447"/>
    <n v="43978.707385181697"/>
    <n v="158323.34658665399"/>
  </r>
  <r>
    <x v="0"/>
    <x v="0"/>
    <x v="7"/>
    <x v="17"/>
    <s v="SE3_OTHER"/>
    <x v="2"/>
    <s v="GBPR_MUNIWASTE_24"/>
    <x v="0"/>
    <x v="10"/>
    <n v="120.48960927447"/>
    <n v="43978.707385181697"/>
    <n v="158323.34658665399"/>
  </r>
  <r>
    <x v="0"/>
    <x v="0"/>
    <x v="7"/>
    <x v="17"/>
    <s v="SE3_OTHER"/>
    <x v="2"/>
    <s v="GBPR_MUNIWASTE_24"/>
    <x v="0"/>
    <x v="22"/>
    <n v="120.48960927447"/>
    <n v="43978.707385181697"/>
    <n v="158323.34658665399"/>
  </r>
  <r>
    <x v="0"/>
    <x v="0"/>
    <x v="7"/>
    <x v="17"/>
    <s v="SE3_OTHER"/>
    <x v="2"/>
    <s v="GHOB_MUNIWASTE"/>
    <x v="0"/>
    <x v="11"/>
    <n v="118.900503206948"/>
    <n v="43398.683670535902"/>
    <n v="156235.26121392901"/>
  </r>
  <r>
    <x v="0"/>
    <x v="0"/>
    <x v="7"/>
    <x v="17"/>
    <s v="SE3_OTHER"/>
    <x v="2"/>
    <s v="GHOB_MUNIWASTE"/>
    <x v="0"/>
    <x v="21"/>
    <n v="118.900503206948"/>
    <n v="43398.683670535902"/>
    <n v="156235.26121392901"/>
  </r>
  <r>
    <x v="0"/>
    <x v="0"/>
    <x v="7"/>
    <x v="17"/>
    <s v="SE3_OTHER"/>
    <x v="2"/>
    <s v="GHOB_MUNIWASTE"/>
    <x v="0"/>
    <x v="12"/>
    <n v="118.900503206948"/>
    <n v="43398.683670535902"/>
    <n v="156235.26121392901"/>
  </r>
  <r>
    <x v="0"/>
    <x v="0"/>
    <x v="7"/>
    <x v="17"/>
    <s v="SE3_OTHER"/>
    <x v="2"/>
    <s v="GHOB_MUNIWASTE"/>
    <x v="0"/>
    <x v="0"/>
    <n v="118.900503206948"/>
    <n v="43398.683670535902"/>
    <n v="156235.26121392901"/>
  </r>
  <r>
    <x v="0"/>
    <x v="0"/>
    <x v="7"/>
    <x v="17"/>
    <s v="SE3_OTHER"/>
    <x v="2"/>
    <s v="GHOB_MUNIWASTE"/>
    <x v="0"/>
    <x v="1"/>
    <n v="118.900503206948"/>
    <n v="43398.683670535902"/>
    <n v="156235.26121392901"/>
  </r>
  <r>
    <x v="0"/>
    <x v="0"/>
    <x v="7"/>
    <x v="17"/>
    <s v="SE3_OTHER"/>
    <x v="2"/>
    <s v="GHOB_MUNIWASTE"/>
    <x v="0"/>
    <x v="2"/>
    <n v="118.900503206948"/>
    <n v="43398.683670535902"/>
    <n v="156235.26121392901"/>
  </r>
  <r>
    <x v="0"/>
    <x v="0"/>
    <x v="7"/>
    <x v="17"/>
    <s v="SE3_OTHER"/>
    <x v="2"/>
    <s v="GHOB_MUNIWASTE"/>
    <x v="0"/>
    <x v="13"/>
    <n v="118.900503206948"/>
    <n v="43398.683670535902"/>
    <n v="156235.26121392901"/>
  </r>
  <r>
    <x v="0"/>
    <x v="0"/>
    <x v="7"/>
    <x v="17"/>
    <s v="SE3_OTHER"/>
    <x v="2"/>
    <s v="GHOB_MUNIWASTE"/>
    <x v="0"/>
    <x v="14"/>
    <n v="118.900503206948"/>
    <n v="43398.683670535902"/>
    <n v="156235.26121392901"/>
  </r>
  <r>
    <x v="0"/>
    <x v="0"/>
    <x v="7"/>
    <x v="17"/>
    <s v="SE3_OTHER"/>
    <x v="2"/>
    <s v="GHOB_MUNIWASTE"/>
    <x v="0"/>
    <x v="15"/>
    <n v="118.900503206948"/>
    <n v="43398.683670535902"/>
    <n v="156235.26121392901"/>
  </r>
  <r>
    <x v="0"/>
    <x v="0"/>
    <x v="7"/>
    <x v="17"/>
    <s v="SE3_OTHER"/>
    <x v="2"/>
    <s v="GHOB_MUNIWASTE"/>
    <x v="0"/>
    <x v="3"/>
    <n v="118.900503206948"/>
    <n v="43398.683670535902"/>
    <n v="156235.26121392901"/>
  </r>
  <r>
    <x v="0"/>
    <x v="0"/>
    <x v="7"/>
    <x v="17"/>
    <s v="SE3_OTHER"/>
    <x v="2"/>
    <s v="GHOB_MUNIWASTE"/>
    <x v="0"/>
    <x v="4"/>
    <n v="118.900503206948"/>
    <n v="43398.683670535902"/>
    <n v="156235.26121392901"/>
  </r>
  <r>
    <x v="0"/>
    <x v="0"/>
    <x v="7"/>
    <x v="17"/>
    <s v="SE3_OTHER"/>
    <x v="2"/>
    <s v="GHOB_MUNIWASTE"/>
    <x v="0"/>
    <x v="16"/>
    <n v="118.900503206948"/>
    <n v="43398.683670535902"/>
    <n v="156235.26121392901"/>
  </r>
  <r>
    <x v="0"/>
    <x v="0"/>
    <x v="7"/>
    <x v="17"/>
    <s v="SE3_OTHER"/>
    <x v="2"/>
    <s v="GHOB_MUNIWASTE"/>
    <x v="0"/>
    <x v="5"/>
    <n v="118.900503206948"/>
    <n v="43398.683670535902"/>
    <n v="156235.26121392901"/>
  </r>
  <r>
    <x v="0"/>
    <x v="0"/>
    <x v="7"/>
    <x v="17"/>
    <s v="SE3_OTHER"/>
    <x v="2"/>
    <s v="GHOB_MUNIWASTE"/>
    <x v="0"/>
    <x v="6"/>
    <n v="118.900503206948"/>
    <n v="43398.683670535902"/>
    <n v="156235.26121392901"/>
  </r>
  <r>
    <x v="0"/>
    <x v="0"/>
    <x v="7"/>
    <x v="17"/>
    <s v="SE3_OTHER"/>
    <x v="2"/>
    <s v="GHOB_MUNIWASTE"/>
    <x v="0"/>
    <x v="17"/>
    <n v="118.900503206948"/>
    <n v="43398.683670535902"/>
    <n v="156235.26121392901"/>
  </r>
  <r>
    <x v="0"/>
    <x v="0"/>
    <x v="7"/>
    <x v="17"/>
    <s v="SE3_OTHER"/>
    <x v="2"/>
    <s v="GHOB_MUNIWASTE"/>
    <x v="0"/>
    <x v="7"/>
    <n v="118.900503206948"/>
    <n v="43398.683670535902"/>
    <n v="156235.26121392901"/>
  </r>
  <r>
    <x v="0"/>
    <x v="0"/>
    <x v="7"/>
    <x v="17"/>
    <s v="SE3_OTHER"/>
    <x v="2"/>
    <s v="GHOB_MUNIWASTE"/>
    <x v="0"/>
    <x v="23"/>
    <n v="118.900503206948"/>
    <n v="43398.683670535902"/>
    <n v="156235.26121392901"/>
  </r>
  <r>
    <x v="0"/>
    <x v="0"/>
    <x v="7"/>
    <x v="17"/>
    <s v="SE3_OTHER"/>
    <x v="2"/>
    <s v="GHOB_MUNIWASTE"/>
    <x v="0"/>
    <x v="8"/>
    <n v="118.900503206948"/>
    <n v="43398.683670535902"/>
    <n v="156235.26121392901"/>
  </r>
  <r>
    <x v="0"/>
    <x v="0"/>
    <x v="7"/>
    <x v="17"/>
    <s v="SE3_OTHER"/>
    <x v="2"/>
    <s v="GHOB_MUNIWASTE"/>
    <x v="0"/>
    <x v="9"/>
    <n v="118.900503206948"/>
    <n v="43398.683670535902"/>
    <n v="156235.26121392901"/>
  </r>
  <r>
    <x v="0"/>
    <x v="0"/>
    <x v="7"/>
    <x v="17"/>
    <s v="SE3_OTHER"/>
    <x v="2"/>
    <s v="GHOB_MUNIWASTE"/>
    <x v="0"/>
    <x v="18"/>
    <n v="118.900503206948"/>
    <n v="43398.683670535902"/>
    <n v="156235.26121392901"/>
  </r>
  <r>
    <x v="0"/>
    <x v="0"/>
    <x v="7"/>
    <x v="17"/>
    <s v="SE3_OTHER"/>
    <x v="2"/>
    <s v="GHOB_MUNIWASTE"/>
    <x v="0"/>
    <x v="19"/>
    <n v="118.900503206948"/>
    <n v="43398.683670535902"/>
    <n v="156235.26121392901"/>
  </r>
  <r>
    <x v="0"/>
    <x v="0"/>
    <x v="7"/>
    <x v="17"/>
    <s v="SE3_OTHER"/>
    <x v="2"/>
    <s v="GHOB_MUNIWASTE"/>
    <x v="0"/>
    <x v="20"/>
    <n v="118.900503206948"/>
    <n v="43398.683670535902"/>
    <n v="156235.26121392901"/>
  </r>
  <r>
    <x v="0"/>
    <x v="0"/>
    <x v="7"/>
    <x v="17"/>
    <s v="SE3_OTHER"/>
    <x v="2"/>
    <s v="GHOB_MUNIWASTE"/>
    <x v="0"/>
    <x v="10"/>
    <n v="118.900503206948"/>
    <n v="43398.683670535902"/>
    <n v="156235.26121392901"/>
  </r>
  <r>
    <x v="0"/>
    <x v="0"/>
    <x v="7"/>
    <x v="17"/>
    <s v="SE3_OTHER"/>
    <x v="2"/>
    <s v="GHOB_MUNIWASTE"/>
    <x v="0"/>
    <x v="22"/>
    <n v="118.900503206948"/>
    <n v="43398.683670535902"/>
    <n v="156235.26121392901"/>
  </r>
  <r>
    <x v="0"/>
    <x v="0"/>
    <x v="7"/>
    <x v="17"/>
    <s v="SE3_OTHER"/>
    <x v="19"/>
    <s v="GHOB_OTHERGAS"/>
    <x v="0"/>
    <x v="11"/>
    <n v="20"/>
    <n v="7300"/>
    <n v="26280"/>
  </r>
  <r>
    <x v="0"/>
    <x v="0"/>
    <x v="7"/>
    <x v="17"/>
    <s v="SE3_OTHER"/>
    <x v="19"/>
    <s v="GHOB_OTHERGAS"/>
    <x v="0"/>
    <x v="21"/>
    <n v="20"/>
    <n v="7300"/>
    <n v="26280"/>
  </r>
  <r>
    <x v="0"/>
    <x v="0"/>
    <x v="7"/>
    <x v="17"/>
    <s v="SE3_OTHER"/>
    <x v="19"/>
    <s v="GHOB_OTHERGAS"/>
    <x v="0"/>
    <x v="12"/>
    <n v="20"/>
    <n v="7300"/>
    <n v="26280"/>
  </r>
  <r>
    <x v="0"/>
    <x v="0"/>
    <x v="7"/>
    <x v="17"/>
    <s v="SE3_OTHER"/>
    <x v="19"/>
    <s v="GHOB_OTHERGAS"/>
    <x v="0"/>
    <x v="0"/>
    <n v="20"/>
    <n v="7300"/>
    <n v="26280"/>
  </r>
  <r>
    <x v="0"/>
    <x v="0"/>
    <x v="7"/>
    <x v="17"/>
    <s v="SE3_OTHER"/>
    <x v="19"/>
    <s v="GHOB_OTHERGAS"/>
    <x v="0"/>
    <x v="1"/>
    <n v="20"/>
    <n v="7300"/>
    <n v="26280"/>
  </r>
  <r>
    <x v="0"/>
    <x v="0"/>
    <x v="7"/>
    <x v="17"/>
    <s v="SE3_OTHER"/>
    <x v="19"/>
    <s v="GHOB_OTHERGAS"/>
    <x v="0"/>
    <x v="2"/>
    <n v="20"/>
    <n v="7300"/>
    <n v="26280"/>
  </r>
  <r>
    <x v="0"/>
    <x v="0"/>
    <x v="7"/>
    <x v="17"/>
    <s v="SE3_OTHER"/>
    <x v="19"/>
    <s v="GHOB_OTHERGAS"/>
    <x v="0"/>
    <x v="13"/>
    <n v="20"/>
    <n v="7300"/>
    <n v="26280"/>
  </r>
  <r>
    <x v="0"/>
    <x v="0"/>
    <x v="7"/>
    <x v="17"/>
    <s v="SE3_OTHER"/>
    <x v="19"/>
    <s v="GHOB_OTHERGAS"/>
    <x v="0"/>
    <x v="14"/>
    <n v="20"/>
    <n v="7300"/>
    <n v="26280"/>
  </r>
  <r>
    <x v="0"/>
    <x v="0"/>
    <x v="7"/>
    <x v="17"/>
    <s v="SE3_OTHER"/>
    <x v="19"/>
    <s v="GHOB_OTHERGAS"/>
    <x v="0"/>
    <x v="15"/>
    <n v="20"/>
    <n v="7300"/>
    <n v="26280"/>
  </r>
  <r>
    <x v="0"/>
    <x v="0"/>
    <x v="7"/>
    <x v="17"/>
    <s v="SE3_OTHER"/>
    <x v="19"/>
    <s v="GHOB_OTHERGAS"/>
    <x v="0"/>
    <x v="3"/>
    <n v="20"/>
    <n v="7300"/>
    <n v="26280"/>
  </r>
  <r>
    <x v="0"/>
    <x v="0"/>
    <x v="7"/>
    <x v="17"/>
    <s v="SE3_OTHER"/>
    <x v="19"/>
    <s v="GHOB_OTHERGAS"/>
    <x v="0"/>
    <x v="4"/>
    <n v="20"/>
    <n v="7300"/>
    <n v="26280"/>
  </r>
  <r>
    <x v="0"/>
    <x v="0"/>
    <x v="7"/>
    <x v="17"/>
    <s v="SE3_OTHER"/>
    <x v="19"/>
    <s v="GHOB_OTHERGAS"/>
    <x v="0"/>
    <x v="16"/>
    <n v="20"/>
    <n v="7300"/>
    <n v="26280"/>
  </r>
  <r>
    <x v="0"/>
    <x v="0"/>
    <x v="7"/>
    <x v="17"/>
    <s v="SE3_OTHER"/>
    <x v="19"/>
    <s v="GHOB_OTHERGAS"/>
    <x v="0"/>
    <x v="5"/>
    <n v="20"/>
    <n v="7300"/>
    <n v="26280"/>
  </r>
  <r>
    <x v="0"/>
    <x v="0"/>
    <x v="7"/>
    <x v="17"/>
    <s v="SE3_OTHER"/>
    <x v="19"/>
    <s v="GHOB_OTHERGAS"/>
    <x v="0"/>
    <x v="6"/>
    <n v="20"/>
    <n v="7300"/>
    <n v="26280"/>
  </r>
  <r>
    <x v="0"/>
    <x v="0"/>
    <x v="7"/>
    <x v="17"/>
    <s v="SE3_OTHER"/>
    <x v="19"/>
    <s v="GHOB_OTHERGAS"/>
    <x v="0"/>
    <x v="17"/>
    <n v="20"/>
    <n v="7300"/>
    <n v="26280"/>
  </r>
  <r>
    <x v="0"/>
    <x v="0"/>
    <x v="7"/>
    <x v="17"/>
    <s v="SE3_OTHER"/>
    <x v="19"/>
    <s v="GHOB_OTHERGAS"/>
    <x v="0"/>
    <x v="7"/>
    <n v="20"/>
    <n v="7300"/>
    <n v="26280"/>
  </r>
  <r>
    <x v="0"/>
    <x v="0"/>
    <x v="7"/>
    <x v="17"/>
    <s v="SE3_OTHER"/>
    <x v="19"/>
    <s v="GHOB_OTHERGAS"/>
    <x v="0"/>
    <x v="23"/>
    <n v="20"/>
    <n v="7300"/>
    <n v="26280"/>
  </r>
  <r>
    <x v="0"/>
    <x v="0"/>
    <x v="7"/>
    <x v="17"/>
    <s v="SE3_OTHER"/>
    <x v="19"/>
    <s v="GHOB_OTHERGAS"/>
    <x v="0"/>
    <x v="8"/>
    <n v="20"/>
    <n v="7300"/>
    <n v="26280"/>
  </r>
  <r>
    <x v="0"/>
    <x v="0"/>
    <x v="7"/>
    <x v="17"/>
    <s v="SE3_OTHER"/>
    <x v="19"/>
    <s v="GHOB_OTHERGAS"/>
    <x v="0"/>
    <x v="9"/>
    <n v="20"/>
    <n v="7300"/>
    <n v="26280"/>
  </r>
  <r>
    <x v="0"/>
    <x v="0"/>
    <x v="7"/>
    <x v="17"/>
    <s v="SE3_OTHER"/>
    <x v="19"/>
    <s v="GHOB_OTHERGAS"/>
    <x v="0"/>
    <x v="18"/>
    <n v="20"/>
    <n v="7300"/>
    <n v="26280"/>
  </r>
  <r>
    <x v="0"/>
    <x v="0"/>
    <x v="7"/>
    <x v="17"/>
    <s v="SE3_OTHER"/>
    <x v="19"/>
    <s v="GHOB_OTHERGAS"/>
    <x v="0"/>
    <x v="19"/>
    <n v="20"/>
    <n v="7300"/>
    <n v="26280"/>
  </r>
  <r>
    <x v="0"/>
    <x v="0"/>
    <x v="7"/>
    <x v="17"/>
    <s v="SE3_OTHER"/>
    <x v="19"/>
    <s v="GHOB_OTHERGAS"/>
    <x v="0"/>
    <x v="20"/>
    <n v="20"/>
    <n v="7300"/>
    <n v="26280"/>
  </r>
  <r>
    <x v="0"/>
    <x v="0"/>
    <x v="7"/>
    <x v="17"/>
    <s v="SE3_OTHER"/>
    <x v="19"/>
    <s v="GHOB_OTHERGAS"/>
    <x v="0"/>
    <x v="10"/>
    <n v="20"/>
    <n v="7300"/>
    <n v="26280"/>
  </r>
  <r>
    <x v="0"/>
    <x v="0"/>
    <x v="7"/>
    <x v="17"/>
    <s v="SE3_OTHER"/>
    <x v="19"/>
    <s v="GHOB_OTHERGAS"/>
    <x v="0"/>
    <x v="22"/>
    <n v="20"/>
    <n v="7300"/>
    <n v="26280"/>
  </r>
  <r>
    <x v="0"/>
    <x v="0"/>
    <x v="7"/>
    <x v="17"/>
    <s v="SE3_OTHER"/>
    <x v="18"/>
    <s v="GBPR_RECYCLEDWOOD_SE3OTHER"/>
    <x v="0"/>
    <x v="13"/>
    <n v="107.33865765474999"/>
    <n v="39178.610043983703"/>
    <n v="141042.996158341"/>
  </r>
  <r>
    <x v="0"/>
    <x v="0"/>
    <x v="7"/>
    <x v="17"/>
    <s v="SE3_OTHER"/>
    <x v="18"/>
    <s v="GBPR_RECYCLEDWOOD_SE3OTHER"/>
    <x v="0"/>
    <x v="14"/>
    <n v="124.642377910889"/>
    <n v="45494.467937474597"/>
    <n v="163780.08457490901"/>
  </r>
  <r>
    <x v="0"/>
    <x v="0"/>
    <x v="7"/>
    <x v="17"/>
    <s v="SE3_OTHER"/>
    <x v="18"/>
    <s v="GBPR_RECYCLEDWOOD_SE3OTHER"/>
    <x v="0"/>
    <x v="15"/>
    <n v="124.642377910889"/>
    <n v="45494.467937474597"/>
    <n v="163780.08457490901"/>
  </r>
  <r>
    <x v="0"/>
    <x v="0"/>
    <x v="7"/>
    <x v="17"/>
    <s v="SE3_OTHER"/>
    <x v="18"/>
    <s v="GBPR_RECYCLEDWOOD_SE3OTHER"/>
    <x v="0"/>
    <x v="3"/>
    <n v="124.642377910889"/>
    <n v="45494.467937474597"/>
    <n v="163780.08457490901"/>
  </r>
  <r>
    <x v="0"/>
    <x v="0"/>
    <x v="7"/>
    <x v="17"/>
    <s v="SE3_OTHER"/>
    <x v="18"/>
    <s v="GBPR_RECYCLEDWOOD_SE3OTHER"/>
    <x v="0"/>
    <x v="4"/>
    <n v="124.642377910889"/>
    <n v="45494.467937474597"/>
    <n v="163780.08457490901"/>
  </r>
  <r>
    <x v="0"/>
    <x v="0"/>
    <x v="7"/>
    <x v="17"/>
    <s v="SE3_OTHER"/>
    <x v="18"/>
    <s v="GBPR_RECYCLEDWOOD_SE3OTHER"/>
    <x v="0"/>
    <x v="16"/>
    <n v="110.138090690721"/>
    <n v="40200.403102112999"/>
    <n v="144721.45116760701"/>
  </r>
  <r>
    <x v="0"/>
    <x v="0"/>
    <x v="7"/>
    <x v="17"/>
    <s v="SE3_OTHER"/>
    <x v="18"/>
    <s v="GBPR_RECYCLEDWOOD_SE3OTHER"/>
    <x v="0"/>
    <x v="5"/>
    <n v="63.776181701846198"/>
    <n v="23278.306321173801"/>
    <n v="83801.9027562259"/>
  </r>
  <r>
    <x v="0"/>
    <x v="0"/>
    <x v="7"/>
    <x v="17"/>
    <s v="SE3_OTHER"/>
    <x v="18"/>
    <s v="GBPR_RECYCLEDWOOD_SE3OTHER"/>
    <x v="0"/>
    <x v="6"/>
    <n v="26.273842201192899"/>
    <n v="9589.9524034353908"/>
    <n v="34523.828652367403"/>
  </r>
  <r>
    <x v="0"/>
    <x v="0"/>
    <x v="7"/>
    <x v="17"/>
    <s v="SE3_OTHER"/>
    <x v="18"/>
    <s v="GHOB_RECYCLEDWOOD"/>
    <x v="0"/>
    <x v="14"/>
    <n v="86.902318129597205"/>
    <n v="31719.346117303001"/>
    <n v="114189.646022291"/>
  </r>
  <r>
    <x v="0"/>
    <x v="0"/>
    <x v="7"/>
    <x v="17"/>
    <s v="SE3_OTHER"/>
    <x v="18"/>
    <s v="GHOB_RECYCLEDWOOD"/>
    <x v="0"/>
    <x v="15"/>
    <n v="86.902318129597205"/>
    <n v="31719.346117303001"/>
    <n v="114189.646022291"/>
  </r>
  <r>
    <x v="0"/>
    <x v="0"/>
    <x v="7"/>
    <x v="17"/>
    <s v="SE3_OTHER"/>
    <x v="18"/>
    <s v="GHOB_RECYCLEDWOOD"/>
    <x v="0"/>
    <x v="3"/>
    <n v="86.902318129597205"/>
    <n v="31719.346117303001"/>
    <n v="114189.646022291"/>
  </r>
  <r>
    <x v="0"/>
    <x v="0"/>
    <x v="7"/>
    <x v="17"/>
    <s v="SE3_OTHER"/>
    <x v="18"/>
    <s v="GHOB_RECYCLEDWOOD"/>
    <x v="0"/>
    <x v="4"/>
    <n v="43.426094486888502"/>
    <n v="15850.5244877143"/>
    <n v="57061.888155771499"/>
  </r>
  <r>
    <x v="0"/>
    <x v="0"/>
    <x v="7"/>
    <x v="17"/>
    <s v="SE3_OTHER"/>
    <x v="5"/>
    <s v="GHOB_STRAW"/>
    <x v="0"/>
    <x v="14"/>
    <n v="2.3374999999999999"/>
    <n v="853.1875"/>
    <n v="3071.4749999999999"/>
  </r>
  <r>
    <x v="0"/>
    <x v="0"/>
    <x v="7"/>
    <x v="17"/>
    <s v="SE3_OTHER"/>
    <x v="5"/>
    <s v="GHOB_STRAW"/>
    <x v="0"/>
    <x v="15"/>
    <n v="2.3374999999999999"/>
    <n v="853.1875"/>
    <n v="3071.4749999999999"/>
  </r>
  <r>
    <x v="0"/>
    <x v="0"/>
    <x v="7"/>
    <x v="17"/>
    <s v="SE3_OTHER"/>
    <x v="5"/>
    <s v="GHOB_STRAW"/>
    <x v="0"/>
    <x v="3"/>
    <n v="2.3374999999999999"/>
    <n v="853.1875"/>
    <n v="3071.4749999999999"/>
  </r>
  <r>
    <x v="0"/>
    <x v="0"/>
    <x v="7"/>
    <x v="17"/>
    <s v="SE3_OTHER"/>
    <x v="3"/>
    <s v="GHOB_WASTEHEAT"/>
    <x v="0"/>
    <x v="11"/>
    <n v="135.051739926739"/>
    <n v="49293.885073259902"/>
    <n v="177457.98626373601"/>
  </r>
  <r>
    <x v="0"/>
    <x v="0"/>
    <x v="7"/>
    <x v="17"/>
    <s v="SE3_OTHER"/>
    <x v="3"/>
    <s v="GHOB_WASTEHEAT"/>
    <x v="0"/>
    <x v="21"/>
    <n v="135.051739926739"/>
    <n v="49293.885073259902"/>
    <n v="177457.98626373601"/>
  </r>
  <r>
    <x v="0"/>
    <x v="0"/>
    <x v="7"/>
    <x v="17"/>
    <s v="SE3_OTHER"/>
    <x v="3"/>
    <s v="GHOB_WASTEHEAT"/>
    <x v="0"/>
    <x v="12"/>
    <n v="135.051739926739"/>
    <n v="49293.885073259902"/>
    <n v="177457.98626373601"/>
  </r>
  <r>
    <x v="0"/>
    <x v="0"/>
    <x v="7"/>
    <x v="17"/>
    <s v="SE3_OTHER"/>
    <x v="3"/>
    <s v="GHOB_WASTEHEAT"/>
    <x v="0"/>
    <x v="0"/>
    <n v="135.051739926739"/>
    <n v="49293.885073259902"/>
    <n v="177457.98626373601"/>
  </r>
  <r>
    <x v="0"/>
    <x v="0"/>
    <x v="7"/>
    <x v="17"/>
    <s v="SE3_OTHER"/>
    <x v="3"/>
    <s v="GHOB_WASTEHEAT"/>
    <x v="0"/>
    <x v="1"/>
    <n v="135.051739926739"/>
    <n v="49293.885073259902"/>
    <n v="177457.98626373601"/>
  </r>
  <r>
    <x v="0"/>
    <x v="0"/>
    <x v="7"/>
    <x v="17"/>
    <s v="SE3_OTHER"/>
    <x v="3"/>
    <s v="GHOB_WASTEHEAT"/>
    <x v="0"/>
    <x v="2"/>
    <n v="135.051739926739"/>
    <n v="49293.885073259902"/>
    <n v="177457.98626373601"/>
  </r>
  <r>
    <x v="0"/>
    <x v="0"/>
    <x v="7"/>
    <x v="17"/>
    <s v="SE3_OTHER"/>
    <x v="3"/>
    <s v="GHOB_WASTEHEAT"/>
    <x v="0"/>
    <x v="13"/>
    <n v="135.051739926739"/>
    <n v="49293.885073259902"/>
    <n v="177457.98626373601"/>
  </r>
  <r>
    <x v="0"/>
    <x v="0"/>
    <x v="7"/>
    <x v="17"/>
    <s v="SE3_OTHER"/>
    <x v="3"/>
    <s v="GHOB_WASTEHEAT"/>
    <x v="0"/>
    <x v="14"/>
    <n v="135.051739926739"/>
    <n v="49293.885073259902"/>
    <n v="177457.98626373601"/>
  </r>
  <r>
    <x v="0"/>
    <x v="0"/>
    <x v="7"/>
    <x v="17"/>
    <s v="SE3_OTHER"/>
    <x v="3"/>
    <s v="GHOB_WASTEHEAT"/>
    <x v="0"/>
    <x v="15"/>
    <n v="135.051739926739"/>
    <n v="49293.885073259902"/>
    <n v="177457.98626373601"/>
  </r>
  <r>
    <x v="0"/>
    <x v="0"/>
    <x v="7"/>
    <x v="17"/>
    <s v="SE3_OTHER"/>
    <x v="3"/>
    <s v="GHOB_WASTEHEAT"/>
    <x v="0"/>
    <x v="3"/>
    <n v="135.051739926739"/>
    <n v="49293.885073259902"/>
    <n v="177457.98626373601"/>
  </r>
  <r>
    <x v="0"/>
    <x v="0"/>
    <x v="7"/>
    <x v="17"/>
    <s v="SE3_OTHER"/>
    <x v="3"/>
    <s v="GHOB_WASTEHEAT"/>
    <x v="0"/>
    <x v="4"/>
    <n v="135.051739926739"/>
    <n v="49293.885073259902"/>
    <n v="177457.98626373601"/>
  </r>
  <r>
    <x v="0"/>
    <x v="0"/>
    <x v="7"/>
    <x v="17"/>
    <s v="SE3_OTHER"/>
    <x v="3"/>
    <s v="GHOB_WASTEHEAT"/>
    <x v="0"/>
    <x v="16"/>
    <n v="135.051739926739"/>
    <n v="49293.885073259902"/>
    <n v="177457.98626373601"/>
  </r>
  <r>
    <x v="0"/>
    <x v="0"/>
    <x v="7"/>
    <x v="17"/>
    <s v="SE3_OTHER"/>
    <x v="3"/>
    <s v="GHOB_WASTEHEAT"/>
    <x v="0"/>
    <x v="5"/>
    <n v="135.051739926739"/>
    <n v="49293.885073259902"/>
    <n v="177457.98626373601"/>
  </r>
  <r>
    <x v="0"/>
    <x v="0"/>
    <x v="7"/>
    <x v="17"/>
    <s v="SE3_OTHER"/>
    <x v="3"/>
    <s v="GHOB_WASTEHEAT"/>
    <x v="0"/>
    <x v="6"/>
    <n v="135.051739926739"/>
    <n v="49293.885073259902"/>
    <n v="177457.98626373601"/>
  </r>
  <r>
    <x v="0"/>
    <x v="0"/>
    <x v="7"/>
    <x v="17"/>
    <s v="SE3_OTHER"/>
    <x v="3"/>
    <s v="GHOB_WASTEHEAT"/>
    <x v="0"/>
    <x v="17"/>
    <n v="135.051739926739"/>
    <n v="49293.885073259902"/>
    <n v="177457.98626373601"/>
  </r>
  <r>
    <x v="0"/>
    <x v="0"/>
    <x v="7"/>
    <x v="17"/>
    <s v="SE3_OTHER"/>
    <x v="3"/>
    <s v="GHOB_WASTEHEAT"/>
    <x v="0"/>
    <x v="7"/>
    <n v="135.051739926739"/>
    <n v="49293.885073259902"/>
    <n v="177457.98626373601"/>
  </r>
  <r>
    <x v="0"/>
    <x v="0"/>
    <x v="7"/>
    <x v="17"/>
    <s v="SE3_OTHER"/>
    <x v="3"/>
    <s v="GHOB_WASTEHEAT"/>
    <x v="0"/>
    <x v="23"/>
    <n v="135.051739926739"/>
    <n v="49293.885073259902"/>
    <n v="177457.98626373601"/>
  </r>
  <r>
    <x v="0"/>
    <x v="0"/>
    <x v="7"/>
    <x v="17"/>
    <s v="SE3_OTHER"/>
    <x v="3"/>
    <s v="GHOB_WASTEHEAT"/>
    <x v="0"/>
    <x v="8"/>
    <n v="135.051739926739"/>
    <n v="49293.885073259902"/>
    <n v="177457.98626373601"/>
  </r>
  <r>
    <x v="0"/>
    <x v="0"/>
    <x v="7"/>
    <x v="17"/>
    <s v="SE3_OTHER"/>
    <x v="3"/>
    <s v="GHOB_WASTEHEAT"/>
    <x v="0"/>
    <x v="9"/>
    <n v="135.051739926739"/>
    <n v="49293.885073259902"/>
    <n v="177457.98626373601"/>
  </r>
  <r>
    <x v="0"/>
    <x v="0"/>
    <x v="7"/>
    <x v="17"/>
    <s v="SE3_OTHER"/>
    <x v="3"/>
    <s v="GHOB_WASTEHEAT"/>
    <x v="0"/>
    <x v="18"/>
    <n v="135.051739926739"/>
    <n v="49293.885073259902"/>
    <n v="177457.98626373601"/>
  </r>
  <r>
    <x v="0"/>
    <x v="0"/>
    <x v="7"/>
    <x v="17"/>
    <s v="SE3_OTHER"/>
    <x v="3"/>
    <s v="GHOB_WASTEHEAT"/>
    <x v="0"/>
    <x v="19"/>
    <n v="135.051739926739"/>
    <n v="49293.885073259902"/>
    <n v="177457.98626373601"/>
  </r>
  <r>
    <x v="0"/>
    <x v="0"/>
    <x v="7"/>
    <x v="17"/>
    <s v="SE3_OTHER"/>
    <x v="3"/>
    <s v="GHOB_WASTEHEAT"/>
    <x v="0"/>
    <x v="20"/>
    <n v="135.051739926739"/>
    <n v="49293.885073259902"/>
    <n v="177457.98626373601"/>
  </r>
  <r>
    <x v="0"/>
    <x v="0"/>
    <x v="7"/>
    <x v="17"/>
    <s v="SE3_OTHER"/>
    <x v="3"/>
    <s v="GHOB_WASTEHEAT"/>
    <x v="0"/>
    <x v="10"/>
    <n v="135.051739926739"/>
    <n v="49293.885073259902"/>
    <n v="177457.98626373601"/>
  </r>
  <r>
    <x v="0"/>
    <x v="0"/>
    <x v="7"/>
    <x v="17"/>
    <s v="SE3_OTHER"/>
    <x v="3"/>
    <s v="GHOB_WASTEHEAT"/>
    <x v="0"/>
    <x v="22"/>
    <n v="135.051739926739"/>
    <n v="49293.885073259902"/>
    <n v="177457.98626373601"/>
  </r>
  <r>
    <x v="0"/>
    <x v="0"/>
    <x v="7"/>
    <x v="17"/>
    <s v="SE3_OTHER"/>
    <x v="6"/>
    <s v="GHOB_WOODCHIPS"/>
    <x v="0"/>
    <x v="14"/>
    <n v="35.564879434431901"/>
    <n v="12981.180993567599"/>
    <n v="46732.251576843497"/>
  </r>
  <r>
    <x v="0"/>
    <x v="0"/>
    <x v="7"/>
    <x v="17"/>
    <s v="SE3_OTHER"/>
    <x v="6"/>
    <s v="GHOB_WOODCHIPS"/>
    <x v="0"/>
    <x v="15"/>
    <n v="47.400970591509903"/>
    <n v="17301.3542659011"/>
    <n v="62284.875357243996"/>
  </r>
  <r>
    <x v="0"/>
    <x v="0"/>
    <x v="7"/>
    <x v="17"/>
    <s v="SE3_OTHER"/>
    <x v="6"/>
    <s v="GHOB_WOODCHIPS"/>
    <x v="0"/>
    <x v="3"/>
    <n v="25.977101143956499"/>
    <n v="9481.6419175441206"/>
    <n v="34133.910903158801"/>
  </r>
  <r>
    <x v="0"/>
    <x v="0"/>
    <x v="7"/>
    <x v="17"/>
    <s v="SE3_OTHER"/>
    <x v="8"/>
    <s v="GBPR_WOODWASTE_25"/>
    <x v="0"/>
    <x v="11"/>
    <n v="597.44325120840597"/>
    <n v="218066.786691068"/>
    <n v="785040.43208784598"/>
  </r>
  <r>
    <x v="0"/>
    <x v="0"/>
    <x v="7"/>
    <x v="17"/>
    <s v="SE3_OTHER"/>
    <x v="8"/>
    <s v="GBPR_WOODWASTE_25"/>
    <x v="0"/>
    <x v="21"/>
    <n v="597.44325120840597"/>
    <n v="218066.786691068"/>
    <n v="785040.43208784598"/>
  </r>
  <r>
    <x v="0"/>
    <x v="0"/>
    <x v="7"/>
    <x v="17"/>
    <s v="SE3_OTHER"/>
    <x v="8"/>
    <s v="GBPR_WOODWASTE_25"/>
    <x v="0"/>
    <x v="12"/>
    <n v="597.44325120840597"/>
    <n v="218066.786691068"/>
    <n v="785040.43208784598"/>
  </r>
  <r>
    <x v="0"/>
    <x v="0"/>
    <x v="7"/>
    <x v="17"/>
    <s v="SE3_OTHER"/>
    <x v="8"/>
    <s v="GBPR_WOODWASTE_25"/>
    <x v="0"/>
    <x v="0"/>
    <n v="597.44325120840597"/>
    <n v="218066.786691068"/>
    <n v="785040.43208784598"/>
  </r>
  <r>
    <x v="0"/>
    <x v="0"/>
    <x v="7"/>
    <x v="17"/>
    <s v="SE3_OTHER"/>
    <x v="8"/>
    <s v="GBPR_WOODWASTE_25"/>
    <x v="0"/>
    <x v="1"/>
    <n v="597.44325120840597"/>
    <n v="218066.786691068"/>
    <n v="785040.43208784598"/>
  </r>
  <r>
    <x v="0"/>
    <x v="0"/>
    <x v="7"/>
    <x v="17"/>
    <s v="SE3_OTHER"/>
    <x v="8"/>
    <s v="GBPR_WOODWASTE_25"/>
    <x v="0"/>
    <x v="2"/>
    <n v="597.44325120840597"/>
    <n v="218066.786691068"/>
    <n v="785040.43208784598"/>
  </r>
  <r>
    <x v="0"/>
    <x v="0"/>
    <x v="7"/>
    <x v="17"/>
    <s v="SE3_OTHER"/>
    <x v="8"/>
    <s v="GBPR_WOODWASTE_25"/>
    <x v="0"/>
    <x v="13"/>
    <n v="597.44325120840597"/>
    <n v="218066.786691068"/>
    <n v="785040.43208784598"/>
  </r>
  <r>
    <x v="0"/>
    <x v="0"/>
    <x v="7"/>
    <x v="17"/>
    <s v="SE3_OTHER"/>
    <x v="8"/>
    <s v="GBPR_WOODWASTE_25"/>
    <x v="0"/>
    <x v="14"/>
    <n v="597.44325120840597"/>
    <n v="218066.786691068"/>
    <n v="785040.43208784598"/>
  </r>
  <r>
    <x v="0"/>
    <x v="0"/>
    <x v="7"/>
    <x v="17"/>
    <s v="SE3_OTHER"/>
    <x v="8"/>
    <s v="GBPR_WOODWASTE_25"/>
    <x v="0"/>
    <x v="15"/>
    <n v="597.44325120840597"/>
    <n v="218066.786691068"/>
    <n v="785040.43208784598"/>
  </r>
  <r>
    <x v="0"/>
    <x v="0"/>
    <x v="7"/>
    <x v="17"/>
    <s v="SE3_OTHER"/>
    <x v="8"/>
    <s v="GBPR_WOODWASTE_25"/>
    <x v="0"/>
    <x v="3"/>
    <n v="597.44325120840597"/>
    <n v="218066.786691068"/>
    <n v="785040.43208784598"/>
  </r>
  <r>
    <x v="0"/>
    <x v="0"/>
    <x v="7"/>
    <x v="17"/>
    <s v="SE3_OTHER"/>
    <x v="8"/>
    <s v="GBPR_WOODWASTE_25"/>
    <x v="0"/>
    <x v="4"/>
    <n v="597.44325120840597"/>
    <n v="218066.786691068"/>
    <n v="785040.43208784598"/>
  </r>
  <r>
    <x v="0"/>
    <x v="0"/>
    <x v="7"/>
    <x v="17"/>
    <s v="SE3_OTHER"/>
    <x v="8"/>
    <s v="GBPR_WOODWASTE_25"/>
    <x v="0"/>
    <x v="16"/>
    <n v="597.44325120840597"/>
    <n v="218066.786691068"/>
    <n v="785040.43208784598"/>
  </r>
  <r>
    <x v="0"/>
    <x v="0"/>
    <x v="7"/>
    <x v="17"/>
    <s v="SE3_OTHER"/>
    <x v="8"/>
    <s v="GBPR_WOODWASTE_25"/>
    <x v="0"/>
    <x v="5"/>
    <n v="597.44325120840597"/>
    <n v="218066.786691068"/>
    <n v="785040.43208784598"/>
  </r>
  <r>
    <x v="0"/>
    <x v="0"/>
    <x v="7"/>
    <x v="17"/>
    <s v="SE3_OTHER"/>
    <x v="8"/>
    <s v="GBPR_WOODWASTE_25"/>
    <x v="0"/>
    <x v="6"/>
    <n v="597.44325120840597"/>
    <n v="218066.786691068"/>
    <n v="785040.43208784598"/>
  </r>
  <r>
    <x v="0"/>
    <x v="0"/>
    <x v="7"/>
    <x v="17"/>
    <s v="SE3_OTHER"/>
    <x v="8"/>
    <s v="GBPR_WOODWASTE_25"/>
    <x v="0"/>
    <x v="17"/>
    <n v="597.44325120840597"/>
    <n v="218066.786691068"/>
    <n v="785040.43208784598"/>
  </r>
  <r>
    <x v="0"/>
    <x v="0"/>
    <x v="7"/>
    <x v="17"/>
    <s v="SE3_OTHER"/>
    <x v="8"/>
    <s v="GBPR_WOODWASTE_25"/>
    <x v="0"/>
    <x v="7"/>
    <n v="597.44325120840597"/>
    <n v="218066.786691068"/>
    <n v="785040.43208784598"/>
  </r>
  <r>
    <x v="0"/>
    <x v="0"/>
    <x v="7"/>
    <x v="17"/>
    <s v="SE3_OTHER"/>
    <x v="8"/>
    <s v="GBPR_WOODWASTE_25"/>
    <x v="0"/>
    <x v="23"/>
    <n v="597.44325120840597"/>
    <n v="218066.786691068"/>
    <n v="785040.43208784598"/>
  </r>
  <r>
    <x v="0"/>
    <x v="0"/>
    <x v="7"/>
    <x v="17"/>
    <s v="SE3_OTHER"/>
    <x v="8"/>
    <s v="GBPR_WOODWASTE_25"/>
    <x v="0"/>
    <x v="8"/>
    <n v="597.44325120840597"/>
    <n v="218066.786691068"/>
    <n v="785040.43208784598"/>
  </r>
  <r>
    <x v="0"/>
    <x v="0"/>
    <x v="7"/>
    <x v="17"/>
    <s v="SE3_OTHER"/>
    <x v="8"/>
    <s v="GBPR_WOODWASTE_25"/>
    <x v="0"/>
    <x v="9"/>
    <n v="597.44325120840597"/>
    <n v="218066.786691068"/>
    <n v="785040.43208784598"/>
  </r>
  <r>
    <x v="0"/>
    <x v="0"/>
    <x v="7"/>
    <x v="17"/>
    <s v="SE3_OTHER"/>
    <x v="8"/>
    <s v="GBPR_WOODWASTE_25"/>
    <x v="0"/>
    <x v="18"/>
    <n v="597.44325120840597"/>
    <n v="218066.786691068"/>
    <n v="785040.43208784598"/>
  </r>
  <r>
    <x v="0"/>
    <x v="0"/>
    <x v="7"/>
    <x v="17"/>
    <s v="SE3_OTHER"/>
    <x v="8"/>
    <s v="GBPR_WOODWASTE_25"/>
    <x v="0"/>
    <x v="19"/>
    <n v="597.44325120840597"/>
    <n v="218066.786691068"/>
    <n v="785040.43208784598"/>
  </r>
  <r>
    <x v="0"/>
    <x v="0"/>
    <x v="7"/>
    <x v="17"/>
    <s v="SE3_OTHER"/>
    <x v="8"/>
    <s v="GBPR_WOODWASTE_25"/>
    <x v="0"/>
    <x v="20"/>
    <n v="597.44325120840597"/>
    <n v="218066.786691068"/>
    <n v="785040.43208784598"/>
  </r>
  <r>
    <x v="0"/>
    <x v="0"/>
    <x v="7"/>
    <x v="17"/>
    <s v="SE3_OTHER"/>
    <x v="8"/>
    <s v="GBPR_WOODWASTE_25"/>
    <x v="0"/>
    <x v="10"/>
    <n v="597.44325120840597"/>
    <n v="218066.786691068"/>
    <n v="785040.43208784598"/>
  </r>
  <r>
    <x v="0"/>
    <x v="0"/>
    <x v="7"/>
    <x v="17"/>
    <s v="SE3_OTHER"/>
    <x v="8"/>
    <s v="GBPR_WOODWASTE_25"/>
    <x v="0"/>
    <x v="22"/>
    <n v="597.44325120840597"/>
    <n v="218066.786691068"/>
    <n v="785040.43208784598"/>
  </r>
  <r>
    <x v="0"/>
    <x v="0"/>
    <x v="7"/>
    <x v="17"/>
    <s v="SE3_OTHER"/>
    <x v="8"/>
    <s v="GHOB_WOODWASTE"/>
    <x v="0"/>
    <x v="11"/>
    <n v="61.808829874120399"/>
    <n v="22560.222904053899"/>
    <n v="81216.802454594203"/>
  </r>
  <r>
    <x v="0"/>
    <x v="0"/>
    <x v="7"/>
    <x v="17"/>
    <s v="SE3_OTHER"/>
    <x v="8"/>
    <s v="GHOB_WOODWASTE"/>
    <x v="0"/>
    <x v="21"/>
    <n v="73.451317862466993"/>
    <n v="26809.731019800402"/>
    <n v="96515.031671281598"/>
  </r>
  <r>
    <x v="0"/>
    <x v="0"/>
    <x v="7"/>
    <x v="17"/>
    <s v="SE3_OTHER"/>
    <x v="8"/>
    <s v="GHOB_WOODWASTE"/>
    <x v="0"/>
    <x v="12"/>
    <n v="85.121641454329094"/>
    <n v="31069.399130830101"/>
    <n v="111849.836870988"/>
  </r>
  <r>
    <x v="0"/>
    <x v="0"/>
    <x v="7"/>
    <x v="17"/>
    <s v="SE3_OTHER"/>
    <x v="8"/>
    <s v="GHOB_WOODWASTE"/>
    <x v="0"/>
    <x v="0"/>
    <n v="134.52295111957699"/>
    <n v="49100.877158645701"/>
    <n v="176763.157771125"/>
  </r>
  <r>
    <x v="0"/>
    <x v="0"/>
    <x v="7"/>
    <x v="17"/>
    <s v="SE3_OTHER"/>
    <x v="8"/>
    <s v="GHOB_WOODWASTE"/>
    <x v="0"/>
    <x v="1"/>
    <n v="226.06858535459199"/>
    <n v="82515.033654425904"/>
    <n v="297054.12115593301"/>
  </r>
  <r>
    <x v="0"/>
    <x v="0"/>
    <x v="7"/>
    <x v="17"/>
    <s v="SE3_OTHER"/>
    <x v="8"/>
    <s v="GHOB_WOODWASTE"/>
    <x v="0"/>
    <x v="2"/>
    <n v="352.59095829069503"/>
    <n v="128695.699776104"/>
    <n v="463304.51919397298"/>
  </r>
  <r>
    <x v="0"/>
    <x v="0"/>
    <x v="7"/>
    <x v="17"/>
    <s v="SE3_OTHER"/>
    <x v="8"/>
    <s v="GHOB_WOODWASTE"/>
    <x v="0"/>
    <x v="13"/>
    <n v="398.43782963222401"/>
    <n v="145429.807815762"/>
    <n v="523547.30813674198"/>
  </r>
  <r>
    <x v="0"/>
    <x v="0"/>
    <x v="7"/>
    <x v="17"/>
    <s v="SE3_OTHER"/>
    <x v="8"/>
    <s v="GHOB_WOODWASTE"/>
    <x v="0"/>
    <x v="14"/>
    <n v="398.43782963222401"/>
    <n v="145429.807815762"/>
    <n v="523547.30813674198"/>
  </r>
  <r>
    <x v="0"/>
    <x v="0"/>
    <x v="7"/>
    <x v="17"/>
    <s v="SE3_OTHER"/>
    <x v="8"/>
    <s v="GHOB_WOODWASTE"/>
    <x v="0"/>
    <x v="15"/>
    <n v="398.43782963222401"/>
    <n v="145429.807815762"/>
    <n v="523547.30813674198"/>
  </r>
  <r>
    <x v="0"/>
    <x v="0"/>
    <x v="7"/>
    <x v="17"/>
    <s v="SE3_OTHER"/>
    <x v="8"/>
    <s v="GHOB_WOODWASTE"/>
    <x v="0"/>
    <x v="3"/>
    <n v="398.43782963222401"/>
    <n v="145429.807815762"/>
    <n v="523547.30813674198"/>
  </r>
  <r>
    <x v="0"/>
    <x v="0"/>
    <x v="7"/>
    <x v="17"/>
    <s v="SE3_OTHER"/>
    <x v="8"/>
    <s v="GHOB_WOODWASTE"/>
    <x v="0"/>
    <x v="4"/>
    <n v="398.43782963222401"/>
    <n v="145429.807815762"/>
    <n v="523547.30813674198"/>
  </r>
  <r>
    <x v="0"/>
    <x v="0"/>
    <x v="7"/>
    <x v="17"/>
    <s v="SE3_OTHER"/>
    <x v="8"/>
    <s v="GHOB_WOODWASTE"/>
    <x v="0"/>
    <x v="16"/>
    <n v="398.43782963222401"/>
    <n v="145429.807815762"/>
    <n v="523547.30813674198"/>
  </r>
  <r>
    <x v="0"/>
    <x v="0"/>
    <x v="7"/>
    <x v="17"/>
    <s v="SE3_OTHER"/>
    <x v="8"/>
    <s v="GHOB_WOODWASTE"/>
    <x v="0"/>
    <x v="5"/>
    <n v="398.43782963222401"/>
    <n v="145429.807815762"/>
    <n v="523547.30813674198"/>
  </r>
  <r>
    <x v="0"/>
    <x v="0"/>
    <x v="7"/>
    <x v="17"/>
    <s v="SE3_OTHER"/>
    <x v="8"/>
    <s v="GHOB_WOODWASTE"/>
    <x v="0"/>
    <x v="6"/>
    <n v="398.43782963222401"/>
    <n v="145429.807815762"/>
    <n v="523547.30813674198"/>
  </r>
  <r>
    <x v="0"/>
    <x v="0"/>
    <x v="7"/>
    <x v="17"/>
    <s v="SE3_OTHER"/>
    <x v="8"/>
    <s v="GHOB_WOODWASTE"/>
    <x v="0"/>
    <x v="17"/>
    <n v="398.43782963222401"/>
    <n v="145429.807815762"/>
    <n v="523547.30813674198"/>
  </r>
  <r>
    <x v="0"/>
    <x v="0"/>
    <x v="7"/>
    <x v="17"/>
    <s v="SE3_OTHER"/>
    <x v="8"/>
    <s v="GHOB_WOODWASTE"/>
    <x v="0"/>
    <x v="7"/>
    <n v="398.43782963222401"/>
    <n v="145429.807815762"/>
    <n v="523547.30813674198"/>
  </r>
  <r>
    <x v="0"/>
    <x v="0"/>
    <x v="7"/>
    <x v="17"/>
    <s v="SE3_OTHER"/>
    <x v="8"/>
    <s v="GHOB_WOODWASTE"/>
    <x v="0"/>
    <x v="23"/>
    <n v="382.84338520719501"/>
    <n v="139737.83560062599"/>
    <n v="503056.208162255"/>
  </r>
  <r>
    <x v="0"/>
    <x v="0"/>
    <x v="7"/>
    <x v="17"/>
    <s v="SE3_OTHER"/>
    <x v="8"/>
    <s v="GHOB_WOODWASTE"/>
    <x v="0"/>
    <x v="8"/>
    <n v="314.83762086743002"/>
    <n v="114915.731616612"/>
    <n v="413696.633819804"/>
  </r>
  <r>
    <x v="0"/>
    <x v="0"/>
    <x v="7"/>
    <x v="17"/>
    <s v="SE3_OTHER"/>
    <x v="8"/>
    <s v="GHOB_WOODWASTE"/>
    <x v="0"/>
    <x v="9"/>
    <n v="264.82754965466"/>
    <n v="96662.055623950902"/>
    <n v="347983.40024622303"/>
  </r>
  <r>
    <x v="0"/>
    <x v="0"/>
    <x v="7"/>
    <x v="17"/>
    <s v="SE3_OTHER"/>
    <x v="8"/>
    <s v="GHOB_WOODWASTE"/>
    <x v="0"/>
    <x v="18"/>
    <n v="220.450541751847"/>
    <n v="80464.447739424199"/>
    <n v="289672.01186192699"/>
  </r>
  <r>
    <x v="0"/>
    <x v="0"/>
    <x v="7"/>
    <x v="17"/>
    <s v="SE3_OTHER"/>
    <x v="8"/>
    <s v="GHOB_WOODWASTE"/>
    <x v="0"/>
    <x v="19"/>
    <n v="185.42249902832"/>
    <n v="67679.212145336904"/>
    <n v="243645.16372321299"/>
  </r>
  <r>
    <x v="0"/>
    <x v="0"/>
    <x v="7"/>
    <x v="17"/>
    <s v="SE3_OTHER"/>
    <x v="8"/>
    <s v="GHOB_WOODWASTE"/>
    <x v="0"/>
    <x v="20"/>
    <n v="149.332672679636"/>
    <n v="54506.425528067099"/>
    <n v="196223.13190104201"/>
  </r>
  <r>
    <x v="0"/>
    <x v="0"/>
    <x v="7"/>
    <x v="17"/>
    <s v="SE3_OTHER"/>
    <x v="8"/>
    <s v="GHOB_WOODWASTE"/>
    <x v="0"/>
    <x v="10"/>
    <n v="94.980243739649495"/>
    <n v="34667.788964972096"/>
    <n v="124804.04027389899"/>
  </r>
  <r>
    <x v="0"/>
    <x v="0"/>
    <x v="7"/>
    <x v="17"/>
    <s v="SE3_OTHER"/>
    <x v="8"/>
    <s v="GHOB_WOODWASTE"/>
    <x v="0"/>
    <x v="22"/>
    <n v="21.047750196292601"/>
    <n v="7682.4288216468103"/>
    <n v="27656.7437579285"/>
  </r>
  <r>
    <x v="0"/>
    <x v="0"/>
    <x v="7"/>
    <x v="17"/>
    <s v="SE3_STO"/>
    <x v="0"/>
    <s v="GBPR_COAL_VARTAN"/>
    <x v="0"/>
    <x v="11"/>
    <n v="150.25489147807801"/>
    <n v="54843.035389498502"/>
    <n v="197434.927402195"/>
  </r>
  <r>
    <x v="0"/>
    <x v="0"/>
    <x v="7"/>
    <x v="17"/>
    <s v="SE3_STO"/>
    <x v="0"/>
    <s v="GBPR_COAL_VARTAN"/>
    <x v="0"/>
    <x v="21"/>
    <n v="143.645514728477"/>
    <n v="52430.612875894098"/>
    <n v="188750.20635321899"/>
  </r>
  <r>
    <x v="0"/>
    <x v="0"/>
    <x v="7"/>
    <x v="17"/>
    <s v="SE3_STO"/>
    <x v="0"/>
    <s v="GBPR_COAL_VARTAN"/>
    <x v="0"/>
    <x v="12"/>
    <n v="141.89371389770201"/>
    <n v="51791.205572661303"/>
    <n v="186448.340061581"/>
  </r>
  <r>
    <x v="0"/>
    <x v="0"/>
    <x v="7"/>
    <x v="17"/>
    <s v="SE3_STO"/>
    <x v="0"/>
    <s v="GBPR_COAL_VARTAN"/>
    <x v="0"/>
    <x v="0"/>
    <n v="147.44146530574201"/>
    <n v="53816.134836595797"/>
    <n v="193738.08541174501"/>
  </r>
  <r>
    <x v="0"/>
    <x v="0"/>
    <x v="7"/>
    <x v="17"/>
    <s v="SE3_STO"/>
    <x v="0"/>
    <s v="GBPR_COAL_VARTAN"/>
    <x v="0"/>
    <x v="1"/>
    <n v="174.08189444570701"/>
    <n v="63539.891472683201"/>
    <n v="228743.60930166001"/>
  </r>
  <r>
    <x v="0"/>
    <x v="0"/>
    <x v="7"/>
    <x v="17"/>
    <s v="SE3_STO"/>
    <x v="0"/>
    <s v="GBPR_COAL_VARTAN"/>
    <x v="0"/>
    <x v="2"/>
    <n v="197.38412089750199"/>
    <n v="72045.204127588106"/>
    <n v="259362.73485931699"/>
  </r>
  <r>
    <x v="0"/>
    <x v="0"/>
    <x v="7"/>
    <x v="17"/>
    <s v="SE3_STO"/>
    <x v="0"/>
    <s v="GBPR_COAL_VARTAN"/>
    <x v="0"/>
    <x v="13"/>
    <n v="197.38412089750199"/>
    <n v="72045.204127588106"/>
    <n v="259362.73485931699"/>
  </r>
  <r>
    <x v="0"/>
    <x v="0"/>
    <x v="7"/>
    <x v="17"/>
    <s v="SE3_STO"/>
    <x v="0"/>
    <s v="GBPR_COAL_VARTAN"/>
    <x v="0"/>
    <x v="14"/>
    <n v="197.38412089750199"/>
    <n v="72045.204127588106"/>
    <n v="259362.73485931699"/>
  </r>
  <r>
    <x v="0"/>
    <x v="0"/>
    <x v="7"/>
    <x v="17"/>
    <s v="SE3_STO"/>
    <x v="0"/>
    <s v="GBPR_COAL_VARTAN"/>
    <x v="0"/>
    <x v="15"/>
    <n v="197.38412089750199"/>
    <n v="72045.204127588106"/>
    <n v="259362.73485931699"/>
  </r>
  <r>
    <x v="0"/>
    <x v="0"/>
    <x v="7"/>
    <x v="17"/>
    <s v="SE3_STO"/>
    <x v="0"/>
    <s v="GBPR_COAL_VARTAN"/>
    <x v="0"/>
    <x v="3"/>
    <n v="197.38412089750199"/>
    <n v="72045.204127588106"/>
    <n v="259362.73485931699"/>
  </r>
  <r>
    <x v="0"/>
    <x v="0"/>
    <x v="7"/>
    <x v="17"/>
    <s v="SE3_STO"/>
    <x v="0"/>
    <s v="GBPR_COAL_VARTAN"/>
    <x v="0"/>
    <x v="4"/>
    <n v="197.38412089750199"/>
    <n v="72045.204127588106"/>
    <n v="259362.73485931699"/>
  </r>
  <r>
    <x v="0"/>
    <x v="0"/>
    <x v="7"/>
    <x v="17"/>
    <s v="SE3_STO"/>
    <x v="0"/>
    <s v="GBPR_COAL_VARTAN"/>
    <x v="0"/>
    <x v="16"/>
    <n v="197.38412089750199"/>
    <n v="72045.204127588106"/>
    <n v="259362.73485931699"/>
  </r>
  <r>
    <x v="0"/>
    <x v="0"/>
    <x v="7"/>
    <x v="17"/>
    <s v="SE3_STO"/>
    <x v="0"/>
    <s v="GBPR_COAL_VARTAN"/>
    <x v="0"/>
    <x v="5"/>
    <n v="197.38412089750199"/>
    <n v="72045.204127588106"/>
    <n v="259362.73485931699"/>
  </r>
  <r>
    <x v="0"/>
    <x v="0"/>
    <x v="7"/>
    <x v="17"/>
    <s v="SE3_STO"/>
    <x v="0"/>
    <s v="GBPR_COAL_VARTAN"/>
    <x v="0"/>
    <x v="6"/>
    <n v="197.38412089750199"/>
    <n v="72045.204127588106"/>
    <n v="259362.73485931699"/>
  </r>
  <r>
    <x v="0"/>
    <x v="0"/>
    <x v="7"/>
    <x v="17"/>
    <s v="SE3_STO"/>
    <x v="0"/>
    <s v="GBPR_COAL_VARTAN"/>
    <x v="0"/>
    <x v="17"/>
    <n v="197.38412089750199"/>
    <n v="72045.204127588106"/>
    <n v="259362.73485931699"/>
  </r>
  <r>
    <x v="0"/>
    <x v="0"/>
    <x v="7"/>
    <x v="17"/>
    <s v="SE3_STO"/>
    <x v="0"/>
    <s v="GBPR_COAL_VARTAN"/>
    <x v="0"/>
    <x v="7"/>
    <n v="197.38412089750199"/>
    <n v="72045.204127588106"/>
    <n v="259362.73485931699"/>
  </r>
  <r>
    <x v="0"/>
    <x v="0"/>
    <x v="7"/>
    <x v="17"/>
    <s v="SE3_STO"/>
    <x v="0"/>
    <s v="GBPR_COAL_VARTAN"/>
    <x v="0"/>
    <x v="23"/>
    <n v="197.38412089750199"/>
    <n v="72045.204127588106"/>
    <n v="259362.73485931699"/>
  </r>
  <r>
    <x v="0"/>
    <x v="0"/>
    <x v="7"/>
    <x v="17"/>
    <s v="SE3_STO"/>
    <x v="0"/>
    <s v="GBPR_COAL_VARTAN"/>
    <x v="0"/>
    <x v="8"/>
    <n v="197.38412089750199"/>
    <n v="72045.204127588106"/>
    <n v="259362.73485931699"/>
  </r>
  <r>
    <x v="0"/>
    <x v="0"/>
    <x v="7"/>
    <x v="17"/>
    <s v="SE3_STO"/>
    <x v="0"/>
    <s v="GBPR_COAL_VARTAN"/>
    <x v="0"/>
    <x v="9"/>
    <n v="197.38412089750199"/>
    <n v="72045.204127588106"/>
    <n v="259362.73485931699"/>
  </r>
  <r>
    <x v="0"/>
    <x v="0"/>
    <x v="7"/>
    <x v="17"/>
    <s v="SE3_STO"/>
    <x v="0"/>
    <s v="GBPR_COAL_VARTAN"/>
    <x v="0"/>
    <x v="18"/>
    <n v="197.38412089750199"/>
    <n v="72045.204127588106"/>
    <n v="259362.73485931699"/>
  </r>
  <r>
    <x v="0"/>
    <x v="0"/>
    <x v="7"/>
    <x v="17"/>
    <s v="SE3_STO"/>
    <x v="0"/>
    <s v="GBPR_COAL_VARTAN"/>
    <x v="0"/>
    <x v="19"/>
    <n v="197.38412089750199"/>
    <n v="72045.204127588106"/>
    <n v="259362.73485931699"/>
  </r>
  <r>
    <x v="0"/>
    <x v="0"/>
    <x v="7"/>
    <x v="17"/>
    <s v="SE3_STO"/>
    <x v="0"/>
    <s v="GBPR_COAL_VARTAN"/>
    <x v="0"/>
    <x v="20"/>
    <n v="197.38412089750199"/>
    <n v="72045.204127588106"/>
    <n v="259362.73485931699"/>
  </r>
  <r>
    <x v="0"/>
    <x v="0"/>
    <x v="7"/>
    <x v="17"/>
    <s v="SE3_STO"/>
    <x v="0"/>
    <s v="GBPR_COAL_VARTAN"/>
    <x v="0"/>
    <x v="10"/>
    <n v="197.38412089750199"/>
    <n v="72045.204127588106"/>
    <n v="259362.73485931699"/>
  </r>
  <r>
    <x v="0"/>
    <x v="0"/>
    <x v="7"/>
    <x v="17"/>
    <s v="SE3_STO"/>
    <x v="0"/>
    <s v="GBPR_COAL_VARTAN"/>
    <x v="0"/>
    <x v="22"/>
    <n v="177.27739677796899"/>
    <n v="64706.249823958802"/>
    <n v="232942.49936625201"/>
  </r>
  <r>
    <x v="0"/>
    <x v="0"/>
    <x v="7"/>
    <x v="17"/>
    <s v="SE3_STO"/>
    <x v="7"/>
    <s v="GETOH_HEATPUMP33"/>
    <x v="0"/>
    <x v="2"/>
    <n v="53.632694265418898"/>
    <n v="19575.933406877899"/>
    <n v="70473.3602647605"/>
  </r>
  <r>
    <x v="0"/>
    <x v="0"/>
    <x v="7"/>
    <x v="17"/>
    <s v="SE3_STO"/>
    <x v="7"/>
    <s v="GETOH_HEATPUMP33"/>
    <x v="0"/>
    <x v="13"/>
    <n v="200.215363080521"/>
    <n v="73078.607524390303"/>
    <n v="263082.987087805"/>
  </r>
  <r>
    <x v="0"/>
    <x v="0"/>
    <x v="7"/>
    <x v="17"/>
    <s v="SE3_STO"/>
    <x v="7"/>
    <s v="GETOH_HEATPUMP33"/>
    <x v="0"/>
    <x v="14"/>
    <n v="269.445122800511"/>
    <n v="98347.469822186395"/>
    <n v="354050.89135987102"/>
  </r>
  <r>
    <x v="0"/>
    <x v="0"/>
    <x v="7"/>
    <x v="17"/>
    <s v="SE3_STO"/>
    <x v="7"/>
    <s v="GETOH_HEATPUMP33"/>
    <x v="0"/>
    <x v="15"/>
    <n v="269.83353262233402"/>
    <n v="98489.239407151996"/>
    <n v="354561.26186574699"/>
  </r>
  <r>
    <x v="0"/>
    <x v="0"/>
    <x v="7"/>
    <x v="17"/>
    <s v="SE3_STO"/>
    <x v="7"/>
    <s v="GETOH_HEATPUMP33"/>
    <x v="0"/>
    <x v="3"/>
    <n v="258.68473631244802"/>
    <n v="94419.928754043503"/>
    <n v="339911.74351455702"/>
  </r>
  <r>
    <x v="0"/>
    <x v="0"/>
    <x v="7"/>
    <x v="17"/>
    <s v="SE3_STO"/>
    <x v="7"/>
    <s v="GETOH_HEATPUMP33"/>
    <x v="0"/>
    <x v="4"/>
    <n v="235.13249653400001"/>
    <n v="85823.361234910102"/>
    <n v="308964.10044567601"/>
  </r>
  <r>
    <x v="0"/>
    <x v="0"/>
    <x v="7"/>
    <x v="17"/>
    <s v="SE3_STO"/>
    <x v="7"/>
    <s v="GETOH_HEATPUMP33"/>
    <x v="0"/>
    <x v="16"/>
    <n v="215.459980136734"/>
    <n v="78642.8927499079"/>
    <n v="283114.41389966803"/>
  </r>
  <r>
    <x v="0"/>
    <x v="0"/>
    <x v="7"/>
    <x v="17"/>
    <s v="SE3_STO"/>
    <x v="7"/>
    <s v="GETOH_HEATPUMP33"/>
    <x v="0"/>
    <x v="5"/>
    <n v="211.06414796111801"/>
    <n v="77038.414005808096"/>
    <n v="277338.290420909"/>
  </r>
  <r>
    <x v="0"/>
    <x v="0"/>
    <x v="7"/>
    <x v="17"/>
    <s v="SE3_STO"/>
    <x v="7"/>
    <s v="GETOH_HEATPUMP33"/>
    <x v="0"/>
    <x v="6"/>
    <n v="214.19694386767901"/>
    <n v="78181.884511702898"/>
    <n v="281454.78424213099"/>
  </r>
  <r>
    <x v="0"/>
    <x v="0"/>
    <x v="7"/>
    <x v="17"/>
    <s v="SE3_STO"/>
    <x v="7"/>
    <s v="GETOH_HEATPUMP33"/>
    <x v="0"/>
    <x v="17"/>
    <n v="214.59713995580799"/>
    <n v="78327.9560838701"/>
    <n v="281980.64190193202"/>
  </r>
  <r>
    <x v="0"/>
    <x v="0"/>
    <x v="7"/>
    <x v="17"/>
    <s v="SE3_STO"/>
    <x v="7"/>
    <s v="GETOH_HEATPUMP33"/>
    <x v="0"/>
    <x v="7"/>
    <n v="225.837061816942"/>
    <n v="82430.527563184005"/>
    <n v="296749.89922746201"/>
  </r>
  <r>
    <x v="0"/>
    <x v="0"/>
    <x v="7"/>
    <x v="17"/>
    <s v="SE3_STO"/>
    <x v="7"/>
    <s v="GETOH_HEATPUMP33"/>
    <x v="0"/>
    <x v="23"/>
    <n v="219.77204622201401"/>
    <n v="80216.796871034996"/>
    <n v="288780.46873572603"/>
  </r>
  <r>
    <x v="0"/>
    <x v="0"/>
    <x v="7"/>
    <x v="17"/>
    <s v="SE3_STO"/>
    <x v="7"/>
    <s v="GETOH_HEATPUMP33"/>
    <x v="0"/>
    <x v="8"/>
    <n v="200.21039289373201"/>
    <n v="73076.793406212295"/>
    <n v="263076.45626236399"/>
  </r>
  <r>
    <x v="0"/>
    <x v="0"/>
    <x v="7"/>
    <x v="17"/>
    <s v="SE3_STO"/>
    <x v="7"/>
    <s v="GETOH_HEATPUMP33"/>
    <x v="0"/>
    <x v="9"/>
    <n v="184.73690309548499"/>
    <n v="67428.969629851897"/>
    <n v="242744.29066746699"/>
  </r>
  <r>
    <x v="0"/>
    <x v="0"/>
    <x v="7"/>
    <x v="17"/>
    <s v="SE3_STO"/>
    <x v="7"/>
    <s v="GETOH_HEATPUMP33"/>
    <x v="0"/>
    <x v="18"/>
    <n v="160.80563571663501"/>
    <n v="58694.057036571598"/>
    <n v="211298.60533165801"/>
  </r>
  <r>
    <x v="0"/>
    <x v="0"/>
    <x v="7"/>
    <x v="17"/>
    <s v="SE3_STO"/>
    <x v="7"/>
    <s v="GETOH_HEATPUMP33"/>
    <x v="0"/>
    <x v="19"/>
    <n v="127.470223661463"/>
    <n v="46526.6316364339"/>
    <n v="167495.87389116199"/>
  </r>
  <r>
    <x v="0"/>
    <x v="0"/>
    <x v="7"/>
    <x v="17"/>
    <s v="SE3_STO"/>
    <x v="7"/>
    <s v="GETOH_HEATPUMP33"/>
    <x v="0"/>
    <x v="20"/>
    <n v="99.500329062668598"/>
    <n v="36317.6201078741"/>
    <n v="130743.43238834701"/>
  </r>
  <r>
    <x v="0"/>
    <x v="0"/>
    <x v="7"/>
    <x v="17"/>
    <s v="SE3_STO"/>
    <x v="7"/>
    <s v="GETOH_HEATPUMP33"/>
    <x v="0"/>
    <x v="10"/>
    <n v="54.496799195870302"/>
    <n v="19891.3317064927"/>
    <n v="71608.794143373598"/>
  </r>
  <r>
    <x v="0"/>
    <x v="0"/>
    <x v="7"/>
    <x v="17"/>
    <s v="SE3_STO"/>
    <x v="2"/>
    <s v="GBPR_MUNIWASTE_HOGDALEN"/>
    <x v="0"/>
    <x v="11"/>
    <n v="119.49986243319501"/>
    <n v="43617.449788116202"/>
    <n v="157022.81923721801"/>
  </r>
  <r>
    <x v="0"/>
    <x v="0"/>
    <x v="7"/>
    <x v="17"/>
    <s v="SE3_STO"/>
    <x v="2"/>
    <s v="GBPR_MUNIWASTE_HOGDALEN"/>
    <x v="0"/>
    <x v="21"/>
    <n v="119.49986243319501"/>
    <n v="43617.449788116202"/>
    <n v="157022.81923721801"/>
  </r>
  <r>
    <x v="0"/>
    <x v="0"/>
    <x v="7"/>
    <x v="17"/>
    <s v="SE3_STO"/>
    <x v="2"/>
    <s v="GBPR_MUNIWASTE_HOGDALEN"/>
    <x v="0"/>
    <x v="12"/>
    <n v="119.49986243319501"/>
    <n v="43617.449788116202"/>
    <n v="157022.81923721801"/>
  </r>
  <r>
    <x v="0"/>
    <x v="0"/>
    <x v="7"/>
    <x v="17"/>
    <s v="SE3_STO"/>
    <x v="2"/>
    <s v="GBPR_MUNIWASTE_HOGDALEN"/>
    <x v="0"/>
    <x v="0"/>
    <n v="119.49986243319501"/>
    <n v="43617.449788116202"/>
    <n v="157022.81923721801"/>
  </r>
  <r>
    <x v="0"/>
    <x v="0"/>
    <x v="7"/>
    <x v="17"/>
    <s v="SE3_STO"/>
    <x v="2"/>
    <s v="GBPR_MUNIWASTE_HOGDALEN"/>
    <x v="0"/>
    <x v="1"/>
    <n v="119.49986243319501"/>
    <n v="43617.449788116202"/>
    <n v="157022.81923721801"/>
  </r>
  <r>
    <x v="0"/>
    <x v="0"/>
    <x v="7"/>
    <x v="17"/>
    <s v="SE3_STO"/>
    <x v="2"/>
    <s v="GBPR_MUNIWASTE_HOGDALEN"/>
    <x v="0"/>
    <x v="2"/>
    <n v="119.49986243319501"/>
    <n v="43617.449788116202"/>
    <n v="157022.81923721801"/>
  </r>
  <r>
    <x v="0"/>
    <x v="0"/>
    <x v="7"/>
    <x v="17"/>
    <s v="SE3_STO"/>
    <x v="2"/>
    <s v="GBPR_MUNIWASTE_HOGDALEN"/>
    <x v="0"/>
    <x v="13"/>
    <n v="119.49986243319501"/>
    <n v="43617.449788116202"/>
    <n v="157022.81923721801"/>
  </r>
  <r>
    <x v="0"/>
    <x v="0"/>
    <x v="7"/>
    <x v="17"/>
    <s v="SE3_STO"/>
    <x v="2"/>
    <s v="GBPR_MUNIWASTE_HOGDALEN"/>
    <x v="0"/>
    <x v="14"/>
    <n v="119.49986243319501"/>
    <n v="43617.449788116202"/>
    <n v="157022.81923721801"/>
  </r>
  <r>
    <x v="0"/>
    <x v="0"/>
    <x v="7"/>
    <x v="17"/>
    <s v="SE3_STO"/>
    <x v="2"/>
    <s v="GBPR_MUNIWASTE_HOGDALEN"/>
    <x v="0"/>
    <x v="15"/>
    <n v="119.49986243319501"/>
    <n v="43617.449788116202"/>
    <n v="157022.81923721801"/>
  </r>
  <r>
    <x v="0"/>
    <x v="0"/>
    <x v="7"/>
    <x v="17"/>
    <s v="SE3_STO"/>
    <x v="2"/>
    <s v="GBPR_MUNIWASTE_HOGDALEN"/>
    <x v="0"/>
    <x v="3"/>
    <n v="119.49986243319501"/>
    <n v="43617.449788116202"/>
    <n v="157022.81923721801"/>
  </r>
  <r>
    <x v="0"/>
    <x v="0"/>
    <x v="7"/>
    <x v="17"/>
    <s v="SE3_STO"/>
    <x v="2"/>
    <s v="GBPR_MUNIWASTE_HOGDALEN"/>
    <x v="0"/>
    <x v="4"/>
    <n v="119.49986243319501"/>
    <n v="43617.449788116202"/>
    <n v="157022.81923721801"/>
  </r>
  <r>
    <x v="0"/>
    <x v="0"/>
    <x v="7"/>
    <x v="17"/>
    <s v="SE3_STO"/>
    <x v="2"/>
    <s v="GBPR_MUNIWASTE_HOGDALEN"/>
    <x v="0"/>
    <x v="16"/>
    <n v="119.49986243319501"/>
    <n v="43617.449788116202"/>
    <n v="157022.81923721801"/>
  </r>
  <r>
    <x v="0"/>
    <x v="0"/>
    <x v="7"/>
    <x v="17"/>
    <s v="SE3_STO"/>
    <x v="2"/>
    <s v="GBPR_MUNIWASTE_HOGDALEN"/>
    <x v="0"/>
    <x v="5"/>
    <n v="119.49986243319501"/>
    <n v="43617.449788116202"/>
    <n v="157022.81923721801"/>
  </r>
  <r>
    <x v="0"/>
    <x v="0"/>
    <x v="7"/>
    <x v="17"/>
    <s v="SE3_STO"/>
    <x v="2"/>
    <s v="GBPR_MUNIWASTE_HOGDALEN"/>
    <x v="0"/>
    <x v="6"/>
    <n v="119.49986243319501"/>
    <n v="43617.449788116202"/>
    <n v="157022.81923721801"/>
  </r>
  <r>
    <x v="0"/>
    <x v="0"/>
    <x v="7"/>
    <x v="17"/>
    <s v="SE3_STO"/>
    <x v="2"/>
    <s v="GBPR_MUNIWASTE_HOGDALEN"/>
    <x v="0"/>
    <x v="17"/>
    <n v="119.49986243319501"/>
    <n v="43617.449788116202"/>
    <n v="157022.81923721801"/>
  </r>
  <r>
    <x v="0"/>
    <x v="0"/>
    <x v="7"/>
    <x v="17"/>
    <s v="SE3_STO"/>
    <x v="2"/>
    <s v="GBPR_MUNIWASTE_HOGDALEN"/>
    <x v="0"/>
    <x v="7"/>
    <n v="119.49986243319501"/>
    <n v="43617.449788116202"/>
    <n v="157022.81923721801"/>
  </r>
  <r>
    <x v="0"/>
    <x v="0"/>
    <x v="7"/>
    <x v="17"/>
    <s v="SE3_STO"/>
    <x v="2"/>
    <s v="GBPR_MUNIWASTE_HOGDALEN"/>
    <x v="0"/>
    <x v="23"/>
    <n v="119.49986243319501"/>
    <n v="43617.449788116202"/>
    <n v="157022.81923721801"/>
  </r>
  <r>
    <x v="0"/>
    <x v="0"/>
    <x v="7"/>
    <x v="17"/>
    <s v="SE3_STO"/>
    <x v="2"/>
    <s v="GBPR_MUNIWASTE_HOGDALEN"/>
    <x v="0"/>
    <x v="8"/>
    <n v="119.49986243319501"/>
    <n v="43617.449788116202"/>
    <n v="157022.81923721801"/>
  </r>
  <r>
    <x v="0"/>
    <x v="0"/>
    <x v="7"/>
    <x v="17"/>
    <s v="SE3_STO"/>
    <x v="2"/>
    <s v="GBPR_MUNIWASTE_HOGDALEN"/>
    <x v="0"/>
    <x v="9"/>
    <n v="119.49986243319501"/>
    <n v="43617.449788116202"/>
    <n v="157022.81923721801"/>
  </r>
  <r>
    <x v="0"/>
    <x v="0"/>
    <x v="7"/>
    <x v="17"/>
    <s v="SE3_STO"/>
    <x v="2"/>
    <s v="GBPR_MUNIWASTE_HOGDALEN"/>
    <x v="0"/>
    <x v="18"/>
    <n v="119.49986243319501"/>
    <n v="43617.449788116202"/>
    <n v="157022.81923721801"/>
  </r>
  <r>
    <x v="0"/>
    <x v="0"/>
    <x v="7"/>
    <x v="17"/>
    <s v="SE3_STO"/>
    <x v="2"/>
    <s v="GBPR_MUNIWASTE_HOGDALEN"/>
    <x v="0"/>
    <x v="19"/>
    <n v="119.49986243319501"/>
    <n v="43617.449788116202"/>
    <n v="157022.81923721801"/>
  </r>
  <r>
    <x v="0"/>
    <x v="0"/>
    <x v="7"/>
    <x v="17"/>
    <s v="SE3_STO"/>
    <x v="2"/>
    <s v="GBPR_MUNIWASTE_HOGDALEN"/>
    <x v="0"/>
    <x v="20"/>
    <n v="119.49986243319501"/>
    <n v="43617.449788116202"/>
    <n v="157022.81923721801"/>
  </r>
  <r>
    <x v="0"/>
    <x v="0"/>
    <x v="7"/>
    <x v="17"/>
    <s v="SE3_STO"/>
    <x v="2"/>
    <s v="GBPR_MUNIWASTE_HOGDALEN"/>
    <x v="0"/>
    <x v="10"/>
    <n v="119.49986243319501"/>
    <n v="43617.449788116202"/>
    <n v="157022.81923721801"/>
  </r>
  <r>
    <x v="0"/>
    <x v="0"/>
    <x v="7"/>
    <x v="17"/>
    <s v="SE3_STO"/>
    <x v="2"/>
    <s v="GBPR_MUNIWASTE_HOGDALEN"/>
    <x v="0"/>
    <x v="22"/>
    <n v="119.49986243319501"/>
    <n v="43617.449788116202"/>
    <n v="157022.81923721801"/>
  </r>
  <r>
    <x v="0"/>
    <x v="0"/>
    <x v="7"/>
    <x v="17"/>
    <s v="SE3_STO"/>
    <x v="2"/>
    <s v="GHOB_MUNIWASTE"/>
    <x v="0"/>
    <x v="11"/>
    <n v="113.670600851088"/>
    <n v="41489.769310647098"/>
    <n v="149363.16951832999"/>
  </r>
  <r>
    <x v="0"/>
    <x v="0"/>
    <x v="7"/>
    <x v="17"/>
    <s v="SE3_STO"/>
    <x v="2"/>
    <s v="GHOB_MUNIWASTE"/>
    <x v="0"/>
    <x v="21"/>
    <n v="113.670600851088"/>
    <n v="41489.769310647098"/>
    <n v="149363.16951832999"/>
  </r>
  <r>
    <x v="0"/>
    <x v="0"/>
    <x v="7"/>
    <x v="17"/>
    <s v="SE3_STO"/>
    <x v="2"/>
    <s v="GHOB_MUNIWASTE"/>
    <x v="0"/>
    <x v="12"/>
    <n v="113.670600851088"/>
    <n v="41489.769310647098"/>
    <n v="149363.16951832999"/>
  </r>
  <r>
    <x v="0"/>
    <x v="0"/>
    <x v="7"/>
    <x v="17"/>
    <s v="SE3_STO"/>
    <x v="2"/>
    <s v="GHOB_MUNIWASTE"/>
    <x v="0"/>
    <x v="0"/>
    <n v="113.670600851088"/>
    <n v="41489.769310647098"/>
    <n v="149363.16951832999"/>
  </r>
  <r>
    <x v="0"/>
    <x v="0"/>
    <x v="7"/>
    <x v="17"/>
    <s v="SE3_STO"/>
    <x v="2"/>
    <s v="GHOB_MUNIWASTE"/>
    <x v="0"/>
    <x v="1"/>
    <n v="113.670600851088"/>
    <n v="41489.769310647098"/>
    <n v="149363.16951832999"/>
  </r>
  <r>
    <x v="0"/>
    <x v="0"/>
    <x v="7"/>
    <x v="17"/>
    <s v="SE3_STO"/>
    <x v="2"/>
    <s v="GHOB_MUNIWASTE"/>
    <x v="0"/>
    <x v="2"/>
    <n v="113.670600851088"/>
    <n v="41489.769310647098"/>
    <n v="149363.16951832999"/>
  </r>
  <r>
    <x v="0"/>
    <x v="0"/>
    <x v="7"/>
    <x v="17"/>
    <s v="SE3_STO"/>
    <x v="2"/>
    <s v="GHOB_MUNIWASTE"/>
    <x v="0"/>
    <x v="13"/>
    <n v="113.670600851088"/>
    <n v="41489.769310647098"/>
    <n v="149363.16951832999"/>
  </r>
  <r>
    <x v="0"/>
    <x v="0"/>
    <x v="7"/>
    <x v="17"/>
    <s v="SE3_STO"/>
    <x v="2"/>
    <s v="GHOB_MUNIWASTE"/>
    <x v="0"/>
    <x v="14"/>
    <n v="113.670600851088"/>
    <n v="41489.769310647098"/>
    <n v="149363.16951832999"/>
  </r>
  <r>
    <x v="0"/>
    <x v="0"/>
    <x v="7"/>
    <x v="17"/>
    <s v="SE3_STO"/>
    <x v="2"/>
    <s v="GHOB_MUNIWASTE"/>
    <x v="0"/>
    <x v="15"/>
    <n v="113.670600851088"/>
    <n v="41489.769310647098"/>
    <n v="149363.16951832999"/>
  </r>
  <r>
    <x v="0"/>
    <x v="0"/>
    <x v="7"/>
    <x v="17"/>
    <s v="SE3_STO"/>
    <x v="2"/>
    <s v="GHOB_MUNIWASTE"/>
    <x v="0"/>
    <x v="3"/>
    <n v="113.670600851088"/>
    <n v="41489.769310647098"/>
    <n v="149363.16951832999"/>
  </r>
  <r>
    <x v="0"/>
    <x v="0"/>
    <x v="7"/>
    <x v="17"/>
    <s v="SE3_STO"/>
    <x v="2"/>
    <s v="GHOB_MUNIWASTE"/>
    <x v="0"/>
    <x v="4"/>
    <n v="113.670600851088"/>
    <n v="41489.769310647098"/>
    <n v="149363.16951832999"/>
  </r>
  <r>
    <x v="0"/>
    <x v="0"/>
    <x v="7"/>
    <x v="17"/>
    <s v="SE3_STO"/>
    <x v="2"/>
    <s v="GHOB_MUNIWASTE"/>
    <x v="0"/>
    <x v="16"/>
    <n v="113.670600851088"/>
    <n v="41489.769310647098"/>
    <n v="149363.16951832999"/>
  </r>
  <r>
    <x v="0"/>
    <x v="0"/>
    <x v="7"/>
    <x v="17"/>
    <s v="SE3_STO"/>
    <x v="2"/>
    <s v="GHOB_MUNIWASTE"/>
    <x v="0"/>
    <x v="5"/>
    <n v="113.670600851088"/>
    <n v="41489.769310647098"/>
    <n v="149363.16951832999"/>
  </r>
  <r>
    <x v="0"/>
    <x v="0"/>
    <x v="7"/>
    <x v="17"/>
    <s v="SE3_STO"/>
    <x v="2"/>
    <s v="GHOB_MUNIWASTE"/>
    <x v="0"/>
    <x v="6"/>
    <n v="113.670600851088"/>
    <n v="41489.769310647098"/>
    <n v="149363.16951832999"/>
  </r>
  <r>
    <x v="0"/>
    <x v="0"/>
    <x v="7"/>
    <x v="17"/>
    <s v="SE3_STO"/>
    <x v="2"/>
    <s v="GHOB_MUNIWASTE"/>
    <x v="0"/>
    <x v="17"/>
    <n v="113.670600851088"/>
    <n v="41489.769310647098"/>
    <n v="149363.16951832999"/>
  </r>
  <r>
    <x v="0"/>
    <x v="0"/>
    <x v="7"/>
    <x v="17"/>
    <s v="SE3_STO"/>
    <x v="2"/>
    <s v="GHOB_MUNIWASTE"/>
    <x v="0"/>
    <x v="7"/>
    <n v="113.670600851088"/>
    <n v="41489.769310647098"/>
    <n v="149363.16951832999"/>
  </r>
  <r>
    <x v="0"/>
    <x v="0"/>
    <x v="7"/>
    <x v="17"/>
    <s v="SE3_STO"/>
    <x v="2"/>
    <s v="GHOB_MUNIWASTE"/>
    <x v="0"/>
    <x v="23"/>
    <n v="113.670600851088"/>
    <n v="41489.769310647098"/>
    <n v="149363.16951832999"/>
  </r>
  <r>
    <x v="0"/>
    <x v="0"/>
    <x v="7"/>
    <x v="17"/>
    <s v="SE3_STO"/>
    <x v="2"/>
    <s v="GHOB_MUNIWASTE"/>
    <x v="0"/>
    <x v="8"/>
    <n v="113.670600851088"/>
    <n v="41489.769310647098"/>
    <n v="149363.16951832999"/>
  </r>
  <r>
    <x v="0"/>
    <x v="0"/>
    <x v="7"/>
    <x v="17"/>
    <s v="SE3_STO"/>
    <x v="2"/>
    <s v="GHOB_MUNIWASTE"/>
    <x v="0"/>
    <x v="9"/>
    <n v="113.670600851088"/>
    <n v="41489.769310647098"/>
    <n v="149363.16951832999"/>
  </r>
  <r>
    <x v="0"/>
    <x v="0"/>
    <x v="7"/>
    <x v="17"/>
    <s v="SE3_STO"/>
    <x v="2"/>
    <s v="GHOB_MUNIWASTE"/>
    <x v="0"/>
    <x v="18"/>
    <n v="113.670600851088"/>
    <n v="41489.769310647098"/>
    <n v="149363.16951832999"/>
  </r>
  <r>
    <x v="0"/>
    <x v="0"/>
    <x v="7"/>
    <x v="17"/>
    <s v="SE3_STO"/>
    <x v="2"/>
    <s v="GHOB_MUNIWASTE"/>
    <x v="0"/>
    <x v="19"/>
    <n v="113.670600851088"/>
    <n v="41489.769310647098"/>
    <n v="149363.16951832999"/>
  </r>
  <r>
    <x v="0"/>
    <x v="0"/>
    <x v="7"/>
    <x v="17"/>
    <s v="SE3_STO"/>
    <x v="2"/>
    <s v="GHOB_MUNIWASTE"/>
    <x v="0"/>
    <x v="20"/>
    <n v="113.670600851088"/>
    <n v="41489.769310647098"/>
    <n v="149363.16951832999"/>
  </r>
  <r>
    <x v="0"/>
    <x v="0"/>
    <x v="7"/>
    <x v="17"/>
    <s v="SE3_STO"/>
    <x v="2"/>
    <s v="GHOB_MUNIWASTE"/>
    <x v="0"/>
    <x v="10"/>
    <n v="113.670600851088"/>
    <n v="41489.769310647098"/>
    <n v="149363.16951832999"/>
  </r>
  <r>
    <x v="0"/>
    <x v="0"/>
    <x v="7"/>
    <x v="17"/>
    <s v="SE3_STO"/>
    <x v="2"/>
    <s v="GHOB_MUNIWASTE"/>
    <x v="0"/>
    <x v="22"/>
    <n v="113.670600851088"/>
    <n v="41489.769310647098"/>
    <n v="149363.16951832999"/>
  </r>
  <r>
    <x v="0"/>
    <x v="0"/>
    <x v="7"/>
    <x v="17"/>
    <s v="SE3_STO"/>
    <x v="8"/>
    <s v="GBPR_WOODWASTE"/>
    <x v="0"/>
    <x v="11"/>
    <n v="198.143535930637"/>
    <n v="72322.390614682299"/>
    <n v="260360.60621285599"/>
  </r>
  <r>
    <x v="0"/>
    <x v="0"/>
    <x v="7"/>
    <x v="17"/>
    <s v="SE3_STO"/>
    <x v="8"/>
    <s v="GBPR_WOODWASTE"/>
    <x v="0"/>
    <x v="21"/>
    <n v="198.143535930637"/>
    <n v="72322.390614682299"/>
    <n v="260360.60621285599"/>
  </r>
  <r>
    <x v="0"/>
    <x v="0"/>
    <x v="7"/>
    <x v="17"/>
    <s v="SE3_STO"/>
    <x v="8"/>
    <s v="GBPR_WOODWASTE"/>
    <x v="0"/>
    <x v="12"/>
    <n v="198.143535930637"/>
    <n v="72322.390614682299"/>
    <n v="260360.60621285599"/>
  </r>
  <r>
    <x v="0"/>
    <x v="0"/>
    <x v="7"/>
    <x v="17"/>
    <s v="SE3_STO"/>
    <x v="8"/>
    <s v="GBPR_WOODWASTE"/>
    <x v="0"/>
    <x v="0"/>
    <n v="198.143535930637"/>
    <n v="72322.390614682299"/>
    <n v="260360.60621285599"/>
  </r>
  <r>
    <x v="0"/>
    <x v="0"/>
    <x v="7"/>
    <x v="17"/>
    <s v="SE3_STO"/>
    <x v="8"/>
    <s v="GBPR_WOODWASTE"/>
    <x v="0"/>
    <x v="1"/>
    <n v="198.143535930637"/>
    <n v="72322.390614682299"/>
    <n v="260360.60621285599"/>
  </r>
  <r>
    <x v="0"/>
    <x v="0"/>
    <x v="7"/>
    <x v="17"/>
    <s v="SE3_STO"/>
    <x v="8"/>
    <s v="GBPR_WOODWASTE"/>
    <x v="0"/>
    <x v="2"/>
    <n v="198.143535930637"/>
    <n v="72322.390614682299"/>
    <n v="260360.60621285599"/>
  </r>
  <r>
    <x v="0"/>
    <x v="0"/>
    <x v="7"/>
    <x v="17"/>
    <s v="SE3_STO"/>
    <x v="8"/>
    <s v="GBPR_WOODWASTE"/>
    <x v="0"/>
    <x v="13"/>
    <n v="198.143535930637"/>
    <n v="72322.390614682299"/>
    <n v="260360.60621285599"/>
  </r>
  <r>
    <x v="0"/>
    <x v="0"/>
    <x v="7"/>
    <x v="17"/>
    <s v="SE3_STO"/>
    <x v="8"/>
    <s v="GBPR_WOODWASTE"/>
    <x v="0"/>
    <x v="14"/>
    <n v="198.143535930637"/>
    <n v="72322.390614682299"/>
    <n v="260360.60621285599"/>
  </r>
  <r>
    <x v="0"/>
    <x v="0"/>
    <x v="7"/>
    <x v="17"/>
    <s v="SE3_STO"/>
    <x v="8"/>
    <s v="GBPR_WOODWASTE"/>
    <x v="0"/>
    <x v="15"/>
    <n v="198.143535930637"/>
    <n v="72322.390614682299"/>
    <n v="260360.60621285599"/>
  </r>
  <r>
    <x v="0"/>
    <x v="0"/>
    <x v="7"/>
    <x v="17"/>
    <s v="SE3_STO"/>
    <x v="8"/>
    <s v="GBPR_WOODWASTE"/>
    <x v="0"/>
    <x v="3"/>
    <n v="198.143535930637"/>
    <n v="72322.390614682299"/>
    <n v="260360.60621285599"/>
  </r>
  <r>
    <x v="0"/>
    <x v="0"/>
    <x v="7"/>
    <x v="17"/>
    <s v="SE3_STO"/>
    <x v="8"/>
    <s v="GBPR_WOODWASTE"/>
    <x v="0"/>
    <x v="4"/>
    <n v="198.143535930637"/>
    <n v="72322.390614682299"/>
    <n v="260360.60621285599"/>
  </r>
  <r>
    <x v="0"/>
    <x v="0"/>
    <x v="7"/>
    <x v="17"/>
    <s v="SE3_STO"/>
    <x v="8"/>
    <s v="GBPR_WOODWASTE"/>
    <x v="0"/>
    <x v="16"/>
    <n v="198.143535930637"/>
    <n v="72322.390614682299"/>
    <n v="260360.60621285599"/>
  </r>
  <r>
    <x v="0"/>
    <x v="0"/>
    <x v="7"/>
    <x v="17"/>
    <s v="SE3_STO"/>
    <x v="8"/>
    <s v="GBPR_WOODWASTE"/>
    <x v="0"/>
    <x v="5"/>
    <n v="198.143535930637"/>
    <n v="72322.390614682299"/>
    <n v="260360.60621285599"/>
  </r>
  <r>
    <x v="0"/>
    <x v="0"/>
    <x v="7"/>
    <x v="17"/>
    <s v="SE3_STO"/>
    <x v="8"/>
    <s v="GBPR_WOODWASTE"/>
    <x v="0"/>
    <x v="6"/>
    <n v="198.143535930637"/>
    <n v="72322.390614682299"/>
    <n v="260360.60621285599"/>
  </r>
  <r>
    <x v="0"/>
    <x v="0"/>
    <x v="7"/>
    <x v="17"/>
    <s v="SE3_STO"/>
    <x v="8"/>
    <s v="GBPR_WOODWASTE"/>
    <x v="0"/>
    <x v="17"/>
    <n v="198.143535930637"/>
    <n v="72322.390614682299"/>
    <n v="260360.60621285599"/>
  </r>
  <r>
    <x v="0"/>
    <x v="0"/>
    <x v="7"/>
    <x v="17"/>
    <s v="SE3_STO"/>
    <x v="8"/>
    <s v="GBPR_WOODWASTE"/>
    <x v="0"/>
    <x v="7"/>
    <n v="198.143535930637"/>
    <n v="72322.390614682299"/>
    <n v="260360.60621285599"/>
  </r>
  <r>
    <x v="0"/>
    <x v="0"/>
    <x v="7"/>
    <x v="17"/>
    <s v="SE3_STO"/>
    <x v="8"/>
    <s v="GBPR_WOODWASTE"/>
    <x v="0"/>
    <x v="23"/>
    <n v="198.143535930637"/>
    <n v="72322.390614682299"/>
    <n v="260360.60621285599"/>
  </r>
  <r>
    <x v="0"/>
    <x v="0"/>
    <x v="7"/>
    <x v="17"/>
    <s v="SE3_STO"/>
    <x v="8"/>
    <s v="GBPR_WOODWASTE"/>
    <x v="0"/>
    <x v="8"/>
    <n v="198.143535930637"/>
    <n v="72322.390614682299"/>
    <n v="260360.60621285599"/>
  </r>
  <r>
    <x v="0"/>
    <x v="0"/>
    <x v="7"/>
    <x v="17"/>
    <s v="SE3_STO"/>
    <x v="8"/>
    <s v="GBPR_WOODWASTE"/>
    <x v="0"/>
    <x v="9"/>
    <n v="198.143535930637"/>
    <n v="72322.390614682299"/>
    <n v="260360.60621285599"/>
  </r>
  <r>
    <x v="0"/>
    <x v="0"/>
    <x v="7"/>
    <x v="17"/>
    <s v="SE3_STO"/>
    <x v="8"/>
    <s v="GBPR_WOODWASTE"/>
    <x v="0"/>
    <x v="18"/>
    <n v="198.143535930637"/>
    <n v="72322.390614682299"/>
    <n v="260360.60621285599"/>
  </r>
  <r>
    <x v="0"/>
    <x v="0"/>
    <x v="7"/>
    <x v="17"/>
    <s v="SE3_STO"/>
    <x v="8"/>
    <s v="GBPR_WOODWASTE"/>
    <x v="0"/>
    <x v="19"/>
    <n v="198.143535930637"/>
    <n v="72322.390614682299"/>
    <n v="260360.60621285599"/>
  </r>
  <r>
    <x v="0"/>
    <x v="0"/>
    <x v="7"/>
    <x v="17"/>
    <s v="SE3_STO"/>
    <x v="8"/>
    <s v="GBPR_WOODWASTE"/>
    <x v="0"/>
    <x v="20"/>
    <n v="198.143535930637"/>
    <n v="72322.390614682299"/>
    <n v="260360.60621285599"/>
  </r>
  <r>
    <x v="0"/>
    <x v="0"/>
    <x v="7"/>
    <x v="17"/>
    <s v="SE3_STO"/>
    <x v="8"/>
    <s v="GBPR_WOODWASTE"/>
    <x v="0"/>
    <x v="10"/>
    <n v="198.143535930637"/>
    <n v="72322.390614682299"/>
    <n v="260360.60621285599"/>
  </r>
  <r>
    <x v="0"/>
    <x v="0"/>
    <x v="7"/>
    <x v="17"/>
    <s v="SE3_STO"/>
    <x v="8"/>
    <s v="GBPR_WOODWASTE"/>
    <x v="0"/>
    <x v="22"/>
    <n v="198.143535930637"/>
    <n v="72322.390614682299"/>
    <n v="260360.60621285599"/>
  </r>
  <r>
    <x v="0"/>
    <x v="0"/>
    <x v="7"/>
    <x v="17"/>
    <s v="SE3_STO"/>
    <x v="8"/>
    <s v="GBPR_WOODWASTE_BRISTA"/>
    <x v="0"/>
    <x v="11"/>
    <n v="122.385290770653"/>
    <n v="44670.631131288399"/>
    <n v="160814.27207263801"/>
  </r>
  <r>
    <x v="0"/>
    <x v="0"/>
    <x v="7"/>
    <x v="17"/>
    <s v="SE3_STO"/>
    <x v="8"/>
    <s v="GBPR_WOODWASTE_BRISTA"/>
    <x v="0"/>
    <x v="21"/>
    <n v="122.385290770653"/>
    <n v="44670.631131288399"/>
    <n v="160814.27207263801"/>
  </r>
  <r>
    <x v="0"/>
    <x v="0"/>
    <x v="7"/>
    <x v="17"/>
    <s v="SE3_STO"/>
    <x v="8"/>
    <s v="GBPR_WOODWASTE_BRISTA"/>
    <x v="0"/>
    <x v="12"/>
    <n v="122.385290770653"/>
    <n v="44670.631131288399"/>
    <n v="160814.27207263801"/>
  </r>
  <r>
    <x v="0"/>
    <x v="0"/>
    <x v="7"/>
    <x v="17"/>
    <s v="SE3_STO"/>
    <x v="8"/>
    <s v="GBPR_WOODWASTE_BRISTA"/>
    <x v="0"/>
    <x v="0"/>
    <n v="122.385290770653"/>
    <n v="44670.631131288399"/>
    <n v="160814.27207263801"/>
  </r>
  <r>
    <x v="0"/>
    <x v="0"/>
    <x v="7"/>
    <x v="17"/>
    <s v="SE3_STO"/>
    <x v="8"/>
    <s v="GBPR_WOODWASTE_BRISTA"/>
    <x v="0"/>
    <x v="1"/>
    <n v="122.385290770653"/>
    <n v="44670.631131288399"/>
    <n v="160814.27207263801"/>
  </r>
  <r>
    <x v="0"/>
    <x v="0"/>
    <x v="7"/>
    <x v="17"/>
    <s v="SE3_STO"/>
    <x v="8"/>
    <s v="GBPR_WOODWASTE_BRISTA"/>
    <x v="0"/>
    <x v="2"/>
    <n v="122.385290770653"/>
    <n v="44670.631131288399"/>
    <n v="160814.27207263801"/>
  </r>
  <r>
    <x v="0"/>
    <x v="0"/>
    <x v="7"/>
    <x v="17"/>
    <s v="SE3_STO"/>
    <x v="8"/>
    <s v="GBPR_WOODWASTE_BRISTA"/>
    <x v="0"/>
    <x v="13"/>
    <n v="122.385290770653"/>
    <n v="44670.631131288399"/>
    <n v="160814.27207263801"/>
  </r>
  <r>
    <x v="0"/>
    <x v="0"/>
    <x v="7"/>
    <x v="17"/>
    <s v="SE3_STO"/>
    <x v="8"/>
    <s v="GBPR_WOODWASTE_BRISTA"/>
    <x v="0"/>
    <x v="14"/>
    <n v="122.385290770653"/>
    <n v="44670.631131288399"/>
    <n v="160814.27207263801"/>
  </r>
  <r>
    <x v="0"/>
    <x v="0"/>
    <x v="7"/>
    <x v="17"/>
    <s v="SE3_STO"/>
    <x v="8"/>
    <s v="GBPR_WOODWASTE_BRISTA"/>
    <x v="0"/>
    <x v="15"/>
    <n v="122.385290770653"/>
    <n v="44670.631131288399"/>
    <n v="160814.27207263801"/>
  </r>
  <r>
    <x v="0"/>
    <x v="0"/>
    <x v="7"/>
    <x v="17"/>
    <s v="SE3_STO"/>
    <x v="8"/>
    <s v="GBPR_WOODWASTE_BRISTA"/>
    <x v="0"/>
    <x v="3"/>
    <n v="122.385290770653"/>
    <n v="44670.631131288399"/>
    <n v="160814.27207263801"/>
  </r>
  <r>
    <x v="0"/>
    <x v="0"/>
    <x v="7"/>
    <x v="17"/>
    <s v="SE3_STO"/>
    <x v="8"/>
    <s v="GBPR_WOODWASTE_BRISTA"/>
    <x v="0"/>
    <x v="4"/>
    <n v="122.385290770653"/>
    <n v="44670.631131288399"/>
    <n v="160814.27207263801"/>
  </r>
  <r>
    <x v="0"/>
    <x v="0"/>
    <x v="7"/>
    <x v="17"/>
    <s v="SE3_STO"/>
    <x v="8"/>
    <s v="GBPR_WOODWASTE_BRISTA"/>
    <x v="0"/>
    <x v="16"/>
    <n v="122.385290770653"/>
    <n v="44670.631131288399"/>
    <n v="160814.27207263801"/>
  </r>
  <r>
    <x v="0"/>
    <x v="0"/>
    <x v="7"/>
    <x v="17"/>
    <s v="SE3_STO"/>
    <x v="8"/>
    <s v="GBPR_WOODWASTE_BRISTA"/>
    <x v="0"/>
    <x v="5"/>
    <n v="122.385290770653"/>
    <n v="44670.631131288399"/>
    <n v="160814.27207263801"/>
  </r>
  <r>
    <x v="0"/>
    <x v="0"/>
    <x v="7"/>
    <x v="17"/>
    <s v="SE3_STO"/>
    <x v="8"/>
    <s v="GBPR_WOODWASTE_BRISTA"/>
    <x v="0"/>
    <x v="6"/>
    <n v="122.385290770653"/>
    <n v="44670.631131288399"/>
    <n v="160814.27207263801"/>
  </r>
  <r>
    <x v="0"/>
    <x v="0"/>
    <x v="7"/>
    <x v="17"/>
    <s v="SE3_STO"/>
    <x v="8"/>
    <s v="GBPR_WOODWASTE_BRISTA"/>
    <x v="0"/>
    <x v="17"/>
    <n v="122.385290770653"/>
    <n v="44670.631131288399"/>
    <n v="160814.27207263801"/>
  </r>
  <r>
    <x v="0"/>
    <x v="0"/>
    <x v="7"/>
    <x v="17"/>
    <s v="SE3_STO"/>
    <x v="8"/>
    <s v="GBPR_WOODWASTE_BRISTA"/>
    <x v="0"/>
    <x v="7"/>
    <n v="122.385290770653"/>
    <n v="44670.631131288399"/>
    <n v="160814.27207263801"/>
  </r>
  <r>
    <x v="0"/>
    <x v="0"/>
    <x v="7"/>
    <x v="17"/>
    <s v="SE3_STO"/>
    <x v="8"/>
    <s v="GBPR_WOODWASTE_BRISTA"/>
    <x v="0"/>
    <x v="23"/>
    <n v="122.385290770653"/>
    <n v="44670.631131288399"/>
    <n v="160814.27207263801"/>
  </r>
  <r>
    <x v="0"/>
    <x v="0"/>
    <x v="7"/>
    <x v="17"/>
    <s v="SE3_STO"/>
    <x v="8"/>
    <s v="GBPR_WOODWASTE_BRISTA"/>
    <x v="0"/>
    <x v="8"/>
    <n v="122.385290770653"/>
    <n v="44670.631131288399"/>
    <n v="160814.27207263801"/>
  </r>
  <r>
    <x v="0"/>
    <x v="0"/>
    <x v="7"/>
    <x v="17"/>
    <s v="SE3_STO"/>
    <x v="8"/>
    <s v="GBPR_WOODWASTE_BRISTA"/>
    <x v="0"/>
    <x v="9"/>
    <n v="122.385290770653"/>
    <n v="44670.631131288399"/>
    <n v="160814.27207263801"/>
  </r>
  <r>
    <x v="0"/>
    <x v="0"/>
    <x v="7"/>
    <x v="17"/>
    <s v="SE3_STO"/>
    <x v="8"/>
    <s v="GBPR_WOODWASTE_BRISTA"/>
    <x v="0"/>
    <x v="18"/>
    <n v="122.385290770653"/>
    <n v="44670.631131288399"/>
    <n v="160814.27207263801"/>
  </r>
  <r>
    <x v="0"/>
    <x v="0"/>
    <x v="7"/>
    <x v="17"/>
    <s v="SE3_STO"/>
    <x v="8"/>
    <s v="GBPR_WOODWASTE_BRISTA"/>
    <x v="0"/>
    <x v="19"/>
    <n v="122.385290770653"/>
    <n v="44670.631131288399"/>
    <n v="160814.27207263801"/>
  </r>
  <r>
    <x v="0"/>
    <x v="0"/>
    <x v="7"/>
    <x v="17"/>
    <s v="SE3_STO"/>
    <x v="8"/>
    <s v="GBPR_WOODWASTE_BRISTA"/>
    <x v="0"/>
    <x v="20"/>
    <n v="122.385290770653"/>
    <n v="44670.631131288399"/>
    <n v="160814.27207263801"/>
  </r>
  <r>
    <x v="0"/>
    <x v="0"/>
    <x v="7"/>
    <x v="17"/>
    <s v="SE3_STO"/>
    <x v="8"/>
    <s v="GBPR_WOODWASTE_BRISTA"/>
    <x v="0"/>
    <x v="10"/>
    <n v="122.385290770653"/>
    <n v="44670.631131288399"/>
    <n v="160814.27207263801"/>
  </r>
  <r>
    <x v="0"/>
    <x v="0"/>
    <x v="7"/>
    <x v="17"/>
    <s v="SE3_STO"/>
    <x v="8"/>
    <s v="GBPR_WOODWASTE_BRISTA"/>
    <x v="0"/>
    <x v="22"/>
    <n v="122.385290770653"/>
    <n v="44670.631131288399"/>
    <n v="160814.27207263801"/>
  </r>
  <r>
    <x v="0"/>
    <x v="0"/>
    <x v="7"/>
    <x v="18"/>
    <s v="SE4_EL"/>
    <x v="7"/>
    <s v="GETOH_HEATPUMP1"/>
    <x v="0"/>
    <x v="2"/>
    <n v="6.89681605106371"/>
    <n v="2517.3378586382601"/>
    <n v="9062.4162910977193"/>
  </r>
  <r>
    <x v="0"/>
    <x v="0"/>
    <x v="7"/>
    <x v="18"/>
    <s v="SE4_EL"/>
    <x v="7"/>
    <s v="GETOH_HEATPUMP1"/>
    <x v="0"/>
    <x v="13"/>
    <n v="25.579171546747499"/>
    <n v="9336.3976145628494"/>
    <n v="33611.031412426302"/>
  </r>
  <r>
    <x v="0"/>
    <x v="0"/>
    <x v="7"/>
    <x v="18"/>
    <s v="SE4_EL"/>
    <x v="7"/>
    <s v="GETOH_HEATPUMP1"/>
    <x v="0"/>
    <x v="14"/>
    <n v="38.023519167485702"/>
    <n v="13878.5844961323"/>
    <n v="49962.904186076099"/>
  </r>
  <r>
    <x v="0"/>
    <x v="0"/>
    <x v="7"/>
    <x v="18"/>
    <s v="SE4_EL"/>
    <x v="7"/>
    <s v="GETOH_HEATPUMP1"/>
    <x v="0"/>
    <x v="15"/>
    <n v="37.4423201001064"/>
    <n v="13666.4468365388"/>
    <n v="49199.208611539798"/>
  </r>
  <r>
    <x v="0"/>
    <x v="0"/>
    <x v="7"/>
    <x v="18"/>
    <s v="SE4_EL"/>
    <x v="7"/>
    <s v="GETOH_HEATPUMP1"/>
    <x v="0"/>
    <x v="3"/>
    <n v="32.341079769215"/>
    <n v="11804.4941157635"/>
    <n v="42496.178816748397"/>
  </r>
  <r>
    <x v="0"/>
    <x v="0"/>
    <x v="7"/>
    <x v="18"/>
    <s v="SE4_EL"/>
    <x v="7"/>
    <s v="GETOH_HEATPUMP1"/>
    <x v="0"/>
    <x v="4"/>
    <n v="25.688733465543699"/>
    <n v="9376.3877149234504"/>
    <n v="33754.995773724397"/>
  </r>
  <r>
    <x v="0"/>
    <x v="0"/>
    <x v="7"/>
    <x v="18"/>
    <s v="SE4_EL"/>
    <x v="7"/>
    <s v="GETOH_HEATPUMP1"/>
    <x v="0"/>
    <x v="16"/>
    <n v="19.344062081524701"/>
    <n v="7060.5826597565001"/>
    <n v="25418.0975751234"/>
  </r>
  <r>
    <x v="0"/>
    <x v="0"/>
    <x v="7"/>
    <x v="18"/>
    <s v="SE4_EL"/>
    <x v="7"/>
    <s v="GETOH_HEATPUMP1"/>
    <x v="0"/>
    <x v="5"/>
    <n v="14.6160637919634"/>
    <n v="5334.8632840666296"/>
    <n v="19205.507822639898"/>
  </r>
  <r>
    <x v="0"/>
    <x v="0"/>
    <x v="7"/>
    <x v="18"/>
    <s v="SE4_EL"/>
    <x v="7"/>
    <s v="GETOH_HEATPUMP1"/>
    <x v="0"/>
    <x v="6"/>
    <n v="12.194371562222001"/>
    <n v="4450.9456202110396"/>
    <n v="16023.4042327598"/>
  </r>
  <r>
    <x v="0"/>
    <x v="0"/>
    <x v="7"/>
    <x v="18"/>
    <s v="SE4_EL"/>
    <x v="7"/>
    <s v="GETOH_HEATPUMP1"/>
    <x v="0"/>
    <x v="17"/>
    <n v="10.522302067847599"/>
    <n v="3840.6402547643902"/>
    <n v="13826.3049171518"/>
  </r>
  <r>
    <x v="0"/>
    <x v="0"/>
    <x v="7"/>
    <x v="18"/>
    <s v="SE4_EL"/>
    <x v="7"/>
    <s v="GETOH_HEATPUMP1"/>
    <x v="0"/>
    <x v="7"/>
    <n v="10.5263007529351"/>
    <n v="3842.0997748213099"/>
    <n v="13831.5591893567"/>
  </r>
  <r>
    <x v="0"/>
    <x v="0"/>
    <x v="7"/>
    <x v="18"/>
    <s v="SE4_EL"/>
    <x v="7"/>
    <s v="GETOH_HEATPUMP1"/>
    <x v="0"/>
    <x v="23"/>
    <n v="7.2499261280140601"/>
    <n v="2646.22303672513"/>
    <n v="9526.4029322104707"/>
  </r>
  <r>
    <x v="0"/>
    <x v="0"/>
    <x v="7"/>
    <x v="18"/>
    <s v="SE4_EL"/>
    <x v="7"/>
    <s v="GETOH_HEATPUMP1"/>
    <x v="0"/>
    <x v="8"/>
    <n v="2.16121245391746"/>
    <n v="788.84254567987398"/>
    <n v="2839.8331644475402"/>
  </r>
  <r>
    <x v="0"/>
    <x v="0"/>
    <x v="7"/>
    <x v="18"/>
    <s v="SE4_EL"/>
    <x v="18"/>
    <s v="GBPR_RECYCLEDWOOD"/>
    <x v="0"/>
    <x v="11"/>
    <n v="41.8561976683323"/>
    <n v="15277.5121489413"/>
    <n v="54999.043736188702"/>
  </r>
  <r>
    <x v="0"/>
    <x v="0"/>
    <x v="7"/>
    <x v="18"/>
    <s v="SE4_EL"/>
    <x v="18"/>
    <s v="GBPR_RECYCLEDWOOD"/>
    <x v="0"/>
    <x v="21"/>
    <n v="41.748739149488301"/>
    <n v="15238.2897895632"/>
    <n v="54857.843242427603"/>
  </r>
  <r>
    <x v="0"/>
    <x v="0"/>
    <x v="7"/>
    <x v="18"/>
    <s v="SE4_EL"/>
    <x v="18"/>
    <s v="GBPR_RECYCLEDWOOD"/>
    <x v="0"/>
    <x v="12"/>
    <n v="42.698455665386597"/>
    <n v="15584.936317866101"/>
    <n v="56105.770744317997"/>
  </r>
  <r>
    <x v="0"/>
    <x v="0"/>
    <x v="7"/>
    <x v="18"/>
    <s v="SE4_EL"/>
    <x v="18"/>
    <s v="GBPR_RECYCLEDWOOD"/>
    <x v="0"/>
    <x v="0"/>
    <n v="45.631586014068702"/>
    <n v="16655.528895135099"/>
    <n v="59959.904022486298"/>
  </r>
  <r>
    <x v="0"/>
    <x v="0"/>
    <x v="7"/>
    <x v="18"/>
    <s v="SE4_EL"/>
    <x v="18"/>
    <s v="GBPR_RECYCLEDWOOD"/>
    <x v="0"/>
    <x v="1"/>
    <n v="49.2739836602289"/>
    <n v="17985.0040359835"/>
    <n v="64746.014529540698"/>
  </r>
  <r>
    <x v="0"/>
    <x v="0"/>
    <x v="7"/>
    <x v="18"/>
    <s v="SE4_EL"/>
    <x v="18"/>
    <s v="GBPR_RECYCLEDWOOD"/>
    <x v="0"/>
    <x v="2"/>
    <n v="49.2739836602289"/>
    <n v="17985.0040359835"/>
    <n v="64746.014529540698"/>
  </r>
  <r>
    <x v="0"/>
    <x v="0"/>
    <x v="7"/>
    <x v="18"/>
    <s v="SE4_EL"/>
    <x v="18"/>
    <s v="GBPR_RECYCLEDWOOD"/>
    <x v="0"/>
    <x v="13"/>
    <n v="49.2739836602289"/>
    <n v="17985.0040359835"/>
    <n v="64746.014529540698"/>
  </r>
  <r>
    <x v="0"/>
    <x v="0"/>
    <x v="7"/>
    <x v="18"/>
    <s v="SE4_EL"/>
    <x v="18"/>
    <s v="GBPR_RECYCLEDWOOD"/>
    <x v="0"/>
    <x v="14"/>
    <n v="49.2739836602289"/>
    <n v="17985.0040359835"/>
    <n v="64746.014529540698"/>
  </r>
  <r>
    <x v="0"/>
    <x v="0"/>
    <x v="7"/>
    <x v="18"/>
    <s v="SE4_EL"/>
    <x v="18"/>
    <s v="GBPR_RECYCLEDWOOD"/>
    <x v="0"/>
    <x v="15"/>
    <n v="49.2739836602289"/>
    <n v="17985.0040359835"/>
    <n v="64746.014529540698"/>
  </r>
  <r>
    <x v="0"/>
    <x v="0"/>
    <x v="7"/>
    <x v="18"/>
    <s v="SE4_EL"/>
    <x v="18"/>
    <s v="GBPR_RECYCLEDWOOD"/>
    <x v="0"/>
    <x v="3"/>
    <n v="49.2739836602289"/>
    <n v="17985.0040359835"/>
    <n v="64746.014529540698"/>
  </r>
  <r>
    <x v="0"/>
    <x v="0"/>
    <x v="7"/>
    <x v="18"/>
    <s v="SE4_EL"/>
    <x v="18"/>
    <s v="GBPR_RECYCLEDWOOD"/>
    <x v="0"/>
    <x v="4"/>
    <n v="49.2739836602289"/>
    <n v="17985.0040359835"/>
    <n v="64746.014529540698"/>
  </r>
  <r>
    <x v="0"/>
    <x v="0"/>
    <x v="7"/>
    <x v="18"/>
    <s v="SE4_EL"/>
    <x v="18"/>
    <s v="GBPR_RECYCLEDWOOD"/>
    <x v="0"/>
    <x v="16"/>
    <n v="49.2739836602289"/>
    <n v="17985.0040359835"/>
    <n v="64746.014529540698"/>
  </r>
  <r>
    <x v="0"/>
    <x v="0"/>
    <x v="7"/>
    <x v="18"/>
    <s v="SE4_EL"/>
    <x v="18"/>
    <s v="GBPR_RECYCLEDWOOD"/>
    <x v="0"/>
    <x v="5"/>
    <n v="49.2739836602289"/>
    <n v="17985.0040359835"/>
    <n v="64746.014529540698"/>
  </r>
  <r>
    <x v="0"/>
    <x v="0"/>
    <x v="7"/>
    <x v="18"/>
    <s v="SE4_EL"/>
    <x v="18"/>
    <s v="GBPR_RECYCLEDWOOD"/>
    <x v="0"/>
    <x v="6"/>
    <n v="49.2739836602289"/>
    <n v="17985.0040359835"/>
    <n v="64746.014529540698"/>
  </r>
  <r>
    <x v="0"/>
    <x v="0"/>
    <x v="7"/>
    <x v="18"/>
    <s v="SE4_EL"/>
    <x v="18"/>
    <s v="GBPR_RECYCLEDWOOD"/>
    <x v="0"/>
    <x v="17"/>
    <n v="49.2739836602289"/>
    <n v="17985.0040359835"/>
    <n v="64746.014529540698"/>
  </r>
  <r>
    <x v="0"/>
    <x v="0"/>
    <x v="7"/>
    <x v="18"/>
    <s v="SE4_EL"/>
    <x v="18"/>
    <s v="GBPR_RECYCLEDWOOD"/>
    <x v="0"/>
    <x v="7"/>
    <n v="49.2739836602289"/>
    <n v="17985.0040359835"/>
    <n v="64746.014529540698"/>
  </r>
  <r>
    <x v="0"/>
    <x v="0"/>
    <x v="7"/>
    <x v="18"/>
    <s v="SE4_EL"/>
    <x v="18"/>
    <s v="GBPR_RECYCLEDWOOD"/>
    <x v="0"/>
    <x v="23"/>
    <n v="49.2739836602289"/>
    <n v="17985.0040359835"/>
    <n v="64746.014529540698"/>
  </r>
  <r>
    <x v="0"/>
    <x v="0"/>
    <x v="7"/>
    <x v="18"/>
    <s v="SE4_EL"/>
    <x v="18"/>
    <s v="GBPR_RECYCLEDWOOD"/>
    <x v="0"/>
    <x v="8"/>
    <n v="49.2739836602289"/>
    <n v="17985.0040359835"/>
    <n v="64746.014529540698"/>
  </r>
  <r>
    <x v="0"/>
    <x v="0"/>
    <x v="7"/>
    <x v="18"/>
    <s v="SE4_EL"/>
    <x v="18"/>
    <s v="GBPR_RECYCLEDWOOD"/>
    <x v="0"/>
    <x v="9"/>
    <n v="49.2739836602289"/>
    <n v="17985.0040359835"/>
    <n v="64746.014529540698"/>
  </r>
  <r>
    <x v="0"/>
    <x v="0"/>
    <x v="7"/>
    <x v="18"/>
    <s v="SE4_EL"/>
    <x v="18"/>
    <s v="GBPR_RECYCLEDWOOD"/>
    <x v="0"/>
    <x v="18"/>
    <n v="49.2739836602289"/>
    <n v="17985.0040359835"/>
    <n v="64746.014529540698"/>
  </r>
  <r>
    <x v="0"/>
    <x v="0"/>
    <x v="7"/>
    <x v="18"/>
    <s v="SE4_EL"/>
    <x v="18"/>
    <s v="GBPR_RECYCLEDWOOD"/>
    <x v="0"/>
    <x v="19"/>
    <n v="49.2739836602289"/>
    <n v="17985.0040359835"/>
    <n v="64746.014529540698"/>
  </r>
  <r>
    <x v="0"/>
    <x v="0"/>
    <x v="7"/>
    <x v="18"/>
    <s v="SE4_EL"/>
    <x v="18"/>
    <s v="GBPR_RECYCLEDWOOD"/>
    <x v="0"/>
    <x v="20"/>
    <n v="45.024757023234898"/>
    <n v="16434.036313480701"/>
    <n v="59162.530728530699"/>
  </r>
  <r>
    <x v="0"/>
    <x v="0"/>
    <x v="7"/>
    <x v="18"/>
    <s v="SE4_EL"/>
    <x v="18"/>
    <s v="GBPR_RECYCLEDWOOD"/>
    <x v="0"/>
    <x v="10"/>
    <n v="39.795299305600103"/>
    <n v="14525.284246544001"/>
    <n v="52291.023287558601"/>
  </r>
  <r>
    <x v="0"/>
    <x v="0"/>
    <x v="7"/>
    <x v="18"/>
    <s v="SE4_EL"/>
    <x v="18"/>
    <s v="GBPR_RECYCLEDWOOD"/>
    <x v="0"/>
    <x v="22"/>
    <n v="30.099491799994201"/>
    <n v="10986.3145069979"/>
    <n v="39550.732225192398"/>
  </r>
  <r>
    <x v="0"/>
    <x v="0"/>
    <x v="7"/>
    <x v="18"/>
    <s v="SE4_EL"/>
    <x v="18"/>
    <s v="GBPR_RECYCLEDWOOD_SE4EL"/>
    <x v="0"/>
    <x v="1"/>
    <n v="3.2877857683623999"/>
    <n v="1200.04180545228"/>
    <n v="4320.1504996282001"/>
  </r>
  <r>
    <x v="0"/>
    <x v="0"/>
    <x v="7"/>
    <x v="18"/>
    <s v="SE4_EL"/>
    <x v="18"/>
    <s v="GBPR_RECYCLEDWOOD_SE4EL"/>
    <x v="0"/>
    <x v="2"/>
    <n v="7.4955144427247999"/>
    <n v="2735.8627715945499"/>
    <n v="9849.1059777403898"/>
  </r>
  <r>
    <x v="0"/>
    <x v="0"/>
    <x v="7"/>
    <x v="18"/>
    <s v="SE4_EL"/>
    <x v="18"/>
    <s v="GBPR_RECYCLEDWOOD_SE4EL"/>
    <x v="0"/>
    <x v="13"/>
    <n v="7.4955144427247999"/>
    <n v="2735.8627715945499"/>
    <n v="9849.1059777403898"/>
  </r>
  <r>
    <x v="0"/>
    <x v="0"/>
    <x v="7"/>
    <x v="18"/>
    <s v="SE4_EL"/>
    <x v="18"/>
    <s v="GBPR_RECYCLEDWOOD_SE4EL"/>
    <x v="0"/>
    <x v="14"/>
    <n v="7.4955144427247999"/>
    <n v="2735.8627715945499"/>
    <n v="9849.1059777403898"/>
  </r>
  <r>
    <x v="0"/>
    <x v="0"/>
    <x v="7"/>
    <x v="18"/>
    <s v="SE4_EL"/>
    <x v="18"/>
    <s v="GBPR_RECYCLEDWOOD_SE4EL"/>
    <x v="0"/>
    <x v="15"/>
    <n v="7.4955144427247999"/>
    <n v="2735.8627715945499"/>
    <n v="9849.1059777403898"/>
  </r>
  <r>
    <x v="0"/>
    <x v="0"/>
    <x v="7"/>
    <x v="18"/>
    <s v="SE4_EL"/>
    <x v="18"/>
    <s v="GBPR_RECYCLEDWOOD_SE4EL"/>
    <x v="0"/>
    <x v="3"/>
    <n v="7.4955144427247999"/>
    <n v="2735.8627715945499"/>
    <n v="9849.1059777403898"/>
  </r>
  <r>
    <x v="0"/>
    <x v="0"/>
    <x v="7"/>
    <x v="18"/>
    <s v="SE4_EL"/>
    <x v="18"/>
    <s v="GBPR_RECYCLEDWOOD_SE4EL"/>
    <x v="0"/>
    <x v="4"/>
    <n v="7.4955144427247999"/>
    <n v="2735.8627715945499"/>
    <n v="9849.1059777403898"/>
  </r>
  <r>
    <x v="0"/>
    <x v="0"/>
    <x v="7"/>
    <x v="18"/>
    <s v="SE4_EL"/>
    <x v="18"/>
    <s v="GBPR_RECYCLEDWOOD_SE4EL"/>
    <x v="0"/>
    <x v="16"/>
    <n v="7.4955144427247999"/>
    <n v="2735.8627715945499"/>
    <n v="9849.1059777403898"/>
  </r>
  <r>
    <x v="0"/>
    <x v="0"/>
    <x v="7"/>
    <x v="18"/>
    <s v="SE4_EL"/>
    <x v="18"/>
    <s v="GBPR_RECYCLEDWOOD_SE4EL"/>
    <x v="0"/>
    <x v="5"/>
    <n v="7.4955144427247999"/>
    <n v="2735.8627715945499"/>
    <n v="9849.1059777403898"/>
  </r>
  <r>
    <x v="0"/>
    <x v="0"/>
    <x v="7"/>
    <x v="18"/>
    <s v="SE4_EL"/>
    <x v="18"/>
    <s v="GBPR_RECYCLEDWOOD_SE4EL"/>
    <x v="0"/>
    <x v="6"/>
    <n v="7.4955144427247999"/>
    <n v="2735.8627715945499"/>
    <n v="9849.1059777403898"/>
  </r>
  <r>
    <x v="0"/>
    <x v="0"/>
    <x v="7"/>
    <x v="18"/>
    <s v="SE4_EL"/>
    <x v="18"/>
    <s v="GBPR_RECYCLEDWOOD_SE4EL"/>
    <x v="0"/>
    <x v="17"/>
    <n v="7.4955144427247999"/>
    <n v="2735.8627715945499"/>
    <n v="9849.1059777403898"/>
  </r>
  <r>
    <x v="0"/>
    <x v="0"/>
    <x v="7"/>
    <x v="18"/>
    <s v="SE4_EL"/>
    <x v="18"/>
    <s v="GBPR_RECYCLEDWOOD_SE4EL"/>
    <x v="0"/>
    <x v="7"/>
    <n v="7.4955144427247999"/>
    <n v="2735.8627715945499"/>
    <n v="9849.1059777403898"/>
  </r>
  <r>
    <x v="0"/>
    <x v="0"/>
    <x v="7"/>
    <x v="18"/>
    <s v="SE4_EL"/>
    <x v="18"/>
    <s v="GBPR_RECYCLEDWOOD_SE4EL"/>
    <x v="0"/>
    <x v="23"/>
    <n v="7.4955144427247999"/>
    <n v="2735.8627715945499"/>
    <n v="9849.1059777403898"/>
  </r>
  <r>
    <x v="0"/>
    <x v="0"/>
    <x v="7"/>
    <x v="18"/>
    <s v="SE4_EL"/>
    <x v="18"/>
    <s v="GBPR_RECYCLEDWOOD_SE4EL"/>
    <x v="0"/>
    <x v="8"/>
    <n v="7.4955144427247999"/>
    <n v="2735.8627715945499"/>
    <n v="9849.1059777403898"/>
  </r>
  <r>
    <x v="0"/>
    <x v="0"/>
    <x v="7"/>
    <x v="18"/>
    <s v="SE4_EL"/>
    <x v="18"/>
    <s v="GBPR_RECYCLEDWOOD_SE4EL"/>
    <x v="0"/>
    <x v="9"/>
    <n v="7.4955144427247999"/>
    <n v="2735.8627715945499"/>
    <n v="9849.1059777403898"/>
  </r>
  <r>
    <x v="0"/>
    <x v="0"/>
    <x v="7"/>
    <x v="18"/>
    <s v="SE4_EL"/>
    <x v="18"/>
    <s v="GBPR_RECYCLEDWOOD_SE4EL"/>
    <x v="0"/>
    <x v="18"/>
    <n v="6.0482557945628104"/>
    <n v="2207.6133650154302"/>
    <n v="7947.40811405554"/>
  </r>
  <r>
    <x v="0"/>
    <x v="0"/>
    <x v="7"/>
    <x v="18"/>
    <s v="SE4_EL"/>
    <x v="18"/>
    <s v="GBPR_RECYCLEDWOOD_SE4EL"/>
    <x v="0"/>
    <x v="19"/>
    <n v="0.80977045021541705"/>
    <n v="295.56621432862698"/>
    <n v="1064.0383715830601"/>
  </r>
  <r>
    <x v="0"/>
    <x v="0"/>
    <x v="7"/>
    <x v="18"/>
    <s v="SE4_EL"/>
    <x v="18"/>
    <s v="GHOB_RECYCLEDWOOD"/>
    <x v="0"/>
    <x v="13"/>
    <n v="3.9549141856392298"/>
    <n v="1443.54367775832"/>
    <n v="5196.7572399299497"/>
  </r>
  <r>
    <x v="0"/>
    <x v="0"/>
    <x v="7"/>
    <x v="18"/>
    <s v="SE4_EL"/>
    <x v="18"/>
    <s v="GHOB_RECYCLEDWOOD"/>
    <x v="0"/>
    <x v="14"/>
    <n v="3.9549141856392298"/>
    <n v="1443.54367775832"/>
    <n v="5196.7572399299497"/>
  </r>
  <r>
    <x v="0"/>
    <x v="0"/>
    <x v="7"/>
    <x v="18"/>
    <s v="SE4_EL"/>
    <x v="18"/>
    <s v="GHOB_RECYCLEDWOOD"/>
    <x v="0"/>
    <x v="15"/>
    <n v="3.9549141856392298"/>
    <n v="1443.54367775832"/>
    <n v="5196.7572399299497"/>
  </r>
  <r>
    <x v="0"/>
    <x v="0"/>
    <x v="7"/>
    <x v="18"/>
    <s v="SE4_EL"/>
    <x v="18"/>
    <s v="GHOB_RECYCLEDWOOD"/>
    <x v="0"/>
    <x v="3"/>
    <n v="3.9549141856392298"/>
    <n v="1443.54367775832"/>
    <n v="5196.7572399299497"/>
  </r>
  <r>
    <x v="0"/>
    <x v="0"/>
    <x v="7"/>
    <x v="18"/>
    <s v="SE4_EL"/>
    <x v="18"/>
    <s v="GHOB_RECYCLEDWOOD"/>
    <x v="0"/>
    <x v="4"/>
    <n v="3.9549141856392298"/>
    <n v="1443.54367775832"/>
    <n v="5196.7572399299497"/>
  </r>
  <r>
    <x v="0"/>
    <x v="0"/>
    <x v="7"/>
    <x v="18"/>
    <s v="SE4_EL"/>
    <x v="18"/>
    <s v="GHOB_RECYCLEDWOOD"/>
    <x v="0"/>
    <x v="16"/>
    <n v="3.9549141856392298"/>
    <n v="1443.54367775832"/>
    <n v="5196.7572399299497"/>
  </r>
  <r>
    <x v="0"/>
    <x v="0"/>
    <x v="7"/>
    <x v="18"/>
    <s v="SE4_EL"/>
    <x v="18"/>
    <s v="GHOB_RECYCLEDWOOD"/>
    <x v="0"/>
    <x v="5"/>
    <n v="3.9549141856392298"/>
    <n v="1443.54367775832"/>
    <n v="5196.7572399299497"/>
  </r>
  <r>
    <x v="0"/>
    <x v="0"/>
    <x v="7"/>
    <x v="18"/>
    <s v="SE4_EL"/>
    <x v="18"/>
    <s v="GHOB_RECYCLEDWOOD"/>
    <x v="0"/>
    <x v="6"/>
    <n v="3.9549141856392298"/>
    <n v="1443.54367775832"/>
    <n v="5196.7572399299497"/>
  </r>
  <r>
    <x v="0"/>
    <x v="0"/>
    <x v="7"/>
    <x v="18"/>
    <s v="SE4_EL"/>
    <x v="18"/>
    <s v="GHOB_RECYCLEDWOOD"/>
    <x v="0"/>
    <x v="17"/>
    <n v="3.9549141856392298"/>
    <n v="1443.54367775832"/>
    <n v="5196.7572399299497"/>
  </r>
  <r>
    <x v="0"/>
    <x v="0"/>
    <x v="7"/>
    <x v="18"/>
    <s v="SE4_EL"/>
    <x v="18"/>
    <s v="GHOB_RECYCLEDWOOD"/>
    <x v="0"/>
    <x v="7"/>
    <n v="3.9549141856392298"/>
    <n v="1443.54367775832"/>
    <n v="5196.7572399299497"/>
  </r>
  <r>
    <x v="0"/>
    <x v="0"/>
    <x v="7"/>
    <x v="18"/>
    <s v="SE4_EL"/>
    <x v="18"/>
    <s v="GHOB_RECYCLEDWOOD"/>
    <x v="0"/>
    <x v="23"/>
    <n v="3.9549141856392298"/>
    <n v="1443.54367775832"/>
    <n v="5196.7572399299497"/>
  </r>
  <r>
    <x v="0"/>
    <x v="0"/>
    <x v="7"/>
    <x v="18"/>
    <s v="SE4_EL"/>
    <x v="18"/>
    <s v="GHOB_RECYCLEDWOOD"/>
    <x v="0"/>
    <x v="8"/>
    <n v="3.9549141856392298"/>
    <n v="1443.54367775832"/>
    <n v="5196.7572399299497"/>
  </r>
  <r>
    <x v="0"/>
    <x v="0"/>
    <x v="7"/>
    <x v="18"/>
    <s v="SE4_EL"/>
    <x v="18"/>
    <s v="GHOB_RECYCLEDWOOD"/>
    <x v="0"/>
    <x v="9"/>
    <n v="2.80547623778169"/>
    <n v="1023.99882679032"/>
    <n v="3686.3957764451502"/>
  </r>
  <r>
    <x v="0"/>
    <x v="0"/>
    <x v="7"/>
    <x v="18"/>
    <s v="SE4_EL"/>
    <x v="3"/>
    <s v="GHOB_WASTEHEAT"/>
    <x v="0"/>
    <x v="11"/>
    <n v="10.4166666666666"/>
    <n v="3802.0833333333198"/>
    <n v="13687.4999999999"/>
  </r>
  <r>
    <x v="0"/>
    <x v="0"/>
    <x v="7"/>
    <x v="18"/>
    <s v="SE4_EL"/>
    <x v="3"/>
    <s v="GHOB_WASTEHEAT"/>
    <x v="0"/>
    <x v="21"/>
    <n v="10.4166666666666"/>
    <n v="3802.0833333333198"/>
    <n v="13687.4999999999"/>
  </r>
  <r>
    <x v="0"/>
    <x v="0"/>
    <x v="7"/>
    <x v="18"/>
    <s v="SE4_EL"/>
    <x v="3"/>
    <s v="GHOB_WASTEHEAT"/>
    <x v="0"/>
    <x v="12"/>
    <n v="10.4166666666666"/>
    <n v="3802.0833333333198"/>
    <n v="13687.4999999999"/>
  </r>
  <r>
    <x v="0"/>
    <x v="0"/>
    <x v="7"/>
    <x v="18"/>
    <s v="SE4_EL"/>
    <x v="3"/>
    <s v="GHOB_WASTEHEAT"/>
    <x v="0"/>
    <x v="0"/>
    <n v="10.4166666666666"/>
    <n v="3802.0833333333198"/>
    <n v="13687.4999999999"/>
  </r>
  <r>
    <x v="0"/>
    <x v="0"/>
    <x v="7"/>
    <x v="18"/>
    <s v="SE4_EL"/>
    <x v="3"/>
    <s v="GHOB_WASTEHEAT"/>
    <x v="0"/>
    <x v="1"/>
    <n v="10.4166666666666"/>
    <n v="3802.0833333333198"/>
    <n v="13687.4999999999"/>
  </r>
  <r>
    <x v="0"/>
    <x v="0"/>
    <x v="7"/>
    <x v="18"/>
    <s v="SE4_EL"/>
    <x v="3"/>
    <s v="GHOB_WASTEHEAT"/>
    <x v="0"/>
    <x v="2"/>
    <n v="10.4166666666666"/>
    <n v="3802.0833333333198"/>
    <n v="13687.4999999999"/>
  </r>
  <r>
    <x v="0"/>
    <x v="0"/>
    <x v="7"/>
    <x v="18"/>
    <s v="SE4_EL"/>
    <x v="3"/>
    <s v="GHOB_WASTEHEAT"/>
    <x v="0"/>
    <x v="13"/>
    <n v="10.4166666666666"/>
    <n v="3802.0833333333198"/>
    <n v="13687.4999999999"/>
  </r>
  <r>
    <x v="0"/>
    <x v="0"/>
    <x v="7"/>
    <x v="18"/>
    <s v="SE4_EL"/>
    <x v="3"/>
    <s v="GHOB_WASTEHEAT"/>
    <x v="0"/>
    <x v="14"/>
    <n v="10.4166666666666"/>
    <n v="3802.0833333333198"/>
    <n v="13687.4999999999"/>
  </r>
  <r>
    <x v="0"/>
    <x v="0"/>
    <x v="7"/>
    <x v="18"/>
    <s v="SE4_EL"/>
    <x v="3"/>
    <s v="GHOB_WASTEHEAT"/>
    <x v="0"/>
    <x v="15"/>
    <n v="10.4166666666666"/>
    <n v="3802.0833333333198"/>
    <n v="13687.4999999999"/>
  </r>
  <r>
    <x v="0"/>
    <x v="0"/>
    <x v="7"/>
    <x v="18"/>
    <s v="SE4_EL"/>
    <x v="3"/>
    <s v="GHOB_WASTEHEAT"/>
    <x v="0"/>
    <x v="3"/>
    <n v="10.4166666666666"/>
    <n v="3802.0833333333198"/>
    <n v="13687.4999999999"/>
  </r>
  <r>
    <x v="0"/>
    <x v="0"/>
    <x v="7"/>
    <x v="18"/>
    <s v="SE4_EL"/>
    <x v="3"/>
    <s v="GHOB_WASTEHEAT"/>
    <x v="0"/>
    <x v="4"/>
    <n v="10.4166666666666"/>
    <n v="3802.0833333333198"/>
    <n v="13687.4999999999"/>
  </r>
  <r>
    <x v="0"/>
    <x v="0"/>
    <x v="7"/>
    <x v="18"/>
    <s v="SE4_EL"/>
    <x v="3"/>
    <s v="GHOB_WASTEHEAT"/>
    <x v="0"/>
    <x v="16"/>
    <n v="10.4166666666666"/>
    <n v="3802.0833333333198"/>
    <n v="13687.4999999999"/>
  </r>
  <r>
    <x v="0"/>
    <x v="0"/>
    <x v="7"/>
    <x v="18"/>
    <s v="SE4_EL"/>
    <x v="3"/>
    <s v="GHOB_WASTEHEAT"/>
    <x v="0"/>
    <x v="5"/>
    <n v="10.4166666666666"/>
    <n v="3802.0833333333198"/>
    <n v="13687.4999999999"/>
  </r>
  <r>
    <x v="0"/>
    <x v="0"/>
    <x v="7"/>
    <x v="18"/>
    <s v="SE4_EL"/>
    <x v="3"/>
    <s v="GHOB_WASTEHEAT"/>
    <x v="0"/>
    <x v="6"/>
    <n v="10.4166666666666"/>
    <n v="3802.0833333333198"/>
    <n v="13687.4999999999"/>
  </r>
  <r>
    <x v="0"/>
    <x v="0"/>
    <x v="7"/>
    <x v="18"/>
    <s v="SE4_EL"/>
    <x v="3"/>
    <s v="GHOB_WASTEHEAT"/>
    <x v="0"/>
    <x v="17"/>
    <n v="10.4166666666666"/>
    <n v="3802.0833333333198"/>
    <n v="13687.4999999999"/>
  </r>
  <r>
    <x v="0"/>
    <x v="0"/>
    <x v="7"/>
    <x v="18"/>
    <s v="SE4_EL"/>
    <x v="3"/>
    <s v="GHOB_WASTEHEAT"/>
    <x v="0"/>
    <x v="7"/>
    <n v="10.4166666666666"/>
    <n v="3802.0833333333198"/>
    <n v="13687.4999999999"/>
  </r>
  <r>
    <x v="0"/>
    <x v="0"/>
    <x v="7"/>
    <x v="18"/>
    <s v="SE4_EL"/>
    <x v="3"/>
    <s v="GHOB_WASTEHEAT"/>
    <x v="0"/>
    <x v="23"/>
    <n v="10.4166666666666"/>
    <n v="3802.0833333333198"/>
    <n v="13687.4999999999"/>
  </r>
  <r>
    <x v="0"/>
    <x v="0"/>
    <x v="7"/>
    <x v="18"/>
    <s v="SE4_EL"/>
    <x v="3"/>
    <s v="GHOB_WASTEHEAT"/>
    <x v="0"/>
    <x v="8"/>
    <n v="10.4166666666666"/>
    <n v="3802.0833333333198"/>
    <n v="13687.4999999999"/>
  </r>
  <r>
    <x v="0"/>
    <x v="0"/>
    <x v="7"/>
    <x v="18"/>
    <s v="SE4_EL"/>
    <x v="3"/>
    <s v="GHOB_WASTEHEAT"/>
    <x v="0"/>
    <x v="9"/>
    <n v="10.4166666666666"/>
    <n v="3802.0833333333198"/>
    <n v="13687.4999999999"/>
  </r>
  <r>
    <x v="0"/>
    <x v="0"/>
    <x v="7"/>
    <x v="18"/>
    <s v="SE4_EL"/>
    <x v="3"/>
    <s v="GHOB_WASTEHEAT"/>
    <x v="0"/>
    <x v="18"/>
    <n v="10.4166666666666"/>
    <n v="3802.0833333333198"/>
    <n v="13687.4999999999"/>
  </r>
  <r>
    <x v="0"/>
    <x v="0"/>
    <x v="7"/>
    <x v="18"/>
    <s v="SE4_EL"/>
    <x v="3"/>
    <s v="GHOB_WASTEHEAT"/>
    <x v="0"/>
    <x v="19"/>
    <n v="10.4166666666666"/>
    <n v="3802.0833333333198"/>
    <n v="13687.4999999999"/>
  </r>
  <r>
    <x v="0"/>
    <x v="0"/>
    <x v="7"/>
    <x v="18"/>
    <s v="SE4_EL"/>
    <x v="3"/>
    <s v="GHOB_WASTEHEAT"/>
    <x v="0"/>
    <x v="20"/>
    <n v="10.4166666666666"/>
    <n v="3802.0833333333198"/>
    <n v="13687.4999999999"/>
  </r>
  <r>
    <x v="0"/>
    <x v="0"/>
    <x v="7"/>
    <x v="18"/>
    <s v="SE4_EL"/>
    <x v="3"/>
    <s v="GHOB_WASTEHEAT"/>
    <x v="0"/>
    <x v="10"/>
    <n v="10.4166666666666"/>
    <n v="3802.0833333333198"/>
    <n v="13687.4999999999"/>
  </r>
  <r>
    <x v="0"/>
    <x v="0"/>
    <x v="7"/>
    <x v="18"/>
    <s v="SE4_EL"/>
    <x v="3"/>
    <s v="GHOB_WASTEHEAT"/>
    <x v="0"/>
    <x v="22"/>
    <n v="10.4166666666666"/>
    <n v="3802.0833333333198"/>
    <n v="13687.4999999999"/>
  </r>
  <r>
    <x v="0"/>
    <x v="0"/>
    <x v="7"/>
    <x v="18"/>
    <s v="SE4_EL"/>
    <x v="8"/>
    <s v="GHOB_WOODWASTE"/>
    <x v="0"/>
    <x v="11"/>
    <n v="55.121616462346701"/>
    <n v="20119.3900087566"/>
    <n v="72429.804031523599"/>
  </r>
  <r>
    <x v="0"/>
    <x v="0"/>
    <x v="7"/>
    <x v="18"/>
    <s v="SE4_EL"/>
    <x v="8"/>
    <s v="GHOB_WOODWASTE"/>
    <x v="0"/>
    <x v="21"/>
    <n v="55.121616462346701"/>
    <n v="20119.3900087566"/>
    <n v="72429.804031523599"/>
  </r>
  <r>
    <x v="0"/>
    <x v="0"/>
    <x v="7"/>
    <x v="18"/>
    <s v="SE4_EL"/>
    <x v="8"/>
    <s v="GHOB_WOODWASTE"/>
    <x v="0"/>
    <x v="12"/>
    <n v="55.121616462346701"/>
    <n v="20119.3900087566"/>
    <n v="72429.804031523599"/>
  </r>
  <r>
    <x v="0"/>
    <x v="0"/>
    <x v="7"/>
    <x v="18"/>
    <s v="SE4_EL"/>
    <x v="8"/>
    <s v="GHOB_WOODWASTE"/>
    <x v="0"/>
    <x v="0"/>
    <n v="55.121616462346701"/>
    <n v="20119.3900087566"/>
    <n v="72429.804031523599"/>
  </r>
  <r>
    <x v="0"/>
    <x v="0"/>
    <x v="7"/>
    <x v="18"/>
    <s v="SE4_EL"/>
    <x v="8"/>
    <s v="GHOB_WOODWASTE"/>
    <x v="0"/>
    <x v="1"/>
    <n v="55.121616462346701"/>
    <n v="20119.3900087566"/>
    <n v="72429.804031523599"/>
  </r>
  <r>
    <x v="0"/>
    <x v="0"/>
    <x v="7"/>
    <x v="18"/>
    <s v="SE4_EL"/>
    <x v="8"/>
    <s v="GHOB_WOODWASTE"/>
    <x v="0"/>
    <x v="2"/>
    <n v="55.121616462346701"/>
    <n v="20119.3900087566"/>
    <n v="72429.804031523599"/>
  </r>
  <r>
    <x v="0"/>
    <x v="0"/>
    <x v="7"/>
    <x v="18"/>
    <s v="SE4_EL"/>
    <x v="8"/>
    <s v="GHOB_WOODWASTE"/>
    <x v="0"/>
    <x v="13"/>
    <n v="55.121616462346701"/>
    <n v="20119.3900087566"/>
    <n v="72429.804031523599"/>
  </r>
  <r>
    <x v="0"/>
    <x v="0"/>
    <x v="7"/>
    <x v="18"/>
    <s v="SE4_EL"/>
    <x v="8"/>
    <s v="GHOB_WOODWASTE"/>
    <x v="0"/>
    <x v="14"/>
    <n v="55.121616462346701"/>
    <n v="20119.3900087566"/>
    <n v="72429.804031523599"/>
  </r>
  <r>
    <x v="0"/>
    <x v="0"/>
    <x v="7"/>
    <x v="18"/>
    <s v="SE4_EL"/>
    <x v="8"/>
    <s v="GHOB_WOODWASTE"/>
    <x v="0"/>
    <x v="15"/>
    <n v="55.121616462346701"/>
    <n v="20119.3900087566"/>
    <n v="72429.804031523599"/>
  </r>
  <r>
    <x v="0"/>
    <x v="0"/>
    <x v="7"/>
    <x v="18"/>
    <s v="SE4_EL"/>
    <x v="8"/>
    <s v="GHOB_WOODWASTE"/>
    <x v="0"/>
    <x v="3"/>
    <n v="55.121616462346701"/>
    <n v="20119.3900087566"/>
    <n v="72429.804031523599"/>
  </r>
  <r>
    <x v="0"/>
    <x v="0"/>
    <x v="7"/>
    <x v="18"/>
    <s v="SE4_EL"/>
    <x v="8"/>
    <s v="GHOB_WOODWASTE"/>
    <x v="0"/>
    <x v="4"/>
    <n v="55.121616462346701"/>
    <n v="20119.3900087566"/>
    <n v="72429.804031523599"/>
  </r>
  <r>
    <x v="0"/>
    <x v="0"/>
    <x v="7"/>
    <x v="18"/>
    <s v="SE4_EL"/>
    <x v="8"/>
    <s v="GHOB_WOODWASTE"/>
    <x v="0"/>
    <x v="16"/>
    <n v="55.121616462346701"/>
    <n v="20119.3900087566"/>
    <n v="72429.804031523599"/>
  </r>
  <r>
    <x v="0"/>
    <x v="0"/>
    <x v="7"/>
    <x v="18"/>
    <s v="SE4_EL"/>
    <x v="8"/>
    <s v="GHOB_WOODWASTE"/>
    <x v="0"/>
    <x v="5"/>
    <n v="55.121616462346701"/>
    <n v="20119.3900087566"/>
    <n v="72429.804031523599"/>
  </r>
  <r>
    <x v="0"/>
    <x v="0"/>
    <x v="7"/>
    <x v="18"/>
    <s v="SE4_EL"/>
    <x v="8"/>
    <s v="GHOB_WOODWASTE"/>
    <x v="0"/>
    <x v="6"/>
    <n v="55.121616462346701"/>
    <n v="20119.3900087566"/>
    <n v="72429.804031523599"/>
  </r>
  <r>
    <x v="0"/>
    <x v="0"/>
    <x v="7"/>
    <x v="18"/>
    <s v="SE4_EL"/>
    <x v="8"/>
    <s v="GHOB_WOODWASTE"/>
    <x v="0"/>
    <x v="17"/>
    <n v="55.121616462346701"/>
    <n v="20119.3900087566"/>
    <n v="72429.804031523599"/>
  </r>
  <r>
    <x v="0"/>
    <x v="0"/>
    <x v="7"/>
    <x v="18"/>
    <s v="SE4_EL"/>
    <x v="8"/>
    <s v="GHOB_WOODWASTE"/>
    <x v="0"/>
    <x v="7"/>
    <n v="55.121616462346701"/>
    <n v="20119.3900087566"/>
    <n v="72429.804031523599"/>
  </r>
  <r>
    <x v="0"/>
    <x v="0"/>
    <x v="7"/>
    <x v="18"/>
    <s v="SE4_EL"/>
    <x v="8"/>
    <s v="GHOB_WOODWASTE"/>
    <x v="0"/>
    <x v="23"/>
    <n v="55.121616462346701"/>
    <n v="20119.3900087566"/>
    <n v="72429.804031523599"/>
  </r>
  <r>
    <x v="0"/>
    <x v="0"/>
    <x v="7"/>
    <x v="18"/>
    <s v="SE4_EL"/>
    <x v="8"/>
    <s v="GHOB_WOODWASTE"/>
    <x v="0"/>
    <x v="8"/>
    <n v="55.121616462346701"/>
    <n v="20119.3900087566"/>
    <n v="72429.804031523599"/>
  </r>
  <r>
    <x v="0"/>
    <x v="0"/>
    <x v="7"/>
    <x v="18"/>
    <s v="SE4_EL"/>
    <x v="8"/>
    <s v="GHOB_WOODWASTE"/>
    <x v="0"/>
    <x v="9"/>
    <n v="55.121616462346701"/>
    <n v="20119.3900087566"/>
    <n v="72429.804031523599"/>
  </r>
  <r>
    <x v="0"/>
    <x v="0"/>
    <x v="7"/>
    <x v="18"/>
    <s v="SE4_EL"/>
    <x v="8"/>
    <s v="GHOB_WOODWASTE"/>
    <x v="0"/>
    <x v="18"/>
    <n v="55.121616462346701"/>
    <n v="20119.3900087566"/>
    <n v="72429.804031523599"/>
  </r>
  <r>
    <x v="0"/>
    <x v="0"/>
    <x v="7"/>
    <x v="18"/>
    <s v="SE4_EL"/>
    <x v="8"/>
    <s v="GHOB_WOODWASTE"/>
    <x v="0"/>
    <x v="19"/>
    <n v="55.121616462346701"/>
    <n v="20119.3900087566"/>
    <n v="72429.804031523599"/>
  </r>
  <r>
    <x v="0"/>
    <x v="0"/>
    <x v="7"/>
    <x v="18"/>
    <s v="SE4_EL"/>
    <x v="8"/>
    <s v="GHOB_WOODWASTE"/>
    <x v="0"/>
    <x v="20"/>
    <n v="55.121616462346701"/>
    <n v="20119.3900087566"/>
    <n v="72429.804031523599"/>
  </r>
  <r>
    <x v="0"/>
    <x v="0"/>
    <x v="7"/>
    <x v="18"/>
    <s v="SE4_EL"/>
    <x v="8"/>
    <s v="GHOB_WOODWASTE"/>
    <x v="0"/>
    <x v="10"/>
    <n v="55.121616462346701"/>
    <n v="20119.3900087566"/>
    <n v="72429.804031523599"/>
  </r>
  <r>
    <x v="0"/>
    <x v="0"/>
    <x v="7"/>
    <x v="18"/>
    <s v="SE4_EL"/>
    <x v="8"/>
    <s v="GHOB_WOODWASTE"/>
    <x v="0"/>
    <x v="22"/>
    <n v="55.121616462346701"/>
    <n v="20119.3900087566"/>
    <n v="72429.804031523599"/>
  </r>
  <r>
    <x v="0"/>
    <x v="0"/>
    <x v="7"/>
    <x v="18"/>
    <s v="SE4_HP"/>
    <x v="7"/>
    <s v="GETOH_HEATPUMP1"/>
    <x v="0"/>
    <x v="11"/>
    <n v="25.24"/>
    <n v="9212.6"/>
    <n v="33165.360000000001"/>
  </r>
  <r>
    <x v="0"/>
    <x v="0"/>
    <x v="7"/>
    <x v="18"/>
    <s v="SE4_HP"/>
    <x v="7"/>
    <s v="GETOH_HEATPUMP1"/>
    <x v="0"/>
    <x v="21"/>
    <n v="25.24"/>
    <n v="9212.6"/>
    <n v="33165.360000000001"/>
  </r>
  <r>
    <x v="0"/>
    <x v="0"/>
    <x v="7"/>
    <x v="18"/>
    <s v="SE4_HP"/>
    <x v="7"/>
    <s v="GETOH_HEATPUMP1"/>
    <x v="0"/>
    <x v="12"/>
    <n v="25.24"/>
    <n v="9212.6"/>
    <n v="33165.360000000001"/>
  </r>
  <r>
    <x v="0"/>
    <x v="0"/>
    <x v="7"/>
    <x v="18"/>
    <s v="SE4_HP"/>
    <x v="7"/>
    <s v="GETOH_HEATPUMP1"/>
    <x v="0"/>
    <x v="0"/>
    <n v="25.24"/>
    <n v="9212.6"/>
    <n v="33165.360000000001"/>
  </r>
  <r>
    <x v="0"/>
    <x v="0"/>
    <x v="7"/>
    <x v="18"/>
    <s v="SE4_HP"/>
    <x v="7"/>
    <s v="GETOH_HEATPUMP1"/>
    <x v="0"/>
    <x v="1"/>
    <n v="25.24"/>
    <n v="9212.6"/>
    <n v="33165.360000000001"/>
  </r>
  <r>
    <x v="0"/>
    <x v="0"/>
    <x v="7"/>
    <x v="18"/>
    <s v="SE4_HP"/>
    <x v="7"/>
    <s v="GETOH_HEATPUMP1"/>
    <x v="0"/>
    <x v="2"/>
    <n v="25.24"/>
    <n v="9212.6"/>
    <n v="33165.360000000001"/>
  </r>
  <r>
    <x v="0"/>
    <x v="0"/>
    <x v="7"/>
    <x v="18"/>
    <s v="SE4_HP"/>
    <x v="7"/>
    <s v="GETOH_HEATPUMP1"/>
    <x v="0"/>
    <x v="13"/>
    <n v="25.24"/>
    <n v="9212.6"/>
    <n v="33165.360000000001"/>
  </r>
  <r>
    <x v="0"/>
    <x v="0"/>
    <x v="7"/>
    <x v="18"/>
    <s v="SE4_HP"/>
    <x v="7"/>
    <s v="GETOH_HEATPUMP1"/>
    <x v="0"/>
    <x v="14"/>
    <n v="25.24"/>
    <n v="9212.6"/>
    <n v="33165.360000000001"/>
  </r>
  <r>
    <x v="0"/>
    <x v="0"/>
    <x v="7"/>
    <x v="18"/>
    <s v="SE4_HP"/>
    <x v="7"/>
    <s v="GETOH_HEATPUMP1"/>
    <x v="0"/>
    <x v="15"/>
    <n v="25.24"/>
    <n v="9212.6"/>
    <n v="33165.360000000001"/>
  </r>
  <r>
    <x v="0"/>
    <x v="0"/>
    <x v="7"/>
    <x v="18"/>
    <s v="SE4_HP"/>
    <x v="7"/>
    <s v="GETOH_HEATPUMP1"/>
    <x v="0"/>
    <x v="3"/>
    <n v="25.24"/>
    <n v="9212.6"/>
    <n v="33165.360000000001"/>
  </r>
  <r>
    <x v="0"/>
    <x v="0"/>
    <x v="7"/>
    <x v="18"/>
    <s v="SE4_HP"/>
    <x v="7"/>
    <s v="GETOH_HEATPUMP1"/>
    <x v="0"/>
    <x v="4"/>
    <n v="25.24"/>
    <n v="9212.6"/>
    <n v="33165.360000000001"/>
  </r>
  <r>
    <x v="0"/>
    <x v="0"/>
    <x v="7"/>
    <x v="18"/>
    <s v="SE4_HP"/>
    <x v="7"/>
    <s v="GETOH_HEATPUMP1"/>
    <x v="0"/>
    <x v="16"/>
    <n v="25.24"/>
    <n v="9212.6"/>
    <n v="33165.360000000001"/>
  </r>
  <r>
    <x v="0"/>
    <x v="0"/>
    <x v="7"/>
    <x v="18"/>
    <s v="SE4_HP"/>
    <x v="7"/>
    <s v="GETOH_HEATPUMP1"/>
    <x v="0"/>
    <x v="5"/>
    <n v="25.24"/>
    <n v="9212.6"/>
    <n v="33165.360000000001"/>
  </r>
  <r>
    <x v="0"/>
    <x v="0"/>
    <x v="7"/>
    <x v="18"/>
    <s v="SE4_HP"/>
    <x v="7"/>
    <s v="GETOH_HEATPUMP1"/>
    <x v="0"/>
    <x v="6"/>
    <n v="25.24"/>
    <n v="9212.6"/>
    <n v="33165.360000000001"/>
  </r>
  <r>
    <x v="0"/>
    <x v="0"/>
    <x v="7"/>
    <x v="18"/>
    <s v="SE4_HP"/>
    <x v="7"/>
    <s v="GETOH_HEATPUMP1"/>
    <x v="0"/>
    <x v="17"/>
    <n v="25.24"/>
    <n v="9212.6"/>
    <n v="33165.360000000001"/>
  </r>
  <r>
    <x v="0"/>
    <x v="0"/>
    <x v="7"/>
    <x v="18"/>
    <s v="SE4_HP"/>
    <x v="7"/>
    <s v="GETOH_HEATPUMP1"/>
    <x v="0"/>
    <x v="7"/>
    <n v="25.24"/>
    <n v="9212.6"/>
    <n v="33165.360000000001"/>
  </r>
  <r>
    <x v="0"/>
    <x v="0"/>
    <x v="7"/>
    <x v="18"/>
    <s v="SE4_HP"/>
    <x v="7"/>
    <s v="GETOH_HEATPUMP1"/>
    <x v="0"/>
    <x v="23"/>
    <n v="25.24"/>
    <n v="9212.6"/>
    <n v="33165.360000000001"/>
  </r>
  <r>
    <x v="0"/>
    <x v="0"/>
    <x v="7"/>
    <x v="18"/>
    <s v="SE4_HP"/>
    <x v="7"/>
    <s v="GETOH_HEATPUMP1"/>
    <x v="0"/>
    <x v="8"/>
    <n v="25.24"/>
    <n v="9212.6"/>
    <n v="33165.360000000001"/>
  </r>
  <r>
    <x v="0"/>
    <x v="0"/>
    <x v="7"/>
    <x v="18"/>
    <s v="SE4_HP"/>
    <x v="7"/>
    <s v="GETOH_HEATPUMP1"/>
    <x v="0"/>
    <x v="9"/>
    <n v="25.24"/>
    <n v="9212.6"/>
    <n v="33165.360000000001"/>
  </r>
  <r>
    <x v="0"/>
    <x v="0"/>
    <x v="7"/>
    <x v="18"/>
    <s v="SE4_HP"/>
    <x v="7"/>
    <s v="GETOH_HEATPUMP1"/>
    <x v="0"/>
    <x v="18"/>
    <n v="25.24"/>
    <n v="9212.6"/>
    <n v="33165.360000000001"/>
  </r>
  <r>
    <x v="0"/>
    <x v="0"/>
    <x v="7"/>
    <x v="18"/>
    <s v="SE4_HP"/>
    <x v="7"/>
    <s v="GETOH_HEATPUMP1"/>
    <x v="0"/>
    <x v="19"/>
    <n v="25.24"/>
    <n v="9212.6"/>
    <n v="33165.360000000001"/>
  </r>
  <r>
    <x v="0"/>
    <x v="0"/>
    <x v="7"/>
    <x v="18"/>
    <s v="SE4_HP"/>
    <x v="7"/>
    <s v="GETOH_HEATPUMP1"/>
    <x v="0"/>
    <x v="20"/>
    <n v="25.24"/>
    <n v="9212.6"/>
    <n v="33165.360000000001"/>
  </r>
  <r>
    <x v="0"/>
    <x v="0"/>
    <x v="7"/>
    <x v="18"/>
    <s v="SE4_HP"/>
    <x v="7"/>
    <s v="GETOH_HEATPUMP1"/>
    <x v="0"/>
    <x v="10"/>
    <n v="22.766448724866901"/>
    <n v="8309.75378457642"/>
    <n v="29915.1136244751"/>
  </r>
  <r>
    <x v="0"/>
    <x v="0"/>
    <x v="7"/>
    <x v="18"/>
    <s v="SE4_HP"/>
    <x v="7"/>
    <s v="GETOH_HEATPUMP1"/>
    <x v="0"/>
    <x v="22"/>
    <n v="9.7532919031635199"/>
    <n v="3559.9515446546902"/>
    <n v="12815.825560756901"/>
  </r>
  <r>
    <x v="0"/>
    <x v="0"/>
    <x v="7"/>
    <x v="18"/>
    <s v="SE4_HP"/>
    <x v="2"/>
    <s v="GBPR_MUNIWASTE_65"/>
    <x v="0"/>
    <x v="11"/>
    <n v="28.571428571428601"/>
    <n v="10428.5714285714"/>
    <n v="37542.857142857101"/>
  </r>
  <r>
    <x v="0"/>
    <x v="0"/>
    <x v="7"/>
    <x v="18"/>
    <s v="SE4_HP"/>
    <x v="2"/>
    <s v="GBPR_MUNIWASTE_65"/>
    <x v="0"/>
    <x v="21"/>
    <n v="28.571428571428601"/>
    <n v="10428.5714285714"/>
    <n v="37542.857142857101"/>
  </r>
  <r>
    <x v="0"/>
    <x v="0"/>
    <x v="7"/>
    <x v="18"/>
    <s v="SE4_HP"/>
    <x v="2"/>
    <s v="GBPR_MUNIWASTE_65"/>
    <x v="0"/>
    <x v="12"/>
    <n v="28.571428571428601"/>
    <n v="10428.5714285714"/>
    <n v="37542.857142857101"/>
  </r>
  <r>
    <x v="0"/>
    <x v="0"/>
    <x v="7"/>
    <x v="18"/>
    <s v="SE4_HP"/>
    <x v="2"/>
    <s v="GBPR_MUNIWASTE_65"/>
    <x v="0"/>
    <x v="0"/>
    <n v="28.571428571428601"/>
    <n v="10428.5714285714"/>
    <n v="37542.857142857101"/>
  </r>
  <r>
    <x v="0"/>
    <x v="0"/>
    <x v="7"/>
    <x v="18"/>
    <s v="SE4_HP"/>
    <x v="2"/>
    <s v="GBPR_MUNIWASTE_65"/>
    <x v="0"/>
    <x v="1"/>
    <n v="28.571428571428601"/>
    <n v="10428.5714285714"/>
    <n v="37542.857142857101"/>
  </r>
  <r>
    <x v="0"/>
    <x v="0"/>
    <x v="7"/>
    <x v="18"/>
    <s v="SE4_HP"/>
    <x v="2"/>
    <s v="GBPR_MUNIWASTE_65"/>
    <x v="0"/>
    <x v="2"/>
    <n v="28.571428571428601"/>
    <n v="10428.5714285714"/>
    <n v="37542.857142857101"/>
  </r>
  <r>
    <x v="0"/>
    <x v="0"/>
    <x v="7"/>
    <x v="18"/>
    <s v="SE4_HP"/>
    <x v="2"/>
    <s v="GBPR_MUNIWASTE_65"/>
    <x v="0"/>
    <x v="13"/>
    <n v="28.571428571428601"/>
    <n v="10428.5714285714"/>
    <n v="37542.857142857101"/>
  </r>
  <r>
    <x v="0"/>
    <x v="0"/>
    <x v="7"/>
    <x v="18"/>
    <s v="SE4_HP"/>
    <x v="2"/>
    <s v="GBPR_MUNIWASTE_65"/>
    <x v="0"/>
    <x v="14"/>
    <n v="28.571428571428601"/>
    <n v="10428.5714285714"/>
    <n v="37542.857142857101"/>
  </r>
  <r>
    <x v="0"/>
    <x v="0"/>
    <x v="7"/>
    <x v="18"/>
    <s v="SE4_HP"/>
    <x v="2"/>
    <s v="GBPR_MUNIWASTE_65"/>
    <x v="0"/>
    <x v="15"/>
    <n v="28.571428571428601"/>
    <n v="10428.5714285714"/>
    <n v="37542.857142857101"/>
  </r>
  <r>
    <x v="0"/>
    <x v="0"/>
    <x v="7"/>
    <x v="18"/>
    <s v="SE4_HP"/>
    <x v="2"/>
    <s v="GBPR_MUNIWASTE_65"/>
    <x v="0"/>
    <x v="3"/>
    <n v="28.571428571428601"/>
    <n v="10428.5714285714"/>
    <n v="37542.857142857101"/>
  </r>
  <r>
    <x v="0"/>
    <x v="0"/>
    <x v="7"/>
    <x v="18"/>
    <s v="SE4_HP"/>
    <x v="2"/>
    <s v="GBPR_MUNIWASTE_65"/>
    <x v="0"/>
    <x v="4"/>
    <n v="28.571428571428601"/>
    <n v="10428.5714285714"/>
    <n v="37542.857142857101"/>
  </r>
  <r>
    <x v="0"/>
    <x v="0"/>
    <x v="7"/>
    <x v="18"/>
    <s v="SE4_HP"/>
    <x v="2"/>
    <s v="GBPR_MUNIWASTE_65"/>
    <x v="0"/>
    <x v="16"/>
    <n v="28.571428571428601"/>
    <n v="10428.5714285714"/>
    <n v="37542.857142857101"/>
  </r>
  <r>
    <x v="0"/>
    <x v="0"/>
    <x v="7"/>
    <x v="18"/>
    <s v="SE4_HP"/>
    <x v="2"/>
    <s v="GBPR_MUNIWASTE_65"/>
    <x v="0"/>
    <x v="5"/>
    <n v="28.571428571428601"/>
    <n v="10428.5714285714"/>
    <n v="37542.857142857101"/>
  </r>
  <r>
    <x v="0"/>
    <x v="0"/>
    <x v="7"/>
    <x v="18"/>
    <s v="SE4_HP"/>
    <x v="2"/>
    <s v="GBPR_MUNIWASTE_65"/>
    <x v="0"/>
    <x v="6"/>
    <n v="28.571428571428601"/>
    <n v="10428.5714285714"/>
    <n v="37542.857142857101"/>
  </r>
  <r>
    <x v="0"/>
    <x v="0"/>
    <x v="7"/>
    <x v="18"/>
    <s v="SE4_HP"/>
    <x v="2"/>
    <s v="GBPR_MUNIWASTE_65"/>
    <x v="0"/>
    <x v="17"/>
    <n v="28.571428571428601"/>
    <n v="10428.5714285714"/>
    <n v="37542.857142857101"/>
  </r>
  <r>
    <x v="0"/>
    <x v="0"/>
    <x v="7"/>
    <x v="18"/>
    <s v="SE4_HP"/>
    <x v="2"/>
    <s v="GBPR_MUNIWASTE_65"/>
    <x v="0"/>
    <x v="7"/>
    <n v="28.571428571428601"/>
    <n v="10428.5714285714"/>
    <n v="37542.857142857101"/>
  </r>
  <r>
    <x v="0"/>
    <x v="0"/>
    <x v="7"/>
    <x v="18"/>
    <s v="SE4_HP"/>
    <x v="2"/>
    <s v="GBPR_MUNIWASTE_65"/>
    <x v="0"/>
    <x v="23"/>
    <n v="28.571428571428601"/>
    <n v="10428.5714285714"/>
    <n v="37542.857142857101"/>
  </r>
  <r>
    <x v="0"/>
    <x v="0"/>
    <x v="7"/>
    <x v="18"/>
    <s v="SE4_HP"/>
    <x v="2"/>
    <s v="GBPR_MUNIWASTE_65"/>
    <x v="0"/>
    <x v="8"/>
    <n v="28.571428571428601"/>
    <n v="10428.5714285714"/>
    <n v="37542.857142857101"/>
  </r>
  <r>
    <x v="0"/>
    <x v="0"/>
    <x v="7"/>
    <x v="18"/>
    <s v="SE4_HP"/>
    <x v="2"/>
    <s v="GBPR_MUNIWASTE_65"/>
    <x v="0"/>
    <x v="9"/>
    <n v="28.571428571428601"/>
    <n v="10428.5714285714"/>
    <n v="37542.857142857101"/>
  </r>
  <r>
    <x v="0"/>
    <x v="0"/>
    <x v="7"/>
    <x v="18"/>
    <s v="SE4_HP"/>
    <x v="2"/>
    <s v="GBPR_MUNIWASTE_65"/>
    <x v="0"/>
    <x v="18"/>
    <n v="28.571428571428601"/>
    <n v="10428.5714285714"/>
    <n v="37542.857142857101"/>
  </r>
  <r>
    <x v="0"/>
    <x v="0"/>
    <x v="7"/>
    <x v="18"/>
    <s v="SE4_HP"/>
    <x v="2"/>
    <s v="GBPR_MUNIWASTE_65"/>
    <x v="0"/>
    <x v="19"/>
    <n v="28.571428571428601"/>
    <n v="10428.5714285714"/>
    <n v="37542.857142857101"/>
  </r>
  <r>
    <x v="0"/>
    <x v="0"/>
    <x v="7"/>
    <x v="18"/>
    <s v="SE4_HP"/>
    <x v="2"/>
    <s v="GBPR_MUNIWASTE_65"/>
    <x v="0"/>
    <x v="20"/>
    <n v="28.571428571428601"/>
    <n v="10428.5714285714"/>
    <n v="37542.857142857101"/>
  </r>
  <r>
    <x v="0"/>
    <x v="0"/>
    <x v="7"/>
    <x v="18"/>
    <s v="SE4_HP"/>
    <x v="2"/>
    <s v="GBPR_MUNIWASTE_65"/>
    <x v="0"/>
    <x v="10"/>
    <n v="28.571428571428601"/>
    <n v="10428.5714285714"/>
    <n v="37542.857142857101"/>
  </r>
  <r>
    <x v="0"/>
    <x v="0"/>
    <x v="7"/>
    <x v="18"/>
    <s v="SE4_HP"/>
    <x v="2"/>
    <s v="GBPR_MUNIWASTE_65"/>
    <x v="0"/>
    <x v="22"/>
    <n v="28.571428571428601"/>
    <n v="10428.5714285714"/>
    <n v="37542.857142857101"/>
  </r>
  <r>
    <x v="0"/>
    <x v="0"/>
    <x v="7"/>
    <x v="18"/>
    <s v="SE4_HP"/>
    <x v="4"/>
    <s v="GBPR_NATGAS_100"/>
    <x v="0"/>
    <x v="11"/>
    <n v="1.3242866660181001"/>
    <n v="483.36463309660502"/>
    <n v="1740.11267914778"/>
  </r>
  <r>
    <x v="0"/>
    <x v="0"/>
    <x v="7"/>
    <x v="18"/>
    <s v="SE4_HP"/>
    <x v="4"/>
    <s v="GBPR_NATGAS_100"/>
    <x v="0"/>
    <x v="21"/>
    <n v="0.62345822994795697"/>
    <n v="227.56225393100399"/>
    <n v="819.22411415161503"/>
  </r>
  <r>
    <x v="0"/>
    <x v="0"/>
    <x v="7"/>
    <x v="18"/>
    <s v="SE4_HP"/>
    <x v="4"/>
    <s v="GBPR_NATGAS_100"/>
    <x v="0"/>
    <x v="12"/>
    <n v="0.153914443757699"/>
    <n v="56.178771971560302"/>
    <n v="202.24357909761699"/>
  </r>
  <r>
    <x v="0"/>
    <x v="0"/>
    <x v="7"/>
    <x v="18"/>
    <s v="SE4_HP"/>
    <x v="4"/>
    <s v="GBPR_NATGAS_100"/>
    <x v="0"/>
    <x v="0"/>
    <n v="1.8180649989240401"/>
    <n v="663.59372460727604"/>
    <n v="2388.93740858619"/>
  </r>
  <r>
    <x v="0"/>
    <x v="0"/>
    <x v="7"/>
    <x v="18"/>
    <s v="SE4_HP"/>
    <x v="4"/>
    <s v="GBPR_NATGAS_100"/>
    <x v="0"/>
    <x v="1"/>
    <n v="5.7610963519484804"/>
    <n v="2102.8001684612"/>
    <n v="7570.0806064603003"/>
  </r>
  <r>
    <x v="0"/>
    <x v="0"/>
    <x v="7"/>
    <x v="18"/>
    <s v="SE4_HP"/>
    <x v="4"/>
    <s v="GBPR_NATGAS_100"/>
    <x v="0"/>
    <x v="2"/>
    <n v="16.679394255062199"/>
    <n v="6087.9789030976899"/>
    <n v="21916.724051151701"/>
  </r>
  <r>
    <x v="0"/>
    <x v="0"/>
    <x v="7"/>
    <x v="18"/>
    <s v="SE4_HP"/>
    <x v="4"/>
    <s v="GBPR_NATGAS_100"/>
    <x v="0"/>
    <x v="13"/>
    <n v="39.706919775537401"/>
    <n v="14493.0257180711"/>
    <n v="52174.892585056099"/>
  </r>
  <r>
    <x v="0"/>
    <x v="0"/>
    <x v="7"/>
    <x v="18"/>
    <s v="SE4_HP"/>
    <x v="4"/>
    <s v="GBPR_NATGAS_100"/>
    <x v="0"/>
    <x v="14"/>
    <n v="48.798001229466799"/>
    <n v="17811.2704487554"/>
    <n v="64120.573615519403"/>
  </r>
  <r>
    <x v="0"/>
    <x v="0"/>
    <x v="7"/>
    <x v="18"/>
    <s v="SE4_HP"/>
    <x v="4"/>
    <s v="GBPR_NATGAS_100"/>
    <x v="0"/>
    <x v="15"/>
    <n v="47.149290327399697"/>
    <n v="17209.490969500901"/>
    <n v="61954.167490203203"/>
  </r>
  <r>
    <x v="0"/>
    <x v="0"/>
    <x v="7"/>
    <x v="18"/>
    <s v="SE4_HP"/>
    <x v="4"/>
    <s v="GBPR_NATGAS_100"/>
    <x v="0"/>
    <x v="3"/>
    <n v="43.210092683456701"/>
    <n v="15771.683829461699"/>
    <n v="56778.061786062099"/>
  </r>
  <r>
    <x v="0"/>
    <x v="0"/>
    <x v="7"/>
    <x v="18"/>
    <s v="SE4_HP"/>
    <x v="4"/>
    <s v="GBPR_NATGAS_100"/>
    <x v="0"/>
    <x v="4"/>
    <n v="39.840891185001396"/>
    <n v="14541.925282525501"/>
    <n v="52350.931017091898"/>
  </r>
  <r>
    <x v="0"/>
    <x v="0"/>
    <x v="7"/>
    <x v="18"/>
    <s v="SE4_HP"/>
    <x v="4"/>
    <s v="GBPR_NATGAS_100"/>
    <x v="0"/>
    <x v="16"/>
    <n v="34.886961588741997"/>
    <n v="12733.740979890799"/>
    <n v="45841.467527606997"/>
  </r>
  <r>
    <x v="0"/>
    <x v="0"/>
    <x v="7"/>
    <x v="18"/>
    <s v="SE4_HP"/>
    <x v="4"/>
    <s v="GBPR_NATGAS_100"/>
    <x v="0"/>
    <x v="5"/>
    <n v="29.788076719143199"/>
    <n v="10872.6480024873"/>
    <n v="39141.532808954202"/>
  </r>
  <r>
    <x v="0"/>
    <x v="0"/>
    <x v="7"/>
    <x v="18"/>
    <s v="SE4_HP"/>
    <x v="4"/>
    <s v="GBPR_NATGAS_100"/>
    <x v="0"/>
    <x v="6"/>
    <n v="29.2524647736209"/>
    <n v="10677.1496423716"/>
    <n v="38437.738712537903"/>
  </r>
  <r>
    <x v="0"/>
    <x v="0"/>
    <x v="7"/>
    <x v="18"/>
    <s v="SE4_HP"/>
    <x v="4"/>
    <s v="GBPR_NATGAS_100"/>
    <x v="0"/>
    <x v="17"/>
    <n v="27.852364094235799"/>
    <n v="10166.112894396099"/>
    <n v="36598.006419825797"/>
  </r>
  <r>
    <x v="0"/>
    <x v="0"/>
    <x v="7"/>
    <x v="18"/>
    <s v="SE4_HP"/>
    <x v="4"/>
    <s v="GBPR_NATGAS_100"/>
    <x v="0"/>
    <x v="7"/>
    <n v="27.848793424094001"/>
    <n v="10164.8095997943"/>
    <n v="36593.314559259503"/>
  </r>
  <r>
    <x v="0"/>
    <x v="0"/>
    <x v="7"/>
    <x v="18"/>
    <s v="SE4_HP"/>
    <x v="4"/>
    <s v="GBPR_NATGAS_100"/>
    <x v="0"/>
    <x v="23"/>
    <n v="27.187442719118401"/>
    <n v="9923.4165924782301"/>
    <n v="35724.299732921601"/>
  </r>
  <r>
    <x v="0"/>
    <x v="0"/>
    <x v="7"/>
    <x v="18"/>
    <s v="SE4_HP"/>
    <x v="4"/>
    <s v="GBPR_NATGAS_100"/>
    <x v="0"/>
    <x v="8"/>
    <n v="22.021423006719999"/>
    <n v="8037.8193974528203"/>
    <n v="28936.149830830102"/>
  </r>
  <r>
    <x v="0"/>
    <x v="0"/>
    <x v="7"/>
    <x v="18"/>
    <s v="SE4_HP"/>
    <x v="4"/>
    <s v="GBPR_NATGAS_100"/>
    <x v="0"/>
    <x v="9"/>
    <n v="18.3006381587482"/>
    <n v="6679.7329279430896"/>
    <n v="24047.038540595098"/>
  </r>
  <r>
    <x v="0"/>
    <x v="0"/>
    <x v="7"/>
    <x v="18"/>
    <s v="SE4_HP"/>
    <x v="4"/>
    <s v="GBPR_NATGAS_100"/>
    <x v="0"/>
    <x v="18"/>
    <n v="14.632816905533"/>
    <n v="5340.9781705195501"/>
    <n v="19227.5214138704"/>
  </r>
  <r>
    <x v="0"/>
    <x v="0"/>
    <x v="7"/>
    <x v="18"/>
    <s v="SE4_HP"/>
    <x v="4"/>
    <s v="GBPR_NATGAS_100"/>
    <x v="0"/>
    <x v="19"/>
    <n v="10.0394661453048"/>
    <n v="3664.4051430362401"/>
    <n v="13191.8585149305"/>
  </r>
  <r>
    <x v="0"/>
    <x v="0"/>
    <x v="7"/>
    <x v="18"/>
    <s v="SE4_HP"/>
    <x v="4"/>
    <s v="GBPR_NATGAS_100"/>
    <x v="0"/>
    <x v="20"/>
    <n v="3.09181758931325"/>
    <n v="1128.51342009934"/>
    <n v="4062.6483123576099"/>
  </r>
  <r>
    <x v="0"/>
    <x v="0"/>
    <x v="7"/>
    <x v="18"/>
    <s v="SE4_HP"/>
    <x v="3"/>
    <s v="GHOB_WASTEHEAT"/>
    <x v="0"/>
    <x v="11"/>
    <n v="34.569597069596902"/>
    <n v="12617.902930402901"/>
    <n v="45424.450549450397"/>
  </r>
  <r>
    <x v="0"/>
    <x v="0"/>
    <x v="7"/>
    <x v="18"/>
    <s v="SE4_HP"/>
    <x v="3"/>
    <s v="GHOB_WASTEHEAT"/>
    <x v="0"/>
    <x v="21"/>
    <n v="34.569597069596902"/>
    <n v="12617.902930402901"/>
    <n v="45424.450549450397"/>
  </r>
  <r>
    <x v="0"/>
    <x v="0"/>
    <x v="7"/>
    <x v="18"/>
    <s v="SE4_HP"/>
    <x v="3"/>
    <s v="GHOB_WASTEHEAT"/>
    <x v="0"/>
    <x v="12"/>
    <n v="34.569597069596902"/>
    <n v="12617.902930402901"/>
    <n v="45424.450549450397"/>
  </r>
  <r>
    <x v="0"/>
    <x v="0"/>
    <x v="7"/>
    <x v="18"/>
    <s v="SE4_HP"/>
    <x v="3"/>
    <s v="GHOB_WASTEHEAT"/>
    <x v="0"/>
    <x v="0"/>
    <n v="34.569597069596902"/>
    <n v="12617.902930402901"/>
    <n v="45424.450549450397"/>
  </r>
  <r>
    <x v="0"/>
    <x v="0"/>
    <x v="7"/>
    <x v="18"/>
    <s v="SE4_HP"/>
    <x v="3"/>
    <s v="GHOB_WASTEHEAT"/>
    <x v="0"/>
    <x v="1"/>
    <n v="34.569597069596902"/>
    <n v="12617.902930402901"/>
    <n v="45424.450549450397"/>
  </r>
  <r>
    <x v="0"/>
    <x v="0"/>
    <x v="7"/>
    <x v="18"/>
    <s v="SE4_HP"/>
    <x v="3"/>
    <s v="GHOB_WASTEHEAT"/>
    <x v="0"/>
    <x v="2"/>
    <n v="34.569597069596902"/>
    <n v="12617.902930402901"/>
    <n v="45424.450549450397"/>
  </r>
  <r>
    <x v="0"/>
    <x v="0"/>
    <x v="7"/>
    <x v="18"/>
    <s v="SE4_HP"/>
    <x v="3"/>
    <s v="GHOB_WASTEHEAT"/>
    <x v="0"/>
    <x v="13"/>
    <n v="34.569597069596902"/>
    <n v="12617.902930402901"/>
    <n v="45424.450549450397"/>
  </r>
  <r>
    <x v="0"/>
    <x v="0"/>
    <x v="7"/>
    <x v="18"/>
    <s v="SE4_HP"/>
    <x v="3"/>
    <s v="GHOB_WASTEHEAT"/>
    <x v="0"/>
    <x v="14"/>
    <n v="34.569597069596902"/>
    <n v="12617.902930402901"/>
    <n v="45424.450549450397"/>
  </r>
  <r>
    <x v="0"/>
    <x v="0"/>
    <x v="7"/>
    <x v="18"/>
    <s v="SE4_HP"/>
    <x v="3"/>
    <s v="GHOB_WASTEHEAT"/>
    <x v="0"/>
    <x v="15"/>
    <n v="34.569597069596902"/>
    <n v="12617.902930402901"/>
    <n v="45424.450549450397"/>
  </r>
  <r>
    <x v="0"/>
    <x v="0"/>
    <x v="7"/>
    <x v="18"/>
    <s v="SE4_HP"/>
    <x v="3"/>
    <s v="GHOB_WASTEHEAT"/>
    <x v="0"/>
    <x v="3"/>
    <n v="34.569597069596902"/>
    <n v="12617.902930402901"/>
    <n v="45424.450549450397"/>
  </r>
  <r>
    <x v="0"/>
    <x v="0"/>
    <x v="7"/>
    <x v="18"/>
    <s v="SE4_HP"/>
    <x v="3"/>
    <s v="GHOB_WASTEHEAT"/>
    <x v="0"/>
    <x v="4"/>
    <n v="34.569597069596902"/>
    <n v="12617.902930402901"/>
    <n v="45424.450549450397"/>
  </r>
  <r>
    <x v="0"/>
    <x v="0"/>
    <x v="7"/>
    <x v="18"/>
    <s v="SE4_HP"/>
    <x v="3"/>
    <s v="GHOB_WASTEHEAT"/>
    <x v="0"/>
    <x v="16"/>
    <n v="34.569597069596902"/>
    <n v="12617.902930402901"/>
    <n v="45424.450549450397"/>
  </r>
  <r>
    <x v="0"/>
    <x v="0"/>
    <x v="7"/>
    <x v="18"/>
    <s v="SE4_HP"/>
    <x v="3"/>
    <s v="GHOB_WASTEHEAT"/>
    <x v="0"/>
    <x v="5"/>
    <n v="34.569597069596902"/>
    <n v="12617.902930402901"/>
    <n v="45424.450549450397"/>
  </r>
  <r>
    <x v="0"/>
    <x v="0"/>
    <x v="7"/>
    <x v="18"/>
    <s v="SE4_HP"/>
    <x v="3"/>
    <s v="GHOB_WASTEHEAT"/>
    <x v="0"/>
    <x v="6"/>
    <n v="34.569597069596902"/>
    <n v="12617.902930402901"/>
    <n v="45424.450549450397"/>
  </r>
  <r>
    <x v="0"/>
    <x v="0"/>
    <x v="7"/>
    <x v="18"/>
    <s v="SE4_HP"/>
    <x v="3"/>
    <s v="GHOB_WASTEHEAT"/>
    <x v="0"/>
    <x v="17"/>
    <n v="34.569597069596902"/>
    <n v="12617.902930402901"/>
    <n v="45424.450549450397"/>
  </r>
  <r>
    <x v="0"/>
    <x v="0"/>
    <x v="7"/>
    <x v="18"/>
    <s v="SE4_HP"/>
    <x v="3"/>
    <s v="GHOB_WASTEHEAT"/>
    <x v="0"/>
    <x v="7"/>
    <n v="34.569597069596902"/>
    <n v="12617.902930402901"/>
    <n v="45424.450549450397"/>
  </r>
  <r>
    <x v="0"/>
    <x v="0"/>
    <x v="7"/>
    <x v="18"/>
    <s v="SE4_HP"/>
    <x v="3"/>
    <s v="GHOB_WASTEHEAT"/>
    <x v="0"/>
    <x v="23"/>
    <n v="34.569597069596902"/>
    <n v="12617.902930402901"/>
    <n v="45424.450549450397"/>
  </r>
  <r>
    <x v="0"/>
    <x v="0"/>
    <x v="7"/>
    <x v="18"/>
    <s v="SE4_HP"/>
    <x v="3"/>
    <s v="GHOB_WASTEHEAT"/>
    <x v="0"/>
    <x v="8"/>
    <n v="34.569597069596902"/>
    <n v="12617.902930402901"/>
    <n v="45424.450549450397"/>
  </r>
  <r>
    <x v="0"/>
    <x v="0"/>
    <x v="7"/>
    <x v="18"/>
    <s v="SE4_HP"/>
    <x v="3"/>
    <s v="GHOB_WASTEHEAT"/>
    <x v="0"/>
    <x v="9"/>
    <n v="34.569597069596902"/>
    <n v="12617.902930402901"/>
    <n v="45424.450549450397"/>
  </r>
  <r>
    <x v="0"/>
    <x v="0"/>
    <x v="7"/>
    <x v="18"/>
    <s v="SE4_HP"/>
    <x v="3"/>
    <s v="GHOB_WASTEHEAT"/>
    <x v="0"/>
    <x v="18"/>
    <n v="34.569597069596902"/>
    <n v="12617.902930402901"/>
    <n v="45424.450549450397"/>
  </r>
  <r>
    <x v="0"/>
    <x v="0"/>
    <x v="7"/>
    <x v="18"/>
    <s v="SE4_HP"/>
    <x v="3"/>
    <s v="GHOB_WASTEHEAT"/>
    <x v="0"/>
    <x v="19"/>
    <n v="34.569597069596902"/>
    <n v="12617.902930402901"/>
    <n v="45424.450549450397"/>
  </r>
  <r>
    <x v="0"/>
    <x v="0"/>
    <x v="7"/>
    <x v="18"/>
    <s v="SE4_HP"/>
    <x v="3"/>
    <s v="GHOB_WASTEHEAT"/>
    <x v="0"/>
    <x v="20"/>
    <n v="34.569597069596902"/>
    <n v="12617.902930402901"/>
    <n v="45424.450549450397"/>
  </r>
  <r>
    <x v="0"/>
    <x v="0"/>
    <x v="7"/>
    <x v="18"/>
    <s v="SE4_HP"/>
    <x v="3"/>
    <s v="GHOB_WASTEHEAT"/>
    <x v="0"/>
    <x v="10"/>
    <n v="34.569597069596902"/>
    <n v="12617.902930402901"/>
    <n v="45424.450549450397"/>
  </r>
  <r>
    <x v="0"/>
    <x v="0"/>
    <x v="7"/>
    <x v="18"/>
    <s v="SE4_HP"/>
    <x v="3"/>
    <s v="GHOB_WASTEHEAT"/>
    <x v="0"/>
    <x v="22"/>
    <n v="34.569597069596902"/>
    <n v="12617.902930402901"/>
    <n v="45424.450549450397"/>
  </r>
  <r>
    <x v="0"/>
    <x v="0"/>
    <x v="7"/>
    <x v="18"/>
    <s v="SE4_HP"/>
    <x v="8"/>
    <s v="GHOB_WOODWASTE"/>
    <x v="0"/>
    <x v="11"/>
    <n v="16.066838879159398"/>
    <n v="5864.3961908931697"/>
    <n v="21111.826287215401"/>
  </r>
  <r>
    <x v="0"/>
    <x v="0"/>
    <x v="7"/>
    <x v="18"/>
    <s v="SE4_HP"/>
    <x v="8"/>
    <s v="GHOB_WOODWASTE"/>
    <x v="0"/>
    <x v="21"/>
    <n v="16.066838879159398"/>
    <n v="5864.3961908931697"/>
    <n v="21111.826287215401"/>
  </r>
  <r>
    <x v="0"/>
    <x v="0"/>
    <x v="7"/>
    <x v="18"/>
    <s v="SE4_HP"/>
    <x v="8"/>
    <s v="GHOB_WOODWASTE"/>
    <x v="0"/>
    <x v="12"/>
    <n v="16.066838879159398"/>
    <n v="5864.3961908931697"/>
    <n v="21111.826287215401"/>
  </r>
  <r>
    <x v="0"/>
    <x v="0"/>
    <x v="7"/>
    <x v="18"/>
    <s v="SE4_HP"/>
    <x v="8"/>
    <s v="GHOB_WOODWASTE"/>
    <x v="0"/>
    <x v="0"/>
    <n v="16.066838879159398"/>
    <n v="5864.3961908931697"/>
    <n v="21111.826287215401"/>
  </r>
  <r>
    <x v="0"/>
    <x v="0"/>
    <x v="7"/>
    <x v="18"/>
    <s v="SE4_HP"/>
    <x v="8"/>
    <s v="GHOB_WOODWASTE"/>
    <x v="0"/>
    <x v="1"/>
    <n v="16.066838879159398"/>
    <n v="5864.3961908931697"/>
    <n v="21111.826287215401"/>
  </r>
  <r>
    <x v="0"/>
    <x v="0"/>
    <x v="7"/>
    <x v="18"/>
    <s v="SE4_HP"/>
    <x v="8"/>
    <s v="GHOB_WOODWASTE"/>
    <x v="0"/>
    <x v="2"/>
    <n v="16.066838879159398"/>
    <n v="5864.3961908931697"/>
    <n v="21111.826287215401"/>
  </r>
  <r>
    <x v="0"/>
    <x v="0"/>
    <x v="7"/>
    <x v="18"/>
    <s v="SE4_HP"/>
    <x v="8"/>
    <s v="GHOB_WOODWASTE"/>
    <x v="0"/>
    <x v="13"/>
    <n v="16.066838879159398"/>
    <n v="5864.3961908931697"/>
    <n v="21111.826287215401"/>
  </r>
  <r>
    <x v="0"/>
    <x v="0"/>
    <x v="7"/>
    <x v="18"/>
    <s v="SE4_HP"/>
    <x v="8"/>
    <s v="GHOB_WOODWASTE"/>
    <x v="0"/>
    <x v="14"/>
    <n v="16.066838879159398"/>
    <n v="5864.3961908931697"/>
    <n v="21111.826287215401"/>
  </r>
  <r>
    <x v="0"/>
    <x v="0"/>
    <x v="7"/>
    <x v="18"/>
    <s v="SE4_HP"/>
    <x v="8"/>
    <s v="GHOB_WOODWASTE"/>
    <x v="0"/>
    <x v="15"/>
    <n v="16.066838879159398"/>
    <n v="5864.3961908931697"/>
    <n v="21111.826287215401"/>
  </r>
  <r>
    <x v="0"/>
    <x v="0"/>
    <x v="7"/>
    <x v="18"/>
    <s v="SE4_HP"/>
    <x v="8"/>
    <s v="GHOB_WOODWASTE"/>
    <x v="0"/>
    <x v="3"/>
    <n v="16.066838879159398"/>
    <n v="5864.3961908931697"/>
    <n v="21111.826287215401"/>
  </r>
  <r>
    <x v="0"/>
    <x v="0"/>
    <x v="7"/>
    <x v="18"/>
    <s v="SE4_HP"/>
    <x v="8"/>
    <s v="GHOB_WOODWASTE"/>
    <x v="0"/>
    <x v="4"/>
    <n v="16.066838879159398"/>
    <n v="5864.3961908931697"/>
    <n v="21111.826287215401"/>
  </r>
  <r>
    <x v="0"/>
    <x v="0"/>
    <x v="7"/>
    <x v="18"/>
    <s v="SE4_HP"/>
    <x v="8"/>
    <s v="GHOB_WOODWASTE"/>
    <x v="0"/>
    <x v="16"/>
    <n v="16.066838879159398"/>
    <n v="5864.3961908931697"/>
    <n v="21111.826287215401"/>
  </r>
  <r>
    <x v="0"/>
    <x v="0"/>
    <x v="7"/>
    <x v="18"/>
    <s v="SE4_HP"/>
    <x v="8"/>
    <s v="GHOB_WOODWASTE"/>
    <x v="0"/>
    <x v="5"/>
    <n v="16.066838879159398"/>
    <n v="5864.3961908931697"/>
    <n v="21111.826287215401"/>
  </r>
  <r>
    <x v="0"/>
    <x v="0"/>
    <x v="7"/>
    <x v="18"/>
    <s v="SE4_HP"/>
    <x v="8"/>
    <s v="GHOB_WOODWASTE"/>
    <x v="0"/>
    <x v="6"/>
    <n v="16.066838879159398"/>
    <n v="5864.3961908931697"/>
    <n v="21111.826287215401"/>
  </r>
  <r>
    <x v="0"/>
    <x v="0"/>
    <x v="7"/>
    <x v="18"/>
    <s v="SE4_HP"/>
    <x v="8"/>
    <s v="GHOB_WOODWASTE"/>
    <x v="0"/>
    <x v="17"/>
    <n v="16.066838879159398"/>
    <n v="5864.3961908931697"/>
    <n v="21111.826287215401"/>
  </r>
  <r>
    <x v="0"/>
    <x v="0"/>
    <x v="7"/>
    <x v="18"/>
    <s v="SE4_HP"/>
    <x v="8"/>
    <s v="GHOB_WOODWASTE"/>
    <x v="0"/>
    <x v="7"/>
    <n v="16.066838879159398"/>
    <n v="5864.3961908931697"/>
    <n v="21111.826287215401"/>
  </r>
  <r>
    <x v="0"/>
    <x v="0"/>
    <x v="7"/>
    <x v="18"/>
    <s v="SE4_HP"/>
    <x v="8"/>
    <s v="GHOB_WOODWASTE"/>
    <x v="0"/>
    <x v="23"/>
    <n v="16.066838879159398"/>
    <n v="5864.3961908931697"/>
    <n v="21111.826287215401"/>
  </r>
  <r>
    <x v="0"/>
    <x v="0"/>
    <x v="7"/>
    <x v="18"/>
    <s v="SE4_HP"/>
    <x v="8"/>
    <s v="GHOB_WOODWASTE"/>
    <x v="0"/>
    <x v="8"/>
    <n v="16.066838879159398"/>
    <n v="5864.3961908931697"/>
    <n v="21111.826287215401"/>
  </r>
  <r>
    <x v="0"/>
    <x v="0"/>
    <x v="7"/>
    <x v="18"/>
    <s v="SE4_HP"/>
    <x v="8"/>
    <s v="GHOB_WOODWASTE"/>
    <x v="0"/>
    <x v="9"/>
    <n v="16.066838879159398"/>
    <n v="5864.3961908931697"/>
    <n v="21111.826287215401"/>
  </r>
  <r>
    <x v="0"/>
    <x v="0"/>
    <x v="7"/>
    <x v="18"/>
    <s v="SE4_HP"/>
    <x v="8"/>
    <s v="GHOB_WOODWASTE"/>
    <x v="0"/>
    <x v="18"/>
    <n v="16.066838879159398"/>
    <n v="5864.3961908931697"/>
    <n v="21111.826287215401"/>
  </r>
  <r>
    <x v="0"/>
    <x v="0"/>
    <x v="7"/>
    <x v="18"/>
    <s v="SE4_HP"/>
    <x v="8"/>
    <s v="GHOB_WOODWASTE"/>
    <x v="0"/>
    <x v="19"/>
    <n v="16.066838879159398"/>
    <n v="5864.3961908931697"/>
    <n v="21111.826287215401"/>
  </r>
  <r>
    <x v="0"/>
    <x v="0"/>
    <x v="7"/>
    <x v="18"/>
    <s v="SE4_HP"/>
    <x v="8"/>
    <s v="GHOB_WOODWASTE"/>
    <x v="0"/>
    <x v="20"/>
    <n v="16.066838879159398"/>
    <n v="5864.3961908931697"/>
    <n v="21111.826287215401"/>
  </r>
  <r>
    <x v="0"/>
    <x v="0"/>
    <x v="7"/>
    <x v="18"/>
    <s v="SE4_HP"/>
    <x v="8"/>
    <s v="GHOB_WOODWASTE"/>
    <x v="0"/>
    <x v="10"/>
    <n v="16.066838879159398"/>
    <n v="5864.3961908931697"/>
    <n v="21111.826287215401"/>
  </r>
  <r>
    <x v="0"/>
    <x v="0"/>
    <x v="7"/>
    <x v="18"/>
    <s v="SE4_HP"/>
    <x v="8"/>
    <s v="GHOB_WOODWASTE"/>
    <x v="0"/>
    <x v="22"/>
    <n v="16.066838879159398"/>
    <n v="5864.3961908931697"/>
    <n v="21111.826287215401"/>
  </r>
  <r>
    <x v="0"/>
    <x v="0"/>
    <x v="7"/>
    <x v="18"/>
    <s v="SE4_MAL"/>
    <x v="7"/>
    <s v="GETOH_HEATPUMP33"/>
    <x v="0"/>
    <x v="11"/>
    <n v="1.1000000000000001"/>
    <n v="401.5"/>
    <n v="1445.4"/>
  </r>
  <r>
    <x v="0"/>
    <x v="0"/>
    <x v="7"/>
    <x v="18"/>
    <s v="SE4_MAL"/>
    <x v="7"/>
    <s v="GETOH_HEATPUMP33"/>
    <x v="0"/>
    <x v="21"/>
    <n v="1.1000000000000001"/>
    <n v="401.5"/>
    <n v="1445.4"/>
  </r>
  <r>
    <x v="0"/>
    <x v="0"/>
    <x v="7"/>
    <x v="18"/>
    <s v="SE4_MAL"/>
    <x v="7"/>
    <s v="GETOH_HEATPUMP33"/>
    <x v="0"/>
    <x v="12"/>
    <n v="1.1000000000000001"/>
    <n v="401.5"/>
    <n v="1445.4"/>
  </r>
  <r>
    <x v="0"/>
    <x v="0"/>
    <x v="7"/>
    <x v="18"/>
    <s v="SE4_MAL"/>
    <x v="7"/>
    <s v="GETOH_HEATPUMP33"/>
    <x v="0"/>
    <x v="0"/>
    <n v="1.1000000000000001"/>
    <n v="401.5"/>
    <n v="1445.4"/>
  </r>
  <r>
    <x v="0"/>
    <x v="0"/>
    <x v="7"/>
    <x v="18"/>
    <s v="SE4_MAL"/>
    <x v="7"/>
    <s v="GETOH_HEATPUMP33"/>
    <x v="0"/>
    <x v="1"/>
    <n v="1.1000000000000001"/>
    <n v="401.5"/>
    <n v="1445.4"/>
  </r>
  <r>
    <x v="0"/>
    <x v="0"/>
    <x v="7"/>
    <x v="18"/>
    <s v="SE4_MAL"/>
    <x v="7"/>
    <s v="GETOH_HEATPUMP33"/>
    <x v="0"/>
    <x v="2"/>
    <n v="1.1000000000000001"/>
    <n v="401.5"/>
    <n v="1445.4"/>
  </r>
  <r>
    <x v="0"/>
    <x v="0"/>
    <x v="7"/>
    <x v="18"/>
    <s v="SE4_MAL"/>
    <x v="7"/>
    <s v="GETOH_HEATPUMP33"/>
    <x v="0"/>
    <x v="13"/>
    <n v="1.1000000000000001"/>
    <n v="401.5"/>
    <n v="1445.4"/>
  </r>
  <r>
    <x v="0"/>
    <x v="0"/>
    <x v="7"/>
    <x v="18"/>
    <s v="SE4_MAL"/>
    <x v="7"/>
    <s v="GETOH_HEATPUMP33"/>
    <x v="0"/>
    <x v="14"/>
    <n v="1.1000000000000001"/>
    <n v="401.5"/>
    <n v="1445.4"/>
  </r>
  <r>
    <x v="0"/>
    <x v="0"/>
    <x v="7"/>
    <x v="18"/>
    <s v="SE4_MAL"/>
    <x v="7"/>
    <s v="GETOH_HEATPUMP33"/>
    <x v="0"/>
    <x v="15"/>
    <n v="1.1000000000000001"/>
    <n v="401.5"/>
    <n v="1445.4"/>
  </r>
  <r>
    <x v="0"/>
    <x v="0"/>
    <x v="7"/>
    <x v="18"/>
    <s v="SE4_MAL"/>
    <x v="7"/>
    <s v="GETOH_HEATPUMP33"/>
    <x v="0"/>
    <x v="3"/>
    <n v="1.1000000000000001"/>
    <n v="401.5"/>
    <n v="1445.4"/>
  </r>
  <r>
    <x v="0"/>
    <x v="0"/>
    <x v="7"/>
    <x v="18"/>
    <s v="SE4_MAL"/>
    <x v="7"/>
    <s v="GETOH_HEATPUMP33"/>
    <x v="0"/>
    <x v="4"/>
    <n v="1.1000000000000001"/>
    <n v="401.5"/>
    <n v="1445.4"/>
  </r>
  <r>
    <x v="0"/>
    <x v="0"/>
    <x v="7"/>
    <x v="18"/>
    <s v="SE4_MAL"/>
    <x v="7"/>
    <s v="GETOH_HEATPUMP33"/>
    <x v="0"/>
    <x v="16"/>
    <n v="1.1000000000000001"/>
    <n v="401.5"/>
    <n v="1445.4"/>
  </r>
  <r>
    <x v="0"/>
    <x v="0"/>
    <x v="7"/>
    <x v="18"/>
    <s v="SE4_MAL"/>
    <x v="7"/>
    <s v="GETOH_HEATPUMP33"/>
    <x v="0"/>
    <x v="5"/>
    <n v="1.1000000000000001"/>
    <n v="401.5"/>
    <n v="1445.4"/>
  </r>
  <r>
    <x v="0"/>
    <x v="0"/>
    <x v="7"/>
    <x v="18"/>
    <s v="SE4_MAL"/>
    <x v="7"/>
    <s v="GETOH_HEATPUMP33"/>
    <x v="0"/>
    <x v="6"/>
    <n v="1.1000000000000001"/>
    <n v="401.5"/>
    <n v="1445.4"/>
  </r>
  <r>
    <x v="0"/>
    <x v="0"/>
    <x v="7"/>
    <x v="18"/>
    <s v="SE4_MAL"/>
    <x v="7"/>
    <s v="GETOH_HEATPUMP33"/>
    <x v="0"/>
    <x v="17"/>
    <n v="1.1000000000000001"/>
    <n v="401.5"/>
    <n v="1445.4"/>
  </r>
  <r>
    <x v="0"/>
    <x v="0"/>
    <x v="7"/>
    <x v="18"/>
    <s v="SE4_MAL"/>
    <x v="7"/>
    <s v="GETOH_HEATPUMP33"/>
    <x v="0"/>
    <x v="7"/>
    <n v="1.1000000000000001"/>
    <n v="401.5"/>
    <n v="1445.4"/>
  </r>
  <r>
    <x v="0"/>
    <x v="0"/>
    <x v="7"/>
    <x v="18"/>
    <s v="SE4_MAL"/>
    <x v="7"/>
    <s v="GETOH_HEATPUMP33"/>
    <x v="0"/>
    <x v="23"/>
    <n v="1.1000000000000001"/>
    <n v="401.5"/>
    <n v="1445.4"/>
  </r>
  <r>
    <x v="0"/>
    <x v="0"/>
    <x v="7"/>
    <x v="18"/>
    <s v="SE4_MAL"/>
    <x v="7"/>
    <s v="GETOH_HEATPUMP33"/>
    <x v="0"/>
    <x v="8"/>
    <n v="1.1000000000000001"/>
    <n v="401.5"/>
    <n v="1445.4"/>
  </r>
  <r>
    <x v="0"/>
    <x v="0"/>
    <x v="7"/>
    <x v="18"/>
    <s v="SE4_MAL"/>
    <x v="7"/>
    <s v="GETOH_HEATPUMP33"/>
    <x v="0"/>
    <x v="9"/>
    <n v="1.1000000000000001"/>
    <n v="401.5"/>
    <n v="1445.4"/>
  </r>
  <r>
    <x v="0"/>
    <x v="0"/>
    <x v="7"/>
    <x v="18"/>
    <s v="SE4_MAL"/>
    <x v="7"/>
    <s v="GETOH_HEATPUMP33"/>
    <x v="0"/>
    <x v="18"/>
    <n v="1.1000000000000001"/>
    <n v="401.5"/>
    <n v="1445.4"/>
  </r>
  <r>
    <x v="0"/>
    <x v="0"/>
    <x v="7"/>
    <x v="18"/>
    <s v="SE4_MAL"/>
    <x v="7"/>
    <s v="GETOH_HEATPUMP33"/>
    <x v="0"/>
    <x v="19"/>
    <n v="1.1000000000000001"/>
    <n v="401.5"/>
    <n v="1445.4"/>
  </r>
  <r>
    <x v="0"/>
    <x v="0"/>
    <x v="7"/>
    <x v="18"/>
    <s v="SE4_MAL"/>
    <x v="7"/>
    <s v="GETOH_HEATPUMP33"/>
    <x v="0"/>
    <x v="20"/>
    <n v="1.1000000000000001"/>
    <n v="401.5"/>
    <n v="1445.4"/>
  </r>
  <r>
    <x v="0"/>
    <x v="0"/>
    <x v="7"/>
    <x v="18"/>
    <s v="SE4_MAL"/>
    <x v="7"/>
    <s v="GETOH_HEATPUMP33"/>
    <x v="0"/>
    <x v="10"/>
    <n v="1.1000000000000001"/>
    <n v="401.5"/>
    <n v="1445.4"/>
  </r>
  <r>
    <x v="0"/>
    <x v="0"/>
    <x v="7"/>
    <x v="18"/>
    <s v="SE4_MAL"/>
    <x v="7"/>
    <s v="GETOH_HEATPUMP33"/>
    <x v="0"/>
    <x v="22"/>
    <n v="1.1000000000000001"/>
    <n v="401.5"/>
    <n v="1445.4"/>
  </r>
  <r>
    <x v="0"/>
    <x v="0"/>
    <x v="7"/>
    <x v="18"/>
    <s v="SE4_MAL"/>
    <x v="2"/>
    <s v="GBPR_MUNIWASTE_24"/>
    <x v="0"/>
    <x v="11"/>
    <n v="105.54643063947999"/>
    <n v="38524.447183410302"/>
    <n v="138688.009860277"/>
  </r>
  <r>
    <x v="0"/>
    <x v="0"/>
    <x v="7"/>
    <x v="18"/>
    <s v="SE4_MAL"/>
    <x v="2"/>
    <s v="GBPR_MUNIWASTE_24"/>
    <x v="0"/>
    <x v="21"/>
    <n v="105.54643063947999"/>
    <n v="38524.447183410302"/>
    <n v="138688.009860277"/>
  </r>
  <r>
    <x v="0"/>
    <x v="0"/>
    <x v="7"/>
    <x v="18"/>
    <s v="SE4_MAL"/>
    <x v="2"/>
    <s v="GBPR_MUNIWASTE_24"/>
    <x v="0"/>
    <x v="12"/>
    <n v="105.54643063947999"/>
    <n v="38524.447183410302"/>
    <n v="138688.009860277"/>
  </r>
  <r>
    <x v="0"/>
    <x v="0"/>
    <x v="7"/>
    <x v="18"/>
    <s v="SE4_MAL"/>
    <x v="2"/>
    <s v="GBPR_MUNIWASTE_24"/>
    <x v="0"/>
    <x v="0"/>
    <n v="105.54643063947999"/>
    <n v="38524.447183410302"/>
    <n v="138688.009860277"/>
  </r>
  <r>
    <x v="0"/>
    <x v="0"/>
    <x v="7"/>
    <x v="18"/>
    <s v="SE4_MAL"/>
    <x v="2"/>
    <s v="GBPR_MUNIWASTE_24"/>
    <x v="0"/>
    <x v="1"/>
    <n v="105.54643063947999"/>
    <n v="38524.447183410302"/>
    <n v="138688.009860277"/>
  </r>
  <r>
    <x v="0"/>
    <x v="0"/>
    <x v="7"/>
    <x v="18"/>
    <s v="SE4_MAL"/>
    <x v="2"/>
    <s v="GBPR_MUNIWASTE_24"/>
    <x v="0"/>
    <x v="2"/>
    <n v="105.54643063947999"/>
    <n v="38524.447183410302"/>
    <n v="138688.009860277"/>
  </r>
  <r>
    <x v="0"/>
    <x v="0"/>
    <x v="7"/>
    <x v="18"/>
    <s v="SE4_MAL"/>
    <x v="2"/>
    <s v="GBPR_MUNIWASTE_24"/>
    <x v="0"/>
    <x v="13"/>
    <n v="105.54643063947999"/>
    <n v="38524.447183410302"/>
    <n v="138688.009860277"/>
  </r>
  <r>
    <x v="0"/>
    <x v="0"/>
    <x v="7"/>
    <x v="18"/>
    <s v="SE4_MAL"/>
    <x v="2"/>
    <s v="GBPR_MUNIWASTE_24"/>
    <x v="0"/>
    <x v="14"/>
    <n v="105.54643063947999"/>
    <n v="38524.447183410302"/>
    <n v="138688.009860277"/>
  </r>
  <r>
    <x v="0"/>
    <x v="0"/>
    <x v="7"/>
    <x v="18"/>
    <s v="SE4_MAL"/>
    <x v="2"/>
    <s v="GBPR_MUNIWASTE_24"/>
    <x v="0"/>
    <x v="15"/>
    <n v="105.54643063947999"/>
    <n v="38524.447183410302"/>
    <n v="138688.009860277"/>
  </r>
  <r>
    <x v="0"/>
    <x v="0"/>
    <x v="7"/>
    <x v="18"/>
    <s v="SE4_MAL"/>
    <x v="2"/>
    <s v="GBPR_MUNIWASTE_24"/>
    <x v="0"/>
    <x v="3"/>
    <n v="105.54643063947999"/>
    <n v="38524.447183410302"/>
    <n v="138688.009860277"/>
  </r>
  <r>
    <x v="0"/>
    <x v="0"/>
    <x v="7"/>
    <x v="18"/>
    <s v="SE4_MAL"/>
    <x v="2"/>
    <s v="GBPR_MUNIWASTE_24"/>
    <x v="0"/>
    <x v="4"/>
    <n v="105.54643063947999"/>
    <n v="38524.447183410302"/>
    <n v="138688.009860277"/>
  </r>
  <r>
    <x v="0"/>
    <x v="0"/>
    <x v="7"/>
    <x v="18"/>
    <s v="SE4_MAL"/>
    <x v="2"/>
    <s v="GBPR_MUNIWASTE_24"/>
    <x v="0"/>
    <x v="16"/>
    <n v="105.54643063947999"/>
    <n v="38524.447183410302"/>
    <n v="138688.009860277"/>
  </r>
  <r>
    <x v="0"/>
    <x v="0"/>
    <x v="7"/>
    <x v="18"/>
    <s v="SE4_MAL"/>
    <x v="2"/>
    <s v="GBPR_MUNIWASTE_24"/>
    <x v="0"/>
    <x v="5"/>
    <n v="105.54643063947999"/>
    <n v="38524.447183410302"/>
    <n v="138688.009860277"/>
  </r>
  <r>
    <x v="0"/>
    <x v="0"/>
    <x v="7"/>
    <x v="18"/>
    <s v="SE4_MAL"/>
    <x v="2"/>
    <s v="GBPR_MUNIWASTE_24"/>
    <x v="0"/>
    <x v="6"/>
    <n v="105.54643063947999"/>
    <n v="38524.447183410302"/>
    <n v="138688.009860277"/>
  </r>
  <r>
    <x v="0"/>
    <x v="0"/>
    <x v="7"/>
    <x v="18"/>
    <s v="SE4_MAL"/>
    <x v="2"/>
    <s v="GBPR_MUNIWASTE_24"/>
    <x v="0"/>
    <x v="17"/>
    <n v="105.54643063947999"/>
    <n v="38524.447183410302"/>
    <n v="138688.009860277"/>
  </r>
  <r>
    <x v="0"/>
    <x v="0"/>
    <x v="7"/>
    <x v="18"/>
    <s v="SE4_MAL"/>
    <x v="2"/>
    <s v="GBPR_MUNIWASTE_24"/>
    <x v="0"/>
    <x v="7"/>
    <n v="105.54643063947999"/>
    <n v="38524.447183410302"/>
    <n v="138688.009860277"/>
  </r>
  <r>
    <x v="0"/>
    <x v="0"/>
    <x v="7"/>
    <x v="18"/>
    <s v="SE4_MAL"/>
    <x v="2"/>
    <s v="GBPR_MUNIWASTE_24"/>
    <x v="0"/>
    <x v="23"/>
    <n v="105.54643063947999"/>
    <n v="38524.447183410302"/>
    <n v="138688.009860277"/>
  </r>
  <r>
    <x v="0"/>
    <x v="0"/>
    <x v="7"/>
    <x v="18"/>
    <s v="SE4_MAL"/>
    <x v="2"/>
    <s v="GBPR_MUNIWASTE_24"/>
    <x v="0"/>
    <x v="8"/>
    <n v="105.54643063947999"/>
    <n v="38524.447183410302"/>
    <n v="138688.009860277"/>
  </r>
  <r>
    <x v="0"/>
    <x v="0"/>
    <x v="7"/>
    <x v="18"/>
    <s v="SE4_MAL"/>
    <x v="2"/>
    <s v="GBPR_MUNIWASTE_24"/>
    <x v="0"/>
    <x v="9"/>
    <n v="105.54643063947999"/>
    <n v="38524.447183410302"/>
    <n v="138688.009860277"/>
  </r>
  <r>
    <x v="0"/>
    <x v="0"/>
    <x v="7"/>
    <x v="18"/>
    <s v="SE4_MAL"/>
    <x v="2"/>
    <s v="GBPR_MUNIWASTE_24"/>
    <x v="0"/>
    <x v="18"/>
    <n v="105.54643063947999"/>
    <n v="38524.447183410302"/>
    <n v="138688.009860277"/>
  </r>
  <r>
    <x v="0"/>
    <x v="0"/>
    <x v="7"/>
    <x v="18"/>
    <s v="SE4_MAL"/>
    <x v="2"/>
    <s v="GBPR_MUNIWASTE_24"/>
    <x v="0"/>
    <x v="19"/>
    <n v="105.54643063947999"/>
    <n v="38524.447183410302"/>
    <n v="138688.009860277"/>
  </r>
  <r>
    <x v="0"/>
    <x v="0"/>
    <x v="7"/>
    <x v="18"/>
    <s v="SE4_MAL"/>
    <x v="2"/>
    <s v="GBPR_MUNIWASTE_24"/>
    <x v="0"/>
    <x v="20"/>
    <n v="105.54643063947999"/>
    <n v="38524.447183410302"/>
    <n v="138688.009860277"/>
  </r>
  <r>
    <x v="0"/>
    <x v="0"/>
    <x v="7"/>
    <x v="18"/>
    <s v="SE4_MAL"/>
    <x v="2"/>
    <s v="GBPR_MUNIWASTE_24"/>
    <x v="0"/>
    <x v="10"/>
    <n v="105.54643063947999"/>
    <n v="38524.447183410302"/>
    <n v="138688.009860277"/>
  </r>
  <r>
    <x v="0"/>
    <x v="0"/>
    <x v="7"/>
    <x v="18"/>
    <s v="SE4_MAL"/>
    <x v="2"/>
    <s v="GBPR_MUNIWASTE_24"/>
    <x v="0"/>
    <x v="22"/>
    <n v="105.54643063947999"/>
    <n v="38524.447183410302"/>
    <n v="138688.009860277"/>
  </r>
  <r>
    <x v="0"/>
    <x v="0"/>
    <x v="7"/>
    <x v="18"/>
    <s v="SE4_MAL"/>
    <x v="2"/>
    <s v="GHOB_MUNIWASTE"/>
    <x v="0"/>
    <x v="11"/>
    <n v="48.715971793323398"/>
    <n v="17781.329704562999"/>
    <n v="64012.786936427001"/>
  </r>
  <r>
    <x v="0"/>
    <x v="0"/>
    <x v="7"/>
    <x v="18"/>
    <s v="SE4_MAL"/>
    <x v="2"/>
    <s v="GHOB_MUNIWASTE"/>
    <x v="0"/>
    <x v="21"/>
    <n v="48.715971793323398"/>
    <n v="17781.329704562999"/>
    <n v="64012.786936427001"/>
  </r>
  <r>
    <x v="0"/>
    <x v="0"/>
    <x v="7"/>
    <x v="18"/>
    <s v="SE4_MAL"/>
    <x v="2"/>
    <s v="GHOB_MUNIWASTE"/>
    <x v="0"/>
    <x v="12"/>
    <n v="48.715971793323398"/>
    <n v="17781.329704562999"/>
    <n v="64012.786936427001"/>
  </r>
  <r>
    <x v="0"/>
    <x v="0"/>
    <x v="7"/>
    <x v="18"/>
    <s v="SE4_MAL"/>
    <x v="2"/>
    <s v="GHOB_MUNIWASTE"/>
    <x v="0"/>
    <x v="0"/>
    <n v="48.715971793323398"/>
    <n v="17781.329704562999"/>
    <n v="64012.786936427001"/>
  </r>
  <r>
    <x v="0"/>
    <x v="0"/>
    <x v="7"/>
    <x v="18"/>
    <s v="SE4_MAL"/>
    <x v="2"/>
    <s v="GHOB_MUNIWASTE"/>
    <x v="0"/>
    <x v="1"/>
    <n v="48.715971793323398"/>
    <n v="17781.329704562999"/>
    <n v="64012.786936427001"/>
  </r>
  <r>
    <x v="0"/>
    <x v="0"/>
    <x v="7"/>
    <x v="18"/>
    <s v="SE4_MAL"/>
    <x v="2"/>
    <s v="GHOB_MUNIWASTE"/>
    <x v="0"/>
    <x v="2"/>
    <n v="48.715971793323398"/>
    <n v="17781.329704562999"/>
    <n v="64012.786936427001"/>
  </r>
  <r>
    <x v="0"/>
    <x v="0"/>
    <x v="7"/>
    <x v="18"/>
    <s v="SE4_MAL"/>
    <x v="2"/>
    <s v="GHOB_MUNIWASTE"/>
    <x v="0"/>
    <x v="13"/>
    <n v="48.715971793323398"/>
    <n v="17781.329704562999"/>
    <n v="64012.786936427001"/>
  </r>
  <r>
    <x v="0"/>
    <x v="0"/>
    <x v="7"/>
    <x v="18"/>
    <s v="SE4_MAL"/>
    <x v="2"/>
    <s v="GHOB_MUNIWASTE"/>
    <x v="0"/>
    <x v="14"/>
    <n v="48.715971793323398"/>
    <n v="17781.329704562999"/>
    <n v="64012.786936427001"/>
  </r>
  <r>
    <x v="0"/>
    <x v="0"/>
    <x v="7"/>
    <x v="18"/>
    <s v="SE4_MAL"/>
    <x v="2"/>
    <s v="GHOB_MUNIWASTE"/>
    <x v="0"/>
    <x v="15"/>
    <n v="48.715971793323398"/>
    <n v="17781.329704562999"/>
    <n v="64012.786936427001"/>
  </r>
  <r>
    <x v="0"/>
    <x v="0"/>
    <x v="7"/>
    <x v="18"/>
    <s v="SE4_MAL"/>
    <x v="2"/>
    <s v="GHOB_MUNIWASTE"/>
    <x v="0"/>
    <x v="3"/>
    <n v="48.715971793323398"/>
    <n v="17781.329704562999"/>
    <n v="64012.786936427001"/>
  </r>
  <r>
    <x v="0"/>
    <x v="0"/>
    <x v="7"/>
    <x v="18"/>
    <s v="SE4_MAL"/>
    <x v="2"/>
    <s v="GHOB_MUNIWASTE"/>
    <x v="0"/>
    <x v="4"/>
    <n v="48.715971793323398"/>
    <n v="17781.329704562999"/>
    <n v="64012.786936427001"/>
  </r>
  <r>
    <x v="0"/>
    <x v="0"/>
    <x v="7"/>
    <x v="18"/>
    <s v="SE4_MAL"/>
    <x v="2"/>
    <s v="GHOB_MUNIWASTE"/>
    <x v="0"/>
    <x v="16"/>
    <n v="48.715971793323398"/>
    <n v="17781.329704562999"/>
    <n v="64012.786936427001"/>
  </r>
  <r>
    <x v="0"/>
    <x v="0"/>
    <x v="7"/>
    <x v="18"/>
    <s v="SE4_MAL"/>
    <x v="2"/>
    <s v="GHOB_MUNIWASTE"/>
    <x v="0"/>
    <x v="5"/>
    <n v="48.715971793323398"/>
    <n v="17781.329704562999"/>
    <n v="64012.786936427001"/>
  </r>
  <r>
    <x v="0"/>
    <x v="0"/>
    <x v="7"/>
    <x v="18"/>
    <s v="SE4_MAL"/>
    <x v="2"/>
    <s v="GHOB_MUNIWASTE"/>
    <x v="0"/>
    <x v="6"/>
    <n v="48.715971793323398"/>
    <n v="17781.329704562999"/>
    <n v="64012.786936427001"/>
  </r>
  <r>
    <x v="0"/>
    <x v="0"/>
    <x v="7"/>
    <x v="18"/>
    <s v="SE4_MAL"/>
    <x v="2"/>
    <s v="GHOB_MUNIWASTE"/>
    <x v="0"/>
    <x v="17"/>
    <n v="48.715971793323398"/>
    <n v="17781.329704562999"/>
    <n v="64012.786936427001"/>
  </r>
  <r>
    <x v="0"/>
    <x v="0"/>
    <x v="7"/>
    <x v="18"/>
    <s v="SE4_MAL"/>
    <x v="2"/>
    <s v="GHOB_MUNIWASTE"/>
    <x v="0"/>
    <x v="7"/>
    <n v="48.715971793323398"/>
    <n v="17781.329704562999"/>
    <n v="64012.786936427001"/>
  </r>
  <r>
    <x v="0"/>
    <x v="0"/>
    <x v="7"/>
    <x v="18"/>
    <s v="SE4_MAL"/>
    <x v="2"/>
    <s v="GHOB_MUNIWASTE"/>
    <x v="0"/>
    <x v="23"/>
    <n v="48.715971793323398"/>
    <n v="17781.329704562999"/>
    <n v="64012.786936427001"/>
  </r>
  <r>
    <x v="0"/>
    <x v="0"/>
    <x v="7"/>
    <x v="18"/>
    <s v="SE4_MAL"/>
    <x v="2"/>
    <s v="GHOB_MUNIWASTE"/>
    <x v="0"/>
    <x v="8"/>
    <n v="48.715971793323398"/>
    <n v="17781.329704562999"/>
    <n v="64012.786936427001"/>
  </r>
  <r>
    <x v="0"/>
    <x v="0"/>
    <x v="7"/>
    <x v="18"/>
    <s v="SE4_MAL"/>
    <x v="2"/>
    <s v="GHOB_MUNIWASTE"/>
    <x v="0"/>
    <x v="9"/>
    <n v="48.715971793323398"/>
    <n v="17781.329704562999"/>
    <n v="64012.786936427001"/>
  </r>
  <r>
    <x v="0"/>
    <x v="0"/>
    <x v="7"/>
    <x v="18"/>
    <s v="SE4_MAL"/>
    <x v="2"/>
    <s v="GHOB_MUNIWASTE"/>
    <x v="0"/>
    <x v="18"/>
    <n v="48.715971793323398"/>
    <n v="17781.329704562999"/>
    <n v="64012.786936427001"/>
  </r>
  <r>
    <x v="0"/>
    <x v="0"/>
    <x v="7"/>
    <x v="18"/>
    <s v="SE4_MAL"/>
    <x v="2"/>
    <s v="GHOB_MUNIWASTE"/>
    <x v="0"/>
    <x v="19"/>
    <n v="48.715971793323398"/>
    <n v="17781.329704562999"/>
    <n v="64012.786936427001"/>
  </r>
  <r>
    <x v="0"/>
    <x v="0"/>
    <x v="7"/>
    <x v="18"/>
    <s v="SE4_MAL"/>
    <x v="2"/>
    <s v="GHOB_MUNIWASTE"/>
    <x v="0"/>
    <x v="20"/>
    <n v="48.715971793323398"/>
    <n v="17781.329704562999"/>
    <n v="64012.786936427001"/>
  </r>
  <r>
    <x v="0"/>
    <x v="0"/>
    <x v="7"/>
    <x v="18"/>
    <s v="SE4_MAL"/>
    <x v="2"/>
    <s v="GHOB_MUNIWASTE"/>
    <x v="0"/>
    <x v="10"/>
    <n v="48.715971793323398"/>
    <n v="17781.329704562999"/>
    <n v="64012.786936427001"/>
  </r>
  <r>
    <x v="0"/>
    <x v="0"/>
    <x v="7"/>
    <x v="18"/>
    <s v="SE4_MAL"/>
    <x v="2"/>
    <s v="GHOB_MUNIWASTE"/>
    <x v="0"/>
    <x v="22"/>
    <n v="48.715971793323398"/>
    <n v="17781.329704562999"/>
    <n v="64012.786936427001"/>
  </r>
  <r>
    <x v="0"/>
    <x v="0"/>
    <x v="7"/>
    <x v="18"/>
    <s v="SE4_MAL"/>
    <x v="4"/>
    <s v="GBPR_NATGAS_MAL"/>
    <x v="0"/>
    <x v="13"/>
    <n v="44.033704988460599"/>
    <n v="16072.3023207881"/>
    <n v="57860.288354837197"/>
  </r>
  <r>
    <x v="0"/>
    <x v="0"/>
    <x v="7"/>
    <x v="18"/>
    <s v="SE4_MAL"/>
    <x v="4"/>
    <s v="GBPR_NATGAS_MAL"/>
    <x v="0"/>
    <x v="16"/>
    <n v="32.940536483218999"/>
    <n v="12023.295816374901"/>
    <n v="43283.8649389497"/>
  </r>
  <r>
    <x v="0"/>
    <x v="0"/>
    <x v="7"/>
    <x v="18"/>
    <s v="SE4_MAL"/>
    <x v="4"/>
    <s v="GBPR_NATGAS_MAL"/>
    <x v="0"/>
    <x v="5"/>
    <n v="23.215427402186201"/>
    <n v="8473.6310017979704"/>
    <n v="30505.071606472698"/>
  </r>
  <r>
    <x v="0"/>
    <x v="0"/>
    <x v="7"/>
    <x v="18"/>
    <s v="SE4_MAL"/>
    <x v="4"/>
    <s v="GBPR_NATGAS_MAL"/>
    <x v="0"/>
    <x v="6"/>
    <n v="21.558825242131501"/>
    <n v="7868.9712133780104"/>
    <n v="28328.2963681609"/>
  </r>
  <r>
    <x v="0"/>
    <x v="0"/>
    <x v="7"/>
    <x v="18"/>
    <s v="SE4_MAL"/>
    <x v="4"/>
    <s v="GBPR_NATGAS_MAL"/>
    <x v="0"/>
    <x v="17"/>
    <n v="21.0245983839994"/>
    <n v="7673.9784101597897"/>
    <n v="27626.322276575302"/>
  </r>
  <r>
    <x v="0"/>
    <x v="0"/>
    <x v="7"/>
    <x v="18"/>
    <s v="SE4_MAL"/>
    <x v="4"/>
    <s v="GBPR_NATGAS_MAL"/>
    <x v="0"/>
    <x v="18"/>
    <n v="6.7520710946940898"/>
    <n v="2464.50594956334"/>
    <n v="8872.2214184280292"/>
  </r>
  <r>
    <x v="0"/>
    <x v="0"/>
    <x v="7"/>
    <x v="18"/>
    <s v="SE4_MAL"/>
    <x v="4"/>
    <s v="GEXT_NATGAS_ORESUND"/>
    <x v="0"/>
    <x v="14"/>
    <n v="130.49379239103999"/>
    <n v="47630.234222729501"/>
    <n v="171468.84320182601"/>
  </r>
  <r>
    <x v="0"/>
    <x v="0"/>
    <x v="7"/>
    <x v="18"/>
    <s v="SE4_MAL"/>
    <x v="4"/>
    <s v="GEXT_NATGAS_ORESUND"/>
    <x v="0"/>
    <x v="15"/>
    <n v="125.784303868457"/>
    <n v="45911.270911986598"/>
    <n v="165280.57528315199"/>
  </r>
  <r>
    <x v="0"/>
    <x v="0"/>
    <x v="7"/>
    <x v="18"/>
    <s v="SE4_MAL"/>
    <x v="4"/>
    <s v="GEXT_NATGAS_ORESUND"/>
    <x v="0"/>
    <x v="3"/>
    <n v="119.756046596245"/>
    <n v="43710.957007629397"/>
    <n v="157359.445227466"/>
  </r>
  <r>
    <x v="0"/>
    <x v="0"/>
    <x v="7"/>
    <x v="18"/>
    <s v="SE4_MAL"/>
    <x v="4"/>
    <s v="GEXT_NATGAS_ORESUND"/>
    <x v="0"/>
    <x v="4"/>
    <n v="42.843874608984798"/>
    <n v="15638.0142322794"/>
    <n v="56296.851236205999"/>
  </r>
  <r>
    <x v="0"/>
    <x v="0"/>
    <x v="7"/>
    <x v="18"/>
    <s v="SE4_MAL"/>
    <x v="4"/>
    <s v="GEXT_NATGAS_ORESUND"/>
    <x v="0"/>
    <x v="7"/>
    <n v="23.704858697253499"/>
    <n v="8652.27342449754"/>
    <n v="31148.184328191201"/>
  </r>
  <r>
    <x v="0"/>
    <x v="0"/>
    <x v="7"/>
    <x v="18"/>
    <s v="SE4_MAL"/>
    <x v="4"/>
    <s v="GEXT_NATGAS_ORESUND"/>
    <x v="0"/>
    <x v="23"/>
    <n v="24.166800472276499"/>
    <n v="8820.8821723809106"/>
    <n v="31755.175820571301"/>
  </r>
  <r>
    <x v="0"/>
    <x v="0"/>
    <x v="7"/>
    <x v="18"/>
    <s v="SE4_MAL"/>
    <x v="4"/>
    <s v="GEXT_NATGAS_ORESUND"/>
    <x v="0"/>
    <x v="8"/>
    <n v="18.3818626502486"/>
    <n v="6709.37986734074"/>
    <n v="24153.7675224267"/>
  </r>
  <r>
    <x v="0"/>
    <x v="0"/>
    <x v="7"/>
    <x v="18"/>
    <s v="SE4_MAL"/>
    <x v="4"/>
    <s v="GEXT_NATGAS_ORESUND"/>
    <x v="0"/>
    <x v="9"/>
    <n v="12.6302147956039"/>
    <n v="4610.0284003954102"/>
    <n v="16596.102241423501"/>
  </r>
  <r>
    <x v="0"/>
    <x v="0"/>
    <x v="7"/>
    <x v="18"/>
    <s v="SE4_MAL"/>
    <x v="3"/>
    <s v="GHOB_WASTEHEAT"/>
    <x v="0"/>
    <x v="11"/>
    <n v="12.362637362637299"/>
    <n v="4512.3626373626203"/>
    <n v="16244.5054945054"/>
  </r>
  <r>
    <x v="0"/>
    <x v="0"/>
    <x v="7"/>
    <x v="18"/>
    <s v="SE4_MAL"/>
    <x v="3"/>
    <s v="GHOB_WASTEHEAT"/>
    <x v="0"/>
    <x v="21"/>
    <n v="12.362637362637299"/>
    <n v="4512.3626373626203"/>
    <n v="16244.5054945054"/>
  </r>
  <r>
    <x v="0"/>
    <x v="0"/>
    <x v="7"/>
    <x v="18"/>
    <s v="SE4_MAL"/>
    <x v="3"/>
    <s v="GHOB_WASTEHEAT"/>
    <x v="0"/>
    <x v="12"/>
    <n v="12.362637362637299"/>
    <n v="4512.3626373626203"/>
    <n v="16244.5054945054"/>
  </r>
  <r>
    <x v="0"/>
    <x v="0"/>
    <x v="7"/>
    <x v="18"/>
    <s v="SE4_MAL"/>
    <x v="3"/>
    <s v="GHOB_WASTEHEAT"/>
    <x v="0"/>
    <x v="0"/>
    <n v="12.362637362637299"/>
    <n v="4512.3626373626203"/>
    <n v="16244.5054945054"/>
  </r>
  <r>
    <x v="0"/>
    <x v="0"/>
    <x v="7"/>
    <x v="18"/>
    <s v="SE4_MAL"/>
    <x v="3"/>
    <s v="GHOB_WASTEHEAT"/>
    <x v="0"/>
    <x v="1"/>
    <n v="12.362637362637299"/>
    <n v="4512.3626373626203"/>
    <n v="16244.5054945054"/>
  </r>
  <r>
    <x v="0"/>
    <x v="0"/>
    <x v="7"/>
    <x v="18"/>
    <s v="SE4_MAL"/>
    <x v="3"/>
    <s v="GHOB_WASTEHEAT"/>
    <x v="0"/>
    <x v="2"/>
    <n v="12.362637362637299"/>
    <n v="4512.3626373626203"/>
    <n v="16244.5054945054"/>
  </r>
  <r>
    <x v="0"/>
    <x v="0"/>
    <x v="7"/>
    <x v="18"/>
    <s v="SE4_MAL"/>
    <x v="3"/>
    <s v="GHOB_WASTEHEAT"/>
    <x v="0"/>
    <x v="13"/>
    <n v="12.362637362637299"/>
    <n v="4512.3626373626203"/>
    <n v="16244.5054945054"/>
  </r>
  <r>
    <x v="0"/>
    <x v="0"/>
    <x v="7"/>
    <x v="18"/>
    <s v="SE4_MAL"/>
    <x v="3"/>
    <s v="GHOB_WASTEHEAT"/>
    <x v="0"/>
    <x v="14"/>
    <n v="12.362637362637299"/>
    <n v="4512.3626373626203"/>
    <n v="16244.5054945054"/>
  </r>
  <r>
    <x v="0"/>
    <x v="0"/>
    <x v="7"/>
    <x v="18"/>
    <s v="SE4_MAL"/>
    <x v="3"/>
    <s v="GHOB_WASTEHEAT"/>
    <x v="0"/>
    <x v="15"/>
    <n v="12.362637362637299"/>
    <n v="4512.3626373626203"/>
    <n v="16244.5054945054"/>
  </r>
  <r>
    <x v="0"/>
    <x v="0"/>
    <x v="7"/>
    <x v="18"/>
    <s v="SE4_MAL"/>
    <x v="3"/>
    <s v="GHOB_WASTEHEAT"/>
    <x v="0"/>
    <x v="3"/>
    <n v="12.362637362637299"/>
    <n v="4512.3626373626203"/>
    <n v="16244.5054945054"/>
  </r>
  <r>
    <x v="0"/>
    <x v="0"/>
    <x v="7"/>
    <x v="18"/>
    <s v="SE4_MAL"/>
    <x v="3"/>
    <s v="GHOB_WASTEHEAT"/>
    <x v="0"/>
    <x v="4"/>
    <n v="12.362637362637299"/>
    <n v="4512.3626373626203"/>
    <n v="16244.5054945054"/>
  </r>
  <r>
    <x v="0"/>
    <x v="0"/>
    <x v="7"/>
    <x v="18"/>
    <s v="SE4_MAL"/>
    <x v="3"/>
    <s v="GHOB_WASTEHEAT"/>
    <x v="0"/>
    <x v="16"/>
    <n v="12.362637362637299"/>
    <n v="4512.3626373626203"/>
    <n v="16244.5054945054"/>
  </r>
  <r>
    <x v="0"/>
    <x v="0"/>
    <x v="7"/>
    <x v="18"/>
    <s v="SE4_MAL"/>
    <x v="3"/>
    <s v="GHOB_WASTEHEAT"/>
    <x v="0"/>
    <x v="5"/>
    <n v="12.362637362637299"/>
    <n v="4512.3626373626203"/>
    <n v="16244.5054945054"/>
  </r>
  <r>
    <x v="0"/>
    <x v="0"/>
    <x v="7"/>
    <x v="18"/>
    <s v="SE4_MAL"/>
    <x v="3"/>
    <s v="GHOB_WASTEHEAT"/>
    <x v="0"/>
    <x v="6"/>
    <n v="12.362637362637299"/>
    <n v="4512.3626373626203"/>
    <n v="16244.5054945054"/>
  </r>
  <r>
    <x v="0"/>
    <x v="0"/>
    <x v="7"/>
    <x v="18"/>
    <s v="SE4_MAL"/>
    <x v="3"/>
    <s v="GHOB_WASTEHEAT"/>
    <x v="0"/>
    <x v="17"/>
    <n v="12.362637362637299"/>
    <n v="4512.3626373626203"/>
    <n v="16244.5054945054"/>
  </r>
  <r>
    <x v="0"/>
    <x v="0"/>
    <x v="7"/>
    <x v="18"/>
    <s v="SE4_MAL"/>
    <x v="3"/>
    <s v="GHOB_WASTEHEAT"/>
    <x v="0"/>
    <x v="7"/>
    <n v="12.362637362637299"/>
    <n v="4512.3626373626203"/>
    <n v="16244.5054945054"/>
  </r>
  <r>
    <x v="0"/>
    <x v="0"/>
    <x v="7"/>
    <x v="18"/>
    <s v="SE4_MAL"/>
    <x v="3"/>
    <s v="GHOB_WASTEHEAT"/>
    <x v="0"/>
    <x v="23"/>
    <n v="12.362637362637299"/>
    <n v="4512.3626373626203"/>
    <n v="16244.5054945054"/>
  </r>
  <r>
    <x v="0"/>
    <x v="0"/>
    <x v="7"/>
    <x v="18"/>
    <s v="SE4_MAL"/>
    <x v="3"/>
    <s v="GHOB_WASTEHEAT"/>
    <x v="0"/>
    <x v="8"/>
    <n v="12.362637362637299"/>
    <n v="4512.3626373626203"/>
    <n v="16244.5054945054"/>
  </r>
  <r>
    <x v="0"/>
    <x v="0"/>
    <x v="7"/>
    <x v="18"/>
    <s v="SE4_MAL"/>
    <x v="3"/>
    <s v="GHOB_WASTEHEAT"/>
    <x v="0"/>
    <x v="9"/>
    <n v="12.362637362637299"/>
    <n v="4512.3626373626203"/>
    <n v="16244.5054945054"/>
  </r>
  <r>
    <x v="0"/>
    <x v="0"/>
    <x v="7"/>
    <x v="18"/>
    <s v="SE4_MAL"/>
    <x v="3"/>
    <s v="GHOB_WASTEHEAT"/>
    <x v="0"/>
    <x v="18"/>
    <n v="12.362637362637299"/>
    <n v="4512.3626373626203"/>
    <n v="16244.5054945054"/>
  </r>
  <r>
    <x v="0"/>
    <x v="0"/>
    <x v="7"/>
    <x v="18"/>
    <s v="SE4_MAL"/>
    <x v="3"/>
    <s v="GHOB_WASTEHEAT"/>
    <x v="0"/>
    <x v="19"/>
    <n v="12.362637362637299"/>
    <n v="4512.3626373626203"/>
    <n v="16244.5054945054"/>
  </r>
  <r>
    <x v="0"/>
    <x v="0"/>
    <x v="7"/>
    <x v="18"/>
    <s v="SE4_MAL"/>
    <x v="3"/>
    <s v="GHOB_WASTEHEAT"/>
    <x v="0"/>
    <x v="20"/>
    <n v="12.362637362637299"/>
    <n v="4512.3626373626203"/>
    <n v="16244.5054945054"/>
  </r>
  <r>
    <x v="0"/>
    <x v="0"/>
    <x v="7"/>
    <x v="18"/>
    <s v="SE4_MAL"/>
    <x v="3"/>
    <s v="GHOB_WASTEHEAT"/>
    <x v="0"/>
    <x v="10"/>
    <n v="12.362637362637299"/>
    <n v="4512.3626373626203"/>
    <n v="16244.5054945054"/>
  </r>
  <r>
    <x v="0"/>
    <x v="0"/>
    <x v="7"/>
    <x v="18"/>
    <s v="SE4_MAL"/>
    <x v="3"/>
    <s v="GHOB_WASTEHEAT"/>
    <x v="0"/>
    <x v="22"/>
    <n v="12.362637362637299"/>
    <n v="4512.3626373626203"/>
    <n v="16244.5054945054"/>
  </r>
  <r>
    <x v="0"/>
    <x v="0"/>
    <x v="7"/>
    <x v="18"/>
    <s v="SE4_MAL"/>
    <x v="6"/>
    <s v="GHOB_WOODCHIPS"/>
    <x v="0"/>
    <x v="11"/>
    <n v="44.85885792058"/>
    <n v="16373.4831410117"/>
    <n v="58944.539307642102"/>
  </r>
  <r>
    <x v="0"/>
    <x v="0"/>
    <x v="7"/>
    <x v="18"/>
    <s v="SE4_MAL"/>
    <x v="6"/>
    <s v="GHOB_WOODCHIPS"/>
    <x v="0"/>
    <x v="21"/>
    <n v="43.568916308824598"/>
    <n v="15902.654452721001"/>
    <n v="57249.556029795502"/>
  </r>
  <r>
    <x v="0"/>
    <x v="0"/>
    <x v="7"/>
    <x v="18"/>
    <s v="SE4_MAL"/>
    <x v="6"/>
    <s v="GHOB_WOODCHIPS"/>
    <x v="0"/>
    <x v="12"/>
    <n v="42.149002051272397"/>
    <n v="15384.3857487144"/>
    <n v="55383.788695371899"/>
  </r>
  <r>
    <x v="0"/>
    <x v="0"/>
    <x v="7"/>
    <x v="18"/>
    <s v="SE4_MAL"/>
    <x v="6"/>
    <s v="GHOB_WOODCHIPS"/>
    <x v="0"/>
    <x v="0"/>
    <n v="43.325120195999503"/>
    <n v="15813.6688715398"/>
    <n v="56929.207937543302"/>
  </r>
  <r>
    <x v="0"/>
    <x v="0"/>
    <x v="7"/>
    <x v="18"/>
    <s v="SE4_MAL"/>
    <x v="6"/>
    <s v="GHOB_WOODCHIPS"/>
    <x v="0"/>
    <x v="1"/>
    <n v="47.666608395030401"/>
    <n v="17398.312064186099"/>
    <n v="62633.923431069998"/>
  </r>
  <r>
    <x v="0"/>
    <x v="0"/>
    <x v="7"/>
    <x v="18"/>
    <s v="SE4_MAL"/>
    <x v="6"/>
    <s v="GHOB_WOODCHIPS"/>
    <x v="0"/>
    <x v="2"/>
    <n v="69.624086143561897"/>
    <n v="25412.791442400099"/>
    <n v="91486.049192640305"/>
  </r>
  <r>
    <x v="0"/>
    <x v="0"/>
    <x v="7"/>
    <x v="18"/>
    <s v="SE4_MAL"/>
    <x v="6"/>
    <s v="GHOB_WOODCHIPS"/>
    <x v="0"/>
    <x v="13"/>
    <n v="70"/>
    <n v="25550"/>
    <n v="91980"/>
  </r>
  <r>
    <x v="0"/>
    <x v="0"/>
    <x v="7"/>
    <x v="18"/>
    <s v="SE4_MAL"/>
    <x v="6"/>
    <s v="GHOB_WOODCHIPS"/>
    <x v="0"/>
    <x v="4"/>
    <n v="70"/>
    <n v="25550"/>
    <n v="91980"/>
  </r>
  <r>
    <x v="0"/>
    <x v="0"/>
    <x v="7"/>
    <x v="18"/>
    <s v="SE4_MAL"/>
    <x v="6"/>
    <s v="GHOB_WOODCHIPS"/>
    <x v="0"/>
    <x v="16"/>
    <n v="70"/>
    <n v="25550"/>
    <n v="91980"/>
  </r>
  <r>
    <x v="0"/>
    <x v="0"/>
    <x v="7"/>
    <x v="18"/>
    <s v="SE4_MAL"/>
    <x v="6"/>
    <s v="GHOB_WOODCHIPS"/>
    <x v="0"/>
    <x v="5"/>
    <n v="70"/>
    <n v="25550"/>
    <n v="91980"/>
  </r>
  <r>
    <x v="0"/>
    <x v="0"/>
    <x v="7"/>
    <x v="18"/>
    <s v="SE4_MAL"/>
    <x v="6"/>
    <s v="GHOB_WOODCHIPS"/>
    <x v="0"/>
    <x v="6"/>
    <n v="70"/>
    <n v="25550"/>
    <n v="91980"/>
  </r>
  <r>
    <x v="0"/>
    <x v="0"/>
    <x v="7"/>
    <x v="18"/>
    <s v="SE4_MAL"/>
    <x v="6"/>
    <s v="GHOB_WOODCHIPS"/>
    <x v="0"/>
    <x v="17"/>
    <n v="70"/>
    <n v="25550"/>
    <n v="91980"/>
  </r>
  <r>
    <x v="0"/>
    <x v="0"/>
    <x v="7"/>
    <x v="18"/>
    <s v="SE4_MAL"/>
    <x v="6"/>
    <s v="GHOB_WOODCHIPS"/>
    <x v="0"/>
    <x v="7"/>
    <n v="70"/>
    <n v="25550"/>
    <n v="91980"/>
  </r>
  <r>
    <x v="0"/>
    <x v="0"/>
    <x v="7"/>
    <x v="18"/>
    <s v="SE4_MAL"/>
    <x v="6"/>
    <s v="GHOB_WOODCHIPS"/>
    <x v="0"/>
    <x v="23"/>
    <n v="70"/>
    <n v="25550"/>
    <n v="91980"/>
  </r>
  <r>
    <x v="0"/>
    <x v="0"/>
    <x v="7"/>
    <x v="18"/>
    <s v="SE4_MAL"/>
    <x v="6"/>
    <s v="GHOB_WOODCHIPS"/>
    <x v="0"/>
    <x v="8"/>
    <n v="70"/>
    <n v="25550"/>
    <n v="91980"/>
  </r>
  <r>
    <x v="0"/>
    <x v="0"/>
    <x v="7"/>
    <x v="18"/>
    <s v="SE4_MAL"/>
    <x v="6"/>
    <s v="GHOB_WOODCHIPS"/>
    <x v="0"/>
    <x v="9"/>
    <n v="70"/>
    <n v="25550"/>
    <n v="91980"/>
  </r>
  <r>
    <x v="0"/>
    <x v="0"/>
    <x v="7"/>
    <x v="18"/>
    <s v="SE4_MAL"/>
    <x v="6"/>
    <s v="GHOB_WOODCHIPS"/>
    <x v="0"/>
    <x v="18"/>
    <n v="70"/>
    <n v="25550"/>
    <n v="91980"/>
  </r>
  <r>
    <x v="0"/>
    <x v="0"/>
    <x v="7"/>
    <x v="18"/>
    <s v="SE4_MAL"/>
    <x v="6"/>
    <s v="GHOB_WOODCHIPS"/>
    <x v="0"/>
    <x v="19"/>
    <n v="66.722463336326697"/>
    <n v="24353.699117759199"/>
    <n v="87673.316823933303"/>
  </r>
  <r>
    <x v="0"/>
    <x v="0"/>
    <x v="7"/>
    <x v="18"/>
    <s v="SE4_MAL"/>
    <x v="6"/>
    <s v="GHOB_WOODCHIPS"/>
    <x v="0"/>
    <x v="20"/>
    <n v="53.526388780272697"/>
    <n v="19537.131904799498"/>
    <n v="70333.674857278398"/>
  </r>
  <r>
    <x v="0"/>
    <x v="0"/>
    <x v="7"/>
    <x v="18"/>
    <s v="SE4_MAL"/>
    <x v="6"/>
    <s v="GHOB_WOODCHIPS"/>
    <x v="0"/>
    <x v="10"/>
    <n v="41.553097320751"/>
    <n v="15166.8805220741"/>
    <n v="54600.769879466803"/>
  </r>
  <r>
    <x v="0"/>
    <x v="0"/>
    <x v="7"/>
    <x v="18"/>
    <s v="SE4_MAL"/>
    <x v="6"/>
    <s v="GHOB_WOODCHIPS"/>
    <x v="0"/>
    <x v="22"/>
    <n v="15.9860799326839"/>
    <n v="5834.9191754296398"/>
    <n v="21005.709031546699"/>
  </r>
  <r>
    <x v="0"/>
    <x v="0"/>
    <x v="7"/>
    <x v="18"/>
    <s v="SE4_OTHER"/>
    <x v="2"/>
    <s v="GBPR_MUNIWASTE_19"/>
    <x v="0"/>
    <x v="11"/>
    <n v="60.738665158852299"/>
    <n v="22169.612782981101"/>
    <n v="79810.606018731996"/>
  </r>
  <r>
    <x v="0"/>
    <x v="0"/>
    <x v="7"/>
    <x v="18"/>
    <s v="SE4_OTHER"/>
    <x v="2"/>
    <s v="GBPR_MUNIWASTE_19"/>
    <x v="0"/>
    <x v="21"/>
    <n v="60.738665158852299"/>
    <n v="22169.612782981101"/>
    <n v="79810.606018731996"/>
  </r>
  <r>
    <x v="0"/>
    <x v="0"/>
    <x v="7"/>
    <x v="18"/>
    <s v="SE4_OTHER"/>
    <x v="2"/>
    <s v="GBPR_MUNIWASTE_19"/>
    <x v="0"/>
    <x v="12"/>
    <n v="60.738665158852299"/>
    <n v="22169.612782981101"/>
    <n v="79810.606018731996"/>
  </r>
  <r>
    <x v="0"/>
    <x v="0"/>
    <x v="7"/>
    <x v="18"/>
    <s v="SE4_OTHER"/>
    <x v="2"/>
    <s v="GBPR_MUNIWASTE_19"/>
    <x v="0"/>
    <x v="0"/>
    <n v="60.738665158852299"/>
    <n v="22169.612782981101"/>
    <n v="79810.606018731996"/>
  </r>
  <r>
    <x v="0"/>
    <x v="0"/>
    <x v="7"/>
    <x v="18"/>
    <s v="SE4_OTHER"/>
    <x v="2"/>
    <s v="GBPR_MUNIWASTE_19"/>
    <x v="0"/>
    <x v="1"/>
    <n v="60.738665158852299"/>
    <n v="22169.612782981101"/>
    <n v="79810.606018731996"/>
  </r>
  <r>
    <x v="0"/>
    <x v="0"/>
    <x v="7"/>
    <x v="18"/>
    <s v="SE4_OTHER"/>
    <x v="2"/>
    <s v="GBPR_MUNIWASTE_19"/>
    <x v="0"/>
    <x v="2"/>
    <n v="60.738665158852299"/>
    <n v="22169.612782981101"/>
    <n v="79810.606018731996"/>
  </r>
  <r>
    <x v="0"/>
    <x v="0"/>
    <x v="7"/>
    <x v="18"/>
    <s v="SE4_OTHER"/>
    <x v="2"/>
    <s v="GBPR_MUNIWASTE_19"/>
    <x v="0"/>
    <x v="13"/>
    <n v="60.738665158852299"/>
    <n v="22169.612782981101"/>
    <n v="79810.606018731996"/>
  </r>
  <r>
    <x v="0"/>
    <x v="0"/>
    <x v="7"/>
    <x v="18"/>
    <s v="SE4_OTHER"/>
    <x v="2"/>
    <s v="GBPR_MUNIWASTE_19"/>
    <x v="0"/>
    <x v="14"/>
    <n v="60.738665158852299"/>
    <n v="22169.612782981101"/>
    <n v="79810.606018731996"/>
  </r>
  <r>
    <x v="0"/>
    <x v="0"/>
    <x v="7"/>
    <x v="18"/>
    <s v="SE4_OTHER"/>
    <x v="2"/>
    <s v="GBPR_MUNIWASTE_19"/>
    <x v="0"/>
    <x v="15"/>
    <n v="60.738665158852299"/>
    <n v="22169.612782981101"/>
    <n v="79810.606018731996"/>
  </r>
  <r>
    <x v="0"/>
    <x v="0"/>
    <x v="7"/>
    <x v="18"/>
    <s v="SE4_OTHER"/>
    <x v="2"/>
    <s v="GBPR_MUNIWASTE_19"/>
    <x v="0"/>
    <x v="3"/>
    <n v="60.738665158852299"/>
    <n v="22169.612782981101"/>
    <n v="79810.606018731996"/>
  </r>
  <r>
    <x v="0"/>
    <x v="0"/>
    <x v="7"/>
    <x v="18"/>
    <s v="SE4_OTHER"/>
    <x v="2"/>
    <s v="GBPR_MUNIWASTE_19"/>
    <x v="0"/>
    <x v="4"/>
    <n v="60.738665158852299"/>
    <n v="22169.612782981101"/>
    <n v="79810.606018731996"/>
  </r>
  <r>
    <x v="0"/>
    <x v="0"/>
    <x v="7"/>
    <x v="18"/>
    <s v="SE4_OTHER"/>
    <x v="2"/>
    <s v="GBPR_MUNIWASTE_19"/>
    <x v="0"/>
    <x v="16"/>
    <n v="60.738665158852299"/>
    <n v="22169.612782981101"/>
    <n v="79810.606018731996"/>
  </r>
  <r>
    <x v="0"/>
    <x v="0"/>
    <x v="7"/>
    <x v="18"/>
    <s v="SE4_OTHER"/>
    <x v="2"/>
    <s v="GBPR_MUNIWASTE_19"/>
    <x v="0"/>
    <x v="5"/>
    <n v="60.738665158852299"/>
    <n v="22169.612782981101"/>
    <n v="79810.606018731996"/>
  </r>
  <r>
    <x v="0"/>
    <x v="0"/>
    <x v="7"/>
    <x v="18"/>
    <s v="SE4_OTHER"/>
    <x v="2"/>
    <s v="GBPR_MUNIWASTE_19"/>
    <x v="0"/>
    <x v="6"/>
    <n v="60.738665158852299"/>
    <n v="22169.612782981101"/>
    <n v="79810.606018731996"/>
  </r>
  <r>
    <x v="0"/>
    <x v="0"/>
    <x v="7"/>
    <x v="18"/>
    <s v="SE4_OTHER"/>
    <x v="2"/>
    <s v="GBPR_MUNIWASTE_19"/>
    <x v="0"/>
    <x v="17"/>
    <n v="60.738665158852299"/>
    <n v="22169.612782981101"/>
    <n v="79810.606018731996"/>
  </r>
  <r>
    <x v="0"/>
    <x v="0"/>
    <x v="7"/>
    <x v="18"/>
    <s v="SE4_OTHER"/>
    <x v="2"/>
    <s v="GBPR_MUNIWASTE_19"/>
    <x v="0"/>
    <x v="7"/>
    <n v="60.738665158852299"/>
    <n v="22169.612782981101"/>
    <n v="79810.606018731996"/>
  </r>
  <r>
    <x v="0"/>
    <x v="0"/>
    <x v="7"/>
    <x v="18"/>
    <s v="SE4_OTHER"/>
    <x v="2"/>
    <s v="GBPR_MUNIWASTE_19"/>
    <x v="0"/>
    <x v="23"/>
    <n v="60.738665158852299"/>
    <n v="22169.612782981101"/>
    <n v="79810.606018731996"/>
  </r>
  <r>
    <x v="0"/>
    <x v="0"/>
    <x v="7"/>
    <x v="18"/>
    <s v="SE4_OTHER"/>
    <x v="2"/>
    <s v="GBPR_MUNIWASTE_19"/>
    <x v="0"/>
    <x v="8"/>
    <n v="60.738665158852299"/>
    <n v="22169.612782981101"/>
    <n v="79810.606018731996"/>
  </r>
  <r>
    <x v="0"/>
    <x v="0"/>
    <x v="7"/>
    <x v="18"/>
    <s v="SE4_OTHER"/>
    <x v="2"/>
    <s v="GBPR_MUNIWASTE_19"/>
    <x v="0"/>
    <x v="9"/>
    <n v="60.738665158852299"/>
    <n v="22169.612782981101"/>
    <n v="79810.606018731996"/>
  </r>
  <r>
    <x v="0"/>
    <x v="0"/>
    <x v="7"/>
    <x v="18"/>
    <s v="SE4_OTHER"/>
    <x v="2"/>
    <s v="GBPR_MUNIWASTE_19"/>
    <x v="0"/>
    <x v="18"/>
    <n v="60.738665158852299"/>
    <n v="22169.612782981101"/>
    <n v="79810.606018731996"/>
  </r>
  <r>
    <x v="0"/>
    <x v="0"/>
    <x v="7"/>
    <x v="18"/>
    <s v="SE4_OTHER"/>
    <x v="2"/>
    <s v="GBPR_MUNIWASTE_19"/>
    <x v="0"/>
    <x v="19"/>
    <n v="60.738665158852299"/>
    <n v="22169.612782981101"/>
    <n v="79810.606018731996"/>
  </r>
  <r>
    <x v="0"/>
    <x v="0"/>
    <x v="7"/>
    <x v="18"/>
    <s v="SE4_OTHER"/>
    <x v="2"/>
    <s v="GBPR_MUNIWASTE_19"/>
    <x v="0"/>
    <x v="20"/>
    <n v="60.738665158852299"/>
    <n v="22169.612782981101"/>
    <n v="79810.606018731996"/>
  </r>
  <r>
    <x v="0"/>
    <x v="0"/>
    <x v="7"/>
    <x v="18"/>
    <s v="SE4_OTHER"/>
    <x v="2"/>
    <s v="GBPR_MUNIWASTE_19"/>
    <x v="0"/>
    <x v="10"/>
    <n v="60.738665158852299"/>
    <n v="22169.612782981101"/>
    <n v="79810.606018731996"/>
  </r>
  <r>
    <x v="0"/>
    <x v="0"/>
    <x v="7"/>
    <x v="18"/>
    <s v="SE4_OTHER"/>
    <x v="2"/>
    <s v="GBPR_MUNIWASTE_19"/>
    <x v="0"/>
    <x v="22"/>
    <n v="60.738665158852299"/>
    <n v="22169.612782981101"/>
    <n v="79810.606018731996"/>
  </r>
  <r>
    <x v="0"/>
    <x v="0"/>
    <x v="7"/>
    <x v="18"/>
    <s v="SE4_OTHER"/>
    <x v="2"/>
    <s v="GHOB_MUNIWASTE"/>
    <x v="0"/>
    <x v="11"/>
    <n v="13.1573720485134"/>
    <n v="4802.4407977073997"/>
    <n v="17288.786871746699"/>
  </r>
  <r>
    <x v="0"/>
    <x v="0"/>
    <x v="7"/>
    <x v="18"/>
    <s v="SE4_OTHER"/>
    <x v="2"/>
    <s v="GHOB_MUNIWASTE"/>
    <x v="0"/>
    <x v="21"/>
    <n v="13.1573720485134"/>
    <n v="4802.4407977073997"/>
    <n v="17288.786871746699"/>
  </r>
  <r>
    <x v="0"/>
    <x v="0"/>
    <x v="7"/>
    <x v="18"/>
    <s v="SE4_OTHER"/>
    <x v="2"/>
    <s v="GHOB_MUNIWASTE"/>
    <x v="0"/>
    <x v="12"/>
    <n v="13.1573720485134"/>
    <n v="4802.4407977073997"/>
    <n v="17288.786871746699"/>
  </r>
  <r>
    <x v="0"/>
    <x v="0"/>
    <x v="7"/>
    <x v="18"/>
    <s v="SE4_OTHER"/>
    <x v="2"/>
    <s v="GHOB_MUNIWASTE"/>
    <x v="0"/>
    <x v="0"/>
    <n v="13.1573720485134"/>
    <n v="4802.4407977073997"/>
    <n v="17288.786871746699"/>
  </r>
  <r>
    <x v="0"/>
    <x v="0"/>
    <x v="7"/>
    <x v="18"/>
    <s v="SE4_OTHER"/>
    <x v="2"/>
    <s v="GHOB_MUNIWASTE"/>
    <x v="0"/>
    <x v="1"/>
    <n v="13.1573720485134"/>
    <n v="4802.4407977073997"/>
    <n v="17288.786871746699"/>
  </r>
  <r>
    <x v="0"/>
    <x v="0"/>
    <x v="7"/>
    <x v="18"/>
    <s v="SE4_OTHER"/>
    <x v="2"/>
    <s v="GHOB_MUNIWASTE"/>
    <x v="0"/>
    <x v="2"/>
    <n v="13.1573720485134"/>
    <n v="4802.4407977073997"/>
    <n v="17288.786871746699"/>
  </r>
  <r>
    <x v="0"/>
    <x v="0"/>
    <x v="7"/>
    <x v="18"/>
    <s v="SE4_OTHER"/>
    <x v="2"/>
    <s v="GHOB_MUNIWASTE"/>
    <x v="0"/>
    <x v="13"/>
    <n v="13.1573720485134"/>
    <n v="4802.4407977073997"/>
    <n v="17288.786871746699"/>
  </r>
  <r>
    <x v="0"/>
    <x v="0"/>
    <x v="7"/>
    <x v="18"/>
    <s v="SE4_OTHER"/>
    <x v="2"/>
    <s v="GHOB_MUNIWASTE"/>
    <x v="0"/>
    <x v="14"/>
    <n v="13.1573720485134"/>
    <n v="4802.4407977073997"/>
    <n v="17288.786871746699"/>
  </r>
  <r>
    <x v="0"/>
    <x v="0"/>
    <x v="7"/>
    <x v="18"/>
    <s v="SE4_OTHER"/>
    <x v="2"/>
    <s v="GHOB_MUNIWASTE"/>
    <x v="0"/>
    <x v="15"/>
    <n v="13.1573720485134"/>
    <n v="4802.4407977073997"/>
    <n v="17288.786871746699"/>
  </r>
  <r>
    <x v="0"/>
    <x v="0"/>
    <x v="7"/>
    <x v="18"/>
    <s v="SE4_OTHER"/>
    <x v="2"/>
    <s v="GHOB_MUNIWASTE"/>
    <x v="0"/>
    <x v="3"/>
    <n v="13.1573720485134"/>
    <n v="4802.4407977073997"/>
    <n v="17288.786871746699"/>
  </r>
  <r>
    <x v="0"/>
    <x v="0"/>
    <x v="7"/>
    <x v="18"/>
    <s v="SE4_OTHER"/>
    <x v="2"/>
    <s v="GHOB_MUNIWASTE"/>
    <x v="0"/>
    <x v="4"/>
    <n v="13.1573720485134"/>
    <n v="4802.4407977073997"/>
    <n v="17288.786871746699"/>
  </r>
  <r>
    <x v="0"/>
    <x v="0"/>
    <x v="7"/>
    <x v="18"/>
    <s v="SE4_OTHER"/>
    <x v="2"/>
    <s v="GHOB_MUNIWASTE"/>
    <x v="0"/>
    <x v="16"/>
    <n v="13.1573720485134"/>
    <n v="4802.4407977073997"/>
    <n v="17288.786871746699"/>
  </r>
  <r>
    <x v="0"/>
    <x v="0"/>
    <x v="7"/>
    <x v="18"/>
    <s v="SE4_OTHER"/>
    <x v="2"/>
    <s v="GHOB_MUNIWASTE"/>
    <x v="0"/>
    <x v="5"/>
    <n v="13.1573720485134"/>
    <n v="4802.4407977073997"/>
    <n v="17288.786871746699"/>
  </r>
  <r>
    <x v="0"/>
    <x v="0"/>
    <x v="7"/>
    <x v="18"/>
    <s v="SE4_OTHER"/>
    <x v="2"/>
    <s v="GHOB_MUNIWASTE"/>
    <x v="0"/>
    <x v="6"/>
    <n v="13.1573720485134"/>
    <n v="4802.4407977073997"/>
    <n v="17288.786871746699"/>
  </r>
  <r>
    <x v="0"/>
    <x v="0"/>
    <x v="7"/>
    <x v="18"/>
    <s v="SE4_OTHER"/>
    <x v="2"/>
    <s v="GHOB_MUNIWASTE"/>
    <x v="0"/>
    <x v="17"/>
    <n v="13.1573720485134"/>
    <n v="4802.4407977073997"/>
    <n v="17288.786871746699"/>
  </r>
  <r>
    <x v="0"/>
    <x v="0"/>
    <x v="7"/>
    <x v="18"/>
    <s v="SE4_OTHER"/>
    <x v="2"/>
    <s v="GHOB_MUNIWASTE"/>
    <x v="0"/>
    <x v="7"/>
    <n v="13.1573720485134"/>
    <n v="4802.4407977073997"/>
    <n v="17288.786871746699"/>
  </r>
  <r>
    <x v="0"/>
    <x v="0"/>
    <x v="7"/>
    <x v="18"/>
    <s v="SE4_OTHER"/>
    <x v="2"/>
    <s v="GHOB_MUNIWASTE"/>
    <x v="0"/>
    <x v="23"/>
    <n v="13.1573720485134"/>
    <n v="4802.4407977073997"/>
    <n v="17288.786871746699"/>
  </r>
  <r>
    <x v="0"/>
    <x v="0"/>
    <x v="7"/>
    <x v="18"/>
    <s v="SE4_OTHER"/>
    <x v="2"/>
    <s v="GHOB_MUNIWASTE"/>
    <x v="0"/>
    <x v="8"/>
    <n v="13.1573720485134"/>
    <n v="4802.4407977073997"/>
    <n v="17288.786871746699"/>
  </r>
  <r>
    <x v="0"/>
    <x v="0"/>
    <x v="7"/>
    <x v="18"/>
    <s v="SE4_OTHER"/>
    <x v="2"/>
    <s v="GHOB_MUNIWASTE"/>
    <x v="0"/>
    <x v="9"/>
    <n v="13.1573720485134"/>
    <n v="4802.4407977073997"/>
    <n v="17288.786871746699"/>
  </r>
  <r>
    <x v="0"/>
    <x v="0"/>
    <x v="7"/>
    <x v="18"/>
    <s v="SE4_OTHER"/>
    <x v="2"/>
    <s v="GHOB_MUNIWASTE"/>
    <x v="0"/>
    <x v="18"/>
    <n v="13.1573720485134"/>
    <n v="4802.4407977073997"/>
    <n v="17288.786871746699"/>
  </r>
  <r>
    <x v="0"/>
    <x v="0"/>
    <x v="7"/>
    <x v="18"/>
    <s v="SE4_OTHER"/>
    <x v="2"/>
    <s v="GHOB_MUNIWASTE"/>
    <x v="0"/>
    <x v="19"/>
    <n v="13.1573720485134"/>
    <n v="4802.4407977073997"/>
    <n v="17288.786871746699"/>
  </r>
  <r>
    <x v="0"/>
    <x v="0"/>
    <x v="7"/>
    <x v="18"/>
    <s v="SE4_OTHER"/>
    <x v="2"/>
    <s v="GHOB_MUNIWASTE"/>
    <x v="0"/>
    <x v="20"/>
    <n v="13.1573720485134"/>
    <n v="4802.4407977073997"/>
    <n v="17288.786871746699"/>
  </r>
  <r>
    <x v="0"/>
    <x v="0"/>
    <x v="7"/>
    <x v="18"/>
    <s v="SE4_OTHER"/>
    <x v="2"/>
    <s v="GHOB_MUNIWASTE"/>
    <x v="0"/>
    <x v="10"/>
    <n v="13.1573720485134"/>
    <n v="4802.4407977073997"/>
    <n v="17288.786871746699"/>
  </r>
  <r>
    <x v="0"/>
    <x v="0"/>
    <x v="7"/>
    <x v="18"/>
    <s v="SE4_OTHER"/>
    <x v="2"/>
    <s v="GHOB_MUNIWASTE"/>
    <x v="0"/>
    <x v="22"/>
    <n v="13.1573720485134"/>
    <n v="4802.4407977073997"/>
    <n v="17288.786871746699"/>
  </r>
  <r>
    <x v="0"/>
    <x v="0"/>
    <x v="7"/>
    <x v="18"/>
    <s v="SE4_OTHER"/>
    <x v="18"/>
    <s v="GHOB_RECYCLEDWOOD"/>
    <x v="0"/>
    <x v="13"/>
    <n v="62.360098150612899"/>
    <n v="22761.435824973702"/>
    <n v="81941.168969905397"/>
  </r>
  <r>
    <x v="0"/>
    <x v="0"/>
    <x v="7"/>
    <x v="18"/>
    <s v="SE4_OTHER"/>
    <x v="18"/>
    <s v="GHOB_RECYCLEDWOOD"/>
    <x v="0"/>
    <x v="14"/>
    <n v="62.360098150612899"/>
    <n v="22761.435824973702"/>
    <n v="81941.168969905397"/>
  </r>
  <r>
    <x v="0"/>
    <x v="0"/>
    <x v="7"/>
    <x v="18"/>
    <s v="SE4_OTHER"/>
    <x v="18"/>
    <s v="GHOB_RECYCLEDWOOD"/>
    <x v="0"/>
    <x v="15"/>
    <n v="62.360098150612899"/>
    <n v="22761.435824973702"/>
    <n v="81941.168969905397"/>
  </r>
  <r>
    <x v="0"/>
    <x v="0"/>
    <x v="7"/>
    <x v="18"/>
    <s v="SE4_OTHER"/>
    <x v="18"/>
    <s v="GHOB_RECYCLEDWOOD"/>
    <x v="0"/>
    <x v="3"/>
    <n v="62.360098150612899"/>
    <n v="22761.435824973702"/>
    <n v="81941.168969905397"/>
  </r>
  <r>
    <x v="0"/>
    <x v="0"/>
    <x v="7"/>
    <x v="18"/>
    <s v="SE4_OTHER"/>
    <x v="18"/>
    <s v="GHOB_RECYCLEDWOOD"/>
    <x v="0"/>
    <x v="4"/>
    <n v="62.360098150612899"/>
    <n v="22761.435824973702"/>
    <n v="81941.168969905397"/>
  </r>
  <r>
    <x v="0"/>
    <x v="0"/>
    <x v="7"/>
    <x v="18"/>
    <s v="SE4_OTHER"/>
    <x v="18"/>
    <s v="GHOB_RECYCLEDWOOD"/>
    <x v="0"/>
    <x v="16"/>
    <n v="62.360098150612899"/>
    <n v="22761.435824973702"/>
    <n v="81941.168969905397"/>
  </r>
  <r>
    <x v="0"/>
    <x v="0"/>
    <x v="7"/>
    <x v="18"/>
    <s v="SE4_OTHER"/>
    <x v="18"/>
    <s v="GHOB_RECYCLEDWOOD"/>
    <x v="0"/>
    <x v="5"/>
    <n v="41.762690505394197"/>
    <n v="15243.382034468899"/>
    <n v="54876.175324087897"/>
  </r>
  <r>
    <x v="0"/>
    <x v="0"/>
    <x v="7"/>
    <x v="18"/>
    <s v="SE4_OTHER"/>
    <x v="18"/>
    <s v="GHOB_RECYCLEDWOOD"/>
    <x v="0"/>
    <x v="6"/>
    <n v="39.992012233048698"/>
    <n v="14597.084465062801"/>
    <n v="52549.504074226003"/>
  </r>
  <r>
    <x v="0"/>
    <x v="0"/>
    <x v="7"/>
    <x v="18"/>
    <s v="SE4_OTHER"/>
    <x v="18"/>
    <s v="GHOB_RECYCLEDWOOD"/>
    <x v="0"/>
    <x v="17"/>
    <n v="29.058033837596401"/>
    <n v="10606.1823507227"/>
    <n v="38182.256462601697"/>
  </r>
  <r>
    <x v="0"/>
    <x v="0"/>
    <x v="7"/>
    <x v="18"/>
    <s v="SE4_OTHER"/>
    <x v="18"/>
    <s v="GHOB_RECYCLEDWOOD"/>
    <x v="0"/>
    <x v="7"/>
    <n v="21.264011616549801"/>
    <n v="7761.3642400406898"/>
    <n v="27940.9112641465"/>
  </r>
  <r>
    <x v="0"/>
    <x v="0"/>
    <x v="7"/>
    <x v="18"/>
    <s v="SE4_OTHER"/>
    <x v="18"/>
    <s v="GHOB_RECYCLEDWOOD"/>
    <x v="0"/>
    <x v="23"/>
    <n v="8.9008861000649908"/>
    <n v="3248.8234265237202"/>
    <n v="11695.764335485401"/>
  </r>
  <r>
    <x v="0"/>
    <x v="0"/>
    <x v="7"/>
    <x v="18"/>
    <s v="SE4_OTHER"/>
    <x v="3"/>
    <s v="GHOB_WASTEHEAT"/>
    <x v="0"/>
    <x v="11"/>
    <n v="54.953067765567503"/>
    <n v="20057.869734432199"/>
    <n v="72208.331043955797"/>
  </r>
  <r>
    <x v="0"/>
    <x v="0"/>
    <x v="7"/>
    <x v="18"/>
    <s v="SE4_OTHER"/>
    <x v="3"/>
    <s v="GHOB_WASTEHEAT"/>
    <x v="0"/>
    <x v="21"/>
    <n v="54.953067765567503"/>
    <n v="20057.869734432199"/>
    <n v="72208.331043955797"/>
  </r>
  <r>
    <x v="0"/>
    <x v="0"/>
    <x v="7"/>
    <x v="18"/>
    <s v="SE4_OTHER"/>
    <x v="3"/>
    <s v="GHOB_WASTEHEAT"/>
    <x v="0"/>
    <x v="12"/>
    <n v="54.953067765567503"/>
    <n v="20057.869734432199"/>
    <n v="72208.331043955797"/>
  </r>
  <r>
    <x v="0"/>
    <x v="0"/>
    <x v="7"/>
    <x v="18"/>
    <s v="SE4_OTHER"/>
    <x v="3"/>
    <s v="GHOB_WASTEHEAT"/>
    <x v="0"/>
    <x v="0"/>
    <n v="54.953067765567503"/>
    <n v="20057.869734432199"/>
    <n v="72208.331043955797"/>
  </r>
  <r>
    <x v="0"/>
    <x v="0"/>
    <x v="7"/>
    <x v="18"/>
    <s v="SE4_OTHER"/>
    <x v="3"/>
    <s v="GHOB_WASTEHEAT"/>
    <x v="0"/>
    <x v="1"/>
    <n v="54.953067765567503"/>
    <n v="20057.869734432199"/>
    <n v="72208.331043955797"/>
  </r>
  <r>
    <x v="0"/>
    <x v="0"/>
    <x v="7"/>
    <x v="18"/>
    <s v="SE4_OTHER"/>
    <x v="3"/>
    <s v="GHOB_WASTEHEAT"/>
    <x v="0"/>
    <x v="2"/>
    <n v="54.953067765567503"/>
    <n v="20057.869734432199"/>
    <n v="72208.331043955797"/>
  </r>
  <r>
    <x v="0"/>
    <x v="0"/>
    <x v="7"/>
    <x v="18"/>
    <s v="SE4_OTHER"/>
    <x v="3"/>
    <s v="GHOB_WASTEHEAT"/>
    <x v="0"/>
    <x v="13"/>
    <n v="54.953067765567503"/>
    <n v="20057.869734432199"/>
    <n v="72208.331043955797"/>
  </r>
  <r>
    <x v="0"/>
    <x v="0"/>
    <x v="7"/>
    <x v="18"/>
    <s v="SE4_OTHER"/>
    <x v="3"/>
    <s v="GHOB_WASTEHEAT"/>
    <x v="0"/>
    <x v="14"/>
    <n v="54.953067765567503"/>
    <n v="20057.869734432199"/>
    <n v="72208.331043955797"/>
  </r>
  <r>
    <x v="0"/>
    <x v="0"/>
    <x v="7"/>
    <x v="18"/>
    <s v="SE4_OTHER"/>
    <x v="3"/>
    <s v="GHOB_WASTEHEAT"/>
    <x v="0"/>
    <x v="15"/>
    <n v="54.953067765567503"/>
    <n v="20057.869734432199"/>
    <n v="72208.331043955797"/>
  </r>
  <r>
    <x v="0"/>
    <x v="0"/>
    <x v="7"/>
    <x v="18"/>
    <s v="SE4_OTHER"/>
    <x v="3"/>
    <s v="GHOB_WASTEHEAT"/>
    <x v="0"/>
    <x v="3"/>
    <n v="54.953067765567503"/>
    <n v="20057.869734432199"/>
    <n v="72208.331043955797"/>
  </r>
  <r>
    <x v="0"/>
    <x v="0"/>
    <x v="7"/>
    <x v="18"/>
    <s v="SE4_OTHER"/>
    <x v="3"/>
    <s v="GHOB_WASTEHEAT"/>
    <x v="0"/>
    <x v="4"/>
    <n v="54.953067765567503"/>
    <n v="20057.869734432199"/>
    <n v="72208.331043955797"/>
  </r>
  <r>
    <x v="0"/>
    <x v="0"/>
    <x v="7"/>
    <x v="18"/>
    <s v="SE4_OTHER"/>
    <x v="3"/>
    <s v="GHOB_WASTEHEAT"/>
    <x v="0"/>
    <x v="16"/>
    <n v="54.953067765567503"/>
    <n v="20057.869734432199"/>
    <n v="72208.331043955797"/>
  </r>
  <r>
    <x v="0"/>
    <x v="0"/>
    <x v="7"/>
    <x v="18"/>
    <s v="SE4_OTHER"/>
    <x v="3"/>
    <s v="GHOB_WASTEHEAT"/>
    <x v="0"/>
    <x v="5"/>
    <n v="54.953067765567503"/>
    <n v="20057.869734432199"/>
    <n v="72208.331043955797"/>
  </r>
  <r>
    <x v="0"/>
    <x v="0"/>
    <x v="7"/>
    <x v="18"/>
    <s v="SE4_OTHER"/>
    <x v="3"/>
    <s v="GHOB_WASTEHEAT"/>
    <x v="0"/>
    <x v="6"/>
    <n v="54.953067765567503"/>
    <n v="20057.869734432199"/>
    <n v="72208.331043955797"/>
  </r>
  <r>
    <x v="0"/>
    <x v="0"/>
    <x v="7"/>
    <x v="18"/>
    <s v="SE4_OTHER"/>
    <x v="3"/>
    <s v="GHOB_WASTEHEAT"/>
    <x v="0"/>
    <x v="17"/>
    <n v="54.953067765567503"/>
    <n v="20057.869734432199"/>
    <n v="72208.331043955797"/>
  </r>
  <r>
    <x v="0"/>
    <x v="0"/>
    <x v="7"/>
    <x v="18"/>
    <s v="SE4_OTHER"/>
    <x v="3"/>
    <s v="GHOB_WASTEHEAT"/>
    <x v="0"/>
    <x v="7"/>
    <n v="54.953067765567503"/>
    <n v="20057.869734432199"/>
    <n v="72208.331043955797"/>
  </r>
  <r>
    <x v="0"/>
    <x v="0"/>
    <x v="7"/>
    <x v="18"/>
    <s v="SE4_OTHER"/>
    <x v="3"/>
    <s v="GHOB_WASTEHEAT"/>
    <x v="0"/>
    <x v="23"/>
    <n v="54.953067765567503"/>
    <n v="20057.869734432199"/>
    <n v="72208.331043955797"/>
  </r>
  <r>
    <x v="0"/>
    <x v="0"/>
    <x v="7"/>
    <x v="18"/>
    <s v="SE4_OTHER"/>
    <x v="3"/>
    <s v="GHOB_WASTEHEAT"/>
    <x v="0"/>
    <x v="8"/>
    <n v="54.953067765567503"/>
    <n v="20057.869734432199"/>
    <n v="72208.331043955797"/>
  </r>
  <r>
    <x v="0"/>
    <x v="0"/>
    <x v="7"/>
    <x v="18"/>
    <s v="SE4_OTHER"/>
    <x v="3"/>
    <s v="GHOB_WASTEHEAT"/>
    <x v="0"/>
    <x v="9"/>
    <n v="54.953067765567503"/>
    <n v="20057.869734432199"/>
    <n v="72208.331043955797"/>
  </r>
  <r>
    <x v="0"/>
    <x v="0"/>
    <x v="7"/>
    <x v="18"/>
    <s v="SE4_OTHER"/>
    <x v="3"/>
    <s v="GHOB_WASTEHEAT"/>
    <x v="0"/>
    <x v="18"/>
    <n v="54.953067765567503"/>
    <n v="20057.869734432199"/>
    <n v="72208.331043955797"/>
  </r>
  <r>
    <x v="0"/>
    <x v="0"/>
    <x v="7"/>
    <x v="18"/>
    <s v="SE4_OTHER"/>
    <x v="3"/>
    <s v="GHOB_WASTEHEAT"/>
    <x v="0"/>
    <x v="19"/>
    <n v="54.953067765567503"/>
    <n v="20057.869734432199"/>
    <n v="72208.331043955797"/>
  </r>
  <r>
    <x v="0"/>
    <x v="0"/>
    <x v="7"/>
    <x v="18"/>
    <s v="SE4_OTHER"/>
    <x v="3"/>
    <s v="GHOB_WASTEHEAT"/>
    <x v="0"/>
    <x v="20"/>
    <n v="54.953067765567503"/>
    <n v="20057.869734432199"/>
    <n v="72208.331043955797"/>
  </r>
  <r>
    <x v="0"/>
    <x v="0"/>
    <x v="7"/>
    <x v="18"/>
    <s v="SE4_OTHER"/>
    <x v="3"/>
    <s v="GHOB_WASTEHEAT"/>
    <x v="0"/>
    <x v="10"/>
    <n v="54.953067765567503"/>
    <n v="20057.869734432199"/>
    <n v="72208.331043955797"/>
  </r>
  <r>
    <x v="0"/>
    <x v="0"/>
    <x v="7"/>
    <x v="18"/>
    <s v="SE4_OTHER"/>
    <x v="3"/>
    <s v="GHOB_WASTEHEAT"/>
    <x v="0"/>
    <x v="22"/>
    <n v="54.953067765567503"/>
    <n v="20057.869734432199"/>
    <n v="72208.331043955797"/>
  </r>
  <r>
    <x v="0"/>
    <x v="0"/>
    <x v="7"/>
    <x v="18"/>
    <s v="SE4_OTHER"/>
    <x v="6"/>
    <s v="GBPR_WOODCHIPS"/>
    <x v="0"/>
    <x v="14"/>
    <n v="60.870064098412499"/>
    <n v="22217.573395920601"/>
    <n v="79983.264225313993"/>
  </r>
  <r>
    <x v="0"/>
    <x v="0"/>
    <x v="7"/>
    <x v="18"/>
    <s v="SE4_OTHER"/>
    <x v="6"/>
    <s v="GBPR_WOODCHIPS"/>
    <x v="0"/>
    <x v="15"/>
    <n v="61.090407969911801"/>
    <n v="22297.998909017799"/>
    <n v="80272.796072464203"/>
  </r>
  <r>
    <x v="0"/>
    <x v="0"/>
    <x v="7"/>
    <x v="18"/>
    <s v="SE4_OTHER"/>
    <x v="6"/>
    <s v="GBPR_WOODCHIPS"/>
    <x v="0"/>
    <x v="3"/>
    <n v="43.696801932974203"/>
    <n v="15949.3327055356"/>
    <n v="57417.597739928198"/>
  </r>
  <r>
    <x v="0"/>
    <x v="0"/>
    <x v="7"/>
    <x v="18"/>
    <s v="SE4_OTHER"/>
    <x v="6"/>
    <s v="GBPR_WOODCHIPS"/>
    <x v="0"/>
    <x v="4"/>
    <n v="27.015212025242601"/>
    <n v="9860.5523892135407"/>
    <n v="35497.988601168698"/>
  </r>
  <r>
    <x v="0"/>
    <x v="0"/>
    <x v="7"/>
    <x v="18"/>
    <s v="SE4_OTHER"/>
    <x v="6"/>
    <s v="GHOB_WOODCHIPS"/>
    <x v="0"/>
    <x v="13"/>
    <n v="11.5021585484791"/>
    <n v="4198.2878701948603"/>
    <n v="15113.836332701499"/>
  </r>
  <r>
    <x v="0"/>
    <x v="0"/>
    <x v="7"/>
    <x v="18"/>
    <s v="SE4_OTHER"/>
    <x v="6"/>
    <s v="GHOB_WOODCHIPS"/>
    <x v="0"/>
    <x v="15"/>
    <n v="1.48806308565148"/>
    <n v="543.14302626279095"/>
    <n v="1955.31489454605"/>
  </r>
  <r>
    <x v="0"/>
    <x v="0"/>
    <x v="7"/>
    <x v="18"/>
    <s v="SE4_OTHER"/>
    <x v="6"/>
    <s v="GHOB_WOODCHIPS"/>
    <x v="0"/>
    <x v="16"/>
    <n v="3.2743769835387702"/>
    <n v="1195.1475989916501"/>
    <n v="4302.5313563699401"/>
  </r>
  <r>
    <x v="0"/>
    <x v="0"/>
    <x v="7"/>
    <x v="18"/>
    <s v="SE4_OTHER"/>
    <x v="8"/>
    <s v="GBPR_WOODWASTE_36"/>
    <x v="0"/>
    <x v="11"/>
    <n v="194.306363105663"/>
    <n v="70921.822533566898"/>
    <n v="255318.56112084101"/>
  </r>
  <r>
    <x v="0"/>
    <x v="0"/>
    <x v="7"/>
    <x v="18"/>
    <s v="SE4_OTHER"/>
    <x v="8"/>
    <s v="GBPR_WOODWASTE_36"/>
    <x v="0"/>
    <x v="21"/>
    <n v="194.306363105663"/>
    <n v="70921.822533566898"/>
    <n v="255318.56112084101"/>
  </r>
  <r>
    <x v="0"/>
    <x v="0"/>
    <x v="7"/>
    <x v="18"/>
    <s v="SE4_OTHER"/>
    <x v="8"/>
    <s v="GBPR_WOODWASTE_36"/>
    <x v="0"/>
    <x v="12"/>
    <n v="194.306363105663"/>
    <n v="70921.822533566898"/>
    <n v="255318.56112084101"/>
  </r>
  <r>
    <x v="0"/>
    <x v="0"/>
    <x v="7"/>
    <x v="18"/>
    <s v="SE4_OTHER"/>
    <x v="8"/>
    <s v="GBPR_WOODWASTE_36"/>
    <x v="0"/>
    <x v="0"/>
    <n v="194.306363105663"/>
    <n v="70921.822533566898"/>
    <n v="255318.56112084101"/>
  </r>
  <r>
    <x v="0"/>
    <x v="0"/>
    <x v="7"/>
    <x v="18"/>
    <s v="SE4_OTHER"/>
    <x v="8"/>
    <s v="GBPR_WOODWASTE_36"/>
    <x v="0"/>
    <x v="1"/>
    <n v="194.306363105663"/>
    <n v="70921.822533566898"/>
    <n v="255318.56112084101"/>
  </r>
  <r>
    <x v="0"/>
    <x v="0"/>
    <x v="7"/>
    <x v="18"/>
    <s v="SE4_OTHER"/>
    <x v="8"/>
    <s v="GBPR_WOODWASTE_36"/>
    <x v="0"/>
    <x v="2"/>
    <n v="194.306363105663"/>
    <n v="70921.822533566898"/>
    <n v="255318.56112084101"/>
  </r>
  <r>
    <x v="0"/>
    <x v="0"/>
    <x v="7"/>
    <x v="18"/>
    <s v="SE4_OTHER"/>
    <x v="8"/>
    <s v="GBPR_WOODWASTE_36"/>
    <x v="0"/>
    <x v="13"/>
    <n v="194.306363105663"/>
    <n v="70921.822533566898"/>
    <n v="255318.56112084101"/>
  </r>
  <r>
    <x v="0"/>
    <x v="0"/>
    <x v="7"/>
    <x v="18"/>
    <s v="SE4_OTHER"/>
    <x v="8"/>
    <s v="GBPR_WOODWASTE_36"/>
    <x v="0"/>
    <x v="14"/>
    <n v="194.306363105663"/>
    <n v="70921.822533566898"/>
    <n v="255318.56112084101"/>
  </r>
  <r>
    <x v="0"/>
    <x v="0"/>
    <x v="7"/>
    <x v="18"/>
    <s v="SE4_OTHER"/>
    <x v="8"/>
    <s v="GBPR_WOODWASTE_36"/>
    <x v="0"/>
    <x v="15"/>
    <n v="194.306363105663"/>
    <n v="70921.822533566898"/>
    <n v="255318.56112084101"/>
  </r>
  <r>
    <x v="0"/>
    <x v="0"/>
    <x v="7"/>
    <x v="18"/>
    <s v="SE4_OTHER"/>
    <x v="8"/>
    <s v="GBPR_WOODWASTE_36"/>
    <x v="0"/>
    <x v="3"/>
    <n v="194.306363105663"/>
    <n v="70921.822533566898"/>
    <n v="255318.56112084101"/>
  </r>
  <r>
    <x v="0"/>
    <x v="0"/>
    <x v="7"/>
    <x v="18"/>
    <s v="SE4_OTHER"/>
    <x v="8"/>
    <s v="GBPR_WOODWASTE_36"/>
    <x v="0"/>
    <x v="4"/>
    <n v="194.306363105663"/>
    <n v="70921.822533566898"/>
    <n v="255318.56112084101"/>
  </r>
  <r>
    <x v="0"/>
    <x v="0"/>
    <x v="7"/>
    <x v="18"/>
    <s v="SE4_OTHER"/>
    <x v="8"/>
    <s v="GBPR_WOODWASTE_36"/>
    <x v="0"/>
    <x v="16"/>
    <n v="194.306363105663"/>
    <n v="70921.822533566898"/>
    <n v="255318.56112084101"/>
  </r>
  <r>
    <x v="0"/>
    <x v="0"/>
    <x v="7"/>
    <x v="18"/>
    <s v="SE4_OTHER"/>
    <x v="8"/>
    <s v="GBPR_WOODWASTE_36"/>
    <x v="0"/>
    <x v="5"/>
    <n v="194.306363105663"/>
    <n v="70921.822533566898"/>
    <n v="255318.56112084101"/>
  </r>
  <r>
    <x v="0"/>
    <x v="0"/>
    <x v="7"/>
    <x v="18"/>
    <s v="SE4_OTHER"/>
    <x v="8"/>
    <s v="GBPR_WOODWASTE_36"/>
    <x v="0"/>
    <x v="6"/>
    <n v="194.306363105663"/>
    <n v="70921.822533566898"/>
    <n v="255318.56112084101"/>
  </r>
  <r>
    <x v="0"/>
    <x v="0"/>
    <x v="7"/>
    <x v="18"/>
    <s v="SE4_OTHER"/>
    <x v="8"/>
    <s v="GBPR_WOODWASTE_36"/>
    <x v="0"/>
    <x v="17"/>
    <n v="194.306363105663"/>
    <n v="70921.822533566898"/>
    <n v="255318.56112084101"/>
  </r>
  <r>
    <x v="0"/>
    <x v="0"/>
    <x v="7"/>
    <x v="18"/>
    <s v="SE4_OTHER"/>
    <x v="8"/>
    <s v="GBPR_WOODWASTE_36"/>
    <x v="0"/>
    <x v="7"/>
    <n v="194.306363105663"/>
    <n v="70921.822533566898"/>
    <n v="255318.56112084101"/>
  </r>
  <r>
    <x v="0"/>
    <x v="0"/>
    <x v="7"/>
    <x v="18"/>
    <s v="SE4_OTHER"/>
    <x v="8"/>
    <s v="GBPR_WOODWASTE_36"/>
    <x v="0"/>
    <x v="23"/>
    <n v="194.306363105663"/>
    <n v="70921.822533566898"/>
    <n v="255318.56112084101"/>
  </r>
  <r>
    <x v="0"/>
    <x v="0"/>
    <x v="7"/>
    <x v="18"/>
    <s v="SE4_OTHER"/>
    <x v="8"/>
    <s v="GBPR_WOODWASTE_36"/>
    <x v="0"/>
    <x v="8"/>
    <n v="194.306363105663"/>
    <n v="70921.822533566898"/>
    <n v="255318.56112084101"/>
  </r>
  <r>
    <x v="0"/>
    <x v="0"/>
    <x v="7"/>
    <x v="18"/>
    <s v="SE4_OTHER"/>
    <x v="8"/>
    <s v="GBPR_WOODWASTE_36"/>
    <x v="0"/>
    <x v="9"/>
    <n v="194.306363105663"/>
    <n v="70921.822533566898"/>
    <n v="255318.56112084101"/>
  </r>
  <r>
    <x v="0"/>
    <x v="0"/>
    <x v="7"/>
    <x v="18"/>
    <s v="SE4_OTHER"/>
    <x v="8"/>
    <s v="GBPR_WOODWASTE_36"/>
    <x v="0"/>
    <x v="18"/>
    <n v="194.306363105663"/>
    <n v="70921.822533566898"/>
    <n v="255318.56112084101"/>
  </r>
  <r>
    <x v="0"/>
    <x v="0"/>
    <x v="7"/>
    <x v="18"/>
    <s v="SE4_OTHER"/>
    <x v="8"/>
    <s v="GBPR_WOODWASTE_36"/>
    <x v="0"/>
    <x v="19"/>
    <n v="194.306363105663"/>
    <n v="70921.822533566898"/>
    <n v="255318.56112084101"/>
  </r>
  <r>
    <x v="0"/>
    <x v="0"/>
    <x v="7"/>
    <x v="18"/>
    <s v="SE4_OTHER"/>
    <x v="8"/>
    <s v="GBPR_WOODWASTE_36"/>
    <x v="0"/>
    <x v="20"/>
    <n v="194.306363105663"/>
    <n v="70921.822533566898"/>
    <n v="255318.56112084101"/>
  </r>
  <r>
    <x v="0"/>
    <x v="0"/>
    <x v="7"/>
    <x v="18"/>
    <s v="SE4_OTHER"/>
    <x v="8"/>
    <s v="GBPR_WOODWASTE_36"/>
    <x v="0"/>
    <x v="10"/>
    <n v="194.306363105663"/>
    <n v="70921.822533566898"/>
    <n v="255318.56112084101"/>
  </r>
  <r>
    <x v="0"/>
    <x v="0"/>
    <x v="7"/>
    <x v="18"/>
    <s v="SE4_OTHER"/>
    <x v="8"/>
    <s v="GBPR_WOODWASTE_36"/>
    <x v="0"/>
    <x v="22"/>
    <n v="194.306363105663"/>
    <n v="70921.822533566898"/>
    <n v="255318.56112084101"/>
  </r>
  <r>
    <x v="0"/>
    <x v="0"/>
    <x v="7"/>
    <x v="18"/>
    <s v="SE4_OTHER"/>
    <x v="8"/>
    <s v="GHOB_WOODWASTE"/>
    <x v="0"/>
    <x v="11"/>
    <n v="139.17699771043101"/>
    <n v="50799.604164307297"/>
    <n v="182878.574991506"/>
  </r>
  <r>
    <x v="0"/>
    <x v="0"/>
    <x v="7"/>
    <x v="18"/>
    <s v="SE4_OTHER"/>
    <x v="8"/>
    <s v="GHOB_WOODWASTE"/>
    <x v="0"/>
    <x v="21"/>
    <n v="136.39155803947"/>
    <n v="49782.918684406701"/>
    <n v="179218.50726386401"/>
  </r>
  <r>
    <x v="0"/>
    <x v="0"/>
    <x v="7"/>
    <x v="18"/>
    <s v="SE4_OTHER"/>
    <x v="8"/>
    <s v="GHOB_WOODWASTE"/>
    <x v="0"/>
    <x v="12"/>
    <n v="136.057321147887"/>
    <n v="49660.922218978703"/>
    <n v="178779.319988323"/>
  </r>
  <r>
    <x v="0"/>
    <x v="0"/>
    <x v="7"/>
    <x v="18"/>
    <s v="SE4_OTHER"/>
    <x v="8"/>
    <s v="GHOB_WOODWASTE"/>
    <x v="0"/>
    <x v="0"/>
    <n v="148.24742349539"/>
    <n v="54110.309575817198"/>
    <n v="194797.11447294199"/>
  </r>
  <r>
    <x v="0"/>
    <x v="0"/>
    <x v="7"/>
    <x v="18"/>
    <s v="SE4_OTHER"/>
    <x v="8"/>
    <s v="GHOB_WOODWASTE"/>
    <x v="0"/>
    <x v="1"/>
    <n v="172.779405936291"/>
    <n v="63064.4831667463"/>
    <n v="227032.13940028701"/>
  </r>
  <r>
    <x v="0"/>
    <x v="0"/>
    <x v="7"/>
    <x v="18"/>
    <s v="SE4_OTHER"/>
    <x v="8"/>
    <s v="GHOB_WOODWASTE"/>
    <x v="0"/>
    <x v="2"/>
    <n v="221.04862156229001"/>
    <n v="80682.746870235904"/>
    <n v="290457.88873284898"/>
  </r>
  <r>
    <x v="0"/>
    <x v="0"/>
    <x v="7"/>
    <x v="18"/>
    <s v="SE4_OTHER"/>
    <x v="8"/>
    <s v="GHOB_WOODWASTE"/>
    <x v="0"/>
    <x v="13"/>
    <n v="248.89263698774101"/>
    <n v="90845.812500525397"/>
    <n v="327044.92500189098"/>
  </r>
  <r>
    <x v="0"/>
    <x v="0"/>
    <x v="7"/>
    <x v="18"/>
    <s v="SE4_OTHER"/>
    <x v="8"/>
    <s v="GHOB_WOODWASTE"/>
    <x v="0"/>
    <x v="14"/>
    <n v="248.89263698774101"/>
    <n v="90845.812500525397"/>
    <n v="327044.92500189098"/>
  </r>
  <r>
    <x v="0"/>
    <x v="0"/>
    <x v="7"/>
    <x v="18"/>
    <s v="SE4_OTHER"/>
    <x v="8"/>
    <s v="GHOB_WOODWASTE"/>
    <x v="0"/>
    <x v="15"/>
    <n v="248.89263698774101"/>
    <n v="90845.812500525397"/>
    <n v="327044.92500189098"/>
  </r>
  <r>
    <x v="0"/>
    <x v="0"/>
    <x v="7"/>
    <x v="18"/>
    <s v="SE4_OTHER"/>
    <x v="8"/>
    <s v="GHOB_WOODWASTE"/>
    <x v="0"/>
    <x v="3"/>
    <n v="248.89263698774101"/>
    <n v="90845.812500525397"/>
    <n v="327044.92500189098"/>
  </r>
  <r>
    <x v="0"/>
    <x v="0"/>
    <x v="7"/>
    <x v="18"/>
    <s v="SE4_OTHER"/>
    <x v="8"/>
    <s v="GHOB_WOODWASTE"/>
    <x v="0"/>
    <x v="4"/>
    <n v="248.89263698774101"/>
    <n v="90845.812500525397"/>
    <n v="327044.92500189098"/>
  </r>
  <r>
    <x v="0"/>
    <x v="0"/>
    <x v="7"/>
    <x v="18"/>
    <s v="SE4_OTHER"/>
    <x v="8"/>
    <s v="GHOB_WOODWASTE"/>
    <x v="0"/>
    <x v="16"/>
    <n v="248.89263698774101"/>
    <n v="90845.812500525397"/>
    <n v="327044.92500189098"/>
  </r>
  <r>
    <x v="0"/>
    <x v="0"/>
    <x v="7"/>
    <x v="18"/>
    <s v="SE4_OTHER"/>
    <x v="8"/>
    <s v="GHOB_WOODWASTE"/>
    <x v="0"/>
    <x v="5"/>
    <n v="248.89263698774101"/>
    <n v="90845.812500525397"/>
    <n v="327044.92500189098"/>
  </r>
  <r>
    <x v="0"/>
    <x v="0"/>
    <x v="7"/>
    <x v="18"/>
    <s v="SE4_OTHER"/>
    <x v="8"/>
    <s v="GHOB_WOODWASTE"/>
    <x v="0"/>
    <x v="6"/>
    <n v="248.89263698774101"/>
    <n v="90845.812500525397"/>
    <n v="327044.92500189098"/>
  </r>
  <r>
    <x v="0"/>
    <x v="0"/>
    <x v="7"/>
    <x v="18"/>
    <s v="SE4_OTHER"/>
    <x v="8"/>
    <s v="GHOB_WOODWASTE"/>
    <x v="0"/>
    <x v="17"/>
    <n v="248.89263698774101"/>
    <n v="90845.812500525397"/>
    <n v="327044.92500189098"/>
  </r>
  <r>
    <x v="0"/>
    <x v="0"/>
    <x v="7"/>
    <x v="18"/>
    <s v="SE4_OTHER"/>
    <x v="8"/>
    <s v="GHOB_WOODWASTE"/>
    <x v="0"/>
    <x v="7"/>
    <n v="248.89263698774101"/>
    <n v="90845.812500525397"/>
    <n v="327044.92500189098"/>
  </r>
  <r>
    <x v="0"/>
    <x v="0"/>
    <x v="7"/>
    <x v="18"/>
    <s v="SE4_OTHER"/>
    <x v="8"/>
    <s v="GHOB_WOODWASTE"/>
    <x v="0"/>
    <x v="23"/>
    <n v="248.89263698774101"/>
    <n v="90845.812500525397"/>
    <n v="327044.92500189098"/>
  </r>
  <r>
    <x v="0"/>
    <x v="0"/>
    <x v="7"/>
    <x v="18"/>
    <s v="SE4_OTHER"/>
    <x v="8"/>
    <s v="GHOB_WOODWASTE"/>
    <x v="0"/>
    <x v="8"/>
    <n v="223.33846376851"/>
    <n v="81518.539275506293"/>
    <n v="293466.74139182299"/>
  </r>
  <r>
    <x v="0"/>
    <x v="0"/>
    <x v="7"/>
    <x v="18"/>
    <s v="SE4_OTHER"/>
    <x v="8"/>
    <s v="GHOB_WOODWASTE"/>
    <x v="0"/>
    <x v="9"/>
    <n v="201.253053055137"/>
    <n v="73457.364365125206"/>
    <n v="264446.51171445101"/>
  </r>
  <r>
    <x v="0"/>
    <x v="0"/>
    <x v="7"/>
    <x v="18"/>
    <s v="SE4_OTHER"/>
    <x v="8"/>
    <s v="GHOB_WOODWASTE"/>
    <x v="0"/>
    <x v="18"/>
    <n v="182.31434433251999"/>
    <n v="66544.735681369901"/>
    <n v="239561.04845293201"/>
  </r>
  <r>
    <x v="0"/>
    <x v="0"/>
    <x v="7"/>
    <x v="18"/>
    <s v="SE4_OTHER"/>
    <x v="8"/>
    <s v="GHOB_WOODWASTE"/>
    <x v="0"/>
    <x v="19"/>
    <n v="161.51827092275599"/>
    <n v="58954.168886806001"/>
    <n v="212235.00799250201"/>
  </r>
  <r>
    <x v="0"/>
    <x v="0"/>
    <x v="7"/>
    <x v="18"/>
    <s v="SE4_OTHER"/>
    <x v="8"/>
    <s v="GHOB_WOODWASTE"/>
    <x v="0"/>
    <x v="20"/>
    <n v="126.85685229543"/>
    <n v="46302.751087832003"/>
    <n v="166689.90391619501"/>
  </r>
  <r>
    <x v="0"/>
    <x v="0"/>
    <x v="7"/>
    <x v="18"/>
    <s v="SE4_OTHER"/>
    <x v="8"/>
    <s v="GHOB_WOODWASTE"/>
    <x v="0"/>
    <x v="10"/>
    <n v="103.09478520937201"/>
    <n v="37629.596601420897"/>
    <n v="135466.54776511501"/>
  </r>
  <r>
    <x v="0"/>
    <x v="0"/>
    <x v="7"/>
    <x v="18"/>
    <s v="SE4_OTHER"/>
    <x v="8"/>
    <s v="GHOB_WOODWASTE"/>
    <x v="0"/>
    <x v="22"/>
    <n v="52.891874480465297"/>
    <n v="19305.534185369801"/>
    <n v="69499.923067331401"/>
  </r>
  <r>
    <x v="0"/>
    <x v="1"/>
    <x v="0"/>
    <x v="0"/>
    <s v="DK1_Large"/>
    <x v="15"/>
    <s v="GNR_ENG_BGAS_BP_E-36"/>
    <x v="0"/>
    <x v="11"/>
    <n v="0.98780487804878003"/>
    <n v="360.548780487805"/>
    <n v="1297.9756097561001"/>
  </r>
  <r>
    <x v="0"/>
    <x v="1"/>
    <x v="0"/>
    <x v="0"/>
    <s v="DK1_Large"/>
    <x v="15"/>
    <s v="GNR_ENG_BGAS_BP_E-36"/>
    <x v="0"/>
    <x v="21"/>
    <n v="0.98780487804878003"/>
    <n v="360.548780487805"/>
    <n v="1297.9756097561001"/>
  </r>
  <r>
    <x v="0"/>
    <x v="1"/>
    <x v="0"/>
    <x v="0"/>
    <s v="DK1_Large"/>
    <x v="15"/>
    <s v="GNR_ENG_BGAS_BP_E-36"/>
    <x v="0"/>
    <x v="12"/>
    <n v="0.98780487804878003"/>
    <n v="360.548780487805"/>
    <n v="1297.9756097561001"/>
  </r>
  <r>
    <x v="0"/>
    <x v="1"/>
    <x v="0"/>
    <x v="0"/>
    <s v="DK1_Large"/>
    <x v="15"/>
    <s v="GNR_ENG_BGAS_BP_E-36"/>
    <x v="0"/>
    <x v="0"/>
    <n v="0.98780487804878003"/>
    <n v="360.548780487805"/>
    <n v="1297.9756097561001"/>
  </r>
  <r>
    <x v="0"/>
    <x v="1"/>
    <x v="0"/>
    <x v="0"/>
    <s v="DK1_Large"/>
    <x v="15"/>
    <s v="GNR_ENG_BGAS_BP_E-36"/>
    <x v="0"/>
    <x v="1"/>
    <n v="0.98780487804878003"/>
    <n v="360.548780487805"/>
    <n v="1297.9756097561001"/>
  </r>
  <r>
    <x v="0"/>
    <x v="1"/>
    <x v="0"/>
    <x v="0"/>
    <s v="DK1_Large"/>
    <x v="15"/>
    <s v="GNR_ENG_BGAS_BP_E-36"/>
    <x v="0"/>
    <x v="2"/>
    <n v="0.98780487804878003"/>
    <n v="360.548780487805"/>
    <n v="1297.9756097561001"/>
  </r>
  <r>
    <x v="0"/>
    <x v="1"/>
    <x v="0"/>
    <x v="0"/>
    <s v="DK1_Large"/>
    <x v="15"/>
    <s v="GNR_ENG_BGAS_BP_E-36"/>
    <x v="0"/>
    <x v="13"/>
    <n v="0.98780487804878003"/>
    <n v="360.548780487805"/>
    <n v="1297.9756097561001"/>
  </r>
  <r>
    <x v="0"/>
    <x v="1"/>
    <x v="0"/>
    <x v="0"/>
    <s v="DK1_Large"/>
    <x v="15"/>
    <s v="GNR_ENG_BGAS_BP_E-36"/>
    <x v="0"/>
    <x v="14"/>
    <n v="0.98780487804878003"/>
    <n v="360.548780487805"/>
    <n v="1297.9756097561001"/>
  </r>
  <r>
    <x v="0"/>
    <x v="1"/>
    <x v="0"/>
    <x v="0"/>
    <s v="DK1_Large"/>
    <x v="15"/>
    <s v="GNR_ENG_BGAS_BP_E-36"/>
    <x v="0"/>
    <x v="15"/>
    <n v="0.98780487804878003"/>
    <n v="360.548780487805"/>
    <n v="1297.9756097561001"/>
  </r>
  <r>
    <x v="0"/>
    <x v="1"/>
    <x v="0"/>
    <x v="0"/>
    <s v="DK1_Large"/>
    <x v="15"/>
    <s v="GNR_ENG_BGAS_BP_E-36"/>
    <x v="0"/>
    <x v="3"/>
    <n v="0.98780487804878003"/>
    <n v="360.548780487805"/>
    <n v="1297.9756097561001"/>
  </r>
  <r>
    <x v="0"/>
    <x v="1"/>
    <x v="0"/>
    <x v="0"/>
    <s v="DK1_Large"/>
    <x v="15"/>
    <s v="GNR_ENG_BGAS_BP_E-36"/>
    <x v="0"/>
    <x v="4"/>
    <n v="0.98780487804878003"/>
    <n v="360.548780487805"/>
    <n v="1297.9756097561001"/>
  </r>
  <r>
    <x v="0"/>
    <x v="1"/>
    <x v="0"/>
    <x v="0"/>
    <s v="DK1_Large"/>
    <x v="15"/>
    <s v="GNR_ENG_BGAS_BP_E-36"/>
    <x v="0"/>
    <x v="16"/>
    <n v="0.98780487804878003"/>
    <n v="360.548780487805"/>
    <n v="1297.9756097561001"/>
  </r>
  <r>
    <x v="0"/>
    <x v="1"/>
    <x v="0"/>
    <x v="0"/>
    <s v="DK1_Large"/>
    <x v="15"/>
    <s v="GNR_ENG_BGAS_BP_E-36"/>
    <x v="0"/>
    <x v="5"/>
    <n v="0.98780487804878003"/>
    <n v="360.548780487805"/>
    <n v="1297.9756097561001"/>
  </r>
  <r>
    <x v="0"/>
    <x v="1"/>
    <x v="0"/>
    <x v="0"/>
    <s v="DK1_Large"/>
    <x v="15"/>
    <s v="GNR_ENG_BGAS_BP_E-36"/>
    <x v="0"/>
    <x v="6"/>
    <n v="0.98780487804878003"/>
    <n v="360.548780487805"/>
    <n v="1297.9756097561001"/>
  </r>
  <r>
    <x v="0"/>
    <x v="1"/>
    <x v="0"/>
    <x v="0"/>
    <s v="DK1_Large"/>
    <x v="15"/>
    <s v="GNR_ENG_BGAS_BP_E-36"/>
    <x v="0"/>
    <x v="17"/>
    <n v="0.98780487804878003"/>
    <n v="360.548780487805"/>
    <n v="1297.9756097561001"/>
  </r>
  <r>
    <x v="0"/>
    <x v="1"/>
    <x v="0"/>
    <x v="0"/>
    <s v="DK1_Large"/>
    <x v="15"/>
    <s v="GNR_ENG_BGAS_BP_E-36"/>
    <x v="0"/>
    <x v="7"/>
    <n v="0.98780487804878003"/>
    <n v="360.548780487805"/>
    <n v="1297.9756097561001"/>
  </r>
  <r>
    <x v="0"/>
    <x v="1"/>
    <x v="0"/>
    <x v="0"/>
    <s v="DK1_Large"/>
    <x v="15"/>
    <s v="GNR_ENG_BGAS_BP_E-36"/>
    <x v="0"/>
    <x v="23"/>
    <n v="0.98780487804878003"/>
    <n v="360.548780487805"/>
    <n v="1297.9756097561001"/>
  </r>
  <r>
    <x v="0"/>
    <x v="1"/>
    <x v="0"/>
    <x v="0"/>
    <s v="DK1_Large"/>
    <x v="15"/>
    <s v="GNR_ENG_BGAS_BP_E-36"/>
    <x v="0"/>
    <x v="8"/>
    <n v="0.98780487804878003"/>
    <n v="360.548780487805"/>
    <n v="1297.9756097561001"/>
  </r>
  <r>
    <x v="0"/>
    <x v="1"/>
    <x v="0"/>
    <x v="0"/>
    <s v="DK1_Large"/>
    <x v="15"/>
    <s v="GNR_ENG_BGAS_BP_E-36"/>
    <x v="0"/>
    <x v="9"/>
    <n v="0.98780487804878003"/>
    <n v="360.548780487805"/>
    <n v="1297.9756097561001"/>
  </r>
  <r>
    <x v="0"/>
    <x v="1"/>
    <x v="0"/>
    <x v="0"/>
    <s v="DK1_Large"/>
    <x v="15"/>
    <s v="GNR_ENG_BGAS_BP_E-36"/>
    <x v="0"/>
    <x v="18"/>
    <n v="0.98780487804878003"/>
    <n v="360.548780487805"/>
    <n v="1297.9756097561001"/>
  </r>
  <r>
    <x v="0"/>
    <x v="1"/>
    <x v="0"/>
    <x v="0"/>
    <s v="DK1_Large"/>
    <x v="15"/>
    <s v="GNR_ENG_BGAS_BP_E-36"/>
    <x v="0"/>
    <x v="19"/>
    <n v="0.98780487804878003"/>
    <n v="360.548780487805"/>
    <n v="1297.9756097561001"/>
  </r>
  <r>
    <x v="0"/>
    <x v="1"/>
    <x v="0"/>
    <x v="0"/>
    <s v="DK1_Large"/>
    <x v="15"/>
    <s v="GNR_ENG_BGAS_BP_E-36"/>
    <x v="0"/>
    <x v="20"/>
    <n v="0.98780487804878003"/>
    <n v="360.548780487805"/>
    <n v="1297.9756097561001"/>
  </r>
  <r>
    <x v="0"/>
    <x v="1"/>
    <x v="0"/>
    <x v="0"/>
    <s v="DK1_Large"/>
    <x v="15"/>
    <s v="GNR_ENG_BGAS_BP_E-36"/>
    <x v="0"/>
    <x v="10"/>
    <n v="0.98780487804878003"/>
    <n v="360.548780487805"/>
    <n v="1297.9756097561001"/>
  </r>
  <r>
    <x v="0"/>
    <x v="1"/>
    <x v="0"/>
    <x v="0"/>
    <s v="DK1_Large"/>
    <x v="15"/>
    <s v="GNR_ENG_BGAS_BP_E-36"/>
    <x v="0"/>
    <x v="22"/>
    <n v="0.98780487804878003"/>
    <n v="360.548780487805"/>
    <n v="1297.9756097561001"/>
  </r>
  <r>
    <x v="0"/>
    <x v="1"/>
    <x v="0"/>
    <x v="0"/>
    <s v="DK1_Large"/>
    <x v="15"/>
    <s v="GNR_ENG_BGAS_BP_E-37"/>
    <x v="0"/>
    <x v="11"/>
    <n v="0.60975609756097604"/>
    <n v="222.56097560975601"/>
    <n v="801.21951219512198"/>
  </r>
  <r>
    <x v="0"/>
    <x v="1"/>
    <x v="0"/>
    <x v="0"/>
    <s v="DK1_Large"/>
    <x v="15"/>
    <s v="GNR_ENG_BGAS_BP_E-37"/>
    <x v="0"/>
    <x v="21"/>
    <n v="0.60975609756097604"/>
    <n v="222.56097560975601"/>
    <n v="801.21951219512198"/>
  </r>
  <r>
    <x v="0"/>
    <x v="1"/>
    <x v="0"/>
    <x v="0"/>
    <s v="DK1_Large"/>
    <x v="15"/>
    <s v="GNR_ENG_BGAS_BP_E-37"/>
    <x v="0"/>
    <x v="12"/>
    <n v="0.60975609756097604"/>
    <n v="222.56097560975601"/>
    <n v="801.21951219512198"/>
  </r>
  <r>
    <x v="0"/>
    <x v="1"/>
    <x v="0"/>
    <x v="0"/>
    <s v="DK1_Large"/>
    <x v="15"/>
    <s v="GNR_ENG_BGAS_BP_E-37"/>
    <x v="0"/>
    <x v="0"/>
    <n v="0.60975609756097604"/>
    <n v="222.56097560975601"/>
    <n v="801.21951219512198"/>
  </r>
  <r>
    <x v="0"/>
    <x v="1"/>
    <x v="0"/>
    <x v="0"/>
    <s v="DK1_Large"/>
    <x v="15"/>
    <s v="GNR_ENG_BGAS_BP_E-37"/>
    <x v="0"/>
    <x v="1"/>
    <n v="0.60975609756097604"/>
    <n v="222.56097560975601"/>
    <n v="801.21951219512198"/>
  </r>
  <r>
    <x v="0"/>
    <x v="1"/>
    <x v="0"/>
    <x v="0"/>
    <s v="DK1_Large"/>
    <x v="15"/>
    <s v="GNR_ENG_BGAS_BP_E-37"/>
    <x v="0"/>
    <x v="2"/>
    <n v="0.60975609756097604"/>
    <n v="222.56097560975601"/>
    <n v="801.21951219512198"/>
  </r>
  <r>
    <x v="0"/>
    <x v="1"/>
    <x v="0"/>
    <x v="0"/>
    <s v="DK1_Large"/>
    <x v="15"/>
    <s v="GNR_ENG_BGAS_BP_E-37"/>
    <x v="0"/>
    <x v="13"/>
    <n v="0.60975609756097604"/>
    <n v="222.56097560975601"/>
    <n v="801.21951219512198"/>
  </r>
  <r>
    <x v="0"/>
    <x v="1"/>
    <x v="0"/>
    <x v="0"/>
    <s v="DK1_Large"/>
    <x v="15"/>
    <s v="GNR_ENG_BGAS_BP_E-37"/>
    <x v="0"/>
    <x v="14"/>
    <n v="0.60975609756097604"/>
    <n v="222.56097560975601"/>
    <n v="801.21951219512198"/>
  </r>
  <r>
    <x v="0"/>
    <x v="1"/>
    <x v="0"/>
    <x v="0"/>
    <s v="DK1_Large"/>
    <x v="15"/>
    <s v="GNR_ENG_BGAS_BP_E-37"/>
    <x v="0"/>
    <x v="15"/>
    <n v="0.60975609756097604"/>
    <n v="222.56097560975601"/>
    <n v="801.21951219512198"/>
  </r>
  <r>
    <x v="0"/>
    <x v="1"/>
    <x v="0"/>
    <x v="0"/>
    <s v="DK1_Large"/>
    <x v="15"/>
    <s v="GNR_ENG_BGAS_BP_E-37"/>
    <x v="0"/>
    <x v="3"/>
    <n v="0.60975609756097604"/>
    <n v="222.56097560975601"/>
    <n v="801.21951219512198"/>
  </r>
  <r>
    <x v="0"/>
    <x v="1"/>
    <x v="0"/>
    <x v="0"/>
    <s v="DK1_Large"/>
    <x v="15"/>
    <s v="GNR_ENG_BGAS_BP_E-37"/>
    <x v="0"/>
    <x v="4"/>
    <n v="0.60975609756097604"/>
    <n v="222.56097560975601"/>
    <n v="801.21951219512198"/>
  </r>
  <r>
    <x v="0"/>
    <x v="1"/>
    <x v="0"/>
    <x v="0"/>
    <s v="DK1_Large"/>
    <x v="15"/>
    <s v="GNR_ENG_BGAS_BP_E-37"/>
    <x v="0"/>
    <x v="16"/>
    <n v="0.60975609756097604"/>
    <n v="222.56097560975601"/>
    <n v="801.21951219512198"/>
  </r>
  <r>
    <x v="0"/>
    <x v="1"/>
    <x v="0"/>
    <x v="0"/>
    <s v="DK1_Large"/>
    <x v="15"/>
    <s v="GNR_ENG_BGAS_BP_E-37"/>
    <x v="0"/>
    <x v="5"/>
    <n v="0.60975609756097604"/>
    <n v="222.56097560975601"/>
    <n v="801.21951219512198"/>
  </r>
  <r>
    <x v="0"/>
    <x v="1"/>
    <x v="0"/>
    <x v="0"/>
    <s v="DK1_Large"/>
    <x v="15"/>
    <s v="GNR_ENG_BGAS_BP_E-37"/>
    <x v="0"/>
    <x v="6"/>
    <n v="0.60975609756097604"/>
    <n v="222.56097560975601"/>
    <n v="801.21951219512198"/>
  </r>
  <r>
    <x v="0"/>
    <x v="1"/>
    <x v="0"/>
    <x v="0"/>
    <s v="DK1_Large"/>
    <x v="15"/>
    <s v="GNR_ENG_BGAS_BP_E-37"/>
    <x v="0"/>
    <x v="17"/>
    <n v="0.60975609756097604"/>
    <n v="222.56097560975601"/>
    <n v="801.21951219512198"/>
  </r>
  <r>
    <x v="0"/>
    <x v="1"/>
    <x v="0"/>
    <x v="0"/>
    <s v="DK1_Large"/>
    <x v="15"/>
    <s v="GNR_ENG_BGAS_BP_E-37"/>
    <x v="0"/>
    <x v="7"/>
    <n v="0.60975609756097604"/>
    <n v="222.56097560975601"/>
    <n v="801.21951219512198"/>
  </r>
  <r>
    <x v="0"/>
    <x v="1"/>
    <x v="0"/>
    <x v="0"/>
    <s v="DK1_Large"/>
    <x v="15"/>
    <s v="GNR_ENG_BGAS_BP_E-37"/>
    <x v="0"/>
    <x v="23"/>
    <n v="0.60975609756097604"/>
    <n v="222.56097560975601"/>
    <n v="801.21951219512198"/>
  </r>
  <r>
    <x v="0"/>
    <x v="1"/>
    <x v="0"/>
    <x v="0"/>
    <s v="DK1_Large"/>
    <x v="15"/>
    <s v="GNR_ENG_BGAS_BP_E-37"/>
    <x v="0"/>
    <x v="8"/>
    <n v="0.60975609756097604"/>
    <n v="222.56097560975601"/>
    <n v="801.21951219512198"/>
  </r>
  <r>
    <x v="0"/>
    <x v="1"/>
    <x v="0"/>
    <x v="0"/>
    <s v="DK1_Large"/>
    <x v="15"/>
    <s v="GNR_ENG_BGAS_BP_E-37"/>
    <x v="0"/>
    <x v="9"/>
    <n v="0.60975609756097604"/>
    <n v="222.56097560975601"/>
    <n v="801.21951219512198"/>
  </r>
  <r>
    <x v="0"/>
    <x v="1"/>
    <x v="0"/>
    <x v="0"/>
    <s v="DK1_Large"/>
    <x v="15"/>
    <s v="GNR_ENG_BGAS_BP_E-37"/>
    <x v="0"/>
    <x v="18"/>
    <n v="0.60975609756097604"/>
    <n v="222.56097560975601"/>
    <n v="801.21951219512198"/>
  </r>
  <r>
    <x v="0"/>
    <x v="1"/>
    <x v="0"/>
    <x v="0"/>
    <s v="DK1_Large"/>
    <x v="15"/>
    <s v="GNR_ENG_BGAS_BP_E-37"/>
    <x v="0"/>
    <x v="19"/>
    <n v="0.60975609756097604"/>
    <n v="222.56097560975601"/>
    <n v="801.21951219512198"/>
  </r>
  <r>
    <x v="0"/>
    <x v="1"/>
    <x v="0"/>
    <x v="0"/>
    <s v="DK1_Large"/>
    <x v="15"/>
    <s v="GNR_ENG_BGAS_BP_E-37"/>
    <x v="0"/>
    <x v="20"/>
    <n v="0.60975609756097604"/>
    <n v="222.56097560975601"/>
    <n v="801.21951219512198"/>
  </r>
  <r>
    <x v="0"/>
    <x v="1"/>
    <x v="0"/>
    <x v="0"/>
    <s v="DK1_Large"/>
    <x v="15"/>
    <s v="GNR_ENG_BGAS_BP_E-37"/>
    <x v="0"/>
    <x v="10"/>
    <n v="0.60975609756097604"/>
    <n v="222.56097560975601"/>
    <n v="801.21951219512198"/>
  </r>
  <r>
    <x v="0"/>
    <x v="1"/>
    <x v="0"/>
    <x v="0"/>
    <s v="DK1_Large"/>
    <x v="15"/>
    <s v="GNR_ENG_BGAS_BP_E-37"/>
    <x v="0"/>
    <x v="22"/>
    <n v="0.60975609756097604"/>
    <n v="222.56097560975601"/>
    <n v="801.21951219512198"/>
  </r>
  <r>
    <x v="0"/>
    <x v="1"/>
    <x v="0"/>
    <x v="0"/>
    <s v="DK1_Large"/>
    <x v="15"/>
    <s v="GNR_ENG_BGAS_BP_E-39"/>
    <x v="0"/>
    <x v="11"/>
    <n v="4.1158536585365901"/>
    <n v="1502.28658536585"/>
    <n v="5408.2317073170698"/>
  </r>
  <r>
    <x v="0"/>
    <x v="1"/>
    <x v="0"/>
    <x v="0"/>
    <s v="DK1_Large"/>
    <x v="15"/>
    <s v="GNR_ENG_BGAS_BP_E-39"/>
    <x v="0"/>
    <x v="21"/>
    <n v="4.1158536585365901"/>
    <n v="1502.28658536585"/>
    <n v="5408.2317073170698"/>
  </r>
  <r>
    <x v="0"/>
    <x v="1"/>
    <x v="0"/>
    <x v="0"/>
    <s v="DK1_Large"/>
    <x v="15"/>
    <s v="GNR_ENG_BGAS_BP_E-39"/>
    <x v="0"/>
    <x v="12"/>
    <n v="4.1158536585365901"/>
    <n v="1502.28658536585"/>
    <n v="5408.2317073170698"/>
  </r>
  <r>
    <x v="0"/>
    <x v="1"/>
    <x v="0"/>
    <x v="0"/>
    <s v="DK1_Large"/>
    <x v="15"/>
    <s v="GNR_ENG_BGAS_BP_E-39"/>
    <x v="0"/>
    <x v="0"/>
    <n v="4.1158536585365901"/>
    <n v="1502.28658536585"/>
    <n v="5408.2317073170698"/>
  </r>
  <r>
    <x v="0"/>
    <x v="1"/>
    <x v="0"/>
    <x v="0"/>
    <s v="DK1_Large"/>
    <x v="15"/>
    <s v="GNR_ENG_BGAS_BP_E-39"/>
    <x v="0"/>
    <x v="1"/>
    <n v="4.1158536585365901"/>
    <n v="1502.28658536585"/>
    <n v="5408.2317073170698"/>
  </r>
  <r>
    <x v="0"/>
    <x v="1"/>
    <x v="0"/>
    <x v="0"/>
    <s v="DK1_Large"/>
    <x v="15"/>
    <s v="GNR_ENG_BGAS_BP_E-39"/>
    <x v="0"/>
    <x v="2"/>
    <n v="4.1158536585365901"/>
    <n v="1502.28658536585"/>
    <n v="5408.2317073170698"/>
  </r>
  <r>
    <x v="0"/>
    <x v="1"/>
    <x v="0"/>
    <x v="0"/>
    <s v="DK1_Large"/>
    <x v="15"/>
    <s v="GNR_ENG_BGAS_BP_E-39"/>
    <x v="0"/>
    <x v="13"/>
    <n v="4.1158536585365901"/>
    <n v="1502.28658536585"/>
    <n v="5408.2317073170698"/>
  </r>
  <r>
    <x v="0"/>
    <x v="1"/>
    <x v="0"/>
    <x v="0"/>
    <s v="DK1_Large"/>
    <x v="15"/>
    <s v="GNR_ENG_BGAS_BP_E-39"/>
    <x v="0"/>
    <x v="14"/>
    <n v="4.1158536585365901"/>
    <n v="1502.28658536585"/>
    <n v="5408.2317073170698"/>
  </r>
  <r>
    <x v="0"/>
    <x v="1"/>
    <x v="0"/>
    <x v="0"/>
    <s v="DK1_Large"/>
    <x v="15"/>
    <s v="GNR_ENG_BGAS_BP_E-39"/>
    <x v="0"/>
    <x v="15"/>
    <n v="4.1158536585365901"/>
    <n v="1502.28658536585"/>
    <n v="5408.2317073170698"/>
  </r>
  <r>
    <x v="0"/>
    <x v="1"/>
    <x v="0"/>
    <x v="0"/>
    <s v="DK1_Large"/>
    <x v="15"/>
    <s v="GNR_ENG_BGAS_BP_E-39"/>
    <x v="0"/>
    <x v="3"/>
    <n v="4.1158536585365901"/>
    <n v="1502.28658536585"/>
    <n v="5408.2317073170698"/>
  </r>
  <r>
    <x v="0"/>
    <x v="1"/>
    <x v="0"/>
    <x v="0"/>
    <s v="DK1_Large"/>
    <x v="15"/>
    <s v="GNR_ENG_BGAS_BP_E-39"/>
    <x v="0"/>
    <x v="4"/>
    <n v="4.1158536585365901"/>
    <n v="1502.28658536585"/>
    <n v="5408.2317073170698"/>
  </r>
  <r>
    <x v="0"/>
    <x v="1"/>
    <x v="0"/>
    <x v="0"/>
    <s v="DK1_Large"/>
    <x v="15"/>
    <s v="GNR_ENG_BGAS_BP_E-39"/>
    <x v="0"/>
    <x v="16"/>
    <n v="4.1158536585365901"/>
    <n v="1502.28658536585"/>
    <n v="5408.2317073170698"/>
  </r>
  <r>
    <x v="0"/>
    <x v="1"/>
    <x v="0"/>
    <x v="0"/>
    <s v="DK1_Large"/>
    <x v="15"/>
    <s v="GNR_ENG_BGAS_BP_E-39"/>
    <x v="0"/>
    <x v="5"/>
    <n v="4.1158536585365901"/>
    <n v="1502.28658536585"/>
    <n v="5408.2317073170698"/>
  </r>
  <r>
    <x v="0"/>
    <x v="1"/>
    <x v="0"/>
    <x v="0"/>
    <s v="DK1_Large"/>
    <x v="15"/>
    <s v="GNR_ENG_BGAS_BP_E-39"/>
    <x v="0"/>
    <x v="6"/>
    <n v="4.1158536585365901"/>
    <n v="1502.28658536585"/>
    <n v="5408.2317073170698"/>
  </r>
  <r>
    <x v="0"/>
    <x v="1"/>
    <x v="0"/>
    <x v="0"/>
    <s v="DK1_Large"/>
    <x v="15"/>
    <s v="GNR_ENG_BGAS_BP_E-39"/>
    <x v="0"/>
    <x v="17"/>
    <n v="4.1158536585365901"/>
    <n v="1502.28658536585"/>
    <n v="5408.2317073170698"/>
  </r>
  <r>
    <x v="0"/>
    <x v="1"/>
    <x v="0"/>
    <x v="0"/>
    <s v="DK1_Large"/>
    <x v="15"/>
    <s v="GNR_ENG_BGAS_BP_E-39"/>
    <x v="0"/>
    <x v="7"/>
    <n v="4.1158536585365901"/>
    <n v="1502.28658536585"/>
    <n v="5408.2317073170698"/>
  </r>
  <r>
    <x v="0"/>
    <x v="1"/>
    <x v="0"/>
    <x v="0"/>
    <s v="DK1_Large"/>
    <x v="15"/>
    <s v="GNR_ENG_BGAS_BP_E-39"/>
    <x v="0"/>
    <x v="23"/>
    <n v="4.1158536585365901"/>
    <n v="1502.28658536585"/>
    <n v="5408.2317073170698"/>
  </r>
  <r>
    <x v="0"/>
    <x v="1"/>
    <x v="0"/>
    <x v="0"/>
    <s v="DK1_Large"/>
    <x v="15"/>
    <s v="GNR_ENG_BGAS_BP_E-39"/>
    <x v="0"/>
    <x v="8"/>
    <n v="4.1158536585365901"/>
    <n v="1502.28658536585"/>
    <n v="5408.2317073170698"/>
  </r>
  <r>
    <x v="0"/>
    <x v="1"/>
    <x v="0"/>
    <x v="0"/>
    <s v="DK1_Large"/>
    <x v="15"/>
    <s v="GNR_ENG_BGAS_BP_E-39"/>
    <x v="0"/>
    <x v="9"/>
    <n v="4.1158536585365901"/>
    <n v="1502.28658536585"/>
    <n v="5408.2317073170698"/>
  </r>
  <r>
    <x v="0"/>
    <x v="1"/>
    <x v="0"/>
    <x v="0"/>
    <s v="DK1_Large"/>
    <x v="15"/>
    <s v="GNR_ENG_BGAS_BP_E-39"/>
    <x v="0"/>
    <x v="18"/>
    <n v="4.1158536585365901"/>
    <n v="1502.28658536585"/>
    <n v="5408.2317073170698"/>
  </r>
  <r>
    <x v="0"/>
    <x v="1"/>
    <x v="0"/>
    <x v="0"/>
    <s v="DK1_Large"/>
    <x v="15"/>
    <s v="GNR_ENG_BGAS_BP_E-39"/>
    <x v="0"/>
    <x v="19"/>
    <n v="4.1158536585365901"/>
    <n v="1502.28658536585"/>
    <n v="5408.2317073170698"/>
  </r>
  <r>
    <x v="0"/>
    <x v="1"/>
    <x v="0"/>
    <x v="0"/>
    <s v="DK1_Large"/>
    <x v="15"/>
    <s v="GNR_ENG_BGAS_BP_E-39"/>
    <x v="0"/>
    <x v="20"/>
    <n v="4.1158536585365901"/>
    <n v="1502.28658536585"/>
    <n v="5408.2317073170698"/>
  </r>
  <r>
    <x v="0"/>
    <x v="1"/>
    <x v="0"/>
    <x v="0"/>
    <s v="DK1_Large"/>
    <x v="15"/>
    <s v="GNR_ENG_BGAS_BP_E-39"/>
    <x v="0"/>
    <x v="10"/>
    <n v="4.1158536585365901"/>
    <n v="1502.28658536585"/>
    <n v="5408.2317073170698"/>
  </r>
  <r>
    <x v="0"/>
    <x v="1"/>
    <x v="0"/>
    <x v="0"/>
    <s v="DK1_Large"/>
    <x v="15"/>
    <s v="GNR_ENG_BGAS_BP_E-39"/>
    <x v="0"/>
    <x v="22"/>
    <n v="4.1158536585365901"/>
    <n v="1502.28658536585"/>
    <n v="5408.2317073170698"/>
  </r>
  <r>
    <x v="0"/>
    <x v="1"/>
    <x v="0"/>
    <x v="0"/>
    <s v="DK1_Large"/>
    <x v="15"/>
    <s v="GNR_ENG_BGAS_BP_E-40"/>
    <x v="0"/>
    <x v="11"/>
    <n v="1.51585365853659"/>
    <n v="553.28658536585397"/>
    <n v="1991.8317073170699"/>
  </r>
  <r>
    <x v="0"/>
    <x v="1"/>
    <x v="0"/>
    <x v="0"/>
    <s v="DK1_Large"/>
    <x v="15"/>
    <s v="GNR_ENG_BGAS_BP_E-40"/>
    <x v="0"/>
    <x v="21"/>
    <n v="1.51585365853659"/>
    <n v="553.28658536585397"/>
    <n v="1991.8317073170699"/>
  </r>
  <r>
    <x v="0"/>
    <x v="1"/>
    <x v="0"/>
    <x v="0"/>
    <s v="DK1_Large"/>
    <x v="15"/>
    <s v="GNR_ENG_BGAS_BP_E-40"/>
    <x v="0"/>
    <x v="12"/>
    <n v="1.51585365853659"/>
    <n v="553.28658536585397"/>
    <n v="1991.8317073170699"/>
  </r>
  <r>
    <x v="0"/>
    <x v="1"/>
    <x v="0"/>
    <x v="0"/>
    <s v="DK1_Large"/>
    <x v="15"/>
    <s v="GNR_ENG_BGAS_BP_E-40"/>
    <x v="0"/>
    <x v="0"/>
    <n v="1.51585365853659"/>
    <n v="553.28658536585397"/>
    <n v="1991.8317073170699"/>
  </r>
  <r>
    <x v="0"/>
    <x v="1"/>
    <x v="0"/>
    <x v="0"/>
    <s v="DK1_Large"/>
    <x v="15"/>
    <s v="GNR_ENG_BGAS_BP_E-40"/>
    <x v="0"/>
    <x v="1"/>
    <n v="1.51585365853659"/>
    <n v="553.28658536585397"/>
    <n v="1991.8317073170699"/>
  </r>
  <r>
    <x v="0"/>
    <x v="1"/>
    <x v="0"/>
    <x v="0"/>
    <s v="DK1_Large"/>
    <x v="15"/>
    <s v="GNR_ENG_BGAS_BP_E-40"/>
    <x v="0"/>
    <x v="2"/>
    <n v="1.51585365853659"/>
    <n v="553.28658536585397"/>
    <n v="1991.8317073170699"/>
  </r>
  <r>
    <x v="0"/>
    <x v="1"/>
    <x v="0"/>
    <x v="0"/>
    <s v="DK1_Large"/>
    <x v="15"/>
    <s v="GNR_ENG_BGAS_BP_E-40"/>
    <x v="0"/>
    <x v="13"/>
    <n v="1.51585365853659"/>
    <n v="553.28658536585397"/>
    <n v="1991.8317073170699"/>
  </r>
  <r>
    <x v="0"/>
    <x v="1"/>
    <x v="0"/>
    <x v="0"/>
    <s v="DK1_Large"/>
    <x v="15"/>
    <s v="GNR_ENG_BGAS_BP_E-40"/>
    <x v="0"/>
    <x v="14"/>
    <n v="1.51585365853659"/>
    <n v="553.28658536585397"/>
    <n v="1991.8317073170699"/>
  </r>
  <r>
    <x v="0"/>
    <x v="1"/>
    <x v="0"/>
    <x v="0"/>
    <s v="DK1_Large"/>
    <x v="15"/>
    <s v="GNR_ENG_BGAS_BP_E-40"/>
    <x v="0"/>
    <x v="15"/>
    <n v="1.51585365853659"/>
    <n v="553.28658536585397"/>
    <n v="1991.8317073170699"/>
  </r>
  <r>
    <x v="0"/>
    <x v="1"/>
    <x v="0"/>
    <x v="0"/>
    <s v="DK1_Large"/>
    <x v="15"/>
    <s v="GNR_ENG_BGAS_BP_E-40"/>
    <x v="0"/>
    <x v="3"/>
    <n v="1.51585365853659"/>
    <n v="553.28658536585397"/>
    <n v="1991.8317073170699"/>
  </r>
  <r>
    <x v="0"/>
    <x v="1"/>
    <x v="0"/>
    <x v="0"/>
    <s v="DK1_Large"/>
    <x v="15"/>
    <s v="GNR_ENG_BGAS_BP_E-40"/>
    <x v="0"/>
    <x v="4"/>
    <n v="1.51585365853659"/>
    <n v="553.28658536585397"/>
    <n v="1991.8317073170699"/>
  </r>
  <r>
    <x v="0"/>
    <x v="1"/>
    <x v="0"/>
    <x v="0"/>
    <s v="DK1_Large"/>
    <x v="15"/>
    <s v="GNR_ENG_BGAS_BP_E-40"/>
    <x v="0"/>
    <x v="16"/>
    <n v="1.51585365853659"/>
    <n v="553.28658536585397"/>
    <n v="1991.8317073170699"/>
  </r>
  <r>
    <x v="0"/>
    <x v="1"/>
    <x v="0"/>
    <x v="0"/>
    <s v="DK1_Large"/>
    <x v="15"/>
    <s v="GNR_ENG_BGAS_BP_E-40"/>
    <x v="0"/>
    <x v="5"/>
    <n v="1.51585365853659"/>
    <n v="553.28658536585397"/>
    <n v="1991.8317073170699"/>
  </r>
  <r>
    <x v="0"/>
    <x v="1"/>
    <x v="0"/>
    <x v="0"/>
    <s v="DK1_Large"/>
    <x v="15"/>
    <s v="GNR_ENG_BGAS_BP_E-40"/>
    <x v="0"/>
    <x v="6"/>
    <n v="1.51585365853659"/>
    <n v="553.28658536585397"/>
    <n v="1991.8317073170699"/>
  </r>
  <r>
    <x v="0"/>
    <x v="1"/>
    <x v="0"/>
    <x v="0"/>
    <s v="DK1_Large"/>
    <x v="15"/>
    <s v="GNR_ENG_BGAS_BP_E-40"/>
    <x v="0"/>
    <x v="17"/>
    <n v="1.51585365853659"/>
    <n v="553.28658536585397"/>
    <n v="1991.8317073170699"/>
  </r>
  <r>
    <x v="0"/>
    <x v="1"/>
    <x v="0"/>
    <x v="0"/>
    <s v="DK1_Large"/>
    <x v="15"/>
    <s v="GNR_ENG_BGAS_BP_E-40"/>
    <x v="0"/>
    <x v="7"/>
    <n v="1.51585365853659"/>
    <n v="553.28658536585397"/>
    <n v="1991.8317073170699"/>
  </r>
  <r>
    <x v="0"/>
    <x v="1"/>
    <x v="0"/>
    <x v="0"/>
    <s v="DK1_Large"/>
    <x v="15"/>
    <s v="GNR_ENG_BGAS_BP_E-40"/>
    <x v="0"/>
    <x v="23"/>
    <n v="1.51585365853659"/>
    <n v="553.28658536585397"/>
    <n v="1991.8317073170699"/>
  </r>
  <r>
    <x v="0"/>
    <x v="1"/>
    <x v="0"/>
    <x v="0"/>
    <s v="DK1_Large"/>
    <x v="15"/>
    <s v="GNR_ENG_BGAS_BP_E-40"/>
    <x v="0"/>
    <x v="8"/>
    <n v="1.51585365853659"/>
    <n v="553.28658536585397"/>
    <n v="1991.8317073170699"/>
  </r>
  <r>
    <x v="0"/>
    <x v="1"/>
    <x v="0"/>
    <x v="0"/>
    <s v="DK1_Large"/>
    <x v="15"/>
    <s v="GNR_ENG_BGAS_BP_E-40"/>
    <x v="0"/>
    <x v="9"/>
    <n v="1.51585365853659"/>
    <n v="553.28658536585397"/>
    <n v="1991.8317073170699"/>
  </r>
  <r>
    <x v="0"/>
    <x v="1"/>
    <x v="0"/>
    <x v="0"/>
    <s v="DK1_Large"/>
    <x v="15"/>
    <s v="GNR_ENG_BGAS_BP_E-40"/>
    <x v="0"/>
    <x v="18"/>
    <n v="1.51585365853659"/>
    <n v="553.28658536585397"/>
    <n v="1991.8317073170699"/>
  </r>
  <r>
    <x v="0"/>
    <x v="1"/>
    <x v="0"/>
    <x v="0"/>
    <s v="DK1_Large"/>
    <x v="15"/>
    <s v="GNR_ENG_BGAS_BP_E-40"/>
    <x v="0"/>
    <x v="19"/>
    <n v="1.51585365853659"/>
    <n v="553.28658536585397"/>
    <n v="1991.8317073170699"/>
  </r>
  <r>
    <x v="0"/>
    <x v="1"/>
    <x v="0"/>
    <x v="0"/>
    <s v="DK1_Large"/>
    <x v="15"/>
    <s v="GNR_ENG_BGAS_BP_E-40"/>
    <x v="0"/>
    <x v="20"/>
    <n v="1.51585365853659"/>
    <n v="553.28658536585397"/>
    <n v="1991.8317073170699"/>
  </r>
  <r>
    <x v="0"/>
    <x v="1"/>
    <x v="0"/>
    <x v="0"/>
    <s v="DK1_Large"/>
    <x v="15"/>
    <s v="GNR_ENG_BGAS_BP_E-40"/>
    <x v="0"/>
    <x v="10"/>
    <n v="1.51585365853659"/>
    <n v="553.28658536585397"/>
    <n v="1991.8317073170699"/>
  </r>
  <r>
    <x v="0"/>
    <x v="1"/>
    <x v="0"/>
    <x v="0"/>
    <s v="DK1_Large"/>
    <x v="15"/>
    <s v="GNR_ENG_BGAS_BP_E-40"/>
    <x v="0"/>
    <x v="22"/>
    <n v="1.51585365853659"/>
    <n v="553.28658536585397"/>
    <n v="1991.8317073170699"/>
  </r>
  <r>
    <x v="0"/>
    <x v="1"/>
    <x v="0"/>
    <x v="0"/>
    <s v="DK1_Large"/>
    <x v="15"/>
    <s v="GNR_ENG_BGAS_BP_E-41"/>
    <x v="0"/>
    <x v="11"/>
    <n v="3.2646341463414599"/>
    <n v="1191.59146341463"/>
    <n v="4289.72926829268"/>
  </r>
  <r>
    <x v="0"/>
    <x v="1"/>
    <x v="0"/>
    <x v="0"/>
    <s v="DK1_Large"/>
    <x v="15"/>
    <s v="GNR_ENG_BGAS_BP_E-41"/>
    <x v="0"/>
    <x v="21"/>
    <n v="3.2646341463414599"/>
    <n v="1191.59146341463"/>
    <n v="4289.72926829268"/>
  </r>
  <r>
    <x v="0"/>
    <x v="1"/>
    <x v="0"/>
    <x v="0"/>
    <s v="DK1_Large"/>
    <x v="15"/>
    <s v="GNR_ENG_BGAS_BP_E-41"/>
    <x v="0"/>
    <x v="12"/>
    <n v="3.2646341463414599"/>
    <n v="1191.59146341463"/>
    <n v="4289.72926829268"/>
  </r>
  <r>
    <x v="0"/>
    <x v="1"/>
    <x v="0"/>
    <x v="0"/>
    <s v="DK1_Large"/>
    <x v="15"/>
    <s v="GNR_ENG_BGAS_BP_E-41"/>
    <x v="0"/>
    <x v="0"/>
    <n v="3.2646341463414599"/>
    <n v="1191.59146341463"/>
    <n v="4289.72926829268"/>
  </r>
  <r>
    <x v="0"/>
    <x v="1"/>
    <x v="0"/>
    <x v="0"/>
    <s v="DK1_Large"/>
    <x v="15"/>
    <s v="GNR_ENG_BGAS_BP_E-41"/>
    <x v="0"/>
    <x v="1"/>
    <n v="3.2646341463414599"/>
    <n v="1191.59146341463"/>
    <n v="4289.72926829268"/>
  </r>
  <r>
    <x v="0"/>
    <x v="1"/>
    <x v="0"/>
    <x v="0"/>
    <s v="DK1_Large"/>
    <x v="15"/>
    <s v="GNR_ENG_BGAS_BP_E-41"/>
    <x v="0"/>
    <x v="2"/>
    <n v="3.2646341463414599"/>
    <n v="1191.59146341463"/>
    <n v="4289.72926829268"/>
  </r>
  <r>
    <x v="0"/>
    <x v="1"/>
    <x v="0"/>
    <x v="0"/>
    <s v="DK1_Large"/>
    <x v="15"/>
    <s v="GNR_ENG_BGAS_BP_E-41"/>
    <x v="0"/>
    <x v="13"/>
    <n v="3.2646341463414599"/>
    <n v="1191.59146341463"/>
    <n v="4289.72926829268"/>
  </r>
  <r>
    <x v="0"/>
    <x v="1"/>
    <x v="0"/>
    <x v="0"/>
    <s v="DK1_Large"/>
    <x v="15"/>
    <s v="GNR_ENG_BGAS_BP_E-41"/>
    <x v="0"/>
    <x v="14"/>
    <n v="3.2646341463414599"/>
    <n v="1191.59146341463"/>
    <n v="4289.72926829268"/>
  </r>
  <r>
    <x v="0"/>
    <x v="1"/>
    <x v="0"/>
    <x v="0"/>
    <s v="DK1_Large"/>
    <x v="15"/>
    <s v="GNR_ENG_BGAS_BP_E-41"/>
    <x v="0"/>
    <x v="15"/>
    <n v="3.2646341463414599"/>
    <n v="1191.59146341463"/>
    <n v="4289.72926829268"/>
  </r>
  <r>
    <x v="0"/>
    <x v="1"/>
    <x v="0"/>
    <x v="0"/>
    <s v="DK1_Large"/>
    <x v="15"/>
    <s v="GNR_ENG_BGAS_BP_E-41"/>
    <x v="0"/>
    <x v="3"/>
    <n v="3.2646341463414599"/>
    <n v="1191.59146341463"/>
    <n v="4289.72926829268"/>
  </r>
  <r>
    <x v="0"/>
    <x v="1"/>
    <x v="0"/>
    <x v="0"/>
    <s v="DK1_Large"/>
    <x v="15"/>
    <s v="GNR_ENG_BGAS_BP_E-41"/>
    <x v="0"/>
    <x v="4"/>
    <n v="3.2646341463414599"/>
    <n v="1191.59146341463"/>
    <n v="4289.72926829268"/>
  </r>
  <r>
    <x v="0"/>
    <x v="1"/>
    <x v="0"/>
    <x v="0"/>
    <s v="DK1_Large"/>
    <x v="15"/>
    <s v="GNR_ENG_BGAS_BP_E-41"/>
    <x v="0"/>
    <x v="16"/>
    <n v="3.2646341463414599"/>
    <n v="1191.59146341463"/>
    <n v="4289.72926829268"/>
  </r>
  <r>
    <x v="0"/>
    <x v="1"/>
    <x v="0"/>
    <x v="0"/>
    <s v="DK1_Large"/>
    <x v="15"/>
    <s v="GNR_ENG_BGAS_BP_E-41"/>
    <x v="0"/>
    <x v="5"/>
    <n v="3.2646341463414599"/>
    <n v="1191.59146341463"/>
    <n v="4289.72926829268"/>
  </r>
  <r>
    <x v="0"/>
    <x v="1"/>
    <x v="0"/>
    <x v="0"/>
    <s v="DK1_Large"/>
    <x v="15"/>
    <s v="GNR_ENG_BGAS_BP_E-41"/>
    <x v="0"/>
    <x v="6"/>
    <n v="3.2646341463414599"/>
    <n v="1191.59146341463"/>
    <n v="4289.72926829268"/>
  </r>
  <r>
    <x v="0"/>
    <x v="1"/>
    <x v="0"/>
    <x v="0"/>
    <s v="DK1_Large"/>
    <x v="15"/>
    <s v="GNR_ENG_BGAS_BP_E-41"/>
    <x v="0"/>
    <x v="17"/>
    <n v="3.2646341463414599"/>
    <n v="1191.59146341463"/>
    <n v="4289.72926829268"/>
  </r>
  <r>
    <x v="0"/>
    <x v="1"/>
    <x v="0"/>
    <x v="0"/>
    <s v="DK1_Large"/>
    <x v="15"/>
    <s v="GNR_ENG_BGAS_BP_E-41"/>
    <x v="0"/>
    <x v="7"/>
    <n v="3.2646341463414599"/>
    <n v="1191.59146341463"/>
    <n v="4289.72926829268"/>
  </r>
  <r>
    <x v="0"/>
    <x v="1"/>
    <x v="0"/>
    <x v="0"/>
    <s v="DK1_Large"/>
    <x v="15"/>
    <s v="GNR_ENG_BGAS_BP_E-41"/>
    <x v="0"/>
    <x v="23"/>
    <n v="3.2646341463414599"/>
    <n v="1191.59146341463"/>
    <n v="4289.72926829268"/>
  </r>
  <r>
    <x v="0"/>
    <x v="1"/>
    <x v="0"/>
    <x v="0"/>
    <s v="DK1_Large"/>
    <x v="15"/>
    <s v="GNR_ENG_BGAS_BP_E-41"/>
    <x v="0"/>
    <x v="8"/>
    <n v="3.2646341463414599"/>
    <n v="1191.59146341463"/>
    <n v="4289.72926829268"/>
  </r>
  <r>
    <x v="0"/>
    <x v="1"/>
    <x v="0"/>
    <x v="0"/>
    <s v="DK1_Large"/>
    <x v="15"/>
    <s v="GNR_ENG_BGAS_BP_E-41"/>
    <x v="0"/>
    <x v="9"/>
    <n v="3.2646341463414599"/>
    <n v="1191.59146341463"/>
    <n v="4289.72926829268"/>
  </r>
  <r>
    <x v="0"/>
    <x v="1"/>
    <x v="0"/>
    <x v="0"/>
    <s v="DK1_Large"/>
    <x v="15"/>
    <s v="GNR_ENG_BGAS_BP_E-41"/>
    <x v="0"/>
    <x v="18"/>
    <n v="3.2646341463414599"/>
    <n v="1191.59146341463"/>
    <n v="4289.72926829268"/>
  </r>
  <r>
    <x v="0"/>
    <x v="1"/>
    <x v="0"/>
    <x v="0"/>
    <s v="DK1_Large"/>
    <x v="15"/>
    <s v="GNR_ENG_BGAS_BP_E-41"/>
    <x v="0"/>
    <x v="19"/>
    <n v="3.2646341463414599"/>
    <n v="1191.59146341463"/>
    <n v="4289.72926829268"/>
  </r>
  <r>
    <x v="0"/>
    <x v="1"/>
    <x v="0"/>
    <x v="0"/>
    <s v="DK1_Large"/>
    <x v="15"/>
    <s v="GNR_ENG_BGAS_BP_E-41"/>
    <x v="0"/>
    <x v="20"/>
    <n v="3.2646341463414599"/>
    <n v="1191.59146341463"/>
    <n v="4289.72926829268"/>
  </r>
  <r>
    <x v="0"/>
    <x v="1"/>
    <x v="0"/>
    <x v="0"/>
    <s v="DK1_Large"/>
    <x v="15"/>
    <s v="GNR_ENG_BGAS_BP_E-41"/>
    <x v="0"/>
    <x v="10"/>
    <n v="3.2646341463414599"/>
    <n v="1191.59146341463"/>
    <n v="4289.72926829268"/>
  </r>
  <r>
    <x v="0"/>
    <x v="1"/>
    <x v="0"/>
    <x v="0"/>
    <s v="DK1_Large"/>
    <x v="15"/>
    <s v="GNR_ENG_BGAS_BP_E-41"/>
    <x v="0"/>
    <x v="22"/>
    <n v="3.2646341463414599"/>
    <n v="1191.59146341463"/>
    <n v="4289.72926829268"/>
  </r>
  <r>
    <x v="0"/>
    <x v="1"/>
    <x v="0"/>
    <x v="0"/>
    <s v="DK1_Large"/>
    <x v="15"/>
    <s v="GNR_ENG_BGAS_BP_E-42"/>
    <x v="0"/>
    <x v="11"/>
    <n v="3.01829268292683"/>
    <n v="1101.67682926829"/>
    <n v="3966.03658536585"/>
  </r>
  <r>
    <x v="0"/>
    <x v="1"/>
    <x v="0"/>
    <x v="0"/>
    <s v="DK1_Large"/>
    <x v="15"/>
    <s v="GNR_ENG_BGAS_BP_E-42"/>
    <x v="0"/>
    <x v="21"/>
    <n v="3.01829268292683"/>
    <n v="1101.67682926829"/>
    <n v="3966.03658536585"/>
  </r>
  <r>
    <x v="0"/>
    <x v="1"/>
    <x v="0"/>
    <x v="0"/>
    <s v="DK1_Large"/>
    <x v="15"/>
    <s v="GNR_ENG_BGAS_BP_E-42"/>
    <x v="0"/>
    <x v="12"/>
    <n v="3.01829268292683"/>
    <n v="1101.67682926829"/>
    <n v="3966.03658536585"/>
  </r>
  <r>
    <x v="0"/>
    <x v="1"/>
    <x v="0"/>
    <x v="0"/>
    <s v="DK1_Large"/>
    <x v="15"/>
    <s v="GNR_ENG_BGAS_BP_E-42"/>
    <x v="0"/>
    <x v="0"/>
    <n v="3.01829268292683"/>
    <n v="1101.67682926829"/>
    <n v="3966.03658536585"/>
  </r>
  <r>
    <x v="0"/>
    <x v="1"/>
    <x v="0"/>
    <x v="0"/>
    <s v="DK1_Large"/>
    <x v="15"/>
    <s v="GNR_ENG_BGAS_BP_E-42"/>
    <x v="0"/>
    <x v="1"/>
    <n v="3.01829268292683"/>
    <n v="1101.67682926829"/>
    <n v="3966.03658536585"/>
  </r>
  <r>
    <x v="0"/>
    <x v="1"/>
    <x v="0"/>
    <x v="0"/>
    <s v="DK1_Large"/>
    <x v="15"/>
    <s v="GNR_ENG_BGAS_BP_E-42"/>
    <x v="0"/>
    <x v="2"/>
    <n v="3.01829268292683"/>
    <n v="1101.67682926829"/>
    <n v="3966.03658536585"/>
  </r>
  <r>
    <x v="0"/>
    <x v="1"/>
    <x v="0"/>
    <x v="0"/>
    <s v="DK1_Large"/>
    <x v="15"/>
    <s v="GNR_ENG_BGAS_BP_E-42"/>
    <x v="0"/>
    <x v="13"/>
    <n v="3.01829268292683"/>
    <n v="1101.67682926829"/>
    <n v="3966.03658536585"/>
  </r>
  <r>
    <x v="0"/>
    <x v="1"/>
    <x v="0"/>
    <x v="0"/>
    <s v="DK1_Large"/>
    <x v="15"/>
    <s v="GNR_ENG_BGAS_BP_E-42"/>
    <x v="0"/>
    <x v="14"/>
    <n v="3.01829268292683"/>
    <n v="1101.67682926829"/>
    <n v="3966.03658536585"/>
  </r>
  <r>
    <x v="0"/>
    <x v="1"/>
    <x v="0"/>
    <x v="0"/>
    <s v="DK1_Large"/>
    <x v="15"/>
    <s v="GNR_ENG_BGAS_BP_E-42"/>
    <x v="0"/>
    <x v="15"/>
    <n v="3.01829268292683"/>
    <n v="1101.67682926829"/>
    <n v="3966.03658536585"/>
  </r>
  <r>
    <x v="0"/>
    <x v="1"/>
    <x v="0"/>
    <x v="0"/>
    <s v="DK1_Large"/>
    <x v="15"/>
    <s v="GNR_ENG_BGAS_BP_E-42"/>
    <x v="0"/>
    <x v="3"/>
    <n v="3.01829268292683"/>
    <n v="1101.67682926829"/>
    <n v="3966.03658536585"/>
  </r>
  <r>
    <x v="0"/>
    <x v="1"/>
    <x v="0"/>
    <x v="0"/>
    <s v="DK1_Large"/>
    <x v="15"/>
    <s v="GNR_ENG_BGAS_BP_E-42"/>
    <x v="0"/>
    <x v="4"/>
    <n v="3.01829268292683"/>
    <n v="1101.67682926829"/>
    <n v="3966.03658536585"/>
  </r>
  <r>
    <x v="0"/>
    <x v="1"/>
    <x v="0"/>
    <x v="0"/>
    <s v="DK1_Large"/>
    <x v="15"/>
    <s v="GNR_ENG_BGAS_BP_E-42"/>
    <x v="0"/>
    <x v="16"/>
    <n v="3.01829268292683"/>
    <n v="1101.67682926829"/>
    <n v="3966.03658536585"/>
  </r>
  <r>
    <x v="0"/>
    <x v="1"/>
    <x v="0"/>
    <x v="0"/>
    <s v="DK1_Large"/>
    <x v="15"/>
    <s v="GNR_ENG_BGAS_BP_E-42"/>
    <x v="0"/>
    <x v="5"/>
    <n v="3.01829268292683"/>
    <n v="1101.67682926829"/>
    <n v="3966.03658536585"/>
  </r>
  <r>
    <x v="0"/>
    <x v="1"/>
    <x v="0"/>
    <x v="0"/>
    <s v="DK1_Large"/>
    <x v="15"/>
    <s v="GNR_ENG_BGAS_BP_E-42"/>
    <x v="0"/>
    <x v="6"/>
    <n v="3.01829268292683"/>
    <n v="1101.67682926829"/>
    <n v="3966.03658536585"/>
  </r>
  <r>
    <x v="0"/>
    <x v="1"/>
    <x v="0"/>
    <x v="0"/>
    <s v="DK1_Large"/>
    <x v="15"/>
    <s v="GNR_ENG_BGAS_BP_E-42"/>
    <x v="0"/>
    <x v="17"/>
    <n v="3.01829268292683"/>
    <n v="1101.67682926829"/>
    <n v="3966.03658536585"/>
  </r>
  <r>
    <x v="0"/>
    <x v="1"/>
    <x v="0"/>
    <x v="0"/>
    <s v="DK1_Large"/>
    <x v="15"/>
    <s v="GNR_ENG_BGAS_BP_E-42"/>
    <x v="0"/>
    <x v="7"/>
    <n v="3.01829268292683"/>
    <n v="1101.67682926829"/>
    <n v="3966.03658536585"/>
  </r>
  <r>
    <x v="0"/>
    <x v="1"/>
    <x v="0"/>
    <x v="0"/>
    <s v="DK1_Large"/>
    <x v="15"/>
    <s v="GNR_ENG_BGAS_BP_E-42"/>
    <x v="0"/>
    <x v="23"/>
    <n v="3.01829268292683"/>
    <n v="1101.67682926829"/>
    <n v="3966.03658536585"/>
  </r>
  <r>
    <x v="0"/>
    <x v="1"/>
    <x v="0"/>
    <x v="0"/>
    <s v="DK1_Large"/>
    <x v="15"/>
    <s v="GNR_ENG_BGAS_BP_E-42"/>
    <x v="0"/>
    <x v="8"/>
    <n v="3.01829268292683"/>
    <n v="1101.67682926829"/>
    <n v="3966.03658536585"/>
  </r>
  <r>
    <x v="0"/>
    <x v="1"/>
    <x v="0"/>
    <x v="0"/>
    <s v="DK1_Large"/>
    <x v="15"/>
    <s v="GNR_ENG_BGAS_BP_E-42"/>
    <x v="0"/>
    <x v="9"/>
    <n v="3.01829268292683"/>
    <n v="1101.67682926829"/>
    <n v="3966.03658536585"/>
  </r>
  <r>
    <x v="0"/>
    <x v="1"/>
    <x v="0"/>
    <x v="0"/>
    <s v="DK1_Large"/>
    <x v="15"/>
    <s v="GNR_ENG_BGAS_BP_E-42"/>
    <x v="0"/>
    <x v="18"/>
    <n v="3.01829268292683"/>
    <n v="1101.67682926829"/>
    <n v="3966.03658536585"/>
  </r>
  <r>
    <x v="0"/>
    <x v="1"/>
    <x v="0"/>
    <x v="0"/>
    <s v="DK1_Large"/>
    <x v="15"/>
    <s v="GNR_ENG_BGAS_BP_E-42"/>
    <x v="0"/>
    <x v="19"/>
    <n v="3.01829268292683"/>
    <n v="1101.67682926829"/>
    <n v="3966.03658536585"/>
  </r>
  <r>
    <x v="0"/>
    <x v="1"/>
    <x v="0"/>
    <x v="0"/>
    <s v="DK1_Large"/>
    <x v="15"/>
    <s v="GNR_ENG_BGAS_BP_E-42"/>
    <x v="0"/>
    <x v="20"/>
    <n v="3.01829268292683"/>
    <n v="1101.67682926829"/>
    <n v="3966.03658536585"/>
  </r>
  <r>
    <x v="0"/>
    <x v="1"/>
    <x v="0"/>
    <x v="0"/>
    <s v="DK1_Large"/>
    <x v="15"/>
    <s v="GNR_ENG_BGAS_BP_E-42"/>
    <x v="0"/>
    <x v="10"/>
    <n v="3.01829268292683"/>
    <n v="1101.67682926829"/>
    <n v="3966.03658536585"/>
  </r>
  <r>
    <x v="0"/>
    <x v="1"/>
    <x v="0"/>
    <x v="0"/>
    <s v="DK1_Large"/>
    <x v="15"/>
    <s v="GNR_ENG_BGAS_BP_E-42"/>
    <x v="0"/>
    <x v="22"/>
    <n v="3.01829268292683"/>
    <n v="1101.67682926829"/>
    <n v="3966.03658536585"/>
  </r>
  <r>
    <x v="0"/>
    <x v="1"/>
    <x v="0"/>
    <x v="0"/>
    <s v="DK1_Large"/>
    <x v="15"/>
    <s v="GNR_ENG_BGAS_BP_E-43"/>
    <x v="0"/>
    <x v="11"/>
    <n v="3.7158536585365902"/>
    <n v="1356.28658536585"/>
    <n v="4882.6317073170703"/>
  </r>
  <r>
    <x v="0"/>
    <x v="1"/>
    <x v="0"/>
    <x v="0"/>
    <s v="DK1_Large"/>
    <x v="15"/>
    <s v="GNR_ENG_BGAS_BP_E-43"/>
    <x v="0"/>
    <x v="21"/>
    <n v="3.7158536585365902"/>
    <n v="1356.28658536585"/>
    <n v="4882.6317073170703"/>
  </r>
  <r>
    <x v="0"/>
    <x v="1"/>
    <x v="0"/>
    <x v="0"/>
    <s v="DK1_Large"/>
    <x v="15"/>
    <s v="GNR_ENG_BGAS_BP_E-43"/>
    <x v="0"/>
    <x v="12"/>
    <n v="3.7158536585365902"/>
    <n v="1356.28658536585"/>
    <n v="4882.6317073170703"/>
  </r>
  <r>
    <x v="0"/>
    <x v="1"/>
    <x v="0"/>
    <x v="0"/>
    <s v="DK1_Large"/>
    <x v="15"/>
    <s v="GNR_ENG_BGAS_BP_E-43"/>
    <x v="0"/>
    <x v="0"/>
    <n v="3.7158536585365902"/>
    <n v="1356.28658536585"/>
    <n v="4882.6317073170703"/>
  </r>
  <r>
    <x v="0"/>
    <x v="1"/>
    <x v="0"/>
    <x v="0"/>
    <s v="DK1_Large"/>
    <x v="15"/>
    <s v="GNR_ENG_BGAS_BP_E-43"/>
    <x v="0"/>
    <x v="1"/>
    <n v="3.7158536585365902"/>
    <n v="1356.28658536585"/>
    <n v="4882.6317073170703"/>
  </r>
  <r>
    <x v="0"/>
    <x v="1"/>
    <x v="0"/>
    <x v="0"/>
    <s v="DK1_Large"/>
    <x v="15"/>
    <s v="GNR_ENG_BGAS_BP_E-43"/>
    <x v="0"/>
    <x v="2"/>
    <n v="3.7158536585365902"/>
    <n v="1356.28658536585"/>
    <n v="4882.6317073170703"/>
  </r>
  <r>
    <x v="0"/>
    <x v="1"/>
    <x v="0"/>
    <x v="0"/>
    <s v="DK1_Large"/>
    <x v="15"/>
    <s v="GNR_ENG_BGAS_BP_E-43"/>
    <x v="0"/>
    <x v="13"/>
    <n v="3.7158536585365902"/>
    <n v="1356.28658536585"/>
    <n v="4882.6317073170703"/>
  </r>
  <r>
    <x v="0"/>
    <x v="1"/>
    <x v="0"/>
    <x v="0"/>
    <s v="DK1_Large"/>
    <x v="15"/>
    <s v="GNR_ENG_BGAS_BP_E-43"/>
    <x v="0"/>
    <x v="14"/>
    <n v="3.7158536585365902"/>
    <n v="1356.28658536585"/>
    <n v="4882.6317073170703"/>
  </r>
  <r>
    <x v="0"/>
    <x v="1"/>
    <x v="0"/>
    <x v="0"/>
    <s v="DK1_Large"/>
    <x v="15"/>
    <s v="GNR_ENG_BGAS_BP_E-43"/>
    <x v="0"/>
    <x v="15"/>
    <n v="3.7158536585365902"/>
    <n v="1356.28658536585"/>
    <n v="4882.6317073170703"/>
  </r>
  <r>
    <x v="0"/>
    <x v="1"/>
    <x v="0"/>
    <x v="0"/>
    <s v="DK1_Large"/>
    <x v="15"/>
    <s v="GNR_ENG_BGAS_BP_E-43"/>
    <x v="0"/>
    <x v="3"/>
    <n v="3.7158536585365902"/>
    <n v="1356.28658536585"/>
    <n v="4882.6317073170703"/>
  </r>
  <r>
    <x v="0"/>
    <x v="1"/>
    <x v="0"/>
    <x v="0"/>
    <s v="DK1_Large"/>
    <x v="15"/>
    <s v="GNR_ENG_BGAS_BP_E-43"/>
    <x v="0"/>
    <x v="4"/>
    <n v="3.7158536585365902"/>
    <n v="1356.28658536585"/>
    <n v="4882.6317073170703"/>
  </r>
  <r>
    <x v="0"/>
    <x v="1"/>
    <x v="0"/>
    <x v="0"/>
    <s v="DK1_Large"/>
    <x v="15"/>
    <s v="GNR_ENG_BGAS_BP_E-43"/>
    <x v="0"/>
    <x v="16"/>
    <n v="3.7158536585365902"/>
    <n v="1356.28658536585"/>
    <n v="4882.6317073170703"/>
  </r>
  <r>
    <x v="0"/>
    <x v="1"/>
    <x v="0"/>
    <x v="0"/>
    <s v="DK1_Large"/>
    <x v="15"/>
    <s v="GNR_ENG_BGAS_BP_E-43"/>
    <x v="0"/>
    <x v="5"/>
    <n v="3.7158536585365902"/>
    <n v="1356.28658536585"/>
    <n v="4882.6317073170703"/>
  </r>
  <r>
    <x v="0"/>
    <x v="1"/>
    <x v="0"/>
    <x v="0"/>
    <s v="DK1_Large"/>
    <x v="15"/>
    <s v="GNR_ENG_BGAS_BP_E-43"/>
    <x v="0"/>
    <x v="6"/>
    <n v="3.7158536585365902"/>
    <n v="1356.28658536585"/>
    <n v="4882.6317073170703"/>
  </r>
  <r>
    <x v="0"/>
    <x v="1"/>
    <x v="0"/>
    <x v="0"/>
    <s v="DK1_Large"/>
    <x v="15"/>
    <s v="GNR_ENG_BGAS_BP_E-43"/>
    <x v="0"/>
    <x v="17"/>
    <n v="3.7158536585365902"/>
    <n v="1356.28658536585"/>
    <n v="4882.6317073170703"/>
  </r>
  <r>
    <x v="0"/>
    <x v="1"/>
    <x v="0"/>
    <x v="0"/>
    <s v="DK1_Large"/>
    <x v="15"/>
    <s v="GNR_ENG_BGAS_BP_E-43"/>
    <x v="0"/>
    <x v="7"/>
    <n v="3.7158536585365902"/>
    <n v="1356.28658536585"/>
    <n v="4882.6317073170703"/>
  </r>
  <r>
    <x v="0"/>
    <x v="1"/>
    <x v="0"/>
    <x v="0"/>
    <s v="DK1_Large"/>
    <x v="15"/>
    <s v="GNR_ENG_BGAS_BP_E-43"/>
    <x v="0"/>
    <x v="23"/>
    <n v="3.7158536585365902"/>
    <n v="1356.28658536585"/>
    <n v="4882.6317073170703"/>
  </r>
  <r>
    <x v="0"/>
    <x v="1"/>
    <x v="0"/>
    <x v="0"/>
    <s v="DK1_Large"/>
    <x v="15"/>
    <s v="GNR_ENG_BGAS_BP_E-43"/>
    <x v="0"/>
    <x v="8"/>
    <n v="3.7158536585365902"/>
    <n v="1356.28658536585"/>
    <n v="4882.6317073170703"/>
  </r>
  <r>
    <x v="0"/>
    <x v="1"/>
    <x v="0"/>
    <x v="0"/>
    <s v="DK1_Large"/>
    <x v="15"/>
    <s v="GNR_ENG_BGAS_BP_E-43"/>
    <x v="0"/>
    <x v="9"/>
    <n v="3.7158536585365902"/>
    <n v="1356.28658536585"/>
    <n v="4882.6317073170703"/>
  </r>
  <r>
    <x v="0"/>
    <x v="1"/>
    <x v="0"/>
    <x v="0"/>
    <s v="DK1_Large"/>
    <x v="15"/>
    <s v="GNR_ENG_BGAS_BP_E-43"/>
    <x v="0"/>
    <x v="18"/>
    <n v="3.7158536585365902"/>
    <n v="1356.28658536585"/>
    <n v="4882.6317073170703"/>
  </r>
  <r>
    <x v="0"/>
    <x v="1"/>
    <x v="0"/>
    <x v="0"/>
    <s v="DK1_Large"/>
    <x v="15"/>
    <s v="GNR_ENG_BGAS_BP_E-43"/>
    <x v="0"/>
    <x v="19"/>
    <n v="3.7158536585365902"/>
    <n v="1356.28658536585"/>
    <n v="4882.6317073170703"/>
  </r>
  <r>
    <x v="0"/>
    <x v="1"/>
    <x v="0"/>
    <x v="0"/>
    <s v="DK1_Large"/>
    <x v="15"/>
    <s v="GNR_ENG_BGAS_BP_E-43"/>
    <x v="0"/>
    <x v="20"/>
    <n v="3.7158536585365902"/>
    <n v="1356.28658536585"/>
    <n v="4882.6317073170703"/>
  </r>
  <r>
    <x v="0"/>
    <x v="1"/>
    <x v="0"/>
    <x v="0"/>
    <s v="DK1_Large"/>
    <x v="15"/>
    <s v="GNR_ENG_BGAS_BP_E-43"/>
    <x v="0"/>
    <x v="10"/>
    <n v="3.7158536585365902"/>
    <n v="1356.28658536585"/>
    <n v="4882.6317073170703"/>
  </r>
  <r>
    <x v="0"/>
    <x v="1"/>
    <x v="0"/>
    <x v="0"/>
    <s v="DK1_Large"/>
    <x v="15"/>
    <s v="GNR_ENG_BGAS_BP_E-43"/>
    <x v="0"/>
    <x v="22"/>
    <n v="3.7158536585365902"/>
    <n v="1356.28658536585"/>
    <n v="4882.6317073170703"/>
  </r>
  <r>
    <x v="0"/>
    <x v="1"/>
    <x v="0"/>
    <x v="0"/>
    <s v="DK1_Large"/>
    <x v="20"/>
    <s v="GNR_BO_BIOIL_E-94"/>
    <x v="0"/>
    <x v="11"/>
    <n v="100"/>
    <n v="36500"/>
    <n v="131400"/>
  </r>
  <r>
    <x v="0"/>
    <x v="1"/>
    <x v="0"/>
    <x v="0"/>
    <s v="DK1_Large"/>
    <x v="20"/>
    <s v="GNR_BO_BIOIL_E-94"/>
    <x v="0"/>
    <x v="21"/>
    <n v="100"/>
    <n v="36500"/>
    <n v="131400"/>
  </r>
  <r>
    <x v="0"/>
    <x v="1"/>
    <x v="0"/>
    <x v="0"/>
    <s v="DK1_Large"/>
    <x v="20"/>
    <s v="GNR_BO_BIOIL_E-94"/>
    <x v="0"/>
    <x v="12"/>
    <n v="100"/>
    <n v="36500"/>
    <n v="131400"/>
  </r>
  <r>
    <x v="0"/>
    <x v="1"/>
    <x v="0"/>
    <x v="0"/>
    <s v="DK1_Large"/>
    <x v="20"/>
    <s v="GNR_BO_BIOIL_E-94"/>
    <x v="0"/>
    <x v="0"/>
    <n v="100"/>
    <n v="36500"/>
    <n v="131400"/>
  </r>
  <r>
    <x v="0"/>
    <x v="1"/>
    <x v="0"/>
    <x v="0"/>
    <s v="DK1_Large"/>
    <x v="20"/>
    <s v="GNR_BO_BIOIL_E-94"/>
    <x v="0"/>
    <x v="1"/>
    <n v="100"/>
    <n v="36500"/>
    <n v="131400"/>
  </r>
  <r>
    <x v="0"/>
    <x v="1"/>
    <x v="0"/>
    <x v="0"/>
    <s v="DK1_Large"/>
    <x v="20"/>
    <s v="GNR_BO_BIOIL_E-94"/>
    <x v="0"/>
    <x v="2"/>
    <n v="100"/>
    <n v="36500"/>
    <n v="131400"/>
  </r>
  <r>
    <x v="0"/>
    <x v="1"/>
    <x v="0"/>
    <x v="0"/>
    <s v="DK1_Large"/>
    <x v="20"/>
    <s v="GNR_BO_BIOIL_E-94"/>
    <x v="0"/>
    <x v="13"/>
    <n v="100"/>
    <n v="36500"/>
    <n v="131400"/>
  </r>
  <r>
    <x v="0"/>
    <x v="1"/>
    <x v="0"/>
    <x v="0"/>
    <s v="DK1_Large"/>
    <x v="20"/>
    <s v="GNR_BO_BIOIL_E-94"/>
    <x v="0"/>
    <x v="14"/>
    <n v="100"/>
    <n v="36500"/>
    <n v="131400"/>
  </r>
  <r>
    <x v="0"/>
    <x v="1"/>
    <x v="0"/>
    <x v="0"/>
    <s v="DK1_Large"/>
    <x v="20"/>
    <s v="GNR_BO_BIOIL_E-94"/>
    <x v="0"/>
    <x v="15"/>
    <n v="100"/>
    <n v="36500"/>
    <n v="131400"/>
  </r>
  <r>
    <x v="0"/>
    <x v="1"/>
    <x v="0"/>
    <x v="0"/>
    <s v="DK1_Large"/>
    <x v="20"/>
    <s v="GNR_BO_BIOIL_E-94"/>
    <x v="0"/>
    <x v="3"/>
    <n v="100"/>
    <n v="36500"/>
    <n v="131400"/>
  </r>
  <r>
    <x v="0"/>
    <x v="1"/>
    <x v="0"/>
    <x v="0"/>
    <s v="DK1_Large"/>
    <x v="20"/>
    <s v="GNR_BO_BIOIL_E-94"/>
    <x v="0"/>
    <x v="4"/>
    <n v="100"/>
    <n v="36500"/>
    <n v="131400"/>
  </r>
  <r>
    <x v="0"/>
    <x v="1"/>
    <x v="0"/>
    <x v="0"/>
    <s v="DK1_Large"/>
    <x v="20"/>
    <s v="GNR_BO_BIOIL_E-94"/>
    <x v="0"/>
    <x v="16"/>
    <n v="100"/>
    <n v="36500"/>
    <n v="131400"/>
  </r>
  <r>
    <x v="0"/>
    <x v="1"/>
    <x v="0"/>
    <x v="0"/>
    <s v="DK1_Large"/>
    <x v="20"/>
    <s v="GNR_BO_BIOIL_E-94"/>
    <x v="0"/>
    <x v="5"/>
    <n v="100"/>
    <n v="36500"/>
    <n v="131400"/>
  </r>
  <r>
    <x v="0"/>
    <x v="1"/>
    <x v="0"/>
    <x v="0"/>
    <s v="DK1_Large"/>
    <x v="20"/>
    <s v="GNR_BO_BIOIL_E-94"/>
    <x v="0"/>
    <x v="6"/>
    <n v="100"/>
    <n v="36500"/>
    <n v="131400"/>
  </r>
  <r>
    <x v="0"/>
    <x v="1"/>
    <x v="0"/>
    <x v="0"/>
    <s v="DK1_Large"/>
    <x v="20"/>
    <s v="GNR_BO_BIOIL_E-94"/>
    <x v="0"/>
    <x v="17"/>
    <n v="100"/>
    <n v="36500"/>
    <n v="131400"/>
  </r>
  <r>
    <x v="0"/>
    <x v="1"/>
    <x v="0"/>
    <x v="0"/>
    <s v="DK1_Large"/>
    <x v="20"/>
    <s v="GNR_BO_BIOIL_E-94"/>
    <x v="0"/>
    <x v="7"/>
    <n v="100"/>
    <n v="36500"/>
    <n v="131400"/>
  </r>
  <r>
    <x v="0"/>
    <x v="1"/>
    <x v="0"/>
    <x v="0"/>
    <s v="DK1_Large"/>
    <x v="20"/>
    <s v="GNR_BO_BIOIL_E-94"/>
    <x v="0"/>
    <x v="23"/>
    <n v="100"/>
    <n v="36500"/>
    <n v="131400"/>
  </r>
  <r>
    <x v="0"/>
    <x v="1"/>
    <x v="0"/>
    <x v="0"/>
    <s v="DK1_Large"/>
    <x v="20"/>
    <s v="GNR_BO_BIOIL_E-94"/>
    <x v="0"/>
    <x v="8"/>
    <n v="100"/>
    <n v="36500"/>
    <n v="131400"/>
  </r>
  <r>
    <x v="0"/>
    <x v="1"/>
    <x v="0"/>
    <x v="0"/>
    <s v="DK1_Large"/>
    <x v="20"/>
    <s v="GNR_BO_BIOIL_E-94"/>
    <x v="0"/>
    <x v="9"/>
    <n v="100"/>
    <n v="36500"/>
    <n v="131400"/>
  </r>
  <r>
    <x v="0"/>
    <x v="1"/>
    <x v="0"/>
    <x v="0"/>
    <s v="DK1_Large"/>
    <x v="20"/>
    <s v="GNR_BO_BIOIL_E-94"/>
    <x v="0"/>
    <x v="18"/>
    <n v="100"/>
    <n v="36500"/>
    <n v="131400"/>
  </r>
  <r>
    <x v="0"/>
    <x v="1"/>
    <x v="0"/>
    <x v="0"/>
    <s v="DK1_Large"/>
    <x v="20"/>
    <s v="GNR_BO_BIOIL_E-94"/>
    <x v="0"/>
    <x v="19"/>
    <n v="100"/>
    <n v="36500"/>
    <n v="131400"/>
  </r>
  <r>
    <x v="0"/>
    <x v="1"/>
    <x v="0"/>
    <x v="0"/>
    <s v="DK1_Large"/>
    <x v="20"/>
    <s v="GNR_BO_BIOIL_E-94"/>
    <x v="0"/>
    <x v="20"/>
    <n v="100"/>
    <n v="36500"/>
    <n v="131400"/>
  </r>
  <r>
    <x v="0"/>
    <x v="1"/>
    <x v="0"/>
    <x v="0"/>
    <s v="DK1_Large"/>
    <x v="20"/>
    <s v="GNR_BO_BIOIL_E-94"/>
    <x v="0"/>
    <x v="10"/>
    <n v="100"/>
    <n v="36500"/>
    <n v="131400"/>
  </r>
  <r>
    <x v="0"/>
    <x v="1"/>
    <x v="0"/>
    <x v="0"/>
    <s v="DK1_Large"/>
    <x v="20"/>
    <s v="GNR_BO_BIOIL_E-94"/>
    <x v="0"/>
    <x v="22"/>
    <n v="100"/>
    <n v="36500"/>
    <n v="131400"/>
  </r>
  <r>
    <x v="0"/>
    <x v="1"/>
    <x v="0"/>
    <x v="0"/>
    <s v="DK1_Large"/>
    <x v="7"/>
    <s v="GNR_BO_ELEC_E-100"/>
    <x v="0"/>
    <x v="11"/>
    <n v="82.95"/>
    <n v="30276.75"/>
    <n v="108996.3"/>
  </r>
  <r>
    <x v="0"/>
    <x v="1"/>
    <x v="0"/>
    <x v="0"/>
    <s v="DK1_Large"/>
    <x v="7"/>
    <s v="GNR_BO_ELEC_E-100"/>
    <x v="0"/>
    <x v="21"/>
    <n v="82.95"/>
    <n v="30276.75"/>
    <n v="108996.3"/>
  </r>
  <r>
    <x v="0"/>
    <x v="1"/>
    <x v="0"/>
    <x v="0"/>
    <s v="DK1_Large"/>
    <x v="7"/>
    <s v="GNR_BO_ELEC_E-100"/>
    <x v="0"/>
    <x v="12"/>
    <n v="82.95"/>
    <n v="30276.75"/>
    <n v="108996.3"/>
  </r>
  <r>
    <x v="0"/>
    <x v="1"/>
    <x v="0"/>
    <x v="0"/>
    <s v="DK1_Large"/>
    <x v="7"/>
    <s v="GNR_BO_ELEC_E-100"/>
    <x v="0"/>
    <x v="0"/>
    <n v="82.95"/>
    <n v="30276.75"/>
    <n v="108996.3"/>
  </r>
  <r>
    <x v="0"/>
    <x v="1"/>
    <x v="0"/>
    <x v="0"/>
    <s v="DK1_Large"/>
    <x v="7"/>
    <s v="GNR_BO_ELEC_E-100"/>
    <x v="0"/>
    <x v="1"/>
    <n v="82.95"/>
    <n v="30276.75"/>
    <n v="108996.3"/>
  </r>
  <r>
    <x v="0"/>
    <x v="1"/>
    <x v="0"/>
    <x v="0"/>
    <s v="DK1_Large"/>
    <x v="7"/>
    <s v="GNR_BO_ELEC_E-100"/>
    <x v="0"/>
    <x v="2"/>
    <n v="82.95"/>
    <n v="30276.75"/>
    <n v="108996.3"/>
  </r>
  <r>
    <x v="0"/>
    <x v="1"/>
    <x v="0"/>
    <x v="0"/>
    <s v="DK1_Large"/>
    <x v="7"/>
    <s v="GNR_BO_ELEC_E-100"/>
    <x v="0"/>
    <x v="13"/>
    <n v="82.95"/>
    <n v="30276.75"/>
    <n v="108996.3"/>
  </r>
  <r>
    <x v="0"/>
    <x v="1"/>
    <x v="0"/>
    <x v="0"/>
    <s v="DK1_Large"/>
    <x v="7"/>
    <s v="GNR_BO_ELEC_E-100"/>
    <x v="0"/>
    <x v="14"/>
    <n v="82.95"/>
    <n v="30276.75"/>
    <n v="108996.3"/>
  </r>
  <r>
    <x v="0"/>
    <x v="1"/>
    <x v="0"/>
    <x v="0"/>
    <s v="DK1_Large"/>
    <x v="7"/>
    <s v="GNR_BO_ELEC_E-100"/>
    <x v="0"/>
    <x v="15"/>
    <n v="82.95"/>
    <n v="30276.75"/>
    <n v="108996.3"/>
  </r>
  <r>
    <x v="0"/>
    <x v="1"/>
    <x v="0"/>
    <x v="0"/>
    <s v="DK1_Large"/>
    <x v="7"/>
    <s v="GNR_BO_ELEC_E-100"/>
    <x v="0"/>
    <x v="3"/>
    <n v="82.95"/>
    <n v="30276.75"/>
    <n v="108996.3"/>
  </r>
  <r>
    <x v="0"/>
    <x v="1"/>
    <x v="0"/>
    <x v="0"/>
    <s v="DK1_Large"/>
    <x v="7"/>
    <s v="GNR_BO_ELEC_E-100"/>
    <x v="0"/>
    <x v="4"/>
    <n v="82.95"/>
    <n v="30276.75"/>
    <n v="108996.3"/>
  </r>
  <r>
    <x v="0"/>
    <x v="1"/>
    <x v="0"/>
    <x v="0"/>
    <s v="DK1_Large"/>
    <x v="7"/>
    <s v="GNR_BO_ELEC_E-100"/>
    <x v="0"/>
    <x v="16"/>
    <n v="82.95"/>
    <n v="30276.75"/>
    <n v="108996.3"/>
  </r>
  <r>
    <x v="0"/>
    <x v="1"/>
    <x v="0"/>
    <x v="0"/>
    <s v="DK1_Large"/>
    <x v="7"/>
    <s v="GNR_BO_ELEC_E-100"/>
    <x v="0"/>
    <x v="5"/>
    <n v="82.95"/>
    <n v="30276.75"/>
    <n v="108996.3"/>
  </r>
  <r>
    <x v="0"/>
    <x v="1"/>
    <x v="0"/>
    <x v="0"/>
    <s v="DK1_Large"/>
    <x v="7"/>
    <s v="GNR_BO_ELEC_E-100"/>
    <x v="0"/>
    <x v="6"/>
    <n v="82.95"/>
    <n v="30276.75"/>
    <n v="108996.3"/>
  </r>
  <r>
    <x v="0"/>
    <x v="1"/>
    <x v="0"/>
    <x v="0"/>
    <s v="DK1_Large"/>
    <x v="7"/>
    <s v="GNR_BO_ELEC_E-100"/>
    <x v="0"/>
    <x v="17"/>
    <n v="82.95"/>
    <n v="30276.75"/>
    <n v="108996.3"/>
  </r>
  <r>
    <x v="0"/>
    <x v="1"/>
    <x v="0"/>
    <x v="0"/>
    <s v="DK1_Large"/>
    <x v="7"/>
    <s v="GNR_BO_ELEC_E-100"/>
    <x v="0"/>
    <x v="7"/>
    <n v="82.95"/>
    <n v="30276.75"/>
    <n v="108996.3"/>
  </r>
  <r>
    <x v="0"/>
    <x v="1"/>
    <x v="0"/>
    <x v="0"/>
    <s v="DK1_Large"/>
    <x v="7"/>
    <s v="GNR_BO_ELEC_E-100"/>
    <x v="0"/>
    <x v="23"/>
    <n v="82.95"/>
    <n v="30276.75"/>
    <n v="108996.3"/>
  </r>
  <r>
    <x v="0"/>
    <x v="1"/>
    <x v="0"/>
    <x v="0"/>
    <s v="DK1_Large"/>
    <x v="7"/>
    <s v="GNR_BO_ELEC_E-100"/>
    <x v="0"/>
    <x v="8"/>
    <n v="82.95"/>
    <n v="30276.75"/>
    <n v="108996.3"/>
  </r>
  <r>
    <x v="0"/>
    <x v="1"/>
    <x v="0"/>
    <x v="0"/>
    <s v="DK1_Large"/>
    <x v="7"/>
    <s v="GNR_BO_ELEC_E-100"/>
    <x v="0"/>
    <x v="9"/>
    <n v="82.95"/>
    <n v="30276.75"/>
    <n v="108996.3"/>
  </r>
  <r>
    <x v="0"/>
    <x v="1"/>
    <x v="0"/>
    <x v="0"/>
    <s v="DK1_Large"/>
    <x v="7"/>
    <s v="GNR_BO_ELEC_E-100"/>
    <x v="0"/>
    <x v="18"/>
    <n v="82.95"/>
    <n v="30276.75"/>
    <n v="108996.3"/>
  </r>
  <r>
    <x v="0"/>
    <x v="1"/>
    <x v="0"/>
    <x v="0"/>
    <s v="DK1_Large"/>
    <x v="7"/>
    <s v="GNR_BO_ELEC_E-100"/>
    <x v="0"/>
    <x v="19"/>
    <n v="82.95"/>
    <n v="30276.75"/>
    <n v="108996.3"/>
  </r>
  <r>
    <x v="0"/>
    <x v="1"/>
    <x v="0"/>
    <x v="0"/>
    <s v="DK1_Large"/>
    <x v="7"/>
    <s v="GNR_BO_ELEC_E-100"/>
    <x v="0"/>
    <x v="20"/>
    <n v="82.95"/>
    <n v="30276.75"/>
    <n v="108996.3"/>
  </r>
  <r>
    <x v="0"/>
    <x v="1"/>
    <x v="0"/>
    <x v="0"/>
    <s v="DK1_Large"/>
    <x v="7"/>
    <s v="GNR_BO_ELEC_E-100"/>
    <x v="0"/>
    <x v="10"/>
    <n v="82.95"/>
    <n v="30276.75"/>
    <n v="108996.3"/>
  </r>
  <r>
    <x v="0"/>
    <x v="1"/>
    <x v="0"/>
    <x v="0"/>
    <s v="DK1_Large"/>
    <x v="7"/>
    <s v="GNR_BO_ELEC_E-100"/>
    <x v="0"/>
    <x v="22"/>
    <n v="82.95"/>
    <n v="30276.75"/>
    <n v="108996.3"/>
  </r>
  <r>
    <x v="0"/>
    <x v="1"/>
    <x v="0"/>
    <x v="0"/>
    <s v="DK1_Large"/>
    <x v="21"/>
    <s v="GNR_BO_LIGHTOIL_E-100"/>
    <x v="0"/>
    <x v="11"/>
    <n v="72.2"/>
    <n v="26353"/>
    <n v="94870.8"/>
  </r>
  <r>
    <x v="0"/>
    <x v="1"/>
    <x v="0"/>
    <x v="0"/>
    <s v="DK1_Large"/>
    <x v="21"/>
    <s v="GNR_BO_LIGHTOIL_E-100"/>
    <x v="0"/>
    <x v="21"/>
    <n v="72.2"/>
    <n v="26353"/>
    <n v="94870.8"/>
  </r>
  <r>
    <x v="0"/>
    <x v="1"/>
    <x v="0"/>
    <x v="0"/>
    <s v="DK1_Large"/>
    <x v="21"/>
    <s v="GNR_BO_LIGHTOIL_E-100"/>
    <x v="0"/>
    <x v="12"/>
    <n v="72.2"/>
    <n v="26353"/>
    <n v="94870.8"/>
  </r>
  <r>
    <x v="0"/>
    <x v="1"/>
    <x v="0"/>
    <x v="0"/>
    <s v="DK1_Large"/>
    <x v="21"/>
    <s v="GNR_BO_LIGHTOIL_E-100"/>
    <x v="0"/>
    <x v="0"/>
    <n v="72.2"/>
    <n v="26353"/>
    <n v="94870.8"/>
  </r>
  <r>
    <x v="0"/>
    <x v="1"/>
    <x v="0"/>
    <x v="0"/>
    <s v="DK1_Large"/>
    <x v="21"/>
    <s v="GNR_BO_LIGHTOIL_E-100"/>
    <x v="0"/>
    <x v="1"/>
    <n v="72.2"/>
    <n v="26353"/>
    <n v="94870.8"/>
  </r>
  <r>
    <x v="0"/>
    <x v="1"/>
    <x v="0"/>
    <x v="0"/>
    <s v="DK1_Large"/>
    <x v="21"/>
    <s v="GNR_BO_LIGHTOIL_E-100"/>
    <x v="0"/>
    <x v="2"/>
    <n v="72.2"/>
    <n v="26353"/>
    <n v="94870.8"/>
  </r>
  <r>
    <x v="0"/>
    <x v="1"/>
    <x v="0"/>
    <x v="0"/>
    <s v="DK1_Large"/>
    <x v="21"/>
    <s v="GNR_BO_LIGHTOIL_E-100"/>
    <x v="0"/>
    <x v="13"/>
    <n v="72.2"/>
    <n v="26353"/>
    <n v="94870.8"/>
  </r>
  <r>
    <x v="0"/>
    <x v="1"/>
    <x v="0"/>
    <x v="0"/>
    <s v="DK1_Large"/>
    <x v="21"/>
    <s v="GNR_BO_LIGHTOIL_E-100"/>
    <x v="0"/>
    <x v="14"/>
    <n v="72.2"/>
    <n v="26353"/>
    <n v="94870.8"/>
  </r>
  <r>
    <x v="0"/>
    <x v="1"/>
    <x v="0"/>
    <x v="0"/>
    <s v="DK1_Large"/>
    <x v="21"/>
    <s v="GNR_BO_LIGHTOIL_E-100"/>
    <x v="0"/>
    <x v="15"/>
    <n v="72.2"/>
    <n v="26353"/>
    <n v="94870.8"/>
  </r>
  <r>
    <x v="0"/>
    <x v="1"/>
    <x v="0"/>
    <x v="0"/>
    <s v="DK1_Large"/>
    <x v="21"/>
    <s v="GNR_BO_LIGHTOIL_E-100"/>
    <x v="0"/>
    <x v="3"/>
    <n v="72.2"/>
    <n v="26353"/>
    <n v="94870.8"/>
  </r>
  <r>
    <x v="0"/>
    <x v="1"/>
    <x v="0"/>
    <x v="0"/>
    <s v="DK1_Large"/>
    <x v="21"/>
    <s v="GNR_BO_LIGHTOIL_E-100"/>
    <x v="0"/>
    <x v="4"/>
    <n v="72.2"/>
    <n v="26353"/>
    <n v="94870.8"/>
  </r>
  <r>
    <x v="0"/>
    <x v="1"/>
    <x v="0"/>
    <x v="0"/>
    <s v="DK1_Large"/>
    <x v="21"/>
    <s v="GNR_BO_LIGHTOIL_E-100"/>
    <x v="0"/>
    <x v="16"/>
    <n v="72.2"/>
    <n v="26353"/>
    <n v="94870.8"/>
  </r>
  <r>
    <x v="0"/>
    <x v="1"/>
    <x v="0"/>
    <x v="0"/>
    <s v="DK1_Large"/>
    <x v="21"/>
    <s v="GNR_BO_LIGHTOIL_E-100"/>
    <x v="0"/>
    <x v="5"/>
    <n v="72.2"/>
    <n v="26353"/>
    <n v="94870.8"/>
  </r>
  <r>
    <x v="0"/>
    <x v="1"/>
    <x v="0"/>
    <x v="0"/>
    <s v="DK1_Large"/>
    <x v="21"/>
    <s v="GNR_BO_LIGHTOIL_E-100"/>
    <x v="0"/>
    <x v="6"/>
    <n v="72.2"/>
    <n v="26353"/>
    <n v="94870.8"/>
  </r>
  <r>
    <x v="0"/>
    <x v="1"/>
    <x v="0"/>
    <x v="0"/>
    <s v="DK1_Large"/>
    <x v="21"/>
    <s v="GNR_BO_LIGHTOIL_E-100"/>
    <x v="0"/>
    <x v="17"/>
    <n v="72.2"/>
    <n v="26353"/>
    <n v="94870.8"/>
  </r>
  <r>
    <x v="0"/>
    <x v="1"/>
    <x v="0"/>
    <x v="0"/>
    <s v="DK1_Large"/>
    <x v="21"/>
    <s v="GNR_BO_LIGHTOIL_E-100"/>
    <x v="0"/>
    <x v="7"/>
    <n v="72.2"/>
    <n v="26353"/>
    <n v="94870.8"/>
  </r>
  <r>
    <x v="0"/>
    <x v="1"/>
    <x v="0"/>
    <x v="0"/>
    <s v="DK1_Large"/>
    <x v="21"/>
    <s v="GNR_BO_LIGHTOIL_E-100"/>
    <x v="0"/>
    <x v="23"/>
    <n v="72.2"/>
    <n v="26353"/>
    <n v="94870.8"/>
  </r>
  <r>
    <x v="0"/>
    <x v="1"/>
    <x v="0"/>
    <x v="0"/>
    <s v="DK1_Large"/>
    <x v="21"/>
    <s v="GNR_BO_LIGHTOIL_E-100"/>
    <x v="0"/>
    <x v="8"/>
    <n v="72.2"/>
    <n v="26353"/>
    <n v="94870.8"/>
  </r>
  <r>
    <x v="0"/>
    <x v="1"/>
    <x v="0"/>
    <x v="0"/>
    <s v="DK1_Large"/>
    <x v="21"/>
    <s v="GNR_BO_LIGHTOIL_E-100"/>
    <x v="0"/>
    <x v="9"/>
    <n v="72.2"/>
    <n v="26353"/>
    <n v="94870.8"/>
  </r>
  <r>
    <x v="0"/>
    <x v="1"/>
    <x v="0"/>
    <x v="0"/>
    <s v="DK1_Large"/>
    <x v="21"/>
    <s v="GNR_BO_LIGHTOIL_E-100"/>
    <x v="0"/>
    <x v="18"/>
    <n v="72.2"/>
    <n v="26353"/>
    <n v="94870.8"/>
  </r>
  <r>
    <x v="0"/>
    <x v="1"/>
    <x v="0"/>
    <x v="0"/>
    <s v="DK1_Large"/>
    <x v="21"/>
    <s v="GNR_BO_LIGHTOIL_E-100"/>
    <x v="0"/>
    <x v="19"/>
    <n v="72.2"/>
    <n v="26353"/>
    <n v="94870.8"/>
  </r>
  <r>
    <x v="0"/>
    <x v="1"/>
    <x v="0"/>
    <x v="0"/>
    <s v="DK1_Large"/>
    <x v="21"/>
    <s v="GNR_BO_LIGHTOIL_E-100"/>
    <x v="0"/>
    <x v="20"/>
    <n v="72.2"/>
    <n v="26353"/>
    <n v="94870.8"/>
  </r>
  <r>
    <x v="0"/>
    <x v="1"/>
    <x v="0"/>
    <x v="0"/>
    <s v="DK1_Large"/>
    <x v="21"/>
    <s v="GNR_BO_LIGHTOIL_E-100"/>
    <x v="0"/>
    <x v="10"/>
    <n v="72.2"/>
    <n v="26353"/>
    <n v="94870.8"/>
  </r>
  <r>
    <x v="0"/>
    <x v="1"/>
    <x v="0"/>
    <x v="0"/>
    <s v="DK1_Large"/>
    <x v="21"/>
    <s v="GNR_BO_LIGHTOIL_E-100"/>
    <x v="0"/>
    <x v="22"/>
    <n v="72.2"/>
    <n v="26353"/>
    <n v="94870.8"/>
  </r>
  <r>
    <x v="0"/>
    <x v="1"/>
    <x v="0"/>
    <x v="0"/>
    <s v="DK1_Large"/>
    <x v="21"/>
    <s v="GNR_BO_LIGHTOIL_E-88"/>
    <x v="0"/>
    <x v="11"/>
    <n v="0.23"/>
    <n v="83.95"/>
    <n v="302.22000000000003"/>
  </r>
  <r>
    <x v="0"/>
    <x v="1"/>
    <x v="0"/>
    <x v="0"/>
    <s v="DK1_Large"/>
    <x v="21"/>
    <s v="GNR_BO_LIGHTOIL_E-88"/>
    <x v="0"/>
    <x v="21"/>
    <n v="0.23"/>
    <n v="83.95"/>
    <n v="302.22000000000003"/>
  </r>
  <r>
    <x v="0"/>
    <x v="1"/>
    <x v="0"/>
    <x v="0"/>
    <s v="DK1_Large"/>
    <x v="21"/>
    <s v="GNR_BO_LIGHTOIL_E-88"/>
    <x v="0"/>
    <x v="12"/>
    <n v="0.23"/>
    <n v="83.95"/>
    <n v="302.22000000000003"/>
  </r>
  <r>
    <x v="0"/>
    <x v="1"/>
    <x v="0"/>
    <x v="0"/>
    <s v="DK1_Large"/>
    <x v="21"/>
    <s v="GNR_BO_LIGHTOIL_E-88"/>
    <x v="0"/>
    <x v="0"/>
    <n v="0.23"/>
    <n v="83.95"/>
    <n v="302.22000000000003"/>
  </r>
  <r>
    <x v="0"/>
    <x v="1"/>
    <x v="0"/>
    <x v="0"/>
    <s v="DK1_Large"/>
    <x v="21"/>
    <s v="GNR_BO_LIGHTOIL_E-88"/>
    <x v="0"/>
    <x v="1"/>
    <n v="0.23"/>
    <n v="83.95"/>
    <n v="302.22000000000003"/>
  </r>
  <r>
    <x v="0"/>
    <x v="1"/>
    <x v="0"/>
    <x v="0"/>
    <s v="DK1_Large"/>
    <x v="21"/>
    <s v="GNR_BO_LIGHTOIL_E-88"/>
    <x v="0"/>
    <x v="2"/>
    <n v="0.23"/>
    <n v="83.95"/>
    <n v="302.22000000000003"/>
  </r>
  <r>
    <x v="0"/>
    <x v="1"/>
    <x v="0"/>
    <x v="0"/>
    <s v="DK1_Large"/>
    <x v="21"/>
    <s v="GNR_BO_LIGHTOIL_E-88"/>
    <x v="0"/>
    <x v="13"/>
    <n v="0.23"/>
    <n v="83.95"/>
    <n v="302.22000000000003"/>
  </r>
  <r>
    <x v="0"/>
    <x v="1"/>
    <x v="0"/>
    <x v="0"/>
    <s v="DK1_Large"/>
    <x v="21"/>
    <s v="GNR_BO_LIGHTOIL_E-88"/>
    <x v="0"/>
    <x v="14"/>
    <n v="0.23"/>
    <n v="83.95"/>
    <n v="302.22000000000003"/>
  </r>
  <r>
    <x v="0"/>
    <x v="1"/>
    <x v="0"/>
    <x v="0"/>
    <s v="DK1_Large"/>
    <x v="21"/>
    <s v="GNR_BO_LIGHTOIL_E-88"/>
    <x v="0"/>
    <x v="15"/>
    <n v="0.23"/>
    <n v="83.95"/>
    <n v="302.22000000000003"/>
  </r>
  <r>
    <x v="0"/>
    <x v="1"/>
    <x v="0"/>
    <x v="0"/>
    <s v="DK1_Large"/>
    <x v="21"/>
    <s v="GNR_BO_LIGHTOIL_E-88"/>
    <x v="0"/>
    <x v="3"/>
    <n v="0.23"/>
    <n v="83.95"/>
    <n v="302.22000000000003"/>
  </r>
  <r>
    <x v="0"/>
    <x v="1"/>
    <x v="0"/>
    <x v="0"/>
    <s v="DK1_Large"/>
    <x v="21"/>
    <s v="GNR_BO_LIGHTOIL_E-88"/>
    <x v="0"/>
    <x v="4"/>
    <n v="0.23"/>
    <n v="83.95"/>
    <n v="302.22000000000003"/>
  </r>
  <r>
    <x v="0"/>
    <x v="1"/>
    <x v="0"/>
    <x v="0"/>
    <s v="DK1_Large"/>
    <x v="21"/>
    <s v="GNR_BO_LIGHTOIL_E-88"/>
    <x v="0"/>
    <x v="16"/>
    <n v="0.23"/>
    <n v="83.95"/>
    <n v="302.22000000000003"/>
  </r>
  <r>
    <x v="0"/>
    <x v="1"/>
    <x v="0"/>
    <x v="0"/>
    <s v="DK1_Large"/>
    <x v="21"/>
    <s v="GNR_BO_LIGHTOIL_E-88"/>
    <x v="0"/>
    <x v="5"/>
    <n v="0.23"/>
    <n v="83.95"/>
    <n v="302.22000000000003"/>
  </r>
  <r>
    <x v="0"/>
    <x v="1"/>
    <x v="0"/>
    <x v="0"/>
    <s v="DK1_Large"/>
    <x v="21"/>
    <s v="GNR_BO_LIGHTOIL_E-88"/>
    <x v="0"/>
    <x v="6"/>
    <n v="0.23"/>
    <n v="83.95"/>
    <n v="302.22000000000003"/>
  </r>
  <r>
    <x v="0"/>
    <x v="1"/>
    <x v="0"/>
    <x v="0"/>
    <s v="DK1_Large"/>
    <x v="21"/>
    <s v="GNR_BO_LIGHTOIL_E-88"/>
    <x v="0"/>
    <x v="17"/>
    <n v="0.23"/>
    <n v="83.95"/>
    <n v="302.22000000000003"/>
  </r>
  <r>
    <x v="0"/>
    <x v="1"/>
    <x v="0"/>
    <x v="0"/>
    <s v="DK1_Large"/>
    <x v="21"/>
    <s v="GNR_BO_LIGHTOIL_E-88"/>
    <x v="0"/>
    <x v="7"/>
    <n v="0.23"/>
    <n v="83.95"/>
    <n v="302.22000000000003"/>
  </r>
  <r>
    <x v="0"/>
    <x v="1"/>
    <x v="0"/>
    <x v="0"/>
    <s v="DK1_Large"/>
    <x v="21"/>
    <s v="GNR_BO_LIGHTOIL_E-88"/>
    <x v="0"/>
    <x v="23"/>
    <n v="0.23"/>
    <n v="83.95"/>
    <n v="302.22000000000003"/>
  </r>
  <r>
    <x v="0"/>
    <x v="1"/>
    <x v="0"/>
    <x v="0"/>
    <s v="DK1_Large"/>
    <x v="21"/>
    <s v="GNR_BO_LIGHTOIL_E-88"/>
    <x v="0"/>
    <x v="8"/>
    <n v="0.23"/>
    <n v="83.95"/>
    <n v="302.22000000000003"/>
  </r>
  <r>
    <x v="0"/>
    <x v="1"/>
    <x v="0"/>
    <x v="0"/>
    <s v="DK1_Large"/>
    <x v="21"/>
    <s v="GNR_BO_LIGHTOIL_E-88"/>
    <x v="0"/>
    <x v="9"/>
    <n v="0.23"/>
    <n v="83.95"/>
    <n v="302.22000000000003"/>
  </r>
  <r>
    <x v="0"/>
    <x v="1"/>
    <x v="0"/>
    <x v="0"/>
    <s v="DK1_Large"/>
    <x v="21"/>
    <s v="GNR_BO_LIGHTOIL_E-88"/>
    <x v="0"/>
    <x v="18"/>
    <n v="0.23"/>
    <n v="83.95"/>
    <n v="302.22000000000003"/>
  </r>
  <r>
    <x v="0"/>
    <x v="1"/>
    <x v="0"/>
    <x v="0"/>
    <s v="DK1_Large"/>
    <x v="21"/>
    <s v="GNR_BO_LIGHTOIL_E-88"/>
    <x v="0"/>
    <x v="19"/>
    <n v="0.23"/>
    <n v="83.95"/>
    <n v="302.22000000000003"/>
  </r>
  <r>
    <x v="0"/>
    <x v="1"/>
    <x v="0"/>
    <x v="0"/>
    <s v="DK1_Large"/>
    <x v="21"/>
    <s v="GNR_BO_LIGHTOIL_E-88"/>
    <x v="0"/>
    <x v="20"/>
    <n v="0.23"/>
    <n v="83.95"/>
    <n v="302.22000000000003"/>
  </r>
  <r>
    <x v="0"/>
    <x v="1"/>
    <x v="0"/>
    <x v="0"/>
    <s v="DK1_Large"/>
    <x v="21"/>
    <s v="GNR_BO_LIGHTOIL_E-88"/>
    <x v="0"/>
    <x v="10"/>
    <n v="0.23"/>
    <n v="83.95"/>
    <n v="302.22000000000003"/>
  </r>
  <r>
    <x v="0"/>
    <x v="1"/>
    <x v="0"/>
    <x v="0"/>
    <s v="DK1_Large"/>
    <x v="21"/>
    <s v="GNR_BO_LIGHTOIL_E-88"/>
    <x v="0"/>
    <x v="22"/>
    <n v="0.23"/>
    <n v="83.95"/>
    <n v="302.22000000000003"/>
  </r>
  <r>
    <x v="0"/>
    <x v="1"/>
    <x v="0"/>
    <x v="0"/>
    <s v="DK1_Large"/>
    <x v="21"/>
    <s v="GNR_BO_LIGHTOIL_E-89"/>
    <x v="0"/>
    <x v="11"/>
    <n v="5"/>
    <n v="1825"/>
    <n v="6570"/>
  </r>
  <r>
    <x v="0"/>
    <x v="1"/>
    <x v="0"/>
    <x v="0"/>
    <s v="DK1_Large"/>
    <x v="21"/>
    <s v="GNR_BO_LIGHTOIL_E-89"/>
    <x v="0"/>
    <x v="21"/>
    <n v="5"/>
    <n v="1825"/>
    <n v="6570"/>
  </r>
  <r>
    <x v="0"/>
    <x v="1"/>
    <x v="0"/>
    <x v="0"/>
    <s v="DK1_Large"/>
    <x v="21"/>
    <s v="GNR_BO_LIGHTOIL_E-89"/>
    <x v="0"/>
    <x v="12"/>
    <n v="5"/>
    <n v="1825"/>
    <n v="6570"/>
  </r>
  <r>
    <x v="0"/>
    <x v="1"/>
    <x v="0"/>
    <x v="0"/>
    <s v="DK1_Large"/>
    <x v="21"/>
    <s v="GNR_BO_LIGHTOIL_E-89"/>
    <x v="0"/>
    <x v="0"/>
    <n v="5"/>
    <n v="1825"/>
    <n v="6570"/>
  </r>
  <r>
    <x v="0"/>
    <x v="1"/>
    <x v="0"/>
    <x v="0"/>
    <s v="DK1_Large"/>
    <x v="21"/>
    <s v="GNR_BO_LIGHTOIL_E-89"/>
    <x v="0"/>
    <x v="1"/>
    <n v="5"/>
    <n v="1825"/>
    <n v="6570"/>
  </r>
  <r>
    <x v="0"/>
    <x v="1"/>
    <x v="0"/>
    <x v="0"/>
    <s v="DK1_Large"/>
    <x v="21"/>
    <s v="GNR_BO_LIGHTOIL_E-89"/>
    <x v="0"/>
    <x v="2"/>
    <n v="5"/>
    <n v="1825"/>
    <n v="6570"/>
  </r>
  <r>
    <x v="0"/>
    <x v="1"/>
    <x v="0"/>
    <x v="0"/>
    <s v="DK1_Large"/>
    <x v="21"/>
    <s v="GNR_BO_LIGHTOIL_E-89"/>
    <x v="0"/>
    <x v="13"/>
    <n v="5"/>
    <n v="1825"/>
    <n v="6570"/>
  </r>
  <r>
    <x v="0"/>
    <x v="1"/>
    <x v="0"/>
    <x v="0"/>
    <s v="DK1_Large"/>
    <x v="21"/>
    <s v="GNR_BO_LIGHTOIL_E-89"/>
    <x v="0"/>
    <x v="14"/>
    <n v="5"/>
    <n v="1825"/>
    <n v="6570"/>
  </r>
  <r>
    <x v="0"/>
    <x v="1"/>
    <x v="0"/>
    <x v="0"/>
    <s v="DK1_Large"/>
    <x v="21"/>
    <s v="GNR_BO_LIGHTOIL_E-89"/>
    <x v="0"/>
    <x v="15"/>
    <n v="5"/>
    <n v="1825"/>
    <n v="6570"/>
  </r>
  <r>
    <x v="0"/>
    <x v="1"/>
    <x v="0"/>
    <x v="0"/>
    <s v="DK1_Large"/>
    <x v="21"/>
    <s v="GNR_BO_LIGHTOIL_E-89"/>
    <x v="0"/>
    <x v="3"/>
    <n v="5"/>
    <n v="1825"/>
    <n v="6570"/>
  </r>
  <r>
    <x v="0"/>
    <x v="1"/>
    <x v="0"/>
    <x v="0"/>
    <s v="DK1_Large"/>
    <x v="21"/>
    <s v="GNR_BO_LIGHTOIL_E-89"/>
    <x v="0"/>
    <x v="4"/>
    <n v="5"/>
    <n v="1825"/>
    <n v="6570"/>
  </r>
  <r>
    <x v="0"/>
    <x v="1"/>
    <x v="0"/>
    <x v="0"/>
    <s v="DK1_Large"/>
    <x v="21"/>
    <s v="GNR_BO_LIGHTOIL_E-89"/>
    <x v="0"/>
    <x v="16"/>
    <n v="5"/>
    <n v="1825"/>
    <n v="6570"/>
  </r>
  <r>
    <x v="0"/>
    <x v="1"/>
    <x v="0"/>
    <x v="0"/>
    <s v="DK1_Large"/>
    <x v="21"/>
    <s v="GNR_BO_LIGHTOIL_E-89"/>
    <x v="0"/>
    <x v="5"/>
    <n v="5"/>
    <n v="1825"/>
    <n v="6570"/>
  </r>
  <r>
    <x v="0"/>
    <x v="1"/>
    <x v="0"/>
    <x v="0"/>
    <s v="DK1_Large"/>
    <x v="21"/>
    <s v="GNR_BO_LIGHTOIL_E-89"/>
    <x v="0"/>
    <x v="6"/>
    <n v="5"/>
    <n v="1825"/>
    <n v="6570"/>
  </r>
  <r>
    <x v="0"/>
    <x v="1"/>
    <x v="0"/>
    <x v="0"/>
    <s v="DK1_Large"/>
    <x v="21"/>
    <s v="GNR_BO_LIGHTOIL_E-89"/>
    <x v="0"/>
    <x v="17"/>
    <n v="5"/>
    <n v="1825"/>
    <n v="6570"/>
  </r>
  <r>
    <x v="0"/>
    <x v="1"/>
    <x v="0"/>
    <x v="0"/>
    <s v="DK1_Large"/>
    <x v="21"/>
    <s v="GNR_BO_LIGHTOIL_E-89"/>
    <x v="0"/>
    <x v="7"/>
    <n v="5"/>
    <n v="1825"/>
    <n v="6570"/>
  </r>
  <r>
    <x v="0"/>
    <x v="1"/>
    <x v="0"/>
    <x v="0"/>
    <s v="DK1_Large"/>
    <x v="21"/>
    <s v="GNR_BO_LIGHTOIL_E-89"/>
    <x v="0"/>
    <x v="23"/>
    <n v="5"/>
    <n v="1825"/>
    <n v="6570"/>
  </r>
  <r>
    <x v="0"/>
    <x v="1"/>
    <x v="0"/>
    <x v="0"/>
    <s v="DK1_Large"/>
    <x v="21"/>
    <s v="GNR_BO_LIGHTOIL_E-89"/>
    <x v="0"/>
    <x v="8"/>
    <n v="5"/>
    <n v="1825"/>
    <n v="6570"/>
  </r>
  <r>
    <x v="0"/>
    <x v="1"/>
    <x v="0"/>
    <x v="0"/>
    <s v="DK1_Large"/>
    <x v="21"/>
    <s v="GNR_BO_LIGHTOIL_E-89"/>
    <x v="0"/>
    <x v="9"/>
    <n v="5"/>
    <n v="1825"/>
    <n v="6570"/>
  </r>
  <r>
    <x v="0"/>
    <x v="1"/>
    <x v="0"/>
    <x v="0"/>
    <s v="DK1_Large"/>
    <x v="21"/>
    <s v="GNR_BO_LIGHTOIL_E-89"/>
    <x v="0"/>
    <x v="18"/>
    <n v="5"/>
    <n v="1825"/>
    <n v="6570"/>
  </r>
  <r>
    <x v="0"/>
    <x v="1"/>
    <x v="0"/>
    <x v="0"/>
    <s v="DK1_Large"/>
    <x v="21"/>
    <s v="GNR_BO_LIGHTOIL_E-89"/>
    <x v="0"/>
    <x v="19"/>
    <n v="5"/>
    <n v="1825"/>
    <n v="6570"/>
  </r>
  <r>
    <x v="0"/>
    <x v="1"/>
    <x v="0"/>
    <x v="0"/>
    <s v="DK1_Large"/>
    <x v="21"/>
    <s v="GNR_BO_LIGHTOIL_E-89"/>
    <x v="0"/>
    <x v="20"/>
    <n v="5"/>
    <n v="1825"/>
    <n v="6570"/>
  </r>
  <r>
    <x v="0"/>
    <x v="1"/>
    <x v="0"/>
    <x v="0"/>
    <s v="DK1_Large"/>
    <x v="21"/>
    <s v="GNR_BO_LIGHTOIL_E-89"/>
    <x v="0"/>
    <x v="10"/>
    <n v="5"/>
    <n v="1825"/>
    <n v="6570"/>
  </r>
  <r>
    <x v="0"/>
    <x v="1"/>
    <x v="0"/>
    <x v="0"/>
    <s v="DK1_Large"/>
    <x v="21"/>
    <s v="GNR_BO_LIGHTOIL_E-89"/>
    <x v="0"/>
    <x v="22"/>
    <n v="5"/>
    <n v="1825"/>
    <n v="6570"/>
  </r>
  <r>
    <x v="0"/>
    <x v="1"/>
    <x v="0"/>
    <x v="0"/>
    <s v="DK1_Large"/>
    <x v="21"/>
    <s v="GNR_BO_LIGHTOIL_E-90"/>
    <x v="0"/>
    <x v="11"/>
    <n v="156.4"/>
    <n v="57086"/>
    <n v="205509.6"/>
  </r>
  <r>
    <x v="0"/>
    <x v="1"/>
    <x v="0"/>
    <x v="0"/>
    <s v="DK1_Large"/>
    <x v="21"/>
    <s v="GNR_BO_LIGHTOIL_E-90"/>
    <x v="0"/>
    <x v="21"/>
    <n v="156.4"/>
    <n v="57086"/>
    <n v="205509.6"/>
  </r>
  <r>
    <x v="0"/>
    <x v="1"/>
    <x v="0"/>
    <x v="0"/>
    <s v="DK1_Large"/>
    <x v="21"/>
    <s v="GNR_BO_LIGHTOIL_E-90"/>
    <x v="0"/>
    <x v="12"/>
    <n v="156.4"/>
    <n v="57086"/>
    <n v="205509.6"/>
  </r>
  <r>
    <x v="0"/>
    <x v="1"/>
    <x v="0"/>
    <x v="0"/>
    <s v="DK1_Large"/>
    <x v="21"/>
    <s v="GNR_BO_LIGHTOIL_E-90"/>
    <x v="0"/>
    <x v="0"/>
    <n v="156.4"/>
    <n v="57086"/>
    <n v="205509.6"/>
  </r>
  <r>
    <x v="0"/>
    <x v="1"/>
    <x v="0"/>
    <x v="0"/>
    <s v="DK1_Large"/>
    <x v="21"/>
    <s v="GNR_BO_LIGHTOIL_E-90"/>
    <x v="0"/>
    <x v="1"/>
    <n v="156.4"/>
    <n v="57086"/>
    <n v="205509.6"/>
  </r>
  <r>
    <x v="0"/>
    <x v="1"/>
    <x v="0"/>
    <x v="0"/>
    <s v="DK1_Large"/>
    <x v="21"/>
    <s v="GNR_BO_LIGHTOIL_E-90"/>
    <x v="0"/>
    <x v="2"/>
    <n v="156.4"/>
    <n v="57086"/>
    <n v="205509.6"/>
  </r>
  <r>
    <x v="0"/>
    <x v="1"/>
    <x v="0"/>
    <x v="0"/>
    <s v="DK1_Large"/>
    <x v="21"/>
    <s v="GNR_BO_LIGHTOIL_E-90"/>
    <x v="0"/>
    <x v="13"/>
    <n v="156.4"/>
    <n v="57086"/>
    <n v="205509.6"/>
  </r>
  <r>
    <x v="0"/>
    <x v="1"/>
    <x v="0"/>
    <x v="0"/>
    <s v="DK1_Large"/>
    <x v="21"/>
    <s v="GNR_BO_LIGHTOIL_E-90"/>
    <x v="0"/>
    <x v="14"/>
    <n v="156.4"/>
    <n v="57086"/>
    <n v="205509.6"/>
  </r>
  <r>
    <x v="0"/>
    <x v="1"/>
    <x v="0"/>
    <x v="0"/>
    <s v="DK1_Large"/>
    <x v="21"/>
    <s v="GNR_BO_LIGHTOIL_E-90"/>
    <x v="0"/>
    <x v="15"/>
    <n v="156.4"/>
    <n v="57086"/>
    <n v="205509.6"/>
  </r>
  <r>
    <x v="0"/>
    <x v="1"/>
    <x v="0"/>
    <x v="0"/>
    <s v="DK1_Large"/>
    <x v="21"/>
    <s v="GNR_BO_LIGHTOIL_E-90"/>
    <x v="0"/>
    <x v="3"/>
    <n v="156.4"/>
    <n v="57086"/>
    <n v="205509.6"/>
  </r>
  <r>
    <x v="0"/>
    <x v="1"/>
    <x v="0"/>
    <x v="0"/>
    <s v="DK1_Large"/>
    <x v="21"/>
    <s v="GNR_BO_LIGHTOIL_E-90"/>
    <x v="0"/>
    <x v="4"/>
    <n v="156.4"/>
    <n v="57086"/>
    <n v="205509.6"/>
  </r>
  <r>
    <x v="0"/>
    <x v="1"/>
    <x v="0"/>
    <x v="0"/>
    <s v="DK1_Large"/>
    <x v="21"/>
    <s v="GNR_BO_LIGHTOIL_E-90"/>
    <x v="0"/>
    <x v="16"/>
    <n v="156.4"/>
    <n v="57086"/>
    <n v="205509.6"/>
  </r>
  <r>
    <x v="0"/>
    <x v="1"/>
    <x v="0"/>
    <x v="0"/>
    <s v="DK1_Large"/>
    <x v="21"/>
    <s v="GNR_BO_LIGHTOIL_E-90"/>
    <x v="0"/>
    <x v="5"/>
    <n v="156.4"/>
    <n v="57086"/>
    <n v="205509.6"/>
  </r>
  <r>
    <x v="0"/>
    <x v="1"/>
    <x v="0"/>
    <x v="0"/>
    <s v="DK1_Large"/>
    <x v="21"/>
    <s v="GNR_BO_LIGHTOIL_E-90"/>
    <x v="0"/>
    <x v="6"/>
    <n v="156.4"/>
    <n v="57086"/>
    <n v="205509.6"/>
  </r>
  <r>
    <x v="0"/>
    <x v="1"/>
    <x v="0"/>
    <x v="0"/>
    <s v="DK1_Large"/>
    <x v="21"/>
    <s v="GNR_BO_LIGHTOIL_E-90"/>
    <x v="0"/>
    <x v="17"/>
    <n v="156.4"/>
    <n v="57086"/>
    <n v="205509.6"/>
  </r>
  <r>
    <x v="0"/>
    <x v="1"/>
    <x v="0"/>
    <x v="0"/>
    <s v="DK1_Large"/>
    <x v="21"/>
    <s v="GNR_BO_LIGHTOIL_E-90"/>
    <x v="0"/>
    <x v="7"/>
    <n v="156.4"/>
    <n v="57086"/>
    <n v="205509.6"/>
  </r>
  <r>
    <x v="0"/>
    <x v="1"/>
    <x v="0"/>
    <x v="0"/>
    <s v="DK1_Large"/>
    <x v="21"/>
    <s v="GNR_BO_LIGHTOIL_E-90"/>
    <x v="0"/>
    <x v="23"/>
    <n v="156.4"/>
    <n v="57086"/>
    <n v="205509.6"/>
  </r>
  <r>
    <x v="0"/>
    <x v="1"/>
    <x v="0"/>
    <x v="0"/>
    <s v="DK1_Large"/>
    <x v="21"/>
    <s v="GNR_BO_LIGHTOIL_E-90"/>
    <x v="0"/>
    <x v="8"/>
    <n v="156.4"/>
    <n v="57086"/>
    <n v="205509.6"/>
  </r>
  <r>
    <x v="0"/>
    <x v="1"/>
    <x v="0"/>
    <x v="0"/>
    <s v="DK1_Large"/>
    <x v="21"/>
    <s v="GNR_BO_LIGHTOIL_E-90"/>
    <x v="0"/>
    <x v="9"/>
    <n v="156.4"/>
    <n v="57086"/>
    <n v="205509.6"/>
  </r>
  <r>
    <x v="0"/>
    <x v="1"/>
    <x v="0"/>
    <x v="0"/>
    <s v="DK1_Large"/>
    <x v="21"/>
    <s v="GNR_BO_LIGHTOIL_E-90"/>
    <x v="0"/>
    <x v="18"/>
    <n v="156.4"/>
    <n v="57086"/>
    <n v="205509.6"/>
  </r>
  <r>
    <x v="0"/>
    <x v="1"/>
    <x v="0"/>
    <x v="0"/>
    <s v="DK1_Large"/>
    <x v="21"/>
    <s v="GNR_BO_LIGHTOIL_E-90"/>
    <x v="0"/>
    <x v="19"/>
    <n v="156.4"/>
    <n v="57086"/>
    <n v="205509.6"/>
  </r>
  <r>
    <x v="0"/>
    <x v="1"/>
    <x v="0"/>
    <x v="0"/>
    <s v="DK1_Large"/>
    <x v="21"/>
    <s v="GNR_BO_LIGHTOIL_E-90"/>
    <x v="0"/>
    <x v="20"/>
    <n v="156.4"/>
    <n v="57086"/>
    <n v="205509.6"/>
  </r>
  <r>
    <x v="0"/>
    <x v="1"/>
    <x v="0"/>
    <x v="0"/>
    <s v="DK1_Large"/>
    <x v="21"/>
    <s v="GNR_BO_LIGHTOIL_E-90"/>
    <x v="0"/>
    <x v="10"/>
    <n v="156.4"/>
    <n v="57086"/>
    <n v="205509.6"/>
  </r>
  <r>
    <x v="0"/>
    <x v="1"/>
    <x v="0"/>
    <x v="0"/>
    <s v="DK1_Large"/>
    <x v="21"/>
    <s v="GNR_BO_LIGHTOIL_E-90"/>
    <x v="0"/>
    <x v="22"/>
    <n v="156.4"/>
    <n v="57086"/>
    <n v="205509.6"/>
  </r>
  <r>
    <x v="0"/>
    <x v="1"/>
    <x v="0"/>
    <x v="0"/>
    <s v="DK1_Large"/>
    <x v="21"/>
    <s v="GNR_BO_LIGHTOIL_E-92"/>
    <x v="0"/>
    <x v="11"/>
    <n v="10.88"/>
    <n v="3971.2"/>
    <n v="14296.32"/>
  </r>
  <r>
    <x v="0"/>
    <x v="1"/>
    <x v="0"/>
    <x v="0"/>
    <s v="DK1_Large"/>
    <x v="21"/>
    <s v="GNR_BO_LIGHTOIL_E-92"/>
    <x v="0"/>
    <x v="21"/>
    <n v="10.88"/>
    <n v="3971.2"/>
    <n v="14296.32"/>
  </r>
  <r>
    <x v="0"/>
    <x v="1"/>
    <x v="0"/>
    <x v="0"/>
    <s v="DK1_Large"/>
    <x v="21"/>
    <s v="GNR_BO_LIGHTOIL_E-92"/>
    <x v="0"/>
    <x v="12"/>
    <n v="10.88"/>
    <n v="3971.2"/>
    <n v="14296.32"/>
  </r>
  <r>
    <x v="0"/>
    <x v="1"/>
    <x v="0"/>
    <x v="0"/>
    <s v="DK1_Large"/>
    <x v="21"/>
    <s v="GNR_BO_LIGHTOIL_E-92"/>
    <x v="0"/>
    <x v="0"/>
    <n v="10.88"/>
    <n v="3971.2"/>
    <n v="14296.32"/>
  </r>
  <r>
    <x v="0"/>
    <x v="1"/>
    <x v="0"/>
    <x v="0"/>
    <s v="DK1_Large"/>
    <x v="21"/>
    <s v="GNR_BO_LIGHTOIL_E-92"/>
    <x v="0"/>
    <x v="1"/>
    <n v="10.88"/>
    <n v="3971.2"/>
    <n v="14296.32"/>
  </r>
  <r>
    <x v="0"/>
    <x v="1"/>
    <x v="0"/>
    <x v="0"/>
    <s v="DK1_Large"/>
    <x v="21"/>
    <s v="GNR_BO_LIGHTOIL_E-92"/>
    <x v="0"/>
    <x v="2"/>
    <n v="10.88"/>
    <n v="3971.2"/>
    <n v="14296.32"/>
  </r>
  <r>
    <x v="0"/>
    <x v="1"/>
    <x v="0"/>
    <x v="0"/>
    <s v="DK1_Large"/>
    <x v="21"/>
    <s v="GNR_BO_LIGHTOIL_E-92"/>
    <x v="0"/>
    <x v="13"/>
    <n v="10.88"/>
    <n v="3971.2"/>
    <n v="14296.32"/>
  </r>
  <r>
    <x v="0"/>
    <x v="1"/>
    <x v="0"/>
    <x v="0"/>
    <s v="DK1_Large"/>
    <x v="21"/>
    <s v="GNR_BO_LIGHTOIL_E-92"/>
    <x v="0"/>
    <x v="14"/>
    <n v="10.88"/>
    <n v="3971.2"/>
    <n v="14296.32"/>
  </r>
  <r>
    <x v="0"/>
    <x v="1"/>
    <x v="0"/>
    <x v="0"/>
    <s v="DK1_Large"/>
    <x v="21"/>
    <s v="GNR_BO_LIGHTOIL_E-92"/>
    <x v="0"/>
    <x v="15"/>
    <n v="10.88"/>
    <n v="3971.2"/>
    <n v="14296.32"/>
  </r>
  <r>
    <x v="0"/>
    <x v="1"/>
    <x v="0"/>
    <x v="0"/>
    <s v="DK1_Large"/>
    <x v="21"/>
    <s v="GNR_BO_LIGHTOIL_E-92"/>
    <x v="0"/>
    <x v="3"/>
    <n v="10.88"/>
    <n v="3971.2"/>
    <n v="14296.32"/>
  </r>
  <r>
    <x v="0"/>
    <x v="1"/>
    <x v="0"/>
    <x v="0"/>
    <s v="DK1_Large"/>
    <x v="21"/>
    <s v="GNR_BO_LIGHTOIL_E-92"/>
    <x v="0"/>
    <x v="4"/>
    <n v="10.88"/>
    <n v="3971.2"/>
    <n v="14296.32"/>
  </r>
  <r>
    <x v="0"/>
    <x v="1"/>
    <x v="0"/>
    <x v="0"/>
    <s v="DK1_Large"/>
    <x v="21"/>
    <s v="GNR_BO_LIGHTOIL_E-92"/>
    <x v="0"/>
    <x v="16"/>
    <n v="10.88"/>
    <n v="3971.2"/>
    <n v="14296.32"/>
  </r>
  <r>
    <x v="0"/>
    <x v="1"/>
    <x v="0"/>
    <x v="0"/>
    <s v="DK1_Large"/>
    <x v="21"/>
    <s v="GNR_BO_LIGHTOIL_E-92"/>
    <x v="0"/>
    <x v="5"/>
    <n v="10.88"/>
    <n v="3971.2"/>
    <n v="14296.32"/>
  </r>
  <r>
    <x v="0"/>
    <x v="1"/>
    <x v="0"/>
    <x v="0"/>
    <s v="DK1_Large"/>
    <x v="21"/>
    <s v="GNR_BO_LIGHTOIL_E-92"/>
    <x v="0"/>
    <x v="6"/>
    <n v="10.88"/>
    <n v="3971.2"/>
    <n v="14296.32"/>
  </r>
  <r>
    <x v="0"/>
    <x v="1"/>
    <x v="0"/>
    <x v="0"/>
    <s v="DK1_Large"/>
    <x v="21"/>
    <s v="GNR_BO_LIGHTOIL_E-92"/>
    <x v="0"/>
    <x v="17"/>
    <n v="10.88"/>
    <n v="3971.2"/>
    <n v="14296.32"/>
  </r>
  <r>
    <x v="0"/>
    <x v="1"/>
    <x v="0"/>
    <x v="0"/>
    <s v="DK1_Large"/>
    <x v="21"/>
    <s v="GNR_BO_LIGHTOIL_E-92"/>
    <x v="0"/>
    <x v="7"/>
    <n v="10.88"/>
    <n v="3971.2"/>
    <n v="14296.32"/>
  </r>
  <r>
    <x v="0"/>
    <x v="1"/>
    <x v="0"/>
    <x v="0"/>
    <s v="DK1_Large"/>
    <x v="21"/>
    <s v="GNR_BO_LIGHTOIL_E-92"/>
    <x v="0"/>
    <x v="23"/>
    <n v="10.88"/>
    <n v="3971.2"/>
    <n v="14296.32"/>
  </r>
  <r>
    <x v="0"/>
    <x v="1"/>
    <x v="0"/>
    <x v="0"/>
    <s v="DK1_Large"/>
    <x v="21"/>
    <s v="GNR_BO_LIGHTOIL_E-92"/>
    <x v="0"/>
    <x v="8"/>
    <n v="10.88"/>
    <n v="3971.2"/>
    <n v="14296.32"/>
  </r>
  <r>
    <x v="0"/>
    <x v="1"/>
    <x v="0"/>
    <x v="0"/>
    <s v="DK1_Large"/>
    <x v="21"/>
    <s v="GNR_BO_LIGHTOIL_E-92"/>
    <x v="0"/>
    <x v="9"/>
    <n v="10.88"/>
    <n v="3971.2"/>
    <n v="14296.32"/>
  </r>
  <r>
    <x v="0"/>
    <x v="1"/>
    <x v="0"/>
    <x v="0"/>
    <s v="DK1_Large"/>
    <x v="21"/>
    <s v="GNR_BO_LIGHTOIL_E-92"/>
    <x v="0"/>
    <x v="18"/>
    <n v="10.88"/>
    <n v="3971.2"/>
    <n v="14296.32"/>
  </r>
  <r>
    <x v="0"/>
    <x v="1"/>
    <x v="0"/>
    <x v="0"/>
    <s v="DK1_Large"/>
    <x v="21"/>
    <s v="GNR_BO_LIGHTOIL_E-92"/>
    <x v="0"/>
    <x v="19"/>
    <n v="10.88"/>
    <n v="3971.2"/>
    <n v="14296.32"/>
  </r>
  <r>
    <x v="0"/>
    <x v="1"/>
    <x v="0"/>
    <x v="0"/>
    <s v="DK1_Large"/>
    <x v="21"/>
    <s v="GNR_BO_LIGHTOIL_E-92"/>
    <x v="0"/>
    <x v="20"/>
    <n v="10.88"/>
    <n v="3971.2"/>
    <n v="14296.32"/>
  </r>
  <r>
    <x v="0"/>
    <x v="1"/>
    <x v="0"/>
    <x v="0"/>
    <s v="DK1_Large"/>
    <x v="21"/>
    <s v="GNR_BO_LIGHTOIL_E-92"/>
    <x v="0"/>
    <x v="10"/>
    <n v="10.88"/>
    <n v="3971.2"/>
    <n v="14296.32"/>
  </r>
  <r>
    <x v="0"/>
    <x v="1"/>
    <x v="0"/>
    <x v="0"/>
    <s v="DK1_Large"/>
    <x v="21"/>
    <s v="GNR_BO_LIGHTOIL_E-92"/>
    <x v="0"/>
    <x v="22"/>
    <n v="10.88"/>
    <n v="3971.2"/>
    <n v="14296.32"/>
  </r>
  <r>
    <x v="0"/>
    <x v="1"/>
    <x v="0"/>
    <x v="0"/>
    <s v="DK1_Large"/>
    <x v="21"/>
    <s v="GNR_BO_LIGHTOIL_E-94"/>
    <x v="0"/>
    <x v="11"/>
    <n v="15"/>
    <n v="5475"/>
    <n v="19710"/>
  </r>
  <r>
    <x v="0"/>
    <x v="1"/>
    <x v="0"/>
    <x v="0"/>
    <s v="DK1_Large"/>
    <x v="21"/>
    <s v="GNR_BO_LIGHTOIL_E-94"/>
    <x v="0"/>
    <x v="21"/>
    <n v="15"/>
    <n v="5475"/>
    <n v="19710"/>
  </r>
  <r>
    <x v="0"/>
    <x v="1"/>
    <x v="0"/>
    <x v="0"/>
    <s v="DK1_Large"/>
    <x v="21"/>
    <s v="GNR_BO_LIGHTOIL_E-94"/>
    <x v="0"/>
    <x v="12"/>
    <n v="15"/>
    <n v="5475"/>
    <n v="19710"/>
  </r>
  <r>
    <x v="0"/>
    <x v="1"/>
    <x v="0"/>
    <x v="0"/>
    <s v="DK1_Large"/>
    <x v="21"/>
    <s v="GNR_BO_LIGHTOIL_E-94"/>
    <x v="0"/>
    <x v="0"/>
    <n v="15"/>
    <n v="5475"/>
    <n v="19710"/>
  </r>
  <r>
    <x v="0"/>
    <x v="1"/>
    <x v="0"/>
    <x v="0"/>
    <s v="DK1_Large"/>
    <x v="21"/>
    <s v="GNR_BO_LIGHTOIL_E-94"/>
    <x v="0"/>
    <x v="1"/>
    <n v="15"/>
    <n v="5475"/>
    <n v="19710"/>
  </r>
  <r>
    <x v="0"/>
    <x v="1"/>
    <x v="0"/>
    <x v="0"/>
    <s v="DK1_Large"/>
    <x v="21"/>
    <s v="GNR_BO_LIGHTOIL_E-94"/>
    <x v="0"/>
    <x v="2"/>
    <n v="15"/>
    <n v="5475"/>
    <n v="19710"/>
  </r>
  <r>
    <x v="0"/>
    <x v="1"/>
    <x v="0"/>
    <x v="0"/>
    <s v="DK1_Large"/>
    <x v="21"/>
    <s v="GNR_BO_LIGHTOIL_E-94"/>
    <x v="0"/>
    <x v="13"/>
    <n v="15"/>
    <n v="5475"/>
    <n v="19710"/>
  </r>
  <r>
    <x v="0"/>
    <x v="1"/>
    <x v="0"/>
    <x v="0"/>
    <s v="DK1_Large"/>
    <x v="21"/>
    <s v="GNR_BO_LIGHTOIL_E-94"/>
    <x v="0"/>
    <x v="14"/>
    <n v="15"/>
    <n v="5475"/>
    <n v="19710"/>
  </r>
  <r>
    <x v="0"/>
    <x v="1"/>
    <x v="0"/>
    <x v="0"/>
    <s v="DK1_Large"/>
    <x v="21"/>
    <s v="GNR_BO_LIGHTOIL_E-94"/>
    <x v="0"/>
    <x v="15"/>
    <n v="15"/>
    <n v="5475"/>
    <n v="19710"/>
  </r>
  <r>
    <x v="0"/>
    <x v="1"/>
    <x v="0"/>
    <x v="0"/>
    <s v="DK1_Large"/>
    <x v="21"/>
    <s v="GNR_BO_LIGHTOIL_E-94"/>
    <x v="0"/>
    <x v="3"/>
    <n v="15"/>
    <n v="5475"/>
    <n v="19710"/>
  </r>
  <r>
    <x v="0"/>
    <x v="1"/>
    <x v="0"/>
    <x v="0"/>
    <s v="DK1_Large"/>
    <x v="21"/>
    <s v="GNR_BO_LIGHTOIL_E-94"/>
    <x v="0"/>
    <x v="4"/>
    <n v="15"/>
    <n v="5475"/>
    <n v="19710"/>
  </r>
  <r>
    <x v="0"/>
    <x v="1"/>
    <x v="0"/>
    <x v="0"/>
    <s v="DK1_Large"/>
    <x v="21"/>
    <s v="GNR_BO_LIGHTOIL_E-94"/>
    <x v="0"/>
    <x v="16"/>
    <n v="15"/>
    <n v="5475"/>
    <n v="19710"/>
  </r>
  <r>
    <x v="0"/>
    <x v="1"/>
    <x v="0"/>
    <x v="0"/>
    <s v="DK1_Large"/>
    <x v="21"/>
    <s v="GNR_BO_LIGHTOIL_E-94"/>
    <x v="0"/>
    <x v="5"/>
    <n v="15"/>
    <n v="5475"/>
    <n v="19710"/>
  </r>
  <r>
    <x v="0"/>
    <x v="1"/>
    <x v="0"/>
    <x v="0"/>
    <s v="DK1_Large"/>
    <x v="21"/>
    <s v="GNR_BO_LIGHTOIL_E-94"/>
    <x v="0"/>
    <x v="6"/>
    <n v="15"/>
    <n v="5475"/>
    <n v="19710"/>
  </r>
  <r>
    <x v="0"/>
    <x v="1"/>
    <x v="0"/>
    <x v="0"/>
    <s v="DK1_Large"/>
    <x v="21"/>
    <s v="GNR_BO_LIGHTOIL_E-94"/>
    <x v="0"/>
    <x v="17"/>
    <n v="15"/>
    <n v="5475"/>
    <n v="19710"/>
  </r>
  <r>
    <x v="0"/>
    <x v="1"/>
    <x v="0"/>
    <x v="0"/>
    <s v="DK1_Large"/>
    <x v="21"/>
    <s v="GNR_BO_LIGHTOIL_E-94"/>
    <x v="0"/>
    <x v="7"/>
    <n v="15"/>
    <n v="5475"/>
    <n v="19710"/>
  </r>
  <r>
    <x v="0"/>
    <x v="1"/>
    <x v="0"/>
    <x v="0"/>
    <s v="DK1_Large"/>
    <x v="21"/>
    <s v="GNR_BO_LIGHTOIL_E-94"/>
    <x v="0"/>
    <x v="23"/>
    <n v="15"/>
    <n v="5475"/>
    <n v="19710"/>
  </r>
  <r>
    <x v="0"/>
    <x v="1"/>
    <x v="0"/>
    <x v="0"/>
    <s v="DK1_Large"/>
    <x v="21"/>
    <s v="GNR_BO_LIGHTOIL_E-94"/>
    <x v="0"/>
    <x v="8"/>
    <n v="15"/>
    <n v="5475"/>
    <n v="19710"/>
  </r>
  <r>
    <x v="0"/>
    <x v="1"/>
    <x v="0"/>
    <x v="0"/>
    <s v="DK1_Large"/>
    <x v="21"/>
    <s v="GNR_BO_LIGHTOIL_E-94"/>
    <x v="0"/>
    <x v="9"/>
    <n v="15"/>
    <n v="5475"/>
    <n v="19710"/>
  </r>
  <r>
    <x v="0"/>
    <x v="1"/>
    <x v="0"/>
    <x v="0"/>
    <s v="DK1_Large"/>
    <x v="21"/>
    <s v="GNR_BO_LIGHTOIL_E-94"/>
    <x v="0"/>
    <x v="18"/>
    <n v="15"/>
    <n v="5475"/>
    <n v="19710"/>
  </r>
  <r>
    <x v="0"/>
    <x v="1"/>
    <x v="0"/>
    <x v="0"/>
    <s v="DK1_Large"/>
    <x v="21"/>
    <s v="GNR_BO_LIGHTOIL_E-94"/>
    <x v="0"/>
    <x v="19"/>
    <n v="15"/>
    <n v="5475"/>
    <n v="19710"/>
  </r>
  <r>
    <x v="0"/>
    <x v="1"/>
    <x v="0"/>
    <x v="0"/>
    <s v="DK1_Large"/>
    <x v="21"/>
    <s v="GNR_BO_LIGHTOIL_E-94"/>
    <x v="0"/>
    <x v="20"/>
    <n v="15"/>
    <n v="5475"/>
    <n v="19710"/>
  </r>
  <r>
    <x v="0"/>
    <x v="1"/>
    <x v="0"/>
    <x v="0"/>
    <s v="DK1_Large"/>
    <x v="21"/>
    <s v="GNR_BO_LIGHTOIL_E-94"/>
    <x v="0"/>
    <x v="10"/>
    <n v="15"/>
    <n v="5475"/>
    <n v="19710"/>
  </r>
  <r>
    <x v="0"/>
    <x v="1"/>
    <x v="0"/>
    <x v="0"/>
    <s v="DK1_Large"/>
    <x v="21"/>
    <s v="GNR_BO_LIGHTOIL_E-94"/>
    <x v="0"/>
    <x v="22"/>
    <n v="15"/>
    <n v="5475"/>
    <n v="19710"/>
  </r>
  <r>
    <x v="0"/>
    <x v="1"/>
    <x v="0"/>
    <x v="0"/>
    <s v="DK1_Large"/>
    <x v="21"/>
    <s v="GNR_ENG_LIGHTOIL_BP_E-37"/>
    <x v="0"/>
    <x v="11"/>
    <n v="35.5555555555556"/>
    <n v="12977.777777777799"/>
    <n v="46720"/>
  </r>
  <r>
    <x v="0"/>
    <x v="1"/>
    <x v="0"/>
    <x v="0"/>
    <s v="DK1_Large"/>
    <x v="21"/>
    <s v="GNR_ENG_LIGHTOIL_BP_E-37"/>
    <x v="0"/>
    <x v="21"/>
    <n v="35.5555555555556"/>
    <n v="12977.777777777799"/>
    <n v="46720"/>
  </r>
  <r>
    <x v="0"/>
    <x v="1"/>
    <x v="0"/>
    <x v="0"/>
    <s v="DK1_Large"/>
    <x v="21"/>
    <s v="GNR_ENG_LIGHTOIL_BP_E-37"/>
    <x v="0"/>
    <x v="12"/>
    <n v="35.5555555555556"/>
    <n v="12977.777777777799"/>
    <n v="46720"/>
  </r>
  <r>
    <x v="0"/>
    <x v="1"/>
    <x v="0"/>
    <x v="0"/>
    <s v="DK1_Large"/>
    <x v="21"/>
    <s v="GNR_ENG_LIGHTOIL_BP_E-37"/>
    <x v="0"/>
    <x v="0"/>
    <n v="35.5555555555556"/>
    <n v="12977.777777777799"/>
    <n v="46720"/>
  </r>
  <r>
    <x v="0"/>
    <x v="1"/>
    <x v="0"/>
    <x v="0"/>
    <s v="DK1_Large"/>
    <x v="21"/>
    <s v="GNR_ENG_LIGHTOIL_BP_E-37"/>
    <x v="0"/>
    <x v="1"/>
    <n v="35.5555555555556"/>
    <n v="12977.777777777799"/>
    <n v="46720"/>
  </r>
  <r>
    <x v="0"/>
    <x v="1"/>
    <x v="0"/>
    <x v="0"/>
    <s v="DK1_Large"/>
    <x v="21"/>
    <s v="GNR_ENG_LIGHTOIL_BP_E-37"/>
    <x v="0"/>
    <x v="2"/>
    <n v="35.5555555555556"/>
    <n v="12977.777777777799"/>
    <n v="46720"/>
  </r>
  <r>
    <x v="0"/>
    <x v="1"/>
    <x v="0"/>
    <x v="0"/>
    <s v="DK1_Large"/>
    <x v="21"/>
    <s v="GNR_ENG_LIGHTOIL_BP_E-37"/>
    <x v="0"/>
    <x v="13"/>
    <n v="35.5555555555556"/>
    <n v="12977.777777777799"/>
    <n v="46720"/>
  </r>
  <r>
    <x v="0"/>
    <x v="1"/>
    <x v="0"/>
    <x v="0"/>
    <s v="DK1_Large"/>
    <x v="21"/>
    <s v="GNR_ENG_LIGHTOIL_BP_E-37"/>
    <x v="0"/>
    <x v="14"/>
    <n v="35.5555555555556"/>
    <n v="12977.777777777799"/>
    <n v="46720"/>
  </r>
  <r>
    <x v="0"/>
    <x v="1"/>
    <x v="0"/>
    <x v="0"/>
    <s v="DK1_Large"/>
    <x v="21"/>
    <s v="GNR_ENG_LIGHTOIL_BP_E-37"/>
    <x v="0"/>
    <x v="15"/>
    <n v="35.5555555555556"/>
    <n v="12977.777777777799"/>
    <n v="46720"/>
  </r>
  <r>
    <x v="0"/>
    <x v="1"/>
    <x v="0"/>
    <x v="0"/>
    <s v="DK1_Large"/>
    <x v="21"/>
    <s v="GNR_ENG_LIGHTOIL_BP_E-37"/>
    <x v="0"/>
    <x v="3"/>
    <n v="35.5555555555556"/>
    <n v="12977.777777777799"/>
    <n v="46720"/>
  </r>
  <r>
    <x v="0"/>
    <x v="1"/>
    <x v="0"/>
    <x v="0"/>
    <s v="DK1_Large"/>
    <x v="21"/>
    <s v="GNR_ENG_LIGHTOIL_BP_E-37"/>
    <x v="0"/>
    <x v="4"/>
    <n v="35.5555555555556"/>
    <n v="12977.777777777799"/>
    <n v="46720"/>
  </r>
  <r>
    <x v="0"/>
    <x v="1"/>
    <x v="0"/>
    <x v="0"/>
    <s v="DK1_Large"/>
    <x v="21"/>
    <s v="GNR_ENG_LIGHTOIL_BP_E-37"/>
    <x v="0"/>
    <x v="16"/>
    <n v="35.5555555555556"/>
    <n v="12977.777777777799"/>
    <n v="46720"/>
  </r>
  <r>
    <x v="0"/>
    <x v="1"/>
    <x v="0"/>
    <x v="0"/>
    <s v="DK1_Large"/>
    <x v="21"/>
    <s v="GNR_ENG_LIGHTOIL_BP_E-37"/>
    <x v="0"/>
    <x v="5"/>
    <n v="35.5555555555556"/>
    <n v="12977.777777777799"/>
    <n v="46720"/>
  </r>
  <r>
    <x v="0"/>
    <x v="1"/>
    <x v="0"/>
    <x v="0"/>
    <s v="DK1_Large"/>
    <x v="21"/>
    <s v="GNR_ENG_LIGHTOIL_BP_E-37"/>
    <x v="0"/>
    <x v="6"/>
    <n v="35.5555555555556"/>
    <n v="12977.777777777799"/>
    <n v="46720"/>
  </r>
  <r>
    <x v="0"/>
    <x v="1"/>
    <x v="0"/>
    <x v="0"/>
    <s v="DK1_Large"/>
    <x v="21"/>
    <s v="GNR_ENG_LIGHTOIL_BP_E-37"/>
    <x v="0"/>
    <x v="17"/>
    <n v="35.5555555555556"/>
    <n v="12977.777777777799"/>
    <n v="46720"/>
  </r>
  <r>
    <x v="0"/>
    <x v="1"/>
    <x v="0"/>
    <x v="0"/>
    <s v="DK1_Large"/>
    <x v="21"/>
    <s v="GNR_ENG_LIGHTOIL_BP_E-37"/>
    <x v="0"/>
    <x v="7"/>
    <n v="35.5555555555556"/>
    <n v="12977.777777777799"/>
    <n v="46720"/>
  </r>
  <r>
    <x v="0"/>
    <x v="1"/>
    <x v="0"/>
    <x v="0"/>
    <s v="DK1_Large"/>
    <x v="21"/>
    <s v="GNR_ENG_LIGHTOIL_BP_E-37"/>
    <x v="0"/>
    <x v="23"/>
    <n v="35.5555555555556"/>
    <n v="12977.777777777799"/>
    <n v="46720"/>
  </r>
  <r>
    <x v="0"/>
    <x v="1"/>
    <x v="0"/>
    <x v="0"/>
    <s v="DK1_Large"/>
    <x v="21"/>
    <s v="GNR_ENG_LIGHTOIL_BP_E-37"/>
    <x v="0"/>
    <x v="8"/>
    <n v="35.5555555555556"/>
    <n v="12977.777777777799"/>
    <n v="46720"/>
  </r>
  <r>
    <x v="0"/>
    <x v="1"/>
    <x v="0"/>
    <x v="0"/>
    <s v="DK1_Large"/>
    <x v="21"/>
    <s v="GNR_ENG_LIGHTOIL_BP_E-37"/>
    <x v="0"/>
    <x v="9"/>
    <n v="35.5555555555556"/>
    <n v="12977.777777777799"/>
    <n v="46720"/>
  </r>
  <r>
    <x v="0"/>
    <x v="1"/>
    <x v="0"/>
    <x v="0"/>
    <s v="DK1_Large"/>
    <x v="21"/>
    <s v="GNR_ENG_LIGHTOIL_BP_E-37"/>
    <x v="0"/>
    <x v="18"/>
    <n v="35.5555555555556"/>
    <n v="12977.777777777799"/>
    <n v="46720"/>
  </r>
  <r>
    <x v="0"/>
    <x v="1"/>
    <x v="0"/>
    <x v="0"/>
    <s v="DK1_Large"/>
    <x v="21"/>
    <s v="GNR_ENG_LIGHTOIL_BP_E-37"/>
    <x v="0"/>
    <x v="19"/>
    <n v="35.5555555555556"/>
    <n v="12977.777777777799"/>
    <n v="46720"/>
  </r>
  <r>
    <x v="0"/>
    <x v="1"/>
    <x v="0"/>
    <x v="0"/>
    <s v="DK1_Large"/>
    <x v="21"/>
    <s v="GNR_ENG_LIGHTOIL_BP_E-37"/>
    <x v="0"/>
    <x v="20"/>
    <n v="35.5555555555556"/>
    <n v="12977.777777777799"/>
    <n v="46720"/>
  </r>
  <r>
    <x v="0"/>
    <x v="1"/>
    <x v="0"/>
    <x v="0"/>
    <s v="DK1_Large"/>
    <x v="21"/>
    <s v="GNR_ENG_LIGHTOIL_BP_E-37"/>
    <x v="0"/>
    <x v="10"/>
    <n v="35.5555555555556"/>
    <n v="12977.777777777799"/>
    <n v="46720"/>
  </r>
  <r>
    <x v="0"/>
    <x v="1"/>
    <x v="0"/>
    <x v="0"/>
    <s v="DK1_Large"/>
    <x v="21"/>
    <s v="GNR_ENG_LIGHTOIL_BP_E-37"/>
    <x v="0"/>
    <x v="22"/>
    <n v="35.5555555555556"/>
    <n v="12977.777777777799"/>
    <n v="46720"/>
  </r>
  <r>
    <x v="0"/>
    <x v="1"/>
    <x v="0"/>
    <x v="0"/>
    <s v="DK1_Large"/>
    <x v="2"/>
    <s v="GNR_BO_MSW_E-105"/>
    <x v="0"/>
    <x v="11"/>
    <n v="28"/>
    <n v="10220"/>
    <n v="36792"/>
  </r>
  <r>
    <x v="0"/>
    <x v="1"/>
    <x v="0"/>
    <x v="0"/>
    <s v="DK1_Large"/>
    <x v="2"/>
    <s v="GNR_BO_MSW_E-105"/>
    <x v="0"/>
    <x v="21"/>
    <n v="28"/>
    <n v="10220"/>
    <n v="36792"/>
  </r>
  <r>
    <x v="0"/>
    <x v="1"/>
    <x v="0"/>
    <x v="0"/>
    <s v="DK1_Large"/>
    <x v="2"/>
    <s v="GNR_BO_MSW_E-105"/>
    <x v="0"/>
    <x v="12"/>
    <n v="28"/>
    <n v="10220"/>
    <n v="36792"/>
  </r>
  <r>
    <x v="0"/>
    <x v="1"/>
    <x v="0"/>
    <x v="0"/>
    <s v="DK1_Large"/>
    <x v="2"/>
    <s v="GNR_BO_MSW_E-105"/>
    <x v="0"/>
    <x v="0"/>
    <n v="28"/>
    <n v="10220"/>
    <n v="36792"/>
  </r>
  <r>
    <x v="0"/>
    <x v="1"/>
    <x v="0"/>
    <x v="0"/>
    <s v="DK1_Large"/>
    <x v="2"/>
    <s v="GNR_BO_MSW_E-105"/>
    <x v="0"/>
    <x v="1"/>
    <n v="28"/>
    <n v="10220"/>
    <n v="36792"/>
  </r>
  <r>
    <x v="0"/>
    <x v="1"/>
    <x v="0"/>
    <x v="0"/>
    <s v="DK1_Large"/>
    <x v="2"/>
    <s v="GNR_BO_MSW_E-105"/>
    <x v="0"/>
    <x v="2"/>
    <n v="28"/>
    <n v="10220"/>
    <n v="36792"/>
  </r>
  <r>
    <x v="0"/>
    <x v="1"/>
    <x v="0"/>
    <x v="0"/>
    <s v="DK1_Large"/>
    <x v="2"/>
    <s v="GNR_BO_MSW_E-105"/>
    <x v="0"/>
    <x v="13"/>
    <n v="28"/>
    <n v="10220"/>
    <n v="36792"/>
  </r>
  <r>
    <x v="0"/>
    <x v="1"/>
    <x v="0"/>
    <x v="0"/>
    <s v="DK1_Large"/>
    <x v="2"/>
    <s v="GNR_BO_MSW_E-105"/>
    <x v="0"/>
    <x v="14"/>
    <n v="28"/>
    <n v="10220"/>
    <n v="36792"/>
  </r>
  <r>
    <x v="0"/>
    <x v="1"/>
    <x v="0"/>
    <x v="0"/>
    <s v="DK1_Large"/>
    <x v="2"/>
    <s v="GNR_BO_MSW_E-105"/>
    <x v="0"/>
    <x v="15"/>
    <n v="28"/>
    <n v="10220"/>
    <n v="36792"/>
  </r>
  <r>
    <x v="0"/>
    <x v="1"/>
    <x v="0"/>
    <x v="0"/>
    <s v="DK1_Large"/>
    <x v="2"/>
    <s v="GNR_BO_MSW_E-105"/>
    <x v="0"/>
    <x v="3"/>
    <n v="28"/>
    <n v="10220"/>
    <n v="36792"/>
  </r>
  <r>
    <x v="0"/>
    <x v="1"/>
    <x v="0"/>
    <x v="0"/>
    <s v="DK1_Large"/>
    <x v="2"/>
    <s v="GNR_BO_MSW_E-105"/>
    <x v="0"/>
    <x v="4"/>
    <n v="28"/>
    <n v="10220"/>
    <n v="36792"/>
  </r>
  <r>
    <x v="0"/>
    <x v="1"/>
    <x v="0"/>
    <x v="0"/>
    <s v="DK1_Large"/>
    <x v="2"/>
    <s v="GNR_BO_MSW_E-105"/>
    <x v="0"/>
    <x v="16"/>
    <n v="28"/>
    <n v="10220"/>
    <n v="36792"/>
  </r>
  <r>
    <x v="0"/>
    <x v="1"/>
    <x v="0"/>
    <x v="0"/>
    <s v="DK1_Large"/>
    <x v="2"/>
    <s v="GNR_BO_MSW_E-105"/>
    <x v="0"/>
    <x v="5"/>
    <n v="28"/>
    <n v="10220"/>
    <n v="36792"/>
  </r>
  <r>
    <x v="0"/>
    <x v="1"/>
    <x v="0"/>
    <x v="0"/>
    <s v="DK1_Large"/>
    <x v="2"/>
    <s v="GNR_BO_MSW_E-105"/>
    <x v="0"/>
    <x v="6"/>
    <n v="28"/>
    <n v="10220"/>
    <n v="36792"/>
  </r>
  <r>
    <x v="0"/>
    <x v="1"/>
    <x v="0"/>
    <x v="0"/>
    <s v="DK1_Large"/>
    <x v="2"/>
    <s v="GNR_BO_MSW_E-105"/>
    <x v="0"/>
    <x v="17"/>
    <n v="28"/>
    <n v="10220"/>
    <n v="36792"/>
  </r>
  <r>
    <x v="0"/>
    <x v="1"/>
    <x v="0"/>
    <x v="0"/>
    <s v="DK1_Large"/>
    <x v="2"/>
    <s v="GNR_BO_MSW_E-105"/>
    <x v="0"/>
    <x v="7"/>
    <n v="28"/>
    <n v="10220"/>
    <n v="36792"/>
  </r>
  <r>
    <x v="0"/>
    <x v="1"/>
    <x v="0"/>
    <x v="0"/>
    <s v="DK1_Large"/>
    <x v="2"/>
    <s v="GNR_BO_MSW_E-105"/>
    <x v="0"/>
    <x v="23"/>
    <n v="28"/>
    <n v="10220"/>
    <n v="36792"/>
  </r>
  <r>
    <x v="0"/>
    <x v="1"/>
    <x v="0"/>
    <x v="0"/>
    <s v="DK1_Large"/>
    <x v="2"/>
    <s v="GNR_BO_MSW_E-105"/>
    <x v="0"/>
    <x v="8"/>
    <n v="28"/>
    <n v="10220"/>
    <n v="36792"/>
  </r>
  <r>
    <x v="0"/>
    <x v="1"/>
    <x v="0"/>
    <x v="0"/>
    <s v="DK1_Large"/>
    <x v="2"/>
    <s v="GNR_BO_MSW_E-105"/>
    <x v="0"/>
    <x v="9"/>
    <n v="28"/>
    <n v="10220"/>
    <n v="36792"/>
  </r>
  <r>
    <x v="0"/>
    <x v="1"/>
    <x v="0"/>
    <x v="0"/>
    <s v="DK1_Large"/>
    <x v="2"/>
    <s v="GNR_BO_MSW_E-105"/>
    <x v="0"/>
    <x v="18"/>
    <n v="28"/>
    <n v="10220"/>
    <n v="36792"/>
  </r>
  <r>
    <x v="0"/>
    <x v="1"/>
    <x v="0"/>
    <x v="0"/>
    <s v="DK1_Large"/>
    <x v="2"/>
    <s v="GNR_BO_MSW_E-105"/>
    <x v="0"/>
    <x v="19"/>
    <n v="28"/>
    <n v="10220"/>
    <n v="36792"/>
  </r>
  <r>
    <x v="0"/>
    <x v="1"/>
    <x v="0"/>
    <x v="0"/>
    <s v="DK1_Large"/>
    <x v="2"/>
    <s v="GNR_BO_MSW_E-105"/>
    <x v="0"/>
    <x v="20"/>
    <n v="28"/>
    <n v="10220"/>
    <n v="36792"/>
  </r>
  <r>
    <x v="0"/>
    <x v="1"/>
    <x v="0"/>
    <x v="0"/>
    <s v="DK1_Large"/>
    <x v="2"/>
    <s v="GNR_BO_MSW_E-105"/>
    <x v="0"/>
    <x v="10"/>
    <n v="28"/>
    <n v="10220"/>
    <n v="36792"/>
  </r>
  <r>
    <x v="0"/>
    <x v="1"/>
    <x v="0"/>
    <x v="0"/>
    <s v="DK1_Large"/>
    <x v="2"/>
    <s v="GNR_BO_MSW_E-105"/>
    <x v="0"/>
    <x v="22"/>
    <n v="28"/>
    <n v="10220"/>
    <n v="36792"/>
  </r>
  <r>
    <x v="0"/>
    <x v="1"/>
    <x v="0"/>
    <x v="0"/>
    <s v="DK1_Large"/>
    <x v="2"/>
    <s v="GNR_ST_MSW_BP_E-27"/>
    <x v="0"/>
    <x v="11"/>
    <n v="60.521899921230499"/>
    <n v="22090.493471249101"/>
    <n v="79525.776496496896"/>
  </r>
  <r>
    <x v="0"/>
    <x v="1"/>
    <x v="0"/>
    <x v="0"/>
    <s v="DK1_Large"/>
    <x v="2"/>
    <s v="GNR_ST_MSW_BP_E-27"/>
    <x v="0"/>
    <x v="21"/>
    <n v="60.521899921230499"/>
    <n v="22090.493471249101"/>
    <n v="79525.776496496896"/>
  </r>
  <r>
    <x v="0"/>
    <x v="1"/>
    <x v="0"/>
    <x v="0"/>
    <s v="DK1_Large"/>
    <x v="2"/>
    <s v="GNR_ST_MSW_BP_E-27"/>
    <x v="0"/>
    <x v="12"/>
    <n v="60.521899921230499"/>
    <n v="22090.493471249101"/>
    <n v="79525.776496496896"/>
  </r>
  <r>
    <x v="0"/>
    <x v="1"/>
    <x v="0"/>
    <x v="0"/>
    <s v="DK1_Large"/>
    <x v="2"/>
    <s v="GNR_ST_MSW_BP_E-27"/>
    <x v="0"/>
    <x v="0"/>
    <n v="60.521899921230499"/>
    <n v="22090.493471249101"/>
    <n v="79525.776496496896"/>
  </r>
  <r>
    <x v="0"/>
    <x v="1"/>
    <x v="0"/>
    <x v="0"/>
    <s v="DK1_Large"/>
    <x v="2"/>
    <s v="GNR_ST_MSW_BP_E-27"/>
    <x v="0"/>
    <x v="1"/>
    <n v="60.521899921230499"/>
    <n v="22090.493471249101"/>
    <n v="79525.776496496896"/>
  </r>
  <r>
    <x v="0"/>
    <x v="1"/>
    <x v="0"/>
    <x v="0"/>
    <s v="DK1_Large"/>
    <x v="2"/>
    <s v="GNR_ST_MSW_BP_E-27"/>
    <x v="0"/>
    <x v="2"/>
    <n v="60.521899921230499"/>
    <n v="22090.493471249101"/>
    <n v="79525.776496496896"/>
  </r>
  <r>
    <x v="0"/>
    <x v="1"/>
    <x v="0"/>
    <x v="0"/>
    <s v="DK1_Large"/>
    <x v="2"/>
    <s v="GNR_ST_MSW_BP_E-27"/>
    <x v="0"/>
    <x v="13"/>
    <n v="60.521899921230499"/>
    <n v="22090.493471249101"/>
    <n v="79525.776496496896"/>
  </r>
  <r>
    <x v="0"/>
    <x v="1"/>
    <x v="0"/>
    <x v="0"/>
    <s v="DK1_Large"/>
    <x v="2"/>
    <s v="GNR_ST_MSW_BP_E-27"/>
    <x v="0"/>
    <x v="14"/>
    <n v="60.521899921230499"/>
    <n v="22090.493471249101"/>
    <n v="79525.776496496896"/>
  </r>
  <r>
    <x v="0"/>
    <x v="1"/>
    <x v="0"/>
    <x v="0"/>
    <s v="DK1_Large"/>
    <x v="2"/>
    <s v="GNR_ST_MSW_BP_E-27"/>
    <x v="0"/>
    <x v="15"/>
    <n v="60.521899921230499"/>
    <n v="22090.493471249101"/>
    <n v="79525.776496496896"/>
  </r>
  <r>
    <x v="0"/>
    <x v="1"/>
    <x v="0"/>
    <x v="0"/>
    <s v="DK1_Large"/>
    <x v="2"/>
    <s v="GNR_ST_MSW_BP_E-27"/>
    <x v="0"/>
    <x v="3"/>
    <n v="60.521899921230499"/>
    <n v="22090.493471249101"/>
    <n v="79525.776496496896"/>
  </r>
  <r>
    <x v="0"/>
    <x v="1"/>
    <x v="0"/>
    <x v="0"/>
    <s v="DK1_Large"/>
    <x v="2"/>
    <s v="GNR_ST_MSW_BP_E-27"/>
    <x v="0"/>
    <x v="4"/>
    <n v="60.521899921230499"/>
    <n v="22090.493471249101"/>
    <n v="79525.776496496896"/>
  </r>
  <r>
    <x v="0"/>
    <x v="1"/>
    <x v="0"/>
    <x v="0"/>
    <s v="DK1_Large"/>
    <x v="2"/>
    <s v="GNR_ST_MSW_BP_E-27"/>
    <x v="0"/>
    <x v="16"/>
    <n v="60.521899921230499"/>
    <n v="22090.493471249101"/>
    <n v="79525.776496496896"/>
  </r>
  <r>
    <x v="0"/>
    <x v="1"/>
    <x v="0"/>
    <x v="0"/>
    <s v="DK1_Large"/>
    <x v="2"/>
    <s v="GNR_ST_MSW_BP_E-27"/>
    <x v="0"/>
    <x v="5"/>
    <n v="60.521899921230499"/>
    <n v="22090.493471249101"/>
    <n v="79525.776496496896"/>
  </r>
  <r>
    <x v="0"/>
    <x v="1"/>
    <x v="0"/>
    <x v="0"/>
    <s v="DK1_Large"/>
    <x v="2"/>
    <s v="GNR_ST_MSW_BP_E-27"/>
    <x v="0"/>
    <x v="6"/>
    <n v="60.521899921230499"/>
    <n v="22090.493471249101"/>
    <n v="79525.776496496896"/>
  </r>
  <r>
    <x v="0"/>
    <x v="1"/>
    <x v="0"/>
    <x v="0"/>
    <s v="DK1_Large"/>
    <x v="2"/>
    <s v="GNR_ST_MSW_BP_E-27"/>
    <x v="0"/>
    <x v="17"/>
    <n v="60.521899921230499"/>
    <n v="22090.493471249101"/>
    <n v="79525.776496496896"/>
  </r>
  <r>
    <x v="0"/>
    <x v="1"/>
    <x v="0"/>
    <x v="0"/>
    <s v="DK1_Large"/>
    <x v="2"/>
    <s v="GNR_ST_MSW_BP_E-27"/>
    <x v="0"/>
    <x v="7"/>
    <n v="60.521899921230499"/>
    <n v="22090.493471249101"/>
    <n v="79525.776496496896"/>
  </r>
  <r>
    <x v="0"/>
    <x v="1"/>
    <x v="0"/>
    <x v="0"/>
    <s v="DK1_Large"/>
    <x v="2"/>
    <s v="GNR_ST_MSW_BP_E-27"/>
    <x v="0"/>
    <x v="23"/>
    <n v="60.521899921230499"/>
    <n v="22090.493471249101"/>
    <n v="79525.776496496896"/>
  </r>
  <r>
    <x v="0"/>
    <x v="1"/>
    <x v="0"/>
    <x v="0"/>
    <s v="DK1_Large"/>
    <x v="2"/>
    <s v="GNR_ST_MSW_BP_E-27"/>
    <x v="0"/>
    <x v="8"/>
    <n v="60.521899921230499"/>
    <n v="22090.493471249101"/>
    <n v="79525.776496496896"/>
  </r>
  <r>
    <x v="0"/>
    <x v="1"/>
    <x v="0"/>
    <x v="0"/>
    <s v="DK1_Large"/>
    <x v="2"/>
    <s v="GNR_ST_MSW_BP_E-27"/>
    <x v="0"/>
    <x v="9"/>
    <n v="60.521899921230499"/>
    <n v="22090.493471249101"/>
    <n v="79525.776496496896"/>
  </r>
  <r>
    <x v="0"/>
    <x v="1"/>
    <x v="0"/>
    <x v="0"/>
    <s v="DK1_Large"/>
    <x v="2"/>
    <s v="GNR_ST_MSW_BP_E-27"/>
    <x v="0"/>
    <x v="18"/>
    <n v="60.521899921230499"/>
    <n v="22090.493471249101"/>
    <n v="79525.776496496896"/>
  </r>
  <r>
    <x v="0"/>
    <x v="1"/>
    <x v="0"/>
    <x v="0"/>
    <s v="DK1_Large"/>
    <x v="2"/>
    <s v="GNR_ST_MSW_BP_E-27"/>
    <x v="0"/>
    <x v="19"/>
    <n v="60.521899921230499"/>
    <n v="22090.493471249101"/>
    <n v="79525.776496496896"/>
  </r>
  <r>
    <x v="0"/>
    <x v="1"/>
    <x v="0"/>
    <x v="0"/>
    <s v="DK1_Large"/>
    <x v="2"/>
    <s v="GNR_ST_MSW_BP_E-27"/>
    <x v="0"/>
    <x v="20"/>
    <n v="60.521899921230499"/>
    <n v="22090.493471249101"/>
    <n v="79525.776496496896"/>
  </r>
  <r>
    <x v="0"/>
    <x v="1"/>
    <x v="0"/>
    <x v="0"/>
    <s v="DK1_Large"/>
    <x v="2"/>
    <s v="GNR_ST_MSW_BP_E-27"/>
    <x v="0"/>
    <x v="10"/>
    <n v="60.521899921230499"/>
    <n v="22090.493471249101"/>
    <n v="79525.776496496896"/>
  </r>
  <r>
    <x v="0"/>
    <x v="1"/>
    <x v="0"/>
    <x v="0"/>
    <s v="DK1_Large"/>
    <x v="2"/>
    <s v="GNR_ST_MSW_BP_E-27"/>
    <x v="0"/>
    <x v="22"/>
    <n v="60.521899921230499"/>
    <n v="22090.493471249101"/>
    <n v="79525.776496496896"/>
  </r>
  <r>
    <x v="0"/>
    <x v="1"/>
    <x v="0"/>
    <x v="0"/>
    <s v="DK1_Large"/>
    <x v="4"/>
    <s v="GNR_BO_NGAS_E-100"/>
    <x v="0"/>
    <x v="11"/>
    <n v="87.9"/>
    <n v="32083.5"/>
    <n v="115500.6"/>
  </r>
  <r>
    <x v="0"/>
    <x v="1"/>
    <x v="0"/>
    <x v="0"/>
    <s v="DK1_Large"/>
    <x v="4"/>
    <s v="GNR_BO_NGAS_E-100"/>
    <x v="0"/>
    <x v="21"/>
    <n v="87.9"/>
    <n v="32083.5"/>
    <n v="115500.6"/>
  </r>
  <r>
    <x v="0"/>
    <x v="1"/>
    <x v="0"/>
    <x v="0"/>
    <s v="DK1_Large"/>
    <x v="4"/>
    <s v="GNR_BO_NGAS_E-100"/>
    <x v="0"/>
    <x v="12"/>
    <n v="87.9"/>
    <n v="32083.5"/>
    <n v="115500.6"/>
  </r>
  <r>
    <x v="0"/>
    <x v="1"/>
    <x v="0"/>
    <x v="0"/>
    <s v="DK1_Large"/>
    <x v="4"/>
    <s v="GNR_BO_NGAS_E-100"/>
    <x v="0"/>
    <x v="0"/>
    <n v="87.9"/>
    <n v="32083.5"/>
    <n v="115500.6"/>
  </r>
  <r>
    <x v="0"/>
    <x v="1"/>
    <x v="0"/>
    <x v="0"/>
    <s v="DK1_Large"/>
    <x v="4"/>
    <s v="GNR_BO_NGAS_E-100"/>
    <x v="0"/>
    <x v="1"/>
    <n v="87.9"/>
    <n v="32083.5"/>
    <n v="115500.6"/>
  </r>
  <r>
    <x v="0"/>
    <x v="1"/>
    <x v="0"/>
    <x v="0"/>
    <s v="DK1_Large"/>
    <x v="4"/>
    <s v="GNR_BO_NGAS_E-100"/>
    <x v="0"/>
    <x v="2"/>
    <n v="87.9"/>
    <n v="32083.5"/>
    <n v="115500.6"/>
  </r>
  <r>
    <x v="0"/>
    <x v="1"/>
    <x v="0"/>
    <x v="0"/>
    <s v="DK1_Large"/>
    <x v="4"/>
    <s v="GNR_BO_NGAS_E-100"/>
    <x v="0"/>
    <x v="13"/>
    <n v="87.9"/>
    <n v="32083.5"/>
    <n v="115500.6"/>
  </r>
  <r>
    <x v="0"/>
    <x v="1"/>
    <x v="0"/>
    <x v="0"/>
    <s v="DK1_Large"/>
    <x v="4"/>
    <s v="GNR_BO_NGAS_E-100"/>
    <x v="0"/>
    <x v="14"/>
    <n v="87.9"/>
    <n v="32083.5"/>
    <n v="115500.6"/>
  </r>
  <r>
    <x v="0"/>
    <x v="1"/>
    <x v="0"/>
    <x v="0"/>
    <s v="DK1_Large"/>
    <x v="4"/>
    <s v="GNR_BO_NGAS_E-100"/>
    <x v="0"/>
    <x v="15"/>
    <n v="87.9"/>
    <n v="32083.5"/>
    <n v="115500.6"/>
  </r>
  <r>
    <x v="0"/>
    <x v="1"/>
    <x v="0"/>
    <x v="0"/>
    <s v="DK1_Large"/>
    <x v="4"/>
    <s v="GNR_BO_NGAS_E-100"/>
    <x v="0"/>
    <x v="3"/>
    <n v="87.9"/>
    <n v="32083.5"/>
    <n v="115500.6"/>
  </r>
  <r>
    <x v="0"/>
    <x v="1"/>
    <x v="0"/>
    <x v="0"/>
    <s v="DK1_Large"/>
    <x v="4"/>
    <s v="GNR_BO_NGAS_E-100"/>
    <x v="0"/>
    <x v="4"/>
    <n v="87.9"/>
    <n v="32083.5"/>
    <n v="115500.6"/>
  </r>
  <r>
    <x v="0"/>
    <x v="1"/>
    <x v="0"/>
    <x v="0"/>
    <s v="DK1_Large"/>
    <x v="4"/>
    <s v="GNR_BO_NGAS_E-100"/>
    <x v="0"/>
    <x v="16"/>
    <n v="87.9"/>
    <n v="32083.5"/>
    <n v="115500.6"/>
  </r>
  <r>
    <x v="0"/>
    <x v="1"/>
    <x v="0"/>
    <x v="0"/>
    <s v="DK1_Large"/>
    <x v="4"/>
    <s v="GNR_BO_NGAS_E-100"/>
    <x v="0"/>
    <x v="5"/>
    <n v="87.9"/>
    <n v="32083.5"/>
    <n v="115500.6"/>
  </r>
  <r>
    <x v="0"/>
    <x v="1"/>
    <x v="0"/>
    <x v="0"/>
    <s v="DK1_Large"/>
    <x v="4"/>
    <s v="GNR_BO_NGAS_E-100"/>
    <x v="0"/>
    <x v="6"/>
    <n v="87.9"/>
    <n v="32083.5"/>
    <n v="115500.6"/>
  </r>
  <r>
    <x v="0"/>
    <x v="1"/>
    <x v="0"/>
    <x v="0"/>
    <s v="DK1_Large"/>
    <x v="4"/>
    <s v="GNR_BO_NGAS_E-100"/>
    <x v="0"/>
    <x v="17"/>
    <n v="87.9"/>
    <n v="32083.5"/>
    <n v="115500.6"/>
  </r>
  <r>
    <x v="0"/>
    <x v="1"/>
    <x v="0"/>
    <x v="0"/>
    <s v="DK1_Large"/>
    <x v="4"/>
    <s v="GNR_BO_NGAS_E-100"/>
    <x v="0"/>
    <x v="7"/>
    <n v="87.9"/>
    <n v="32083.5"/>
    <n v="115500.6"/>
  </r>
  <r>
    <x v="0"/>
    <x v="1"/>
    <x v="0"/>
    <x v="0"/>
    <s v="DK1_Large"/>
    <x v="4"/>
    <s v="GNR_BO_NGAS_E-100"/>
    <x v="0"/>
    <x v="23"/>
    <n v="87.9"/>
    <n v="32083.5"/>
    <n v="115500.6"/>
  </r>
  <r>
    <x v="0"/>
    <x v="1"/>
    <x v="0"/>
    <x v="0"/>
    <s v="DK1_Large"/>
    <x v="4"/>
    <s v="GNR_BO_NGAS_E-100"/>
    <x v="0"/>
    <x v="8"/>
    <n v="87.9"/>
    <n v="32083.5"/>
    <n v="115500.6"/>
  </r>
  <r>
    <x v="0"/>
    <x v="1"/>
    <x v="0"/>
    <x v="0"/>
    <s v="DK1_Large"/>
    <x v="4"/>
    <s v="GNR_BO_NGAS_E-100"/>
    <x v="0"/>
    <x v="9"/>
    <n v="87.9"/>
    <n v="32083.5"/>
    <n v="115500.6"/>
  </r>
  <r>
    <x v="0"/>
    <x v="1"/>
    <x v="0"/>
    <x v="0"/>
    <s v="DK1_Large"/>
    <x v="4"/>
    <s v="GNR_BO_NGAS_E-100"/>
    <x v="0"/>
    <x v="18"/>
    <n v="87.9"/>
    <n v="32083.5"/>
    <n v="115500.6"/>
  </r>
  <r>
    <x v="0"/>
    <x v="1"/>
    <x v="0"/>
    <x v="0"/>
    <s v="DK1_Large"/>
    <x v="4"/>
    <s v="GNR_BO_NGAS_E-100"/>
    <x v="0"/>
    <x v="19"/>
    <n v="87.9"/>
    <n v="32083.5"/>
    <n v="115500.6"/>
  </r>
  <r>
    <x v="0"/>
    <x v="1"/>
    <x v="0"/>
    <x v="0"/>
    <s v="DK1_Large"/>
    <x v="4"/>
    <s v="GNR_BO_NGAS_E-100"/>
    <x v="0"/>
    <x v="20"/>
    <n v="87.9"/>
    <n v="32083.5"/>
    <n v="115500.6"/>
  </r>
  <r>
    <x v="0"/>
    <x v="1"/>
    <x v="0"/>
    <x v="0"/>
    <s v="DK1_Large"/>
    <x v="4"/>
    <s v="GNR_BO_NGAS_E-100"/>
    <x v="0"/>
    <x v="10"/>
    <n v="87.9"/>
    <n v="32083.5"/>
    <n v="115500.6"/>
  </r>
  <r>
    <x v="0"/>
    <x v="1"/>
    <x v="0"/>
    <x v="0"/>
    <s v="DK1_Large"/>
    <x v="4"/>
    <s v="GNR_BO_NGAS_E-100"/>
    <x v="0"/>
    <x v="22"/>
    <n v="87.9"/>
    <n v="32083.5"/>
    <n v="115500.6"/>
  </r>
  <r>
    <x v="0"/>
    <x v="1"/>
    <x v="0"/>
    <x v="0"/>
    <s v="DK1_Large"/>
    <x v="4"/>
    <s v="GNR_BO_NGAS_E-101"/>
    <x v="0"/>
    <x v="11"/>
    <n v="18.78"/>
    <n v="6854.7"/>
    <n v="24676.92"/>
  </r>
  <r>
    <x v="0"/>
    <x v="1"/>
    <x v="0"/>
    <x v="0"/>
    <s v="DK1_Large"/>
    <x v="4"/>
    <s v="GNR_BO_NGAS_E-101"/>
    <x v="0"/>
    <x v="21"/>
    <n v="18.78"/>
    <n v="6854.7"/>
    <n v="24676.92"/>
  </r>
  <r>
    <x v="0"/>
    <x v="1"/>
    <x v="0"/>
    <x v="0"/>
    <s v="DK1_Large"/>
    <x v="4"/>
    <s v="GNR_BO_NGAS_E-101"/>
    <x v="0"/>
    <x v="12"/>
    <n v="18.78"/>
    <n v="6854.7"/>
    <n v="24676.92"/>
  </r>
  <r>
    <x v="0"/>
    <x v="1"/>
    <x v="0"/>
    <x v="0"/>
    <s v="DK1_Large"/>
    <x v="4"/>
    <s v="GNR_BO_NGAS_E-101"/>
    <x v="0"/>
    <x v="0"/>
    <n v="18.78"/>
    <n v="6854.7"/>
    <n v="24676.92"/>
  </r>
  <r>
    <x v="0"/>
    <x v="1"/>
    <x v="0"/>
    <x v="0"/>
    <s v="DK1_Large"/>
    <x v="4"/>
    <s v="GNR_BO_NGAS_E-101"/>
    <x v="0"/>
    <x v="1"/>
    <n v="18.78"/>
    <n v="6854.7"/>
    <n v="24676.92"/>
  </r>
  <r>
    <x v="0"/>
    <x v="1"/>
    <x v="0"/>
    <x v="0"/>
    <s v="DK1_Large"/>
    <x v="4"/>
    <s v="GNR_BO_NGAS_E-101"/>
    <x v="0"/>
    <x v="2"/>
    <n v="18.78"/>
    <n v="6854.7"/>
    <n v="24676.92"/>
  </r>
  <r>
    <x v="0"/>
    <x v="1"/>
    <x v="0"/>
    <x v="0"/>
    <s v="DK1_Large"/>
    <x v="4"/>
    <s v="GNR_BO_NGAS_E-101"/>
    <x v="0"/>
    <x v="13"/>
    <n v="18.78"/>
    <n v="6854.7"/>
    <n v="24676.92"/>
  </r>
  <r>
    <x v="0"/>
    <x v="1"/>
    <x v="0"/>
    <x v="0"/>
    <s v="DK1_Large"/>
    <x v="4"/>
    <s v="GNR_BO_NGAS_E-101"/>
    <x v="0"/>
    <x v="14"/>
    <n v="18.78"/>
    <n v="6854.7"/>
    <n v="24676.92"/>
  </r>
  <r>
    <x v="0"/>
    <x v="1"/>
    <x v="0"/>
    <x v="0"/>
    <s v="DK1_Large"/>
    <x v="4"/>
    <s v="GNR_BO_NGAS_E-101"/>
    <x v="0"/>
    <x v="15"/>
    <n v="18.78"/>
    <n v="6854.7"/>
    <n v="24676.92"/>
  </r>
  <r>
    <x v="0"/>
    <x v="1"/>
    <x v="0"/>
    <x v="0"/>
    <s v="DK1_Large"/>
    <x v="4"/>
    <s v="GNR_BO_NGAS_E-101"/>
    <x v="0"/>
    <x v="3"/>
    <n v="18.78"/>
    <n v="6854.7"/>
    <n v="24676.92"/>
  </r>
  <r>
    <x v="0"/>
    <x v="1"/>
    <x v="0"/>
    <x v="0"/>
    <s v="DK1_Large"/>
    <x v="4"/>
    <s v="GNR_BO_NGAS_E-101"/>
    <x v="0"/>
    <x v="4"/>
    <n v="18.78"/>
    <n v="6854.7"/>
    <n v="24676.92"/>
  </r>
  <r>
    <x v="0"/>
    <x v="1"/>
    <x v="0"/>
    <x v="0"/>
    <s v="DK1_Large"/>
    <x v="4"/>
    <s v="GNR_BO_NGAS_E-101"/>
    <x v="0"/>
    <x v="16"/>
    <n v="18.78"/>
    <n v="6854.7"/>
    <n v="24676.92"/>
  </r>
  <r>
    <x v="0"/>
    <x v="1"/>
    <x v="0"/>
    <x v="0"/>
    <s v="DK1_Large"/>
    <x v="4"/>
    <s v="GNR_BO_NGAS_E-101"/>
    <x v="0"/>
    <x v="5"/>
    <n v="18.78"/>
    <n v="6854.7"/>
    <n v="24676.92"/>
  </r>
  <r>
    <x v="0"/>
    <x v="1"/>
    <x v="0"/>
    <x v="0"/>
    <s v="DK1_Large"/>
    <x v="4"/>
    <s v="GNR_BO_NGAS_E-101"/>
    <x v="0"/>
    <x v="6"/>
    <n v="18.78"/>
    <n v="6854.7"/>
    <n v="24676.92"/>
  </r>
  <r>
    <x v="0"/>
    <x v="1"/>
    <x v="0"/>
    <x v="0"/>
    <s v="DK1_Large"/>
    <x v="4"/>
    <s v="GNR_BO_NGAS_E-101"/>
    <x v="0"/>
    <x v="17"/>
    <n v="18.78"/>
    <n v="6854.7"/>
    <n v="24676.92"/>
  </r>
  <r>
    <x v="0"/>
    <x v="1"/>
    <x v="0"/>
    <x v="0"/>
    <s v="DK1_Large"/>
    <x v="4"/>
    <s v="GNR_BO_NGAS_E-101"/>
    <x v="0"/>
    <x v="7"/>
    <n v="18.78"/>
    <n v="6854.7"/>
    <n v="24676.92"/>
  </r>
  <r>
    <x v="0"/>
    <x v="1"/>
    <x v="0"/>
    <x v="0"/>
    <s v="DK1_Large"/>
    <x v="4"/>
    <s v="GNR_BO_NGAS_E-101"/>
    <x v="0"/>
    <x v="23"/>
    <n v="18.78"/>
    <n v="6854.7"/>
    <n v="24676.92"/>
  </r>
  <r>
    <x v="0"/>
    <x v="1"/>
    <x v="0"/>
    <x v="0"/>
    <s v="DK1_Large"/>
    <x v="4"/>
    <s v="GNR_BO_NGAS_E-101"/>
    <x v="0"/>
    <x v="8"/>
    <n v="18.78"/>
    <n v="6854.7"/>
    <n v="24676.92"/>
  </r>
  <r>
    <x v="0"/>
    <x v="1"/>
    <x v="0"/>
    <x v="0"/>
    <s v="DK1_Large"/>
    <x v="4"/>
    <s v="GNR_BO_NGAS_E-101"/>
    <x v="0"/>
    <x v="9"/>
    <n v="18.78"/>
    <n v="6854.7"/>
    <n v="24676.92"/>
  </r>
  <r>
    <x v="0"/>
    <x v="1"/>
    <x v="0"/>
    <x v="0"/>
    <s v="DK1_Large"/>
    <x v="4"/>
    <s v="GNR_BO_NGAS_E-101"/>
    <x v="0"/>
    <x v="18"/>
    <n v="18.78"/>
    <n v="6854.7"/>
    <n v="24676.92"/>
  </r>
  <r>
    <x v="0"/>
    <x v="1"/>
    <x v="0"/>
    <x v="0"/>
    <s v="DK1_Large"/>
    <x v="4"/>
    <s v="GNR_BO_NGAS_E-101"/>
    <x v="0"/>
    <x v="19"/>
    <n v="18.78"/>
    <n v="6854.7"/>
    <n v="24676.92"/>
  </r>
  <r>
    <x v="0"/>
    <x v="1"/>
    <x v="0"/>
    <x v="0"/>
    <s v="DK1_Large"/>
    <x v="4"/>
    <s v="GNR_BO_NGAS_E-101"/>
    <x v="0"/>
    <x v="20"/>
    <n v="18.78"/>
    <n v="6854.7"/>
    <n v="24676.92"/>
  </r>
  <r>
    <x v="0"/>
    <x v="1"/>
    <x v="0"/>
    <x v="0"/>
    <s v="DK1_Large"/>
    <x v="4"/>
    <s v="GNR_BO_NGAS_E-101"/>
    <x v="0"/>
    <x v="10"/>
    <n v="18.78"/>
    <n v="6854.7"/>
    <n v="24676.92"/>
  </r>
  <r>
    <x v="0"/>
    <x v="1"/>
    <x v="0"/>
    <x v="0"/>
    <s v="DK1_Large"/>
    <x v="4"/>
    <s v="GNR_BO_NGAS_E-101"/>
    <x v="0"/>
    <x v="22"/>
    <n v="18.78"/>
    <n v="6854.7"/>
    <n v="24676.92"/>
  </r>
  <r>
    <x v="0"/>
    <x v="1"/>
    <x v="0"/>
    <x v="0"/>
    <s v="DK1_Large"/>
    <x v="4"/>
    <s v="GNR_BO_NGAS_E-98"/>
    <x v="0"/>
    <x v="11"/>
    <n v="5.22"/>
    <n v="1905.3"/>
    <n v="6859.08"/>
  </r>
  <r>
    <x v="0"/>
    <x v="1"/>
    <x v="0"/>
    <x v="0"/>
    <s v="DK1_Large"/>
    <x v="4"/>
    <s v="GNR_BO_NGAS_E-98"/>
    <x v="0"/>
    <x v="21"/>
    <n v="5.22"/>
    <n v="1905.3"/>
    <n v="6859.08"/>
  </r>
  <r>
    <x v="0"/>
    <x v="1"/>
    <x v="0"/>
    <x v="0"/>
    <s v="DK1_Large"/>
    <x v="4"/>
    <s v="GNR_BO_NGAS_E-98"/>
    <x v="0"/>
    <x v="12"/>
    <n v="5.22"/>
    <n v="1905.3"/>
    <n v="6859.08"/>
  </r>
  <r>
    <x v="0"/>
    <x v="1"/>
    <x v="0"/>
    <x v="0"/>
    <s v="DK1_Large"/>
    <x v="4"/>
    <s v="GNR_BO_NGAS_E-98"/>
    <x v="0"/>
    <x v="0"/>
    <n v="5.22"/>
    <n v="1905.3"/>
    <n v="6859.08"/>
  </r>
  <r>
    <x v="0"/>
    <x v="1"/>
    <x v="0"/>
    <x v="0"/>
    <s v="DK1_Large"/>
    <x v="4"/>
    <s v="GNR_BO_NGAS_E-98"/>
    <x v="0"/>
    <x v="1"/>
    <n v="5.22"/>
    <n v="1905.3"/>
    <n v="6859.08"/>
  </r>
  <r>
    <x v="0"/>
    <x v="1"/>
    <x v="0"/>
    <x v="0"/>
    <s v="DK1_Large"/>
    <x v="4"/>
    <s v="GNR_BO_NGAS_E-98"/>
    <x v="0"/>
    <x v="2"/>
    <n v="5.22"/>
    <n v="1905.3"/>
    <n v="6859.08"/>
  </r>
  <r>
    <x v="0"/>
    <x v="1"/>
    <x v="0"/>
    <x v="0"/>
    <s v="DK1_Large"/>
    <x v="4"/>
    <s v="GNR_BO_NGAS_E-98"/>
    <x v="0"/>
    <x v="13"/>
    <n v="5.22"/>
    <n v="1905.3"/>
    <n v="6859.08"/>
  </r>
  <r>
    <x v="0"/>
    <x v="1"/>
    <x v="0"/>
    <x v="0"/>
    <s v="DK1_Large"/>
    <x v="4"/>
    <s v="GNR_BO_NGAS_E-98"/>
    <x v="0"/>
    <x v="14"/>
    <n v="5.22"/>
    <n v="1905.3"/>
    <n v="6859.08"/>
  </r>
  <r>
    <x v="0"/>
    <x v="1"/>
    <x v="0"/>
    <x v="0"/>
    <s v="DK1_Large"/>
    <x v="4"/>
    <s v="GNR_BO_NGAS_E-98"/>
    <x v="0"/>
    <x v="15"/>
    <n v="5.22"/>
    <n v="1905.3"/>
    <n v="6859.08"/>
  </r>
  <r>
    <x v="0"/>
    <x v="1"/>
    <x v="0"/>
    <x v="0"/>
    <s v="DK1_Large"/>
    <x v="4"/>
    <s v="GNR_BO_NGAS_E-98"/>
    <x v="0"/>
    <x v="3"/>
    <n v="5.22"/>
    <n v="1905.3"/>
    <n v="6859.08"/>
  </r>
  <r>
    <x v="0"/>
    <x v="1"/>
    <x v="0"/>
    <x v="0"/>
    <s v="DK1_Large"/>
    <x v="4"/>
    <s v="GNR_BO_NGAS_E-98"/>
    <x v="0"/>
    <x v="4"/>
    <n v="5.22"/>
    <n v="1905.3"/>
    <n v="6859.08"/>
  </r>
  <r>
    <x v="0"/>
    <x v="1"/>
    <x v="0"/>
    <x v="0"/>
    <s v="DK1_Large"/>
    <x v="4"/>
    <s v="GNR_BO_NGAS_E-98"/>
    <x v="0"/>
    <x v="16"/>
    <n v="5.22"/>
    <n v="1905.3"/>
    <n v="6859.08"/>
  </r>
  <r>
    <x v="0"/>
    <x v="1"/>
    <x v="0"/>
    <x v="0"/>
    <s v="DK1_Large"/>
    <x v="4"/>
    <s v="GNR_BO_NGAS_E-98"/>
    <x v="0"/>
    <x v="5"/>
    <n v="5.22"/>
    <n v="1905.3"/>
    <n v="6859.08"/>
  </r>
  <r>
    <x v="0"/>
    <x v="1"/>
    <x v="0"/>
    <x v="0"/>
    <s v="DK1_Large"/>
    <x v="4"/>
    <s v="GNR_BO_NGAS_E-98"/>
    <x v="0"/>
    <x v="6"/>
    <n v="5.22"/>
    <n v="1905.3"/>
    <n v="6859.08"/>
  </r>
  <r>
    <x v="0"/>
    <x v="1"/>
    <x v="0"/>
    <x v="0"/>
    <s v="DK1_Large"/>
    <x v="4"/>
    <s v="GNR_BO_NGAS_E-98"/>
    <x v="0"/>
    <x v="17"/>
    <n v="5.22"/>
    <n v="1905.3"/>
    <n v="6859.08"/>
  </r>
  <r>
    <x v="0"/>
    <x v="1"/>
    <x v="0"/>
    <x v="0"/>
    <s v="DK1_Large"/>
    <x v="4"/>
    <s v="GNR_BO_NGAS_E-98"/>
    <x v="0"/>
    <x v="7"/>
    <n v="5.22"/>
    <n v="1905.3"/>
    <n v="6859.08"/>
  </r>
  <r>
    <x v="0"/>
    <x v="1"/>
    <x v="0"/>
    <x v="0"/>
    <s v="DK1_Large"/>
    <x v="4"/>
    <s v="GNR_BO_NGAS_E-98"/>
    <x v="0"/>
    <x v="23"/>
    <n v="5.22"/>
    <n v="1905.3"/>
    <n v="6859.08"/>
  </r>
  <r>
    <x v="0"/>
    <x v="1"/>
    <x v="0"/>
    <x v="0"/>
    <s v="DK1_Large"/>
    <x v="4"/>
    <s v="GNR_BO_NGAS_E-98"/>
    <x v="0"/>
    <x v="8"/>
    <n v="5.22"/>
    <n v="1905.3"/>
    <n v="6859.08"/>
  </r>
  <r>
    <x v="0"/>
    <x v="1"/>
    <x v="0"/>
    <x v="0"/>
    <s v="DK1_Large"/>
    <x v="4"/>
    <s v="GNR_BO_NGAS_E-98"/>
    <x v="0"/>
    <x v="9"/>
    <n v="5.22"/>
    <n v="1905.3"/>
    <n v="6859.08"/>
  </r>
  <r>
    <x v="0"/>
    <x v="1"/>
    <x v="0"/>
    <x v="0"/>
    <s v="DK1_Large"/>
    <x v="4"/>
    <s v="GNR_BO_NGAS_E-98"/>
    <x v="0"/>
    <x v="18"/>
    <n v="5.22"/>
    <n v="1905.3"/>
    <n v="6859.08"/>
  </r>
  <r>
    <x v="0"/>
    <x v="1"/>
    <x v="0"/>
    <x v="0"/>
    <s v="DK1_Large"/>
    <x v="4"/>
    <s v="GNR_BO_NGAS_E-98"/>
    <x v="0"/>
    <x v="19"/>
    <n v="5.22"/>
    <n v="1905.3"/>
    <n v="6859.08"/>
  </r>
  <r>
    <x v="0"/>
    <x v="1"/>
    <x v="0"/>
    <x v="0"/>
    <s v="DK1_Large"/>
    <x v="4"/>
    <s v="GNR_BO_NGAS_E-98"/>
    <x v="0"/>
    <x v="20"/>
    <n v="5.22"/>
    <n v="1905.3"/>
    <n v="6859.08"/>
  </r>
  <r>
    <x v="0"/>
    <x v="1"/>
    <x v="0"/>
    <x v="0"/>
    <s v="DK1_Large"/>
    <x v="4"/>
    <s v="GNR_BO_NGAS_E-98"/>
    <x v="0"/>
    <x v="10"/>
    <n v="5.22"/>
    <n v="1905.3"/>
    <n v="6859.08"/>
  </r>
  <r>
    <x v="0"/>
    <x v="1"/>
    <x v="0"/>
    <x v="0"/>
    <s v="DK1_Large"/>
    <x v="4"/>
    <s v="GNR_BO_NGAS_E-98"/>
    <x v="0"/>
    <x v="22"/>
    <n v="5.22"/>
    <n v="1905.3"/>
    <n v="6859.08"/>
  </r>
  <r>
    <x v="0"/>
    <x v="1"/>
    <x v="0"/>
    <x v="0"/>
    <s v="DK1_Large"/>
    <x v="4"/>
    <s v="GNR_ENG_NGAS_BP_E-39"/>
    <x v="0"/>
    <x v="11"/>
    <n v="4.1111111111111098"/>
    <n v="1500.55555555556"/>
    <n v="5402"/>
  </r>
  <r>
    <x v="0"/>
    <x v="1"/>
    <x v="0"/>
    <x v="0"/>
    <s v="DK1_Large"/>
    <x v="4"/>
    <s v="GNR_ENG_NGAS_BP_E-39"/>
    <x v="0"/>
    <x v="21"/>
    <n v="4.1111111111111098"/>
    <n v="1500.55555555556"/>
    <n v="5402"/>
  </r>
  <r>
    <x v="0"/>
    <x v="1"/>
    <x v="0"/>
    <x v="0"/>
    <s v="DK1_Large"/>
    <x v="4"/>
    <s v="GNR_ENG_NGAS_BP_E-39"/>
    <x v="0"/>
    <x v="12"/>
    <n v="4.1111111111111098"/>
    <n v="1500.55555555556"/>
    <n v="5402"/>
  </r>
  <r>
    <x v="0"/>
    <x v="1"/>
    <x v="0"/>
    <x v="0"/>
    <s v="DK1_Large"/>
    <x v="4"/>
    <s v="GNR_ENG_NGAS_BP_E-39"/>
    <x v="0"/>
    <x v="0"/>
    <n v="4.1111111111111098"/>
    <n v="1500.55555555556"/>
    <n v="5402"/>
  </r>
  <r>
    <x v="0"/>
    <x v="1"/>
    <x v="0"/>
    <x v="0"/>
    <s v="DK1_Large"/>
    <x v="4"/>
    <s v="GNR_ENG_NGAS_BP_E-39"/>
    <x v="0"/>
    <x v="1"/>
    <n v="4.1111111111111098"/>
    <n v="1500.55555555556"/>
    <n v="5402"/>
  </r>
  <r>
    <x v="0"/>
    <x v="1"/>
    <x v="0"/>
    <x v="0"/>
    <s v="DK1_Large"/>
    <x v="4"/>
    <s v="GNR_ENG_NGAS_BP_E-39"/>
    <x v="0"/>
    <x v="2"/>
    <n v="4.1111111111111098"/>
    <n v="1500.55555555556"/>
    <n v="5402"/>
  </r>
  <r>
    <x v="0"/>
    <x v="1"/>
    <x v="0"/>
    <x v="0"/>
    <s v="DK1_Large"/>
    <x v="4"/>
    <s v="GNR_ENG_NGAS_BP_E-39"/>
    <x v="0"/>
    <x v="13"/>
    <n v="4.1111111111111098"/>
    <n v="1500.55555555556"/>
    <n v="5402"/>
  </r>
  <r>
    <x v="0"/>
    <x v="1"/>
    <x v="0"/>
    <x v="0"/>
    <s v="DK1_Large"/>
    <x v="4"/>
    <s v="GNR_ENG_NGAS_BP_E-39"/>
    <x v="0"/>
    <x v="14"/>
    <n v="4.1111111111111098"/>
    <n v="1500.55555555556"/>
    <n v="5402"/>
  </r>
  <r>
    <x v="0"/>
    <x v="1"/>
    <x v="0"/>
    <x v="0"/>
    <s v="DK1_Large"/>
    <x v="4"/>
    <s v="GNR_ENG_NGAS_BP_E-39"/>
    <x v="0"/>
    <x v="15"/>
    <n v="4.1111111111111098"/>
    <n v="1500.55555555556"/>
    <n v="5402"/>
  </r>
  <r>
    <x v="0"/>
    <x v="1"/>
    <x v="0"/>
    <x v="0"/>
    <s v="DK1_Large"/>
    <x v="4"/>
    <s v="GNR_ENG_NGAS_BP_E-39"/>
    <x v="0"/>
    <x v="3"/>
    <n v="4.1111111111111098"/>
    <n v="1500.55555555556"/>
    <n v="5402"/>
  </r>
  <r>
    <x v="0"/>
    <x v="1"/>
    <x v="0"/>
    <x v="0"/>
    <s v="DK1_Large"/>
    <x v="4"/>
    <s v="GNR_ENG_NGAS_BP_E-39"/>
    <x v="0"/>
    <x v="4"/>
    <n v="4.1111111111111098"/>
    <n v="1500.55555555556"/>
    <n v="5402"/>
  </r>
  <r>
    <x v="0"/>
    <x v="1"/>
    <x v="0"/>
    <x v="0"/>
    <s v="DK1_Large"/>
    <x v="4"/>
    <s v="GNR_ENG_NGAS_BP_E-39"/>
    <x v="0"/>
    <x v="16"/>
    <n v="4.1111111111111098"/>
    <n v="1500.55555555556"/>
    <n v="5402"/>
  </r>
  <r>
    <x v="0"/>
    <x v="1"/>
    <x v="0"/>
    <x v="0"/>
    <s v="DK1_Large"/>
    <x v="4"/>
    <s v="GNR_ENG_NGAS_BP_E-39"/>
    <x v="0"/>
    <x v="5"/>
    <n v="4.1111111111111098"/>
    <n v="1500.55555555556"/>
    <n v="5402"/>
  </r>
  <r>
    <x v="0"/>
    <x v="1"/>
    <x v="0"/>
    <x v="0"/>
    <s v="DK1_Large"/>
    <x v="4"/>
    <s v="GNR_ENG_NGAS_BP_E-39"/>
    <x v="0"/>
    <x v="6"/>
    <n v="4.1111111111111098"/>
    <n v="1500.55555555556"/>
    <n v="5402"/>
  </r>
  <r>
    <x v="0"/>
    <x v="1"/>
    <x v="0"/>
    <x v="0"/>
    <s v="DK1_Large"/>
    <x v="4"/>
    <s v="GNR_ENG_NGAS_BP_E-39"/>
    <x v="0"/>
    <x v="17"/>
    <n v="4.1111111111111098"/>
    <n v="1500.55555555556"/>
    <n v="5402"/>
  </r>
  <r>
    <x v="0"/>
    <x v="1"/>
    <x v="0"/>
    <x v="0"/>
    <s v="DK1_Large"/>
    <x v="4"/>
    <s v="GNR_ENG_NGAS_BP_E-39"/>
    <x v="0"/>
    <x v="7"/>
    <n v="4.1111111111111098"/>
    <n v="1500.55555555556"/>
    <n v="5402"/>
  </r>
  <r>
    <x v="0"/>
    <x v="1"/>
    <x v="0"/>
    <x v="0"/>
    <s v="DK1_Large"/>
    <x v="4"/>
    <s v="GNR_ENG_NGAS_BP_E-39"/>
    <x v="0"/>
    <x v="23"/>
    <n v="4.1111111111111098"/>
    <n v="1500.55555555556"/>
    <n v="5402"/>
  </r>
  <r>
    <x v="0"/>
    <x v="1"/>
    <x v="0"/>
    <x v="0"/>
    <s v="DK1_Large"/>
    <x v="4"/>
    <s v="GNR_ENG_NGAS_BP_E-39"/>
    <x v="0"/>
    <x v="8"/>
    <n v="4.1111111111111098"/>
    <n v="1500.55555555556"/>
    <n v="5402"/>
  </r>
  <r>
    <x v="0"/>
    <x v="1"/>
    <x v="0"/>
    <x v="0"/>
    <s v="DK1_Large"/>
    <x v="4"/>
    <s v="GNR_ENG_NGAS_BP_E-39"/>
    <x v="0"/>
    <x v="9"/>
    <n v="4.1111111111111098"/>
    <n v="1500.55555555556"/>
    <n v="5402"/>
  </r>
  <r>
    <x v="0"/>
    <x v="1"/>
    <x v="0"/>
    <x v="0"/>
    <s v="DK1_Large"/>
    <x v="4"/>
    <s v="GNR_ENG_NGAS_BP_E-39"/>
    <x v="0"/>
    <x v="18"/>
    <n v="4.1111111111111098"/>
    <n v="1500.55555555556"/>
    <n v="5402"/>
  </r>
  <r>
    <x v="0"/>
    <x v="1"/>
    <x v="0"/>
    <x v="0"/>
    <s v="DK1_Large"/>
    <x v="4"/>
    <s v="GNR_ENG_NGAS_BP_E-39"/>
    <x v="0"/>
    <x v="19"/>
    <n v="4.1111111111111098"/>
    <n v="1500.55555555556"/>
    <n v="5402"/>
  </r>
  <r>
    <x v="0"/>
    <x v="1"/>
    <x v="0"/>
    <x v="0"/>
    <s v="DK1_Large"/>
    <x v="4"/>
    <s v="GNR_ENG_NGAS_BP_E-39"/>
    <x v="0"/>
    <x v="20"/>
    <n v="4.1111111111111098"/>
    <n v="1500.55555555556"/>
    <n v="5402"/>
  </r>
  <r>
    <x v="0"/>
    <x v="1"/>
    <x v="0"/>
    <x v="0"/>
    <s v="DK1_Large"/>
    <x v="4"/>
    <s v="GNR_ENG_NGAS_BP_E-39"/>
    <x v="0"/>
    <x v="10"/>
    <n v="4.1111111111111098"/>
    <n v="1500.55555555556"/>
    <n v="5402"/>
  </r>
  <r>
    <x v="0"/>
    <x v="1"/>
    <x v="0"/>
    <x v="0"/>
    <s v="DK1_Large"/>
    <x v="4"/>
    <s v="GNR_ENG_NGAS_BP_E-39"/>
    <x v="0"/>
    <x v="22"/>
    <n v="4.1111111111111098"/>
    <n v="1500.55555555556"/>
    <n v="5402"/>
  </r>
  <r>
    <x v="0"/>
    <x v="1"/>
    <x v="0"/>
    <x v="0"/>
    <s v="DK1_Large"/>
    <x v="4"/>
    <s v="GNR_ENG_NGAS_BP_E-42"/>
    <x v="0"/>
    <x v="11"/>
    <n v="2.5111111111111102"/>
    <n v="916.555555555556"/>
    <n v="3299.6"/>
  </r>
  <r>
    <x v="0"/>
    <x v="1"/>
    <x v="0"/>
    <x v="0"/>
    <s v="DK1_Large"/>
    <x v="4"/>
    <s v="GNR_ENG_NGAS_BP_E-42"/>
    <x v="0"/>
    <x v="21"/>
    <n v="2.5111111111111102"/>
    <n v="916.555555555556"/>
    <n v="3299.6"/>
  </r>
  <r>
    <x v="0"/>
    <x v="1"/>
    <x v="0"/>
    <x v="0"/>
    <s v="DK1_Large"/>
    <x v="4"/>
    <s v="GNR_ENG_NGAS_BP_E-42"/>
    <x v="0"/>
    <x v="12"/>
    <n v="2.5111111111111102"/>
    <n v="916.555555555556"/>
    <n v="3299.6"/>
  </r>
  <r>
    <x v="0"/>
    <x v="1"/>
    <x v="0"/>
    <x v="0"/>
    <s v="DK1_Large"/>
    <x v="4"/>
    <s v="GNR_ENG_NGAS_BP_E-42"/>
    <x v="0"/>
    <x v="0"/>
    <n v="2.5111111111111102"/>
    <n v="916.555555555556"/>
    <n v="3299.6"/>
  </r>
  <r>
    <x v="0"/>
    <x v="1"/>
    <x v="0"/>
    <x v="0"/>
    <s v="DK1_Large"/>
    <x v="4"/>
    <s v="GNR_ENG_NGAS_BP_E-42"/>
    <x v="0"/>
    <x v="1"/>
    <n v="2.5111111111111102"/>
    <n v="916.555555555556"/>
    <n v="3299.6"/>
  </r>
  <r>
    <x v="0"/>
    <x v="1"/>
    <x v="0"/>
    <x v="0"/>
    <s v="DK1_Large"/>
    <x v="4"/>
    <s v="GNR_ENG_NGAS_BP_E-42"/>
    <x v="0"/>
    <x v="2"/>
    <n v="2.5111111111111102"/>
    <n v="916.555555555556"/>
    <n v="3299.6"/>
  </r>
  <r>
    <x v="0"/>
    <x v="1"/>
    <x v="0"/>
    <x v="0"/>
    <s v="DK1_Large"/>
    <x v="4"/>
    <s v="GNR_ENG_NGAS_BP_E-42"/>
    <x v="0"/>
    <x v="13"/>
    <n v="2.5111111111111102"/>
    <n v="916.555555555556"/>
    <n v="3299.6"/>
  </r>
  <r>
    <x v="0"/>
    <x v="1"/>
    <x v="0"/>
    <x v="0"/>
    <s v="DK1_Large"/>
    <x v="4"/>
    <s v="GNR_ENG_NGAS_BP_E-42"/>
    <x v="0"/>
    <x v="14"/>
    <n v="2.5111111111111102"/>
    <n v="916.555555555556"/>
    <n v="3299.6"/>
  </r>
  <r>
    <x v="0"/>
    <x v="1"/>
    <x v="0"/>
    <x v="0"/>
    <s v="DK1_Large"/>
    <x v="4"/>
    <s v="GNR_ENG_NGAS_BP_E-42"/>
    <x v="0"/>
    <x v="15"/>
    <n v="2.5111111111111102"/>
    <n v="916.555555555556"/>
    <n v="3299.6"/>
  </r>
  <r>
    <x v="0"/>
    <x v="1"/>
    <x v="0"/>
    <x v="0"/>
    <s v="DK1_Large"/>
    <x v="4"/>
    <s v="GNR_ENG_NGAS_BP_E-42"/>
    <x v="0"/>
    <x v="3"/>
    <n v="2.5111111111111102"/>
    <n v="916.555555555556"/>
    <n v="3299.6"/>
  </r>
  <r>
    <x v="0"/>
    <x v="1"/>
    <x v="0"/>
    <x v="0"/>
    <s v="DK1_Large"/>
    <x v="4"/>
    <s v="GNR_ENG_NGAS_BP_E-42"/>
    <x v="0"/>
    <x v="4"/>
    <n v="2.5111111111111102"/>
    <n v="916.555555555556"/>
    <n v="3299.6"/>
  </r>
  <r>
    <x v="0"/>
    <x v="1"/>
    <x v="0"/>
    <x v="0"/>
    <s v="DK1_Large"/>
    <x v="4"/>
    <s v="GNR_ENG_NGAS_BP_E-42"/>
    <x v="0"/>
    <x v="16"/>
    <n v="2.5111111111111102"/>
    <n v="916.555555555556"/>
    <n v="3299.6"/>
  </r>
  <r>
    <x v="0"/>
    <x v="1"/>
    <x v="0"/>
    <x v="0"/>
    <s v="DK1_Large"/>
    <x v="4"/>
    <s v="GNR_ENG_NGAS_BP_E-42"/>
    <x v="0"/>
    <x v="5"/>
    <n v="2.5111111111111102"/>
    <n v="916.555555555556"/>
    <n v="3299.6"/>
  </r>
  <r>
    <x v="0"/>
    <x v="1"/>
    <x v="0"/>
    <x v="0"/>
    <s v="DK1_Large"/>
    <x v="4"/>
    <s v="GNR_ENG_NGAS_BP_E-42"/>
    <x v="0"/>
    <x v="6"/>
    <n v="2.5111111111111102"/>
    <n v="916.555555555556"/>
    <n v="3299.6"/>
  </r>
  <r>
    <x v="0"/>
    <x v="1"/>
    <x v="0"/>
    <x v="0"/>
    <s v="DK1_Large"/>
    <x v="4"/>
    <s v="GNR_ENG_NGAS_BP_E-42"/>
    <x v="0"/>
    <x v="17"/>
    <n v="2.5111111111111102"/>
    <n v="916.555555555556"/>
    <n v="3299.6"/>
  </r>
  <r>
    <x v="0"/>
    <x v="1"/>
    <x v="0"/>
    <x v="0"/>
    <s v="DK1_Large"/>
    <x v="4"/>
    <s v="GNR_ENG_NGAS_BP_E-42"/>
    <x v="0"/>
    <x v="7"/>
    <n v="2.5111111111111102"/>
    <n v="916.555555555556"/>
    <n v="3299.6"/>
  </r>
  <r>
    <x v="0"/>
    <x v="1"/>
    <x v="0"/>
    <x v="0"/>
    <s v="DK1_Large"/>
    <x v="4"/>
    <s v="GNR_ENG_NGAS_BP_E-42"/>
    <x v="0"/>
    <x v="23"/>
    <n v="2.5111111111111102"/>
    <n v="916.555555555556"/>
    <n v="3299.6"/>
  </r>
  <r>
    <x v="0"/>
    <x v="1"/>
    <x v="0"/>
    <x v="0"/>
    <s v="DK1_Large"/>
    <x v="4"/>
    <s v="GNR_ENG_NGAS_BP_E-42"/>
    <x v="0"/>
    <x v="8"/>
    <n v="2.5111111111111102"/>
    <n v="916.555555555556"/>
    <n v="3299.6"/>
  </r>
  <r>
    <x v="0"/>
    <x v="1"/>
    <x v="0"/>
    <x v="0"/>
    <s v="DK1_Large"/>
    <x v="4"/>
    <s v="GNR_ENG_NGAS_BP_E-42"/>
    <x v="0"/>
    <x v="9"/>
    <n v="2.5111111111111102"/>
    <n v="916.555555555556"/>
    <n v="3299.6"/>
  </r>
  <r>
    <x v="0"/>
    <x v="1"/>
    <x v="0"/>
    <x v="0"/>
    <s v="DK1_Large"/>
    <x v="4"/>
    <s v="GNR_ENG_NGAS_BP_E-42"/>
    <x v="0"/>
    <x v="18"/>
    <n v="2.5111111111111102"/>
    <n v="916.555555555556"/>
    <n v="3299.6"/>
  </r>
  <r>
    <x v="0"/>
    <x v="1"/>
    <x v="0"/>
    <x v="0"/>
    <s v="DK1_Large"/>
    <x v="4"/>
    <s v="GNR_ENG_NGAS_BP_E-42"/>
    <x v="0"/>
    <x v="19"/>
    <n v="2.5111111111111102"/>
    <n v="916.555555555556"/>
    <n v="3299.6"/>
  </r>
  <r>
    <x v="0"/>
    <x v="1"/>
    <x v="0"/>
    <x v="0"/>
    <s v="DK1_Large"/>
    <x v="4"/>
    <s v="GNR_ENG_NGAS_BP_E-42"/>
    <x v="0"/>
    <x v="20"/>
    <n v="2.5111111111111102"/>
    <n v="916.555555555556"/>
    <n v="3299.6"/>
  </r>
  <r>
    <x v="0"/>
    <x v="1"/>
    <x v="0"/>
    <x v="0"/>
    <s v="DK1_Large"/>
    <x v="4"/>
    <s v="GNR_ENG_NGAS_BP_E-42"/>
    <x v="0"/>
    <x v="10"/>
    <n v="2.5111111111111102"/>
    <n v="916.555555555556"/>
    <n v="3299.6"/>
  </r>
  <r>
    <x v="0"/>
    <x v="1"/>
    <x v="0"/>
    <x v="0"/>
    <s v="DK1_Large"/>
    <x v="4"/>
    <s v="GNR_ENG_NGAS_BP_E-42"/>
    <x v="0"/>
    <x v="22"/>
    <n v="2.5111111111111102"/>
    <n v="916.555555555556"/>
    <n v="3299.6"/>
  </r>
  <r>
    <x v="0"/>
    <x v="1"/>
    <x v="0"/>
    <x v="0"/>
    <s v="DK1_Large"/>
    <x v="4"/>
    <s v="GNR_ENG_NGAS_BP_E-43"/>
    <x v="0"/>
    <x v="11"/>
    <n v="3.37777777777778"/>
    <n v="1232.8888888888901"/>
    <n v="4438.3999999999996"/>
  </r>
  <r>
    <x v="0"/>
    <x v="1"/>
    <x v="0"/>
    <x v="0"/>
    <s v="DK1_Large"/>
    <x v="4"/>
    <s v="GNR_ENG_NGAS_BP_E-43"/>
    <x v="0"/>
    <x v="21"/>
    <n v="3.37777777777778"/>
    <n v="1232.8888888888901"/>
    <n v="4438.3999999999996"/>
  </r>
  <r>
    <x v="0"/>
    <x v="1"/>
    <x v="0"/>
    <x v="0"/>
    <s v="DK1_Large"/>
    <x v="4"/>
    <s v="GNR_ENG_NGAS_BP_E-43"/>
    <x v="0"/>
    <x v="12"/>
    <n v="3.37777777777778"/>
    <n v="1232.8888888888901"/>
    <n v="4438.3999999999996"/>
  </r>
  <r>
    <x v="0"/>
    <x v="1"/>
    <x v="0"/>
    <x v="0"/>
    <s v="DK1_Large"/>
    <x v="4"/>
    <s v="GNR_ENG_NGAS_BP_E-43"/>
    <x v="0"/>
    <x v="0"/>
    <n v="3.37777777777778"/>
    <n v="1232.8888888888901"/>
    <n v="4438.3999999999996"/>
  </r>
  <r>
    <x v="0"/>
    <x v="1"/>
    <x v="0"/>
    <x v="0"/>
    <s v="DK1_Large"/>
    <x v="4"/>
    <s v="GNR_ENG_NGAS_BP_E-43"/>
    <x v="0"/>
    <x v="1"/>
    <n v="3.37777777777778"/>
    <n v="1232.8888888888901"/>
    <n v="4438.3999999999996"/>
  </r>
  <r>
    <x v="0"/>
    <x v="1"/>
    <x v="0"/>
    <x v="0"/>
    <s v="DK1_Large"/>
    <x v="4"/>
    <s v="GNR_ENG_NGAS_BP_E-43"/>
    <x v="0"/>
    <x v="2"/>
    <n v="3.37777777777778"/>
    <n v="1232.8888888888901"/>
    <n v="4438.3999999999996"/>
  </r>
  <r>
    <x v="0"/>
    <x v="1"/>
    <x v="0"/>
    <x v="0"/>
    <s v="DK1_Large"/>
    <x v="4"/>
    <s v="GNR_ENG_NGAS_BP_E-43"/>
    <x v="0"/>
    <x v="13"/>
    <n v="3.37777777777778"/>
    <n v="1232.8888888888901"/>
    <n v="4438.3999999999996"/>
  </r>
  <r>
    <x v="0"/>
    <x v="1"/>
    <x v="0"/>
    <x v="0"/>
    <s v="DK1_Large"/>
    <x v="4"/>
    <s v="GNR_ENG_NGAS_BP_E-43"/>
    <x v="0"/>
    <x v="14"/>
    <n v="3.37777777777778"/>
    <n v="1232.8888888888901"/>
    <n v="4438.3999999999996"/>
  </r>
  <r>
    <x v="0"/>
    <x v="1"/>
    <x v="0"/>
    <x v="0"/>
    <s v="DK1_Large"/>
    <x v="4"/>
    <s v="GNR_ENG_NGAS_BP_E-43"/>
    <x v="0"/>
    <x v="15"/>
    <n v="3.37777777777778"/>
    <n v="1232.8888888888901"/>
    <n v="4438.3999999999996"/>
  </r>
  <r>
    <x v="0"/>
    <x v="1"/>
    <x v="0"/>
    <x v="0"/>
    <s v="DK1_Large"/>
    <x v="4"/>
    <s v="GNR_ENG_NGAS_BP_E-43"/>
    <x v="0"/>
    <x v="3"/>
    <n v="3.37777777777778"/>
    <n v="1232.8888888888901"/>
    <n v="4438.3999999999996"/>
  </r>
  <r>
    <x v="0"/>
    <x v="1"/>
    <x v="0"/>
    <x v="0"/>
    <s v="DK1_Large"/>
    <x v="4"/>
    <s v="GNR_ENG_NGAS_BP_E-43"/>
    <x v="0"/>
    <x v="4"/>
    <n v="3.37777777777778"/>
    <n v="1232.8888888888901"/>
    <n v="4438.3999999999996"/>
  </r>
  <r>
    <x v="0"/>
    <x v="1"/>
    <x v="0"/>
    <x v="0"/>
    <s v="DK1_Large"/>
    <x v="4"/>
    <s v="GNR_ENG_NGAS_BP_E-43"/>
    <x v="0"/>
    <x v="16"/>
    <n v="3.37777777777778"/>
    <n v="1232.8888888888901"/>
    <n v="4438.3999999999996"/>
  </r>
  <r>
    <x v="0"/>
    <x v="1"/>
    <x v="0"/>
    <x v="0"/>
    <s v="DK1_Large"/>
    <x v="4"/>
    <s v="GNR_ENG_NGAS_BP_E-43"/>
    <x v="0"/>
    <x v="5"/>
    <n v="3.37777777777778"/>
    <n v="1232.8888888888901"/>
    <n v="4438.3999999999996"/>
  </r>
  <r>
    <x v="0"/>
    <x v="1"/>
    <x v="0"/>
    <x v="0"/>
    <s v="DK1_Large"/>
    <x v="4"/>
    <s v="GNR_ENG_NGAS_BP_E-43"/>
    <x v="0"/>
    <x v="6"/>
    <n v="3.37777777777778"/>
    <n v="1232.8888888888901"/>
    <n v="4438.3999999999996"/>
  </r>
  <r>
    <x v="0"/>
    <x v="1"/>
    <x v="0"/>
    <x v="0"/>
    <s v="DK1_Large"/>
    <x v="4"/>
    <s v="GNR_ENG_NGAS_BP_E-43"/>
    <x v="0"/>
    <x v="17"/>
    <n v="3.37777777777778"/>
    <n v="1232.8888888888901"/>
    <n v="4438.3999999999996"/>
  </r>
  <r>
    <x v="0"/>
    <x v="1"/>
    <x v="0"/>
    <x v="0"/>
    <s v="DK1_Large"/>
    <x v="4"/>
    <s v="GNR_ENG_NGAS_BP_E-43"/>
    <x v="0"/>
    <x v="7"/>
    <n v="3.37777777777778"/>
    <n v="1232.8888888888901"/>
    <n v="4438.3999999999996"/>
  </r>
  <r>
    <x v="0"/>
    <x v="1"/>
    <x v="0"/>
    <x v="0"/>
    <s v="DK1_Large"/>
    <x v="4"/>
    <s v="GNR_ENG_NGAS_BP_E-43"/>
    <x v="0"/>
    <x v="23"/>
    <n v="3.37777777777778"/>
    <n v="1232.8888888888901"/>
    <n v="4438.3999999999996"/>
  </r>
  <r>
    <x v="0"/>
    <x v="1"/>
    <x v="0"/>
    <x v="0"/>
    <s v="DK1_Large"/>
    <x v="4"/>
    <s v="GNR_ENG_NGAS_BP_E-43"/>
    <x v="0"/>
    <x v="8"/>
    <n v="3.37777777777778"/>
    <n v="1232.8888888888901"/>
    <n v="4438.3999999999996"/>
  </r>
  <r>
    <x v="0"/>
    <x v="1"/>
    <x v="0"/>
    <x v="0"/>
    <s v="DK1_Large"/>
    <x v="4"/>
    <s v="GNR_ENG_NGAS_BP_E-43"/>
    <x v="0"/>
    <x v="9"/>
    <n v="3.37777777777778"/>
    <n v="1232.8888888888901"/>
    <n v="4438.3999999999996"/>
  </r>
  <r>
    <x v="0"/>
    <x v="1"/>
    <x v="0"/>
    <x v="0"/>
    <s v="DK1_Large"/>
    <x v="4"/>
    <s v="GNR_ENG_NGAS_BP_E-43"/>
    <x v="0"/>
    <x v="18"/>
    <n v="3.37777777777778"/>
    <n v="1232.8888888888901"/>
    <n v="4438.3999999999996"/>
  </r>
  <r>
    <x v="0"/>
    <x v="1"/>
    <x v="0"/>
    <x v="0"/>
    <s v="DK1_Large"/>
    <x v="4"/>
    <s v="GNR_ENG_NGAS_BP_E-43"/>
    <x v="0"/>
    <x v="19"/>
    <n v="3.37777777777778"/>
    <n v="1232.8888888888901"/>
    <n v="4438.3999999999996"/>
  </r>
  <r>
    <x v="0"/>
    <x v="1"/>
    <x v="0"/>
    <x v="0"/>
    <s v="DK1_Large"/>
    <x v="4"/>
    <s v="GNR_ENG_NGAS_BP_E-43"/>
    <x v="0"/>
    <x v="20"/>
    <n v="3.37777777777778"/>
    <n v="1232.8888888888901"/>
    <n v="4438.3999999999996"/>
  </r>
  <r>
    <x v="0"/>
    <x v="1"/>
    <x v="0"/>
    <x v="0"/>
    <s v="DK1_Large"/>
    <x v="4"/>
    <s v="GNR_ENG_NGAS_BP_E-43"/>
    <x v="0"/>
    <x v="10"/>
    <n v="3.37777777777778"/>
    <n v="1232.8888888888901"/>
    <n v="4438.3999999999996"/>
  </r>
  <r>
    <x v="0"/>
    <x v="1"/>
    <x v="0"/>
    <x v="0"/>
    <s v="DK1_Large"/>
    <x v="4"/>
    <s v="GNR_ENG_NGAS_BP_E-43"/>
    <x v="0"/>
    <x v="22"/>
    <n v="3.37777777777778"/>
    <n v="1232.8888888888901"/>
    <n v="4438.3999999999996"/>
  </r>
  <r>
    <x v="0"/>
    <x v="1"/>
    <x v="0"/>
    <x v="0"/>
    <s v="DK1_Large"/>
    <x v="4"/>
    <s v="GNR_ENG_NGAS_BP_E-46"/>
    <x v="0"/>
    <x v="11"/>
    <n v="0.81111111111111101"/>
    <n v="296.055555555556"/>
    <n v="1065.8"/>
  </r>
  <r>
    <x v="0"/>
    <x v="1"/>
    <x v="0"/>
    <x v="0"/>
    <s v="DK1_Large"/>
    <x v="4"/>
    <s v="GNR_ENG_NGAS_BP_E-46"/>
    <x v="0"/>
    <x v="21"/>
    <n v="0.81111111111111101"/>
    <n v="296.055555555556"/>
    <n v="1065.8"/>
  </r>
  <r>
    <x v="0"/>
    <x v="1"/>
    <x v="0"/>
    <x v="0"/>
    <s v="DK1_Large"/>
    <x v="4"/>
    <s v="GNR_ENG_NGAS_BP_E-46"/>
    <x v="0"/>
    <x v="12"/>
    <n v="0.81111111111111101"/>
    <n v="296.055555555556"/>
    <n v="1065.8"/>
  </r>
  <r>
    <x v="0"/>
    <x v="1"/>
    <x v="0"/>
    <x v="0"/>
    <s v="DK1_Large"/>
    <x v="4"/>
    <s v="GNR_ENG_NGAS_BP_E-46"/>
    <x v="0"/>
    <x v="0"/>
    <n v="0.81111111111111101"/>
    <n v="296.055555555556"/>
    <n v="1065.8"/>
  </r>
  <r>
    <x v="0"/>
    <x v="1"/>
    <x v="0"/>
    <x v="0"/>
    <s v="DK1_Large"/>
    <x v="4"/>
    <s v="GNR_ENG_NGAS_BP_E-46"/>
    <x v="0"/>
    <x v="1"/>
    <n v="0.81111111111111101"/>
    <n v="296.055555555556"/>
    <n v="1065.8"/>
  </r>
  <r>
    <x v="0"/>
    <x v="1"/>
    <x v="0"/>
    <x v="0"/>
    <s v="DK1_Large"/>
    <x v="4"/>
    <s v="GNR_ENG_NGAS_BP_E-46"/>
    <x v="0"/>
    <x v="2"/>
    <n v="0.81111111111111101"/>
    <n v="296.055555555556"/>
    <n v="1065.8"/>
  </r>
  <r>
    <x v="0"/>
    <x v="1"/>
    <x v="0"/>
    <x v="0"/>
    <s v="DK1_Large"/>
    <x v="4"/>
    <s v="GNR_ENG_NGAS_BP_E-46"/>
    <x v="0"/>
    <x v="13"/>
    <n v="0.81111111111111101"/>
    <n v="296.055555555556"/>
    <n v="1065.8"/>
  </r>
  <r>
    <x v="0"/>
    <x v="1"/>
    <x v="0"/>
    <x v="0"/>
    <s v="DK1_Large"/>
    <x v="4"/>
    <s v="GNR_ENG_NGAS_BP_E-46"/>
    <x v="0"/>
    <x v="14"/>
    <n v="0.81111111111111101"/>
    <n v="296.055555555556"/>
    <n v="1065.8"/>
  </r>
  <r>
    <x v="0"/>
    <x v="1"/>
    <x v="0"/>
    <x v="0"/>
    <s v="DK1_Large"/>
    <x v="4"/>
    <s v="GNR_ENG_NGAS_BP_E-46"/>
    <x v="0"/>
    <x v="15"/>
    <n v="0.81111111111111101"/>
    <n v="296.055555555556"/>
    <n v="1065.8"/>
  </r>
  <r>
    <x v="0"/>
    <x v="1"/>
    <x v="0"/>
    <x v="0"/>
    <s v="DK1_Large"/>
    <x v="4"/>
    <s v="GNR_ENG_NGAS_BP_E-46"/>
    <x v="0"/>
    <x v="3"/>
    <n v="0.81111111111111101"/>
    <n v="296.055555555556"/>
    <n v="1065.8"/>
  </r>
  <r>
    <x v="0"/>
    <x v="1"/>
    <x v="0"/>
    <x v="0"/>
    <s v="DK1_Large"/>
    <x v="4"/>
    <s v="GNR_ENG_NGAS_BP_E-46"/>
    <x v="0"/>
    <x v="4"/>
    <n v="0.81111111111111101"/>
    <n v="296.055555555556"/>
    <n v="1065.8"/>
  </r>
  <r>
    <x v="0"/>
    <x v="1"/>
    <x v="0"/>
    <x v="0"/>
    <s v="DK1_Large"/>
    <x v="4"/>
    <s v="GNR_ENG_NGAS_BP_E-46"/>
    <x v="0"/>
    <x v="16"/>
    <n v="0.81111111111111101"/>
    <n v="296.055555555556"/>
    <n v="1065.8"/>
  </r>
  <r>
    <x v="0"/>
    <x v="1"/>
    <x v="0"/>
    <x v="0"/>
    <s v="DK1_Large"/>
    <x v="4"/>
    <s v="GNR_ENG_NGAS_BP_E-46"/>
    <x v="0"/>
    <x v="5"/>
    <n v="0.81111111111111101"/>
    <n v="296.055555555556"/>
    <n v="1065.8"/>
  </r>
  <r>
    <x v="0"/>
    <x v="1"/>
    <x v="0"/>
    <x v="0"/>
    <s v="DK1_Large"/>
    <x v="4"/>
    <s v="GNR_ENG_NGAS_BP_E-46"/>
    <x v="0"/>
    <x v="6"/>
    <n v="0.81111111111111101"/>
    <n v="296.055555555556"/>
    <n v="1065.8"/>
  </r>
  <r>
    <x v="0"/>
    <x v="1"/>
    <x v="0"/>
    <x v="0"/>
    <s v="DK1_Large"/>
    <x v="4"/>
    <s v="GNR_ENG_NGAS_BP_E-46"/>
    <x v="0"/>
    <x v="17"/>
    <n v="0.81111111111111101"/>
    <n v="296.055555555556"/>
    <n v="1065.8"/>
  </r>
  <r>
    <x v="0"/>
    <x v="1"/>
    <x v="0"/>
    <x v="0"/>
    <s v="DK1_Large"/>
    <x v="4"/>
    <s v="GNR_ENG_NGAS_BP_E-46"/>
    <x v="0"/>
    <x v="7"/>
    <n v="0.81111111111111101"/>
    <n v="296.055555555556"/>
    <n v="1065.8"/>
  </r>
  <r>
    <x v="0"/>
    <x v="1"/>
    <x v="0"/>
    <x v="0"/>
    <s v="DK1_Large"/>
    <x v="4"/>
    <s v="GNR_ENG_NGAS_BP_E-46"/>
    <x v="0"/>
    <x v="23"/>
    <n v="0.81111111111111101"/>
    <n v="296.055555555556"/>
    <n v="1065.8"/>
  </r>
  <r>
    <x v="0"/>
    <x v="1"/>
    <x v="0"/>
    <x v="0"/>
    <s v="DK1_Large"/>
    <x v="4"/>
    <s v="GNR_ENG_NGAS_BP_E-46"/>
    <x v="0"/>
    <x v="8"/>
    <n v="0.81111111111111101"/>
    <n v="296.055555555556"/>
    <n v="1065.8"/>
  </r>
  <r>
    <x v="0"/>
    <x v="1"/>
    <x v="0"/>
    <x v="0"/>
    <s v="DK1_Large"/>
    <x v="4"/>
    <s v="GNR_ENG_NGAS_BP_E-46"/>
    <x v="0"/>
    <x v="9"/>
    <n v="0.81111111111111101"/>
    <n v="296.055555555556"/>
    <n v="1065.8"/>
  </r>
  <r>
    <x v="0"/>
    <x v="1"/>
    <x v="0"/>
    <x v="0"/>
    <s v="DK1_Large"/>
    <x v="4"/>
    <s v="GNR_ENG_NGAS_BP_E-46"/>
    <x v="0"/>
    <x v="18"/>
    <n v="0.81111111111111101"/>
    <n v="296.055555555556"/>
    <n v="1065.8"/>
  </r>
  <r>
    <x v="0"/>
    <x v="1"/>
    <x v="0"/>
    <x v="0"/>
    <s v="DK1_Large"/>
    <x v="4"/>
    <s v="GNR_ENG_NGAS_BP_E-46"/>
    <x v="0"/>
    <x v="19"/>
    <n v="0.81111111111111101"/>
    <n v="296.055555555556"/>
    <n v="1065.8"/>
  </r>
  <r>
    <x v="0"/>
    <x v="1"/>
    <x v="0"/>
    <x v="0"/>
    <s v="DK1_Large"/>
    <x v="4"/>
    <s v="GNR_ENG_NGAS_BP_E-46"/>
    <x v="0"/>
    <x v="20"/>
    <n v="0.81111111111111101"/>
    <n v="296.055555555556"/>
    <n v="1065.8"/>
  </r>
  <r>
    <x v="0"/>
    <x v="1"/>
    <x v="0"/>
    <x v="0"/>
    <s v="DK1_Large"/>
    <x v="4"/>
    <s v="GNR_ENG_NGAS_BP_E-46"/>
    <x v="0"/>
    <x v="10"/>
    <n v="0.81111111111111101"/>
    <n v="296.055555555556"/>
    <n v="1065.8"/>
  </r>
  <r>
    <x v="0"/>
    <x v="1"/>
    <x v="0"/>
    <x v="0"/>
    <s v="DK1_Large"/>
    <x v="4"/>
    <s v="GNR_ENG_NGAS_BP_E-46"/>
    <x v="0"/>
    <x v="22"/>
    <n v="0.81111111111111101"/>
    <n v="296.055555555556"/>
    <n v="1065.8"/>
  </r>
  <r>
    <x v="0"/>
    <x v="1"/>
    <x v="0"/>
    <x v="0"/>
    <s v="DK1_Large"/>
    <x v="5"/>
    <s v="GNR_BO_STRW_E-100"/>
    <x v="0"/>
    <x v="11"/>
    <n v="5.15"/>
    <n v="1879.75"/>
    <n v="6767.1"/>
  </r>
  <r>
    <x v="0"/>
    <x v="1"/>
    <x v="0"/>
    <x v="0"/>
    <s v="DK1_Large"/>
    <x v="5"/>
    <s v="GNR_BO_STRW_E-100"/>
    <x v="0"/>
    <x v="21"/>
    <n v="5.15"/>
    <n v="1879.75"/>
    <n v="6767.1"/>
  </r>
  <r>
    <x v="0"/>
    <x v="1"/>
    <x v="0"/>
    <x v="0"/>
    <s v="DK1_Large"/>
    <x v="5"/>
    <s v="GNR_BO_STRW_E-100"/>
    <x v="0"/>
    <x v="12"/>
    <n v="5.15"/>
    <n v="1879.75"/>
    <n v="6767.1"/>
  </r>
  <r>
    <x v="0"/>
    <x v="1"/>
    <x v="0"/>
    <x v="0"/>
    <s v="DK1_Large"/>
    <x v="5"/>
    <s v="GNR_BO_STRW_E-100"/>
    <x v="0"/>
    <x v="0"/>
    <n v="5.15"/>
    <n v="1879.75"/>
    <n v="6767.1"/>
  </r>
  <r>
    <x v="0"/>
    <x v="1"/>
    <x v="0"/>
    <x v="0"/>
    <s v="DK1_Large"/>
    <x v="5"/>
    <s v="GNR_BO_STRW_E-100"/>
    <x v="0"/>
    <x v="1"/>
    <n v="5.15"/>
    <n v="1879.75"/>
    <n v="6767.1"/>
  </r>
  <r>
    <x v="0"/>
    <x v="1"/>
    <x v="0"/>
    <x v="0"/>
    <s v="DK1_Large"/>
    <x v="5"/>
    <s v="GNR_BO_STRW_E-100"/>
    <x v="0"/>
    <x v="2"/>
    <n v="5.15"/>
    <n v="1879.75"/>
    <n v="6767.1"/>
  </r>
  <r>
    <x v="0"/>
    <x v="1"/>
    <x v="0"/>
    <x v="0"/>
    <s v="DK1_Large"/>
    <x v="5"/>
    <s v="GNR_BO_STRW_E-100"/>
    <x v="0"/>
    <x v="13"/>
    <n v="5.15"/>
    <n v="1879.75"/>
    <n v="6767.1"/>
  </r>
  <r>
    <x v="0"/>
    <x v="1"/>
    <x v="0"/>
    <x v="0"/>
    <s v="DK1_Large"/>
    <x v="5"/>
    <s v="GNR_BO_STRW_E-100"/>
    <x v="0"/>
    <x v="14"/>
    <n v="5.15"/>
    <n v="1879.75"/>
    <n v="6767.1"/>
  </r>
  <r>
    <x v="0"/>
    <x v="1"/>
    <x v="0"/>
    <x v="0"/>
    <s v="DK1_Large"/>
    <x v="5"/>
    <s v="GNR_BO_STRW_E-100"/>
    <x v="0"/>
    <x v="15"/>
    <n v="5.15"/>
    <n v="1879.75"/>
    <n v="6767.1"/>
  </r>
  <r>
    <x v="0"/>
    <x v="1"/>
    <x v="0"/>
    <x v="0"/>
    <s v="DK1_Large"/>
    <x v="5"/>
    <s v="GNR_BO_STRW_E-100"/>
    <x v="0"/>
    <x v="3"/>
    <n v="5.15"/>
    <n v="1879.75"/>
    <n v="6767.1"/>
  </r>
  <r>
    <x v="0"/>
    <x v="1"/>
    <x v="0"/>
    <x v="0"/>
    <s v="DK1_Large"/>
    <x v="5"/>
    <s v="GNR_BO_STRW_E-100"/>
    <x v="0"/>
    <x v="4"/>
    <n v="5.15"/>
    <n v="1879.75"/>
    <n v="6767.1"/>
  </r>
  <r>
    <x v="0"/>
    <x v="1"/>
    <x v="0"/>
    <x v="0"/>
    <s v="DK1_Large"/>
    <x v="5"/>
    <s v="GNR_BO_STRW_E-100"/>
    <x v="0"/>
    <x v="16"/>
    <n v="5.15"/>
    <n v="1879.75"/>
    <n v="6767.1"/>
  </r>
  <r>
    <x v="0"/>
    <x v="1"/>
    <x v="0"/>
    <x v="0"/>
    <s v="DK1_Large"/>
    <x v="5"/>
    <s v="GNR_BO_STRW_E-100"/>
    <x v="0"/>
    <x v="5"/>
    <n v="5.15"/>
    <n v="1879.75"/>
    <n v="6767.1"/>
  </r>
  <r>
    <x v="0"/>
    <x v="1"/>
    <x v="0"/>
    <x v="0"/>
    <s v="DK1_Large"/>
    <x v="5"/>
    <s v="GNR_BO_STRW_E-100"/>
    <x v="0"/>
    <x v="6"/>
    <n v="5.15"/>
    <n v="1879.75"/>
    <n v="6767.1"/>
  </r>
  <r>
    <x v="0"/>
    <x v="1"/>
    <x v="0"/>
    <x v="0"/>
    <s v="DK1_Large"/>
    <x v="5"/>
    <s v="GNR_BO_STRW_E-100"/>
    <x v="0"/>
    <x v="17"/>
    <n v="5.15"/>
    <n v="1879.75"/>
    <n v="6767.1"/>
  </r>
  <r>
    <x v="0"/>
    <x v="1"/>
    <x v="0"/>
    <x v="0"/>
    <s v="DK1_Large"/>
    <x v="5"/>
    <s v="GNR_BO_STRW_E-100"/>
    <x v="0"/>
    <x v="7"/>
    <n v="5.15"/>
    <n v="1879.75"/>
    <n v="6767.1"/>
  </r>
  <r>
    <x v="0"/>
    <x v="1"/>
    <x v="0"/>
    <x v="0"/>
    <s v="DK1_Large"/>
    <x v="5"/>
    <s v="GNR_BO_STRW_E-100"/>
    <x v="0"/>
    <x v="23"/>
    <n v="5.15"/>
    <n v="1879.75"/>
    <n v="6767.1"/>
  </r>
  <r>
    <x v="0"/>
    <x v="1"/>
    <x v="0"/>
    <x v="0"/>
    <s v="DK1_Large"/>
    <x v="5"/>
    <s v="GNR_BO_STRW_E-100"/>
    <x v="0"/>
    <x v="8"/>
    <n v="5.15"/>
    <n v="1879.75"/>
    <n v="6767.1"/>
  </r>
  <r>
    <x v="0"/>
    <x v="1"/>
    <x v="0"/>
    <x v="0"/>
    <s v="DK1_Large"/>
    <x v="5"/>
    <s v="GNR_BO_STRW_E-100"/>
    <x v="0"/>
    <x v="9"/>
    <n v="5.15"/>
    <n v="1879.75"/>
    <n v="6767.1"/>
  </r>
  <r>
    <x v="0"/>
    <x v="1"/>
    <x v="0"/>
    <x v="0"/>
    <s v="DK1_Large"/>
    <x v="5"/>
    <s v="GNR_BO_STRW_E-100"/>
    <x v="0"/>
    <x v="18"/>
    <n v="5.15"/>
    <n v="1879.75"/>
    <n v="6767.1"/>
  </r>
  <r>
    <x v="0"/>
    <x v="1"/>
    <x v="0"/>
    <x v="0"/>
    <s v="DK1_Large"/>
    <x v="5"/>
    <s v="GNR_BO_STRW_E-100"/>
    <x v="0"/>
    <x v="19"/>
    <n v="5.15"/>
    <n v="1879.75"/>
    <n v="6767.1"/>
  </r>
  <r>
    <x v="0"/>
    <x v="1"/>
    <x v="0"/>
    <x v="0"/>
    <s v="DK1_Large"/>
    <x v="5"/>
    <s v="GNR_BO_STRW_E-100"/>
    <x v="0"/>
    <x v="20"/>
    <n v="5.15"/>
    <n v="1879.75"/>
    <n v="6767.1"/>
  </r>
  <r>
    <x v="0"/>
    <x v="1"/>
    <x v="0"/>
    <x v="0"/>
    <s v="DK1_Large"/>
    <x v="5"/>
    <s v="GNR_BO_STRW_E-100"/>
    <x v="0"/>
    <x v="10"/>
    <n v="5.15"/>
    <n v="1879.75"/>
    <n v="6767.1"/>
  </r>
  <r>
    <x v="0"/>
    <x v="1"/>
    <x v="0"/>
    <x v="0"/>
    <s v="DK1_Large"/>
    <x v="5"/>
    <s v="GNR_BO_STRW_E-100"/>
    <x v="0"/>
    <x v="22"/>
    <n v="5.15"/>
    <n v="1879.75"/>
    <n v="6767.1"/>
  </r>
  <r>
    <x v="0"/>
    <x v="1"/>
    <x v="0"/>
    <x v="0"/>
    <s v="DK1_Large"/>
    <x v="5"/>
    <s v="GNR_BO_STRW_E-102"/>
    <x v="0"/>
    <x v="11"/>
    <n v="6.3"/>
    <n v="2299.5"/>
    <n v="8278.2000000000007"/>
  </r>
  <r>
    <x v="0"/>
    <x v="1"/>
    <x v="0"/>
    <x v="0"/>
    <s v="DK1_Large"/>
    <x v="5"/>
    <s v="GNR_BO_STRW_E-102"/>
    <x v="0"/>
    <x v="21"/>
    <n v="6.3"/>
    <n v="2299.5"/>
    <n v="8278.2000000000007"/>
  </r>
  <r>
    <x v="0"/>
    <x v="1"/>
    <x v="0"/>
    <x v="0"/>
    <s v="DK1_Large"/>
    <x v="5"/>
    <s v="GNR_BO_STRW_E-102"/>
    <x v="0"/>
    <x v="12"/>
    <n v="6.3"/>
    <n v="2299.5"/>
    <n v="8278.2000000000007"/>
  </r>
  <r>
    <x v="0"/>
    <x v="1"/>
    <x v="0"/>
    <x v="0"/>
    <s v="DK1_Large"/>
    <x v="5"/>
    <s v="GNR_BO_STRW_E-102"/>
    <x v="0"/>
    <x v="0"/>
    <n v="6.3"/>
    <n v="2299.5"/>
    <n v="8278.2000000000007"/>
  </r>
  <r>
    <x v="0"/>
    <x v="1"/>
    <x v="0"/>
    <x v="0"/>
    <s v="DK1_Large"/>
    <x v="5"/>
    <s v="GNR_BO_STRW_E-102"/>
    <x v="0"/>
    <x v="1"/>
    <n v="6.3"/>
    <n v="2299.5"/>
    <n v="8278.2000000000007"/>
  </r>
  <r>
    <x v="0"/>
    <x v="1"/>
    <x v="0"/>
    <x v="0"/>
    <s v="DK1_Large"/>
    <x v="5"/>
    <s v="GNR_BO_STRW_E-102"/>
    <x v="0"/>
    <x v="2"/>
    <n v="6.3"/>
    <n v="2299.5"/>
    <n v="8278.2000000000007"/>
  </r>
  <r>
    <x v="0"/>
    <x v="1"/>
    <x v="0"/>
    <x v="0"/>
    <s v="DK1_Large"/>
    <x v="5"/>
    <s v="GNR_BO_STRW_E-102"/>
    <x v="0"/>
    <x v="13"/>
    <n v="6.3"/>
    <n v="2299.5"/>
    <n v="8278.2000000000007"/>
  </r>
  <r>
    <x v="0"/>
    <x v="1"/>
    <x v="0"/>
    <x v="0"/>
    <s v="DK1_Large"/>
    <x v="5"/>
    <s v="GNR_BO_STRW_E-102"/>
    <x v="0"/>
    <x v="14"/>
    <n v="6.3"/>
    <n v="2299.5"/>
    <n v="8278.2000000000007"/>
  </r>
  <r>
    <x v="0"/>
    <x v="1"/>
    <x v="0"/>
    <x v="0"/>
    <s v="DK1_Large"/>
    <x v="5"/>
    <s v="GNR_BO_STRW_E-102"/>
    <x v="0"/>
    <x v="15"/>
    <n v="6.3"/>
    <n v="2299.5"/>
    <n v="8278.2000000000007"/>
  </r>
  <r>
    <x v="0"/>
    <x v="1"/>
    <x v="0"/>
    <x v="0"/>
    <s v="DK1_Large"/>
    <x v="5"/>
    <s v="GNR_BO_STRW_E-102"/>
    <x v="0"/>
    <x v="3"/>
    <n v="6.3"/>
    <n v="2299.5"/>
    <n v="8278.2000000000007"/>
  </r>
  <r>
    <x v="0"/>
    <x v="1"/>
    <x v="0"/>
    <x v="0"/>
    <s v="DK1_Large"/>
    <x v="5"/>
    <s v="GNR_BO_STRW_E-102"/>
    <x v="0"/>
    <x v="4"/>
    <n v="6.3"/>
    <n v="2299.5"/>
    <n v="8278.2000000000007"/>
  </r>
  <r>
    <x v="0"/>
    <x v="1"/>
    <x v="0"/>
    <x v="0"/>
    <s v="DK1_Large"/>
    <x v="5"/>
    <s v="GNR_BO_STRW_E-102"/>
    <x v="0"/>
    <x v="16"/>
    <n v="6.3"/>
    <n v="2299.5"/>
    <n v="8278.2000000000007"/>
  </r>
  <r>
    <x v="0"/>
    <x v="1"/>
    <x v="0"/>
    <x v="0"/>
    <s v="DK1_Large"/>
    <x v="5"/>
    <s v="GNR_BO_STRW_E-102"/>
    <x v="0"/>
    <x v="5"/>
    <n v="6.3"/>
    <n v="2299.5"/>
    <n v="8278.2000000000007"/>
  </r>
  <r>
    <x v="0"/>
    <x v="1"/>
    <x v="0"/>
    <x v="0"/>
    <s v="DK1_Large"/>
    <x v="5"/>
    <s v="GNR_BO_STRW_E-102"/>
    <x v="0"/>
    <x v="6"/>
    <n v="6.3"/>
    <n v="2299.5"/>
    <n v="8278.2000000000007"/>
  </r>
  <r>
    <x v="0"/>
    <x v="1"/>
    <x v="0"/>
    <x v="0"/>
    <s v="DK1_Large"/>
    <x v="5"/>
    <s v="GNR_BO_STRW_E-102"/>
    <x v="0"/>
    <x v="17"/>
    <n v="6.3"/>
    <n v="2299.5"/>
    <n v="8278.2000000000007"/>
  </r>
  <r>
    <x v="0"/>
    <x v="1"/>
    <x v="0"/>
    <x v="0"/>
    <s v="DK1_Large"/>
    <x v="5"/>
    <s v="GNR_BO_STRW_E-102"/>
    <x v="0"/>
    <x v="7"/>
    <n v="6.3"/>
    <n v="2299.5"/>
    <n v="8278.2000000000007"/>
  </r>
  <r>
    <x v="0"/>
    <x v="1"/>
    <x v="0"/>
    <x v="0"/>
    <s v="DK1_Large"/>
    <x v="5"/>
    <s v="GNR_BO_STRW_E-102"/>
    <x v="0"/>
    <x v="23"/>
    <n v="6.3"/>
    <n v="2299.5"/>
    <n v="8278.2000000000007"/>
  </r>
  <r>
    <x v="0"/>
    <x v="1"/>
    <x v="0"/>
    <x v="0"/>
    <s v="DK1_Large"/>
    <x v="5"/>
    <s v="GNR_BO_STRW_E-102"/>
    <x v="0"/>
    <x v="8"/>
    <n v="6.3"/>
    <n v="2299.5"/>
    <n v="8278.2000000000007"/>
  </r>
  <r>
    <x v="0"/>
    <x v="1"/>
    <x v="0"/>
    <x v="0"/>
    <s v="DK1_Large"/>
    <x v="5"/>
    <s v="GNR_BO_STRW_E-102"/>
    <x v="0"/>
    <x v="9"/>
    <n v="6.3"/>
    <n v="2299.5"/>
    <n v="8278.2000000000007"/>
  </r>
  <r>
    <x v="0"/>
    <x v="1"/>
    <x v="0"/>
    <x v="0"/>
    <s v="DK1_Large"/>
    <x v="5"/>
    <s v="GNR_BO_STRW_E-102"/>
    <x v="0"/>
    <x v="18"/>
    <n v="6.3"/>
    <n v="2299.5"/>
    <n v="8278.2000000000007"/>
  </r>
  <r>
    <x v="0"/>
    <x v="1"/>
    <x v="0"/>
    <x v="0"/>
    <s v="DK1_Large"/>
    <x v="5"/>
    <s v="GNR_BO_STRW_E-102"/>
    <x v="0"/>
    <x v="19"/>
    <n v="6.3"/>
    <n v="2299.5"/>
    <n v="8278.2000000000007"/>
  </r>
  <r>
    <x v="0"/>
    <x v="1"/>
    <x v="0"/>
    <x v="0"/>
    <s v="DK1_Large"/>
    <x v="5"/>
    <s v="GNR_BO_STRW_E-102"/>
    <x v="0"/>
    <x v="20"/>
    <n v="6.3"/>
    <n v="2299.5"/>
    <n v="8278.2000000000007"/>
  </r>
  <r>
    <x v="0"/>
    <x v="1"/>
    <x v="0"/>
    <x v="0"/>
    <s v="DK1_Large"/>
    <x v="5"/>
    <s v="GNR_BO_STRW_E-102"/>
    <x v="0"/>
    <x v="10"/>
    <n v="6.3"/>
    <n v="2299.5"/>
    <n v="8278.2000000000007"/>
  </r>
  <r>
    <x v="0"/>
    <x v="1"/>
    <x v="0"/>
    <x v="0"/>
    <s v="DK1_Large"/>
    <x v="5"/>
    <s v="GNR_BO_STRW_E-102"/>
    <x v="0"/>
    <x v="22"/>
    <n v="6.3"/>
    <n v="2299.5"/>
    <n v="8278.2000000000007"/>
  </r>
  <r>
    <x v="0"/>
    <x v="1"/>
    <x v="0"/>
    <x v="0"/>
    <s v="DK1_Large"/>
    <x v="5"/>
    <s v="GNR_ST_STRW_BP_E-26"/>
    <x v="0"/>
    <x v="11"/>
    <n v="69.716740415670401"/>
    <n v="25446.6102517197"/>
    <n v="91607.796906190997"/>
  </r>
  <r>
    <x v="0"/>
    <x v="1"/>
    <x v="0"/>
    <x v="0"/>
    <s v="DK1_Large"/>
    <x v="5"/>
    <s v="GNR_ST_STRW_BP_E-26"/>
    <x v="0"/>
    <x v="21"/>
    <n v="69.716740415670401"/>
    <n v="25446.6102517197"/>
    <n v="91607.796906190997"/>
  </r>
  <r>
    <x v="0"/>
    <x v="1"/>
    <x v="0"/>
    <x v="0"/>
    <s v="DK1_Large"/>
    <x v="5"/>
    <s v="GNR_ST_STRW_BP_E-26"/>
    <x v="0"/>
    <x v="12"/>
    <n v="69.716740415670401"/>
    <n v="25446.6102517197"/>
    <n v="91607.796906190997"/>
  </r>
  <r>
    <x v="0"/>
    <x v="1"/>
    <x v="0"/>
    <x v="0"/>
    <s v="DK1_Large"/>
    <x v="5"/>
    <s v="GNR_ST_STRW_BP_E-26"/>
    <x v="0"/>
    <x v="0"/>
    <n v="69.716740415670401"/>
    <n v="25446.6102517197"/>
    <n v="91607.796906190997"/>
  </r>
  <r>
    <x v="0"/>
    <x v="1"/>
    <x v="0"/>
    <x v="0"/>
    <s v="DK1_Large"/>
    <x v="5"/>
    <s v="GNR_ST_STRW_BP_E-26"/>
    <x v="0"/>
    <x v="1"/>
    <n v="69.716740415670401"/>
    <n v="25446.6102517197"/>
    <n v="91607.796906190997"/>
  </r>
  <r>
    <x v="0"/>
    <x v="1"/>
    <x v="0"/>
    <x v="0"/>
    <s v="DK1_Large"/>
    <x v="5"/>
    <s v="GNR_ST_STRW_BP_E-26"/>
    <x v="0"/>
    <x v="2"/>
    <n v="69.716740415670401"/>
    <n v="25446.6102517197"/>
    <n v="91607.796906190997"/>
  </r>
  <r>
    <x v="0"/>
    <x v="1"/>
    <x v="0"/>
    <x v="0"/>
    <s v="DK1_Large"/>
    <x v="5"/>
    <s v="GNR_ST_STRW_BP_E-26"/>
    <x v="0"/>
    <x v="13"/>
    <n v="69.716740415670401"/>
    <n v="25446.6102517197"/>
    <n v="91607.796906190997"/>
  </r>
  <r>
    <x v="0"/>
    <x v="1"/>
    <x v="0"/>
    <x v="0"/>
    <s v="DK1_Large"/>
    <x v="5"/>
    <s v="GNR_ST_STRW_BP_E-26"/>
    <x v="0"/>
    <x v="14"/>
    <n v="69.716740415670401"/>
    <n v="25446.6102517197"/>
    <n v="91607.796906190997"/>
  </r>
  <r>
    <x v="0"/>
    <x v="1"/>
    <x v="0"/>
    <x v="0"/>
    <s v="DK1_Large"/>
    <x v="5"/>
    <s v="GNR_ST_STRW_BP_E-26"/>
    <x v="0"/>
    <x v="15"/>
    <n v="69.716740415670401"/>
    <n v="25446.6102517197"/>
    <n v="91607.796906190997"/>
  </r>
  <r>
    <x v="0"/>
    <x v="1"/>
    <x v="0"/>
    <x v="0"/>
    <s v="DK1_Large"/>
    <x v="5"/>
    <s v="GNR_ST_STRW_BP_E-26"/>
    <x v="0"/>
    <x v="3"/>
    <n v="69.716740415670401"/>
    <n v="25446.6102517197"/>
    <n v="91607.796906190997"/>
  </r>
  <r>
    <x v="0"/>
    <x v="1"/>
    <x v="0"/>
    <x v="0"/>
    <s v="DK1_Large"/>
    <x v="5"/>
    <s v="GNR_ST_STRW_BP_E-26"/>
    <x v="0"/>
    <x v="4"/>
    <n v="69.716740415670401"/>
    <n v="25446.6102517197"/>
    <n v="91607.796906190997"/>
  </r>
  <r>
    <x v="0"/>
    <x v="1"/>
    <x v="0"/>
    <x v="0"/>
    <s v="DK1_Large"/>
    <x v="5"/>
    <s v="GNR_ST_STRW_BP_E-26"/>
    <x v="0"/>
    <x v="16"/>
    <n v="69.716740415670401"/>
    <n v="25446.6102517197"/>
    <n v="91607.796906190997"/>
  </r>
  <r>
    <x v="0"/>
    <x v="1"/>
    <x v="0"/>
    <x v="0"/>
    <s v="DK1_Large"/>
    <x v="5"/>
    <s v="GNR_ST_STRW_BP_E-26"/>
    <x v="0"/>
    <x v="5"/>
    <n v="69.716740415670401"/>
    <n v="25446.6102517197"/>
    <n v="91607.796906190997"/>
  </r>
  <r>
    <x v="0"/>
    <x v="1"/>
    <x v="0"/>
    <x v="0"/>
    <s v="DK1_Large"/>
    <x v="5"/>
    <s v="GNR_ST_STRW_BP_E-26"/>
    <x v="0"/>
    <x v="6"/>
    <n v="69.716740415670401"/>
    <n v="25446.6102517197"/>
    <n v="91607.796906190997"/>
  </r>
  <r>
    <x v="0"/>
    <x v="1"/>
    <x v="0"/>
    <x v="0"/>
    <s v="DK1_Large"/>
    <x v="5"/>
    <s v="GNR_ST_STRW_BP_E-26"/>
    <x v="0"/>
    <x v="17"/>
    <n v="69.716740415670401"/>
    <n v="25446.6102517197"/>
    <n v="91607.796906190997"/>
  </r>
  <r>
    <x v="0"/>
    <x v="1"/>
    <x v="0"/>
    <x v="0"/>
    <s v="DK1_Large"/>
    <x v="5"/>
    <s v="GNR_ST_STRW_BP_E-26"/>
    <x v="0"/>
    <x v="7"/>
    <n v="69.716740415670401"/>
    <n v="25446.6102517197"/>
    <n v="91607.796906190997"/>
  </r>
  <r>
    <x v="0"/>
    <x v="1"/>
    <x v="0"/>
    <x v="0"/>
    <s v="DK1_Large"/>
    <x v="5"/>
    <s v="GNR_ST_STRW_BP_E-26"/>
    <x v="0"/>
    <x v="23"/>
    <n v="69.716740415670401"/>
    <n v="25446.6102517197"/>
    <n v="91607.796906190997"/>
  </r>
  <r>
    <x v="0"/>
    <x v="1"/>
    <x v="0"/>
    <x v="0"/>
    <s v="DK1_Large"/>
    <x v="5"/>
    <s v="GNR_ST_STRW_BP_E-26"/>
    <x v="0"/>
    <x v="8"/>
    <n v="69.716740415670401"/>
    <n v="25446.6102517197"/>
    <n v="91607.796906190997"/>
  </r>
  <r>
    <x v="0"/>
    <x v="1"/>
    <x v="0"/>
    <x v="0"/>
    <s v="DK1_Large"/>
    <x v="5"/>
    <s v="GNR_ST_STRW_BP_E-26"/>
    <x v="0"/>
    <x v="9"/>
    <n v="69.716740415670401"/>
    <n v="25446.6102517197"/>
    <n v="91607.796906190997"/>
  </r>
  <r>
    <x v="0"/>
    <x v="1"/>
    <x v="0"/>
    <x v="0"/>
    <s v="DK1_Large"/>
    <x v="5"/>
    <s v="GNR_ST_STRW_BP_E-26"/>
    <x v="0"/>
    <x v="18"/>
    <n v="69.716740415670401"/>
    <n v="25446.6102517197"/>
    <n v="91607.796906190997"/>
  </r>
  <r>
    <x v="0"/>
    <x v="1"/>
    <x v="0"/>
    <x v="0"/>
    <s v="DK1_Large"/>
    <x v="5"/>
    <s v="GNR_ST_STRW_BP_E-26"/>
    <x v="0"/>
    <x v="19"/>
    <n v="69.716740415670401"/>
    <n v="25446.6102517197"/>
    <n v="91607.796906190997"/>
  </r>
  <r>
    <x v="0"/>
    <x v="1"/>
    <x v="0"/>
    <x v="0"/>
    <s v="DK1_Large"/>
    <x v="5"/>
    <s v="GNR_ST_STRW_BP_E-26"/>
    <x v="0"/>
    <x v="20"/>
    <n v="69.716740415670401"/>
    <n v="25446.6102517197"/>
    <n v="91607.796906190997"/>
  </r>
  <r>
    <x v="0"/>
    <x v="1"/>
    <x v="0"/>
    <x v="0"/>
    <s v="DK1_Large"/>
    <x v="5"/>
    <s v="GNR_ST_STRW_BP_E-26"/>
    <x v="0"/>
    <x v="10"/>
    <n v="69.716740415670401"/>
    <n v="25446.6102517197"/>
    <n v="91607.796906190997"/>
  </r>
  <r>
    <x v="0"/>
    <x v="1"/>
    <x v="0"/>
    <x v="0"/>
    <s v="DK1_Large"/>
    <x v="5"/>
    <s v="GNR_ST_STRW_BP_E-26"/>
    <x v="0"/>
    <x v="22"/>
    <n v="69.716740415670401"/>
    <n v="25446.6102517197"/>
    <n v="91607.796906190997"/>
  </r>
  <r>
    <x v="0"/>
    <x v="1"/>
    <x v="0"/>
    <x v="0"/>
    <s v="DK1_Large"/>
    <x v="3"/>
    <s v="GNR_EH_HEAT"/>
    <x v="0"/>
    <x v="11"/>
    <n v="8.5"/>
    <n v="3102.5"/>
    <n v="11169"/>
  </r>
  <r>
    <x v="0"/>
    <x v="1"/>
    <x v="0"/>
    <x v="0"/>
    <s v="DK1_Large"/>
    <x v="3"/>
    <s v="GNR_EH_HEAT"/>
    <x v="0"/>
    <x v="21"/>
    <n v="8.5"/>
    <n v="3102.5"/>
    <n v="11169"/>
  </r>
  <r>
    <x v="0"/>
    <x v="1"/>
    <x v="0"/>
    <x v="0"/>
    <s v="DK1_Large"/>
    <x v="3"/>
    <s v="GNR_EH_HEAT"/>
    <x v="0"/>
    <x v="12"/>
    <n v="8.5"/>
    <n v="3102.5"/>
    <n v="11169"/>
  </r>
  <r>
    <x v="0"/>
    <x v="1"/>
    <x v="0"/>
    <x v="0"/>
    <s v="DK1_Large"/>
    <x v="3"/>
    <s v="GNR_EH_HEAT"/>
    <x v="0"/>
    <x v="0"/>
    <n v="8.5"/>
    <n v="3102.5"/>
    <n v="11169"/>
  </r>
  <r>
    <x v="0"/>
    <x v="1"/>
    <x v="0"/>
    <x v="0"/>
    <s v="DK1_Large"/>
    <x v="3"/>
    <s v="GNR_EH_HEAT"/>
    <x v="0"/>
    <x v="1"/>
    <n v="8.5"/>
    <n v="3102.5"/>
    <n v="11169"/>
  </r>
  <r>
    <x v="0"/>
    <x v="1"/>
    <x v="0"/>
    <x v="0"/>
    <s v="DK1_Large"/>
    <x v="3"/>
    <s v="GNR_EH_HEAT"/>
    <x v="0"/>
    <x v="2"/>
    <n v="8.5"/>
    <n v="3102.5"/>
    <n v="11169"/>
  </r>
  <r>
    <x v="0"/>
    <x v="1"/>
    <x v="0"/>
    <x v="0"/>
    <s v="DK1_Large"/>
    <x v="3"/>
    <s v="GNR_EH_HEAT"/>
    <x v="0"/>
    <x v="13"/>
    <n v="8.5"/>
    <n v="3102.5"/>
    <n v="11169"/>
  </r>
  <r>
    <x v="0"/>
    <x v="1"/>
    <x v="0"/>
    <x v="0"/>
    <s v="DK1_Large"/>
    <x v="3"/>
    <s v="GNR_EH_HEAT"/>
    <x v="0"/>
    <x v="14"/>
    <n v="8.5"/>
    <n v="3102.5"/>
    <n v="11169"/>
  </r>
  <r>
    <x v="0"/>
    <x v="1"/>
    <x v="0"/>
    <x v="0"/>
    <s v="DK1_Large"/>
    <x v="3"/>
    <s v="GNR_EH_HEAT"/>
    <x v="0"/>
    <x v="15"/>
    <n v="8.5"/>
    <n v="3102.5"/>
    <n v="11169"/>
  </r>
  <r>
    <x v="0"/>
    <x v="1"/>
    <x v="0"/>
    <x v="0"/>
    <s v="DK1_Large"/>
    <x v="3"/>
    <s v="GNR_EH_HEAT"/>
    <x v="0"/>
    <x v="3"/>
    <n v="8.5"/>
    <n v="3102.5"/>
    <n v="11169"/>
  </r>
  <r>
    <x v="0"/>
    <x v="1"/>
    <x v="0"/>
    <x v="0"/>
    <s v="DK1_Large"/>
    <x v="3"/>
    <s v="GNR_EH_HEAT"/>
    <x v="0"/>
    <x v="4"/>
    <n v="8.5"/>
    <n v="3102.5"/>
    <n v="11169"/>
  </r>
  <r>
    <x v="0"/>
    <x v="1"/>
    <x v="0"/>
    <x v="0"/>
    <s v="DK1_Large"/>
    <x v="3"/>
    <s v="GNR_EH_HEAT"/>
    <x v="0"/>
    <x v="16"/>
    <n v="8.5"/>
    <n v="3102.5"/>
    <n v="11169"/>
  </r>
  <r>
    <x v="0"/>
    <x v="1"/>
    <x v="0"/>
    <x v="0"/>
    <s v="DK1_Large"/>
    <x v="3"/>
    <s v="GNR_EH_HEAT"/>
    <x v="0"/>
    <x v="5"/>
    <n v="8.5"/>
    <n v="3102.5"/>
    <n v="11169"/>
  </r>
  <r>
    <x v="0"/>
    <x v="1"/>
    <x v="0"/>
    <x v="0"/>
    <s v="DK1_Large"/>
    <x v="3"/>
    <s v="GNR_EH_HEAT"/>
    <x v="0"/>
    <x v="6"/>
    <n v="8.5"/>
    <n v="3102.5"/>
    <n v="11169"/>
  </r>
  <r>
    <x v="0"/>
    <x v="1"/>
    <x v="0"/>
    <x v="0"/>
    <s v="DK1_Large"/>
    <x v="3"/>
    <s v="GNR_EH_HEAT"/>
    <x v="0"/>
    <x v="17"/>
    <n v="8.5"/>
    <n v="3102.5"/>
    <n v="11169"/>
  </r>
  <r>
    <x v="0"/>
    <x v="1"/>
    <x v="0"/>
    <x v="0"/>
    <s v="DK1_Large"/>
    <x v="3"/>
    <s v="GNR_EH_HEAT"/>
    <x v="0"/>
    <x v="7"/>
    <n v="8.5"/>
    <n v="3102.5"/>
    <n v="11169"/>
  </r>
  <r>
    <x v="0"/>
    <x v="1"/>
    <x v="0"/>
    <x v="0"/>
    <s v="DK1_Large"/>
    <x v="3"/>
    <s v="GNR_EH_HEAT"/>
    <x v="0"/>
    <x v="23"/>
    <n v="8.5"/>
    <n v="3102.5"/>
    <n v="11169"/>
  </r>
  <r>
    <x v="0"/>
    <x v="1"/>
    <x v="0"/>
    <x v="0"/>
    <s v="DK1_Large"/>
    <x v="3"/>
    <s v="GNR_EH_HEAT"/>
    <x v="0"/>
    <x v="8"/>
    <n v="8.5"/>
    <n v="3102.5"/>
    <n v="11169"/>
  </r>
  <r>
    <x v="0"/>
    <x v="1"/>
    <x v="0"/>
    <x v="0"/>
    <s v="DK1_Large"/>
    <x v="3"/>
    <s v="GNR_EH_HEAT"/>
    <x v="0"/>
    <x v="9"/>
    <n v="8.5"/>
    <n v="3102.5"/>
    <n v="11169"/>
  </r>
  <r>
    <x v="0"/>
    <x v="1"/>
    <x v="0"/>
    <x v="0"/>
    <s v="DK1_Large"/>
    <x v="3"/>
    <s v="GNR_EH_HEAT"/>
    <x v="0"/>
    <x v="18"/>
    <n v="8.5"/>
    <n v="3102.5"/>
    <n v="11169"/>
  </r>
  <r>
    <x v="0"/>
    <x v="1"/>
    <x v="0"/>
    <x v="0"/>
    <s v="DK1_Large"/>
    <x v="3"/>
    <s v="GNR_EH_HEAT"/>
    <x v="0"/>
    <x v="19"/>
    <n v="8.5"/>
    <n v="3102.5"/>
    <n v="11169"/>
  </r>
  <r>
    <x v="0"/>
    <x v="1"/>
    <x v="0"/>
    <x v="0"/>
    <s v="DK1_Large"/>
    <x v="3"/>
    <s v="GNR_EH_HEAT"/>
    <x v="0"/>
    <x v="20"/>
    <n v="8.5"/>
    <n v="3102.5"/>
    <n v="11169"/>
  </r>
  <r>
    <x v="0"/>
    <x v="1"/>
    <x v="0"/>
    <x v="0"/>
    <s v="DK1_Large"/>
    <x v="3"/>
    <s v="GNR_EH_HEAT"/>
    <x v="0"/>
    <x v="10"/>
    <n v="8.5"/>
    <n v="3102.5"/>
    <n v="11169"/>
  </r>
  <r>
    <x v="0"/>
    <x v="1"/>
    <x v="0"/>
    <x v="0"/>
    <s v="DK1_Large"/>
    <x v="3"/>
    <s v="GNR_EH_HEAT"/>
    <x v="0"/>
    <x v="22"/>
    <n v="8.5"/>
    <n v="3102.5"/>
    <n v="11169"/>
  </r>
  <r>
    <x v="0"/>
    <x v="1"/>
    <x v="0"/>
    <x v="0"/>
    <s v="DK1_Large"/>
    <x v="6"/>
    <s v="GNR_BO_WOODCHI_E-100"/>
    <x v="0"/>
    <x v="11"/>
    <n v="20"/>
    <n v="7300"/>
    <n v="26280"/>
  </r>
  <r>
    <x v="0"/>
    <x v="1"/>
    <x v="0"/>
    <x v="0"/>
    <s v="DK1_Large"/>
    <x v="6"/>
    <s v="GNR_BO_WOODCHI_E-100"/>
    <x v="0"/>
    <x v="21"/>
    <n v="20"/>
    <n v="7300"/>
    <n v="26280"/>
  </r>
  <r>
    <x v="0"/>
    <x v="1"/>
    <x v="0"/>
    <x v="0"/>
    <s v="DK1_Large"/>
    <x v="6"/>
    <s v="GNR_BO_WOODCHI_E-100"/>
    <x v="0"/>
    <x v="12"/>
    <n v="20"/>
    <n v="7300"/>
    <n v="26280"/>
  </r>
  <r>
    <x v="0"/>
    <x v="1"/>
    <x v="0"/>
    <x v="0"/>
    <s v="DK1_Large"/>
    <x v="6"/>
    <s v="GNR_BO_WOODCHI_E-100"/>
    <x v="0"/>
    <x v="0"/>
    <n v="20"/>
    <n v="7300"/>
    <n v="26280"/>
  </r>
  <r>
    <x v="0"/>
    <x v="1"/>
    <x v="0"/>
    <x v="0"/>
    <s v="DK1_Large"/>
    <x v="6"/>
    <s v="GNR_BO_WOODCHI_E-100"/>
    <x v="0"/>
    <x v="1"/>
    <n v="20"/>
    <n v="7300"/>
    <n v="26280"/>
  </r>
  <r>
    <x v="0"/>
    <x v="1"/>
    <x v="0"/>
    <x v="0"/>
    <s v="DK1_Large"/>
    <x v="6"/>
    <s v="GNR_BO_WOODCHI_E-100"/>
    <x v="0"/>
    <x v="2"/>
    <n v="20"/>
    <n v="7300"/>
    <n v="26280"/>
  </r>
  <r>
    <x v="0"/>
    <x v="1"/>
    <x v="0"/>
    <x v="0"/>
    <s v="DK1_Large"/>
    <x v="6"/>
    <s v="GNR_BO_WOODCHI_E-100"/>
    <x v="0"/>
    <x v="13"/>
    <n v="20"/>
    <n v="7300"/>
    <n v="26280"/>
  </r>
  <r>
    <x v="0"/>
    <x v="1"/>
    <x v="0"/>
    <x v="0"/>
    <s v="DK1_Large"/>
    <x v="6"/>
    <s v="GNR_BO_WOODCHI_E-100"/>
    <x v="0"/>
    <x v="14"/>
    <n v="20"/>
    <n v="7300"/>
    <n v="26280"/>
  </r>
  <r>
    <x v="0"/>
    <x v="1"/>
    <x v="0"/>
    <x v="0"/>
    <s v="DK1_Large"/>
    <x v="6"/>
    <s v="GNR_BO_WOODCHI_E-100"/>
    <x v="0"/>
    <x v="15"/>
    <n v="20"/>
    <n v="7300"/>
    <n v="26280"/>
  </r>
  <r>
    <x v="0"/>
    <x v="1"/>
    <x v="0"/>
    <x v="0"/>
    <s v="DK1_Large"/>
    <x v="6"/>
    <s v="GNR_BO_WOODCHI_E-100"/>
    <x v="0"/>
    <x v="3"/>
    <n v="20"/>
    <n v="7300"/>
    <n v="26280"/>
  </r>
  <r>
    <x v="0"/>
    <x v="1"/>
    <x v="0"/>
    <x v="0"/>
    <s v="DK1_Large"/>
    <x v="6"/>
    <s v="GNR_BO_WOODCHI_E-100"/>
    <x v="0"/>
    <x v="4"/>
    <n v="20"/>
    <n v="7300"/>
    <n v="26280"/>
  </r>
  <r>
    <x v="0"/>
    <x v="1"/>
    <x v="0"/>
    <x v="0"/>
    <s v="DK1_Large"/>
    <x v="6"/>
    <s v="GNR_BO_WOODCHI_E-100"/>
    <x v="0"/>
    <x v="16"/>
    <n v="20"/>
    <n v="7300"/>
    <n v="26280"/>
  </r>
  <r>
    <x v="0"/>
    <x v="1"/>
    <x v="0"/>
    <x v="0"/>
    <s v="DK1_Large"/>
    <x v="6"/>
    <s v="GNR_BO_WOODCHI_E-100"/>
    <x v="0"/>
    <x v="5"/>
    <n v="20"/>
    <n v="7300"/>
    <n v="26280"/>
  </r>
  <r>
    <x v="0"/>
    <x v="1"/>
    <x v="0"/>
    <x v="0"/>
    <s v="DK1_Large"/>
    <x v="6"/>
    <s v="GNR_BO_WOODCHI_E-100"/>
    <x v="0"/>
    <x v="6"/>
    <n v="20"/>
    <n v="7300"/>
    <n v="26280"/>
  </r>
  <r>
    <x v="0"/>
    <x v="1"/>
    <x v="0"/>
    <x v="0"/>
    <s v="DK1_Large"/>
    <x v="6"/>
    <s v="GNR_BO_WOODCHI_E-100"/>
    <x v="0"/>
    <x v="17"/>
    <n v="20"/>
    <n v="7300"/>
    <n v="26280"/>
  </r>
  <r>
    <x v="0"/>
    <x v="1"/>
    <x v="0"/>
    <x v="0"/>
    <s v="DK1_Large"/>
    <x v="6"/>
    <s v="GNR_BO_WOODCHI_E-100"/>
    <x v="0"/>
    <x v="7"/>
    <n v="20"/>
    <n v="7300"/>
    <n v="26280"/>
  </r>
  <r>
    <x v="0"/>
    <x v="1"/>
    <x v="0"/>
    <x v="0"/>
    <s v="DK1_Large"/>
    <x v="6"/>
    <s v="GNR_BO_WOODCHI_E-100"/>
    <x v="0"/>
    <x v="23"/>
    <n v="20"/>
    <n v="7300"/>
    <n v="26280"/>
  </r>
  <r>
    <x v="0"/>
    <x v="1"/>
    <x v="0"/>
    <x v="0"/>
    <s v="DK1_Large"/>
    <x v="6"/>
    <s v="GNR_BO_WOODCHI_E-100"/>
    <x v="0"/>
    <x v="8"/>
    <n v="20"/>
    <n v="7300"/>
    <n v="26280"/>
  </r>
  <r>
    <x v="0"/>
    <x v="1"/>
    <x v="0"/>
    <x v="0"/>
    <s v="DK1_Large"/>
    <x v="6"/>
    <s v="GNR_BO_WOODCHI_E-100"/>
    <x v="0"/>
    <x v="9"/>
    <n v="20"/>
    <n v="7300"/>
    <n v="26280"/>
  </r>
  <r>
    <x v="0"/>
    <x v="1"/>
    <x v="0"/>
    <x v="0"/>
    <s v="DK1_Large"/>
    <x v="6"/>
    <s v="GNR_BO_WOODCHI_E-100"/>
    <x v="0"/>
    <x v="18"/>
    <n v="20"/>
    <n v="7300"/>
    <n v="26280"/>
  </r>
  <r>
    <x v="0"/>
    <x v="1"/>
    <x v="0"/>
    <x v="0"/>
    <s v="DK1_Large"/>
    <x v="6"/>
    <s v="GNR_BO_WOODCHI_E-100"/>
    <x v="0"/>
    <x v="19"/>
    <n v="20"/>
    <n v="7300"/>
    <n v="26280"/>
  </r>
  <r>
    <x v="0"/>
    <x v="1"/>
    <x v="0"/>
    <x v="0"/>
    <s v="DK1_Large"/>
    <x v="6"/>
    <s v="GNR_BO_WOODCHI_E-100"/>
    <x v="0"/>
    <x v="20"/>
    <n v="20"/>
    <n v="7300"/>
    <n v="26280"/>
  </r>
  <r>
    <x v="0"/>
    <x v="1"/>
    <x v="0"/>
    <x v="0"/>
    <s v="DK1_Large"/>
    <x v="6"/>
    <s v="GNR_BO_WOODCHI_E-100"/>
    <x v="0"/>
    <x v="10"/>
    <n v="20"/>
    <n v="7300"/>
    <n v="26280"/>
  </r>
  <r>
    <x v="0"/>
    <x v="1"/>
    <x v="0"/>
    <x v="0"/>
    <s v="DK1_Large"/>
    <x v="6"/>
    <s v="GNR_BO_WOODCHI_E-100"/>
    <x v="0"/>
    <x v="22"/>
    <n v="20"/>
    <n v="7300"/>
    <n v="26280"/>
  </r>
  <r>
    <x v="0"/>
    <x v="1"/>
    <x v="0"/>
    <x v="0"/>
    <s v="DK1_Large"/>
    <x v="6"/>
    <s v="GNR_ST_WOODCHI_BP_E-23"/>
    <x v="0"/>
    <x v="11"/>
    <n v="22.0588235294118"/>
    <n v="8051.4705882352901"/>
    <n v="28985.294117647099"/>
  </r>
  <r>
    <x v="0"/>
    <x v="1"/>
    <x v="0"/>
    <x v="0"/>
    <s v="DK1_Large"/>
    <x v="6"/>
    <s v="GNR_ST_WOODCHI_BP_E-23"/>
    <x v="0"/>
    <x v="21"/>
    <n v="22.0588235294118"/>
    <n v="8051.4705882352901"/>
    <n v="28985.294117647099"/>
  </r>
  <r>
    <x v="0"/>
    <x v="1"/>
    <x v="0"/>
    <x v="0"/>
    <s v="DK1_Large"/>
    <x v="6"/>
    <s v="GNR_ST_WOODCHI_BP_E-23"/>
    <x v="0"/>
    <x v="12"/>
    <n v="22.0588235294118"/>
    <n v="8051.4705882352901"/>
    <n v="28985.294117647099"/>
  </r>
  <r>
    <x v="0"/>
    <x v="1"/>
    <x v="0"/>
    <x v="0"/>
    <s v="DK1_Large"/>
    <x v="6"/>
    <s v="GNR_ST_WOODCHI_BP_E-23"/>
    <x v="0"/>
    <x v="0"/>
    <n v="22.0588235294118"/>
    <n v="8051.4705882352901"/>
    <n v="28985.294117647099"/>
  </r>
  <r>
    <x v="0"/>
    <x v="1"/>
    <x v="0"/>
    <x v="0"/>
    <s v="DK1_Large"/>
    <x v="6"/>
    <s v="GNR_ST_WOODCHI_BP_E-23"/>
    <x v="0"/>
    <x v="1"/>
    <n v="22.0588235294118"/>
    <n v="8051.4705882352901"/>
    <n v="28985.294117647099"/>
  </r>
  <r>
    <x v="0"/>
    <x v="1"/>
    <x v="0"/>
    <x v="0"/>
    <s v="DK1_Large"/>
    <x v="6"/>
    <s v="GNR_ST_WOODCHI_BP_E-23"/>
    <x v="0"/>
    <x v="2"/>
    <n v="22.0588235294118"/>
    <n v="8051.4705882352901"/>
    <n v="28985.294117647099"/>
  </r>
  <r>
    <x v="0"/>
    <x v="1"/>
    <x v="0"/>
    <x v="0"/>
    <s v="DK1_Large"/>
    <x v="6"/>
    <s v="GNR_ST_WOODCHI_BP_E-23"/>
    <x v="0"/>
    <x v="13"/>
    <n v="22.0588235294118"/>
    <n v="8051.4705882352901"/>
    <n v="28985.294117647099"/>
  </r>
  <r>
    <x v="0"/>
    <x v="1"/>
    <x v="0"/>
    <x v="0"/>
    <s v="DK1_Large"/>
    <x v="6"/>
    <s v="GNR_ST_WOODCHI_BP_E-23"/>
    <x v="0"/>
    <x v="14"/>
    <n v="22.0588235294118"/>
    <n v="8051.4705882352901"/>
    <n v="28985.294117647099"/>
  </r>
  <r>
    <x v="0"/>
    <x v="1"/>
    <x v="0"/>
    <x v="0"/>
    <s v="DK1_Large"/>
    <x v="6"/>
    <s v="GNR_ST_WOODCHI_BP_E-23"/>
    <x v="0"/>
    <x v="15"/>
    <n v="22.0588235294118"/>
    <n v="8051.4705882352901"/>
    <n v="28985.294117647099"/>
  </r>
  <r>
    <x v="0"/>
    <x v="1"/>
    <x v="0"/>
    <x v="0"/>
    <s v="DK1_Large"/>
    <x v="6"/>
    <s v="GNR_ST_WOODCHI_BP_E-23"/>
    <x v="0"/>
    <x v="3"/>
    <n v="22.0588235294118"/>
    <n v="8051.4705882352901"/>
    <n v="28985.294117647099"/>
  </r>
  <r>
    <x v="0"/>
    <x v="1"/>
    <x v="0"/>
    <x v="0"/>
    <s v="DK1_Large"/>
    <x v="6"/>
    <s v="GNR_ST_WOODCHI_BP_E-23"/>
    <x v="0"/>
    <x v="4"/>
    <n v="22.0588235294118"/>
    <n v="8051.4705882352901"/>
    <n v="28985.294117647099"/>
  </r>
  <r>
    <x v="0"/>
    <x v="1"/>
    <x v="0"/>
    <x v="0"/>
    <s v="DK1_Large"/>
    <x v="6"/>
    <s v="GNR_ST_WOODCHI_BP_E-23"/>
    <x v="0"/>
    <x v="16"/>
    <n v="22.0588235294118"/>
    <n v="8051.4705882352901"/>
    <n v="28985.294117647099"/>
  </r>
  <r>
    <x v="0"/>
    <x v="1"/>
    <x v="0"/>
    <x v="0"/>
    <s v="DK1_Large"/>
    <x v="6"/>
    <s v="GNR_ST_WOODCHI_BP_E-23"/>
    <x v="0"/>
    <x v="5"/>
    <n v="22.0588235294118"/>
    <n v="8051.4705882352901"/>
    <n v="28985.294117647099"/>
  </r>
  <r>
    <x v="0"/>
    <x v="1"/>
    <x v="0"/>
    <x v="0"/>
    <s v="DK1_Large"/>
    <x v="6"/>
    <s v="GNR_ST_WOODCHI_BP_E-23"/>
    <x v="0"/>
    <x v="6"/>
    <n v="22.0588235294118"/>
    <n v="8051.4705882352901"/>
    <n v="28985.294117647099"/>
  </r>
  <r>
    <x v="0"/>
    <x v="1"/>
    <x v="0"/>
    <x v="0"/>
    <s v="DK1_Large"/>
    <x v="6"/>
    <s v="GNR_ST_WOODCHI_BP_E-23"/>
    <x v="0"/>
    <x v="17"/>
    <n v="22.0588235294118"/>
    <n v="8051.4705882352901"/>
    <n v="28985.294117647099"/>
  </r>
  <r>
    <x v="0"/>
    <x v="1"/>
    <x v="0"/>
    <x v="0"/>
    <s v="DK1_Large"/>
    <x v="6"/>
    <s v="GNR_ST_WOODCHI_BP_E-23"/>
    <x v="0"/>
    <x v="7"/>
    <n v="22.0588235294118"/>
    <n v="8051.4705882352901"/>
    <n v="28985.294117647099"/>
  </r>
  <r>
    <x v="0"/>
    <x v="1"/>
    <x v="0"/>
    <x v="0"/>
    <s v="DK1_Large"/>
    <x v="6"/>
    <s v="GNR_ST_WOODCHI_BP_E-23"/>
    <x v="0"/>
    <x v="23"/>
    <n v="22.0588235294118"/>
    <n v="8051.4705882352901"/>
    <n v="28985.294117647099"/>
  </r>
  <r>
    <x v="0"/>
    <x v="1"/>
    <x v="0"/>
    <x v="0"/>
    <s v="DK1_Large"/>
    <x v="6"/>
    <s v="GNR_ST_WOODCHI_BP_E-23"/>
    <x v="0"/>
    <x v="8"/>
    <n v="22.0588235294118"/>
    <n v="8051.4705882352901"/>
    <n v="28985.294117647099"/>
  </r>
  <r>
    <x v="0"/>
    <x v="1"/>
    <x v="0"/>
    <x v="0"/>
    <s v="DK1_Large"/>
    <x v="6"/>
    <s v="GNR_ST_WOODCHI_BP_E-23"/>
    <x v="0"/>
    <x v="9"/>
    <n v="22.0588235294118"/>
    <n v="8051.4705882352901"/>
    <n v="28985.294117647099"/>
  </r>
  <r>
    <x v="0"/>
    <x v="1"/>
    <x v="0"/>
    <x v="0"/>
    <s v="DK1_Large"/>
    <x v="6"/>
    <s v="GNR_ST_WOODCHI_BP_E-23"/>
    <x v="0"/>
    <x v="18"/>
    <n v="22.0588235294118"/>
    <n v="8051.4705882352901"/>
    <n v="28985.294117647099"/>
  </r>
  <r>
    <x v="0"/>
    <x v="1"/>
    <x v="0"/>
    <x v="0"/>
    <s v="DK1_Large"/>
    <x v="6"/>
    <s v="GNR_ST_WOODCHI_BP_E-23"/>
    <x v="0"/>
    <x v="19"/>
    <n v="22.0588235294118"/>
    <n v="8051.4705882352901"/>
    <n v="28985.294117647099"/>
  </r>
  <r>
    <x v="0"/>
    <x v="1"/>
    <x v="0"/>
    <x v="0"/>
    <s v="DK1_Large"/>
    <x v="6"/>
    <s v="GNR_ST_WOODCHI_BP_E-23"/>
    <x v="0"/>
    <x v="20"/>
    <n v="22.0588235294118"/>
    <n v="8051.4705882352901"/>
    <n v="28985.294117647099"/>
  </r>
  <r>
    <x v="0"/>
    <x v="1"/>
    <x v="0"/>
    <x v="0"/>
    <s v="DK1_Large"/>
    <x v="6"/>
    <s v="GNR_ST_WOODCHI_BP_E-23"/>
    <x v="0"/>
    <x v="10"/>
    <n v="22.0588235294118"/>
    <n v="8051.4705882352901"/>
    <n v="28985.294117647099"/>
  </r>
  <r>
    <x v="0"/>
    <x v="1"/>
    <x v="0"/>
    <x v="0"/>
    <s v="DK1_Large"/>
    <x v="6"/>
    <s v="GNR_ST_WOODCHI_BP_E-23"/>
    <x v="0"/>
    <x v="22"/>
    <n v="22.0588235294118"/>
    <n v="8051.4705882352901"/>
    <n v="28985.294117647099"/>
  </r>
  <r>
    <x v="0"/>
    <x v="1"/>
    <x v="0"/>
    <x v="0"/>
    <s v="DK1_Large"/>
    <x v="9"/>
    <s v="GNR_BO_WOODPEL_E-100"/>
    <x v="0"/>
    <x v="11"/>
    <n v="12.999000000000001"/>
    <n v="4744.6350000000002"/>
    <n v="17080.686000000002"/>
  </r>
  <r>
    <x v="0"/>
    <x v="1"/>
    <x v="0"/>
    <x v="0"/>
    <s v="DK1_Large"/>
    <x v="9"/>
    <s v="GNR_BO_WOODPEL_E-100"/>
    <x v="0"/>
    <x v="21"/>
    <n v="12.999000000000001"/>
    <n v="4744.6350000000002"/>
    <n v="17080.686000000002"/>
  </r>
  <r>
    <x v="0"/>
    <x v="1"/>
    <x v="0"/>
    <x v="0"/>
    <s v="DK1_Large"/>
    <x v="9"/>
    <s v="GNR_BO_WOODPEL_E-100"/>
    <x v="0"/>
    <x v="12"/>
    <n v="12.999000000000001"/>
    <n v="4744.6350000000002"/>
    <n v="17080.686000000002"/>
  </r>
  <r>
    <x v="0"/>
    <x v="1"/>
    <x v="0"/>
    <x v="0"/>
    <s v="DK1_Large"/>
    <x v="9"/>
    <s v="GNR_BO_WOODPEL_E-100"/>
    <x v="0"/>
    <x v="0"/>
    <n v="12.999000000000001"/>
    <n v="4744.6350000000002"/>
    <n v="17080.686000000002"/>
  </r>
  <r>
    <x v="0"/>
    <x v="1"/>
    <x v="0"/>
    <x v="0"/>
    <s v="DK1_Large"/>
    <x v="9"/>
    <s v="GNR_BO_WOODPEL_E-100"/>
    <x v="0"/>
    <x v="1"/>
    <n v="12.999000000000001"/>
    <n v="4744.6350000000002"/>
    <n v="17080.686000000002"/>
  </r>
  <r>
    <x v="0"/>
    <x v="1"/>
    <x v="0"/>
    <x v="0"/>
    <s v="DK1_Large"/>
    <x v="9"/>
    <s v="GNR_BO_WOODPEL_E-100"/>
    <x v="0"/>
    <x v="2"/>
    <n v="12.999000000000001"/>
    <n v="4744.6350000000002"/>
    <n v="17080.686000000002"/>
  </r>
  <r>
    <x v="0"/>
    <x v="1"/>
    <x v="0"/>
    <x v="0"/>
    <s v="DK1_Large"/>
    <x v="9"/>
    <s v="GNR_BO_WOODPEL_E-100"/>
    <x v="0"/>
    <x v="13"/>
    <n v="12.999000000000001"/>
    <n v="4744.6350000000002"/>
    <n v="17080.686000000002"/>
  </r>
  <r>
    <x v="0"/>
    <x v="1"/>
    <x v="0"/>
    <x v="0"/>
    <s v="DK1_Large"/>
    <x v="9"/>
    <s v="GNR_BO_WOODPEL_E-100"/>
    <x v="0"/>
    <x v="14"/>
    <n v="12.999000000000001"/>
    <n v="4744.6350000000002"/>
    <n v="17080.686000000002"/>
  </r>
  <r>
    <x v="0"/>
    <x v="1"/>
    <x v="0"/>
    <x v="0"/>
    <s v="DK1_Large"/>
    <x v="9"/>
    <s v="GNR_BO_WOODPEL_E-100"/>
    <x v="0"/>
    <x v="15"/>
    <n v="12.999000000000001"/>
    <n v="4744.6350000000002"/>
    <n v="17080.686000000002"/>
  </r>
  <r>
    <x v="0"/>
    <x v="1"/>
    <x v="0"/>
    <x v="0"/>
    <s v="DK1_Large"/>
    <x v="9"/>
    <s v="GNR_BO_WOODPEL_E-100"/>
    <x v="0"/>
    <x v="3"/>
    <n v="12.999000000000001"/>
    <n v="4744.6350000000002"/>
    <n v="17080.686000000002"/>
  </r>
  <r>
    <x v="0"/>
    <x v="1"/>
    <x v="0"/>
    <x v="0"/>
    <s v="DK1_Large"/>
    <x v="9"/>
    <s v="GNR_BO_WOODPEL_E-100"/>
    <x v="0"/>
    <x v="4"/>
    <n v="12.999000000000001"/>
    <n v="4744.6350000000002"/>
    <n v="17080.686000000002"/>
  </r>
  <r>
    <x v="0"/>
    <x v="1"/>
    <x v="0"/>
    <x v="0"/>
    <s v="DK1_Large"/>
    <x v="9"/>
    <s v="GNR_BO_WOODPEL_E-100"/>
    <x v="0"/>
    <x v="16"/>
    <n v="12.999000000000001"/>
    <n v="4744.6350000000002"/>
    <n v="17080.686000000002"/>
  </r>
  <r>
    <x v="0"/>
    <x v="1"/>
    <x v="0"/>
    <x v="0"/>
    <s v="DK1_Large"/>
    <x v="9"/>
    <s v="GNR_BO_WOODPEL_E-100"/>
    <x v="0"/>
    <x v="5"/>
    <n v="12.999000000000001"/>
    <n v="4744.6350000000002"/>
    <n v="17080.686000000002"/>
  </r>
  <r>
    <x v="0"/>
    <x v="1"/>
    <x v="0"/>
    <x v="0"/>
    <s v="DK1_Large"/>
    <x v="9"/>
    <s v="GNR_BO_WOODPEL_E-100"/>
    <x v="0"/>
    <x v="6"/>
    <n v="12.999000000000001"/>
    <n v="4744.6350000000002"/>
    <n v="17080.686000000002"/>
  </r>
  <r>
    <x v="0"/>
    <x v="1"/>
    <x v="0"/>
    <x v="0"/>
    <s v="DK1_Large"/>
    <x v="9"/>
    <s v="GNR_BO_WOODPEL_E-100"/>
    <x v="0"/>
    <x v="17"/>
    <n v="12.999000000000001"/>
    <n v="4744.6350000000002"/>
    <n v="17080.686000000002"/>
  </r>
  <r>
    <x v="0"/>
    <x v="1"/>
    <x v="0"/>
    <x v="0"/>
    <s v="DK1_Large"/>
    <x v="9"/>
    <s v="GNR_BO_WOODPEL_E-100"/>
    <x v="0"/>
    <x v="7"/>
    <n v="12.999000000000001"/>
    <n v="4744.6350000000002"/>
    <n v="17080.686000000002"/>
  </r>
  <r>
    <x v="0"/>
    <x v="1"/>
    <x v="0"/>
    <x v="0"/>
    <s v="DK1_Large"/>
    <x v="9"/>
    <s v="GNR_BO_WOODPEL_E-100"/>
    <x v="0"/>
    <x v="23"/>
    <n v="12.999000000000001"/>
    <n v="4744.6350000000002"/>
    <n v="17080.686000000002"/>
  </r>
  <r>
    <x v="0"/>
    <x v="1"/>
    <x v="0"/>
    <x v="0"/>
    <s v="DK1_Large"/>
    <x v="9"/>
    <s v="GNR_BO_WOODPEL_E-100"/>
    <x v="0"/>
    <x v="8"/>
    <n v="12.999000000000001"/>
    <n v="4744.6350000000002"/>
    <n v="17080.686000000002"/>
  </r>
  <r>
    <x v="0"/>
    <x v="1"/>
    <x v="0"/>
    <x v="0"/>
    <s v="DK1_Large"/>
    <x v="9"/>
    <s v="GNR_BO_WOODPEL_E-100"/>
    <x v="0"/>
    <x v="9"/>
    <n v="12.999000000000001"/>
    <n v="4744.6350000000002"/>
    <n v="17080.686000000002"/>
  </r>
  <r>
    <x v="0"/>
    <x v="1"/>
    <x v="0"/>
    <x v="0"/>
    <s v="DK1_Large"/>
    <x v="9"/>
    <s v="GNR_BO_WOODPEL_E-100"/>
    <x v="0"/>
    <x v="18"/>
    <n v="12.999000000000001"/>
    <n v="4744.6350000000002"/>
    <n v="17080.686000000002"/>
  </r>
  <r>
    <x v="0"/>
    <x v="1"/>
    <x v="0"/>
    <x v="0"/>
    <s v="DK1_Large"/>
    <x v="9"/>
    <s v="GNR_BO_WOODPEL_E-100"/>
    <x v="0"/>
    <x v="19"/>
    <n v="12.999000000000001"/>
    <n v="4744.6350000000002"/>
    <n v="17080.686000000002"/>
  </r>
  <r>
    <x v="0"/>
    <x v="1"/>
    <x v="0"/>
    <x v="0"/>
    <s v="DK1_Large"/>
    <x v="9"/>
    <s v="GNR_BO_WOODPEL_E-100"/>
    <x v="0"/>
    <x v="20"/>
    <n v="12.999000000000001"/>
    <n v="4744.6350000000002"/>
    <n v="17080.686000000002"/>
  </r>
  <r>
    <x v="0"/>
    <x v="1"/>
    <x v="0"/>
    <x v="0"/>
    <s v="DK1_Large"/>
    <x v="9"/>
    <s v="GNR_BO_WOODPEL_E-100"/>
    <x v="0"/>
    <x v="10"/>
    <n v="12.999000000000001"/>
    <n v="4744.6350000000002"/>
    <n v="17080.686000000002"/>
  </r>
  <r>
    <x v="0"/>
    <x v="1"/>
    <x v="0"/>
    <x v="0"/>
    <s v="DK1_Large"/>
    <x v="9"/>
    <s v="GNR_BO_WOODPEL_E-100"/>
    <x v="0"/>
    <x v="22"/>
    <n v="12.999000000000001"/>
    <n v="4744.6350000000002"/>
    <n v="17080.686000000002"/>
  </r>
  <r>
    <x v="0"/>
    <x v="1"/>
    <x v="0"/>
    <x v="0"/>
    <s v="DK1_Large"/>
    <x v="9"/>
    <s v="GNR_BO_WOODPEL_E-102"/>
    <x v="0"/>
    <x v="11"/>
    <n v="0.9"/>
    <n v="328.5"/>
    <n v="1182.5999999999999"/>
  </r>
  <r>
    <x v="0"/>
    <x v="1"/>
    <x v="0"/>
    <x v="0"/>
    <s v="DK1_Large"/>
    <x v="9"/>
    <s v="GNR_BO_WOODPEL_E-102"/>
    <x v="0"/>
    <x v="21"/>
    <n v="0.9"/>
    <n v="328.5"/>
    <n v="1182.5999999999999"/>
  </r>
  <r>
    <x v="0"/>
    <x v="1"/>
    <x v="0"/>
    <x v="0"/>
    <s v="DK1_Large"/>
    <x v="9"/>
    <s v="GNR_BO_WOODPEL_E-102"/>
    <x v="0"/>
    <x v="12"/>
    <n v="0.9"/>
    <n v="328.5"/>
    <n v="1182.5999999999999"/>
  </r>
  <r>
    <x v="0"/>
    <x v="1"/>
    <x v="0"/>
    <x v="0"/>
    <s v="DK1_Large"/>
    <x v="9"/>
    <s v="GNR_BO_WOODPEL_E-102"/>
    <x v="0"/>
    <x v="0"/>
    <n v="0.9"/>
    <n v="328.5"/>
    <n v="1182.5999999999999"/>
  </r>
  <r>
    <x v="0"/>
    <x v="1"/>
    <x v="0"/>
    <x v="0"/>
    <s v="DK1_Large"/>
    <x v="9"/>
    <s v="GNR_BO_WOODPEL_E-102"/>
    <x v="0"/>
    <x v="1"/>
    <n v="0.9"/>
    <n v="328.5"/>
    <n v="1182.5999999999999"/>
  </r>
  <r>
    <x v="0"/>
    <x v="1"/>
    <x v="0"/>
    <x v="0"/>
    <s v="DK1_Large"/>
    <x v="9"/>
    <s v="GNR_BO_WOODPEL_E-102"/>
    <x v="0"/>
    <x v="2"/>
    <n v="0.9"/>
    <n v="328.5"/>
    <n v="1182.5999999999999"/>
  </r>
  <r>
    <x v="0"/>
    <x v="1"/>
    <x v="0"/>
    <x v="0"/>
    <s v="DK1_Large"/>
    <x v="9"/>
    <s v="GNR_BO_WOODPEL_E-102"/>
    <x v="0"/>
    <x v="13"/>
    <n v="0.9"/>
    <n v="328.5"/>
    <n v="1182.5999999999999"/>
  </r>
  <r>
    <x v="0"/>
    <x v="1"/>
    <x v="0"/>
    <x v="0"/>
    <s v="DK1_Large"/>
    <x v="9"/>
    <s v="GNR_BO_WOODPEL_E-102"/>
    <x v="0"/>
    <x v="14"/>
    <n v="0.9"/>
    <n v="328.5"/>
    <n v="1182.5999999999999"/>
  </r>
  <r>
    <x v="0"/>
    <x v="1"/>
    <x v="0"/>
    <x v="0"/>
    <s v="DK1_Large"/>
    <x v="9"/>
    <s v="GNR_BO_WOODPEL_E-102"/>
    <x v="0"/>
    <x v="15"/>
    <n v="0.9"/>
    <n v="328.5"/>
    <n v="1182.5999999999999"/>
  </r>
  <r>
    <x v="0"/>
    <x v="1"/>
    <x v="0"/>
    <x v="0"/>
    <s v="DK1_Large"/>
    <x v="9"/>
    <s v="GNR_BO_WOODPEL_E-102"/>
    <x v="0"/>
    <x v="3"/>
    <n v="0.9"/>
    <n v="328.5"/>
    <n v="1182.5999999999999"/>
  </r>
  <r>
    <x v="0"/>
    <x v="1"/>
    <x v="0"/>
    <x v="0"/>
    <s v="DK1_Large"/>
    <x v="9"/>
    <s v="GNR_BO_WOODPEL_E-102"/>
    <x v="0"/>
    <x v="4"/>
    <n v="0.9"/>
    <n v="328.5"/>
    <n v="1182.5999999999999"/>
  </r>
  <r>
    <x v="0"/>
    <x v="1"/>
    <x v="0"/>
    <x v="0"/>
    <s v="DK1_Large"/>
    <x v="9"/>
    <s v="GNR_BO_WOODPEL_E-102"/>
    <x v="0"/>
    <x v="16"/>
    <n v="0.9"/>
    <n v="328.5"/>
    <n v="1182.5999999999999"/>
  </r>
  <r>
    <x v="0"/>
    <x v="1"/>
    <x v="0"/>
    <x v="0"/>
    <s v="DK1_Large"/>
    <x v="9"/>
    <s v="GNR_BO_WOODPEL_E-102"/>
    <x v="0"/>
    <x v="5"/>
    <n v="0.9"/>
    <n v="328.5"/>
    <n v="1182.5999999999999"/>
  </r>
  <r>
    <x v="0"/>
    <x v="1"/>
    <x v="0"/>
    <x v="0"/>
    <s v="DK1_Large"/>
    <x v="9"/>
    <s v="GNR_BO_WOODPEL_E-102"/>
    <x v="0"/>
    <x v="6"/>
    <n v="0.9"/>
    <n v="328.5"/>
    <n v="1182.5999999999999"/>
  </r>
  <r>
    <x v="0"/>
    <x v="1"/>
    <x v="0"/>
    <x v="0"/>
    <s v="DK1_Large"/>
    <x v="9"/>
    <s v="GNR_BO_WOODPEL_E-102"/>
    <x v="0"/>
    <x v="17"/>
    <n v="0.9"/>
    <n v="328.5"/>
    <n v="1182.5999999999999"/>
  </r>
  <r>
    <x v="0"/>
    <x v="1"/>
    <x v="0"/>
    <x v="0"/>
    <s v="DK1_Large"/>
    <x v="9"/>
    <s v="GNR_BO_WOODPEL_E-102"/>
    <x v="0"/>
    <x v="7"/>
    <n v="0.9"/>
    <n v="328.5"/>
    <n v="1182.5999999999999"/>
  </r>
  <r>
    <x v="0"/>
    <x v="1"/>
    <x v="0"/>
    <x v="0"/>
    <s v="DK1_Large"/>
    <x v="9"/>
    <s v="GNR_BO_WOODPEL_E-102"/>
    <x v="0"/>
    <x v="23"/>
    <n v="0.9"/>
    <n v="328.5"/>
    <n v="1182.5999999999999"/>
  </r>
  <r>
    <x v="0"/>
    <x v="1"/>
    <x v="0"/>
    <x v="0"/>
    <s v="DK1_Large"/>
    <x v="9"/>
    <s v="GNR_BO_WOODPEL_E-102"/>
    <x v="0"/>
    <x v="8"/>
    <n v="0.9"/>
    <n v="328.5"/>
    <n v="1182.5999999999999"/>
  </r>
  <r>
    <x v="0"/>
    <x v="1"/>
    <x v="0"/>
    <x v="0"/>
    <s v="DK1_Large"/>
    <x v="9"/>
    <s v="GNR_BO_WOODPEL_E-102"/>
    <x v="0"/>
    <x v="9"/>
    <n v="0.9"/>
    <n v="328.5"/>
    <n v="1182.5999999999999"/>
  </r>
  <r>
    <x v="0"/>
    <x v="1"/>
    <x v="0"/>
    <x v="0"/>
    <s v="DK1_Large"/>
    <x v="9"/>
    <s v="GNR_BO_WOODPEL_E-102"/>
    <x v="0"/>
    <x v="18"/>
    <n v="0.9"/>
    <n v="328.5"/>
    <n v="1182.5999999999999"/>
  </r>
  <r>
    <x v="0"/>
    <x v="1"/>
    <x v="0"/>
    <x v="0"/>
    <s v="DK1_Large"/>
    <x v="9"/>
    <s v="GNR_BO_WOODPEL_E-102"/>
    <x v="0"/>
    <x v="19"/>
    <n v="0.9"/>
    <n v="328.5"/>
    <n v="1182.5999999999999"/>
  </r>
  <r>
    <x v="0"/>
    <x v="1"/>
    <x v="0"/>
    <x v="0"/>
    <s v="DK1_Large"/>
    <x v="9"/>
    <s v="GNR_BO_WOODPEL_E-102"/>
    <x v="0"/>
    <x v="20"/>
    <n v="0.9"/>
    <n v="328.5"/>
    <n v="1182.5999999999999"/>
  </r>
  <r>
    <x v="0"/>
    <x v="1"/>
    <x v="0"/>
    <x v="0"/>
    <s v="DK1_Large"/>
    <x v="9"/>
    <s v="GNR_BO_WOODPEL_E-102"/>
    <x v="0"/>
    <x v="10"/>
    <n v="0.9"/>
    <n v="328.5"/>
    <n v="1182.5999999999999"/>
  </r>
  <r>
    <x v="0"/>
    <x v="1"/>
    <x v="0"/>
    <x v="0"/>
    <s v="DK1_Large"/>
    <x v="9"/>
    <s v="GNR_BO_WOODPEL_E-102"/>
    <x v="0"/>
    <x v="22"/>
    <n v="0.9"/>
    <n v="328.5"/>
    <n v="1182.5999999999999"/>
  </r>
  <r>
    <x v="0"/>
    <x v="1"/>
    <x v="0"/>
    <x v="0"/>
    <s v="DK1_MedSmall"/>
    <x v="7"/>
    <s v="GNR_BO_ELEC_E-100"/>
    <x v="0"/>
    <x v="11"/>
    <n v="1"/>
    <n v="365"/>
    <n v="1314"/>
  </r>
  <r>
    <x v="0"/>
    <x v="1"/>
    <x v="0"/>
    <x v="0"/>
    <s v="DK1_MedSmall"/>
    <x v="7"/>
    <s v="GNR_BO_ELEC_E-100"/>
    <x v="0"/>
    <x v="21"/>
    <n v="1"/>
    <n v="365"/>
    <n v="1314"/>
  </r>
  <r>
    <x v="0"/>
    <x v="1"/>
    <x v="0"/>
    <x v="0"/>
    <s v="DK1_MedSmall"/>
    <x v="7"/>
    <s v="GNR_BO_ELEC_E-100"/>
    <x v="0"/>
    <x v="12"/>
    <n v="1"/>
    <n v="365"/>
    <n v="1314"/>
  </r>
  <r>
    <x v="0"/>
    <x v="1"/>
    <x v="0"/>
    <x v="0"/>
    <s v="DK1_MedSmall"/>
    <x v="7"/>
    <s v="GNR_BO_ELEC_E-100"/>
    <x v="0"/>
    <x v="0"/>
    <n v="1"/>
    <n v="365"/>
    <n v="1314"/>
  </r>
  <r>
    <x v="0"/>
    <x v="1"/>
    <x v="0"/>
    <x v="0"/>
    <s v="DK1_MedSmall"/>
    <x v="7"/>
    <s v="GNR_BO_ELEC_E-100"/>
    <x v="0"/>
    <x v="1"/>
    <n v="1"/>
    <n v="365"/>
    <n v="1314"/>
  </r>
  <r>
    <x v="0"/>
    <x v="1"/>
    <x v="0"/>
    <x v="0"/>
    <s v="DK1_MedSmall"/>
    <x v="7"/>
    <s v="GNR_BO_ELEC_E-100"/>
    <x v="0"/>
    <x v="2"/>
    <n v="1"/>
    <n v="365"/>
    <n v="1314"/>
  </r>
  <r>
    <x v="0"/>
    <x v="1"/>
    <x v="0"/>
    <x v="0"/>
    <s v="DK1_MedSmall"/>
    <x v="7"/>
    <s v="GNR_BO_ELEC_E-100"/>
    <x v="0"/>
    <x v="13"/>
    <n v="1"/>
    <n v="365"/>
    <n v="1314"/>
  </r>
  <r>
    <x v="0"/>
    <x v="1"/>
    <x v="0"/>
    <x v="0"/>
    <s v="DK1_MedSmall"/>
    <x v="7"/>
    <s v="GNR_BO_ELEC_E-100"/>
    <x v="0"/>
    <x v="14"/>
    <n v="1"/>
    <n v="365"/>
    <n v="1314"/>
  </r>
  <r>
    <x v="0"/>
    <x v="1"/>
    <x v="0"/>
    <x v="0"/>
    <s v="DK1_MedSmall"/>
    <x v="7"/>
    <s v="GNR_BO_ELEC_E-100"/>
    <x v="0"/>
    <x v="15"/>
    <n v="1"/>
    <n v="365"/>
    <n v="1314"/>
  </r>
  <r>
    <x v="0"/>
    <x v="1"/>
    <x v="0"/>
    <x v="0"/>
    <s v="DK1_MedSmall"/>
    <x v="7"/>
    <s v="GNR_BO_ELEC_E-100"/>
    <x v="0"/>
    <x v="3"/>
    <n v="1"/>
    <n v="365"/>
    <n v="1314"/>
  </r>
  <r>
    <x v="0"/>
    <x v="1"/>
    <x v="0"/>
    <x v="0"/>
    <s v="DK1_MedSmall"/>
    <x v="7"/>
    <s v="GNR_BO_ELEC_E-100"/>
    <x v="0"/>
    <x v="4"/>
    <n v="1"/>
    <n v="365"/>
    <n v="1314"/>
  </r>
  <r>
    <x v="0"/>
    <x v="1"/>
    <x v="0"/>
    <x v="0"/>
    <s v="DK1_MedSmall"/>
    <x v="7"/>
    <s v="GNR_BO_ELEC_E-100"/>
    <x v="0"/>
    <x v="16"/>
    <n v="1"/>
    <n v="365"/>
    <n v="1314"/>
  </r>
  <r>
    <x v="0"/>
    <x v="1"/>
    <x v="0"/>
    <x v="0"/>
    <s v="DK1_MedSmall"/>
    <x v="7"/>
    <s v="GNR_BO_ELEC_E-100"/>
    <x v="0"/>
    <x v="5"/>
    <n v="1"/>
    <n v="365"/>
    <n v="1314"/>
  </r>
  <r>
    <x v="0"/>
    <x v="1"/>
    <x v="0"/>
    <x v="0"/>
    <s v="DK1_MedSmall"/>
    <x v="7"/>
    <s v="GNR_BO_ELEC_E-100"/>
    <x v="0"/>
    <x v="6"/>
    <n v="1"/>
    <n v="365"/>
    <n v="1314"/>
  </r>
  <r>
    <x v="0"/>
    <x v="1"/>
    <x v="0"/>
    <x v="0"/>
    <s v="DK1_MedSmall"/>
    <x v="7"/>
    <s v="GNR_BO_ELEC_E-100"/>
    <x v="0"/>
    <x v="17"/>
    <n v="1"/>
    <n v="365"/>
    <n v="1314"/>
  </r>
  <r>
    <x v="0"/>
    <x v="1"/>
    <x v="0"/>
    <x v="0"/>
    <s v="DK1_MedSmall"/>
    <x v="7"/>
    <s v="GNR_BO_ELEC_E-100"/>
    <x v="0"/>
    <x v="7"/>
    <n v="1"/>
    <n v="365"/>
    <n v="1314"/>
  </r>
  <r>
    <x v="0"/>
    <x v="1"/>
    <x v="0"/>
    <x v="0"/>
    <s v="DK1_MedSmall"/>
    <x v="7"/>
    <s v="GNR_BO_ELEC_E-100"/>
    <x v="0"/>
    <x v="23"/>
    <n v="1"/>
    <n v="365"/>
    <n v="1314"/>
  </r>
  <r>
    <x v="0"/>
    <x v="1"/>
    <x v="0"/>
    <x v="0"/>
    <s v="DK1_MedSmall"/>
    <x v="7"/>
    <s v="GNR_BO_ELEC_E-100"/>
    <x v="0"/>
    <x v="8"/>
    <n v="1"/>
    <n v="365"/>
    <n v="1314"/>
  </r>
  <r>
    <x v="0"/>
    <x v="1"/>
    <x v="0"/>
    <x v="0"/>
    <s v="DK1_MedSmall"/>
    <x v="7"/>
    <s v="GNR_BO_ELEC_E-100"/>
    <x v="0"/>
    <x v="9"/>
    <n v="1"/>
    <n v="365"/>
    <n v="1314"/>
  </r>
  <r>
    <x v="0"/>
    <x v="1"/>
    <x v="0"/>
    <x v="0"/>
    <s v="DK1_MedSmall"/>
    <x v="7"/>
    <s v="GNR_BO_ELEC_E-100"/>
    <x v="0"/>
    <x v="18"/>
    <n v="1"/>
    <n v="365"/>
    <n v="1314"/>
  </r>
  <r>
    <x v="0"/>
    <x v="1"/>
    <x v="0"/>
    <x v="0"/>
    <s v="DK1_MedSmall"/>
    <x v="7"/>
    <s v="GNR_BO_ELEC_E-100"/>
    <x v="0"/>
    <x v="19"/>
    <n v="1"/>
    <n v="365"/>
    <n v="1314"/>
  </r>
  <r>
    <x v="0"/>
    <x v="1"/>
    <x v="0"/>
    <x v="0"/>
    <s v="DK1_MedSmall"/>
    <x v="7"/>
    <s v="GNR_BO_ELEC_E-100"/>
    <x v="0"/>
    <x v="20"/>
    <n v="1"/>
    <n v="365"/>
    <n v="1314"/>
  </r>
  <r>
    <x v="0"/>
    <x v="1"/>
    <x v="0"/>
    <x v="0"/>
    <s v="DK1_MedSmall"/>
    <x v="7"/>
    <s v="GNR_BO_ELEC_E-100"/>
    <x v="0"/>
    <x v="10"/>
    <n v="1"/>
    <n v="365"/>
    <n v="1314"/>
  </r>
  <r>
    <x v="0"/>
    <x v="1"/>
    <x v="0"/>
    <x v="0"/>
    <s v="DK1_MedSmall"/>
    <x v="7"/>
    <s v="GNR_BO_ELEC_E-100"/>
    <x v="0"/>
    <x v="22"/>
    <n v="1"/>
    <n v="365"/>
    <n v="1314"/>
  </r>
  <r>
    <x v="0"/>
    <x v="1"/>
    <x v="0"/>
    <x v="0"/>
    <s v="DK1_MedSmall"/>
    <x v="21"/>
    <s v="GNR_BO_LIGHTOIL_E-100"/>
    <x v="0"/>
    <x v="2"/>
    <n v="11.5028037593869"/>
    <n v="4198.5233721762197"/>
    <n v="15114.6841398344"/>
  </r>
  <r>
    <x v="0"/>
    <x v="1"/>
    <x v="0"/>
    <x v="0"/>
    <s v="DK1_MedSmall"/>
    <x v="21"/>
    <s v="GNR_BO_LIGHTOIL_E-100"/>
    <x v="0"/>
    <x v="13"/>
    <n v="37.9"/>
    <n v="13833.5"/>
    <n v="49800.6"/>
  </r>
  <r>
    <x v="0"/>
    <x v="1"/>
    <x v="0"/>
    <x v="0"/>
    <s v="DK1_MedSmall"/>
    <x v="21"/>
    <s v="GNR_BO_LIGHTOIL_E-100"/>
    <x v="0"/>
    <x v="14"/>
    <n v="37.9"/>
    <n v="13833.5"/>
    <n v="49800.6"/>
  </r>
  <r>
    <x v="0"/>
    <x v="1"/>
    <x v="0"/>
    <x v="0"/>
    <s v="DK1_MedSmall"/>
    <x v="21"/>
    <s v="GNR_BO_LIGHTOIL_E-100"/>
    <x v="0"/>
    <x v="15"/>
    <n v="37.9"/>
    <n v="13833.5"/>
    <n v="49800.6"/>
  </r>
  <r>
    <x v="0"/>
    <x v="1"/>
    <x v="0"/>
    <x v="0"/>
    <s v="DK1_MedSmall"/>
    <x v="21"/>
    <s v="GNR_BO_LIGHTOIL_E-100"/>
    <x v="0"/>
    <x v="3"/>
    <n v="37.9"/>
    <n v="13833.5"/>
    <n v="49800.6"/>
  </r>
  <r>
    <x v="0"/>
    <x v="1"/>
    <x v="0"/>
    <x v="0"/>
    <s v="DK1_MedSmall"/>
    <x v="21"/>
    <s v="GNR_BO_LIGHTOIL_E-100"/>
    <x v="0"/>
    <x v="4"/>
    <n v="37.9"/>
    <n v="13833.5"/>
    <n v="49800.6"/>
  </r>
  <r>
    <x v="0"/>
    <x v="1"/>
    <x v="0"/>
    <x v="0"/>
    <s v="DK1_MedSmall"/>
    <x v="21"/>
    <s v="GNR_BO_LIGHTOIL_E-100"/>
    <x v="0"/>
    <x v="16"/>
    <n v="37.9"/>
    <n v="13833.5"/>
    <n v="49800.6"/>
  </r>
  <r>
    <x v="0"/>
    <x v="1"/>
    <x v="0"/>
    <x v="0"/>
    <s v="DK1_MedSmall"/>
    <x v="21"/>
    <s v="GNR_BO_LIGHTOIL_E-100"/>
    <x v="0"/>
    <x v="5"/>
    <n v="37.9"/>
    <n v="13833.5"/>
    <n v="49800.6"/>
  </r>
  <r>
    <x v="0"/>
    <x v="1"/>
    <x v="0"/>
    <x v="0"/>
    <s v="DK1_MedSmall"/>
    <x v="21"/>
    <s v="GNR_BO_LIGHTOIL_E-100"/>
    <x v="0"/>
    <x v="6"/>
    <n v="37.9"/>
    <n v="13833.5"/>
    <n v="49800.6"/>
  </r>
  <r>
    <x v="0"/>
    <x v="1"/>
    <x v="0"/>
    <x v="0"/>
    <s v="DK1_MedSmall"/>
    <x v="21"/>
    <s v="GNR_BO_LIGHTOIL_E-100"/>
    <x v="0"/>
    <x v="17"/>
    <n v="37.9"/>
    <n v="13833.5"/>
    <n v="49800.6"/>
  </r>
  <r>
    <x v="0"/>
    <x v="1"/>
    <x v="0"/>
    <x v="0"/>
    <s v="DK1_MedSmall"/>
    <x v="21"/>
    <s v="GNR_BO_LIGHTOIL_E-100"/>
    <x v="0"/>
    <x v="7"/>
    <n v="37.9"/>
    <n v="13833.5"/>
    <n v="49800.6"/>
  </r>
  <r>
    <x v="0"/>
    <x v="1"/>
    <x v="0"/>
    <x v="0"/>
    <s v="DK1_MedSmall"/>
    <x v="21"/>
    <s v="GNR_BO_LIGHTOIL_E-100"/>
    <x v="0"/>
    <x v="23"/>
    <n v="37.9"/>
    <n v="13833.5"/>
    <n v="49800.6"/>
  </r>
  <r>
    <x v="0"/>
    <x v="1"/>
    <x v="0"/>
    <x v="0"/>
    <s v="DK1_MedSmall"/>
    <x v="21"/>
    <s v="GNR_BO_LIGHTOIL_E-100"/>
    <x v="0"/>
    <x v="8"/>
    <n v="37.9"/>
    <n v="13833.5"/>
    <n v="49800.6"/>
  </r>
  <r>
    <x v="0"/>
    <x v="1"/>
    <x v="0"/>
    <x v="0"/>
    <s v="DK1_MedSmall"/>
    <x v="21"/>
    <s v="GNR_BO_LIGHTOIL_E-100"/>
    <x v="0"/>
    <x v="9"/>
    <n v="37.9"/>
    <n v="13833.5"/>
    <n v="49800.6"/>
  </r>
  <r>
    <x v="0"/>
    <x v="1"/>
    <x v="0"/>
    <x v="0"/>
    <s v="DK1_MedSmall"/>
    <x v="21"/>
    <s v="GNR_BO_LIGHTOIL_E-100"/>
    <x v="0"/>
    <x v="18"/>
    <n v="37.9"/>
    <n v="13833.5"/>
    <n v="49800.6"/>
  </r>
  <r>
    <x v="0"/>
    <x v="1"/>
    <x v="0"/>
    <x v="0"/>
    <s v="DK1_MedSmall"/>
    <x v="21"/>
    <s v="GNR_BO_LIGHTOIL_E-100"/>
    <x v="0"/>
    <x v="19"/>
    <n v="37.9"/>
    <n v="13833.5"/>
    <n v="49800.6"/>
  </r>
  <r>
    <x v="0"/>
    <x v="1"/>
    <x v="0"/>
    <x v="0"/>
    <s v="DK1_MedSmall"/>
    <x v="21"/>
    <s v="GNR_BO_LIGHTOIL_E-100"/>
    <x v="0"/>
    <x v="20"/>
    <n v="37.9"/>
    <n v="13833.5"/>
    <n v="49800.6"/>
  </r>
  <r>
    <x v="0"/>
    <x v="1"/>
    <x v="0"/>
    <x v="0"/>
    <s v="DK1_MedSmall"/>
    <x v="21"/>
    <s v="GNR_BO_LIGHTOIL_E-100"/>
    <x v="0"/>
    <x v="10"/>
    <n v="26.2213173436968"/>
    <n v="9570.7808304493192"/>
    <n v="34454.810989617603"/>
  </r>
  <r>
    <x v="0"/>
    <x v="1"/>
    <x v="0"/>
    <x v="0"/>
    <s v="DK1_MedSmall"/>
    <x v="21"/>
    <s v="GNR_BO_LIGHTOIL_E-100"/>
    <x v="0"/>
    <x v="22"/>
    <n v="21.339906581427499"/>
    <n v="7789.0659022210502"/>
    <n v="28040.637247995801"/>
  </r>
  <r>
    <x v="0"/>
    <x v="1"/>
    <x v="0"/>
    <x v="0"/>
    <s v="DK1_MedSmall"/>
    <x v="21"/>
    <s v="GNR_BO_LIGHTOIL_E-115"/>
    <x v="0"/>
    <x v="11"/>
    <n v="17.197001510067899"/>
    <n v="6276.9055511747802"/>
    <n v="22596.859984229199"/>
  </r>
  <r>
    <x v="0"/>
    <x v="1"/>
    <x v="0"/>
    <x v="0"/>
    <s v="DK1_MedSmall"/>
    <x v="21"/>
    <s v="GNR_BO_LIGHTOIL_E-115"/>
    <x v="0"/>
    <x v="21"/>
    <n v="15.7116469281651"/>
    <n v="5734.7511287802399"/>
    <n v="20645.104063608898"/>
  </r>
  <r>
    <x v="0"/>
    <x v="1"/>
    <x v="0"/>
    <x v="0"/>
    <s v="DK1_MedSmall"/>
    <x v="21"/>
    <s v="GNR_BO_LIGHTOIL_E-115"/>
    <x v="0"/>
    <x v="12"/>
    <n v="14.3613245809807"/>
    <n v="5241.8834720579498"/>
    <n v="18870.7804994086"/>
  </r>
  <r>
    <x v="0"/>
    <x v="1"/>
    <x v="0"/>
    <x v="0"/>
    <s v="DK1_MedSmall"/>
    <x v="21"/>
    <s v="GNR_BO_LIGHTOIL_E-115"/>
    <x v="0"/>
    <x v="0"/>
    <n v="16.3868081017573"/>
    <n v="5981.1849571414004"/>
    <n v="21532.265845709098"/>
  </r>
  <r>
    <x v="0"/>
    <x v="1"/>
    <x v="0"/>
    <x v="0"/>
    <s v="DK1_MedSmall"/>
    <x v="21"/>
    <s v="GNR_BO_LIGHTOIL_E-115"/>
    <x v="0"/>
    <x v="1"/>
    <n v="17.8721626836601"/>
    <n v="6523.3393795359298"/>
    <n v="23484.021766329301"/>
  </r>
  <r>
    <x v="0"/>
    <x v="1"/>
    <x v="0"/>
    <x v="0"/>
    <s v="DK1_MedSmall"/>
    <x v="21"/>
    <s v="GNR_BO_LIGHTOIL_E-115"/>
    <x v="0"/>
    <x v="2"/>
    <n v="30"/>
    <n v="10950"/>
    <n v="39420"/>
  </r>
  <r>
    <x v="0"/>
    <x v="1"/>
    <x v="0"/>
    <x v="0"/>
    <s v="DK1_MedSmall"/>
    <x v="21"/>
    <s v="GNR_BO_LIGHTOIL_E-115"/>
    <x v="0"/>
    <x v="13"/>
    <n v="30"/>
    <n v="10950"/>
    <n v="39420"/>
  </r>
  <r>
    <x v="0"/>
    <x v="1"/>
    <x v="0"/>
    <x v="0"/>
    <s v="DK1_MedSmall"/>
    <x v="21"/>
    <s v="GNR_BO_LIGHTOIL_E-115"/>
    <x v="0"/>
    <x v="14"/>
    <n v="30"/>
    <n v="10950"/>
    <n v="39420"/>
  </r>
  <r>
    <x v="0"/>
    <x v="1"/>
    <x v="0"/>
    <x v="0"/>
    <s v="DK1_MedSmall"/>
    <x v="21"/>
    <s v="GNR_BO_LIGHTOIL_E-115"/>
    <x v="0"/>
    <x v="15"/>
    <n v="30"/>
    <n v="10950"/>
    <n v="39420"/>
  </r>
  <r>
    <x v="0"/>
    <x v="1"/>
    <x v="0"/>
    <x v="0"/>
    <s v="DK1_MedSmall"/>
    <x v="21"/>
    <s v="GNR_BO_LIGHTOIL_E-115"/>
    <x v="0"/>
    <x v="3"/>
    <n v="30"/>
    <n v="10950"/>
    <n v="39420"/>
  </r>
  <r>
    <x v="0"/>
    <x v="1"/>
    <x v="0"/>
    <x v="0"/>
    <s v="DK1_MedSmall"/>
    <x v="21"/>
    <s v="GNR_BO_LIGHTOIL_E-115"/>
    <x v="0"/>
    <x v="4"/>
    <n v="30"/>
    <n v="10950"/>
    <n v="39420"/>
  </r>
  <r>
    <x v="0"/>
    <x v="1"/>
    <x v="0"/>
    <x v="0"/>
    <s v="DK1_MedSmall"/>
    <x v="21"/>
    <s v="GNR_BO_LIGHTOIL_E-115"/>
    <x v="0"/>
    <x v="16"/>
    <n v="30"/>
    <n v="10950"/>
    <n v="39420"/>
  </r>
  <r>
    <x v="0"/>
    <x v="1"/>
    <x v="0"/>
    <x v="0"/>
    <s v="DK1_MedSmall"/>
    <x v="21"/>
    <s v="GNR_BO_LIGHTOIL_E-115"/>
    <x v="0"/>
    <x v="5"/>
    <n v="30"/>
    <n v="10950"/>
    <n v="39420"/>
  </r>
  <r>
    <x v="0"/>
    <x v="1"/>
    <x v="0"/>
    <x v="0"/>
    <s v="DK1_MedSmall"/>
    <x v="21"/>
    <s v="GNR_BO_LIGHTOIL_E-115"/>
    <x v="0"/>
    <x v="6"/>
    <n v="30"/>
    <n v="10950"/>
    <n v="39420"/>
  </r>
  <r>
    <x v="0"/>
    <x v="1"/>
    <x v="0"/>
    <x v="0"/>
    <s v="DK1_MedSmall"/>
    <x v="21"/>
    <s v="GNR_BO_LIGHTOIL_E-115"/>
    <x v="0"/>
    <x v="17"/>
    <n v="30"/>
    <n v="10950"/>
    <n v="39420"/>
  </r>
  <r>
    <x v="0"/>
    <x v="1"/>
    <x v="0"/>
    <x v="0"/>
    <s v="DK1_MedSmall"/>
    <x v="21"/>
    <s v="GNR_BO_LIGHTOIL_E-115"/>
    <x v="0"/>
    <x v="7"/>
    <n v="30"/>
    <n v="10950"/>
    <n v="39420"/>
  </r>
  <r>
    <x v="0"/>
    <x v="1"/>
    <x v="0"/>
    <x v="0"/>
    <s v="DK1_MedSmall"/>
    <x v="21"/>
    <s v="GNR_BO_LIGHTOIL_E-115"/>
    <x v="0"/>
    <x v="23"/>
    <n v="30"/>
    <n v="10950"/>
    <n v="39420"/>
  </r>
  <r>
    <x v="0"/>
    <x v="1"/>
    <x v="0"/>
    <x v="0"/>
    <s v="DK1_MedSmall"/>
    <x v="21"/>
    <s v="GNR_BO_LIGHTOIL_E-115"/>
    <x v="0"/>
    <x v="8"/>
    <n v="30"/>
    <n v="10950"/>
    <n v="39420"/>
  </r>
  <r>
    <x v="0"/>
    <x v="1"/>
    <x v="0"/>
    <x v="0"/>
    <s v="DK1_MedSmall"/>
    <x v="21"/>
    <s v="GNR_BO_LIGHTOIL_E-115"/>
    <x v="0"/>
    <x v="9"/>
    <n v="30"/>
    <n v="10950"/>
    <n v="39420"/>
  </r>
  <r>
    <x v="0"/>
    <x v="1"/>
    <x v="0"/>
    <x v="0"/>
    <s v="DK1_MedSmall"/>
    <x v="21"/>
    <s v="GNR_BO_LIGHTOIL_E-115"/>
    <x v="0"/>
    <x v="18"/>
    <n v="30"/>
    <n v="10950"/>
    <n v="39420"/>
  </r>
  <r>
    <x v="0"/>
    <x v="1"/>
    <x v="0"/>
    <x v="0"/>
    <s v="DK1_MedSmall"/>
    <x v="21"/>
    <s v="GNR_BO_LIGHTOIL_E-115"/>
    <x v="0"/>
    <x v="19"/>
    <n v="30"/>
    <n v="10950"/>
    <n v="39420"/>
  </r>
  <r>
    <x v="0"/>
    <x v="1"/>
    <x v="0"/>
    <x v="0"/>
    <s v="DK1_MedSmall"/>
    <x v="21"/>
    <s v="GNR_BO_LIGHTOIL_E-115"/>
    <x v="0"/>
    <x v="20"/>
    <n v="30"/>
    <n v="10950"/>
    <n v="39420"/>
  </r>
  <r>
    <x v="0"/>
    <x v="1"/>
    <x v="0"/>
    <x v="0"/>
    <s v="DK1_MedSmall"/>
    <x v="21"/>
    <s v="GNR_BO_LIGHTOIL_E-115"/>
    <x v="0"/>
    <x v="10"/>
    <n v="30"/>
    <n v="10950"/>
    <n v="39420"/>
  </r>
  <r>
    <x v="0"/>
    <x v="1"/>
    <x v="0"/>
    <x v="0"/>
    <s v="DK1_MedSmall"/>
    <x v="21"/>
    <s v="GNR_BO_LIGHTOIL_E-115"/>
    <x v="0"/>
    <x v="22"/>
    <n v="30"/>
    <n v="10950"/>
    <n v="39420"/>
  </r>
  <r>
    <x v="0"/>
    <x v="1"/>
    <x v="0"/>
    <x v="0"/>
    <s v="DK1_MedSmall"/>
    <x v="4"/>
    <s v="GNR_BO_NGAS_E-100"/>
    <x v="0"/>
    <x v="11"/>
    <n v="30"/>
    <n v="10950"/>
    <n v="39420"/>
  </r>
  <r>
    <x v="0"/>
    <x v="1"/>
    <x v="0"/>
    <x v="0"/>
    <s v="DK1_MedSmall"/>
    <x v="4"/>
    <s v="GNR_BO_NGAS_E-100"/>
    <x v="0"/>
    <x v="21"/>
    <n v="30"/>
    <n v="10950"/>
    <n v="39420"/>
  </r>
  <r>
    <x v="0"/>
    <x v="1"/>
    <x v="0"/>
    <x v="0"/>
    <s v="DK1_MedSmall"/>
    <x v="4"/>
    <s v="GNR_BO_NGAS_E-100"/>
    <x v="0"/>
    <x v="12"/>
    <n v="30"/>
    <n v="10950"/>
    <n v="39420"/>
  </r>
  <r>
    <x v="0"/>
    <x v="1"/>
    <x v="0"/>
    <x v="0"/>
    <s v="DK1_MedSmall"/>
    <x v="4"/>
    <s v="GNR_BO_NGAS_E-100"/>
    <x v="0"/>
    <x v="0"/>
    <n v="30"/>
    <n v="10950"/>
    <n v="39420"/>
  </r>
  <r>
    <x v="0"/>
    <x v="1"/>
    <x v="0"/>
    <x v="0"/>
    <s v="DK1_MedSmall"/>
    <x v="4"/>
    <s v="GNR_BO_NGAS_E-100"/>
    <x v="0"/>
    <x v="1"/>
    <n v="30"/>
    <n v="10950"/>
    <n v="39420"/>
  </r>
  <r>
    <x v="0"/>
    <x v="1"/>
    <x v="0"/>
    <x v="0"/>
    <s v="DK1_MedSmall"/>
    <x v="4"/>
    <s v="GNR_BO_NGAS_E-100"/>
    <x v="0"/>
    <x v="2"/>
    <n v="30"/>
    <n v="10950"/>
    <n v="39420"/>
  </r>
  <r>
    <x v="0"/>
    <x v="1"/>
    <x v="0"/>
    <x v="0"/>
    <s v="DK1_MedSmall"/>
    <x v="4"/>
    <s v="GNR_BO_NGAS_E-100"/>
    <x v="0"/>
    <x v="13"/>
    <n v="30"/>
    <n v="10950"/>
    <n v="39420"/>
  </r>
  <r>
    <x v="0"/>
    <x v="1"/>
    <x v="0"/>
    <x v="0"/>
    <s v="DK1_MedSmall"/>
    <x v="4"/>
    <s v="GNR_BO_NGAS_E-100"/>
    <x v="0"/>
    <x v="14"/>
    <n v="30"/>
    <n v="10950"/>
    <n v="39420"/>
  </r>
  <r>
    <x v="0"/>
    <x v="1"/>
    <x v="0"/>
    <x v="0"/>
    <s v="DK1_MedSmall"/>
    <x v="4"/>
    <s v="GNR_BO_NGAS_E-100"/>
    <x v="0"/>
    <x v="15"/>
    <n v="30"/>
    <n v="10950"/>
    <n v="39420"/>
  </r>
  <r>
    <x v="0"/>
    <x v="1"/>
    <x v="0"/>
    <x v="0"/>
    <s v="DK1_MedSmall"/>
    <x v="4"/>
    <s v="GNR_BO_NGAS_E-100"/>
    <x v="0"/>
    <x v="3"/>
    <n v="30"/>
    <n v="10950"/>
    <n v="39420"/>
  </r>
  <r>
    <x v="0"/>
    <x v="1"/>
    <x v="0"/>
    <x v="0"/>
    <s v="DK1_MedSmall"/>
    <x v="4"/>
    <s v="GNR_BO_NGAS_E-100"/>
    <x v="0"/>
    <x v="4"/>
    <n v="30"/>
    <n v="10950"/>
    <n v="39420"/>
  </r>
  <r>
    <x v="0"/>
    <x v="1"/>
    <x v="0"/>
    <x v="0"/>
    <s v="DK1_MedSmall"/>
    <x v="4"/>
    <s v="GNR_BO_NGAS_E-100"/>
    <x v="0"/>
    <x v="16"/>
    <n v="30"/>
    <n v="10950"/>
    <n v="39420"/>
  </r>
  <r>
    <x v="0"/>
    <x v="1"/>
    <x v="0"/>
    <x v="0"/>
    <s v="DK1_MedSmall"/>
    <x v="4"/>
    <s v="GNR_BO_NGAS_E-100"/>
    <x v="0"/>
    <x v="5"/>
    <n v="30"/>
    <n v="10950"/>
    <n v="39420"/>
  </r>
  <r>
    <x v="0"/>
    <x v="1"/>
    <x v="0"/>
    <x v="0"/>
    <s v="DK1_MedSmall"/>
    <x v="4"/>
    <s v="GNR_BO_NGAS_E-100"/>
    <x v="0"/>
    <x v="6"/>
    <n v="30"/>
    <n v="10950"/>
    <n v="39420"/>
  </r>
  <r>
    <x v="0"/>
    <x v="1"/>
    <x v="0"/>
    <x v="0"/>
    <s v="DK1_MedSmall"/>
    <x v="4"/>
    <s v="GNR_BO_NGAS_E-100"/>
    <x v="0"/>
    <x v="17"/>
    <n v="30"/>
    <n v="10950"/>
    <n v="39420"/>
  </r>
  <r>
    <x v="0"/>
    <x v="1"/>
    <x v="0"/>
    <x v="0"/>
    <s v="DK1_MedSmall"/>
    <x v="4"/>
    <s v="GNR_BO_NGAS_E-100"/>
    <x v="0"/>
    <x v="7"/>
    <n v="30"/>
    <n v="10950"/>
    <n v="39420"/>
  </r>
  <r>
    <x v="0"/>
    <x v="1"/>
    <x v="0"/>
    <x v="0"/>
    <s v="DK1_MedSmall"/>
    <x v="4"/>
    <s v="GNR_BO_NGAS_E-100"/>
    <x v="0"/>
    <x v="23"/>
    <n v="30"/>
    <n v="10950"/>
    <n v="39420"/>
  </r>
  <r>
    <x v="0"/>
    <x v="1"/>
    <x v="0"/>
    <x v="0"/>
    <s v="DK1_MedSmall"/>
    <x v="4"/>
    <s v="GNR_BO_NGAS_E-100"/>
    <x v="0"/>
    <x v="8"/>
    <n v="30"/>
    <n v="10950"/>
    <n v="39420"/>
  </r>
  <r>
    <x v="0"/>
    <x v="1"/>
    <x v="0"/>
    <x v="0"/>
    <s v="DK1_MedSmall"/>
    <x v="4"/>
    <s v="GNR_BO_NGAS_E-100"/>
    <x v="0"/>
    <x v="9"/>
    <n v="30"/>
    <n v="10950"/>
    <n v="39420"/>
  </r>
  <r>
    <x v="0"/>
    <x v="1"/>
    <x v="0"/>
    <x v="0"/>
    <s v="DK1_MedSmall"/>
    <x v="4"/>
    <s v="GNR_BO_NGAS_E-100"/>
    <x v="0"/>
    <x v="18"/>
    <n v="30"/>
    <n v="10950"/>
    <n v="39420"/>
  </r>
  <r>
    <x v="0"/>
    <x v="1"/>
    <x v="0"/>
    <x v="0"/>
    <s v="DK1_MedSmall"/>
    <x v="4"/>
    <s v="GNR_BO_NGAS_E-100"/>
    <x v="0"/>
    <x v="19"/>
    <n v="30"/>
    <n v="10950"/>
    <n v="39420"/>
  </r>
  <r>
    <x v="0"/>
    <x v="1"/>
    <x v="0"/>
    <x v="0"/>
    <s v="DK1_MedSmall"/>
    <x v="4"/>
    <s v="GNR_BO_NGAS_E-100"/>
    <x v="0"/>
    <x v="20"/>
    <n v="30"/>
    <n v="10950"/>
    <n v="39420"/>
  </r>
  <r>
    <x v="0"/>
    <x v="1"/>
    <x v="0"/>
    <x v="0"/>
    <s v="DK1_MedSmall"/>
    <x v="4"/>
    <s v="GNR_BO_NGAS_E-100"/>
    <x v="0"/>
    <x v="10"/>
    <n v="30"/>
    <n v="10950"/>
    <n v="39420"/>
  </r>
  <r>
    <x v="0"/>
    <x v="1"/>
    <x v="0"/>
    <x v="0"/>
    <s v="DK1_MedSmall"/>
    <x v="4"/>
    <s v="GNR_BO_NGAS_E-100"/>
    <x v="0"/>
    <x v="22"/>
    <n v="30"/>
    <n v="10950"/>
    <n v="39420"/>
  </r>
  <r>
    <x v="0"/>
    <x v="1"/>
    <x v="0"/>
    <x v="0"/>
    <s v="DK1_MedSmall"/>
    <x v="4"/>
    <s v="GNR_BO_NGAS_E-101"/>
    <x v="0"/>
    <x v="11"/>
    <n v="33"/>
    <n v="12045"/>
    <n v="43362"/>
  </r>
  <r>
    <x v="0"/>
    <x v="1"/>
    <x v="0"/>
    <x v="0"/>
    <s v="DK1_MedSmall"/>
    <x v="4"/>
    <s v="GNR_BO_NGAS_E-101"/>
    <x v="0"/>
    <x v="21"/>
    <n v="33"/>
    <n v="12045"/>
    <n v="43362"/>
  </r>
  <r>
    <x v="0"/>
    <x v="1"/>
    <x v="0"/>
    <x v="0"/>
    <s v="DK1_MedSmall"/>
    <x v="4"/>
    <s v="GNR_BO_NGAS_E-101"/>
    <x v="0"/>
    <x v="12"/>
    <n v="33"/>
    <n v="12045"/>
    <n v="43362"/>
  </r>
  <r>
    <x v="0"/>
    <x v="1"/>
    <x v="0"/>
    <x v="0"/>
    <s v="DK1_MedSmall"/>
    <x v="4"/>
    <s v="GNR_BO_NGAS_E-101"/>
    <x v="0"/>
    <x v="0"/>
    <n v="33"/>
    <n v="12045"/>
    <n v="43362"/>
  </r>
  <r>
    <x v="0"/>
    <x v="1"/>
    <x v="0"/>
    <x v="0"/>
    <s v="DK1_MedSmall"/>
    <x v="4"/>
    <s v="GNR_BO_NGAS_E-101"/>
    <x v="0"/>
    <x v="1"/>
    <n v="33"/>
    <n v="12045"/>
    <n v="43362"/>
  </r>
  <r>
    <x v="0"/>
    <x v="1"/>
    <x v="0"/>
    <x v="0"/>
    <s v="DK1_MedSmall"/>
    <x v="4"/>
    <s v="GNR_BO_NGAS_E-101"/>
    <x v="0"/>
    <x v="2"/>
    <n v="33"/>
    <n v="12045"/>
    <n v="43362"/>
  </r>
  <r>
    <x v="0"/>
    <x v="1"/>
    <x v="0"/>
    <x v="0"/>
    <s v="DK1_MedSmall"/>
    <x v="4"/>
    <s v="GNR_BO_NGAS_E-101"/>
    <x v="0"/>
    <x v="13"/>
    <n v="33"/>
    <n v="12045"/>
    <n v="43362"/>
  </r>
  <r>
    <x v="0"/>
    <x v="1"/>
    <x v="0"/>
    <x v="0"/>
    <s v="DK1_MedSmall"/>
    <x v="4"/>
    <s v="GNR_BO_NGAS_E-101"/>
    <x v="0"/>
    <x v="14"/>
    <n v="33"/>
    <n v="12045"/>
    <n v="43362"/>
  </r>
  <r>
    <x v="0"/>
    <x v="1"/>
    <x v="0"/>
    <x v="0"/>
    <s v="DK1_MedSmall"/>
    <x v="4"/>
    <s v="GNR_BO_NGAS_E-101"/>
    <x v="0"/>
    <x v="15"/>
    <n v="33"/>
    <n v="12045"/>
    <n v="43362"/>
  </r>
  <r>
    <x v="0"/>
    <x v="1"/>
    <x v="0"/>
    <x v="0"/>
    <s v="DK1_MedSmall"/>
    <x v="4"/>
    <s v="GNR_BO_NGAS_E-101"/>
    <x v="0"/>
    <x v="3"/>
    <n v="33"/>
    <n v="12045"/>
    <n v="43362"/>
  </r>
  <r>
    <x v="0"/>
    <x v="1"/>
    <x v="0"/>
    <x v="0"/>
    <s v="DK1_MedSmall"/>
    <x v="4"/>
    <s v="GNR_BO_NGAS_E-101"/>
    <x v="0"/>
    <x v="4"/>
    <n v="33"/>
    <n v="12045"/>
    <n v="43362"/>
  </r>
  <r>
    <x v="0"/>
    <x v="1"/>
    <x v="0"/>
    <x v="0"/>
    <s v="DK1_MedSmall"/>
    <x v="4"/>
    <s v="GNR_BO_NGAS_E-101"/>
    <x v="0"/>
    <x v="16"/>
    <n v="33"/>
    <n v="12045"/>
    <n v="43362"/>
  </r>
  <r>
    <x v="0"/>
    <x v="1"/>
    <x v="0"/>
    <x v="0"/>
    <s v="DK1_MedSmall"/>
    <x v="4"/>
    <s v="GNR_BO_NGAS_E-101"/>
    <x v="0"/>
    <x v="5"/>
    <n v="33"/>
    <n v="12045"/>
    <n v="43362"/>
  </r>
  <r>
    <x v="0"/>
    <x v="1"/>
    <x v="0"/>
    <x v="0"/>
    <s v="DK1_MedSmall"/>
    <x v="4"/>
    <s v="GNR_BO_NGAS_E-101"/>
    <x v="0"/>
    <x v="6"/>
    <n v="33"/>
    <n v="12045"/>
    <n v="43362"/>
  </r>
  <r>
    <x v="0"/>
    <x v="1"/>
    <x v="0"/>
    <x v="0"/>
    <s v="DK1_MedSmall"/>
    <x v="4"/>
    <s v="GNR_BO_NGAS_E-101"/>
    <x v="0"/>
    <x v="17"/>
    <n v="33"/>
    <n v="12045"/>
    <n v="43362"/>
  </r>
  <r>
    <x v="0"/>
    <x v="1"/>
    <x v="0"/>
    <x v="0"/>
    <s v="DK1_MedSmall"/>
    <x v="4"/>
    <s v="GNR_BO_NGAS_E-101"/>
    <x v="0"/>
    <x v="7"/>
    <n v="33"/>
    <n v="12045"/>
    <n v="43362"/>
  </r>
  <r>
    <x v="0"/>
    <x v="1"/>
    <x v="0"/>
    <x v="0"/>
    <s v="DK1_MedSmall"/>
    <x v="4"/>
    <s v="GNR_BO_NGAS_E-101"/>
    <x v="0"/>
    <x v="23"/>
    <n v="33"/>
    <n v="12045"/>
    <n v="43362"/>
  </r>
  <r>
    <x v="0"/>
    <x v="1"/>
    <x v="0"/>
    <x v="0"/>
    <s v="DK1_MedSmall"/>
    <x v="4"/>
    <s v="GNR_BO_NGAS_E-101"/>
    <x v="0"/>
    <x v="8"/>
    <n v="33"/>
    <n v="12045"/>
    <n v="43362"/>
  </r>
  <r>
    <x v="0"/>
    <x v="1"/>
    <x v="0"/>
    <x v="0"/>
    <s v="DK1_MedSmall"/>
    <x v="4"/>
    <s v="GNR_BO_NGAS_E-101"/>
    <x v="0"/>
    <x v="9"/>
    <n v="33"/>
    <n v="12045"/>
    <n v="43362"/>
  </r>
  <r>
    <x v="0"/>
    <x v="1"/>
    <x v="0"/>
    <x v="0"/>
    <s v="DK1_MedSmall"/>
    <x v="4"/>
    <s v="GNR_BO_NGAS_E-101"/>
    <x v="0"/>
    <x v="18"/>
    <n v="33"/>
    <n v="12045"/>
    <n v="43362"/>
  </r>
  <r>
    <x v="0"/>
    <x v="1"/>
    <x v="0"/>
    <x v="0"/>
    <s v="DK1_MedSmall"/>
    <x v="4"/>
    <s v="GNR_BO_NGAS_E-101"/>
    <x v="0"/>
    <x v="19"/>
    <n v="33"/>
    <n v="12045"/>
    <n v="43362"/>
  </r>
  <r>
    <x v="0"/>
    <x v="1"/>
    <x v="0"/>
    <x v="0"/>
    <s v="DK1_MedSmall"/>
    <x v="4"/>
    <s v="GNR_BO_NGAS_E-101"/>
    <x v="0"/>
    <x v="20"/>
    <n v="33"/>
    <n v="12045"/>
    <n v="43362"/>
  </r>
  <r>
    <x v="0"/>
    <x v="1"/>
    <x v="0"/>
    <x v="0"/>
    <s v="DK1_MedSmall"/>
    <x v="4"/>
    <s v="GNR_BO_NGAS_E-101"/>
    <x v="0"/>
    <x v="10"/>
    <n v="33"/>
    <n v="12045"/>
    <n v="43362"/>
  </r>
  <r>
    <x v="0"/>
    <x v="1"/>
    <x v="0"/>
    <x v="0"/>
    <s v="DK1_MedSmall"/>
    <x v="4"/>
    <s v="GNR_BO_NGAS_E-101"/>
    <x v="0"/>
    <x v="22"/>
    <n v="33"/>
    <n v="12045"/>
    <n v="43362"/>
  </r>
  <r>
    <x v="0"/>
    <x v="1"/>
    <x v="0"/>
    <x v="0"/>
    <s v="DK1_MedSmall"/>
    <x v="4"/>
    <s v="GNR_BO_NGAS_E-102"/>
    <x v="0"/>
    <x v="11"/>
    <n v="5.0999999999999996"/>
    <n v="1861.5"/>
    <n v="6701.4"/>
  </r>
  <r>
    <x v="0"/>
    <x v="1"/>
    <x v="0"/>
    <x v="0"/>
    <s v="DK1_MedSmall"/>
    <x v="4"/>
    <s v="GNR_BO_NGAS_E-102"/>
    <x v="0"/>
    <x v="21"/>
    <n v="5.0999999999999996"/>
    <n v="1861.5"/>
    <n v="6701.4"/>
  </r>
  <r>
    <x v="0"/>
    <x v="1"/>
    <x v="0"/>
    <x v="0"/>
    <s v="DK1_MedSmall"/>
    <x v="4"/>
    <s v="GNR_BO_NGAS_E-102"/>
    <x v="0"/>
    <x v="12"/>
    <n v="5.0999999999999996"/>
    <n v="1861.5"/>
    <n v="6701.4"/>
  </r>
  <r>
    <x v="0"/>
    <x v="1"/>
    <x v="0"/>
    <x v="0"/>
    <s v="DK1_MedSmall"/>
    <x v="4"/>
    <s v="GNR_BO_NGAS_E-102"/>
    <x v="0"/>
    <x v="0"/>
    <n v="5.0999999999999996"/>
    <n v="1861.5"/>
    <n v="6701.4"/>
  </r>
  <r>
    <x v="0"/>
    <x v="1"/>
    <x v="0"/>
    <x v="0"/>
    <s v="DK1_MedSmall"/>
    <x v="4"/>
    <s v="GNR_BO_NGAS_E-102"/>
    <x v="0"/>
    <x v="1"/>
    <n v="5.0999999999999996"/>
    <n v="1861.5"/>
    <n v="6701.4"/>
  </r>
  <r>
    <x v="0"/>
    <x v="1"/>
    <x v="0"/>
    <x v="0"/>
    <s v="DK1_MedSmall"/>
    <x v="4"/>
    <s v="GNR_BO_NGAS_E-102"/>
    <x v="0"/>
    <x v="2"/>
    <n v="5.0999999999999996"/>
    <n v="1861.5"/>
    <n v="6701.4"/>
  </r>
  <r>
    <x v="0"/>
    <x v="1"/>
    <x v="0"/>
    <x v="0"/>
    <s v="DK1_MedSmall"/>
    <x v="4"/>
    <s v="GNR_BO_NGAS_E-102"/>
    <x v="0"/>
    <x v="13"/>
    <n v="5.0999999999999996"/>
    <n v="1861.5"/>
    <n v="6701.4"/>
  </r>
  <r>
    <x v="0"/>
    <x v="1"/>
    <x v="0"/>
    <x v="0"/>
    <s v="DK1_MedSmall"/>
    <x v="4"/>
    <s v="GNR_BO_NGAS_E-102"/>
    <x v="0"/>
    <x v="14"/>
    <n v="5.0999999999999996"/>
    <n v="1861.5"/>
    <n v="6701.4"/>
  </r>
  <r>
    <x v="0"/>
    <x v="1"/>
    <x v="0"/>
    <x v="0"/>
    <s v="DK1_MedSmall"/>
    <x v="4"/>
    <s v="GNR_BO_NGAS_E-102"/>
    <x v="0"/>
    <x v="15"/>
    <n v="5.0999999999999996"/>
    <n v="1861.5"/>
    <n v="6701.4"/>
  </r>
  <r>
    <x v="0"/>
    <x v="1"/>
    <x v="0"/>
    <x v="0"/>
    <s v="DK1_MedSmall"/>
    <x v="4"/>
    <s v="GNR_BO_NGAS_E-102"/>
    <x v="0"/>
    <x v="3"/>
    <n v="5.0999999999999996"/>
    <n v="1861.5"/>
    <n v="6701.4"/>
  </r>
  <r>
    <x v="0"/>
    <x v="1"/>
    <x v="0"/>
    <x v="0"/>
    <s v="DK1_MedSmall"/>
    <x v="4"/>
    <s v="GNR_BO_NGAS_E-102"/>
    <x v="0"/>
    <x v="4"/>
    <n v="5.0999999999999996"/>
    <n v="1861.5"/>
    <n v="6701.4"/>
  </r>
  <r>
    <x v="0"/>
    <x v="1"/>
    <x v="0"/>
    <x v="0"/>
    <s v="DK1_MedSmall"/>
    <x v="4"/>
    <s v="GNR_BO_NGAS_E-102"/>
    <x v="0"/>
    <x v="16"/>
    <n v="5.0999999999999996"/>
    <n v="1861.5"/>
    <n v="6701.4"/>
  </r>
  <r>
    <x v="0"/>
    <x v="1"/>
    <x v="0"/>
    <x v="0"/>
    <s v="DK1_MedSmall"/>
    <x v="4"/>
    <s v="GNR_BO_NGAS_E-102"/>
    <x v="0"/>
    <x v="5"/>
    <n v="5.0999999999999996"/>
    <n v="1861.5"/>
    <n v="6701.4"/>
  </r>
  <r>
    <x v="0"/>
    <x v="1"/>
    <x v="0"/>
    <x v="0"/>
    <s v="DK1_MedSmall"/>
    <x v="4"/>
    <s v="GNR_BO_NGAS_E-102"/>
    <x v="0"/>
    <x v="6"/>
    <n v="5.0999999999999996"/>
    <n v="1861.5"/>
    <n v="6701.4"/>
  </r>
  <r>
    <x v="0"/>
    <x v="1"/>
    <x v="0"/>
    <x v="0"/>
    <s v="DK1_MedSmall"/>
    <x v="4"/>
    <s v="GNR_BO_NGAS_E-102"/>
    <x v="0"/>
    <x v="17"/>
    <n v="5.0999999999999996"/>
    <n v="1861.5"/>
    <n v="6701.4"/>
  </r>
  <r>
    <x v="0"/>
    <x v="1"/>
    <x v="0"/>
    <x v="0"/>
    <s v="DK1_MedSmall"/>
    <x v="4"/>
    <s v="GNR_BO_NGAS_E-102"/>
    <x v="0"/>
    <x v="7"/>
    <n v="5.0999999999999996"/>
    <n v="1861.5"/>
    <n v="6701.4"/>
  </r>
  <r>
    <x v="0"/>
    <x v="1"/>
    <x v="0"/>
    <x v="0"/>
    <s v="DK1_MedSmall"/>
    <x v="4"/>
    <s v="GNR_BO_NGAS_E-102"/>
    <x v="0"/>
    <x v="23"/>
    <n v="5.0999999999999996"/>
    <n v="1861.5"/>
    <n v="6701.4"/>
  </r>
  <r>
    <x v="0"/>
    <x v="1"/>
    <x v="0"/>
    <x v="0"/>
    <s v="DK1_MedSmall"/>
    <x v="4"/>
    <s v="GNR_BO_NGAS_E-102"/>
    <x v="0"/>
    <x v="8"/>
    <n v="5.0999999999999996"/>
    <n v="1861.5"/>
    <n v="6701.4"/>
  </r>
  <r>
    <x v="0"/>
    <x v="1"/>
    <x v="0"/>
    <x v="0"/>
    <s v="DK1_MedSmall"/>
    <x v="4"/>
    <s v="GNR_BO_NGAS_E-102"/>
    <x v="0"/>
    <x v="9"/>
    <n v="5.0999999999999996"/>
    <n v="1861.5"/>
    <n v="6701.4"/>
  </r>
  <r>
    <x v="0"/>
    <x v="1"/>
    <x v="0"/>
    <x v="0"/>
    <s v="DK1_MedSmall"/>
    <x v="4"/>
    <s v="GNR_BO_NGAS_E-102"/>
    <x v="0"/>
    <x v="18"/>
    <n v="5.0999999999999996"/>
    <n v="1861.5"/>
    <n v="6701.4"/>
  </r>
  <r>
    <x v="0"/>
    <x v="1"/>
    <x v="0"/>
    <x v="0"/>
    <s v="DK1_MedSmall"/>
    <x v="4"/>
    <s v="GNR_BO_NGAS_E-102"/>
    <x v="0"/>
    <x v="19"/>
    <n v="5.0999999999999996"/>
    <n v="1861.5"/>
    <n v="6701.4"/>
  </r>
  <r>
    <x v="0"/>
    <x v="1"/>
    <x v="0"/>
    <x v="0"/>
    <s v="DK1_MedSmall"/>
    <x v="4"/>
    <s v="GNR_BO_NGAS_E-102"/>
    <x v="0"/>
    <x v="20"/>
    <n v="5.0999999999999996"/>
    <n v="1861.5"/>
    <n v="6701.4"/>
  </r>
  <r>
    <x v="0"/>
    <x v="1"/>
    <x v="0"/>
    <x v="0"/>
    <s v="DK1_MedSmall"/>
    <x v="4"/>
    <s v="GNR_BO_NGAS_E-102"/>
    <x v="0"/>
    <x v="10"/>
    <n v="5.0999999999999996"/>
    <n v="1861.5"/>
    <n v="6701.4"/>
  </r>
  <r>
    <x v="0"/>
    <x v="1"/>
    <x v="0"/>
    <x v="0"/>
    <s v="DK1_MedSmall"/>
    <x v="4"/>
    <s v="GNR_BO_NGAS_E-102"/>
    <x v="0"/>
    <x v="22"/>
    <n v="5.0999999999999996"/>
    <n v="1861.5"/>
    <n v="6701.4"/>
  </r>
  <r>
    <x v="0"/>
    <x v="1"/>
    <x v="0"/>
    <x v="0"/>
    <s v="DK1_MedSmall"/>
    <x v="4"/>
    <s v="GNR_BO_NGAS_E-97"/>
    <x v="0"/>
    <x v="11"/>
    <n v="9"/>
    <n v="3285"/>
    <n v="11826"/>
  </r>
  <r>
    <x v="0"/>
    <x v="1"/>
    <x v="0"/>
    <x v="0"/>
    <s v="DK1_MedSmall"/>
    <x v="4"/>
    <s v="GNR_BO_NGAS_E-97"/>
    <x v="0"/>
    <x v="21"/>
    <n v="9"/>
    <n v="3285"/>
    <n v="11826"/>
  </r>
  <r>
    <x v="0"/>
    <x v="1"/>
    <x v="0"/>
    <x v="0"/>
    <s v="DK1_MedSmall"/>
    <x v="4"/>
    <s v="GNR_BO_NGAS_E-97"/>
    <x v="0"/>
    <x v="12"/>
    <n v="9"/>
    <n v="3285"/>
    <n v="11826"/>
  </r>
  <r>
    <x v="0"/>
    <x v="1"/>
    <x v="0"/>
    <x v="0"/>
    <s v="DK1_MedSmall"/>
    <x v="4"/>
    <s v="GNR_BO_NGAS_E-97"/>
    <x v="0"/>
    <x v="0"/>
    <n v="9"/>
    <n v="3285"/>
    <n v="11826"/>
  </r>
  <r>
    <x v="0"/>
    <x v="1"/>
    <x v="0"/>
    <x v="0"/>
    <s v="DK1_MedSmall"/>
    <x v="4"/>
    <s v="GNR_BO_NGAS_E-97"/>
    <x v="0"/>
    <x v="1"/>
    <n v="9"/>
    <n v="3285"/>
    <n v="11826"/>
  </r>
  <r>
    <x v="0"/>
    <x v="1"/>
    <x v="0"/>
    <x v="0"/>
    <s v="DK1_MedSmall"/>
    <x v="4"/>
    <s v="GNR_BO_NGAS_E-97"/>
    <x v="0"/>
    <x v="2"/>
    <n v="9"/>
    <n v="3285"/>
    <n v="11826"/>
  </r>
  <r>
    <x v="0"/>
    <x v="1"/>
    <x v="0"/>
    <x v="0"/>
    <s v="DK1_MedSmall"/>
    <x v="4"/>
    <s v="GNR_BO_NGAS_E-97"/>
    <x v="0"/>
    <x v="13"/>
    <n v="9"/>
    <n v="3285"/>
    <n v="11826"/>
  </r>
  <r>
    <x v="0"/>
    <x v="1"/>
    <x v="0"/>
    <x v="0"/>
    <s v="DK1_MedSmall"/>
    <x v="4"/>
    <s v="GNR_BO_NGAS_E-97"/>
    <x v="0"/>
    <x v="14"/>
    <n v="9"/>
    <n v="3285"/>
    <n v="11826"/>
  </r>
  <r>
    <x v="0"/>
    <x v="1"/>
    <x v="0"/>
    <x v="0"/>
    <s v="DK1_MedSmall"/>
    <x v="4"/>
    <s v="GNR_BO_NGAS_E-97"/>
    <x v="0"/>
    <x v="15"/>
    <n v="9"/>
    <n v="3285"/>
    <n v="11826"/>
  </r>
  <r>
    <x v="0"/>
    <x v="1"/>
    <x v="0"/>
    <x v="0"/>
    <s v="DK1_MedSmall"/>
    <x v="4"/>
    <s v="GNR_BO_NGAS_E-97"/>
    <x v="0"/>
    <x v="3"/>
    <n v="9"/>
    <n v="3285"/>
    <n v="11826"/>
  </r>
  <r>
    <x v="0"/>
    <x v="1"/>
    <x v="0"/>
    <x v="0"/>
    <s v="DK1_MedSmall"/>
    <x v="4"/>
    <s v="GNR_BO_NGAS_E-97"/>
    <x v="0"/>
    <x v="4"/>
    <n v="9"/>
    <n v="3285"/>
    <n v="11826"/>
  </r>
  <r>
    <x v="0"/>
    <x v="1"/>
    <x v="0"/>
    <x v="0"/>
    <s v="DK1_MedSmall"/>
    <x v="4"/>
    <s v="GNR_BO_NGAS_E-97"/>
    <x v="0"/>
    <x v="16"/>
    <n v="9"/>
    <n v="3285"/>
    <n v="11826"/>
  </r>
  <r>
    <x v="0"/>
    <x v="1"/>
    <x v="0"/>
    <x v="0"/>
    <s v="DK1_MedSmall"/>
    <x v="4"/>
    <s v="GNR_BO_NGAS_E-97"/>
    <x v="0"/>
    <x v="5"/>
    <n v="9"/>
    <n v="3285"/>
    <n v="11826"/>
  </r>
  <r>
    <x v="0"/>
    <x v="1"/>
    <x v="0"/>
    <x v="0"/>
    <s v="DK1_MedSmall"/>
    <x v="4"/>
    <s v="GNR_BO_NGAS_E-97"/>
    <x v="0"/>
    <x v="6"/>
    <n v="9"/>
    <n v="3285"/>
    <n v="11826"/>
  </r>
  <r>
    <x v="0"/>
    <x v="1"/>
    <x v="0"/>
    <x v="0"/>
    <s v="DK1_MedSmall"/>
    <x v="4"/>
    <s v="GNR_BO_NGAS_E-97"/>
    <x v="0"/>
    <x v="17"/>
    <n v="9"/>
    <n v="3285"/>
    <n v="11826"/>
  </r>
  <r>
    <x v="0"/>
    <x v="1"/>
    <x v="0"/>
    <x v="0"/>
    <s v="DK1_MedSmall"/>
    <x v="4"/>
    <s v="GNR_BO_NGAS_E-97"/>
    <x v="0"/>
    <x v="7"/>
    <n v="9"/>
    <n v="3285"/>
    <n v="11826"/>
  </r>
  <r>
    <x v="0"/>
    <x v="1"/>
    <x v="0"/>
    <x v="0"/>
    <s v="DK1_MedSmall"/>
    <x v="4"/>
    <s v="GNR_BO_NGAS_E-97"/>
    <x v="0"/>
    <x v="23"/>
    <n v="9"/>
    <n v="3285"/>
    <n v="11826"/>
  </r>
  <r>
    <x v="0"/>
    <x v="1"/>
    <x v="0"/>
    <x v="0"/>
    <s v="DK1_MedSmall"/>
    <x v="4"/>
    <s v="GNR_BO_NGAS_E-97"/>
    <x v="0"/>
    <x v="8"/>
    <n v="9"/>
    <n v="3285"/>
    <n v="11826"/>
  </r>
  <r>
    <x v="0"/>
    <x v="1"/>
    <x v="0"/>
    <x v="0"/>
    <s v="DK1_MedSmall"/>
    <x v="4"/>
    <s v="GNR_BO_NGAS_E-97"/>
    <x v="0"/>
    <x v="9"/>
    <n v="9"/>
    <n v="3285"/>
    <n v="11826"/>
  </r>
  <r>
    <x v="0"/>
    <x v="1"/>
    <x v="0"/>
    <x v="0"/>
    <s v="DK1_MedSmall"/>
    <x v="4"/>
    <s v="GNR_BO_NGAS_E-97"/>
    <x v="0"/>
    <x v="18"/>
    <n v="9"/>
    <n v="3285"/>
    <n v="11826"/>
  </r>
  <r>
    <x v="0"/>
    <x v="1"/>
    <x v="0"/>
    <x v="0"/>
    <s v="DK1_MedSmall"/>
    <x v="4"/>
    <s v="GNR_BO_NGAS_E-97"/>
    <x v="0"/>
    <x v="19"/>
    <n v="9"/>
    <n v="3285"/>
    <n v="11826"/>
  </r>
  <r>
    <x v="0"/>
    <x v="1"/>
    <x v="0"/>
    <x v="0"/>
    <s v="DK1_MedSmall"/>
    <x v="4"/>
    <s v="GNR_BO_NGAS_E-97"/>
    <x v="0"/>
    <x v="20"/>
    <n v="9"/>
    <n v="3285"/>
    <n v="11826"/>
  </r>
  <r>
    <x v="0"/>
    <x v="1"/>
    <x v="0"/>
    <x v="0"/>
    <s v="DK1_MedSmall"/>
    <x v="4"/>
    <s v="GNR_BO_NGAS_E-97"/>
    <x v="0"/>
    <x v="10"/>
    <n v="9"/>
    <n v="3285"/>
    <n v="11826"/>
  </r>
  <r>
    <x v="0"/>
    <x v="1"/>
    <x v="0"/>
    <x v="0"/>
    <s v="DK1_MedSmall"/>
    <x v="4"/>
    <s v="GNR_BO_NGAS_E-97"/>
    <x v="0"/>
    <x v="22"/>
    <n v="9"/>
    <n v="3285"/>
    <n v="11826"/>
  </r>
  <r>
    <x v="0"/>
    <x v="1"/>
    <x v="0"/>
    <x v="0"/>
    <s v="DK1_MedSmall"/>
    <x v="4"/>
    <s v="GNR_ENG_NGAS_BP_E-41"/>
    <x v="0"/>
    <x v="11"/>
    <n v="3.3555555555555601"/>
    <n v="1224.7777777777801"/>
    <n v="4409.2"/>
  </r>
  <r>
    <x v="0"/>
    <x v="1"/>
    <x v="0"/>
    <x v="0"/>
    <s v="DK1_MedSmall"/>
    <x v="4"/>
    <s v="GNR_ENG_NGAS_BP_E-41"/>
    <x v="0"/>
    <x v="21"/>
    <n v="3.3555555555555601"/>
    <n v="1224.7777777777801"/>
    <n v="4409.2"/>
  </r>
  <r>
    <x v="0"/>
    <x v="1"/>
    <x v="0"/>
    <x v="0"/>
    <s v="DK1_MedSmall"/>
    <x v="4"/>
    <s v="GNR_ENG_NGAS_BP_E-41"/>
    <x v="0"/>
    <x v="12"/>
    <n v="3.3555555555555601"/>
    <n v="1224.7777777777801"/>
    <n v="4409.2"/>
  </r>
  <r>
    <x v="0"/>
    <x v="1"/>
    <x v="0"/>
    <x v="0"/>
    <s v="DK1_MedSmall"/>
    <x v="4"/>
    <s v="GNR_ENG_NGAS_BP_E-41"/>
    <x v="0"/>
    <x v="0"/>
    <n v="3.3555555555555601"/>
    <n v="1224.7777777777801"/>
    <n v="4409.2"/>
  </r>
  <r>
    <x v="0"/>
    <x v="1"/>
    <x v="0"/>
    <x v="0"/>
    <s v="DK1_MedSmall"/>
    <x v="4"/>
    <s v="GNR_ENG_NGAS_BP_E-41"/>
    <x v="0"/>
    <x v="1"/>
    <n v="3.3555555555555601"/>
    <n v="1224.7777777777801"/>
    <n v="4409.2"/>
  </r>
  <r>
    <x v="0"/>
    <x v="1"/>
    <x v="0"/>
    <x v="0"/>
    <s v="DK1_MedSmall"/>
    <x v="4"/>
    <s v="GNR_ENG_NGAS_BP_E-41"/>
    <x v="0"/>
    <x v="2"/>
    <n v="3.3555555555555601"/>
    <n v="1224.7777777777801"/>
    <n v="4409.2"/>
  </r>
  <r>
    <x v="0"/>
    <x v="1"/>
    <x v="0"/>
    <x v="0"/>
    <s v="DK1_MedSmall"/>
    <x v="4"/>
    <s v="GNR_ENG_NGAS_BP_E-41"/>
    <x v="0"/>
    <x v="13"/>
    <n v="3.3555555555555601"/>
    <n v="1224.7777777777801"/>
    <n v="4409.2"/>
  </r>
  <r>
    <x v="0"/>
    <x v="1"/>
    <x v="0"/>
    <x v="0"/>
    <s v="DK1_MedSmall"/>
    <x v="4"/>
    <s v="GNR_ENG_NGAS_BP_E-41"/>
    <x v="0"/>
    <x v="14"/>
    <n v="3.3555555555555601"/>
    <n v="1224.7777777777801"/>
    <n v="4409.2"/>
  </r>
  <r>
    <x v="0"/>
    <x v="1"/>
    <x v="0"/>
    <x v="0"/>
    <s v="DK1_MedSmall"/>
    <x v="4"/>
    <s v="GNR_ENG_NGAS_BP_E-41"/>
    <x v="0"/>
    <x v="15"/>
    <n v="3.3555555555555601"/>
    <n v="1224.7777777777801"/>
    <n v="4409.2"/>
  </r>
  <r>
    <x v="0"/>
    <x v="1"/>
    <x v="0"/>
    <x v="0"/>
    <s v="DK1_MedSmall"/>
    <x v="4"/>
    <s v="GNR_ENG_NGAS_BP_E-41"/>
    <x v="0"/>
    <x v="3"/>
    <n v="3.3555555555555601"/>
    <n v="1224.7777777777801"/>
    <n v="4409.2"/>
  </r>
  <r>
    <x v="0"/>
    <x v="1"/>
    <x v="0"/>
    <x v="0"/>
    <s v="DK1_MedSmall"/>
    <x v="4"/>
    <s v="GNR_ENG_NGAS_BP_E-41"/>
    <x v="0"/>
    <x v="4"/>
    <n v="3.3555555555555601"/>
    <n v="1224.7777777777801"/>
    <n v="4409.2"/>
  </r>
  <r>
    <x v="0"/>
    <x v="1"/>
    <x v="0"/>
    <x v="0"/>
    <s v="DK1_MedSmall"/>
    <x v="4"/>
    <s v="GNR_ENG_NGAS_BP_E-41"/>
    <x v="0"/>
    <x v="16"/>
    <n v="3.3555555555555601"/>
    <n v="1224.7777777777801"/>
    <n v="4409.2"/>
  </r>
  <r>
    <x v="0"/>
    <x v="1"/>
    <x v="0"/>
    <x v="0"/>
    <s v="DK1_MedSmall"/>
    <x v="4"/>
    <s v="GNR_ENG_NGAS_BP_E-41"/>
    <x v="0"/>
    <x v="5"/>
    <n v="3.3555555555555601"/>
    <n v="1224.7777777777801"/>
    <n v="4409.2"/>
  </r>
  <r>
    <x v="0"/>
    <x v="1"/>
    <x v="0"/>
    <x v="0"/>
    <s v="DK1_MedSmall"/>
    <x v="4"/>
    <s v="GNR_ENG_NGAS_BP_E-41"/>
    <x v="0"/>
    <x v="6"/>
    <n v="3.3555555555555601"/>
    <n v="1224.7777777777801"/>
    <n v="4409.2"/>
  </r>
  <r>
    <x v="0"/>
    <x v="1"/>
    <x v="0"/>
    <x v="0"/>
    <s v="DK1_MedSmall"/>
    <x v="4"/>
    <s v="GNR_ENG_NGAS_BP_E-41"/>
    <x v="0"/>
    <x v="17"/>
    <n v="3.3555555555555601"/>
    <n v="1224.7777777777801"/>
    <n v="4409.2"/>
  </r>
  <r>
    <x v="0"/>
    <x v="1"/>
    <x v="0"/>
    <x v="0"/>
    <s v="DK1_MedSmall"/>
    <x v="4"/>
    <s v="GNR_ENG_NGAS_BP_E-41"/>
    <x v="0"/>
    <x v="7"/>
    <n v="3.3555555555555601"/>
    <n v="1224.7777777777801"/>
    <n v="4409.2"/>
  </r>
  <r>
    <x v="0"/>
    <x v="1"/>
    <x v="0"/>
    <x v="0"/>
    <s v="DK1_MedSmall"/>
    <x v="4"/>
    <s v="GNR_ENG_NGAS_BP_E-41"/>
    <x v="0"/>
    <x v="23"/>
    <n v="3.3555555555555601"/>
    <n v="1224.7777777777801"/>
    <n v="4409.2"/>
  </r>
  <r>
    <x v="0"/>
    <x v="1"/>
    <x v="0"/>
    <x v="0"/>
    <s v="DK1_MedSmall"/>
    <x v="4"/>
    <s v="GNR_ENG_NGAS_BP_E-41"/>
    <x v="0"/>
    <x v="8"/>
    <n v="3.3555555555555601"/>
    <n v="1224.7777777777801"/>
    <n v="4409.2"/>
  </r>
  <r>
    <x v="0"/>
    <x v="1"/>
    <x v="0"/>
    <x v="0"/>
    <s v="DK1_MedSmall"/>
    <x v="4"/>
    <s v="GNR_ENG_NGAS_BP_E-41"/>
    <x v="0"/>
    <x v="9"/>
    <n v="3.3555555555555601"/>
    <n v="1224.7777777777801"/>
    <n v="4409.2"/>
  </r>
  <r>
    <x v="0"/>
    <x v="1"/>
    <x v="0"/>
    <x v="0"/>
    <s v="DK1_MedSmall"/>
    <x v="4"/>
    <s v="GNR_ENG_NGAS_BP_E-41"/>
    <x v="0"/>
    <x v="18"/>
    <n v="3.3555555555555601"/>
    <n v="1224.7777777777801"/>
    <n v="4409.2"/>
  </r>
  <r>
    <x v="0"/>
    <x v="1"/>
    <x v="0"/>
    <x v="0"/>
    <s v="DK1_MedSmall"/>
    <x v="4"/>
    <s v="GNR_ENG_NGAS_BP_E-41"/>
    <x v="0"/>
    <x v="19"/>
    <n v="3.3555555555555601"/>
    <n v="1224.7777777777801"/>
    <n v="4409.2"/>
  </r>
  <r>
    <x v="0"/>
    <x v="1"/>
    <x v="0"/>
    <x v="0"/>
    <s v="DK1_MedSmall"/>
    <x v="4"/>
    <s v="GNR_ENG_NGAS_BP_E-41"/>
    <x v="0"/>
    <x v="20"/>
    <n v="3.3555555555555601"/>
    <n v="1224.7777777777801"/>
    <n v="4409.2"/>
  </r>
  <r>
    <x v="0"/>
    <x v="1"/>
    <x v="0"/>
    <x v="0"/>
    <s v="DK1_MedSmall"/>
    <x v="4"/>
    <s v="GNR_ENG_NGAS_BP_E-41"/>
    <x v="0"/>
    <x v="10"/>
    <n v="3.3555555555555601"/>
    <n v="1224.7777777777801"/>
    <n v="4409.2"/>
  </r>
  <r>
    <x v="0"/>
    <x v="1"/>
    <x v="0"/>
    <x v="0"/>
    <s v="DK1_MedSmall"/>
    <x v="5"/>
    <s v="GNR_BO_STRW_E-102"/>
    <x v="0"/>
    <x v="11"/>
    <n v="10.73"/>
    <n v="3916.45"/>
    <n v="14099.22"/>
  </r>
  <r>
    <x v="0"/>
    <x v="1"/>
    <x v="0"/>
    <x v="0"/>
    <s v="DK1_MedSmall"/>
    <x v="5"/>
    <s v="GNR_BO_STRW_E-102"/>
    <x v="0"/>
    <x v="21"/>
    <n v="10.73"/>
    <n v="3916.45"/>
    <n v="14099.22"/>
  </r>
  <r>
    <x v="0"/>
    <x v="1"/>
    <x v="0"/>
    <x v="0"/>
    <s v="DK1_MedSmall"/>
    <x v="5"/>
    <s v="GNR_BO_STRW_E-102"/>
    <x v="0"/>
    <x v="12"/>
    <n v="10.73"/>
    <n v="3916.45"/>
    <n v="14099.22"/>
  </r>
  <r>
    <x v="0"/>
    <x v="1"/>
    <x v="0"/>
    <x v="0"/>
    <s v="DK1_MedSmall"/>
    <x v="5"/>
    <s v="GNR_BO_STRW_E-102"/>
    <x v="0"/>
    <x v="0"/>
    <n v="10.73"/>
    <n v="3916.45"/>
    <n v="14099.22"/>
  </r>
  <r>
    <x v="0"/>
    <x v="1"/>
    <x v="0"/>
    <x v="0"/>
    <s v="DK1_MedSmall"/>
    <x v="5"/>
    <s v="GNR_BO_STRW_E-102"/>
    <x v="0"/>
    <x v="1"/>
    <n v="10.73"/>
    <n v="3916.45"/>
    <n v="14099.22"/>
  </r>
  <r>
    <x v="0"/>
    <x v="1"/>
    <x v="0"/>
    <x v="0"/>
    <s v="DK1_MedSmall"/>
    <x v="5"/>
    <s v="GNR_BO_STRW_E-102"/>
    <x v="0"/>
    <x v="2"/>
    <n v="10.73"/>
    <n v="3916.45"/>
    <n v="14099.22"/>
  </r>
  <r>
    <x v="0"/>
    <x v="1"/>
    <x v="0"/>
    <x v="0"/>
    <s v="DK1_MedSmall"/>
    <x v="5"/>
    <s v="GNR_BO_STRW_E-102"/>
    <x v="0"/>
    <x v="13"/>
    <n v="10.73"/>
    <n v="3916.45"/>
    <n v="14099.22"/>
  </r>
  <r>
    <x v="0"/>
    <x v="1"/>
    <x v="0"/>
    <x v="0"/>
    <s v="DK1_MedSmall"/>
    <x v="5"/>
    <s v="GNR_BO_STRW_E-102"/>
    <x v="0"/>
    <x v="14"/>
    <n v="10.73"/>
    <n v="3916.45"/>
    <n v="14099.22"/>
  </r>
  <r>
    <x v="0"/>
    <x v="1"/>
    <x v="0"/>
    <x v="0"/>
    <s v="DK1_MedSmall"/>
    <x v="5"/>
    <s v="GNR_BO_STRW_E-102"/>
    <x v="0"/>
    <x v="15"/>
    <n v="10.73"/>
    <n v="3916.45"/>
    <n v="14099.22"/>
  </r>
  <r>
    <x v="0"/>
    <x v="1"/>
    <x v="0"/>
    <x v="0"/>
    <s v="DK1_MedSmall"/>
    <x v="5"/>
    <s v="GNR_BO_STRW_E-102"/>
    <x v="0"/>
    <x v="3"/>
    <n v="10.73"/>
    <n v="3916.45"/>
    <n v="14099.22"/>
  </r>
  <r>
    <x v="0"/>
    <x v="1"/>
    <x v="0"/>
    <x v="0"/>
    <s v="DK1_MedSmall"/>
    <x v="5"/>
    <s v="GNR_BO_STRW_E-102"/>
    <x v="0"/>
    <x v="4"/>
    <n v="10.73"/>
    <n v="3916.45"/>
    <n v="14099.22"/>
  </r>
  <r>
    <x v="0"/>
    <x v="1"/>
    <x v="0"/>
    <x v="0"/>
    <s v="DK1_MedSmall"/>
    <x v="5"/>
    <s v="GNR_BO_STRW_E-102"/>
    <x v="0"/>
    <x v="16"/>
    <n v="10.73"/>
    <n v="3916.45"/>
    <n v="14099.22"/>
  </r>
  <r>
    <x v="0"/>
    <x v="1"/>
    <x v="0"/>
    <x v="0"/>
    <s v="DK1_MedSmall"/>
    <x v="5"/>
    <s v="GNR_BO_STRW_E-102"/>
    <x v="0"/>
    <x v="5"/>
    <n v="10.73"/>
    <n v="3916.45"/>
    <n v="14099.22"/>
  </r>
  <r>
    <x v="0"/>
    <x v="1"/>
    <x v="0"/>
    <x v="0"/>
    <s v="DK1_MedSmall"/>
    <x v="5"/>
    <s v="GNR_BO_STRW_E-102"/>
    <x v="0"/>
    <x v="6"/>
    <n v="10.73"/>
    <n v="3916.45"/>
    <n v="14099.22"/>
  </r>
  <r>
    <x v="0"/>
    <x v="1"/>
    <x v="0"/>
    <x v="0"/>
    <s v="DK1_MedSmall"/>
    <x v="5"/>
    <s v="GNR_BO_STRW_E-102"/>
    <x v="0"/>
    <x v="17"/>
    <n v="10.73"/>
    <n v="3916.45"/>
    <n v="14099.22"/>
  </r>
  <r>
    <x v="0"/>
    <x v="1"/>
    <x v="0"/>
    <x v="0"/>
    <s v="DK1_MedSmall"/>
    <x v="5"/>
    <s v="GNR_BO_STRW_E-102"/>
    <x v="0"/>
    <x v="7"/>
    <n v="10.73"/>
    <n v="3916.45"/>
    <n v="14099.22"/>
  </r>
  <r>
    <x v="0"/>
    <x v="1"/>
    <x v="0"/>
    <x v="0"/>
    <s v="DK1_MedSmall"/>
    <x v="5"/>
    <s v="GNR_BO_STRW_E-102"/>
    <x v="0"/>
    <x v="23"/>
    <n v="10.73"/>
    <n v="3916.45"/>
    <n v="14099.22"/>
  </r>
  <r>
    <x v="0"/>
    <x v="1"/>
    <x v="0"/>
    <x v="0"/>
    <s v="DK1_MedSmall"/>
    <x v="5"/>
    <s v="GNR_BO_STRW_E-102"/>
    <x v="0"/>
    <x v="8"/>
    <n v="10.73"/>
    <n v="3916.45"/>
    <n v="14099.22"/>
  </r>
  <r>
    <x v="0"/>
    <x v="1"/>
    <x v="0"/>
    <x v="0"/>
    <s v="DK1_MedSmall"/>
    <x v="5"/>
    <s v="GNR_BO_STRW_E-102"/>
    <x v="0"/>
    <x v="9"/>
    <n v="10.73"/>
    <n v="3916.45"/>
    <n v="14099.22"/>
  </r>
  <r>
    <x v="0"/>
    <x v="1"/>
    <x v="0"/>
    <x v="0"/>
    <s v="DK1_MedSmall"/>
    <x v="5"/>
    <s v="GNR_BO_STRW_E-102"/>
    <x v="0"/>
    <x v="18"/>
    <n v="10.73"/>
    <n v="3916.45"/>
    <n v="14099.22"/>
  </r>
  <r>
    <x v="0"/>
    <x v="1"/>
    <x v="0"/>
    <x v="0"/>
    <s v="DK1_MedSmall"/>
    <x v="5"/>
    <s v="GNR_BO_STRW_E-102"/>
    <x v="0"/>
    <x v="19"/>
    <n v="10.73"/>
    <n v="3916.45"/>
    <n v="14099.22"/>
  </r>
  <r>
    <x v="0"/>
    <x v="1"/>
    <x v="0"/>
    <x v="0"/>
    <s v="DK1_MedSmall"/>
    <x v="5"/>
    <s v="GNR_BO_STRW_E-102"/>
    <x v="0"/>
    <x v="20"/>
    <n v="10.73"/>
    <n v="3916.45"/>
    <n v="14099.22"/>
  </r>
  <r>
    <x v="0"/>
    <x v="1"/>
    <x v="0"/>
    <x v="0"/>
    <s v="DK1_MedSmall"/>
    <x v="5"/>
    <s v="GNR_BO_STRW_E-102"/>
    <x v="0"/>
    <x v="10"/>
    <n v="10.73"/>
    <n v="3916.45"/>
    <n v="14099.22"/>
  </r>
  <r>
    <x v="0"/>
    <x v="1"/>
    <x v="0"/>
    <x v="0"/>
    <s v="DK1_MedSmall"/>
    <x v="5"/>
    <s v="GNR_BO_STRW_E-102"/>
    <x v="0"/>
    <x v="22"/>
    <n v="10.73"/>
    <n v="3916.45"/>
    <n v="14099.22"/>
  </r>
  <r>
    <x v="0"/>
    <x v="1"/>
    <x v="0"/>
    <x v="0"/>
    <s v="DK1_MedSmall"/>
    <x v="3"/>
    <s v="GNR_EH_HEAT"/>
    <x v="0"/>
    <x v="11"/>
    <n v="10"/>
    <n v="3650"/>
    <n v="13140"/>
  </r>
  <r>
    <x v="0"/>
    <x v="1"/>
    <x v="0"/>
    <x v="0"/>
    <s v="DK1_MedSmall"/>
    <x v="3"/>
    <s v="GNR_EH_HEAT"/>
    <x v="0"/>
    <x v="21"/>
    <n v="10"/>
    <n v="3650"/>
    <n v="13140"/>
  </r>
  <r>
    <x v="0"/>
    <x v="1"/>
    <x v="0"/>
    <x v="0"/>
    <s v="DK1_MedSmall"/>
    <x v="3"/>
    <s v="GNR_EH_HEAT"/>
    <x v="0"/>
    <x v="12"/>
    <n v="10"/>
    <n v="3650"/>
    <n v="13140"/>
  </r>
  <r>
    <x v="0"/>
    <x v="1"/>
    <x v="0"/>
    <x v="0"/>
    <s v="DK1_MedSmall"/>
    <x v="3"/>
    <s v="GNR_EH_HEAT"/>
    <x v="0"/>
    <x v="0"/>
    <n v="10"/>
    <n v="3650"/>
    <n v="13140"/>
  </r>
  <r>
    <x v="0"/>
    <x v="1"/>
    <x v="0"/>
    <x v="0"/>
    <s v="DK1_MedSmall"/>
    <x v="3"/>
    <s v="GNR_EH_HEAT"/>
    <x v="0"/>
    <x v="1"/>
    <n v="10"/>
    <n v="3650"/>
    <n v="13140"/>
  </r>
  <r>
    <x v="0"/>
    <x v="1"/>
    <x v="0"/>
    <x v="0"/>
    <s v="DK1_MedSmall"/>
    <x v="3"/>
    <s v="GNR_EH_HEAT"/>
    <x v="0"/>
    <x v="2"/>
    <n v="10"/>
    <n v="3650"/>
    <n v="13140"/>
  </r>
  <r>
    <x v="0"/>
    <x v="1"/>
    <x v="0"/>
    <x v="0"/>
    <s v="DK1_MedSmall"/>
    <x v="3"/>
    <s v="GNR_EH_HEAT"/>
    <x v="0"/>
    <x v="13"/>
    <n v="10"/>
    <n v="3650"/>
    <n v="13140"/>
  </r>
  <r>
    <x v="0"/>
    <x v="1"/>
    <x v="0"/>
    <x v="0"/>
    <s v="DK1_MedSmall"/>
    <x v="3"/>
    <s v="GNR_EH_HEAT"/>
    <x v="0"/>
    <x v="14"/>
    <n v="10"/>
    <n v="3650"/>
    <n v="13140"/>
  </r>
  <r>
    <x v="0"/>
    <x v="1"/>
    <x v="0"/>
    <x v="0"/>
    <s v="DK1_MedSmall"/>
    <x v="3"/>
    <s v="GNR_EH_HEAT"/>
    <x v="0"/>
    <x v="15"/>
    <n v="10"/>
    <n v="3650"/>
    <n v="13140"/>
  </r>
  <r>
    <x v="0"/>
    <x v="1"/>
    <x v="0"/>
    <x v="0"/>
    <s v="DK1_MedSmall"/>
    <x v="3"/>
    <s v="GNR_EH_HEAT"/>
    <x v="0"/>
    <x v="3"/>
    <n v="10"/>
    <n v="3650"/>
    <n v="13140"/>
  </r>
  <r>
    <x v="0"/>
    <x v="1"/>
    <x v="0"/>
    <x v="0"/>
    <s v="DK1_MedSmall"/>
    <x v="3"/>
    <s v="GNR_EH_HEAT"/>
    <x v="0"/>
    <x v="4"/>
    <n v="10"/>
    <n v="3650"/>
    <n v="13140"/>
  </r>
  <r>
    <x v="0"/>
    <x v="1"/>
    <x v="0"/>
    <x v="0"/>
    <s v="DK1_MedSmall"/>
    <x v="3"/>
    <s v="GNR_EH_HEAT"/>
    <x v="0"/>
    <x v="16"/>
    <n v="10"/>
    <n v="3650"/>
    <n v="13140"/>
  </r>
  <r>
    <x v="0"/>
    <x v="1"/>
    <x v="0"/>
    <x v="0"/>
    <s v="DK1_MedSmall"/>
    <x v="3"/>
    <s v="GNR_EH_HEAT"/>
    <x v="0"/>
    <x v="5"/>
    <n v="10"/>
    <n v="3650"/>
    <n v="13140"/>
  </r>
  <r>
    <x v="0"/>
    <x v="1"/>
    <x v="0"/>
    <x v="0"/>
    <s v="DK1_MedSmall"/>
    <x v="3"/>
    <s v="GNR_EH_HEAT"/>
    <x v="0"/>
    <x v="6"/>
    <n v="10"/>
    <n v="3650"/>
    <n v="13140"/>
  </r>
  <r>
    <x v="0"/>
    <x v="1"/>
    <x v="0"/>
    <x v="0"/>
    <s v="DK1_MedSmall"/>
    <x v="3"/>
    <s v="GNR_EH_HEAT"/>
    <x v="0"/>
    <x v="17"/>
    <n v="10"/>
    <n v="3650"/>
    <n v="13140"/>
  </r>
  <r>
    <x v="0"/>
    <x v="1"/>
    <x v="0"/>
    <x v="0"/>
    <s v="DK1_MedSmall"/>
    <x v="3"/>
    <s v="GNR_EH_HEAT"/>
    <x v="0"/>
    <x v="7"/>
    <n v="10"/>
    <n v="3650"/>
    <n v="13140"/>
  </r>
  <r>
    <x v="0"/>
    <x v="1"/>
    <x v="0"/>
    <x v="0"/>
    <s v="DK1_MedSmall"/>
    <x v="3"/>
    <s v="GNR_EH_HEAT"/>
    <x v="0"/>
    <x v="23"/>
    <n v="10"/>
    <n v="3650"/>
    <n v="13140"/>
  </r>
  <r>
    <x v="0"/>
    <x v="1"/>
    <x v="0"/>
    <x v="0"/>
    <s v="DK1_MedSmall"/>
    <x v="3"/>
    <s v="GNR_EH_HEAT"/>
    <x v="0"/>
    <x v="8"/>
    <n v="10"/>
    <n v="3650"/>
    <n v="13140"/>
  </r>
  <r>
    <x v="0"/>
    <x v="1"/>
    <x v="0"/>
    <x v="0"/>
    <s v="DK1_MedSmall"/>
    <x v="3"/>
    <s v="GNR_EH_HEAT"/>
    <x v="0"/>
    <x v="9"/>
    <n v="10"/>
    <n v="3650"/>
    <n v="13140"/>
  </r>
  <r>
    <x v="0"/>
    <x v="1"/>
    <x v="0"/>
    <x v="0"/>
    <s v="DK1_MedSmall"/>
    <x v="3"/>
    <s v="GNR_EH_HEAT"/>
    <x v="0"/>
    <x v="18"/>
    <n v="10"/>
    <n v="3650"/>
    <n v="13140"/>
  </r>
  <r>
    <x v="0"/>
    <x v="1"/>
    <x v="0"/>
    <x v="0"/>
    <s v="DK1_MedSmall"/>
    <x v="3"/>
    <s v="GNR_EH_HEAT"/>
    <x v="0"/>
    <x v="19"/>
    <n v="10"/>
    <n v="3650"/>
    <n v="13140"/>
  </r>
  <r>
    <x v="0"/>
    <x v="1"/>
    <x v="0"/>
    <x v="0"/>
    <s v="DK1_MedSmall"/>
    <x v="3"/>
    <s v="GNR_EH_HEAT"/>
    <x v="0"/>
    <x v="20"/>
    <n v="10"/>
    <n v="3650"/>
    <n v="13140"/>
  </r>
  <r>
    <x v="0"/>
    <x v="1"/>
    <x v="0"/>
    <x v="0"/>
    <s v="DK1_MedSmall"/>
    <x v="3"/>
    <s v="GNR_EH_HEAT"/>
    <x v="0"/>
    <x v="10"/>
    <n v="10"/>
    <n v="3650"/>
    <n v="13140"/>
  </r>
  <r>
    <x v="0"/>
    <x v="1"/>
    <x v="0"/>
    <x v="0"/>
    <s v="DK1_MedSmall"/>
    <x v="3"/>
    <s v="GNR_EH_HEAT"/>
    <x v="0"/>
    <x v="22"/>
    <n v="10"/>
    <n v="3650"/>
    <n v="13140"/>
  </r>
  <r>
    <x v="0"/>
    <x v="1"/>
    <x v="0"/>
    <x v="0"/>
    <s v="DK1_MedSmall"/>
    <x v="6"/>
    <s v="GNR_BO_WOODCHI_E-110"/>
    <x v="0"/>
    <x v="11"/>
    <n v="17"/>
    <n v="6205"/>
    <n v="22338"/>
  </r>
  <r>
    <x v="0"/>
    <x v="1"/>
    <x v="0"/>
    <x v="0"/>
    <s v="DK1_MedSmall"/>
    <x v="6"/>
    <s v="GNR_BO_WOODCHI_E-110"/>
    <x v="0"/>
    <x v="21"/>
    <n v="17"/>
    <n v="6205"/>
    <n v="22338"/>
  </r>
  <r>
    <x v="0"/>
    <x v="1"/>
    <x v="0"/>
    <x v="0"/>
    <s v="DK1_MedSmall"/>
    <x v="6"/>
    <s v="GNR_BO_WOODCHI_E-110"/>
    <x v="0"/>
    <x v="12"/>
    <n v="17"/>
    <n v="6205"/>
    <n v="22338"/>
  </r>
  <r>
    <x v="0"/>
    <x v="1"/>
    <x v="0"/>
    <x v="0"/>
    <s v="DK1_MedSmall"/>
    <x v="6"/>
    <s v="GNR_BO_WOODCHI_E-110"/>
    <x v="0"/>
    <x v="0"/>
    <n v="17"/>
    <n v="6205"/>
    <n v="22338"/>
  </r>
  <r>
    <x v="0"/>
    <x v="1"/>
    <x v="0"/>
    <x v="0"/>
    <s v="DK1_MedSmall"/>
    <x v="6"/>
    <s v="GNR_BO_WOODCHI_E-110"/>
    <x v="0"/>
    <x v="1"/>
    <n v="17"/>
    <n v="6205"/>
    <n v="22338"/>
  </r>
  <r>
    <x v="0"/>
    <x v="1"/>
    <x v="0"/>
    <x v="0"/>
    <s v="DK1_MedSmall"/>
    <x v="6"/>
    <s v="GNR_BO_WOODCHI_E-110"/>
    <x v="0"/>
    <x v="2"/>
    <n v="17"/>
    <n v="6205"/>
    <n v="22338"/>
  </r>
  <r>
    <x v="0"/>
    <x v="1"/>
    <x v="0"/>
    <x v="0"/>
    <s v="DK1_MedSmall"/>
    <x v="6"/>
    <s v="GNR_BO_WOODCHI_E-110"/>
    <x v="0"/>
    <x v="13"/>
    <n v="17"/>
    <n v="6205"/>
    <n v="22338"/>
  </r>
  <r>
    <x v="0"/>
    <x v="1"/>
    <x v="0"/>
    <x v="0"/>
    <s v="DK1_MedSmall"/>
    <x v="6"/>
    <s v="GNR_BO_WOODCHI_E-110"/>
    <x v="0"/>
    <x v="14"/>
    <n v="17"/>
    <n v="6205"/>
    <n v="22338"/>
  </r>
  <r>
    <x v="0"/>
    <x v="1"/>
    <x v="0"/>
    <x v="0"/>
    <s v="DK1_MedSmall"/>
    <x v="6"/>
    <s v="GNR_BO_WOODCHI_E-110"/>
    <x v="0"/>
    <x v="15"/>
    <n v="17"/>
    <n v="6205"/>
    <n v="22338"/>
  </r>
  <r>
    <x v="0"/>
    <x v="1"/>
    <x v="0"/>
    <x v="0"/>
    <s v="DK1_MedSmall"/>
    <x v="6"/>
    <s v="GNR_BO_WOODCHI_E-110"/>
    <x v="0"/>
    <x v="3"/>
    <n v="17"/>
    <n v="6205"/>
    <n v="22338"/>
  </r>
  <r>
    <x v="0"/>
    <x v="1"/>
    <x v="0"/>
    <x v="0"/>
    <s v="DK1_MedSmall"/>
    <x v="6"/>
    <s v="GNR_BO_WOODCHI_E-110"/>
    <x v="0"/>
    <x v="4"/>
    <n v="17"/>
    <n v="6205"/>
    <n v="22338"/>
  </r>
  <r>
    <x v="0"/>
    <x v="1"/>
    <x v="0"/>
    <x v="0"/>
    <s v="DK1_MedSmall"/>
    <x v="6"/>
    <s v="GNR_BO_WOODCHI_E-110"/>
    <x v="0"/>
    <x v="16"/>
    <n v="17"/>
    <n v="6205"/>
    <n v="22338"/>
  </r>
  <r>
    <x v="0"/>
    <x v="1"/>
    <x v="0"/>
    <x v="0"/>
    <s v="DK1_MedSmall"/>
    <x v="6"/>
    <s v="GNR_BO_WOODCHI_E-110"/>
    <x v="0"/>
    <x v="5"/>
    <n v="17"/>
    <n v="6205"/>
    <n v="22338"/>
  </r>
  <r>
    <x v="0"/>
    <x v="1"/>
    <x v="0"/>
    <x v="0"/>
    <s v="DK1_MedSmall"/>
    <x v="6"/>
    <s v="GNR_BO_WOODCHI_E-110"/>
    <x v="0"/>
    <x v="6"/>
    <n v="17"/>
    <n v="6205"/>
    <n v="22338"/>
  </r>
  <r>
    <x v="0"/>
    <x v="1"/>
    <x v="0"/>
    <x v="0"/>
    <s v="DK1_MedSmall"/>
    <x v="6"/>
    <s v="GNR_BO_WOODCHI_E-110"/>
    <x v="0"/>
    <x v="17"/>
    <n v="17"/>
    <n v="6205"/>
    <n v="22338"/>
  </r>
  <r>
    <x v="0"/>
    <x v="1"/>
    <x v="0"/>
    <x v="0"/>
    <s v="DK1_MedSmall"/>
    <x v="6"/>
    <s v="GNR_BO_WOODCHI_E-110"/>
    <x v="0"/>
    <x v="7"/>
    <n v="17"/>
    <n v="6205"/>
    <n v="22338"/>
  </r>
  <r>
    <x v="0"/>
    <x v="1"/>
    <x v="0"/>
    <x v="0"/>
    <s v="DK1_MedSmall"/>
    <x v="6"/>
    <s v="GNR_BO_WOODCHI_E-110"/>
    <x v="0"/>
    <x v="23"/>
    <n v="17"/>
    <n v="6205"/>
    <n v="22338"/>
  </r>
  <r>
    <x v="0"/>
    <x v="1"/>
    <x v="0"/>
    <x v="0"/>
    <s v="DK1_MedSmall"/>
    <x v="6"/>
    <s v="GNR_BO_WOODCHI_E-110"/>
    <x v="0"/>
    <x v="8"/>
    <n v="17"/>
    <n v="6205"/>
    <n v="22338"/>
  </r>
  <r>
    <x v="0"/>
    <x v="1"/>
    <x v="0"/>
    <x v="0"/>
    <s v="DK1_MedSmall"/>
    <x v="6"/>
    <s v="GNR_BO_WOODCHI_E-110"/>
    <x v="0"/>
    <x v="9"/>
    <n v="17"/>
    <n v="6205"/>
    <n v="22338"/>
  </r>
  <r>
    <x v="0"/>
    <x v="1"/>
    <x v="0"/>
    <x v="0"/>
    <s v="DK1_MedSmall"/>
    <x v="6"/>
    <s v="GNR_BO_WOODCHI_E-110"/>
    <x v="0"/>
    <x v="18"/>
    <n v="17"/>
    <n v="6205"/>
    <n v="22338"/>
  </r>
  <r>
    <x v="0"/>
    <x v="1"/>
    <x v="0"/>
    <x v="0"/>
    <s v="DK1_MedSmall"/>
    <x v="6"/>
    <s v="GNR_BO_WOODCHI_E-110"/>
    <x v="0"/>
    <x v="19"/>
    <n v="17"/>
    <n v="6205"/>
    <n v="22338"/>
  </r>
  <r>
    <x v="0"/>
    <x v="1"/>
    <x v="0"/>
    <x v="0"/>
    <s v="DK1_MedSmall"/>
    <x v="6"/>
    <s v="GNR_BO_WOODCHI_E-110"/>
    <x v="0"/>
    <x v="20"/>
    <n v="17"/>
    <n v="6205"/>
    <n v="22338"/>
  </r>
  <r>
    <x v="0"/>
    <x v="1"/>
    <x v="0"/>
    <x v="0"/>
    <s v="DK1_MedSmall"/>
    <x v="6"/>
    <s v="GNR_BO_WOODCHI_E-110"/>
    <x v="0"/>
    <x v="10"/>
    <n v="17"/>
    <n v="6205"/>
    <n v="22338"/>
  </r>
  <r>
    <x v="0"/>
    <x v="1"/>
    <x v="0"/>
    <x v="0"/>
    <s v="DK1_MedSmall"/>
    <x v="6"/>
    <s v="GNR_BO_WOODCHI_E-110"/>
    <x v="0"/>
    <x v="22"/>
    <n v="17"/>
    <n v="6205"/>
    <n v="22338"/>
  </r>
  <r>
    <x v="0"/>
    <x v="1"/>
    <x v="0"/>
    <x v="0"/>
    <s v="DK1_Medium"/>
    <x v="15"/>
    <s v="GNR_BO_BGAS_E-100"/>
    <x v="0"/>
    <x v="2"/>
    <n v="0.5"/>
    <n v="182.5"/>
    <n v="657"/>
  </r>
  <r>
    <x v="0"/>
    <x v="1"/>
    <x v="0"/>
    <x v="0"/>
    <s v="DK1_Medium"/>
    <x v="15"/>
    <s v="GNR_BO_BGAS_E-100"/>
    <x v="0"/>
    <x v="13"/>
    <n v="0.5"/>
    <n v="182.5"/>
    <n v="657"/>
  </r>
  <r>
    <x v="0"/>
    <x v="1"/>
    <x v="0"/>
    <x v="0"/>
    <s v="DK1_Medium"/>
    <x v="15"/>
    <s v="GNR_BO_BGAS_E-100"/>
    <x v="0"/>
    <x v="14"/>
    <n v="0.5"/>
    <n v="182.5"/>
    <n v="657"/>
  </r>
  <r>
    <x v="0"/>
    <x v="1"/>
    <x v="0"/>
    <x v="0"/>
    <s v="DK1_Medium"/>
    <x v="15"/>
    <s v="GNR_BO_BGAS_E-100"/>
    <x v="0"/>
    <x v="15"/>
    <n v="0.5"/>
    <n v="182.5"/>
    <n v="657"/>
  </r>
  <r>
    <x v="0"/>
    <x v="1"/>
    <x v="0"/>
    <x v="0"/>
    <s v="DK1_Medium"/>
    <x v="15"/>
    <s v="GNR_BO_BGAS_E-100"/>
    <x v="0"/>
    <x v="3"/>
    <n v="0.5"/>
    <n v="182.5"/>
    <n v="657"/>
  </r>
  <r>
    <x v="0"/>
    <x v="1"/>
    <x v="0"/>
    <x v="0"/>
    <s v="DK1_Medium"/>
    <x v="15"/>
    <s v="GNR_BO_BGAS_E-100"/>
    <x v="0"/>
    <x v="4"/>
    <n v="0.5"/>
    <n v="182.5"/>
    <n v="657"/>
  </r>
  <r>
    <x v="0"/>
    <x v="1"/>
    <x v="0"/>
    <x v="0"/>
    <s v="DK1_Medium"/>
    <x v="15"/>
    <s v="GNR_BO_BGAS_E-100"/>
    <x v="0"/>
    <x v="16"/>
    <n v="0.5"/>
    <n v="182.5"/>
    <n v="657"/>
  </r>
  <r>
    <x v="0"/>
    <x v="1"/>
    <x v="0"/>
    <x v="0"/>
    <s v="DK1_Medium"/>
    <x v="15"/>
    <s v="GNR_BO_BGAS_E-100"/>
    <x v="0"/>
    <x v="5"/>
    <n v="0.5"/>
    <n v="182.5"/>
    <n v="657"/>
  </r>
  <r>
    <x v="0"/>
    <x v="1"/>
    <x v="0"/>
    <x v="0"/>
    <s v="DK1_Medium"/>
    <x v="15"/>
    <s v="GNR_BO_BGAS_E-100"/>
    <x v="0"/>
    <x v="6"/>
    <n v="0.5"/>
    <n v="182.5"/>
    <n v="657"/>
  </r>
  <r>
    <x v="0"/>
    <x v="1"/>
    <x v="0"/>
    <x v="0"/>
    <s v="DK1_Medium"/>
    <x v="15"/>
    <s v="GNR_BO_BGAS_E-100"/>
    <x v="0"/>
    <x v="17"/>
    <n v="0.5"/>
    <n v="182.5"/>
    <n v="657"/>
  </r>
  <r>
    <x v="0"/>
    <x v="1"/>
    <x v="0"/>
    <x v="0"/>
    <s v="DK1_Medium"/>
    <x v="15"/>
    <s v="GNR_BO_BGAS_E-100"/>
    <x v="0"/>
    <x v="7"/>
    <n v="0.5"/>
    <n v="182.5"/>
    <n v="657"/>
  </r>
  <r>
    <x v="0"/>
    <x v="1"/>
    <x v="0"/>
    <x v="0"/>
    <s v="DK1_Medium"/>
    <x v="15"/>
    <s v="GNR_BO_BGAS_E-100"/>
    <x v="0"/>
    <x v="23"/>
    <n v="0.5"/>
    <n v="182.5"/>
    <n v="657"/>
  </r>
  <r>
    <x v="0"/>
    <x v="1"/>
    <x v="0"/>
    <x v="0"/>
    <s v="DK1_Medium"/>
    <x v="15"/>
    <s v="GNR_BO_BGAS_E-100"/>
    <x v="0"/>
    <x v="8"/>
    <n v="0.5"/>
    <n v="182.5"/>
    <n v="657"/>
  </r>
  <r>
    <x v="0"/>
    <x v="1"/>
    <x v="0"/>
    <x v="0"/>
    <s v="DK1_Medium"/>
    <x v="15"/>
    <s v="GNR_BO_BGAS_E-100"/>
    <x v="0"/>
    <x v="9"/>
    <n v="0.5"/>
    <n v="182.5"/>
    <n v="657"/>
  </r>
  <r>
    <x v="0"/>
    <x v="1"/>
    <x v="0"/>
    <x v="0"/>
    <s v="DK1_Medium"/>
    <x v="15"/>
    <s v="GNR_BO_BGAS_E-100"/>
    <x v="0"/>
    <x v="18"/>
    <n v="0.5"/>
    <n v="182.5"/>
    <n v="657"/>
  </r>
  <r>
    <x v="0"/>
    <x v="1"/>
    <x v="0"/>
    <x v="0"/>
    <s v="DK1_Medium"/>
    <x v="15"/>
    <s v="GNR_BO_BGAS_E-100"/>
    <x v="0"/>
    <x v="19"/>
    <n v="0.5"/>
    <n v="182.5"/>
    <n v="657"/>
  </r>
  <r>
    <x v="0"/>
    <x v="1"/>
    <x v="0"/>
    <x v="0"/>
    <s v="DK1_Medium"/>
    <x v="15"/>
    <s v="GNR_BO_BGAS_E-100"/>
    <x v="0"/>
    <x v="20"/>
    <n v="0.5"/>
    <n v="182.5"/>
    <n v="657"/>
  </r>
  <r>
    <x v="0"/>
    <x v="1"/>
    <x v="0"/>
    <x v="0"/>
    <s v="DK1_Medium"/>
    <x v="15"/>
    <s v="GNR_BO_BGAS_E-100"/>
    <x v="0"/>
    <x v="10"/>
    <n v="0.5"/>
    <n v="182.5"/>
    <n v="657"/>
  </r>
  <r>
    <x v="0"/>
    <x v="1"/>
    <x v="0"/>
    <x v="0"/>
    <s v="DK1_Medium"/>
    <x v="15"/>
    <s v="GNR_BO_BGAS_E-100"/>
    <x v="0"/>
    <x v="22"/>
    <n v="0.5"/>
    <n v="182.5"/>
    <n v="657"/>
  </r>
  <r>
    <x v="0"/>
    <x v="1"/>
    <x v="0"/>
    <x v="0"/>
    <s v="DK1_Medium"/>
    <x v="15"/>
    <s v="GNR_ENG_BGAS_BP_E-39"/>
    <x v="0"/>
    <x v="13"/>
    <n v="0.76829268292682895"/>
    <n v="280.42682926829298"/>
    <n v="1009.53658536585"/>
  </r>
  <r>
    <x v="0"/>
    <x v="1"/>
    <x v="0"/>
    <x v="0"/>
    <s v="DK1_Medium"/>
    <x v="15"/>
    <s v="GNR_ENG_BGAS_BP_E-39"/>
    <x v="0"/>
    <x v="14"/>
    <n v="0.76829268292682895"/>
    <n v="280.42682926829298"/>
    <n v="1009.53658536585"/>
  </r>
  <r>
    <x v="0"/>
    <x v="1"/>
    <x v="0"/>
    <x v="0"/>
    <s v="DK1_Medium"/>
    <x v="15"/>
    <s v="GNR_ENG_BGAS_BP_E-39"/>
    <x v="0"/>
    <x v="15"/>
    <n v="0.76829268292682895"/>
    <n v="280.42682926829298"/>
    <n v="1009.53658536585"/>
  </r>
  <r>
    <x v="0"/>
    <x v="1"/>
    <x v="0"/>
    <x v="0"/>
    <s v="DK1_Medium"/>
    <x v="15"/>
    <s v="GNR_ENG_BGAS_BP_E-39"/>
    <x v="0"/>
    <x v="3"/>
    <n v="0.76829268292682895"/>
    <n v="280.42682926829298"/>
    <n v="1009.53658536585"/>
  </r>
  <r>
    <x v="0"/>
    <x v="1"/>
    <x v="0"/>
    <x v="0"/>
    <s v="DK1_Medium"/>
    <x v="15"/>
    <s v="GNR_ENG_BGAS_BP_E-39"/>
    <x v="0"/>
    <x v="4"/>
    <n v="0.76829268292682895"/>
    <n v="280.42682926829298"/>
    <n v="1009.53658536585"/>
  </r>
  <r>
    <x v="0"/>
    <x v="1"/>
    <x v="0"/>
    <x v="0"/>
    <s v="DK1_Medium"/>
    <x v="15"/>
    <s v="GNR_ENG_BGAS_BP_E-39"/>
    <x v="0"/>
    <x v="16"/>
    <n v="0.76829268292682895"/>
    <n v="280.42682926829298"/>
    <n v="1009.53658536585"/>
  </r>
  <r>
    <x v="0"/>
    <x v="1"/>
    <x v="0"/>
    <x v="0"/>
    <s v="DK1_Medium"/>
    <x v="15"/>
    <s v="GNR_ENG_BGAS_BP_E-39"/>
    <x v="0"/>
    <x v="5"/>
    <n v="0.76829268292682895"/>
    <n v="280.42682926829298"/>
    <n v="1009.53658536585"/>
  </r>
  <r>
    <x v="0"/>
    <x v="1"/>
    <x v="0"/>
    <x v="0"/>
    <s v="DK1_Medium"/>
    <x v="15"/>
    <s v="GNR_ENG_BGAS_BP_E-39"/>
    <x v="0"/>
    <x v="6"/>
    <n v="0.76829268292682895"/>
    <n v="280.42682926829298"/>
    <n v="1009.53658536585"/>
  </r>
  <r>
    <x v="0"/>
    <x v="1"/>
    <x v="0"/>
    <x v="0"/>
    <s v="DK1_Medium"/>
    <x v="15"/>
    <s v="GNR_ENG_BGAS_BP_E-39"/>
    <x v="0"/>
    <x v="17"/>
    <n v="0.76829268292682895"/>
    <n v="280.42682926829298"/>
    <n v="1009.53658536585"/>
  </r>
  <r>
    <x v="0"/>
    <x v="1"/>
    <x v="0"/>
    <x v="0"/>
    <s v="DK1_Medium"/>
    <x v="15"/>
    <s v="GNR_ENG_BGAS_BP_E-39"/>
    <x v="0"/>
    <x v="7"/>
    <n v="0.76829268292682895"/>
    <n v="280.42682926829298"/>
    <n v="1009.53658536585"/>
  </r>
  <r>
    <x v="0"/>
    <x v="1"/>
    <x v="0"/>
    <x v="0"/>
    <s v="DK1_Medium"/>
    <x v="15"/>
    <s v="GNR_ENG_BGAS_BP_E-39"/>
    <x v="0"/>
    <x v="23"/>
    <n v="0.76829268292682895"/>
    <n v="280.42682926829298"/>
    <n v="1009.53658536585"/>
  </r>
  <r>
    <x v="0"/>
    <x v="1"/>
    <x v="0"/>
    <x v="0"/>
    <s v="DK1_Medium"/>
    <x v="15"/>
    <s v="GNR_ENG_BGAS_BP_E-39"/>
    <x v="0"/>
    <x v="8"/>
    <n v="0.76829268292682895"/>
    <n v="280.42682926829298"/>
    <n v="1009.53658536585"/>
  </r>
  <r>
    <x v="0"/>
    <x v="1"/>
    <x v="0"/>
    <x v="0"/>
    <s v="DK1_Medium"/>
    <x v="15"/>
    <s v="GNR_ENG_BGAS_BP_E-39"/>
    <x v="0"/>
    <x v="9"/>
    <n v="0.76829268292682895"/>
    <n v="280.42682926829298"/>
    <n v="1009.53658536585"/>
  </r>
  <r>
    <x v="0"/>
    <x v="1"/>
    <x v="0"/>
    <x v="0"/>
    <s v="DK1_Medium"/>
    <x v="15"/>
    <s v="GNR_ENG_BGAS_BP_E-39"/>
    <x v="0"/>
    <x v="18"/>
    <n v="0.76829268292682895"/>
    <n v="280.42682926829298"/>
    <n v="1009.53658536585"/>
  </r>
  <r>
    <x v="0"/>
    <x v="1"/>
    <x v="0"/>
    <x v="0"/>
    <s v="DK1_Medium"/>
    <x v="15"/>
    <s v="GNR_ENG_BGAS_BP_E-39"/>
    <x v="0"/>
    <x v="19"/>
    <n v="0.76829268292682895"/>
    <n v="280.42682926829298"/>
    <n v="1009.53658536585"/>
  </r>
  <r>
    <x v="0"/>
    <x v="1"/>
    <x v="0"/>
    <x v="0"/>
    <s v="DK1_Medium"/>
    <x v="15"/>
    <s v="GNR_ENG_BGAS_BP_E-39"/>
    <x v="0"/>
    <x v="20"/>
    <n v="0.76829268292682895"/>
    <n v="280.42682926829298"/>
    <n v="1009.53658536585"/>
  </r>
  <r>
    <x v="0"/>
    <x v="1"/>
    <x v="0"/>
    <x v="0"/>
    <s v="DK1_Medium"/>
    <x v="15"/>
    <s v="GNR_ENG_BGAS_BP_E-39"/>
    <x v="0"/>
    <x v="10"/>
    <n v="0.76829268292682895"/>
    <n v="280.42682926829298"/>
    <n v="1009.53658536585"/>
  </r>
  <r>
    <x v="0"/>
    <x v="1"/>
    <x v="0"/>
    <x v="0"/>
    <s v="DK1_Medium"/>
    <x v="15"/>
    <s v="GNR_ENG_BGAS_BP_E-41"/>
    <x v="0"/>
    <x v="2"/>
    <n v="1.5082609779901499"/>
    <n v="550.51525696640499"/>
    <n v="1981.85492507906"/>
  </r>
  <r>
    <x v="0"/>
    <x v="1"/>
    <x v="0"/>
    <x v="0"/>
    <s v="DK1_Medium"/>
    <x v="15"/>
    <s v="GNR_ENG_BGAS_BP_E-41"/>
    <x v="0"/>
    <x v="13"/>
    <n v="4.0451219512195102"/>
    <n v="1476.4695121951199"/>
    <n v="5315.2902439024401"/>
  </r>
  <r>
    <x v="0"/>
    <x v="1"/>
    <x v="0"/>
    <x v="0"/>
    <s v="DK1_Medium"/>
    <x v="15"/>
    <s v="GNR_ENG_BGAS_BP_E-41"/>
    <x v="0"/>
    <x v="14"/>
    <n v="4.0451219512195102"/>
    <n v="1476.4695121951199"/>
    <n v="5315.2902439024401"/>
  </r>
  <r>
    <x v="0"/>
    <x v="1"/>
    <x v="0"/>
    <x v="0"/>
    <s v="DK1_Medium"/>
    <x v="15"/>
    <s v="GNR_ENG_BGAS_BP_E-41"/>
    <x v="0"/>
    <x v="15"/>
    <n v="4.0451219512195102"/>
    <n v="1476.4695121951199"/>
    <n v="5315.2902439024401"/>
  </r>
  <r>
    <x v="0"/>
    <x v="1"/>
    <x v="0"/>
    <x v="0"/>
    <s v="DK1_Medium"/>
    <x v="15"/>
    <s v="GNR_ENG_BGAS_BP_E-41"/>
    <x v="0"/>
    <x v="3"/>
    <n v="4.0451219512195102"/>
    <n v="1476.4695121951199"/>
    <n v="5315.2902439024401"/>
  </r>
  <r>
    <x v="0"/>
    <x v="1"/>
    <x v="0"/>
    <x v="0"/>
    <s v="DK1_Medium"/>
    <x v="15"/>
    <s v="GNR_ENG_BGAS_BP_E-41"/>
    <x v="0"/>
    <x v="4"/>
    <n v="4.0451219512195102"/>
    <n v="1476.4695121951199"/>
    <n v="5315.2902439024401"/>
  </r>
  <r>
    <x v="0"/>
    <x v="1"/>
    <x v="0"/>
    <x v="0"/>
    <s v="DK1_Medium"/>
    <x v="15"/>
    <s v="GNR_ENG_BGAS_BP_E-41"/>
    <x v="0"/>
    <x v="16"/>
    <n v="4.0451219512195102"/>
    <n v="1476.4695121951199"/>
    <n v="5315.2902439024401"/>
  </r>
  <r>
    <x v="0"/>
    <x v="1"/>
    <x v="0"/>
    <x v="0"/>
    <s v="DK1_Medium"/>
    <x v="15"/>
    <s v="GNR_ENG_BGAS_BP_E-41"/>
    <x v="0"/>
    <x v="5"/>
    <n v="4.0451219512195102"/>
    <n v="1476.4695121951199"/>
    <n v="5315.2902439024401"/>
  </r>
  <r>
    <x v="0"/>
    <x v="1"/>
    <x v="0"/>
    <x v="0"/>
    <s v="DK1_Medium"/>
    <x v="15"/>
    <s v="GNR_ENG_BGAS_BP_E-41"/>
    <x v="0"/>
    <x v="6"/>
    <n v="4.0451219512195102"/>
    <n v="1476.4695121951199"/>
    <n v="5315.2902439024401"/>
  </r>
  <r>
    <x v="0"/>
    <x v="1"/>
    <x v="0"/>
    <x v="0"/>
    <s v="DK1_Medium"/>
    <x v="15"/>
    <s v="GNR_ENG_BGAS_BP_E-41"/>
    <x v="0"/>
    <x v="17"/>
    <n v="4.0451219512195102"/>
    <n v="1476.4695121951199"/>
    <n v="5315.2902439024401"/>
  </r>
  <r>
    <x v="0"/>
    <x v="1"/>
    <x v="0"/>
    <x v="0"/>
    <s v="DK1_Medium"/>
    <x v="15"/>
    <s v="GNR_ENG_BGAS_BP_E-41"/>
    <x v="0"/>
    <x v="7"/>
    <n v="4.0451219512195102"/>
    <n v="1476.4695121951199"/>
    <n v="5315.2902439024401"/>
  </r>
  <r>
    <x v="0"/>
    <x v="1"/>
    <x v="0"/>
    <x v="0"/>
    <s v="DK1_Medium"/>
    <x v="15"/>
    <s v="GNR_ENG_BGAS_BP_E-41"/>
    <x v="0"/>
    <x v="23"/>
    <n v="4.0451219512195102"/>
    <n v="1476.4695121951199"/>
    <n v="5315.2902439024401"/>
  </r>
  <r>
    <x v="0"/>
    <x v="1"/>
    <x v="0"/>
    <x v="0"/>
    <s v="DK1_Medium"/>
    <x v="15"/>
    <s v="GNR_ENG_BGAS_BP_E-41"/>
    <x v="0"/>
    <x v="8"/>
    <n v="4.0451219512195102"/>
    <n v="1476.4695121951199"/>
    <n v="5315.2902439024401"/>
  </r>
  <r>
    <x v="0"/>
    <x v="1"/>
    <x v="0"/>
    <x v="0"/>
    <s v="DK1_Medium"/>
    <x v="15"/>
    <s v="GNR_ENG_BGAS_BP_E-41"/>
    <x v="0"/>
    <x v="9"/>
    <n v="4.0451219512195102"/>
    <n v="1476.4695121951199"/>
    <n v="5315.2902439024401"/>
  </r>
  <r>
    <x v="0"/>
    <x v="1"/>
    <x v="0"/>
    <x v="0"/>
    <s v="DK1_Medium"/>
    <x v="15"/>
    <s v="GNR_ENG_BGAS_BP_E-41"/>
    <x v="0"/>
    <x v="18"/>
    <n v="4.0451219512195102"/>
    <n v="1476.4695121951199"/>
    <n v="5315.2902439024401"/>
  </r>
  <r>
    <x v="0"/>
    <x v="1"/>
    <x v="0"/>
    <x v="0"/>
    <s v="DK1_Medium"/>
    <x v="15"/>
    <s v="GNR_ENG_BGAS_BP_E-41"/>
    <x v="0"/>
    <x v="19"/>
    <n v="4.0451219512195102"/>
    <n v="1476.4695121951199"/>
    <n v="5315.2902439024401"/>
  </r>
  <r>
    <x v="0"/>
    <x v="1"/>
    <x v="0"/>
    <x v="0"/>
    <s v="DK1_Medium"/>
    <x v="15"/>
    <s v="GNR_ENG_BGAS_BP_E-41"/>
    <x v="0"/>
    <x v="20"/>
    <n v="4.0451219512195102"/>
    <n v="1476.4695121951199"/>
    <n v="5315.2902439024401"/>
  </r>
  <r>
    <x v="0"/>
    <x v="1"/>
    <x v="0"/>
    <x v="0"/>
    <s v="DK1_Medium"/>
    <x v="15"/>
    <s v="GNR_ENG_BGAS_BP_E-41"/>
    <x v="0"/>
    <x v="10"/>
    <n v="4.0451219512195102"/>
    <n v="1476.4695121951199"/>
    <n v="5315.2902439024401"/>
  </r>
  <r>
    <x v="0"/>
    <x v="1"/>
    <x v="0"/>
    <x v="0"/>
    <s v="DK1_Medium"/>
    <x v="15"/>
    <s v="GNR_ENG_BGAS_BP_E-41"/>
    <x v="0"/>
    <x v="22"/>
    <n v="1.97568193046713"/>
    <n v="721.12390462050098"/>
    <n v="2596.0460566338002"/>
  </r>
  <r>
    <x v="0"/>
    <x v="1"/>
    <x v="0"/>
    <x v="0"/>
    <s v="DK1_Medium"/>
    <x v="15"/>
    <s v="GNR_ENG_BGAS_BP_E-42"/>
    <x v="0"/>
    <x v="2"/>
    <n v="0.40243902439024398"/>
    <n v="146.89024390243901"/>
    <n v="528.80487804878101"/>
  </r>
  <r>
    <x v="0"/>
    <x v="1"/>
    <x v="0"/>
    <x v="0"/>
    <s v="DK1_Medium"/>
    <x v="15"/>
    <s v="GNR_ENG_BGAS_BP_E-42"/>
    <x v="0"/>
    <x v="13"/>
    <n v="0.40243902439024398"/>
    <n v="146.89024390243901"/>
    <n v="528.80487804878101"/>
  </r>
  <r>
    <x v="0"/>
    <x v="1"/>
    <x v="0"/>
    <x v="0"/>
    <s v="DK1_Medium"/>
    <x v="15"/>
    <s v="GNR_ENG_BGAS_BP_E-42"/>
    <x v="0"/>
    <x v="14"/>
    <n v="0.40243902439024398"/>
    <n v="146.89024390243901"/>
    <n v="528.80487804878101"/>
  </r>
  <r>
    <x v="0"/>
    <x v="1"/>
    <x v="0"/>
    <x v="0"/>
    <s v="DK1_Medium"/>
    <x v="15"/>
    <s v="GNR_ENG_BGAS_BP_E-42"/>
    <x v="0"/>
    <x v="15"/>
    <n v="0.40243902439024398"/>
    <n v="146.89024390243901"/>
    <n v="528.80487804878101"/>
  </r>
  <r>
    <x v="0"/>
    <x v="1"/>
    <x v="0"/>
    <x v="0"/>
    <s v="DK1_Medium"/>
    <x v="15"/>
    <s v="GNR_ENG_BGAS_BP_E-42"/>
    <x v="0"/>
    <x v="3"/>
    <n v="0.40243902439024398"/>
    <n v="146.89024390243901"/>
    <n v="528.80487804878101"/>
  </r>
  <r>
    <x v="0"/>
    <x v="1"/>
    <x v="0"/>
    <x v="0"/>
    <s v="DK1_Medium"/>
    <x v="15"/>
    <s v="GNR_ENG_BGAS_BP_E-42"/>
    <x v="0"/>
    <x v="4"/>
    <n v="0.40243902439024398"/>
    <n v="146.89024390243901"/>
    <n v="528.80487804878101"/>
  </r>
  <r>
    <x v="0"/>
    <x v="1"/>
    <x v="0"/>
    <x v="0"/>
    <s v="DK1_Medium"/>
    <x v="15"/>
    <s v="GNR_ENG_BGAS_BP_E-42"/>
    <x v="0"/>
    <x v="16"/>
    <n v="0.40243902439024398"/>
    <n v="146.89024390243901"/>
    <n v="528.80487804878101"/>
  </r>
  <r>
    <x v="0"/>
    <x v="1"/>
    <x v="0"/>
    <x v="0"/>
    <s v="DK1_Medium"/>
    <x v="15"/>
    <s v="GNR_ENG_BGAS_BP_E-42"/>
    <x v="0"/>
    <x v="5"/>
    <n v="0.40243902439024398"/>
    <n v="146.89024390243901"/>
    <n v="528.80487804878101"/>
  </r>
  <r>
    <x v="0"/>
    <x v="1"/>
    <x v="0"/>
    <x v="0"/>
    <s v="DK1_Medium"/>
    <x v="15"/>
    <s v="GNR_ENG_BGAS_BP_E-42"/>
    <x v="0"/>
    <x v="6"/>
    <n v="0.40243902439024398"/>
    <n v="146.89024390243901"/>
    <n v="528.80487804878101"/>
  </r>
  <r>
    <x v="0"/>
    <x v="1"/>
    <x v="0"/>
    <x v="0"/>
    <s v="DK1_Medium"/>
    <x v="15"/>
    <s v="GNR_ENG_BGAS_BP_E-42"/>
    <x v="0"/>
    <x v="17"/>
    <n v="0.40243902439024398"/>
    <n v="146.89024390243901"/>
    <n v="528.80487804878101"/>
  </r>
  <r>
    <x v="0"/>
    <x v="1"/>
    <x v="0"/>
    <x v="0"/>
    <s v="DK1_Medium"/>
    <x v="15"/>
    <s v="GNR_ENG_BGAS_BP_E-42"/>
    <x v="0"/>
    <x v="7"/>
    <n v="0.40243902439024398"/>
    <n v="146.89024390243901"/>
    <n v="528.80487804878101"/>
  </r>
  <r>
    <x v="0"/>
    <x v="1"/>
    <x v="0"/>
    <x v="0"/>
    <s v="DK1_Medium"/>
    <x v="15"/>
    <s v="GNR_ENG_BGAS_BP_E-42"/>
    <x v="0"/>
    <x v="23"/>
    <n v="0.40243902439024398"/>
    <n v="146.89024390243901"/>
    <n v="528.80487804878101"/>
  </r>
  <r>
    <x v="0"/>
    <x v="1"/>
    <x v="0"/>
    <x v="0"/>
    <s v="DK1_Medium"/>
    <x v="15"/>
    <s v="GNR_ENG_BGAS_BP_E-42"/>
    <x v="0"/>
    <x v="8"/>
    <n v="0.40243902439024398"/>
    <n v="146.89024390243901"/>
    <n v="528.80487804878101"/>
  </r>
  <r>
    <x v="0"/>
    <x v="1"/>
    <x v="0"/>
    <x v="0"/>
    <s v="DK1_Medium"/>
    <x v="15"/>
    <s v="GNR_ENG_BGAS_BP_E-42"/>
    <x v="0"/>
    <x v="9"/>
    <n v="0.40243902439024398"/>
    <n v="146.89024390243901"/>
    <n v="528.80487804878101"/>
  </r>
  <r>
    <x v="0"/>
    <x v="1"/>
    <x v="0"/>
    <x v="0"/>
    <s v="DK1_Medium"/>
    <x v="15"/>
    <s v="GNR_ENG_BGAS_BP_E-42"/>
    <x v="0"/>
    <x v="18"/>
    <n v="0.40243902439024398"/>
    <n v="146.89024390243901"/>
    <n v="528.80487804878101"/>
  </r>
  <r>
    <x v="0"/>
    <x v="1"/>
    <x v="0"/>
    <x v="0"/>
    <s v="DK1_Medium"/>
    <x v="15"/>
    <s v="GNR_ENG_BGAS_BP_E-42"/>
    <x v="0"/>
    <x v="19"/>
    <n v="0.40243902439024398"/>
    <n v="146.89024390243901"/>
    <n v="528.80487804878101"/>
  </r>
  <r>
    <x v="0"/>
    <x v="1"/>
    <x v="0"/>
    <x v="0"/>
    <s v="DK1_Medium"/>
    <x v="15"/>
    <s v="GNR_ENG_BGAS_BP_E-42"/>
    <x v="0"/>
    <x v="20"/>
    <n v="0.40243902439024398"/>
    <n v="146.89024390243901"/>
    <n v="528.80487804878101"/>
  </r>
  <r>
    <x v="0"/>
    <x v="1"/>
    <x v="0"/>
    <x v="0"/>
    <s v="DK1_Medium"/>
    <x v="15"/>
    <s v="GNR_ENG_BGAS_BP_E-42"/>
    <x v="0"/>
    <x v="10"/>
    <n v="0.40243902439024398"/>
    <n v="146.89024390243901"/>
    <n v="528.80487804878101"/>
  </r>
  <r>
    <x v="0"/>
    <x v="1"/>
    <x v="0"/>
    <x v="0"/>
    <s v="DK1_Medium"/>
    <x v="15"/>
    <s v="GNR_ENG_BGAS_BP_E-42"/>
    <x v="0"/>
    <x v="22"/>
    <n v="0.40243902439024398"/>
    <n v="146.89024390243901"/>
    <n v="528.80487804878101"/>
  </r>
  <r>
    <x v="0"/>
    <x v="1"/>
    <x v="0"/>
    <x v="0"/>
    <s v="DK1_Medium"/>
    <x v="20"/>
    <s v="GNR_BO_BIOIL_E-93"/>
    <x v="0"/>
    <x v="13"/>
    <n v="5"/>
    <n v="1825"/>
    <n v="6570"/>
  </r>
  <r>
    <x v="0"/>
    <x v="1"/>
    <x v="0"/>
    <x v="0"/>
    <s v="DK1_Medium"/>
    <x v="20"/>
    <s v="GNR_BO_BIOIL_E-93"/>
    <x v="0"/>
    <x v="14"/>
    <n v="5"/>
    <n v="1825"/>
    <n v="6570"/>
  </r>
  <r>
    <x v="0"/>
    <x v="1"/>
    <x v="0"/>
    <x v="0"/>
    <s v="DK1_Medium"/>
    <x v="20"/>
    <s v="GNR_BO_BIOIL_E-93"/>
    <x v="0"/>
    <x v="15"/>
    <n v="5"/>
    <n v="1825"/>
    <n v="6570"/>
  </r>
  <r>
    <x v="0"/>
    <x v="1"/>
    <x v="0"/>
    <x v="0"/>
    <s v="DK1_Medium"/>
    <x v="20"/>
    <s v="GNR_BO_BIOIL_E-93"/>
    <x v="0"/>
    <x v="3"/>
    <n v="5"/>
    <n v="1825"/>
    <n v="6570"/>
  </r>
  <r>
    <x v="0"/>
    <x v="1"/>
    <x v="0"/>
    <x v="0"/>
    <s v="DK1_Medium"/>
    <x v="20"/>
    <s v="GNR_BO_BIOIL_E-93"/>
    <x v="0"/>
    <x v="4"/>
    <n v="5"/>
    <n v="1825"/>
    <n v="6570"/>
  </r>
  <r>
    <x v="0"/>
    <x v="1"/>
    <x v="0"/>
    <x v="0"/>
    <s v="DK1_Medium"/>
    <x v="20"/>
    <s v="GNR_BO_BIOIL_E-93"/>
    <x v="0"/>
    <x v="16"/>
    <n v="5"/>
    <n v="1825"/>
    <n v="6570"/>
  </r>
  <r>
    <x v="0"/>
    <x v="1"/>
    <x v="0"/>
    <x v="0"/>
    <s v="DK1_Medium"/>
    <x v="20"/>
    <s v="GNR_BO_BIOIL_E-93"/>
    <x v="0"/>
    <x v="5"/>
    <n v="5"/>
    <n v="1825"/>
    <n v="6570"/>
  </r>
  <r>
    <x v="0"/>
    <x v="1"/>
    <x v="0"/>
    <x v="0"/>
    <s v="DK1_Medium"/>
    <x v="20"/>
    <s v="GNR_BO_BIOIL_E-93"/>
    <x v="0"/>
    <x v="6"/>
    <n v="5"/>
    <n v="1825"/>
    <n v="6570"/>
  </r>
  <r>
    <x v="0"/>
    <x v="1"/>
    <x v="0"/>
    <x v="0"/>
    <s v="DK1_Medium"/>
    <x v="20"/>
    <s v="GNR_BO_BIOIL_E-93"/>
    <x v="0"/>
    <x v="17"/>
    <n v="5"/>
    <n v="1825"/>
    <n v="6570"/>
  </r>
  <r>
    <x v="0"/>
    <x v="1"/>
    <x v="0"/>
    <x v="0"/>
    <s v="DK1_Medium"/>
    <x v="20"/>
    <s v="GNR_BO_BIOIL_E-93"/>
    <x v="0"/>
    <x v="7"/>
    <n v="5"/>
    <n v="1825"/>
    <n v="6570"/>
  </r>
  <r>
    <x v="0"/>
    <x v="1"/>
    <x v="0"/>
    <x v="0"/>
    <s v="DK1_Medium"/>
    <x v="20"/>
    <s v="GNR_BO_BIOIL_E-93"/>
    <x v="0"/>
    <x v="23"/>
    <n v="5"/>
    <n v="1825"/>
    <n v="6570"/>
  </r>
  <r>
    <x v="0"/>
    <x v="1"/>
    <x v="0"/>
    <x v="0"/>
    <s v="DK1_Medium"/>
    <x v="20"/>
    <s v="GNR_BO_BIOIL_E-93"/>
    <x v="0"/>
    <x v="8"/>
    <n v="5"/>
    <n v="1825"/>
    <n v="6570"/>
  </r>
  <r>
    <x v="0"/>
    <x v="1"/>
    <x v="0"/>
    <x v="0"/>
    <s v="DK1_Medium"/>
    <x v="20"/>
    <s v="GNR_BO_BIOIL_E-93"/>
    <x v="0"/>
    <x v="9"/>
    <n v="5"/>
    <n v="1825"/>
    <n v="6570"/>
  </r>
  <r>
    <x v="0"/>
    <x v="1"/>
    <x v="0"/>
    <x v="0"/>
    <s v="DK1_Medium"/>
    <x v="20"/>
    <s v="GNR_BO_BIOIL_E-93"/>
    <x v="0"/>
    <x v="18"/>
    <n v="5"/>
    <n v="1825"/>
    <n v="6570"/>
  </r>
  <r>
    <x v="0"/>
    <x v="1"/>
    <x v="0"/>
    <x v="0"/>
    <s v="DK1_Medium"/>
    <x v="20"/>
    <s v="GNR_BO_BIOIL_E-93"/>
    <x v="0"/>
    <x v="19"/>
    <n v="5"/>
    <n v="1825"/>
    <n v="6570"/>
  </r>
  <r>
    <x v="0"/>
    <x v="1"/>
    <x v="0"/>
    <x v="0"/>
    <s v="DK1_Medium"/>
    <x v="20"/>
    <s v="GNR_BO_BIOIL_E-93"/>
    <x v="0"/>
    <x v="20"/>
    <n v="5"/>
    <n v="1825"/>
    <n v="6570"/>
  </r>
  <r>
    <x v="0"/>
    <x v="1"/>
    <x v="0"/>
    <x v="0"/>
    <s v="DK1_Medium"/>
    <x v="20"/>
    <s v="GNR_BO_BIOIL_E-93"/>
    <x v="0"/>
    <x v="10"/>
    <n v="5"/>
    <n v="1825"/>
    <n v="6570"/>
  </r>
  <r>
    <x v="0"/>
    <x v="1"/>
    <x v="0"/>
    <x v="0"/>
    <s v="DK1_Medium"/>
    <x v="20"/>
    <s v="GNR_BO_BIOIL_E-93"/>
    <x v="0"/>
    <x v="22"/>
    <n v="5"/>
    <n v="1825"/>
    <n v="6570"/>
  </r>
  <r>
    <x v="0"/>
    <x v="1"/>
    <x v="0"/>
    <x v="0"/>
    <s v="DK1_Medium"/>
    <x v="7"/>
    <s v="GNR_BO_ELEC_E-100"/>
    <x v="0"/>
    <x v="2"/>
    <n v="30"/>
    <n v="10950"/>
    <n v="39420"/>
  </r>
  <r>
    <x v="0"/>
    <x v="1"/>
    <x v="0"/>
    <x v="0"/>
    <s v="DK1_Medium"/>
    <x v="7"/>
    <s v="GNR_BO_ELEC_E-100"/>
    <x v="0"/>
    <x v="13"/>
    <n v="30"/>
    <n v="10950"/>
    <n v="39420"/>
  </r>
  <r>
    <x v="0"/>
    <x v="1"/>
    <x v="0"/>
    <x v="0"/>
    <s v="DK1_Medium"/>
    <x v="7"/>
    <s v="GNR_BO_ELEC_E-100"/>
    <x v="0"/>
    <x v="14"/>
    <n v="30"/>
    <n v="10950"/>
    <n v="39420"/>
  </r>
  <r>
    <x v="0"/>
    <x v="1"/>
    <x v="0"/>
    <x v="0"/>
    <s v="DK1_Medium"/>
    <x v="7"/>
    <s v="GNR_BO_ELEC_E-100"/>
    <x v="0"/>
    <x v="15"/>
    <n v="30"/>
    <n v="10950"/>
    <n v="39420"/>
  </r>
  <r>
    <x v="0"/>
    <x v="1"/>
    <x v="0"/>
    <x v="0"/>
    <s v="DK1_Medium"/>
    <x v="7"/>
    <s v="GNR_BO_ELEC_E-100"/>
    <x v="0"/>
    <x v="3"/>
    <n v="30"/>
    <n v="10950"/>
    <n v="39420"/>
  </r>
  <r>
    <x v="0"/>
    <x v="1"/>
    <x v="0"/>
    <x v="0"/>
    <s v="DK1_Medium"/>
    <x v="7"/>
    <s v="GNR_BO_ELEC_E-100"/>
    <x v="0"/>
    <x v="4"/>
    <n v="30"/>
    <n v="10950"/>
    <n v="39420"/>
  </r>
  <r>
    <x v="0"/>
    <x v="1"/>
    <x v="0"/>
    <x v="0"/>
    <s v="DK1_Medium"/>
    <x v="7"/>
    <s v="GNR_BO_ELEC_E-100"/>
    <x v="0"/>
    <x v="16"/>
    <n v="30"/>
    <n v="10950"/>
    <n v="39420"/>
  </r>
  <r>
    <x v="0"/>
    <x v="1"/>
    <x v="0"/>
    <x v="0"/>
    <s v="DK1_Medium"/>
    <x v="7"/>
    <s v="GNR_BO_ELEC_E-100"/>
    <x v="0"/>
    <x v="5"/>
    <n v="30"/>
    <n v="10950"/>
    <n v="39420"/>
  </r>
  <r>
    <x v="0"/>
    <x v="1"/>
    <x v="0"/>
    <x v="0"/>
    <s v="DK1_Medium"/>
    <x v="7"/>
    <s v="GNR_BO_ELEC_E-100"/>
    <x v="0"/>
    <x v="6"/>
    <n v="30"/>
    <n v="10950"/>
    <n v="39420"/>
  </r>
  <r>
    <x v="0"/>
    <x v="1"/>
    <x v="0"/>
    <x v="0"/>
    <s v="DK1_Medium"/>
    <x v="7"/>
    <s v="GNR_BO_ELEC_E-100"/>
    <x v="0"/>
    <x v="17"/>
    <n v="30"/>
    <n v="10950"/>
    <n v="39420"/>
  </r>
  <r>
    <x v="0"/>
    <x v="1"/>
    <x v="0"/>
    <x v="0"/>
    <s v="DK1_Medium"/>
    <x v="7"/>
    <s v="GNR_BO_ELEC_E-100"/>
    <x v="0"/>
    <x v="7"/>
    <n v="30"/>
    <n v="10950"/>
    <n v="39420"/>
  </r>
  <r>
    <x v="0"/>
    <x v="1"/>
    <x v="0"/>
    <x v="0"/>
    <s v="DK1_Medium"/>
    <x v="7"/>
    <s v="GNR_BO_ELEC_E-100"/>
    <x v="0"/>
    <x v="23"/>
    <n v="30"/>
    <n v="10950"/>
    <n v="39420"/>
  </r>
  <r>
    <x v="0"/>
    <x v="1"/>
    <x v="0"/>
    <x v="0"/>
    <s v="DK1_Medium"/>
    <x v="7"/>
    <s v="GNR_BO_ELEC_E-100"/>
    <x v="0"/>
    <x v="8"/>
    <n v="30"/>
    <n v="10950"/>
    <n v="39420"/>
  </r>
  <r>
    <x v="0"/>
    <x v="1"/>
    <x v="0"/>
    <x v="0"/>
    <s v="DK1_Medium"/>
    <x v="7"/>
    <s v="GNR_BO_ELEC_E-100"/>
    <x v="0"/>
    <x v="9"/>
    <n v="30"/>
    <n v="10950"/>
    <n v="39420"/>
  </r>
  <r>
    <x v="0"/>
    <x v="1"/>
    <x v="0"/>
    <x v="0"/>
    <s v="DK1_Medium"/>
    <x v="7"/>
    <s v="GNR_BO_ELEC_E-100"/>
    <x v="0"/>
    <x v="18"/>
    <n v="30"/>
    <n v="10950"/>
    <n v="39420"/>
  </r>
  <r>
    <x v="0"/>
    <x v="1"/>
    <x v="0"/>
    <x v="0"/>
    <s v="DK1_Medium"/>
    <x v="7"/>
    <s v="GNR_BO_ELEC_E-100"/>
    <x v="0"/>
    <x v="19"/>
    <n v="30"/>
    <n v="10950"/>
    <n v="39420"/>
  </r>
  <r>
    <x v="0"/>
    <x v="1"/>
    <x v="0"/>
    <x v="0"/>
    <s v="DK1_Medium"/>
    <x v="7"/>
    <s v="GNR_BO_ELEC_E-100"/>
    <x v="0"/>
    <x v="20"/>
    <n v="30"/>
    <n v="10950"/>
    <n v="39420"/>
  </r>
  <r>
    <x v="0"/>
    <x v="1"/>
    <x v="0"/>
    <x v="0"/>
    <s v="DK1_Medium"/>
    <x v="7"/>
    <s v="GNR_BO_ELEC_E-100"/>
    <x v="0"/>
    <x v="10"/>
    <n v="30"/>
    <n v="10950"/>
    <n v="39420"/>
  </r>
  <r>
    <x v="0"/>
    <x v="1"/>
    <x v="0"/>
    <x v="0"/>
    <s v="DK1_Medium"/>
    <x v="7"/>
    <s v="GNR_BO_ELEC_E-100"/>
    <x v="0"/>
    <x v="22"/>
    <n v="30"/>
    <n v="10950"/>
    <n v="39420"/>
  </r>
  <r>
    <x v="0"/>
    <x v="1"/>
    <x v="0"/>
    <x v="0"/>
    <s v="DK1_Medium"/>
    <x v="21"/>
    <s v="GNR_BO_LIGHTOIL_E-100"/>
    <x v="0"/>
    <x v="13"/>
    <n v="6"/>
    <n v="2190"/>
    <n v="7884"/>
  </r>
  <r>
    <x v="0"/>
    <x v="1"/>
    <x v="0"/>
    <x v="0"/>
    <s v="DK1_Medium"/>
    <x v="21"/>
    <s v="GNR_BO_LIGHTOIL_E-100"/>
    <x v="0"/>
    <x v="14"/>
    <n v="6"/>
    <n v="2190"/>
    <n v="7884"/>
  </r>
  <r>
    <x v="0"/>
    <x v="1"/>
    <x v="0"/>
    <x v="0"/>
    <s v="DK1_Medium"/>
    <x v="21"/>
    <s v="GNR_BO_LIGHTOIL_E-100"/>
    <x v="0"/>
    <x v="15"/>
    <n v="6"/>
    <n v="2190"/>
    <n v="7884"/>
  </r>
  <r>
    <x v="0"/>
    <x v="1"/>
    <x v="0"/>
    <x v="0"/>
    <s v="DK1_Medium"/>
    <x v="21"/>
    <s v="GNR_BO_LIGHTOIL_E-100"/>
    <x v="0"/>
    <x v="3"/>
    <n v="6"/>
    <n v="2190"/>
    <n v="7884"/>
  </r>
  <r>
    <x v="0"/>
    <x v="1"/>
    <x v="0"/>
    <x v="0"/>
    <s v="DK1_Medium"/>
    <x v="21"/>
    <s v="GNR_BO_LIGHTOIL_E-100"/>
    <x v="0"/>
    <x v="4"/>
    <n v="6"/>
    <n v="2190"/>
    <n v="7884"/>
  </r>
  <r>
    <x v="0"/>
    <x v="1"/>
    <x v="0"/>
    <x v="0"/>
    <s v="DK1_Medium"/>
    <x v="21"/>
    <s v="GNR_BO_LIGHTOIL_E-100"/>
    <x v="0"/>
    <x v="16"/>
    <n v="6"/>
    <n v="2190"/>
    <n v="7884"/>
  </r>
  <r>
    <x v="0"/>
    <x v="1"/>
    <x v="0"/>
    <x v="0"/>
    <s v="DK1_Medium"/>
    <x v="21"/>
    <s v="GNR_BO_LIGHTOIL_E-100"/>
    <x v="0"/>
    <x v="5"/>
    <n v="6"/>
    <n v="2190"/>
    <n v="7884"/>
  </r>
  <r>
    <x v="0"/>
    <x v="1"/>
    <x v="0"/>
    <x v="0"/>
    <s v="DK1_Medium"/>
    <x v="21"/>
    <s v="GNR_BO_LIGHTOIL_E-100"/>
    <x v="0"/>
    <x v="6"/>
    <n v="6"/>
    <n v="2190"/>
    <n v="7884"/>
  </r>
  <r>
    <x v="0"/>
    <x v="1"/>
    <x v="0"/>
    <x v="0"/>
    <s v="DK1_Medium"/>
    <x v="21"/>
    <s v="GNR_BO_LIGHTOIL_E-100"/>
    <x v="0"/>
    <x v="17"/>
    <n v="6"/>
    <n v="2190"/>
    <n v="7884"/>
  </r>
  <r>
    <x v="0"/>
    <x v="1"/>
    <x v="0"/>
    <x v="0"/>
    <s v="DK1_Medium"/>
    <x v="21"/>
    <s v="GNR_BO_LIGHTOIL_E-100"/>
    <x v="0"/>
    <x v="7"/>
    <n v="6"/>
    <n v="2190"/>
    <n v="7884"/>
  </r>
  <r>
    <x v="0"/>
    <x v="1"/>
    <x v="0"/>
    <x v="0"/>
    <s v="DK1_Medium"/>
    <x v="21"/>
    <s v="GNR_BO_LIGHTOIL_E-100"/>
    <x v="0"/>
    <x v="23"/>
    <n v="6"/>
    <n v="2190"/>
    <n v="7884"/>
  </r>
  <r>
    <x v="0"/>
    <x v="1"/>
    <x v="0"/>
    <x v="0"/>
    <s v="DK1_Medium"/>
    <x v="21"/>
    <s v="GNR_BO_LIGHTOIL_E-100"/>
    <x v="0"/>
    <x v="8"/>
    <n v="6"/>
    <n v="2190"/>
    <n v="7884"/>
  </r>
  <r>
    <x v="0"/>
    <x v="1"/>
    <x v="0"/>
    <x v="0"/>
    <s v="DK1_Medium"/>
    <x v="21"/>
    <s v="GNR_BO_LIGHTOIL_E-100"/>
    <x v="0"/>
    <x v="9"/>
    <n v="6"/>
    <n v="2190"/>
    <n v="7884"/>
  </r>
  <r>
    <x v="0"/>
    <x v="1"/>
    <x v="0"/>
    <x v="0"/>
    <s v="DK1_Medium"/>
    <x v="21"/>
    <s v="GNR_BO_LIGHTOIL_E-100"/>
    <x v="0"/>
    <x v="18"/>
    <n v="6"/>
    <n v="2190"/>
    <n v="7884"/>
  </r>
  <r>
    <x v="0"/>
    <x v="1"/>
    <x v="0"/>
    <x v="0"/>
    <s v="DK1_Medium"/>
    <x v="21"/>
    <s v="GNR_BO_LIGHTOIL_E-100"/>
    <x v="0"/>
    <x v="19"/>
    <n v="6"/>
    <n v="2190"/>
    <n v="7884"/>
  </r>
  <r>
    <x v="0"/>
    <x v="1"/>
    <x v="0"/>
    <x v="0"/>
    <s v="DK1_Medium"/>
    <x v="21"/>
    <s v="GNR_BO_LIGHTOIL_E-100"/>
    <x v="0"/>
    <x v="20"/>
    <n v="6"/>
    <n v="2190"/>
    <n v="7884"/>
  </r>
  <r>
    <x v="0"/>
    <x v="1"/>
    <x v="0"/>
    <x v="0"/>
    <s v="DK1_Medium"/>
    <x v="21"/>
    <s v="GNR_BO_LIGHTOIL_E-100"/>
    <x v="0"/>
    <x v="10"/>
    <n v="6"/>
    <n v="2190"/>
    <n v="7884"/>
  </r>
  <r>
    <x v="0"/>
    <x v="1"/>
    <x v="0"/>
    <x v="0"/>
    <s v="DK1_Medium"/>
    <x v="21"/>
    <s v="GNR_BO_LIGHTOIL_E-100"/>
    <x v="0"/>
    <x v="22"/>
    <n v="6"/>
    <n v="2190"/>
    <n v="7884"/>
  </r>
  <r>
    <x v="0"/>
    <x v="1"/>
    <x v="0"/>
    <x v="0"/>
    <s v="DK1_Medium"/>
    <x v="21"/>
    <s v="GNR_BO_LIGHTOIL_E-92"/>
    <x v="0"/>
    <x v="13"/>
    <n v="2.2000000000000002"/>
    <n v="803"/>
    <n v="2890.8"/>
  </r>
  <r>
    <x v="0"/>
    <x v="1"/>
    <x v="0"/>
    <x v="0"/>
    <s v="DK1_Medium"/>
    <x v="21"/>
    <s v="GNR_BO_LIGHTOIL_E-92"/>
    <x v="0"/>
    <x v="14"/>
    <n v="2.2000000000000002"/>
    <n v="803"/>
    <n v="2890.8"/>
  </r>
  <r>
    <x v="0"/>
    <x v="1"/>
    <x v="0"/>
    <x v="0"/>
    <s v="DK1_Medium"/>
    <x v="21"/>
    <s v="GNR_BO_LIGHTOIL_E-92"/>
    <x v="0"/>
    <x v="15"/>
    <n v="2.2000000000000002"/>
    <n v="803"/>
    <n v="2890.8"/>
  </r>
  <r>
    <x v="0"/>
    <x v="1"/>
    <x v="0"/>
    <x v="0"/>
    <s v="DK1_Medium"/>
    <x v="21"/>
    <s v="GNR_BO_LIGHTOIL_E-92"/>
    <x v="0"/>
    <x v="3"/>
    <n v="2.2000000000000002"/>
    <n v="803"/>
    <n v="2890.8"/>
  </r>
  <r>
    <x v="0"/>
    <x v="1"/>
    <x v="0"/>
    <x v="0"/>
    <s v="DK1_Medium"/>
    <x v="21"/>
    <s v="GNR_BO_LIGHTOIL_E-92"/>
    <x v="0"/>
    <x v="4"/>
    <n v="2.2000000000000002"/>
    <n v="803"/>
    <n v="2890.8"/>
  </r>
  <r>
    <x v="0"/>
    <x v="1"/>
    <x v="0"/>
    <x v="0"/>
    <s v="DK1_Medium"/>
    <x v="21"/>
    <s v="GNR_BO_LIGHTOIL_E-92"/>
    <x v="0"/>
    <x v="16"/>
    <n v="2.2000000000000002"/>
    <n v="803"/>
    <n v="2890.8"/>
  </r>
  <r>
    <x v="0"/>
    <x v="1"/>
    <x v="0"/>
    <x v="0"/>
    <s v="DK1_Medium"/>
    <x v="21"/>
    <s v="GNR_BO_LIGHTOIL_E-92"/>
    <x v="0"/>
    <x v="5"/>
    <n v="2.2000000000000002"/>
    <n v="803"/>
    <n v="2890.8"/>
  </r>
  <r>
    <x v="0"/>
    <x v="1"/>
    <x v="0"/>
    <x v="0"/>
    <s v="DK1_Medium"/>
    <x v="21"/>
    <s v="GNR_BO_LIGHTOIL_E-92"/>
    <x v="0"/>
    <x v="6"/>
    <n v="2.2000000000000002"/>
    <n v="803"/>
    <n v="2890.8"/>
  </r>
  <r>
    <x v="0"/>
    <x v="1"/>
    <x v="0"/>
    <x v="0"/>
    <s v="DK1_Medium"/>
    <x v="21"/>
    <s v="GNR_BO_LIGHTOIL_E-92"/>
    <x v="0"/>
    <x v="17"/>
    <n v="2.2000000000000002"/>
    <n v="803"/>
    <n v="2890.8"/>
  </r>
  <r>
    <x v="0"/>
    <x v="1"/>
    <x v="0"/>
    <x v="0"/>
    <s v="DK1_Medium"/>
    <x v="21"/>
    <s v="GNR_BO_LIGHTOIL_E-92"/>
    <x v="0"/>
    <x v="7"/>
    <n v="2.2000000000000002"/>
    <n v="803"/>
    <n v="2890.8"/>
  </r>
  <r>
    <x v="0"/>
    <x v="1"/>
    <x v="0"/>
    <x v="0"/>
    <s v="DK1_Medium"/>
    <x v="21"/>
    <s v="GNR_BO_LIGHTOIL_E-92"/>
    <x v="0"/>
    <x v="23"/>
    <n v="2.2000000000000002"/>
    <n v="803"/>
    <n v="2890.8"/>
  </r>
  <r>
    <x v="0"/>
    <x v="1"/>
    <x v="0"/>
    <x v="0"/>
    <s v="DK1_Medium"/>
    <x v="21"/>
    <s v="GNR_BO_LIGHTOIL_E-92"/>
    <x v="0"/>
    <x v="8"/>
    <n v="2.2000000000000002"/>
    <n v="803"/>
    <n v="2890.8"/>
  </r>
  <r>
    <x v="0"/>
    <x v="1"/>
    <x v="0"/>
    <x v="0"/>
    <s v="DK1_Medium"/>
    <x v="21"/>
    <s v="GNR_BO_LIGHTOIL_E-92"/>
    <x v="0"/>
    <x v="9"/>
    <n v="2.2000000000000002"/>
    <n v="803"/>
    <n v="2890.8"/>
  </r>
  <r>
    <x v="0"/>
    <x v="1"/>
    <x v="0"/>
    <x v="0"/>
    <s v="DK1_Medium"/>
    <x v="21"/>
    <s v="GNR_BO_LIGHTOIL_E-92"/>
    <x v="0"/>
    <x v="18"/>
    <n v="2.2000000000000002"/>
    <n v="803"/>
    <n v="2890.8"/>
  </r>
  <r>
    <x v="0"/>
    <x v="1"/>
    <x v="0"/>
    <x v="0"/>
    <s v="DK1_Medium"/>
    <x v="21"/>
    <s v="GNR_BO_LIGHTOIL_E-92"/>
    <x v="0"/>
    <x v="19"/>
    <n v="2.2000000000000002"/>
    <n v="803"/>
    <n v="2890.8"/>
  </r>
  <r>
    <x v="0"/>
    <x v="1"/>
    <x v="0"/>
    <x v="0"/>
    <s v="DK1_Medium"/>
    <x v="21"/>
    <s v="GNR_BO_LIGHTOIL_E-92"/>
    <x v="0"/>
    <x v="20"/>
    <n v="2.2000000000000002"/>
    <n v="803"/>
    <n v="2890.8"/>
  </r>
  <r>
    <x v="0"/>
    <x v="1"/>
    <x v="0"/>
    <x v="0"/>
    <s v="DK1_Medium"/>
    <x v="21"/>
    <s v="GNR_BO_LIGHTOIL_E-92"/>
    <x v="0"/>
    <x v="10"/>
    <n v="2.2000000000000002"/>
    <n v="803"/>
    <n v="2890.8"/>
  </r>
  <r>
    <x v="0"/>
    <x v="1"/>
    <x v="0"/>
    <x v="0"/>
    <s v="DK1_Medium"/>
    <x v="21"/>
    <s v="GNR_BO_LIGHTOIL_E-92"/>
    <x v="0"/>
    <x v="22"/>
    <n v="2.2000000000000002"/>
    <n v="803"/>
    <n v="2890.8"/>
  </r>
  <r>
    <x v="0"/>
    <x v="1"/>
    <x v="0"/>
    <x v="0"/>
    <s v="DK1_Medium"/>
    <x v="4"/>
    <s v="GNR_BO_NGAS_E-100"/>
    <x v="0"/>
    <x v="11"/>
    <n v="169.40231587503601"/>
    <n v="61831.8452943882"/>
    <n v="222594.64305979799"/>
  </r>
  <r>
    <x v="0"/>
    <x v="1"/>
    <x v="0"/>
    <x v="0"/>
    <s v="DK1_Medium"/>
    <x v="4"/>
    <s v="GNR_BO_NGAS_E-100"/>
    <x v="0"/>
    <x v="21"/>
    <n v="166.270198573427"/>
    <n v="60688.6224793008"/>
    <n v="218479.04092548299"/>
  </r>
  <r>
    <x v="0"/>
    <x v="1"/>
    <x v="0"/>
    <x v="0"/>
    <s v="DK1_Medium"/>
    <x v="4"/>
    <s v="GNR_BO_NGAS_E-100"/>
    <x v="0"/>
    <x v="12"/>
    <n v="163.42281920832801"/>
    <n v="59649.329011039597"/>
    <n v="214737.584439742"/>
  </r>
  <r>
    <x v="0"/>
    <x v="1"/>
    <x v="0"/>
    <x v="0"/>
    <s v="DK1_Medium"/>
    <x v="4"/>
    <s v="GNR_BO_NGAS_E-100"/>
    <x v="0"/>
    <x v="0"/>
    <n v="167.69388825597699"/>
    <n v="61208.2692134315"/>
    <n v="220349.769168353"/>
  </r>
  <r>
    <x v="0"/>
    <x v="1"/>
    <x v="0"/>
    <x v="0"/>
    <s v="DK1_Medium"/>
    <x v="4"/>
    <s v="GNR_BO_NGAS_E-100"/>
    <x v="0"/>
    <x v="1"/>
    <n v="169.8"/>
    <n v="61977"/>
    <n v="223117.2"/>
  </r>
  <r>
    <x v="0"/>
    <x v="1"/>
    <x v="0"/>
    <x v="0"/>
    <s v="DK1_Medium"/>
    <x v="4"/>
    <s v="GNR_BO_NGAS_E-100"/>
    <x v="0"/>
    <x v="2"/>
    <n v="169.8"/>
    <n v="61977"/>
    <n v="223117.2"/>
  </r>
  <r>
    <x v="0"/>
    <x v="1"/>
    <x v="0"/>
    <x v="0"/>
    <s v="DK1_Medium"/>
    <x v="4"/>
    <s v="GNR_BO_NGAS_E-100"/>
    <x v="0"/>
    <x v="13"/>
    <n v="169.8"/>
    <n v="61977"/>
    <n v="223117.2"/>
  </r>
  <r>
    <x v="0"/>
    <x v="1"/>
    <x v="0"/>
    <x v="0"/>
    <s v="DK1_Medium"/>
    <x v="4"/>
    <s v="GNR_BO_NGAS_E-100"/>
    <x v="0"/>
    <x v="14"/>
    <n v="169.8"/>
    <n v="61977"/>
    <n v="223117.2"/>
  </r>
  <r>
    <x v="0"/>
    <x v="1"/>
    <x v="0"/>
    <x v="0"/>
    <s v="DK1_Medium"/>
    <x v="4"/>
    <s v="GNR_BO_NGAS_E-100"/>
    <x v="0"/>
    <x v="15"/>
    <n v="169.8"/>
    <n v="61977"/>
    <n v="223117.2"/>
  </r>
  <r>
    <x v="0"/>
    <x v="1"/>
    <x v="0"/>
    <x v="0"/>
    <s v="DK1_Medium"/>
    <x v="4"/>
    <s v="GNR_BO_NGAS_E-100"/>
    <x v="0"/>
    <x v="3"/>
    <n v="169.8"/>
    <n v="61977"/>
    <n v="223117.2"/>
  </r>
  <r>
    <x v="0"/>
    <x v="1"/>
    <x v="0"/>
    <x v="0"/>
    <s v="DK1_Medium"/>
    <x v="4"/>
    <s v="GNR_BO_NGAS_E-100"/>
    <x v="0"/>
    <x v="4"/>
    <n v="169.8"/>
    <n v="61977"/>
    <n v="223117.2"/>
  </r>
  <r>
    <x v="0"/>
    <x v="1"/>
    <x v="0"/>
    <x v="0"/>
    <s v="DK1_Medium"/>
    <x v="4"/>
    <s v="GNR_BO_NGAS_E-100"/>
    <x v="0"/>
    <x v="16"/>
    <n v="169.8"/>
    <n v="61977"/>
    <n v="223117.2"/>
  </r>
  <r>
    <x v="0"/>
    <x v="1"/>
    <x v="0"/>
    <x v="0"/>
    <s v="DK1_Medium"/>
    <x v="4"/>
    <s v="GNR_BO_NGAS_E-100"/>
    <x v="0"/>
    <x v="5"/>
    <n v="169.8"/>
    <n v="61977"/>
    <n v="223117.2"/>
  </r>
  <r>
    <x v="0"/>
    <x v="1"/>
    <x v="0"/>
    <x v="0"/>
    <s v="DK1_Medium"/>
    <x v="4"/>
    <s v="GNR_BO_NGAS_E-100"/>
    <x v="0"/>
    <x v="6"/>
    <n v="169.8"/>
    <n v="61977"/>
    <n v="223117.2"/>
  </r>
  <r>
    <x v="0"/>
    <x v="1"/>
    <x v="0"/>
    <x v="0"/>
    <s v="DK1_Medium"/>
    <x v="4"/>
    <s v="GNR_BO_NGAS_E-100"/>
    <x v="0"/>
    <x v="17"/>
    <n v="169.8"/>
    <n v="61977"/>
    <n v="223117.2"/>
  </r>
  <r>
    <x v="0"/>
    <x v="1"/>
    <x v="0"/>
    <x v="0"/>
    <s v="DK1_Medium"/>
    <x v="4"/>
    <s v="GNR_BO_NGAS_E-100"/>
    <x v="0"/>
    <x v="7"/>
    <n v="169.8"/>
    <n v="61977"/>
    <n v="223117.2"/>
  </r>
  <r>
    <x v="0"/>
    <x v="1"/>
    <x v="0"/>
    <x v="0"/>
    <s v="DK1_Medium"/>
    <x v="4"/>
    <s v="GNR_BO_NGAS_E-100"/>
    <x v="0"/>
    <x v="23"/>
    <n v="169.8"/>
    <n v="61977"/>
    <n v="223117.2"/>
  </r>
  <r>
    <x v="0"/>
    <x v="1"/>
    <x v="0"/>
    <x v="0"/>
    <s v="DK1_Medium"/>
    <x v="4"/>
    <s v="GNR_BO_NGAS_E-100"/>
    <x v="0"/>
    <x v="8"/>
    <n v="169.8"/>
    <n v="61977"/>
    <n v="223117.2"/>
  </r>
  <r>
    <x v="0"/>
    <x v="1"/>
    <x v="0"/>
    <x v="0"/>
    <s v="DK1_Medium"/>
    <x v="4"/>
    <s v="GNR_BO_NGAS_E-100"/>
    <x v="0"/>
    <x v="9"/>
    <n v="169.8"/>
    <n v="61977"/>
    <n v="223117.2"/>
  </r>
  <r>
    <x v="0"/>
    <x v="1"/>
    <x v="0"/>
    <x v="0"/>
    <s v="DK1_Medium"/>
    <x v="4"/>
    <s v="GNR_BO_NGAS_E-100"/>
    <x v="0"/>
    <x v="18"/>
    <n v="169.8"/>
    <n v="61977"/>
    <n v="223117.2"/>
  </r>
  <r>
    <x v="0"/>
    <x v="1"/>
    <x v="0"/>
    <x v="0"/>
    <s v="DK1_Medium"/>
    <x v="4"/>
    <s v="GNR_BO_NGAS_E-100"/>
    <x v="0"/>
    <x v="19"/>
    <n v="169.8"/>
    <n v="61977"/>
    <n v="223117.2"/>
  </r>
  <r>
    <x v="0"/>
    <x v="1"/>
    <x v="0"/>
    <x v="0"/>
    <s v="DK1_Medium"/>
    <x v="4"/>
    <s v="GNR_BO_NGAS_E-100"/>
    <x v="0"/>
    <x v="20"/>
    <n v="169.8"/>
    <n v="61977"/>
    <n v="223117.2"/>
  </r>
  <r>
    <x v="0"/>
    <x v="1"/>
    <x v="0"/>
    <x v="0"/>
    <s v="DK1_Medium"/>
    <x v="4"/>
    <s v="GNR_BO_NGAS_E-100"/>
    <x v="0"/>
    <x v="10"/>
    <n v="169.8"/>
    <n v="61977"/>
    <n v="223117.2"/>
  </r>
  <r>
    <x v="0"/>
    <x v="1"/>
    <x v="0"/>
    <x v="0"/>
    <s v="DK1_Medium"/>
    <x v="4"/>
    <s v="GNR_BO_NGAS_E-100"/>
    <x v="0"/>
    <x v="22"/>
    <n v="169.8"/>
    <n v="61977"/>
    <n v="223117.2"/>
  </r>
  <r>
    <x v="0"/>
    <x v="1"/>
    <x v="0"/>
    <x v="0"/>
    <s v="DK1_Medium"/>
    <x v="4"/>
    <s v="GNR_BO_NGAS_E-101"/>
    <x v="0"/>
    <x v="11"/>
    <n v="38.6"/>
    <n v="14089"/>
    <n v="50720.4"/>
  </r>
  <r>
    <x v="0"/>
    <x v="1"/>
    <x v="0"/>
    <x v="0"/>
    <s v="DK1_Medium"/>
    <x v="4"/>
    <s v="GNR_BO_NGAS_E-101"/>
    <x v="0"/>
    <x v="21"/>
    <n v="38.6"/>
    <n v="14089"/>
    <n v="50720.4"/>
  </r>
  <r>
    <x v="0"/>
    <x v="1"/>
    <x v="0"/>
    <x v="0"/>
    <s v="DK1_Medium"/>
    <x v="4"/>
    <s v="GNR_BO_NGAS_E-101"/>
    <x v="0"/>
    <x v="12"/>
    <n v="38.6"/>
    <n v="14089"/>
    <n v="50720.4"/>
  </r>
  <r>
    <x v="0"/>
    <x v="1"/>
    <x v="0"/>
    <x v="0"/>
    <s v="DK1_Medium"/>
    <x v="4"/>
    <s v="GNR_BO_NGAS_E-101"/>
    <x v="0"/>
    <x v="0"/>
    <n v="38.6"/>
    <n v="14089"/>
    <n v="50720.4"/>
  </r>
  <r>
    <x v="0"/>
    <x v="1"/>
    <x v="0"/>
    <x v="0"/>
    <s v="DK1_Medium"/>
    <x v="4"/>
    <s v="GNR_BO_NGAS_E-101"/>
    <x v="0"/>
    <x v="1"/>
    <n v="38.6"/>
    <n v="14089"/>
    <n v="50720.4"/>
  </r>
  <r>
    <x v="0"/>
    <x v="1"/>
    <x v="0"/>
    <x v="0"/>
    <s v="DK1_Medium"/>
    <x v="4"/>
    <s v="GNR_BO_NGAS_E-101"/>
    <x v="0"/>
    <x v="2"/>
    <n v="38.6"/>
    <n v="14089"/>
    <n v="50720.4"/>
  </r>
  <r>
    <x v="0"/>
    <x v="1"/>
    <x v="0"/>
    <x v="0"/>
    <s v="DK1_Medium"/>
    <x v="4"/>
    <s v="GNR_BO_NGAS_E-101"/>
    <x v="0"/>
    <x v="13"/>
    <n v="38.6"/>
    <n v="14089"/>
    <n v="50720.4"/>
  </r>
  <r>
    <x v="0"/>
    <x v="1"/>
    <x v="0"/>
    <x v="0"/>
    <s v="DK1_Medium"/>
    <x v="4"/>
    <s v="GNR_BO_NGAS_E-101"/>
    <x v="0"/>
    <x v="14"/>
    <n v="38.6"/>
    <n v="14089"/>
    <n v="50720.4"/>
  </r>
  <r>
    <x v="0"/>
    <x v="1"/>
    <x v="0"/>
    <x v="0"/>
    <s v="DK1_Medium"/>
    <x v="4"/>
    <s v="GNR_BO_NGAS_E-101"/>
    <x v="0"/>
    <x v="15"/>
    <n v="38.6"/>
    <n v="14089"/>
    <n v="50720.4"/>
  </r>
  <r>
    <x v="0"/>
    <x v="1"/>
    <x v="0"/>
    <x v="0"/>
    <s v="DK1_Medium"/>
    <x v="4"/>
    <s v="GNR_BO_NGAS_E-101"/>
    <x v="0"/>
    <x v="3"/>
    <n v="38.6"/>
    <n v="14089"/>
    <n v="50720.4"/>
  </r>
  <r>
    <x v="0"/>
    <x v="1"/>
    <x v="0"/>
    <x v="0"/>
    <s v="DK1_Medium"/>
    <x v="4"/>
    <s v="GNR_BO_NGAS_E-101"/>
    <x v="0"/>
    <x v="4"/>
    <n v="38.6"/>
    <n v="14089"/>
    <n v="50720.4"/>
  </r>
  <r>
    <x v="0"/>
    <x v="1"/>
    <x v="0"/>
    <x v="0"/>
    <s v="DK1_Medium"/>
    <x v="4"/>
    <s v="GNR_BO_NGAS_E-101"/>
    <x v="0"/>
    <x v="16"/>
    <n v="38.6"/>
    <n v="14089"/>
    <n v="50720.4"/>
  </r>
  <r>
    <x v="0"/>
    <x v="1"/>
    <x v="0"/>
    <x v="0"/>
    <s v="DK1_Medium"/>
    <x v="4"/>
    <s v="GNR_BO_NGAS_E-101"/>
    <x v="0"/>
    <x v="5"/>
    <n v="38.6"/>
    <n v="14089"/>
    <n v="50720.4"/>
  </r>
  <r>
    <x v="0"/>
    <x v="1"/>
    <x v="0"/>
    <x v="0"/>
    <s v="DK1_Medium"/>
    <x v="4"/>
    <s v="GNR_BO_NGAS_E-101"/>
    <x v="0"/>
    <x v="6"/>
    <n v="38.6"/>
    <n v="14089"/>
    <n v="50720.4"/>
  </r>
  <r>
    <x v="0"/>
    <x v="1"/>
    <x v="0"/>
    <x v="0"/>
    <s v="DK1_Medium"/>
    <x v="4"/>
    <s v="GNR_BO_NGAS_E-101"/>
    <x v="0"/>
    <x v="17"/>
    <n v="38.6"/>
    <n v="14089"/>
    <n v="50720.4"/>
  </r>
  <r>
    <x v="0"/>
    <x v="1"/>
    <x v="0"/>
    <x v="0"/>
    <s v="DK1_Medium"/>
    <x v="4"/>
    <s v="GNR_BO_NGAS_E-101"/>
    <x v="0"/>
    <x v="7"/>
    <n v="38.6"/>
    <n v="14089"/>
    <n v="50720.4"/>
  </r>
  <r>
    <x v="0"/>
    <x v="1"/>
    <x v="0"/>
    <x v="0"/>
    <s v="DK1_Medium"/>
    <x v="4"/>
    <s v="GNR_BO_NGAS_E-101"/>
    <x v="0"/>
    <x v="23"/>
    <n v="38.6"/>
    <n v="14089"/>
    <n v="50720.4"/>
  </r>
  <r>
    <x v="0"/>
    <x v="1"/>
    <x v="0"/>
    <x v="0"/>
    <s v="DK1_Medium"/>
    <x v="4"/>
    <s v="GNR_BO_NGAS_E-101"/>
    <x v="0"/>
    <x v="8"/>
    <n v="38.6"/>
    <n v="14089"/>
    <n v="50720.4"/>
  </r>
  <r>
    <x v="0"/>
    <x v="1"/>
    <x v="0"/>
    <x v="0"/>
    <s v="DK1_Medium"/>
    <x v="4"/>
    <s v="GNR_BO_NGAS_E-101"/>
    <x v="0"/>
    <x v="9"/>
    <n v="38.6"/>
    <n v="14089"/>
    <n v="50720.4"/>
  </r>
  <r>
    <x v="0"/>
    <x v="1"/>
    <x v="0"/>
    <x v="0"/>
    <s v="DK1_Medium"/>
    <x v="4"/>
    <s v="GNR_BO_NGAS_E-101"/>
    <x v="0"/>
    <x v="18"/>
    <n v="38.6"/>
    <n v="14089"/>
    <n v="50720.4"/>
  </r>
  <r>
    <x v="0"/>
    <x v="1"/>
    <x v="0"/>
    <x v="0"/>
    <s v="DK1_Medium"/>
    <x v="4"/>
    <s v="GNR_BO_NGAS_E-101"/>
    <x v="0"/>
    <x v="19"/>
    <n v="38.6"/>
    <n v="14089"/>
    <n v="50720.4"/>
  </r>
  <r>
    <x v="0"/>
    <x v="1"/>
    <x v="0"/>
    <x v="0"/>
    <s v="DK1_Medium"/>
    <x v="4"/>
    <s v="GNR_BO_NGAS_E-101"/>
    <x v="0"/>
    <x v="20"/>
    <n v="38.6"/>
    <n v="14089"/>
    <n v="50720.4"/>
  </r>
  <r>
    <x v="0"/>
    <x v="1"/>
    <x v="0"/>
    <x v="0"/>
    <s v="DK1_Medium"/>
    <x v="4"/>
    <s v="GNR_BO_NGAS_E-101"/>
    <x v="0"/>
    <x v="10"/>
    <n v="38.6"/>
    <n v="14089"/>
    <n v="50720.4"/>
  </r>
  <r>
    <x v="0"/>
    <x v="1"/>
    <x v="0"/>
    <x v="0"/>
    <s v="DK1_Medium"/>
    <x v="4"/>
    <s v="GNR_BO_NGAS_E-101"/>
    <x v="0"/>
    <x v="22"/>
    <n v="38.6"/>
    <n v="14089"/>
    <n v="50720.4"/>
  </r>
  <r>
    <x v="0"/>
    <x v="1"/>
    <x v="0"/>
    <x v="0"/>
    <s v="DK1_Medium"/>
    <x v="4"/>
    <s v="GNR_BO_NGAS_E-103"/>
    <x v="0"/>
    <x v="11"/>
    <n v="2.8130000000000002"/>
    <n v="1026.7449999999999"/>
    <n v="3696.2820000000002"/>
  </r>
  <r>
    <x v="0"/>
    <x v="1"/>
    <x v="0"/>
    <x v="0"/>
    <s v="DK1_Medium"/>
    <x v="4"/>
    <s v="GNR_BO_NGAS_E-103"/>
    <x v="0"/>
    <x v="21"/>
    <n v="2.8130000000000002"/>
    <n v="1026.7449999999999"/>
    <n v="3696.2820000000002"/>
  </r>
  <r>
    <x v="0"/>
    <x v="1"/>
    <x v="0"/>
    <x v="0"/>
    <s v="DK1_Medium"/>
    <x v="4"/>
    <s v="GNR_BO_NGAS_E-103"/>
    <x v="0"/>
    <x v="12"/>
    <n v="2.8130000000000002"/>
    <n v="1026.7449999999999"/>
    <n v="3696.2820000000002"/>
  </r>
  <r>
    <x v="0"/>
    <x v="1"/>
    <x v="0"/>
    <x v="0"/>
    <s v="DK1_Medium"/>
    <x v="4"/>
    <s v="GNR_BO_NGAS_E-103"/>
    <x v="0"/>
    <x v="0"/>
    <n v="2.8130000000000002"/>
    <n v="1026.7449999999999"/>
    <n v="3696.2820000000002"/>
  </r>
  <r>
    <x v="0"/>
    <x v="1"/>
    <x v="0"/>
    <x v="0"/>
    <s v="DK1_Medium"/>
    <x v="4"/>
    <s v="GNR_BO_NGAS_E-103"/>
    <x v="0"/>
    <x v="1"/>
    <n v="2.8130000000000002"/>
    <n v="1026.7449999999999"/>
    <n v="3696.2820000000002"/>
  </r>
  <r>
    <x v="0"/>
    <x v="1"/>
    <x v="0"/>
    <x v="0"/>
    <s v="DK1_Medium"/>
    <x v="4"/>
    <s v="GNR_BO_NGAS_E-103"/>
    <x v="0"/>
    <x v="2"/>
    <n v="2.8130000000000002"/>
    <n v="1026.7449999999999"/>
    <n v="3696.2820000000002"/>
  </r>
  <r>
    <x v="0"/>
    <x v="1"/>
    <x v="0"/>
    <x v="0"/>
    <s v="DK1_Medium"/>
    <x v="4"/>
    <s v="GNR_BO_NGAS_E-103"/>
    <x v="0"/>
    <x v="13"/>
    <n v="2.8130000000000002"/>
    <n v="1026.7449999999999"/>
    <n v="3696.2820000000002"/>
  </r>
  <r>
    <x v="0"/>
    <x v="1"/>
    <x v="0"/>
    <x v="0"/>
    <s v="DK1_Medium"/>
    <x v="4"/>
    <s v="GNR_BO_NGAS_E-103"/>
    <x v="0"/>
    <x v="14"/>
    <n v="2.8130000000000002"/>
    <n v="1026.7449999999999"/>
    <n v="3696.2820000000002"/>
  </r>
  <r>
    <x v="0"/>
    <x v="1"/>
    <x v="0"/>
    <x v="0"/>
    <s v="DK1_Medium"/>
    <x v="4"/>
    <s v="GNR_BO_NGAS_E-103"/>
    <x v="0"/>
    <x v="15"/>
    <n v="2.8130000000000002"/>
    <n v="1026.7449999999999"/>
    <n v="3696.2820000000002"/>
  </r>
  <r>
    <x v="0"/>
    <x v="1"/>
    <x v="0"/>
    <x v="0"/>
    <s v="DK1_Medium"/>
    <x v="4"/>
    <s v="GNR_BO_NGAS_E-103"/>
    <x v="0"/>
    <x v="3"/>
    <n v="2.8130000000000002"/>
    <n v="1026.7449999999999"/>
    <n v="3696.2820000000002"/>
  </r>
  <r>
    <x v="0"/>
    <x v="1"/>
    <x v="0"/>
    <x v="0"/>
    <s v="DK1_Medium"/>
    <x v="4"/>
    <s v="GNR_BO_NGAS_E-103"/>
    <x v="0"/>
    <x v="4"/>
    <n v="2.8130000000000002"/>
    <n v="1026.7449999999999"/>
    <n v="3696.2820000000002"/>
  </r>
  <r>
    <x v="0"/>
    <x v="1"/>
    <x v="0"/>
    <x v="0"/>
    <s v="DK1_Medium"/>
    <x v="4"/>
    <s v="GNR_BO_NGAS_E-103"/>
    <x v="0"/>
    <x v="16"/>
    <n v="2.8130000000000002"/>
    <n v="1026.7449999999999"/>
    <n v="3696.2820000000002"/>
  </r>
  <r>
    <x v="0"/>
    <x v="1"/>
    <x v="0"/>
    <x v="0"/>
    <s v="DK1_Medium"/>
    <x v="4"/>
    <s v="GNR_BO_NGAS_E-103"/>
    <x v="0"/>
    <x v="5"/>
    <n v="2.8130000000000002"/>
    <n v="1026.7449999999999"/>
    <n v="3696.2820000000002"/>
  </r>
  <r>
    <x v="0"/>
    <x v="1"/>
    <x v="0"/>
    <x v="0"/>
    <s v="DK1_Medium"/>
    <x v="4"/>
    <s v="GNR_BO_NGAS_E-103"/>
    <x v="0"/>
    <x v="6"/>
    <n v="2.8130000000000002"/>
    <n v="1026.7449999999999"/>
    <n v="3696.2820000000002"/>
  </r>
  <r>
    <x v="0"/>
    <x v="1"/>
    <x v="0"/>
    <x v="0"/>
    <s v="DK1_Medium"/>
    <x v="4"/>
    <s v="GNR_BO_NGAS_E-103"/>
    <x v="0"/>
    <x v="17"/>
    <n v="2.8130000000000002"/>
    <n v="1026.7449999999999"/>
    <n v="3696.2820000000002"/>
  </r>
  <r>
    <x v="0"/>
    <x v="1"/>
    <x v="0"/>
    <x v="0"/>
    <s v="DK1_Medium"/>
    <x v="4"/>
    <s v="GNR_BO_NGAS_E-103"/>
    <x v="0"/>
    <x v="7"/>
    <n v="2.8130000000000002"/>
    <n v="1026.7449999999999"/>
    <n v="3696.2820000000002"/>
  </r>
  <r>
    <x v="0"/>
    <x v="1"/>
    <x v="0"/>
    <x v="0"/>
    <s v="DK1_Medium"/>
    <x v="4"/>
    <s v="GNR_BO_NGAS_E-103"/>
    <x v="0"/>
    <x v="23"/>
    <n v="2.8130000000000002"/>
    <n v="1026.7449999999999"/>
    <n v="3696.2820000000002"/>
  </r>
  <r>
    <x v="0"/>
    <x v="1"/>
    <x v="0"/>
    <x v="0"/>
    <s v="DK1_Medium"/>
    <x v="4"/>
    <s v="GNR_BO_NGAS_E-103"/>
    <x v="0"/>
    <x v="8"/>
    <n v="2.8130000000000002"/>
    <n v="1026.7449999999999"/>
    <n v="3696.2820000000002"/>
  </r>
  <r>
    <x v="0"/>
    <x v="1"/>
    <x v="0"/>
    <x v="0"/>
    <s v="DK1_Medium"/>
    <x v="4"/>
    <s v="GNR_BO_NGAS_E-103"/>
    <x v="0"/>
    <x v="9"/>
    <n v="2.8130000000000002"/>
    <n v="1026.7449999999999"/>
    <n v="3696.2820000000002"/>
  </r>
  <r>
    <x v="0"/>
    <x v="1"/>
    <x v="0"/>
    <x v="0"/>
    <s v="DK1_Medium"/>
    <x v="4"/>
    <s v="GNR_BO_NGAS_E-103"/>
    <x v="0"/>
    <x v="18"/>
    <n v="2.8130000000000002"/>
    <n v="1026.7449999999999"/>
    <n v="3696.2820000000002"/>
  </r>
  <r>
    <x v="0"/>
    <x v="1"/>
    <x v="0"/>
    <x v="0"/>
    <s v="DK1_Medium"/>
    <x v="4"/>
    <s v="GNR_BO_NGAS_E-103"/>
    <x v="0"/>
    <x v="19"/>
    <n v="2.8130000000000002"/>
    <n v="1026.7449999999999"/>
    <n v="3696.2820000000002"/>
  </r>
  <r>
    <x v="0"/>
    <x v="1"/>
    <x v="0"/>
    <x v="0"/>
    <s v="DK1_Medium"/>
    <x v="4"/>
    <s v="GNR_BO_NGAS_E-103"/>
    <x v="0"/>
    <x v="20"/>
    <n v="2.8130000000000002"/>
    <n v="1026.7449999999999"/>
    <n v="3696.2820000000002"/>
  </r>
  <r>
    <x v="0"/>
    <x v="1"/>
    <x v="0"/>
    <x v="0"/>
    <s v="DK1_Medium"/>
    <x v="4"/>
    <s v="GNR_BO_NGAS_E-103"/>
    <x v="0"/>
    <x v="10"/>
    <n v="2.8130000000000002"/>
    <n v="1026.7449999999999"/>
    <n v="3696.2820000000002"/>
  </r>
  <r>
    <x v="0"/>
    <x v="1"/>
    <x v="0"/>
    <x v="0"/>
    <s v="DK1_Medium"/>
    <x v="4"/>
    <s v="GNR_BO_NGAS_E-103"/>
    <x v="0"/>
    <x v="22"/>
    <n v="2.8130000000000002"/>
    <n v="1026.7449999999999"/>
    <n v="3696.2820000000002"/>
  </r>
  <r>
    <x v="0"/>
    <x v="1"/>
    <x v="0"/>
    <x v="0"/>
    <s v="DK1_Medium"/>
    <x v="4"/>
    <s v="GNR_ENG_NGAS_BP_E-41"/>
    <x v="0"/>
    <x v="2"/>
    <n v="4.7777777777777803"/>
    <n v="1743.8888888888901"/>
    <n v="6278"/>
  </r>
  <r>
    <x v="0"/>
    <x v="1"/>
    <x v="0"/>
    <x v="0"/>
    <s v="DK1_Medium"/>
    <x v="4"/>
    <s v="GNR_ENG_NGAS_BP_E-41"/>
    <x v="0"/>
    <x v="13"/>
    <n v="4.7777777777777803"/>
    <n v="1743.8888888888901"/>
    <n v="6278"/>
  </r>
  <r>
    <x v="0"/>
    <x v="1"/>
    <x v="0"/>
    <x v="0"/>
    <s v="DK1_Medium"/>
    <x v="4"/>
    <s v="GNR_ENG_NGAS_BP_E-41"/>
    <x v="0"/>
    <x v="14"/>
    <n v="4.7777777777777803"/>
    <n v="1743.8888888888901"/>
    <n v="6278"/>
  </r>
  <r>
    <x v="0"/>
    <x v="1"/>
    <x v="0"/>
    <x v="0"/>
    <s v="DK1_Medium"/>
    <x v="4"/>
    <s v="GNR_ENG_NGAS_BP_E-41"/>
    <x v="0"/>
    <x v="15"/>
    <n v="4.7777777777777803"/>
    <n v="1743.8888888888901"/>
    <n v="6278"/>
  </r>
  <r>
    <x v="0"/>
    <x v="1"/>
    <x v="0"/>
    <x v="0"/>
    <s v="DK1_Medium"/>
    <x v="4"/>
    <s v="GNR_ENG_NGAS_BP_E-41"/>
    <x v="0"/>
    <x v="3"/>
    <n v="4.7777777777777803"/>
    <n v="1743.8888888888901"/>
    <n v="6278"/>
  </r>
  <r>
    <x v="0"/>
    <x v="1"/>
    <x v="0"/>
    <x v="0"/>
    <s v="DK1_Medium"/>
    <x v="4"/>
    <s v="GNR_ENG_NGAS_BP_E-41"/>
    <x v="0"/>
    <x v="4"/>
    <n v="4.7777777777777803"/>
    <n v="1743.8888888888901"/>
    <n v="6278"/>
  </r>
  <r>
    <x v="0"/>
    <x v="1"/>
    <x v="0"/>
    <x v="0"/>
    <s v="DK1_Medium"/>
    <x v="4"/>
    <s v="GNR_ENG_NGAS_BP_E-41"/>
    <x v="0"/>
    <x v="16"/>
    <n v="4.7777777777777803"/>
    <n v="1743.8888888888901"/>
    <n v="6278"/>
  </r>
  <r>
    <x v="0"/>
    <x v="1"/>
    <x v="0"/>
    <x v="0"/>
    <s v="DK1_Medium"/>
    <x v="4"/>
    <s v="GNR_ENG_NGAS_BP_E-41"/>
    <x v="0"/>
    <x v="5"/>
    <n v="4.7777777777777803"/>
    <n v="1743.8888888888901"/>
    <n v="6278"/>
  </r>
  <r>
    <x v="0"/>
    <x v="1"/>
    <x v="0"/>
    <x v="0"/>
    <s v="DK1_Medium"/>
    <x v="4"/>
    <s v="GNR_ENG_NGAS_BP_E-41"/>
    <x v="0"/>
    <x v="6"/>
    <n v="4.7777777777777803"/>
    <n v="1743.8888888888901"/>
    <n v="6278"/>
  </r>
  <r>
    <x v="0"/>
    <x v="1"/>
    <x v="0"/>
    <x v="0"/>
    <s v="DK1_Medium"/>
    <x v="4"/>
    <s v="GNR_ENG_NGAS_BP_E-41"/>
    <x v="0"/>
    <x v="17"/>
    <n v="4.7777777777777803"/>
    <n v="1743.8888888888901"/>
    <n v="6278"/>
  </r>
  <r>
    <x v="0"/>
    <x v="1"/>
    <x v="0"/>
    <x v="0"/>
    <s v="DK1_Medium"/>
    <x v="4"/>
    <s v="GNR_ENG_NGAS_BP_E-41"/>
    <x v="0"/>
    <x v="7"/>
    <n v="4.7777777777777803"/>
    <n v="1743.8888888888901"/>
    <n v="6278"/>
  </r>
  <r>
    <x v="0"/>
    <x v="1"/>
    <x v="0"/>
    <x v="0"/>
    <s v="DK1_Medium"/>
    <x v="4"/>
    <s v="GNR_ENG_NGAS_BP_E-41"/>
    <x v="0"/>
    <x v="23"/>
    <n v="4.7777777777777803"/>
    <n v="1743.8888888888901"/>
    <n v="6278"/>
  </r>
  <r>
    <x v="0"/>
    <x v="1"/>
    <x v="0"/>
    <x v="0"/>
    <s v="DK1_Medium"/>
    <x v="4"/>
    <s v="GNR_ENG_NGAS_BP_E-41"/>
    <x v="0"/>
    <x v="8"/>
    <n v="4.7777777777777803"/>
    <n v="1743.8888888888901"/>
    <n v="6278"/>
  </r>
  <r>
    <x v="0"/>
    <x v="1"/>
    <x v="0"/>
    <x v="0"/>
    <s v="DK1_Medium"/>
    <x v="4"/>
    <s v="GNR_ENG_NGAS_BP_E-41"/>
    <x v="0"/>
    <x v="9"/>
    <n v="4.7777777777777803"/>
    <n v="1743.8888888888901"/>
    <n v="6278"/>
  </r>
  <r>
    <x v="0"/>
    <x v="1"/>
    <x v="0"/>
    <x v="0"/>
    <s v="DK1_Medium"/>
    <x v="4"/>
    <s v="GNR_ENG_NGAS_BP_E-41"/>
    <x v="0"/>
    <x v="18"/>
    <n v="4.7777777777777803"/>
    <n v="1743.8888888888901"/>
    <n v="6278"/>
  </r>
  <r>
    <x v="0"/>
    <x v="1"/>
    <x v="0"/>
    <x v="0"/>
    <s v="DK1_Medium"/>
    <x v="4"/>
    <s v="GNR_ENG_NGAS_BP_E-41"/>
    <x v="0"/>
    <x v="19"/>
    <n v="4.7777777777777803"/>
    <n v="1743.8888888888901"/>
    <n v="6278"/>
  </r>
  <r>
    <x v="0"/>
    <x v="1"/>
    <x v="0"/>
    <x v="0"/>
    <s v="DK1_Medium"/>
    <x v="4"/>
    <s v="GNR_ENG_NGAS_BP_E-41"/>
    <x v="0"/>
    <x v="20"/>
    <n v="4.7777777777777803"/>
    <n v="1743.8888888888901"/>
    <n v="6278"/>
  </r>
  <r>
    <x v="0"/>
    <x v="1"/>
    <x v="0"/>
    <x v="0"/>
    <s v="DK1_Medium"/>
    <x v="4"/>
    <s v="GNR_ENG_NGAS_BP_E-41"/>
    <x v="0"/>
    <x v="10"/>
    <n v="4.7777777777777803"/>
    <n v="1743.8888888888901"/>
    <n v="6278"/>
  </r>
  <r>
    <x v="0"/>
    <x v="1"/>
    <x v="0"/>
    <x v="0"/>
    <s v="DK1_Medium"/>
    <x v="4"/>
    <s v="GNR_ENG_NGAS_BP_E-41"/>
    <x v="0"/>
    <x v="22"/>
    <n v="4.7777777777777803"/>
    <n v="1743.8888888888901"/>
    <n v="6278"/>
  </r>
  <r>
    <x v="0"/>
    <x v="1"/>
    <x v="0"/>
    <x v="0"/>
    <s v="DK1_Medium"/>
    <x v="4"/>
    <s v="GNR_ENG_NGAS_BP_E-42"/>
    <x v="0"/>
    <x v="2"/>
    <n v="6.8888888888888902"/>
    <n v="2514.4444444444398"/>
    <n v="9052"/>
  </r>
  <r>
    <x v="0"/>
    <x v="1"/>
    <x v="0"/>
    <x v="0"/>
    <s v="DK1_Medium"/>
    <x v="4"/>
    <s v="GNR_ENG_NGAS_BP_E-42"/>
    <x v="0"/>
    <x v="13"/>
    <n v="6.8888888888888902"/>
    <n v="2514.4444444444398"/>
    <n v="9052"/>
  </r>
  <r>
    <x v="0"/>
    <x v="1"/>
    <x v="0"/>
    <x v="0"/>
    <s v="DK1_Medium"/>
    <x v="4"/>
    <s v="GNR_ENG_NGAS_BP_E-42"/>
    <x v="0"/>
    <x v="14"/>
    <n v="6.8888888888888902"/>
    <n v="2514.4444444444398"/>
    <n v="9052"/>
  </r>
  <r>
    <x v="0"/>
    <x v="1"/>
    <x v="0"/>
    <x v="0"/>
    <s v="DK1_Medium"/>
    <x v="4"/>
    <s v="GNR_ENG_NGAS_BP_E-42"/>
    <x v="0"/>
    <x v="15"/>
    <n v="6.8888888888888902"/>
    <n v="2514.4444444444398"/>
    <n v="9052"/>
  </r>
  <r>
    <x v="0"/>
    <x v="1"/>
    <x v="0"/>
    <x v="0"/>
    <s v="DK1_Medium"/>
    <x v="4"/>
    <s v="GNR_ENG_NGAS_BP_E-42"/>
    <x v="0"/>
    <x v="3"/>
    <n v="6.8888888888888902"/>
    <n v="2514.4444444444398"/>
    <n v="9052"/>
  </r>
  <r>
    <x v="0"/>
    <x v="1"/>
    <x v="0"/>
    <x v="0"/>
    <s v="DK1_Medium"/>
    <x v="4"/>
    <s v="GNR_ENG_NGAS_BP_E-42"/>
    <x v="0"/>
    <x v="4"/>
    <n v="6.8888888888888902"/>
    <n v="2514.4444444444398"/>
    <n v="9052"/>
  </r>
  <r>
    <x v="0"/>
    <x v="1"/>
    <x v="0"/>
    <x v="0"/>
    <s v="DK1_Medium"/>
    <x v="4"/>
    <s v="GNR_ENG_NGAS_BP_E-42"/>
    <x v="0"/>
    <x v="16"/>
    <n v="6.8888888888888902"/>
    <n v="2514.4444444444398"/>
    <n v="9052"/>
  </r>
  <r>
    <x v="0"/>
    <x v="1"/>
    <x v="0"/>
    <x v="0"/>
    <s v="DK1_Medium"/>
    <x v="4"/>
    <s v="GNR_ENG_NGAS_BP_E-42"/>
    <x v="0"/>
    <x v="5"/>
    <n v="6.8888888888888902"/>
    <n v="2514.4444444444398"/>
    <n v="9052"/>
  </r>
  <r>
    <x v="0"/>
    <x v="1"/>
    <x v="0"/>
    <x v="0"/>
    <s v="DK1_Medium"/>
    <x v="4"/>
    <s v="GNR_ENG_NGAS_BP_E-42"/>
    <x v="0"/>
    <x v="6"/>
    <n v="6.8888888888888902"/>
    <n v="2514.4444444444398"/>
    <n v="9052"/>
  </r>
  <r>
    <x v="0"/>
    <x v="1"/>
    <x v="0"/>
    <x v="0"/>
    <s v="DK1_Medium"/>
    <x v="4"/>
    <s v="GNR_ENG_NGAS_BP_E-42"/>
    <x v="0"/>
    <x v="17"/>
    <n v="6.8888888888888902"/>
    <n v="2514.4444444444398"/>
    <n v="9052"/>
  </r>
  <r>
    <x v="0"/>
    <x v="1"/>
    <x v="0"/>
    <x v="0"/>
    <s v="DK1_Medium"/>
    <x v="4"/>
    <s v="GNR_ENG_NGAS_BP_E-42"/>
    <x v="0"/>
    <x v="7"/>
    <n v="6.8888888888888902"/>
    <n v="2514.4444444444398"/>
    <n v="9052"/>
  </r>
  <r>
    <x v="0"/>
    <x v="1"/>
    <x v="0"/>
    <x v="0"/>
    <s v="DK1_Medium"/>
    <x v="4"/>
    <s v="GNR_ENG_NGAS_BP_E-42"/>
    <x v="0"/>
    <x v="23"/>
    <n v="6.8888888888888902"/>
    <n v="2514.4444444444398"/>
    <n v="9052"/>
  </r>
  <r>
    <x v="0"/>
    <x v="1"/>
    <x v="0"/>
    <x v="0"/>
    <s v="DK1_Medium"/>
    <x v="4"/>
    <s v="GNR_ENG_NGAS_BP_E-42"/>
    <x v="0"/>
    <x v="8"/>
    <n v="6.8888888888888902"/>
    <n v="2514.4444444444398"/>
    <n v="9052"/>
  </r>
  <r>
    <x v="0"/>
    <x v="1"/>
    <x v="0"/>
    <x v="0"/>
    <s v="DK1_Medium"/>
    <x v="4"/>
    <s v="GNR_ENG_NGAS_BP_E-42"/>
    <x v="0"/>
    <x v="9"/>
    <n v="6.8888888888888902"/>
    <n v="2514.4444444444398"/>
    <n v="9052"/>
  </r>
  <r>
    <x v="0"/>
    <x v="1"/>
    <x v="0"/>
    <x v="0"/>
    <s v="DK1_Medium"/>
    <x v="4"/>
    <s v="GNR_ENG_NGAS_BP_E-42"/>
    <x v="0"/>
    <x v="18"/>
    <n v="6.8888888888888902"/>
    <n v="2514.4444444444398"/>
    <n v="9052"/>
  </r>
  <r>
    <x v="0"/>
    <x v="1"/>
    <x v="0"/>
    <x v="0"/>
    <s v="DK1_Medium"/>
    <x v="4"/>
    <s v="GNR_ENG_NGAS_BP_E-42"/>
    <x v="0"/>
    <x v="19"/>
    <n v="6.8888888888888902"/>
    <n v="2514.4444444444398"/>
    <n v="9052"/>
  </r>
  <r>
    <x v="0"/>
    <x v="1"/>
    <x v="0"/>
    <x v="0"/>
    <s v="DK1_Medium"/>
    <x v="4"/>
    <s v="GNR_ENG_NGAS_BP_E-42"/>
    <x v="0"/>
    <x v="20"/>
    <n v="6.8888888888888902"/>
    <n v="2514.4444444444398"/>
    <n v="9052"/>
  </r>
  <r>
    <x v="0"/>
    <x v="1"/>
    <x v="0"/>
    <x v="0"/>
    <s v="DK1_Medium"/>
    <x v="4"/>
    <s v="GNR_ENG_NGAS_BP_E-42"/>
    <x v="0"/>
    <x v="10"/>
    <n v="6.8888888888888902"/>
    <n v="2514.4444444444398"/>
    <n v="9052"/>
  </r>
  <r>
    <x v="0"/>
    <x v="1"/>
    <x v="0"/>
    <x v="0"/>
    <s v="DK1_Medium"/>
    <x v="4"/>
    <s v="GNR_ENG_NGAS_BP_E-42"/>
    <x v="0"/>
    <x v="22"/>
    <n v="6.8888888888888902"/>
    <n v="2514.4444444444398"/>
    <n v="9052"/>
  </r>
  <r>
    <x v="0"/>
    <x v="1"/>
    <x v="0"/>
    <x v="0"/>
    <s v="DK1_Medium"/>
    <x v="4"/>
    <s v="GNR_ENG_NGAS_BP_E-43"/>
    <x v="0"/>
    <x v="2"/>
    <n v="1.5777777777777799"/>
    <n v="575.88888888888903"/>
    <n v="2073.1999999999998"/>
  </r>
  <r>
    <x v="0"/>
    <x v="1"/>
    <x v="0"/>
    <x v="0"/>
    <s v="DK1_Medium"/>
    <x v="4"/>
    <s v="GNR_ENG_NGAS_BP_E-43"/>
    <x v="0"/>
    <x v="13"/>
    <n v="1.5777777777777799"/>
    <n v="575.88888888888903"/>
    <n v="2073.1999999999998"/>
  </r>
  <r>
    <x v="0"/>
    <x v="1"/>
    <x v="0"/>
    <x v="0"/>
    <s v="DK1_Medium"/>
    <x v="4"/>
    <s v="GNR_ENG_NGAS_BP_E-43"/>
    <x v="0"/>
    <x v="14"/>
    <n v="1.5777777777777799"/>
    <n v="575.88888888888903"/>
    <n v="2073.1999999999998"/>
  </r>
  <r>
    <x v="0"/>
    <x v="1"/>
    <x v="0"/>
    <x v="0"/>
    <s v="DK1_Medium"/>
    <x v="4"/>
    <s v="GNR_ENG_NGAS_BP_E-43"/>
    <x v="0"/>
    <x v="15"/>
    <n v="1.5777777777777799"/>
    <n v="575.88888888888903"/>
    <n v="2073.1999999999998"/>
  </r>
  <r>
    <x v="0"/>
    <x v="1"/>
    <x v="0"/>
    <x v="0"/>
    <s v="DK1_Medium"/>
    <x v="4"/>
    <s v="GNR_ENG_NGAS_BP_E-43"/>
    <x v="0"/>
    <x v="3"/>
    <n v="1.5777777777777799"/>
    <n v="575.88888888888903"/>
    <n v="2073.1999999999998"/>
  </r>
  <r>
    <x v="0"/>
    <x v="1"/>
    <x v="0"/>
    <x v="0"/>
    <s v="DK1_Medium"/>
    <x v="4"/>
    <s v="GNR_ENG_NGAS_BP_E-43"/>
    <x v="0"/>
    <x v="4"/>
    <n v="1.5777777777777799"/>
    <n v="575.88888888888903"/>
    <n v="2073.1999999999998"/>
  </r>
  <r>
    <x v="0"/>
    <x v="1"/>
    <x v="0"/>
    <x v="0"/>
    <s v="DK1_Medium"/>
    <x v="4"/>
    <s v="GNR_ENG_NGAS_BP_E-43"/>
    <x v="0"/>
    <x v="16"/>
    <n v="1.5777777777777799"/>
    <n v="575.88888888888903"/>
    <n v="2073.1999999999998"/>
  </r>
  <r>
    <x v="0"/>
    <x v="1"/>
    <x v="0"/>
    <x v="0"/>
    <s v="DK1_Medium"/>
    <x v="4"/>
    <s v="GNR_ENG_NGAS_BP_E-43"/>
    <x v="0"/>
    <x v="5"/>
    <n v="1.5777777777777799"/>
    <n v="575.88888888888903"/>
    <n v="2073.1999999999998"/>
  </r>
  <r>
    <x v="0"/>
    <x v="1"/>
    <x v="0"/>
    <x v="0"/>
    <s v="DK1_Medium"/>
    <x v="4"/>
    <s v="GNR_ENG_NGAS_BP_E-43"/>
    <x v="0"/>
    <x v="6"/>
    <n v="1.5777777777777799"/>
    <n v="575.88888888888903"/>
    <n v="2073.1999999999998"/>
  </r>
  <r>
    <x v="0"/>
    <x v="1"/>
    <x v="0"/>
    <x v="0"/>
    <s v="DK1_Medium"/>
    <x v="4"/>
    <s v="GNR_ENG_NGAS_BP_E-43"/>
    <x v="0"/>
    <x v="17"/>
    <n v="1.5777777777777799"/>
    <n v="575.88888888888903"/>
    <n v="2073.1999999999998"/>
  </r>
  <r>
    <x v="0"/>
    <x v="1"/>
    <x v="0"/>
    <x v="0"/>
    <s v="DK1_Medium"/>
    <x v="4"/>
    <s v="GNR_ENG_NGAS_BP_E-43"/>
    <x v="0"/>
    <x v="7"/>
    <n v="1.5777777777777799"/>
    <n v="575.88888888888903"/>
    <n v="2073.1999999999998"/>
  </r>
  <r>
    <x v="0"/>
    <x v="1"/>
    <x v="0"/>
    <x v="0"/>
    <s v="DK1_Medium"/>
    <x v="4"/>
    <s v="GNR_ENG_NGAS_BP_E-43"/>
    <x v="0"/>
    <x v="23"/>
    <n v="1.5777777777777799"/>
    <n v="575.88888888888903"/>
    <n v="2073.1999999999998"/>
  </r>
  <r>
    <x v="0"/>
    <x v="1"/>
    <x v="0"/>
    <x v="0"/>
    <s v="DK1_Medium"/>
    <x v="4"/>
    <s v="GNR_ENG_NGAS_BP_E-43"/>
    <x v="0"/>
    <x v="8"/>
    <n v="1.5777777777777799"/>
    <n v="575.88888888888903"/>
    <n v="2073.1999999999998"/>
  </r>
  <r>
    <x v="0"/>
    <x v="1"/>
    <x v="0"/>
    <x v="0"/>
    <s v="DK1_Medium"/>
    <x v="4"/>
    <s v="GNR_ENG_NGAS_BP_E-43"/>
    <x v="0"/>
    <x v="9"/>
    <n v="1.5777777777777799"/>
    <n v="575.88888888888903"/>
    <n v="2073.1999999999998"/>
  </r>
  <r>
    <x v="0"/>
    <x v="1"/>
    <x v="0"/>
    <x v="0"/>
    <s v="DK1_Medium"/>
    <x v="4"/>
    <s v="GNR_ENG_NGAS_BP_E-43"/>
    <x v="0"/>
    <x v="18"/>
    <n v="1.5777777777777799"/>
    <n v="575.88888888888903"/>
    <n v="2073.1999999999998"/>
  </r>
  <r>
    <x v="0"/>
    <x v="1"/>
    <x v="0"/>
    <x v="0"/>
    <s v="DK1_Medium"/>
    <x v="4"/>
    <s v="GNR_ENG_NGAS_BP_E-43"/>
    <x v="0"/>
    <x v="19"/>
    <n v="1.5777777777777799"/>
    <n v="575.88888888888903"/>
    <n v="2073.1999999999998"/>
  </r>
  <r>
    <x v="0"/>
    <x v="1"/>
    <x v="0"/>
    <x v="0"/>
    <s v="DK1_Medium"/>
    <x v="4"/>
    <s v="GNR_ENG_NGAS_BP_E-43"/>
    <x v="0"/>
    <x v="20"/>
    <n v="1.5777777777777799"/>
    <n v="575.88888888888903"/>
    <n v="2073.1999999999998"/>
  </r>
  <r>
    <x v="0"/>
    <x v="1"/>
    <x v="0"/>
    <x v="0"/>
    <s v="DK1_Medium"/>
    <x v="4"/>
    <s v="GNR_ENG_NGAS_BP_E-43"/>
    <x v="0"/>
    <x v="10"/>
    <n v="1.5777777777777799"/>
    <n v="575.88888888888903"/>
    <n v="2073.1999999999998"/>
  </r>
  <r>
    <x v="0"/>
    <x v="1"/>
    <x v="0"/>
    <x v="0"/>
    <s v="DK1_Medium"/>
    <x v="4"/>
    <s v="GNR_ENG_NGAS_BP_E-43"/>
    <x v="0"/>
    <x v="22"/>
    <n v="1.5777777777777799"/>
    <n v="575.88888888888903"/>
    <n v="2073.1999999999998"/>
  </r>
  <r>
    <x v="0"/>
    <x v="1"/>
    <x v="0"/>
    <x v="0"/>
    <s v="DK1_Medium"/>
    <x v="4"/>
    <s v="GNR_ENG_NGAS_BP_E-44"/>
    <x v="0"/>
    <x v="1"/>
    <n v="1.0260055575859"/>
    <n v="374.49202851885201"/>
    <n v="1348.1713026678699"/>
  </r>
  <r>
    <x v="0"/>
    <x v="1"/>
    <x v="0"/>
    <x v="0"/>
    <s v="DK1_Medium"/>
    <x v="4"/>
    <s v="GNR_ENG_NGAS_BP_E-44"/>
    <x v="0"/>
    <x v="2"/>
    <n v="5.2"/>
    <n v="1898"/>
    <n v="6832.8"/>
  </r>
  <r>
    <x v="0"/>
    <x v="1"/>
    <x v="0"/>
    <x v="0"/>
    <s v="DK1_Medium"/>
    <x v="4"/>
    <s v="GNR_ENG_NGAS_BP_E-44"/>
    <x v="0"/>
    <x v="13"/>
    <n v="5.2"/>
    <n v="1898"/>
    <n v="6832.8"/>
  </r>
  <r>
    <x v="0"/>
    <x v="1"/>
    <x v="0"/>
    <x v="0"/>
    <s v="DK1_Medium"/>
    <x v="4"/>
    <s v="GNR_ENG_NGAS_BP_E-44"/>
    <x v="0"/>
    <x v="14"/>
    <n v="5.2"/>
    <n v="1898"/>
    <n v="6832.8"/>
  </r>
  <r>
    <x v="0"/>
    <x v="1"/>
    <x v="0"/>
    <x v="0"/>
    <s v="DK1_Medium"/>
    <x v="4"/>
    <s v="GNR_ENG_NGAS_BP_E-44"/>
    <x v="0"/>
    <x v="15"/>
    <n v="5.2"/>
    <n v="1898"/>
    <n v="6832.8"/>
  </r>
  <r>
    <x v="0"/>
    <x v="1"/>
    <x v="0"/>
    <x v="0"/>
    <s v="DK1_Medium"/>
    <x v="4"/>
    <s v="GNR_ENG_NGAS_BP_E-44"/>
    <x v="0"/>
    <x v="3"/>
    <n v="5.2"/>
    <n v="1898"/>
    <n v="6832.8"/>
  </r>
  <r>
    <x v="0"/>
    <x v="1"/>
    <x v="0"/>
    <x v="0"/>
    <s v="DK1_Medium"/>
    <x v="4"/>
    <s v="GNR_ENG_NGAS_BP_E-44"/>
    <x v="0"/>
    <x v="4"/>
    <n v="5.2"/>
    <n v="1898"/>
    <n v="6832.8"/>
  </r>
  <r>
    <x v="0"/>
    <x v="1"/>
    <x v="0"/>
    <x v="0"/>
    <s v="DK1_Medium"/>
    <x v="4"/>
    <s v="GNR_ENG_NGAS_BP_E-44"/>
    <x v="0"/>
    <x v="16"/>
    <n v="5.2"/>
    <n v="1898"/>
    <n v="6832.8"/>
  </r>
  <r>
    <x v="0"/>
    <x v="1"/>
    <x v="0"/>
    <x v="0"/>
    <s v="DK1_Medium"/>
    <x v="4"/>
    <s v="GNR_ENG_NGAS_BP_E-44"/>
    <x v="0"/>
    <x v="5"/>
    <n v="5.2"/>
    <n v="1898"/>
    <n v="6832.8"/>
  </r>
  <r>
    <x v="0"/>
    <x v="1"/>
    <x v="0"/>
    <x v="0"/>
    <s v="DK1_Medium"/>
    <x v="4"/>
    <s v="GNR_ENG_NGAS_BP_E-44"/>
    <x v="0"/>
    <x v="6"/>
    <n v="5.2"/>
    <n v="1898"/>
    <n v="6832.8"/>
  </r>
  <r>
    <x v="0"/>
    <x v="1"/>
    <x v="0"/>
    <x v="0"/>
    <s v="DK1_Medium"/>
    <x v="4"/>
    <s v="GNR_ENG_NGAS_BP_E-44"/>
    <x v="0"/>
    <x v="17"/>
    <n v="5.2"/>
    <n v="1898"/>
    <n v="6832.8"/>
  </r>
  <r>
    <x v="0"/>
    <x v="1"/>
    <x v="0"/>
    <x v="0"/>
    <s v="DK1_Medium"/>
    <x v="4"/>
    <s v="GNR_ENG_NGAS_BP_E-44"/>
    <x v="0"/>
    <x v="7"/>
    <n v="5.2"/>
    <n v="1898"/>
    <n v="6832.8"/>
  </r>
  <r>
    <x v="0"/>
    <x v="1"/>
    <x v="0"/>
    <x v="0"/>
    <s v="DK1_Medium"/>
    <x v="4"/>
    <s v="GNR_ENG_NGAS_BP_E-44"/>
    <x v="0"/>
    <x v="23"/>
    <n v="5.2"/>
    <n v="1898"/>
    <n v="6832.8"/>
  </r>
  <r>
    <x v="0"/>
    <x v="1"/>
    <x v="0"/>
    <x v="0"/>
    <s v="DK1_Medium"/>
    <x v="4"/>
    <s v="GNR_ENG_NGAS_BP_E-44"/>
    <x v="0"/>
    <x v="8"/>
    <n v="5.2"/>
    <n v="1898"/>
    <n v="6832.8"/>
  </r>
  <r>
    <x v="0"/>
    <x v="1"/>
    <x v="0"/>
    <x v="0"/>
    <s v="DK1_Medium"/>
    <x v="4"/>
    <s v="GNR_ENG_NGAS_BP_E-44"/>
    <x v="0"/>
    <x v="9"/>
    <n v="5.2"/>
    <n v="1898"/>
    <n v="6832.8"/>
  </r>
  <r>
    <x v="0"/>
    <x v="1"/>
    <x v="0"/>
    <x v="0"/>
    <s v="DK1_Medium"/>
    <x v="4"/>
    <s v="GNR_ENG_NGAS_BP_E-44"/>
    <x v="0"/>
    <x v="18"/>
    <n v="5.2"/>
    <n v="1898"/>
    <n v="6832.8"/>
  </r>
  <r>
    <x v="0"/>
    <x v="1"/>
    <x v="0"/>
    <x v="0"/>
    <s v="DK1_Medium"/>
    <x v="4"/>
    <s v="GNR_ENG_NGAS_BP_E-44"/>
    <x v="0"/>
    <x v="19"/>
    <n v="5.2"/>
    <n v="1898"/>
    <n v="6832.8"/>
  </r>
  <r>
    <x v="0"/>
    <x v="1"/>
    <x v="0"/>
    <x v="0"/>
    <s v="DK1_Medium"/>
    <x v="4"/>
    <s v="GNR_ENG_NGAS_BP_E-44"/>
    <x v="0"/>
    <x v="20"/>
    <n v="5.2"/>
    <n v="1898"/>
    <n v="6832.8"/>
  </r>
  <r>
    <x v="0"/>
    <x v="1"/>
    <x v="0"/>
    <x v="0"/>
    <s v="DK1_Medium"/>
    <x v="4"/>
    <s v="GNR_ENG_NGAS_BP_E-44"/>
    <x v="0"/>
    <x v="10"/>
    <n v="5.2"/>
    <n v="1898"/>
    <n v="6832.8"/>
  </r>
  <r>
    <x v="0"/>
    <x v="1"/>
    <x v="0"/>
    <x v="0"/>
    <s v="DK1_Medium"/>
    <x v="4"/>
    <s v="GNR_ENG_NGAS_BP_E-44"/>
    <x v="0"/>
    <x v="22"/>
    <n v="5.2"/>
    <n v="1898"/>
    <n v="6832.8"/>
  </r>
  <r>
    <x v="0"/>
    <x v="1"/>
    <x v="0"/>
    <x v="0"/>
    <s v="DK1_Medium"/>
    <x v="5"/>
    <s v="GNR_BO_STRW_E-102"/>
    <x v="0"/>
    <x v="11"/>
    <n v="2.42"/>
    <n v="883.3"/>
    <n v="3179.88"/>
  </r>
  <r>
    <x v="0"/>
    <x v="1"/>
    <x v="0"/>
    <x v="0"/>
    <s v="DK1_Medium"/>
    <x v="5"/>
    <s v="GNR_BO_STRW_E-102"/>
    <x v="0"/>
    <x v="21"/>
    <n v="2.42"/>
    <n v="883.3"/>
    <n v="3179.88"/>
  </r>
  <r>
    <x v="0"/>
    <x v="1"/>
    <x v="0"/>
    <x v="0"/>
    <s v="DK1_Medium"/>
    <x v="5"/>
    <s v="GNR_BO_STRW_E-102"/>
    <x v="0"/>
    <x v="12"/>
    <n v="2.42"/>
    <n v="883.3"/>
    <n v="3179.88"/>
  </r>
  <r>
    <x v="0"/>
    <x v="1"/>
    <x v="0"/>
    <x v="0"/>
    <s v="DK1_Medium"/>
    <x v="5"/>
    <s v="GNR_BO_STRW_E-102"/>
    <x v="0"/>
    <x v="0"/>
    <n v="2.42"/>
    <n v="883.3"/>
    <n v="3179.88"/>
  </r>
  <r>
    <x v="0"/>
    <x v="1"/>
    <x v="0"/>
    <x v="0"/>
    <s v="DK1_Medium"/>
    <x v="5"/>
    <s v="GNR_BO_STRW_E-102"/>
    <x v="0"/>
    <x v="1"/>
    <n v="2.42"/>
    <n v="883.3"/>
    <n v="3179.88"/>
  </r>
  <r>
    <x v="0"/>
    <x v="1"/>
    <x v="0"/>
    <x v="0"/>
    <s v="DK1_Medium"/>
    <x v="5"/>
    <s v="GNR_BO_STRW_E-102"/>
    <x v="0"/>
    <x v="2"/>
    <n v="2.42"/>
    <n v="883.3"/>
    <n v="3179.88"/>
  </r>
  <r>
    <x v="0"/>
    <x v="1"/>
    <x v="0"/>
    <x v="0"/>
    <s v="DK1_Medium"/>
    <x v="5"/>
    <s v="GNR_BO_STRW_E-102"/>
    <x v="0"/>
    <x v="13"/>
    <n v="2.42"/>
    <n v="883.3"/>
    <n v="3179.88"/>
  </r>
  <r>
    <x v="0"/>
    <x v="1"/>
    <x v="0"/>
    <x v="0"/>
    <s v="DK1_Medium"/>
    <x v="5"/>
    <s v="GNR_BO_STRW_E-102"/>
    <x v="0"/>
    <x v="14"/>
    <n v="2.42"/>
    <n v="883.3"/>
    <n v="3179.88"/>
  </r>
  <r>
    <x v="0"/>
    <x v="1"/>
    <x v="0"/>
    <x v="0"/>
    <s v="DK1_Medium"/>
    <x v="5"/>
    <s v="GNR_BO_STRW_E-102"/>
    <x v="0"/>
    <x v="15"/>
    <n v="2.42"/>
    <n v="883.3"/>
    <n v="3179.88"/>
  </r>
  <r>
    <x v="0"/>
    <x v="1"/>
    <x v="0"/>
    <x v="0"/>
    <s v="DK1_Medium"/>
    <x v="5"/>
    <s v="GNR_BO_STRW_E-102"/>
    <x v="0"/>
    <x v="3"/>
    <n v="2.42"/>
    <n v="883.3"/>
    <n v="3179.88"/>
  </r>
  <r>
    <x v="0"/>
    <x v="1"/>
    <x v="0"/>
    <x v="0"/>
    <s v="DK1_Medium"/>
    <x v="5"/>
    <s v="GNR_BO_STRW_E-102"/>
    <x v="0"/>
    <x v="4"/>
    <n v="2.42"/>
    <n v="883.3"/>
    <n v="3179.88"/>
  </r>
  <r>
    <x v="0"/>
    <x v="1"/>
    <x v="0"/>
    <x v="0"/>
    <s v="DK1_Medium"/>
    <x v="5"/>
    <s v="GNR_BO_STRW_E-102"/>
    <x v="0"/>
    <x v="16"/>
    <n v="2.42"/>
    <n v="883.3"/>
    <n v="3179.88"/>
  </r>
  <r>
    <x v="0"/>
    <x v="1"/>
    <x v="0"/>
    <x v="0"/>
    <s v="DK1_Medium"/>
    <x v="5"/>
    <s v="GNR_BO_STRW_E-102"/>
    <x v="0"/>
    <x v="5"/>
    <n v="2.42"/>
    <n v="883.3"/>
    <n v="3179.88"/>
  </r>
  <r>
    <x v="0"/>
    <x v="1"/>
    <x v="0"/>
    <x v="0"/>
    <s v="DK1_Medium"/>
    <x v="5"/>
    <s v="GNR_BO_STRW_E-102"/>
    <x v="0"/>
    <x v="6"/>
    <n v="2.42"/>
    <n v="883.3"/>
    <n v="3179.88"/>
  </r>
  <r>
    <x v="0"/>
    <x v="1"/>
    <x v="0"/>
    <x v="0"/>
    <s v="DK1_Medium"/>
    <x v="5"/>
    <s v="GNR_BO_STRW_E-102"/>
    <x v="0"/>
    <x v="17"/>
    <n v="2.42"/>
    <n v="883.3"/>
    <n v="3179.88"/>
  </r>
  <r>
    <x v="0"/>
    <x v="1"/>
    <x v="0"/>
    <x v="0"/>
    <s v="DK1_Medium"/>
    <x v="5"/>
    <s v="GNR_BO_STRW_E-102"/>
    <x v="0"/>
    <x v="7"/>
    <n v="2.42"/>
    <n v="883.3"/>
    <n v="3179.88"/>
  </r>
  <r>
    <x v="0"/>
    <x v="1"/>
    <x v="0"/>
    <x v="0"/>
    <s v="DK1_Medium"/>
    <x v="5"/>
    <s v="GNR_BO_STRW_E-102"/>
    <x v="0"/>
    <x v="23"/>
    <n v="2.42"/>
    <n v="883.3"/>
    <n v="3179.88"/>
  </r>
  <r>
    <x v="0"/>
    <x v="1"/>
    <x v="0"/>
    <x v="0"/>
    <s v="DK1_Medium"/>
    <x v="5"/>
    <s v="GNR_BO_STRW_E-102"/>
    <x v="0"/>
    <x v="8"/>
    <n v="2.42"/>
    <n v="883.3"/>
    <n v="3179.88"/>
  </r>
  <r>
    <x v="0"/>
    <x v="1"/>
    <x v="0"/>
    <x v="0"/>
    <s v="DK1_Medium"/>
    <x v="5"/>
    <s v="GNR_BO_STRW_E-102"/>
    <x v="0"/>
    <x v="9"/>
    <n v="2.42"/>
    <n v="883.3"/>
    <n v="3179.88"/>
  </r>
  <r>
    <x v="0"/>
    <x v="1"/>
    <x v="0"/>
    <x v="0"/>
    <s v="DK1_Medium"/>
    <x v="5"/>
    <s v="GNR_BO_STRW_E-102"/>
    <x v="0"/>
    <x v="18"/>
    <n v="2.42"/>
    <n v="883.3"/>
    <n v="3179.88"/>
  </r>
  <r>
    <x v="0"/>
    <x v="1"/>
    <x v="0"/>
    <x v="0"/>
    <s v="DK1_Medium"/>
    <x v="5"/>
    <s v="GNR_BO_STRW_E-102"/>
    <x v="0"/>
    <x v="19"/>
    <n v="2.42"/>
    <n v="883.3"/>
    <n v="3179.88"/>
  </r>
  <r>
    <x v="0"/>
    <x v="1"/>
    <x v="0"/>
    <x v="0"/>
    <s v="DK1_Medium"/>
    <x v="5"/>
    <s v="GNR_BO_STRW_E-102"/>
    <x v="0"/>
    <x v="20"/>
    <n v="2.42"/>
    <n v="883.3"/>
    <n v="3179.88"/>
  </r>
  <r>
    <x v="0"/>
    <x v="1"/>
    <x v="0"/>
    <x v="0"/>
    <s v="DK1_Medium"/>
    <x v="5"/>
    <s v="GNR_BO_STRW_E-102"/>
    <x v="0"/>
    <x v="10"/>
    <n v="2.42"/>
    <n v="883.3"/>
    <n v="3179.88"/>
  </r>
  <r>
    <x v="0"/>
    <x v="1"/>
    <x v="0"/>
    <x v="0"/>
    <s v="DK1_Medium"/>
    <x v="5"/>
    <s v="GNR_BO_STRW_E-102"/>
    <x v="0"/>
    <x v="22"/>
    <n v="2.42"/>
    <n v="883.3"/>
    <n v="3179.88"/>
  </r>
  <r>
    <x v="0"/>
    <x v="1"/>
    <x v="0"/>
    <x v="0"/>
    <s v="DK1_Medium"/>
    <x v="3"/>
    <s v="GNR_GEO_HEAT_HO"/>
    <x v="0"/>
    <x v="11"/>
    <n v="10"/>
    <n v="3650"/>
    <n v="13140"/>
  </r>
  <r>
    <x v="0"/>
    <x v="1"/>
    <x v="0"/>
    <x v="0"/>
    <s v="DK1_Medium"/>
    <x v="3"/>
    <s v="GNR_GEO_HEAT_HO"/>
    <x v="0"/>
    <x v="21"/>
    <n v="10"/>
    <n v="3650"/>
    <n v="13140"/>
  </r>
  <r>
    <x v="0"/>
    <x v="1"/>
    <x v="0"/>
    <x v="0"/>
    <s v="DK1_Medium"/>
    <x v="3"/>
    <s v="GNR_GEO_HEAT_HO"/>
    <x v="0"/>
    <x v="12"/>
    <n v="10"/>
    <n v="3650"/>
    <n v="13140"/>
  </r>
  <r>
    <x v="0"/>
    <x v="1"/>
    <x v="0"/>
    <x v="0"/>
    <s v="DK1_Medium"/>
    <x v="3"/>
    <s v="GNR_GEO_HEAT_HO"/>
    <x v="0"/>
    <x v="0"/>
    <n v="10"/>
    <n v="3650"/>
    <n v="13140"/>
  </r>
  <r>
    <x v="0"/>
    <x v="1"/>
    <x v="0"/>
    <x v="0"/>
    <s v="DK1_Medium"/>
    <x v="3"/>
    <s v="GNR_GEO_HEAT_HO"/>
    <x v="0"/>
    <x v="1"/>
    <n v="10"/>
    <n v="3650"/>
    <n v="13140"/>
  </r>
  <r>
    <x v="0"/>
    <x v="1"/>
    <x v="0"/>
    <x v="0"/>
    <s v="DK1_Medium"/>
    <x v="3"/>
    <s v="GNR_GEO_HEAT_HO"/>
    <x v="0"/>
    <x v="2"/>
    <n v="10"/>
    <n v="3650"/>
    <n v="13140"/>
  </r>
  <r>
    <x v="0"/>
    <x v="1"/>
    <x v="0"/>
    <x v="0"/>
    <s v="DK1_Medium"/>
    <x v="3"/>
    <s v="GNR_GEO_HEAT_HO"/>
    <x v="0"/>
    <x v="13"/>
    <n v="10"/>
    <n v="3650"/>
    <n v="13140"/>
  </r>
  <r>
    <x v="0"/>
    <x v="1"/>
    <x v="0"/>
    <x v="0"/>
    <s v="DK1_Medium"/>
    <x v="3"/>
    <s v="GNR_GEO_HEAT_HO"/>
    <x v="0"/>
    <x v="14"/>
    <n v="10"/>
    <n v="3650"/>
    <n v="13140"/>
  </r>
  <r>
    <x v="0"/>
    <x v="1"/>
    <x v="0"/>
    <x v="0"/>
    <s v="DK1_Medium"/>
    <x v="3"/>
    <s v="GNR_GEO_HEAT_HO"/>
    <x v="0"/>
    <x v="15"/>
    <n v="10"/>
    <n v="3650"/>
    <n v="13140"/>
  </r>
  <r>
    <x v="0"/>
    <x v="1"/>
    <x v="0"/>
    <x v="0"/>
    <s v="DK1_Medium"/>
    <x v="3"/>
    <s v="GNR_GEO_HEAT_HO"/>
    <x v="0"/>
    <x v="3"/>
    <n v="10"/>
    <n v="3650"/>
    <n v="13140"/>
  </r>
  <r>
    <x v="0"/>
    <x v="1"/>
    <x v="0"/>
    <x v="0"/>
    <s v="DK1_Medium"/>
    <x v="3"/>
    <s v="GNR_GEO_HEAT_HO"/>
    <x v="0"/>
    <x v="4"/>
    <n v="10"/>
    <n v="3650"/>
    <n v="13140"/>
  </r>
  <r>
    <x v="0"/>
    <x v="1"/>
    <x v="0"/>
    <x v="0"/>
    <s v="DK1_Medium"/>
    <x v="3"/>
    <s v="GNR_GEO_HEAT_HO"/>
    <x v="0"/>
    <x v="16"/>
    <n v="10"/>
    <n v="3650"/>
    <n v="13140"/>
  </r>
  <r>
    <x v="0"/>
    <x v="1"/>
    <x v="0"/>
    <x v="0"/>
    <s v="DK1_Medium"/>
    <x v="3"/>
    <s v="GNR_GEO_HEAT_HO"/>
    <x v="0"/>
    <x v="5"/>
    <n v="10"/>
    <n v="3650"/>
    <n v="13140"/>
  </r>
  <r>
    <x v="0"/>
    <x v="1"/>
    <x v="0"/>
    <x v="0"/>
    <s v="DK1_Medium"/>
    <x v="3"/>
    <s v="GNR_GEO_HEAT_HO"/>
    <x v="0"/>
    <x v="6"/>
    <n v="10"/>
    <n v="3650"/>
    <n v="13140"/>
  </r>
  <r>
    <x v="0"/>
    <x v="1"/>
    <x v="0"/>
    <x v="0"/>
    <s v="DK1_Medium"/>
    <x v="3"/>
    <s v="GNR_GEO_HEAT_HO"/>
    <x v="0"/>
    <x v="17"/>
    <n v="10"/>
    <n v="3650"/>
    <n v="13140"/>
  </r>
  <r>
    <x v="0"/>
    <x v="1"/>
    <x v="0"/>
    <x v="0"/>
    <s v="DK1_Medium"/>
    <x v="3"/>
    <s v="GNR_GEO_HEAT_HO"/>
    <x v="0"/>
    <x v="7"/>
    <n v="10"/>
    <n v="3650"/>
    <n v="13140"/>
  </r>
  <r>
    <x v="0"/>
    <x v="1"/>
    <x v="0"/>
    <x v="0"/>
    <s v="DK1_Medium"/>
    <x v="3"/>
    <s v="GNR_GEO_HEAT_HO"/>
    <x v="0"/>
    <x v="23"/>
    <n v="10"/>
    <n v="3650"/>
    <n v="13140"/>
  </r>
  <r>
    <x v="0"/>
    <x v="1"/>
    <x v="0"/>
    <x v="0"/>
    <s v="DK1_Medium"/>
    <x v="3"/>
    <s v="GNR_GEO_HEAT_HO"/>
    <x v="0"/>
    <x v="8"/>
    <n v="10"/>
    <n v="3650"/>
    <n v="13140"/>
  </r>
  <r>
    <x v="0"/>
    <x v="1"/>
    <x v="0"/>
    <x v="0"/>
    <s v="DK1_Medium"/>
    <x v="3"/>
    <s v="GNR_GEO_HEAT_HO"/>
    <x v="0"/>
    <x v="9"/>
    <n v="10"/>
    <n v="3650"/>
    <n v="13140"/>
  </r>
  <r>
    <x v="0"/>
    <x v="1"/>
    <x v="0"/>
    <x v="0"/>
    <s v="DK1_Medium"/>
    <x v="3"/>
    <s v="GNR_GEO_HEAT_HO"/>
    <x v="0"/>
    <x v="18"/>
    <n v="10"/>
    <n v="3650"/>
    <n v="13140"/>
  </r>
  <r>
    <x v="0"/>
    <x v="1"/>
    <x v="0"/>
    <x v="0"/>
    <s v="DK1_Medium"/>
    <x v="3"/>
    <s v="GNR_GEO_HEAT_HO"/>
    <x v="0"/>
    <x v="19"/>
    <n v="10"/>
    <n v="3650"/>
    <n v="13140"/>
  </r>
  <r>
    <x v="0"/>
    <x v="1"/>
    <x v="0"/>
    <x v="0"/>
    <s v="DK1_Medium"/>
    <x v="3"/>
    <s v="GNR_GEO_HEAT_HO"/>
    <x v="0"/>
    <x v="20"/>
    <n v="10"/>
    <n v="3650"/>
    <n v="13140"/>
  </r>
  <r>
    <x v="0"/>
    <x v="1"/>
    <x v="0"/>
    <x v="0"/>
    <s v="DK1_Medium"/>
    <x v="3"/>
    <s v="GNR_GEO_HEAT_HO"/>
    <x v="0"/>
    <x v="10"/>
    <n v="10"/>
    <n v="3650"/>
    <n v="13140"/>
  </r>
  <r>
    <x v="0"/>
    <x v="1"/>
    <x v="0"/>
    <x v="0"/>
    <s v="DK1_Medium"/>
    <x v="3"/>
    <s v="GNR_GEO_HEAT_HO"/>
    <x v="0"/>
    <x v="22"/>
    <n v="10"/>
    <n v="3650"/>
    <n v="13140"/>
  </r>
  <r>
    <x v="0"/>
    <x v="1"/>
    <x v="0"/>
    <x v="0"/>
    <s v="DK1_Medium"/>
    <x v="6"/>
    <s v="GNR_BO_WOODCHI_E-100"/>
    <x v="0"/>
    <x v="11"/>
    <n v="55.95"/>
    <n v="20421.75"/>
    <n v="73518.3"/>
  </r>
  <r>
    <x v="0"/>
    <x v="1"/>
    <x v="0"/>
    <x v="0"/>
    <s v="DK1_Medium"/>
    <x v="6"/>
    <s v="GNR_BO_WOODCHI_E-100"/>
    <x v="0"/>
    <x v="21"/>
    <n v="55.95"/>
    <n v="20421.75"/>
    <n v="73518.3"/>
  </r>
  <r>
    <x v="0"/>
    <x v="1"/>
    <x v="0"/>
    <x v="0"/>
    <s v="DK1_Medium"/>
    <x v="6"/>
    <s v="GNR_BO_WOODCHI_E-100"/>
    <x v="0"/>
    <x v="12"/>
    <n v="55.95"/>
    <n v="20421.75"/>
    <n v="73518.3"/>
  </r>
  <r>
    <x v="0"/>
    <x v="1"/>
    <x v="0"/>
    <x v="0"/>
    <s v="DK1_Medium"/>
    <x v="6"/>
    <s v="GNR_BO_WOODCHI_E-100"/>
    <x v="0"/>
    <x v="0"/>
    <n v="55.95"/>
    <n v="20421.75"/>
    <n v="73518.3"/>
  </r>
  <r>
    <x v="0"/>
    <x v="1"/>
    <x v="0"/>
    <x v="0"/>
    <s v="DK1_Medium"/>
    <x v="6"/>
    <s v="GNR_BO_WOODCHI_E-100"/>
    <x v="0"/>
    <x v="1"/>
    <n v="55.95"/>
    <n v="20421.75"/>
    <n v="73518.3"/>
  </r>
  <r>
    <x v="0"/>
    <x v="1"/>
    <x v="0"/>
    <x v="0"/>
    <s v="DK1_Medium"/>
    <x v="6"/>
    <s v="GNR_BO_WOODCHI_E-100"/>
    <x v="0"/>
    <x v="2"/>
    <n v="55.95"/>
    <n v="20421.75"/>
    <n v="73518.3"/>
  </r>
  <r>
    <x v="0"/>
    <x v="1"/>
    <x v="0"/>
    <x v="0"/>
    <s v="DK1_Medium"/>
    <x v="6"/>
    <s v="GNR_BO_WOODCHI_E-100"/>
    <x v="0"/>
    <x v="13"/>
    <n v="55.95"/>
    <n v="20421.75"/>
    <n v="73518.3"/>
  </r>
  <r>
    <x v="0"/>
    <x v="1"/>
    <x v="0"/>
    <x v="0"/>
    <s v="DK1_Medium"/>
    <x v="6"/>
    <s v="GNR_BO_WOODCHI_E-100"/>
    <x v="0"/>
    <x v="14"/>
    <n v="55.95"/>
    <n v="20421.75"/>
    <n v="73518.3"/>
  </r>
  <r>
    <x v="0"/>
    <x v="1"/>
    <x v="0"/>
    <x v="0"/>
    <s v="DK1_Medium"/>
    <x v="6"/>
    <s v="GNR_BO_WOODCHI_E-100"/>
    <x v="0"/>
    <x v="15"/>
    <n v="55.95"/>
    <n v="20421.75"/>
    <n v="73518.3"/>
  </r>
  <r>
    <x v="0"/>
    <x v="1"/>
    <x v="0"/>
    <x v="0"/>
    <s v="DK1_Medium"/>
    <x v="6"/>
    <s v="GNR_BO_WOODCHI_E-100"/>
    <x v="0"/>
    <x v="3"/>
    <n v="55.95"/>
    <n v="20421.75"/>
    <n v="73518.3"/>
  </r>
  <r>
    <x v="0"/>
    <x v="1"/>
    <x v="0"/>
    <x v="0"/>
    <s v="DK1_Medium"/>
    <x v="6"/>
    <s v="GNR_BO_WOODCHI_E-100"/>
    <x v="0"/>
    <x v="4"/>
    <n v="55.95"/>
    <n v="20421.75"/>
    <n v="73518.3"/>
  </r>
  <r>
    <x v="0"/>
    <x v="1"/>
    <x v="0"/>
    <x v="0"/>
    <s v="DK1_Medium"/>
    <x v="6"/>
    <s v="GNR_BO_WOODCHI_E-100"/>
    <x v="0"/>
    <x v="16"/>
    <n v="55.95"/>
    <n v="20421.75"/>
    <n v="73518.3"/>
  </r>
  <r>
    <x v="0"/>
    <x v="1"/>
    <x v="0"/>
    <x v="0"/>
    <s v="DK1_Medium"/>
    <x v="6"/>
    <s v="GNR_BO_WOODCHI_E-100"/>
    <x v="0"/>
    <x v="5"/>
    <n v="55.95"/>
    <n v="20421.75"/>
    <n v="73518.3"/>
  </r>
  <r>
    <x v="0"/>
    <x v="1"/>
    <x v="0"/>
    <x v="0"/>
    <s v="DK1_Medium"/>
    <x v="6"/>
    <s v="GNR_BO_WOODCHI_E-100"/>
    <x v="0"/>
    <x v="6"/>
    <n v="55.95"/>
    <n v="20421.75"/>
    <n v="73518.3"/>
  </r>
  <r>
    <x v="0"/>
    <x v="1"/>
    <x v="0"/>
    <x v="0"/>
    <s v="DK1_Medium"/>
    <x v="6"/>
    <s v="GNR_BO_WOODCHI_E-100"/>
    <x v="0"/>
    <x v="17"/>
    <n v="55.95"/>
    <n v="20421.75"/>
    <n v="73518.3"/>
  </r>
  <r>
    <x v="0"/>
    <x v="1"/>
    <x v="0"/>
    <x v="0"/>
    <s v="DK1_Medium"/>
    <x v="6"/>
    <s v="GNR_BO_WOODCHI_E-100"/>
    <x v="0"/>
    <x v="7"/>
    <n v="55.95"/>
    <n v="20421.75"/>
    <n v="73518.3"/>
  </r>
  <r>
    <x v="0"/>
    <x v="1"/>
    <x v="0"/>
    <x v="0"/>
    <s v="DK1_Medium"/>
    <x v="6"/>
    <s v="GNR_BO_WOODCHI_E-100"/>
    <x v="0"/>
    <x v="23"/>
    <n v="55.95"/>
    <n v="20421.75"/>
    <n v="73518.3"/>
  </r>
  <r>
    <x v="0"/>
    <x v="1"/>
    <x v="0"/>
    <x v="0"/>
    <s v="DK1_Medium"/>
    <x v="6"/>
    <s v="GNR_BO_WOODCHI_E-100"/>
    <x v="0"/>
    <x v="8"/>
    <n v="55.95"/>
    <n v="20421.75"/>
    <n v="73518.3"/>
  </r>
  <r>
    <x v="0"/>
    <x v="1"/>
    <x v="0"/>
    <x v="0"/>
    <s v="DK1_Medium"/>
    <x v="6"/>
    <s v="GNR_BO_WOODCHI_E-100"/>
    <x v="0"/>
    <x v="9"/>
    <n v="55.95"/>
    <n v="20421.75"/>
    <n v="73518.3"/>
  </r>
  <r>
    <x v="0"/>
    <x v="1"/>
    <x v="0"/>
    <x v="0"/>
    <s v="DK1_Medium"/>
    <x v="6"/>
    <s v="GNR_BO_WOODCHI_E-100"/>
    <x v="0"/>
    <x v="18"/>
    <n v="55.95"/>
    <n v="20421.75"/>
    <n v="73518.3"/>
  </r>
  <r>
    <x v="0"/>
    <x v="1"/>
    <x v="0"/>
    <x v="0"/>
    <s v="DK1_Medium"/>
    <x v="6"/>
    <s v="GNR_BO_WOODCHI_E-100"/>
    <x v="0"/>
    <x v="19"/>
    <n v="55.95"/>
    <n v="20421.75"/>
    <n v="73518.3"/>
  </r>
  <r>
    <x v="0"/>
    <x v="1"/>
    <x v="0"/>
    <x v="0"/>
    <s v="DK1_Medium"/>
    <x v="6"/>
    <s v="GNR_BO_WOODCHI_E-100"/>
    <x v="0"/>
    <x v="20"/>
    <n v="55.95"/>
    <n v="20421.75"/>
    <n v="73518.3"/>
  </r>
  <r>
    <x v="0"/>
    <x v="1"/>
    <x v="0"/>
    <x v="0"/>
    <s v="DK1_Medium"/>
    <x v="6"/>
    <s v="GNR_BO_WOODCHI_E-100"/>
    <x v="0"/>
    <x v="10"/>
    <n v="55.95"/>
    <n v="20421.75"/>
    <n v="73518.3"/>
  </r>
  <r>
    <x v="0"/>
    <x v="1"/>
    <x v="0"/>
    <x v="0"/>
    <s v="DK1_Medium"/>
    <x v="6"/>
    <s v="GNR_BO_WOODCHI_E-100"/>
    <x v="0"/>
    <x v="22"/>
    <n v="55.95"/>
    <n v="20421.75"/>
    <n v="73518.3"/>
  </r>
  <r>
    <x v="0"/>
    <x v="1"/>
    <x v="0"/>
    <x v="0"/>
    <s v="DK1_Medium"/>
    <x v="9"/>
    <s v="GNR_BO_WOODPEL_E-100"/>
    <x v="0"/>
    <x v="11"/>
    <n v="6.8"/>
    <n v="2482"/>
    <n v="8935.2000000000007"/>
  </r>
  <r>
    <x v="0"/>
    <x v="1"/>
    <x v="0"/>
    <x v="0"/>
    <s v="DK1_Medium"/>
    <x v="9"/>
    <s v="GNR_BO_WOODPEL_E-100"/>
    <x v="0"/>
    <x v="21"/>
    <n v="6.8"/>
    <n v="2482"/>
    <n v="8935.2000000000007"/>
  </r>
  <r>
    <x v="0"/>
    <x v="1"/>
    <x v="0"/>
    <x v="0"/>
    <s v="DK1_Medium"/>
    <x v="9"/>
    <s v="GNR_BO_WOODPEL_E-100"/>
    <x v="0"/>
    <x v="12"/>
    <n v="6.8"/>
    <n v="2482"/>
    <n v="8935.2000000000007"/>
  </r>
  <r>
    <x v="0"/>
    <x v="1"/>
    <x v="0"/>
    <x v="0"/>
    <s v="DK1_Medium"/>
    <x v="9"/>
    <s v="GNR_BO_WOODPEL_E-100"/>
    <x v="0"/>
    <x v="0"/>
    <n v="6.8"/>
    <n v="2482"/>
    <n v="8935.2000000000007"/>
  </r>
  <r>
    <x v="0"/>
    <x v="1"/>
    <x v="0"/>
    <x v="0"/>
    <s v="DK1_Medium"/>
    <x v="9"/>
    <s v="GNR_BO_WOODPEL_E-100"/>
    <x v="0"/>
    <x v="1"/>
    <n v="6.8"/>
    <n v="2482"/>
    <n v="8935.2000000000007"/>
  </r>
  <r>
    <x v="0"/>
    <x v="1"/>
    <x v="0"/>
    <x v="0"/>
    <s v="DK1_Medium"/>
    <x v="9"/>
    <s v="GNR_BO_WOODPEL_E-100"/>
    <x v="0"/>
    <x v="2"/>
    <n v="6.8"/>
    <n v="2482"/>
    <n v="8935.2000000000007"/>
  </r>
  <r>
    <x v="0"/>
    <x v="1"/>
    <x v="0"/>
    <x v="0"/>
    <s v="DK1_Medium"/>
    <x v="9"/>
    <s v="GNR_BO_WOODPEL_E-100"/>
    <x v="0"/>
    <x v="13"/>
    <n v="6.8"/>
    <n v="2482"/>
    <n v="8935.2000000000007"/>
  </r>
  <r>
    <x v="0"/>
    <x v="1"/>
    <x v="0"/>
    <x v="0"/>
    <s v="DK1_Medium"/>
    <x v="9"/>
    <s v="GNR_BO_WOODPEL_E-100"/>
    <x v="0"/>
    <x v="14"/>
    <n v="6.8"/>
    <n v="2482"/>
    <n v="8935.2000000000007"/>
  </r>
  <r>
    <x v="0"/>
    <x v="1"/>
    <x v="0"/>
    <x v="0"/>
    <s v="DK1_Medium"/>
    <x v="9"/>
    <s v="GNR_BO_WOODPEL_E-100"/>
    <x v="0"/>
    <x v="15"/>
    <n v="6.8"/>
    <n v="2482"/>
    <n v="8935.2000000000007"/>
  </r>
  <r>
    <x v="0"/>
    <x v="1"/>
    <x v="0"/>
    <x v="0"/>
    <s v="DK1_Medium"/>
    <x v="9"/>
    <s v="GNR_BO_WOODPEL_E-100"/>
    <x v="0"/>
    <x v="3"/>
    <n v="6.8"/>
    <n v="2482"/>
    <n v="8935.2000000000007"/>
  </r>
  <r>
    <x v="0"/>
    <x v="1"/>
    <x v="0"/>
    <x v="0"/>
    <s v="DK1_Medium"/>
    <x v="9"/>
    <s v="GNR_BO_WOODPEL_E-100"/>
    <x v="0"/>
    <x v="4"/>
    <n v="6.8"/>
    <n v="2482"/>
    <n v="8935.2000000000007"/>
  </r>
  <r>
    <x v="0"/>
    <x v="1"/>
    <x v="0"/>
    <x v="0"/>
    <s v="DK1_Medium"/>
    <x v="9"/>
    <s v="GNR_BO_WOODPEL_E-100"/>
    <x v="0"/>
    <x v="16"/>
    <n v="6.8"/>
    <n v="2482"/>
    <n v="8935.2000000000007"/>
  </r>
  <r>
    <x v="0"/>
    <x v="1"/>
    <x v="0"/>
    <x v="0"/>
    <s v="DK1_Medium"/>
    <x v="9"/>
    <s v="GNR_BO_WOODPEL_E-100"/>
    <x v="0"/>
    <x v="5"/>
    <n v="6.8"/>
    <n v="2482"/>
    <n v="8935.2000000000007"/>
  </r>
  <r>
    <x v="0"/>
    <x v="1"/>
    <x v="0"/>
    <x v="0"/>
    <s v="DK1_Medium"/>
    <x v="9"/>
    <s v="GNR_BO_WOODPEL_E-100"/>
    <x v="0"/>
    <x v="6"/>
    <n v="6.8"/>
    <n v="2482"/>
    <n v="8935.2000000000007"/>
  </r>
  <r>
    <x v="0"/>
    <x v="1"/>
    <x v="0"/>
    <x v="0"/>
    <s v="DK1_Medium"/>
    <x v="9"/>
    <s v="GNR_BO_WOODPEL_E-100"/>
    <x v="0"/>
    <x v="17"/>
    <n v="6.8"/>
    <n v="2482"/>
    <n v="8935.2000000000007"/>
  </r>
  <r>
    <x v="0"/>
    <x v="1"/>
    <x v="0"/>
    <x v="0"/>
    <s v="DK1_Medium"/>
    <x v="9"/>
    <s v="GNR_BO_WOODPEL_E-100"/>
    <x v="0"/>
    <x v="7"/>
    <n v="6.8"/>
    <n v="2482"/>
    <n v="8935.2000000000007"/>
  </r>
  <r>
    <x v="0"/>
    <x v="1"/>
    <x v="0"/>
    <x v="0"/>
    <s v="DK1_Medium"/>
    <x v="9"/>
    <s v="GNR_BO_WOODPEL_E-100"/>
    <x v="0"/>
    <x v="23"/>
    <n v="6.8"/>
    <n v="2482"/>
    <n v="8935.2000000000007"/>
  </r>
  <r>
    <x v="0"/>
    <x v="1"/>
    <x v="0"/>
    <x v="0"/>
    <s v="DK1_Medium"/>
    <x v="9"/>
    <s v="GNR_BO_WOODPEL_E-100"/>
    <x v="0"/>
    <x v="8"/>
    <n v="6.8"/>
    <n v="2482"/>
    <n v="8935.2000000000007"/>
  </r>
  <r>
    <x v="0"/>
    <x v="1"/>
    <x v="0"/>
    <x v="0"/>
    <s v="DK1_Medium"/>
    <x v="9"/>
    <s v="GNR_BO_WOODPEL_E-100"/>
    <x v="0"/>
    <x v="9"/>
    <n v="6.8"/>
    <n v="2482"/>
    <n v="8935.2000000000007"/>
  </r>
  <r>
    <x v="0"/>
    <x v="1"/>
    <x v="0"/>
    <x v="0"/>
    <s v="DK1_Medium"/>
    <x v="9"/>
    <s v="GNR_BO_WOODPEL_E-100"/>
    <x v="0"/>
    <x v="18"/>
    <n v="6.8"/>
    <n v="2482"/>
    <n v="8935.2000000000007"/>
  </r>
  <r>
    <x v="0"/>
    <x v="1"/>
    <x v="0"/>
    <x v="0"/>
    <s v="DK1_Medium"/>
    <x v="9"/>
    <s v="GNR_BO_WOODPEL_E-100"/>
    <x v="0"/>
    <x v="19"/>
    <n v="6.8"/>
    <n v="2482"/>
    <n v="8935.2000000000007"/>
  </r>
  <r>
    <x v="0"/>
    <x v="1"/>
    <x v="0"/>
    <x v="0"/>
    <s v="DK1_Medium"/>
    <x v="9"/>
    <s v="GNR_BO_WOODPEL_E-100"/>
    <x v="0"/>
    <x v="20"/>
    <n v="6.8"/>
    <n v="2482"/>
    <n v="8935.2000000000007"/>
  </r>
  <r>
    <x v="0"/>
    <x v="1"/>
    <x v="0"/>
    <x v="0"/>
    <s v="DK1_Medium"/>
    <x v="9"/>
    <s v="GNR_BO_WOODPEL_E-100"/>
    <x v="0"/>
    <x v="10"/>
    <n v="6.8"/>
    <n v="2482"/>
    <n v="8935.2000000000007"/>
  </r>
  <r>
    <x v="0"/>
    <x v="1"/>
    <x v="0"/>
    <x v="0"/>
    <s v="DK1_Medium"/>
    <x v="9"/>
    <s v="GNR_BO_WOODPEL_E-100"/>
    <x v="0"/>
    <x v="22"/>
    <n v="6.8"/>
    <n v="2482"/>
    <n v="8935.2000000000007"/>
  </r>
  <r>
    <x v="0"/>
    <x v="1"/>
    <x v="0"/>
    <x v="0"/>
    <s v="DK1_Medium"/>
    <x v="9"/>
    <s v="GNR_BO_WOODPEL_E-102"/>
    <x v="0"/>
    <x v="11"/>
    <n v="1.6"/>
    <n v="584"/>
    <n v="2102.4"/>
  </r>
  <r>
    <x v="0"/>
    <x v="1"/>
    <x v="0"/>
    <x v="0"/>
    <s v="DK1_Medium"/>
    <x v="9"/>
    <s v="GNR_BO_WOODPEL_E-102"/>
    <x v="0"/>
    <x v="21"/>
    <n v="1.6"/>
    <n v="584"/>
    <n v="2102.4"/>
  </r>
  <r>
    <x v="0"/>
    <x v="1"/>
    <x v="0"/>
    <x v="0"/>
    <s v="DK1_Medium"/>
    <x v="9"/>
    <s v="GNR_BO_WOODPEL_E-102"/>
    <x v="0"/>
    <x v="12"/>
    <n v="1.6"/>
    <n v="584"/>
    <n v="2102.4"/>
  </r>
  <r>
    <x v="0"/>
    <x v="1"/>
    <x v="0"/>
    <x v="0"/>
    <s v="DK1_Medium"/>
    <x v="9"/>
    <s v="GNR_BO_WOODPEL_E-102"/>
    <x v="0"/>
    <x v="0"/>
    <n v="1.6"/>
    <n v="584"/>
    <n v="2102.4"/>
  </r>
  <r>
    <x v="0"/>
    <x v="1"/>
    <x v="0"/>
    <x v="0"/>
    <s v="DK1_Medium"/>
    <x v="9"/>
    <s v="GNR_BO_WOODPEL_E-102"/>
    <x v="0"/>
    <x v="1"/>
    <n v="1.6"/>
    <n v="584"/>
    <n v="2102.4"/>
  </r>
  <r>
    <x v="0"/>
    <x v="1"/>
    <x v="0"/>
    <x v="0"/>
    <s v="DK1_Medium"/>
    <x v="9"/>
    <s v="GNR_BO_WOODPEL_E-102"/>
    <x v="0"/>
    <x v="2"/>
    <n v="1.6"/>
    <n v="584"/>
    <n v="2102.4"/>
  </r>
  <r>
    <x v="0"/>
    <x v="1"/>
    <x v="0"/>
    <x v="0"/>
    <s v="DK1_Medium"/>
    <x v="9"/>
    <s v="GNR_BO_WOODPEL_E-102"/>
    <x v="0"/>
    <x v="13"/>
    <n v="1.6"/>
    <n v="584"/>
    <n v="2102.4"/>
  </r>
  <r>
    <x v="0"/>
    <x v="1"/>
    <x v="0"/>
    <x v="0"/>
    <s v="DK1_Medium"/>
    <x v="9"/>
    <s v="GNR_BO_WOODPEL_E-102"/>
    <x v="0"/>
    <x v="14"/>
    <n v="1.6"/>
    <n v="584"/>
    <n v="2102.4"/>
  </r>
  <r>
    <x v="0"/>
    <x v="1"/>
    <x v="0"/>
    <x v="0"/>
    <s v="DK1_Medium"/>
    <x v="9"/>
    <s v="GNR_BO_WOODPEL_E-102"/>
    <x v="0"/>
    <x v="15"/>
    <n v="1.6"/>
    <n v="584"/>
    <n v="2102.4"/>
  </r>
  <r>
    <x v="0"/>
    <x v="1"/>
    <x v="0"/>
    <x v="0"/>
    <s v="DK1_Medium"/>
    <x v="9"/>
    <s v="GNR_BO_WOODPEL_E-102"/>
    <x v="0"/>
    <x v="3"/>
    <n v="1.6"/>
    <n v="584"/>
    <n v="2102.4"/>
  </r>
  <r>
    <x v="0"/>
    <x v="1"/>
    <x v="0"/>
    <x v="0"/>
    <s v="DK1_Medium"/>
    <x v="9"/>
    <s v="GNR_BO_WOODPEL_E-102"/>
    <x v="0"/>
    <x v="4"/>
    <n v="1.6"/>
    <n v="584"/>
    <n v="2102.4"/>
  </r>
  <r>
    <x v="0"/>
    <x v="1"/>
    <x v="0"/>
    <x v="0"/>
    <s v="DK1_Medium"/>
    <x v="9"/>
    <s v="GNR_BO_WOODPEL_E-102"/>
    <x v="0"/>
    <x v="16"/>
    <n v="1.6"/>
    <n v="584"/>
    <n v="2102.4"/>
  </r>
  <r>
    <x v="0"/>
    <x v="1"/>
    <x v="0"/>
    <x v="0"/>
    <s v="DK1_Medium"/>
    <x v="9"/>
    <s v="GNR_BO_WOODPEL_E-102"/>
    <x v="0"/>
    <x v="5"/>
    <n v="1.6"/>
    <n v="584"/>
    <n v="2102.4"/>
  </r>
  <r>
    <x v="0"/>
    <x v="1"/>
    <x v="0"/>
    <x v="0"/>
    <s v="DK1_Medium"/>
    <x v="9"/>
    <s v="GNR_BO_WOODPEL_E-102"/>
    <x v="0"/>
    <x v="6"/>
    <n v="1.6"/>
    <n v="584"/>
    <n v="2102.4"/>
  </r>
  <r>
    <x v="0"/>
    <x v="1"/>
    <x v="0"/>
    <x v="0"/>
    <s v="DK1_Medium"/>
    <x v="9"/>
    <s v="GNR_BO_WOODPEL_E-102"/>
    <x v="0"/>
    <x v="17"/>
    <n v="1.6"/>
    <n v="584"/>
    <n v="2102.4"/>
  </r>
  <r>
    <x v="0"/>
    <x v="1"/>
    <x v="0"/>
    <x v="0"/>
    <s v="DK1_Medium"/>
    <x v="9"/>
    <s v="GNR_BO_WOODPEL_E-102"/>
    <x v="0"/>
    <x v="7"/>
    <n v="1.6"/>
    <n v="584"/>
    <n v="2102.4"/>
  </r>
  <r>
    <x v="0"/>
    <x v="1"/>
    <x v="0"/>
    <x v="0"/>
    <s v="DK1_Medium"/>
    <x v="9"/>
    <s v="GNR_BO_WOODPEL_E-102"/>
    <x v="0"/>
    <x v="23"/>
    <n v="1.6"/>
    <n v="584"/>
    <n v="2102.4"/>
  </r>
  <r>
    <x v="0"/>
    <x v="1"/>
    <x v="0"/>
    <x v="0"/>
    <s v="DK1_Medium"/>
    <x v="9"/>
    <s v="GNR_BO_WOODPEL_E-102"/>
    <x v="0"/>
    <x v="8"/>
    <n v="1.6"/>
    <n v="584"/>
    <n v="2102.4"/>
  </r>
  <r>
    <x v="0"/>
    <x v="1"/>
    <x v="0"/>
    <x v="0"/>
    <s v="DK1_Medium"/>
    <x v="9"/>
    <s v="GNR_BO_WOODPEL_E-102"/>
    <x v="0"/>
    <x v="9"/>
    <n v="1.6"/>
    <n v="584"/>
    <n v="2102.4"/>
  </r>
  <r>
    <x v="0"/>
    <x v="1"/>
    <x v="0"/>
    <x v="0"/>
    <s v="DK1_Medium"/>
    <x v="9"/>
    <s v="GNR_BO_WOODPEL_E-102"/>
    <x v="0"/>
    <x v="18"/>
    <n v="1.6"/>
    <n v="584"/>
    <n v="2102.4"/>
  </r>
  <r>
    <x v="0"/>
    <x v="1"/>
    <x v="0"/>
    <x v="0"/>
    <s v="DK1_Medium"/>
    <x v="9"/>
    <s v="GNR_BO_WOODPEL_E-102"/>
    <x v="0"/>
    <x v="19"/>
    <n v="1.6"/>
    <n v="584"/>
    <n v="2102.4"/>
  </r>
  <r>
    <x v="0"/>
    <x v="1"/>
    <x v="0"/>
    <x v="0"/>
    <s v="DK1_Medium"/>
    <x v="9"/>
    <s v="GNR_BO_WOODPEL_E-102"/>
    <x v="0"/>
    <x v="20"/>
    <n v="1.6"/>
    <n v="584"/>
    <n v="2102.4"/>
  </r>
  <r>
    <x v="0"/>
    <x v="1"/>
    <x v="0"/>
    <x v="0"/>
    <s v="DK1_Medium"/>
    <x v="9"/>
    <s v="GNR_BO_WOODPEL_E-102"/>
    <x v="0"/>
    <x v="10"/>
    <n v="1.6"/>
    <n v="584"/>
    <n v="2102.4"/>
  </r>
  <r>
    <x v="0"/>
    <x v="1"/>
    <x v="0"/>
    <x v="0"/>
    <s v="DK1_Medium"/>
    <x v="9"/>
    <s v="GNR_BO_WOODPEL_E-102"/>
    <x v="0"/>
    <x v="22"/>
    <n v="1.6"/>
    <n v="584"/>
    <n v="2102.4"/>
  </r>
  <r>
    <x v="0"/>
    <x v="1"/>
    <x v="0"/>
    <x v="0"/>
    <s v="DK1_Rural"/>
    <x v="15"/>
    <s v="GNR_ENG_BGAS_BP_E-39"/>
    <x v="0"/>
    <x v="15"/>
    <n v="0.75609756097560998"/>
    <n v="275.97560975609798"/>
    <n v="993.51219512195098"/>
  </r>
  <r>
    <x v="0"/>
    <x v="1"/>
    <x v="0"/>
    <x v="0"/>
    <s v="DK1_Rural"/>
    <x v="15"/>
    <s v="GNR_ENG_BGAS_BP_E-40"/>
    <x v="0"/>
    <x v="15"/>
    <n v="7.7317073170731696"/>
    <n v="2822.07317073171"/>
    <n v="10159.4634146341"/>
  </r>
  <r>
    <x v="0"/>
    <x v="1"/>
    <x v="0"/>
    <x v="0"/>
    <s v="DK1_Rural"/>
    <x v="15"/>
    <s v="GNR_ENG_BGAS_BP_E-41"/>
    <x v="0"/>
    <x v="14"/>
    <n v="1.4390243902438999"/>
    <n v="525.24390243902405"/>
    <n v="1890.87804878049"/>
  </r>
  <r>
    <x v="0"/>
    <x v="1"/>
    <x v="0"/>
    <x v="0"/>
    <s v="DK1_Rural"/>
    <x v="15"/>
    <s v="GNR_ENG_BGAS_BP_E-41"/>
    <x v="0"/>
    <x v="15"/>
    <n v="1.4390243902438999"/>
    <n v="525.24390243902405"/>
    <n v="1890.87804878049"/>
  </r>
  <r>
    <x v="0"/>
    <x v="1"/>
    <x v="0"/>
    <x v="0"/>
    <s v="DK1_Rural"/>
    <x v="15"/>
    <s v="GNR_ENG_BGAS_BP_E-42"/>
    <x v="0"/>
    <x v="14"/>
    <n v="8.1463414634146307"/>
    <n v="2973.4146341463402"/>
    <n v="10704.2926829268"/>
  </r>
  <r>
    <x v="0"/>
    <x v="1"/>
    <x v="0"/>
    <x v="0"/>
    <s v="DK1_Rural"/>
    <x v="15"/>
    <s v="GNR_ENG_BGAS_BP_E-42"/>
    <x v="0"/>
    <x v="15"/>
    <n v="8.1463414634146307"/>
    <n v="2973.4146341463402"/>
    <n v="10704.2926829268"/>
  </r>
  <r>
    <x v="0"/>
    <x v="1"/>
    <x v="0"/>
    <x v="0"/>
    <s v="DK1_Rural"/>
    <x v="15"/>
    <s v="GNR_ENG_BGAS_BP_E-43"/>
    <x v="0"/>
    <x v="14"/>
    <n v="6.2682926829268304"/>
    <n v="2287.92682926829"/>
    <n v="8236.5365853658495"/>
  </r>
  <r>
    <x v="0"/>
    <x v="1"/>
    <x v="0"/>
    <x v="0"/>
    <s v="DK1_Rural"/>
    <x v="15"/>
    <s v="GNR_ENG_BGAS_BP_E-43"/>
    <x v="0"/>
    <x v="15"/>
    <n v="6.2682926829268304"/>
    <n v="2287.92682926829"/>
    <n v="8236.5365853658495"/>
  </r>
  <r>
    <x v="0"/>
    <x v="1"/>
    <x v="0"/>
    <x v="0"/>
    <s v="DK1_Rural"/>
    <x v="15"/>
    <s v="GNR_ENG_BGAS_BP_E-43"/>
    <x v="0"/>
    <x v="3"/>
    <n v="6.2682926829268304"/>
    <n v="2287.92682926829"/>
    <n v="8236.5365853658495"/>
  </r>
  <r>
    <x v="0"/>
    <x v="1"/>
    <x v="0"/>
    <x v="0"/>
    <s v="DK1_Rural"/>
    <x v="7"/>
    <s v="GNR_BO_ELEC_E-100"/>
    <x v="0"/>
    <x v="6"/>
    <n v="191.41"/>
    <n v="69864.649999999994"/>
    <n v="251512.74"/>
  </r>
  <r>
    <x v="0"/>
    <x v="1"/>
    <x v="0"/>
    <x v="0"/>
    <s v="DK1_Rural"/>
    <x v="7"/>
    <s v="GNR_BO_ELEC_E-100"/>
    <x v="0"/>
    <x v="22"/>
    <n v="191.41"/>
    <n v="69864.649999999994"/>
    <n v="251512.74"/>
  </r>
  <r>
    <x v="0"/>
    <x v="1"/>
    <x v="0"/>
    <x v="0"/>
    <s v="DK1_Rural"/>
    <x v="7"/>
    <s v="GNR_BO_ELEC_E-99"/>
    <x v="0"/>
    <x v="6"/>
    <n v="19.850000000000001"/>
    <n v="7245.25"/>
    <n v="26082.9"/>
  </r>
  <r>
    <x v="0"/>
    <x v="1"/>
    <x v="0"/>
    <x v="0"/>
    <s v="DK1_Rural"/>
    <x v="7"/>
    <s v="GNR_BO_ELEC_E-99"/>
    <x v="0"/>
    <x v="22"/>
    <n v="19.850000000000001"/>
    <n v="7245.25"/>
    <n v="26082.9"/>
  </r>
  <r>
    <x v="0"/>
    <x v="1"/>
    <x v="0"/>
    <x v="0"/>
    <s v="DK1_Rural"/>
    <x v="7"/>
    <s v="GNR_HP_ELEC_COP-300"/>
    <x v="0"/>
    <x v="11"/>
    <n v="1.5"/>
    <n v="547.5"/>
    <n v="1971"/>
  </r>
  <r>
    <x v="0"/>
    <x v="1"/>
    <x v="0"/>
    <x v="0"/>
    <s v="DK1_Rural"/>
    <x v="7"/>
    <s v="GNR_HP_ELEC_COP-300"/>
    <x v="0"/>
    <x v="21"/>
    <n v="1.5"/>
    <n v="547.5"/>
    <n v="1971"/>
  </r>
  <r>
    <x v="0"/>
    <x v="1"/>
    <x v="0"/>
    <x v="0"/>
    <s v="DK1_Rural"/>
    <x v="7"/>
    <s v="GNR_HP_ELEC_COP-300"/>
    <x v="0"/>
    <x v="12"/>
    <n v="1.5"/>
    <n v="547.5"/>
    <n v="1971"/>
  </r>
  <r>
    <x v="0"/>
    <x v="1"/>
    <x v="0"/>
    <x v="0"/>
    <s v="DK1_Rural"/>
    <x v="7"/>
    <s v="GNR_HP_ELEC_COP-300"/>
    <x v="0"/>
    <x v="0"/>
    <n v="1.5"/>
    <n v="547.5"/>
    <n v="1971"/>
  </r>
  <r>
    <x v="0"/>
    <x v="1"/>
    <x v="0"/>
    <x v="0"/>
    <s v="DK1_Rural"/>
    <x v="7"/>
    <s v="GNR_HP_ELEC_COP-300"/>
    <x v="0"/>
    <x v="1"/>
    <n v="1.5"/>
    <n v="547.5"/>
    <n v="1971"/>
  </r>
  <r>
    <x v="0"/>
    <x v="1"/>
    <x v="0"/>
    <x v="0"/>
    <s v="DK1_Rural"/>
    <x v="7"/>
    <s v="GNR_HP_ELEC_COP-300"/>
    <x v="0"/>
    <x v="2"/>
    <n v="1.5"/>
    <n v="547.5"/>
    <n v="1971"/>
  </r>
  <r>
    <x v="0"/>
    <x v="1"/>
    <x v="0"/>
    <x v="0"/>
    <s v="DK1_Rural"/>
    <x v="7"/>
    <s v="GNR_HP_ELEC_COP-300"/>
    <x v="0"/>
    <x v="13"/>
    <n v="1.5"/>
    <n v="547.5"/>
    <n v="1971"/>
  </r>
  <r>
    <x v="0"/>
    <x v="1"/>
    <x v="0"/>
    <x v="0"/>
    <s v="DK1_Rural"/>
    <x v="7"/>
    <s v="GNR_HP_ELEC_COP-300"/>
    <x v="0"/>
    <x v="14"/>
    <n v="1.5"/>
    <n v="547.5"/>
    <n v="1971"/>
  </r>
  <r>
    <x v="0"/>
    <x v="1"/>
    <x v="0"/>
    <x v="0"/>
    <s v="DK1_Rural"/>
    <x v="7"/>
    <s v="GNR_HP_ELEC_COP-300"/>
    <x v="0"/>
    <x v="15"/>
    <n v="1.5"/>
    <n v="547.5"/>
    <n v="1971"/>
  </r>
  <r>
    <x v="0"/>
    <x v="1"/>
    <x v="0"/>
    <x v="0"/>
    <s v="DK1_Rural"/>
    <x v="7"/>
    <s v="GNR_HP_ELEC_COP-300"/>
    <x v="0"/>
    <x v="3"/>
    <n v="1.5"/>
    <n v="547.5"/>
    <n v="1971"/>
  </r>
  <r>
    <x v="0"/>
    <x v="1"/>
    <x v="0"/>
    <x v="0"/>
    <s v="DK1_Rural"/>
    <x v="7"/>
    <s v="GNR_HP_ELEC_COP-300"/>
    <x v="0"/>
    <x v="4"/>
    <n v="1.5"/>
    <n v="547.5"/>
    <n v="1971"/>
  </r>
  <r>
    <x v="0"/>
    <x v="1"/>
    <x v="0"/>
    <x v="0"/>
    <s v="DK1_Rural"/>
    <x v="7"/>
    <s v="GNR_HP_ELEC_COP-300"/>
    <x v="0"/>
    <x v="16"/>
    <n v="1.5"/>
    <n v="547.5"/>
    <n v="1971"/>
  </r>
  <r>
    <x v="0"/>
    <x v="1"/>
    <x v="0"/>
    <x v="0"/>
    <s v="DK1_Rural"/>
    <x v="7"/>
    <s v="GNR_HP_ELEC_COP-300"/>
    <x v="0"/>
    <x v="5"/>
    <n v="1.5"/>
    <n v="547.5"/>
    <n v="1971"/>
  </r>
  <r>
    <x v="0"/>
    <x v="1"/>
    <x v="0"/>
    <x v="0"/>
    <s v="DK1_Rural"/>
    <x v="7"/>
    <s v="GNR_HP_ELEC_COP-300"/>
    <x v="0"/>
    <x v="6"/>
    <n v="1.5"/>
    <n v="547.5"/>
    <n v="1971"/>
  </r>
  <r>
    <x v="0"/>
    <x v="1"/>
    <x v="0"/>
    <x v="0"/>
    <s v="DK1_Rural"/>
    <x v="7"/>
    <s v="GNR_HP_ELEC_COP-300"/>
    <x v="0"/>
    <x v="17"/>
    <n v="1.5"/>
    <n v="547.5"/>
    <n v="1971"/>
  </r>
  <r>
    <x v="0"/>
    <x v="1"/>
    <x v="0"/>
    <x v="0"/>
    <s v="DK1_Rural"/>
    <x v="7"/>
    <s v="GNR_HP_ELEC_COP-300"/>
    <x v="0"/>
    <x v="7"/>
    <n v="1.5"/>
    <n v="547.5"/>
    <n v="1971"/>
  </r>
  <r>
    <x v="0"/>
    <x v="1"/>
    <x v="0"/>
    <x v="0"/>
    <s v="DK1_Rural"/>
    <x v="7"/>
    <s v="GNR_HP_ELEC_COP-300"/>
    <x v="0"/>
    <x v="23"/>
    <n v="1.5"/>
    <n v="547.5"/>
    <n v="1971"/>
  </r>
  <r>
    <x v="0"/>
    <x v="1"/>
    <x v="0"/>
    <x v="0"/>
    <s v="DK1_Rural"/>
    <x v="7"/>
    <s v="GNR_HP_ELEC_COP-300"/>
    <x v="0"/>
    <x v="8"/>
    <n v="1.5"/>
    <n v="547.5"/>
    <n v="1971"/>
  </r>
  <r>
    <x v="0"/>
    <x v="1"/>
    <x v="0"/>
    <x v="0"/>
    <s v="DK1_Rural"/>
    <x v="7"/>
    <s v="GNR_HP_ELEC_COP-300"/>
    <x v="0"/>
    <x v="9"/>
    <n v="1.5"/>
    <n v="547.5"/>
    <n v="1971"/>
  </r>
  <r>
    <x v="0"/>
    <x v="1"/>
    <x v="0"/>
    <x v="0"/>
    <s v="DK1_Rural"/>
    <x v="7"/>
    <s v="GNR_HP_ELEC_COP-300"/>
    <x v="0"/>
    <x v="18"/>
    <n v="1.5"/>
    <n v="547.5"/>
    <n v="1971"/>
  </r>
  <r>
    <x v="0"/>
    <x v="1"/>
    <x v="0"/>
    <x v="0"/>
    <s v="DK1_Rural"/>
    <x v="7"/>
    <s v="GNR_HP_ELEC_COP-300"/>
    <x v="0"/>
    <x v="19"/>
    <n v="1.5"/>
    <n v="547.5"/>
    <n v="1971"/>
  </r>
  <r>
    <x v="0"/>
    <x v="1"/>
    <x v="0"/>
    <x v="0"/>
    <s v="DK1_Rural"/>
    <x v="7"/>
    <s v="GNR_HP_ELEC_COP-300"/>
    <x v="0"/>
    <x v="20"/>
    <n v="1.5"/>
    <n v="547.5"/>
    <n v="1971"/>
  </r>
  <r>
    <x v="0"/>
    <x v="1"/>
    <x v="0"/>
    <x v="0"/>
    <s v="DK1_Rural"/>
    <x v="7"/>
    <s v="GNR_HP_ELEC_COP-300"/>
    <x v="0"/>
    <x v="10"/>
    <n v="1.5"/>
    <n v="547.5"/>
    <n v="1971"/>
  </r>
  <r>
    <x v="0"/>
    <x v="1"/>
    <x v="0"/>
    <x v="0"/>
    <s v="DK1_Rural"/>
    <x v="7"/>
    <s v="GNR_HP_ELEC_COP-300"/>
    <x v="0"/>
    <x v="22"/>
    <n v="1.5"/>
    <n v="547.5"/>
    <n v="1971"/>
  </r>
  <r>
    <x v="0"/>
    <x v="1"/>
    <x v="0"/>
    <x v="0"/>
    <s v="DK1_Rural"/>
    <x v="7"/>
    <s v="GNR_HP_ELEC_COP-350"/>
    <x v="0"/>
    <x v="11"/>
    <n v="2.1890000000000001"/>
    <n v="798.98500000000001"/>
    <n v="2876.346"/>
  </r>
  <r>
    <x v="0"/>
    <x v="1"/>
    <x v="0"/>
    <x v="0"/>
    <s v="DK1_Rural"/>
    <x v="7"/>
    <s v="GNR_HP_ELEC_COP-350"/>
    <x v="0"/>
    <x v="21"/>
    <n v="2.1890000000000001"/>
    <n v="798.98500000000001"/>
    <n v="2876.346"/>
  </r>
  <r>
    <x v="0"/>
    <x v="1"/>
    <x v="0"/>
    <x v="0"/>
    <s v="DK1_Rural"/>
    <x v="7"/>
    <s v="GNR_HP_ELEC_COP-350"/>
    <x v="0"/>
    <x v="12"/>
    <n v="2.1890000000000001"/>
    <n v="798.98500000000001"/>
    <n v="2876.346"/>
  </r>
  <r>
    <x v="0"/>
    <x v="1"/>
    <x v="0"/>
    <x v="0"/>
    <s v="DK1_Rural"/>
    <x v="7"/>
    <s v="GNR_HP_ELEC_COP-350"/>
    <x v="0"/>
    <x v="0"/>
    <n v="2.1890000000000001"/>
    <n v="798.98500000000001"/>
    <n v="2876.346"/>
  </r>
  <r>
    <x v="0"/>
    <x v="1"/>
    <x v="0"/>
    <x v="0"/>
    <s v="DK1_Rural"/>
    <x v="7"/>
    <s v="GNR_HP_ELEC_COP-350"/>
    <x v="0"/>
    <x v="1"/>
    <n v="2.1890000000000001"/>
    <n v="798.98500000000001"/>
    <n v="2876.346"/>
  </r>
  <r>
    <x v="0"/>
    <x v="1"/>
    <x v="0"/>
    <x v="0"/>
    <s v="DK1_Rural"/>
    <x v="7"/>
    <s v="GNR_HP_ELEC_COP-350"/>
    <x v="0"/>
    <x v="2"/>
    <n v="2.1890000000000001"/>
    <n v="798.98500000000001"/>
    <n v="2876.346"/>
  </r>
  <r>
    <x v="0"/>
    <x v="1"/>
    <x v="0"/>
    <x v="0"/>
    <s v="DK1_Rural"/>
    <x v="7"/>
    <s v="GNR_HP_ELEC_COP-350"/>
    <x v="0"/>
    <x v="13"/>
    <n v="2.1890000000000001"/>
    <n v="798.98500000000001"/>
    <n v="2876.346"/>
  </r>
  <r>
    <x v="0"/>
    <x v="1"/>
    <x v="0"/>
    <x v="0"/>
    <s v="DK1_Rural"/>
    <x v="7"/>
    <s v="GNR_HP_ELEC_COP-350"/>
    <x v="0"/>
    <x v="14"/>
    <n v="2.1890000000000001"/>
    <n v="798.98500000000001"/>
    <n v="2876.346"/>
  </r>
  <r>
    <x v="0"/>
    <x v="1"/>
    <x v="0"/>
    <x v="0"/>
    <s v="DK1_Rural"/>
    <x v="7"/>
    <s v="GNR_HP_ELEC_COP-350"/>
    <x v="0"/>
    <x v="15"/>
    <n v="2.1890000000000001"/>
    <n v="798.98500000000001"/>
    <n v="2876.346"/>
  </r>
  <r>
    <x v="0"/>
    <x v="1"/>
    <x v="0"/>
    <x v="0"/>
    <s v="DK1_Rural"/>
    <x v="7"/>
    <s v="GNR_HP_ELEC_COP-350"/>
    <x v="0"/>
    <x v="3"/>
    <n v="2.1890000000000001"/>
    <n v="798.98500000000001"/>
    <n v="2876.346"/>
  </r>
  <r>
    <x v="0"/>
    <x v="1"/>
    <x v="0"/>
    <x v="0"/>
    <s v="DK1_Rural"/>
    <x v="7"/>
    <s v="GNR_HP_ELEC_COP-350"/>
    <x v="0"/>
    <x v="4"/>
    <n v="2.1890000000000001"/>
    <n v="798.98500000000001"/>
    <n v="2876.346"/>
  </r>
  <r>
    <x v="0"/>
    <x v="1"/>
    <x v="0"/>
    <x v="0"/>
    <s v="DK1_Rural"/>
    <x v="7"/>
    <s v="GNR_HP_ELEC_COP-350"/>
    <x v="0"/>
    <x v="16"/>
    <n v="2.1890000000000001"/>
    <n v="798.98500000000001"/>
    <n v="2876.346"/>
  </r>
  <r>
    <x v="0"/>
    <x v="1"/>
    <x v="0"/>
    <x v="0"/>
    <s v="DK1_Rural"/>
    <x v="7"/>
    <s v="GNR_HP_ELEC_COP-350"/>
    <x v="0"/>
    <x v="5"/>
    <n v="2.1890000000000001"/>
    <n v="798.98500000000001"/>
    <n v="2876.346"/>
  </r>
  <r>
    <x v="0"/>
    <x v="1"/>
    <x v="0"/>
    <x v="0"/>
    <s v="DK1_Rural"/>
    <x v="7"/>
    <s v="GNR_HP_ELEC_COP-350"/>
    <x v="0"/>
    <x v="6"/>
    <n v="2.1890000000000001"/>
    <n v="798.98500000000001"/>
    <n v="2876.346"/>
  </r>
  <r>
    <x v="0"/>
    <x v="1"/>
    <x v="0"/>
    <x v="0"/>
    <s v="DK1_Rural"/>
    <x v="7"/>
    <s v="GNR_HP_ELEC_COP-350"/>
    <x v="0"/>
    <x v="17"/>
    <n v="2.1890000000000001"/>
    <n v="798.98500000000001"/>
    <n v="2876.346"/>
  </r>
  <r>
    <x v="0"/>
    <x v="1"/>
    <x v="0"/>
    <x v="0"/>
    <s v="DK1_Rural"/>
    <x v="7"/>
    <s v="GNR_HP_ELEC_COP-350"/>
    <x v="0"/>
    <x v="7"/>
    <n v="2.1890000000000001"/>
    <n v="798.98500000000001"/>
    <n v="2876.346"/>
  </r>
  <r>
    <x v="0"/>
    <x v="1"/>
    <x v="0"/>
    <x v="0"/>
    <s v="DK1_Rural"/>
    <x v="7"/>
    <s v="GNR_HP_ELEC_COP-350"/>
    <x v="0"/>
    <x v="23"/>
    <n v="2.1890000000000001"/>
    <n v="798.98500000000001"/>
    <n v="2876.346"/>
  </r>
  <r>
    <x v="0"/>
    <x v="1"/>
    <x v="0"/>
    <x v="0"/>
    <s v="DK1_Rural"/>
    <x v="7"/>
    <s v="GNR_HP_ELEC_COP-350"/>
    <x v="0"/>
    <x v="8"/>
    <n v="2.1890000000000001"/>
    <n v="798.98500000000001"/>
    <n v="2876.346"/>
  </r>
  <r>
    <x v="0"/>
    <x v="1"/>
    <x v="0"/>
    <x v="0"/>
    <s v="DK1_Rural"/>
    <x v="7"/>
    <s v="GNR_HP_ELEC_COP-350"/>
    <x v="0"/>
    <x v="9"/>
    <n v="2.1890000000000001"/>
    <n v="798.98500000000001"/>
    <n v="2876.346"/>
  </r>
  <r>
    <x v="0"/>
    <x v="1"/>
    <x v="0"/>
    <x v="0"/>
    <s v="DK1_Rural"/>
    <x v="7"/>
    <s v="GNR_HP_ELEC_COP-350"/>
    <x v="0"/>
    <x v="18"/>
    <n v="2.1890000000000001"/>
    <n v="798.98500000000001"/>
    <n v="2876.346"/>
  </r>
  <r>
    <x v="0"/>
    <x v="1"/>
    <x v="0"/>
    <x v="0"/>
    <s v="DK1_Rural"/>
    <x v="7"/>
    <s v="GNR_HP_ELEC_COP-350"/>
    <x v="0"/>
    <x v="19"/>
    <n v="2.1890000000000001"/>
    <n v="798.98500000000001"/>
    <n v="2876.346"/>
  </r>
  <r>
    <x v="0"/>
    <x v="1"/>
    <x v="0"/>
    <x v="0"/>
    <s v="DK1_Rural"/>
    <x v="7"/>
    <s v="GNR_HP_ELEC_COP-350"/>
    <x v="0"/>
    <x v="20"/>
    <n v="2.1890000000000001"/>
    <n v="798.98500000000001"/>
    <n v="2876.346"/>
  </r>
  <r>
    <x v="0"/>
    <x v="1"/>
    <x v="0"/>
    <x v="0"/>
    <s v="DK1_Rural"/>
    <x v="7"/>
    <s v="GNR_HP_ELEC_COP-350"/>
    <x v="0"/>
    <x v="10"/>
    <n v="2.1890000000000001"/>
    <n v="798.98500000000001"/>
    <n v="2876.346"/>
  </r>
  <r>
    <x v="0"/>
    <x v="1"/>
    <x v="0"/>
    <x v="0"/>
    <s v="DK1_Rural"/>
    <x v="7"/>
    <s v="GNR_HP_ELEC_COP-350"/>
    <x v="0"/>
    <x v="22"/>
    <n v="2.1890000000000001"/>
    <n v="798.98500000000001"/>
    <n v="2876.346"/>
  </r>
  <r>
    <x v="0"/>
    <x v="1"/>
    <x v="0"/>
    <x v="0"/>
    <s v="DK1_Rural"/>
    <x v="7"/>
    <s v="GNR_HP_ELEC_COP-400"/>
    <x v="0"/>
    <x v="11"/>
    <n v="2.048"/>
    <n v="747.52"/>
    <n v="2691.0720000000001"/>
  </r>
  <r>
    <x v="0"/>
    <x v="1"/>
    <x v="0"/>
    <x v="0"/>
    <s v="DK1_Rural"/>
    <x v="7"/>
    <s v="GNR_HP_ELEC_COP-400"/>
    <x v="0"/>
    <x v="21"/>
    <n v="2.048"/>
    <n v="747.52"/>
    <n v="2691.0720000000001"/>
  </r>
  <r>
    <x v="0"/>
    <x v="1"/>
    <x v="0"/>
    <x v="0"/>
    <s v="DK1_Rural"/>
    <x v="7"/>
    <s v="GNR_HP_ELEC_COP-400"/>
    <x v="0"/>
    <x v="12"/>
    <n v="2.048"/>
    <n v="747.52"/>
    <n v="2691.0720000000001"/>
  </r>
  <r>
    <x v="0"/>
    <x v="1"/>
    <x v="0"/>
    <x v="0"/>
    <s v="DK1_Rural"/>
    <x v="7"/>
    <s v="GNR_HP_ELEC_COP-400"/>
    <x v="0"/>
    <x v="0"/>
    <n v="2.048"/>
    <n v="747.52"/>
    <n v="2691.0720000000001"/>
  </r>
  <r>
    <x v="0"/>
    <x v="1"/>
    <x v="0"/>
    <x v="0"/>
    <s v="DK1_Rural"/>
    <x v="7"/>
    <s v="GNR_HP_ELEC_COP-400"/>
    <x v="0"/>
    <x v="1"/>
    <n v="2.048"/>
    <n v="747.52"/>
    <n v="2691.0720000000001"/>
  </r>
  <r>
    <x v="0"/>
    <x v="1"/>
    <x v="0"/>
    <x v="0"/>
    <s v="DK1_Rural"/>
    <x v="7"/>
    <s v="GNR_HP_ELEC_COP-400"/>
    <x v="0"/>
    <x v="2"/>
    <n v="2.048"/>
    <n v="747.52"/>
    <n v="2691.0720000000001"/>
  </r>
  <r>
    <x v="0"/>
    <x v="1"/>
    <x v="0"/>
    <x v="0"/>
    <s v="DK1_Rural"/>
    <x v="7"/>
    <s v="GNR_HP_ELEC_COP-400"/>
    <x v="0"/>
    <x v="13"/>
    <n v="2.048"/>
    <n v="747.52"/>
    <n v="2691.0720000000001"/>
  </r>
  <r>
    <x v="0"/>
    <x v="1"/>
    <x v="0"/>
    <x v="0"/>
    <s v="DK1_Rural"/>
    <x v="7"/>
    <s v="GNR_HP_ELEC_COP-400"/>
    <x v="0"/>
    <x v="14"/>
    <n v="2.048"/>
    <n v="747.52"/>
    <n v="2691.0720000000001"/>
  </r>
  <r>
    <x v="0"/>
    <x v="1"/>
    <x v="0"/>
    <x v="0"/>
    <s v="DK1_Rural"/>
    <x v="7"/>
    <s v="GNR_HP_ELEC_COP-400"/>
    <x v="0"/>
    <x v="15"/>
    <n v="2.048"/>
    <n v="747.52"/>
    <n v="2691.0720000000001"/>
  </r>
  <r>
    <x v="0"/>
    <x v="1"/>
    <x v="0"/>
    <x v="0"/>
    <s v="DK1_Rural"/>
    <x v="7"/>
    <s v="GNR_HP_ELEC_COP-400"/>
    <x v="0"/>
    <x v="3"/>
    <n v="2.048"/>
    <n v="747.52"/>
    <n v="2691.0720000000001"/>
  </r>
  <r>
    <x v="0"/>
    <x v="1"/>
    <x v="0"/>
    <x v="0"/>
    <s v="DK1_Rural"/>
    <x v="7"/>
    <s v="GNR_HP_ELEC_COP-400"/>
    <x v="0"/>
    <x v="4"/>
    <n v="2.048"/>
    <n v="747.52"/>
    <n v="2691.0720000000001"/>
  </r>
  <r>
    <x v="0"/>
    <x v="1"/>
    <x v="0"/>
    <x v="0"/>
    <s v="DK1_Rural"/>
    <x v="7"/>
    <s v="GNR_HP_ELEC_COP-400"/>
    <x v="0"/>
    <x v="16"/>
    <n v="2.048"/>
    <n v="747.52"/>
    <n v="2691.0720000000001"/>
  </r>
  <r>
    <x v="0"/>
    <x v="1"/>
    <x v="0"/>
    <x v="0"/>
    <s v="DK1_Rural"/>
    <x v="7"/>
    <s v="GNR_HP_ELEC_COP-400"/>
    <x v="0"/>
    <x v="5"/>
    <n v="2.048"/>
    <n v="747.52"/>
    <n v="2691.0720000000001"/>
  </r>
  <r>
    <x v="0"/>
    <x v="1"/>
    <x v="0"/>
    <x v="0"/>
    <s v="DK1_Rural"/>
    <x v="7"/>
    <s v="GNR_HP_ELEC_COP-400"/>
    <x v="0"/>
    <x v="6"/>
    <n v="2.048"/>
    <n v="747.52"/>
    <n v="2691.0720000000001"/>
  </r>
  <r>
    <x v="0"/>
    <x v="1"/>
    <x v="0"/>
    <x v="0"/>
    <s v="DK1_Rural"/>
    <x v="7"/>
    <s v="GNR_HP_ELEC_COP-400"/>
    <x v="0"/>
    <x v="17"/>
    <n v="2.048"/>
    <n v="747.52"/>
    <n v="2691.0720000000001"/>
  </r>
  <r>
    <x v="0"/>
    <x v="1"/>
    <x v="0"/>
    <x v="0"/>
    <s v="DK1_Rural"/>
    <x v="7"/>
    <s v="GNR_HP_ELEC_COP-400"/>
    <x v="0"/>
    <x v="7"/>
    <n v="2.048"/>
    <n v="747.52"/>
    <n v="2691.0720000000001"/>
  </r>
  <r>
    <x v="0"/>
    <x v="1"/>
    <x v="0"/>
    <x v="0"/>
    <s v="DK1_Rural"/>
    <x v="7"/>
    <s v="GNR_HP_ELEC_COP-400"/>
    <x v="0"/>
    <x v="23"/>
    <n v="2.048"/>
    <n v="747.52"/>
    <n v="2691.0720000000001"/>
  </r>
  <r>
    <x v="0"/>
    <x v="1"/>
    <x v="0"/>
    <x v="0"/>
    <s v="DK1_Rural"/>
    <x v="7"/>
    <s v="GNR_HP_ELEC_COP-400"/>
    <x v="0"/>
    <x v="8"/>
    <n v="2.048"/>
    <n v="747.52"/>
    <n v="2691.0720000000001"/>
  </r>
  <r>
    <x v="0"/>
    <x v="1"/>
    <x v="0"/>
    <x v="0"/>
    <s v="DK1_Rural"/>
    <x v="7"/>
    <s v="GNR_HP_ELEC_COP-400"/>
    <x v="0"/>
    <x v="9"/>
    <n v="2.048"/>
    <n v="747.52"/>
    <n v="2691.0720000000001"/>
  </r>
  <r>
    <x v="0"/>
    <x v="1"/>
    <x v="0"/>
    <x v="0"/>
    <s v="DK1_Rural"/>
    <x v="7"/>
    <s v="GNR_HP_ELEC_COP-400"/>
    <x v="0"/>
    <x v="18"/>
    <n v="2.048"/>
    <n v="747.52"/>
    <n v="2691.0720000000001"/>
  </r>
  <r>
    <x v="0"/>
    <x v="1"/>
    <x v="0"/>
    <x v="0"/>
    <s v="DK1_Rural"/>
    <x v="7"/>
    <s v="GNR_HP_ELEC_COP-400"/>
    <x v="0"/>
    <x v="19"/>
    <n v="2.048"/>
    <n v="747.52"/>
    <n v="2691.0720000000001"/>
  </r>
  <r>
    <x v="0"/>
    <x v="1"/>
    <x v="0"/>
    <x v="0"/>
    <s v="DK1_Rural"/>
    <x v="7"/>
    <s v="GNR_HP_ELEC_COP-400"/>
    <x v="0"/>
    <x v="20"/>
    <n v="2.048"/>
    <n v="747.52"/>
    <n v="2691.0720000000001"/>
  </r>
  <r>
    <x v="0"/>
    <x v="1"/>
    <x v="0"/>
    <x v="0"/>
    <s v="DK1_Rural"/>
    <x v="7"/>
    <s v="GNR_HP_ELEC_COP-400"/>
    <x v="0"/>
    <x v="10"/>
    <n v="2.048"/>
    <n v="747.52"/>
    <n v="2691.0720000000001"/>
  </r>
  <r>
    <x v="0"/>
    <x v="1"/>
    <x v="0"/>
    <x v="0"/>
    <s v="DK1_Rural"/>
    <x v="7"/>
    <s v="GNR_HP_ELEC_COP-400"/>
    <x v="0"/>
    <x v="22"/>
    <n v="2.048"/>
    <n v="747.52"/>
    <n v="2691.0720000000001"/>
  </r>
  <r>
    <x v="0"/>
    <x v="1"/>
    <x v="0"/>
    <x v="0"/>
    <s v="DK1_Rural"/>
    <x v="7"/>
    <s v="GNR_HP_ELEC_COP-430"/>
    <x v="0"/>
    <x v="11"/>
    <n v="1.3"/>
    <n v="474.5"/>
    <n v="1708.2"/>
  </r>
  <r>
    <x v="0"/>
    <x v="1"/>
    <x v="0"/>
    <x v="0"/>
    <s v="DK1_Rural"/>
    <x v="7"/>
    <s v="GNR_HP_ELEC_COP-430"/>
    <x v="0"/>
    <x v="21"/>
    <n v="1.3"/>
    <n v="474.5"/>
    <n v="1708.2"/>
  </r>
  <r>
    <x v="0"/>
    <x v="1"/>
    <x v="0"/>
    <x v="0"/>
    <s v="DK1_Rural"/>
    <x v="7"/>
    <s v="GNR_HP_ELEC_COP-430"/>
    <x v="0"/>
    <x v="12"/>
    <n v="1.3"/>
    <n v="474.5"/>
    <n v="1708.2"/>
  </r>
  <r>
    <x v="0"/>
    <x v="1"/>
    <x v="0"/>
    <x v="0"/>
    <s v="DK1_Rural"/>
    <x v="7"/>
    <s v="GNR_HP_ELEC_COP-430"/>
    <x v="0"/>
    <x v="0"/>
    <n v="1.3"/>
    <n v="474.5"/>
    <n v="1708.2"/>
  </r>
  <r>
    <x v="0"/>
    <x v="1"/>
    <x v="0"/>
    <x v="0"/>
    <s v="DK1_Rural"/>
    <x v="7"/>
    <s v="GNR_HP_ELEC_COP-430"/>
    <x v="0"/>
    <x v="1"/>
    <n v="1.3"/>
    <n v="474.5"/>
    <n v="1708.2"/>
  </r>
  <r>
    <x v="0"/>
    <x v="1"/>
    <x v="0"/>
    <x v="0"/>
    <s v="DK1_Rural"/>
    <x v="7"/>
    <s v="GNR_HP_ELEC_COP-430"/>
    <x v="0"/>
    <x v="2"/>
    <n v="1.3"/>
    <n v="474.5"/>
    <n v="1708.2"/>
  </r>
  <r>
    <x v="0"/>
    <x v="1"/>
    <x v="0"/>
    <x v="0"/>
    <s v="DK1_Rural"/>
    <x v="7"/>
    <s v="GNR_HP_ELEC_COP-430"/>
    <x v="0"/>
    <x v="13"/>
    <n v="1.3"/>
    <n v="474.5"/>
    <n v="1708.2"/>
  </r>
  <r>
    <x v="0"/>
    <x v="1"/>
    <x v="0"/>
    <x v="0"/>
    <s v="DK1_Rural"/>
    <x v="7"/>
    <s v="GNR_HP_ELEC_COP-430"/>
    <x v="0"/>
    <x v="14"/>
    <n v="1.3"/>
    <n v="474.5"/>
    <n v="1708.2"/>
  </r>
  <r>
    <x v="0"/>
    <x v="1"/>
    <x v="0"/>
    <x v="0"/>
    <s v="DK1_Rural"/>
    <x v="7"/>
    <s v="GNR_HP_ELEC_COP-430"/>
    <x v="0"/>
    <x v="15"/>
    <n v="1.3"/>
    <n v="474.5"/>
    <n v="1708.2"/>
  </r>
  <r>
    <x v="0"/>
    <x v="1"/>
    <x v="0"/>
    <x v="0"/>
    <s v="DK1_Rural"/>
    <x v="7"/>
    <s v="GNR_HP_ELEC_COP-430"/>
    <x v="0"/>
    <x v="3"/>
    <n v="1.3"/>
    <n v="474.5"/>
    <n v="1708.2"/>
  </r>
  <r>
    <x v="0"/>
    <x v="1"/>
    <x v="0"/>
    <x v="0"/>
    <s v="DK1_Rural"/>
    <x v="7"/>
    <s v="GNR_HP_ELEC_COP-430"/>
    <x v="0"/>
    <x v="4"/>
    <n v="1.3"/>
    <n v="474.5"/>
    <n v="1708.2"/>
  </r>
  <r>
    <x v="0"/>
    <x v="1"/>
    <x v="0"/>
    <x v="0"/>
    <s v="DK1_Rural"/>
    <x v="7"/>
    <s v="GNR_HP_ELEC_COP-430"/>
    <x v="0"/>
    <x v="16"/>
    <n v="1.3"/>
    <n v="474.5"/>
    <n v="1708.2"/>
  </r>
  <r>
    <x v="0"/>
    <x v="1"/>
    <x v="0"/>
    <x v="0"/>
    <s v="DK1_Rural"/>
    <x v="7"/>
    <s v="GNR_HP_ELEC_COP-430"/>
    <x v="0"/>
    <x v="5"/>
    <n v="1.3"/>
    <n v="474.5"/>
    <n v="1708.2"/>
  </r>
  <r>
    <x v="0"/>
    <x v="1"/>
    <x v="0"/>
    <x v="0"/>
    <s v="DK1_Rural"/>
    <x v="7"/>
    <s v="GNR_HP_ELEC_COP-430"/>
    <x v="0"/>
    <x v="6"/>
    <n v="1.3"/>
    <n v="474.5"/>
    <n v="1708.2"/>
  </r>
  <r>
    <x v="0"/>
    <x v="1"/>
    <x v="0"/>
    <x v="0"/>
    <s v="DK1_Rural"/>
    <x v="7"/>
    <s v="GNR_HP_ELEC_COP-430"/>
    <x v="0"/>
    <x v="17"/>
    <n v="1.3"/>
    <n v="474.5"/>
    <n v="1708.2"/>
  </r>
  <r>
    <x v="0"/>
    <x v="1"/>
    <x v="0"/>
    <x v="0"/>
    <s v="DK1_Rural"/>
    <x v="7"/>
    <s v="GNR_HP_ELEC_COP-430"/>
    <x v="0"/>
    <x v="7"/>
    <n v="1.3"/>
    <n v="474.5"/>
    <n v="1708.2"/>
  </r>
  <r>
    <x v="0"/>
    <x v="1"/>
    <x v="0"/>
    <x v="0"/>
    <s v="DK1_Rural"/>
    <x v="7"/>
    <s v="GNR_HP_ELEC_COP-430"/>
    <x v="0"/>
    <x v="23"/>
    <n v="1.3"/>
    <n v="474.5"/>
    <n v="1708.2"/>
  </r>
  <r>
    <x v="0"/>
    <x v="1"/>
    <x v="0"/>
    <x v="0"/>
    <s v="DK1_Rural"/>
    <x v="7"/>
    <s v="GNR_HP_ELEC_COP-430"/>
    <x v="0"/>
    <x v="8"/>
    <n v="1.3"/>
    <n v="474.5"/>
    <n v="1708.2"/>
  </r>
  <r>
    <x v="0"/>
    <x v="1"/>
    <x v="0"/>
    <x v="0"/>
    <s v="DK1_Rural"/>
    <x v="7"/>
    <s v="GNR_HP_ELEC_COP-430"/>
    <x v="0"/>
    <x v="9"/>
    <n v="1.3"/>
    <n v="474.5"/>
    <n v="1708.2"/>
  </r>
  <r>
    <x v="0"/>
    <x v="1"/>
    <x v="0"/>
    <x v="0"/>
    <s v="DK1_Rural"/>
    <x v="7"/>
    <s v="GNR_HP_ELEC_COP-430"/>
    <x v="0"/>
    <x v="18"/>
    <n v="1.3"/>
    <n v="474.5"/>
    <n v="1708.2"/>
  </r>
  <r>
    <x v="0"/>
    <x v="1"/>
    <x v="0"/>
    <x v="0"/>
    <s v="DK1_Rural"/>
    <x v="7"/>
    <s v="GNR_HP_ELEC_COP-430"/>
    <x v="0"/>
    <x v="19"/>
    <n v="1.3"/>
    <n v="474.5"/>
    <n v="1708.2"/>
  </r>
  <r>
    <x v="0"/>
    <x v="1"/>
    <x v="0"/>
    <x v="0"/>
    <s v="DK1_Rural"/>
    <x v="7"/>
    <s v="GNR_HP_ELEC_COP-430"/>
    <x v="0"/>
    <x v="20"/>
    <n v="1.3"/>
    <n v="474.5"/>
    <n v="1708.2"/>
  </r>
  <r>
    <x v="0"/>
    <x v="1"/>
    <x v="0"/>
    <x v="0"/>
    <s v="DK1_Rural"/>
    <x v="7"/>
    <s v="GNR_HP_ELEC_COP-430"/>
    <x v="0"/>
    <x v="10"/>
    <n v="1.3"/>
    <n v="474.5"/>
    <n v="1708.2"/>
  </r>
  <r>
    <x v="0"/>
    <x v="1"/>
    <x v="0"/>
    <x v="0"/>
    <s v="DK1_Rural"/>
    <x v="7"/>
    <s v="GNR_HP_ELEC_COP-430"/>
    <x v="0"/>
    <x v="22"/>
    <n v="1.3"/>
    <n v="474.5"/>
    <n v="1708.2"/>
  </r>
  <r>
    <x v="0"/>
    <x v="1"/>
    <x v="0"/>
    <x v="0"/>
    <s v="DK1_Rural"/>
    <x v="7"/>
    <s v="GNR_HP_ELEC_COP-450"/>
    <x v="0"/>
    <x v="11"/>
    <n v="0.54"/>
    <n v="197.1"/>
    <n v="709.56"/>
  </r>
  <r>
    <x v="0"/>
    <x v="1"/>
    <x v="0"/>
    <x v="0"/>
    <s v="DK1_Rural"/>
    <x v="7"/>
    <s v="GNR_HP_ELEC_COP-450"/>
    <x v="0"/>
    <x v="21"/>
    <n v="0.54"/>
    <n v="197.1"/>
    <n v="709.56"/>
  </r>
  <r>
    <x v="0"/>
    <x v="1"/>
    <x v="0"/>
    <x v="0"/>
    <s v="DK1_Rural"/>
    <x v="7"/>
    <s v="GNR_HP_ELEC_COP-450"/>
    <x v="0"/>
    <x v="12"/>
    <n v="0.54"/>
    <n v="197.1"/>
    <n v="709.56"/>
  </r>
  <r>
    <x v="0"/>
    <x v="1"/>
    <x v="0"/>
    <x v="0"/>
    <s v="DK1_Rural"/>
    <x v="7"/>
    <s v="GNR_HP_ELEC_COP-450"/>
    <x v="0"/>
    <x v="0"/>
    <n v="0.54"/>
    <n v="197.1"/>
    <n v="709.56"/>
  </r>
  <r>
    <x v="0"/>
    <x v="1"/>
    <x v="0"/>
    <x v="0"/>
    <s v="DK1_Rural"/>
    <x v="7"/>
    <s v="GNR_HP_ELEC_COP-450"/>
    <x v="0"/>
    <x v="1"/>
    <n v="0.54"/>
    <n v="197.1"/>
    <n v="709.56"/>
  </r>
  <r>
    <x v="0"/>
    <x v="1"/>
    <x v="0"/>
    <x v="0"/>
    <s v="DK1_Rural"/>
    <x v="7"/>
    <s v="GNR_HP_ELEC_COP-450"/>
    <x v="0"/>
    <x v="2"/>
    <n v="0.54"/>
    <n v="197.1"/>
    <n v="709.56"/>
  </r>
  <r>
    <x v="0"/>
    <x v="1"/>
    <x v="0"/>
    <x v="0"/>
    <s v="DK1_Rural"/>
    <x v="7"/>
    <s v="GNR_HP_ELEC_COP-450"/>
    <x v="0"/>
    <x v="13"/>
    <n v="0.54"/>
    <n v="197.1"/>
    <n v="709.56"/>
  </r>
  <r>
    <x v="0"/>
    <x v="1"/>
    <x v="0"/>
    <x v="0"/>
    <s v="DK1_Rural"/>
    <x v="7"/>
    <s v="GNR_HP_ELEC_COP-450"/>
    <x v="0"/>
    <x v="14"/>
    <n v="0.54"/>
    <n v="197.1"/>
    <n v="709.56"/>
  </r>
  <r>
    <x v="0"/>
    <x v="1"/>
    <x v="0"/>
    <x v="0"/>
    <s v="DK1_Rural"/>
    <x v="7"/>
    <s v="GNR_HP_ELEC_COP-450"/>
    <x v="0"/>
    <x v="15"/>
    <n v="0.54"/>
    <n v="197.1"/>
    <n v="709.56"/>
  </r>
  <r>
    <x v="0"/>
    <x v="1"/>
    <x v="0"/>
    <x v="0"/>
    <s v="DK1_Rural"/>
    <x v="7"/>
    <s v="GNR_HP_ELEC_COP-450"/>
    <x v="0"/>
    <x v="3"/>
    <n v="0.54"/>
    <n v="197.1"/>
    <n v="709.56"/>
  </r>
  <r>
    <x v="0"/>
    <x v="1"/>
    <x v="0"/>
    <x v="0"/>
    <s v="DK1_Rural"/>
    <x v="7"/>
    <s v="GNR_HP_ELEC_COP-450"/>
    <x v="0"/>
    <x v="4"/>
    <n v="0.54"/>
    <n v="197.1"/>
    <n v="709.56"/>
  </r>
  <r>
    <x v="0"/>
    <x v="1"/>
    <x v="0"/>
    <x v="0"/>
    <s v="DK1_Rural"/>
    <x v="7"/>
    <s v="GNR_HP_ELEC_COP-450"/>
    <x v="0"/>
    <x v="16"/>
    <n v="0.54"/>
    <n v="197.1"/>
    <n v="709.56"/>
  </r>
  <r>
    <x v="0"/>
    <x v="1"/>
    <x v="0"/>
    <x v="0"/>
    <s v="DK1_Rural"/>
    <x v="7"/>
    <s v="GNR_HP_ELEC_COP-450"/>
    <x v="0"/>
    <x v="5"/>
    <n v="0.54"/>
    <n v="197.1"/>
    <n v="709.56"/>
  </r>
  <r>
    <x v="0"/>
    <x v="1"/>
    <x v="0"/>
    <x v="0"/>
    <s v="DK1_Rural"/>
    <x v="7"/>
    <s v="GNR_HP_ELEC_COP-450"/>
    <x v="0"/>
    <x v="6"/>
    <n v="0.54"/>
    <n v="197.1"/>
    <n v="709.56"/>
  </r>
  <r>
    <x v="0"/>
    <x v="1"/>
    <x v="0"/>
    <x v="0"/>
    <s v="DK1_Rural"/>
    <x v="7"/>
    <s v="GNR_HP_ELEC_COP-450"/>
    <x v="0"/>
    <x v="17"/>
    <n v="0.54"/>
    <n v="197.1"/>
    <n v="709.56"/>
  </r>
  <r>
    <x v="0"/>
    <x v="1"/>
    <x v="0"/>
    <x v="0"/>
    <s v="DK1_Rural"/>
    <x v="7"/>
    <s v="GNR_HP_ELEC_COP-450"/>
    <x v="0"/>
    <x v="7"/>
    <n v="0.54"/>
    <n v="197.1"/>
    <n v="709.56"/>
  </r>
  <r>
    <x v="0"/>
    <x v="1"/>
    <x v="0"/>
    <x v="0"/>
    <s v="DK1_Rural"/>
    <x v="7"/>
    <s v="GNR_HP_ELEC_COP-450"/>
    <x v="0"/>
    <x v="23"/>
    <n v="0.54"/>
    <n v="197.1"/>
    <n v="709.56"/>
  </r>
  <r>
    <x v="0"/>
    <x v="1"/>
    <x v="0"/>
    <x v="0"/>
    <s v="DK1_Rural"/>
    <x v="7"/>
    <s v="GNR_HP_ELEC_COP-450"/>
    <x v="0"/>
    <x v="8"/>
    <n v="0.54"/>
    <n v="197.1"/>
    <n v="709.56"/>
  </r>
  <r>
    <x v="0"/>
    <x v="1"/>
    <x v="0"/>
    <x v="0"/>
    <s v="DK1_Rural"/>
    <x v="7"/>
    <s v="GNR_HP_ELEC_COP-450"/>
    <x v="0"/>
    <x v="9"/>
    <n v="0.54"/>
    <n v="197.1"/>
    <n v="709.56"/>
  </r>
  <r>
    <x v="0"/>
    <x v="1"/>
    <x v="0"/>
    <x v="0"/>
    <s v="DK1_Rural"/>
    <x v="7"/>
    <s v="GNR_HP_ELEC_COP-450"/>
    <x v="0"/>
    <x v="18"/>
    <n v="0.54"/>
    <n v="197.1"/>
    <n v="709.56"/>
  </r>
  <r>
    <x v="0"/>
    <x v="1"/>
    <x v="0"/>
    <x v="0"/>
    <s v="DK1_Rural"/>
    <x v="7"/>
    <s v="GNR_HP_ELEC_COP-450"/>
    <x v="0"/>
    <x v="19"/>
    <n v="0.54"/>
    <n v="197.1"/>
    <n v="709.56"/>
  </r>
  <r>
    <x v="0"/>
    <x v="1"/>
    <x v="0"/>
    <x v="0"/>
    <s v="DK1_Rural"/>
    <x v="7"/>
    <s v="GNR_HP_ELEC_COP-450"/>
    <x v="0"/>
    <x v="20"/>
    <n v="0.54"/>
    <n v="197.1"/>
    <n v="709.56"/>
  </r>
  <r>
    <x v="0"/>
    <x v="1"/>
    <x v="0"/>
    <x v="0"/>
    <s v="DK1_Rural"/>
    <x v="7"/>
    <s v="GNR_HP_ELEC_COP-450"/>
    <x v="0"/>
    <x v="10"/>
    <n v="0.54"/>
    <n v="197.1"/>
    <n v="709.56"/>
  </r>
  <r>
    <x v="0"/>
    <x v="1"/>
    <x v="0"/>
    <x v="0"/>
    <s v="DK1_Rural"/>
    <x v="7"/>
    <s v="GNR_HP_ELEC_COP-450"/>
    <x v="0"/>
    <x v="22"/>
    <n v="0.54"/>
    <n v="197.1"/>
    <n v="709.56"/>
  </r>
  <r>
    <x v="0"/>
    <x v="1"/>
    <x v="0"/>
    <x v="0"/>
    <s v="DK1_Rural"/>
    <x v="7"/>
    <s v="GNR_HP_ELEC_COP-460"/>
    <x v="0"/>
    <x v="11"/>
    <n v="3.6"/>
    <n v="1314"/>
    <n v="4730.3999999999996"/>
  </r>
  <r>
    <x v="0"/>
    <x v="1"/>
    <x v="0"/>
    <x v="0"/>
    <s v="DK1_Rural"/>
    <x v="7"/>
    <s v="GNR_HP_ELEC_COP-460"/>
    <x v="0"/>
    <x v="21"/>
    <n v="3.6"/>
    <n v="1314"/>
    <n v="4730.3999999999996"/>
  </r>
  <r>
    <x v="0"/>
    <x v="1"/>
    <x v="0"/>
    <x v="0"/>
    <s v="DK1_Rural"/>
    <x v="7"/>
    <s v="GNR_HP_ELEC_COP-460"/>
    <x v="0"/>
    <x v="12"/>
    <n v="3.6"/>
    <n v="1314"/>
    <n v="4730.3999999999996"/>
  </r>
  <r>
    <x v="0"/>
    <x v="1"/>
    <x v="0"/>
    <x v="0"/>
    <s v="DK1_Rural"/>
    <x v="7"/>
    <s v="GNR_HP_ELEC_COP-460"/>
    <x v="0"/>
    <x v="0"/>
    <n v="3.6"/>
    <n v="1314"/>
    <n v="4730.3999999999996"/>
  </r>
  <r>
    <x v="0"/>
    <x v="1"/>
    <x v="0"/>
    <x v="0"/>
    <s v="DK1_Rural"/>
    <x v="7"/>
    <s v="GNR_HP_ELEC_COP-460"/>
    <x v="0"/>
    <x v="1"/>
    <n v="3.6"/>
    <n v="1314"/>
    <n v="4730.3999999999996"/>
  </r>
  <r>
    <x v="0"/>
    <x v="1"/>
    <x v="0"/>
    <x v="0"/>
    <s v="DK1_Rural"/>
    <x v="7"/>
    <s v="GNR_HP_ELEC_COP-460"/>
    <x v="0"/>
    <x v="2"/>
    <n v="3.6"/>
    <n v="1314"/>
    <n v="4730.3999999999996"/>
  </r>
  <r>
    <x v="0"/>
    <x v="1"/>
    <x v="0"/>
    <x v="0"/>
    <s v="DK1_Rural"/>
    <x v="7"/>
    <s v="GNR_HP_ELEC_COP-460"/>
    <x v="0"/>
    <x v="13"/>
    <n v="3.6"/>
    <n v="1314"/>
    <n v="4730.3999999999996"/>
  </r>
  <r>
    <x v="0"/>
    <x v="1"/>
    <x v="0"/>
    <x v="0"/>
    <s v="DK1_Rural"/>
    <x v="7"/>
    <s v="GNR_HP_ELEC_COP-460"/>
    <x v="0"/>
    <x v="14"/>
    <n v="3.6"/>
    <n v="1314"/>
    <n v="4730.3999999999996"/>
  </r>
  <r>
    <x v="0"/>
    <x v="1"/>
    <x v="0"/>
    <x v="0"/>
    <s v="DK1_Rural"/>
    <x v="7"/>
    <s v="GNR_HP_ELEC_COP-460"/>
    <x v="0"/>
    <x v="15"/>
    <n v="3.6"/>
    <n v="1314"/>
    <n v="4730.3999999999996"/>
  </r>
  <r>
    <x v="0"/>
    <x v="1"/>
    <x v="0"/>
    <x v="0"/>
    <s v="DK1_Rural"/>
    <x v="7"/>
    <s v="GNR_HP_ELEC_COP-460"/>
    <x v="0"/>
    <x v="3"/>
    <n v="3.6"/>
    <n v="1314"/>
    <n v="4730.3999999999996"/>
  </r>
  <r>
    <x v="0"/>
    <x v="1"/>
    <x v="0"/>
    <x v="0"/>
    <s v="DK1_Rural"/>
    <x v="7"/>
    <s v="GNR_HP_ELEC_COP-460"/>
    <x v="0"/>
    <x v="4"/>
    <n v="3.6"/>
    <n v="1314"/>
    <n v="4730.3999999999996"/>
  </r>
  <r>
    <x v="0"/>
    <x v="1"/>
    <x v="0"/>
    <x v="0"/>
    <s v="DK1_Rural"/>
    <x v="7"/>
    <s v="GNR_HP_ELEC_COP-460"/>
    <x v="0"/>
    <x v="16"/>
    <n v="3.6"/>
    <n v="1314"/>
    <n v="4730.3999999999996"/>
  </r>
  <r>
    <x v="0"/>
    <x v="1"/>
    <x v="0"/>
    <x v="0"/>
    <s v="DK1_Rural"/>
    <x v="7"/>
    <s v="GNR_HP_ELEC_COP-460"/>
    <x v="0"/>
    <x v="5"/>
    <n v="3.6"/>
    <n v="1314"/>
    <n v="4730.3999999999996"/>
  </r>
  <r>
    <x v="0"/>
    <x v="1"/>
    <x v="0"/>
    <x v="0"/>
    <s v="DK1_Rural"/>
    <x v="7"/>
    <s v="GNR_HP_ELEC_COP-460"/>
    <x v="0"/>
    <x v="6"/>
    <n v="3.6"/>
    <n v="1314"/>
    <n v="4730.3999999999996"/>
  </r>
  <r>
    <x v="0"/>
    <x v="1"/>
    <x v="0"/>
    <x v="0"/>
    <s v="DK1_Rural"/>
    <x v="7"/>
    <s v="GNR_HP_ELEC_COP-460"/>
    <x v="0"/>
    <x v="17"/>
    <n v="3.6"/>
    <n v="1314"/>
    <n v="4730.3999999999996"/>
  </r>
  <r>
    <x v="0"/>
    <x v="1"/>
    <x v="0"/>
    <x v="0"/>
    <s v="DK1_Rural"/>
    <x v="7"/>
    <s v="GNR_HP_ELEC_COP-460"/>
    <x v="0"/>
    <x v="7"/>
    <n v="3.6"/>
    <n v="1314"/>
    <n v="4730.3999999999996"/>
  </r>
  <r>
    <x v="0"/>
    <x v="1"/>
    <x v="0"/>
    <x v="0"/>
    <s v="DK1_Rural"/>
    <x v="7"/>
    <s v="GNR_HP_ELEC_COP-460"/>
    <x v="0"/>
    <x v="23"/>
    <n v="3.6"/>
    <n v="1314"/>
    <n v="4730.3999999999996"/>
  </r>
  <r>
    <x v="0"/>
    <x v="1"/>
    <x v="0"/>
    <x v="0"/>
    <s v="DK1_Rural"/>
    <x v="7"/>
    <s v="GNR_HP_ELEC_COP-460"/>
    <x v="0"/>
    <x v="8"/>
    <n v="3.6"/>
    <n v="1314"/>
    <n v="4730.3999999999996"/>
  </r>
  <r>
    <x v="0"/>
    <x v="1"/>
    <x v="0"/>
    <x v="0"/>
    <s v="DK1_Rural"/>
    <x v="7"/>
    <s v="GNR_HP_ELEC_COP-460"/>
    <x v="0"/>
    <x v="9"/>
    <n v="3.6"/>
    <n v="1314"/>
    <n v="4730.3999999999996"/>
  </r>
  <r>
    <x v="0"/>
    <x v="1"/>
    <x v="0"/>
    <x v="0"/>
    <s v="DK1_Rural"/>
    <x v="7"/>
    <s v="GNR_HP_ELEC_COP-460"/>
    <x v="0"/>
    <x v="18"/>
    <n v="3.6"/>
    <n v="1314"/>
    <n v="4730.3999999999996"/>
  </r>
  <r>
    <x v="0"/>
    <x v="1"/>
    <x v="0"/>
    <x v="0"/>
    <s v="DK1_Rural"/>
    <x v="7"/>
    <s v="GNR_HP_ELEC_COP-460"/>
    <x v="0"/>
    <x v="19"/>
    <n v="3.6"/>
    <n v="1314"/>
    <n v="4730.3999999999996"/>
  </r>
  <r>
    <x v="0"/>
    <x v="1"/>
    <x v="0"/>
    <x v="0"/>
    <s v="DK1_Rural"/>
    <x v="7"/>
    <s v="GNR_HP_ELEC_COP-460"/>
    <x v="0"/>
    <x v="20"/>
    <n v="3.6"/>
    <n v="1314"/>
    <n v="4730.3999999999996"/>
  </r>
  <r>
    <x v="0"/>
    <x v="1"/>
    <x v="0"/>
    <x v="0"/>
    <s v="DK1_Rural"/>
    <x v="7"/>
    <s v="GNR_HP_ELEC_COP-460"/>
    <x v="0"/>
    <x v="10"/>
    <n v="3.6"/>
    <n v="1314"/>
    <n v="4730.3999999999996"/>
  </r>
  <r>
    <x v="0"/>
    <x v="1"/>
    <x v="0"/>
    <x v="0"/>
    <s v="DK1_Rural"/>
    <x v="7"/>
    <s v="GNR_HP_ELEC_COP-460"/>
    <x v="0"/>
    <x v="22"/>
    <n v="3.6"/>
    <n v="1314"/>
    <n v="4730.3999999999996"/>
  </r>
  <r>
    <x v="0"/>
    <x v="1"/>
    <x v="0"/>
    <x v="0"/>
    <s v="DK1_Rural"/>
    <x v="7"/>
    <s v="GNR_HP_ELEC_COP-470"/>
    <x v="0"/>
    <x v="11"/>
    <n v="0.95"/>
    <n v="346.75"/>
    <n v="1248.3"/>
  </r>
  <r>
    <x v="0"/>
    <x v="1"/>
    <x v="0"/>
    <x v="0"/>
    <s v="DK1_Rural"/>
    <x v="7"/>
    <s v="GNR_HP_ELEC_COP-470"/>
    <x v="0"/>
    <x v="21"/>
    <n v="0.95"/>
    <n v="346.75"/>
    <n v="1248.3"/>
  </r>
  <r>
    <x v="0"/>
    <x v="1"/>
    <x v="0"/>
    <x v="0"/>
    <s v="DK1_Rural"/>
    <x v="7"/>
    <s v="GNR_HP_ELEC_COP-470"/>
    <x v="0"/>
    <x v="12"/>
    <n v="0.95"/>
    <n v="346.75"/>
    <n v="1248.3"/>
  </r>
  <r>
    <x v="0"/>
    <x v="1"/>
    <x v="0"/>
    <x v="0"/>
    <s v="DK1_Rural"/>
    <x v="7"/>
    <s v="GNR_HP_ELEC_COP-470"/>
    <x v="0"/>
    <x v="0"/>
    <n v="0.95"/>
    <n v="346.75"/>
    <n v="1248.3"/>
  </r>
  <r>
    <x v="0"/>
    <x v="1"/>
    <x v="0"/>
    <x v="0"/>
    <s v="DK1_Rural"/>
    <x v="7"/>
    <s v="GNR_HP_ELEC_COP-470"/>
    <x v="0"/>
    <x v="1"/>
    <n v="0.95"/>
    <n v="346.75"/>
    <n v="1248.3"/>
  </r>
  <r>
    <x v="0"/>
    <x v="1"/>
    <x v="0"/>
    <x v="0"/>
    <s v="DK1_Rural"/>
    <x v="7"/>
    <s v="GNR_HP_ELEC_COP-470"/>
    <x v="0"/>
    <x v="2"/>
    <n v="0.95"/>
    <n v="346.75"/>
    <n v="1248.3"/>
  </r>
  <r>
    <x v="0"/>
    <x v="1"/>
    <x v="0"/>
    <x v="0"/>
    <s v="DK1_Rural"/>
    <x v="7"/>
    <s v="GNR_HP_ELEC_COP-470"/>
    <x v="0"/>
    <x v="13"/>
    <n v="0.95"/>
    <n v="346.75"/>
    <n v="1248.3"/>
  </r>
  <r>
    <x v="0"/>
    <x v="1"/>
    <x v="0"/>
    <x v="0"/>
    <s v="DK1_Rural"/>
    <x v="7"/>
    <s v="GNR_HP_ELEC_COP-470"/>
    <x v="0"/>
    <x v="14"/>
    <n v="0.95"/>
    <n v="346.75"/>
    <n v="1248.3"/>
  </r>
  <r>
    <x v="0"/>
    <x v="1"/>
    <x v="0"/>
    <x v="0"/>
    <s v="DK1_Rural"/>
    <x v="7"/>
    <s v="GNR_HP_ELEC_COP-470"/>
    <x v="0"/>
    <x v="15"/>
    <n v="0.95"/>
    <n v="346.75"/>
    <n v="1248.3"/>
  </r>
  <r>
    <x v="0"/>
    <x v="1"/>
    <x v="0"/>
    <x v="0"/>
    <s v="DK1_Rural"/>
    <x v="7"/>
    <s v="GNR_HP_ELEC_COP-470"/>
    <x v="0"/>
    <x v="3"/>
    <n v="0.95"/>
    <n v="346.75"/>
    <n v="1248.3"/>
  </r>
  <r>
    <x v="0"/>
    <x v="1"/>
    <x v="0"/>
    <x v="0"/>
    <s v="DK1_Rural"/>
    <x v="7"/>
    <s v="GNR_HP_ELEC_COP-470"/>
    <x v="0"/>
    <x v="4"/>
    <n v="0.95"/>
    <n v="346.75"/>
    <n v="1248.3"/>
  </r>
  <r>
    <x v="0"/>
    <x v="1"/>
    <x v="0"/>
    <x v="0"/>
    <s v="DK1_Rural"/>
    <x v="7"/>
    <s v="GNR_HP_ELEC_COP-470"/>
    <x v="0"/>
    <x v="16"/>
    <n v="0.95"/>
    <n v="346.75"/>
    <n v="1248.3"/>
  </r>
  <r>
    <x v="0"/>
    <x v="1"/>
    <x v="0"/>
    <x v="0"/>
    <s v="DK1_Rural"/>
    <x v="7"/>
    <s v="GNR_HP_ELEC_COP-470"/>
    <x v="0"/>
    <x v="5"/>
    <n v="0.95"/>
    <n v="346.75"/>
    <n v="1248.3"/>
  </r>
  <r>
    <x v="0"/>
    <x v="1"/>
    <x v="0"/>
    <x v="0"/>
    <s v="DK1_Rural"/>
    <x v="7"/>
    <s v="GNR_HP_ELEC_COP-470"/>
    <x v="0"/>
    <x v="6"/>
    <n v="0.95"/>
    <n v="346.75"/>
    <n v="1248.3"/>
  </r>
  <r>
    <x v="0"/>
    <x v="1"/>
    <x v="0"/>
    <x v="0"/>
    <s v="DK1_Rural"/>
    <x v="7"/>
    <s v="GNR_HP_ELEC_COP-470"/>
    <x v="0"/>
    <x v="17"/>
    <n v="0.95"/>
    <n v="346.75"/>
    <n v="1248.3"/>
  </r>
  <r>
    <x v="0"/>
    <x v="1"/>
    <x v="0"/>
    <x v="0"/>
    <s v="DK1_Rural"/>
    <x v="7"/>
    <s v="GNR_HP_ELEC_COP-470"/>
    <x v="0"/>
    <x v="7"/>
    <n v="0.95"/>
    <n v="346.75"/>
    <n v="1248.3"/>
  </r>
  <r>
    <x v="0"/>
    <x v="1"/>
    <x v="0"/>
    <x v="0"/>
    <s v="DK1_Rural"/>
    <x v="7"/>
    <s v="GNR_HP_ELEC_COP-470"/>
    <x v="0"/>
    <x v="23"/>
    <n v="0.95"/>
    <n v="346.75"/>
    <n v="1248.3"/>
  </r>
  <r>
    <x v="0"/>
    <x v="1"/>
    <x v="0"/>
    <x v="0"/>
    <s v="DK1_Rural"/>
    <x v="7"/>
    <s v="GNR_HP_ELEC_COP-470"/>
    <x v="0"/>
    <x v="8"/>
    <n v="0.95"/>
    <n v="346.75"/>
    <n v="1248.3"/>
  </r>
  <r>
    <x v="0"/>
    <x v="1"/>
    <x v="0"/>
    <x v="0"/>
    <s v="DK1_Rural"/>
    <x v="7"/>
    <s v="GNR_HP_ELEC_COP-470"/>
    <x v="0"/>
    <x v="9"/>
    <n v="0.95"/>
    <n v="346.75"/>
    <n v="1248.3"/>
  </r>
  <r>
    <x v="0"/>
    <x v="1"/>
    <x v="0"/>
    <x v="0"/>
    <s v="DK1_Rural"/>
    <x v="7"/>
    <s v="GNR_HP_ELEC_COP-470"/>
    <x v="0"/>
    <x v="18"/>
    <n v="0.95"/>
    <n v="346.75"/>
    <n v="1248.3"/>
  </r>
  <r>
    <x v="0"/>
    <x v="1"/>
    <x v="0"/>
    <x v="0"/>
    <s v="DK1_Rural"/>
    <x v="7"/>
    <s v="GNR_HP_ELEC_COP-470"/>
    <x v="0"/>
    <x v="19"/>
    <n v="0.95"/>
    <n v="346.75"/>
    <n v="1248.3"/>
  </r>
  <r>
    <x v="0"/>
    <x v="1"/>
    <x v="0"/>
    <x v="0"/>
    <s v="DK1_Rural"/>
    <x v="7"/>
    <s v="GNR_HP_ELEC_COP-470"/>
    <x v="0"/>
    <x v="20"/>
    <n v="0.95"/>
    <n v="346.75"/>
    <n v="1248.3"/>
  </r>
  <r>
    <x v="0"/>
    <x v="1"/>
    <x v="0"/>
    <x v="0"/>
    <s v="DK1_Rural"/>
    <x v="7"/>
    <s v="GNR_HP_ELEC_COP-470"/>
    <x v="0"/>
    <x v="10"/>
    <n v="0.95"/>
    <n v="346.75"/>
    <n v="1248.3"/>
  </r>
  <r>
    <x v="0"/>
    <x v="1"/>
    <x v="0"/>
    <x v="0"/>
    <s v="DK1_Rural"/>
    <x v="7"/>
    <s v="GNR_HP_ELEC_COP-470"/>
    <x v="0"/>
    <x v="22"/>
    <n v="0.95"/>
    <n v="346.75"/>
    <n v="1248.3"/>
  </r>
  <r>
    <x v="0"/>
    <x v="1"/>
    <x v="0"/>
    <x v="0"/>
    <s v="DK1_Rural"/>
    <x v="7"/>
    <s v="GNR_HP_ELEC_COP-500"/>
    <x v="0"/>
    <x v="11"/>
    <n v="0.5"/>
    <n v="182.5"/>
    <n v="657"/>
  </r>
  <r>
    <x v="0"/>
    <x v="1"/>
    <x v="0"/>
    <x v="0"/>
    <s v="DK1_Rural"/>
    <x v="7"/>
    <s v="GNR_HP_ELEC_COP-500"/>
    <x v="0"/>
    <x v="21"/>
    <n v="0.5"/>
    <n v="182.5"/>
    <n v="657"/>
  </r>
  <r>
    <x v="0"/>
    <x v="1"/>
    <x v="0"/>
    <x v="0"/>
    <s v="DK1_Rural"/>
    <x v="7"/>
    <s v="GNR_HP_ELEC_COP-500"/>
    <x v="0"/>
    <x v="12"/>
    <n v="0.5"/>
    <n v="182.5"/>
    <n v="657"/>
  </r>
  <r>
    <x v="0"/>
    <x v="1"/>
    <x v="0"/>
    <x v="0"/>
    <s v="DK1_Rural"/>
    <x v="7"/>
    <s v="GNR_HP_ELEC_COP-500"/>
    <x v="0"/>
    <x v="0"/>
    <n v="0.5"/>
    <n v="182.5"/>
    <n v="657"/>
  </r>
  <r>
    <x v="0"/>
    <x v="1"/>
    <x v="0"/>
    <x v="0"/>
    <s v="DK1_Rural"/>
    <x v="7"/>
    <s v="GNR_HP_ELEC_COP-500"/>
    <x v="0"/>
    <x v="1"/>
    <n v="0.5"/>
    <n v="182.5"/>
    <n v="657"/>
  </r>
  <r>
    <x v="0"/>
    <x v="1"/>
    <x v="0"/>
    <x v="0"/>
    <s v="DK1_Rural"/>
    <x v="7"/>
    <s v="GNR_HP_ELEC_COP-500"/>
    <x v="0"/>
    <x v="2"/>
    <n v="0.5"/>
    <n v="182.5"/>
    <n v="657"/>
  </r>
  <r>
    <x v="0"/>
    <x v="1"/>
    <x v="0"/>
    <x v="0"/>
    <s v="DK1_Rural"/>
    <x v="7"/>
    <s v="GNR_HP_ELEC_COP-500"/>
    <x v="0"/>
    <x v="13"/>
    <n v="0.5"/>
    <n v="182.5"/>
    <n v="657"/>
  </r>
  <r>
    <x v="0"/>
    <x v="1"/>
    <x v="0"/>
    <x v="0"/>
    <s v="DK1_Rural"/>
    <x v="7"/>
    <s v="GNR_HP_ELEC_COP-500"/>
    <x v="0"/>
    <x v="14"/>
    <n v="0.5"/>
    <n v="182.5"/>
    <n v="657"/>
  </r>
  <r>
    <x v="0"/>
    <x v="1"/>
    <x v="0"/>
    <x v="0"/>
    <s v="DK1_Rural"/>
    <x v="7"/>
    <s v="GNR_HP_ELEC_COP-500"/>
    <x v="0"/>
    <x v="15"/>
    <n v="0.5"/>
    <n v="182.5"/>
    <n v="657"/>
  </r>
  <r>
    <x v="0"/>
    <x v="1"/>
    <x v="0"/>
    <x v="0"/>
    <s v="DK1_Rural"/>
    <x v="7"/>
    <s v="GNR_HP_ELEC_COP-500"/>
    <x v="0"/>
    <x v="3"/>
    <n v="0.5"/>
    <n v="182.5"/>
    <n v="657"/>
  </r>
  <r>
    <x v="0"/>
    <x v="1"/>
    <x v="0"/>
    <x v="0"/>
    <s v="DK1_Rural"/>
    <x v="7"/>
    <s v="GNR_HP_ELEC_COP-500"/>
    <x v="0"/>
    <x v="4"/>
    <n v="0.5"/>
    <n v="182.5"/>
    <n v="657"/>
  </r>
  <r>
    <x v="0"/>
    <x v="1"/>
    <x v="0"/>
    <x v="0"/>
    <s v="DK1_Rural"/>
    <x v="7"/>
    <s v="GNR_HP_ELEC_COP-500"/>
    <x v="0"/>
    <x v="16"/>
    <n v="0.5"/>
    <n v="182.5"/>
    <n v="657"/>
  </r>
  <r>
    <x v="0"/>
    <x v="1"/>
    <x v="0"/>
    <x v="0"/>
    <s v="DK1_Rural"/>
    <x v="7"/>
    <s v="GNR_HP_ELEC_COP-500"/>
    <x v="0"/>
    <x v="5"/>
    <n v="0.5"/>
    <n v="182.5"/>
    <n v="657"/>
  </r>
  <r>
    <x v="0"/>
    <x v="1"/>
    <x v="0"/>
    <x v="0"/>
    <s v="DK1_Rural"/>
    <x v="7"/>
    <s v="GNR_HP_ELEC_COP-500"/>
    <x v="0"/>
    <x v="6"/>
    <n v="0.5"/>
    <n v="182.5"/>
    <n v="657"/>
  </r>
  <r>
    <x v="0"/>
    <x v="1"/>
    <x v="0"/>
    <x v="0"/>
    <s v="DK1_Rural"/>
    <x v="7"/>
    <s v="GNR_HP_ELEC_COP-500"/>
    <x v="0"/>
    <x v="17"/>
    <n v="0.5"/>
    <n v="182.5"/>
    <n v="657"/>
  </r>
  <r>
    <x v="0"/>
    <x v="1"/>
    <x v="0"/>
    <x v="0"/>
    <s v="DK1_Rural"/>
    <x v="7"/>
    <s v="GNR_HP_ELEC_COP-500"/>
    <x v="0"/>
    <x v="7"/>
    <n v="0.5"/>
    <n v="182.5"/>
    <n v="657"/>
  </r>
  <r>
    <x v="0"/>
    <x v="1"/>
    <x v="0"/>
    <x v="0"/>
    <s v="DK1_Rural"/>
    <x v="7"/>
    <s v="GNR_HP_ELEC_COP-500"/>
    <x v="0"/>
    <x v="23"/>
    <n v="0.5"/>
    <n v="182.5"/>
    <n v="657"/>
  </r>
  <r>
    <x v="0"/>
    <x v="1"/>
    <x v="0"/>
    <x v="0"/>
    <s v="DK1_Rural"/>
    <x v="7"/>
    <s v="GNR_HP_ELEC_COP-500"/>
    <x v="0"/>
    <x v="8"/>
    <n v="0.5"/>
    <n v="182.5"/>
    <n v="657"/>
  </r>
  <r>
    <x v="0"/>
    <x v="1"/>
    <x v="0"/>
    <x v="0"/>
    <s v="DK1_Rural"/>
    <x v="7"/>
    <s v="GNR_HP_ELEC_COP-500"/>
    <x v="0"/>
    <x v="9"/>
    <n v="0.5"/>
    <n v="182.5"/>
    <n v="657"/>
  </r>
  <r>
    <x v="0"/>
    <x v="1"/>
    <x v="0"/>
    <x v="0"/>
    <s v="DK1_Rural"/>
    <x v="7"/>
    <s v="GNR_HP_ELEC_COP-500"/>
    <x v="0"/>
    <x v="18"/>
    <n v="0.5"/>
    <n v="182.5"/>
    <n v="657"/>
  </r>
  <r>
    <x v="0"/>
    <x v="1"/>
    <x v="0"/>
    <x v="0"/>
    <s v="DK1_Rural"/>
    <x v="7"/>
    <s v="GNR_HP_ELEC_COP-500"/>
    <x v="0"/>
    <x v="19"/>
    <n v="0.5"/>
    <n v="182.5"/>
    <n v="657"/>
  </r>
  <r>
    <x v="0"/>
    <x v="1"/>
    <x v="0"/>
    <x v="0"/>
    <s v="DK1_Rural"/>
    <x v="7"/>
    <s v="GNR_HP_ELEC_COP-500"/>
    <x v="0"/>
    <x v="20"/>
    <n v="0.5"/>
    <n v="182.5"/>
    <n v="657"/>
  </r>
  <r>
    <x v="0"/>
    <x v="1"/>
    <x v="0"/>
    <x v="0"/>
    <s v="DK1_Rural"/>
    <x v="7"/>
    <s v="GNR_HP_ELEC_COP-500"/>
    <x v="0"/>
    <x v="10"/>
    <n v="0.5"/>
    <n v="182.5"/>
    <n v="657"/>
  </r>
  <r>
    <x v="0"/>
    <x v="1"/>
    <x v="0"/>
    <x v="0"/>
    <s v="DK1_Rural"/>
    <x v="7"/>
    <s v="GNR_HP_ELEC_COP-500"/>
    <x v="0"/>
    <x v="22"/>
    <n v="0.5"/>
    <n v="182.5"/>
    <n v="657"/>
  </r>
  <r>
    <x v="0"/>
    <x v="1"/>
    <x v="0"/>
    <x v="0"/>
    <s v="DK1_Rural"/>
    <x v="7"/>
    <s v="GNR_HP_ELEC_COP-530"/>
    <x v="0"/>
    <x v="11"/>
    <n v="1.35"/>
    <n v="492.75"/>
    <n v="1773.9"/>
  </r>
  <r>
    <x v="0"/>
    <x v="1"/>
    <x v="0"/>
    <x v="0"/>
    <s v="DK1_Rural"/>
    <x v="7"/>
    <s v="GNR_HP_ELEC_COP-530"/>
    <x v="0"/>
    <x v="21"/>
    <n v="1.35"/>
    <n v="492.75"/>
    <n v="1773.9"/>
  </r>
  <r>
    <x v="0"/>
    <x v="1"/>
    <x v="0"/>
    <x v="0"/>
    <s v="DK1_Rural"/>
    <x v="7"/>
    <s v="GNR_HP_ELEC_COP-530"/>
    <x v="0"/>
    <x v="12"/>
    <n v="1.35"/>
    <n v="492.75"/>
    <n v="1773.9"/>
  </r>
  <r>
    <x v="0"/>
    <x v="1"/>
    <x v="0"/>
    <x v="0"/>
    <s v="DK1_Rural"/>
    <x v="7"/>
    <s v="GNR_HP_ELEC_COP-530"/>
    <x v="0"/>
    <x v="0"/>
    <n v="1.35"/>
    <n v="492.75"/>
    <n v="1773.9"/>
  </r>
  <r>
    <x v="0"/>
    <x v="1"/>
    <x v="0"/>
    <x v="0"/>
    <s v="DK1_Rural"/>
    <x v="7"/>
    <s v="GNR_HP_ELEC_COP-530"/>
    <x v="0"/>
    <x v="1"/>
    <n v="1.35"/>
    <n v="492.75"/>
    <n v="1773.9"/>
  </r>
  <r>
    <x v="0"/>
    <x v="1"/>
    <x v="0"/>
    <x v="0"/>
    <s v="DK1_Rural"/>
    <x v="7"/>
    <s v="GNR_HP_ELEC_COP-530"/>
    <x v="0"/>
    <x v="2"/>
    <n v="1.35"/>
    <n v="492.75"/>
    <n v="1773.9"/>
  </r>
  <r>
    <x v="0"/>
    <x v="1"/>
    <x v="0"/>
    <x v="0"/>
    <s v="DK1_Rural"/>
    <x v="7"/>
    <s v="GNR_HP_ELEC_COP-530"/>
    <x v="0"/>
    <x v="13"/>
    <n v="1.35"/>
    <n v="492.75"/>
    <n v="1773.9"/>
  </r>
  <r>
    <x v="0"/>
    <x v="1"/>
    <x v="0"/>
    <x v="0"/>
    <s v="DK1_Rural"/>
    <x v="7"/>
    <s v="GNR_HP_ELEC_COP-530"/>
    <x v="0"/>
    <x v="14"/>
    <n v="1.35"/>
    <n v="492.75"/>
    <n v="1773.9"/>
  </r>
  <r>
    <x v="0"/>
    <x v="1"/>
    <x v="0"/>
    <x v="0"/>
    <s v="DK1_Rural"/>
    <x v="7"/>
    <s v="GNR_HP_ELEC_COP-530"/>
    <x v="0"/>
    <x v="15"/>
    <n v="1.35"/>
    <n v="492.75"/>
    <n v="1773.9"/>
  </r>
  <r>
    <x v="0"/>
    <x v="1"/>
    <x v="0"/>
    <x v="0"/>
    <s v="DK1_Rural"/>
    <x v="7"/>
    <s v="GNR_HP_ELEC_COP-530"/>
    <x v="0"/>
    <x v="3"/>
    <n v="1.35"/>
    <n v="492.75"/>
    <n v="1773.9"/>
  </r>
  <r>
    <x v="0"/>
    <x v="1"/>
    <x v="0"/>
    <x v="0"/>
    <s v="DK1_Rural"/>
    <x v="7"/>
    <s v="GNR_HP_ELEC_COP-530"/>
    <x v="0"/>
    <x v="4"/>
    <n v="1.35"/>
    <n v="492.75"/>
    <n v="1773.9"/>
  </r>
  <r>
    <x v="0"/>
    <x v="1"/>
    <x v="0"/>
    <x v="0"/>
    <s v="DK1_Rural"/>
    <x v="7"/>
    <s v="GNR_HP_ELEC_COP-530"/>
    <x v="0"/>
    <x v="16"/>
    <n v="1.35"/>
    <n v="492.75"/>
    <n v="1773.9"/>
  </r>
  <r>
    <x v="0"/>
    <x v="1"/>
    <x v="0"/>
    <x v="0"/>
    <s v="DK1_Rural"/>
    <x v="7"/>
    <s v="GNR_HP_ELEC_COP-530"/>
    <x v="0"/>
    <x v="5"/>
    <n v="1.35"/>
    <n v="492.75"/>
    <n v="1773.9"/>
  </r>
  <r>
    <x v="0"/>
    <x v="1"/>
    <x v="0"/>
    <x v="0"/>
    <s v="DK1_Rural"/>
    <x v="7"/>
    <s v="GNR_HP_ELEC_COP-530"/>
    <x v="0"/>
    <x v="6"/>
    <n v="1.35"/>
    <n v="492.75"/>
    <n v="1773.9"/>
  </r>
  <r>
    <x v="0"/>
    <x v="1"/>
    <x v="0"/>
    <x v="0"/>
    <s v="DK1_Rural"/>
    <x v="7"/>
    <s v="GNR_HP_ELEC_COP-530"/>
    <x v="0"/>
    <x v="17"/>
    <n v="1.35"/>
    <n v="492.75"/>
    <n v="1773.9"/>
  </r>
  <r>
    <x v="0"/>
    <x v="1"/>
    <x v="0"/>
    <x v="0"/>
    <s v="DK1_Rural"/>
    <x v="7"/>
    <s v="GNR_HP_ELEC_COP-530"/>
    <x v="0"/>
    <x v="7"/>
    <n v="1.35"/>
    <n v="492.75"/>
    <n v="1773.9"/>
  </r>
  <r>
    <x v="0"/>
    <x v="1"/>
    <x v="0"/>
    <x v="0"/>
    <s v="DK1_Rural"/>
    <x v="7"/>
    <s v="GNR_HP_ELEC_COP-530"/>
    <x v="0"/>
    <x v="23"/>
    <n v="1.35"/>
    <n v="492.75"/>
    <n v="1773.9"/>
  </r>
  <r>
    <x v="0"/>
    <x v="1"/>
    <x v="0"/>
    <x v="0"/>
    <s v="DK1_Rural"/>
    <x v="7"/>
    <s v="GNR_HP_ELEC_COP-530"/>
    <x v="0"/>
    <x v="8"/>
    <n v="1.35"/>
    <n v="492.75"/>
    <n v="1773.9"/>
  </r>
  <r>
    <x v="0"/>
    <x v="1"/>
    <x v="0"/>
    <x v="0"/>
    <s v="DK1_Rural"/>
    <x v="7"/>
    <s v="GNR_HP_ELEC_COP-530"/>
    <x v="0"/>
    <x v="9"/>
    <n v="1.35"/>
    <n v="492.75"/>
    <n v="1773.9"/>
  </r>
  <r>
    <x v="0"/>
    <x v="1"/>
    <x v="0"/>
    <x v="0"/>
    <s v="DK1_Rural"/>
    <x v="7"/>
    <s v="GNR_HP_ELEC_COP-530"/>
    <x v="0"/>
    <x v="18"/>
    <n v="1.35"/>
    <n v="492.75"/>
    <n v="1773.9"/>
  </r>
  <r>
    <x v="0"/>
    <x v="1"/>
    <x v="0"/>
    <x v="0"/>
    <s v="DK1_Rural"/>
    <x v="7"/>
    <s v="GNR_HP_ELEC_COP-530"/>
    <x v="0"/>
    <x v="19"/>
    <n v="1.35"/>
    <n v="492.75"/>
    <n v="1773.9"/>
  </r>
  <r>
    <x v="0"/>
    <x v="1"/>
    <x v="0"/>
    <x v="0"/>
    <s v="DK1_Rural"/>
    <x v="7"/>
    <s v="GNR_HP_ELEC_COP-530"/>
    <x v="0"/>
    <x v="20"/>
    <n v="1.35"/>
    <n v="492.75"/>
    <n v="1773.9"/>
  </r>
  <r>
    <x v="0"/>
    <x v="1"/>
    <x v="0"/>
    <x v="0"/>
    <s v="DK1_Rural"/>
    <x v="7"/>
    <s v="GNR_HP_ELEC_COP-530"/>
    <x v="0"/>
    <x v="10"/>
    <n v="1.35"/>
    <n v="492.75"/>
    <n v="1773.9"/>
  </r>
  <r>
    <x v="0"/>
    <x v="1"/>
    <x v="0"/>
    <x v="0"/>
    <s v="DK1_Rural"/>
    <x v="7"/>
    <s v="GNR_HP_ELEC_COP-530"/>
    <x v="0"/>
    <x v="22"/>
    <n v="1.35"/>
    <n v="492.75"/>
    <n v="1773.9"/>
  </r>
  <r>
    <x v="0"/>
    <x v="1"/>
    <x v="0"/>
    <x v="0"/>
    <s v="DK1_Rural"/>
    <x v="7"/>
    <s v="GNR_HP_ELEC_COP-600"/>
    <x v="0"/>
    <x v="11"/>
    <n v="0.3"/>
    <n v="109.5"/>
    <n v="394.2"/>
  </r>
  <r>
    <x v="0"/>
    <x v="1"/>
    <x v="0"/>
    <x v="0"/>
    <s v="DK1_Rural"/>
    <x v="7"/>
    <s v="GNR_HP_ELEC_COP-600"/>
    <x v="0"/>
    <x v="21"/>
    <n v="0.3"/>
    <n v="109.5"/>
    <n v="394.2"/>
  </r>
  <r>
    <x v="0"/>
    <x v="1"/>
    <x v="0"/>
    <x v="0"/>
    <s v="DK1_Rural"/>
    <x v="7"/>
    <s v="GNR_HP_ELEC_COP-600"/>
    <x v="0"/>
    <x v="12"/>
    <n v="0.3"/>
    <n v="109.5"/>
    <n v="394.2"/>
  </r>
  <r>
    <x v="0"/>
    <x v="1"/>
    <x v="0"/>
    <x v="0"/>
    <s v="DK1_Rural"/>
    <x v="7"/>
    <s v="GNR_HP_ELEC_COP-600"/>
    <x v="0"/>
    <x v="0"/>
    <n v="0.3"/>
    <n v="109.5"/>
    <n v="394.2"/>
  </r>
  <r>
    <x v="0"/>
    <x v="1"/>
    <x v="0"/>
    <x v="0"/>
    <s v="DK1_Rural"/>
    <x v="7"/>
    <s v="GNR_HP_ELEC_COP-600"/>
    <x v="0"/>
    <x v="1"/>
    <n v="0.3"/>
    <n v="109.5"/>
    <n v="394.2"/>
  </r>
  <r>
    <x v="0"/>
    <x v="1"/>
    <x v="0"/>
    <x v="0"/>
    <s v="DK1_Rural"/>
    <x v="7"/>
    <s v="GNR_HP_ELEC_COP-600"/>
    <x v="0"/>
    <x v="2"/>
    <n v="0.3"/>
    <n v="109.5"/>
    <n v="394.2"/>
  </r>
  <r>
    <x v="0"/>
    <x v="1"/>
    <x v="0"/>
    <x v="0"/>
    <s v="DK1_Rural"/>
    <x v="7"/>
    <s v="GNR_HP_ELEC_COP-600"/>
    <x v="0"/>
    <x v="13"/>
    <n v="0.3"/>
    <n v="109.5"/>
    <n v="394.2"/>
  </r>
  <r>
    <x v="0"/>
    <x v="1"/>
    <x v="0"/>
    <x v="0"/>
    <s v="DK1_Rural"/>
    <x v="7"/>
    <s v="GNR_HP_ELEC_COP-600"/>
    <x v="0"/>
    <x v="14"/>
    <n v="0.3"/>
    <n v="109.5"/>
    <n v="394.2"/>
  </r>
  <r>
    <x v="0"/>
    <x v="1"/>
    <x v="0"/>
    <x v="0"/>
    <s v="DK1_Rural"/>
    <x v="7"/>
    <s v="GNR_HP_ELEC_COP-600"/>
    <x v="0"/>
    <x v="15"/>
    <n v="0.3"/>
    <n v="109.5"/>
    <n v="394.2"/>
  </r>
  <r>
    <x v="0"/>
    <x v="1"/>
    <x v="0"/>
    <x v="0"/>
    <s v="DK1_Rural"/>
    <x v="7"/>
    <s v="GNR_HP_ELEC_COP-600"/>
    <x v="0"/>
    <x v="3"/>
    <n v="0.3"/>
    <n v="109.5"/>
    <n v="394.2"/>
  </r>
  <r>
    <x v="0"/>
    <x v="1"/>
    <x v="0"/>
    <x v="0"/>
    <s v="DK1_Rural"/>
    <x v="7"/>
    <s v="GNR_HP_ELEC_COP-600"/>
    <x v="0"/>
    <x v="4"/>
    <n v="0.3"/>
    <n v="109.5"/>
    <n v="394.2"/>
  </r>
  <r>
    <x v="0"/>
    <x v="1"/>
    <x v="0"/>
    <x v="0"/>
    <s v="DK1_Rural"/>
    <x v="7"/>
    <s v="GNR_HP_ELEC_COP-600"/>
    <x v="0"/>
    <x v="16"/>
    <n v="0.3"/>
    <n v="109.5"/>
    <n v="394.2"/>
  </r>
  <r>
    <x v="0"/>
    <x v="1"/>
    <x v="0"/>
    <x v="0"/>
    <s v="DK1_Rural"/>
    <x v="7"/>
    <s v="GNR_HP_ELEC_COP-600"/>
    <x v="0"/>
    <x v="5"/>
    <n v="0.3"/>
    <n v="109.5"/>
    <n v="394.2"/>
  </r>
  <r>
    <x v="0"/>
    <x v="1"/>
    <x v="0"/>
    <x v="0"/>
    <s v="DK1_Rural"/>
    <x v="7"/>
    <s v="GNR_HP_ELEC_COP-600"/>
    <x v="0"/>
    <x v="6"/>
    <n v="0.3"/>
    <n v="109.5"/>
    <n v="394.2"/>
  </r>
  <r>
    <x v="0"/>
    <x v="1"/>
    <x v="0"/>
    <x v="0"/>
    <s v="DK1_Rural"/>
    <x v="7"/>
    <s v="GNR_HP_ELEC_COP-600"/>
    <x v="0"/>
    <x v="17"/>
    <n v="0.3"/>
    <n v="109.5"/>
    <n v="394.2"/>
  </r>
  <r>
    <x v="0"/>
    <x v="1"/>
    <x v="0"/>
    <x v="0"/>
    <s v="DK1_Rural"/>
    <x v="7"/>
    <s v="GNR_HP_ELEC_COP-600"/>
    <x v="0"/>
    <x v="7"/>
    <n v="0.3"/>
    <n v="109.5"/>
    <n v="394.2"/>
  </r>
  <r>
    <x v="0"/>
    <x v="1"/>
    <x v="0"/>
    <x v="0"/>
    <s v="DK1_Rural"/>
    <x v="7"/>
    <s v="GNR_HP_ELEC_COP-600"/>
    <x v="0"/>
    <x v="23"/>
    <n v="0.3"/>
    <n v="109.5"/>
    <n v="394.2"/>
  </r>
  <r>
    <x v="0"/>
    <x v="1"/>
    <x v="0"/>
    <x v="0"/>
    <s v="DK1_Rural"/>
    <x v="7"/>
    <s v="GNR_HP_ELEC_COP-600"/>
    <x v="0"/>
    <x v="8"/>
    <n v="0.3"/>
    <n v="109.5"/>
    <n v="394.2"/>
  </r>
  <r>
    <x v="0"/>
    <x v="1"/>
    <x v="0"/>
    <x v="0"/>
    <s v="DK1_Rural"/>
    <x v="7"/>
    <s v="GNR_HP_ELEC_COP-600"/>
    <x v="0"/>
    <x v="9"/>
    <n v="0.3"/>
    <n v="109.5"/>
    <n v="394.2"/>
  </r>
  <r>
    <x v="0"/>
    <x v="1"/>
    <x v="0"/>
    <x v="0"/>
    <s v="DK1_Rural"/>
    <x v="7"/>
    <s v="GNR_HP_ELEC_COP-600"/>
    <x v="0"/>
    <x v="18"/>
    <n v="0.3"/>
    <n v="109.5"/>
    <n v="394.2"/>
  </r>
  <r>
    <x v="0"/>
    <x v="1"/>
    <x v="0"/>
    <x v="0"/>
    <s v="DK1_Rural"/>
    <x v="7"/>
    <s v="GNR_HP_ELEC_COP-600"/>
    <x v="0"/>
    <x v="19"/>
    <n v="0.3"/>
    <n v="109.5"/>
    <n v="394.2"/>
  </r>
  <r>
    <x v="0"/>
    <x v="1"/>
    <x v="0"/>
    <x v="0"/>
    <s v="DK1_Rural"/>
    <x v="7"/>
    <s v="GNR_HP_ELEC_COP-600"/>
    <x v="0"/>
    <x v="20"/>
    <n v="0.3"/>
    <n v="109.5"/>
    <n v="394.2"/>
  </r>
  <r>
    <x v="0"/>
    <x v="1"/>
    <x v="0"/>
    <x v="0"/>
    <s v="DK1_Rural"/>
    <x v="7"/>
    <s v="GNR_HP_ELEC_COP-600"/>
    <x v="0"/>
    <x v="10"/>
    <n v="0.3"/>
    <n v="109.5"/>
    <n v="394.2"/>
  </r>
  <r>
    <x v="0"/>
    <x v="1"/>
    <x v="0"/>
    <x v="0"/>
    <s v="DK1_Rural"/>
    <x v="7"/>
    <s v="GNR_HP_ELEC_COP-600"/>
    <x v="0"/>
    <x v="22"/>
    <n v="0.3"/>
    <n v="109.5"/>
    <n v="394.2"/>
  </r>
  <r>
    <x v="0"/>
    <x v="1"/>
    <x v="0"/>
    <x v="0"/>
    <s v="DK1_Rural"/>
    <x v="4"/>
    <s v="GNR_BO_NGAS_E-101"/>
    <x v="0"/>
    <x v="14"/>
    <n v="13.144088506128201"/>
    <n v="4797.5923047367796"/>
    <n v="17271.332297052399"/>
  </r>
  <r>
    <x v="0"/>
    <x v="1"/>
    <x v="0"/>
    <x v="0"/>
    <s v="DK1_Rural"/>
    <x v="4"/>
    <s v="GNR_BO_NGAS_E-101"/>
    <x v="0"/>
    <x v="15"/>
    <n v="19.6341226327188"/>
    <n v="7166.4547609423798"/>
    <n v="25799.237139392601"/>
  </r>
  <r>
    <x v="0"/>
    <x v="1"/>
    <x v="0"/>
    <x v="0"/>
    <s v="DK1_Rural"/>
    <x v="4"/>
    <s v="GNR_BO_NGAS_E-101"/>
    <x v="0"/>
    <x v="3"/>
    <n v="35.787057594600597"/>
    <n v="13062.2760220292"/>
    <n v="47024.193679305201"/>
  </r>
  <r>
    <x v="0"/>
    <x v="1"/>
    <x v="0"/>
    <x v="0"/>
    <s v="DK1_Rural"/>
    <x v="4"/>
    <s v="GNR_BO_NGAS_E-101"/>
    <x v="0"/>
    <x v="4"/>
    <n v="59.033996885435599"/>
    <n v="21547.408863183999"/>
    <n v="77570.671907462398"/>
  </r>
  <r>
    <x v="0"/>
    <x v="1"/>
    <x v="0"/>
    <x v="0"/>
    <s v="DK1_Rural"/>
    <x v="4"/>
    <s v="GNR_BO_NGAS_E-101"/>
    <x v="0"/>
    <x v="16"/>
    <n v="152.53757249975001"/>
    <n v="55676.213962408598"/>
    <n v="200434.37026467099"/>
  </r>
  <r>
    <x v="0"/>
    <x v="1"/>
    <x v="0"/>
    <x v="0"/>
    <s v="DK1_Rural"/>
    <x v="4"/>
    <s v="GNR_BO_NGAS_E-101"/>
    <x v="0"/>
    <x v="5"/>
    <n v="133.053154099925"/>
    <n v="48564.4012464728"/>
    <n v="174831.84448730201"/>
  </r>
  <r>
    <x v="0"/>
    <x v="1"/>
    <x v="0"/>
    <x v="0"/>
    <s v="DK1_Rural"/>
    <x v="4"/>
    <s v="GNR_BO_NGAS_E-101"/>
    <x v="0"/>
    <x v="17"/>
    <n v="124.220069558728"/>
    <n v="45340.3253889357"/>
    <n v="163225.17140016801"/>
  </r>
  <r>
    <x v="0"/>
    <x v="1"/>
    <x v="0"/>
    <x v="0"/>
    <s v="DK1_Rural"/>
    <x v="4"/>
    <s v="GNR_BO_NGAS_E-101"/>
    <x v="0"/>
    <x v="7"/>
    <n v="129.980776868205"/>
    <n v="47442.983556894702"/>
    <n v="170794.74080482099"/>
  </r>
  <r>
    <x v="0"/>
    <x v="1"/>
    <x v="0"/>
    <x v="0"/>
    <s v="DK1_Rural"/>
    <x v="4"/>
    <s v="GNR_BO_NGAS_E-101"/>
    <x v="0"/>
    <x v="23"/>
    <n v="93.534979031668399"/>
    <n v="34140.267346558903"/>
    <n v="122904.96244761199"/>
  </r>
  <r>
    <x v="0"/>
    <x v="1"/>
    <x v="0"/>
    <x v="0"/>
    <s v="DK1_Rural"/>
    <x v="4"/>
    <s v="GNR_BO_NGAS_E-101"/>
    <x v="0"/>
    <x v="8"/>
    <n v="44.824252188726497"/>
    <n v="16360.852048885199"/>
    <n v="58899.067375986597"/>
  </r>
  <r>
    <x v="0"/>
    <x v="1"/>
    <x v="0"/>
    <x v="0"/>
    <s v="DK1_Rural"/>
    <x v="4"/>
    <s v="GNR_BO_NGAS_E-101"/>
    <x v="0"/>
    <x v="9"/>
    <n v="134.58139690619899"/>
    <n v="49122.209870762803"/>
    <n v="176839.955534746"/>
  </r>
  <r>
    <x v="0"/>
    <x v="1"/>
    <x v="0"/>
    <x v="0"/>
    <s v="DK1_Rural"/>
    <x v="4"/>
    <s v="GNR_BO_NGAS_E-101"/>
    <x v="0"/>
    <x v="18"/>
    <n v="124.502130260296"/>
    <n v="45443.277545008197"/>
    <n v="163595.799162029"/>
  </r>
  <r>
    <x v="0"/>
    <x v="1"/>
    <x v="0"/>
    <x v="0"/>
    <s v="DK1_Rural"/>
    <x v="4"/>
    <s v="GNR_BO_NGAS_E-101"/>
    <x v="0"/>
    <x v="19"/>
    <n v="94.930499404982598"/>
    <n v="34649.632282818697"/>
    <n v="124738.676218147"/>
  </r>
  <r>
    <x v="0"/>
    <x v="1"/>
    <x v="0"/>
    <x v="0"/>
    <s v="DK1_Rural"/>
    <x v="4"/>
    <s v="GNR_BO_NGAS_E-102"/>
    <x v="0"/>
    <x v="14"/>
    <n v="13.61"/>
    <n v="4967.6499999999996"/>
    <n v="17883.54"/>
  </r>
  <r>
    <x v="0"/>
    <x v="1"/>
    <x v="0"/>
    <x v="0"/>
    <s v="DK1_Rural"/>
    <x v="4"/>
    <s v="GNR_BO_NGAS_E-102"/>
    <x v="0"/>
    <x v="15"/>
    <n v="13.61"/>
    <n v="4967.6499999999996"/>
    <n v="17883.54"/>
  </r>
  <r>
    <x v="0"/>
    <x v="1"/>
    <x v="0"/>
    <x v="0"/>
    <s v="DK1_Rural"/>
    <x v="4"/>
    <s v="GNR_BO_NGAS_E-102"/>
    <x v="0"/>
    <x v="3"/>
    <n v="13.61"/>
    <n v="4967.6499999999996"/>
    <n v="17883.54"/>
  </r>
  <r>
    <x v="0"/>
    <x v="1"/>
    <x v="0"/>
    <x v="0"/>
    <s v="DK1_Rural"/>
    <x v="4"/>
    <s v="GNR_BO_NGAS_E-102"/>
    <x v="0"/>
    <x v="4"/>
    <n v="13.61"/>
    <n v="4967.6499999999996"/>
    <n v="17883.54"/>
  </r>
  <r>
    <x v="0"/>
    <x v="1"/>
    <x v="0"/>
    <x v="0"/>
    <s v="DK1_Rural"/>
    <x v="4"/>
    <s v="GNR_BO_NGAS_E-102"/>
    <x v="0"/>
    <x v="16"/>
    <n v="13.61"/>
    <n v="4967.6499999999996"/>
    <n v="17883.54"/>
  </r>
  <r>
    <x v="0"/>
    <x v="1"/>
    <x v="0"/>
    <x v="0"/>
    <s v="DK1_Rural"/>
    <x v="4"/>
    <s v="GNR_BO_NGAS_E-102"/>
    <x v="0"/>
    <x v="5"/>
    <n v="13.61"/>
    <n v="4967.6499999999996"/>
    <n v="17883.54"/>
  </r>
  <r>
    <x v="0"/>
    <x v="1"/>
    <x v="0"/>
    <x v="0"/>
    <s v="DK1_Rural"/>
    <x v="4"/>
    <s v="GNR_BO_NGAS_E-102"/>
    <x v="0"/>
    <x v="17"/>
    <n v="13.61"/>
    <n v="4967.6499999999996"/>
    <n v="17883.54"/>
  </r>
  <r>
    <x v="0"/>
    <x v="1"/>
    <x v="0"/>
    <x v="0"/>
    <s v="DK1_Rural"/>
    <x v="4"/>
    <s v="GNR_BO_NGAS_E-102"/>
    <x v="0"/>
    <x v="7"/>
    <n v="13.61"/>
    <n v="4967.6499999999996"/>
    <n v="17883.54"/>
  </r>
  <r>
    <x v="0"/>
    <x v="1"/>
    <x v="0"/>
    <x v="0"/>
    <s v="DK1_Rural"/>
    <x v="4"/>
    <s v="GNR_BO_NGAS_E-102"/>
    <x v="0"/>
    <x v="23"/>
    <n v="13.61"/>
    <n v="4967.6499999999996"/>
    <n v="17883.54"/>
  </r>
  <r>
    <x v="0"/>
    <x v="1"/>
    <x v="0"/>
    <x v="0"/>
    <s v="DK1_Rural"/>
    <x v="4"/>
    <s v="GNR_BO_NGAS_E-102"/>
    <x v="0"/>
    <x v="8"/>
    <n v="13.61"/>
    <n v="4967.6499999999996"/>
    <n v="17883.54"/>
  </r>
  <r>
    <x v="0"/>
    <x v="1"/>
    <x v="0"/>
    <x v="0"/>
    <s v="DK1_Rural"/>
    <x v="4"/>
    <s v="GNR_BO_NGAS_E-102"/>
    <x v="0"/>
    <x v="9"/>
    <n v="13.61"/>
    <n v="4967.6499999999996"/>
    <n v="17883.54"/>
  </r>
  <r>
    <x v="0"/>
    <x v="1"/>
    <x v="0"/>
    <x v="0"/>
    <s v="DK1_Rural"/>
    <x v="4"/>
    <s v="GNR_BO_NGAS_E-102"/>
    <x v="0"/>
    <x v="18"/>
    <n v="13.61"/>
    <n v="4967.6499999999996"/>
    <n v="17883.54"/>
  </r>
  <r>
    <x v="0"/>
    <x v="1"/>
    <x v="0"/>
    <x v="0"/>
    <s v="DK1_Rural"/>
    <x v="4"/>
    <s v="GNR_BO_NGAS_E-102"/>
    <x v="0"/>
    <x v="19"/>
    <n v="13.61"/>
    <n v="4967.6499999999996"/>
    <n v="17883.54"/>
  </r>
  <r>
    <x v="0"/>
    <x v="1"/>
    <x v="0"/>
    <x v="0"/>
    <s v="DK1_Rural"/>
    <x v="4"/>
    <s v="GNR_BO_NGAS_E-104"/>
    <x v="0"/>
    <x v="14"/>
    <n v="4.22"/>
    <n v="1540.3"/>
    <n v="5545.08"/>
  </r>
  <r>
    <x v="0"/>
    <x v="1"/>
    <x v="0"/>
    <x v="0"/>
    <s v="DK1_Rural"/>
    <x v="4"/>
    <s v="GNR_BO_NGAS_E-104"/>
    <x v="0"/>
    <x v="15"/>
    <n v="4.22"/>
    <n v="1540.3"/>
    <n v="5545.08"/>
  </r>
  <r>
    <x v="0"/>
    <x v="1"/>
    <x v="0"/>
    <x v="0"/>
    <s v="DK1_Rural"/>
    <x v="4"/>
    <s v="GNR_BO_NGAS_E-104"/>
    <x v="0"/>
    <x v="3"/>
    <n v="4.22"/>
    <n v="1540.3"/>
    <n v="5545.08"/>
  </r>
  <r>
    <x v="0"/>
    <x v="1"/>
    <x v="0"/>
    <x v="0"/>
    <s v="DK1_Rural"/>
    <x v="4"/>
    <s v="GNR_BO_NGAS_E-104"/>
    <x v="0"/>
    <x v="4"/>
    <n v="4.22"/>
    <n v="1540.3"/>
    <n v="5545.08"/>
  </r>
  <r>
    <x v="0"/>
    <x v="1"/>
    <x v="0"/>
    <x v="0"/>
    <s v="DK1_Rural"/>
    <x v="4"/>
    <s v="GNR_BO_NGAS_E-104"/>
    <x v="0"/>
    <x v="16"/>
    <n v="4.22"/>
    <n v="1540.3"/>
    <n v="5545.08"/>
  </r>
  <r>
    <x v="0"/>
    <x v="1"/>
    <x v="0"/>
    <x v="0"/>
    <s v="DK1_Rural"/>
    <x v="4"/>
    <s v="GNR_BO_NGAS_E-104"/>
    <x v="0"/>
    <x v="5"/>
    <n v="4.22"/>
    <n v="1540.3"/>
    <n v="5545.08"/>
  </r>
  <r>
    <x v="0"/>
    <x v="1"/>
    <x v="0"/>
    <x v="0"/>
    <s v="DK1_Rural"/>
    <x v="4"/>
    <s v="GNR_BO_NGAS_E-104"/>
    <x v="0"/>
    <x v="17"/>
    <n v="4.22"/>
    <n v="1540.3"/>
    <n v="5545.08"/>
  </r>
  <r>
    <x v="0"/>
    <x v="1"/>
    <x v="0"/>
    <x v="0"/>
    <s v="DK1_Rural"/>
    <x v="4"/>
    <s v="GNR_BO_NGAS_E-104"/>
    <x v="0"/>
    <x v="7"/>
    <n v="4.22"/>
    <n v="1540.3"/>
    <n v="5545.08"/>
  </r>
  <r>
    <x v="0"/>
    <x v="1"/>
    <x v="0"/>
    <x v="0"/>
    <s v="DK1_Rural"/>
    <x v="4"/>
    <s v="GNR_BO_NGAS_E-104"/>
    <x v="0"/>
    <x v="23"/>
    <n v="4.22"/>
    <n v="1540.3"/>
    <n v="5545.08"/>
  </r>
  <r>
    <x v="0"/>
    <x v="1"/>
    <x v="0"/>
    <x v="0"/>
    <s v="DK1_Rural"/>
    <x v="4"/>
    <s v="GNR_BO_NGAS_E-104"/>
    <x v="0"/>
    <x v="8"/>
    <n v="4.22"/>
    <n v="1540.3"/>
    <n v="5545.08"/>
  </r>
  <r>
    <x v="0"/>
    <x v="1"/>
    <x v="0"/>
    <x v="0"/>
    <s v="DK1_Rural"/>
    <x v="4"/>
    <s v="GNR_BO_NGAS_E-104"/>
    <x v="0"/>
    <x v="9"/>
    <n v="4.22"/>
    <n v="1540.3"/>
    <n v="5545.08"/>
  </r>
  <r>
    <x v="0"/>
    <x v="1"/>
    <x v="0"/>
    <x v="0"/>
    <s v="DK1_Rural"/>
    <x v="4"/>
    <s v="GNR_BO_NGAS_E-104"/>
    <x v="0"/>
    <x v="18"/>
    <n v="4.22"/>
    <n v="1540.3"/>
    <n v="5545.08"/>
  </r>
  <r>
    <x v="0"/>
    <x v="1"/>
    <x v="0"/>
    <x v="0"/>
    <s v="DK1_Rural"/>
    <x v="4"/>
    <s v="GNR_BO_NGAS_E-104"/>
    <x v="0"/>
    <x v="19"/>
    <n v="4.22"/>
    <n v="1540.3"/>
    <n v="5545.08"/>
  </r>
  <r>
    <x v="0"/>
    <x v="1"/>
    <x v="0"/>
    <x v="0"/>
    <s v="DK1_Rural"/>
    <x v="4"/>
    <s v="GNR_BO_NGAS_E-105"/>
    <x v="0"/>
    <x v="13"/>
    <n v="27.736439857819001"/>
    <n v="10123.8005481039"/>
    <n v="36445.681973174098"/>
  </r>
  <r>
    <x v="0"/>
    <x v="1"/>
    <x v="0"/>
    <x v="0"/>
    <s v="DK1_Rural"/>
    <x v="4"/>
    <s v="GNR_BO_NGAS_E-105"/>
    <x v="0"/>
    <x v="14"/>
    <n v="34.6"/>
    <n v="12629"/>
    <n v="45464.4"/>
  </r>
  <r>
    <x v="0"/>
    <x v="1"/>
    <x v="0"/>
    <x v="0"/>
    <s v="DK1_Rural"/>
    <x v="4"/>
    <s v="GNR_BO_NGAS_E-105"/>
    <x v="0"/>
    <x v="15"/>
    <n v="34.6"/>
    <n v="12629"/>
    <n v="45464.4"/>
  </r>
  <r>
    <x v="0"/>
    <x v="1"/>
    <x v="0"/>
    <x v="0"/>
    <s v="DK1_Rural"/>
    <x v="4"/>
    <s v="GNR_BO_NGAS_E-105"/>
    <x v="0"/>
    <x v="3"/>
    <n v="34.6"/>
    <n v="12629"/>
    <n v="45464.4"/>
  </r>
  <r>
    <x v="0"/>
    <x v="1"/>
    <x v="0"/>
    <x v="0"/>
    <s v="DK1_Rural"/>
    <x v="4"/>
    <s v="GNR_BO_NGAS_E-105"/>
    <x v="0"/>
    <x v="4"/>
    <n v="34.6"/>
    <n v="12629"/>
    <n v="45464.4"/>
  </r>
  <r>
    <x v="0"/>
    <x v="1"/>
    <x v="0"/>
    <x v="0"/>
    <s v="DK1_Rural"/>
    <x v="4"/>
    <s v="GNR_BO_NGAS_E-105"/>
    <x v="0"/>
    <x v="16"/>
    <n v="34.6"/>
    <n v="12629"/>
    <n v="45464.4"/>
  </r>
  <r>
    <x v="0"/>
    <x v="1"/>
    <x v="0"/>
    <x v="0"/>
    <s v="DK1_Rural"/>
    <x v="4"/>
    <s v="GNR_BO_NGAS_E-105"/>
    <x v="0"/>
    <x v="5"/>
    <n v="34.6"/>
    <n v="12629"/>
    <n v="45464.4"/>
  </r>
  <r>
    <x v="0"/>
    <x v="1"/>
    <x v="0"/>
    <x v="0"/>
    <s v="DK1_Rural"/>
    <x v="4"/>
    <s v="GNR_BO_NGAS_E-105"/>
    <x v="0"/>
    <x v="17"/>
    <n v="34.6"/>
    <n v="12629"/>
    <n v="45464.4"/>
  </r>
  <r>
    <x v="0"/>
    <x v="1"/>
    <x v="0"/>
    <x v="0"/>
    <s v="DK1_Rural"/>
    <x v="4"/>
    <s v="GNR_BO_NGAS_E-105"/>
    <x v="0"/>
    <x v="7"/>
    <n v="34.6"/>
    <n v="12629"/>
    <n v="45464.4"/>
  </r>
  <r>
    <x v="0"/>
    <x v="1"/>
    <x v="0"/>
    <x v="0"/>
    <s v="DK1_Rural"/>
    <x v="4"/>
    <s v="GNR_BO_NGAS_E-105"/>
    <x v="0"/>
    <x v="23"/>
    <n v="34.6"/>
    <n v="12629"/>
    <n v="45464.4"/>
  </r>
  <r>
    <x v="0"/>
    <x v="1"/>
    <x v="0"/>
    <x v="0"/>
    <s v="DK1_Rural"/>
    <x v="4"/>
    <s v="GNR_BO_NGAS_E-105"/>
    <x v="0"/>
    <x v="8"/>
    <n v="34.6"/>
    <n v="12629"/>
    <n v="45464.4"/>
  </r>
  <r>
    <x v="0"/>
    <x v="1"/>
    <x v="0"/>
    <x v="0"/>
    <s v="DK1_Rural"/>
    <x v="4"/>
    <s v="GNR_BO_NGAS_E-105"/>
    <x v="0"/>
    <x v="9"/>
    <n v="34.6"/>
    <n v="12629"/>
    <n v="45464.4"/>
  </r>
  <r>
    <x v="0"/>
    <x v="1"/>
    <x v="0"/>
    <x v="0"/>
    <s v="DK1_Rural"/>
    <x v="4"/>
    <s v="GNR_BO_NGAS_E-105"/>
    <x v="0"/>
    <x v="18"/>
    <n v="34.6"/>
    <n v="12629"/>
    <n v="45464.4"/>
  </r>
  <r>
    <x v="0"/>
    <x v="1"/>
    <x v="0"/>
    <x v="0"/>
    <s v="DK1_Rural"/>
    <x v="4"/>
    <s v="GNR_BO_NGAS_E-105"/>
    <x v="0"/>
    <x v="19"/>
    <n v="34.6"/>
    <n v="12629"/>
    <n v="45464.4"/>
  </r>
  <r>
    <x v="0"/>
    <x v="1"/>
    <x v="0"/>
    <x v="0"/>
    <s v="DK1_Rural"/>
    <x v="4"/>
    <s v="GNR_BO_NGAS_E-105"/>
    <x v="0"/>
    <x v="20"/>
    <n v="34.6"/>
    <n v="12629"/>
    <n v="45464.4"/>
  </r>
  <r>
    <x v="0"/>
    <x v="1"/>
    <x v="0"/>
    <x v="0"/>
    <s v="DK1_Rural"/>
    <x v="4"/>
    <s v="GNR_BO_NGAS_E-105"/>
    <x v="0"/>
    <x v="10"/>
    <n v="2.5893706477411702"/>
    <n v="945.12028642552696"/>
    <n v="3402.4330311319"/>
  </r>
  <r>
    <x v="0"/>
    <x v="1"/>
    <x v="0"/>
    <x v="0"/>
    <s v="DK1_Rural"/>
    <x v="4"/>
    <s v="GNR_ENG_NGAS_BP_E-37"/>
    <x v="0"/>
    <x v="14"/>
    <n v="7.9666666666666703"/>
    <n v="2907.8333333333298"/>
    <n v="10468.200000000001"/>
  </r>
  <r>
    <x v="0"/>
    <x v="1"/>
    <x v="0"/>
    <x v="0"/>
    <s v="DK1_Rural"/>
    <x v="4"/>
    <s v="GNR_ENG_NGAS_BP_E-37"/>
    <x v="0"/>
    <x v="15"/>
    <n v="7.9666666666666703"/>
    <n v="2907.8333333333298"/>
    <n v="10468.200000000001"/>
  </r>
  <r>
    <x v="0"/>
    <x v="1"/>
    <x v="0"/>
    <x v="0"/>
    <s v="DK1_Rural"/>
    <x v="4"/>
    <s v="GNR_ENG_NGAS_BP_E-37"/>
    <x v="0"/>
    <x v="3"/>
    <n v="7.9666666666666703"/>
    <n v="2907.8333333333298"/>
    <n v="10468.200000000001"/>
  </r>
  <r>
    <x v="0"/>
    <x v="1"/>
    <x v="0"/>
    <x v="0"/>
    <s v="DK1_Rural"/>
    <x v="4"/>
    <s v="GNR_ENG_NGAS_BP_E-38"/>
    <x v="0"/>
    <x v="14"/>
    <n v="3.3333333333333299"/>
    <n v="1216.6666666666699"/>
    <n v="4380"/>
  </r>
  <r>
    <x v="0"/>
    <x v="1"/>
    <x v="0"/>
    <x v="0"/>
    <s v="DK1_Rural"/>
    <x v="4"/>
    <s v="GNR_ENG_NGAS_BP_E-38"/>
    <x v="0"/>
    <x v="15"/>
    <n v="3.3333333333333299"/>
    <n v="1216.6666666666699"/>
    <n v="4380"/>
  </r>
  <r>
    <x v="0"/>
    <x v="1"/>
    <x v="0"/>
    <x v="0"/>
    <s v="DK1_Rural"/>
    <x v="4"/>
    <s v="GNR_ENG_NGAS_BP_E-38"/>
    <x v="0"/>
    <x v="3"/>
    <n v="3.3333333333333299"/>
    <n v="1216.6666666666699"/>
    <n v="4380"/>
  </r>
  <r>
    <x v="0"/>
    <x v="1"/>
    <x v="0"/>
    <x v="0"/>
    <s v="DK1_Rural"/>
    <x v="4"/>
    <s v="GNR_ENG_NGAS_BP_E-39"/>
    <x v="0"/>
    <x v="13"/>
    <n v="2.2222222222222201"/>
    <n v="811.11111111111097"/>
    <n v="2920"/>
  </r>
  <r>
    <x v="0"/>
    <x v="1"/>
    <x v="0"/>
    <x v="0"/>
    <s v="DK1_Rural"/>
    <x v="4"/>
    <s v="GNR_ENG_NGAS_BP_E-39"/>
    <x v="0"/>
    <x v="14"/>
    <n v="2.2222222222222201"/>
    <n v="811.11111111111097"/>
    <n v="2920"/>
  </r>
  <r>
    <x v="0"/>
    <x v="1"/>
    <x v="0"/>
    <x v="0"/>
    <s v="DK1_Rural"/>
    <x v="4"/>
    <s v="GNR_ENG_NGAS_BP_E-39"/>
    <x v="0"/>
    <x v="15"/>
    <n v="2.2222222222222201"/>
    <n v="811.11111111111097"/>
    <n v="2920"/>
  </r>
  <r>
    <x v="0"/>
    <x v="1"/>
    <x v="0"/>
    <x v="0"/>
    <s v="DK1_Rural"/>
    <x v="4"/>
    <s v="GNR_ENG_NGAS_BP_E-39"/>
    <x v="0"/>
    <x v="3"/>
    <n v="2.2222222222222201"/>
    <n v="811.11111111111097"/>
    <n v="2920"/>
  </r>
  <r>
    <x v="0"/>
    <x v="1"/>
    <x v="0"/>
    <x v="0"/>
    <s v="DK1_Rural"/>
    <x v="4"/>
    <s v="GNR_ENG_NGAS_BP_E-40"/>
    <x v="0"/>
    <x v="13"/>
    <n v="5.1333333333333302"/>
    <n v="1873.6666666666699"/>
    <n v="6745.2"/>
  </r>
  <r>
    <x v="0"/>
    <x v="1"/>
    <x v="0"/>
    <x v="0"/>
    <s v="DK1_Rural"/>
    <x v="4"/>
    <s v="GNR_ENG_NGAS_BP_E-40"/>
    <x v="0"/>
    <x v="14"/>
    <n v="5.1333333333333302"/>
    <n v="1873.6666666666699"/>
    <n v="6745.2"/>
  </r>
  <r>
    <x v="0"/>
    <x v="1"/>
    <x v="0"/>
    <x v="0"/>
    <s v="DK1_Rural"/>
    <x v="4"/>
    <s v="GNR_ENG_NGAS_BP_E-40"/>
    <x v="0"/>
    <x v="15"/>
    <n v="5.1333333333333302"/>
    <n v="1873.6666666666699"/>
    <n v="6745.2"/>
  </r>
  <r>
    <x v="0"/>
    <x v="1"/>
    <x v="0"/>
    <x v="0"/>
    <s v="DK1_Rural"/>
    <x v="4"/>
    <s v="GNR_ENG_NGAS_BP_E-40"/>
    <x v="0"/>
    <x v="3"/>
    <n v="5.1333333333333302"/>
    <n v="1873.6666666666699"/>
    <n v="6745.2"/>
  </r>
  <r>
    <x v="0"/>
    <x v="1"/>
    <x v="0"/>
    <x v="0"/>
    <s v="DK1_Rural"/>
    <x v="4"/>
    <s v="GNR_ENG_NGAS_BP_E-40"/>
    <x v="0"/>
    <x v="4"/>
    <n v="5.1333333333333302"/>
    <n v="1873.6666666666699"/>
    <n v="6745.2"/>
  </r>
  <r>
    <x v="0"/>
    <x v="1"/>
    <x v="0"/>
    <x v="0"/>
    <s v="DK1_Rural"/>
    <x v="4"/>
    <s v="GNR_ENG_NGAS_BP_E-40"/>
    <x v="0"/>
    <x v="8"/>
    <n v="5.1333333333333302"/>
    <n v="1873.6666666666699"/>
    <n v="6745.2"/>
  </r>
  <r>
    <x v="0"/>
    <x v="1"/>
    <x v="0"/>
    <x v="0"/>
    <s v="DK1_Rural"/>
    <x v="4"/>
    <s v="GNR_ENG_NGAS_BP_E-41"/>
    <x v="0"/>
    <x v="13"/>
    <n v="16.2777777777778"/>
    <n v="5941.3888888888896"/>
    <n v="21389"/>
  </r>
  <r>
    <x v="0"/>
    <x v="1"/>
    <x v="0"/>
    <x v="0"/>
    <s v="DK1_Rural"/>
    <x v="4"/>
    <s v="GNR_ENG_NGAS_BP_E-41"/>
    <x v="0"/>
    <x v="14"/>
    <n v="16.2777777777778"/>
    <n v="5941.3888888888896"/>
    <n v="21389"/>
  </r>
  <r>
    <x v="0"/>
    <x v="1"/>
    <x v="0"/>
    <x v="0"/>
    <s v="DK1_Rural"/>
    <x v="4"/>
    <s v="GNR_ENG_NGAS_BP_E-41"/>
    <x v="0"/>
    <x v="15"/>
    <n v="16.2777777777778"/>
    <n v="5941.3888888888896"/>
    <n v="21389"/>
  </r>
  <r>
    <x v="0"/>
    <x v="1"/>
    <x v="0"/>
    <x v="0"/>
    <s v="DK1_Rural"/>
    <x v="4"/>
    <s v="GNR_ENG_NGAS_BP_E-41"/>
    <x v="0"/>
    <x v="3"/>
    <n v="16.2777777777778"/>
    <n v="5941.3888888888896"/>
    <n v="21389"/>
  </r>
  <r>
    <x v="0"/>
    <x v="1"/>
    <x v="0"/>
    <x v="0"/>
    <s v="DK1_Rural"/>
    <x v="4"/>
    <s v="GNR_ENG_NGAS_BP_E-41"/>
    <x v="0"/>
    <x v="4"/>
    <n v="16.2777777777778"/>
    <n v="5941.3888888888896"/>
    <n v="21389"/>
  </r>
  <r>
    <x v="0"/>
    <x v="1"/>
    <x v="0"/>
    <x v="0"/>
    <s v="DK1_Rural"/>
    <x v="4"/>
    <s v="GNR_ENG_NGAS_BP_E-41"/>
    <x v="0"/>
    <x v="8"/>
    <n v="16.2777777777778"/>
    <n v="5941.3888888888896"/>
    <n v="21389"/>
  </r>
  <r>
    <x v="0"/>
    <x v="1"/>
    <x v="0"/>
    <x v="0"/>
    <s v="DK1_Rural"/>
    <x v="4"/>
    <s v="GNR_ENG_NGAS_BP_E-42"/>
    <x v="0"/>
    <x v="13"/>
    <n v="37.668888888888901"/>
    <n v="13749.144444444401"/>
    <n v="49496.92"/>
  </r>
  <r>
    <x v="0"/>
    <x v="1"/>
    <x v="0"/>
    <x v="0"/>
    <s v="DK1_Rural"/>
    <x v="4"/>
    <s v="GNR_ENG_NGAS_BP_E-42"/>
    <x v="0"/>
    <x v="14"/>
    <n v="37.668888888888901"/>
    <n v="13749.144444444401"/>
    <n v="49496.92"/>
  </r>
  <r>
    <x v="0"/>
    <x v="1"/>
    <x v="0"/>
    <x v="0"/>
    <s v="DK1_Rural"/>
    <x v="4"/>
    <s v="GNR_ENG_NGAS_BP_E-42"/>
    <x v="0"/>
    <x v="15"/>
    <n v="37.668888888888901"/>
    <n v="13749.144444444401"/>
    <n v="49496.92"/>
  </r>
  <r>
    <x v="0"/>
    <x v="1"/>
    <x v="0"/>
    <x v="0"/>
    <s v="DK1_Rural"/>
    <x v="4"/>
    <s v="GNR_ENG_NGAS_BP_E-42"/>
    <x v="0"/>
    <x v="3"/>
    <n v="37.668888888888901"/>
    <n v="13749.144444444401"/>
    <n v="49496.92"/>
  </r>
  <r>
    <x v="0"/>
    <x v="1"/>
    <x v="0"/>
    <x v="0"/>
    <s v="DK1_Rural"/>
    <x v="4"/>
    <s v="GNR_ENG_NGAS_BP_E-42"/>
    <x v="0"/>
    <x v="4"/>
    <n v="37.668888888888901"/>
    <n v="13749.144444444401"/>
    <n v="49496.92"/>
  </r>
  <r>
    <x v="0"/>
    <x v="1"/>
    <x v="0"/>
    <x v="0"/>
    <s v="DK1_Rural"/>
    <x v="4"/>
    <s v="GNR_ENG_NGAS_BP_E-42"/>
    <x v="0"/>
    <x v="8"/>
    <n v="37.668888888888901"/>
    <n v="13749.144444444401"/>
    <n v="49496.92"/>
  </r>
  <r>
    <x v="0"/>
    <x v="1"/>
    <x v="0"/>
    <x v="0"/>
    <s v="DK1_Rural"/>
    <x v="4"/>
    <s v="GNR_ENG_NGAS_BP_E-43"/>
    <x v="0"/>
    <x v="13"/>
    <n v="17.5911111111111"/>
    <n v="6420.75555555556"/>
    <n v="23114.720000000001"/>
  </r>
  <r>
    <x v="0"/>
    <x v="1"/>
    <x v="0"/>
    <x v="0"/>
    <s v="DK1_Rural"/>
    <x v="4"/>
    <s v="GNR_ENG_NGAS_BP_E-43"/>
    <x v="0"/>
    <x v="14"/>
    <n v="17.5911111111111"/>
    <n v="6420.75555555556"/>
    <n v="23114.720000000001"/>
  </r>
  <r>
    <x v="0"/>
    <x v="1"/>
    <x v="0"/>
    <x v="0"/>
    <s v="DK1_Rural"/>
    <x v="4"/>
    <s v="GNR_ENG_NGAS_BP_E-43"/>
    <x v="0"/>
    <x v="15"/>
    <n v="17.5911111111111"/>
    <n v="6420.75555555556"/>
    <n v="23114.720000000001"/>
  </r>
  <r>
    <x v="0"/>
    <x v="1"/>
    <x v="0"/>
    <x v="0"/>
    <s v="DK1_Rural"/>
    <x v="4"/>
    <s v="GNR_ENG_NGAS_BP_E-43"/>
    <x v="0"/>
    <x v="3"/>
    <n v="17.5911111111111"/>
    <n v="6420.75555555556"/>
    <n v="23114.720000000001"/>
  </r>
  <r>
    <x v="0"/>
    <x v="1"/>
    <x v="0"/>
    <x v="0"/>
    <s v="DK1_Rural"/>
    <x v="4"/>
    <s v="GNR_ENG_NGAS_BP_E-43"/>
    <x v="0"/>
    <x v="4"/>
    <n v="17.5911111111111"/>
    <n v="6420.75555555556"/>
    <n v="23114.720000000001"/>
  </r>
  <r>
    <x v="0"/>
    <x v="1"/>
    <x v="0"/>
    <x v="0"/>
    <s v="DK1_Rural"/>
    <x v="4"/>
    <s v="GNR_ENG_NGAS_BP_E-43"/>
    <x v="0"/>
    <x v="23"/>
    <n v="17.5911111111111"/>
    <n v="6420.75555555556"/>
    <n v="23114.720000000001"/>
  </r>
  <r>
    <x v="0"/>
    <x v="1"/>
    <x v="0"/>
    <x v="0"/>
    <s v="DK1_Rural"/>
    <x v="4"/>
    <s v="GNR_ENG_NGAS_BP_E-43"/>
    <x v="0"/>
    <x v="8"/>
    <n v="17.5911111111111"/>
    <n v="6420.75555555556"/>
    <n v="23114.720000000001"/>
  </r>
  <r>
    <x v="0"/>
    <x v="1"/>
    <x v="0"/>
    <x v="0"/>
    <s v="DK1_Rural"/>
    <x v="4"/>
    <s v="GNR_ENG_NGAS_BP_E-44"/>
    <x v="0"/>
    <x v="13"/>
    <n v="14.6222222222222"/>
    <n v="5337.1111111111104"/>
    <n v="19213.599999999999"/>
  </r>
  <r>
    <x v="0"/>
    <x v="1"/>
    <x v="0"/>
    <x v="0"/>
    <s v="DK1_Rural"/>
    <x v="4"/>
    <s v="GNR_ENG_NGAS_BP_E-44"/>
    <x v="0"/>
    <x v="14"/>
    <n v="14.6222222222222"/>
    <n v="5337.1111111111104"/>
    <n v="19213.599999999999"/>
  </r>
  <r>
    <x v="0"/>
    <x v="1"/>
    <x v="0"/>
    <x v="0"/>
    <s v="DK1_Rural"/>
    <x v="4"/>
    <s v="GNR_ENG_NGAS_BP_E-44"/>
    <x v="0"/>
    <x v="15"/>
    <n v="14.6222222222222"/>
    <n v="5337.1111111111104"/>
    <n v="19213.599999999999"/>
  </r>
  <r>
    <x v="0"/>
    <x v="1"/>
    <x v="0"/>
    <x v="0"/>
    <s v="DK1_Rural"/>
    <x v="4"/>
    <s v="GNR_ENG_NGAS_BP_E-44"/>
    <x v="0"/>
    <x v="3"/>
    <n v="14.6222222222222"/>
    <n v="5337.1111111111104"/>
    <n v="19213.599999999999"/>
  </r>
  <r>
    <x v="0"/>
    <x v="1"/>
    <x v="0"/>
    <x v="0"/>
    <s v="DK1_Rural"/>
    <x v="4"/>
    <s v="GNR_ENG_NGAS_BP_E-44"/>
    <x v="0"/>
    <x v="4"/>
    <n v="14.6222222222222"/>
    <n v="5337.1111111111104"/>
    <n v="19213.599999999999"/>
  </r>
  <r>
    <x v="0"/>
    <x v="1"/>
    <x v="0"/>
    <x v="0"/>
    <s v="DK1_Rural"/>
    <x v="4"/>
    <s v="GNR_ENG_NGAS_BP_E-44"/>
    <x v="0"/>
    <x v="23"/>
    <n v="14.6222222222222"/>
    <n v="5337.1111111111104"/>
    <n v="19213.599999999999"/>
  </r>
  <r>
    <x v="0"/>
    <x v="1"/>
    <x v="0"/>
    <x v="0"/>
    <s v="DK1_Rural"/>
    <x v="4"/>
    <s v="GNR_ENG_NGAS_BP_E-44"/>
    <x v="0"/>
    <x v="8"/>
    <n v="14.6222222222222"/>
    <n v="5337.1111111111104"/>
    <n v="19213.599999999999"/>
  </r>
  <r>
    <x v="0"/>
    <x v="1"/>
    <x v="0"/>
    <x v="0"/>
    <s v="DK1_Rural"/>
    <x v="4"/>
    <s v="GNR_ENG_NGAS_BP_E-45"/>
    <x v="0"/>
    <x v="13"/>
    <n v="5.6666666666666696"/>
    <n v="2068.3333333333298"/>
    <n v="7446"/>
  </r>
  <r>
    <x v="0"/>
    <x v="1"/>
    <x v="0"/>
    <x v="0"/>
    <s v="DK1_Rural"/>
    <x v="4"/>
    <s v="GNR_ENG_NGAS_BP_E-45"/>
    <x v="0"/>
    <x v="14"/>
    <n v="5.6666666666666696"/>
    <n v="2068.3333333333298"/>
    <n v="7446"/>
  </r>
  <r>
    <x v="0"/>
    <x v="1"/>
    <x v="0"/>
    <x v="0"/>
    <s v="DK1_Rural"/>
    <x v="4"/>
    <s v="GNR_ENG_NGAS_BP_E-45"/>
    <x v="0"/>
    <x v="15"/>
    <n v="5.6666666666666696"/>
    <n v="2068.3333333333298"/>
    <n v="7446"/>
  </r>
  <r>
    <x v="0"/>
    <x v="1"/>
    <x v="0"/>
    <x v="0"/>
    <s v="DK1_Rural"/>
    <x v="4"/>
    <s v="GNR_ENG_NGAS_BP_E-45"/>
    <x v="0"/>
    <x v="3"/>
    <n v="5.6666666666666696"/>
    <n v="2068.3333333333298"/>
    <n v="7446"/>
  </r>
  <r>
    <x v="0"/>
    <x v="1"/>
    <x v="0"/>
    <x v="0"/>
    <s v="DK1_Rural"/>
    <x v="4"/>
    <s v="GNR_ENG_NGAS_BP_E-45"/>
    <x v="0"/>
    <x v="4"/>
    <n v="5.6666666666666696"/>
    <n v="2068.3333333333298"/>
    <n v="7446"/>
  </r>
  <r>
    <x v="0"/>
    <x v="1"/>
    <x v="0"/>
    <x v="0"/>
    <s v="DK1_Rural"/>
    <x v="4"/>
    <s v="GNR_ENG_NGAS_BP_E-45"/>
    <x v="0"/>
    <x v="23"/>
    <n v="5.6666666666666696"/>
    <n v="2068.3333333333298"/>
    <n v="7446"/>
  </r>
  <r>
    <x v="0"/>
    <x v="1"/>
    <x v="0"/>
    <x v="0"/>
    <s v="DK1_Rural"/>
    <x v="4"/>
    <s v="GNR_ENG_NGAS_BP_E-45"/>
    <x v="0"/>
    <x v="8"/>
    <n v="5.6666666666666696"/>
    <n v="2068.3333333333298"/>
    <n v="7446"/>
  </r>
  <r>
    <x v="0"/>
    <x v="1"/>
    <x v="0"/>
    <x v="0"/>
    <s v="DK1_Rural"/>
    <x v="4"/>
    <s v="GNR_ENG_NGAS_BP_E-45"/>
    <x v="0"/>
    <x v="9"/>
    <n v="5.6666666666666696"/>
    <n v="2068.3333333333298"/>
    <n v="7446"/>
  </r>
  <r>
    <x v="0"/>
    <x v="1"/>
    <x v="0"/>
    <x v="0"/>
    <s v="DK1_Rural"/>
    <x v="4"/>
    <s v="GNR_ENG_NGAS_BP_E-46"/>
    <x v="0"/>
    <x v="13"/>
    <n v="2.0222222222222199"/>
    <n v="738.11111111111097"/>
    <n v="2657.2"/>
  </r>
  <r>
    <x v="0"/>
    <x v="1"/>
    <x v="0"/>
    <x v="0"/>
    <s v="DK1_Rural"/>
    <x v="4"/>
    <s v="GNR_ENG_NGAS_BP_E-46"/>
    <x v="0"/>
    <x v="14"/>
    <n v="2.0222222222222199"/>
    <n v="738.11111111111097"/>
    <n v="2657.2"/>
  </r>
  <r>
    <x v="0"/>
    <x v="1"/>
    <x v="0"/>
    <x v="0"/>
    <s v="DK1_Rural"/>
    <x v="4"/>
    <s v="GNR_ENG_NGAS_BP_E-46"/>
    <x v="0"/>
    <x v="15"/>
    <n v="2.0222222222222199"/>
    <n v="738.11111111111097"/>
    <n v="2657.2"/>
  </r>
  <r>
    <x v="0"/>
    <x v="1"/>
    <x v="0"/>
    <x v="0"/>
    <s v="DK1_Rural"/>
    <x v="4"/>
    <s v="GNR_ENG_NGAS_BP_E-46"/>
    <x v="0"/>
    <x v="3"/>
    <n v="2.0222222222222199"/>
    <n v="738.11111111111097"/>
    <n v="2657.2"/>
  </r>
  <r>
    <x v="0"/>
    <x v="1"/>
    <x v="0"/>
    <x v="0"/>
    <s v="DK1_Rural"/>
    <x v="4"/>
    <s v="GNR_ENG_NGAS_BP_E-46"/>
    <x v="0"/>
    <x v="4"/>
    <n v="2.0222222222222199"/>
    <n v="738.11111111111097"/>
    <n v="2657.2"/>
  </r>
  <r>
    <x v="0"/>
    <x v="1"/>
    <x v="0"/>
    <x v="0"/>
    <s v="DK1_Rural"/>
    <x v="4"/>
    <s v="GNR_ENG_NGAS_BP_E-46"/>
    <x v="0"/>
    <x v="16"/>
    <n v="2.0222222222222199"/>
    <n v="738.11111111111097"/>
    <n v="2657.2"/>
  </r>
  <r>
    <x v="0"/>
    <x v="1"/>
    <x v="0"/>
    <x v="0"/>
    <s v="DK1_Rural"/>
    <x v="4"/>
    <s v="GNR_ENG_NGAS_BP_E-46"/>
    <x v="0"/>
    <x v="23"/>
    <n v="2.0222222222222199"/>
    <n v="738.11111111111097"/>
    <n v="2657.2"/>
  </r>
  <r>
    <x v="0"/>
    <x v="1"/>
    <x v="0"/>
    <x v="0"/>
    <s v="DK1_Rural"/>
    <x v="4"/>
    <s v="GNR_ENG_NGAS_BP_E-46"/>
    <x v="0"/>
    <x v="8"/>
    <n v="2.0222222222222199"/>
    <n v="738.11111111111097"/>
    <n v="2657.2"/>
  </r>
  <r>
    <x v="0"/>
    <x v="1"/>
    <x v="0"/>
    <x v="0"/>
    <s v="DK1_Rural"/>
    <x v="4"/>
    <s v="GNR_ENG_NGAS_BP_E-46"/>
    <x v="0"/>
    <x v="9"/>
    <n v="2.0222222222222199"/>
    <n v="738.11111111111097"/>
    <n v="2657.2"/>
  </r>
  <r>
    <x v="0"/>
    <x v="1"/>
    <x v="0"/>
    <x v="0"/>
    <s v="DK1_Rural"/>
    <x v="4"/>
    <s v="GNR_ENG_NGAS_BP_E-46"/>
    <x v="0"/>
    <x v="18"/>
    <n v="2.0222222222222199"/>
    <n v="738.11111111111097"/>
    <n v="2657.2"/>
  </r>
  <r>
    <x v="0"/>
    <x v="1"/>
    <x v="0"/>
    <x v="0"/>
    <s v="DK1_Rural"/>
    <x v="4"/>
    <s v="GNR_ENG_NGAS_BP_E-46"/>
    <x v="0"/>
    <x v="19"/>
    <n v="2.0222222222222199"/>
    <n v="738.11111111111097"/>
    <n v="2657.2"/>
  </r>
  <r>
    <x v="0"/>
    <x v="1"/>
    <x v="0"/>
    <x v="0"/>
    <s v="DK1_Rural"/>
    <x v="5"/>
    <s v="GNR_BO_STRW_E-100"/>
    <x v="0"/>
    <x v="2"/>
    <n v="47.354113218484898"/>
    <n v="17284.251324747001"/>
    <n v="62223.304769089198"/>
  </r>
  <r>
    <x v="0"/>
    <x v="1"/>
    <x v="0"/>
    <x v="0"/>
    <s v="DK1_Rural"/>
    <x v="5"/>
    <s v="GNR_BO_STRW_E-100"/>
    <x v="0"/>
    <x v="13"/>
    <n v="84.42"/>
    <n v="30813.3"/>
    <n v="110927.88"/>
  </r>
  <r>
    <x v="0"/>
    <x v="1"/>
    <x v="0"/>
    <x v="0"/>
    <s v="DK1_Rural"/>
    <x v="5"/>
    <s v="GNR_BO_STRW_E-100"/>
    <x v="0"/>
    <x v="14"/>
    <n v="84.42"/>
    <n v="30813.3"/>
    <n v="110927.88"/>
  </r>
  <r>
    <x v="0"/>
    <x v="1"/>
    <x v="0"/>
    <x v="0"/>
    <s v="DK1_Rural"/>
    <x v="5"/>
    <s v="GNR_BO_STRW_E-100"/>
    <x v="0"/>
    <x v="15"/>
    <n v="84.42"/>
    <n v="30813.3"/>
    <n v="110927.88"/>
  </r>
  <r>
    <x v="0"/>
    <x v="1"/>
    <x v="0"/>
    <x v="0"/>
    <s v="DK1_Rural"/>
    <x v="5"/>
    <s v="GNR_BO_STRW_E-100"/>
    <x v="0"/>
    <x v="3"/>
    <n v="84.42"/>
    <n v="30813.3"/>
    <n v="110927.88"/>
  </r>
  <r>
    <x v="0"/>
    <x v="1"/>
    <x v="0"/>
    <x v="0"/>
    <s v="DK1_Rural"/>
    <x v="5"/>
    <s v="GNR_BO_STRW_E-100"/>
    <x v="0"/>
    <x v="4"/>
    <n v="84.42"/>
    <n v="30813.3"/>
    <n v="110927.88"/>
  </r>
  <r>
    <x v="0"/>
    <x v="1"/>
    <x v="0"/>
    <x v="0"/>
    <s v="DK1_Rural"/>
    <x v="5"/>
    <s v="GNR_BO_STRW_E-100"/>
    <x v="0"/>
    <x v="16"/>
    <n v="84.42"/>
    <n v="30813.3"/>
    <n v="110927.88"/>
  </r>
  <r>
    <x v="0"/>
    <x v="1"/>
    <x v="0"/>
    <x v="0"/>
    <s v="DK1_Rural"/>
    <x v="5"/>
    <s v="GNR_BO_STRW_E-100"/>
    <x v="0"/>
    <x v="5"/>
    <n v="84.42"/>
    <n v="30813.3"/>
    <n v="110927.88"/>
  </r>
  <r>
    <x v="0"/>
    <x v="1"/>
    <x v="0"/>
    <x v="0"/>
    <s v="DK1_Rural"/>
    <x v="5"/>
    <s v="GNR_BO_STRW_E-100"/>
    <x v="0"/>
    <x v="6"/>
    <n v="81.116197448227197"/>
    <n v="29607.412068602898"/>
    <n v="106586.683446971"/>
  </r>
  <r>
    <x v="0"/>
    <x v="1"/>
    <x v="0"/>
    <x v="0"/>
    <s v="DK1_Rural"/>
    <x v="5"/>
    <s v="GNR_BO_STRW_E-100"/>
    <x v="0"/>
    <x v="17"/>
    <n v="84.42"/>
    <n v="30813.3"/>
    <n v="110927.88"/>
  </r>
  <r>
    <x v="0"/>
    <x v="1"/>
    <x v="0"/>
    <x v="0"/>
    <s v="DK1_Rural"/>
    <x v="5"/>
    <s v="GNR_BO_STRW_E-100"/>
    <x v="0"/>
    <x v="7"/>
    <n v="84.42"/>
    <n v="30813.3"/>
    <n v="110927.88"/>
  </r>
  <r>
    <x v="0"/>
    <x v="1"/>
    <x v="0"/>
    <x v="0"/>
    <s v="DK1_Rural"/>
    <x v="5"/>
    <s v="GNR_BO_STRW_E-100"/>
    <x v="0"/>
    <x v="23"/>
    <n v="84.42"/>
    <n v="30813.3"/>
    <n v="110927.88"/>
  </r>
  <r>
    <x v="0"/>
    <x v="1"/>
    <x v="0"/>
    <x v="0"/>
    <s v="DK1_Rural"/>
    <x v="5"/>
    <s v="GNR_BO_STRW_E-100"/>
    <x v="0"/>
    <x v="8"/>
    <n v="84.42"/>
    <n v="30813.3"/>
    <n v="110927.88"/>
  </r>
  <r>
    <x v="0"/>
    <x v="1"/>
    <x v="0"/>
    <x v="0"/>
    <s v="DK1_Rural"/>
    <x v="5"/>
    <s v="GNR_BO_STRW_E-100"/>
    <x v="0"/>
    <x v="9"/>
    <n v="84.42"/>
    <n v="30813.3"/>
    <n v="110927.88"/>
  </r>
  <r>
    <x v="0"/>
    <x v="1"/>
    <x v="0"/>
    <x v="0"/>
    <s v="DK1_Rural"/>
    <x v="5"/>
    <s v="GNR_BO_STRW_E-100"/>
    <x v="0"/>
    <x v="18"/>
    <n v="84.42"/>
    <n v="30813.3"/>
    <n v="110927.88"/>
  </r>
  <r>
    <x v="0"/>
    <x v="1"/>
    <x v="0"/>
    <x v="0"/>
    <s v="DK1_Rural"/>
    <x v="5"/>
    <s v="GNR_BO_STRW_E-100"/>
    <x v="0"/>
    <x v="19"/>
    <n v="84.42"/>
    <n v="30813.3"/>
    <n v="110927.88"/>
  </r>
  <r>
    <x v="0"/>
    <x v="1"/>
    <x v="0"/>
    <x v="0"/>
    <s v="DK1_Rural"/>
    <x v="5"/>
    <s v="GNR_BO_STRW_E-100"/>
    <x v="0"/>
    <x v="20"/>
    <n v="84.42"/>
    <n v="30813.3"/>
    <n v="110927.88"/>
  </r>
  <r>
    <x v="0"/>
    <x v="1"/>
    <x v="0"/>
    <x v="0"/>
    <s v="DK1_Rural"/>
    <x v="5"/>
    <s v="GNR_BO_STRW_E-100"/>
    <x v="0"/>
    <x v="10"/>
    <n v="84.42"/>
    <n v="30813.3"/>
    <n v="110927.88"/>
  </r>
  <r>
    <x v="0"/>
    <x v="1"/>
    <x v="0"/>
    <x v="0"/>
    <s v="DK1_Rural"/>
    <x v="5"/>
    <s v="GNR_BO_STRW_E-102"/>
    <x v="0"/>
    <x v="11"/>
    <n v="4.6856255047645696"/>
    <n v="1710.2533092390699"/>
    <n v="6156.9119132606402"/>
  </r>
  <r>
    <x v="0"/>
    <x v="1"/>
    <x v="0"/>
    <x v="0"/>
    <s v="DK1_Rural"/>
    <x v="5"/>
    <s v="GNR_BO_STRW_E-102"/>
    <x v="0"/>
    <x v="21"/>
    <n v="0.461106811148281"/>
    <n v="168.303986069123"/>
    <n v="605.89434984884201"/>
  </r>
  <r>
    <x v="0"/>
    <x v="1"/>
    <x v="0"/>
    <x v="0"/>
    <s v="DK1_Rural"/>
    <x v="5"/>
    <s v="GNR_BO_STRW_E-102"/>
    <x v="0"/>
    <x v="0"/>
    <n v="2.3813425809738602"/>
    <n v="869.190042055459"/>
    <n v="3129.0841513996502"/>
  </r>
  <r>
    <x v="0"/>
    <x v="1"/>
    <x v="0"/>
    <x v="0"/>
    <s v="DK1_Rural"/>
    <x v="5"/>
    <s v="GNR_BO_STRW_E-102"/>
    <x v="0"/>
    <x v="1"/>
    <n v="6.6058612745900902"/>
    <n v="2411.1393652253801"/>
    <n v="8680.1017148113806"/>
  </r>
  <r>
    <x v="0"/>
    <x v="1"/>
    <x v="0"/>
    <x v="0"/>
    <s v="DK1_Rural"/>
    <x v="5"/>
    <s v="GNR_BO_STRW_E-102"/>
    <x v="0"/>
    <x v="2"/>
    <n v="26.46"/>
    <n v="9657.9"/>
    <n v="34768.44"/>
  </r>
  <r>
    <x v="0"/>
    <x v="1"/>
    <x v="0"/>
    <x v="0"/>
    <s v="DK1_Rural"/>
    <x v="5"/>
    <s v="GNR_BO_STRW_E-102"/>
    <x v="0"/>
    <x v="13"/>
    <n v="26.46"/>
    <n v="9657.9"/>
    <n v="34768.44"/>
  </r>
  <r>
    <x v="0"/>
    <x v="1"/>
    <x v="0"/>
    <x v="0"/>
    <s v="DK1_Rural"/>
    <x v="5"/>
    <s v="GNR_BO_STRW_E-102"/>
    <x v="0"/>
    <x v="14"/>
    <n v="26.46"/>
    <n v="9657.9"/>
    <n v="34768.44"/>
  </r>
  <r>
    <x v="0"/>
    <x v="1"/>
    <x v="0"/>
    <x v="0"/>
    <s v="DK1_Rural"/>
    <x v="5"/>
    <s v="GNR_BO_STRW_E-102"/>
    <x v="0"/>
    <x v="15"/>
    <n v="26.46"/>
    <n v="9657.9"/>
    <n v="34768.44"/>
  </r>
  <r>
    <x v="0"/>
    <x v="1"/>
    <x v="0"/>
    <x v="0"/>
    <s v="DK1_Rural"/>
    <x v="5"/>
    <s v="GNR_BO_STRW_E-102"/>
    <x v="0"/>
    <x v="3"/>
    <n v="26.46"/>
    <n v="9657.9"/>
    <n v="34768.44"/>
  </r>
  <r>
    <x v="0"/>
    <x v="1"/>
    <x v="0"/>
    <x v="0"/>
    <s v="DK1_Rural"/>
    <x v="5"/>
    <s v="GNR_BO_STRW_E-102"/>
    <x v="0"/>
    <x v="4"/>
    <n v="26.46"/>
    <n v="9657.9"/>
    <n v="34768.44"/>
  </r>
  <r>
    <x v="0"/>
    <x v="1"/>
    <x v="0"/>
    <x v="0"/>
    <s v="DK1_Rural"/>
    <x v="5"/>
    <s v="GNR_BO_STRW_E-102"/>
    <x v="0"/>
    <x v="16"/>
    <n v="26.46"/>
    <n v="9657.9"/>
    <n v="34768.44"/>
  </r>
  <r>
    <x v="0"/>
    <x v="1"/>
    <x v="0"/>
    <x v="0"/>
    <s v="DK1_Rural"/>
    <x v="5"/>
    <s v="GNR_BO_STRW_E-102"/>
    <x v="0"/>
    <x v="5"/>
    <n v="26.46"/>
    <n v="9657.9"/>
    <n v="34768.44"/>
  </r>
  <r>
    <x v="0"/>
    <x v="1"/>
    <x v="0"/>
    <x v="0"/>
    <s v="DK1_Rural"/>
    <x v="5"/>
    <s v="GNR_BO_STRW_E-102"/>
    <x v="0"/>
    <x v="6"/>
    <n v="26.46"/>
    <n v="9657.9"/>
    <n v="34768.44"/>
  </r>
  <r>
    <x v="0"/>
    <x v="1"/>
    <x v="0"/>
    <x v="0"/>
    <s v="DK1_Rural"/>
    <x v="5"/>
    <s v="GNR_BO_STRW_E-102"/>
    <x v="0"/>
    <x v="17"/>
    <n v="26.46"/>
    <n v="9657.9"/>
    <n v="34768.44"/>
  </r>
  <r>
    <x v="0"/>
    <x v="1"/>
    <x v="0"/>
    <x v="0"/>
    <s v="DK1_Rural"/>
    <x v="5"/>
    <s v="GNR_BO_STRW_E-102"/>
    <x v="0"/>
    <x v="7"/>
    <n v="26.46"/>
    <n v="9657.9"/>
    <n v="34768.44"/>
  </r>
  <r>
    <x v="0"/>
    <x v="1"/>
    <x v="0"/>
    <x v="0"/>
    <s v="DK1_Rural"/>
    <x v="5"/>
    <s v="GNR_BO_STRW_E-102"/>
    <x v="0"/>
    <x v="23"/>
    <n v="26.46"/>
    <n v="9657.9"/>
    <n v="34768.44"/>
  </r>
  <r>
    <x v="0"/>
    <x v="1"/>
    <x v="0"/>
    <x v="0"/>
    <s v="DK1_Rural"/>
    <x v="5"/>
    <s v="GNR_BO_STRW_E-102"/>
    <x v="0"/>
    <x v="8"/>
    <n v="26.46"/>
    <n v="9657.9"/>
    <n v="34768.44"/>
  </r>
  <r>
    <x v="0"/>
    <x v="1"/>
    <x v="0"/>
    <x v="0"/>
    <s v="DK1_Rural"/>
    <x v="5"/>
    <s v="GNR_BO_STRW_E-102"/>
    <x v="0"/>
    <x v="9"/>
    <n v="26.46"/>
    <n v="9657.9"/>
    <n v="34768.44"/>
  </r>
  <r>
    <x v="0"/>
    <x v="1"/>
    <x v="0"/>
    <x v="0"/>
    <s v="DK1_Rural"/>
    <x v="5"/>
    <s v="GNR_BO_STRW_E-102"/>
    <x v="0"/>
    <x v="18"/>
    <n v="26.46"/>
    <n v="9657.9"/>
    <n v="34768.44"/>
  </r>
  <r>
    <x v="0"/>
    <x v="1"/>
    <x v="0"/>
    <x v="0"/>
    <s v="DK1_Rural"/>
    <x v="5"/>
    <s v="GNR_BO_STRW_E-102"/>
    <x v="0"/>
    <x v="19"/>
    <n v="26.46"/>
    <n v="9657.9"/>
    <n v="34768.44"/>
  </r>
  <r>
    <x v="0"/>
    <x v="1"/>
    <x v="0"/>
    <x v="0"/>
    <s v="DK1_Rural"/>
    <x v="5"/>
    <s v="GNR_BO_STRW_E-102"/>
    <x v="0"/>
    <x v="20"/>
    <n v="26.46"/>
    <n v="9657.9"/>
    <n v="34768.44"/>
  </r>
  <r>
    <x v="0"/>
    <x v="1"/>
    <x v="0"/>
    <x v="0"/>
    <s v="DK1_Rural"/>
    <x v="5"/>
    <s v="GNR_BO_STRW_E-102"/>
    <x v="0"/>
    <x v="10"/>
    <n v="26.46"/>
    <n v="9657.9"/>
    <n v="34768.44"/>
  </r>
  <r>
    <x v="0"/>
    <x v="1"/>
    <x v="0"/>
    <x v="0"/>
    <s v="DK1_Rural"/>
    <x v="3"/>
    <s v="GNR_EH_HEAT"/>
    <x v="0"/>
    <x v="11"/>
    <n v="24.01"/>
    <n v="8763.65"/>
    <n v="31549.14"/>
  </r>
  <r>
    <x v="0"/>
    <x v="1"/>
    <x v="0"/>
    <x v="0"/>
    <s v="DK1_Rural"/>
    <x v="3"/>
    <s v="GNR_EH_HEAT"/>
    <x v="0"/>
    <x v="21"/>
    <n v="24.01"/>
    <n v="8763.65"/>
    <n v="31549.14"/>
  </r>
  <r>
    <x v="0"/>
    <x v="1"/>
    <x v="0"/>
    <x v="0"/>
    <s v="DK1_Rural"/>
    <x v="3"/>
    <s v="GNR_EH_HEAT"/>
    <x v="0"/>
    <x v="12"/>
    <n v="24.01"/>
    <n v="8763.65"/>
    <n v="31549.14"/>
  </r>
  <r>
    <x v="0"/>
    <x v="1"/>
    <x v="0"/>
    <x v="0"/>
    <s v="DK1_Rural"/>
    <x v="3"/>
    <s v="GNR_EH_HEAT"/>
    <x v="0"/>
    <x v="0"/>
    <n v="24.01"/>
    <n v="8763.65"/>
    <n v="31549.14"/>
  </r>
  <r>
    <x v="0"/>
    <x v="1"/>
    <x v="0"/>
    <x v="0"/>
    <s v="DK1_Rural"/>
    <x v="3"/>
    <s v="GNR_EH_HEAT"/>
    <x v="0"/>
    <x v="1"/>
    <n v="24.01"/>
    <n v="8763.65"/>
    <n v="31549.14"/>
  </r>
  <r>
    <x v="0"/>
    <x v="1"/>
    <x v="0"/>
    <x v="0"/>
    <s v="DK1_Rural"/>
    <x v="3"/>
    <s v="GNR_EH_HEAT"/>
    <x v="0"/>
    <x v="2"/>
    <n v="24.01"/>
    <n v="8763.65"/>
    <n v="31549.14"/>
  </r>
  <r>
    <x v="0"/>
    <x v="1"/>
    <x v="0"/>
    <x v="0"/>
    <s v="DK1_Rural"/>
    <x v="3"/>
    <s v="GNR_EH_HEAT"/>
    <x v="0"/>
    <x v="13"/>
    <n v="24.01"/>
    <n v="8763.65"/>
    <n v="31549.14"/>
  </r>
  <r>
    <x v="0"/>
    <x v="1"/>
    <x v="0"/>
    <x v="0"/>
    <s v="DK1_Rural"/>
    <x v="3"/>
    <s v="GNR_EH_HEAT"/>
    <x v="0"/>
    <x v="14"/>
    <n v="24.01"/>
    <n v="8763.65"/>
    <n v="31549.14"/>
  </r>
  <r>
    <x v="0"/>
    <x v="1"/>
    <x v="0"/>
    <x v="0"/>
    <s v="DK1_Rural"/>
    <x v="3"/>
    <s v="GNR_EH_HEAT"/>
    <x v="0"/>
    <x v="15"/>
    <n v="24.01"/>
    <n v="8763.65"/>
    <n v="31549.14"/>
  </r>
  <r>
    <x v="0"/>
    <x v="1"/>
    <x v="0"/>
    <x v="0"/>
    <s v="DK1_Rural"/>
    <x v="3"/>
    <s v="GNR_EH_HEAT"/>
    <x v="0"/>
    <x v="3"/>
    <n v="24.01"/>
    <n v="8763.65"/>
    <n v="31549.14"/>
  </r>
  <r>
    <x v="0"/>
    <x v="1"/>
    <x v="0"/>
    <x v="0"/>
    <s v="DK1_Rural"/>
    <x v="3"/>
    <s v="GNR_EH_HEAT"/>
    <x v="0"/>
    <x v="4"/>
    <n v="24.01"/>
    <n v="8763.65"/>
    <n v="31549.14"/>
  </r>
  <r>
    <x v="0"/>
    <x v="1"/>
    <x v="0"/>
    <x v="0"/>
    <s v="DK1_Rural"/>
    <x v="3"/>
    <s v="GNR_EH_HEAT"/>
    <x v="0"/>
    <x v="16"/>
    <n v="24.01"/>
    <n v="8763.65"/>
    <n v="31549.14"/>
  </r>
  <r>
    <x v="0"/>
    <x v="1"/>
    <x v="0"/>
    <x v="0"/>
    <s v="DK1_Rural"/>
    <x v="3"/>
    <s v="GNR_EH_HEAT"/>
    <x v="0"/>
    <x v="5"/>
    <n v="24.01"/>
    <n v="8763.65"/>
    <n v="31549.14"/>
  </r>
  <r>
    <x v="0"/>
    <x v="1"/>
    <x v="0"/>
    <x v="0"/>
    <s v="DK1_Rural"/>
    <x v="3"/>
    <s v="GNR_EH_HEAT"/>
    <x v="0"/>
    <x v="6"/>
    <n v="24.01"/>
    <n v="8763.65"/>
    <n v="31549.14"/>
  </r>
  <r>
    <x v="0"/>
    <x v="1"/>
    <x v="0"/>
    <x v="0"/>
    <s v="DK1_Rural"/>
    <x v="3"/>
    <s v="GNR_EH_HEAT"/>
    <x v="0"/>
    <x v="17"/>
    <n v="24.01"/>
    <n v="8763.65"/>
    <n v="31549.14"/>
  </r>
  <r>
    <x v="0"/>
    <x v="1"/>
    <x v="0"/>
    <x v="0"/>
    <s v="DK1_Rural"/>
    <x v="3"/>
    <s v="GNR_EH_HEAT"/>
    <x v="0"/>
    <x v="7"/>
    <n v="24.01"/>
    <n v="8763.65"/>
    <n v="31549.14"/>
  </r>
  <r>
    <x v="0"/>
    <x v="1"/>
    <x v="0"/>
    <x v="0"/>
    <s v="DK1_Rural"/>
    <x v="3"/>
    <s v="GNR_EH_HEAT"/>
    <x v="0"/>
    <x v="23"/>
    <n v="24.01"/>
    <n v="8763.65"/>
    <n v="31549.14"/>
  </r>
  <r>
    <x v="0"/>
    <x v="1"/>
    <x v="0"/>
    <x v="0"/>
    <s v="DK1_Rural"/>
    <x v="3"/>
    <s v="GNR_EH_HEAT"/>
    <x v="0"/>
    <x v="8"/>
    <n v="24.01"/>
    <n v="8763.65"/>
    <n v="31549.14"/>
  </r>
  <r>
    <x v="0"/>
    <x v="1"/>
    <x v="0"/>
    <x v="0"/>
    <s v="DK1_Rural"/>
    <x v="3"/>
    <s v="GNR_EH_HEAT"/>
    <x v="0"/>
    <x v="9"/>
    <n v="24.01"/>
    <n v="8763.65"/>
    <n v="31549.14"/>
  </r>
  <r>
    <x v="0"/>
    <x v="1"/>
    <x v="0"/>
    <x v="0"/>
    <s v="DK1_Rural"/>
    <x v="3"/>
    <s v="GNR_EH_HEAT"/>
    <x v="0"/>
    <x v="18"/>
    <n v="24.01"/>
    <n v="8763.65"/>
    <n v="31549.14"/>
  </r>
  <r>
    <x v="0"/>
    <x v="1"/>
    <x v="0"/>
    <x v="0"/>
    <s v="DK1_Rural"/>
    <x v="3"/>
    <s v="GNR_EH_HEAT"/>
    <x v="0"/>
    <x v="19"/>
    <n v="24.01"/>
    <n v="8763.65"/>
    <n v="31549.14"/>
  </r>
  <r>
    <x v="0"/>
    <x v="1"/>
    <x v="0"/>
    <x v="0"/>
    <s v="DK1_Rural"/>
    <x v="3"/>
    <s v="GNR_EH_HEAT"/>
    <x v="0"/>
    <x v="20"/>
    <n v="24.01"/>
    <n v="8763.65"/>
    <n v="31549.14"/>
  </r>
  <r>
    <x v="0"/>
    <x v="1"/>
    <x v="0"/>
    <x v="0"/>
    <s v="DK1_Rural"/>
    <x v="3"/>
    <s v="GNR_EH_HEAT"/>
    <x v="0"/>
    <x v="10"/>
    <n v="24.01"/>
    <n v="8763.65"/>
    <n v="31549.14"/>
  </r>
  <r>
    <x v="0"/>
    <x v="1"/>
    <x v="0"/>
    <x v="0"/>
    <s v="DK1_Rural"/>
    <x v="3"/>
    <s v="GNR_EH_HEAT"/>
    <x v="0"/>
    <x v="22"/>
    <n v="24.01"/>
    <n v="8763.65"/>
    <n v="31549.14"/>
  </r>
  <r>
    <x v="0"/>
    <x v="1"/>
    <x v="0"/>
    <x v="0"/>
    <s v="DK1_Rural"/>
    <x v="6"/>
    <s v="GNR_BO_WOODCHI_E-100"/>
    <x v="0"/>
    <x v="11"/>
    <n v="150.27500000000001"/>
    <n v="54850.375"/>
    <n v="197461.35"/>
  </r>
  <r>
    <x v="0"/>
    <x v="1"/>
    <x v="0"/>
    <x v="0"/>
    <s v="DK1_Rural"/>
    <x v="6"/>
    <s v="GNR_BO_WOODCHI_E-100"/>
    <x v="0"/>
    <x v="21"/>
    <n v="150.27500000000001"/>
    <n v="54850.375"/>
    <n v="197461.35"/>
  </r>
  <r>
    <x v="0"/>
    <x v="1"/>
    <x v="0"/>
    <x v="0"/>
    <s v="DK1_Rural"/>
    <x v="6"/>
    <s v="GNR_BO_WOODCHI_E-100"/>
    <x v="0"/>
    <x v="12"/>
    <n v="146.89563527149701"/>
    <n v="53616.906874096501"/>
    <n v="193020.86474674699"/>
  </r>
  <r>
    <x v="0"/>
    <x v="1"/>
    <x v="0"/>
    <x v="0"/>
    <s v="DK1_Rural"/>
    <x v="6"/>
    <s v="GNR_BO_WOODCHI_E-100"/>
    <x v="0"/>
    <x v="0"/>
    <n v="150.27500000000001"/>
    <n v="54850.375"/>
    <n v="197461.35"/>
  </r>
  <r>
    <x v="0"/>
    <x v="1"/>
    <x v="0"/>
    <x v="0"/>
    <s v="DK1_Rural"/>
    <x v="6"/>
    <s v="GNR_BO_WOODCHI_E-100"/>
    <x v="0"/>
    <x v="1"/>
    <n v="150.27500000000001"/>
    <n v="54850.375"/>
    <n v="197461.35"/>
  </r>
  <r>
    <x v="0"/>
    <x v="1"/>
    <x v="0"/>
    <x v="0"/>
    <s v="DK1_Rural"/>
    <x v="6"/>
    <s v="GNR_BO_WOODCHI_E-100"/>
    <x v="0"/>
    <x v="2"/>
    <n v="150.27500000000001"/>
    <n v="54850.375"/>
    <n v="197461.35"/>
  </r>
  <r>
    <x v="0"/>
    <x v="1"/>
    <x v="0"/>
    <x v="0"/>
    <s v="DK1_Rural"/>
    <x v="6"/>
    <s v="GNR_BO_WOODCHI_E-100"/>
    <x v="0"/>
    <x v="13"/>
    <n v="150.27500000000001"/>
    <n v="54850.375"/>
    <n v="197461.35"/>
  </r>
  <r>
    <x v="0"/>
    <x v="1"/>
    <x v="0"/>
    <x v="0"/>
    <s v="DK1_Rural"/>
    <x v="6"/>
    <s v="GNR_BO_WOODCHI_E-100"/>
    <x v="0"/>
    <x v="14"/>
    <n v="150.27500000000001"/>
    <n v="54850.375"/>
    <n v="197461.35"/>
  </r>
  <r>
    <x v="0"/>
    <x v="1"/>
    <x v="0"/>
    <x v="0"/>
    <s v="DK1_Rural"/>
    <x v="6"/>
    <s v="GNR_BO_WOODCHI_E-100"/>
    <x v="0"/>
    <x v="15"/>
    <n v="150.27500000000001"/>
    <n v="54850.375"/>
    <n v="197461.35"/>
  </r>
  <r>
    <x v="0"/>
    <x v="1"/>
    <x v="0"/>
    <x v="0"/>
    <s v="DK1_Rural"/>
    <x v="6"/>
    <s v="GNR_BO_WOODCHI_E-100"/>
    <x v="0"/>
    <x v="3"/>
    <n v="150.27500000000001"/>
    <n v="54850.375"/>
    <n v="197461.35"/>
  </r>
  <r>
    <x v="0"/>
    <x v="1"/>
    <x v="0"/>
    <x v="0"/>
    <s v="DK1_Rural"/>
    <x v="6"/>
    <s v="GNR_BO_WOODCHI_E-100"/>
    <x v="0"/>
    <x v="4"/>
    <n v="150.27500000000001"/>
    <n v="54850.375"/>
    <n v="197461.35"/>
  </r>
  <r>
    <x v="0"/>
    <x v="1"/>
    <x v="0"/>
    <x v="0"/>
    <s v="DK1_Rural"/>
    <x v="6"/>
    <s v="GNR_BO_WOODCHI_E-100"/>
    <x v="0"/>
    <x v="16"/>
    <n v="150.27500000000001"/>
    <n v="54850.375"/>
    <n v="197461.35"/>
  </r>
  <r>
    <x v="0"/>
    <x v="1"/>
    <x v="0"/>
    <x v="0"/>
    <s v="DK1_Rural"/>
    <x v="6"/>
    <s v="GNR_BO_WOODCHI_E-100"/>
    <x v="0"/>
    <x v="5"/>
    <n v="150.27500000000001"/>
    <n v="54850.375"/>
    <n v="197461.35"/>
  </r>
  <r>
    <x v="0"/>
    <x v="1"/>
    <x v="0"/>
    <x v="0"/>
    <s v="DK1_Rural"/>
    <x v="6"/>
    <s v="GNR_BO_WOODCHI_E-100"/>
    <x v="0"/>
    <x v="6"/>
    <n v="150.27500000000001"/>
    <n v="54850.375"/>
    <n v="197461.35"/>
  </r>
  <r>
    <x v="0"/>
    <x v="1"/>
    <x v="0"/>
    <x v="0"/>
    <s v="DK1_Rural"/>
    <x v="6"/>
    <s v="GNR_BO_WOODCHI_E-100"/>
    <x v="0"/>
    <x v="17"/>
    <n v="150.27500000000001"/>
    <n v="54850.375"/>
    <n v="197461.35"/>
  </r>
  <r>
    <x v="0"/>
    <x v="1"/>
    <x v="0"/>
    <x v="0"/>
    <s v="DK1_Rural"/>
    <x v="6"/>
    <s v="GNR_BO_WOODCHI_E-100"/>
    <x v="0"/>
    <x v="7"/>
    <n v="150.27500000000001"/>
    <n v="54850.375"/>
    <n v="197461.35"/>
  </r>
  <r>
    <x v="0"/>
    <x v="1"/>
    <x v="0"/>
    <x v="0"/>
    <s v="DK1_Rural"/>
    <x v="6"/>
    <s v="GNR_BO_WOODCHI_E-100"/>
    <x v="0"/>
    <x v="23"/>
    <n v="150.27500000000001"/>
    <n v="54850.375"/>
    <n v="197461.35"/>
  </r>
  <r>
    <x v="0"/>
    <x v="1"/>
    <x v="0"/>
    <x v="0"/>
    <s v="DK1_Rural"/>
    <x v="6"/>
    <s v="GNR_BO_WOODCHI_E-100"/>
    <x v="0"/>
    <x v="8"/>
    <n v="150.27500000000001"/>
    <n v="54850.375"/>
    <n v="197461.35"/>
  </r>
  <r>
    <x v="0"/>
    <x v="1"/>
    <x v="0"/>
    <x v="0"/>
    <s v="DK1_Rural"/>
    <x v="6"/>
    <s v="GNR_BO_WOODCHI_E-100"/>
    <x v="0"/>
    <x v="9"/>
    <n v="150.27500000000001"/>
    <n v="54850.375"/>
    <n v="197461.35"/>
  </r>
  <r>
    <x v="0"/>
    <x v="1"/>
    <x v="0"/>
    <x v="0"/>
    <s v="DK1_Rural"/>
    <x v="6"/>
    <s v="GNR_BO_WOODCHI_E-100"/>
    <x v="0"/>
    <x v="18"/>
    <n v="150.27500000000001"/>
    <n v="54850.375"/>
    <n v="197461.35"/>
  </r>
  <r>
    <x v="0"/>
    <x v="1"/>
    <x v="0"/>
    <x v="0"/>
    <s v="DK1_Rural"/>
    <x v="6"/>
    <s v="GNR_BO_WOODCHI_E-100"/>
    <x v="0"/>
    <x v="19"/>
    <n v="150.27500000000001"/>
    <n v="54850.375"/>
    <n v="197461.35"/>
  </r>
  <r>
    <x v="0"/>
    <x v="1"/>
    <x v="0"/>
    <x v="0"/>
    <s v="DK1_Rural"/>
    <x v="6"/>
    <s v="GNR_BO_WOODCHI_E-100"/>
    <x v="0"/>
    <x v="20"/>
    <n v="150.27500000000001"/>
    <n v="54850.375"/>
    <n v="197461.35"/>
  </r>
  <r>
    <x v="0"/>
    <x v="1"/>
    <x v="0"/>
    <x v="0"/>
    <s v="DK1_Rural"/>
    <x v="6"/>
    <s v="GNR_BO_WOODCHI_E-100"/>
    <x v="0"/>
    <x v="10"/>
    <n v="150.27500000000001"/>
    <n v="54850.375"/>
    <n v="197461.35"/>
  </r>
  <r>
    <x v="0"/>
    <x v="1"/>
    <x v="0"/>
    <x v="0"/>
    <s v="DK1_Rural"/>
    <x v="6"/>
    <s v="GNR_BO_WOODCHI_E-100"/>
    <x v="0"/>
    <x v="22"/>
    <n v="31.2633766088104"/>
    <n v="11411.132462215801"/>
    <n v="41080.076863976901"/>
  </r>
  <r>
    <x v="0"/>
    <x v="1"/>
    <x v="0"/>
    <x v="0"/>
    <s v="DK1_Rural"/>
    <x v="6"/>
    <s v="GNR_BO_WOODCHI_E-105"/>
    <x v="0"/>
    <x v="11"/>
    <n v="4.5"/>
    <n v="1642.5"/>
    <n v="5913"/>
  </r>
  <r>
    <x v="0"/>
    <x v="1"/>
    <x v="0"/>
    <x v="0"/>
    <s v="DK1_Rural"/>
    <x v="6"/>
    <s v="GNR_BO_WOODCHI_E-105"/>
    <x v="0"/>
    <x v="21"/>
    <n v="4.5"/>
    <n v="1642.5"/>
    <n v="5913"/>
  </r>
  <r>
    <x v="0"/>
    <x v="1"/>
    <x v="0"/>
    <x v="0"/>
    <s v="DK1_Rural"/>
    <x v="6"/>
    <s v="GNR_BO_WOODCHI_E-105"/>
    <x v="0"/>
    <x v="12"/>
    <n v="4.5"/>
    <n v="1642.5"/>
    <n v="5913"/>
  </r>
  <r>
    <x v="0"/>
    <x v="1"/>
    <x v="0"/>
    <x v="0"/>
    <s v="DK1_Rural"/>
    <x v="6"/>
    <s v="GNR_BO_WOODCHI_E-105"/>
    <x v="0"/>
    <x v="0"/>
    <n v="4.5"/>
    <n v="1642.5"/>
    <n v="5913"/>
  </r>
  <r>
    <x v="0"/>
    <x v="1"/>
    <x v="0"/>
    <x v="0"/>
    <s v="DK1_Rural"/>
    <x v="6"/>
    <s v="GNR_BO_WOODCHI_E-105"/>
    <x v="0"/>
    <x v="1"/>
    <n v="4.5"/>
    <n v="1642.5"/>
    <n v="5913"/>
  </r>
  <r>
    <x v="0"/>
    <x v="1"/>
    <x v="0"/>
    <x v="0"/>
    <s v="DK1_Rural"/>
    <x v="6"/>
    <s v="GNR_BO_WOODCHI_E-105"/>
    <x v="0"/>
    <x v="2"/>
    <n v="4.5"/>
    <n v="1642.5"/>
    <n v="5913"/>
  </r>
  <r>
    <x v="0"/>
    <x v="1"/>
    <x v="0"/>
    <x v="0"/>
    <s v="DK1_Rural"/>
    <x v="6"/>
    <s v="GNR_BO_WOODCHI_E-105"/>
    <x v="0"/>
    <x v="13"/>
    <n v="4.5"/>
    <n v="1642.5"/>
    <n v="5913"/>
  </r>
  <r>
    <x v="0"/>
    <x v="1"/>
    <x v="0"/>
    <x v="0"/>
    <s v="DK1_Rural"/>
    <x v="6"/>
    <s v="GNR_BO_WOODCHI_E-105"/>
    <x v="0"/>
    <x v="14"/>
    <n v="4.5"/>
    <n v="1642.5"/>
    <n v="5913"/>
  </r>
  <r>
    <x v="0"/>
    <x v="1"/>
    <x v="0"/>
    <x v="0"/>
    <s v="DK1_Rural"/>
    <x v="6"/>
    <s v="GNR_BO_WOODCHI_E-105"/>
    <x v="0"/>
    <x v="15"/>
    <n v="4.5"/>
    <n v="1642.5"/>
    <n v="5913"/>
  </r>
  <r>
    <x v="0"/>
    <x v="1"/>
    <x v="0"/>
    <x v="0"/>
    <s v="DK1_Rural"/>
    <x v="6"/>
    <s v="GNR_BO_WOODCHI_E-105"/>
    <x v="0"/>
    <x v="3"/>
    <n v="4.5"/>
    <n v="1642.5"/>
    <n v="5913"/>
  </r>
  <r>
    <x v="0"/>
    <x v="1"/>
    <x v="0"/>
    <x v="0"/>
    <s v="DK1_Rural"/>
    <x v="6"/>
    <s v="GNR_BO_WOODCHI_E-105"/>
    <x v="0"/>
    <x v="4"/>
    <n v="4.5"/>
    <n v="1642.5"/>
    <n v="5913"/>
  </r>
  <r>
    <x v="0"/>
    <x v="1"/>
    <x v="0"/>
    <x v="0"/>
    <s v="DK1_Rural"/>
    <x v="6"/>
    <s v="GNR_BO_WOODCHI_E-105"/>
    <x v="0"/>
    <x v="16"/>
    <n v="4.5"/>
    <n v="1642.5"/>
    <n v="5913"/>
  </r>
  <r>
    <x v="0"/>
    <x v="1"/>
    <x v="0"/>
    <x v="0"/>
    <s v="DK1_Rural"/>
    <x v="6"/>
    <s v="GNR_BO_WOODCHI_E-105"/>
    <x v="0"/>
    <x v="5"/>
    <n v="4.5"/>
    <n v="1642.5"/>
    <n v="5913"/>
  </r>
  <r>
    <x v="0"/>
    <x v="1"/>
    <x v="0"/>
    <x v="0"/>
    <s v="DK1_Rural"/>
    <x v="6"/>
    <s v="GNR_BO_WOODCHI_E-105"/>
    <x v="0"/>
    <x v="6"/>
    <n v="4.5"/>
    <n v="1642.5"/>
    <n v="5913"/>
  </r>
  <r>
    <x v="0"/>
    <x v="1"/>
    <x v="0"/>
    <x v="0"/>
    <s v="DK1_Rural"/>
    <x v="6"/>
    <s v="GNR_BO_WOODCHI_E-105"/>
    <x v="0"/>
    <x v="17"/>
    <n v="4.5"/>
    <n v="1642.5"/>
    <n v="5913"/>
  </r>
  <r>
    <x v="0"/>
    <x v="1"/>
    <x v="0"/>
    <x v="0"/>
    <s v="DK1_Rural"/>
    <x v="6"/>
    <s v="GNR_BO_WOODCHI_E-105"/>
    <x v="0"/>
    <x v="7"/>
    <n v="4.5"/>
    <n v="1642.5"/>
    <n v="5913"/>
  </r>
  <r>
    <x v="0"/>
    <x v="1"/>
    <x v="0"/>
    <x v="0"/>
    <s v="DK1_Rural"/>
    <x v="6"/>
    <s v="GNR_BO_WOODCHI_E-105"/>
    <x v="0"/>
    <x v="23"/>
    <n v="4.5"/>
    <n v="1642.5"/>
    <n v="5913"/>
  </r>
  <r>
    <x v="0"/>
    <x v="1"/>
    <x v="0"/>
    <x v="0"/>
    <s v="DK1_Rural"/>
    <x v="6"/>
    <s v="GNR_BO_WOODCHI_E-105"/>
    <x v="0"/>
    <x v="8"/>
    <n v="4.5"/>
    <n v="1642.5"/>
    <n v="5913"/>
  </r>
  <r>
    <x v="0"/>
    <x v="1"/>
    <x v="0"/>
    <x v="0"/>
    <s v="DK1_Rural"/>
    <x v="6"/>
    <s v="GNR_BO_WOODCHI_E-105"/>
    <x v="0"/>
    <x v="9"/>
    <n v="4.5"/>
    <n v="1642.5"/>
    <n v="5913"/>
  </r>
  <r>
    <x v="0"/>
    <x v="1"/>
    <x v="0"/>
    <x v="0"/>
    <s v="DK1_Rural"/>
    <x v="6"/>
    <s v="GNR_BO_WOODCHI_E-105"/>
    <x v="0"/>
    <x v="18"/>
    <n v="4.5"/>
    <n v="1642.5"/>
    <n v="5913"/>
  </r>
  <r>
    <x v="0"/>
    <x v="1"/>
    <x v="0"/>
    <x v="0"/>
    <s v="DK1_Rural"/>
    <x v="6"/>
    <s v="GNR_BO_WOODCHI_E-105"/>
    <x v="0"/>
    <x v="19"/>
    <n v="4.5"/>
    <n v="1642.5"/>
    <n v="5913"/>
  </r>
  <r>
    <x v="0"/>
    <x v="1"/>
    <x v="0"/>
    <x v="0"/>
    <s v="DK1_Rural"/>
    <x v="6"/>
    <s v="GNR_BO_WOODCHI_E-105"/>
    <x v="0"/>
    <x v="20"/>
    <n v="4.5"/>
    <n v="1642.5"/>
    <n v="5913"/>
  </r>
  <r>
    <x v="0"/>
    <x v="1"/>
    <x v="0"/>
    <x v="0"/>
    <s v="DK1_Rural"/>
    <x v="6"/>
    <s v="GNR_BO_WOODCHI_E-105"/>
    <x v="0"/>
    <x v="10"/>
    <n v="4.5"/>
    <n v="1642.5"/>
    <n v="5913"/>
  </r>
  <r>
    <x v="0"/>
    <x v="1"/>
    <x v="0"/>
    <x v="0"/>
    <s v="DK1_Rural"/>
    <x v="6"/>
    <s v="GNR_BO_WOODCHI_E-105"/>
    <x v="0"/>
    <x v="22"/>
    <n v="4.5"/>
    <n v="1642.5"/>
    <n v="5913"/>
  </r>
  <r>
    <x v="0"/>
    <x v="1"/>
    <x v="0"/>
    <x v="0"/>
    <s v="DK1_Rural"/>
    <x v="6"/>
    <s v="GNR_BO_WOODCHI_E-106"/>
    <x v="0"/>
    <x v="11"/>
    <n v="2.75"/>
    <n v="1003.75"/>
    <n v="3613.5"/>
  </r>
  <r>
    <x v="0"/>
    <x v="1"/>
    <x v="0"/>
    <x v="0"/>
    <s v="DK1_Rural"/>
    <x v="6"/>
    <s v="GNR_BO_WOODCHI_E-106"/>
    <x v="0"/>
    <x v="21"/>
    <n v="2.75"/>
    <n v="1003.75"/>
    <n v="3613.5"/>
  </r>
  <r>
    <x v="0"/>
    <x v="1"/>
    <x v="0"/>
    <x v="0"/>
    <s v="DK1_Rural"/>
    <x v="6"/>
    <s v="GNR_BO_WOODCHI_E-106"/>
    <x v="0"/>
    <x v="12"/>
    <n v="2.75"/>
    <n v="1003.75"/>
    <n v="3613.5"/>
  </r>
  <r>
    <x v="0"/>
    <x v="1"/>
    <x v="0"/>
    <x v="0"/>
    <s v="DK1_Rural"/>
    <x v="6"/>
    <s v="GNR_BO_WOODCHI_E-106"/>
    <x v="0"/>
    <x v="0"/>
    <n v="2.75"/>
    <n v="1003.75"/>
    <n v="3613.5"/>
  </r>
  <r>
    <x v="0"/>
    <x v="1"/>
    <x v="0"/>
    <x v="0"/>
    <s v="DK1_Rural"/>
    <x v="6"/>
    <s v="GNR_BO_WOODCHI_E-106"/>
    <x v="0"/>
    <x v="1"/>
    <n v="2.75"/>
    <n v="1003.75"/>
    <n v="3613.5"/>
  </r>
  <r>
    <x v="0"/>
    <x v="1"/>
    <x v="0"/>
    <x v="0"/>
    <s v="DK1_Rural"/>
    <x v="6"/>
    <s v="GNR_BO_WOODCHI_E-106"/>
    <x v="0"/>
    <x v="2"/>
    <n v="2.75"/>
    <n v="1003.75"/>
    <n v="3613.5"/>
  </r>
  <r>
    <x v="0"/>
    <x v="1"/>
    <x v="0"/>
    <x v="0"/>
    <s v="DK1_Rural"/>
    <x v="6"/>
    <s v="GNR_BO_WOODCHI_E-106"/>
    <x v="0"/>
    <x v="13"/>
    <n v="2.75"/>
    <n v="1003.75"/>
    <n v="3613.5"/>
  </r>
  <r>
    <x v="0"/>
    <x v="1"/>
    <x v="0"/>
    <x v="0"/>
    <s v="DK1_Rural"/>
    <x v="6"/>
    <s v="GNR_BO_WOODCHI_E-106"/>
    <x v="0"/>
    <x v="14"/>
    <n v="2.75"/>
    <n v="1003.75"/>
    <n v="3613.5"/>
  </r>
  <r>
    <x v="0"/>
    <x v="1"/>
    <x v="0"/>
    <x v="0"/>
    <s v="DK1_Rural"/>
    <x v="6"/>
    <s v="GNR_BO_WOODCHI_E-106"/>
    <x v="0"/>
    <x v="15"/>
    <n v="2.75"/>
    <n v="1003.75"/>
    <n v="3613.5"/>
  </r>
  <r>
    <x v="0"/>
    <x v="1"/>
    <x v="0"/>
    <x v="0"/>
    <s v="DK1_Rural"/>
    <x v="6"/>
    <s v="GNR_BO_WOODCHI_E-106"/>
    <x v="0"/>
    <x v="3"/>
    <n v="2.75"/>
    <n v="1003.75"/>
    <n v="3613.5"/>
  </r>
  <r>
    <x v="0"/>
    <x v="1"/>
    <x v="0"/>
    <x v="0"/>
    <s v="DK1_Rural"/>
    <x v="6"/>
    <s v="GNR_BO_WOODCHI_E-106"/>
    <x v="0"/>
    <x v="4"/>
    <n v="2.75"/>
    <n v="1003.75"/>
    <n v="3613.5"/>
  </r>
  <r>
    <x v="0"/>
    <x v="1"/>
    <x v="0"/>
    <x v="0"/>
    <s v="DK1_Rural"/>
    <x v="6"/>
    <s v="GNR_BO_WOODCHI_E-106"/>
    <x v="0"/>
    <x v="16"/>
    <n v="2.75"/>
    <n v="1003.75"/>
    <n v="3613.5"/>
  </r>
  <r>
    <x v="0"/>
    <x v="1"/>
    <x v="0"/>
    <x v="0"/>
    <s v="DK1_Rural"/>
    <x v="6"/>
    <s v="GNR_BO_WOODCHI_E-106"/>
    <x v="0"/>
    <x v="5"/>
    <n v="2.75"/>
    <n v="1003.75"/>
    <n v="3613.5"/>
  </r>
  <r>
    <x v="0"/>
    <x v="1"/>
    <x v="0"/>
    <x v="0"/>
    <s v="DK1_Rural"/>
    <x v="6"/>
    <s v="GNR_BO_WOODCHI_E-106"/>
    <x v="0"/>
    <x v="6"/>
    <n v="2.75"/>
    <n v="1003.75"/>
    <n v="3613.5"/>
  </r>
  <r>
    <x v="0"/>
    <x v="1"/>
    <x v="0"/>
    <x v="0"/>
    <s v="DK1_Rural"/>
    <x v="6"/>
    <s v="GNR_BO_WOODCHI_E-106"/>
    <x v="0"/>
    <x v="17"/>
    <n v="2.75"/>
    <n v="1003.75"/>
    <n v="3613.5"/>
  </r>
  <r>
    <x v="0"/>
    <x v="1"/>
    <x v="0"/>
    <x v="0"/>
    <s v="DK1_Rural"/>
    <x v="6"/>
    <s v="GNR_BO_WOODCHI_E-106"/>
    <x v="0"/>
    <x v="7"/>
    <n v="2.75"/>
    <n v="1003.75"/>
    <n v="3613.5"/>
  </r>
  <r>
    <x v="0"/>
    <x v="1"/>
    <x v="0"/>
    <x v="0"/>
    <s v="DK1_Rural"/>
    <x v="6"/>
    <s v="GNR_BO_WOODCHI_E-106"/>
    <x v="0"/>
    <x v="23"/>
    <n v="2.75"/>
    <n v="1003.75"/>
    <n v="3613.5"/>
  </r>
  <r>
    <x v="0"/>
    <x v="1"/>
    <x v="0"/>
    <x v="0"/>
    <s v="DK1_Rural"/>
    <x v="6"/>
    <s v="GNR_BO_WOODCHI_E-106"/>
    <x v="0"/>
    <x v="8"/>
    <n v="2.75"/>
    <n v="1003.75"/>
    <n v="3613.5"/>
  </r>
  <r>
    <x v="0"/>
    <x v="1"/>
    <x v="0"/>
    <x v="0"/>
    <s v="DK1_Rural"/>
    <x v="6"/>
    <s v="GNR_BO_WOODCHI_E-106"/>
    <x v="0"/>
    <x v="9"/>
    <n v="2.75"/>
    <n v="1003.75"/>
    <n v="3613.5"/>
  </r>
  <r>
    <x v="0"/>
    <x v="1"/>
    <x v="0"/>
    <x v="0"/>
    <s v="DK1_Rural"/>
    <x v="6"/>
    <s v="GNR_BO_WOODCHI_E-106"/>
    <x v="0"/>
    <x v="18"/>
    <n v="2.75"/>
    <n v="1003.75"/>
    <n v="3613.5"/>
  </r>
  <r>
    <x v="0"/>
    <x v="1"/>
    <x v="0"/>
    <x v="0"/>
    <s v="DK1_Rural"/>
    <x v="6"/>
    <s v="GNR_BO_WOODCHI_E-106"/>
    <x v="0"/>
    <x v="19"/>
    <n v="2.75"/>
    <n v="1003.75"/>
    <n v="3613.5"/>
  </r>
  <r>
    <x v="0"/>
    <x v="1"/>
    <x v="0"/>
    <x v="0"/>
    <s v="DK1_Rural"/>
    <x v="6"/>
    <s v="GNR_BO_WOODCHI_E-106"/>
    <x v="0"/>
    <x v="20"/>
    <n v="2.75"/>
    <n v="1003.75"/>
    <n v="3613.5"/>
  </r>
  <r>
    <x v="0"/>
    <x v="1"/>
    <x v="0"/>
    <x v="0"/>
    <s v="DK1_Rural"/>
    <x v="6"/>
    <s v="GNR_BO_WOODCHI_E-106"/>
    <x v="0"/>
    <x v="10"/>
    <n v="2.75"/>
    <n v="1003.75"/>
    <n v="3613.5"/>
  </r>
  <r>
    <x v="0"/>
    <x v="1"/>
    <x v="0"/>
    <x v="0"/>
    <s v="DK1_Rural"/>
    <x v="6"/>
    <s v="GNR_BO_WOODCHI_E-106"/>
    <x v="0"/>
    <x v="22"/>
    <n v="2.75"/>
    <n v="1003.75"/>
    <n v="3613.5"/>
  </r>
  <r>
    <x v="0"/>
    <x v="1"/>
    <x v="0"/>
    <x v="0"/>
    <s v="DK1_Rural"/>
    <x v="6"/>
    <s v="GNR_BO_WOODCHI_E-107"/>
    <x v="0"/>
    <x v="11"/>
    <n v="12.48"/>
    <n v="4555.2"/>
    <n v="16398.72"/>
  </r>
  <r>
    <x v="0"/>
    <x v="1"/>
    <x v="0"/>
    <x v="0"/>
    <s v="DK1_Rural"/>
    <x v="6"/>
    <s v="GNR_BO_WOODCHI_E-107"/>
    <x v="0"/>
    <x v="21"/>
    <n v="12.48"/>
    <n v="4555.2"/>
    <n v="16398.72"/>
  </r>
  <r>
    <x v="0"/>
    <x v="1"/>
    <x v="0"/>
    <x v="0"/>
    <s v="DK1_Rural"/>
    <x v="6"/>
    <s v="GNR_BO_WOODCHI_E-107"/>
    <x v="0"/>
    <x v="12"/>
    <n v="12.48"/>
    <n v="4555.2"/>
    <n v="16398.72"/>
  </r>
  <r>
    <x v="0"/>
    <x v="1"/>
    <x v="0"/>
    <x v="0"/>
    <s v="DK1_Rural"/>
    <x v="6"/>
    <s v="GNR_BO_WOODCHI_E-107"/>
    <x v="0"/>
    <x v="0"/>
    <n v="12.48"/>
    <n v="4555.2"/>
    <n v="16398.72"/>
  </r>
  <r>
    <x v="0"/>
    <x v="1"/>
    <x v="0"/>
    <x v="0"/>
    <s v="DK1_Rural"/>
    <x v="6"/>
    <s v="GNR_BO_WOODCHI_E-107"/>
    <x v="0"/>
    <x v="1"/>
    <n v="12.48"/>
    <n v="4555.2"/>
    <n v="16398.72"/>
  </r>
  <r>
    <x v="0"/>
    <x v="1"/>
    <x v="0"/>
    <x v="0"/>
    <s v="DK1_Rural"/>
    <x v="6"/>
    <s v="GNR_BO_WOODCHI_E-107"/>
    <x v="0"/>
    <x v="2"/>
    <n v="12.48"/>
    <n v="4555.2"/>
    <n v="16398.72"/>
  </r>
  <r>
    <x v="0"/>
    <x v="1"/>
    <x v="0"/>
    <x v="0"/>
    <s v="DK1_Rural"/>
    <x v="6"/>
    <s v="GNR_BO_WOODCHI_E-107"/>
    <x v="0"/>
    <x v="13"/>
    <n v="12.48"/>
    <n v="4555.2"/>
    <n v="16398.72"/>
  </r>
  <r>
    <x v="0"/>
    <x v="1"/>
    <x v="0"/>
    <x v="0"/>
    <s v="DK1_Rural"/>
    <x v="6"/>
    <s v="GNR_BO_WOODCHI_E-107"/>
    <x v="0"/>
    <x v="14"/>
    <n v="12.48"/>
    <n v="4555.2"/>
    <n v="16398.72"/>
  </r>
  <r>
    <x v="0"/>
    <x v="1"/>
    <x v="0"/>
    <x v="0"/>
    <s v="DK1_Rural"/>
    <x v="6"/>
    <s v="GNR_BO_WOODCHI_E-107"/>
    <x v="0"/>
    <x v="15"/>
    <n v="12.48"/>
    <n v="4555.2"/>
    <n v="16398.72"/>
  </r>
  <r>
    <x v="0"/>
    <x v="1"/>
    <x v="0"/>
    <x v="0"/>
    <s v="DK1_Rural"/>
    <x v="6"/>
    <s v="GNR_BO_WOODCHI_E-107"/>
    <x v="0"/>
    <x v="3"/>
    <n v="12.48"/>
    <n v="4555.2"/>
    <n v="16398.72"/>
  </r>
  <r>
    <x v="0"/>
    <x v="1"/>
    <x v="0"/>
    <x v="0"/>
    <s v="DK1_Rural"/>
    <x v="6"/>
    <s v="GNR_BO_WOODCHI_E-107"/>
    <x v="0"/>
    <x v="4"/>
    <n v="12.48"/>
    <n v="4555.2"/>
    <n v="16398.72"/>
  </r>
  <r>
    <x v="0"/>
    <x v="1"/>
    <x v="0"/>
    <x v="0"/>
    <s v="DK1_Rural"/>
    <x v="6"/>
    <s v="GNR_BO_WOODCHI_E-107"/>
    <x v="0"/>
    <x v="16"/>
    <n v="12.48"/>
    <n v="4555.2"/>
    <n v="16398.72"/>
  </r>
  <r>
    <x v="0"/>
    <x v="1"/>
    <x v="0"/>
    <x v="0"/>
    <s v="DK1_Rural"/>
    <x v="6"/>
    <s v="GNR_BO_WOODCHI_E-107"/>
    <x v="0"/>
    <x v="5"/>
    <n v="12.48"/>
    <n v="4555.2"/>
    <n v="16398.72"/>
  </r>
  <r>
    <x v="0"/>
    <x v="1"/>
    <x v="0"/>
    <x v="0"/>
    <s v="DK1_Rural"/>
    <x v="6"/>
    <s v="GNR_BO_WOODCHI_E-107"/>
    <x v="0"/>
    <x v="6"/>
    <n v="12.48"/>
    <n v="4555.2"/>
    <n v="16398.72"/>
  </r>
  <r>
    <x v="0"/>
    <x v="1"/>
    <x v="0"/>
    <x v="0"/>
    <s v="DK1_Rural"/>
    <x v="6"/>
    <s v="GNR_BO_WOODCHI_E-107"/>
    <x v="0"/>
    <x v="17"/>
    <n v="12.48"/>
    <n v="4555.2"/>
    <n v="16398.72"/>
  </r>
  <r>
    <x v="0"/>
    <x v="1"/>
    <x v="0"/>
    <x v="0"/>
    <s v="DK1_Rural"/>
    <x v="6"/>
    <s v="GNR_BO_WOODCHI_E-107"/>
    <x v="0"/>
    <x v="7"/>
    <n v="12.48"/>
    <n v="4555.2"/>
    <n v="16398.72"/>
  </r>
  <r>
    <x v="0"/>
    <x v="1"/>
    <x v="0"/>
    <x v="0"/>
    <s v="DK1_Rural"/>
    <x v="6"/>
    <s v="GNR_BO_WOODCHI_E-107"/>
    <x v="0"/>
    <x v="23"/>
    <n v="12.48"/>
    <n v="4555.2"/>
    <n v="16398.72"/>
  </r>
  <r>
    <x v="0"/>
    <x v="1"/>
    <x v="0"/>
    <x v="0"/>
    <s v="DK1_Rural"/>
    <x v="6"/>
    <s v="GNR_BO_WOODCHI_E-107"/>
    <x v="0"/>
    <x v="8"/>
    <n v="12.48"/>
    <n v="4555.2"/>
    <n v="16398.72"/>
  </r>
  <r>
    <x v="0"/>
    <x v="1"/>
    <x v="0"/>
    <x v="0"/>
    <s v="DK1_Rural"/>
    <x v="6"/>
    <s v="GNR_BO_WOODCHI_E-107"/>
    <x v="0"/>
    <x v="9"/>
    <n v="12.48"/>
    <n v="4555.2"/>
    <n v="16398.72"/>
  </r>
  <r>
    <x v="0"/>
    <x v="1"/>
    <x v="0"/>
    <x v="0"/>
    <s v="DK1_Rural"/>
    <x v="6"/>
    <s v="GNR_BO_WOODCHI_E-107"/>
    <x v="0"/>
    <x v="18"/>
    <n v="12.48"/>
    <n v="4555.2"/>
    <n v="16398.72"/>
  </r>
  <r>
    <x v="0"/>
    <x v="1"/>
    <x v="0"/>
    <x v="0"/>
    <s v="DK1_Rural"/>
    <x v="6"/>
    <s v="GNR_BO_WOODCHI_E-107"/>
    <x v="0"/>
    <x v="19"/>
    <n v="12.48"/>
    <n v="4555.2"/>
    <n v="16398.72"/>
  </r>
  <r>
    <x v="0"/>
    <x v="1"/>
    <x v="0"/>
    <x v="0"/>
    <s v="DK1_Rural"/>
    <x v="6"/>
    <s v="GNR_BO_WOODCHI_E-107"/>
    <x v="0"/>
    <x v="20"/>
    <n v="12.48"/>
    <n v="4555.2"/>
    <n v="16398.72"/>
  </r>
  <r>
    <x v="0"/>
    <x v="1"/>
    <x v="0"/>
    <x v="0"/>
    <s v="DK1_Rural"/>
    <x v="6"/>
    <s v="GNR_BO_WOODCHI_E-107"/>
    <x v="0"/>
    <x v="10"/>
    <n v="12.48"/>
    <n v="4555.2"/>
    <n v="16398.72"/>
  </r>
  <r>
    <x v="0"/>
    <x v="1"/>
    <x v="0"/>
    <x v="0"/>
    <s v="DK1_Rural"/>
    <x v="6"/>
    <s v="GNR_BO_WOODCHI_E-107"/>
    <x v="0"/>
    <x v="22"/>
    <n v="12.48"/>
    <n v="4555.2"/>
    <n v="16398.72"/>
  </r>
  <r>
    <x v="0"/>
    <x v="1"/>
    <x v="0"/>
    <x v="0"/>
    <s v="DK1_Rural"/>
    <x v="6"/>
    <s v="GNR_BO_WOODCHI_E-110"/>
    <x v="0"/>
    <x v="11"/>
    <n v="91.43"/>
    <n v="33371.949999999997"/>
    <n v="120139.02"/>
  </r>
  <r>
    <x v="0"/>
    <x v="1"/>
    <x v="0"/>
    <x v="0"/>
    <s v="DK1_Rural"/>
    <x v="6"/>
    <s v="GNR_BO_WOODCHI_E-110"/>
    <x v="0"/>
    <x v="21"/>
    <n v="91.43"/>
    <n v="33371.949999999997"/>
    <n v="120139.02"/>
  </r>
  <r>
    <x v="0"/>
    <x v="1"/>
    <x v="0"/>
    <x v="0"/>
    <s v="DK1_Rural"/>
    <x v="6"/>
    <s v="GNR_BO_WOODCHI_E-110"/>
    <x v="0"/>
    <x v="12"/>
    <n v="91.43"/>
    <n v="33371.949999999997"/>
    <n v="120139.02"/>
  </r>
  <r>
    <x v="0"/>
    <x v="1"/>
    <x v="0"/>
    <x v="0"/>
    <s v="DK1_Rural"/>
    <x v="6"/>
    <s v="GNR_BO_WOODCHI_E-110"/>
    <x v="0"/>
    <x v="0"/>
    <n v="91.43"/>
    <n v="33371.949999999997"/>
    <n v="120139.02"/>
  </r>
  <r>
    <x v="0"/>
    <x v="1"/>
    <x v="0"/>
    <x v="0"/>
    <s v="DK1_Rural"/>
    <x v="6"/>
    <s v="GNR_BO_WOODCHI_E-110"/>
    <x v="0"/>
    <x v="1"/>
    <n v="91.43"/>
    <n v="33371.949999999997"/>
    <n v="120139.02"/>
  </r>
  <r>
    <x v="0"/>
    <x v="1"/>
    <x v="0"/>
    <x v="0"/>
    <s v="DK1_Rural"/>
    <x v="6"/>
    <s v="GNR_BO_WOODCHI_E-110"/>
    <x v="0"/>
    <x v="2"/>
    <n v="91.43"/>
    <n v="33371.949999999997"/>
    <n v="120139.02"/>
  </r>
  <r>
    <x v="0"/>
    <x v="1"/>
    <x v="0"/>
    <x v="0"/>
    <s v="DK1_Rural"/>
    <x v="6"/>
    <s v="GNR_BO_WOODCHI_E-110"/>
    <x v="0"/>
    <x v="13"/>
    <n v="91.43"/>
    <n v="33371.949999999997"/>
    <n v="120139.02"/>
  </r>
  <r>
    <x v="0"/>
    <x v="1"/>
    <x v="0"/>
    <x v="0"/>
    <s v="DK1_Rural"/>
    <x v="6"/>
    <s v="GNR_BO_WOODCHI_E-110"/>
    <x v="0"/>
    <x v="14"/>
    <n v="91.43"/>
    <n v="33371.949999999997"/>
    <n v="120139.02"/>
  </r>
  <r>
    <x v="0"/>
    <x v="1"/>
    <x v="0"/>
    <x v="0"/>
    <s v="DK1_Rural"/>
    <x v="6"/>
    <s v="GNR_BO_WOODCHI_E-110"/>
    <x v="0"/>
    <x v="15"/>
    <n v="91.43"/>
    <n v="33371.949999999997"/>
    <n v="120139.02"/>
  </r>
  <r>
    <x v="0"/>
    <x v="1"/>
    <x v="0"/>
    <x v="0"/>
    <s v="DK1_Rural"/>
    <x v="6"/>
    <s v="GNR_BO_WOODCHI_E-110"/>
    <x v="0"/>
    <x v="3"/>
    <n v="91.43"/>
    <n v="33371.949999999997"/>
    <n v="120139.02"/>
  </r>
  <r>
    <x v="0"/>
    <x v="1"/>
    <x v="0"/>
    <x v="0"/>
    <s v="DK1_Rural"/>
    <x v="6"/>
    <s v="GNR_BO_WOODCHI_E-110"/>
    <x v="0"/>
    <x v="4"/>
    <n v="91.43"/>
    <n v="33371.949999999997"/>
    <n v="120139.02"/>
  </r>
  <r>
    <x v="0"/>
    <x v="1"/>
    <x v="0"/>
    <x v="0"/>
    <s v="DK1_Rural"/>
    <x v="6"/>
    <s v="GNR_BO_WOODCHI_E-110"/>
    <x v="0"/>
    <x v="16"/>
    <n v="91.43"/>
    <n v="33371.949999999997"/>
    <n v="120139.02"/>
  </r>
  <r>
    <x v="0"/>
    <x v="1"/>
    <x v="0"/>
    <x v="0"/>
    <s v="DK1_Rural"/>
    <x v="6"/>
    <s v="GNR_BO_WOODCHI_E-110"/>
    <x v="0"/>
    <x v="5"/>
    <n v="91.43"/>
    <n v="33371.949999999997"/>
    <n v="120139.02"/>
  </r>
  <r>
    <x v="0"/>
    <x v="1"/>
    <x v="0"/>
    <x v="0"/>
    <s v="DK1_Rural"/>
    <x v="6"/>
    <s v="GNR_BO_WOODCHI_E-110"/>
    <x v="0"/>
    <x v="6"/>
    <n v="91.43"/>
    <n v="33371.949999999997"/>
    <n v="120139.02"/>
  </r>
  <r>
    <x v="0"/>
    <x v="1"/>
    <x v="0"/>
    <x v="0"/>
    <s v="DK1_Rural"/>
    <x v="6"/>
    <s v="GNR_BO_WOODCHI_E-110"/>
    <x v="0"/>
    <x v="17"/>
    <n v="91.43"/>
    <n v="33371.949999999997"/>
    <n v="120139.02"/>
  </r>
  <r>
    <x v="0"/>
    <x v="1"/>
    <x v="0"/>
    <x v="0"/>
    <s v="DK1_Rural"/>
    <x v="6"/>
    <s v="GNR_BO_WOODCHI_E-110"/>
    <x v="0"/>
    <x v="7"/>
    <n v="91.43"/>
    <n v="33371.949999999997"/>
    <n v="120139.02"/>
  </r>
  <r>
    <x v="0"/>
    <x v="1"/>
    <x v="0"/>
    <x v="0"/>
    <s v="DK1_Rural"/>
    <x v="6"/>
    <s v="GNR_BO_WOODCHI_E-110"/>
    <x v="0"/>
    <x v="23"/>
    <n v="91.43"/>
    <n v="33371.949999999997"/>
    <n v="120139.02"/>
  </r>
  <r>
    <x v="0"/>
    <x v="1"/>
    <x v="0"/>
    <x v="0"/>
    <s v="DK1_Rural"/>
    <x v="6"/>
    <s v="GNR_BO_WOODCHI_E-110"/>
    <x v="0"/>
    <x v="8"/>
    <n v="91.43"/>
    <n v="33371.949999999997"/>
    <n v="120139.02"/>
  </r>
  <r>
    <x v="0"/>
    <x v="1"/>
    <x v="0"/>
    <x v="0"/>
    <s v="DK1_Rural"/>
    <x v="6"/>
    <s v="GNR_BO_WOODCHI_E-110"/>
    <x v="0"/>
    <x v="9"/>
    <n v="91.43"/>
    <n v="33371.949999999997"/>
    <n v="120139.02"/>
  </r>
  <r>
    <x v="0"/>
    <x v="1"/>
    <x v="0"/>
    <x v="0"/>
    <s v="DK1_Rural"/>
    <x v="6"/>
    <s v="GNR_BO_WOODCHI_E-110"/>
    <x v="0"/>
    <x v="18"/>
    <n v="91.43"/>
    <n v="33371.949999999997"/>
    <n v="120139.02"/>
  </r>
  <r>
    <x v="0"/>
    <x v="1"/>
    <x v="0"/>
    <x v="0"/>
    <s v="DK1_Rural"/>
    <x v="6"/>
    <s v="GNR_BO_WOODCHI_E-110"/>
    <x v="0"/>
    <x v="19"/>
    <n v="91.43"/>
    <n v="33371.949999999997"/>
    <n v="120139.02"/>
  </r>
  <r>
    <x v="0"/>
    <x v="1"/>
    <x v="0"/>
    <x v="0"/>
    <s v="DK1_Rural"/>
    <x v="6"/>
    <s v="GNR_BO_WOODCHI_E-110"/>
    <x v="0"/>
    <x v="20"/>
    <n v="91.43"/>
    <n v="33371.949999999997"/>
    <n v="120139.02"/>
  </r>
  <r>
    <x v="0"/>
    <x v="1"/>
    <x v="0"/>
    <x v="0"/>
    <s v="DK1_Rural"/>
    <x v="6"/>
    <s v="GNR_BO_WOODCHI_E-110"/>
    <x v="0"/>
    <x v="10"/>
    <n v="91.43"/>
    <n v="33371.949999999997"/>
    <n v="120139.02"/>
  </r>
  <r>
    <x v="0"/>
    <x v="1"/>
    <x v="0"/>
    <x v="0"/>
    <s v="DK1_Rural"/>
    <x v="6"/>
    <s v="GNR_BO_WOODCHI_E-110"/>
    <x v="0"/>
    <x v="22"/>
    <n v="91.43"/>
    <n v="33371.949999999997"/>
    <n v="120139.02"/>
  </r>
  <r>
    <x v="0"/>
    <x v="1"/>
    <x v="0"/>
    <x v="0"/>
    <s v="DK1_Rural"/>
    <x v="6"/>
    <s v="GNR_BO_WOODCHI_E-112"/>
    <x v="0"/>
    <x v="11"/>
    <n v="19"/>
    <n v="6935"/>
    <n v="24966"/>
  </r>
  <r>
    <x v="0"/>
    <x v="1"/>
    <x v="0"/>
    <x v="0"/>
    <s v="DK1_Rural"/>
    <x v="6"/>
    <s v="GNR_BO_WOODCHI_E-112"/>
    <x v="0"/>
    <x v="21"/>
    <n v="19"/>
    <n v="6935"/>
    <n v="24966"/>
  </r>
  <r>
    <x v="0"/>
    <x v="1"/>
    <x v="0"/>
    <x v="0"/>
    <s v="DK1_Rural"/>
    <x v="6"/>
    <s v="GNR_BO_WOODCHI_E-112"/>
    <x v="0"/>
    <x v="12"/>
    <n v="19"/>
    <n v="6935"/>
    <n v="24966"/>
  </r>
  <r>
    <x v="0"/>
    <x v="1"/>
    <x v="0"/>
    <x v="0"/>
    <s v="DK1_Rural"/>
    <x v="6"/>
    <s v="GNR_BO_WOODCHI_E-112"/>
    <x v="0"/>
    <x v="0"/>
    <n v="19"/>
    <n v="6935"/>
    <n v="24966"/>
  </r>
  <r>
    <x v="0"/>
    <x v="1"/>
    <x v="0"/>
    <x v="0"/>
    <s v="DK1_Rural"/>
    <x v="6"/>
    <s v="GNR_BO_WOODCHI_E-112"/>
    <x v="0"/>
    <x v="1"/>
    <n v="19"/>
    <n v="6935"/>
    <n v="24966"/>
  </r>
  <r>
    <x v="0"/>
    <x v="1"/>
    <x v="0"/>
    <x v="0"/>
    <s v="DK1_Rural"/>
    <x v="6"/>
    <s v="GNR_BO_WOODCHI_E-112"/>
    <x v="0"/>
    <x v="2"/>
    <n v="19"/>
    <n v="6935"/>
    <n v="24966"/>
  </r>
  <r>
    <x v="0"/>
    <x v="1"/>
    <x v="0"/>
    <x v="0"/>
    <s v="DK1_Rural"/>
    <x v="6"/>
    <s v="GNR_BO_WOODCHI_E-112"/>
    <x v="0"/>
    <x v="13"/>
    <n v="19"/>
    <n v="6935"/>
    <n v="24966"/>
  </r>
  <r>
    <x v="0"/>
    <x v="1"/>
    <x v="0"/>
    <x v="0"/>
    <s v="DK1_Rural"/>
    <x v="6"/>
    <s v="GNR_BO_WOODCHI_E-112"/>
    <x v="0"/>
    <x v="14"/>
    <n v="19"/>
    <n v="6935"/>
    <n v="24966"/>
  </r>
  <r>
    <x v="0"/>
    <x v="1"/>
    <x v="0"/>
    <x v="0"/>
    <s v="DK1_Rural"/>
    <x v="6"/>
    <s v="GNR_BO_WOODCHI_E-112"/>
    <x v="0"/>
    <x v="15"/>
    <n v="19"/>
    <n v="6935"/>
    <n v="24966"/>
  </r>
  <r>
    <x v="0"/>
    <x v="1"/>
    <x v="0"/>
    <x v="0"/>
    <s v="DK1_Rural"/>
    <x v="6"/>
    <s v="GNR_BO_WOODCHI_E-112"/>
    <x v="0"/>
    <x v="3"/>
    <n v="19"/>
    <n v="6935"/>
    <n v="24966"/>
  </r>
  <r>
    <x v="0"/>
    <x v="1"/>
    <x v="0"/>
    <x v="0"/>
    <s v="DK1_Rural"/>
    <x v="6"/>
    <s v="GNR_BO_WOODCHI_E-112"/>
    <x v="0"/>
    <x v="4"/>
    <n v="19"/>
    <n v="6935"/>
    <n v="24966"/>
  </r>
  <r>
    <x v="0"/>
    <x v="1"/>
    <x v="0"/>
    <x v="0"/>
    <s v="DK1_Rural"/>
    <x v="6"/>
    <s v="GNR_BO_WOODCHI_E-112"/>
    <x v="0"/>
    <x v="16"/>
    <n v="19"/>
    <n v="6935"/>
    <n v="24966"/>
  </r>
  <r>
    <x v="0"/>
    <x v="1"/>
    <x v="0"/>
    <x v="0"/>
    <s v="DK1_Rural"/>
    <x v="6"/>
    <s v="GNR_BO_WOODCHI_E-112"/>
    <x v="0"/>
    <x v="5"/>
    <n v="19"/>
    <n v="6935"/>
    <n v="24966"/>
  </r>
  <r>
    <x v="0"/>
    <x v="1"/>
    <x v="0"/>
    <x v="0"/>
    <s v="DK1_Rural"/>
    <x v="6"/>
    <s v="GNR_BO_WOODCHI_E-112"/>
    <x v="0"/>
    <x v="6"/>
    <n v="19"/>
    <n v="6935"/>
    <n v="24966"/>
  </r>
  <r>
    <x v="0"/>
    <x v="1"/>
    <x v="0"/>
    <x v="0"/>
    <s v="DK1_Rural"/>
    <x v="6"/>
    <s v="GNR_BO_WOODCHI_E-112"/>
    <x v="0"/>
    <x v="17"/>
    <n v="19"/>
    <n v="6935"/>
    <n v="24966"/>
  </r>
  <r>
    <x v="0"/>
    <x v="1"/>
    <x v="0"/>
    <x v="0"/>
    <s v="DK1_Rural"/>
    <x v="6"/>
    <s v="GNR_BO_WOODCHI_E-112"/>
    <x v="0"/>
    <x v="7"/>
    <n v="19"/>
    <n v="6935"/>
    <n v="24966"/>
  </r>
  <r>
    <x v="0"/>
    <x v="1"/>
    <x v="0"/>
    <x v="0"/>
    <s v="DK1_Rural"/>
    <x v="6"/>
    <s v="GNR_BO_WOODCHI_E-112"/>
    <x v="0"/>
    <x v="23"/>
    <n v="19"/>
    <n v="6935"/>
    <n v="24966"/>
  </r>
  <r>
    <x v="0"/>
    <x v="1"/>
    <x v="0"/>
    <x v="0"/>
    <s v="DK1_Rural"/>
    <x v="6"/>
    <s v="GNR_BO_WOODCHI_E-112"/>
    <x v="0"/>
    <x v="8"/>
    <n v="19"/>
    <n v="6935"/>
    <n v="24966"/>
  </r>
  <r>
    <x v="0"/>
    <x v="1"/>
    <x v="0"/>
    <x v="0"/>
    <s v="DK1_Rural"/>
    <x v="6"/>
    <s v="GNR_BO_WOODCHI_E-112"/>
    <x v="0"/>
    <x v="9"/>
    <n v="19"/>
    <n v="6935"/>
    <n v="24966"/>
  </r>
  <r>
    <x v="0"/>
    <x v="1"/>
    <x v="0"/>
    <x v="0"/>
    <s v="DK1_Rural"/>
    <x v="6"/>
    <s v="GNR_BO_WOODCHI_E-112"/>
    <x v="0"/>
    <x v="18"/>
    <n v="19"/>
    <n v="6935"/>
    <n v="24966"/>
  </r>
  <r>
    <x v="0"/>
    <x v="1"/>
    <x v="0"/>
    <x v="0"/>
    <s v="DK1_Rural"/>
    <x v="6"/>
    <s v="GNR_BO_WOODCHI_E-112"/>
    <x v="0"/>
    <x v="19"/>
    <n v="19"/>
    <n v="6935"/>
    <n v="24966"/>
  </r>
  <r>
    <x v="0"/>
    <x v="1"/>
    <x v="0"/>
    <x v="0"/>
    <s v="DK1_Rural"/>
    <x v="6"/>
    <s v="GNR_BO_WOODCHI_E-112"/>
    <x v="0"/>
    <x v="20"/>
    <n v="19"/>
    <n v="6935"/>
    <n v="24966"/>
  </r>
  <r>
    <x v="0"/>
    <x v="1"/>
    <x v="0"/>
    <x v="0"/>
    <s v="DK1_Rural"/>
    <x v="6"/>
    <s v="GNR_BO_WOODCHI_E-112"/>
    <x v="0"/>
    <x v="10"/>
    <n v="19"/>
    <n v="6935"/>
    <n v="24966"/>
  </r>
  <r>
    <x v="0"/>
    <x v="1"/>
    <x v="0"/>
    <x v="0"/>
    <s v="DK1_Rural"/>
    <x v="6"/>
    <s v="GNR_BO_WOODCHI_E-112"/>
    <x v="0"/>
    <x v="22"/>
    <n v="19"/>
    <n v="6935"/>
    <n v="24966"/>
  </r>
  <r>
    <x v="0"/>
    <x v="1"/>
    <x v="0"/>
    <x v="0"/>
    <s v="DK1_Rural"/>
    <x v="6"/>
    <s v="GNR_BO_WOODCHI_E-117"/>
    <x v="0"/>
    <x v="11"/>
    <n v="13"/>
    <n v="4745"/>
    <n v="17082"/>
  </r>
  <r>
    <x v="0"/>
    <x v="1"/>
    <x v="0"/>
    <x v="0"/>
    <s v="DK1_Rural"/>
    <x v="6"/>
    <s v="GNR_BO_WOODCHI_E-117"/>
    <x v="0"/>
    <x v="21"/>
    <n v="13"/>
    <n v="4745"/>
    <n v="17082"/>
  </r>
  <r>
    <x v="0"/>
    <x v="1"/>
    <x v="0"/>
    <x v="0"/>
    <s v="DK1_Rural"/>
    <x v="6"/>
    <s v="GNR_BO_WOODCHI_E-117"/>
    <x v="0"/>
    <x v="12"/>
    <n v="13"/>
    <n v="4745"/>
    <n v="17082"/>
  </r>
  <r>
    <x v="0"/>
    <x v="1"/>
    <x v="0"/>
    <x v="0"/>
    <s v="DK1_Rural"/>
    <x v="6"/>
    <s v="GNR_BO_WOODCHI_E-117"/>
    <x v="0"/>
    <x v="0"/>
    <n v="13"/>
    <n v="4745"/>
    <n v="17082"/>
  </r>
  <r>
    <x v="0"/>
    <x v="1"/>
    <x v="0"/>
    <x v="0"/>
    <s v="DK1_Rural"/>
    <x v="6"/>
    <s v="GNR_BO_WOODCHI_E-117"/>
    <x v="0"/>
    <x v="1"/>
    <n v="13"/>
    <n v="4745"/>
    <n v="17082"/>
  </r>
  <r>
    <x v="0"/>
    <x v="1"/>
    <x v="0"/>
    <x v="0"/>
    <s v="DK1_Rural"/>
    <x v="6"/>
    <s v="GNR_BO_WOODCHI_E-117"/>
    <x v="0"/>
    <x v="2"/>
    <n v="13"/>
    <n v="4745"/>
    <n v="17082"/>
  </r>
  <r>
    <x v="0"/>
    <x v="1"/>
    <x v="0"/>
    <x v="0"/>
    <s v="DK1_Rural"/>
    <x v="6"/>
    <s v="GNR_BO_WOODCHI_E-117"/>
    <x v="0"/>
    <x v="13"/>
    <n v="13"/>
    <n v="4745"/>
    <n v="17082"/>
  </r>
  <r>
    <x v="0"/>
    <x v="1"/>
    <x v="0"/>
    <x v="0"/>
    <s v="DK1_Rural"/>
    <x v="6"/>
    <s v="GNR_BO_WOODCHI_E-117"/>
    <x v="0"/>
    <x v="14"/>
    <n v="13"/>
    <n v="4745"/>
    <n v="17082"/>
  </r>
  <r>
    <x v="0"/>
    <x v="1"/>
    <x v="0"/>
    <x v="0"/>
    <s v="DK1_Rural"/>
    <x v="6"/>
    <s v="GNR_BO_WOODCHI_E-117"/>
    <x v="0"/>
    <x v="15"/>
    <n v="13"/>
    <n v="4745"/>
    <n v="17082"/>
  </r>
  <r>
    <x v="0"/>
    <x v="1"/>
    <x v="0"/>
    <x v="0"/>
    <s v="DK1_Rural"/>
    <x v="6"/>
    <s v="GNR_BO_WOODCHI_E-117"/>
    <x v="0"/>
    <x v="3"/>
    <n v="13"/>
    <n v="4745"/>
    <n v="17082"/>
  </r>
  <r>
    <x v="0"/>
    <x v="1"/>
    <x v="0"/>
    <x v="0"/>
    <s v="DK1_Rural"/>
    <x v="6"/>
    <s v="GNR_BO_WOODCHI_E-117"/>
    <x v="0"/>
    <x v="4"/>
    <n v="13"/>
    <n v="4745"/>
    <n v="17082"/>
  </r>
  <r>
    <x v="0"/>
    <x v="1"/>
    <x v="0"/>
    <x v="0"/>
    <s v="DK1_Rural"/>
    <x v="6"/>
    <s v="GNR_BO_WOODCHI_E-117"/>
    <x v="0"/>
    <x v="16"/>
    <n v="13"/>
    <n v="4745"/>
    <n v="17082"/>
  </r>
  <r>
    <x v="0"/>
    <x v="1"/>
    <x v="0"/>
    <x v="0"/>
    <s v="DK1_Rural"/>
    <x v="6"/>
    <s v="GNR_BO_WOODCHI_E-117"/>
    <x v="0"/>
    <x v="5"/>
    <n v="13"/>
    <n v="4745"/>
    <n v="17082"/>
  </r>
  <r>
    <x v="0"/>
    <x v="1"/>
    <x v="0"/>
    <x v="0"/>
    <s v="DK1_Rural"/>
    <x v="6"/>
    <s v="GNR_BO_WOODCHI_E-117"/>
    <x v="0"/>
    <x v="6"/>
    <n v="13"/>
    <n v="4745"/>
    <n v="17082"/>
  </r>
  <r>
    <x v="0"/>
    <x v="1"/>
    <x v="0"/>
    <x v="0"/>
    <s v="DK1_Rural"/>
    <x v="6"/>
    <s v="GNR_BO_WOODCHI_E-117"/>
    <x v="0"/>
    <x v="17"/>
    <n v="13"/>
    <n v="4745"/>
    <n v="17082"/>
  </r>
  <r>
    <x v="0"/>
    <x v="1"/>
    <x v="0"/>
    <x v="0"/>
    <s v="DK1_Rural"/>
    <x v="6"/>
    <s v="GNR_BO_WOODCHI_E-117"/>
    <x v="0"/>
    <x v="7"/>
    <n v="13"/>
    <n v="4745"/>
    <n v="17082"/>
  </r>
  <r>
    <x v="0"/>
    <x v="1"/>
    <x v="0"/>
    <x v="0"/>
    <s v="DK1_Rural"/>
    <x v="6"/>
    <s v="GNR_BO_WOODCHI_E-117"/>
    <x v="0"/>
    <x v="23"/>
    <n v="13"/>
    <n v="4745"/>
    <n v="17082"/>
  </r>
  <r>
    <x v="0"/>
    <x v="1"/>
    <x v="0"/>
    <x v="0"/>
    <s v="DK1_Rural"/>
    <x v="6"/>
    <s v="GNR_BO_WOODCHI_E-117"/>
    <x v="0"/>
    <x v="8"/>
    <n v="13"/>
    <n v="4745"/>
    <n v="17082"/>
  </r>
  <r>
    <x v="0"/>
    <x v="1"/>
    <x v="0"/>
    <x v="0"/>
    <s v="DK1_Rural"/>
    <x v="6"/>
    <s v="GNR_BO_WOODCHI_E-117"/>
    <x v="0"/>
    <x v="9"/>
    <n v="13"/>
    <n v="4745"/>
    <n v="17082"/>
  </r>
  <r>
    <x v="0"/>
    <x v="1"/>
    <x v="0"/>
    <x v="0"/>
    <s v="DK1_Rural"/>
    <x v="6"/>
    <s v="GNR_BO_WOODCHI_E-117"/>
    <x v="0"/>
    <x v="18"/>
    <n v="13"/>
    <n v="4745"/>
    <n v="17082"/>
  </r>
  <r>
    <x v="0"/>
    <x v="1"/>
    <x v="0"/>
    <x v="0"/>
    <s v="DK1_Rural"/>
    <x v="6"/>
    <s v="GNR_BO_WOODCHI_E-117"/>
    <x v="0"/>
    <x v="19"/>
    <n v="13"/>
    <n v="4745"/>
    <n v="17082"/>
  </r>
  <r>
    <x v="0"/>
    <x v="1"/>
    <x v="0"/>
    <x v="0"/>
    <s v="DK1_Rural"/>
    <x v="6"/>
    <s v="GNR_BO_WOODCHI_E-117"/>
    <x v="0"/>
    <x v="20"/>
    <n v="13"/>
    <n v="4745"/>
    <n v="17082"/>
  </r>
  <r>
    <x v="0"/>
    <x v="1"/>
    <x v="0"/>
    <x v="0"/>
    <s v="DK1_Rural"/>
    <x v="6"/>
    <s v="GNR_BO_WOODCHI_E-117"/>
    <x v="0"/>
    <x v="10"/>
    <n v="13"/>
    <n v="4745"/>
    <n v="17082"/>
  </r>
  <r>
    <x v="0"/>
    <x v="1"/>
    <x v="0"/>
    <x v="0"/>
    <s v="DK1_Rural"/>
    <x v="6"/>
    <s v="GNR_BO_WOODCHI_E-117"/>
    <x v="0"/>
    <x v="22"/>
    <n v="13"/>
    <n v="4745"/>
    <n v="17082"/>
  </r>
  <r>
    <x v="0"/>
    <x v="1"/>
    <x v="0"/>
    <x v="0"/>
    <s v="DK1_Rural"/>
    <x v="6"/>
    <s v="GNR_BO_WOODCHI_E-120"/>
    <x v="0"/>
    <x v="11"/>
    <n v="18"/>
    <n v="6570"/>
    <n v="23652"/>
  </r>
  <r>
    <x v="0"/>
    <x v="1"/>
    <x v="0"/>
    <x v="0"/>
    <s v="DK1_Rural"/>
    <x v="6"/>
    <s v="GNR_BO_WOODCHI_E-120"/>
    <x v="0"/>
    <x v="21"/>
    <n v="18"/>
    <n v="6570"/>
    <n v="23652"/>
  </r>
  <r>
    <x v="0"/>
    <x v="1"/>
    <x v="0"/>
    <x v="0"/>
    <s v="DK1_Rural"/>
    <x v="6"/>
    <s v="GNR_BO_WOODCHI_E-120"/>
    <x v="0"/>
    <x v="12"/>
    <n v="18"/>
    <n v="6570"/>
    <n v="23652"/>
  </r>
  <r>
    <x v="0"/>
    <x v="1"/>
    <x v="0"/>
    <x v="0"/>
    <s v="DK1_Rural"/>
    <x v="6"/>
    <s v="GNR_BO_WOODCHI_E-120"/>
    <x v="0"/>
    <x v="0"/>
    <n v="18"/>
    <n v="6570"/>
    <n v="23652"/>
  </r>
  <r>
    <x v="0"/>
    <x v="1"/>
    <x v="0"/>
    <x v="0"/>
    <s v="DK1_Rural"/>
    <x v="6"/>
    <s v="GNR_BO_WOODCHI_E-120"/>
    <x v="0"/>
    <x v="1"/>
    <n v="18"/>
    <n v="6570"/>
    <n v="23652"/>
  </r>
  <r>
    <x v="0"/>
    <x v="1"/>
    <x v="0"/>
    <x v="0"/>
    <s v="DK1_Rural"/>
    <x v="6"/>
    <s v="GNR_BO_WOODCHI_E-120"/>
    <x v="0"/>
    <x v="2"/>
    <n v="18"/>
    <n v="6570"/>
    <n v="23652"/>
  </r>
  <r>
    <x v="0"/>
    <x v="1"/>
    <x v="0"/>
    <x v="0"/>
    <s v="DK1_Rural"/>
    <x v="6"/>
    <s v="GNR_BO_WOODCHI_E-120"/>
    <x v="0"/>
    <x v="13"/>
    <n v="18"/>
    <n v="6570"/>
    <n v="23652"/>
  </r>
  <r>
    <x v="0"/>
    <x v="1"/>
    <x v="0"/>
    <x v="0"/>
    <s v="DK1_Rural"/>
    <x v="6"/>
    <s v="GNR_BO_WOODCHI_E-120"/>
    <x v="0"/>
    <x v="14"/>
    <n v="18"/>
    <n v="6570"/>
    <n v="23652"/>
  </r>
  <r>
    <x v="0"/>
    <x v="1"/>
    <x v="0"/>
    <x v="0"/>
    <s v="DK1_Rural"/>
    <x v="6"/>
    <s v="GNR_BO_WOODCHI_E-120"/>
    <x v="0"/>
    <x v="15"/>
    <n v="18"/>
    <n v="6570"/>
    <n v="23652"/>
  </r>
  <r>
    <x v="0"/>
    <x v="1"/>
    <x v="0"/>
    <x v="0"/>
    <s v="DK1_Rural"/>
    <x v="6"/>
    <s v="GNR_BO_WOODCHI_E-120"/>
    <x v="0"/>
    <x v="3"/>
    <n v="18"/>
    <n v="6570"/>
    <n v="23652"/>
  </r>
  <r>
    <x v="0"/>
    <x v="1"/>
    <x v="0"/>
    <x v="0"/>
    <s v="DK1_Rural"/>
    <x v="6"/>
    <s v="GNR_BO_WOODCHI_E-120"/>
    <x v="0"/>
    <x v="4"/>
    <n v="18"/>
    <n v="6570"/>
    <n v="23652"/>
  </r>
  <r>
    <x v="0"/>
    <x v="1"/>
    <x v="0"/>
    <x v="0"/>
    <s v="DK1_Rural"/>
    <x v="6"/>
    <s v="GNR_BO_WOODCHI_E-120"/>
    <x v="0"/>
    <x v="16"/>
    <n v="18"/>
    <n v="6570"/>
    <n v="23652"/>
  </r>
  <r>
    <x v="0"/>
    <x v="1"/>
    <x v="0"/>
    <x v="0"/>
    <s v="DK1_Rural"/>
    <x v="6"/>
    <s v="GNR_BO_WOODCHI_E-120"/>
    <x v="0"/>
    <x v="5"/>
    <n v="18"/>
    <n v="6570"/>
    <n v="23652"/>
  </r>
  <r>
    <x v="0"/>
    <x v="1"/>
    <x v="0"/>
    <x v="0"/>
    <s v="DK1_Rural"/>
    <x v="6"/>
    <s v="GNR_BO_WOODCHI_E-120"/>
    <x v="0"/>
    <x v="6"/>
    <n v="18"/>
    <n v="6570"/>
    <n v="23652"/>
  </r>
  <r>
    <x v="0"/>
    <x v="1"/>
    <x v="0"/>
    <x v="0"/>
    <s v="DK1_Rural"/>
    <x v="6"/>
    <s v="GNR_BO_WOODCHI_E-120"/>
    <x v="0"/>
    <x v="17"/>
    <n v="18"/>
    <n v="6570"/>
    <n v="23652"/>
  </r>
  <r>
    <x v="0"/>
    <x v="1"/>
    <x v="0"/>
    <x v="0"/>
    <s v="DK1_Rural"/>
    <x v="6"/>
    <s v="GNR_BO_WOODCHI_E-120"/>
    <x v="0"/>
    <x v="7"/>
    <n v="18"/>
    <n v="6570"/>
    <n v="23652"/>
  </r>
  <r>
    <x v="0"/>
    <x v="1"/>
    <x v="0"/>
    <x v="0"/>
    <s v="DK1_Rural"/>
    <x v="6"/>
    <s v="GNR_BO_WOODCHI_E-120"/>
    <x v="0"/>
    <x v="23"/>
    <n v="18"/>
    <n v="6570"/>
    <n v="23652"/>
  </r>
  <r>
    <x v="0"/>
    <x v="1"/>
    <x v="0"/>
    <x v="0"/>
    <s v="DK1_Rural"/>
    <x v="6"/>
    <s v="GNR_BO_WOODCHI_E-120"/>
    <x v="0"/>
    <x v="8"/>
    <n v="18"/>
    <n v="6570"/>
    <n v="23652"/>
  </r>
  <r>
    <x v="0"/>
    <x v="1"/>
    <x v="0"/>
    <x v="0"/>
    <s v="DK1_Rural"/>
    <x v="6"/>
    <s v="GNR_BO_WOODCHI_E-120"/>
    <x v="0"/>
    <x v="9"/>
    <n v="18"/>
    <n v="6570"/>
    <n v="23652"/>
  </r>
  <r>
    <x v="0"/>
    <x v="1"/>
    <x v="0"/>
    <x v="0"/>
    <s v="DK1_Rural"/>
    <x v="6"/>
    <s v="GNR_BO_WOODCHI_E-120"/>
    <x v="0"/>
    <x v="18"/>
    <n v="18"/>
    <n v="6570"/>
    <n v="23652"/>
  </r>
  <r>
    <x v="0"/>
    <x v="1"/>
    <x v="0"/>
    <x v="0"/>
    <s v="DK1_Rural"/>
    <x v="6"/>
    <s v="GNR_BO_WOODCHI_E-120"/>
    <x v="0"/>
    <x v="19"/>
    <n v="18"/>
    <n v="6570"/>
    <n v="23652"/>
  </r>
  <r>
    <x v="0"/>
    <x v="1"/>
    <x v="0"/>
    <x v="0"/>
    <s v="DK1_Rural"/>
    <x v="6"/>
    <s v="GNR_BO_WOODCHI_E-120"/>
    <x v="0"/>
    <x v="20"/>
    <n v="18"/>
    <n v="6570"/>
    <n v="23652"/>
  </r>
  <r>
    <x v="0"/>
    <x v="1"/>
    <x v="0"/>
    <x v="0"/>
    <s v="DK1_Rural"/>
    <x v="6"/>
    <s v="GNR_BO_WOODCHI_E-120"/>
    <x v="0"/>
    <x v="10"/>
    <n v="18"/>
    <n v="6570"/>
    <n v="23652"/>
  </r>
  <r>
    <x v="0"/>
    <x v="1"/>
    <x v="0"/>
    <x v="0"/>
    <s v="DK1_Rural"/>
    <x v="6"/>
    <s v="GNR_BO_WOODCHI_E-120"/>
    <x v="0"/>
    <x v="22"/>
    <n v="18"/>
    <n v="6570"/>
    <n v="23652"/>
  </r>
  <r>
    <x v="0"/>
    <x v="1"/>
    <x v="0"/>
    <x v="0"/>
    <s v="DK1_Rural"/>
    <x v="6"/>
    <s v="GNR_ST_WOODCHI_BP_E-17"/>
    <x v="0"/>
    <x v="13"/>
    <n v="2.2058823529411802"/>
    <n v="805.14705882352905"/>
    <n v="2898.5294117647099"/>
  </r>
  <r>
    <x v="0"/>
    <x v="1"/>
    <x v="0"/>
    <x v="0"/>
    <s v="DK1_Rural"/>
    <x v="6"/>
    <s v="GNR_ST_WOODCHI_BP_E-17"/>
    <x v="0"/>
    <x v="14"/>
    <n v="2.2058823529411802"/>
    <n v="805.14705882352905"/>
    <n v="2898.5294117647099"/>
  </r>
  <r>
    <x v="0"/>
    <x v="1"/>
    <x v="0"/>
    <x v="0"/>
    <s v="DK1_Rural"/>
    <x v="6"/>
    <s v="GNR_ST_WOODCHI_BP_E-17"/>
    <x v="0"/>
    <x v="15"/>
    <n v="2.2058823529411802"/>
    <n v="805.14705882352905"/>
    <n v="2898.5294117647099"/>
  </r>
  <r>
    <x v="0"/>
    <x v="1"/>
    <x v="0"/>
    <x v="0"/>
    <s v="DK1_Rural"/>
    <x v="6"/>
    <s v="GNR_ST_WOODCHI_BP_E-17"/>
    <x v="0"/>
    <x v="3"/>
    <n v="2.2058823529411802"/>
    <n v="805.14705882352905"/>
    <n v="2898.5294117647099"/>
  </r>
  <r>
    <x v="0"/>
    <x v="1"/>
    <x v="0"/>
    <x v="0"/>
    <s v="DK1_Rural"/>
    <x v="6"/>
    <s v="GNR_ST_WOODCHI_BP_E-17"/>
    <x v="0"/>
    <x v="4"/>
    <n v="2.2058823529411802"/>
    <n v="805.14705882352905"/>
    <n v="2898.5294117647099"/>
  </r>
  <r>
    <x v="0"/>
    <x v="1"/>
    <x v="0"/>
    <x v="0"/>
    <s v="DK1_Rural"/>
    <x v="6"/>
    <s v="GNR_ST_WOODCHI_BP_E-17"/>
    <x v="0"/>
    <x v="16"/>
    <n v="2.2058823529411802"/>
    <n v="805.14705882352905"/>
    <n v="2898.5294117647099"/>
  </r>
  <r>
    <x v="0"/>
    <x v="1"/>
    <x v="0"/>
    <x v="0"/>
    <s v="DK1_Rural"/>
    <x v="6"/>
    <s v="GNR_ST_WOODCHI_BP_E-17"/>
    <x v="0"/>
    <x v="5"/>
    <n v="2.2058823529411802"/>
    <n v="805.14705882352905"/>
    <n v="2898.5294117647099"/>
  </r>
  <r>
    <x v="0"/>
    <x v="1"/>
    <x v="0"/>
    <x v="0"/>
    <s v="DK1_Rural"/>
    <x v="6"/>
    <s v="GNR_ST_WOODCHI_BP_E-17"/>
    <x v="0"/>
    <x v="17"/>
    <n v="2.2058823529411802"/>
    <n v="805.14705882352905"/>
    <n v="2898.5294117647099"/>
  </r>
  <r>
    <x v="0"/>
    <x v="1"/>
    <x v="0"/>
    <x v="0"/>
    <s v="DK1_Rural"/>
    <x v="6"/>
    <s v="GNR_ST_WOODCHI_BP_E-17"/>
    <x v="0"/>
    <x v="7"/>
    <n v="2.2058823529411802"/>
    <n v="805.14705882352905"/>
    <n v="2898.5294117647099"/>
  </r>
  <r>
    <x v="0"/>
    <x v="1"/>
    <x v="0"/>
    <x v="0"/>
    <s v="DK1_Rural"/>
    <x v="6"/>
    <s v="GNR_ST_WOODCHI_BP_E-17"/>
    <x v="0"/>
    <x v="23"/>
    <n v="2.2058823529411802"/>
    <n v="805.14705882352905"/>
    <n v="2898.5294117647099"/>
  </r>
  <r>
    <x v="0"/>
    <x v="1"/>
    <x v="0"/>
    <x v="0"/>
    <s v="DK1_Rural"/>
    <x v="6"/>
    <s v="GNR_ST_WOODCHI_BP_E-17"/>
    <x v="0"/>
    <x v="8"/>
    <n v="2.2058823529411802"/>
    <n v="805.14705882352905"/>
    <n v="2898.5294117647099"/>
  </r>
  <r>
    <x v="0"/>
    <x v="1"/>
    <x v="0"/>
    <x v="0"/>
    <s v="DK1_Rural"/>
    <x v="6"/>
    <s v="GNR_ST_WOODCHI_BP_E-17"/>
    <x v="0"/>
    <x v="9"/>
    <n v="2.2058823529411802"/>
    <n v="805.14705882352905"/>
    <n v="2898.5294117647099"/>
  </r>
  <r>
    <x v="0"/>
    <x v="1"/>
    <x v="0"/>
    <x v="0"/>
    <s v="DK1_Rural"/>
    <x v="6"/>
    <s v="GNR_ST_WOODCHI_BP_E-17"/>
    <x v="0"/>
    <x v="18"/>
    <n v="2.2058823529411802"/>
    <n v="805.14705882352905"/>
    <n v="2898.5294117647099"/>
  </r>
  <r>
    <x v="0"/>
    <x v="1"/>
    <x v="0"/>
    <x v="0"/>
    <s v="DK1_Rural"/>
    <x v="6"/>
    <s v="GNR_ST_WOODCHI_BP_E-17"/>
    <x v="0"/>
    <x v="19"/>
    <n v="2.2058823529411802"/>
    <n v="805.14705882352905"/>
    <n v="2898.5294117647099"/>
  </r>
  <r>
    <x v="0"/>
    <x v="1"/>
    <x v="0"/>
    <x v="0"/>
    <s v="DK1_Rural"/>
    <x v="6"/>
    <s v="GNR_ST_WOODCHI_BP_E-17"/>
    <x v="0"/>
    <x v="20"/>
    <n v="2.2058823529411802"/>
    <n v="805.14705882352905"/>
    <n v="2898.5294117647099"/>
  </r>
  <r>
    <x v="0"/>
    <x v="1"/>
    <x v="0"/>
    <x v="0"/>
    <s v="DK1_Rural"/>
    <x v="6"/>
    <s v="GNR_ST_WOODCHI_BP_E-17"/>
    <x v="0"/>
    <x v="10"/>
    <n v="2.2058823529411802"/>
    <n v="805.14705882352905"/>
    <n v="2898.5294117647099"/>
  </r>
  <r>
    <x v="0"/>
    <x v="1"/>
    <x v="0"/>
    <x v="0"/>
    <s v="DK1_Rural"/>
    <x v="9"/>
    <s v="GNR_BO_WOODPEL_E-100"/>
    <x v="0"/>
    <x v="14"/>
    <n v="20.190000000000001"/>
    <n v="7369.35"/>
    <n v="26529.66"/>
  </r>
  <r>
    <x v="0"/>
    <x v="1"/>
    <x v="0"/>
    <x v="0"/>
    <s v="DK1_Rural"/>
    <x v="9"/>
    <s v="GNR_BO_WOODPEL_E-100"/>
    <x v="0"/>
    <x v="15"/>
    <n v="20.190000000000001"/>
    <n v="7369.35"/>
    <n v="26529.66"/>
  </r>
  <r>
    <x v="0"/>
    <x v="1"/>
    <x v="0"/>
    <x v="0"/>
    <s v="DK1_Rural"/>
    <x v="9"/>
    <s v="GNR_BO_WOODPEL_E-100"/>
    <x v="0"/>
    <x v="3"/>
    <n v="20.190000000000001"/>
    <n v="7369.35"/>
    <n v="26529.66"/>
  </r>
  <r>
    <x v="0"/>
    <x v="1"/>
    <x v="0"/>
    <x v="0"/>
    <s v="DK1_Rural"/>
    <x v="9"/>
    <s v="GNR_BO_WOODPEL_E-100"/>
    <x v="0"/>
    <x v="4"/>
    <n v="20.190000000000001"/>
    <n v="7369.35"/>
    <n v="26529.66"/>
  </r>
  <r>
    <x v="0"/>
    <x v="1"/>
    <x v="0"/>
    <x v="0"/>
    <s v="DK1_Rural"/>
    <x v="9"/>
    <s v="GNR_BO_WOODPEL_E-100"/>
    <x v="0"/>
    <x v="16"/>
    <n v="20.190000000000001"/>
    <n v="7369.35"/>
    <n v="26529.66"/>
  </r>
  <r>
    <x v="0"/>
    <x v="1"/>
    <x v="0"/>
    <x v="0"/>
    <s v="DK1_Rural"/>
    <x v="9"/>
    <s v="GNR_BO_WOODPEL_E-100"/>
    <x v="0"/>
    <x v="5"/>
    <n v="20.190000000000001"/>
    <n v="7369.35"/>
    <n v="26529.66"/>
  </r>
  <r>
    <x v="0"/>
    <x v="1"/>
    <x v="0"/>
    <x v="0"/>
    <s v="DK1_Rural"/>
    <x v="9"/>
    <s v="GNR_BO_WOODPEL_E-100"/>
    <x v="0"/>
    <x v="17"/>
    <n v="20.190000000000001"/>
    <n v="7369.35"/>
    <n v="26529.66"/>
  </r>
  <r>
    <x v="0"/>
    <x v="1"/>
    <x v="0"/>
    <x v="0"/>
    <s v="DK1_Rural"/>
    <x v="9"/>
    <s v="GNR_BO_WOODPEL_E-100"/>
    <x v="0"/>
    <x v="7"/>
    <n v="20.190000000000001"/>
    <n v="7369.35"/>
    <n v="26529.66"/>
  </r>
  <r>
    <x v="0"/>
    <x v="1"/>
    <x v="0"/>
    <x v="0"/>
    <s v="DK1_Rural"/>
    <x v="9"/>
    <s v="GNR_BO_WOODPEL_E-100"/>
    <x v="0"/>
    <x v="23"/>
    <n v="20.190000000000001"/>
    <n v="7369.35"/>
    <n v="26529.66"/>
  </r>
  <r>
    <x v="0"/>
    <x v="1"/>
    <x v="0"/>
    <x v="0"/>
    <s v="DK1_Rural"/>
    <x v="9"/>
    <s v="GNR_BO_WOODPEL_E-100"/>
    <x v="0"/>
    <x v="8"/>
    <n v="20.190000000000001"/>
    <n v="7369.35"/>
    <n v="26529.66"/>
  </r>
  <r>
    <x v="0"/>
    <x v="1"/>
    <x v="0"/>
    <x v="0"/>
    <s v="DK1_Rural"/>
    <x v="9"/>
    <s v="GNR_BO_WOODPEL_E-100"/>
    <x v="0"/>
    <x v="9"/>
    <n v="20.190000000000001"/>
    <n v="7369.35"/>
    <n v="26529.66"/>
  </r>
  <r>
    <x v="0"/>
    <x v="1"/>
    <x v="0"/>
    <x v="0"/>
    <s v="DK1_Rural"/>
    <x v="9"/>
    <s v="GNR_BO_WOODPEL_E-100"/>
    <x v="0"/>
    <x v="18"/>
    <n v="20.190000000000001"/>
    <n v="7369.35"/>
    <n v="26529.66"/>
  </r>
  <r>
    <x v="0"/>
    <x v="1"/>
    <x v="0"/>
    <x v="0"/>
    <s v="DK1_Rural"/>
    <x v="9"/>
    <s v="GNR_BO_WOODPEL_E-100"/>
    <x v="0"/>
    <x v="19"/>
    <n v="20.190000000000001"/>
    <n v="7369.35"/>
    <n v="26529.66"/>
  </r>
  <r>
    <x v="0"/>
    <x v="1"/>
    <x v="0"/>
    <x v="0"/>
    <s v="DK1_Rural"/>
    <x v="9"/>
    <s v="GNR_BO_WOODPEL_E-102"/>
    <x v="0"/>
    <x v="14"/>
    <n v="15.055"/>
    <n v="5495.0749999999998"/>
    <n v="19782.27"/>
  </r>
  <r>
    <x v="0"/>
    <x v="1"/>
    <x v="0"/>
    <x v="0"/>
    <s v="DK1_Rural"/>
    <x v="9"/>
    <s v="GNR_BO_WOODPEL_E-102"/>
    <x v="0"/>
    <x v="15"/>
    <n v="15.055"/>
    <n v="5495.0749999999998"/>
    <n v="19782.27"/>
  </r>
  <r>
    <x v="0"/>
    <x v="1"/>
    <x v="0"/>
    <x v="0"/>
    <s v="DK1_Rural"/>
    <x v="9"/>
    <s v="GNR_BO_WOODPEL_E-102"/>
    <x v="0"/>
    <x v="3"/>
    <n v="15.055"/>
    <n v="5495.0749999999998"/>
    <n v="19782.27"/>
  </r>
  <r>
    <x v="0"/>
    <x v="1"/>
    <x v="0"/>
    <x v="0"/>
    <s v="DK1_Rural"/>
    <x v="9"/>
    <s v="GNR_BO_WOODPEL_E-102"/>
    <x v="0"/>
    <x v="4"/>
    <n v="15.055"/>
    <n v="5495.0749999999998"/>
    <n v="19782.27"/>
  </r>
  <r>
    <x v="0"/>
    <x v="1"/>
    <x v="0"/>
    <x v="0"/>
    <s v="DK1_Rural"/>
    <x v="9"/>
    <s v="GNR_BO_WOODPEL_E-102"/>
    <x v="0"/>
    <x v="16"/>
    <n v="15.055"/>
    <n v="5495.0749999999998"/>
    <n v="19782.27"/>
  </r>
  <r>
    <x v="0"/>
    <x v="1"/>
    <x v="0"/>
    <x v="0"/>
    <s v="DK1_Rural"/>
    <x v="9"/>
    <s v="GNR_BO_WOODPEL_E-102"/>
    <x v="0"/>
    <x v="5"/>
    <n v="15.055"/>
    <n v="5495.0749999999998"/>
    <n v="19782.27"/>
  </r>
  <r>
    <x v="0"/>
    <x v="1"/>
    <x v="0"/>
    <x v="0"/>
    <s v="DK1_Rural"/>
    <x v="9"/>
    <s v="GNR_BO_WOODPEL_E-102"/>
    <x v="0"/>
    <x v="17"/>
    <n v="15.055"/>
    <n v="5495.0749999999998"/>
    <n v="19782.27"/>
  </r>
  <r>
    <x v="0"/>
    <x v="1"/>
    <x v="0"/>
    <x v="0"/>
    <s v="DK1_Rural"/>
    <x v="9"/>
    <s v="GNR_BO_WOODPEL_E-102"/>
    <x v="0"/>
    <x v="7"/>
    <n v="15.055"/>
    <n v="5495.0749999999998"/>
    <n v="19782.27"/>
  </r>
  <r>
    <x v="0"/>
    <x v="1"/>
    <x v="0"/>
    <x v="0"/>
    <s v="DK1_Rural"/>
    <x v="9"/>
    <s v="GNR_BO_WOODPEL_E-102"/>
    <x v="0"/>
    <x v="23"/>
    <n v="15.055"/>
    <n v="5495.0749999999998"/>
    <n v="19782.27"/>
  </r>
  <r>
    <x v="0"/>
    <x v="1"/>
    <x v="0"/>
    <x v="0"/>
    <s v="DK1_Rural"/>
    <x v="9"/>
    <s v="GNR_BO_WOODPEL_E-102"/>
    <x v="0"/>
    <x v="8"/>
    <n v="15.055"/>
    <n v="5495.0749999999998"/>
    <n v="19782.27"/>
  </r>
  <r>
    <x v="0"/>
    <x v="1"/>
    <x v="0"/>
    <x v="0"/>
    <s v="DK1_Rural"/>
    <x v="9"/>
    <s v="GNR_BO_WOODPEL_E-102"/>
    <x v="0"/>
    <x v="9"/>
    <n v="15.055"/>
    <n v="5495.0749999999998"/>
    <n v="19782.27"/>
  </r>
  <r>
    <x v="0"/>
    <x v="1"/>
    <x v="0"/>
    <x v="0"/>
    <s v="DK1_Rural"/>
    <x v="9"/>
    <s v="GNR_BO_WOODPEL_E-102"/>
    <x v="0"/>
    <x v="18"/>
    <n v="15.055"/>
    <n v="5495.0749999999998"/>
    <n v="19782.27"/>
  </r>
  <r>
    <x v="0"/>
    <x v="1"/>
    <x v="0"/>
    <x v="0"/>
    <s v="DK1_Rural"/>
    <x v="9"/>
    <s v="GNR_BO_WOODPEL_E-102"/>
    <x v="0"/>
    <x v="19"/>
    <n v="15.055"/>
    <n v="5495.0749999999998"/>
    <n v="19782.27"/>
  </r>
  <r>
    <x v="0"/>
    <x v="1"/>
    <x v="0"/>
    <x v="0"/>
    <s v="DK1_Rural"/>
    <x v="9"/>
    <s v="GNR_BO_WOODPEL_E-102"/>
    <x v="0"/>
    <x v="20"/>
    <n v="7.9302746601129401"/>
    <n v="2894.5502509412199"/>
    <n v="10420.380903388401"/>
  </r>
  <r>
    <x v="0"/>
    <x v="1"/>
    <x v="0"/>
    <x v="0"/>
    <s v="DK1_Rural"/>
    <x v="8"/>
    <s v="GNR_BO_WOODWST_E-100"/>
    <x v="0"/>
    <x v="11"/>
    <n v="21.75"/>
    <n v="7938.75"/>
    <n v="28579.5"/>
  </r>
  <r>
    <x v="0"/>
    <x v="1"/>
    <x v="0"/>
    <x v="0"/>
    <s v="DK1_Rural"/>
    <x v="8"/>
    <s v="GNR_BO_WOODWST_E-100"/>
    <x v="0"/>
    <x v="21"/>
    <n v="21.75"/>
    <n v="7938.75"/>
    <n v="28579.5"/>
  </r>
  <r>
    <x v="0"/>
    <x v="1"/>
    <x v="0"/>
    <x v="0"/>
    <s v="DK1_Rural"/>
    <x v="8"/>
    <s v="GNR_BO_WOODWST_E-100"/>
    <x v="0"/>
    <x v="12"/>
    <n v="21.75"/>
    <n v="7938.75"/>
    <n v="28579.5"/>
  </r>
  <r>
    <x v="0"/>
    <x v="1"/>
    <x v="0"/>
    <x v="0"/>
    <s v="DK1_Rural"/>
    <x v="8"/>
    <s v="GNR_BO_WOODWST_E-100"/>
    <x v="0"/>
    <x v="0"/>
    <n v="21.75"/>
    <n v="7938.75"/>
    <n v="28579.5"/>
  </r>
  <r>
    <x v="0"/>
    <x v="1"/>
    <x v="0"/>
    <x v="0"/>
    <s v="DK1_Rural"/>
    <x v="8"/>
    <s v="GNR_BO_WOODWST_E-100"/>
    <x v="0"/>
    <x v="1"/>
    <n v="21.75"/>
    <n v="7938.75"/>
    <n v="28579.5"/>
  </r>
  <r>
    <x v="0"/>
    <x v="1"/>
    <x v="0"/>
    <x v="0"/>
    <s v="DK1_Rural"/>
    <x v="8"/>
    <s v="GNR_BO_WOODWST_E-100"/>
    <x v="0"/>
    <x v="2"/>
    <n v="21.75"/>
    <n v="7938.75"/>
    <n v="28579.5"/>
  </r>
  <r>
    <x v="0"/>
    <x v="1"/>
    <x v="0"/>
    <x v="0"/>
    <s v="DK1_Rural"/>
    <x v="8"/>
    <s v="GNR_BO_WOODWST_E-100"/>
    <x v="0"/>
    <x v="13"/>
    <n v="21.75"/>
    <n v="7938.75"/>
    <n v="28579.5"/>
  </r>
  <r>
    <x v="0"/>
    <x v="1"/>
    <x v="0"/>
    <x v="0"/>
    <s v="DK1_Rural"/>
    <x v="8"/>
    <s v="GNR_BO_WOODWST_E-100"/>
    <x v="0"/>
    <x v="14"/>
    <n v="21.75"/>
    <n v="7938.75"/>
    <n v="28579.5"/>
  </r>
  <r>
    <x v="0"/>
    <x v="1"/>
    <x v="0"/>
    <x v="0"/>
    <s v="DK1_Rural"/>
    <x v="8"/>
    <s v="GNR_BO_WOODWST_E-100"/>
    <x v="0"/>
    <x v="15"/>
    <n v="21.75"/>
    <n v="7938.75"/>
    <n v="28579.5"/>
  </r>
  <r>
    <x v="0"/>
    <x v="1"/>
    <x v="0"/>
    <x v="0"/>
    <s v="DK1_Rural"/>
    <x v="8"/>
    <s v="GNR_BO_WOODWST_E-100"/>
    <x v="0"/>
    <x v="3"/>
    <n v="21.75"/>
    <n v="7938.75"/>
    <n v="28579.5"/>
  </r>
  <r>
    <x v="0"/>
    <x v="1"/>
    <x v="0"/>
    <x v="0"/>
    <s v="DK1_Rural"/>
    <x v="8"/>
    <s v="GNR_BO_WOODWST_E-100"/>
    <x v="0"/>
    <x v="4"/>
    <n v="21.75"/>
    <n v="7938.75"/>
    <n v="28579.5"/>
  </r>
  <r>
    <x v="0"/>
    <x v="1"/>
    <x v="0"/>
    <x v="0"/>
    <s v="DK1_Rural"/>
    <x v="8"/>
    <s v="GNR_BO_WOODWST_E-100"/>
    <x v="0"/>
    <x v="16"/>
    <n v="21.75"/>
    <n v="7938.75"/>
    <n v="28579.5"/>
  </r>
  <r>
    <x v="0"/>
    <x v="1"/>
    <x v="0"/>
    <x v="0"/>
    <s v="DK1_Rural"/>
    <x v="8"/>
    <s v="GNR_BO_WOODWST_E-100"/>
    <x v="0"/>
    <x v="5"/>
    <n v="21.75"/>
    <n v="7938.75"/>
    <n v="28579.5"/>
  </r>
  <r>
    <x v="0"/>
    <x v="1"/>
    <x v="0"/>
    <x v="0"/>
    <s v="DK1_Rural"/>
    <x v="8"/>
    <s v="GNR_BO_WOODWST_E-100"/>
    <x v="0"/>
    <x v="6"/>
    <n v="21.75"/>
    <n v="7938.75"/>
    <n v="28579.5"/>
  </r>
  <r>
    <x v="0"/>
    <x v="1"/>
    <x v="0"/>
    <x v="0"/>
    <s v="DK1_Rural"/>
    <x v="8"/>
    <s v="GNR_BO_WOODWST_E-100"/>
    <x v="0"/>
    <x v="17"/>
    <n v="21.75"/>
    <n v="7938.75"/>
    <n v="28579.5"/>
  </r>
  <r>
    <x v="0"/>
    <x v="1"/>
    <x v="0"/>
    <x v="0"/>
    <s v="DK1_Rural"/>
    <x v="8"/>
    <s v="GNR_BO_WOODWST_E-100"/>
    <x v="0"/>
    <x v="7"/>
    <n v="21.75"/>
    <n v="7938.75"/>
    <n v="28579.5"/>
  </r>
  <r>
    <x v="0"/>
    <x v="1"/>
    <x v="0"/>
    <x v="0"/>
    <s v="DK1_Rural"/>
    <x v="8"/>
    <s v="GNR_BO_WOODWST_E-100"/>
    <x v="0"/>
    <x v="23"/>
    <n v="21.75"/>
    <n v="7938.75"/>
    <n v="28579.5"/>
  </r>
  <r>
    <x v="0"/>
    <x v="1"/>
    <x v="0"/>
    <x v="0"/>
    <s v="DK1_Rural"/>
    <x v="8"/>
    <s v="GNR_BO_WOODWST_E-100"/>
    <x v="0"/>
    <x v="8"/>
    <n v="21.75"/>
    <n v="7938.75"/>
    <n v="28579.5"/>
  </r>
  <r>
    <x v="0"/>
    <x v="1"/>
    <x v="0"/>
    <x v="0"/>
    <s v="DK1_Rural"/>
    <x v="8"/>
    <s v="GNR_BO_WOODWST_E-100"/>
    <x v="0"/>
    <x v="9"/>
    <n v="21.75"/>
    <n v="7938.75"/>
    <n v="28579.5"/>
  </r>
  <r>
    <x v="0"/>
    <x v="1"/>
    <x v="0"/>
    <x v="0"/>
    <s v="DK1_Rural"/>
    <x v="8"/>
    <s v="GNR_BO_WOODWST_E-100"/>
    <x v="0"/>
    <x v="18"/>
    <n v="21.75"/>
    <n v="7938.75"/>
    <n v="28579.5"/>
  </r>
  <r>
    <x v="0"/>
    <x v="1"/>
    <x v="0"/>
    <x v="0"/>
    <s v="DK1_Rural"/>
    <x v="8"/>
    <s v="GNR_BO_WOODWST_E-100"/>
    <x v="0"/>
    <x v="19"/>
    <n v="21.75"/>
    <n v="7938.75"/>
    <n v="28579.5"/>
  </r>
  <r>
    <x v="0"/>
    <x v="1"/>
    <x v="0"/>
    <x v="0"/>
    <s v="DK1_Rural"/>
    <x v="8"/>
    <s v="GNR_BO_WOODWST_E-100"/>
    <x v="0"/>
    <x v="20"/>
    <n v="21.75"/>
    <n v="7938.75"/>
    <n v="28579.5"/>
  </r>
  <r>
    <x v="0"/>
    <x v="1"/>
    <x v="0"/>
    <x v="0"/>
    <s v="DK1_Rural"/>
    <x v="8"/>
    <s v="GNR_BO_WOODWST_E-100"/>
    <x v="0"/>
    <x v="10"/>
    <n v="21.75"/>
    <n v="7938.75"/>
    <n v="28579.5"/>
  </r>
  <r>
    <x v="0"/>
    <x v="1"/>
    <x v="0"/>
    <x v="0"/>
    <s v="DK1_Rural"/>
    <x v="8"/>
    <s v="GNR_BO_WOODWST_E-100"/>
    <x v="0"/>
    <x v="22"/>
    <n v="21.75"/>
    <n v="7938.75"/>
    <n v="28579.5"/>
  </r>
  <r>
    <x v="0"/>
    <x v="1"/>
    <x v="0"/>
    <x v="0"/>
    <s v="DK1_Rural"/>
    <x v="8"/>
    <s v="GNR_BO_WOODWST_E-113"/>
    <x v="0"/>
    <x v="11"/>
    <n v="4"/>
    <n v="1460"/>
    <n v="5256"/>
  </r>
  <r>
    <x v="0"/>
    <x v="1"/>
    <x v="0"/>
    <x v="0"/>
    <s v="DK1_Rural"/>
    <x v="8"/>
    <s v="GNR_BO_WOODWST_E-113"/>
    <x v="0"/>
    <x v="21"/>
    <n v="4"/>
    <n v="1460"/>
    <n v="5256"/>
  </r>
  <r>
    <x v="0"/>
    <x v="1"/>
    <x v="0"/>
    <x v="0"/>
    <s v="DK1_Rural"/>
    <x v="8"/>
    <s v="GNR_BO_WOODWST_E-113"/>
    <x v="0"/>
    <x v="12"/>
    <n v="4"/>
    <n v="1460"/>
    <n v="5256"/>
  </r>
  <r>
    <x v="0"/>
    <x v="1"/>
    <x v="0"/>
    <x v="0"/>
    <s v="DK1_Rural"/>
    <x v="8"/>
    <s v="GNR_BO_WOODWST_E-113"/>
    <x v="0"/>
    <x v="0"/>
    <n v="4"/>
    <n v="1460"/>
    <n v="5256"/>
  </r>
  <r>
    <x v="0"/>
    <x v="1"/>
    <x v="0"/>
    <x v="0"/>
    <s v="DK1_Rural"/>
    <x v="8"/>
    <s v="GNR_BO_WOODWST_E-113"/>
    <x v="0"/>
    <x v="1"/>
    <n v="4"/>
    <n v="1460"/>
    <n v="5256"/>
  </r>
  <r>
    <x v="0"/>
    <x v="1"/>
    <x v="0"/>
    <x v="0"/>
    <s v="DK1_Rural"/>
    <x v="8"/>
    <s v="GNR_BO_WOODWST_E-113"/>
    <x v="0"/>
    <x v="2"/>
    <n v="4"/>
    <n v="1460"/>
    <n v="5256"/>
  </r>
  <r>
    <x v="0"/>
    <x v="1"/>
    <x v="0"/>
    <x v="0"/>
    <s v="DK1_Rural"/>
    <x v="8"/>
    <s v="GNR_BO_WOODWST_E-113"/>
    <x v="0"/>
    <x v="13"/>
    <n v="4"/>
    <n v="1460"/>
    <n v="5256"/>
  </r>
  <r>
    <x v="0"/>
    <x v="1"/>
    <x v="0"/>
    <x v="0"/>
    <s v="DK1_Rural"/>
    <x v="8"/>
    <s v="GNR_BO_WOODWST_E-113"/>
    <x v="0"/>
    <x v="14"/>
    <n v="4"/>
    <n v="1460"/>
    <n v="5256"/>
  </r>
  <r>
    <x v="0"/>
    <x v="1"/>
    <x v="0"/>
    <x v="0"/>
    <s v="DK1_Rural"/>
    <x v="8"/>
    <s v="GNR_BO_WOODWST_E-113"/>
    <x v="0"/>
    <x v="15"/>
    <n v="4"/>
    <n v="1460"/>
    <n v="5256"/>
  </r>
  <r>
    <x v="0"/>
    <x v="1"/>
    <x v="0"/>
    <x v="0"/>
    <s v="DK1_Rural"/>
    <x v="8"/>
    <s v="GNR_BO_WOODWST_E-113"/>
    <x v="0"/>
    <x v="3"/>
    <n v="4"/>
    <n v="1460"/>
    <n v="5256"/>
  </r>
  <r>
    <x v="0"/>
    <x v="1"/>
    <x v="0"/>
    <x v="0"/>
    <s v="DK1_Rural"/>
    <x v="8"/>
    <s v="GNR_BO_WOODWST_E-113"/>
    <x v="0"/>
    <x v="4"/>
    <n v="4"/>
    <n v="1460"/>
    <n v="5256"/>
  </r>
  <r>
    <x v="0"/>
    <x v="1"/>
    <x v="0"/>
    <x v="0"/>
    <s v="DK1_Rural"/>
    <x v="8"/>
    <s v="GNR_BO_WOODWST_E-113"/>
    <x v="0"/>
    <x v="16"/>
    <n v="4"/>
    <n v="1460"/>
    <n v="5256"/>
  </r>
  <r>
    <x v="0"/>
    <x v="1"/>
    <x v="0"/>
    <x v="0"/>
    <s v="DK1_Rural"/>
    <x v="8"/>
    <s v="GNR_BO_WOODWST_E-113"/>
    <x v="0"/>
    <x v="5"/>
    <n v="4"/>
    <n v="1460"/>
    <n v="5256"/>
  </r>
  <r>
    <x v="0"/>
    <x v="1"/>
    <x v="0"/>
    <x v="0"/>
    <s v="DK1_Rural"/>
    <x v="8"/>
    <s v="GNR_BO_WOODWST_E-113"/>
    <x v="0"/>
    <x v="6"/>
    <n v="4"/>
    <n v="1460"/>
    <n v="5256"/>
  </r>
  <r>
    <x v="0"/>
    <x v="1"/>
    <x v="0"/>
    <x v="0"/>
    <s v="DK1_Rural"/>
    <x v="8"/>
    <s v="GNR_BO_WOODWST_E-113"/>
    <x v="0"/>
    <x v="17"/>
    <n v="4"/>
    <n v="1460"/>
    <n v="5256"/>
  </r>
  <r>
    <x v="0"/>
    <x v="1"/>
    <x v="0"/>
    <x v="0"/>
    <s v="DK1_Rural"/>
    <x v="8"/>
    <s v="GNR_BO_WOODWST_E-113"/>
    <x v="0"/>
    <x v="7"/>
    <n v="4"/>
    <n v="1460"/>
    <n v="5256"/>
  </r>
  <r>
    <x v="0"/>
    <x v="1"/>
    <x v="0"/>
    <x v="0"/>
    <s v="DK1_Rural"/>
    <x v="8"/>
    <s v="GNR_BO_WOODWST_E-113"/>
    <x v="0"/>
    <x v="23"/>
    <n v="4"/>
    <n v="1460"/>
    <n v="5256"/>
  </r>
  <r>
    <x v="0"/>
    <x v="1"/>
    <x v="0"/>
    <x v="0"/>
    <s v="DK1_Rural"/>
    <x v="8"/>
    <s v="GNR_BO_WOODWST_E-113"/>
    <x v="0"/>
    <x v="8"/>
    <n v="4"/>
    <n v="1460"/>
    <n v="5256"/>
  </r>
  <r>
    <x v="0"/>
    <x v="1"/>
    <x v="0"/>
    <x v="0"/>
    <s v="DK1_Rural"/>
    <x v="8"/>
    <s v="GNR_BO_WOODWST_E-113"/>
    <x v="0"/>
    <x v="9"/>
    <n v="4"/>
    <n v="1460"/>
    <n v="5256"/>
  </r>
  <r>
    <x v="0"/>
    <x v="1"/>
    <x v="0"/>
    <x v="0"/>
    <s v="DK1_Rural"/>
    <x v="8"/>
    <s v="GNR_BO_WOODWST_E-113"/>
    <x v="0"/>
    <x v="18"/>
    <n v="4"/>
    <n v="1460"/>
    <n v="5256"/>
  </r>
  <r>
    <x v="0"/>
    <x v="1"/>
    <x v="0"/>
    <x v="0"/>
    <s v="DK1_Rural"/>
    <x v="8"/>
    <s v="GNR_BO_WOODWST_E-113"/>
    <x v="0"/>
    <x v="19"/>
    <n v="4"/>
    <n v="1460"/>
    <n v="5256"/>
  </r>
  <r>
    <x v="0"/>
    <x v="1"/>
    <x v="0"/>
    <x v="0"/>
    <s v="DK1_Rural"/>
    <x v="8"/>
    <s v="GNR_BO_WOODWST_E-113"/>
    <x v="0"/>
    <x v="20"/>
    <n v="4"/>
    <n v="1460"/>
    <n v="5256"/>
  </r>
  <r>
    <x v="0"/>
    <x v="1"/>
    <x v="0"/>
    <x v="0"/>
    <s v="DK1_Rural"/>
    <x v="8"/>
    <s v="GNR_BO_WOODWST_E-113"/>
    <x v="0"/>
    <x v="10"/>
    <n v="4"/>
    <n v="1460"/>
    <n v="5256"/>
  </r>
  <r>
    <x v="0"/>
    <x v="1"/>
    <x v="0"/>
    <x v="0"/>
    <s v="DK1_Rural"/>
    <x v="8"/>
    <s v="GNR_BO_WOODWST_E-113"/>
    <x v="0"/>
    <x v="22"/>
    <n v="4"/>
    <n v="1460"/>
    <n v="5256"/>
  </r>
  <r>
    <x v="0"/>
    <x v="1"/>
    <x v="0"/>
    <x v="0"/>
    <s v="DK1_Rural"/>
    <x v="8"/>
    <s v="GNR_BO_WOODWST_E-86"/>
    <x v="0"/>
    <x v="11"/>
    <n v="3"/>
    <n v="1095"/>
    <n v="3942"/>
  </r>
  <r>
    <x v="0"/>
    <x v="1"/>
    <x v="0"/>
    <x v="0"/>
    <s v="DK1_Rural"/>
    <x v="8"/>
    <s v="GNR_BO_WOODWST_E-86"/>
    <x v="0"/>
    <x v="21"/>
    <n v="3"/>
    <n v="1095"/>
    <n v="3942"/>
  </r>
  <r>
    <x v="0"/>
    <x v="1"/>
    <x v="0"/>
    <x v="0"/>
    <s v="DK1_Rural"/>
    <x v="8"/>
    <s v="GNR_BO_WOODWST_E-86"/>
    <x v="0"/>
    <x v="12"/>
    <n v="3"/>
    <n v="1095"/>
    <n v="3942"/>
  </r>
  <r>
    <x v="0"/>
    <x v="1"/>
    <x v="0"/>
    <x v="0"/>
    <s v="DK1_Rural"/>
    <x v="8"/>
    <s v="GNR_BO_WOODWST_E-86"/>
    <x v="0"/>
    <x v="0"/>
    <n v="3"/>
    <n v="1095"/>
    <n v="3942"/>
  </r>
  <r>
    <x v="0"/>
    <x v="1"/>
    <x v="0"/>
    <x v="0"/>
    <s v="DK1_Rural"/>
    <x v="8"/>
    <s v="GNR_BO_WOODWST_E-86"/>
    <x v="0"/>
    <x v="1"/>
    <n v="3"/>
    <n v="1095"/>
    <n v="3942"/>
  </r>
  <r>
    <x v="0"/>
    <x v="1"/>
    <x v="0"/>
    <x v="0"/>
    <s v="DK1_Rural"/>
    <x v="8"/>
    <s v="GNR_BO_WOODWST_E-86"/>
    <x v="0"/>
    <x v="2"/>
    <n v="3"/>
    <n v="1095"/>
    <n v="3942"/>
  </r>
  <r>
    <x v="0"/>
    <x v="1"/>
    <x v="0"/>
    <x v="0"/>
    <s v="DK1_Rural"/>
    <x v="8"/>
    <s v="GNR_BO_WOODWST_E-86"/>
    <x v="0"/>
    <x v="13"/>
    <n v="3"/>
    <n v="1095"/>
    <n v="3942"/>
  </r>
  <r>
    <x v="0"/>
    <x v="1"/>
    <x v="0"/>
    <x v="0"/>
    <s v="DK1_Rural"/>
    <x v="8"/>
    <s v="GNR_BO_WOODWST_E-86"/>
    <x v="0"/>
    <x v="14"/>
    <n v="3"/>
    <n v="1095"/>
    <n v="3942"/>
  </r>
  <r>
    <x v="0"/>
    <x v="1"/>
    <x v="0"/>
    <x v="0"/>
    <s v="DK1_Rural"/>
    <x v="8"/>
    <s v="GNR_BO_WOODWST_E-86"/>
    <x v="0"/>
    <x v="15"/>
    <n v="3"/>
    <n v="1095"/>
    <n v="3942"/>
  </r>
  <r>
    <x v="0"/>
    <x v="1"/>
    <x v="0"/>
    <x v="0"/>
    <s v="DK1_Rural"/>
    <x v="8"/>
    <s v="GNR_BO_WOODWST_E-86"/>
    <x v="0"/>
    <x v="3"/>
    <n v="3"/>
    <n v="1095"/>
    <n v="3942"/>
  </r>
  <r>
    <x v="0"/>
    <x v="1"/>
    <x v="0"/>
    <x v="0"/>
    <s v="DK1_Rural"/>
    <x v="8"/>
    <s v="GNR_BO_WOODWST_E-86"/>
    <x v="0"/>
    <x v="4"/>
    <n v="3"/>
    <n v="1095"/>
    <n v="3942"/>
  </r>
  <r>
    <x v="0"/>
    <x v="1"/>
    <x v="0"/>
    <x v="0"/>
    <s v="DK1_Rural"/>
    <x v="8"/>
    <s v="GNR_BO_WOODWST_E-86"/>
    <x v="0"/>
    <x v="16"/>
    <n v="3"/>
    <n v="1095"/>
    <n v="3942"/>
  </r>
  <r>
    <x v="0"/>
    <x v="1"/>
    <x v="0"/>
    <x v="0"/>
    <s v="DK1_Rural"/>
    <x v="8"/>
    <s v="GNR_BO_WOODWST_E-86"/>
    <x v="0"/>
    <x v="5"/>
    <n v="3"/>
    <n v="1095"/>
    <n v="3942"/>
  </r>
  <r>
    <x v="0"/>
    <x v="1"/>
    <x v="0"/>
    <x v="0"/>
    <s v="DK1_Rural"/>
    <x v="8"/>
    <s v="GNR_BO_WOODWST_E-86"/>
    <x v="0"/>
    <x v="6"/>
    <n v="3"/>
    <n v="1095"/>
    <n v="3942"/>
  </r>
  <r>
    <x v="0"/>
    <x v="1"/>
    <x v="0"/>
    <x v="0"/>
    <s v="DK1_Rural"/>
    <x v="8"/>
    <s v="GNR_BO_WOODWST_E-86"/>
    <x v="0"/>
    <x v="17"/>
    <n v="3"/>
    <n v="1095"/>
    <n v="3942"/>
  </r>
  <r>
    <x v="0"/>
    <x v="1"/>
    <x v="0"/>
    <x v="0"/>
    <s v="DK1_Rural"/>
    <x v="8"/>
    <s v="GNR_BO_WOODWST_E-86"/>
    <x v="0"/>
    <x v="7"/>
    <n v="3"/>
    <n v="1095"/>
    <n v="3942"/>
  </r>
  <r>
    <x v="0"/>
    <x v="1"/>
    <x v="0"/>
    <x v="0"/>
    <s v="DK1_Rural"/>
    <x v="8"/>
    <s v="GNR_BO_WOODWST_E-86"/>
    <x v="0"/>
    <x v="23"/>
    <n v="3"/>
    <n v="1095"/>
    <n v="3942"/>
  </r>
  <r>
    <x v="0"/>
    <x v="1"/>
    <x v="0"/>
    <x v="0"/>
    <s v="DK1_Rural"/>
    <x v="8"/>
    <s v="GNR_BO_WOODWST_E-86"/>
    <x v="0"/>
    <x v="8"/>
    <n v="3"/>
    <n v="1095"/>
    <n v="3942"/>
  </r>
  <r>
    <x v="0"/>
    <x v="1"/>
    <x v="0"/>
    <x v="0"/>
    <s v="DK1_Rural"/>
    <x v="8"/>
    <s v="GNR_BO_WOODWST_E-86"/>
    <x v="0"/>
    <x v="9"/>
    <n v="3"/>
    <n v="1095"/>
    <n v="3942"/>
  </r>
  <r>
    <x v="0"/>
    <x v="1"/>
    <x v="0"/>
    <x v="0"/>
    <s v="DK1_Rural"/>
    <x v="8"/>
    <s v="GNR_BO_WOODWST_E-86"/>
    <x v="0"/>
    <x v="18"/>
    <n v="3"/>
    <n v="1095"/>
    <n v="3942"/>
  </r>
  <r>
    <x v="0"/>
    <x v="1"/>
    <x v="0"/>
    <x v="0"/>
    <s v="DK1_Rural"/>
    <x v="8"/>
    <s v="GNR_BO_WOODWST_E-86"/>
    <x v="0"/>
    <x v="19"/>
    <n v="3"/>
    <n v="1095"/>
    <n v="3942"/>
  </r>
  <r>
    <x v="0"/>
    <x v="1"/>
    <x v="0"/>
    <x v="0"/>
    <s v="DK1_Rural"/>
    <x v="8"/>
    <s v="GNR_BO_WOODWST_E-86"/>
    <x v="0"/>
    <x v="20"/>
    <n v="3"/>
    <n v="1095"/>
    <n v="3942"/>
  </r>
  <r>
    <x v="0"/>
    <x v="1"/>
    <x v="0"/>
    <x v="0"/>
    <s v="DK1_Rural"/>
    <x v="8"/>
    <s v="GNR_BO_WOODWST_E-86"/>
    <x v="0"/>
    <x v="10"/>
    <n v="3"/>
    <n v="1095"/>
    <n v="3942"/>
  </r>
  <r>
    <x v="0"/>
    <x v="1"/>
    <x v="0"/>
    <x v="0"/>
    <s v="DK1_Rural"/>
    <x v="8"/>
    <s v="GNR_BO_WOODWST_E-86"/>
    <x v="0"/>
    <x v="22"/>
    <n v="3"/>
    <n v="1095"/>
    <n v="3942"/>
  </r>
  <r>
    <x v="0"/>
    <x v="1"/>
    <x v="0"/>
    <x v="0"/>
    <s v="DK1_Rural"/>
    <x v="8"/>
    <s v="GNR_BO_WOODWST_E-89"/>
    <x v="0"/>
    <x v="11"/>
    <n v="2"/>
    <n v="730"/>
    <n v="2628"/>
  </r>
  <r>
    <x v="0"/>
    <x v="1"/>
    <x v="0"/>
    <x v="0"/>
    <s v="DK1_Rural"/>
    <x v="8"/>
    <s v="GNR_BO_WOODWST_E-89"/>
    <x v="0"/>
    <x v="21"/>
    <n v="2"/>
    <n v="730"/>
    <n v="2628"/>
  </r>
  <r>
    <x v="0"/>
    <x v="1"/>
    <x v="0"/>
    <x v="0"/>
    <s v="DK1_Rural"/>
    <x v="8"/>
    <s v="GNR_BO_WOODWST_E-89"/>
    <x v="0"/>
    <x v="12"/>
    <n v="2"/>
    <n v="730"/>
    <n v="2628"/>
  </r>
  <r>
    <x v="0"/>
    <x v="1"/>
    <x v="0"/>
    <x v="0"/>
    <s v="DK1_Rural"/>
    <x v="8"/>
    <s v="GNR_BO_WOODWST_E-89"/>
    <x v="0"/>
    <x v="0"/>
    <n v="2"/>
    <n v="730"/>
    <n v="2628"/>
  </r>
  <r>
    <x v="0"/>
    <x v="1"/>
    <x v="0"/>
    <x v="0"/>
    <s v="DK1_Rural"/>
    <x v="8"/>
    <s v="GNR_BO_WOODWST_E-89"/>
    <x v="0"/>
    <x v="1"/>
    <n v="2"/>
    <n v="730"/>
    <n v="2628"/>
  </r>
  <r>
    <x v="0"/>
    <x v="1"/>
    <x v="0"/>
    <x v="0"/>
    <s v="DK1_Rural"/>
    <x v="8"/>
    <s v="GNR_BO_WOODWST_E-89"/>
    <x v="0"/>
    <x v="2"/>
    <n v="2"/>
    <n v="730"/>
    <n v="2628"/>
  </r>
  <r>
    <x v="0"/>
    <x v="1"/>
    <x v="0"/>
    <x v="0"/>
    <s v="DK1_Rural"/>
    <x v="8"/>
    <s v="GNR_BO_WOODWST_E-89"/>
    <x v="0"/>
    <x v="13"/>
    <n v="2"/>
    <n v="730"/>
    <n v="2628"/>
  </r>
  <r>
    <x v="0"/>
    <x v="1"/>
    <x v="0"/>
    <x v="0"/>
    <s v="DK1_Rural"/>
    <x v="8"/>
    <s v="GNR_BO_WOODWST_E-89"/>
    <x v="0"/>
    <x v="14"/>
    <n v="2"/>
    <n v="730"/>
    <n v="2628"/>
  </r>
  <r>
    <x v="0"/>
    <x v="1"/>
    <x v="0"/>
    <x v="0"/>
    <s v="DK1_Rural"/>
    <x v="8"/>
    <s v="GNR_BO_WOODWST_E-89"/>
    <x v="0"/>
    <x v="15"/>
    <n v="2"/>
    <n v="730"/>
    <n v="2628"/>
  </r>
  <r>
    <x v="0"/>
    <x v="1"/>
    <x v="0"/>
    <x v="0"/>
    <s v="DK1_Rural"/>
    <x v="8"/>
    <s v="GNR_BO_WOODWST_E-89"/>
    <x v="0"/>
    <x v="3"/>
    <n v="2"/>
    <n v="730"/>
    <n v="2628"/>
  </r>
  <r>
    <x v="0"/>
    <x v="1"/>
    <x v="0"/>
    <x v="0"/>
    <s v="DK1_Rural"/>
    <x v="8"/>
    <s v="GNR_BO_WOODWST_E-89"/>
    <x v="0"/>
    <x v="4"/>
    <n v="2"/>
    <n v="730"/>
    <n v="2628"/>
  </r>
  <r>
    <x v="0"/>
    <x v="1"/>
    <x v="0"/>
    <x v="0"/>
    <s v="DK1_Rural"/>
    <x v="8"/>
    <s v="GNR_BO_WOODWST_E-89"/>
    <x v="0"/>
    <x v="16"/>
    <n v="2"/>
    <n v="730"/>
    <n v="2628"/>
  </r>
  <r>
    <x v="0"/>
    <x v="1"/>
    <x v="0"/>
    <x v="0"/>
    <s v="DK1_Rural"/>
    <x v="8"/>
    <s v="GNR_BO_WOODWST_E-89"/>
    <x v="0"/>
    <x v="5"/>
    <n v="2"/>
    <n v="730"/>
    <n v="2628"/>
  </r>
  <r>
    <x v="0"/>
    <x v="1"/>
    <x v="0"/>
    <x v="0"/>
    <s v="DK1_Rural"/>
    <x v="8"/>
    <s v="GNR_BO_WOODWST_E-89"/>
    <x v="0"/>
    <x v="6"/>
    <n v="2"/>
    <n v="730"/>
    <n v="2628"/>
  </r>
  <r>
    <x v="0"/>
    <x v="1"/>
    <x v="0"/>
    <x v="0"/>
    <s v="DK1_Rural"/>
    <x v="8"/>
    <s v="GNR_BO_WOODWST_E-89"/>
    <x v="0"/>
    <x v="17"/>
    <n v="2"/>
    <n v="730"/>
    <n v="2628"/>
  </r>
  <r>
    <x v="0"/>
    <x v="1"/>
    <x v="0"/>
    <x v="0"/>
    <s v="DK1_Rural"/>
    <x v="8"/>
    <s v="GNR_BO_WOODWST_E-89"/>
    <x v="0"/>
    <x v="7"/>
    <n v="2"/>
    <n v="730"/>
    <n v="2628"/>
  </r>
  <r>
    <x v="0"/>
    <x v="1"/>
    <x v="0"/>
    <x v="0"/>
    <s v="DK1_Rural"/>
    <x v="8"/>
    <s v="GNR_BO_WOODWST_E-89"/>
    <x v="0"/>
    <x v="23"/>
    <n v="2"/>
    <n v="730"/>
    <n v="2628"/>
  </r>
  <r>
    <x v="0"/>
    <x v="1"/>
    <x v="0"/>
    <x v="0"/>
    <s v="DK1_Rural"/>
    <x v="8"/>
    <s v="GNR_BO_WOODWST_E-89"/>
    <x v="0"/>
    <x v="8"/>
    <n v="2"/>
    <n v="730"/>
    <n v="2628"/>
  </r>
  <r>
    <x v="0"/>
    <x v="1"/>
    <x v="0"/>
    <x v="0"/>
    <s v="DK1_Rural"/>
    <x v="8"/>
    <s v="GNR_BO_WOODWST_E-89"/>
    <x v="0"/>
    <x v="9"/>
    <n v="2"/>
    <n v="730"/>
    <n v="2628"/>
  </r>
  <r>
    <x v="0"/>
    <x v="1"/>
    <x v="0"/>
    <x v="0"/>
    <s v="DK1_Rural"/>
    <x v="8"/>
    <s v="GNR_BO_WOODWST_E-89"/>
    <x v="0"/>
    <x v="18"/>
    <n v="2"/>
    <n v="730"/>
    <n v="2628"/>
  </r>
  <r>
    <x v="0"/>
    <x v="1"/>
    <x v="0"/>
    <x v="0"/>
    <s v="DK1_Rural"/>
    <x v="8"/>
    <s v="GNR_BO_WOODWST_E-89"/>
    <x v="0"/>
    <x v="19"/>
    <n v="2"/>
    <n v="730"/>
    <n v="2628"/>
  </r>
  <r>
    <x v="0"/>
    <x v="1"/>
    <x v="0"/>
    <x v="0"/>
    <s v="DK1_Rural"/>
    <x v="8"/>
    <s v="GNR_BO_WOODWST_E-89"/>
    <x v="0"/>
    <x v="20"/>
    <n v="2"/>
    <n v="730"/>
    <n v="2628"/>
  </r>
  <r>
    <x v="0"/>
    <x v="1"/>
    <x v="0"/>
    <x v="0"/>
    <s v="DK1_Rural"/>
    <x v="8"/>
    <s v="GNR_BO_WOODWST_E-89"/>
    <x v="0"/>
    <x v="10"/>
    <n v="2"/>
    <n v="730"/>
    <n v="2628"/>
  </r>
  <r>
    <x v="0"/>
    <x v="1"/>
    <x v="0"/>
    <x v="0"/>
    <s v="DK1_Rural"/>
    <x v="8"/>
    <s v="GNR_BO_WOODWST_E-89"/>
    <x v="0"/>
    <x v="22"/>
    <n v="2"/>
    <n v="730"/>
    <n v="2628"/>
  </r>
  <r>
    <x v="0"/>
    <x v="1"/>
    <x v="0"/>
    <x v="0"/>
    <s v="DK1_Rural"/>
    <x v="8"/>
    <s v="GNR_BO_WOODWST_E-90"/>
    <x v="0"/>
    <x v="11"/>
    <n v="1.8"/>
    <n v="657"/>
    <n v="2365.1999999999998"/>
  </r>
  <r>
    <x v="0"/>
    <x v="1"/>
    <x v="0"/>
    <x v="0"/>
    <s v="DK1_Rural"/>
    <x v="8"/>
    <s v="GNR_BO_WOODWST_E-90"/>
    <x v="0"/>
    <x v="21"/>
    <n v="1.8"/>
    <n v="657"/>
    <n v="2365.1999999999998"/>
  </r>
  <r>
    <x v="0"/>
    <x v="1"/>
    <x v="0"/>
    <x v="0"/>
    <s v="DK1_Rural"/>
    <x v="8"/>
    <s v="GNR_BO_WOODWST_E-90"/>
    <x v="0"/>
    <x v="12"/>
    <n v="1.8"/>
    <n v="657"/>
    <n v="2365.1999999999998"/>
  </r>
  <r>
    <x v="0"/>
    <x v="1"/>
    <x v="0"/>
    <x v="0"/>
    <s v="DK1_Rural"/>
    <x v="8"/>
    <s v="GNR_BO_WOODWST_E-90"/>
    <x v="0"/>
    <x v="0"/>
    <n v="1.8"/>
    <n v="657"/>
    <n v="2365.1999999999998"/>
  </r>
  <r>
    <x v="0"/>
    <x v="1"/>
    <x v="0"/>
    <x v="0"/>
    <s v="DK1_Rural"/>
    <x v="8"/>
    <s v="GNR_BO_WOODWST_E-90"/>
    <x v="0"/>
    <x v="1"/>
    <n v="1.8"/>
    <n v="657"/>
    <n v="2365.1999999999998"/>
  </r>
  <r>
    <x v="0"/>
    <x v="1"/>
    <x v="0"/>
    <x v="0"/>
    <s v="DK1_Rural"/>
    <x v="8"/>
    <s v="GNR_BO_WOODWST_E-90"/>
    <x v="0"/>
    <x v="2"/>
    <n v="1.8"/>
    <n v="657"/>
    <n v="2365.1999999999998"/>
  </r>
  <r>
    <x v="0"/>
    <x v="1"/>
    <x v="0"/>
    <x v="0"/>
    <s v="DK1_Rural"/>
    <x v="8"/>
    <s v="GNR_BO_WOODWST_E-90"/>
    <x v="0"/>
    <x v="13"/>
    <n v="1.8"/>
    <n v="657"/>
    <n v="2365.1999999999998"/>
  </r>
  <r>
    <x v="0"/>
    <x v="1"/>
    <x v="0"/>
    <x v="0"/>
    <s v="DK1_Rural"/>
    <x v="8"/>
    <s v="GNR_BO_WOODWST_E-90"/>
    <x v="0"/>
    <x v="14"/>
    <n v="1.8"/>
    <n v="657"/>
    <n v="2365.1999999999998"/>
  </r>
  <r>
    <x v="0"/>
    <x v="1"/>
    <x v="0"/>
    <x v="0"/>
    <s v="DK1_Rural"/>
    <x v="8"/>
    <s v="GNR_BO_WOODWST_E-90"/>
    <x v="0"/>
    <x v="15"/>
    <n v="1.8"/>
    <n v="657"/>
    <n v="2365.1999999999998"/>
  </r>
  <r>
    <x v="0"/>
    <x v="1"/>
    <x v="0"/>
    <x v="0"/>
    <s v="DK1_Rural"/>
    <x v="8"/>
    <s v="GNR_BO_WOODWST_E-90"/>
    <x v="0"/>
    <x v="3"/>
    <n v="1.8"/>
    <n v="657"/>
    <n v="2365.1999999999998"/>
  </r>
  <r>
    <x v="0"/>
    <x v="1"/>
    <x v="0"/>
    <x v="0"/>
    <s v="DK1_Rural"/>
    <x v="8"/>
    <s v="GNR_BO_WOODWST_E-90"/>
    <x v="0"/>
    <x v="4"/>
    <n v="1.8"/>
    <n v="657"/>
    <n v="2365.1999999999998"/>
  </r>
  <r>
    <x v="0"/>
    <x v="1"/>
    <x v="0"/>
    <x v="0"/>
    <s v="DK1_Rural"/>
    <x v="8"/>
    <s v="GNR_BO_WOODWST_E-90"/>
    <x v="0"/>
    <x v="16"/>
    <n v="1.8"/>
    <n v="657"/>
    <n v="2365.1999999999998"/>
  </r>
  <r>
    <x v="0"/>
    <x v="1"/>
    <x v="0"/>
    <x v="0"/>
    <s v="DK1_Rural"/>
    <x v="8"/>
    <s v="GNR_BO_WOODWST_E-90"/>
    <x v="0"/>
    <x v="5"/>
    <n v="1.8"/>
    <n v="657"/>
    <n v="2365.1999999999998"/>
  </r>
  <r>
    <x v="0"/>
    <x v="1"/>
    <x v="0"/>
    <x v="0"/>
    <s v="DK1_Rural"/>
    <x v="8"/>
    <s v="GNR_BO_WOODWST_E-90"/>
    <x v="0"/>
    <x v="6"/>
    <n v="1.8"/>
    <n v="657"/>
    <n v="2365.1999999999998"/>
  </r>
  <r>
    <x v="0"/>
    <x v="1"/>
    <x v="0"/>
    <x v="0"/>
    <s v="DK1_Rural"/>
    <x v="8"/>
    <s v="GNR_BO_WOODWST_E-90"/>
    <x v="0"/>
    <x v="17"/>
    <n v="1.8"/>
    <n v="657"/>
    <n v="2365.1999999999998"/>
  </r>
  <r>
    <x v="0"/>
    <x v="1"/>
    <x v="0"/>
    <x v="0"/>
    <s v="DK1_Rural"/>
    <x v="8"/>
    <s v="GNR_BO_WOODWST_E-90"/>
    <x v="0"/>
    <x v="7"/>
    <n v="1.8"/>
    <n v="657"/>
    <n v="2365.1999999999998"/>
  </r>
  <r>
    <x v="0"/>
    <x v="1"/>
    <x v="0"/>
    <x v="0"/>
    <s v="DK1_Rural"/>
    <x v="8"/>
    <s v="GNR_BO_WOODWST_E-90"/>
    <x v="0"/>
    <x v="23"/>
    <n v="1.8"/>
    <n v="657"/>
    <n v="2365.1999999999998"/>
  </r>
  <r>
    <x v="0"/>
    <x v="1"/>
    <x v="0"/>
    <x v="0"/>
    <s v="DK1_Rural"/>
    <x v="8"/>
    <s v="GNR_BO_WOODWST_E-90"/>
    <x v="0"/>
    <x v="8"/>
    <n v="1.8"/>
    <n v="657"/>
    <n v="2365.1999999999998"/>
  </r>
  <r>
    <x v="0"/>
    <x v="1"/>
    <x v="0"/>
    <x v="0"/>
    <s v="DK1_Rural"/>
    <x v="8"/>
    <s v="GNR_BO_WOODWST_E-90"/>
    <x v="0"/>
    <x v="9"/>
    <n v="1.8"/>
    <n v="657"/>
    <n v="2365.1999999999998"/>
  </r>
  <r>
    <x v="0"/>
    <x v="1"/>
    <x v="0"/>
    <x v="0"/>
    <s v="DK1_Rural"/>
    <x v="8"/>
    <s v="GNR_BO_WOODWST_E-90"/>
    <x v="0"/>
    <x v="18"/>
    <n v="1.8"/>
    <n v="657"/>
    <n v="2365.1999999999998"/>
  </r>
  <r>
    <x v="0"/>
    <x v="1"/>
    <x v="0"/>
    <x v="0"/>
    <s v="DK1_Rural"/>
    <x v="8"/>
    <s v="GNR_BO_WOODWST_E-90"/>
    <x v="0"/>
    <x v="19"/>
    <n v="1.8"/>
    <n v="657"/>
    <n v="2365.1999999999998"/>
  </r>
  <r>
    <x v="0"/>
    <x v="1"/>
    <x v="0"/>
    <x v="0"/>
    <s v="DK1_Rural"/>
    <x v="8"/>
    <s v="GNR_BO_WOODWST_E-90"/>
    <x v="0"/>
    <x v="20"/>
    <n v="1.8"/>
    <n v="657"/>
    <n v="2365.1999999999998"/>
  </r>
  <r>
    <x v="0"/>
    <x v="1"/>
    <x v="0"/>
    <x v="0"/>
    <s v="DK1_Rural"/>
    <x v="8"/>
    <s v="GNR_BO_WOODWST_E-90"/>
    <x v="0"/>
    <x v="10"/>
    <n v="1.8"/>
    <n v="657"/>
    <n v="2365.1999999999998"/>
  </r>
  <r>
    <x v="0"/>
    <x v="1"/>
    <x v="0"/>
    <x v="0"/>
    <s v="DK1_Rural"/>
    <x v="8"/>
    <s v="GNR_BO_WOODWST_E-90"/>
    <x v="0"/>
    <x v="22"/>
    <n v="1.8"/>
    <n v="657"/>
    <n v="2365.1999999999998"/>
  </r>
  <r>
    <x v="0"/>
    <x v="1"/>
    <x v="0"/>
    <x v="0"/>
    <s v="DK1_Rural"/>
    <x v="8"/>
    <s v="GNR_BO_WOODWST_E-94"/>
    <x v="0"/>
    <x v="11"/>
    <n v="0.93"/>
    <n v="339.45"/>
    <n v="1222.02"/>
  </r>
  <r>
    <x v="0"/>
    <x v="1"/>
    <x v="0"/>
    <x v="0"/>
    <s v="DK1_Rural"/>
    <x v="8"/>
    <s v="GNR_BO_WOODWST_E-94"/>
    <x v="0"/>
    <x v="21"/>
    <n v="0.93"/>
    <n v="339.45"/>
    <n v="1222.02"/>
  </r>
  <r>
    <x v="0"/>
    <x v="1"/>
    <x v="0"/>
    <x v="0"/>
    <s v="DK1_Rural"/>
    <x v="8"/>
    <s v="GNR_BO_WOODWST_E-94"/>
    <x v="0"/>
    <x v="12"/>
    <n v="0.93"/>
    <n v="339.45"/>
    <n v="1222.02"/>
  </r>
  <r>
    <x v="0"/>
    <x v="1"/>
    <x v="0"/>
    <x v="0"/>
    <s v="DK1_Rural"/>
    <x v="8"/>
    <s v="GNR_BO_WOODWST_E-94"/>
    <x v="0"/>
    <x v="0"/>
    <n v="0.93"/>
    <n v="339.45"/>
    <n v="1222.02"/>
  </r>
  <r>
    <x v="0"/>
    <x v="1"/>
    <x v="0"/>
    <x v="0"/>
    <s v="DK1_Rural"/>
    <x v="8"/>
    <s v="GNR_BO_WOODWST_E-94"/>
    <x v="0"/>
    <x v="1"/>
    <n v="0.93"/>
    <n v="339.45"/>
    <n v="1222.02"/>
  </r>
  <r>
    <x v="0"/>
    <x v="1"/>
    <x v="0"/>
    <x v="0"/>
    <s v="DK1_Rural"/>
    <x v="8"/>
    <s v="GNR_BO_WOODWST_E-94"/>
    <x v="0"/>
    <x v="2"/>
    <n v="0.93"/>
    <n v="339.45"/>
    <n v="1222.02"/>
  </r>
  <r>
    <x v="0"/>
    <x v="1"/>
    <x v="0"/>
    <x v="0"/>
    <s v="DK1_Rural"/>
    <x v="8"/>
    <s v="GNR_BO_WOODWST_E-94"/>
    <x v="0"/>
    <x v="13"/>
    <n v="0.93"/>
    <n v="339.45"/>
    <n v="1222.02"/>
  </r>
  <r>
    <x v="0"/>
    <x v="1"/>
    <x v="0"/>
    <x v="0"/>
    <s v="DK1_Rural"/>
    <x v="8"/>
    <s v="GNR_BO_WOODWST_E-94"/>
    <x v="0"/>
    <x v="14"/>
    <n v="0.93"/>
    <n v="339.45"/>
    <n v="1222.02"/>
  </r>
  <r>
    <x v="0"/>
    <x v="1"/>
    <x v="0"/>
    <x v="0"/>
    <s v="DK1_Rural"/>
    <x v="8"/>
    <s v="GNR_BO_WOODWST_E-94"/>
    <x v="0"/>
    <x v="15"/>
    <n v="0.93"/>
    <n v="339.45"/>
    <n v="1222.02"/>
  </r>
  <r>
    <x v="0"/>
    <x v="1"/>
    <x v="0"/>
    <x v="0"/>
    <s v="DK1_Rural"/>
    <x v="8"/>
    <s v="GNR_BO_WOODWST_E-94"/>
    <x v="0"/>
    <x v="3"/>
    <n v="0.93"/>
    <n v="339.45"/>
    <n v="1222.02"/>
  </r>
  <r>
    <x v="0"/>
    <x v="1"/>
    <x v="0"/>
    <x v="0"/>
    <s v="DK1_Rural"/>
    <x v="8"/>
    <s v="GNR_BO_WOODWST_E-94"/>
    <x v="0"/>
    <x v="4"/>
    <n v="0.93"/>
    <n v="339.45"/>
    <n v="1222.02"/>
  </r>
  <r>
    <x v="0"/>
    <x v="1"/>
    <x v="0"/>
    <x v="0"/>
    <s v="DK1_Rural"/>
    <x v="8"/>
    <s v="GNR_BO_WOODWST_E-94"/>
    <x v="0"/>
    <x v="16"/>
    <n v="0.93"/>
    <n v="339.45"/>
    <n v="1222.02"/>
  </r>
  <r>
    <x v="0"/>
    <x v="1"/>
    <x v="0"/>
    <x v="0"/>
    <s v="DK1_Rural"/>
    <x v="8"/>
    <s v="GNR_BO_WOODWST_E-94"/>
    <x v="0"/>
    <x v="5"/>
    <n v="0.93"/>
    <n v="339.45"/>
    <n v="1222.02"/>
  </r>
  <r>
    <x v="0"/>
    <x v="1"/>
    <x v="0"/>
    <x v="0"/>
    <s v="DK1_Rural"/>
    <x v="8"/>
    <s v="GNR_BO_WOODWST_E-94"/>
    <x v="0"/>
    <x v="6"/>
    <n v="0.93"/>
    <n v="339.45"/>
    <n v="1222.02"/>
  </r>
  <r>
    <x v="0"/>
    <x v="1"/>
    <x v="0"/>
    <x v="0"/>
    <s v="DK1_Rural"/>
    <x v="8"/>
    <s v="GNR_BO_WOODWST_E-94"/>
    <x v="0"/>
    <x v="17"/>
    <n v="0.93"/>
    <n v="339.45"/>
    <n v="1222.02"/>
  </r>
  <r>
    <x v="0"/>
    <x v="1"/>
    <x v="0"/>
    <x v="0"/>
    <s v="DK1_Rural"/>
    <x v="8"/>
    <s v="GNR_BO_WOODWST_E-94"/>
    <x v="0"/>
    <x v="7"/>
    <n v="0.93"/>
    <n v="339.45"/>
    <n v="1222.02"/>
  </r>
  <r>
    <x v="0"/>
    <x v="1"/>
    <x v="0"/>
    <x v="0"/>
    <s v="DK1_Rural"/>
    <x v="8"/>
    <s v="GNR_BO_WOODWST_E-94"/>
    <x v="0"/>
    <x v="23"/>
    <n v="0.93"/>
    <n v="339.45"/>
    <n v="1222.02"/>
  </r>
  <r>
    <x v="0"/>
    <x v="1"/>
    <x v="0"/>
    <x v="0"/>
    <s v="DK1_Rural"/>
    <x v="8"/>
    <s v="GNR_BO_WOODWST_E-94"/>
    <x v="0"/>
    <x v="8"/>
    <n v="0.93"/>
    <n v="339.45"/>
    <n v="1222.02"/>
  </r>
  <r>
    <x v="0"/>
    <x v="1"/>
    <x v="0"/>
    <x v="0"/>
    <s v="DK1_Rural"/>
    <x v="8"/>
    <s v="GNR_BO_WOODWST_E-94"/>
    <x v="0"/>
    <x v="9"/>
    <n v="0.93"/>
    <n v="339.45"/>
    <n v="1222.02"/>
  </r>
  <r>
    <x v="0"/>
    <x v="1"/>
    <x v="0"/>
    <x v="0"/>
    <s v="DK1_Rural"/>
    <x v="8"/>
    <s v="GNR_BO_WOODWST_E-94"/>
    <x v="0"/>
    <x v="18"/>
    <n v="0.93"/>
    <n v="339.45"/>
    <n v="1222.02"/>
  </r>
  <r>
    <x v="0"/>
    <x v="1"/>
    <x v="0"/>
    <x v="0"/>
    <s v="DK1_Rural"/>
    <x v="8"/>
    <s v="GNR_BO_WOODWST_E-94"/>
    <x v="0"/>
    <x v="19"/>
    <n v="0.93"/>
    <n v="339.45"/>
    <n v="1222.02"/>
  </r>
  <r>
    <x v="0"/>
    <x v="1"/>
    <x v="0"/>
    <x v="0"/>
    <s v="DK1_Rural"/>
    <x v="8"/>
    <s v="GNR_BO_WOODWST_E-94"/>
    <x v="0"/>
    <x v="20"/>
    <n v="0.93"/>
    <n v="339.45"/>
    <n v="1222.02"/>
  </r>
  <r>
    <x v="0"/>
    <x v="1"/>
    <x v="0"/>
    <x v="0"/>
    <s v="DK1_Rural"/>
    <x v="8"/>
    <s v="GNR_BO_WOODWST_E-94"/>
    <x v="0"/>
    <x v="10"/>
    <n v="0.93"/>
    <n v="339.45"/>
    <n v="1222.02"/>
  </r>
  <r>
    <x v="0"/>
    <x v="1"/>
    <x v="0"/>
    <x v="0"/>
    <s v="DK1_Rural"/>
    <x v="8"/>
    <s v="GNR_BO_WOODWST_E-94"/>
    <x v="0"/>
    <x v="22"/>
    <n v="0.93"/>
    <n v="339.45"/>
    <n v="1222.02"/>
  </r>
  <r>
    <x v="0"/>
    <x v="1"/>
    <x v="0"/>
    <x v="0"/>
    <s v="DK1_Small"/>
    <x v="4"/>
    <s v="GNR_ENG_NGAS_BP_E-38"/>
    <x v="0"/>
    <x v="15"/>
    <n v="1.25555555555556"/>
    <n v="458.277777777778"/>
    <n v="1649.8"/>
  </r>
  <r>
    <x v="0"/>
    <x v="1"/>
    <x v="0"/>
    <x v="0"/>
    <s v="DK1_Small"/>
    <x v="5"/>
    <s v="GNR_BO_STRW_E-100"/>
    <x v="0"/>
    <x v="13"/>
    <n v="11.4777772068765"/>
    <n v="4189.3886805099201"/>
    <n v="15081.7992498357"/>
  </r>
  <r>
    <x v="0"/>
    <x v="1"/>
    <x v="0"/>
    <x v="0"/>
    <s v="DK1_Small"/>
    <x v="5"/>
    <s v="GNR_BO_STRW_E-100"/>
    <x v="0"/>
    <x v="14"/>
    <n v="20.143967533040399"/>
    <n v="7352.5481495597296"/>
    <n v="26469.173338414999"/>
  </r>
  <r>
    <x v="0"/>
    <x v="1"/>
    <x v="0"/>
    <x v="0"/>
    <s v="DK1_Small"/>
    <x v="5"/>
    <s v="GNR_BO_STRW_E-100"/>
    <x v="0"/>
    <x v="15"/>
    <n v="20.1833599572564"/>
    <n v="7366.92638439859"/>
    <n v="26520.934983834901"/>
  </r>
  <r>
    <x v="0"/>
    <x v="1"/>
    <x v="0"/>
    <x v="0"/>
    <s v="DK1_Small"/>
    <x v="5"/>
    <s v="GNR_BO_STRW_E-100"/>
    <x v="0"/>
    <x v="3"/>
    <n v="21.2728965410464"/>
    <n v="7764.6072374819296"/>
    <n v="27952.586054934902"/>
  </r>
  <r>
    <x v="0"/>
    <x v="1"/>
    <x v="0"/>
    <x v="0"/>
    <s v="DK1_Small"/>
    <x v="5"/>
    <s v="GNR_BO_STRW_E-100"/>
    <x v="0"/>
    <x v="4"/>
    <n v="21.571730690224399"/>
    <n v="7873.6817019319196"/>
    <n v="28345.2541269549"/>
  </r>
  <r>
    <x v="0"/>
    <x v="1"/>
    <x v="0"/>
    <x v="0"/>
    <s v="DK1_Small"/>
    <x v="5"/>
    <s v="GNR_BO_STRW_E-100"/>
    <x v="0"/>
    <x v="16"/>
    <n v="21.2728965410464"/>
    <n v="7764.6072374819296"/>
    <n v="27952.586054934902"/>
  </r>
  <r>
    <x v="0"/>
    <x v="1"/>
    <x v="0"/>
    <x v="0"/>
    <s v="DK1_Small"/>
    <x v="5"/>
    <s v="GNR_BO_STRW_E-100"/>
    <x v="0"/>
    <x v="5"/>
    <n v="19.413484057271798"/>
    <n v="7085.92168090419"/>
    <n v="25509.318051255101"/>
  </r>
  <r>
    <x v="0"/>
    <x v="1"/>
    <x v="0"/>
    <x v="0"/>
    <s v="DK1_Small"/>
    <x v="5"/>
    <s v="GNR_BO_STRW_E-100"/>
    <x v="0"/>
    <x v="6"/>
    <n v="18.118536077500099"/>
    <n v="6613.2656682875504"/>
    <n v="23807.7564058352"/>
  </r>
  <r>
    <x v="0"/>
    <x v="1"/>
    <x v="0"/>
    <x v="0"/>
    <s v="DK1_Small"/>
    <x v="5"/>
    <s v="GNR_BO_STRW_E-100"/>
    <x v="0"/>
    <x v="17"/>
    <n v="18.649796787149999"/>
    <n v="6807.1758273097603"/>
    <n v="24505.8329783152"/>
  </r>
  <r>
    <x v="0"/>
    <x v="1"/>
    <x v="0"/>
    <x v="0"/>
    <s v="DK1_Small"/>
    <x v="5"/>
    <s v="GNR_BO_STRW_E-100"/>
    <x v="0"/>
    <x v="7"/>
    <n v="19.147853702446799"/>
    <n v="6988.9666013930901"/>
    <n v="25160.279765015101"/>
  </r>
  <r>
    <x v="0"/>
    <x v="1"/>
    <x v="0"/>
    <x v="0"/>
    <s v="DK1_Small"/>
    <x v="5"/>
    <s v="GNR_BO_STRW_E-100"/>
    <x v="0"/>
    <x v="23"/>
    <n v="19.446687851624901"/>
    <n v="7098.0410658430801"/>
    <n v="25552.947837035099"/>
  </r>
  <r>
    <x v="0"/>
    <x v="1"/>
    <x v="0"/>
    <x v="0"/>
    <s v="DK1_Small"/>
    <x v="5"/>
    <s v="GNR_BO_STRW_E-100"/>
    <x v="0"/>
    <x v="8"/>
    <n v="20.343190299159101"/>
    <n v="7425.2644591930602"/>
    <n v="26730.952053094999"/>
  </r>
  <r>
    <x v="0"/>
    <x v="1"/>
    <x v="0"/>
    <x v="0"/>
    <s v="DK1_Small"/>
    <x v="5"/>
    <s v="GNR_BO_STRW_E-100"/>
    <x v="0"/>
    <x v="9"/>
    <n v="20.210375121746601"/>
    <n v="7376.7869194375098"/>
    <n v="26556.432909974999"/>
  </r>
  <r>
    <x v="0"/>
    <x v="1"/>
    <x v="0"/>
    <x v="0"/>
    <s v="DK1_Small"/>
    <x v="5"/>
    <s v="GNR_BO_STRW_E-100"/>
    <x v="0"/>
    <x v="18"/>
    <n v="18.8490195532688"/>
    <n v="6879.89213694309"/>
    <n v="24767.611692995099"/>
  </r>
  <r>
    <x v="0"/>
    <x v="1"/>
    <x v="0"/>
    <x v="0"/>
    <s v="DK1_Small"/>
    <x v="5"/>
    <s v="GNR_BO_STRW_E-100"/>
    <x v="0"/>
    <x v="19"/>
    <n v="16.292327388078601"/>
    <n v="5946.6994966487"/>
    <n v="21408.118187935299"/>
  </r>
  <r>
    <x v="0"/>
    <x v="1"/>
    <x v="0"/>
    <x v="0"/>
    <s v="DK1_Small"/>
    <x v="5"/>
    <s v="GNR_BO_STRW_E-100"/>
    <x v="0"/>
    <x v="20"/>
    <n v="4.0069234774248903"/>
    <n v="1462.52706926009"/>
    <n v="5265.0974493363101"/>
  </r>
  <r>
    <x v="0"/>
    <x v="1"/>
    <x v="0"/>
    <x v="0"/>
    <s v="DK1_Small"/>
    <x v="5"/>
    <s v="GNR_BO_STRW_E-100"/>
    <x v="0"/>
    <x v="10"/>
    <n v="0.55372886470059701"/>
    <n v="202.11103561571801"/>
    <n v="727.59972821658505"/>
  </r>
  <r>
    <x v="0"/>
    <x v="1"/>
    <x v="0"/>
    <x v="0"/>
    <s v="DK1_Small"/>
    <x v="6"/>
    <s v="GNR_BO_WOODCHI_E-100"/>
    <x v="0"/>
    <x v="11"/>
    <n v="20.9578322966494"/>
    <n v="7649.6087882770398"/>
    <n v="27538.591637797301"/>
  </r>
  <r>
    <x v="0"/>
    <x v="1"/>
    <x v="0"/>
    <x v="0"/>
    <s v="DK1_Small"/>
    <x v="6"/>
    <s v="GNR_BO_WOODCHI_E-100"/>
    <x v="0"/>
    <x v="21"/>
    <n v="20.592590558765099"/>
    <n v="7516.2955539492696"/>
    <n v="27058.663994217401"/>
  </r>
  <r>
    <x v="0"/>
    <x v="1"/>
    <x v="0"/>
    <x v="0"/>
    <s v="DK1_Small"/>
    <x v="6"/>
    <s v="GNR_BO_WOODCHI_E-100"/>
    <x v="0"/>
    <x v="12"/>
    <n v="20.260552615233902"/>
    <n v="7395.1017045603903"/>
    <n v="26622.3661364174"/>
  </r>
  <r>
    <x v="0"/>
    <x v="1"/>
    <x v="0"/>
    <x v="0"/>
    <s v="DK1_Small"/>
    <x v="6"/>
    <s v="GNR_BO_WOODCHI_E-100"/>
    <x v="0"/>
    <x v="0"/>
    <n v="20.758609530530698"/>
    <n v="7576.8924786437101"/>
    <n v="27276.812923117399"/>
  </r>
  <r>
    <x v="0"/>
    <x v="1"/>
    <x v="0"/>
    <x v="0"/>
    <s v="DK1_Small"/>
    <x v="6"/>
    <s v="GNR_BO_WOODCHI_E-100"/>
    <x v="0"/>
    <x v="1"/>
    <n v="21.123851268414999"/>
    <n v="7710.2057129714804"/>
    <n v="27756.740566697299"/>
  </r>
  <r>
    <x v="0"/>
    <x v="1"/>
    <x v="0"/>
    <x v="0"/>
    <s v="DK1_Small"/>
    <x v="6"/>
    <s v="GNR_BO_WOODCHI_E-100"/>
    <x v="0"/>
    <x v="2"/>
    <n v="26.9345152802107"/>
    <n v="9831.0980772769108"/>
    <n v="35391.953078196901"/>
  </r>
  <r>
    <x v="0"/>
    <x v="1"/>
    <x v="0"/>
    <x v="0"/>
    <s v="DK1_Small"/>
    <x v="6"/>
    <s v="GNR_BO_WOODCHI_E-100"/>
    <x v="0"/>
    <x v="13"/>
    <n v="30"/>
    <n v="10950"/>
    <n v="39420"/>
  </r>
  <r>
    <x v="0"/>
    <x v="1"/>
    <x v="0"/>
    <x v="0"/>
    <s v="DK1_Small"/>
    <x v="6"/>
    <s v="GNR_BO_WOODCHI_E-100"/>
    <x v="0"/>
    <x v="14"/>
    <n v="30"/>
    <n v="10950"/>
    <n v="39420"/>
  </r>
  <r>
    <x v="0"/>
    <x v="1"/>
    <x v="0"/>
    <x v="0"/>
    <s v="DK1_Small"/>
    <x v="6"/>
    <s v="GNR_BO_WOODCHI_E-100"/>
    <x v="0"/>
    <x v="15"/>
    <n v="30"/>
    <n v="10950"/>
    <n v="39420"/>
  </r>
  <r>
    <x v="0"/>
    <x v="1"/>
    <x v="0"/>
    <x v="0"/>
    <s v="DK1_Small"/>
    <x v="6"/>
    <s v="GNR_BO_WOODCHI_E-100"/>
    <x v="0"/>
    <x v="3"/>
    <n v="30"/>
    <n v="10950"/>
    <n v="39420"/>
  </r>
  <r>
    <x v="0"/>
    <x v="1"/>
    <x v="0"/>
    <x v="0"/>
    <s v="DK1_Small"/>
    <x v="6"/>
    <s v="GNR_BO_WOODCHI_E-100"/>
    <x v="0"/>
    <x v="4"/>
    <n v="30"/>
    <n v="10950"/>
    <n v="39420"/>
  </r>
  <r>
    <x v="0"/>
    <x v="1"/>
    <x v="0"/>
    <x v="0"/>
    <s v="DK1_Small"/>
    <x v="6"/>
    <s v="GNR_BO_WOODCHI_E-100"/>
    <x v="0"/>
    <x v="16"/>
    <n v="30"/>
    <n v="10950"/>
    <n v="39420"/>
  </r>
  <r>
    <x v="0"/>
    <x v="1"/>
    <x v="0"/>
    <x v="0"/>
    <s v="DK1_Small"/>
    <x v="6"/>
    <s v="GNR_BO_WOODCHI_E-100"/>
    <x v="0"/>
    <x v="5"/>
    <n v="30"/>
    <n v="10950"/>
    <n v="39420"/>
  </r>
  <r>
    <x v="0"/>
    <x v="1"/>
    <x v="0"/>
    <x v="0"/>
    <s v="DK1_Small"/>
    <x v="6"/>
    <s v="GNR_BO_WOODCHI_E-100"/>
    <x v="0"/>
    <x v="6"/>
    <n v="30"/>
    <n v="10950"/>
    <n v="39420"/>
  </r>
  <r>
    <x v="0"/>
    <x v="1"/>
    <x v="0"/>
    <x v="0"/>
    <s v="DK1_Small"/>
    <x v="6"/>
    <s v="GNR_BO_WOODCHI_E-100"/>
    <x v="0"/>
    <x v="17"/>
    <n v="30"/>
    <n v="10950"/>
    <n v="39420"/>
  </r>
  <r>
    <x v="0"/>
    <x v="1"/>
    <x v="0"/>
    <x v="0"/>
    <s v="DK1_Small"/>
    <x v="6"/>
    <s v="GNR_BO_WOODCHI_E-100"/>
    <x v="0"/>
    <x v="7"/>
    <n v="30"/>
    <n v="10950"/>
    <n v="39420"/>
  </r>
  <r>
    <x v="0"/>
    <x v="1"/>
    <x v="0"/>
    <x v="0"/>
    <s v="DK1_Small"/>
    <x v="6"/>
    <s v="GNR_BO_WOODCHI_E-100"/>
    <x v="0"/>
    <x v="23"/>
    <n v="30"/>
    <n v="10950"/>
    <n v="39420"/>
  </r>
  <r>
    <x v="0"/>
    <x v="1"/>
    <x v="0"/>
    <x v="0"/>
    <s v="DK1_Small"/>
    <x v="6"/>
    <s v="GNR_BO_WOODCHI_E-100"/>
    <x v="0"/>
    <x v="8"/>
    <n v="30"/>
    <n v="10950"/>
    <n v="39420"/>
  </r>
  <r>
    <x v="0"/>
    <x v="1"/>
    <x v="0"/>
    <x v="0"/>
    <s v="DK1_Small"/>
    <x v="6"/>
    <s v="GNR_BO_WOODCHI_E-100"/>
    <x v="0"/>
    <x v="9"/>
    <n v="30"/>
    <n v="10950"/>
    <n v="39420"/>
  </r>
  <r>
    <x v="0"/>
    <x v="1"/>
    <x v="0"/>
    <x v="0"/>
    <s v="DK1_Small"/>
    <x v="6"/>
    <s v="GNR_BO_WOODCHI_E-100"/>
    <x v="0"/>
    <x v="18"/>
    <n v="30"/>
    <n v="10950"/>
    <n v="39420"/>
  </r>
  <r>
    <x v="0"/>
    <x v="1"/>
    <x v="0"/>
    <x v="0"/>
    <s v="DK1_Small"/>
    <x v="6"/>
    <s v="GNR_BO_WOODCHI_E-100"/>
    <x v="0"/>
    <x v="19"/>
    <n v="30"/>
    <n v="10950"/>
    <n v="39420"/>
  </r>
  <r>
    <x v="0"/>
    <x v="1"/>
    <x v="0"/>
    <x v="0"/>
    <s v="DK1_Small"/>
    <x v="6"/>
    <s v="GNR_BO_WOODCHI_E-100"/>
    <x v="0"/>
    <x v="20"/>
    <n v="30"/>
    <n v="10950"/>
    <n v="39420"/>
  </r>
  <r>
    <x v="0"/>
    <x v="1"/>
    <x v="0"/>
    <x v="0"/>
    <s v="DK1_Small"/>
    <x v="6"/>
    <s v="GNR_BO_WOODCHI_E-100"/>
    <x v="0"/>
    <x v="10"/>
    <n v="30"/>
    <n v="10950"/>
    <n v="39420"/>
  </r>
  <r>
    <x v="0"/>
    <x v="1"/>
    <x v="0"/>
    <x v="0"/>
    <s v="DK1_Small"/>
    <x v="6"/>
    <s v="GNR_BO_WOODCHI_E-100"/>
    <x v="0"/>
    <x v="22"/>
    <n v="28.528297409160398"/>
    <n v="10412.828554343499"/>
    <n v="37486.182795636698"/>
  </r>
  <r>
    <x v="0"/>
    <x v="1"/>
    <x v="0"/>
    <x v="0"/>
    <s v="DK1_Small"/>
    <x v="6"/>
    <s v="GNR_BO_WOODCHI_E-110"/>
    <x v="0"/>
    <x v="11"/>
    <n v="10.8"/>
    <n v="3942"/>
    <n v="14191.2"/>
  </r>
  <r>
    <x v="0"/>
    <x v="1"/>
    <x v="0"/>
    <x v="0"/>
    <s v="DK1_Small"/>
    <x v="6"/>
    <s v="GNR_BO_WOODCHI_E-110"/>
    <x v="0"/>
    <x v="21"/>
    <n v="10.8"/>
    <n v="3942"/>
    <n v="14191.2"/>
  </r>
  <r>
    <x v="0"/>
    <x v="1"/>
    <x v="0"/>
    <x v="0"/>
    <s v="DK1_Small"/>
    <x v="6"/>
    <s v="GNR_BO_WOODCHI_E-110"/>
    <x v="0"/>
    <x v="12"/>
    <n v="10.8"/>
    <n v="3942"/>
    <n v="14191.2"/>
  </r>
  <r>
    <x v="0"/>
    <x v="1"/>
    <x v="0"/>
    <x v="0"/>
    <s v="DK1_Small"/>
    <x v="6"/>
    <s v="GNR_BO_WOODCHI_E-110"/>
    <x v="0"/>
    <x v="0"/>
    <n v="10.8"/>
    <n v="3942"/>
    <n v="14191.2"/>
  </r>
  <r>
    <x v="0"/>
    <x v="1"/>
    <x v="0"/>
    <x v="0"/>
    <s v="DK1_Small"/>
    <x v="6"/>
    <s v="GNR_BO_WOODCHI_E-110"/>
    <x v="0"/>
    <x v="1"/>
    <n v="10.8"/>
    <n v="3942"/>
    <n v="14191.2"/>
  </r>
  <r>
    <x v="0"/>
    <x v="1"/>
    <x v="0"/>
    <x v="0"/>
    <s v="DK1_Small"/>
    <x v="6"/>
    <s v="GNR_BO_WOODCHI_E-110"/>
    <x v="0"/>
    <x v="2"/>
    <n v="10.8"/>
    <n v="3942"/>
    <n v="14191.2"/>
  </r>
  <r>
    <x v="0"/>
    <x v="1"/>
    <x v="0"/>
    <x v="0"/>
    <s v="DK1_Small"/>
    <x v="6"/>
    <s v="GNR_BO_WOODCHI_E-110"/>
    <x v="0"/>
    <x v="13"/>
    <n v="10.8"/>
    <n v="3942"/>
    <n v="14191.2"/>
  </r>
  <r>
    <x v="0"/>
    <x v="1"/>
    <x v="0"/>
    <x v="0"/>
    <s v="DK1_Small"/>
    <x v="6"/>
    <s v="GNR_BO_WOODCHI_E-110"/>
    <x v="0"/>
    <x v="14"/>
    <n v="10.8"/>
    <n v="3942"/>
    <n v="14191.2"/>
  </r>
  <r>
    <x v="0"/>
    <x v="1"/>
    <x v="0"/>
    <x v="0"/>
    <s v="DK1_Small"/>
    <x v="6"/>
    <s v="GNR_BO_WOODCHI_E-110"/>
    <x v="0"/>
    <x v="15"/>
    <n v="10.8"/>
    <n v="3942"/>
    <n v="14191.2"/>
  </r>
  <r>
    <x v="0"/>
    <x v="1"/>
    <x v="0"/>
    <x v="0"/>
    <s v="DK1_Small"/>
    <x v="6"/>
    <s v="GNR_BO_WOODCHI_E-110"/>
    <x v="0"/>
    <x v="3"/>
    <n v="10.8"/>
    <n v="3942"/>
    <n v="14191.2"/>
  </r>
  <r>
    <x v="0"/>
    <x v="1"/>
    <x v="0"/>
    <x v="0"/>
    <s v="DK1_Small"/>
    <x v="6"/>
    <s v="GNR_BO_WOODCHI_E-110"/>
    <x v="0"/>
    <x v="4"/>
    <n v="10.8"/>
    <n v="3942"/>
    <n v="14191.2"/>
  </r>
  <r>
    <x v="0"/>
    <x v="1"/>
    <x v="0"/>
    <x v="0"/>
    <s v="DK1_Small"/>
    <x v="6"/>
    <s v="GNR_BO_WOODCHI_E-110"/>
    <x v="0"/>
    <x v="16"/>
    <n v="10.8"/>
    <n v="3942"/>
    <n v="14191.2"/>
  </r>
  <r>
    <x v="0"/>
    <x v="1"/>
    <x v="0"/>
    <x v="0"/>
    <s v="DK1_Small"/>
    <x v="6"/>
    <s v="GNR_BO_WOODCHI_E-110"/>
    <x v="0"/>
    <x v="5"/>
    <n v="10.8"/>
    <n v="3942"/>
    <n v="14191.2"/>
  </r>
  <r>
    <x v="0"/>
    <x v="1"/>
    <x v="0"/>
    <x v="0"/>
    <s v="DK1_Small"/>
    <x v="6"/>
    <s v="GNR_BO_WOODCHI_E-110"/>
    <x v="0"/>
    <x v="6"/>
    <n v="10.8"/>
    <n v="3942"/>
    <n v="14191.2"/>
  </r>
  <r>
    <x v="0"/>
    <x v="1"/>
    <x v="0"/>
    <x v="0"/>
    <s v="DK1_Small"/>
    <x v="6"/>
    <s v="GNR_BO_WOODCHI_E-110"/>
    <x v="0"/>
    <x v="17"/>
    <n v="10.8"/>
    <n v="3942"/>
    <n v="14191.2"/>
  </r>
  <r>
    <x v="0"/>
    <x v="1"/>
    <x v="0"/>
    <x v="0"/>
    <s v="DK1_Small"/>
    <x v="6"/>
    <s v="GNR_BO_WOODCHI_E-110"/>
    <x v="0"/>
    <x v="7"/>
    <n v="10.8"/>
    <n v="3942"/>
    <n v="14191.2"/>
  </r>
  <r>
    <x v="0"/>
    <x v="1"/>
    <x v="0"/>
    <x v="0"/>
    <s v="DK1_Small"/>
    <x v="6"/>
    <s v="GNR_BO_WOODCHI_E-110"/>
    <x v="0"/>
    <x v="23"/>
    <n v="10.8"/>
    <n v="3942"/>
    <n v="14191.2"/>
  </r>
  <r>
    <x v="0"/>
    <x v="1"/>
    <x v="0"/>
    <x v="0"/>
    <s v="DK1_Small"/>
    <x v="6"/>
    <s v="GNR_BO_WOODCHI_E-110"/>
    <x v="0"/>
    <x v="8"/>
    <n v="10.8"/>
    <n v="3942"/>
    <n v="14191.2"/>
  </r>
  <r>
    <x v="0"/>
    <x v="1"/>
    <x v="0"/>
    <x v="0"/>
    <s v="DK1_Small"/>
    <x v="6"/>
    <s v="GNR_BO_WOODCHI_E-110"/>
    <x v="0"/>
    <x v="9"/>
    <n v="10.8"/>
    <n v="3942"/>
    <n v="14191.2"/>
  </r>
  <r>
    <x v="0"/>
    <x v="1"/>
    <x v="0"/>
    <x v="0"/>
    <s v="DK1_Small"/>
    <x v="6"/>
    <s v="GNR_BO_WOODCHI_E-110"/>
    <x v="0"/>
    <x v="18"/>
    <n v="10.8"/>
    <n v="3942"/>
    <n v="14191.2"/>
  </r>
  <r>
    <x v="0"/>
    <x v="1"/>
    <x v="0"/>
    <x v="0"/>
    <s v="DK1_Small"/>
    <x v="6"/>
    <s v="GNR_BO_WOODCHI_E-110"/>
    <x v="0"/>
    <x v="19"/>
    <n v="10.8"/>
    <n v="3942"/>
    <n v="14191.2"/>
  </r>
  <r>
    <x v="0"/>
    <x v="1"/>
    <x v="0"/>
    <x v="0"/>
    <s v="DK1_Small"/>
    <x v="6"/>
    <s v="GNR_BO_WOODCHI_E-110"/>
    <x v="0"/>
    <x v="20"/>
    <n v="10.8"/>
    <n v="3942"/>
    <n v="14191.2"/>
  </r>
  <r>
    <x v="0"/>
    <x v="1"/>
    <x v="0"/>
    <x v="0"/>
    <s v="DK1_Small"/>
    <x v="6"/>
    <s v="GNR_BO_WOODCHI_E-110"/>
    <x v="0"/>
    <x v="10"/>
    <n v="10.8"/>
    <n v="3942"/>
    <n v="14191.2"/>
  </r>
  <r>
    <x v="0"/>
    <x v="1"/>
    <x v="0"/>
    <x v="0"/>
    <s v="DK1_Small"/>
    <x v="6"/>
    <s v="GNR_BO_WOODCHI_E-110"/>
    <x v="0"/>
    <x v="22"/>
    <n v="10.8"/>
    <n v="3942"/>
    <n v="14191.2"/>
  </r>
  <r>
    <x v="0"/>
    <x v="1"/>
    <x v="0"/>
    <x v="0"/>
    <s v="DK1_Small"/>
    <x v="8"/>
    <s v="GNR_BO_WOODWST_E-89"/>
    <x v="0"/>
    <x v="11"/>
    <n v="1.778"/>
    <n v="648.97"/>
    <n v="2336.2919999999999"/>
  </r>
  <r>
    <x v="0"/>
    <x v="1"/>
    <x v="0"/>
    <x v="0"/>
    <s v="DK1_Small"/>
    <x v="8"/>
    <s v="GNR_BO_WOODWST_E-89"/>
    <x v="0"/>
    <x v="21"/>
    <n v="1.778"/>
    <n v="648.97"/>
    <n v="2336.2919999999999"/>
  </r>
  <r>
    <x v="0"/>
    <x v="1"/>
    <x v="0"/>
    <x v="0"/>
    <s v="DK1_Small"/>
    <x v="8"/>
    <s v="GNR_BO_WOODWST_E-89"/>
    <x v="0"/>
    <x v="12"/>
    <n v="1.778"/>
    <n v="648.97"/>
    <n v="2336.2919999999999"/>
  </r>
  <r>
    <x v="0"/>
    <x v="1"/>
    <x v="0"/>
    <x v="0"/>
    <s v="DK1_Small"/>
    <x v="8"/>
    <s v="GNR_BO_WOODWST_E-89"/>
    <x v="0"/>
    <x v="0"/>
    <n v="1.778"/>
    <n v="648.97"/>
    <n v="2336.2919999999999"/>
  </r>
  <r>
    <x v="0"/>
    <x v="1"/>
    <x v="0"/>
    <x v="0"/>
    <s v="DK1_Small"/>
    <x v="8"/>
    <s v="GNR_BO_WOODWST_E-89"/>
    <x v="0"/>
    <x v="1"/>
    <n v="1.778"/>
    <n v="648.97"/>
    <n v="2336.2919999999999"/>
  </r>
  <r>
    <x v="0"/>
    <x v="1"/>
    <x v="0"/>
    <x v="0"/>
    <s v="DK1_Small"/>
    <x v="8"/>
    <s v="GNR_BO_WOODWST_E-89"/>
    <x v="0"/>
    <x v="2"/>
    <n v="1.778"/>
    <n v="648.97"/>
    <n v="2336.2919999999999"/>
  </r>
  <r>
    <x v="0"/>
    <x v="1"/>
    <x v="0"/>
    <x v="0"/>
    <s v="DK1_Small"/>
    <x v="8"/>
    <s v="GNR_BO_WOODWST_E-89"/>
    <x v="0"/>
    <x v="13"/>
    <n v="1.778"/>
    <n v="648.97"/>
    <n v="2336.2919999999999"/>
  </r>
  <r>
    <x v="0"/>
    <x v="1"/>
    <x v="0"/>
    <x v="0"/>
    <s v="DK1_Small"/>
    <x v="8"/>
    <s v="GNR_BO_WOODWST_E-89"/>
    <x v="0"/>
    <x v="14"/>
    <n v="1.778"/>
    <n v="648.97"/>
    <n v="2336.2919999999999"/>
  </r>
  <r>
    <x v="0"/>
    <x v="1"/>
    <x v="0"/>
    <x v="0"/>
    <s v="DK1_Small"/>
    <x v="8"/>
    <s v="GNR_BO_WOODWST_E-89"/>
    <x v="0"/>
    <x v="15"/>
    <n v="1.778"/>
    <n v="648.97"/>
    <n v="2336.2919999999999"/>
  </r>
  <r>
    <x v="0"/>
    <x v="1"/>
    <x v="0"/>
    <x v="0"/>
    <s v="DK1_Small"/>
    <x v="8"/>
    <s v="GNR_BO_WOODWST_E-89"/>
    <x v="0"/>
    <x v="3"/>
    <n v="1.778"/>
    <n v="648.97"/>
    <n v="2336.2919999999999"/>
  </r>
  <r>
    <x v="0"/>
    <x v="1"/>
    <x v="0"/>
    <x v="0"/>
    <s v="DK1_Small"/>
    <x v="8"/>
    <s v="GNR_BO_WOODWST_E-89"/>
    <x v="0"/>
    <x v="4"/>
    <n v="1.778"/>
    <n v="648.97"/>
    <n v="2336.2919999999999"/>
  </r>
  <r>
    <x v="0"/>
    <x v="1"/>
    <x v="0"/>
    <x v="0"/>
    <s v="DK1_Small"/>
    <x v="8"/>
    <s v="GNR_BO_WOODWST_E-89"/>
    <x v="0"/>
    <x v="16"/>
    <n v="1.778"/>
    <n v="648.97"/>
    <n v="2336.2919999999999"/>
  </r>
  <r>
    <x v="0"/>
    <x v="1"/>
    <x v="0"/>
    <x v="0"/>
    <s v="DK1_Small"/>
    <x v="8"/>
    <s v="GNR_BO_WOODWST_E-89"/>
    <x v="0"/>
    <x v="5"/>
    <n v="1.778"/>
    <n v="648.97"/>
    <n v="2336.2919999999999"/>
  </r>
  <r>
    <x v="0"/>
    <x v="1"/>
    <x v="0"/>
    <x v="0"/>
    <s v="DK1_Small"/>
    <x v="8"/>
    <s v="GNR_BO_WOODWST_E-89"/>
    <x v="0"/>
    <x v="6"/>
    <n v="1.778"/>
    <n v="648.97"/>
    <n v="2336.2919999999999"/>
  </r>
  <r>
    <x v="0"/>
    <x v="1"/>
    <x v="0"/>
    <x v="0"/>
    <s v="DK1_Small"/>
    <x v="8"/>
    <s v="GNR_BO_WOODWST_E-89"/>
    <x v="0"/>
    <x v="17"/>
    <n v="1.778"/>
    <n v="648.97"/>
    <n v="2336.2919999999999"/>
  </r>
  <r>
    <x v="0"/>
    <x v="1"/>
    <x v="0"/>
    <x v="0"/>
    <s v="DK1_Small"/>
    <x v="8"/>
    <s v="GNR_BO_WOODWST_E-89"/>
    <x v="0"/>
    <x v="7"/>
    <n v="1.778"/>
    <n v="648.97"/>
    <n v="2336.2919999999999"/>
  </r>
  <r>
    <x v="0"/>
    <x v="1"/>
    <x v="0"/>
    <x v="0"/>
    <s v="DK1_Small"/>
    <x v="8"/>
    <s v="GNR_BO_WOODWST_E-89"/>
    <x v="0"/>
    <x v="23"/>
    <n v="1.778"/>
    <n v="648.97"/>
    <n v="2336.2919999999999"/>
  </r>
  <r>
    <x v="0"/>
    <x v="1"/>
    <x v="0"/>
    <x v="0"/>
    <s v="DK1_Small"/>
    <x v="8"/>
    <s v="GNR_BO_WOODWST_E-89"/>
    <x v="0"/>
    <x v="8"/>
    <n v="1.778"/>
    <n v="648.97"/>
    <n v="2336.2919999999999"/>
  </r>
  <r>
    <x v="0"/>
    <x v="1"/>
    <x v="0"/>
    <x v="0"/>
    <s v="DK1_Small"/>
    <x v="8"/>
    <s v="GNR_BO_WOODWST_E-89"/>
    <x v="0"/>
    <x v="9"/>
    <n v="1.778"/>
    <n v="648.97"/>
    <n v="2336.2919999999999"/>
  </r>
  <r>
    <x v="0"/>
    <x v="1"/>
    <x v="0"/>
    <x v="0"/>
    <s v="DK1_Small"/>
    <x v="8"/>
    <s v="GNR_BO_WOODWST_E-89"/>
    <x v="0"/>
    <x v="18"/>
    <n v="1.778"/>
    <n v="648.97"/>
    <n v="2336.2919999999999"/>
  </r>
  <r>
    <x v="0"/>
    <x v="1"/>
    <x v="0"/>
    <x v="0"/>
    <s v="DK1_Small"/>
    <x v="8"/>
    <s v="GNR_BO_WOODWST_E-89"/>
    <x v="0"/>
    <x v="19"/>
    <n v="1.778"/>
    <n v="648.97"/>
    <n v="2336.2919999999999"/>
  </r>
  <r>
    <x v="0"/>
    <x v="1"/>
    <x v="0"/>
    <x v="0"/>
    <s v="DK1_Small"/>
    <x v="8"/>
    <s v="GNR_BO_WOODWST_E-89"/>
    <x v="0"/>
    <x v="20"/>
    <n v="1.778"/>
    <n v="648.97"/>
    <n v="2336.2919999999999"/>
  </r>
  <r>
    <x v="0"/>
    <x v="1"/>
    <x v="0"/>
    <x v="0"/>
    <s v="DK1_Small"/>
    <x v="8"/>
    <s v="GNR_BO_WOODWST_E-89"/>
    <x v="0"/>
    <x v="10"/>
    <n v="1.778"/>
    <n v="648.97"/>
    <n v="2336.2919999999999"/>
  </r>
  <r>
    <x v="0"/>
    <x v="1"/>
    <x v="0"/>
    <x v="0"/>
    <s v="DK1_Small"/>
    <x v="8"/>
    <s v="GNR_BO_WOODWST_E-89"/>
    <x v="0"/>
    <x v="22"/>
    <n v="1.778"/>
    <n v="648.97"/>
    <n v="2336.2919999999999"/>
  </r>
  <r>
    <x v="0"/>
    <x v="1"/>
    <x v="0"/>
    <x v="1"/>
    <s v="DK2_Large"/>
    <x v="15"/>
    <s v="GNR_ENG_BGAS_BP_E-42"/>
    <x v="0"/>
    <x v="15"/>
    <n v="3.7158536585365902"/>
    <n v="1356.28658536585"/>
    <n v="4882.6317073170703"/>
  </r>
  <r>
    <x v="0"/>
    <x v="1"/>
    <x v="0"/>
    <x v="1"/>
    <s v="DK2_Large"/>
    <x v="0"/>
    <s v="GNR_ST_COAL_EXT_E-42"/>
    <x v="0"/>
    <x v="13"/>
    <n v="277.777777777778"/>
    <n v="101388.88888888901"/>
    <n v="365000"/>
  </r>
  <r>
    <x v="0"/>
    <x v="1"/>
    <x v="0"/>
    <x v="1"/>
    <s v="DK2_Large"/>
    <x v="0"/>
    <s v="GNR_ST_COAL_EXT_E-42"/>
    <x v="0"/>
    <x v="14"/>
    <n v="277.777777777778"/>
    <n v="101388.88888888901"/>
    <n v="365000"/>
  </r>
  <r>
    <x v="0"/>
    <x v="1"/>
    <x v="0"/>
    <x v="1"/>
    <s v="DK2_Large"/>
    <x v="0"/>
    <s v="GNR_ST_COAL_EXT_E-42"/>
    <x v="0"/>
    <x v="15"/>
    <n v="277.777777777778"/>
    <n v="101388.88888888901"/>
    <n v="365000"/>
  </r>
  <r>
    <x v="0"/>
    <x v="1"/>
    <x v="0"/>
    <x v="1"/>
    <s v="DK2_Large"/>
    <x v="0"/>
    <s v="GNR_ST_COAL_EXT_E-42"/>
    <x v="0"/>
    <x v="3"/>
    <n v="277.777777777778"/>
    <n v="101388.88888888901"/>
    <n v="365000"/>
  </r>
  <r>
    <x v="0"/>
    <x v="1"/>
    <x v="0"/>
    <x v="1"/>
    <s v="DK2_Large"/>
    <x v="0"/>
    <s v="GNR_ST_COAL_EXT_E-42"/>
    <x v="0"/>
    <x v="4"/>
    <n v="277.777777777778"/>
    <n v="101388.88888888901"/>
    <n v="365000"/>
  </r>
  <r>
    <x v="0"/>
    <x v="1"/>
    <x v="0"/>
    <x v="1"/>
    <s v="DK2_Large"/>
    <x v="0"/>
    <s v="GNR_ST_COAL_EXT_E-42"/>
    <x v="0"/>
    <x v="23"/>
    <n v="277.777777777778"/>
    <n v="101388.88888888901"/>
    <n v="365000"/>
  </r>
  <r>
    <x v="0"/>
    <x v="1"/>
    <x v="0"/>
    <x v="1"/>
    <s v="DK2_Large"/>
    <x v="0"/>
    <s v="GNR_ST_COAL_EXT_E-42"/>
    <x v="0"/>
    <x v="8"/>
    <n v="277.777777777778"/>
    <n v="101388.88888888901"/>
    <n v="365000"/>
  </r>
  <r>
    <x v="0"/>
    <x v="1"/>
    <x v="0"/>
    <x v="1"/>
    <s v="DK2_Large"/>
    <x v="0"/>
    <s v="GNR_ST_COAL_EXT_E-42"/>
    <x v="0"/>
    <x v="9"/>
    <n v="119.984463045448"/>
    <n v="43794.329011588401"/>
    <n v="157659.58444171801"/>
  </r>
  <r>
    <x v="0"/>
    <x v="1"/>
    <x v="0"/>
    <x v="1"/>
    <s v="DK2_Large"/>
    <x v="7"/>
    <s v="GNR_BO_ELEC_E-100"/>
    <x v="0"/>
    <x v="6"/>
    <n v="10"/>
    <n v="3650"/>
    <n v="13140"/>
  </r>
  <r>
    <x v="0"/>
    <x v="1"/>
    <x v="0"/>
    <x v="1"/>
    <s v="DK2_Large"/>
    <x v="7"/>
    <s v="GNR_BO_ELEC_E-100"/>
    <x v="0"/>
    <x v="22"/>
    <n v="10"/>
    <n v="3650"/>
    <n v="13140"/>
  </r>
  <r>
    <x v="0"/>
    <x v="1"/>
    <x v="0"/>
    <x v="1"/>
    <s v="DK2_Large"/>
    <x v="7"/>
    <s v="GNR_HP_ELEC_AIR-WTR_COP-330_LS_Y-2030"/>
    <x v="0"/>
    <x v="11"/>
    <n v="132.381259193484"/>
    <n v="48319.159605621702"/>
    <n v="173948.97458023799"/>
  </r>
  <r>
    <x v="0"/>
    <x v="1"/>
    <x v="0"/>
    <x v="1"/>
    <s v="DK2_Large"/>
    <x v="7"/>
    <s v="GNR_HP_ELEC_AIR-WTR_COP-330_LS_Y-2030"/>
    <x v="0"/>
    <x v="21"/>
    <n v="132.381259193484"/>
    <n v="48319.159605621702"/>
    <n v="173948.97458023799"/>
  </r>
  <r>
    <x v="0"/>
    <x v="1"/>
    <x v="0"/>
    <x v="1"/>
    <s v="DK2_Large"/>
    <x v="7"/>
    <s v="GNR_HP_ELEC_AIR-WTR_COP-330_LS_Y-2030"/>
    <x v="0"/>
    <x v="12"/>
    <n v="132.381259193484"/>
    <n v="48319.159605621702"/>
    <n v="173948.97458023799"/>
  </r>
  <r>
    <x v="0"/>
    <x v="1"/>
    <x v="0"/>
    <x v="1"/>
    <s v="DK2_Large"/>
    <x v="7"/>
    <s v="GNR_HP_ELEC_AIR-WTR_COP-330_LS_Y-2030"/>
    <x v="0"/>
    <x v="0"/>
    <n v="132.381259193484"/>
    <n v="48319.159605621702"/>
    <n v="173948.97458023799"/>
  </r>
  <r>
    <x v="0"/>
    <x v="1"/>
    <x v="0"/>
    <x v="1"/>
    <s v="DK2_Large"/>
    <x v="7"/>
    <s v="GNR_HP_ELEC_AIR-WTR_COP-330_LS_Y-2030"/>
    <x v="0"/>
    <x v="1"/>
    <n v="132.381259193484"/>
    <n v="48319.159605621702"/>
    <n v="173948.97458023799"/>
  </r>
  <r>
    <x v="0"/>
    <x v="1"/>
    <x v="0"/>
    <x v="1"/>
    <s v="DK2_Large"/>
    <x v="7"/>
    <s v="GNR_HP_ELEC_AIR-WTR_COP-330_LS_Y-2030"/>
    <x v="0"/>
    <x v="2"/>
    <n v="132.381259193484"/>
    <n v="48319.159605621702"/>
    <n v="173948.97458023799"/>
  </r>
  <r>
    <x v="0"/>
    <x v="1"/>
    <x v="0"/>
    <x v="1"/>
    <s v="DK2_Large"/>
    <x v="7"/>
    <s v="GNR_HP_ELEC_AIR-WTR_COP-330_LS_Y-2030"/>
    <x v="0"/>
    <x v="4"/>
    <n v="64.369466810868602"/>
    <n v="23494.855385966999"/>
    <n v="84581.479389481305"/>
  </r>
  <r>
    <x v="0"/>
    <x v="1"/>
    <x v="0"/>
    <x v="1"/>
    <s v="DK2_Large"/>
    <x v="7"/>
    <s v="GNR_HP_ELEC_AIR-WTR_COP-330_LS_Y-2030"/>
    <x v="0"/>
    <x v="16"/>
    <n v="132.381259193484"/>
    <n v="48319.159605621702"/>
    <n v="173948.97458023799"/>
  </r>
  <r>
    <x v="0"/>
    <x v="1"/>
    <x v="0"/>
    <x v="1"/>
    <s v="DK2_Large"/>
    <x v="7"/>
    <s v="GNR_HP_ELEC_AIR-WTR_COP-330_LS_Y-2030"/>
    <x v="0"/>
    <x v="5"/>
    <n v="132.381259193484"/>
    <n v="48319.159605621702"/>
    <n v="173948.97458023799"/>
  </r>
  <r>
    <x v="0"/>
    <x v="1"/>
    <x v="0"/>
    <x v="1"/>
    <s v="DK2_Large"/>
    <x v="7"/>
    <s v="GNR_HP_ELEC_AIR-WTR_COP-330_LS_Y-2030"/>
    <x v="0"/>
    <x v="6"/>
    <n v="132.381259193483"/>
    <n v="48319.159605621397"/>
    <n v="173948.974580237"/>
  </r>
  <r>
    <x v="0"/>
    <x v="1"/>
    <x v="0"/>
    <x v="1"/>
    <s v="DK2_Large"/>
    <x v="7"/>
    <s v="GNR_HP_ELEC_AIR-WTR_COP-330_LS_Y-2030"/>
    <x v="0"/>
    <x v="17"/>
    <n v="132.381259193484"/>
    <n v="48319.159605621702"/>
    <n v="173948.97458023799"/>
  </r>
  <r>
    <x v="0"/>
    <x v="1"/>
    <x v="0"/>
    <x v="1"/>
    <s v="DK2_Large"/>
    <x v="7"/>
    <s v="GNR_HP_ELEC_AIR-WTR_COP-330_LS_Y-2030"/>
    <x v="0"/>
    <x v="7"/>
    <n v="132.381259193484"/>
    <n v="48319.159605621702"/>
    <n v="173948.97458023799"/>
  </r>
  <r>
    <x v="0"/>
    <x v="1"/>
    <x v="0"/>
    <x v="1"/>
    <s v="DK2_Large"/>
    <x v="7"/>
    <s v="GNR_HP_ELEC_AIR-WTR_COP-330_LS_Y-2030"/>
    <x v="0"/>
    <x v="23"/>
    <n v="132.381259193484"/>
    <n v="48319.159605621702"/>
    <n v="173948.97458023799"/>
  </r>
  <r>
    <x v="0"/>
    <x v="1"/>
    <x v="0"/>
    <x v="1"/>
    <s v="DK2_Large"/>
    <x v="7"/>
    <s v="GNR_HP_ELEC_AIR-WTR_COP-330_LS_Y-2030"/>
    <x v="0"/>
    <x v="8"/>
    <n v="132.381259193484"/>
    <n v="48319.159605621702"/>
    <n v="173948.97458023799"/>
  </r>
  <r>
    <x v="0"/>
    <x v="1"/>
    <x v="0"/>
    <x v="1"/>
    <s v="DK2_Large"/>
    <x v="7"/>
    <s v="GNR_HP_ELEC_AIR-WTR_COP-330_LS_Y-2030"/>
    <x v="0"/>
    <x v="9"/>
    <n v="132.381259193484"/>
    <n v="48319.159605621702"/>
    <n v="173948.97458023799"/>
  </r>
  <r>
    <x v="0"/>
    <x v="1"/>
    <x v="0"/>
    <x v="1"/>
    <s v="DK2_Large"/>
    <x v="7"/>
    <s v="GNR_HP_ELEC_AIR-WTR_COP-330_LS_Y-2030"/>
    <x v="0"/>
    <x v="18"/>
    <n v="132.381259193484"/>
    <n v="48319.159605621702"/>
    <n v="173948.97458023799"/>
  </r>
  <r>
    <x v="0"/>
    <x v="1"/>
    <x v="0"/>
    <x v="1"/>
    <s v="DK2_Large"/>
    <x v="7"/>
    <s v="GNR_HP_ELEC_AIR-WTR_COP-330_LS_Y-2030"/>
    <x v="0"/>
    <x v="19"/>
    <n v="132.381259193484"/>
    <n v="48319.159605621702"/>
    <n v="173948.97458023799"/>
  </r>
  <r>
    <x v="0"/>
    <x v="1"/>
    <x v="0"/>
    <x v="1"/>
    <s v="DK2_Large"/>
    <x v="7"/>
    <s v="GNR_HP_ELEC_AIR-WTR_COP-330_LS_Y-2030"/>
    <x v="0"/>
    <x v="20"/>
    <n v="132.381259193484"/>
    <n v="48319.159605621702"/>
    <n v="173948.97458023799"/>
  </r>
  <r>
    <x v="0"/>
    <x v="1"/>
    <x v="0"/>
    <x v="1"/>
    <s v="DK2_Large"/>
    <x v="7"/>
    <s v="GNR_HP_ELEC_AIR-WTR_COP-330_LS_Y-2030"/>
    <x v="0"/>
    <x v="10"/>
    <n v="132.381259193484"/>
    <n v="48319.159605621702"/>
    <n v="173948.97458023799"/>
  </r>
  <r>
    <x v="0"/>
    <x v="1"/>
    <x v="0"/>
    <x v="1"/>
    <s v="DK2_Large"/>
    <x v="7"/>
    <s v="GNR_HP_ELEC_AIR-WTR_COP-330_LS_Y-2030"/>
    <x v="0"/>
    <x v="22"/>
    <n v="132.381259193484"/>
    <n v="48319.159605621702"/>
    <n v="173948.97458023799"/>
  </r>
  <r>
    <x v="0"/>
    <x v="1"/>
    <x v="0"/>
    <x v="1"/>
    <s v="DK2_Large"/>
    <x v="7"/>
    <s v="GNR_HP_ELEC_COP-300"/>
    <x v="0"/>
    <x v="11"/>
    <n v="0.34"/>
    <n v="124.1"/>
    <n v="446.76"/>
  </r>
  <r>
    <x v="0"/>
    <x v="1"/>
    <x v="0"/>
    <x v="1"/>
    <s v="DK2_Large"/>
    <x v="7"/>
    <s v="GNR_HP_ELEC_COP-300"/>
    <x v="0"/>
    <x v="21"/>
    <n v="0.34"/>
    <n v="124.1"/>
    <n v="446.76"/>
  </r>
  <r>
    <x v="0"/>
    <x v="1"/>
    <x v="0"/>
    <x v="1"/>
    <s v="DK2_Large"/>
    <x v="7"/>
    <s v="GNR_HP_ELEC_COP-300"/>
    <x v="0"/>
    <x v="12"/>
    <n v="0.34"/>
    <n v="124.1"/>
    <n v="446.76"/>
  </r>
  <r>
    <x v="0"/>
    <x v="1"/>
    <x v="0"/>
    <x v="1"/>
    <s v="DK2_Large"/>
    <x v="7"/>
    <s v="GNR_HP_ELEC_COP-300"/>
    <x v="0"/>
    <x v="0"/>
    <n v="0.34"/>
    <n v="124.1"/>
    <n v="446.76"/>
  </r>
  <r>
    <x v="0"/>
    <x v="1"/>
    <x v="0"/>
    <x v="1"/>
    <s v="DK2_Large"/>
    <x v="7"/>
    <s v="GNR_HP_ELEC_COP-300"/>
    <x v="0"/>
    <x v="1"/>
    <n v="0.34"/>
    <n v="124.1"/>
    <n v="446.76"/>
  </r>
  <r>
    <x v="0"/>
    <x v="1"/>
    <x v="0"/>
    <x v="1"/>
    <s v="DK2_Large"/>
    <x v="7"/>
    <s v="GNR_HP_ELEC_COP-300"/>
    <x v="0"/>
    <x v="2"/>
    <n v="0.34"/>
    <n v="124.1"/>
    <n v="446.76"/>
  </r>
  <r>
    <x v="0"/>
    <x v="1"/>
    <x v="0"/>
    <x v="1"/>
    <s v="DK2_Large"/>
    <x v="7"/>
    <s v="GNR_HP_ELEC_COP-300"/>
    <x v="0"/>
    <x v="16"/>
    <n v="0.34"/>
    <n v="124.1"/>
    <n v="446.76"/>
  </r>
  <r>
    <x v="0"/>
    <x v="1"/>
    <x v="0"/>
    <x v="1"/>
    <s v="DK2_Large"/>
    <x v="7"/>
    <s v="GNR_HP_ELEC_COP-300"/>
    <x v="0"/>
    <x v="5"/>
    <n v="0.34"/>
    <n v="124.1"/>
    <n v="446.76"/>
  </r>
  <r>
    <x v="0"/>
    <x v="1"/>
    <x v="0"/>
    <x v="1"/>
    <s v="DK2_Large"/>
    <x v="7"/>
    <s v="GNR_HP_ELEC_COP-300"/>
    <x v="0"/>
    <x v="6"/>
    <n v="0.34"/>
    <n v="124.1"/>
    <n v="446.76"/>
  </r>
  <r>
    <x v="0"/>
    <x v="1"/>
    <x v="0"/>
    <x v="1"/>
    <s v="DK2_Large"/>
    <x v="7"/>
    <s v="GNR_HP_ELEC_COP-300"/>
    <x v="0"/>
    <x v="17"/>
    <n v="0.34"/>
    <n v="124.1"/>
    <n v="446.76"/>
  </r>
  <r>
    <x v="0"/>
    <x v="1"/>
    <x v="0"/>
    <x v="1"/>
    <s v="DK2_Large"/>
    <x v="7"/>
    <s v="GNR_HP_ELEC_COP-300"/>
    <x v="0"/>
    <x v="7"/>
    <n v="0.34"/>
    <n v="124.1"/>
    <n v="446.76"/>
  </r>
  <r>
    <x v="0"/>
    <x v="1"/>
    <x v="0"/>
    <x v="1"/>
    <s v="DK2_Large"/>
    <x v="7"/>
    <s v="GNR_HP_ELEC_COP-300"/>
    <x v="0"/>
    <x v="23"/>
    <n v="0.34"/>
    <n v="124.1"/>
    <n v="446.76"/>
  </r>
  <r>
    <x v="0"/>
    <x v="1"/>
    <x v="0"/>
    <x v="1"/>
    <s v="DK2_Large"/>
    <x v="7"/>
    <s v="GNR_HP_ELEC_COP-300"/>
    <x v="0"/>
    <x v="9"/>
    <n v="0.34"/>
    <n v="124.1"/>
    <n v="446.76"/>
  </r>
  <r>
    <x v="0"/>
    <x v="1"/>
    <x v="0"/>
    <x v="1"/>
    <s v="DK2_Large"/>
    <x v="7"/>
    <s v="GNR_HP_ELEC_COP-300"/>
    <x v="0"/>
    <x v="18"/>
    <n v="0.34"/>
    <n v="124.1"/>
    <n v="446.76"/>
  </r>
  <r>
    <x v="0"/>
    <x v="1"/>
    <x v="0"/>
    <x v="1"/>
    <s v="DK2_Large"/>
    <x v="7"/>
    <s v="GNR_HP_ELEC_COP-300"/>
    <x v="0"/>
    <x v="19"/>
    <n v="0.34"/>
    <n v="124.1"/>
    <n v="446.76"/>
  </r>
  <r>
    <x v="0"/>
    <x v="1"/>
    <x v="0"/>
    <x v="1"/>
    <s v="DK2_Large"/>
    <x v="7"/>
    <s v="GNR_HP_ELEC_COP-300"/>
    <x v="0"/>
    <x v="20"/>
    <n v="0.34"/>
    <n v="124.1"/>
    <n v="446.76"/>
  </r>
  <r>
    <x v="0"/>
    <x v="1"/>
    <x v="0"/>
    <x v="1"/>
    <s v="DK2_Large"/>
    <x v="7"/>
    <s v="GNR_HP_ELEC_COP-300"/>
    <x v="0"/>
    <x v="10"/>
    <n v="0.34"/>
    <n v="124.1"/>
    <n v="446.76"/>
  </r>
  <r>
    <x v="0"/>
    <x v="1"/>
    <x v="0"/>
    <x v="1"/>
    <s v="DK2_Large"/>
    <x v="7"/>
    <s v="GNR_HP_ELEC_COP-300"/>
    <x v="0"/>
    <x v="22"/>
    <n v="0.34"/>
    <n v="124.1"/>
    <n v="446.76"/>
  </r>
  <r>
    <x v="0"/>
    <x v="1"/>
    <x v="0"/>
    <x v="1"/>
    <s v="DK2_Large"/>
    <x v="1"/>
    <s v="GNR_HS_HEAT_WTR-TANK_LS_E-95_Y-2010"/>
    <x v="0"/>
    <x v="2"/>
    <n v="52.013010773850802"/>
    <n v="18984.748932455499"/>
    <n v="68345.096156839907"/>
  </r>
  <r>
    <x v="0"/>
    <x v="1"/>
    <x v="0"/>
    <x v="1"/>
    <s v="DK2_Large"/>
    <x v="1"/>
    <s v="GNR_HS_HEAT_WTR-TANK_LS_E-95_Y-2010"/>
    <x v="0"/>
    <x v="16"/>
    <n v="71.204950238772298"/>
    <n v="25989.8068371519"/>
    <n v="93563.304613746805"/>
  </r>
  <r>
    <x v="0"/>
    <x v="1"/>
    <x v="0"/>
    <x v="1"/>
    <s v="DK2_Large"/>
    <x v="1"/>
    <s v="GNR_HS_HEAT_WTR-TANK_LS_E-95_Y-2010"/>
    <x v="0"/>
    <x v="5"/>
    <n v="52.013010773850702"/>
    <n v="18984.748932455499"/>
    <n v="68345.096156839907"/>
  </r>
  <r>
    <x v="0"/>
    <x v="1"/>
    <x v="0"/>
    <x v="1"/>
    <s v="DK2_Large"/>
    <x v="1"/>
    <s v="GNR_HS_HEAT_WTR-TANK_LS_E-95_Y-2010"/>
    <x v="0"/>
    <x v="6"/>
    <n v="51.608980506312299"/>
    <n v="18837.277884804"/>
    <n v="67814.200385294302"/>
  </r>
  <r>
    <x v="0"/>
    <x v="1"/>
    <x v="0"/>
    <x v="1"/>
    <s v="DK2_Large"/>
    <x v="1"/>
    <s v="GNR_HS_HEAT_WTR-TANK_LS_E-95_Y-2010"/>
    <x v="0"/>
    <x v="17"/>
    <n v="71.204950238772298"/>
    <n v="25989.8068371519"/>
    <n v="93563.304613746805"/>
  </r>
  <r>
    <x v="0"/>
    <x v="1"/>
    <x v="0"/>
    <x v="1"/>
    <s v="DK2_Large"/>
    <x v="1"/>
    <s v="GNR_HS_HEAT_WTR-TANK_LS_E-95_Y-2010"/>
    <x v="0"/>
    <x v="7"/>
    <n v="80.800919971233"/>
    <n v="29492.335789500099"/>
    <n v="106172.40884220001"/>
  </r>
  <r>
    <x v="0"/>
    <x v="1"/>
    <x v="0"/>
    <x v="1"/>
    <s v="DK2_Large"/>
    <x v="1"/>
    <s v="GNR_HS_HEAT_WTR-TANK_LS_E-95_Y-2010"/>
    <x v="0"/>
    <x v="18"/>
    <n v="100.79252358052599"/>
    <n v="36789.271106892098"/>
    <n v="132441.37598481201"/>
  </r>
  <r>
    <x v="0"/>
    <x v="1"/>
    <x v="0"/>
    <x v="1"/>
    <s v="DK2_Large"/>
    <x v="1"/>
    <s v="GNR_HS_HEAT_WTR-TANK_LS_E-95_Y-2010"/>
    <x v="0"/>
    <x v="19"/>
    <n v="71.204950238772398"/>
    <n v="25989.8068371519"/>
    <n v="93563.304613746906"/>
  </r>
  <r>
    <x v="0"/>
    <x v="1"/>
    <x v="0"/>
    <x v="1"/>
    <s v="DK2_Large"/>
    <x v="1"/>
    <s v="GNR_HS_HEAT_WTR-TANK_LS_E-95_Y-2010"/>
    <x v="0"/>
    <x v="20"/>
    <n v="32.821071308929199"/>
    <n v="11979.6910277592"/>
    <n v="43126.887699933002"/>
  </r>
  <r>
    <x v="0"/>
    <x v="1"/>
    <x v="0"/>
    <x v="1"/>
    <s v="DK2_Large"/>
    <x v="1"/>
    <s v="GNR_HS_HEAT_WTR-TANK_LS_E-95_Y-2010"/>
    <x v="0"/>
    <x v="22"/>
    <n v="137.17478602357201"/>
    <n v="50068.796898603701"/>
    <n v="180247.66883497301"/>
  </r>
  <r>
    <x v="0"/>
    <x v="1"/>
    <x v="0"/>
    <x v="1"/>
    <s v="DK2_Large"/>
    <x v="2"/>
    <s v="GNR_ST_MSW_BP_E-27"/>
    <x v="0"/>
    <x v="11"/>
    <n v="65.593567512395097"/>
    <n v="23941.652142024199"/>
    <n v="86189.947711287095"/>
  </r>
  <r>
    <x v="0"/>
    <x v="1"/>
    <x v="0"/>
    <x v="1"/>
    <s v="DK2_Large"/>
    <x v="2"/>
    <s v="GNR_ST_MSW_BP_E-27"/>
    <x v="0"/>
    <x v="21"/>
    <n v="65.593567512395097"/>
    <n v="23941.652142024199"/>
    <n v="86189.947711287095"/>
  </r>
  <r>
    <x v="0"/>
    <x v="1"/>
    <x v="0"/>
    <x v="1"/>
    <s v="DK2_Large"/>
    <x v="2"/>
    <s v="GNR_ST_MSW_BP_E-27"/>
    <x v="0"/>
    <x v="12"/>
    <n v="65.593567512395097"/>
    <n v="23941.652142024199"/>
    <n v="86189.947711287095"/>
  </r>
  <r>
    <x v="0"/>
    <x v="1"/>
    <x v="0"/>
    <x v="1"/>
    <s v="DK2_Large"/>
    <x v="2"/>
    <s v="GNR_ST_MSW_BP_E-27"/>
    <x v="0"/>
    <x v="0"/>
    <n v="65.593567512395097"/>
    <n v="23941.652142024199"/>
    <n v="86189.947711287095"/>
  </r>
  <r>
    <x v="0"/>
    <x v="1"/>
    <x v="0"/>
    <x v="1"/>
    <s v="DK2_Large"/>
    <x v="2"/>
    <s v="GNR_ST_MSW_BP_E-27"/>
    <x v="0"/>
    <x v="1"/>
    <n v="65.593567512395097"/>
    <n v="23941.652142024199"/>
    <n v="86189.947711287095"/>
  </r>
  <r>
    <x v="0"/>
    <x v="1"/>
    <x v="0"/>
    <x v="1"/>
    <s v="DK2_Large"/>
    <x v="2"/>
    <s v="GNR_ST_MSW_BP_E-27"/>
    <x v="0"/>
    <x v="2"/>
    <n v="65.593567512395097"/>
    <n v="23941.652142024199"/>
    <n v="86189.947711287095"/>
  </r>
  <r>
    <x v="0"/>
    <x v="1"/>
    <x v="0"/>
    <x v="1"/>
    <s v="DK2_Large"/>
    <x v="2"/>
    <s v="GNR_ST_MSW_BP_E-27"/>
    <x v="0"/>
    <x v="13"/>
    <n v="65.593567512395097"/>
    <n v="23941.652142024199"/>
    <n v="86189.947711287095"/>
  </r>
  <r>
    <x v="0"/>
    <x v="1"/>
    <x v="0"/>
    <x v="1"/>
    <s v="DK2_Large"/>
    <x v="2"/>
    <s v="GNR_ST_MSW_BP_E-27"/>
    <x v="0"/>
    <x v="14"/>
    <n v="65.593567512395097"/>
    <n v="23941.652142024199"/>
    <n v="86189.947711287095"/>
  </r>
  <r>
    <x v="0"/>
    <x v="1"/>
    <x v="0"/>
    <x v="1"/>
    <s v="DK2_Large"/>
    <x v="2"/>
    <s v="GNR_ST_MSW_BP_E-27"/>
    <x v="0"/>
    <x v="15"/>
    <n v="65.593567512395097"/>
    <n v="23941.652142024199"/>
    <n v="86189.947711287095"/>
  </r>
  <r>
    <x v="0"/>
    <x v="1"/>
    <x v="0"/>
    <x v="1"/>
    <s v="DK2_Large"/>
    <x v="2"/>
    <s v="GNR_ST_MSW_BP_E-27"/>
    <x v="0"/>
    <x v="3"/>
    <n v="65.593567512395097"/>
    <n v="23941.652142024199"/>
    <n v="86189.947711287095"/>
  </r>
  <r>
    <x v="0"/>
    <x v="1"/>
    <x v="0"/>
    <x v="1"/>
    <s v="DK2_Large"/>
    <x v="2"/>
    <s v="GNR_ST_MSW_BP_E-27"/>
    <x v="0"/>
    <x v="4"/>
    <n v="65.593567512395097"/>
    <n v="23941.652142024199"/>
    <n v="86189.947711287095"/>
  </r>
  <r>
    <x v="0"/>
    <x v="1"/>
    <x v="0"/>
    <x v="1"/>
    <s v="DK2_Large"/>
    <x v="2"/>
    <s v="GNR_ST_MSW_BP_E-27"/>
    <x v="0"/>
    <x v="16"/>
    <n v="65.593567512395097"/>
    <n v="23941.652142024199"/>
    <n v="86189.947711287095"/>
  </r>
  <r>
    <x v="0"/>
    <x v="1"/>
    <x v="0"/>
    <x v="1"/>
    <s v="DK2_Large"/>
    <x v="2"/>
    <s v="GNR_ST_MSW_BP_E-27"/>
    <x v="0"/>
    <x v="5"/>
    <n v="65.593567512395097"/>
    <n v="23941.652142024199"/>
    <n v="86189.947711287095"/>
  </r>
  <r>
    <x v="0"/>
    <x v="1"/>
    <x v="0"/>
    <x v="1"/>
    <s v="DK2_Large"/>
    <x v="2"/>
    <s v="GNR_ST_MSW_BP_E-27"/>
    <x v="0"/>
    <x v="6"/>
    <n v="65.593567512395097"/>
    <n v="23941.652142024199"/>
    <n v="86189.947711287095"/>
  </r>
  <r>
    <x v="0"/>
    <x v="1"/>
    <x v="0"/>
    <x v="1"/>
    <s v="DK2_Large"/>
    <x v="2"/>
    <s v="GNR_ST_MSW_BP_E-27"/>
    <x v="0"/>
    <x v="17"/>
    <n v="65.593567512395097"/>
    <n v="23941.652142024199"/>
    <n v="86189.947711287095"/>
  </r>
  <r>
    <x v="0"/>
    <x v="1"/>
    <x v="0"/>
    <x v="1"/>
    <s v="DK2_Large"/>
    <x v="2"/>
    <s v="GNR_ST_MSW_BP_E-27"/>
    <x v="0"/>
    <x v="7"/>
    <n v="65.593567512395097"/>
    <n v="23941.652142024199"/>
    <n v="86189.947711287095"/>
  </r>
  <r>
    <x v="0"/>
    <x v="1"/>
    <x v="0"/>
    <x v="1"/>
    <s v="DK2_Large"/>
    <x v="2"/>
    <s v="GNR_ST_MSW_BP_E-27"/>
    <x v="0"/>
    <x v="23"/>
    <n v="65.593567512395097"/>
    <n v="23941.652142024199"/>
    <n v="86189.947711287095"/>
  </r>
  <r>
    <x v="0"/>
    <x v="1"/>
    <x v="0"/>
    <x v="1"/>
    <s v="DK2_Large"/>
    <x v="2"/>
    <s v="GNR_ST_MSW_BP_E-27"/>
    <x v="0"/>
    <x v="8"/>
    <n v="65.593567512395097"/>
    <n v="23941.652142024199"/>
    <n v="86189.947711287095"/>
  </r>
  <r>
    <x v="0"/>
    <x v="1"/>
    <x v="0"/>
    <x v="1"/>
    <s v="DK2_Large"/>
    <x v="2"/>
    <s v="GNR_ST_MSW_BP_E-27"/>
    <x v="0"/>
    <x v="9"/>
    <n v="65.593567512395097"/>
    <n v="23941.652142024199"/>
    <n v="86189.947711287095"/>
  </r>
  <r>
    <x v="0"/>
    <x v="1"/>
    <x v="0"/>
    <x v="1"/>
    <s v="DK2_Large"/>
    <x v="2"/>
    <s v="GNR_ST_MSW_BP_E-27"/>
    <x v="0"/>
    <x v="18"/>
    <n v="65.593567512395097"/>
    <n v="23941.652142024199"/>
    <n v="86189.947711287095"/>
  </r>
  <r>
    <x v="0"/>
    <x v="1"/>
    <x v="0"/>
    <x v="1"/>
    <s v="DK2_Large"/>
    <x v="2"/>
    <s v="GNR_ST_MSW_BP_E-27"/>
    <x v="0"/>
    <x v="19"/>
    <n v="65.593567512395097"/>
    <n v="23941.652142024199"/>
    <n v="86189.947711287095"/>
  </r>
  <r>
    <x v="0"/>
    <x v="1"/>
    <x v="0"/>
    <x v="1"/>
    <s v="DK2_Large"/>
    <x v="2"/>
    <s v="GNR_ST_MSW_BP_E-27"/>
    <x v="0"/>
    <x v="20"/>
    <n v="65.593567512395097"/>
    <n v="23941.652142024199"/>
    <n v="86189.947711287095"/>
  </r>
  <r>
    <x v="0"/>
    <x v="1"/>
    <x v="0"/>
    <x v="1"/>
    <s v="DK2_Large"/>
    <x v="2"/>
    <s v="GNR_ST_MSW_BP_E-27"/>
    <x v="0"/>
    <x v="10"/>
    <n v="65.593567512395097"/>
    <n v="23941.652142024199"/>
    <n v="86189.947711287095"/>
  </r>
  <r>
    <x v="0"/>
    <x v="1"/>
    <x v="0"/>
    <x v="1"/>
    <s v="DK2_Large"/>
    <x v="3"/>
    <s v="GNR_GEO_HEAT_HO"/>
    <x v="0"/>
    <x v="11"/>
    <n v="14"/>
    <n v="5110"/>
    <n v="18396"/>
  </r>
  <r>
    <x v="0"/>
    <x v="1"/>
    <x v="0"/>
    <x v="1"/>
    <s v="DK2_Large"/>
    <x v="3"/>
    <s v="GNR_GEO_HEAT_HO"/>
    <x v="0"/>
    <x v="21"/>
    <n v="14"/>
    <n v="5110"/>
    <n v="18396"/>
  </r>
  <r>
    <x v="0"/>
    <x v="1"/>
    <x v="0"/>
    <x v="1"/>
    <s v="DK2_Large"/>
    <x v="3"/>
    <s v="GNR_GEO_HEAT_HO"/>
    <x v="0"/>
    <x v="12"/>
    <n v="14"/>
    <n v="5110"/>
    <n v="18396"/>
  </r>
  <r>
    <x v="0"/>
    <x v="1"/>
    <x v="0"/>
    <x v="1"/>
    <s v="DK2_Large"/>
    <x v="3"/>
    <s v="GNR_GEO_HEAT_HO"/>
    <x v="0"/>
    <x v="0"/>
    <n v="14"/>
    <n v="5110"/>
    <n v="18396"/>
  </r>
  <r>
    <x v="0"/>
    <x v="1"/>
    <x v="0"/>
    <x v="1"/>
    <s v="DK2_Large"/>
    <x v="3"/>
    <s v="GNR_GEO_HEAT_HO"/>
    <x v="0"/>
    <x v="1"/>
    <n v="14"/>
    <n v="5110"/>
    <n v="18396"/>
  </r>
  <r>
    <x v="0"/>
    <x v="1"/>
    <x v="0"/>
    <x v="1"/>
    <s v="DK2_Large"/>
    <x v="3"/>
    <s v="GNR_GEO_HEAT_HO"/>
    <x v="0"/>
    <x v="2"/>
    <n v="14"/>
    <n v="5110"/>
    <n v="18396"/>
  </r>
  <r>
    <x v="0"/>
    <x v="1"/>
    <x v="0"/>
    <x v="1"/>
    <s v="DK2_Large"/>
    <x v="3"/>
    <s v="GNR_GEO_HEAT_HO"/>
    <x v="0"/>
    <x v="13"/>
    <n v="14"/>
    <n v="5110"/>
    <n v="18396"/>
  </r>
  <r>
    <x v="0"/>
    <x v="1"/>
    <x v="0"/>
    <x v="1"/>
    <s v="DK2_Large"/>
    <x v="3"/>
    <s v="GNR_GEO_HEAT_HO"/>
    <x v="0"/>
    <x v="14"/>
    <n v="14"/>
    <n v="5110"/>
    <n v="18396"/>
  </r>
  <r>
    <x v="0"/>
    <x v="1"/>
    <x v="0"/>
    <x v="1"/>
    <s v="DK2_Large"/>
    <x v="3"/>
    <s v="GNR_GEO_HEAT_HO"/>
    <x v="0"/>
    <x v="15"/>
    <n v="14"/>
    <n v="5110"/>
    <n v="18396"/>
  </r>
  <r>
    <x v="0"/>
    <x v="1"/>
    <x v="0"/>
    <x v="1"/>
    <s v="DK2_Large"/>
    <x v="3"/>
    <s v="GNR_GEO_HEAT_HO"/>
    <x v="0"/>
    <x v="3"/>
    <n v="14"/>
    <n v="5110"/>
    <n v="18396"/>
  </r>
  <r>
    <x v="0"/>
    <x v="1"/>
    <x v="0"/>
    <x v="1"/>
    <s v="DK2_Large"/>
    <x v="3"/>
    <s v="GNR_GEO_HEAT_HO"/>
    <x v="0"/>
    <x v="4"/>
    <n v="14"/>
    <n v="5110"/>
    <n v="18396"/>
  </r>
  <r>
    <x v="0"/>
    <x v="1"/>
    <x v="0"/>
    <x v="1"/>
    <s v="DK2_Large"/>
    <x v="3"/>
    <s v="GNR_GEO_HEAT_HO"/>
    <x v="0"/>
    <x v="16"/>
    <n v="14"/>
    <n v="5110"/>
    <n v="18396"/>
  </r>
  <r>
    <x v="0"/>
    <x v="1"/>
    <x v="0"/>
    <x v="1"/>
    <s v="DK2_Large"/>
    <x v="3"/>
    <s v="GNR_GEO_HEAT_HO"/>
    <x v="0"/>
    <x v="5"/>
    <n v="14"/>
    <n v="5110"/>
    <n v="18396"/>
  </r>
  <r>
    <x v="0"/>
    <x v="1"/>
    <x v="0"/>
    <x v="1"/>
    <s v="DK2_Large"/>
    <x v="3"/>
    <s v="GNR_GEO_HEAT_HO"/>
    <x v="0"/>
    <x v="6"/>
    <n v="14"/>
    <n v="5110"/>
    <n v="18396"/>
  </r>
  <r>
    <x v="0"/>
    <x v="1"/>
    <x v="0"/>
    <x v="1"/>
    <s v="DK2_Large"/>
    <x v="3"/>
    <s v="GNR_GEO_HEAT_HO"/>
    <x v="0"/>
    <x v="17"/>
    <n v="14"/>
    <n v="5110"/>
    <n v="18396"/>
  </r>
  <r>
    <x v="0"/>
    <x v="1"/>
    <x v="0"/>
    <x v="1"/>
    <s v="DK2_Large"/>
    <x v="3"/>
    <s v="GNR_GEO_HEAT_HO"/>
    <x v="0"/>
    <x v="7"/>
    <n v="14"/>
    <n v="5110"/>
    <n v="18396"/>
  </r>
  <r>
    <x v="0"/>
    <x v="1"/>
    <x v="0"/>
    <x v="1"/>
    <s v="DK2_Large"/>
    <x v="3"/>
    <s v="GNR_GEO_HEAT_HO"/>
    <x v="0"/>
    <x v="23"/>
    <n v="14"/>
    <n v="5110"/>
    <n v="18396"/>
  </r>
  <r>
    <x v="0"/>
    <x v="1"/>
    <x v="0"/>
    <x v="1"/>
    <s v="DK2_Large"/>
    <x v="3"/>
    <s v="GNR_GEO_HEAT_HO"/>
    <x v="0"/>
    <x v="8"/>
    <n v="14"/>
    <n v="5110"/>
    <n v="18396"/>
  </r>
  <r>
    <x v="0"/>
    <x v="1"/>
    <x v="0"/>
    <x v="1"/>
    <s v="DK2_Large"/>
    <x v="3"/>
    <s v="GNR_GEO_HEAT_HO"/>
    <x v="0"/>
    <x v="9"/>
    <n v="14"/>
    <n v="5110"/>
    <n v="18396"/>
  </r>
  <r>
    <x v="0"/>
    <x v="1"/>
    <x v="0"/>
    <x v="1"/>
    <s v="DK2_Large"/>
    <x v="3"/>
    <s v="GNR_GEO_HEAT_HO"/>
    <x v="0"/>
    <x v="18"/>
    <n v="14"/>
    <n v="5110"/>
    <n v="18396"/>
  </r>
  <r>
    <x v="0"/>
    <x v="1"/>
    <x v="0"/>
    <x v="1"/>
    <s v="DK2_Large"/>
    <x v="3"/>
    <s v="GNR_GEO_HEAT_HO"/>
    <x v="0"/>
    <x v="19"/>
    <n v="14"/>
    <n v="5110"/>
    <n v="18396"/>
  </r>
  <r>
    <x v="0"/>
    <x v="1"/>
    <x v="0"/>
    <x v="1"/>
    <s v="DK2_Large"/>
    <x v="3"/>
    <s v="GNR_GEO_HEAT_HO"/>
    <x v="0"/>
    <x v="20"/>
    <n v="14"/>
    <n v="5110"/>
    <n v="18396"/>
  </r>
  <r>
    <x v="0"/>
    <x v="1"/>
    <x v="0"/>
    <x v="1"/>
    <s v="DK2_Large"/>
    <x v="3"/>
    <s v="GNR_GEO_HEAT_HO"/>
    <x v="0"/>
    <x v="10"/>
    <n v="14"/>
    <n v="5110"/>
    <n v="18396"/>
  </r>
  <r>
    <x v="0"/>
    <x v="1"/>
    <x v="0"/>
    <x v="1"/>
    <s v="DK2_Large"/>
    <x v="3"/>
    <s v="GNR_GEO_HEAT_HO"/>
    <x v="0"/>
    <x v="22"/>
    <n v="14"/>
    <n v="5110"/>
    <n v="18396"/>
  </r>
  <r>
    <x v="0"/>
    <x v="1"/>
    <x v="0"/>
    <x v="1"/>
    <s v="DK2_Large"/>
    <x v="6"/>
    <s v="GNR_ST_WOODCHI_BP_E-29_LS-600-MW-FEED_Y-2030"/>
    <x v="0"/>
    <x v="11"/>
    <n v="697.40544135443702"/>
    <n v="254552.98609436999"/>
    <n v="916390.74993973004"/>
  </r>
  <r>
    <x v="0"/>
    <x v="1"/>
    <x v="0"/>
    <x v="1"/>
    <s v="DK2_Large"/>
    <x v="6"/>
    <s v="GNR_ST_WOODCHI_BP_E-29_LS-600-MW-FEED_Y-2030"/>
    <x v="0"/>
    <x v="21"/>
    <n v="697.40544135443702"/>
    <n v="254552.98609436999"/>
    <n v="916390.74993973004"/>
  </r>
  <r>
    <x v="0"/>
    <x v="1"/>
    <x v="0"/>
    <x v="1"/>
    <s v="DK2_Large"/>
    <x v="6"/>
    <s v="GNR_ST_WOODCHI_BP_E-29_LS-600-MW-FEED_Y-2030"/>
    <x v="0"/>
    <x v="12"/>
    <n v="697.40544135443702"/>
    <n v="254552.98609436999"/>
    <n v="916390.74993973004"/>
  </r>
  <r>
    <x v="0"/>
    <x v="1"/>
    <x v="0"/>
    <x v="1"/>
    <s v="DK2_Large"/>
    <x v="6"/>
    <s v="GNR_ST_WOODCHI_BP_E-29_LS-600-MW-FEED_Y-2030"/>
    <x v="0"/>
    <x v="0"/>
    <n v="697.40544135443702"/>
    <n v="254552.98609436999"/>
    <n v="916390.74993973004"/>
  </r>
  <r>
    <x v="0"/>
    <x v="1"/>
    <x v="0"/>
    <x v="1"/>
    <s v="DK2_Large"/>
    <x v="6"/>
    <s v="GNR_ST_WOODCHI_BP_E-29_LS-600-MW-FEED_Y-2030"/>
    <x v="0"/>
    <x v="1"/>
    <n v="697.40544135443702"/>
    <n v="254552.98609436999"/>
    <n v="916390.74993973004"/>
  </r>
  <r>
    <x v="0"/>
    <x v="1"/>
    <x v="0"/>
    <x v="1"/>
    <s v="DK2_Large"/>
    <x v="6"/>
    <s v="GNR_ST_WOODCHI_BP_E-29_LS-600-MW-FEED_Y-2030"/>
    <x v="0"/>
    <x v="2"/>
    <n v="697.40544135443702"/>
    <n v="254552.98609436999"/>
    <n v="916390.74993973004"/>
  </r>
  <r>
    <x v="0"/>
    <x v="1"/>
    <x v="0"/>
    <x v="1"/>
    <s v="DK2_Large"/>
    <x v="6"/>
    <s v="GNR_ST_WOODCHI_BP_E-29_LS-600-MW-FEED_Y-2030"/>
    <x v="0"/>
    <x v="13"/>
    <n v="697.40544135443702"/>
    <n v="254552.98609436999"/>
    <n v="916390.74993973004"/>
  </r>
  <r>
    <x v="0"/>
    <x v="1"/>
    <x v="0"/>
    <x v="1"/>
    <s v="DK2_Large"/>
    <x v="6"/>
    <s v="GNR_ST_WOODCHI_BP_E-29_LS-600-MW-FEED_Y-2030"/>
    <x v="0"/>
    <x v="14"/>
    <n v="697.40544135443702"/>
    <n v="254552.98609436999"/>
    <n v="916390.74993973004"/>
  </r>
  <r>
    <x v="0"/>
    <x v="1"/>
    <x v="0"/>
    <x v="1"/>
    <s v="DK2_Large"/>
    <x v="6"/>
    <s v="GNR_ST_WOODCHI_BP_E-29_LS-600-MW-FEED_Y-2030"/>
    <x v="0"/>
    <x v="15"/>
    <n v="697.40544135443702"/>
    <n v="254552.98609436999"/>
    <n v="916390.74993973004"/>
  </r>
  <r>
    <x v="0"/>
    <x v="1"/>
    <x v="0"/>
    <x v="1"/>
    <s v="DK2_Large"/>
    <x v="6"/>
    <s v="GNR_ST_WOODCHI_BP_E-29_LS-600-MW-FEED_Y-2030"/>
    <x v="0"/>
    <x v="3"/>
    <n v="697.40544135443702"/>
    <n v="254552.98609436999"/>
    <n v="916390.74993973004"/>
  </r>
  <r>
    <x v="0"/>
    <x v="1"/>
    <x v="0"/>
    <x v="1"/>
    <s v="DK2_Large"/>
    <x v="6"/>
    <s v="GNR_ST_WOODCHI_BP_E-29_LS-600-MW-FEED_Y-2030"/>
    <x v="0"/>
    <x v="4"/>
    <n v="697.40544135443702"/>
    <n v="254552.98609436999"/>
    <n v="916390.74993973004"/>
  </r>
  <r>
    <x v="0"/>
    <x v="1"/>
    <x v="0"/>
    <x v="1"/>
    <s v="DK2_Large"/>
    <x v="6"/>
    <s v="GNR_ST_WOODCHI_BP_E-29_LS-600-MW-FEED_Y-2030"/>
    <x v="0"/>
    <x v="16"/>
    <n v="697.40544135443702"/>
    <n v="254552.98609436999"/>
    <n v="916390.74993973004"/>
  </r>
  <r>
    <x v="0"/>
    <x v="1"/>
    <x v="0"/>
    <x v="1"/>
    <s v="DK2_Large"/>
    <x v="6"/>
    <s v="GNR_ST_WOODCHI_BP_E-29_LS-600-MW-FEED_Y-2030"/>
    <x v="0"/>
    <x v="5"/>
    <n v="697.40544135443702"/>
    <n v="254552.98609436999"/>
    <n v="916390.74993973004"/>
  </r>
  <r>
    <x v="0"/>
    <x v="1"/>
    <x v="0"/>
    <x v="1"/>
    <s v="DK2_Large"/>
    <x v="6"/>
    <s v="GNR_ST_WOODCHI_BP_E-29_LS-600-MW-FEED_Y-2030"/>
    <x v="0"/>
    <x v="6"/>
    <n v="697.40544135443702"/>
    <n v="254552.98609436999"/>
    <n v="916390.74993973004"/>
  </r>
  <r>
    <x v="0"/>
    <x v="1"/>
    <x v="0"/>
    <x v="1"/>
    <s v="DK2_Large"/>
    <x v="6"/>
    <s v="GNR_ST_WOODCHI_BP_E-29_LS-600-MW-FEED_Y-2030"/>
    <x v="0"/>
    <x v="17"/>
    <n v="697.40544135443702"/>
    <n v="254552.98609436999"/>
    <n v="916390.74993973004"/>
  </r>
  <r>
    <x v="0"/>
    <x v="1"/>
    <x v="0"/>
    <x v="1"/>
    <s v="DK2_Large"/>
    <x v="6"/>
    <s v="GNR_ST_WOODCHI_BP_E-29_LS-600-MW-FEED_Y-2030"/>
    <x v="0"/>
    <x v="7"/>
    <n v="697.40544135443702"/>
    <n v="254552.98609436999"/>
    <n v="916390.74993973004"/>
  </r>
  <r>
    <x v="0"/>
    <x v="1"/>
    <x v="0"/>
    <x v="1"/>
    <s v="DK2_Large"/>
    <x v="6"/>
    <s v="GNR_ST_WOODCHI_BP_E-29_LS-600-MW-FEED_Y-2030"/>
    <x v="0"/>
    <x v="23"/>
    <n v="697.40544135443702"/>
    <n v="254552.98609436999"/>
    <n v="916390.74993973004"/>
  </r>
  <r>
    <x v="0"/>
    <x v="1"/>
    <x v="0"/>
    <x v="1"/>
    <s v="DK2_Large"/>
    <x v="6"/>
    <s v="GNR_ST_WOODCHI_BP_E-29_LS-600-MW-FEED_Y-2030"/>
    <x v="0"/>
    <x v="8"/>
    <n v="697.40544135443702"/>
    <n v="254552.98609436999"/>
    <n v="916390.74993973004"/>
  </r>
  <r>
    <x v="0"/>
    <x v="1"/>
    <x v="0"/>
    <x v="1"/>
    <s v="DK2_Large"/>
    <x v="6"/>
    <s v="GNR_ST_WOODCHI_BP_E-29_LS-600-MW-FEED_Y-2030"/>
    <x v="0"/>
    <x v="9"/>
    <n v="697.40544135443702"/>
    <n v="254552.98609436999"/>
    <n v="916390.74993973004"/>
  </r>
  <r>
    <x v="0"/>
    <x v="1"/>
    <x v="0"/>
    <x v="1"/>
    <s v="DK2_Large"/>
    <x v="6"/>
    <s v="GNR_ST_WOODCHI_BP_E-29_LS-600-MW-FEED_Y-2030"/>
    <x v="0"/>
    <x v="18"/>
    <n v="697.40544135443702"/>
    <n v="254552.98609436999"/>
    <n v="916390.74993973004"/>
  </r>
  <r>
    <x v="0"/>
    <x v="1"/>
    <x v="0"/>
    <x v="1"/>
    <s v="DK2_Large"/>
    <x v="6"/>
    <s v="GNR_ST_WOODCHI_BP_E-29_LS-600-MW-FEED_Y-2030"/>
    <x v="0"/>
    <x v="19"/>
    <n v="697.40544135443702"/>
    <n v="254552.98609436999"/>
    <n v="916390.74993973004"/>
  </r>
  <r>
    <x v="0"/>
    <x v="1"/>
    <x v="0"/>
    <x v="1"/>
    <s v="DK2_Large"/>
    <x v="6"/>
    <s v="GNR_ST_WOODCHI_BP_E-29_LS-600-MW-FEED_Y-2030"/>
    <x v="0"/>
    <x v="20"/>
    <n v="697.40544135443702"/>
    <n v="254552.98609436999"/>
    <n v="916390.74993973004"/>
  </r>
  <r>
    <x v="0"/>
    <x v="1"/>
    <x v="0"/>
    <x v="1"/>
    <s v="DK2_Large"/>
    <x v="6"/>
    <s v="GNR_ST_WOODCHI_BP_E-29_LS-600-MW-FEED_Y-2030"/>
    <x v="0"/>
    <x v="10"/>
    <n v="697.40544135443702"/>
    <n v="254552.98609436999"/>
    <n v="916390.74993973004"/>
  </r>
  <r>
    <x v="0"/>
    <x v="1"/>
    <x v="0"/>
    <x v="1"/>
    <s v="DK2_Large"/>
    <x v="6"/>
    <s v="GNR_ST_WOODCHI_BP_E-29_LS-600-MW-FEED_Y-2030"/>
    <x v="0"/>
    <x v="22"/>
    <n v="561.48190241567102"/>
    <n v="204940.89438171999"/>
    <n v="737787.21977419197"/>
  </r>
  <r>
    <x v="0"/>
    <x v="1"/>
    <x v="0"/>
    <x v="1"/>
    <s v="DK2_Large"/>
    <x v="8"/>
    <s v="GNR_BO_WOODWST_E-90"/>
    <x v="0"/>
    <x v="11"/>
    <n v="6.66"/>
    <n v="2430.9"/>
    <n v="8751.24"/>
  </r>
  <r>
    <x v="0"/>
    <x v="1"/>
    <x v="0"/>
    <x v="1"/>
    <s v="DK2_Large"/>
    <x v="8"/>
    <s v="GNR_BO_WOODWST_E-90"/>
    <x v="0"/>
    <x v="21"/>
    <n v="6.66"/>
    <n v="2430.9"/>
    <n v="8751.24"/>
  </r>
  <r>
    <x v="0"/>
    <x v="1"/>
    <x v="0"/>
    <x v="1"/>
    <s v="DK2_Large"/>
    <x v="8"/>
    <s v="GNR_BO_WOODWST_E-90"/>
    <x v="0"/>
    <x v="12"/>
    <n v="6.66"/>
    <n v="2430.9"/>
    <n v="8751.24"/>
  </r>
  <r>
    <x v="0"/>
    <x v="1"/>
    <x v="0"/>
    <x v="1"/>
    <s v="DK2_Large"/>
    <x v="8"/>
    <s v="GNR_BO_WOODWST_E-90"/>
    <x v="0"/>
    <x v="0"/>
    <n v="6.66"/>
    <n v="2430.9"/>
    <n v="8751.24"/>
  </r>
  <r>
    <x v="0"/>
    <x v="1"/>
    <x v="0"/>
    <x v="1"/>
    <s v="DK2_Large"/>
    <x v="8"/>
    <s v="GNR_BO_WOODWST_E-90"/>
    <x v="0"/>
    <x v="1"/>
    <n v="6.66"/>
    <n v="2430.9"/>
    <n v="8751.24"/>
  </r>
  <r>
    <x v="0"/>
    <x v="1"/>
    <x v="0"/>
    <x v="1"/>
    <s v="DK2_Large"/>
    <x v="8"/>
    <s v="GNR_BO_WOODWST_E-90"/>
    <x v="0"/>
    <x v="2"/>
    <n v="6.66"/>
    <n v="2430.9"/>
    <n v="8751.24"/>
  </r>
  <r>
    <x v="0"/>
    <x v="1"/>
    <x v="0"/>
    <x v="1"/>
    <s v="DK2_Large"/>
    <x v="8"/>
    <s v="GNR_BO_WOODWST_E-90"/>
    <x v="0"/>
    <x v="13"/>
    <n v="6.66"/>
    <n v="2430.9"/>
    <n v="8751.24"/>
  </r>
  <r>
    <x v="0"/>
    <x v="1"/>
    <x v="0"/>
    <x v="1"/>
    <s v="DK2_Large"/>
    <x v="8"/>
    <s v="GNR_BO_WOODWST_E-90"/>
    <x v="0"/>
    <x v="14"/>
    <n v="6.66"/>
    <n v="2430.9"/>
    <n v="8751.24"/>
  </r>
  <r>
    <x v="0"/>
    <x v="1"/>
    <x v="0"/>
    <x v="1"/>
    <s v="DK2_Large"/>
    <x v="8"/>
    <s v="GNR_BO_WOODWST_E-90"/>
    <x v="0"/>
    <x v="15"/>
    <n v="6.66"/>
    <n v="2430.9"/>
    <n v="8751.24"/>
  </r>
  <r>
    <x v="0"/>
    <x v="1"/>
    <x v="0"/>
    <x v="1"/>
    <s v="DK2_Large"/>
    <x v="8"/>
    <s v="GNR_BO_WOODWST_E-90"/>
    <x v="0"/>
    <x v="3"/>
    <n v="6.66"/>
    <n v="2430.9"/>
    <n v="8751.24"/>
  </r>
  <r>
    <x v="0"/>
    <x v="1"/>
    <x v="0"/>
    <x v="1"/>
    <s v="DK2_Large"/>
    <x v="8"/>
    <s v="GNR_BO_WOODWST_E-90"/>
    <x v="0"/>
    <x v="4"/>
    <n v="6.66"/>
    <n v="2430.9"/>
    <n v="8751.24"/>
  </r>
  <r>
    <x v="0"/>
    <x v="1"/>
    <x v="0"/>
    <x v="1"/>
    <s v="DK2_Large"/>
    <x v="8"/>
    <s v="GNR_BO_WOODWST_E-90"/>
    <x v="0"/>
    <x v="16"/>
    <n v="6.66"/>
    <n v="2430.9"/>
    <n v="8751.24"/>
  </r>
  <r>
    <x v="0"/>
    <x v="1"/>
    <x v="0"/>
    <x v="1"/>
    <s v="DK2_Large"/>
    <x v="8"/>
    <s v="GNR_BO_WOODWST_E-90"/>
    <x v="0"/>
    <x v="5"/>
    <n v="6.66"/>
    <n v="2430.9"/>
    <n v="8751.24"/>
  </r>
  <r>
    <x v="0"/>
    <x v="1"/>
    <x v="0"/>
    <x v="1"/>
    <s v="DK2_Large"/>
    <x v="8"/>
    <s v="GNR_BO_WOODWST_E-90"/>
    <x v="0"/>
    <x v="6"/>
    <n v="6.66"/>
    <n v="2430.9"/>
    <n v="8751.24"/>
  </r>
  <r>
    <x v="0"/>
    <x v="1"/>
    <x v="0"/>
    <x v="1"/>
    <s v="DK2_Large"/>
    <x v="8"/>
    <s v="GNR_BO_WOODWST_E-90"/>
    <x v="0"/>
    <x v="17"/>
    <n v="6.66"/>
    <n v="2430.9"/>
    <n v="8751.24"/>
  </r>
  <r>
    <x v="0"/>
    <x v="1"/>
    <x v="0"/>
    <x v="1"/>
    <s v="DK2_Large"/>
    <x v="8"/>
    <s v="GNR_BO_WOODWST_E-90"/>
    <x v="0"/>
    <x v="7"/>
    <n v="6.66"/>
    <n v="2430.9"/>
    <n v="8751.24"/>
  </r>
  <r>
    <x v="0"/>
    <x v="1"/>
    <x v="0"/>
    <x v="1"/>
    <s v="DK2_Large"/>
    <x v="8"/>
    <s v="GNR_BO_WOODWST_E-90"/>
    <x v="0"/>
    <x v="23"/>
    <n v="6.66"/>
    <n v="2430.9"/>
    <n v="8751.24"/>
  </r>
  <r>
    <x v="0"/>
    <x v="1"/>
    <x v="0"/>
    <x v="1"/>
    <s v="DK2_Large"/>
    <x v="8"/>
    <s v="GNR_BO_WOODWST_E-90"/>
    <x v="0"/>
    <x v="8"/>
    <n v="6.66"/>
    <n v="2430.9"/>
    <n v="8751.24"/>
  </r>
  <r>
    <x v="0"/>
    <x v="1"/>
    <x v="0"/>
    <x v="1"/>
    <s v="DK2_Large"/>
    <x v="8"/>
    <s v="GNR_BO_WOODWST_E-90"/>
    <x v="0"/>
    <x v="9"/>
    <n v="6.66"/>
    <n v="2430.9"/>
    <n v="8751.24"/>
  </r>
  <r>
    <x v="0"/>
    <x v="1"/>
    <x v="0"/>
    <x v="1"/>
    <s v="DK2_Large"/>
    <x v="8"/>
    <s v="GNR_BO_WOODWST_E-90"/>
    <x v="0"/>
    <x v="18"/>
    <n v="6.66"/>
    <n v="2430.9"/>
    <n v="8751.24"/>
  </r>
  <r>
    <x v="0"/>
    <x v="1"/>
    <x v="0"/>
    <x v="1"/>
    <s v="DK2_Large"/>
    <x v="8"/>
    <s v="GNR_BO_WOODWST_E-90"/>
    <x v="0"/>
    <x v="19"/>
    <n v="6.66"/>
    <n v="2430.9"/>
    <n v="8751.24"/>
  </r>
  <r>
    <x v="0"/>
    <x v="1"/>
    <x v="0"/>
    <x v="1"/>
    <s v="DK2_Large"/>
    <x v="8"/>
    <s v="GNR_BO_WOODWST_E-90"/>
    <x v="0"/>
    <x v="20"/>
    <n v="6.66"/>
    <n v="2430.9"/>
    <n v="8751.24"/>
  </r>
  <r>
    <x v="0"/>
    <x v="1"/>
    <x v="0"/>
    <x v="1"/>
    <s v="DK2_Large"/>
    <x v="8"/>
    <s v="GNR_BO_WOODWST_E-90"/>
    <x v="0"/>
    <x v="10"/>
    <n v="6.66"/>
    <n v="2430.9"/>
    <n v="8751.24"/>
  </r>
  <r>
    <x v="0"/>
    <x v="1"/>
    <x v="0"/>
    <x v="1"/>
    <s v="DK2_Large"/>
    <x v="8"/>
    <s v="GNR_BO_WOODWST_E-90"/>
    <x v="0"/>
    <x v="22"/>
    <n v="6.66"/>
    <n v="2430.9"/>
    <n v="8751.24"/>
  </r>
  <r>
    <x v="0"/>
    <x v="1"/>
    <x v="0"/>
    <x v="1"/>
    <s v="DK2_MedSmall"/>
    <x v="7"/>
    <s v="GNR_HP_ELEC_AIR-WTR_COP-330_LS_Y-2030"/>
    <x v="0"/>
    <x v="11"/>
    <n v="38.470163991092001"/>
    <n v="14041.609856748601"/>
    <n v="50549.795484294897"/>
  </r>
  <r>
    <x v="0"/>
    <x v="1"/>
    <x v="0"/>
    <x v="1"/>
    <s v="DK2_MedSmall"/>
    <x v="7"/>
    <s v="GNR_HP_ELEC_AIR-WTR_COP-330_LS_Y-2030"/>
    <x v="0"/>
    <x v="21"/>
    <n v="38.470163991092001"/>
    <n v="14041.609856748601"/>
    <n v="50549.795484294897"/>
  </r>
  <r>
    <x v="0"/>
    <x v="1"/>
    <x v="0"/>
    <x v="1"/>
    <s v="DK2_MedSmall"/>
    <x v="7"/>
    <s v="GNR_HP_ELEC_AIR-WTR_COP-330_LS_Y-2030"/>
    <x v="0"/>
    <x v="12"/>
    <n v="38.470163991092001"/>
    <n v="14041.609856748601"/>
    <n v="50549.795484294897"/>
  </r>
  <r>
    <x v="0"/>
    <x v="1"/>
    <x v="0"/>
    <x v="1"/>
    <s v="DK2_MedSmall"/>
    <x v="7"/>
    <s v="GNR_HP_ELEC_AIR-WTR_COP-330_LS_Y-2030"/>
    <x v="0"/>
    <x v="0"/>
    <n v="38.470163991092001"/>
    <n v="14041.609856748601"/>
    <n v="50549.795484294897"/>
  </r>
  <r>
    <x v="0"/>
    <x v="1"/>
    <x v="0"/>
    <x v="1"/>
    <s v="DK2_MedSmall"/>
    <x v="7"/>
    <s v="GNR_HP_ELEC_AIR-WTR_COP-330_LS_Y-2030"/>
    <x v="0"/>
    <x v="1"/>
    <n v="38.470163991092001"/>
    <n v="14041.609856748601"/>
    <n v="50549.795484294897"/>
  </r>
  <r>
    <x v="0"/>
    <x v="1"/>
    <x v="0"/>
    <x v="1"/>
    <s v="DK2_MedSmall"/>
    <x v="7"/>
    <s v="GNR_HP_ELEC_AIR-WTR_COP-330_LS_Y-2030"/>
    <x v="0"/>
    <x v="2"/>
    <n v="38.470163991092001"/>
    <n v="14041.609856748601"/>
    <n v="50549.795484294897"/>
  </r>
  <r>
    <x v="0"/>
    <x v="1"/>
    <x v="0"/>
    <x v="1"/>
    <s v="DK2_MedSmall"/>
    <x v="7"/>
    <s v="GNR_HP_ELEC_AIR-WTR_COP-330_LS_Y-2030"/>
    <x v="0"/>
    <x v="13"/>
    <n v="38.470163991092001"/>
    <n v="14041.609856748601"/>
    <n v="50549.795484294897"/>
  </r>
  <r>
    <x v="0"/>
    <x v="1"/>
    <x v="0"/>
    <x v="1"/>
    <s v="DK2_MedSmall"/>
    <x v="7"/>
    <s v="GNR_HP_ELEC_AIR-WTR_COP-330_LS_Y-2030"/>
    <x v="0"/>
    <x v="3"/>
    <n v="38.470163991092001"/>
    <n v="14041.609856748601"/>
    <n v="50549.795484294897"/>
  </r>
  <r>
    <x v="0"/>
    <x v="1"/>
    <x v="0"/>
    <x v="1"/>
    <s v="DK2_MedSmall"/>
    <x v="7"/>
    <s v="GNR_HP_ELEC_AIR-WTR_COP-330_LS_Y-2030"/>
    <x v="0"/>
    <x v="4"/>
    <n v="38.470163991092001"/>
    <n v="14041.609856748601"/>
    <n v="50549.795484294897"/>
  </r>
  <r>
    <x v="0"/>
    <x v="1"/>
    <x v="0"/>
    <x v="1"/>
    <s v="DK2_MedSmall"/>
    <x v="7"/>
    <s v="GNR_HP_ELEC_AIR-WTR_COP-330_LS_Y-2030"/>
    <x v="0"/>
    <x v="16"/>
    <n v="38.470163991092001"/>
    <n v="14041.609856748601"/>
    <n v="50549.795484294897"/>
  </r>
  <r>
    <x v="0"/>
    <x v="1"/>
    <x v="0"/>
    <x v="1"/>
    <s v="DK2_MedSmall"/>
    <x v="7"/>
    <s v="GNR_HP_ELEC_AIR-WTR_COP-330_LS_Y-2030"/>
    <x v="0"/>
    <x v="5"/>
    <n v="38.470163991092001"/>
    <n v="14041.609856748601"/>
    <n v="50549.795484294897"/>
  </r>
  <r>
    <x v="0"/>
    <x v="1"/>
    <x v="0"/>
    <x v="1"/>
    <s v="DK2_MedSmall"/>
    <x v="7"/>
    <s v="GNR_HP_ELEC_AIR-WTR_COP-330_LS_Y-2030"/>
    <x v="0"/>
    <x v="6"/>
    <n v="38.470163991092001"/>
    <n v="14041.609856748601"/>
    <n v="50549.795484294897"/>
  </r>
  <r>
    <x v="0"/>
    <x v="1"/>
    <x v="0"/>
    <x v="1"/>
    <s v="DK2_MedSmall"/>
    <x v="7"/>
    <s v="GNR_HP_ELEC_AIR-WTR_COP-330_LS_Y-2030"/>
    <x v="0"/>
    <x v="17"/>
    <n v="38.470163991092001"/>
    <n v="14041.609856748601"/>
    <n v="50549.795484294897"/>
  </r>
  <r>
    <x v="0"/>
    <x v="1"/>
    <x v="0"/>
    <x v="1"/>
    <s v="DK2_MedSmall"/>
    <x v="7"/>
    <s v="GNR_HP_ELEC_AIR-WTR_COP-330_LS_Y-2030"/>
    <x v="0"/>
    <x v="7"/>
    <n v="38.470163991092001"/>
    <n v="14041.609856748601"/>
    <n v="50549.795484294897"/>
  </r>
  <r>
    <x v="0"/>
    <x v="1"/>
    <x v="0"/>
    <x v="1"/>
    <s v="DK2_MedSmall"/>
    <x v="7"/>
    <s v="GNR_HP_ELEC_AIR-WTR_COP-330_LS_Y-2030"/>
    <x v="0"/>
    <x v="23"/>
    <n v="38.470163991092001"/>
    <n v="14041.609856748601"/>
    <n v="50549.795484294897"/>
  </r>
  <r>
    <x v="0"/>
    <x v="1"/>
    <x v="0"/>
    <x v="1"/>
    <s v="DK2_MedSmall"/>
    <x v="7"/>
    <s v="GNR_HP_ELEC_AIR-WTR_COP-330_LS_Y-2030"/>
    <x v="0"/>
    <x v="8"/>
    <n v="38.470163991092001"/>
    <n v="14041.609856748601"/>
    <n v="50549.795484294897"/>
  </r>
  <r>
    <x v="0"/>
    <x v="1"/>
    <x v="0"/>
    <x v="1"/>
    <s v="DK2_MedSmall"/>
    <x v="7"/>
    <s v="GNR_HP_ELEC_AIR-WTR_COP-330_LS_Y-2030"/>
    <x v="0"/>
    <x v="9"/>
    <n v="38.470163991092001"/>
    <n v="14041.609856748601"/>
    <n v="50549.795484294897"/>
  </r>
  <r>
    <x v="0"/>
    <x v="1"/>
    <x v="0"/>
    <x v="1"/>
    <s v="DK2_MedSmall"/>
    <x v="7"/>
    <s v="GNR_HP_ELEC_AIR-WTR_COP-330_LS_Y-2030"/>
    <x v="0"/>
    <x v="18"/>
    <n v="38.470163991092001"/>
    <n v="14041.609856748601"/>
    <n v="50549.795484294897"/>
  </r>
  <r>
    <x v="0"/>
    <x v="1"/>
    <x v="0"/>
    <x v="1"/>
    <s v="DK2_MedSmall"/>
    <x v="7"/>
    <s v="GNR_HP_ELEC_AIR-WTR_COP-330_LS_Y-2030"/>
    <x v="0"/>
    <x v="19"/>
    <n v="38.470163991092001"/>
    <n v="14041.609856748601"/>
    <n v="50549.795484294897"/>
  </r>
  <r>
    <x v="0"/>
    <x v="1"/>
    <x v="0"/>
    <x v="1"/>
    <s v="DK2_MedSmall"/>
    <x v="7"/>
    <s v="GNR_HP_ELEC_AIR-WTR_COP-330_LS_Y-2030"/>
    <x v="0"/>
    <x v="20"/>
    <n v="38.470163991092001"/>
    <n v="14041.609856748601"/>
    <n v="50549.795484294897"/>
  </r>
  <r>
    <x v="0"/>
    <x v="1"/>
    <x v="0"/>
    <x v="1"/>
    <s v="DK2_MedSmall"/>
    <x v="7"/>
    <s v="GNR_HP_ELEC_AIR-WTR_COP-330_LS_Y-2030"/>
    <x v="0"/>
    <x v="10"/>
    <n v="38.470163991092001"/>
    <n v="14041.609856748601"/>
    <n v="50549.795484294897"/>
  </r>
  <r>
    <x v="0"/>
    <x v="1"/>
    <x v="0"/>
    <x v="1"/>
    <s v="DK2_MedSmall"/>
    <x v="7"/>
    <s v="GNR_HP_ELEC_AIR-WTR_COP-330_LS_Y-2030"/>
    <x v="0"/>
    <x v="22"/>
    <n v="38.470163991092001"/>
    <n v="14041.609856748601"/>
    <n v="50549.795484294897"/>
  </r>
  <r>
    <x v="0"/>
    <x v="1"/>
    <x v="0"/>
    <x v="1"/>
    <s v="DK2_MedSmall"/>
    <x v="1"/>
    <s v="GNR_HS_HEAT_WTR-TANK_LS_E-95_Y-2010"/>
    <x v="0"/>
    <x v="14"/>
    <n v="39.517375350387198"/>
    <n v="14423.842002891301"/>
    <n v="51925.831210408702"/>
  </r>
  <r>
    <x v="0"/>
    <x v="1"/>
    <x v="0"/>
    <x v="1"/>
    <s v="DK2_MedSmall"/>
    <x v="1"/>
    <s v="GNR_HS_HEAT_WTR-TANK_LS_E-95_Y-2010"/>
    <x v="0"/>
    <x v="15"/>
    <n v="41.373795487319398"/>
    <n v="15101.4353528716"/>
    <n v="54365.167270337799"/>
  </r>
  <r>
    <x v="0"/>
    <x v="1"/>
    <x v="0"/>
    <x v="1"/>
    <s v="DK2_MedSmall"/>
    <x v="1"/>
    <s v="GNR_HS_HEAT_WTR-TANK_LS_E-95_Y-2010"/>
    <x v="0"/>
    <x v="3"/>
    <n v="2.6656289145694498"/>
    <n v="972.95455381784996"/>
    <n v="3502.6363937442602"/>
  </r>
  <r>
    <x v="0"/>
    <x v="1"/>
    <x v="0"/>
    <x v="1"/>
    <s v="DK2_MedSmall"/>
    <x v="1"/>
    <s v="GNR_HS_HEAT_WTR-TANK_LS_E-95_Y-2010"/>
    <x v="0"/>
    <x v="4"/>
    <n v="3.0940335615538301"/>
    <n v="1129.3222499671499"/>
    <n v="4065.5600998817299"/>
  </r>
  <r>
    <x v="0"/>
    <x v="1"/>
    <x v="0"/>
    <x v="1"/>
    <s v="DK2_MedSmall"/>
    <x v="1"/>
    <s v="GNR_HS_HEAT_WTR-TANK_LS_E-95_Y-2010"/>
    <x v="0"/>
    <x v="16"/>
    <n v="2.6656289145694498"/>
    <n v="972.95455381784996"/>
    <n v="3502.6363937442602"/>
  </r>
  <r>
    <x v="0"/>
    <x v="1"/>
    <x v="0"/>
    <x v="1"/>
    <s v="DK2_MedSmall"/>
    <x v="1"/>
    <s v="GNR_HS_HEAT_WTR-TANK_LS_E-95_Y-2010"/>
    <x v="0"/>
    <x v="23"/>
    <n v="4.7600516331598897E-2"/>
    <n v="17.374188461033601"/>
    <n v="62.547078459721"/>
  </r>
  <r>
    <x v="0"/>
    <x v="1"/>
    <x v="0"/>
    <x v="1"/>
    <s v="DK2_MedSmall"/>
    <x v="1"/>
    <s v="GNR_HS_HEAT_WTR-TANK_LS_E-95_Y-2010"/>
    <x v="0"/>
    <x v="8"/>
    <n v="1.33281445728473"/>
    <n v="486.47727690892498"/>
    <n v="1751.3181968721301"/>
  </r>
  <r>
    <x v="0"/>
    <x v="1"/>
    <x v="0"/>
    <x v="1"/>
    <s v="DK2_MedSmall"/>
    <x v="1"/>
    <s v="GNR_HS_HEAT_WTR-TANK_LS_E-95_Y-2010"/>
    <x v="0"/>
    <x v="9"/>
    <n v="1.14241239195835"/>
    <n v="416.98052306479599"/>
    <n v="1501.1298830332701"/>
  </r>
  <r>
    <x v="0"/>
    <x v="1"/>
    <x v="0"/>
    <x v="1"/>
    <s v="DK2_MedSmall"/>
    <x v="5"/>
    <s v="GNR_BO_STRW_E-100"/>
    <x v="0"/>
    <x v="13"/>
    <n v="2.4234765967482699"/>
    <n v="884.56895781312005"/>
    <n v="3184.4482481272298"/>
  </r>
  <r>
    <x v="0"/>
    <x v="1"/>
    <x v="0"/>
    <x v="1"/>
    <s v="DK2_MedSmall"/>
    <x v="5"/>
    <s v="GNR_BO_STRW_E-100"/>
    <x v="0"/>
    <x v="14"/>
    <n v="13.8"/>
    <n v="5037"/>
    <n v="18133.2"/>
  </r>
  <r>
    <x v="0"/>
    <x v="1"/>
    <x v="0"/>
    <x v="1"/>
    <s v="DK2_MedSmall"/>
    <x v="5"/>
    <s v="GNR_BO_STRW_E-100"/>
    <x v="0"/>
    <x v="15"/>
    <n v="13.8"/>
    <n v="5037"/>
    <n v="18133.2"/>
  </r>
  <r>
    <x v="0"/>
    <x v="1"/>
    <x v="0"/>
    <x v="1"/>
    <s v="DK2_MedSmall"/>
    <x v="5"/>
    <s v="GNR_BO_STRW_E-100"/>
    <x v="0"/>
    <x v="3"/>
    <n v="13.8"/>
    <n v="5037"/>
    <n v="18133.2"/>
  </r>
  <r>
    <x v="0"/>
    <x v="1"/>
    <x v="0"/>
    <x v="1"/>
    <s v="DK2_MedSmall"/>
    <x v="5"/>
    <s v="GNR_BO_STRW_E-100"/>
    <x v="0"/>
    <x v="4"/>
    <n v="13.8"/>
    <n v="5037"/>
    <n v="18133.2"/>
  </r>
  <r>
    <x v="0"/>
    <x v="1"/>
    <x v="0"/>
    <x v="1"/>
    <s v="DK2_MedSmall"/>
    <x v="5"/>
    <s v="GNR_BO_STRW_E-100"/>
    <x v="0"/>
    <x v="16"/>
    <n v="13.8"/>
    <n v="5037"/>
    <n v="18133.2"/>
  </r>
  <r>
    <x v="0"/>
    <x v="1"/>
    <x v="0"/>
    <x v="1"/>
    <s v="DK2_MedSmall"/>
    <x v="5"/>
    <s v="GNR_BO_STRW_E-100"/>
    <x v="0"/>
    <x v="5"/>
    <n v="13.8"/>
    <n v="5037"/>
    <n v="18133.2"/>
  </r>
  <r>
    <x v="0"/>
    <x v="1"/>
    <x v="0"/>
    <x v="1"/>
    <s v="DK2_MedSmall"/>
    <x v="5"/>
    <s v="GNR_BO_STRW_E-100"/>
    <x v="0"/>
    <x v="6"/>
    <n v="11.943579863067701"/>
    <n v="4359.4066500197196"/>
    <n v="15693.863940071"/>
  </r>
  <r>
    <x v="0"/>
    <x v="1"/>
    <x v="0"/>
    <x v="1"/>
    <s v="DK2_MedSmall"/>
    <x v="5"/>
    <s v="GNR_BO_STRW_E-100"/>
    <x v="0"/>
    <x v="17"/>
    <n v="12.705188124373301"/>
    <n v="4637.3936653962401"/>
    <n v="16694.617195426501"/>
  </r>
  <r>
    <x v="0"/>
    <x v="1"/>
    <x v="0"/>
    <x v="1"/>
    <s v="DK2_MedSmall"/>
    <x v="5"/>
    <s v="GNR_BO_STRW_E-100"/>
    <x v="0"/>
    <x v="7"/>
    <n v="13.419195869347201"/>
    <n v="4898.0064923117397"/>
    <n v="17632.8233723222"/>
  </r>
  <r>
    <x v="0"/>
    <x v="1"/>
    <x v="0"/>
    <x v="1"/>
    <s v="DK2_MedSmall"/>
    <x v="5"/>
    <s v="GNR_BO_STRW_E-100"/>
    <x v="0"/>
    <x v="23"/>
    <n v="13.8"/>
    <n v="5037"/>
    <n v="18133.2"/>
  </r>
  <r>
    <x v="0"/>
    <x v="1"/>
    <x v="0"/>
    <x v="1"/>
    <s v="DK2_MedSmall"/>
    <x v="5"/>
    <s v="GNR_BO_STRW_E-100"/>
    <x v="0"/>
    <x v="8"/>
    <n v="13.8"/>
    <n v="5037"/>
    <n v="18133.2"/>
  </r>
  <r>
    <x v="0"/>
    <x v="1"/>
    <x v="0"/>
    <x v="1"/>
    <s v="DK2_MedSmall"/>
    <x v="5"/>
    <s v="GNR_BO_STRW_E-100"/>
    <x v="0"/>
    <x v="9"/>
    <n v="13.8"/>
    <n v="5037"/>
    <n v="18133.2"/>
  </r>
  <r>
    <x v="0"/>
    <x v="1"/>
    <x v="0"/>
    <x v="1"/>
    <s v="DK2_MedSmall"/>
    <x v="5"/>
    <s v="GNR_BO_STRW_E-100"/>
    <x v="0"/>
    <x v="18"/>
    <n v="12.9907912223628"/>
    <n v="4741.6387961624396"/>
    <n v="17069.8996661848"/>
  </r>
  <r>
    <x v="0"/>
    <x v="1"/>
    <x v="0"/>
    <x v="1"/>
    <s v="DK2_MedSmall"/>
    <x v="5"/>
    <s v="GNR_BO_STRW_E-100"/>
    <x v="0"/>
    <x v="19"/>
    <n v="9.3255514648298607"/>
    <n v="3403.8262846629"/>
    <n v="12253.7746247864"/>
  </r>
  <r>
    <x v="0"/>
    <x v="1"/>
    <x v="0"/>
    <x v="1"/>
    <s v="DK2_MedSmall"/>
    <x v="5"/>
    <s v="GNR_BO_STRW_E-102"/>
    <x v="0"/>
    <x v="13"/>
    <n v="10"/>
    <n v="3650"/>
    <n v="13140"/>
  </r>
  <r>
    <x v="0"/>
    <x v="1"/>
    <x v="0"/>
    <x v="1"/>
    <s v="DK2_MedSmall"/>
    <x v="5"/>
    <s v="GNR_BO_STRW_E-102"/>
    <x v="0"/>
    <x v="14"/>
    <n v="10"/>
    <n v="3650"/>
    <n v="13140"/>
  </r>
  <r>
    <x v="0"/>
    <x v="1"/>
    <x v="0"/>
    <x v="1"/>
    <s v="DK2_MedSmall"/>
    <x v="5"/>
    <s v="GNR_BO_STRW_E-102"/>
    <x v="0"/>
    <x v="15"/>
    <n v="10"/>
    <n v="3650"/>
    <n v="13140"/>
  </r>
  <r>
    <x v="0"/>
    <x v="1"/>
    <x v="0"/>
    <x v="1"/>
    <s v="DK2_MedSmall"/>
    <x v="5"/>
    <s v="GNR_BO_STRW_E-102"/>
    <x v="0"/>
    <x v="3"/>
    <n v="10"/>
    <n v="3650"/>
    <n v="13140"/>
  </r>
  <r>
    <x v="0"/>
    <x v="1"/>
    <x v="0"/>
    <x v="1"/>
    <s v="DK2_MedSmall"/>
    <x v="5"/>
    <s v="GNR_BO_STRW_E-102"/>
    <x v="0"/>
    <x v="4"/>
    <n v="10"/>
    <n v="3650"/>
    <n v="13140"/>
  </r>
  <r>
    <x v="0"/>
    <x v="1"/>
    <x v="0"/>
    <x v="1"/>
    <s v="DK2_MedSmall"/>
    <x v="5"/>
    <s v="GNR_BO_STRW_E-102"/>
    <x v="0"/>
    <x v="16"/>
    <n v="10"/>
    <n v="3650"/>
    <n v="13140"/>
  </r>
  <r>
    <x v="0"/>
    <x v="1"/>
    <x v="0"/>
    <x v="1"/>
    <s v="DK2_MedSmall"/>
    <x v="5"/>
    <s v="GNR_BO_STRW_E-102"/>
    <x v="0"/>
    <x v="5"/>
    <n v="10"/>
    <n v="3650"/>
    <n v="13140"/>
  </r>
  <r>
    <x v="0"/>
    <x v="1"/>
    <x v="0"/>
    <x v="1"/>
    <s v="DK2_MedSmall"/>
    <x v="5"/>
    <s v="GNR_BO_STRW_E-102"/>
    <x v="0"/>
    <x v="6"/>
    <n v="10"/>
    <n v="3650"/>
    <n v="13140"/>
  </r>
  <r>
    <x v="0"/>
    <x v="1"/>
    <x v="0"/>
    <x v="1"/>
    <s v="DK2_MedSmall"/>
    <x v="5"/>
    <s v="GNR_BO_STRW_E-102"/>
    <x v="0"/>
    <x v="17"/>
    <n v="10"/>
    <n v="3650"/>
    <n v="13140"/>
  </r>
  <r>
    <x v="0"/>
    <x v="1"/>
    <x v="0"/>
    <x v="1"/>
    <s v="DK2_MedSmall"/>
    <x v="5"/>
    <s v="GNR_BO_STRW_E-102"/>
    <x v="0"/>
    <x v="7"/>
    <n v="10"/>
    <n v="3650"/>
    <n v="13140"/>
  </r>
  <r>
    <x v="0"/>
    <x v="1"/>
    <x v="0"/>
    <x v="1"/>
    <s v="DK2_MedSmall"/>
    <x v="5"/>
    <s v="GNR_BO_STRW_E-102"/>
    <x v="0"/>
    <x v="23"/>
    <n v="10"/>
    <n v="3650"/>
    <n v="13140"/>
  </r>
  <r>
    <x v="0"/>
    <x v="1"/>
    <x v="0"/>
    <x v="1"/>
    <s v="DK2_MedSmall"/>
    <x v="5"/>
    <s v="GNR_BO_STRW_E-102"/>
    <x v="0"/>
    <x v="8"/>
    <n v="10"/>
    <n v="3650"/>
    <n v="13140"/>
  </r>
  <r>
    <x v="0"/>
    <x v="1"/>
    <x v="0"/>
    <x v="1"/>
    <s v="DK2_MedSmall"/>
    <x v="5"/>
    <s v="GNR_BO_STRW_E-102"/>
    <x v="0"/>
    <x v="9"/>
    <n v="10"/>
    <n v="3650"/>
    <n v="13140"/>
  </r>
  <r>
    <x v="0"/>
    <x v="1"/>
    <x v="0"/>
    <x v="1"/>
    <s v="DK2_MedSmall"/>
    <x v="5"/>
    <s v="GNR_BO_STRW_E-102"/>
    <x v="0"/>
    <x v="18"/>
    <n v="10"/>
    <n v="3650"/>
    <n v="13140"/>
  </r>
  <r>
    <x v="0"/>
    <x v="1"/>
    <x v="0"/>
    <x v="1"/>
    <s v="DK2_MedSmall"/>
    <x v="5"/>
    <s v="GNR_BO_STRW_E-102"/>
    <x v="0"/>
    <x v="19"/>
    <n v="10"/>
    <n v="3650"/>
    <n v="13140"/>
  </r>
  <r>
    <x v="0"/>
    <x v="1"/>
    <x v="0"/>
    <x v="1"/>
    <s v="DK2_MedSmall"/>
    <x v="5"/>
    <s v="GNR_BO_STRW_E-102"/>
    <x v="0"/>
    <x v="20"/>
    <n v="1.7133604221388901"/>
    <n v="625.37655408069497"/>
    <n v="2251.3555946904999"/>
  </r>
  <r>
    <x v="0"/>
    <x v="1"/>
    <x v="0"/>
    <x v="1"/>
    <s v="DK2_MedSmall"/>
    <x v="3"/>
    <s v="GNR_EH_HEAT"/>
    <x v="0"/>
    <x v="11"/>
    <n v="2"/>
    <n v="730"/>
    <n v="2628"/>
  </r>
  <r>
    <x v="0"/>
    <x v="1"/>
    <x v="0"/>
    <x v="1"/>
    <s v="DK2_MedSmall"/>
    <x v="3"/>
    <s v="GNR_EH_HEAT"/>
    <x v="0"/>
    <x v="21"/>
    <n v="2"/>
    <n v="730"/>
    <n v="2628"/>
  </r>
  <r>
    <x v="0"/>
    <x v="1"/>
    <x v="0"/>
    <x v="1"/>
    <s v="DK2_MedSmall"/>
    <x v="3"/>
    <s v="GNR_EH_HEAT"/>
    <x v="0"/>
    <x v="12"/>
    <n v="2"/>
    <n v="730"/>
    <n v="2628"/>
  </r>
  <r>
    <x v="0"/>
    <x v="1"/>
    <x v="0"/>
    <x v="1"/>
    <s v="DK2_MedSmall"/>
    <x v="3"/>
    <s v="GNR_EH_HEAT"/>
    <x v="0"/>
    <x v="0"/>
    <n v="2"/>
    <n v="730"/>
    <n v="2628"/>
  </r>
  <r>
    <x v="0"/>
    <x v="1"/>
    <x v="0"/>
    <x v="1"/>
    <s v="DK2_MedSmall"/>
    <x v="3"/>
    <s v="GNR_EH_HEAT"/>
    <x v="0"/>
    <x v="1"/>
    <n v="2"/>
    <n v="730"/>
    <n v="2628"/>
  </r>
  <r>
    <x v="0"/>
    <x v="1"/>
    <x v="0"/>
    <x v="1"/>
    <s v="DK2_MedSmall"/>
    <x v="3"/>
    <s v="GNR_EH_HEAT"/>
    <x v="0"/>
    <x v="2"/>
    <n v="2"/>
    <n v="730"/>
    <n v="2628"/>
  </r>
  <r>
    <x v="0"/>
    <x v="1"/>
    <x v="0"/>
    <x v="1"/>
    <s v="DK2_MedSmall"/>
    <x v="3"/>
    <s v="GNR_EH_HEAT"/>
    <x v="0"/>
    <x v="13"/>
    <n v="2"/>
    <n v="730"/>
    <n v="2628"/>
  </r>
  <r>
    <x v="0"/>
    <x v="1"/>
    <x v="0"/>
    <x v="1"/>
    <s v="DK2_MedSmall"/>
    <x v="3"/>
    <s v="GNR_EH_HEAT"/>
    <x v="0"/>
    <x v="14"/>
    <n v="2"/>
    <n v="730"/>
    <n v="2628"/>
  </r>
  <r>
    <x v="0"/>
    <x v="1"/>
    <x v="0"/>
    <x v="1"/>
    <s v="DK2_MedSmall"/>
    <x v="3"/>
    <s v="GNR_EH_HEAT"/>
    <x v="0"/>
    <x v="15"/>
    <n v="2"/>
    <n v="730"/>
    <n v="2628"/>
  </r>
  <r>
    <x v="0"/>
    <x v="1"/>
    <x v="0"/>
    <x v="1"/>
    <s v="DK2_MedSmall"/>
    <x v="3"/>
    <s v="GNR_EH_HEAT"/>
    <x v="0"/>
    <x v="3"/>
    <n v="2"/>
    <n v="730"/>
    <n v="2628"/>
  </r>
  <r>
    <x v="0"/>
    <x v="1"/>
    <x v="0"/>
    <x v="1"/>
    <s v="DK2_MedSmall"/>
    <x v="3"/>
    <s v="GNR_EH_HEAT"/>
    <x v="0"/>
    <x v="4"/>
    <n v="2"/>
    <n v="730"/>
    <n v="2628"/>
  </r>
  <r>
    <x v="0"/>
    <x v="1"/>
    <x v="0"/>
    <x v="1"/>
    <s v="DK2_MedSmall"/>
    <x v="3"/>
    <s v="GNR_EH_HEAT"/>
    <x v="0"/>
    <x v="16"/>
    <n v="2"/>
    <n v="730"/>
    <n v="2628"/>
  </r>
  <r>
    <x v="0"/>
    <x v="1"/>
    <x v="0"/>
    <x v="1"/>
    <s v="DK2_MedSmall"/>
    <x v="3"/>
    <s v="GNR_EH_HEAT"/>
    <x v="0"/>
    <x v="5"/>
    <n v="2"/>
    <n v="730"/>
    <n v="2628"/>
  </r>
  <r>
    <x v="0"/>
    <x v="1"/>
    <x v="0"/>
    <x v="1"/>
    <s v="DK2_MedSmall"/>
    <x v="3"/>
    <s v="GNR_EH_HEAT"/>
    <x v="0"/>
    <x v="6"/>
    <n v="2"/>
    <n v="730"/>
    <n v="2628"/>
  </r>
  <r>
    <x v="0"/>
    <x v="1"/>
    <x v="0"/>
    <x v="1"/>
    <s v="DK2_MedSmall"/>
    <x v="3"/>
    <s v="GNR_EH_HEAT"/>
    <x v="0"/>
    <x v="17"/>
    <n v="2"/>
    <n v="730"/>
    <n v="2628"/>
  </r>
  <r>
    <x v="0"/>
    <x v="1"/>
    <x v="0"/>
    <x v="1"/>
    <s v="DK2_MedSmall"/>
    <x v="3"/>
    <s v="GNR_EH_HEAT"/>
    <x v="0"/>
    <x v="7"/>
    <n v="2"/>
    <n v="730"/>
    <n v="2628"/>
  </r>
  <r>
    <x v="0"/>
    <x v="1"/>
    <x v="0"/>
    <x v="1"/>
    <s v="DK2_MedSmall"/>
    <x v="3"/>
    <s v="GNR_EH_HEAT"/>
    <x v="0"/>
    <x v="23"/>
    <n v="2"/>
    <n v="730"/>
    <n v="2628"/>
  </r>
  <r>
    <x v="0"/>
    <x v="1"/>
    <x v="0"/>
    <x v="1"/>
    <s v="DK2_MedSmall"/>
    <x v="3"/>
    <s v="GNR_EH_HEAT"/>
    <x v="0"/>
    <x v="8"/>
    <n v="2"/>
    <n v="730"/>
    <n v="2628"/>
  </r>
  <r>
    <x v="0"/>
    <x v="1"/>
    <x v="0"/>
    <x v="1"/>
    <s v="DK2_MedSmall"/>
    <x v="3"/>
    <s v="GNR_EH_HEAT"/>
    <x v="0"/>
    <x v="9"/>
    <n v="2"/>
    <n v="730"/>
    <n v="2628"/>
  </r>
  <r>
    <x v="0"/>
    <x v="1"/>
    <x v="0"/>
    <x v="1"/>
    <s v="DK2_MedSmall"/>
    <x v="3"/>
    <s v="GNR_EH_HEAT"/>
    <x v="0"/>
    <x v="18"/>
    <n v="2"/>
    <n v="730"/>
    <n v="2628"/>
  </r>
  <r>
    <x v="0"/>
    <x v="1"/>
    <x v="0"/>
    <x v="1"/>
    <s v="DK2_MedSmall"/>
    <x v="3"/>
    <s v="GNR_EH_HEAT"/>
    <x v="0"/>
    <x v="19"/>
    <n v="2"/>
    <n v="730"/>
    <n v="2628"/>
  </r>
  <r>
    <x v="0"/>
    <x v="1"/>
    <x v="0"/>
    <x v="1"/>
    <s v="DK2_MedSmall"/>
    <x v="3"/>
    <s v="GNR_EH_HEAT"/>
    <x v="0"/>
    <x v="20"/>
    <n v="2"/>
    <n v="730"/>
    <n v="2628"/>
  </r>
  <r>
    <x v="0"/>
    <x v="1"/>
    <x v="0"/>
    <x v="1"/>
    <s v="DK2_MedSmall"/>
    <x v="3"/>
    <s v="GNR_EH_HEAT"/>
    <x v="0"/>
    <x v="10"/>
    <n v="2"/>
    <n v="730"/>
    <n v="2628"/>
  </r>
  <r>
    <x v="0"/>
    <x v="1"/>
    <x v="0"/>
    <x v="1"/>
    <s v="DK2_MedSmall"/>
    <x v="3"/>
    <s v="GNR_EH_HEAT"/>
    <x v="0"/>
    <x v="22"/>
    <n v="2"/>
    <n v="730"/>
    <n v="2628"/>
  </r>
  <r>
    <x v="0"/>
    <x v="1"/>
    <x v="0"/>
    <x v="1"/>
    <s v="DK2_MedSmall"/>
    <x v="6"/>
    <s v="GNR_BO_WOODCHI_E-112"/>
    <x v="0"/>
    <x v="11"/>
    <n v="14"/>
    <n v="5110"/>
    <n v="18396"/>
  </r>
  <r>
    <x v="0"/>
    <x v="1"/>
    <x v="0"/>
    <x v="1"/>
    <s v="DK2_MedSmall"/>
    <x v="6"/>
    <s v="GNR_BO_WOODCHI_E-112"/>
    <x v="0"/>
    <x v="21"/>
    <n v="14"/>
    <n v="5110"/>
    <n v="18396"/>
  </r>
  <r>
    <x v="0"/>
    <x v="1"/>
    <x v="0"/>
    <x v="1"/>
    <s v="DK2_MedSmall"/>
    <x v="6"/>
    <s v="GNR_BO_WOODCHI_E-112"/>
    <x v="0"/>
    <x v="12"/>
    <n v="14"/>
    <n v="5110"/>
    <n v="18396"/>
  </r>
  <r>
    <x v="0"/>
    <x v="1"/>
    <x v="0"/>
    <x v="1"/>
    <s v="DK2_MedSmall"/>
    <x v="6"/>
    <s v="GNR_BO_WOODCHI_E-112"/>
    <x v="0"/>
    <x v="0"/>
    <n v="14"/>
    <n v="5110"/>
    <n v="18396"/>
  </r>
  <r>
    <x v="0"/>
    <x v="1"/>
    <x v="0"/>
    <x v="1"/>
    <s v="DK2_MedSmall"/>
    <x v="6"/>
    <s v="GNR_BO_WOODCHI_E-112"/>
    <x v="0"/>
    <x v="1"/>
    <n v="14"/>
    <n v="5110"/>
    <n v="18396"/>
  </r>
  <r>
    <x v="0"/>
    <x v="1"/>
    <x v="0"/>
    <x v="1"/>
    <s v="DK2_MedSmall"/>
    <x v="6"/>
    <s v="GNR_BO_WOODCHI_E-112"/>
    <x v="0"/>
    <x v="2"/>
    <n v="14"/>
    <n v="5110"/>
    <n v="18396"/>
  </r>
  <r>
    <x v="0"/>
    <x v="1"/>
    <x v="0"/>
    <x v="1"/>
    <s v="DK2_MedSmall"/>
    <x v="6"/>
    <s v="GNR_BO_WOODCHI_E-112"/>
    <x v="0"/>
    <x v="13"/>
    <n v="14"/>
    <n v="5110"/>
    <n v="18396"/>
  </r>
  <r>
    <x v="0"/>
    <x v="1"/>
    <x v="0"/>
    <x v="1"/>
    <s v="DK2_MedSmall"/>
    <x v="6"/>
    <s v="GNR_BO_WOODCHI_E-112"/>
    <x v="0"/>
    <x v="14"/>
    <n v="14"/>
    <n v="5110"/>
    <n v="18396"/>
  </r>
  <r>
    <x v="0"/>
    <x v="1"/>
    <x v="0"/>
    <x v="1"/>
    <s v="DK2_MedSmall"/>
    <x v="6"/>
    <s v="GNR_BO_WOODCHI_E-112"/>
    <x v="0"/>
    <x v="15"/>
    <n v="14"/>
    <n v="5110"/>
    <n v="18396"/>
  </r>
  <r>
    <x v="0"/>
    <x v="1"/>
    <x v="0"/>
    <x v="1"/>
    <s v="DK2_MedSmall"/>
    <x v="6"/>
    <s v="GNR_BO_WOODCHI_E-112"/>
    <x v="0"/>
    <x v="3"/>
    <n v="14"/>
    <n v="5110"/>
    <n v="18396"/>
  </r>
  <r>
    <x v="0"/>
    <x v="1"/>
    <x v="0"/>
    <x v="1"/>
    <s v="DK2_MedSmall"/>
    <x v="6"/>
    <s v="GNR_BO_WOODCHI_E-112"/>
    <x v="0"/>
    <x v="4"/>
    <n v="14"/>
    <n v="5110"/>
    <n v="18396"/>
  </r>
  <r>
    <x v="0"/>
    <x v="1"/>
    <x v="0"/>
    <x v="1"/>
    <s v="DK2_MedSmall"/>
    <x v="6"/>
    <s v="GNR_BO_WOODCHI_E-112"/>
    <x v="0"/>
    <x v="16"/>
    <n v="14"/>
    <n v="5110"/>
    <n v="18396"/>
  </r>
  <r>
    <x v="0"/>
    <x v="1"/>
    <x v="0"/>
    <x v="1"/>
    <s v="DK2_MedSmall"/>
    <x v="6"/>
    <s v="GNR_BO_WOODCHI_E-112"/>
    <x v="0"/>
    <x v="5"/>
    <n v="14"/>
    <n v="5110"/>
    <n v="18396"/>
  </r>
  <r>
    <x v="0"/>
    <x v="1"/>
    <x v="0"/>
    <x v="1"/>
    <s v="DK2_MedSmall"/>
    <x v="6"/>
    <s v="GNR_BO_WOODCHI_E-112"/>
    <x v="0"/>
    <x v="6"/>
    <n v="14"/>
    <n v="5110"/>
    <n v="18396"/>
  </r>
  <r>
    <x v="0"/>
    <x v="1"/>
    <x v="0"/>
    <x v="1"/>
    <s v="DK2_MedSmall"/>
    <x v="6"/>
    <s v="GNR_BO_WOODCHI_E-112"/>
    <x v="0"/>
    <x v="17"/>
    <n v="14"/>
    <n v="5110"/>
    <n v="18396"/>
  </r>
  <r>
    <x v="0"/>
    <x v="1"/>
    <x v="0"/>
    <x v="1"/>
    <s v="DK2_MedSmall"/>
    <x v="6"/>
    <s v="GNR_BO_WOODCHI_E-112"/>
    <x v="0"/>
    <x v="7"/>
    <n v="14"/>
    <n v="5110"/>
    <n v="18396"/>
  </r>
  <r>
    <x v="0"/>
    <x v="1"/>
    <x v="0"/>
    <x v="1"/>
    <s v="DK2_MedSmall"/>
    <x v="6"/>
    <s v="GNR_BO_WOODCHI_E-112"/>
    <x v="0"/>
    <x v="23"/>
    <n v="14"/>
    <n v="5110"/>
    <n v="18396"/>
  </r>
  <r>
    <x v="0"/>
    <x v="1"/>
    <x v="0"/>
    <x v="1"/>
    <s v="DK2_MedSmall"/>
    <x v="6"/>
    <s v="GNR_BO_WOODCHI_E-112"/>
    <x v="0"/>
    <x v="8"/>
    <n v="14"/>
    <n v="5110"/>
    <n v="18396"/>
  </r>
  <r>
    <x v="0"/>
    <x v="1"/>
    <x v="0"/>
    <x v="1"/>
    <s v="DK2_MedSmall"/>
    <x v="6"/>
    <s v="GNR_BO_WOODCHI_E-112"/>
    <x v="0"/>
    <x v="9"/>
    <n v="14"/>
    <n v="5110"/>
    <n v="18396"/>
  </r>
  <r>
    <x v="0"/>
    <x v="1"/>
    <x v="0"/>
    <x v="1"/>
    <s v="DK2_MedSmall"/>
    <x v="6"/>
    <s v="GNR_BO_WOODCHI_E-112"/>
    <x v="0"/>
    <x v="18"/>
    <n v="14"/>
    <n v="5110"/>
    <n v="18396"/>
  </r>
  <r>
    <x v="0"/>
    <x v="1"/>
    <x v="0"/>
    <x v="1"/>
    <s v="DK2_MedSmall"/>
    <x v="6"/>
    <s v="GNR_BO_WOODCHI_E-112"/>
    <x v="0"/>
    <x v="19"/>
    <n v="14"/>
    <n v="5110"/>
    <n v="18396"/>
  </r>
  <r>
    <x v="0"/>
    <x v="1"/>
    <x v="0"/>
    <x v="1"/>
    <s v="DK2_MedSmall"/>
    <x v="6"/>
    <s v="GNR_BO_WOODCHI_E-112"/>
    <x v="0"/>
    <x v="20"/>
    <n v="14"/>
    <n v="5110"/>
    <n v="18396"/>
  </r>
  <r>
    <x v="0"/>
    <x v="1"/>
    <x v="0"/>
    <x v="1"/>
    <s v="DK2_MedSmall"/>
    <x v="6"/>
    <s v="GNR_BO_WOODCHI_E-112"/>
    <x v="0"/>
    <x v="10"/>
    <n v="10.762906723652801"/>
    <n v="3928.4609541332602"/>
    <n v="14142.4594348797"/>
  </r>
  <r>
    <x v="0"/>
    <x v="1"/>
    <x v="0"/>
    <x v="1"/>
    <s v="DK2_MedSmall"/>
    <x v="6"/>
    <s v="GNR_BO_WOODCHI_E-112"/>
    <x v="0"/>
    <x v="22"/>
    <n v="9.5676325658066901"/>
    <n v="3492.1858865194399"/>
    <n v="12571.869191469999"/>
  </r>
  <r>
    <x v="0"/>
    <x v="1"/>
    <x v="0"/>
    <x v="1"/>
    <s v="DK2_MedSmall"/>
    <x v="6"/>
    <s v="GNR_BO_WOODCHI_E-118"/>
    <x v="0"/>
    <x v="11"/>
    <n v="10.6"/>
    <n v="3869"/>
    <n v="13928.4"/>
  </r>
  <r>
    <x v="0"/>
    <x v="1"/>
    <x v="0"/>
    <x v="1"/>
    <s v="DK2_MedSmall"/>
    <x v="6"/>
    <s v="GNR_BO_WOODCHI_E-118"/>
    <x v="0"/>
    <x v="21"/>
    <n v="10.6"/>
    <n v="3869"/>
    <n v="13928.4"/>
  </r>
  <r>
    <x v="0"/>
    <x v="1"/>
    <x v="0"/>
    <x v="1"/>
    <s v="DK2_MedSmall"/>
    <x v="6"/>
    <s v="GNR_BO_WOODCHI_E-118"/>
    <x v="0"/>
    <x v="12"/>
    <n v="10.6"/>
    <n v="3869"/>
    <n v="13928.4"/>
  </r>
  <r>
    <x v="0"/>
    <x v="1"/>
    <x v="0"/>
    <x v="1"/>
    <s v="DK2_MedSmall"/>
    <x v="6"/>
    <s v="GNR_BO_WOODCHI_E-118"/>
    <x v="0"/>
    <x v="0"/>
    <n v="10.6"/>
    <n v="3869"/>
    <n v="13928.4"/>
  </r>
  <r>
    <x v="0"/>
    <x v="1"/>
    <x v="0"/>
    <x v="1"/>
    <s v="DK2_MedSmall"/>
    <x v="6"/>
    <s v="GNR_BO_WOODCHI_E-118"/>
    <x v="0"/>
    <x v="1"/>
    <n v="10.6"/>
    <n v="3869"/>
    <n v="13928.4"/>
  </r>
  <r>
    <x v="0"/>
    <x v="1"/>
    <x v="0"/>
    <x v="1"/>
    <s v="DK2_MedSmall"/>
    <x v="6"/>
    <s v="GNR_BO_WOODCHI_E-118"/>
    <x v="0"/>
    <x v="2"/>
    <n v="10.6"/>
    <n v="3869"/>
    <n v="13928.4"/>
  </r>
  <r>
    <x v="0"/>
    <x v="1"/>
    <x v="0"/>
    <x v="1"/>
    <s v="DK2_MedSmall"/>
    <x v="6"/>
    <s v="GNR_BO_WOODCHI_E-118"/>
    <x v="0"/>
    <x v="13"/>
    <n v="10.6"/>
    <n v="3869"/>
    <n v="13928.4"/>
  </r>
  <r>
    <x v="0"/>
    <x v="1"/>
    <x v="0"/>
    <x v="1"/>
    <s v="DK2_MedSmall"/>
    <x v="6"/>
    <s v="GNR_BO_WOODCHI_E-118"/>
    <x v="0"/>
    <x v="14"/>
    <n v="10.6"/>
    <n v="3869"/>
    <n v="13928.4"/>
  </r>
  <r>
    <x v="0"/>
    <x v="1"/>
    <x v="0"/>
    <x v="1"/>
    <s v="DK2_MedSmall"/>
    <x v="6"/>
    <s v="GNR_BO_WOODCHI_E-118"/>
    <x v="0"/>
    <x v="15"/>
    <n v="10.6"/>
    <n v="3869"/>
    <n v="13928.4"/>
  </r>
  <r>
    <x v="0"/>
    <x v="1"/>
    <x v="0"/>
    <x v="1"/>
    <s v="DK2_MedSmall"/>
    <x v="6"/>
    <s v="GNR_BO_WOODCHI_E-118"/>
    <x v="0"/>
    <x v="3"/>
    <n v="10.6"/>
    <n v="3869"/>
    <n v="13928.4"/>
  </r>
  <r>
    <x v="0"/>
    <x v="1"/>
    <x v="0"/>
    <x v="1"/>
    <s v="DK2_MedSmall"/>
    <x v="6"/>
    <s v="GNR_BO_WOODCHI_E-118"/>
    <x v="0"/>
    <x v="4"/>
    <n v="10.6"/>
    <n v="3869"/>
    <n v="13928.4"/>
  </r>
  <r>
    <x v="0"/>
    <x v="1"/>
    <x v="0"/>
    <x v="1"/>
    <s v="DK2_MedSmall"/>
    <x v="6"/>
    <s v="GNR_BO_WOODCHI_E-118"/>
    <x v="0"/>
    <x v="16"/>
    <n v="10.6"/>
    <n v="3869"/>
    <n v="13928.4"/>
  </r>
  <r>
    <x v="0"/>
    <x v="1"/>
    <x v="0"/>
    <x v="1"/>
    <s v="DK2_MedSmall"/>
    <x v="6"/>
    <s v="GNR_BO_WOODCHI_E-118"/>
    <x v="0"/>
    <x v="5"/>
    <n v="10.6"/>
    <n v="3869"/>
    <n v="13928.4"/>
  </r>
  <r>
    <x v="0"/>
    <x v="1"/>
    <x v="0"/>
    <x v="1"/>
    <s v="DK2_MedSmall"/>
    <x v="6"/>
    <s v="GNR_BO_WOODCHI_E-118"/>
    <x v="0"/>
    <x v="6"/>
    <n v="10.6"/>
    <n v="3869"/>
    <n v="13928.4"/>
  </r>
  <r>
    <x v="0"/>
    <x v="1"/>
    <x v="0"/>
    <x v="1"/>
    <s v="DK2_MedSmall"/>
    <x v="6"/>
    <s v="GNR_BO_WOODCHI_E-118"/>
    <x v="0"/>
    <x v="17"/>
    <n v="10.6"/>
    <n v="3869"/>
    <n v="13928.4"/>
  </r>
  <r>
    <x v="0"/>
    <x v="1"/>
    <x v="0"/>
    <x v="1"/>
    <s v="DK2_MedSmall"/>
    <x v="6"/>
    <s v="GNR_BO_WOODCHI_E-118"/>
    <x v="0"/>
    <x v="7"/>
    <n v="10.6"/>
    <n v="3869"/>
    <n v="13928.4"/>
  </r>
  <r>
    <x v="0"/>
    <x v="1"/>
    <x v="0"/>
    <x v="1"/>
    <s v="DK2_MedSmall"/>
    <x v="6"/>
    <s v="GNR_BO_WOODCHI_E-118"/>
    <x v="0"/>
    <x v="23"/>
    <n v="10.6"/>
    <n v="3869"/>
    <n v="13928.4"/>
  </r>
  <r>
    <x v="0"/>
    <x v="1"/>
    <x v="0"/>
    <x v="1"/>
    <s v="DK2_MedSmall"/>
    <x v="6"/>
    <s v="GNR_BO_WOODCHI_E-118"/>
    <x v="0"/>
    <x v="8"/>
    <n v="10.6"/>
    <n v="3869"/>
    <n v="13928.4"/>
  </r>
  <r>
    <x v="0"/>
    <x v="1"/>
    <x v="0"/>
    <x v="1"/>
    <s v="DK2_MedSmall"/>
    <x v="6"/>
    <s v="GNR_BO_WOODCHI_E-118"/>
    <x v="0"/>
    <x v="9"/>
    <n v="10.6"/>
    <n v="3869"/>
    <n v="13928.4"/>
  </r>
  <r>
    <x v="0"/>
    <x v="1"/>
    <x v="0"/>
    <x v="1"/>
    <s v="DK2_MedSmall"/>
    <x v="6"/>
    <s v="GNR_BO_WOODCHI_E-118"/>
    <x v="0"/>
    <x v="18"/>
    <n v="10.6"/>
    <n v="3869"/>
    <n v="13928.4"/>
  </r>
  <r>
    <x v="0"/>
    <x v="1"/>
    <x v="0"/>
    <x v="1"/>
    <s v="DK2_MedSmall"/>
    <x v="6"/>
    <s v="GNR_BO_WOODCHI_E-118"/>
    <x v="0"/>
    <x v="19"/>
    <n v="10.6"/>
    <n v="3869"/>
    <n v="13928.4"/>
  </r>
  <r>
    <x v="0"/>
    <x v="1"/>
    <x v="0"/>
    <x v="1"/>
    <s v="DK2_MedSmall"/>
    <x v="6"/>
    <s v="GNR_BO_WOODCHI_E-118"/>
    <x v="0"/>
    <x v="20"/>
    <n v="10.6"/>
    <n v="3869"/>
    <n v="13928.4"/>
  </r>
  <r>
    <x v="0"/>
    <x v="1"/>
    <x v="0"/>
    <x v="1"/>
    <s v="DK2_MedSmall"/>
    <x v="6"/>
    <s v="GNR_BO_WOODCHI_E-118"/>
    <x v="0"/>
    <x v="10"/>
    <n v="10.6"/>
    <n v="3869"/>
    <n v="13928.4"/>
  </r>
  <r>
    <x v="0"/>
    <x v="1"/>
    <x v="0"/>
    <x v="1"/>
    <s v="DK2_MedSmall"/>
    <x v="6"/>
    <s v="GNR_BO_WOODCHI_E-118"/>
    <x v="0"/>
    <x v="22"/>
    <n v="10.6"/>
    <n v="3869"/>
    <n v="13928.4"/>
  </r>
  <r>
    <x v="0"/>
    <x v="1"/>
    <x v="0"/>
    <x v="1"/>
    <s v="DK2_Medium"/>
    <x v="15"/>
    <s v="GNR_BO_BGAS_E-100"/>
    <x v="0"/>
    <x v="11"/>
    <n v="0.4"/>
    <n v="146"/>
    <n v="525.6"/>
  </r>
  <r>
    <x v="0"/>
    <x v="1"/>
    <x v="0"/>
    <x v="1"/>
    <s v="DK2_Medium"/>
    <x v="15"/>
    <s v="GNR_BO_BGAS_E-100"/>
    <x v="0"/>
    <x v="21"/>
    <n v="0.4"/>
    <n v="146"/>
    <n v="525.6"/>
  </r>
  <r>
    <x v="0"/>
    <x v="1"/>
    <x v="0"/>
    <x v="1"/>
    <s v="DK2_Medium"/>
    <x v="15"/>
    <s v="GNR_BO_BGAS_E-100"/>
    <x v="0"/>
    <x v="12"/>
    <n v="0.4"/>
    <n v="146"/>
    <n v="525.6"/>
  </r>
  <r>
    <x v="0"/>
    <x v="1"/>
    <x v="0"/>
    <x v="1"/>
    <s v="DK2_Medium"/>
    <x v="15"/>
    <s v="GNR_BO_BGAS_E-100"/>
    <x v="0"/>
    <x v="0"/>
    <n v="0.358924897993178"/>
    <n v="131.00758776750999"/>
    <n v="471.62731596303598"/>
  </r>
  <r>
    <x v="0"/>
    <x v="1"/>
    <x v="0"/>
    <x v="1"/>
    <s v="DK2_Medium"/>
    <x v="15"/>
    <s v="GNR_BO_BGAS_E-100"/>
    <x v="0"/>
    <x v="1"/>
    <n v="0.4"/>
    <n v="146"/>
    <n v="525.6"/>
  </r>
  <r>
    <x v="0"/>
    <x v="1"/>
    <x v="0"/>
    <x v="1"/>
    <s v="DK2_Medium"/>
    <x v="15"/>
    <s v="GNR_BO_BGAS_E-100"/>
    <x v="0"/>
    <x v="2"/>
    <n v="0.4"/>
    <n v="146"/>
    <n v="525.6"/>
  </r>
  <r>
    <x v="0"/>
    <x v="1"/>
    <x v="0"/>
    <x v="1"/>
    <s v="DK2_Medium"/>
    <x v="15"/>
    <s v="GNR_BO_BGAS_E-100"/>
    <x v="0"/>
    <x v="13"/>
    <n v="0.4"/>
    <n v="146"/>
    <n v="525.6"/>
  </r>
  <r>
    <x v="0"/>
    <x v="1"/>
    <x v="0"/>
    <x v="1"/>
    <s v="DK2_Medium"/>
    <x v="15"/>
    <s v="GNR_BO_BGAS_E-100"/>
    <x v="0"/>
    <x v="14"/>
    <n v="0.4"/>
    <n v="146"/>
    <n v="525.6"/>
  </r>
  <r>
    <x v="0"/>
    <x v="1"/>
    <x v="0"/>
    <x v="1"/>
    <s v="DK2_Medium"/>
    <x v="15"/>
    <s v="GNR_BO_BGAS_E-100"/>
    <x v="0"/>
    <x v="15"/>
    <n v="0.4"/>
    <n v="146"/>
    <n v="525.6"/>
  </r>
  <r>
    <x v="0"/>
    <x v="1"/>
    <x v="0"/>
    <x v="1"/>
    <s v="DK2_Medium"/>
    <x v="15"/>
    <s v="GNR_BO_BGAS_E-100"/>
    <x v="0"/>
    <x v="3"/>
    <n v="0.4"/>
    <n v="146"/>
    <n v="525.6"/>
  </r>
  <r>
    <x v="0"/>
    <x v="1"/>
    <x v="0"/>
    <x v="1"/>
    <s v="DK2_Medium"/>
    <x v="15"/>
    <s v="GNR_BO_BGAS_E-100"/>
    <x v="0"/>
    <x v="4"/>
    <n v="0.4"/>
    <n v="146"/>
    <n v="525.6"/>
  </r>
  <r>
    <x v="0"/>
    <x v="1"/>
    <x v="0"/>
    <x v="1"/>
    <s v="DK2_Medium"/>
    <x v="15"/>
    <s v="GNR_BO_BGAS_E-100"/>
    <x v="0"/>
    <x v="16"/>
    <n v="0.4"/>
    <n v="146"/>
    <n v="525.6"/>
  </r>
  <r>
    <x v="0"/>
    <x v="1"/>
    <x v="0"/>
    <x v="1"/>
    <s v="DK2_Medium"/>
    <x v="15"/>
    <s v="GNR_BO_BGAS_E-100"/>
    <x v="0"/>
    <x v="5"/>
    <n v="0.4"/>
    <n v="146"/>
    <n v="525.6"/>
  </r>
  <r>
    <x v="0"/>
    <x v="1"/>
    <x v="0"/>
    <x v="1"/>
    <s v="DK2_Medium"/>
    <x v="15"/>
    <s v="GNR_BO_BGAS_E-100"/>
    <x v="0"/>
    <x v="6"/>
    <n v="0.4"/>
    <n v="146"/>
    <n v="525.6"/>
  </r>
  <r>
    <x v="0"/>
    <x v="1"/>
    <x v="0"/>
    <x v="1"/>
    <s v="DK2_Medium"/>
    <x v="15"/>
    <s v="GNR_BO_BGAS_E-100"/>
    <x v="0"/>
    <x v="17"/>
    <n v="0.4"/>
    <n v="146"/>
    <n v="525.6"/>
  </r>
  <r>
    <x v="0"/>
    <x v="1"/>
    <x v="0"/>
    <x v="1"/>
    <s v="DK2_Medium"/>
    <x v="15"/>
    <s v="GNR_BO_BGAS_E-100"/>
    <x v="0"/>
    <x v="7"/>
    <n v="0.4"/>
    <n v="146"/>
    <n v="525.6"/>
  </r>
  <r>
    <x v="0"/>
    <x v="1"/>
    <x v="0"/>
    <x v="1"/>
    <s v="DK2_Medium"/>
    <x v="15"/>
    <s v="GNR_BO_BGAS_E-100"/>
    <x v="0"/>
    <x v="23"/>
    <n v="0.4"/>
    <n v="146"/>
    <n v="525.6"/>
  </r>
  <r>
    <x v="0"/>
    <x v="1"/>
    <x v="0"/>
    <x v="1"/>
    <s v="DK2_Medium"/>
    <x v="15"/>
    <s v="GNR_BO_BGAS_E-100"/>
    <x v="0"/>
    <x v="8"/>
    <n v="0.4"/>
    <n v="146"/>
    <n v="525.6"/>
  </r>
  <r>
    <x v="0"/>
    <x v="1"/>
    <x v="0"/>
    <x v="1"/>
    <s v="DK2_Medium"/>
    <x v="15"/>
    <s v="GNR_BO_BGAS_E-100"/>
    <x v="0"/>
    <x v="9"/>
    <n v="0.4"/>
    <n v="146"/>
    <n v="525.6"/>
  </r>
  <r>
    <x v="0"/>
    <x v="1"/>
    <x v="0"/>
    <x v="1"/>
    <s v="DK2_Medium"/>
    <x v="15"/>
    <s v="GNR_BO_BGAS_E-100"/>
    <x v="0"/>
    <x v="18"/>
    <n v="0.4"/>
    <n v="146"/>
    <n v="525.6"/>
  </r>
  <r>
    <x v="0"/>
    <x v="1"/>
    <x v="0"/>
    <x v="1"/>
    <s v="DK2_Medium"/>
    <x v="15"/>
    <s v="GNR_BO_BGAS_E-100"/>
    <x v="0"/>
    <x v="19"/>
    <n v="0.4"/>
    <n v="146"/>
    <n v="525.6"/>
  </r>
  <r>
    <x v="0"/>
    <x v="1"/>
    <x v="0"/>
    <x v="1"/>
    <s v="DK2_Medium"/>
    <x v="15"/>
    <s v="GNR_BO_BGAS_E-100"/>
    <x v="0"/>
    <x v="20"/>
    <n v="0.4"/>
    <n v="146"/>
    <n v="525.6"/>
  </r>
  <r>
    <x v="0"/>
    <x v="1"/>
    <x v="0"/>
    <x v="1"/>
    <s v="DK2_Medium"/>
    <x v="15"/>
    <s v="GNR_BO_BGAS_E-100"/>
    <x v="0"/>
    <x v="10"/>
    <n v="0.4"/>
    <n v="146"/>
    <n v="525.6"/>
  </r>
  <r>
    <x v="0"/>
    <x v="1"/>
    <x v="0"/>
    <x v="1"/>
    <s v="DK2_Medium"/>
    <x v="15"/>
    <s v="GNR_BO_BGAS_E-100"/>
    <x v="0"/>
    <x v="22"/>
    <n v="0.4"/>
    <n v="146"/>
    <n v="525.6"/>
  </r>
  <r>
    <x v="0"/>
    <x v="1"/>
    <x v="0"/>
    <x v="1"/>
    <s v="DK2_Medium"/>
    <x v="2"/>
    <s v="GNR_ST_MSW_BP_E-23"/>
    <x v="0"/>
    <x v="11"/>
    <n v="27.0488938195444"/>
    <n v="9872.8462441336906"/>
    <n v="35542.246478881301"/>
  </r>
  <r>
    <x v="0"/>
    <x v="1"/>
    <x v="0"/>
    <x v="1"/>
    <s v="DK2_Medium"/>
    <x v="2"/>
    <s v="GNR_ST_MSW_BP_E-23"/>
    <x v="0"/>
    <x v="21"/>
    <n v="27.0488938195444"/>
    <n v="9872.8462441336906"/>
    <n v="35542.246478881301"/>
  </r>
  <r>
    <x v="0"/>
    <x v="1"/>
    <x v="0"/>
    <x v="1"/>
    <s v="DK2_Medium"/>
    <x v="2"/>
    <s v="GNR_ST_MSW_BP_E-23"/>
    <x v="0"/>
    <x v="12"/>
    <n v="27.0488938195444"/>
    <n v="9872.8462441336906"/>
    <n v="35542.246478881301"/>
  </r>
  <r>
    <x v="0"/>
    <x v="1"/>
    <x v="0"/>
    <x v="1"/>
    <s v="DK2_Medium"/>
    <x v="2"/>
    <s v="GNR_ST_MSW_BP_E-23"/>
    <x v="0"/>
    <x v="0"/>
    <n v="27.0488938195444"/>
    <n v="9872.8462441336906"/>
    <n v="35542.246478881301"/>
  </r>
  <r>
    <x v="0"/>
    <x v="1"/>
    <x v="0"/>
    <x v="1"/>
    <s v="DK2_Medium"/>
    <x v="2"/>
    <s v="GNR_ST_MSW_BP_E-23"/>
    <x v="0"/>
    <x v="1"/>
    <n v="27.0488938195444"/>
    <n v="9872.8462441336906"/>
    <n v="35542.246478881301"/>
  </r>
  <r>
    <x v="0"/>
    <x v="1"/>
    <x v="0"/>
    <x v="1"/>
    <s v="DK2_Medium"/>
    <x v="2"/>
    <s v="GNR_ST_MSW_BP_E-23"/>
    <x v="0"/>
    <x v="2"/>
    <n v="27.0488938195444"/>
    <n v="9872.8462441336906"/>
    <n v="35542.246478881301"/>
  </r>
  <r>
    <x v="0"/>
    <x v="1"/>
    <x v="0"/>
    <x v="1"/>
    <s v="DK2_Medium"/>
    <x v="2"/>
    <s v="GNR_ST_MSW_BP_E-23"/>
    <x v="0"/>
    <x v="13"/>
    <n v="27.0488938195444"/>
    <n v="9872.8462441336906"/>
    <n v="35542.246478881301"/>
  </r>
  <r>
    <x v="0"/>
    <x v="1"/>
    <x v="0"/>
    <x v="1"/>
    <s v="DK2_Medium"/>
    <x v="2"/>
    <s v="GNR_ST_MSW_BP_E-23"/>
    <x v="0"/>
    <x v="14"/>
    <n v="27.0488938195444"/>
    <n v="9872.8462441336906"/>
    <n v="35542.246478881301"/>
  </r>
  <r>
    <x v="0"/>
    <x v="1"/>
    <x v="0"/>
    <x v="1"/>
    <s v="DK2_Medium"/>
    <x v="2"/>
    <s v="GNR_ST_MSW_BP_E-23"/>
    <x v="0"/>
    <x v="15"/>
    <n v="27.0488938195444"/>
    <n v="9872.8462441336906"/>
    <n v="35542.246478881301"/>
  </r>
  <r>
    <x v="0"/>
    <x v="1"/>
    <x v="0"/>
    <x v="1"/>
    <s v="DK2_Medium"/>
    <x v="2"/>
    <s v="GNR_ST_MSW_BP_E-23"/>
    <x v="0"/>
    <x v="3"/>
    <n v="27.0488938195444"/>
    <n v="9872.8462441336906"/>
    <n v="35542.246478881301"/>
  </r>
  <r>
    <x v="0"/>
    <x v="1"/>
    <x v="0"/>
    <x v="1"/>
    <s v="DK2_Medium"/>
    <x v="2"/>
    <s v="GNR_ST_MSW_BP_E-23"/>
    <x v="0"/>
    <x v="4"/>
    <n v="27.0488938195444"/>
    <n v="9872.8462441336906"/>
    <n v="35542.246478881301"/>
  </r>
  <r>
    <x v="0"/>
    <x v="1"/>
    <x v="0"/>
    <x v="1"/>
    <s v="DK2_Medium"/>
    <x v="2"/>
    <s v="GNR_ST_MSW_BP_E-23"/>
    <x v="0"/>
    <x v="16"/>
    <n v="27.0488938195444"/>
    <n v="9872.8462441336906"/>
    <n v="35542.246478881301"/>
  </r>
  <r>
    <x v="0"/>
    <x v="1"/>
    <x v="0"/>
    <x v="1"/>
    <s v="DK2_Medium"/>
    <x v="2"/>
    <s v="GNR_ST_MSW_BP_E-23"/>
    <x v="0"/>
    <x v="5"/>
    <n v="27.0488938195444"/>
    <n v="9872.8462441336906"/>
    <n v="35542.246478881301"/>
  </r>
  <r>
    <x v="0"/>
    <x v="1"/>
    <x v="0"/>
    <x v="1"/>
    <s v="DK2_Medium"/>
    <x v="2"/>
    <s v="GNR_ST_MSW_BP_E-23"/>
    <x v="0"/>
    <x v="6"/>
    <n v="27.0488938195444"/>
    <n v="9872.8462441336906"/>
    <n v="35542.246478881301"/>
  </r>
  <r>
    <x v="0"/>
    <x v="1"/>
    <x v="0"/>
    <x v="1"/>
    <s v="DK2_Medium"/>
    <x v="2"/>
    <s v="GNR_ST_MSW_BP_E-23"/>
    <x v="0"/>
    <x v="17"/>
    <n v="27.0488938195444"/>
    <n v="9872.8462441336906"/>
    <n v="35542.246478881301"/>
  </r>
  <r>
    <x v="0"/>
    <x v="1"/>
    <x v="0"/>
    <x v="1"/>
    <s v="DK2_Medium"/>
    <x v="2"/>
    <s v="GNR_ST_MSW_BP_E-23"/>
    <x v="0"/>
    <x v="7"/>
    <n v="27.0488938195444"/>
    <n v="9872.8462441336906"/>
    <n v="35542.246478881301"/>
  </r>
  <r>
    <x v="0"/>
    <x v="1"/>
    <x v="0"/>
    <x v="1"/>
    <s v="DK2_Medium"/>
    <x v="2"/>
    <s v="GNR_ST_MSW_BP_E-23"/>
    <x v="0"/>
    <x v="23"/>
    <n v="27.0488938195444"/>
    <n v="9872.8462441336906"/>
    <n v="35542.246478881301"/>
  </r>
  <r>
    <x v="0"/>
    <x v="1"/>
    <x v="0"/>
    <x v="1"/>
    <s v="DK2_Medium"/>
    <x v="2"/>
    <s v="GNR_ST_MSW_BP_E-23"/>
    <x v="0"/>
    <x v="8"/>
    <n v="27.0488938195444"/>
    <n v="9872.8462441336906"/>
    <n v="35542.246478881301"/>
  </r>
  <r>
    <x v="0"/>
    <x v="1"/>
    <x v="0"/>
    <x v="1"/>
    <s v="DK2_Medium"/>
    <x v="2"/>
    <s v="GNR_ST_MSW_BP_E-23"/>
    <x v="0"/>
    <x v="9"/>
    <n v="27.0488938195444"/>
    <n v="9872.8462441336906"/>
    <n v="35542.246478881301"/>
  </r>
  <r>
    <x v="0"/>
    <x v="1"/>
    <x v="0"/>
    <x v="1"/>
    <s v="DK2_Medium"/>
    <x v="2"/>
    <s v="GNR_ST_MSW_BP_E-23"/>
    <x v="0"/>
    <x v="18"/>
    <n v="27.0488938195444"/>
    <n v="9872.8462441336906"/>
    <n v="35542.246478881301"/>
  </r>
  <r>
    <x v="0"/>
    <x v="1"/>
    <x v="0"/>
    <x v="1"/>
    <s v="DK2_Medium"/>
    <x v="2"/>
    <s v="GNR_ST_MSW_BP_E-23"/>
    <x v="0"/>
    <x v="19"/>
    <n v="27.0488938195444"/>
    <n v="9872.8462441336906"/>
    <n v="35542.246478881301"/>
  </r>
  <r>
    <x v="0"/>
    <x v="1"/>
    <x v="0"/>
    <x v="1"/>
    <s v="DK2_Medium"/>
    <x v="2"/>
    <s v="GNR_ST_MSW_BP_E-23"/>
    <x v="0"/>
    <x v="20"/>
    <n v="27.0488938195444"/>
    <n v="9872.8462441336906"/>
    <n v="35542.246478881301"/>
  </r>
  <r>
    <x v="0"/>
    <x v="1"/>
    <x v="0"/>
    <x v="1"/>
    <s v="DK2_Medium"/>
    <x v="2"/>
    <s v="GNR_ST_MSW_BP_E-23"/>
    <x v="0"/>
    <x v="10"/>
    <n v="27.0488938195444"/>
    <n v="9872.8462441336906"/>
    <n v="35542.246478881301"/>
  </r>
  <r>
    <x v="0"/>
    <x v="1"/>
    <x v="0"/>
    <x v="1"/>
    <s v="DK2_Medium"/>
    <x v="2"/>
    <s v="GNR_ST_MSW_BP_E-23"/>
    <x v="0"/>
    <x v="22"/>
    <n v="27.0488938195444"/>
    <n v="9872.8462441336906"/>
    <n v="35542.246478881301"/>
  </r>
  <r>
    <x v="0"/>
    <x v="1"/>
    <x v="0"/>
    <x v="1"/>
    <s v="DK2_Medium"/>
    <x v="4"/>
    <s v="GNR_BO_NGAS_E-100"/>
    <x v="0"/>
    <x v="11"/>
    <n v="40.5"/>
    <n v="14782.5"/>
    <n v="53217"/>
  </r>
  <r>
    <x v="0"/>
    <x v="1"/>
    <x v="0"/>
    <x v="1"/>
    <s v="DK2_Medium"/>
    <x v="4"/>
    <s v="GNR_BO_NGAS_E-100"/>
    <x v="0"/>
    <x v="21"/>
    <n v="40.5"/>
    <n v="14782.5"/>
    <n v="53217"/>
  </r>
  <r>
    <x v="0"/>
    <x v="1"/>
    <x v="0"/>
    <x v="1"/>
    <s v="DK2_Medium"/>
    <x v="4"/>
    <s v="GNR_BO_NGAS_E-100"/>
    <x v="0"/>
    <x v="12"/>
    <n v="40.5"/>
    <n v="14782.5"/>
    <n v="53217"/>
  </r>
  <r>
    <x v="0"/>
    <x v="1"/>
    <x v="0"/>
    <x v="1"/>
    <s v="DK2_Medium"/>
    <x v="4"/>
    <s v="GNR_BO_NGAS_E-100"/>
    <x v="0"/>
    <x v="0"/>
    <n v="40.5"/>
    <n v="14782.5"/>
    <n v="53217"/>
  </r>
  <r>
    <x v="0"/>
    <x v="1"/>
    <x v="0"/>
    <x v="1"/>
    <s v="DK2_Medium"/>
    <x v="4"/>
    <s v="GNR_BO_NGAS_E-100"/>
    <x v="0"/>
    <x v="1"/>
    <n v="40.5"/>
    <n v="14782.5"/>
    <n v="53217"/>
  </r>
  <r>
    <x v="0"/>
    <x v="1"/>
    <x v="0"/>
    <x v="1"/>
    <s v="DK2_Medium"/>
    <x v="4"/>
    <s v="GNR_BO_NGAS_E-100"/>
    <x v="0"/>
    <x v="2"/>
    <n v="40.5"/>
    <n v="14782.5"/>
    <n v="53217"/>
  </r>
  <r>
    <x v="0"/>
    <x v="1"/>
    <x v="0"/>
    <x v="1"/>
    <s v="DK2_Medium"/>
    <x v="4"/>
    <s v="GNR_BO_NGAS_E-100"/>
    <x v="0"/>
    <x v="13"/>
    <n v="40.5"/>
    <n v="14782.5"/>
    <n v="53217"/>
  </r>
  <r>
    <x v="0"/>
    <x v="1"/>
    <x v="0"/>
    <x v="1"/>
    <s v="DK2_Medium"/>
    <x v="4"/>
    <s v="GNR_BO_NGAS_E-100"/>
    <x v="0"/>
    <x v="14"/>
    <n v="40.5"/>
    <n v="14782.5"/>
    <n v="53217"/>
  </r>
  <r>
    <x v="0"/>
    <x v="1"/>
    <x v="0"/>
    <x v="1"/>
    <s v="DK2_Medium"/>
    <x v="4"/>
    <s v="GNR_BO_NGAS_E-100"/>
    <x v="0"/>
    <x v="15"/>
    <n v="40.5"/>
    <n v="14782.5"/>
    <n v="53217"/>
  </r>
  <r>
    <x v="0"/>
    <x v="1"/>
    <x v="0"/>
    <x v="1"/>
    <s v="DK2_Medium"/>
    <x v="4"/>
    <s v="GNR_BO_NGAS_E-100"/>
    <x v="0"/>
    <x v="3"/>
    <n v="40.5"/>
    <n v="14782.5"/>
    <n v="53217"/>
  </r>
  <r>
    <x v="0"/>
    <x v="1"/>
    <x v="0"/>
    <x v="1"/>
    <s v="DK2_Medium"/>
    <x v="4"/>
    <s v="GNR_BO_NGAS_E-100"/>
    <x v="0"/>
    <x v="4"/>
    <n v="40.5"/>
    <n v="14782.5"/>
    <n v="53217"/>
  </r>
  <r>
    <x v="0"/>
    <x v="1"/>
    <x v="0"/>
    <x v="1"/>
    <s v="DK2_Medium"/>
    <x v="4"/>
    <s v="GNR_BO_NGAS_E-100"/>
    <x v="0"/>
    <x v="16"/>
    <n v="40.5"/>
    <n v="14782.5"/>
    <n v="53217"/>
  </r>
  <r>
    <x v="0"/>
    <x v="1"/>
    <x v="0"/>
    <x v="1"/>
    <s v="DK2_Medium"/>
    <x v="4"/>
    <s v="GNR_BO_NGAS_E-100"/>
    <x v="0"/>
    <x v="5"/>
    <n v="40.5"/>
    <n v="14782.5"/>
    <n v="53217"/>
  </r>
  <r>
    <x v="0"/>
    <x v="1"/>
    <x v="0"/>
    <x v="1"/>
    <s v="DK2_Medium"/>
    <x v="4"/>
    <s v="GNR_BO_NGAS_E-100"/>
    <x v="0"/>
    <x v="6"/>
    <n v="40.5"/>
    <n v="14782.5"/>
    <n v="53217"/>
  </r>
  <r>
    <x v="0"/>
    <x v="1"/>
    <x v="0"/>
    <x v="1"/>
    <s v="DK2_Medium"/>
    <x v="4"/>
    <s v="GNR_BO_NGAS_E-100"/>
    <x v="0"/>
    <x v="17"/>
    <n v="40.5"/>
    <n v="14782.5"/>
    <n v="53217"/>
  </r>
  <r>
    <x v="0"/>
    <x v="1"/>
    <x v="0"/>
    <x v="1"/>
    <s v="DK2_Medium"/>
    <x v="4"/>
    <s v="GNR_BO_NGAS_E-100"/>
    <x v="0"/>
    <x v="7"/>
    <n v="40.5"/>
    <n v="14782.5"/>
    <n v="53217"/>
  </r>
  <r>
    <x v="0"/>
    <x v="1"/>
    <x v="0"/>
    <x v="1"/>
    <s v="DK2_Medium"/>
    <x v="4"/>
    <s v="GNR_BO_NGAS_E-100"/>
    <x v="0"/>
    <x v="23"/>
    <n v="40.5"/>
    <n v="14782.5"/>
    <n v="53217"/>
  </r>
  <r>
    <x v="0"/>
    <x v="1"/>
    <x v="0"/>
    <x v="1"/>
    <s v="DK2_Medium"/>
    <x v="4"/>
    <s v="GNR_BO_NGAS_E-100"/>
    <x v="0"/>
    <x v="8"/>
    <n v="40.5"/>
    <n v="14782.5"/>
    <n v="53217"/>
  </r>
  <r>
    <x v="0"/>
    <x v="1"/>
    <x v="0"/>
    <x v="1"/>
    <s v="DK2_Medium"/>
    <x v="4"/>
    <s v="GNR_BO_NGAS_E-100"/>
    <x v="0"/>
    <x v="9"/>
    <n v="40.5"/>
    <n v="14782.5"/>
    <n v="53217"/>
  </r>
  <r>
    <x v="0"/>
    <x v="1"/>
    <x v="0"/>
    <x v="1"/>
    <s v="DK2_Medium"/>
    <x v="4"/>
    <s v="GNR_BO_NGAS_E-100"/>
    <x v="0"/>
    <x v="18"/>
    <n v="40.5"/>
    <n v="14782.5"/>
    <n v="53217"/>
  </r>
  <r>
    <x v="0"/>
    <x v="1"/>
    <x v="0"/>
    <x v="1"/>
    <s v="DK2_Medium"/>
    <x v="4"/>
    <s v="GNR_BO_NGAS_E-100"/>
    <x v="0"/>
    <x v="19"/>
    <n v="40.5"/>
    <n v="14782.5"/>
    <n v="53217"/>
  </r>
  <r>
    <x v="0"/>
    <x v="1"/>
    <x v="0"/>
    <x v="1"/>
    <s v="DK2_Medium"/>
    <x v="4"/>
    <s v="GNR_BO_NGAS_E-100"/>
    <x v="0"/>
    <x v="20"/>
    <n v="40.5"/>
    <n v="14782.5"/>
    <n v="53217"/>
  </r>
  <r>
    <x v="0"/>
    <x v="1"/>
    <x v="0"/>
    <x v="1"/>
    <s v="DK2_Medium"/>
    <x v="4"/>
    <s v="GNR_BO_NGAS_E-100"/>
    <x v="0"/>
    <x v="10"/>
    <n v="40.5"/>
    <n v="14782.5"/>
    <n v="53217"/>
  </r>
  <r>
    <x v="0"/>
    <x v="1"/>
    <x v="0"/>
    <x v="1"/>
    <s v="DK2_Medium"/>
    <x v="4"/>
    <s v="GNR_BO_NGAS_E-100"/>
    <x v="0"/>
    <x v="22"/>
    <n v="40.5"/>
    <n v="14782.5"/>
    <n v="53217"/>
  </r>
  <r>
    <x v="0"/>
    <x v="1"/>
    <x v="0"/>
    <x v="1"/>
    <s v="DK2_Medium"/>
    <x v="4"/>
    <s v="GNR_BO_NGAS_E-101"/>
    <x v="0"/>
    <x v="11"/>
    <n v="24"/>
    <n v="8760"/>
    <n v="31536"/>
  </r>
  <r>
    <x v="0"/>
    <x v="1"/>
    <x v="0"/>
    <x v="1"/>
    <s v="DK2_Medium"/>
    <x v="4"/>
    <s v="GNR_BO_NGAS_E-101"/>
    <x v="0"/>
    <x v="21"/>
    <n v="24"/>
    <n v="8760"/>
    <n v="31536"/>
  </r>
  <r>
    <x v="0"/>
    <x v="1"/>
    <x v="0"/>
    <x v="1"/>
    <s v="DK2_Medium"/>
    <x v="4"/>
    <s v="GNR_BO_NGAS_E-101"/>
    <x v="0"/>
    <x v="12"/>
    <n v="24"/>
    <n v="8760"/>
    <n v="31536"/>
  </r>
  <r>
    <x v="0"/>
    <x v="1"/>
    <x v="0"/>
    <x v="1"/>
    <s v="DK2_Medium"/>
    <x v="4"/>
    <s v="GNR_BO_NGAS_E-101"/>
    <x v="0"/>
    <x v="0"/>
    <n v="24"/>
    <n v="8760"/>
    <n v="31536"/>
  </r>
  <r>
    <x v="0"/>
    <x v="1"/>
    <x v="0"/>
    <x v="1"/>
    <s v="DK2_Medium"/>
    <x v="4"/>
    <s v="GNR_BO_NGAS_E-101"/>
    <x v="0"/>
    <x v="1"/>
    <n v="24"/>
    <n v="8760"/>
    <n v="31536"/>
  </r>
  <r>
    <x v="0"/>
    <x v="1"/>
    <x v="0"/>
    <x v="1"/>
    <s v="DK2_Medium"/>
    <x v="4"/>
    <s v="GNR_BO_NGAS_E-101"/>
    <x v="0"/>
    <x v="2"/>
    <n v="24"/>
    <n v="8760"/>
    <n v="31536"/>
  </r>
  <r>
    <x v="0"/>
    <x v="1"/>
    <x v="0"/>
    <x v="1"/>
    <s v="DK2_Medium"/>
    <x v="4"/>
    <s v="GNR_BO_NGAS_E-101"/>
    <x v="0"/>
    <x v="13"/>
    <n v="24"/>
    <n v="8760"/>
    <n v="31536"/>
  </r>
  <r>
    <x v="0"/>
    <x v="1"/>
    <x v="0"/>
    <x v="1"/>
    <s v="DK2_Medium"/>
    <x v="4"/>
    <s v="GNR_BO_NGAS_E-101"/>
    <x v="0"/>
    <x v="14"/>
    <n v="24"/>
    <n v="8760"/>
    <n v="31536"/>
  </r>
  <r>
    <x v="0"/>
    <x v="1"/>
    <x v="0"/>
    <x v="1"/>
    <s v="DK2_Medium"/>
    <x v="4"/>
    <s v="GNR_BO_NGAS_E-101"/>
    <x v="0"/>
    <x v="15"/>
    <n v="24"/>
    <n v="8760"/>
    <n v="31536"/>
  </r>
  <r>
    <x v="0"/>
    <x v="1"/>
    <x v="0"/>
    <x v="1"/>
    <s v="DK2_Medium"/>
    <x v="4"/>
    <s v="GNR_BO_NGAS_E-101"/>
    <x v="0"/>
    <x v="3"/>
    <n v="24"/>
    <n v="8760"/>
    <n v="31536"/>
  </r>
  <r>
    <x v="0"/>
    <x v="1"/>
    <x v="0"/>
    <x v="1"/>
    <s v="DK2_Medium"/>
    <x v="4"/>
    <s v="GNR_BO_NGAS_E-101"/>
    <x v="0"/>
    <x v="4"/>
    <n v="24"/>
    <n v="8760"/>
    <n v="31536"/>
  </r>
  <r>
    <x v="0"/>
    <x v="1"/>
    <x v="0"/>
    <x v="1"/>
    <s v="DK2_Medium"/>
    <x v="4"/>
    <s v="GNR_BO_NGAS_E-101"/>
    <x v="0"/>
    <x v="16"/>
    <n v="24"/>
    <n v="8760"/>
    <n v="31536"/>
  </r>
  <r>
    <x v="0"/>
    <x v="1"/>
    <x v="0"/>
    <x v="1"/>
    <s v="DK2_Medium"/>
    <x v="4"/>
    <s v="GNR_BO_NGAS_E-101"/>
    <x v="0"/>
    <x v="5"/>
    <n v="24"/>
    <n v="8760"/>
    <n v="31536"/>
  </r>
  <r>
    <x v="0"/>
    <x v="1"/>
    <x v="0"/>
    <x v="1"/>
    <s v="DK2_Medium"/>
    <x v="4"/>
    <s v="GNR_BO_NGAS_E-101"/>
    <x v="0"/>
    <x v="6"/>
    <n v="24"/>
    <n v="8760"/>
    <n v="31536"/>
  </r>
  <r>
    <x v="0"/>
    <x v="1"/>
    <x v="0"/>
    <x v="1"/>
    <s v="DK2_Medium"/>
    <x v="4"/>
    <s v="GNR_BO_NGAS_E-101"/>
    <x v="0"/>
    <x v="17"/>
    <n v="24"/>
    <n v="8760"/>
    <n v="31536"/>
  </r>
  <r>
    <x v="0"/>
    <x v="1"/>
    <x v="0"/>
    <x v="1"/>
    <s v="DK2_Medium"/>
    <x v="4"/>
    <s v="GNR_BO_NGAS_E-101"/>
    <x v="0"/>
    <x v="7"/>
    <n v="24"/>
    <n v="8760"/>
    <n v="31536"/>
  </r>
  <r>
    <x v="0"/>
    <x v="1"/>
    <x v="0"/>
    <x v="1"/>
    <s v="DK2_Medium"/>
    <x v="4"/>
    <s v="GNR_BO_NGAS_E-101"/>
    <x v="0"/>
    <x v="23"/>
    <n v="24"/>
    <n v="8760"/>
    <n v="31536"/>
  </r>
  <r>
    <x v="0"/>
    <x v="1"/>
    <x v="0"/>
    <x v="1"/>
    <s v="DK2_Medium"/>
    <x v="4"/>
    <s v="GNR_BO_NGAS_E-101"/>
    <x v="0"/>
    <x v="8"/>
    <n v="24"/>
    <n v="8760"/>
    <n v="31536"/>
  </r>
  <r>
    <x v="0"/>
    <x v="1"/>
    <x v="0"/>
    <x v="1"/>
    <s v="DK2_Medium"/>
    <x v="4"/>
    <s v="GNR_BO_NGAS_E-101"/>
    <x v="0"/>
    <x v="9"/>
    <n v="24"/>
    <n v="8760"/>
    <n v="31536"/>
  </r>
  <r>
    <x v="0"/>
    <x v="1"/>
    <x v="0"/>
    <x v="1"/>
    <s v="DK2_Medium"/>
    <x v="4"/>
    <s v="GNR_BO_NGAS_E-101"/>
    <x v="0"/>
    <x v="18"/>
    <n v="24"/>
    <n v="8760"/>
    <n v="31536"/>
  </r>
  <r>
    <x v="0"/>
    <x v="1"/>
    <x v="0"/>
    <x v="1"/>
    <s v="DK2_Medium"/>
    <x v="4"/>
    <s v="GNR_BO_NGAS_E-101"/>
    <x v="0"/>
    <x v="19"/>
    <n v="24"/>
    <n v="8760"/>
    <n v="31536"/>
  </r>
  <r>
    <x v="0"/>
    <x v="1"/>
    <x v="0"/>
    <x v="1"/>
    <s v="DK2_Medium"/>
    <x v="4"/>
    <s v="GNR_BO_NGAS_E-101"/>
    <x v="0"/>
    <x v="20"/>
    <n v="24"/>
    <n v="8760"/>
    <n v="31536"/>
  </r>
  <r>
    <x v="0"/>
    <x v="1"/>
    <x v="0"/>
    <x v="1"/>
    <s v="DK2_Medium"/>
    <x v="4"/>
    <s v="GNR_BO_NGAS_E-101"/>
    <x v="0"/>
    <x v="10"/>
    <n v="24"/>
    <n v="8760"/>
    <n v="31536"/>
  </r>
  <r>
    <x v="0"/>
    <x v="1"/>
    <x v="0"/>
    <x v="1"/>
    <s v="DK2_Medium"/>
    <x v="4"/>
    <s v="GNR_BO_NGAS_E-101"/>
    <x v="0"/>
    <x v="22"/>
    <n v="24"/>
    <n v="8760"/>
    <n v="31536"/>
  </r>
  <r>
    <x v="0"/>
    <x v="1"/>
    <x v="0"/>
    <x v="1"/>
    <s v="DK2_Medium"/>
    <x v="4"/>
    <s v="GNR_BO_NGAS_E-103"/>
    <x v="0"/>
    <x v="11"/>
    <n v="17"/>
    <n v="6205"/>
    <n v="22338"/>
  </r>
  <r>
    <x v="0"/>
    <x v="1"/>
    <x v="0"/>
    <x v="1"/>
    <s v="DK2_Medium"/>
    <x v="4"/>
    <s v="GNR_BO_NGAS_E-103"/>
    <x v="0"/>
    <x v="21"/>
    <n v="17"/>
    <n v="6205"/>
    <n v="22338"/>
  </r>
  <r>
    <x v="0"/>
    <x v="1"/>
    <x v="0"/>
    <x v="1"/>
    <s v="DK2_Medium"/>
    <x v="4"/>
    <s v="GNR_BO_NGAS_E-103"/>
    <x v="0"/>
    <x v="12"/>
    <n v="17"/>
    <n v="6205"/>
    <n v="22338"/>
  </r>
  <r>
    <x v="0"/>
    <x v="1"/>
    <x v="0"/>
    <x v="1"/>
    <s v="DK2_Medium"/>
    <x v="4"/>
    <s v="GNR_BO_NGAS_E-103"/>
    <x v="0"/>
    <x v="0"/>
    <n v="17"/>
    <n v="6205"/>
    <n v="22338"/>
  </r>
  <r>
    <x v="0"/>
    <x v="1"/>
    <x v="0"/>
    <x v="1"/>
    <s v="DK2_Medium"/>
    <x v="4"/>
    <s v="GNR_BO_NGAS_E-103"/>
    <x v="0"/>
    <x v="1"/>
    <n v="17"/>
    <n v="6205"/>
    <n v="22338"/>
  </r>
  <r>
    <x v="0"/>
    <x v="1"/>
    <x v="0"/>
    <x v="1"/>
    <s v="DK2_Medium"/>
    <x v="4"/>
    <s v="GNR_BO_NGAS_E-103"/>
    <x v="0"/>
    <x v="2"/>
    <n v="17"/>
    <n v="6205"/>
    <n v="22338"/>
  </r>
  <r>
    <x v="0"/>
    <x v="1"/>
    <x v="0"/>
    <x v="1"/>
    <s v="DK2_Medium"/>
    <x v="4"/>
    <s v="GNR_BO_NGAS_E-103"/>
    <x v="0"/>
    <x v="13"/>
    <n v="17"/>
    <n v="6205"/>
    <n v="22338"/>
  </r>
  <r>
    <x v="0"/>
    <x v="1"/>
    <x v="0"/>
    <x v="1"/>
    <s v="DK2_Medium"/>
    <x v="4"/>
    <s v="GNR_BO_NGAS_E-103"/>
    <x v="0"/>
    <x v="14"/>
    <n v="17"/>
    <n v="6205"/>
    <n v="22338"/>
  </r>
  <r>
    <x v="0"/>
    <x v="1"/>
    <x v="0"/>
    <x v="1"/>
    <s v="DK2_Medium"/>
    <x v="4"/>
    <s v="GNR_BO_NGAS_E-103"/>
    <x v="0"/>
    <x v="15"/>
    <n v="17"/>
    <n v="6205"/>
    <n v="22338"/>
  </r>
  <r>
    <x v="0"/>
    <x v="1"/>
    <x v="0"/>
    <x v="1"/>
    <s v="DK2_Medium"/>
    <x v="4"/>
    <s v="GNR_BO_NGAS_E-103"/>
    <x v="0"/>
    <x v="3"/>
    <n v="17"/>
    <n v="6205"/>
    <n v="22338"/>
  </r>
  <r>
    <x v="0"/>
    <x v="1"/>
    <x v="0"/>
    <x v="1"/>
    <s v="DK2_Medium"/>
    <x v="4"/>
    <s v="GNR_BO_NGAS_E-103"/>
    <x v="0"/>
    <x v="4"/>
    <n v="17"/>
    <n v="6205"/>
    <n v="22338"/>
  </r>
  <r>
    <x v="0"/>
    <x v="1"/>
    <x v="0"/>
    <x v="1"/>
    <s v="DK2_Medium"/>
    <x v="4"/>
    <s v="GNR_BO_NGAS_E-103"/>
    <x v="0"/>
    <x v="16"/>
    <n v="17"/>
    <n v="6205"/>
    <n v="22338"/>
  </r>
  <r>
    <x v="0"/>
    <x v="1"/>
    <x v="0"/>
    <x v="1"/>
    <s v="DK2_Medium"/>
    <x v="4"/>
    <s v="GNR_BO_NGAS_E-103"/>
    <x v="0"/>
    <x v="5"/>
    <n v="17"/>
    <n v="6205"/>
    <n v="22338"/>
  </r>
  <r>
    <x v="0"/>
    <x v="1"/>
    <x v="0"/>
    <x v="1"/>
    <s v="DK2_Medium"/>
    <x v="4"/>
    <s v="GNR_BO_NGAS_E-103"/>
    <x v="0"/>
    <x v="6"/>
    <n v="17"/>
    <n v="6205"/>
    <n v="22338"/>
  </r>
  <r>
    <x v="0"/>
    <x v="1"/>
    <x v="0"/>
    <x v="1"/>
    <s v="DK2_Medium"/>
    <x v="4"/>
    <s v="GNR_BO_NGAS_E-103"/>
    <x v="0"/>
    <x v="17"/>
    <n v="17"/>
    <n v="6205"/>
    <n v="22338"/>
  </r>
  <r>
    <x v="0"/>
    <x v="1"/>
    <x v="0"/>
    <x v="1"/>
    <s v="DK2_Medium"/>
    <x v="4"/>
    <s v="GNR_BO_NGAS_E-103"/>
    <x v="0"/>
    <x v="7"/>
    <n v="17"/>
    <n v="6205"/>
    <n v="22338"/>
  </r>
  <r>
    <x v="0"/>
    <x v="1"/>
    <x v="0"/>
    <x v="1"/>
    <s v="DK2_Medium"/>
    <x v="4"/>
    <s v="GNR_BO_NGAS_E-103"/>
    <x v="0"/>
    <x v="23"/>
    <n v="17"/>
    <n v="6205"/>
    <n v="22338"/>
  </r>
  <r>
    <x v="0"/>
    <x v="1"/>
    <x v="0"/>
    <x v="1"/>
    <s v="DK2_Medium"/>
    <x v="4"/>
    <s v="GNR_BO_NGAS_E-103"/>
    <x v="0"/>
    <x v="8"/>
    <n v="17"/>
    <n v="6205"/>
    <n v="22338"/>
  </r>
  <r>
    <x v="0"/>
    <x v="1"/>
    <x v="0"/>
    <x v="1"/>
    <s v="DK2_Medium"/>
    <x v="4"/>
    <s v="GNR_BO_NGAS_E-103"/>
    <x v="0"/>
    <x v="9"/>
    <n v="17"/>
    <n v="6205"/>
    <n v="22338"/>
  </r>
  <r>
    <x v="0"/>
    <x v="1"/>
    <x v="0"/>
    <x v="1"/>
    <s v="DK2_Medium"/>
    <x v="4"/>
    <s v="GNR_BO_NGAS_E-103"/>
    <x v="0"/>
    <x v="18"/>
    <n v="17"/>
    <n v="6205"/>
    <n v="22338"/>
  </r>
  <r>
    <x v="0"/>
    <x v="1"/>
    <x v="0"/>
    <x v="1"/>
    <s v="DK2_Medium"/>
    <x v="4"/>
    <s v="GNR_BO_NGAS_E-103"/>
    <x v="0"/>
    <x v="19"/>
    <n v="17"/>
    <n v="6205"/>
    <n v="22338"/>
  </r>
  <r>
    <x v="0"/>
    <x v="1"/>
    <x v="0"/>
    <x v="1"/>
    <s v="DK2_Medium"/>
    <x v="4"/>
    <s v="GNR_BO_NGAS_E-103"/>
    <x v="0"/>
    <x v="20"/>
    <n v="17"/>
    <n v="6205"/>
    <n v="22338"/>
  </r>
  <r>
    <x v="0"/>
    <x v="1"/>
    <x v="0"/>
    <x v="1"/>
    <s v="DK2_Medium"/>
    <x v="4"/>
    <s v="GNR_BO_NGAS_E-103"/>
    <x v="0"/>
    <x v="10"/>
    <n v="17"/>
    <n v="6205"/>
    <n v="22338"/>
  </r>
  <r>
    <x v="0"/>
    <x v="1"/>
    <x v="0"/>
    <x v="1"/>
    <s v="DK2_Medium"/>
    <x v="4"/>
    <s v="GNR_BO_NGAS_E-103"/>
    <x v="0"/>
    <x v="22"/>
    <n v="17"/>
    <n v="6205"/>
    <n v="22338"/>
  </r>
  <r>
    <x v="0"/>
    <x v="1"/>
    <x v="0"/>
    <x v="1"/>
    <s v="DK2_Medium"/>
    <x v="4"/>
    <s v="GNR_ENG_NGAS_BP_E-35"/>
    <x v="0"/>
    <x v="11"/>
    <n v="1.0777777777777799"/>
    <n v="393.38888888888903"/>
    <n v="1416.2"/>
  </r>
  <r>
    <x v="0"/>
    <x v="1"/>
    <x v="0"/>
    <x v="1"/>
    <s v="DK2_Medium"/>
    <x v="4"/>
    <s v="GNR_ENG_NGAS_BP_E-35"/>
    <x v="0"/>
    <x v="21"/>
    <n v="1.0777777777777799"/>
    <n v="393.38888888888903"/>
    <n v="1416.2"/>
  </r>
  <r>
    <x v="0"/>
    <x v="1"/>
    <x v="0"/>
    <x v="1"/>
    <s v="DK2_Medium"/>
    <x v="4"/>
    <s v="GNR_ENG_NGAS_BP_E-35"/>
    <x v="0"/>
    <x v="12"/>
    <n v="1.0777777777777799"/>
    <n v="393.38888888888903"/>
    <n v="1416.2"/>
  </r>
  <r>
    <x v="0"/>
    <x v="1"/>
    <x v="0"/>
    <x v="1"/>
    <s v="DK2_Medium"/>
    <x v="4"/>
    <s v="GNR_ENG_NGAS_BP_E-35"/>
    <x v="0"/>
    <x v="1"/>
    <n v="1.0777777777777799"/>
    <n v="393.38888888888903"/>
    <n v="1416.2"/>
  </r>
  <r>
    <x v="0"/>
    <x v="1"/>
    <x v="0"/>
    <x v="1"/>
    <s v="DK2_Medium"/>
    <x v="4"/>
    <s v="GNR_ENG_NGAS_BP_E-35"/>
    <x v="0"/>
    <x v="2"/>
    <n v="1.0777777777777799"/>
    <n v="393.38888888888903"/>
    <n v="1416.2"/>
  </r>
  <r>
    <x v="0"/>
    <x v="1"/>
    <x v="0"/>
    <x v="1"/>
    <s v="DK2_Medium"/>
    <x v="4"/>
    <s v="GNR_ENG_NGAS_BP_E-35"/>
    <x v="0"/>
    <x v="13"/>
    <n v="1.0777777777777799"/>
    <n v="393.38888888888903"/>
    <n v="1416.2"/>
  </r>
  <r>
    <x v="0"/>
    <x v="1"/>
    <x v="0"/>
    <x v="1"/>
    <s v="DK2_Medium"/>
    <x v="4"/>
    <s v="GNR_ENG_NGAS_BP_E-35"/>
    <x v="0"/>
    <x v="14"/>
    <n v="1.0777777777777799"/>
    <n v="393.38888888888903"/>
    <n v="1416.2"/>
  </r>
  <r>
    <x v="0"/>
    <x v="1"/>
    <x v="0"/>
    <x v="1"/>
    <s v="DK2_Medium"/>
    <x v="4"/>
    <s v="GNR_ENG_NGAS_BP_E-35"/>
    <x v="0"/>
    <x v="15"/>
    <n v="1.0777777777777799"/>
    <n v="393.38888888888903"/>
    <n v="1416.2"/>
  </r>
  <r>
    <x v="0"/>
    <x v="1"/>
    <x v="0"/>
    <x v="1"/>
    <s v="DK2_Medium"/>
    <x v="4"/>
    <s v="GNR_ENG_NGAS_BP_E-35"/>
    <x v="0"/>
    <x v="3"/>
    <n v="1.0777777777777799"/>
    <n v="393.38888888888903"/>
    <n v="1416.2"/>
  </r>
  <r>
    <x v="0"/>
    <x v="1"/>
    <x v="0"/>
    <x v="1"/>
    <s v="DK2_Medium"/>
    <x v="4"/>
    <s v="GNR_ENG_NGAS_BP_E-35"/>
    <x v="0"/>
    <x v="4"/>
    <n v="1.0777777777777799"/>
    <n v="393.38888888888903"/>
    <n v="1416.2"/>
  </r>
  <r>
    <x v="0"/>
    <x v="1"/>
    <x v="0"/>
    <x v="1"/>
    <s v="DK2_Medium"/>
    <x v="4"/>
    <s v="GNR_ENG_NGAS_BP_E-35"/>
    <x v="0"/>
    <x v="16"/>
    <n v="1.0777777777777799"/>
    <n v="393.38888888888903"/>
    <n v="1416.2"/>
  </r>
  <r>
    <x v="0"/>
    <x v="1"/>
    <x v="0"/>
    <x v="1"/>
    <s v="DK2_Medium"/>
    <x v="4"/>
    <s v="GNR_ENG_NGAS_BP_E-35"/>
    <x v="0"/>
    <x v="5"/>
    <n v="1.0777777777777799"/>
    <n v="393.38888888888903"/>
    <n v="1416.2"/>
  </r>
  <r>
    <x v="0"/>
    <x v="1"/>
    <x v="0"/>
    <x v="1"/>
    <s v="DK2_Medium"/>
    <x v="4"/>
    <s v="GNR_ENG_NGAS_BP_E-35"/>
    <x v="0"/>
    <x v="6"/>
    <n v="1.0777777777777799"/>
    <n v="393.38888888888903"/>
    <n v="1416.2"/>
  </r>
  <r>
    <x v="0"/>
    <x v="1"/>
    <x v="0"/>
    <x v="1"/>
    <s v="DK2_Medium"/>
    <x v="4"/>
    <s v="GNR_ENG_NGAS_BP_E-35"/>
    <x v="0"/>
    <x v="17"/>
    <n v="1.0777777777777799"/>
    <n v="393.38888888888903"/>
    <n v="1416.2"/>
  </r>
  <r>
    <x v="0"/>
    <x v="1"/>
    <x v="0"/>
    <x v="1"/>
    <s v="DK2_Medium"/>
    <x v="4"/>
    <s v="GNR_ENG_NGAS_BP_E-35"/>
    <x v="0"/>
    <x v="7"/>
    <n v="1.0777777777777799"/>
    <n v="393.38888888888903"/>
    <n v="1416.2"/>
  </r>
  <r>
    <x v="0"/>
    <x v="1"/>
    <x v="0"/>
    <x v="1"/>
    <s v="DK2_Medium"/>
    <x v="4"/>
    <s v="GNR_ENG_NGAS_BP_E-35"/>
    <x v="0"/>
    <x v="23"/>
    <n v="1.0777777777777799"/>
    <n v="393.38888888888903"/>
    <n v="1416.2"/>
  </r>
  <r>
    <x v="0"/>
    <x v="1"/>
    <x v="0"/>
    <x v="1"/>
    <s v="DK2_Medium"/>
    <x v="4"/>
    <s v="GNR_ENG_NGAS_BP_E-35"/>
    <x v="0"/>
    <x v="8"/>
    <n v="1.0777777777777799"/>
    <n v="393.38888888888903"/>
    <n v="1416.2"/>
  </r>
  <r>
    <x v="0"/>
    <x v="1"/>
    <x v="0"/>
    <x v="1"/>
    <s v="DK2_Medium"/>
    <x v="4"/>
    <s v="GNR_ENG_NGAS_BP_E-35"/>
    <x v="0"/>
    <x v="9"/>
    <n v="1.0777777777777799"/>
    <n v="393.38888888888903"/>
    <n v="1416.2"/>
  </r>
  <r>
    <x v="0"/>
    <x v="1"/>
    <x v="0"/>
    <x v="1"/>
    <s v="DK2_Medium"/>
    <x v="4"/>
    <s v="GNR_ENG_NGAS_BP_E-35"/>
    <x v="0"/>
    <x v="18"/>
    <n v="1.0777777777777799"/>
    <n v="393.38888888888903"/>
    <n v="1416.2"/>
  </r>
  <r>
    <x v="0"/>
    <x v="1"/>
    <x v="0"/>
    <x v="1"/>
    <s v="DK2_Medium"/>
    <x v="4"/>
    <s v="GNR_ENG_NGAS_BP_E-35"/>
    <x v="0"/>
    <x v="19"/>
    <n v="1.0777777777777799"/>
    <n v="393.38888888888903"/>
    <n v="1416.2"/>
  </r>
  <r>
    <x v="0"/>
    <x v="1"/>
    <x v="0"/>
    <x v="1"/>
    <s v="DK2_Medium"/>
    <x v="4"/>
    <s v="GNR_ENG_NGAS_BP_E-35"/>
    <x v="0"/>
    <x v="20"/>
    <n v="1.0777777777777799"/>
    <n v="393.38888888888903"/>
    <n v="1416.2"/>
  </r>
  <r>
    <x v="0"/>
    <x v="1"/>
    <x v="0"/>
    <x v="1"/>
    <s v="DK2_Medium"/>
    <x v="4"/>
    <s v="GNR_ENG_NGAS_BP_E-35"/>
    <x v="0"/>
    <x v="10"/>
    <n v="1.0777777777777799"/>
    <n v="393.38888888888903"/>
    <n v="1416.2"/>
  </r>
  <r>
    <x v="0"/>
    <x v="1"/>
    <x v="0"/>
    <x v="1"/>
    <s v="DK2_Medium"/>
    <x v="4"/>
    <s v="GNR_ENG_NGAS_BP_E-35"/>
    <x v="0"/>
    <x v="22"/>
    <n v="1.0777777777777799"/>
    <n v="393.38888888888903"/>
    <n v="1416.2"/>
  </r>
  <r>
    <x v="0"/>
    <x v="1"/>
    <x v="0"/>
    <x v="1"/>
    <s v="DK2_Medium"/>
    <x v="4"/>
    <s v="GNR_ENG_NGAS_BP_E-42"/>
    <x v="0"/>
    <x v="11"/>
    <n v="2.2222222222222201"/>
    <n v="811.11111111111097"/>
    <n v="2920"/>
  </r>
  <r>
    <x v="0"/>
    <x v="1"/>
    <x v="0"/>
    <x v="1"/>
    <s v="DK2_Medium"/>
    <x v="4"/>
    <s v="GNR_ENG_NGAS_BP_E-42"/>
    <x v="0"/>
    <x v="21"/>
    <n v="2.2222222222222201"/>
    <n v="811.11111111111097"/>
    <n v="2920"/>
  </r>
  <r>
    <x v="0"/>
    <x v="1"/>
    <x v="0"/>
    <x v="1"/>
    <s v="DK2_Medium"/>
    <x v="4"/>
    <s v="GNR_ENG_NGAS_BP_E-42"/>
    <x v="0"/>
    <x v="12"/>
    <n v="2.2222222222222201"/>
    <n v="811.11111111111097"/>
    <n v="2920"/>
  </r>
  <r>
    <x v="0"/>
    <x v="1"/>
    <x v="0"/>
    <x v="1"/>
    <s v="DK2_Medium"/>
    <x v="4"/>
    <s v="GNR_ENG_NGAS_BP_E-42"/>
    <x v="0"/>
    <x v="0"/>
    <n v="2.2222222222222201"/>
    <n v="811.11111111111097"/>
    <n v="2920"/>
  </r>
  <r>
    <x v="0"/>
    <x v="1"/>
    <x v="0"/>
    <x v="1"/>
    <s v="DK2_Medium"/>
    <x v="4"/>
    <s v="GNR_ENG_NGAS_BP_E-42"/>
    <x v="0"/>
    <x v="1"/>
    <n v="2.2222222222222201"/>
    <n v="811.11111111111097"/>
    <n v="2920"/>
  </r>
  <r>
    <x v="0"/>
    <x v="1"/>
    <x v="0"/>
    <x v="1"/>
    <s v="DK2_Medium"/>
    <x v="4"/>
    <s v="GNR_ENG_NGAS_BP_E-42"/>
    <x v="0"/>
    <x v="2"/>
    <n v="2.2222222222222201"/>
    <n v="811.11111111111097"/>
    <n v="2920"/>
  </r>
  <r>
    <x v="0"/>
    <x v="1"/>
    <x v="0"/>
    <x v="1"/>
    <s v="DK2_Medium"/>
    <x v="4"/>
    <s v="GNR_ENG_NGAS_BP_E-42"/>
    <x v="0"/>
    <x v="13"/>
    <n v="2.2222222222222201"/>
    <n v="811.11111111111097"/>
    <n v="2920"/>
  </r>
  <r>
    <x v="0"/>
    <x v="1"/>
    <x v="0"/>
    <x v="1"/>
    <s v="DK2_Medium"/>
    <x v="4"/>
    <s v="GNR_ENG_NGAS_BP_E-42"/>
    <x v="0"/>
    <x v="14"/>
    <n v="2.2222222222222201"/>
    <n v="811.11111111111097"/>
    <n v="2920"/>
  </r>
  <r>
    <x v="0"/>
    <x v="1"/>
    <x v="0"/>
    <x v="1"/>
    <s v="DK2_Medium"/>
    <x v="4"/>
    <s v="GNR_ENG_NGAS_BP_E-42"/>
    <x v="0"/>
    <x v="15"/>
    <n v="2.2222222222222201"/>
    <n v="811.11111111111097"/>
    <n v="2920"/>
  </r>
  <r>
    <x v="0"/>
    <x v="1"/>
    <x v="0"/>
    <x v="1"/>
    <s v="DK2_Medium"/>
    <x v="4"/>
    <s v="GNR_ENG_NGAS_BP_E-42"/>
    <x v="0"/>
    <x v="3"/>
    <n v="2.2222222222222201"/>
    <n v="811.11111111111097"/>
    <n v="2920"/>
  </r>
  <r>
    <x v="0"/>
    <x v="1"/>
    <x v="0"/>
    <x v="1"/>
    <s v="DK2_Medium"/>
    <x v="4"/>
    <s v="GNR_ENG_NGAS_BP_E-42"/>
    <x v="0"/>
    <x v="4"/>
    <n v="2.2222222222222201"/>
    <n v="811.11111111111097"/>
    <n v="2920"/>
  </r>
  <r>
    <x v="0"/>
    <x v="1"/>
    <x v="0"/>
    <x v="1"/>
    <s v="DK2_Medium"/>
    <x v="4"/>
    <s v="GNR_ENG_NGAS_BP_E-42"/>
    <x v="0"/>
    <x v="16"/>
    <n v="2.2222222222222201"/>
    <n v="811.11111111111097"/>
    <n v="2920"/>
  </r>
  <r>
    <x v="0"/>
    <x v="1"/>
    <x v="0"/>
    <x v="1"/>
    <s v="DK2_Medium"/>
    <x v="4"/>
    <s v="GNR_ENG_NGAS_BP_E-42"/>
    <x v="0"/>
    <x v="5"/>
    <n v="2.2222222222222201"/>
    <n v="811.11111111111097"/>
    <n v="2920"/>
  </r>
  <r>
    <x v="0"/>
    <x v="1"/>
    <x v="0"/>
    <x v="1"/>
    <s v="DK2_Medium"/>
    <x v="4"/>
    <s v="GNR_ENG_NGAS_BP_E-42"/>
    <x v="0"/>
    <x v="6"/>
    <n v="2.2222222222222201"/>
    <n v="811.11111111111097"/>
    <n v="2920"/>
  </r>
  <r>
    <x v="0"/>
    <x v="1"/>
    <x v="0"/>
    <x v="1"/>
    <s v="DK2_Medium"/>
    <x v="4"/>
    <s v="GNR_ENG_NGAS_BP_E-42"/>
    <x v="0"/>
    <x v="17"/>
    <n v="2.2222222222222201"/>
    <n v="811.11111111111097"/>
    <n v="2920"/>
  </r>
  <r>
    <x v="0"/>
    <x v="1"/>
    <x v="0"/>
    <x v="1"/>
    <s v="DK2_Medium"/>
    <x v="4"/>
    <s v="GNR_ENG_NGAS_BP_E-42"/>
    <x v="0"/>
    <x v="7"/>
    <n v="2.2222222222222201"/>
    <n v="811.11111111111097"/>
    <n v="2920"/>
  </r>
  <r>
    <x v="0"/>
    <x v="1"/>
    <x v="0"/>
    <x v="1"/>
    <s v="DK2_Medium"/>
    <x v="4"/>
    <s v="GNR_ENG_NGAS_BP_E-42"/>
    <x v="0"/>
    <x v="23"/>
    <n v="2.2222222222222201"/>
    <n v="811.11111111111097"/>
    <n v="2920"/>
  </r>
  <r>
    <x v="0"/>
    <x v="1"/>
    <x v="0"/>
    <x v="1"/>
    <s v="DK2_Medium"/>
    <x v="4"/>
    <s v="GNR_ENG_NGAS_BP_E-42"/>
    <x v="0"/>
    <x v="8"/>
    <n v="2.2222222222222201"/>
    <n v="811.11111111111097"/>
    <n v="2920"/>
  </r>
  <r>
    <x v="0"/>
    <x v="1"/>
    <x v="0"/>
    <x v="1"/>
    <s v="DK2_Medium"/>
    <x v="4"/>
    <s v="GNR_ENG_NGAS_BP_E-42"/>
    <x v="0"/>
    <x v="9"/>
    <n v="2.2222222222222201"/>
    <n v="811.11111111111097"/>
    <n v="2920"/>
  </r>
  <r>
    <x v="0"/>
    <x v="1"/>
    <x v="0"/>
    <x v="1"/>
    <s v="DK2_Medium"/>
    <x v="4"/>
    <s v="GNR_ENG_NGAS_BP_E-42"/>
    <x v="0"/>
    <x v="18"/>
    <n v="2.2222222222222201"/>
    <n v="811.11111111111097"/>
    <n v="2920"/>
  </r>
  <r>
    <x v="0"/>
    <x v="1"/>
    <x v="0"/>
    <x v="1"/>
    <s v="DK2_Medium"/>
    <x v="4"/>
    <s v="GNR_ENG_NGAS_BP_E-42"/>
    <x v="0"/>
    <x v="19"/>
    <n v="2.2222222222222201"/>
    <n v="811.11111111111097"/>
    <n v="2920"/>
  </r>
  <r>
    <x v="0"/>
    <x v="1"/>
    <x v="0"/>
    <x v="1"/>
    <s v="DK2_Medium"/>
    <x v="4"/>
    <s v="GNR_ENG_NGAS_BP_E-42"/>
    <x v="0"/>
    <x v="20"/>
    <n v="2.2222222222222201"/>
    <n v="811.11111111111097"/>
    <n v="2920"/>
  </r>
  <r>
    <x v="0"/>
    <x v="1"/>
    <x v="0"/>
    <x v="1"/>
    <s v="DK2_Medium"/>
    <x v="4"/>
    <s v="GNR_ENG_NGAS_BP_E-42"/>
    <x v="0"/>
    <x v="10"/>
    <n v="2.2222222222222201"/>
    <n v="811.11111111111097"/>
    <n v="2920"/>
  </r>
  <r>
    <x v="0"/>
    <x v="1"/>
    <x v="0"/>
    <x v="1"/>
    <s v="DK2_Medium"/>
    <x v="4"/>
    <s v="GNR_ENG_NGAS_BP_E-42"/>
    <x v="0"/>
    <x v="22"/>
    <n v="2.2222222222222201"/>
    <n v="811.11111111111097"/>
    <n v="2920"/>
  </r>
  <r>
    <x v="0"/>
    <x v="1"/>
    <x v="0"/>
    <x v="1"/>
    <s v="DK2_Medium"/>
    <x v="3"/>
    <s v="GNR_EH_HEAT"/>
    <x v="0"/>
    <x v="11"/>
    <n v="2"/>
    <n v="730"/>
    <n v="2628"/>
  </r>
  <r>
    <x v="0"/>
    <x v="1"/>
    <x v="0"/>
    <x v="1"/>
    <s v="DK2_Medium"/>
    <x v="3"/>
    <s v="GNR_EH_HEAT"/>
    <x v="0"/>
    <x v="21"/>
    <n v="2"/>
    <n v="730"/>
    <n v="2628"/>
  </r>
  <r>
    <x v="0"/>
    <x v="1"/>
    <x v="0"/>
    <x v="1"/>
    <s v="DK2_Medium"/>
    <x v="3"/>
    <s v="GNR_EH_HEAT"/>
    <x v="0"/>
    <x v="12"/>
    <n v="2"/>
    <n v="730"/>
    <n v="2628"/>
  </r>
  <r>
    <x v="0"/>
    <x v="1"/>
    <x v="0"/>
    <x v="1"/>
    <s v="DK2_Medium"/>
    <x v="3"/>
    <s v="GNR_EH_HEAT"/>
    <x v="0"/>
    <x v="0"/>
    <n v="2"/>
    <n v="730"/>
    <n v="2628"/>
  </r>
  <r>
    <x v="0"/>
    <x v="1"/>
    <x v="0"/>
    <x v="1"/>
    <s v="DK2_Medium"/>
    <x v="3"/>
    <s v="GNR_EH_HEAT"/>
    <x v="0"/>
    <x v="1"/>
    <n v="2"/>
    <n v="730"/>
    <n v="2628"/>
  </r>
  <r>
    <x v="0"/>
    <x v="1"/>
    <x v="0"/>
    <x v="1"/>
    <s v="DK2_Medium"/>
    <x v="3"/>
    <s v="GNR_EH_HEAT"/>
    <x v="0"/>
    <x v="2"/>
    <n v="2"/>
    <n v="730"/>
    <n v="2628"/>
  </r>
  <r>
    <x v="0"/>
    <x v="1"/>
    <x v="0"/>
    <x v="1"/>
    <s v="DK2_Medium"/>
    <x v="3"/>
    <s v="GNR_EH_HEAT"/>
    <x v="0"/>
    <x v="13"/>
    <n v="2"/>
    <n v="730"/>
    <n v="2628"/>
  </r>
  <r>
    <x v="0"/>
    <x v="1"/>
    <x v="0"/>
    <x v="1"/>
    <s v="DK2_Medium"/>
    <x v="3"/>
    <s v="GNR_EH_HEAT"/>
    <x v="0"/>
    <x v="14"/>
    <n v="2"/>
    <n v="730"/>
    <n v="2628"/>
  </r>
  <r>
    <x v="0"/>
    <x v="1"/>
    <x v="0"/>
    <x v="1"/>
    <s v="DK2_Medium"/>
    <x v="3"/>
    <s v="GNR_EH_HEAT"/>
    <x v="0"/>
    <x v="15"/>
    <n v="2"/>
    <n v="730"/>
    <n v="2628"/>
  </r>
  <r>
    <x v="0"/>
    <x v="1"/>
    <x v="0"/>
    <x v="1"/>
    <s v="DK2_Medium"/>
    <x v="3"/>
    <s v="GNR_EH_HEAT"/>
    <x v="0"/>
    <x v="3"/>
    <n v="2"/>
    <n v="730"/>
    <n v="2628"/>
  </r>
  <r>
    <x v="0"/>
    <x v="1"/>
    <x v="0"/>
    <x v="1"/>
    <s v="DK2_Medium"/>
    <x v="3"/>
    <s v="GNR_EH_HEAT"/>
    <x v="0"/>
    <x v="4"/>
    <n v="2"/>
    <n v="730"/>
    <n v="2628"/>
  </r>
  <r>
    <x v="0"/>
    <x v="1"/>
    <x v="0"/>
    <x v="1"/>
    <s v="DK2_Medium"/>
    <x v="3"/>
    <s v="GNR_EH_HEAT"/>
    <x v="0"/>
    <x v="16"/>
    <n v="2"/>
    <n v="730"/>
    <n v="2628"/>
  </r>
  <r>
    <x v="0"/>
    <x v="1"/>
    <x v="0"/>
    <x v="1"/>
    <s v="DK2_Medium"/>
    <x v="3"/>
    <s v="GNR_EH_HEAT"/>
    <x v="0"/>
    <x v="5"/>
    <n v="2"/>
    <n v="730"/>
    <n v="2628"/>
  </r>
  <r>
    <x v="0"/>
    <x v="1"/>
    <x v="0"/>
    <x v="1"/>
    <s v="DK2_Medium"/>
    <x v="3"/>
    <s v="GNR_EH_HEAT"/>
    <x v="0"/>
    <x v="6"/>
    <n v="2"/>
    <n v="730"/>
    <n v="2628"/>
  </r>
  <r>
    <x v="0"/>
    <x v="1"/>
    <x v="0"/>
    <x v="1"/>
    <s v="DK2_Medium"/>
    <x v="3"/>
    <s v="GNR_EH_HEAT"/>
    <x v="0"/>
    <x v="17"/>
    <n v="2"/>
    <n v="730"/>
    <n v="2628"/>
  </r>
  <r>
    <x v="0"/>
    <x v="1"/>
    <x v="0"/>
    <x v="1"/>
    <s v="DK2_Medium"/>
    <x v="3"/>
    <s v="GNR_EH_HEAT"/>
    <x v="0"/>
    <x v="7"/>
    <n v="2"/>
    <n v="730"/>
    <n v="2628"/>
  </r>
  <r>
    <x v="0"/>
    <x v="1"/>
    <x v="0"/>
    <x v="1"/>
    <s v="DK2_Medium"/>
    <x v="3"/>
    <s v="GNR_EH_HEAT"/>
    <x v="0"/>
    <x v="23"/>
    <n v="2"/>
    <n v="730"/>
    <n v="2628"/>
  </r>
  <r>
    <x v="0"/>
    <x v="1"/>
    <x v="0"/>
    <x v="1"/>
    <s v="DK2_Medium"/>
    <x v="3"/>
    <s v="GNR_EH_HEAT"/>
    <x v="0"/>
    <x v="8"/>
    <n v="2"/>
    <n v="730"/>
    <n v="2628"/>
  </r>
  <r>
    <x v="0"/>
    <x v="1"/>
    <x v="0"/>
    <x v="1"/>
    <s v="DK2_Medium"/>
    <x v="3"/>
    <s v="GNR_EH_HEAT"/>
    <x v="0"/>
    <x v="9"/>
    <n v="2"/>
    <n v="730"/>
    <n v="2628"/>
  </r>
  <r>
    <x v="0"/>
    <x v="1"/>
    <x v="0"/>
    <x v="1"/>
    <s v="DK2_Medium"/>
    <x v="3"/>
    <s v="GNR_EH_HEAT"/>
    <x v="0"/>
    <x v="18"/>
    <n v="2"/>
    <n v="730"/>
    <n v="2628"/>
  </r>
  <r>
    <x v="0"/>
    <x v="1"/>
    <x v="0"/>
    <x v="1"/>
    <s v="DK2_Medium"/>
    <x v="3"/>
    <s v="GNR_EH_HEAT"/>
    <x v="0"/>
    <x v="19"/>
    <n v="2"/>
    <n v="730"/>
    <n v="2628"/>
  </r>
  <r>
    <x v="0"/>
    <x v="1"/>
    <x v="0"/>
    <x v="1"/>
    <s v="DK2_Medium"/>
    <x v="3"/>
    <s v="GNR_EH_HEAT"/>
    <x v="0"/>
    <x v="20"/>
    <n v="2"/>
    <n v="730"/>
    <n v="2628"/>
  </r>
  <r>
    <x v="0"/>
    <x v="1"/>
    <x v="0"/>
    <x v="1"/>
    <s v="DK2_Medium"/>
    <x v="3"/>
    <s v="GNR_EH_HEAT"/>
    <x v="0"/>
    <x v="10"/>
    <n v="2"/>
    <n v="730"/>
    <n v="2628"/>
  </r>
  <r>
    <x v="0"/>
    <x v="1"/>
    <x v="0"/>
    <x v="1"/>
    <s v="DK2_Medium"/>
    <x v="3"/>
    <s v="GNR_EH_HEAT"/>
    <x v="0"/>
    <x v="22"/>
    <n v="2"/>
    <n v="730"/>
    <n v="2628"/>
  </r>
  <r>
    <x v="0"/>
    <x v="1"/>
    <x v="0"/>
    <x v="1"/>
    <s v="DK2_Medium"/>
    <x v="6"/>
    <s v="GNR_BO_WOODCHI_E-100"/>
    <x v="0"/>
    <x v="11"/>
    <n v="3.4"/>
    <n v="1241"/>
    <n v="4467.6000000000004"/>
  </r>
  <r>
    <x v="0"/>
    <x v="1"/>
    <x v="0"/>
    <x v="1"/>
    <s v="DK2_Medium"/>
    <x v="6"/>
    <s v="GNR_BO_WOODCHI_E-100"/>
    <x v="0"/>
    <x v="21"/>
    <n v="3.4"/>
    <n v="1241"/>
    <n v="4467.6000000000004"/>
  </r>
  <r>
    <x v="0"/>
    <x v="1"/>
    <x v="0"/>
    <x v="1"/>
    <s v="DK2_Medium"/>
    <x v="6"/>
    <s v="GNR_BO_WOODCHI_E-100"/>
    <x v="0"/>
    <x v="12"/>
    <n v="3.4"/>
    <n v="1241"/>
    <n v="4467.6000000000004"/>
  </r>
  <r>
    <x v="0"/>
    <x v="1"/>
    <x v="0"/>
    <x v="1"/>
    <s v="DK2_Medium"/>
    <x v="6"/>
    <s v="GNR_BO_WOODCHI_E-100"/>
    <x v="0"/>
    <x v="0"/>
    <n v="3.4"/>
    <n v="1241"/>
    <n v="4467.6000000000004"/>
  </r>
  <r>
    <x v="0"/>
    <x v="1"/>
    <x v="0"/>
    <x v="1"/>
    <s v="DK2_Medium"/>
    <x v="6"/>
    <s v="GNR_BO_WOODCHI_E-100"/>
    <x v="0"/>
    <x v="1"/>
    <n v="3.4"/>
    <n v="1241"/>
    <n v="4467.6000000000004"/>
  </r>
  <r>
    <x v="0"/>
    <x v="1"/>
    <x v="0"/>
    <x v="1"/>
    <s v="DK2_Medium"/>
    <x v="6"/>
    <s v="GNR_BO_WOODCHI_E-100"/>
    <x v="0"/>
    <x v="2"/>
    <n v="3.4"/>
    <n v="1241"/>
    <n v="4467.6000000000004"/>
  </r>
  <r>
    <x v="0"/>
    <x v="1"/>
    <x v="0"/>
    <x v="1"/>
    <s v="DK2_Medium"/>
    <x v="6"/>
    <s v="GNR_BO_WOODCHI_E-100"/>
    <x v="0"/>
    <x v="13"/>
    <n v="3.4"/>
    <n v="1241"/>
    <n v="4467.6000000000004"/>
  </r>
  <r>
    <x v="0"/>
    <x v="1"/>
    <x v="0"/>
    <x v="1"/>
    <s v="DK2_Medium"/>
    <x v="6"/>
    <s v="GNR_BO_WOODCHI_E-100"/>
    <x v="0"/>
    <x v="14"/>
    <n v="3.4"/>
    <n v="1241"/>
    <n v="4467.6000000000004"/>
  </r>
  <r>
    <x v="0"/>
    <x v="1"/>
    <x v="0"/>
    <x v="1"/>
    <s v="DK2_Medium"/>
    <x v="6"/>
    <s v="GNR_BO_WOODCHI_E-100"/>
    <x v="0"/>
    <x v="15"/>
    <n v="3.4"/>
    <n v="1241"/>
    <n v="4467.6000000000004"/>
  </r>
  <r>
    <x v="0"/>
    <x v="1"/>
    <x v="0"/>
    <x v="1"/>
    <s v="DK2_Medium"/>
    <x v="6"/>
    <s v="GNR_BO_WOODCHI_E-100"/>
    <x v="0"/>
    <x v="3"/>
    <n v="3.4"/>
    <n v="1241"/>
    <n v="4467.6000000000004"/>
  </r>
  <r>
    <x v="0"/>
    <x v="1"/>
    <x v="0"/>
    <x v="1"/>
    <s v="DK2_Medium"/>
    <x v="6"/>
    <s v="GNR_BO_WOODCHI_E-100"/>
    <x v="0"/>
    <x v="4"/>
    <n v="3.4"/>
    <n v="1241"/>
    <n v="4467.6000000000004"/>
  </r>
  <r>
    <x v="0"/>
    <x v="1"/>
    <x v="0"/>
    <x v="1"/>
    <s v="DK2_Medium"/>
    <x v="6"/>
    <s v="GNR_BO_WOODCHI_E-100"/>
    <x v="0"/>
    <x v="16"/>
    <n v="3.4"/>
    <n v="1241"/>
    <n v="4467.6000000000004"/>
  </r>
  <r>
    <x v="0"/>
    <x v="1"/>
    <x v="0"/>
    <x v="1"/>
    <s v="DK2_Medium"/>
    <x v="6"/>
    <s v="GNR_BO_WOODCHI_E-100"/>
    <x v="0"/>
    <x v="5"/>
    <n v="3.4"/>
    <n v="1241"/>
    <n v="4467.6000000000004"/>
  </r>
  <r>
    <x v="0"/>
    <x v="1"/>
    <x v="0"/>
    <x v="1"/>
    <s v="DK2_Medium"/>
    <x v="6"/>
    <s v="GNR_BO_WOODCHI_E-100"/>
    <x v="0"/>
    <x v="6"/>
    <n v="3.4"/>
    <n v="1241"/>
    <n v="4467.6000000000004"/>
  </r>
  <r>
    <x v="0"/>
    <x v="1"/>
    <x v="0"/>
    <x v="1"/>
    <s v="DK2_Medium"/>
    <x v="6"/>
    <s v="GNR_BO_WOODCHI_E-100"/>
    <x v="0"/>
    <x v="17"/>
    <n v="3.4"/>
    <n v="1241"/>
    <n v="4467.6000000000004"/>
  </r>
  <r>
    <x v="0"/>
    <x v="1"/>
    <x v="0"/>
    <x v="1"/>
    <s v="DK2_Medium"/>
    <x v="6"/>
    <s v="GNR_BO_WOODCHI_E-100"/>
    <x v="0"/>
    <x v="7"/>
    <n v="3.4"/>
    <n v="1241"/>
    <n v="4467.6000000000004"/>
  </r>
  <r>
    <x v="0"/>
    <x v="1"/>
    <x v="0"/>
    <x v="1"/>
    <s v="DK2_Medium"/>
    <x v="6"/>
    <s v="GNR_BO_WOODCHI_E-100"/>
    <x v="0"/>
    <x v="23"/>
    <n v="3.4"/>
    <n v="1241"/>
    <n v="4467.6000000000004"/>
  </r>
  <r>
    <x v="0"/>
    <x v="1"/>
    <x v="0"/>
    <x v="1"/>
    <s v="DK2_Medium"/>
    <x v="6"/>
    <s v="GNR_BO_WOODCHI_E-100"/>
    <x v="0"/>
    <x v="8"/>
    <n v="3.4"/>
    <n v="1241"/>
    <n v="4467.6000000000004"/>
  </r>
  <r>
    <x v="0"/>
    <x v="1"/>
    <x v="0"/>
    <x v="1"/>
    <s v="DK2_Medium"/>
    <x v="6"/>
    <s v="GNR_BO_WOODCHI_E-100"/>
    <x v="0"/>
    <x v="9"/>
    <n v="3.4"/>
    <n v="1241"/>
    <n v="4467.6000000000004"/>
  </r>
  <r>
    <x v="0"/>
    <x v="1"/>
    <x v="0"/>
    <x v="1"/>
    <s v="DK2_Medium"/>
    <x v="6"/>
    <s v="GNR_BO_WOODCHI_E-100"/>
    <x v="0"/>
    <x v="18"/>
    <n v="3.4"/>
    <n v="1241"/>
    <n v="4467.6000000000004"/>
  </r>
  <r>
    <x v="0"/>
    <x v="1"/>
    <x v="0"/>
    <x v="1"/>
    <s v="DK2_Medium"/>
    <x v="6"/>
    <s v="GNR_BO_WOODCHI_E-100"/>
    <x v="0"/>
    <x v="19"/>
    <n v="3.4"/>
    <n v="1241"/>
    <n v="4467.6000000000004"/>
  </r>
  <r>
    <x v="0"/>
    <x v="1"/>
    <x v="0"/>
    <x v="1"/>
    <s v="DK2_Medium"/>
    <x v="6"/>
    <s v="GNR_BO_WOODCHI_E-100"/>
    <x v="0"/>
    <x v="20"/>
    <n v="3.4"/>
    <n v="1241"/>
    <n v="4467.6000000000004"/>
  </r>
  <r>
    <x v="0"/>
    <x v="1"/>
    <x v="0"/>
    <x v="1"/>
    <s v="DK2_Medium"/>
    <x v="6"/>
    <s v="GNR_BO_WOODCHI_E-100"/>
    <x v="0"/>
    <x v="10"/>
    <n v="3.4"/>
    <n v="1241"/>
    <n v="4467.6000000000004"/>
  </r>
  <r>
    <x v="0"/>
    <x v="1"/>
    <x v="0"/>
    <x v="1"/>
    <s v="DK2_Medium"/>
    <x v="6"/>
    <s v="GNR_BO_WOODCHI_E-100"/>
    <x v="0"/>
    <x v="22"/>
    <n v="3.4"/>
    <n v="1241"/>
    <n v="4467.6000000000004"/>
  </r>
  <r>
    <x v="0"/>
    <x v="1"/>
    <x v="0"/>
    <x v="1"/>
    <s v="DK2_Medium"/>
    <x v="6"/>
    <s v="GNR_BO_WOODCHI_E-110"/>
    <x v="0"/>
    <x v="11"/>
    <n v="14.64"/>
    <n v="5343.6"/>
    <n v="19236.96"/>
  </r>
  <r>
    <x v="0"/>
    <x v="1"/>
    <x v="0"/>
    <x v="1"/>
    <s v="DK2_Medium"/>
    <x v="6"/>
    <s v="GNR_BO_WOODCHI_E-110"/>
    <x v="0"/>
    <x v="21"/>
    <n v="14.64"/>
    <n v="5343.6"/>
    <n v="19236.96"/>
  </r>
  <r>
    <x v="0"/>
    <x v="1"/>
    <x v="0"/>
    <x v="1"/>
    <s v="DK2_Medium"/>
    <x v="6"/>
    <s v="GNR_BO_WOODCHI_E-110"/>
    <x v="0"/>
    <x v="12"/>
    <n v="14.64"/>
    <n v="5343.6"/>
    <n v="19236.96"/>
  </r>
  <r>
    <x v="0"/>
    <x v="1"/>
    <x v="0"/>
    <x v="1"/>
    <s v="DK2_Medium"/>
    <x v="6"/>
    <s v="GNR_BO_WOODCHI_E-110"/>
    <x v="0"/>
    <x v="0"/>
    <n v="14.64"/>
    <n v="5343.6"/>
    <n v="19236.96"/>
  </r>
  <r>
    <x v="0"/>
    <x v="1"/>
    <x v="0"/>
    <x v="1"/>
    <s v="DK2_Medium"/>
    <x v="6"/>
    <s v="GNR_BO_WOODCHI_E-110"/>
    <x v="0"/>
    <x v="1"/>
    <n v="14.64"/>
    <n v="5343.6"/>
    <n v="19236.96"/>
  </r>
  <r>
    <x v="0"/>
    <x v="1"/>
    <x v="0"/>
    <x v="1"/>
    <s v="DK2_Medium"/>
    <x v="6"/>
    <s v="GNR_BO_WOODCHI_E-110"/>
    <x v="0"/>
    <x v="2"/>
    <n v="14.64"/>
    <n v="5343.6"/>
    <n v="19236.96"/>
  </r>
  <r>
    <x v="0"/>
    <x v="1"/>
    <x v="0"/>
    <x v="1"/>
    <s v="DK2_Medium"/>
    <x v="6"/>
    <s v="GNR_BO_WOODCHI_E-110"/>
    <x v="0"/>
    <x v="13"/>
    <n v="14.64"/>
    <n v="5343.6"/>
    <n v="19236.96"/>
  </r>
  <r>
    <x v="0"/>
    <x v="1"/>
    <x v="0"/>
    <x v="1"/>
    <s v="DK2_Medium"/>
    <x v="6"/>
    <s v="GNR_BO_WOODCHI_E-110"/>
    <x v="0"/>
    <x v="14"/>
    <n v="14.64"/>
    <n v="5343.6"/>
    <n v="19236.96"/>
  </r>
  <r>
    <x v="0"/>
    <x v="1"/>
    <x v="0"/>
    <x v="1"/>
    <s v="DK2_Medium"/>
    <x v="6"/>
    <s v="GNR_BO_WOODCHI_E-110"/>
    <x v="0"/>
    <x v="15"/>
    <n v="14.64"/>
    <n v="5343.6"/>
    <n v="19236.96"/>
  </r>
  <r>
    <x v="0"/>
    <x v="1"/>
    <x v="0"/>
    <x v="1"/>
    <s v="DK2_Medium"/>
    <x v="6"/>
    <s v="GNR_BO_WOODCHI_E-110"/>
    <x v="0"/>
    <x v="3"/>
    <n v="14.64"/>
    <n v="5343.6"/>
    <n v="19236.96"/>
  </r>
  <r>
    <x v="0"/>
    <x v="1"/>
    <x v="0"/>
    <x v="1"/>
    <s v="DK2_Medium"/>
    <x v="6"/>
    <s v="GNR_BO_WOODCHI_E-110"/>
    <x v="0"/>
    <x v="4"/>
    <n v="14.64"/>
    <n v="5343.6"/>
    <n v="19236.96"/>
  </r>
  <r>
    <x v="0"/>
    <x v="1"/>
    <x v="0"/>
    <x v="1"/>
    <s v="DK2_Medium"/>
    <x v="6"/>
    <s v="GNR_BO_WOODCHI_E-110"/>
    <x v="0"/>
    <x v="16"/>
    <n v="14.64"/>
    <n v="5343.6"/>
    <n v="19236.96"/>
  </r>
  <r>
    <x v="0"/>
    <x v="1"/>
    <x v="0"/>
    <x v="1"/>
    <s v="DK2_Medium"/>
    <x v="6"/>
    <s v="GNR_BO_WOODCHI_E-110"/>
    <x v="0"/>
    <x v="5"/>
    <n v="14.64"/>
    <n v="5343.6"/>
    <n v="19236.96"/>
  </r>
  <r>
    <x v="0"/>
    <x v="1"/>
    <x v="0"/>
    <x v="1"/>
    <s v="DK2_Medium"/>
    <x v="6"/>
    <s v="GNR_BO_WOODCHI_E-110"/>
    <x v="0"/>
    <x v="6"/>
    <n v="14.64"/>
    <n v="5343.6"/>
    <n v="19236.96"/>
  </r>
  <r>
    <x v="0"/>
    <x v="1"/>
    <x v="0"/>
    <x v="1"/>
    <s v="DK2_Medium"/>
    <x v="6"/>
    <s v="GNR_BO_WOODCHI_E-110"/>
    <x v="0"/>
    <x v="17"/>
    <n v="14.64"/>
    <n v="5343.6"/>
    <n v="19236.96"/>
  </r>
  <r>
    <x v="0"/>
    <x v="1"/>
    <x v="0"/>
    <x v="1"/>
    <s v="DK2_Medium"/>
    <x v="6"/>
    <s v="GNR_BO_WOODCHI_E-110"/>
    <x v="0"/>
    <x v="7"/>
    <n v="14.64"/>
    <n v="5343.6"/>
    <n v="19236.96"/>
  </r>
  <r>
    <x v="0"/>
    <x v="1"/>
    <x v="0"/>
    <x v="1"/>
    <s v="DK2_Medium"/>
    <x v="6"/>
    <s v="GNR_BO_WOODCHI_E-110"/>
    <x v="0"/>
    <x v="23"/>
    <n v="14.64"/>
    <n v="5343.6"/>
    <n v="19236.96"/>
  </r>
  <r>
    <x v="0"/>
    <x v="1"/>
    <x v="0"/>
    <x v="1"/>
    <s v="DK2_Medium"/>
    <x v="6"/>
    <s v="GNR_BO_WOODCHI_E-110"/>
    <x v="0"/>
    <x v="8"/>
    <n v="14.64"/>
    <n v="5343.6"/>
    <n v="19236.96"/>
  </r>
  <r>
    <x v="0"/>
    <x v="1"/>
    <x v="0"/>
    <x v="1"/>
    <s v="DK2_Medium"/>
    <x v="6"/>
    <s v="GNR_BO_WOODCHI_E-110"/>
    <x v="0"/>
    <x v="9"/>
    <n v="14.64"/>
    <n v="5343.6"/>
    <n v="19236.96"/>
  </r>
  <r>
    <x v="0"/>
    <x v="1"/>
    <x v="0"/>
    <x v="1"/>
    <s v="DK2_Medium"/>
    <x v="6"/>
    <s v="GNR_BO_WOODCHI_E-110"/>
    <x v="0"/>
    <x v="18"/>
    <n v="14.64"/>
    <n v="5343.6"/>
    <n v="19236.96"/>
  </r>
  <r>
    <x v="0"/>
    <x v="1"/>
    <x v="0"/>
    <x v="1"/>
    <s v="DK2_Medium"/>
    <x v="6"/>
    <s v="GNR_BO_WOODCHI_E-110"/>
    <x v="0"/>
    <x v="19"/>
    <n v="14.64"/>
    <n v="5343.6"/>
    <n v="19236.96"/>
  </r>
  <r>
    <x v="0"/>
    <x v="1"/>
    <x v="0"/>
    <x v="1"/>
    <s v="DK2_Medium"/>
    <x v="6"/>
    <s v="GNR_BO_WOODCHI_E-110"/>
    <x v="0"/>
    <x v="20"/>
    <n v="14.64"/>
    <n v="5343.6"/>
    <n v="19236.96"/>
  </r>
  <r>
    <x v="0"/>
    <x v="1"/>
    <x v="0"/>
    <x v="1"/>
    <s v="DK2_Medium"/>
    <x v="6"/>
    <s v="GNR_BO_WOODCHI_E-110"/>
    <x v="0"/>
    <x v="10"/>
    <n v="14.64"/>
    <n v="5343.6"/>
    <n v="19236.96"/>
  </r>
  <r>
    <x v="0"/>
    <x v="1"/>
    <x v="0"/>
    <x v="1"/>
    <s v="DK2_Medium"/>
    <x v="6"/>
    <s v="GNR_BO_WOODCHI_E-110"/>
    <x v="0"/>
    <x v="22"/>
    <n v="14.64"/>
    <n v="5343.6"/>
    <n v="19236.96"/>
  </r>
  <r>
    <x v="0"/>
    <x v="1"/>
    <x v="0"/>
    <x v="1"/>
    <s v="DK2_Medium"/>
    <x v="6"/>
    <s v="GNR_ST_WOODCHI_BP_E-27"/>
    <x v="0"/>
    <x v="11"/>
    <n v="0.97058823529411797"/>
    <n v="354.26470588235298"/>
    <n v="1275.35294117647"/>
  </r>
  <r>
    <x v="0"/>
    <x v="1"/>
    <x v="0"/>
    <x v="1"/>
    <s v="DK2_Medium"/>
    <x v="6"/>
    <s v="GNR_ST_WOODCHI_BP_E-27"/>
    <x v="0"/>
    <x v="21"/>
    <n v="0.97058823529411797"/>
    <n v="354.26470588235298"/>
    <n v="1275.35294117647"/>
  </r>
  <r>
    <x v="0"/>
    <x v="1"/>
    <x v="0"/>
    <x v="1"/>
    <s v="DK2_Medium"/>
    <x v="6"/>
    <s v="GNR_ST_WOODCHI_BP_E-27"/>
    <x v="0"/>
    <x v="12"/>
    <n v="0.97058823529411797"/>
    <n v="354.26470588235298"/>
    <n v="1275.35294117647"/>
  </r>
  <r>
    <x v="0"/>
    <x v="1"/>
    <x v="0"/>
    <x v="1"/>
    <s v="DK2_Medium"/>
    <x v="6"/>
    <s v="GNR_ST_WOODCHI_BP_E-27"/>
    <x v="0"/>
    <x v="0"/>
    <n v="0.97058823529411797"/>
    <n v="354.26470588235298"/>
    <n v="1275.35294117647"/>
  </r>
  <r>
    <x v="0"/>
    <x v="1"/>
    <x v="0"/>
    <x v="1"/>
    <s v="DK2_Medium"/>
    <x v="6"/>
    <s v="GNR_ST_WOODCHI_BP_E-27"/>
    <x v="0"/>
    <x v="1"/>
    <n v="0.97058823529411797"/>
    <n v="354.26470588235298"/>
    <n v="1275.35294117647"/>
  </r>
  <r>
    <x v="0"/>
    <x v="1"/>
    <x v="0"/>
    <x v="1"/>
    <s v="DK2_Medium"/>
    <x v="6"/>
    <s v="GNR_ST_WOODCHI_BP_E-27"/>
    <x v="0"/>
    <x v="2"/>
    <n v="0.97058823529411797"/>
    <n v="354.26470588235298"/>
    <n v="1275.35294117647"/>
  </r>
  <r>
    <x v="0"/>
    <x v="1"/>
    <x v="0"/>
    <x v="1"/>
    <s v="DK2_Medium"/>
    <x v="6"/>
    <s v="GNR_ST_WOODCHI_BP_E-27"/>
    <x v="0"/>
    <x v="13"/>
    <n v="0.97058823529411797"/>
    <n v="354.26470588235298"/>
    <n v="1275.35294117647"/>
  </r>
  <r>
    <x v="0"/>
    <x v="1"/>
    <x v="0"/>
    <x v="1"/>
    <s v="DK2_Medium"/>
    <x v="6"/>
    <s v="GNR_ST_WOODCHI_BP_E-27"/>
    <x v="0"/>
    <x v="14"/>
    <n v="0.97058823529411797"/>
    <n v="354.26470588235298"/>
    <n v="1275.35294117647"/>
  </r>
  <r>
    <x v="0"/>
    <x v="1"/>
    <x v="0"/>
    <x v="1"/>
    <s v="DK2_Medium"/>
    <x v="6"/>
    <s v="GNR_ST_WOODCHI_BP_E-27"/>
    <x v="0"/>
    <x v="15"/>
    <n v="0.97058823529411797"/>
    <n v="354.26470588235298"/>
    <n v="1275.35294117647"/>
  </r>
  <r>
    <x v="0"/>
    <x v="1"/>
    <x v="0"/>
    <x v="1"/>
    <s v="DK2_Medium"/>
    <x v="6"/>
    <s v="GNR_ST_WOODCHI_BP_E-27"/>
    <x v="0"/>
    <x v="3"/>
    <n v="0.97058823529411797"/>
    <n v="354.26470588235298"/>
    <n v="1275.35294117647"/>
  </r>
  <r>
    <x v="0"/>
    <x v="1"/>
    <x v="0"/>
    <x v="1"/>
    <s v="DK2_Medium"/>
    <x v="6"/>
    <s v="GNR_ST_WOODCHI_BP_E-27"/>
    <x v="0"/>
    <x v="4"/>
    <n v="0.97058823529411797"/>
    <n v="354.26470588235298"/>
    <n v="1275.35294117647"/>
  </r>
  <r>
    <x v="0"/>
    <x v="1"/>
    <x v="0"/>
    <x v="1"/>
    <s v="DK2_Medium"/>
    <x v="6"/>
    <s v="GNR_ST_WOODCHI_BP_E-27"/>
    <x v="0"/>
    <x v="16"/>
    <n v="0.97058823529411797"/>
    <n v="354.26470588235298"/>
    <n v="1275.35294117647"/>
  </r>
  <r>
    <x v="0"/>
    <x v="1"/>
    <x v="0"/>
    <x v="1"/>
    <s v="DK2_Medium"/>
    <x v="6"/>
    <s v="GNR_ST_WOODCHI_BP_E-27"/>
    <x v="0"/>
    <x v="5"/>
    <n v="0.97058823529411797"/>
    <n v="354.26470588235298"/>
    <n v="1275.35294117647"/>
  </r>
  <r>
    <x v="0"/>
    <x v="1"/>
    <x v="0"/>
    <x v="1"/>
    <s v="DK2_Medium"/>
    <x v="6"/>
    <s v="GNR_ST_WOODCHI_BP_E-27"/>
    <x v="0"/>
    <x v="6"/>
    <n v="0.97058823529411797"/>
    <n v="354.26470588235298"/>
    <n v="1275.35294117647"/>
  </r>
  <r>
    <x v="0"/>
    <x v="1"/>
    <x v="0"/>
    <x v="1"/>
    <s v="DK2_Medium"/>
    <x v="6"/>
    <s v="GNR_ST_WOODCHI_BP_E-27"/>
    <x v="0"/>
    <x v="17"/>
    <n v="0.97058823529411797"/>
    <n v="354.26470588235298"/>
    <n v="1275.35294117647"/>
  </r>
  <r>
    <x v="0"/>
    <x v="1"/>
    <x v="0"/>
    <x v="1"/>
    <s v="DK2_Medium"/>
    <x v="6"/>
    <s v="GNR_ST_WOODCHI_BP_E-27"/>
    <x v="0"/>
    <x v="7"/>
    <n v="0.97058823529411797"/>
    <n v="354.26470588235298"/>
    <n v="1275.35294117647"/>
  </r>
  <r>
    <x v="0"/>
    <x v="1"/>
    <x v="0"/>
    <x v="1"/>
    <s v="DK2_Medium"/>
    <x v="6"/>
    <s v="GNR_ST_WOODCHI_BP_E-27"/>
    <x v="0"/>
    <x v="23"/>
    <n v="0.97058823529411797"/>
    <n v="354.26470588235298"/>
    <n v="1275.35294117647"/>
  </r>
  <r>
    <x v="0"/>
    <x v="1"/>
    <x v="0"/>
    <x v="1"/>
    <s v="DK2_Medium"/>
    <x v="6"/>
    <s v="GNR_ST_WOODCHI_BP_E-27"/>
    <x v="0"/>
    <x v="8"/>
    <n v="0.97058823529411797"/>
    <n v="354.26470588235298"/>
    <n v="1275.35294117647"/>
  </r>
  <r>
    <x v="0"/>
    <x v="1"/>
    <x v="0"/>
    <x v="1"/>
    <s v="DK2_Medium"/>
    <x v="6"/>
    <s v="GNR_ST_WOODCHI_BP_E-27"/>
    <x v="0"/>
    <x v="9"/>
    <n v="0.97058823529411797"/>
    <n v="354.26470588235298"/>
    <n v="1275.35294117647"/>
  </r>
  <r>
    <x v="0"/>
    <x v="1"/>
    <x v="0"/>
    <x v="1"/>
    <s v="DK2_Medium"/>
    <x v="6"/>
    <s v="GNR_ST_WOODCHI_BP_E-27"/>
    <x v="0"/>
    <x v="18"/>
    <n v="0.97058823529411797"/>
    <n v="354.26470588235298"/>
    <n v="1275.35294117647"/>
  </r>
  <r>
    <x v="0"/>
    <x v="1"/>
    <x v="0"/>
    <x v="1"/>
    <s v="DK2_Medium"/>
    <x v="6"/>
    <s v="GNR_ST_WOODCHI_BP_E-27"/>
    <x v="0"/>
    <x v="19"/>
    <n v="0.97058823529411797"/>
    <n v="354.26470588235298"/>
    <n v="1275.35294117647"/>
  </r>
  <r>
    <x v="0"/>
    <x v="1"/>
    <x v="0"/>
    <x v="1"/>
    <s v="DK2_Medium"/>
    <x v="6"/>
    <s v="GNR_ST_WOODCHI_BP_E-27"/>
    <x v="0"/>
    <x v="20"/>
    <n v="0.97058823529411797"/>
    <n v="354.26470588235298"/>
    <n v="1275.35294117647"/>
  </r>
  <r>
    <x v="0"/>
    <x v="1"/>
    <x v="0"/>
    <x v="1"/>
    <s v="DK2_Medium"/>
    <x v="6"/>
    <s v="GNR_ST_WOODCHI_BP_E-27"/>
    <x v="0"/>
    <x v="10"/>
    <n v="0.97058823529411797"/>
    <n v="354.26470588235298"/>
    <n v="1275.35294117647"/>
  </r>
  <r>
    <x v="0"/>
    <x v="1"/>
    <x v="0"/>
    <x v="1"/>
    <s v="DK2_Medium"/>
    <x v="6"/>
    <s v="GNR_ST_WOODCHI_BP_E-27"/>
    <x v="0"/>
    <x v="22"/>
    <n v="0.97058823529411797"/>
    <n v="354.26470588235298"/>
    <n v="1275.35294117647"/>
  </r>
  <r>
    <x v="0"/>
    <x v="1"/>
    <x v="0"/>
    <x v="1"/>
    <s v="DK2_Medium"/>
    <x v="9"/>
    <s v="GNR_BO_WOODPEL_E-100"/>
    <x v="0"/>
    <x v="11"/>
    <n v="1"/>
    <n v="365"/>
    <n v="1314"/>
  </r>
  <r>
    <x v="0"/>
    <x v="1"/>
    <x v="0"/>
    <x v="1"/>
    <s v="DK2_Medium"/>
    <x v="9"/>
    <s v="GNR_BO_WOODPEL_E-100"/>
    <x v="0"/>
    <x v="21"/>
    <n v="1"/>
    <n v="365"/>
    <n v="1314"/>
  </r>
  <r>
    <x v="0"/>
    <x v="1"/>
    <x v="0"/>
    <x v="1"/>
    <s v="DK2_Medium"/>
    <x v="9"/>
    <s v="GNR_BO_WOODPEL_E-100"/>
    <x v="0"/>
    <x v="12"/>
    <n v="1"/>
    <n v="365"/>
    <n v="1314"/>
  </r>
  <r>
    <x v="0"/>
    <x v="1"/>
    <x v="0"/>
    <x v="1"/>
    <s v="DK2_Medium"/>
    <x v="9"/>
    <s v="GNR_BO_WOODPEL_E-100"/>
    <x v="0"/>
    <x v="0"/>
    <n v="1"/>
    <n v="365"/>
    <n v="1314"/>
  </r>
  <r>
    <x v="0"/>
    <x v="1"/>
    <x v="0"/>
    <x v="1"/>
    <s v="DK2_Medium"/>
    <x v="9"/>
    <s v="GNR_BO_WOODPEL_E-100"/>
    <x v="0"/>
    <x v="1"/>
    <n v="1"/>
    <n v="365"/>
    <n v="1314"/>
  </r>
  <r>
    <x v="0"/>
    <x v="1"/>
    <x v="0"/>
    <x v="1"/>
    <s v="DK2_Medium"/>
    <x v="9"/>
    <s v="GNR_BO_WOODPEL_E-100"/>
    <x v="0"/>
    <x v="2"/>
    <n v="1"/>
    <n v="365"/>
    <n v="1314"/>
  </r>
  <r>
    <x v="0"/>
    <x v="1"/>
    <x v="0"/>
    <x v="1"/>
    <s v="DK2_Medium"/>
    <x v="9"/>
    <s v="GNR_BO_WOODPEL_E-100"/>
    <x v="0"/>
    <x v="13"/>
    <n v="1"/>
    <n v="365"/>
    <n v="1314"/>
  </r>
  <r>
    <x v="0"/>
    <x v="1"/>
    <x v="0"/>
    <x v="1"/>
    <s v="DK2_Medium"/>
    <x v="9"/>
    <s v="GNR_BO_WOODPEL_E-100"/>
    <x v="0"/>
    <x v="14"/>
    <n v="1"/>
    <n v="365"/>
    <n v="1314"/>
  </r>
  <r>
    <x v="0"/>
    <x v="1"/>
    <x v="0"/>
    <x v="1"/>
    <s v="DK2_Medium"/>
    <x v="9"/>
    <s v="GNR_BO_WOODPEL_E-100"/>
    <x v="0"/>
    <x v="15"/>
    <n v="1"/>
    <n v="365"/>
    <n v="1314"/>
  </r>
  <r>
    <x v="0"/>
    <x v="1"/>
    <x v="0"/>
    <x v="1"/>
    <s v="DK2_Medium"/>
    <x v="9"/>
    <s v="GNR_BO_WOODPEL_E-100"/>
    <x v="0"/>
    <x v="3"/>
    <n v="1"/>
    <n v="365"/>
    <n v="1314"/>
  </r>
  <r>
    <x v="0"/>
    <x v="1"/>
    <x v="0"/>
    <x v="1"/>
    <s v="DK2_Medium"/>
    <x v="9"/>
    <s v="GNR_BO_WOODPEL_E-100"/>
    <x v="0"/>
    <x v="4"/>
    <n v="1"/>
    <n v="365"/>
    <n v="1314"/>
  </r>
  <r>
    <x v="0"/>
    <x v="1"/>
    <x v="0"/>
    <x v="1"/>
    <s v="DK2_Medium"/>
    <x v="9"/>
    <s v="GNR_BO_WOODPEL_E-100"/>
    <x v="0"/>
    <x v="16"/>
    <n v="1"/>
    <n v="365"/>
    <n v="1314"/>
  </r>
  <r>
    <x v="0"/>
    <x v="1"/>
    <x v="0"/>
    <x v="1"/>
    <s v="DK2_Medium"/>
    <x v="9"/>
    <s v="GNR_BO_WOODPEL_E-100"/>
    <x v="0"/>
    <x v="5"/>
    <n v="1"/>
    <n v="365"/>
    <n v="1314"/>
  </r>
  <r>
    <x v="0"/>
    <x v="1"/>
    <x v="0"/>
    <x v="1"/>
    <s v="DK2_Medium"/>
    <x v="9"/>
    <s v="GNR_BO_WOODPEL_E-100"/>
    <x v="0"/>
    <x v="6"/>
    <n v="1"/>
    <n v="365"/>
    <n v="1314"/>
  </r>
  <r>
    <x v="0"/>
    <x v="1"/>
    <x v="0"/>
    <x v="1"/>
    <s v="DK2_Medium"/>
    <x v="9"/>
    <s v="GNR_BO_WOODPEL_E-100"/>
    <x v="0"/>
    <x v="17"/>
    <n v="1"/>
    <n v="365"/>
    <n v="1314"/>
  </r>
  <r>
    <x v="0"/>
    <x v="1"/>
    <x v="0"/>
    <x v="1"/>
    <s v="DK2_Medium"/>
    <x v="9"/>
    <s v="GNR_BO_WOODPEL_E-100"/>
    <x v="0"/>
    <x v="7"/>
    <n v="1"/>
    <n v="365"/>
    <n v="1314"/>
  </r>
  <r>
    <x v="0"/>
    <x v="1"/>
    <x v="0"/>
    <x v="1"/>
    <s v="DK2_Medium"/>
    <x v="9"/>
    <s v="GNR_BO_WOODPEL_E-100"/>
    <x v="0"/>
    <x v="23"/>
    <n v="1"/>
    <n v="365"/>
    <n v="1314"/>
  </r>
  <r>
    <x v="0"/>
    <x v="1"/>
    <x v="0"/>
    <x v="1"/>
    <s v="DK2_Medium"/>
    <x v="9"/>
    <s v="GNR_BO_WOODPEL_E-100"/>
    <x v="0"/>
    <x v="8"/>
    <n v="1"/>
    <n v="365"/>
    <n v="1314"/>
  </r>
  <r>
    <x v="0"/>
    <x v="1"/>
    <x v="0"/>
    <x v="1"/>
    <s v="DK2_Medium"/>
    <x v="9"/>
    <s v="GNR_BO_WOODPEL_E-100"/>
    <x v="0"/>
    <x v="9"/>
    <n v="1"/>
    <n v="365"/>
    <n v="1314"/>
  </r>
  <r>
    <x v="0"/>
    <x v="1"/>
    <x v="0"/>
    <x v="1"/>
    <s v="DK2_Medium"/>
    <x v="9"/>
    <s v="GNR_BO_WOODPEL_E-100"/>
    <x v="0"/>
    <x v="18"/>
    <n v="1"/>
    <n v="365"/>
    <n v="1314"/>
  </r>
  <r>
    <x v="0"/>
    <x v="1"/>
    <x v="0"/>
    <x v="1"/>
    <s v="DK2_Medium"/>
    <x v="9"/>
    <s v="GNR_BO_WOODPEL_E-100"/>
    <x v="0"/>
    <x v="19"/>
    <n v="1"/>
    <n v="365"/>
    <n v="1314"/>
  </r>
  <r>
    <x v="0"/>
    <x v="1"/>
    <x v="0"/>
    <x v="1"/>
    <s v="DK2_Medium"/>
    <x v="9"/>
    <s v="GNR_BO_WOODPEL_E-100"/>
    <x v="0"/>
    <x v="20"/>
    <n v="1"/>
    <n v="365"/>
    <n v="1314"/>
  </r>
  <r>
    <x v="0"/>
    <x v="1"/>
    <x v="0"/>
    <x v="1"/>
    <s v="DK2_Medium"/>
    <x v="9"/>
    <s v="GNR_BO_WOODPEL_E-100"/>
    <x v="0"/>
    <x v="10"/>
    <n v="1"/>
    <n v="365"/>
    <n v="1314"/>
  </r>
  <r>
    <x v="0"/>
    <x v="1"/>
    <x v="0"/>
    <x v="1"/>
    <s v="DK2_Medium"/>
    <x v="9"/>
    <s v="GNR_BO_WOODPEL_E-100"/>
    <x v="0"/>
    <x v="22"/>
    <n v="1"/>
    <n v="365"/>
    <n v="1314"/>
  </r>
  <r>
    <x v="0"/>
    <x v="1"/>
    <x v="0"/>
    <x v="1"/>
    <s v="DK2_Medium"/>
    <x v="9"/>
    <s v="GNR_BO_WOODPEL_E-102"/>
    <x v="0"/>
    <x v="11"/>
    <n v="9.5"/>
    <n v="3467.5"/>
    <n v="12483"/>
  </r>
  <r>
    <x v="0"/>
    <x v="1"/>
    <x v="0"/>
    <x v="1"/>
    <s v="DK2_Medium"/>
    <x v="9"/>
    <s v="GNR_BO_WOODPEL_E-102"/>
    <x v="0"/>
    <x v="21"/>
    <n v="9.5"/>
    <n v="3467.5"/>
    <n v="12483"/>
  </r>
  <r>
    <x v="0"/>
    <x v="1"/>
    <x v="0"/>
    <x v="1"/>
    <s v="DK2_Medium"/>
    <x v="9"/>
    <s v="GNR_BO_WOODPEL_E-102"/>
    <x v="0"/>
    <x v="12"/>
    <n v="9.5"/>
    <n v="3467.5"/>
    <n v="12483"/>
  </r>
  <r>
    <x v="0"/>
    <x v="1"/>
    <x v="0"/>
    <x v="1"/>
    <s v="DK2_Medium"/>
    <x v="9"/>
    <s v="GNR_BO_WOODPEL_E-102"/>
    <x v="0"/>
    <x v="0"/>
    <n v="9.5"/>
    <n v="3467.5"/>
    <n v="12483"/>
  </r>
  <r>
    <x v="0"/>
    <x v="1"/>
    <x v="0"/>
    <x v="1"/>
    <s v="DK2_Medium"/>
    <x v="9"/>
    <s v="GNR_BO_WOODPEL_E-102"/>
    <x v="0"/>
    <x v="1"/>
    <n v="9.5"/>
    <n v="3467.5"/>
    <n v="12483"/>
  </r>
  <r>
    <x v="0"/>
    <x v="1"/>
    <x v="0"/>
    <x v="1"/>
    <s v="DK2_Medium"/>
    <x v="9"/>
    <s v="GNR_BO_WOODPEL_E-102"/>
    <x v="0"/>
    <x v="2"/>
    <n v="9.5"/>
    <n v="3467.5"/>
    <n v="12483"/>
  </r>
  <r>
    <x v="0"/>
    <x v="1"/>
    <x v="0"/>
    <x v="1"/>
    <s v="DK2_Medium"/>
    <x v="9"/>
    <s v="GNR_BO_WOODPEL_E-102"/>
    <x v="0"/>
    <x v="13"/>
    <n v="9.5"/>
    <n v="3467.5"/>
    <n v="12483"/>
  </r>
  <r>
    <x v="0"/>
    <x v="1"/>
    <x v="0"/>
    <x v="1"/>
    <s v="DK2_Medium"/>
    <x v="9"/>
    <s v="GNR_BO_WOODPEL_E-102"/>
    <x v="0"/>
    <x v="14"/>
    <n v="9.5"/>
    <n v="3467.5"/>
    <n v="12483"/>
  </r>
  <r>
    <x v="0"/>
    <x v="1"/>
    <x v="0"/>
    <x v="1"/>
    <s v="DK2_Medium"/>
    <x v="9"/>
    <s v="GNR_BO_WOODPEL_E-102"/>
    <x v="0"/>
    <x v="15"/>
    <n v="9.5"/>
    <n v="3467.5"/>
    <n v="12483"/>
  </r>
  <r>
    <x v="0"/>
    <x v="1"/>
    <x v="0"/>
    <x v="1"/>
    <s v="DK2_Medium"/>
    <x v="9"/>
    <s v="GNR_BO_WOODPEL_E-102"/>
    <x v="0"/>
    <x v="3"/>
    <n v="9.5"/>
    <n v="3467.5"/>
    <n v="12483"/>
  </r>
  <r>
    <x v="0"/>
    <x v="1"/>
    <x v="0"/>
    <x v="1"/>
    <s v="DK2_Medium"/>
    <x v="9"/>
    <s v="GNR_BO_WOODPEL_E-102"/>
    <x v="0"/>
    <x v="4"/>
    <n v="9.5"/>
    <n v="3467.5"/>
    <n v="12483"/>
  </r>
  <r>
    <x v="0"/>
    <x v="1"/>
    <x v="0"/>
    <x v="1"/>
    <s v="DK2_Medium"/>
    <x v="9"/>
    <s v="GNR_BO_WOODPEL_E-102"/>
    <x v="0"/>
    <x v="16"/>
    <n v="9.5"/>
    <n v="3467.5"/>
    <n v="12483"/>
  </r>
  <r>
    <x v="0"/>
    <x v="1"/>
    <x v="0"/>
    <x v="1"/>
    <s v="DK2_Medium"/>
    <x v="9"/>
    <s v="GNR_BO_WOODPEL_E-102"/>
    <x v="0"/>
    <x v="5"/>
    <n v="9.5"/>
    <n v="3467.5"/>
    <n v="12483"/>
  </r>
  <r>
    <x v="0"/>
    <x v="1"/>
    <x v="0"/>
    <x v="1"/>
    <s v="DK2_Medium"/>
    <x v="9"/>
    <s v="GNR_BO_WOODPEL_E-102"/>
    <x v="0"/>
    <x v="6"/>
    <n v="9.5"/>
    <n v="3467.5"/>
    <n v="12483"/>
  </r>
  <r>
    <x v="0"/>
    <x v="1"/>
    <x v="0"/>
    <x v="1"/>
    <s v="DK2_Medium"/>
    <x v="9"/>
    <s v="GNR_BO_WOODPEL_E-102"/>
    <x v="0"/>
    <x v="17"/>
    <n v="9.5"/>
    <n v="3467.5"/>
    <n v="12483"/>
  </r>
  <r>
    <x v="0"/>
    <x v="1"/>
    <x v="0"/>
    <x v="1"/>
    <s v="DK2_Medium"/>
    <x v="9"/>
    <s v="GNR_BO_WOODPEL_E-102"/>
    <x v="0"/>
    <x v="7"/>
    <n v="9.5"/>
    <n v="3467.5"/>
    <n v="12483"/>
  </r>
  <r>
    <x v="0"/>
    <x v="1"/>
    <x v="0"/>
    <x v="1"/>
    <s v="DK2_Medium"/>
    <x v="9"/>
    <s v="GNR_BO_WOODPEL_E-102"/>
    <x v="0"/>
    <x v="23"/>
    <n v="9.5"/>
    <n v="3467.5"/>
    <n v="12483"/>
  </r>
  <r>
    <x v="0"/>
    <x v="1"/>
    <x v="0"/>
    <x v="1"/>
    <s v="DK2_Medium"/>
    <x v="9"/>
    <s v="GNR_BO_WOODPEL_E-102"/>
    <x v="0"/>
    <x v="8"/>
    <n v="9.5"/>
    <n v="3467.5"/>
    <n v="12483"/>
  </r>
  <r>
    <x v="0"/>
    <x v="1"/>
    <x v="0"/>
    <x v="1"/>
    <s v="DK2_Medium"/>
    <x v="9"/>
    <s v="GNR_BO_WOODPEL_E-102"/>
    <x v="0"/>
    <x v="9"/>
    <n v="9.5"/>
    <n v="3467.5"/>
    <n v="12483"/>
  </r>
  <r>
    <x v="0"/>
    <x v="1"/>
    <x v="0"/>
    <x v="1"/>
    <s v="DK2_Medium"/>
    <x v="9"/>
    <s v="GNR_BO_WOODPEL_E-102"/>
    <x v="0"/>
    <x v="18"/>
    <n v="9.5"/>
    <n v="3467.5"/>
    <n v="12483"/>
  </r>
  <r>
    <x v="0"/>
    <x v="1"/>
    <x v="0"/>
    <x v="1"/>
    <s v="DK2_Medium"/>
    <x v="9"/>
    <s v="GNR_BO_WOODPEL_E-102"/>
    <x v="0"/>
    <x v="19"/>
    <n v="9.5"/>
    <n v="3467.5"/>
    <n v="12483"/>
  </r>
  <r>
    <x v="0"/>
    <x v="1"/>
    <x v="0"/>
    <x v="1"/>
    <s v="DK2_Medium"/>
    <x v="9"/>
    <s v="GNR_BO_WOODPEL_E-102"/>
    <x v="0"/>
    <x v="20"/>
    <n v="9.5"/>
    <n v="3467.5"/>
    <n v="12483"/>
  </r>
  <r>
    <x v="0"/>
    <x v="1"/>
    <x v="0"/>
    <x v="1"/>
    <s v="DK2_Medium"/>
    <x v="9"/>
    <s v="GNR_BO_WOODPEL_E-102"/>
    <x v="0"/>
    <x v="10"/>
    <n v="9.5"/>
    <n v="3467.5"/>
    <n v="12483"/>
  </r>
  <r>
    <x v="0"/>
    <x v="1"/>
    <x v="0"/>
    <x v="1"/>
    <s v="DK2_Medium"/>
    <x v="9"/>
    <s v="GNR_BO_WOODPEL_E-102"/>
    <x v="0"/>
    <x v="22"/>
    <n v="9.5"/>
    <n v="3467.5"/>
    <n v="12483"/>
  </r>
  <r>
    <x v="0"/>
    <x v="1"/>
    <x v="0"/>
    <x v="1"/>
    <s v="DK2_NoDH"/>
    <x v="4"/>
    <s v="GNR_ENG_NGAS_BP_E-46"/>
    <x v="0"/>
    <x v="15"/>
    <n v="1.44444444444444"/>
    <n v="527.22222222222194"/>
    <n v="1898"/>
  </r>
  <r>
    <x v="0"/>
    <x v="1"/>
    <x v="0"/>
    <x v="1"/>
    <s v="DK2_Rural"/>
    <x v="15"/>
    <s v="GNR_ENG_BGAS_BP_E-40"/>
    <x v="0"/>
    <x v="15"/>
    <n v="0.64634146341463405"/>
    <n v="235.914634146341"/>
    <n v="849.292682926829"/>
  </r>
  <r>
    <x v="0"/>
    <x v="1"/>
    <x v="0"/>
    <x v="1"/>
    <s v="DK2_Rural"/>
    <x v="15"/>
    <s v="GNR_ENG_BGAS_BP_E-41"/>
    <x v="0"/>
    <x v="15"/>
    <n v="2.4390243902439002"/>
    <n v="890.24390243902405"/>
    <n v="3204.8780487804902"/>
  </r>
  <r>
    <x v="0"/>
    <x v="1"/>
    <x v="0"/>
    <x v="1"/>
    <s v="DK2_Rural"/>
    <x v="15"/>
    <s v="GNR_ENG_BGAS_BP_E-42"/>
    <x v="0"/>
    <x v="14"/>
    <n v="6.9926829268292696"/>
    <n v="2552.3292682926799"/>
    <n v="9188.3853658536591"/>
  </r>
  <r>
    <x v="0"/>
    <x v="1"/>
    <x v="0"/>
    <x v="1"/>
    <s v="DK2_Rural"/>
    <x v="15"/>
    <s v="GNR_ENG_BGAS_BP_E-42"/>
    <x v="0"/>
    <x v="15"/>
    <n v="6.9926829268292696"/>
    <n v="2552.3292682926799"/>
    <n v="9188.3853658536591"/>
  </r>
  <r>
    <x v="0"/>
    <x v="1"/>
    <x v="0"/>
    <x v="1"/>
    <s v="DK2_Rural"/>
    <x v="0"/>
    <s v="GNR_ST_COAL_BP_E-35"/>
    <x v="0"/>
    <x v="13"/>
    <n v="49.3333333333333"/>
    <n v="18006.666666666701"/>
    <n v="64824"/>
  </r>
  <r>
    <x v="0"/>
    <x v="1"/>
    <x v="0"/>
    <x v="1"/>
    <s v="DK2_Rural"/>
    <x v="0"/>
    <s v="GNR_ST_COAL_BP_E-35"/>
    <x v="0"/>
    <x v="14"/>
    <n v="49.3333333333333"/>
    <n v="18006.666666666701"/>
    <n v="64824"/>
  </r>
  <r>
    <x v="0"/>
    <x v="1"/>
    <x v="0"/>
    <x v="1"/>
    <s v="DK2_Rural"/>
    <x v="0"/>
    <s v="GNR_ST_COAL_BP_E-35"/>
    <x v="0"/>
    <x v="15"/>
    <n v="49.3333333333333"/>
    <n v="18006.666666666701"/>
    <n v="64824"/>
  </r>
  <r>
    <x v="0"/>
    <x v="1"/>
    <x v="0"/>
    <x v="1"/>
    <s v="DK2_Rural"/>
    <x v="0"/>
    <s v="GNR_ST_COAL_BP_E-35"/>
    <x v="0"/>
    <x v="3"/>
    <n v="49.3333333333333"/>
    <n v="18006.666666666701"/>
    <n v="64824"/>
  </r>
  <r>
    <x v="0"/>
    <x v="1"/>
    <x v="0"/>
    <x v="1"/>
    <s v="DK2_Rural"/>
    <x v="0"/>
    <s v="GNR_ST_COAL_BP_E-35"/>
    <x v="0"/>
    <x v="4"/>
    <n v="49.3333333333333"/>
    <n v="18006.666666666701"/>
    <n v="64824"/>
  </r>
  <r>
    <x v="0"/>
    <x v="1"/>
    <x v="0"/>
    <x v="1"/>
    <s v="DK2_Rural"/>
    <x v="0"/>
    <s v="GNR_ST_COAL_BP_E-35"/>
    <x v="0"/>
    <x v="23"/>
    <n v="49.3333333333333"/>
    <n v="18006.666666666701"/>
    <n v="64824"/>
  </r>
  <r>
    <x v="0"/>
    <x v="1"/>
    <x v="0"/>
    <x v="1"/>
    <s v="DK2_Rural"/>
    <x v="0"/>
    <s v="GNR_ST_COAL_BP_E-35"/>
    <x v="0"/>
    <x v="8"/>
    <n v="49.3333333333333"/>
    <n v="18006.666666666701"/>
    <n v="64824"/>
  </r>
  <r>
    <x v="0"/>
    <x v="1"/>
    <x v="0"/>
    <x v="1"/>
    <s v="DK2_Rural"/>
    <x v="7"/>
    <s v="GNR_BO_ELEC_E-100"/>
    <x v="0"/>
    <x v="6"/>
    <n v="10"/>
    <n v="3650"/>
    <n v="13140"/>
  </r>
  <r>
    <x v="0"/>
    <x v="1"/>
    <x v="0"/>
    <x v="1"/>
    <s v="DK2_Rural"/>
    <x v="7"/>
    <s v="GNR_BO_ELEC_E-100"/>
    <x v="0"/>
    <x v="22"/>
    <n v="10"/>
    <n v="3650"/>
    <n v="13140"/>
  </r>
  <r>
    <x v="0"/>
    <x v="1"/>
    <x v="0"/>
    <x v="1"/>
    <s v="DK2_Rural"/>
    <x v="7"/>
    <s v="GNR_BO_ELEC_E-98"/>
    <x v="0"/>
    <x v="6"/>
    <n v="13.6"/>
    <n v="4964"/>
    <n v="17870.400000000001"/>
  </r>
  <r>
    <x v="0"/>
    <x v="1"/>
    <x v="0"/>
    <x v="1"/>
    <s v="DK2_Rural"/>
    <x v="7"/>
    <s v="GNR_BO_ELEC_E-98"/>
    <x v="0"/>
    <x v="22"/>
    <n v="13.6"/>
    <n v="4964"/>
    <n v="17870.400000000001"/>
  </r>
  <r>
    <x v="0"/>
    <x v="1"/>
    <x v="0"/>
    <x v="1"/>
    <s v="DK2_Rural"/>
    <x v="7"/>
    <s v="GNR_HP_ELEC_AIR-WTR_COP-330_LS_Y-2030"/>
    <x v="0"/>
    <x v="11"/>
    <n v="108.192990230467"/>
    <n v="39490.441434120403"/>
    <n v="142165.589162833"/>
  </r>
  <r>
    <x v="0"/>
    <x v="1"/>
    <x v="0"/>
    <x v="1"/>
    <s v="DK2_Rural"/>
    <x v="7"/>
    <s v="GNR_HP_ELEC_AIR-WTR_COP-330_LS_Y-2030"/>
    <x v="0"/>
    <x v="21"/>
    <n v="108.192990230467"/>
    <n v="39490.441434120403"/>
    <n v="142165.589162833"/>
  </r>
  <r>
    <x v="0"/>
    <x v="1"/>
    <x v="0"/>
    <x v="1"/>
    <s v="DK2_Rural"/>
    <x v="7"/>
    <s v="GNR_HP_ELEC_AIR-WTR_COP-330_LS_Y-2030"/>
    <x v="0"/>
    <x v="12"/>
    <n v="108.192990230467"/>
    <n v="39490.441434120403"/>
    <n v="142165.589162833"/>
  </r>
  <r>
    <x v="0"/>
    <x v="1"/>
    <x v="0"/>
    <x v="1"/>
    <s v="DK2_Rural"/>
    <x v="7"/>
    <s v="GNR_HP_ELEC_AIR-WTR_COP-330_LS_Y-2030"/>
    <x v="0"/>
    <x v="0"/>
    <n v="108.192990230467"/>
    <n v="39490.441434120403"/>
    <n v="142165.589162833"/>
  </r>
  <r>
    <x v="0"/>
    <x v="1"/>
    <x v="0"/>
    <x v="1"/>
    <s v="DK2_Rural"/>
    <x v="7"/>
    <s v="GNR_HP_ELEC_AIR-WTR_COP-330_LS_Y-2030"/>
    <x v="0"/>
    <x v="1"/>
    <n v="108.192990230467"/>
    <n v="39490.441434120403"/>
    <n v="142165.589162833"/>
  </r>
  <r>
    <x v="0"/>
    <x v="1"/>
    <x v="0"/>
    <x v="1"/>
    <s v="DK2_Rural"/>
    <x v="7"/>
    <s v="GNR_HP_ELEC_AIR-WTR_COP-330_LS_Y-2030"/>
    <x v="0"/>
    <x v="2"/>
    <n v="108.192990230467"/>
    <n v="39490.441434120403"/>
    <n v="142165.589162833"/>
  </r>
  <r>
    <x v="0"/>
    <x v="1"/>
    <x v="0"/>
    <x v="1"/>
    <s v="DK2_Rural"/>
    <x v="7"/>
    <s v="GNR_HP_ELEC_AIR-WTR_COP-330_LS_Y-2030"/>
    <x v="0"/>
    <x v="13"/>
    <n v="108.192990230467"/>
    <n v="39490.441434120403"/>
    <n v="142165.589162833"/>
  </r>
  <r>
    <x v="0"/>
    <x v="1"/>
    <x v="0"/>
    <x v="1"/>
    <s v="DK2_Rural"/>
    <x v="7"/>
    <s v="GNR_HP_ELEC_AIR-WTR_COP-330_LS_Y-2030"/>
    <x v="0"/>
    <x v="3"/>
    <n v="108.192990230467"/>
    <n v="39490.441434120403"/>
    <n v="142165.589162833"/>
  </r>
  <r>
    <x v="0"/>
    <x v="1"/>
    <x v="0"/>
    <x v="1"/>
    <s v="DK2_Rural"/>
    <x v="7"/>
    <s v="GNR_HP_ELEC_AIR-WTR_COP-330_LS_Y-2030"/>
    <x v="0"/>
    <x v="4"/>
    <n v="108.192990230467"/>
    <n v="39490.441434120403"/>
    <n v="142165.589162833"/>
  </r>
  <r>
    <x v="0"/>
    <x v="1"/>
    <x v="0"/>
    <x v="1"/>
    <s v="DK2_Rural"/>
    <x v="7"/>
    <s v="GNR_HP_ELEC_AIR-WTR_COP-330_LS_Y-2030"/>
    <x v="0"/>
    <x v="16"/>
    <n v="108.192990230467"/>
    <n v="39490.441434120403"/>
    <n v="142165.589162833"/>
  </r>
  <r>
    <x v="0"/>
    <x v="1"/>
    <x v="0"/>
    <x v="1"/>
    <s v="DK2_Rural"/>
    <x v="7"/>
    <s v="GNR_HP_ELEC_AIR-WTR_COP-330_LS_Y-2030"/>
    <x v="0"/>
    <x v="5"/>
    <n v="108.192990230467"/>
    <n v="39490.441434120403"/>
    <n v="142165.589162833"/>
  </r>
  <r>
    <x v="0"/>
    <x v="1"/>
    <x v="0"/>
    <x v="1"/>
    <s v="DK2_Rural"/>
    <x v="7"/>
    <s v="GNR_HP_ELEC_AIR-WTR_COP-330_LS_Y-2030"/>
    <x v="0"/>
    <x v="6"/>
    <n v="108.192990230467"/>
    <n v="39490.441434120403"/>
    <n v="142165.589162833"/>
  </r>
  <r>
    <x v="0"/>
    <x v="1"/>
    <x v="0"/>
    <x v="1"/>
    <s v="DK2_Rural"/>
    <x v="7"/>
    <s v="GNR_HP_ELEC_AIR-WTR_COP-330_LS_Y-2030"/>
    <x v="0"/>
    <x v="17"/>
    <n v="108.192990230467"/>
    <n v="39490.441434120403"/>
    <n v="142165.589162833"/>
  </r>
  <r>
    <x v="0"/>
    <x v="1"/>
    <x v="0"/>
    <x v="1"/>
    <s v="DK2_Rural"/>
    <x v="7"/>
    <s v="GNR_HP_ELEC_AIR-WTR_COP-330_LS_Y-2030"/>
    <x v="0"/>
    <x v="7"/>
    <n v="108.192990230467"/>
    <n v="39490.441434120403"/>
    <n v="142165.589162833"/>
  </r>
  <r>
    <x v="0"/>
    <x v="1"/>
    <x v="0"/>
    <x v="1"/>
    <s v="DK2_Rural"/>
    <x v="7"/>
    <s v="GNR_HP_ELEC_AIR-WTR_COP-330_LS_Y-2030"/>
    <x v="0"/>
    <x v="23"/>
    <n v="108.192990230467"/>
    <n v="39490.441434120403"/>
    <n v="142165.589162833"/>
  </r>
  <r>
    <x v="0"/>
    <x v="1"/>
    <x v="0"/>
    <x v="1"/>
    <s v="DK2_Rural"/>
    <x v="7"/>
    <s v="GNR_HP_ELEC_AIR-WTR_COP-330_LS_Y-2030"/>
    <x v="0"/>
    <x v="8"/>
    <n v="108.192990230467"/>
    <n v="39490.441434120403"/>
    <n v="142165.589162833"/>
  </r>
  <r>
    <x v="0"/>
    <x v="1"/>
    <x v="0"/>
    <x v="1"/>
    <s v="DK2_Rural"/>
    <x v="7"/>
    <s v="GNR_HP_ELEC_AIR-WTR_COP-330_LS_Y-2030"/>
    <x v="0"/>
    <x v="9"/>
    <n v="108.192990230467"/>
    <n v="39490.441434120403"/>
    <n v="142165.589162833"/>
  </r>
  <r>
    <x v="0"/>
    <x v="1"/>
    <x v="0"/>
    <x v="1"/>
    <s v="DK2_Rural"/>
    <x v="7"/>
    <s v="GNR_HP_ELEC_AIR-WTR_COP-330_LS_Y-2030"/>
    <x v="0"/>
    <x v="18"/>
    <n v="108.192990230467"/>
    <n v="39490.441434120403"/>
    <n v="142165.589162833"/>
  </r>
  <r>
    <x v="0"/>
    <x v="1"/>
    <x v="0"/>
    <x v="1"/>
    <s v="DK2_Rural"/>
    <x v="7"/>
    <s v="GNR_HP_ELEC_AIR-WTR_COP-330_LS_Y-2030"/>
    <x v="0"/>
    <x v="19"/>
    <n v="108.192990230467"/>
    <n v="39490.441434120403"/>
    <n v="142165.589162833"/>
  </r>
  <r>
    <x v="0"/>
    <x v="1"/>
    <x v="0"/>
    <x v="1"/>
    <s v="DK2_Rural"/>
    <x v="7"/>
    <s v="GNR_HP_ELEC_AIR-WTR_COP-330_LS_Y-2030"/>
    <x v="0"/>
    <x v="20"/>
    <n v="108.192990230467"/>
    <n v="39490.441434120403"/>
    <n v="142165.589162833"/>
  </r>
  <r>
    <x v="0"/>
    <x v="1"/>
    <x v="0"/>
    <x v="1"/>
    <s v="DK2_Rural"/>
    <x v="7"/>
    <s v="GNR_HP_ELEC_AIR-WTR_COP-330_LS_Y-2030"/>
    <x v="0"/>
    <x v="10"/>
    <n v="108.192990230467"/>
    <n v="39490.441434120403"/>
    <n v="142165.589162833"/>
  </r>
  <r>
    <x v="0"/>
    <x v="1"/>
    <x v="0"/>
    <x v="1"/>
    <s v="DK2_Rural"/>
    <x v="7"/>
    <s v="GNR_HP_ELEC_AIR-WTR_COP-330_LS_Y-2030"/>
    <x v="0"/>
    <x v="22"/>
    <n v="108.192990230467"/>
    <n v="39490.441434120403"/>
    <n v="142165.589162833"/>
  </r>
  <r>
    <x v="0"/>
    <x v="1"/>
    <x v="0"/>
    <x v="1"/>
    <s v="DK2_Rural"/>
    <x v="7"/>
    <s v="GNR_HP_ELEC_COP-400"/>
    <x v="0"/>
    <x v="11"/>
    <n v="0.8"/>
    <n v="292"/>
    <n v="1051.2"/>
  </r>
  <r>
    <x v="0"/>
    <x v="1"/>
    <x v="0"/>
    <x v="1"/>
    <s v="DK2_Rural"/>
    <x v="7"/>
    <s v="GNR_HP_ELEC_COP-400"/>
    <x v="0"/>
    <x v="21"/>
    <n v="0.8"/>
    <n v="292"/>
    <n v="1051.2"/>
  </r>
  <r>
    <x v="0"/>
    <x v="1"/>
    <x v="0"/>
    <x v="1"/>
    <s v="DK2_Rural"/>
    <x v="7"/>
    <s v="GNR_HP_ELEC_COP-400"/>
    <x v="0"/>
    <x v="12"/>
    <n v="0.8"/>
    <n v="292"/>
    <n v="1051.2"/>
  </r>
  <r>
    <x v="0"/>
    <x v="1"/>
    <x v="0"/>
    <x v="1"/>
    <s v="DK2_Rural"/>
    <x v="7"/>
    <s v="GNR_HP_ELEC_COP-400"/>
    <x v="0"/>
    <x v="0"/>
    <n v="0.8"/>
    <n v="292"/>
    <n v="1051.2"/>
  </r>
  <r>
    <x v="0"/>
    <x v="1"/>
    <x v="0"/>
    <x v="1"/>
    <s v="DK2_Rural"/>
    <x v="7"/>
    <s v="GNR_HP_ELEC_COP-400"/>
    <x v="0"/>
    <x v="1"/>
    <n v="0.8"/>
    <n v="292"/>
    <n v="1051.2"/>
  </r>
  <r>
    <x v="0"/>
    <x v="1"/>
    <x v="0"/>
    <x v="1"/>
    <s v="DK2_Rural"/>
    <x v="7"/>
    <s v="GNR_HP_ELEC_COP-400"/>
    <x v="0"/>
    <x v="2"/>
    <n v="0.8"/>
    <n v="292"/>
    <n v="1051.2"/>
  </r>
  <r>
    <x v="0"/>
    <x v="1"/>
    <x v="0"/>
    <x v="1"/>
    <s v="DK2_Rural"/>
    <x v="7"/>
    <s v="GNR_HP_ELEC_COP-400"/>
    <x v="0"/>
    <x v="13"/>
    <n v="0.8"/>
    <n v="292"/>
    <n v="1051.2"/>
  </r>
  <r>
    <x v="0"/>
    <x v="1"/>
    <x v="0"/>
    <x v="1"/>
    <s v="DK2_Rural"/>
    <x v="7"/>
    <s v="GNR_HP_ELEC_COP-400"/>
    <x v="0"/>
    <x v="14"/>
    <n v="0.8"/>
    <n v="292"/>
    <n v="1051.2"/>
  </r>
  <r>
    <x v="0"/>
    <x v="1"/>
    <x v="0"/>
    <x v="1"/>
    <s v="DK2_Rural"/>
    <x v="7"/>
    <s v="GNR_HP_ELEC_COP-400"/>
    <x v="0"/>
    <x v="15"/>
    <n v="0.8"/>
    <n v="292"/>
    <n v="1051.2"/>
  </r>
  <r>
    <x v="0"/>
    <x v="1"/>
    <x v="0"/>
    <x v="1"/>
    <s v="DK2_Rural"/>
    <x v="7"/>
    <s v="GNR_HP_ELEC_COP-400"/>
    <x v="0"/>
    <x v="3"/>
    <n v="0.8"/>
    <n v="292"/>
    <n v="1051.2"/>
  </r>
  <r>
    <x v="0"/>
    <x v="1"/>
    <x v="0"/>
    <x v="1"/>
    <s v="DK2_Rural"/>
    <x v="7"/>
    <s v="GNR_HP_ELEC_COP-400"/>
    <x v="0"/>
    <x v="4"/>
    <n v="0.8"/>
    <n v="292"/>
    <n v="1051.2"/>
  </r>
  <r>
    <x v="0"/>
    <x v="1"/>
    <x v="0"/>
    <x v="1"/>
    <s v="DK2_Rural"/>
    <x v="7"/>
    <s v="GNR_HP_ELEC_COP-400"/>
    <x v="0"/>
    <x v="16"/>
    <n v="0.8"/>
    <n v="292"/>
    <n v="1051.2"/>
  </r>
  <r>
    <x v="0"/>
    <x v="1"/>
    <x v="0"/>
    <x v="1"/>
    <s v="DK2_Rural"/>
    <x v="7"/>
    <s v="GNR_HP_ELEC_COP-400"/>
    <x v="0"/>
    <x v="5"/>
    <n v="0.8"/>
    <n v="292"/>
    <n v="1051.2"/>
  </r>
  <r>
    <x v="0"/>
    <x v="1"/>
    <x v="0"/>
    <x v="1"/>
    <s v="DK2_Rural"/>
    <x v="7"/>
    <s v="GNR_HP_ELEC_COP-400"/>
    <x v="0"/>
    <x v="6"/>
    <n v="0.8"/>
    <n v="292"/>
    <n v="1051.2"/>
  </r>
  <r>
    <x v="0"/>
    <x v="1"/>
    <x v="0"/>
    <x v="1"/>
    <s v="DK2_Rural"/>
    <x v="7"/>
    <s v="GNR_HP_ELEC_COP-400"/>
    <x v="0"/>
    <x v="17"/>
    <n v="0.8"/>
    <n v="292"/>
    <n v="1051.2"/>
  </r>
  <r>
    <x v="0"/>
    <x v="1"/>
    <x v="0"/>
    <x v="1"/>
    <s v="DK2_Rural"/>
    <x v="7"/>
    <s v="GNR_HP_ELEC_COP-400"/>
    <x v="0"/>
    <x v="7"/>
    <n v="0.8"/>
    <n v="292"/>
    <n v="1051.2"/>
  </r>
  <r>
    <x v="0"/>
    <x v="1"/>
    <x v="0"/>
    <x v="1"/>
    <s v="DK2_Rural"/>
    <x v="7"/>
    <s v="GNR_HP_ELEC_COP-400"/>
    <x v="0"/>
    <x v="23"/>
    <n v="0.8"/>
    <n v="292"/>
    <n v="1051.2"/>
  </r>
  <r>
    <x v="0"/>
    <x v="1"/>
    <x v="0"/>
    <x v="1"/>
    <s v="DK2_Rural"/>
    <x v="7"/>
    <s v="GNR_HP_ELEC_COP-400"/>
    <x v="0"/>
    <x v="8"/>
    <n v="0.8"/>
    <n v="292"/>
    <n v="1051.2"/>
  </r>
  <r>
    <x v="0"/>
    <x v="1"/>
    <x v="0"/>
    <x v="1"/>
    <s v="DK2_Rural"/>
    <x v="7"/>
    <s v="GNR_HP_ELEC_COP-400"/>
    <x v="0"/>
    <x v="9"/>
    <n v="0.8"/>
    <n v="292"/>
    <n v="1051.2"/>
  </r>
  <r>
    <x v="0"/>
    <x v="1"/>
    <x v="0"/>
    <x v="1"/>
    <s v="DK2_Rural"/>
    <x v="7"/>
    <s v="GNR_HP_ELEC_COP-400"/>
    <x v="0"/>
    <x v="18"/>
    <n v="0.8"/>
    <n v="292"/>
    <n v="1051.2"/>
  </r>
  <r>
    <x v="0"/>
    <x v="1"/>
    <x v="0"/>
    <x v="1"/>
    <s v="DK2_Rural"/>
    <x v="7"/>
    <s v="GNR_HP_ELEC_COP-400"/>
    <x v="0"/>
    <x v="19"/>
    <n v="0.8"/>
    <n v="292"/>
    <n v="1051.2"/>
  </r>
  <r>
    <x v="0"/>
    <x v="1"/>
    <x v="0"/>
    <x v="1"/>
    <s v="DK2_Rural"/>
    <x v="7"/>
    <s v="GNR_HP_ELEC_COP-400"/>
    <x v="0"/>
    <x v="20"/>
    <n v="0.8"/>
    <n v="292"/>
    <n v="1051.2"/>
  </r>
  <r>
    <x v="0"/>
    <x v="1"/>
    <x v="0"/>
    <x v="1"/>
    <s v="DK2_Rural"/>
    <x v="7"/>
    <s v="GNR_HP_ELEC_COP-400"/>
    <x v="0"/>
    <x v="10"/>
    <n v="0.8"/>
    <n v="292"/>
    <n v="1051.2"/>
  </r>
  <r>
    <x v="0"/>
    <x v="1"/>
    <x v="0"/>
    <x v="1"/>
    <s v="DK2_Rural"/>
    <x v="7"/>
    <s v="GNR_HP_ELEC_COP-400"/>
    <x v="0"/>
    <x v="22"/>
    <n v="0.8"/>
    <n v="292"/>
    <n v="1051.2"/>
  </r>
  <r>
    <x v="0"/>
    <x v="1"/>
    <x v="0"/>
    <x v="1"/>
    <s v="DK2_Rural"/>
    <x v="1"/>
    <s v="GNR_HS_HEAT_WTR-TANK_LS_E-95_Y-2010"/>
    <x v="0"/>
    <x v="14"/>
    <n v="29.6736488484277"/>
    <n v="10830.8818296761"/>
    <n v="38991.174586834"/>
  </r>
  <r>
    <x v="0"/>
    <x v="1"/>
    <x v="0"/>
    <x v="1"/>
    <s v="DK2_Rural"/>
    <x v="1"/>
    <s v="GNR_HS_HEAT_WTR-TANK_LS_E-95_Y-2010"/>
    <x v="0"/>
    <x v="15"/>
    <n v="32.019050740967302"/>
    <n v="11686.9535204531"/>
    <n v="42073.032673631002"/>
  </r>
  <r>
    <x v="0"/>
    <x v="1"/>
    <x v="0"/>
    <x v="1"/>
    <s v="DK2_Rural"/>
    <x v="4"/>
    <s v="GNR_ENG_NGAS_BP_E-36"/>
    <x v="0"/>
    <x v="14"/>
    <n v="0.31666666666666698"/>
    <n v="115.583333333333"/>
    <n v="416.1"/>
  </r>
  <r>
    <x v="0"/>
    <x v="1"/>
    <x v="0"/>
    <x v="1"/>
    <s v="DK2_Rural"/>
    <x v="4"/>
    <s v="GNR_ENG_NGAS_BP_E-36"/>
    <x v="0"/>
    <x v="15"/>
    <n v="0.31666666666666698"/>
    <n v="115.583333333333"/>
    <n v="416.1"/>
  </r>
  <r>
    <x v="0"/>
    <x v="1"/>
    <x v="0"/>
    <x v="1"/>
    <s v="DK2_Rural"/>
    <x v="4"/>
    <s v="GNR_ENG_NGAS_BP_E-38"/>
    <x v="0"/>
    <x v="14"/>
    <n v="0.42777777777777798"/>
    <n v="156.138888888889"/>
    <n v="562.1"/>
  </r>
  <r>
    <x v="0"/>
    <x v="1"/>
    <x v="0"/>
    <x v="1"/>
    <s v="DK2_Rural"/>
    <x v="4"/>
    <s v="GNR_ENG_NGAS_BP_E-38"/>
    <x v="0"/>
    <x v="15"/>
    <n v="0.42777777777777798"/>
    <n v="156.138888888889"/>
    <n v="562.1"/>
  </r>
  <r>
    <x v="0"/>
    <x v="1"/>
    <x v="0"/>
    <x v="1"/>
    <s v="DK2_Rural"/>
    <x v="4"/>
    <s v="GNR_ENG_NGAS_BP_E-40"/>
    <x v="0"/>
    <x v="14"/>
    <n v="9.4444444444444393"/>
    <n v="3447.2222222222199"/>
    <n v="12410"/>
  </r>
  <r>
    <x v="0"/>
    <x v="1"/>
    <x v="0"/>
    <x v="1"/>
    <s v="DK2_Rural"/>
    <x v="4"/>
    <s v="GNR_ENG_NGAS_BP_E-40"/>
    <x v="0"/>
    <x v="15"/>
    <n v="9.4444444444444393"/>
    <n v="3447.2222222222199"/>
    <n v="12410"/>
  </r>
  <r>
    <x v="0"/>
    <x v="1"/>
    <x v="0"/>
    <x v="1"/>
    <s v="DK2_Rural"/>
    <x v="4"/>
    <s v="GNR_ENG_NGAS_BP_E-40"/>
    <x v="0"/>
    <x v="3"/>
    <n v="9.4444444444444393"/>
    <n v="3447.2222222222199"/>
    <n v="12410"/>
  </r>
  <r>
    <x v="0"/>
    <x v="1"/>
    <x v="0"/>
    <x v="1"/>
    <s v="DK2_Rural"/>
    <x v="4"/>
    <s v="GNR_ENG_NGAS_BP_E-45"/>
    <x v="0"/>
    <x v="13"/>
    <n v="0.55555555555555602"/>
    <n v="202.777777777778"/>
    <n v="730"/>
  </r>
  <r>
    <x v="0"/>
    <x v="1"/>
    <x v="0"/>
    <x v="1"/>
    <s v="DK2_Rural"/>
    <x v="4"/>
    <s v="GNR_ENG_NGAS_BP_E-45"/>
    <x v="0"/>
    <x v="14"/>
    <n v="0.55555555555555602"/>
    <n v="202.777777777778"/>
    <n v="730"/>
  </r>
  <r>
    <x v="0"/>
    <x v="1"/>
    <x v="0"/>
    <x v="1"/>
    <s v="DK2_Rural"/>
    <x v="4"/>
    <s v="GNR_ENG_NGAS_BP_E-45"/>
    <x v="0"/>
    <x v="15"/>
    <n v="0.55555555555555602"/>
    <n v="202.777777777778"/>
    <n v="730"/>
  </r>
  <r>
    <x v="0"/>
    <x v="1"/>
    <x v="0"/>
    <x v="1"/>
    <s v="DK2_Rural"/>
    <x v="4"/>
    <s v="GNR_ENG_NGAS_BP_E-45"/>
    <x v="0"/>
    <x v="3"/>
    <n v="0.55555555555555602"/>
    <n v="202.777777777778"/>
    <n v="730"/>
  </r>
  <r>
    <x v="0"/>
    <x v="1"/>
    <x v="0"/>
    <x v="1"/>
    <s v="DK2_Rural"/>
    <x v="4"/>
    <s v="GNR_ENG_NGAS_BP_E-45"/>
    <x v="0"/>
    <x v="4"/>
    <n v="0.55555555555555602"/>
    <n v="202.777777777778"/>
    <n v="730"/>
  </r>
  <r>
    <x v="0"/>
    <x v="1"/>
    <x v="0"/>
    <x v="1"/>
    <s v="DK2_Rural"/>
    <x v="4"/>
    <s v="GNR_ENG_NGAS_BP_E-45"/>
    <x v="0"/>
    <x v="8"/>
    <n v="0.55555555555555602"/>
    <n v="202.777777777778"/>
    <n v="730"/>
  </r>
  <r>
    <x v="0"/>
    <x v="1"/>
    <x v="0"/>
    <x v="1"/>
    <s v="DK2_Rural"/>
    <x v="5"/>
    <s v="GNR_BO_STRW_E-100"/>
    <x v="0"/>
    <x v="14"/>
    <n v="55.35"/>
    <n v="20202.75"/>
    <n v="72729.899999999994"/>
  </r>
  <r>
    <x v="0"/>
    <x v="1"/>
    <x v="0"/>
    <x v="1"/>
    <s v="DK2_Rural"/>
    <x v="5"/>
    <s v="GNR_BO_STRW_E-100"/>
    <x v="0"/>
    <x v="15"/>
    <n v="55.35"/>
    <n v="20202.75"/>
    <n v="72729.899999999994"/>
  </r>
  <r>
    <x v="0"/>
    <x v="1"/>
    <x v="0"/>
    <x v="1"/>
    <s v="DK2_Rural"/>
    <x v="5"/>
    <s v="GNR_BO_STRW_E-100"/>
    <x v="0"/>
    <x v="16"/>
    <n v="48.635634793612297"/>
    <n v="17752.006699668498"/>
    <n v="63907.224118806596"/>
  </r>
  <r>
    <x v="0"/>
    <x v="1"/>
    <x v="0"/>
    <x v="1"/>
    <s v="DK2_Rural"/>
    <x v="5"/>
    <s v="GNR_BO_STRW_E-100"/>
    <x v="0"/>
    <x v="5"/>
    <n v="40.837609311891903"/>
    <n v="14905.7273988405"/>
    <n v="53660.6186358259"/>
  </r>
  <r>
    <x v="0"/>
    <x v="1"/>
    <x v="0"/>
    <x v="1"/>
    <s v="DK2_Rural"/>
    <x v="5"/>
    <s v="GNR_BO_STRW_E-100"/>
    <x v="0"/>
    <x v="6"/>
    <n v="11.8068415656938"/>
    <n v="4309.4971714782196"/>
    <n v="15514.1898173216"/>
  </r>
  <r>
    <x v="0"/>
    <x v="1"/>
    <x v="0"/>
    <x v="1"/>
    <s v="DK2_Rural"/>
    <x v="5"/>
    <s v="GNR_BO_STRW_E-100"/>
    <x v="0"/>
    <x v="17"/>
    <n v="37.634848846185299"/>
    <n v="13736.7198288576"/>
    <n v="49452.191383887497"/>
  </r>
  <r>
    <x v="0"/>
    <x v="1"/>
    <x v="0"/>
    <x v="1"/>
    <s v="DK2_Rural"/>
    <x v="5"/>
    <s v="GNR_BO_STRW_E-100"/>
    <x v="0"/>
    <x v="7"/>
    <n v="39.723605671646098"/>
    <n v="14499.1160701508"/>
    <n v="52196.817852542998"/>
  </r>
  <r>
    <x v="0"/>
    <x v="1"/>
    <x v="0"/>
    <x v="1"/>
    <s v="DK2_Rural"/>
    <x v="5"/>
    <s v="GNR_BO_STRW_E-100"/>
    <x v="0"/>
    <x v="9"/>
    <n v="44.179620232629297"/>
    <n v="16125.561384909701"/>
    <n v="58052.020985674899"/>
  </r>
  <r>
    <x v="0"/>
    <x v="1"/>
    <x v="0"/>
    <x v="1"/>
    <s v="DK2_Rural"/>
    <x v="5"/>
    <s v="GNR_BO_STRW_E-100"/>
    <x v="0"/>
    <x v="18"/>
    <n v="38.470351576369701"/>
    <n v="14041.6783253749"/>
    <n v="50550.041971349703"/>
  </r>
  <r>
    <x v="0"/>
    <x v="1"/>
    <x v="0"/>
    <x v="1"/>
    <s v="DK2_Rural"/>
    <x v="5"/>
    <s v="GNR_BO_STRW_E-100"/>
    <x v="0"/>
    <x v="19"/>
    <n v="27.748066539004"/>
    <n v="10128.0442867364"/>
    <n v="36460.959432251198"/>
  </r>
  <r>
    <x v="0"/>
    <x v="1"/>
    <x v="0"/>
    <x v="1"/>
    <s v="DK2_Rural"/>
    <x v="5"/>
    <s v="GNR_BO_STRW_E-102"/>
    <x v="0"/>
    <x v="13"/>
    <n v="0.61786167066033404"/>
    <n v="225.51950979102199"/>
    <n v="811.87023524767801"/>
  </r>
  <r>
    <x v="0"/>
    <x v="1"/>
    <x v="0"/>
    <x v="1"/>
    <s v="DK2_Rural"/>
    <x v="5"/>
    <s v="GNR_BO_STRW_E-102"/>
    <x v="0"/>
    <x v="14"/>
    <n v="42.95"/>
    <n v="15676.75"/>
    <n v="56436.3"/>
  </r>
  <r>
    <x v="0"/>
    <x v="1"/>
    <x v="0"/>
    <x v="1"/>
    <s v="DK2_Rural"/>
    <x v="5"/>
    <s v="GNR_BO_STRW_E-102"/>
    <x v="0"/>
    <x v="15"/>
    <n v="42.95"/>
    <n v="15676.75"/>
    <n v="56436.3"/>
  </r>
  <r>
    <x v="0"/>
    <x v="1"/>
    <x v="0"/>
    <x v="1"/>
    <s v="DK2_Rural"/>
    <x v="5"/>
    <s v="GNR_BO_STRW_E-102"/>
    <x v="0"/>
    <x v="3"/>
    <n v="32.252301460279"/>
    <n v="11772.090033001799"/>
    <n v="42379.524118806599"/>
  </r>
  <r>
    <x v="0"/>
    <x v="1"/>
    <x v="0"/>
    <x v="1"/>
    <s v="DK2_Rural"/>
    <x v="5"/>
    <s v="GNR_BO_STRW_E-102"/>
    <x v="0"/>
    <x v="4"/>
    <n v="42.95"/>
    <n v="15676.75"/>
    <n v="56436.3"/>
  </r>
  <r>
    <x v="0"/>
    <x v="1"/>
    <x v="0"/>
    <x v="1"/>
    <s v="DK2_Rural"/>
    <x v="5"/>
    <s v="GNR_BO_STRW_E-102"/>
    <x v="0"/>
    <x v="16"/>
    <n v="42.95"/>
    <n v="15676.75"/>
    <n v="56436.3"/>
  </r>
  <r>
    <x v="0"/>
    <x v="1"/>
    <x v="0"/>
    <x v="1"/>
    <s v="DK2_Rural"/>
    <x v="5"/>
    <s v="GNR_BO_STRW_E-102"/>
    <x v="0"/>
    <x v="5"/>
    <n v="42.95"/>
    <n v="15676.75"/>
    <n v="56436.3"/>
  </r>
  <r>
    <x v="0"/>
    <x v="1"/>
    <x v="0"/>
    <x v="1"/>
    <s v="DK2_Rural"/>
    <x v="5"/>
    <s v="GNR_BO_STRW_E-102"/>
    <x v="0"/>
    <x v="6"/>
    <n v="42.95"/>
    <n v="15676.75"/>
    <n v="56436.3"/>
  </r>
  <r>
    <x v="0"/>
    <x v="1"/>
    <x v="0"/>
    <x v="1"/>
    <s v="DK2_Rural"/>
    <x v="5"/>
    <s v="GNR_BO_STRW_E-102"/>
    <x v="0"/>
    <x v="17"/>
    <n v="42.95"/>
    <n v="15676.75"/>
    <n v="56436.3"/>
  </r>
  <r>
    <x v="0"/>
    <x v="1"/>
    <x v="0"/>
    <x v="1"/>
    <s v="DK2_Rural"/>
    <x v="5"/>
    <s v="GNR_BO_STRW_E-102"/>
    <x v="0"/>
    <x v="7"/>
    <n v="42.95"/>
    <n v="15676.75"/>
    <n v="56436.3"/>
  </r>
  <r>
    <x v="0"/>
    <x v="1"/>
    <x v="0"/>
    <x v="1"/>
    <s v="DK2_Rural"/>
    <x v="5"/>
    <s v="GNR_BO_STRW_E-102"/>
    <x v="0"/>
    <x v="23"/>
    <n v="34.593526433589297"/>
    <n v="12626.637148260101"/>
    <n v="45455.893733736397"/>
  </r>
  <r>
    <x v="0"/>
    <x v="1"/>
    <x v="0"/>
    <x v="1"/>
    <s v="DK2_Rural"/>
    <x v="5"/>
    <s v="GNR_BO_STRW_E-102"/>
    <x v="0"/>
    <x v="8"/>
    <n v="37.797733163863199"/>
    <n v="13796.172604810101"/>
    <n v="49666.221377316302"/>
  </r>
  <r>
    <x v="0"/>
    <x v="1"/>
    <x v="0"/>
    <x v="1"/>
    <s v="DK2_Rural"/>
    <x v="5"/>
    <s v="GNR_BO_STRW_E-102"/>
    <x v="0"/>
    <x v="9"/>
    <n v="42.95"/>
    <n v="15676.75"/>
    <n v="56436.3"/>
  </r>
  <r>
    <x v="0"/>
    <x v="1"/>
    <x v="0"/>
    <x v="1"/>
    <s v="DK2_Rural"/>
    <x v="5"/>
    <s v="GNR_BO_STRW_E-102"/>
    <x v="0"/>
    <x v="18"/>
    <n v="42.95"/>
    <n v="15676.75"/>
    <n v="56436.3"/>
  </r>
  <r>
    <x v="0"/>
    <x v="1"/>
    <x v="0"/>
    <x v="1"/>
    <s v="DK2_Rural"/>
    <x v="5"/>
    <s v="GNR_BO_STRW_E-102"/>
    <x v="0"/>
    <x v="19"/>
    <n v="42.95"/>
    <n v="15676.75"/>
    <n v="56436.3"/>
  </r>
  <r>
    <x v="0"/>
    <x v="1"/>
    <x v="0"/>
    <x v="1"/>
    <s v="DK2_Rural"/>
    <x v="5"/>
    <s v="GNR_BO_STRW_E-102"/>
    <x v="0"/>
    <x v="20"/>
    <n v="19.175398177636701"/>
    <n v="6999.0203348373898"/>
    <n v="25196.473205414601"/>
  </r>
  <r>
    <x v="0"/>
    <x v="1"/>
    <x v="0"/>
    <x v="1"/>
    <s v="DK2_Rural"/>
    <x v="5"/>
    <s v="GNR_BO_STRW_E-102"/>
    <x v="0"/>
    <x v="10"/>
    <n v="4.6933508544415501"/>
    <n v="1713.07306187116"/>
    <n v="6167.0630227361899"/>
  </r>
  <r>
    <x v="0"/>
    <x v="1"/>
    <x v="0"/>
    <x v="1"/>
    <s v="DK2_Rural"/>
    <x v="3"/>
    <s v="GNR_EH_HEAT"/>
    <x v="0"/>
    <x v="11"/>
    <n v="16.5"/>
    <n v="6022.5"/>
    <n v="21681"/>
  </r>
  <r>
    <x v="0"/>
    <x v="1"/>
    <x v="0"/>
    <x v="1"/>
    <s v="DK2_Rural"/>
    <x v="3"/>
    <s v="GNR_EH_HEAT"/>
    <x v="0"/>
    <x v="21"/>
    <n v="16.5"/>
    <n v="6022.5"/>
    <n v="21681"/>
  </r>
  <r>
    <x v="0"/>
    <x v="1"/>
    <x v="0"/>
    <x v="1"/>
    <s v="DK2_Rural"/>
    <x v="3"/>
    <s v="GNR_EH_HEAT"/>
    <x v="0"/>
    <x v="12"/>
    <n v="16.5"/>
    <n v="6022.5"/>
    <n v="21681"/>
  </r>
  <r>
    <x v="0"/>
    <x v="1"/>
    <x v="0"/>
    <x v="1"/>
    <s v="DK2_Rural"/>
    <x v="3"/>
    <s v="GNR_EH_HEAT"/>
    <x v="0"/>
    <x v="0"/>
    <n v="16.5"/>
    <n v="6022.5"/>
    <n v="21681"/>
  </r>
  <r>
    <x v="0"/>
    <x v="1"/>
    <x v="0"/>
    <x v="1"/>
    <s v="DK2_Rural"/>
    <x v="3"/>
    <s v="GNR_EH_HEAT"/>
    <x v="0"/>
    <x v="1"/>
    <n v="16.5"/>
    <n v="6022.5"/>
    <n v="21681"/>
  </r>
  <r>
    <x v="0"/>
    <x v="1"/>
    <x v="0"/>
    <x v="1"/>
    <s v="DK2_Rural"/>
    <x v="3"/>
    <s v="GNR_EH_HEAT"/>
    <x v="0"/>
    <x v="2"/>
    <n v="16.5"/>
    <n v="6022.5"/>
    <n v="21681"/>
  </r>
  <r>
    <x v="0"/>
    <x v="1"/>
    <x v="0"/>
    <x v="1"/>
    <s v="DK2_Rural"/>
    <x v="3"/>
    <s v="GNR_EH_HEAT"/>
    <x v="0"/>
    <x v="13"/>
    <n v="16.5"/>
    <n v="6022.5"/>
    <n v="21681"/>
  </r>
  <r>
    <x v="0"/>
    <x v="1"/>
    <x v="0"/>
    <x v="1"/>
    <s v="DK2_Rural"/>
    <x v="3"/>
    <s v="GNR_EH_HEAT"/>
    <x v="0"/>
    <x v="14"/>
    <n v="16.5"/>
    <n v="6022.5"/>
    <n v="21681"/>
  </r>
  <r>
    <x v="0"/>
    <x v="1"/>
    <x v="0"/>
    <x v="1"/>
    <s v="DK2_Rural"/>
    <x v="3"/>
    <s v="GNR_EH_HEAT"/>
    <x v="0"/>
    <x v="15"/>
    <n v="16.5"/>
    <n v="6022.5"/>
    <n v="21681"/>
  </r>
  <r>
    <x v="0"/>
    <x v="1"/>
    <x v="0"/>
    <x v="1"/>
    <s v="DK2_Rural"/>
    <x v="3"/>
    <s v="GNR_EH_HEAT"/>
    <x v="0"/>
    <x v="3"/>
    <n v="16.5"/>
    <n v="6022.5"/>
    <n v="21681"/>
  </r>
  <r>
    <x v="0"/>
    <x v="1"/>
    <x v="0"/>
    <x v="1"/>
    <s v="DK2_Rural"/>
    <x v="3"/>
    <s v="GNR_EH_HEAT"/>
    <x v="0"/>
    <x v="4"/>
    <n v="16.5"/>
    <n v="6022.5"/>
    <n v="21681"/>
  </r>
  <r>
    <x v="0"/>
    <x v="1"/>
    <x v="0"/>
    <x v="1"/>
    <s v="DK2_Rural"/>
    <x v="3"/>
    <s v="GNR_EH_HEAT"/>
    <x v="0"/>
    <x v="16"/>
    <n v="16.5"/>
    <n v="6022.5"/>
    <n v="21681"/>
  </r>
  <r>
    <x v="0"/>
    <x v="1"/>
    <x v="0"/>
    <x v="1"/>
    <s v="DK2_Rural"/>
    <x v="3"/>
    <s v="GNR_EH_HEAT"/>
    <x v="0"/>
    <x v="5"/>
    <n v="16.5"/>
    <n v="6022.5"/>
    <n v="21681"/>
  </r>
  <r>
    <x v="0"/>
    <x v="1"/>
    <x v="0"/>
    <x v="1"/>
    <s v="DK2_Rural"/>
    <x v="3"/>
    <s v="GNR_EH_HEAT"/>
    <x v="0"/>
    <x v="6"/>
    <n v="16.5"/>
    <n v="6022.5"/>
    <n v="21681"/>
  </r>
  <r>
    <x v="0"/>
    <x v="1"/>
    <x v="0"/>
    <x v="1"/>
    <s v="DK2_Rural"/>
    <x v="3"/>
    <s v="GNR_EH_HEAT"/>
    <x v="0"/>
    <x v="17"/>
    <n v="16.5"/>
    <n v="6022.5"/>
    <n v="21681"/>
  </r>
  <r>
    <x v="0"/>
    <x v="1"/>
    <x v="0"/>
    <x v="1"/>
    <s v="DK2_Rural"/>
    <x v="3"/>
    <s v="GNR_EH_HEAT"/>
    <x v="0"/>
    <x v="7"/>
    <n v="16.5"/>
    <n v="6022.5"/>
    <n v="21681"/>
  </r>
  <r>
    <x v="0"/>
    <x v="1"/>
    <x v="0"/>
    <x v="1"/>
    <s v="DK2_Rural"/>
    <x v="3"/>
    <s v="GNR_EH_HEAT"/>
    <x v="0"/>
    <x v="23"/>
    <n v="16.5"/>
    <n v="6022.5"/>
    <n v="21681"/>
  </r>
  <r>
    <x v="0"/>
    <x v="1"/>
    <x v="0"/>
    <x v="1"/>
    <s v="DK2_Rural"/>
    <x v="3"/>
    <s v="GNR_EH_HEAT"/>
    <x v="0"/>
    <x v="8"/>
    <n v="16.5"/>
    <n v="6022.5"/>
    <n v="21681"/>
  </r>
  <r>
    <x v="0"/>
    <x v="1"/>
    <x v="0"/>
    <x v="1"/>
    <s v="DK2_Rural"/>
    <x v="3"/>
    <s v="GNR_EH_HEAT"/>
    <x v="0"/>
    <x v="9"/>
    <n v="16.5"/>
    <n v="6022.5"/>
    <n v="21681"/>
  </r>
  <r>
    <x v="0"/>
    <x v="1"/>
    <x v="0"/>
    <x v="1"/>
    <s v="DK2_Rural"/>
    <x v="3"/>
    <s v="GNR_EH_HEAT"/>
    <x v="0"/>
    <x v="18"/>
    <n v="16.5"/>
    <n v="6022.5"/>
    <n v="21681"/>
  </r>
  <r>
    <x v="0"/>
    <x v="1"/>
    <x v="0"/>
    <x v="1"/>
    <s v="DK2_Rural"/>
    <x v="3"/>
    <s v="GNR_EH_HEAT"/>
    <x v="0"/>
    <x v="19"/>
    <n v="16.5"/>
    <n v="6022.5"/>
    <n v="21681"/>
  </r>
  <r>
    <x v="0"/>
    <x v="1"/>
    <x v="0"/>
    <x v="1"/>
    <s v="DK2_Rural"/>
    <x v="3"/>
    <s v="GNR_EH_HEAT"/>
    <x v="0"/>
    <x v="20"/>
    <n v="16.5"/>
    <n v="6022.5"/>
    <n v="21681"/>
  </r>
  <r>
    <x v="0"/>
    <x v="1"/>
    <x v="0"/>
    <x v="1"/>
    <s v="DK2_Rural"/>
    <x v="3"/>
    <s v="GNR_EH_HEAT"/>
    <x v="0"/>
    <x v="10"/>
    <n v="16.5"/>
    <n v="6022.5"/>
    <n v="21681"/>
  </r>
  <r>
    <x v="0"/>
    <x v="1"/>
    <x v="0"/>
    <x v="1"/>
    <s v="DK2_Rural"/>
    <x v="3"/>
    <s v="GNR_EH_HEAT"/>
    <x v="0"/>
    <x v="22"/>
    <n v="16.5"/>
    <n v="6022.5"/>
    <n v="21681"/>
  </r>
  <r>
    <x v="0"/>
    <x v="1"/>
    <x v="0"/>
    <x v="1"/>
    <s v="DK2_Rural"/>
    <x v="6"/>
    <s v="GNR_BO_WOODCHI_E-100"/>
    <x v="0"/>
    <x v="2"/>
    <n v="8.4150512560928199"/>
    <n v="3071.4937084738799"/>
    <n v="11057.377350506"/>
  </r>
  <r>
    <x v="0"/>
    <x v="1"/>
    <x v="0"/>
    <x v="1"/>
    <s v="DK2_Rural"/>
    <x v="6"/>
    <s v="GNR_BO_WOODCHI_E-100"/>
    <x v="0"/>
    <x v="13"/>
    <n v="18.899999999999999"/>
    <n v="6898.5"/>
    <n v="24834.6"/>
  </r>
  <r>
    <x v="0"/>
    <x v="1"/>
    <x v="0"/>
    <x v="1"/>
    <s v="DK2_Rural"/>
    <x v="6"/>
    <s v="GNR_BO_WOODCHI_E-100"/>
    <x v="0"/>
    <x v="14"/>
    <n v="18.899999999999999"/>
    <n v="6898.5"/>
    <n v="24834.6"/>
  </r>
  <r>
    <x v="0"/>
    <x v="1"/>
    <x v="0"/>
    <x v="1"/>
    <s v="DK2_Rural"/>
    <x v="6"/>
    <s v="GNR_BO_WOODCHI_E-100"/>
    <x v="0"/>
    <x v="15"/>
    <n v="18.899999999999999"/>
    <n v="6898.5"/>
    <n v="24834.6"/>
  </r>
  <r>
    <x v="0"/>
    <x v="1"/>
    <x v="0"/>
    <x v="1"/>
    <s v="DK2_Rural"/>
    <x v="6"/>
    <s v="GNR_BO_WOODCHI_E-100"/>
    <x v="0"/>
    <x v="3"/>
    <n v="18.899999999999999"/>
    <n v="6898.5"/>
    <n v="24834.6"/>
  </r>
  <r>
    <x v="0"/>
    <x v="1"/>
    <x v="0"/>
    <x v="1"/>
    <s v="DK2_Rural"/>
    <x v="6"/>
    <s v="GNR_BO_WOODCHI_E-100"/>
    <x v="0"/>
    <x v="4"/>
    <n v="18.899999999999999"/>
    <n v="6898.5"/>
    <n v="24834.6"/>
  </r>
  <r>
    <x v="0"/>
    <x v="1"/>
    <x v="0"/>
    <x v="1"/>
    <s v="DK2_Rural"/>
    <x v="6"/>
    <s v="GNR_BO_WOODCHI_E-100"/>
    <x v="0"/>
    <x v="16"/>
    <n v="18.899999999999999"/>
    <n v="6898.5"/>
    <n v="24834.6"/>
  </r>
  <r>
    <x v="0"/>
    <x v="1"/>
    <x v="0"/>
    <x v="1"/>
    <s v="DK2_Rural"/>
    <x v="6"/>
    <s v="GNR_BO_WOODCHI_E-100"/>
    <x v="0"/>
    <x v="5"/>
    <n v="18.899999999999999"/>
    <n v="6898.5"/>
    <n v="24834.6"/>
  </r>
  <r>
    <x v="0"/>
    <x v="1"/>
    <x v="0"/>
    <x v="1"/>
    <s v="DK2_Rural"/>
    <x v="6"/>
    <s v="GNR_BO_WOODCHI_E-100"/>
    <x v="0"/>
    <x v="6"/>
    <n v="18.899999999999999"/>
    <n v="6898.5"/>
    <n v="24834.6"/>
  </r>
  <r>
    <x v="0"/>
    <x v="1"/>
    <x v="0"/>
    <x v="1"/>
    <s v="DK2_Rural"/>
    <x v="6"/>
    <s v="GNR_BO_WOODCHI_E-100"/>
    <x v="0"/>
    <x v="17"/>
    <n v="18.899999999999999"/>
    <n v="6898.5"/>
    <n v="24834.6"/>
  </r>
  <r>
    <x v="0"/>
    <x v="1"/>
    <x v="0"/>
    <x v="1"/>
    <s v="DK2_Rural"/>
    <x v="6"/>
    <s v="GNR_BO_WOODCHI_E-100"/>
    <x v="0"/>
    <x v="7"/>
    <n v="18.899999999999999"/>
    <n v="6898.5"/>
    <n v="24834.6"/>
  </r>
  <r>
    <x v="0"/>
    <x v="1"/>
    <x v="0"/>
    <x v="1"/>
    <s v="DK2_Rural"/>
    <x v="6"/>
    <s v="GNR_BO_WOODCHI_E-100"/>
    <x v="0"/>
    <x v="23"/>
    <n v="18.899999999999999"/>
    <n v="6898.5"/>
    <n v="24834.6"/>
  </r>
  <r>
    <x v="0"/>
    <x v="1"/>
    <x v="0"/>
    <x v="1"/>
    <s v="DK2_Rural"/>
    <x v="6"/>
    <s v="GNR_BO_WOODCHI_E-100"/>
    <x v="0"/>
    <x v="8"/>
    <n v="18.899999999999999"/>
    <n v="6898.5"/>
    <n v="24834.6"/>
  </r>
  <r>
    <x v="0"/>
    <x v="1"/>
    <x v="0"/>
    <x v="1"/>
    <s v="DK2_Rural"/>
    <x v="6"/>
    <s v="GNR_BO_WOODCHI_E-100"/>
    <x v="0"/>
    <x v="9"/>
    <n v="18.899999999999999"/>
    <n v="6898.5"/>
    <n v="24834.6"/>
  </r>
  <r>
    <x v="0"/>
    <x v="1"/>
    <x v="0"/>
    <x v="1"/>
    <s v="DK2_Rural"/>
    <x v="6"/>
    <s v="GNR_BO_WOODCHI_E-100"/>
    <x v="0"/>
    <x v="18"/>
    <n v="18.899999999999999"/>
    <n v="6898.5"/>
    <n v="24834.6"/>
  </r>
  <r>
    <x v="0"/>
    <x v="1"/>
    <x v="0"/>
    <x v="1"/>
    <s v="DK2_Rural"/>
    <x v="6"/>
    <s v="GNR_BO_WOODCHI_E-100"/>
    <x v="0"/>
    <x v="19"/>
    <n v="18.899999999999999"/>
    <n v="6898.5"/>
    <n v="24834.6"/>
  </r>
  <r>
    <x v="0"/>
    <x v="1"/>
    <x v="0"/>
    <x v="1"/>
    <s v="DK2_Rural"/>
    <x v="6"/>
    <s v="GNR_BO_WOODCHI_E-100"/>
    <x v="0"/>
    <x v="20"/>
    <n v="18.899999999999999"/>
    <n v="6898.5"/>
    <n v="24834.6"/>
  </r>
  <r>
    <x v="0"/>
    <x v="1"/>
    <x v="0"/>
    <x v="1"/>
    <s v="DK2_Rural"/>
    <x v="6"/>
    <s v="GNR_BO_WOODCHI_E-100"/>
    <x v="0"/>
    <x v="10"/>
    <n v="18.899999999999999"/>
    <n v="6898.5"/>
    <n v="24834.6"/>
  </r>
  <r>
    <x v="0"/>
    <x v="1"/>
    <x v="0"/>
    <x v="1"/>
    <s v="DK2_Rural"/>
    <x v="6"/>
    <s v="GNR_BO_WOODCHI_E-110"/>
    <x v="0"/>
    <x v="11"/>
    <n v="27.076051169885801"/>
    <n v="9882.7586770082999"/>
    <n v="35577.931237229903"/>
  </r>
  <r>
    <x v="0"/>
    <x v="1"/>
    <x v="0"/>
    <x v="1"/>
    <s v="DK2_Rural"/>
    <x v="6"/>
    <s v="GNR_BO_WOODCHI_E-110"/>
    <x v="0"/>
    <x v="21"/>
    <n v="13.6182143452248"/>
    <n v="4970.6482360070604"/>
    <n v="17894.333649625401"/>
  </r>
  <r>
    <x v="0"/>
    <x v="1"/>
    <x v="0"/>
    <x v="1"/>
    <s v="DK2_Rural"/>
    <x v="6"/>
    <s v="GNR_BO_WOODCHI_E-110"/>
    <x v="0"/>
    <x v="12"/>
    <n v="31.8"/>
    <n v="11607"/>
    <n v="41785.199999999997"/>
  </r>
  <r>
    <x v="0"/>
    <x v="1"/>
    <x v="0"/>
    <x v="1"/>
    <s v="DK2_Rural"/>
    <x v="6"/>
    <s v="GNR_BO_WOODCHI_E-110"/>
    <x v="0"/>
    <x v="0"/>
    <n v="31.8"/>
    <n v="11607"/>
    <n v="41785.199999999997"/>
  </r>
  <r>
    <x v="0"/>
    <x v="1"/>
    <x v="0"/>
    <x v="1"/>
    <s v="DK2_Rural"/>
    <x v="6"/>
    <s v="GNR_BO_WOODCHI_E-110"/>
    <x v="0"/>
    <x v="1"/>
    <n v="31.8"/>
    <n v="11607"/>
    <n v="41785.199999999997"/>
  </r>
  <r>
    <x v="0"/>
    <x v="1"/>
    <x v="0"/>
    <x v="1"/>
    <s v="DK2_Rural"/>
    <x v="6"/>
    <s v="GNR_BO_WOODCHI_E-110"/>
    <x v="0"/>
    <x v="2"/>
    <n v="31.8"/>
    <n v="11607"/>
    <n v="41785.199999999997"/>
  </r>
  <r>
    <x v="0"/>
    <x v="1"/>
    <x v="0"/>
    <x v="1"/>
    <s v="DK2_Rural"/>
    <x v="6"/>
    <s v="GNR_BO_WOODCHI_E-110"/>
    <x v="0"/>
    <x v="13"/>
    <n v="31.8"/>
    <n v="11607"/>
    <n v="41785.199999999997"/>
  </r>
  <r>
    <x v="0"/>
    <x v="1"/>
    <x v="0"/>
    <x v="1"/>
    <s v="DK2_Rural"/>
    <x v="6"/>
    <s v="GNR_BO_WOODCHI_E-110"/>
    <x v="0"/>
    <x v="14"/>
    <n v="31.8"/>
    <n v="11607"/>
    <n v="41785.199999999997"/>
  </r>
  <r>
    <x v="0"/>
    <x v="1"/>
    <x v="0"/>
    <x v="1"/>
    <s v="DK2_Rural"/>
    <x v="6"/>
    <s v="GNR_BO_WOODCHI_E-110"/>
    <x v="0"/>
    <x v="15"/>
    <n v="31.8"/>
    <n v="11607"/>
    <n v="41785.199999999997"/>
  </r>
  <r>
    <x v="0"/>
    <x v="1"/>
    <x v="0"/>
    <x v="1"/>
    <s v="DK2_Rural"/>
    <x v="6"/>
    <s v="GNR_BO_WOODCHI_E-110"/>
    <x v="0"/>
    <x v="3"/>
    <n v="31.8"/>
    <n v="11607"/>
    <n v="41785.199999999997"/>
  </r>
  <r>
    <x v="0"/>
    <x v="1"/>
    <x v="0"/>
    <x v="1"/>
    <s v="DK2_Rural"/>
    <x v="6"/>
    <s v="GNR_BO_WOODCHI_E-110"/>
    <x v="0"/>
    <x v="4"/>
    <n v="31.8"/>
    <n v="11607"/>
    <n v="41785.199999999997"/>
  </r>
  <r>
    <x v="0"/>
    <x v="1"/>
    <x v="0"/>
    <x v="1"/>
    <s v="DK2_Rural"/>
    <x v="6"/>
    <s v="GNR_BO_WOODCHI_E-110"/>
    <x v="0"/>
    <x v="16"/>
    <n v="31.8"/>
    <n v="11607"/>
    <n v="41785.199999999997"/>
  </r>
  <r>
    <x v="0"/>
    <x v="1"/>
    <x v="0"/>
    <x v="1"/>
    <s v="DK2_Rural"/>
    <x v="6"/>
    <s v="GNR_BO_WOODCHI_E-110"/>
    <x v="0"/>
    <x v="5"/>
    <n v="31.8"/>
    <n v="11607"/>
    <n v="41785.199999999997"/>
  </r>
  <r>
    <x v="0"/>
    <x v="1"/>
    <x v="0"/>
    <x v="1"/>
    <s v="DK2_Rural"/>
    <x v="6"/>
    <s v="GNR_BO_WOODCHI_E-110"/>
    <x v="0"/>
    <x v="6"/>
    <n v="31.8"/>
    <n v="11607"/>
    <n v="41785.199999999997"/>
  </r>
  <r>
    <x v="0"/>
    <x v="1"/>
    <x v="0"/>
    <x v="1"/>
    <s v="DK2_Rural"/>
    <x v="6"/>
    <s v="GNR_BO_WOODCHI_E-110"/>
    <x v="0"/>
    <x v="17"/>
    <n v="31.8"/>
    <n v="11607"/>
    <n v="41785.199999999997"/>
  </r>
  <r>
    <x v="0"/>
    <x v="1"/>
    <x v="0"/>
    <x v="1"/>
    <s v="DK2_Rural"/>
    <x v="6"/>
    <s v="GNR_BO_WOODCHI_E-110"/>
    <x v="0"/>
    <x v="7"/>
    <n v="31.8"/>
    <n v="11607"/>
    <n v="41785.199999999997"/>
  </r>
  <r>
    <x v="0"/>
    <x v="1"/>
    <x v="0"/>
    <x v="1"/>
    <s v="DK2_Rural"/>
    <x v="6"/>
    <s v="GNR_BO_WOODCHI_E-110"/>
    <x v="0"/>
    <x v="23"/>
    <n v="31.8"/>
    <n v="11607"/>
    <n v="41785.199999999997"/>
  </r>
  <r>
    <x v="0"/>
    <x v="1"/>
    <x v="0"/>
    <x v="1"/>
    <s v="DK2_Rural"/>
    <x v="6"/>
    <s v="GNR_BO_WOODCHI_E-110"/>
    <x v="0"/>
    <x v="8"/>
    <n v="31.8"/>
    <n v="11607"/>
    <n v="41785.199999999997"/>
  </r>
  <r>
    <x v="0"/>
    <x v="1"/>
    <x v="0"/>
    <x v="1"/>
    <s v="DK2_Rural"/>
    <x v="6"/>
    <s v="GNR_BO_WOODCHI_E-110"/>
    <x v="0"/>
    <x v="9"/>
    <n v="31.8"/>
    <n v="11607"/>
    <n v="41785.199999999997"/>
  </r>
  <r>
    <x v="0"/>
    <x v="1"/>
    <x v="0"/>
    <x v="1"/>
    <s v="DK2_Rural"/>
    <x v="6"/>
    <s v="GNR_BO_WOODCHI_E-110"/>
    <x v="0"/>
    <x v="18"/>
    <n v="31.8"/>
    <n v="11607"/>
    <n v="41785.199999999997"/>
  </r>
  <r>
    <x v="0"/>
    <x v="1"/>
    <x v="0"/>
    <x v="1"/>
    <s v="DK2_Rural"/>
    <x v="6"/>
    <s v="GNR_BO_WOODCHI_E-110"/>
    <x v="0"/>
    <x v="19"/>
    <n v="31.8"/>
    <n v="11607"/>
    <n v="41785.199999999997"/>
  </r>
  <r>
    <x v="0"/>
    <x v="1"/>
    <x v="0"/>
    <x v="1"/>
    <s v="DK2_Rural"/>
    <x v="6"/>
    <s v="GNR_BO_WOODCHI_E-110"/>
    <x v="0"/>
    <x v="20"/>
    <n v="31.8"/>
    <n v="11607"/>
    <n v="41785.199999999997"/>
  </r>
  <r>
    <x v="0"/>
    <x v="1"/>
    <x v="0"/>
    <x v="1"/>
    <s v="DK2_Rural"/>
    <x v="6"/>
    <s v="GNR_BO_WOODCHI_E-110"/>
    <x v="0"/>
    <x v="10"/>
    <n v="31.8"/>
    <n v="11607"/>
    <n v="41785.199999999997"/>
  </r>
  <r>
    <x v="0"/>
    <x v="1"/>
    <x v="0"/>
    <x v="1"/>
    <s v="DK2_Rural"/>
    <x v="6"/>
    <s v="GNR_BO_WOODCHI_E-110"/>
    <x v="0"/>
    <x v="22"/>
    <n v="23.299073097567501"/>
    <n v="8504.1616806121401"/>
    <n v="30614.9820502037"/>
  </r>
  <r>
    <x v="0"/>
    <x v="1"/>
    <x v="0"/>
    <x v="1"/>
    <s v="DK2_Small"/>
    <x v="7"/>
    <s v="GNR_HP_ELEC_AIR-WTR_COP-330_LS_Y-2030"/>
    <x v="0"/>
    <x v="11"/>
    <n v="15.057232072662"/>
    <n v="5495.8897065216297"/>
    <n v="19785.2029434779"/>
  </r>
  <r>
    <x v="0"/>
    <x v="1"/>
    <x v="0"/>
    <x v="1"/>
    <s v="DK2_Small"/>
    <x v="7"/>
    <s v="GNR_HP_ELEC_AIR-WTR_COP-330_LS_Y-2030"/>
    <x v="0"/>
    <x v="21"/>
    <n v="15.057232072662"/>
    <n v="5495.8897065216297"/>
    <n v="19785.2029434779"/>
  </r>
  <r>
    <x v="0"/>
    <x v="1"/>
    <x v="0"/>
    <x v="1"/>
    <s v="DK2_Small"/>
    <x v="7"/>
    <s v="GNR_HP_ELEC_AIR-WTR_COP-330_LS_Y-2030"/>
    <x v="0"/>
    <x v="12"/>
    <n v="15.057232072662"/>
    <n v="5495.8897065216297"/>
    <n v="19785.2029434779"/>
  </r>
  <r>
    <x v="0"/>
    <x v="1"/>
    <x v="0"/>
    <x v="1"/>
    <s v="DK2_Small"/>
    <x v="7"/>
    <s v="GNR_HP_ELEC_AIR-WTR_COP-330_LS_Y-2030"/>
    <x v="0"/>
    <x v="0"/>
    <n v="15.057232072662"/>
    <n v="5495.8897065216297"/>
    <n v="19785.2029434779"/>
  </r>
  <r>
    <x v="0"/>
    <x v="1"/>
    <x v="0"/>
    <x v="1"/>
    <s v="DK2_Small"/>
    <x v="7"/>
    <s v="GNR_HP_ELEC_AIR-WTR_COP-330_LS_Y-2030"/>
    <x v="0"/>
    <x v="1"/>
    <n v="15.057232072662"/>
    <n v="5495.8897065216297"/>
    <n v="19785.2029434779"/>
  </r>
  <r>
    <x v="0"/>
    <x v="1"/>
    <x v="0"/>
    <x v="1"/>
    <s v="DK2_Small"/>
    <x v="7"/>
    <s v="GNR_HP_ELEC_AIR-WTR_COP-330_LS_Y-2030"/>
    <x v="0"/>
    <x v="2"/>
    <n v="15.057232072662"/>
    <n v="5495.8897065216297"/>
    <n v="19785.2029434779"/>
  </r>
  <r>
    <x v="0"/>
    <x v="1"/>
    <x v="0"/>
    <x v="1"/>
    <s v="DK2_Small"/>
    <x v="7"/>
    <s v="GNR_HP_ELEC_AIR-WTR_COP-330_LS_Y-2030"/>
    <x v="0"/>
    <x v="13"/>
    <n v="15.057232072662"/>
    <n v="5495.8897065216297"/>
    <n v="19785.2029434779"/>
  </r>
  <r>
    <x v="0"/>
    <x v="1"/>
    <x v="0"/>
    <x v="1"/>
    <s v="DK2_Small"/>
    <x v="7"/>
    <s v="GNR_HP_ELEC_AIR-WTR_COP-330_LS_Y-2030"/>
    <x v="0"/>
    <x v="14"/>
    <n v="8.1499523510855205"/>
    <n v="2974.7326081462102"/>
    <n v="10709.0373893264"/>
  </r>
  <r>
    <x v="0"/>
    <x v="1"/>
    <x v="0"/>
    <x v="1"/>
    <s v="DK2_Small"/>
    <x v="7"/>
    <s v="GNR_HP_ELEC_AIR-WTR_COP-330_LS_Y-2030"/>
    <x v="0"/>
    <x v="3"/>
    <n v="15.057232072662"/>
    <n v="5495.8897065216297"/>
    <n v="19785.2029434779"/>
  </r>
  <r>
    <x v="0"/>
    <x v="1"/>
    <x v="0"/>
    <x v="1"/>
    <s v="DK2_Small"/>
    <x v="7"/>
    <s v="GNR_HP_ELEC_AIR-WTR_COP-330_LS_Y-2030"/>
    <x v="0"/>
    <x v="4"/>
    <n v="15.057232072662"/>
    <n v="5495.8897065216297"/>
    <n v="19785.2029434779"/>
  </r>
  <r>
    <x v="0"/>
    <x v="1"/>
    <x v="0"/>
    <x v="1"/>
    <s v="DK2_Small"/>
    <x v="7"/>
    <s v="GNR_HP_ELEC_AIR-WTR_COP-330_LS_Y-2030"/>
    <x v="0"/>
    <x v="16"/>
    <n v="15.057232072662"/>
    <n v="5495.8897065216297"/>
    <n v="19785.2029434779"/>
  </r>
  <r>
    <x v="0"/>
    <x v="1"/>
    <x v="0"/>
    <x v="1"/>
    <s v="DK2_Small"/>
    <x v="7"/>
    <s v="GNR_HP_ELEC_AIR-WTR_COP-330_LS_Y-2030"/>
    <x v="0"/>
    <x v="5"/>
    <n v="15.057232072662"/>
    <n v="5495.8897065216297"/>
    <n v="19785.2029434779"/>
  </r>
  <r>
    <x v="0"/>
    <x v="1"/>
    <x v="0"/>
    <x v="1"/>
    <s v="DK2_Small"/>
    <x v="7"/>
    <s v="GNR_HP_ELEC_AIR-WTR_COP-330_LS_Y-2030"/>
    <x v="0"/>
    <x v="6"/>
    <n v="15.057232072662"/>
    <n v="5495.8897065216297"/>
    <n v="19785.2029434779"/>
  </r>
  <r>
    <x v="0"/>
    <x v="1"/>
    <x v="0"/>
    <x v="1"/>
    <s v="DK2_Small"/>
    <x v="7"/>
    <s v="GNR_HP_ELEC_AIR-WTR_COP-330_LS_Y-2030"/>
    <x v="0"/>
    <x v="17"/>
    <n v="15.057232072662"/>
    <n v="5495.8897065216297"/>
    <n v="19785.2029434779"/>
  </r>
  <r>
    <x v="0"/>
    <x v="1"/>
    <x v="0"/>
    <x v="1"/>
    <s v="DK2_Small"/>
    <x v="7"/>
    <s v="GNR_HP_ELEC_AIR-WTR_COP-330_LS_Y-2030"/>
    <x v="0"/>
    <x v="7"/>
    <n v="15.057232072662"/>
    <n v="5495.8897065216297"/>
    <n v="19785.2029434779"/>
  </r>
  <r>
    <x v="0"/>
    <x v="1"/>
    <x v="0"/>
    <x v="1"/>
    <s v="DK2_Small"/>
    <x v="7"/>
    <s v="GNR_HP_ELEC_AIR-WTR_COP-330_LS_Y-2030"/>
    <x v="0"/>
    <x v="23"/>
    <n v="15.057232072662"/>
    <n v="5495.8897065216297"/>
    <n v="19785.2029434779"/>
  </r>
  <r>
    <x v="0"/>
    <x v="1"/>
    <x v="0"/>
    <x v="1"/>
    <s v="DK2_Small"/>
    <x v="7"/>
    <s v="GNR_HP_ELEC_AIR-WTR_COP-330_LS_Y-2030"/>
    <x v="0"/>
    <x v="8"/>
    <n v="15.057232072662"/>
    <n v="5495.8897065216297"/>
    <n v="19785.2029434779"/>
  </r>
  <r>
    <x v="0"/>
    <x v="1"/>
    <x v="0"/>
    <x v="1"/>
    <s v="DK2_Small"/>
    <x v="7"/>
    <s v="GNR_HP_ELEC_AIR-WTR_COP-330_LS_Y-2030"/>
    <x v="0"/>
    <x v="9"/>
    <n v="15.057232072662"/>
    <n v="5495.8897065216297"/>
    <n v="19785.2029434779"/>
  </r>
  <r>
    <x v="0"/>
    <x v="1"/>
    <x v="0"/>
    <x v="1"/>
    <s v="DK2_Small"/>
    <x v="7"/>
    <s v="GNR_HP_ELEC_AIR-WTR_COP-330_LS_Y-2030"/>
    <x v="0"/>
    <x v="18"/>
    <n v="15.057232072662"/>
    <n v="5495.8897065216297"/>
    <n v="19785.2029434779"/>
  </r>
  <r>
    <x v="0"/>
    <x v="1"/>
    <x v="0"/>
    <x v="1"/>
    <s v="DK2_Small"/>
    <x v="7"/>
    <s v="GNR_HP_ELEC_AIR-WTR_COP-330_LS_Y-2030"/>
    <x v="0"/>
    <x v="19"/>
    <n v="15.057232072662"/>
    <n v="5495.8897065216297"/>
    <n v="19785.2029434779"/>
  </r>
  <r>
    <x v="0"/>
    <x v="1"/>
    <x v="0"/>
    <x v="1"/>
    <s v="DK2_Small"/>
    <x v="7"/>
    <s v="GNR_HP_ELEC_AIR-WTR_COP-330_LS_Y-2030"/>
    <x v="0"/>
    <x v="20"/>
    <n v="15.057232072662"/>
    <n v="5495.8897065216297"/>
    <n v="19785.2029434779"/>
  </r>
  <r>
    <x v="0"/>
    <x v="1"/>
    <x v="0"/>
    <x v="1"/>
    <s v="DK2_Small"/>
    <x v="7"/>
    <s v="GNR_HP_ELEC_AIR-WTR_COP-330_LS_Y-2030"/>
    <x v="0"/>
    <x v="10"/>
    <n v="15.057232072662"/>
    <n v="5495.8897065216297"/>
    <n v="19785.2029434779"/>
  </r>
  <r>
    <x v="0"/>
    <x v="1"/>
    <x v="0"/>
    <x v="1"/>
    <s v="DK2_Small"/>
    <x v="7"/>
    <s v="GNR_HP_ELEC_AIR-WTR_COP-330_LS_Y-2030"/>
    <x v="0"/>
    <x v="22"/>
    <n v="15.057232072662"/>
    <n v="5495.8897065216297"/>
    <n v="19785.2029434779"/>
  </r>
  <r>
    <x v="0"/>
    <x v="1"/>
    <x v="0"/>
    <x v="1"/>
    <s v="DK2_Small"/>
    <x v="1"/>
    <s v="GNR_HS_HEAT_WTR-TANK_LS_E-95_Y-2010"/>
    <x v="0"/>
    <x v="14"/>
    <n v="6.4754296676846099"/>
    <n v="2363.5318287048799"/>
    <n v="8508.7145833375798"/>
  </r>
  <r>
    <x v="0"/>
    <x v="1"/>
    <x v="0"/>
    <x v="1"/>
    <s v="DK2_Small"/>
    <x v="1"/>
    <s v="GNR_HS_HEAT_WTR-TANK_LS_E-95_Y-2010"/>
    <x v="0"/>
    <x v="15"/>
    <n v="15.0615333680195"/>
    <n v="5497.4596793271103"/>
    <n v="19790.8548455776"/>
  </r>
  <r>
    <x v="0"/>
    <x v="1"/>
    <x v="0"/>
    <x v="1"/>
    <s v="DK2_Small"/>
    <x v="1"/>
    <s v="GNR_HS_HEAT_WTR-TANK_LS_E-95_Y-2010"/>
    <x v="0"/>
    <x v="4"/>
    <n v="4.9034767075369197E-2"/>
    <n v="17.897689982509799"/>
    <n v="64.431683937035203"/>
  </r>
  <r>
    <x v="0"/>
    <x v="1"/>
    <x v="0"/>
    <x v="1"/>
    <s v="DK2_Small"/>
    <x v="5"/>
    <s v="GNR_BO_STRW_E-100"/>
    <x v="0"/>
    <x v="13"/>
    <n v="3.1492909165162799"/>
    <n v="1149.49118452844"/>
    <n v="4138.1682643023896"/>
  </r>
  <r>
    <x v="0"/>
    <x v="1"/>
    <x v="0"/>
    <x v="1"/>
    <s v="DK2_Small"/>
    <x v="5"/>
    <s v="GNR_BO_STRW_E-100"/>
    <x v="0"/>
    <x v="14"/>
    <n v="6.5"/>
    <n v="2372.5"/>
    <n v="8541"/>
  </r>
  <r>
    <x v="0"/>
    <x v="1"/>
    <x v="0"/>
    <x v="1"/>
    <s v="DK2_Small"/>
    <x v="5"/>
    <s v="GNR_BO_STRW_E-100"/>
    <x v="0"/>
    <x v="15"/>
    <n v="6.5"/>
    <n v="2372.5"/>
    <n v="8541"/>
  </r>
  <r>
    <x v="0"/>
    <x v="1"/>
    <x v="0"/>
    <x v="1"/>
    <s v="DK2_Small"/>
    <x v="5"/>
    <s v="GNR_BO_STRW_E-100"/>
    <x v="0"/>
    <x v="3"/>
    <n v="6.5"/>
    <n v="2372.5"/>
    <n v="8541"/>
  </r>
  <r>
    <x v="0"/>
    <x v="1"/>
    <x v="0"/>
    <x v="1"/>
    <s v="DK2_Small"/>
    <x v="5"/>
    <s v="GNR_BO_STRW_E-100"/>
    <x v="0"/>
    <x v="4"/>
    <n v="6.5"/>
    <n v="2372.5"/>
    <n v="8541"/>
  </r>
  <r>
    <x v="0"/>
    <x v="1"/>
    <x v="0"/>
    <x v="1"/>
    <s v="DK2_Small"/>
    <x v="5"/>
    <s v="GNR_BO_STRW_E-100"/>
    <x v="0"/>
    <x v="16"/>
    <n v="6.44838445571013"/>
    <n v="2353.6603263341999"/>
    <n v="8473.1771748031206"/>
  </r>
  <r>
    <x v="0"/>
    <x v="1"/>
    <x v="0"/>
    <x v="1"/>
    <s v="DK2_Small"/>
    <x v="5"/>
    <s v="GNR_BO_STRW_E-100"/>
    <x v="0"/>
    <x v="5"/>
    <n v="5.8221158516597704"/>
    <n v="2125.0722858558202"/>
    <n v="7650.26022908094"/>
  </r>
  <r>
    <x v="0"/>
    <x v="1"/>
    <x v="0"/>
    <x v="1"/>
    <s v="DK2_Small"/>
    <x v="5"/>
    <s v="GNR_BO_STRW_E-100"/>
    <x v="0"/>
    <x v="6"/>
    <n v="5.3859645024104204"/>
    <n v="1965.8770433797999"/>
    <n v="7077.1573561672903"/>
  </r>
  <r>
    <x v="0"/>
    <x v="1"/>
    <x v="0"/>
    <x v="1"/>
    <s v="DK2_Small"/>
    <x v="5"/>
    <s v="GNR_BO_STRW_E-100"/>
    <x v="0"/>
    <x v="17"/>
    <n v="5.5648983892819501"/>
    <n v="2031.18791208791"/>
    <n v="7312.2764835164799"/>
  </r>
  <r>
    <x v="0"/>
    <x v="1"/>
    <x v="0"/>
    <x v="1"/>
    <s v="DK2_Small"/>
    <x v="5"/>
    <s v="GNR_BO_STRW_E-100"/>
    <x v="0"/>
    <x v="7"/>
    <n v="5.73264890822401"/>
    <n v="2092.41685150176"/>
    <n v="7532.7006654063498"/>
  </r>
  <r>
    <x v="0"/>
    <x v="1"/>
    <x v="0"/>
    <x v="1"/>
    <s v="DK2_Small"/>
    <x v="5"/>
    <s v="GNR_BO_STRW_E-100"/>
    <x v="0"/>
    <x v="23"/>
    <n v="5.8332992195892501"/>
    <n v="2129.1542151500698"/>
    <n v="7664.9551745402696"/>
  </r>
  <r>
    <x v="0"/>
    <x v="1"/>
    <x v="0"/>
    <x v="1"/>
    <s v="DK2_Small"/>
    <x v="5"/>
    <s v="GNR_BO_STRW_E-100"/>
    <x v="0"/>
    <x v="8"/>
    <n v="6.1352501536849502"/>
    <n v="2239.3663060950098"/>
    <n v="8061.7187019420298"/>
  </r>
  <r>
    <x v="0"/>
    <x v="1"/>
    <x v="0"/>
    <x v="1"/>
    <s v="DK2_Small"/>
    <x v="5"/>
    <s v="GNR_BO_STRW_E-100"/>
    <x v="0"/>
    <x v="9"/>
    <n v="6.0905166819670704"/>
    <n v="2223.0385889179802"/>
    <n v="8002.9389201047297"/>
  </r>
  <r>
    <x v="0"/>
    <x v="1"/>
    <x v="0"/>
    <x v="1"/>
    <s v="DK2_Small"/>
    <x v="5"/>
    <s v="GNR_BO_STRW_E-100"/>
    <x v="0"/>
    <x v="18"/>
    <n v="5.6319985968587698"/>
    <n v="2055.6794878534502"/>
    <n v="7400.44615627243"/>
  </r>
  <r>
    <x v="0"/>
    <x v="1"/>
    <x v="0"/>
    <x v="1"/>
    <s v="DK2_Small"/>
    <x v="5"/>
    <s v="GNR_BO_STRW_E-100"/>
    <x v="0"/>
    <x v="19"/>
    <n v="4.7708792662895299"/>
    <n v="1741.3709321956801"/>
    <n v="6268.9353559044403"/>
  </r>
  <r>
    <x v="0"/>
    <x v="1"/>
    <x v="0"/>
    <x v="1"/>
    <s v="DK2_Small"/>
    <x v="5"/>
    <s v="GNR_BO_STRW_E-100"/>
    <x v="0"/>
    <x v="20"/>
    <n v="0.63303313238537495"/>
    <n v="231.05709332066201"/>
    <n v="831.805535954383"/>
  </r>
  <r>
    <x v="0"/>
    <x v="1"/>
    <x v="1"/>
    <x v="2"/>
    <s v="EE_Industry"/>
    <x v="1"/>
    <s v="GNR_HS_HEAT_WTR-TANK_LS_E-95_Y-2010"/>
    <x v="0"/>
    <x v="11"/>
    <n v="125.329712785239"/>
    <n v="45745.3451666123"/>
    <n v="164683.24259980401"/>
  </r>
  <r>
    <x v="0"/>
    <x v="1"/>
    <x v="1"/>
    <x v="2"/>
    <s v="EE_Industry"/>
    <x v="1"/>
    <s v="GNR_HS_HEAT_WTR-TANK_LS_E-95_Y-2010"/>
    <x v="0"/>
    <x v="21"/>
    <n v="175.07261878582301"/>
    <n v="63901.505856825301"/>
    <n v="230045.42108457099"/>
  </r>
  <r>
    <x v="0"/>
    <x v="1"/>
    <x v="1"/>
    <x v="2"/>
    <s v="EE_Industry"/>
    <x v="1"/>
    <s v="GNR_HS_HEAT_WTR-TANK_LS_E-95_Y-2010"/>
    <x v="0"/>
    <x v="12"/>
    <n v="175.07261878582301"/>
    <n v="63901.505856825301"/>
    <n v="230045.42108457099"/>
  </r>
  <r>
    <x v="0"/>
    <x v="1"/>
    <x v="1"/>
    <x v="2"/>
    <s v="EE_Industry"/>
    <x v="1"/>
    <s v="GNR_HS_HEAT_WTR-TANK_LS_E-95_Y-2010"/>
    <x v="0"/>
    <x v="0"/>
    <n v="175.07261878582301"/>
    <n v="63901.505856825301"/>
    <n v="230045.42108457099"/>
  </r>
  <r>
    <x v="0"/>
    <x v="1"/>
    <x v="1"/>
    <x v="2"/>
    <s v="EE_Industry"/>
    <x v="1"/>
    <s v="GNR_HS_HEAT_WTR-TANK_LS_E-95_Y-2010"/>
    <x v="0"/>
    <x v="1"/>
    <n v="175.07261878582301"/>
    <n v="63901.505856825301"/>
    <n v="230045.42108457099"/>
  </r>
  <r>
    <x v="0"/>
    <x v="1"/>
    <x v="1"/>
    <x v="2"/>
    <s v="EE_Industry"/>
    <x v="1"/>
    <s v="GNR_HS_HEAT_WTR-TANK_LS_E-95_Y-2010"/>
    <x v="0"/>
    <x v="2"/>
    <n v="166.318987846532"/>
    <n v="60706.430563984097"/>
    <n v="218543.15003034301"/>
  </r>
  <r>
    <x v="0"/>
    <x v="1"/>
    <x v="1"/>
    <x v="2"/>
    <s v="EE_Industry"/>
    <x v="1"/>
    <s v="GNR_HS_HEAT_WTR-TANK_LS_E-95_Y-2010"/>
    <x v="0"/>
    <x v="13"/>
    <n v="164.849391228868"/>
    <n v="60170.027798536903"/>
    <n v="216612.100074733"/>
  </r>
  <r>
    <x v="0"/>
    <x v="1"/>
    <x v="1"/>
    <x v="2"/>
    <s v="EE_Industry"/>
    <x v="1"/>
    <s v="GNR_HS_HEAT_WTR-TANK_LS_E-95_Y-2010"/>
    <x v="0"/>
    <x v="14"/>
    <n v="121.12167832735101"/>
    <n v="44209.412589483298"/>
    <n v="159153.88532214001"/>
  </r>
  <r>
    <x v="0"/>
    <x v="1"/>
    <x v="1"/>
    <x v="2"/>
    <s v="EE_Industry"/>
    <x v="1"/>
    <s v="GNR_HS_HEAT_WTR-TANK_LS_E-95_Y-2010"/>
    <x v="0"/>
    <x v="15"/>
    <n v="119.82536439482701"/>
    <n v="43736.2580041119"/>
    <n v="157450.52881480299"/>
  </r>
  <r>
    <x v="0"/>
    <x v="1"/>
    <x v="1"/>
    <x v="2"/>
    <s v="EE_Industry"/>
    <x v="1"/>
    <s v="GNR_HS_HEAT_WTR-TANK_LS_E-95_Y-2010"/>
    <x v="0"/>
    <x v="3"/>
    <n v="118.64871020992"/>
    <n v="43306.779226620798"/>
    <n v="155904.405215835"/>
  </r>
  <r>
    <x v="0"/>
    <x v="1"/>
    <x v="1"/>
    <x v="2"/>
    <s v="EE_Industry"/>
    <x v="1"/>
    <s v="GNR_HS_HEAT_WTR-TANK_LS_E-95_Y-2010"/>
    <x v="0"/>
    <x v="4"/>
    <n v="117.59171577263101"/>
    <n v="42920.976257010203"/>
    <n v="154515.514525237"/>
  </r>
  <r>
    <x v="0"/>
    <x v="1"/>
    <x v="1"/>
    <x v="2"/>
    <s v="EE_Industry"/>
    <x v="1"/>
    <s v="GNR_HS_HEAT_WTR-TANK_LS_E-95_Y-2010"/>
    <x v="0"/>
    <x v="16"/>
    <n v="175.07261878582301"/>
    <n v="63901.505856825301"/>
    <n v="230045.42108457099"/>
  </r>
  <r>
    <x v="0"/>
    <x v="1"/>
    <x v="1"/>
    <x v="2"/>
    <s v="EE_Industry"/>
    <x v="1"/>
    <s v="GNR_HS_HEAT_WTR-TANK_LS_E-95_Y-2010"/>
    <x v="0"/>
    <x v="5"/>
    <n v="175.07261878582301"/>
    <n v="63901.505856825301"/>
    <n v="230045.42108457099"/>
  </r>
  <r>
    <x v="0"/>
    <x v="1"/>
    <x v="1"/>
    <x v="2"/>
    <s v="EE_Industry"/>
    <x v="1"/>
    <s v="GNR_HS_HEAT_WTR-TANK_LS_E-95_Y-2010"/>
    <x v="0"/>
    <x v="6"/>
    <n v="175.07261878582301"/>
    <n v="63901.505856825301"/>
    <n v="230045.42108457099"/>
  </r>
  <r>
    <x v="0"/>
    <x v="1"/>
    <x v="1"/>
    <x v="2"/>
    <s v="EE_Industry"/>
    <x v="1"/>
    <s v="GNR_HS_HEAT_WTR-TANK_LS_E-95_Y-2010"/>
    <x v="0"/>
    <x v="17"/>
    <n v="175.07261878582301"/>
    <n v="63901.505856825301"/>
    <n v="230045.42108457099"/>
  </r>
  <r>
    <x v="0"/>
    <x v="1"/>
    <x v="1"/>
    <x v="2"/>
    <s v="EE_Industry"/>
    <x v="1"/>
    <s v="GNR_HS_HEAT_WTR-TANK_LS_E-95_Y-2010"/>
    <x v="0"/>
    <x v="7"/>
    <n v="133.07391673413599"/>
    <n v="48571.979607959503"/>
    <n v="174859.12658865401"/>
  </r>
  <r>
    <x v="0"/>
    <x v="1"/>
    <x v="1"/>
    <x v="2"/>
    <s v="EE_Industry"/>
    <x v="1"/>
    <s v="GNR_HS_HEAT_WTR-TANK_LS_E-95_Y-2010"/>
    <x v="0"/>
    <x v="23"/>
    <n v="114.44067575203201"/>
    <n v="41770.846649491803"/>
    <n v="150375.04793817"/>
  </r>
  <r>
    <x v="0"/>
    <x v="1"/>
    <x v="1"/>
    <x v="2"/>
    <s v="EE_Industry"/>
    <x v="1"/>
    <s v="GNR_HS_HEAT_WTR-TANK_LS_E-95_Y-2010"/>
    <x v="0"/>
    <x v="8"/>
    <n v="114.22129954806699"/>
    <n v="41690.774335044298"/>
    <n v="150086.78760616001"/>
  </r>
  <r>
    <x v="0"/>
    <x v="1"/>
    <x v="1"/>
    <x v="2"/>
    <s v="EE_Industry"/>
    <x v="1"/>
    <s v="GNR_HS_HEAT_WTR-TANK_LS_E-95_Y-2010"/>
    <x v="0"/>
    <x v="9"/>
    <n v="113.98198005283101"/>
    <n v="41603.422719283401"/>
    <n v="149772.32178942001"/>
  </r>
  <r>
    <x v="0"/>
    <x v="1"/>
    <x v="1"/>
    <x v="2"/>
    <s v="EE_Industry"/>
    <x v="1"/>
    <s v="GNR_HS_HEAT_WTR-TANK_LS_E-95_Y-2010"/>
    <x v="0"/>
    <x v="18"/>
    <n v="166.318987846532"/>
    <n v="60706.430563984002"/>
    <n v="218543.15003034301"/>
  </r>
  <r>
    <x v="0"/>
    <x v="1"/>
    <x v="1"/>
    <x v="2"/>
    <s v="EE_Industry"/>
    <x v="1"/>
    <s v="GNR_HS_HEAT_WTR-TANK_LS_E-95_Y-2010"/>
    <x v="0"/>
    <x v="19"/>
    <n v="166.318987846532"/>
    <n v="60706.430563984002"/>
    <n v="218543.15003034301"/>
  </r>
  <r>
    <x v="0"/>
    <x v="1"/>
    <x v="1"/>
    <x v="2"/>
    <s v="EE_Industry"/>
    <x v="1"/>
    <s v="GNR_HS_HEAT_WTR-TANK_LS_E-95_Y-2010"/>
    <x v="0"/>
    <x v="20"/>
    <n v="175.07261878582301"/>
    <n v="63901.505856825301"/>
    <n v="230045.42108457099"/>
  </r>
  <r>
    <x v="0"/>
    <x v="1"/>
    <x v="1"/>
    <x v="2"/>
    <s v="EE_Industry"/>
    <x v="1"/>
    <s v="GNR_HS_HEAT_WTR-TANK_LS_E-95_Y-2010"/>
    <x v="0"/>
    <x v="10"/>
    <n v="175.07261878582301"/>
    <n v="63901.505856825301"/>
    <n v="230045.42108457099"/>
  </r>
  <r>
    <x v="0"/>
    <x v="1"/>
    <x v="1"/>
    <x v="2"/>
    <s v="EE_Industry"/>
    <x v="1"/>
    <s v="GNR_HS_HEAT_WTR-TANK_LS_E-95_Y-2010"/>
    <x v="0"/>
    <x v="22"/>
    <n v="175.07261878582301"/>
    <n v="63901.505856825301"/>
    <n v="230045.42108457099"/>
  </r>
  <r>
    <x v="0"/>
    <x v="1"/>
    <x v="1"/>
    <x v="2"/>
    <s v="EE_Industry"/>
    <x v="8"/>
    <s v="GNR_ST_WOODWST_BP_E-53"/>
    <x v="0"/>
    <x v="11"/>
    <n v="100"/>
    <n v="36500"/>
    <n v="131400"/>
  </r>
  <r>
    <x v="0"/>
    <x v="1"/>
    <x v="1"/>
    <x v="2"/>
    <s v="EE_Industry"/>
    <x v="8"/>
    <s v="GNR_ST_WOODWST_BP_E-53"/>
    <x v="0"/>
    <x v="12"/>
    <n v="37.106842112999502"/>
    <n v="13543.997371244801"/>
    <n v="48758.390536481304"/>
  </r>
  <r>
    <x v="0"/>
    <x v="1"/>
    <x v="1"/>
    <x v="2"/>
    <s v="EE_Industry"/>
    <x v="8"/>
    <s v="GNR_ST_WOODWST_BP_E-53"/>
    <x v="0"/>
    <x v="0"/>
    <n v="50.376753747034101"/>
    <n v="18387.515117667499"/>
    <n v="66195.054423602895"/>
  </r>
  <r>
    <x v="0"/>
    <x v="1"/>
    <x v="1"/>
    <x v="2"/>
    <s v="EE_Industry"/>
    <x v="8"/>
    <s v="GNR_ST_WOODWST_BP_E-53"/>
    <x v="0"/>
    <x v="1"/>
    <n v="49.718625135136797"/>
    <n v="18147.2981743249"/>
    <n v="65330.273427569802"/>
  </r>
  <r>
    <x v="0"/>
    <x v="1"/>
    <x v="1"/>
    <x v="2"/>
    <s v="EE_Industry"/>
    <x v="8"/>
    <s v="GNR_ST_WOODWST_BP_E-53"/>
    <x v="0"/>
    <x v="2"/>
    <n v="57.514978093486697"/>
    <n v="20992.967004122602"/>
    <n v="75574.681214841505"/>
  </r>
  <r>
    <x v="0"/>
    <x v="1"/>
    <x v="1"/>
    <x v="2"/>
    <s v="EE_Industry"/>
    <x v="8"/>
    <s v="GNR_ST_WOODWST_BP_E-53"/>
    <x v="0"/>
    <x v="13"/>
    <n v="57.768033943704097"/>
    <n v="21085.332389452"/>
    <n v="75907.196602027194"/>
  </r>
  <r>
    <x v="0"/>
    <x v="1"/>
    <x v="1"/>
    <x v="2"/>
    <s v="EE_Industry"/>
    <x v="8"/>
    <s v="GNR_ST_WOODWST_BP_E-53"/>
    <x v="0"/>
    <x v="14"/>
    <n v="100"/>
    <n v="36500"/>
    <n v="131400"/>
  </r>
  <r>
    <x v="0"/>
    <x v="1"/>
    <x v="1"/>
    <x v="2"/>
    <s v="EE_Industry"/>
    <x v="8"/>
    <s v="GNR_ST_WOODWST_BP_E-53"/>
    <x v="0"/>
    <x v="15"/>
    <n v="100"/>
    <n v="36500"/>
    <n v="131400"/>
  </r>
  <r>
    <x v="0"/>
    <x v="1"/>
    <x v="1"/>
    <x v="2"/>
    <s v="EE_Industry"/>
    <x v="8"/>
    <s v="GNR_ST_WOODWST_BP_E-53"/>
    <x v="0"/>
    <x v="3"/>
    <n v="100"/>
    <n v="36500"/>
    <n v="131400"/>
  </r>
  <r>
    <x v="0"/>
    <x v="1"/>
    <x v="1"/>
    <x v="2"/>
    <s v="EE_Industry"/>
    <x v="8"/>
    <s v="GNR_ST_WOODWST_BP_E-53"/>
    <x v="0"/>
    <x v="4"/>
    <n v="100"/>
    <n v="36500"/>
    <n v="131400"/>
  </r>
  <r>
    <x v="0"/>
    <x v="1"/>
    <x v="1"/>
    <x v="2"/>
    <s v="EE_Industry"/>
    <x v="8"/>
    <s v="GNR_ST_WOODWST_BP_E-53"/>
    <x v="0"/>
    <x v="7"/>
    <n v="81.606078513132005"/>
    <n v="29786.218657293201"/>
    <n v="107230.387166256"/>
  </r>
  <r>
    <x v="0"/>
    <x v="1"/>
    <x v="1"/>
    <x v="2"/>
    <s v="EE_Industry"/>
    <x v="8"/>
    <s v="GNR_ST_WOODWST_BP_E-53"/>
    <x v="0"/>
    <x v="23"/>
    <n v="100"/>
    <n v="36500"/>
    <n v="131400"/>
  </r>
  <r>
    <x v="0"/>
    <x v="1"/>
    <x v="1"/>
    <x v="2"/>
    <s v="EE_Industry"/>
    <x v="8"/>
    <s v="GNR_ST_WOODWST_BP_E-53"/>
    <x v="0"/>
    <x v="8"/>
    <n v="100"/>
    <n v="36500"/>
    <n v="131400"/>
  </r>
  <r>
    <x v="0"/>
    <x v="1"/>
    <x v="1"/>
    <x v="2"/>
    <s v="EE_Industry"/>
    <x v="8"/>
    <s v="GNR_ST_WOODWST_BP_E-53"/>
    <x v="0"/>
    <x v="9"/>
    <n v="100"/>
    <n v="36500"/>
    <n v="131400"/>
  </r>
  <r>
    <x v="0"/>
    <x v="1"/>
    <x v="1"/>
    <x v="2"/>
    <s v="EE_Industry"/>
    <x v="8"/>
    <s v="GNR_ST_WOODWST_BP_E-53"/>
    <x v="0"/>
    <x v="18"/>
    <n v="47.383786128525102"/>
    <n v="17295.081936911702"/>
    <n v="62262.294972882002"/>
  </r>
  <r>
    <x v="0"/>
    <x v="1"/>
    <x v="1"/>
    <x v="2"/>
    <s v="EE_Industry"/>
    <x v="8"/>
    <s v="GNR_ST_WOODWST_BP_E-53"/>
    <x v="0"/>
    <x v="19"/>
    <n v="47.144466633289802"/>
    <n v="17207.730321150801"/>
    <n v="61947.829156142798"/>
  </r>
  <r>
    <x v="0"/>
    <x v="1"/>
    <x v="1"/>
    <x v="2"/>
    <s v="EE_Kohtla_Jarve"/>
    <x v="7"/>
    <s v="GNR_HP_ELEC_AIR-WTR_COP-330_LS_Y-2030"/>
    <x v="0"/>
    <x v="11"/>
    <n v="29.7924172953614"/>
    <n v="10874.2323128069"/>
    <n v="39147.236326104801"/>
  </r>
  <r>
    <x v="0"/>
    <x v="1"/>
    <x v="1"/>
    <x v="2"/>
    <s v="EE_Kohtla_Jarve"/>
    <x v="7"/>
    <s v="GNR_HP_ELEC_AIR-WTR_COP-330_LS_Y-2030"/>
    <x v="0"/>
    <x v="21"/>
    <n v="29.7924172953614"/>
    <n v="10874.2323128069"/>
    <n v="39147.236326104903"/>
  </r>
  <r>
    <x v="0"/>
    <x v="1"/>
    <x v="1"/>
    <x v="2"/>
    <s v="EE_Kohtla_Jarve"/>
    <x v="7"/>
    <s v="GNR_HP_ELEC_AIR-WTR_COP-330_LS_Y-2030"/>
    <x v="0"/>
    <x v="12"/>
    <n v="29.7924172953614"/>
    <n v="10874.2323128069"/>
    <n v="39147.236326104903"/>
  </r>
  <r>
    <x v="0"/>
    <x v="1"/>
    <x v="1"/>
    <x v="2"/>
    <s v="EE_Kohtla_Jarve"/>
    <x v="7"/>
    <s v="GNR_HP_ELEC_AIR-WTR_COP-330_LS_Y-2030"/>
    <x v="0"/>
    <x v="0"/>
    <n v="29.7924172953614"/>
    <n v="10874.2323128069"/>
    <n v="39147.236326104903"/>
  </r>
  <r>
    <x v="0"/>
    <x v="1"/>
    <x v="1"/>
    <x v="2"/>
    <s v="EE_Kohtla_Jarve"/>
    <x v="7"/>
    <s v="GNR_HP_ELEC_AIR-WTR_COP-330_LS_Y-2030"/>
    <x v="0"/>
    <x v="1"/>
    <n v="29.7924172953614"/>
    <n v="10874.2323128069"/>
    <n v="39147.236326104903"/>
  </r>
  <r>
    <x v="0"/>
    <x v="1"/>
    <x v="1"/>
    <x v="2"/>
    <s v="EE_Kohtla_Jarve"/>
    <x v="7"/>
    <s v="GNR_HP_ELEC_AIR-WTR_COP-330_LS_Y-2030"/>
    <x v="0"/>
    <x v="2"/>
    <n v="29.7924172953614"/>
    <n v="10874.2323128069"/>
    <n v="39147.236326104903"/>
  </r>
  <r>
    <x v="0"/>
    <x v="1"/>
    <x v="1"/>
    <x v="2"/>
    <s v="EE_Kohtla_Jarve"/>
    <x v="7"/>
    <s v="GNR_HP_ELEC_AIR-WTR_COP-330_LS_Y-2030"/>
    <x v="0"/>
    <x v="13"/>
    <n v="29.7924172953614"/>
    <n v="10874.2323128069"/>
    <n v="39147.236326104903"/>
  </r>
  <r>
    <x v="0"/>
    <x v="1"/>
    <x v="1"/>
    <x v="2"/>
    <s v="EE_Kohtla_Jarve"/>
    <x v="7"/>
    <s v="GNR_HP_ELEC_AIR-WTR_COP-330_LS_Y-2030"/>
    <x v="0"/>
    <x v="14"/>
    <n v="29.7924172953614"/>
    <n v="10874.2323128069"/>
    <n v="39147.236326104903"/>
  </r>
  <r>
    <x v="0"/>
    <x v="1"/>
    <x v="1"/>
    <x v="2"/>
    <s v="EE_Kohtla_Jarve"/>
    <x v="7"/>
    <s v="GNR_HP_ELEC_AIR-WTR_COP-330_LS_Y-2030"/>
    <x v="0"/>
    <x v="15"/>
    <n v="29.7924172953614"/>
    <n v="10874.2323128069"/>
    <n v="39147.236326104903"/>
  </r>
  <r>
    <x v="0"/>
    <x v="1"/>
    <x v="1"/>
    <x v="2"/>
    <s v="EE_Kohtla_Jarve"/>
    <x v="7"/>
    <s v="GNR_HP_ELEC_AIR-WTR_COP-330_LS_Y-2030"/>
    <x v="0"/>
    <x v="3"/>
    <n v="16.078499780543201"/>
    <n v="5868.6524198982897"/>
    <n v="21127.148711633799"/>
  </r>
  <r>
    <x v="0"/>
    <x v="1"/>
    <x v="1"/>
    <x v="2"/>
    <s v="EE_Kohtla_Jarve"/>
    <x v="7"/>
    <s v="GNR_HP_ELEC_AIR-WTR_COP-330_LS_Y-2030"/>
    <x v="0"/>
    <x v="4"/>
    <n v="29.7924172953614"/>
    <n v="10874.2323128069"/>
    <n v="39147.236326104903"/>
  </r>
  <r>
    <x v="0"/>
    <x v="1"/>
    <x v="1"/>
    <x v="2"/>
    <s v="EE_Kohtla_Jarve"/>
    <x v="7"/>
    <s v="GNR_HP_ELEC_AIR-WTR_COP-330_LS_Y-2030"/>
    <x v="0"/>
    <x v="16"/>
    <n v="29.7924172953614"/>
    <n v="10874.2323128069"/>
    <n v="39147.236326104903"/>
  </r>
  <r>
    <x v="0"/>
    <x v="1"/>
    <x v="1"/>
    <x v="2"/>
    <s v="EE_Kohtla_Jarve"/>
    <x v="7"/>
    <s v="GNR_HP_ELEC_AIR-WTR_COP-330_LS_Y-2030"/>
    <x v="0"/>
    <x v="5"/>
    <n v="29.7924172953614"/>
    <n v="10874.2323128069"/>
    <n v="39147.236326104903"/>
  </r>
  <r>
    <x v="0"/>
    <x v="1"/>
    <x v="1"/>
    <x v="2"/>
    <s v="EE_Kohtla_Jarve"/>
    <x v="7"/>
    <s v="GNR_HP_ELEC_AIR-WTR_COP-330_LS_Y-2030"/>
    <x v="0"/>
    <x v="6"/>
    <n v="29.7924172953614"/>
    <n v="10874.2323128069"/>
    <n v="39147.236326104903"/>
  </r>
  <r>
    <x v="0"/>
    <x v="1"/>
    <x v="1"/>
    <x v="2"/>
    <s v="EE_Kohtla_Jarve"/>
    <x v="7"/>
    <s v="GNR_HP_ELEC_AIR-WTR_COP-330_LS_Y-2030"/>
    <x v="0"/>
    <x v="17"/>
    <n v="29.7924172953614"/>
    <n v="10874.2323128069"/>
    <n v="39147.236326104903"/>
  </r>
  <r>
    <x v="0"/>
    <x v="1"/>
    <x v="1"/>
    <x v="2"/>
    <s v="EE_Kohtla_Jarve"/>
    <x v="7"/>
    <s v="GNR_HP_ELEC_AIR-WTR_COP-330_LS_Y-2030"/>
    <x v="0"/>
    <x v="7"/>
    <n v="29.7924172953614"/>
    <n v="10874.2323128069"/>
    <n v="39147.236326104903"/>
  </r>
  <r>
    <x v="0"/>
    <x v="1"/>
    <x v="1"/>
    <x v="2"/>
    <s v="EE_Kohtla_Jarve"/>
    <x v="7"/>
    <s v="GNR_HP_ELEC_AIR-WTR_COP-330_LS_Y-2030"/>
    <x v="0"/>
    <x v="23"/>
    <n v="29.7924172953614"/>
    <n v="10874.2323128069"/>
    <n v="39147.236326104903"/>
  </r>
  <r>
    <x v="0"/>
    <x v="1"/>
    <x v="1"/>
    <x v="2"/>
    <s v="EE_Kohtla_Jarve"/>
    <x v="7"/>
    <s v="GNR_HP_ELEC_AIR-WTR_COP-330_LS_Y-2030"/>
    <x v="0"/>
    <x v="8"/>
    <n v="29.7924172953614"/>
    <n v="10874.2323128069"/>
    <n v="39147.236326104903"/>
  </r>
  <r>
    <x v="0"/>
    <x v="1"/>
    <x v="1"/>
    <x v="2"/>
    <s v="EE_Kohtla_Jarve"/>
    <x v="7"/>
    <s v="GNR_HP_ELEC_AIR-WTR_COP-330_LS_Y-2030"/>
    <x v="0"/>
    <x v="9"/>
    <n v="29.7924172953614"/>
    <n v="10874.2323128069"/>
    <n v="39147.236326104903"/>
  </r>
  <r>
    <x v="0"/>
    <x v="1"/>
    <x v="1"/>
    <x v="2"/>
    <s v="EE_Kohtla_Jarve"/>
    <x v="7"/>
    <s v="GNR_HP_ELEC_AIR-WTR_COP-330_LS_Y-2030"/>
    <x v="0"/>
    <x v="18"/>
    <n v="29.7924172953614"/>
    <n v="10874.2323128069"/>
    <n v="39147.236326104903"/>
  </r>
  <r>
    <x v="0"/>
    <x v="1"/>
    <x v="1"/>
    <x v="2"/>
    <s v="EE_Kohtla_Jarve"/>
    <x v="7"/>
    <s v="GNR_HP_ELEC_AIR-WTR_COP-330_LS_Y-2030"/>
    <x v="0"/>
    <x v="19"/>
    <n v="29.7924172953614"/>
    <n v="10874.2323128069"/>
    <n v="39147.236326104903"/>
  </r>
  <r>
    <x v="0"/>
    <x v="1"/>
    <x v="1"/>
    <x v="2"/>
    <s v="EE_Kohtla_Jarve"/>
    <x v="7"/>
    <s v="GNR_HP_ELEC_AIR-WTR_COP-330_LS_Y-2030"/>
    <x v="0"/>
    <x v="20"/>
    <n v="29.7924172953614"/>
    <n v="10874.2323128069"/>
    <n v="39147.236326104903"/>
  </r>
  <r>
    <x v="0"/>
    <x v="1"/>
    <x v="1"/>
    <x v="2"/>
    <s v="EE_Kohtla_Jarve"/>
    <x v="7"/>
    <s v="GNR_HP_ELEC_AIR-WTR_COP-330_LS_Y-2030"/>
    <x v="0"/>
    <x v="10"/>
    <n v="29.7924172953614"/>
    <n v="10874.2323128069"/>
    <n v="39147.236326104903"/>
  </r>
  <r>
    <x v="0"/>
    <x v="1"/>
    <x v="1"/>
    <x v="2"/>
    <s v="EE_Kohtla_Jarve"/>
    <x v="7"/>
    <s v="GNR_HP_ELEC_AIR-WTR_COP-330_LS_Y-2030"/>
    <x v="0"/>
    <x v="22"/>
    <n v="29.7924172953614"/>
    <n v="10874.2323128069"/>
    <n v="39147.236326104903"/>
  </r>
  <r>
    <x v="0"/>
    <x v="1"/>
    <x v="1"/>
    <x v="2"/>
    <s v="EE_Kohtla_Jarve"/>
    <x v="1"/>
    <s v="GNR_HS_HEAT_WTR-TANK_LS_E-95_Y-2010"/>
    <x v="0"/>
    <x v="11"/>
    <n v="9.2546396597732201"/>
    <n v="3377.9434758172201"/>
    <n v="12160.596512942"/>
  </r>
  <r>
    <x v="0"/>
    <x v="1"/>
    <x v="1"/>
    <x v="2"/>
    <s v="EE_Kohtla_Jarve"/>
    <x v="1"/>
    <s v="GNR_HS_HEAT_WTR-TANK_LS_E-95_Y-2010"/>
    <x v="0"/>
    <x v="21"/>
    <n v="9.5025574817105394"/>
    <n v="3468.4334808243502"/>
    <n v="12486.3605309676"/>
  </r>
  <r>
    <x v="0"/>
    <x v="1"/>
    <x v="1"/>
    <x v="2"/>
    <s v="EE_Kohtla_Jarve"/>
    <x v="1"/>
    <s v="GNR_HS_HEAT_WTR-TANK_LS_E-95_Y-2010"/>
    <x v="0"/>
    <x v="12"/>
    <n v="9.5800318010659709"/>
    <n v="3496.7116073890802"/>
    <n v="12588.1617866007"/>
  </r>
  <r>
    <x v="0"/>
    <x v="1"/>
    <x v="1"/>
    <x v="2"/>
    <s v="EE_Kohtla_Jarve"/>
    <x v="1"/>
    <s v="GNR_HS_HEAT_WTR-TANK_LS_E-95_Y-2010"/>
    <x v="0"/>
    <x v="0"/>
    <n v="9.3476088429996604"/>
    <n v="3411.8772276948698"/>
    <n v="12282.7580197015"/>
  </r>
  <r>
    <x v="0"/>
    <x v="1"/>
    <x v="1"/>
    <x v="2"/>
    <s v="EE_Kohtla_Jarve"/>
    <x v="1"/>
    <s v="GNR_HS_HEAT_WTR-TANK_LS_E-95_Y-2010"/>
    <x v="0"/>
    <x v="1"/>
    <n v="8.8362783352538408"/>
    <n v="3225.2415923676499"/>
    <n v="11610.869732523601"/>
  </r>
  <r>
    <x v="0"/>
    <x v="1"/>
    <x v="1"/>
    <x v="2"/>
    <s v="EE_Kohtla_Jarve"/>
    <x v="1"/>
    <s v="GNR_HS_HEAT_WTR-TANK_LS_E-95_Y-2010"/>
    <x v="0"/>
    <x v="2"/>
    <n v="8.0925248694417693"/>
    <n v="2953.7715773462501"/>
    <n v="10633.5776784465"/>
  </r>
  <r>
    <x v="0"/>
    <x v="1"/>
    <x v="1"/>
    <x v="2"/>
    <s v="EE_Kohtla_Jarve"/>
    <x v="1"/>
    <s v="GNR_HS_HEAT_WTR-TANK_LS_E-95_Y-2010"/>
    <x v="0"/>
    <x v="16"/>
    <n v="2.5608584674643899"/>
    <n v="934.71334062450296"/>
    <n v="3364.9680262482102"/>
  </r>
  <r>
    <x v="0"/>
    <x v="1"/>
    <x v="1"/>
    <x v="2"/>
    <s v="EE_Kohtla_Jarve"/>
    <x v="1"/>
    <s v="GNR_HS_HEAT_WTR-TANK_LS_E-95_Y-2010"/>
    <x v="0"/>
    <x v="5"/>
    <n v="1.9720536403631399"/>
    <n v="719.79957873254602"/>
    <n v="2591.2784834371701"/>
  </r>
  <r>
    <x v="0"/>
    <x v="1"/>
    <x v="1"/>
    <x v="2"/>
    <s v="EE_Kohtla_Jarve"/>
    <x v="1"/>
    <s v="GNR_HS_HEAT_WTR-TANK_LS_E-95_Y-2010"/>
    <x v="0"/>
    <x v="6"/>
    <n v="1.49171286035953"/>
    <n v="544.47519403122703"/>
    <n v="1960.11069851242"/>
  </r>
  <r>
    <x v="0"/>
    <x v="1"/>
    <x v="1"/>
    <x v="2"/>
    <s v="EE_Kohtla_Jarve"/>
    <x v="1"/>
    <s v="GNR_HS_HEAT_WTR-TANK_LS_E-95_Y-2010"/>
    <x v="0"/>
    <x v="17"/>
    <n v="1.19731044680887"/>
    <n v="437.01831308523799"/>
    <n v="1573.2659271068601"/>
  </r>
  <r>
    <x v="0"/>
    <x v="1"/>
    <x v="1"/>
    <x v="2"/>
    <s v="EE_Kohtla_Jarve"/>
    <x v="1"/>
    <s v="GNR_HS_HEAT_WTR-TANK_LS_E-95_Y-2010"/>
    <x v="0"/>
    <x v="7"/>
    <n v="0.98038235261371698"/>
    <n v="357.839558704007"/>
    <n v="1288.22241133442"/>
  </r>
  <r>
    <x v="0"/>
    <x v="1"/>
    <x v="1"/>
    <x v="2"/>
    <s v="EE_Kohtla_Jarve"/>
    <x v="1"/>
    <s v="GNR_HS_HEAT_WTR-TANK_LS_E-95_Y-2010"/>
    <x v="0"/>
    <x v="23"/>
    <n v="0.79444398616063705"/>
    <n v="289.97205494863198"/>
    <n v="1043.89939781508"/>
  </r>
  <r>
    <x v="0"/>
    <x v="1"/>
    <x v="1"/>
    <x v="2"/>
    <s v="EE_Kohtla_Jarve"/>
    <x v="1"/>
    <s v="GNR_HS_HEAT_WTR-TANK_LS_E-95_Y-2010"/>
    <x v="0"/>
    <x v="9"/>
    <n v="0.43806211712570298"/>
    <n v="159.89267275088201"/>
    <n v="575.61362190317402"/>
  </r>
  <r>
    <x v="0"/>
    <x v="1"/>
    <x v="1"/>
    <x v="2"/>
    <s v="EE_Kohtla_Jarve"/>
    <x v="1"/>
    <s v="GNR_HS_HEAT_WTR-TANK_LS_E-95_Y-2010"/>
    <x v="0"/>
    <x v="18"/>
    <n v="0.22113402293054901"/>
    <n v="80.7139183696505"/>
    <n v="290.57010613074198"/>
  </r>
  <r>
    <x v="0"/>
    <x v="1"/>
    <x v="1"/>
    <x v="2"/>
    <s v="EE_Kohtla_Jarve"/>
    <x v="1"/>
    <s v="GNR_HS_HEAT_WTR-TANK_LS_E-95_Y-2010"/>
    <x v="0"/>
    <x v="19"/>
    <n v="3.5195656477473101E-2"/>
    <n v="12.8464146142777"/>
    <n v="46.247092611399701"/>
  </r>
  <r>
    <x v="0"/>
    <x v="1"/>
    <x v="1"/>
    <x v="2"/>
    <s v="EE_Kohtla_Jarve"/>
    <x v="4"/>
    <s v="GNR_ENG_NGAS_EXT_E-44"/>
    <x v="0"/>
    <x v="13"/>
    <n v="17.7777777777778"/>
    <n v="6488.8888888888896"/>
    <n v="23360"/>
  </r>
  <r>
    <x v="0"/>
    <x v="1"/>
    <x v="1"/>
    <x v="2"/>
    <s v="EE_Kohtla_Jarve"/>
    <x v="4"/>
    <s v="GNR_ENG_NGAS_EXT_E-44"/>
    <x v="0"/>
    <x v="14"/>
    <n v="17.7777777777778"/>
    <n v="6488.8888888888896"/>
    <n v="23360"/>
  </r>
  <r>
    <x v="0"/>
    <x v="1"/>
    <x v="1"/>
    <x v="2"/>
    <s v="EE_Kohtla_Jarve"/>
    <x v="4"/>
    <s v="GNR_ENG_NGAS_EXT_E-44"/>
    <x v="0"/>
    <x v="15"/>
    <n v="17.7777777777778"/>
    <n v="6488.8888888888896"/>
    <n v="23360"/>
  </r>
  <r>
    <x v="0"/>
    <x v="1"/>
    <x v="1"/>
    <x v="2"/>
    <s v="EE_Kohtla_Jarve"/>
    <x v="4"/>
    <s v="GNR_ENG_NGAS_EXT_E-44"/>
    <x v="0"/>
    <x v="3"/>
    <n v="17.7777777777778"/>
    <n v="6488.8888888888896"/>
    <n v="23360"/>
  </r>
  <r>
    <x v="0"/>
    <x v="1"/>
    <x v="1"/>
    <x v="2"/>
    <s v="EE_Kohtla_Jarve"/>
    <x v="4"/>
    <s v="GNR_ENG_NGAS_EXT_E-44"/>
    <x v="0"/>
    <x v="4"/>
    <n v="17.7777777777778"/>
    <n v="6488.8888888888896"/>
    <n v="23360"/>
  </r>
  <r>
    <x v="0"/>
    <x v="1"/>
    <x v="1"/>
    <x v="2"/>
    <s v="EE_Kohtla_Jarve"/>
    <x v="4"/>
    <s v="GNR_ENG_NGAS_EXT_E-44"/>
    <x v="0"/>
    <x v="8"/>
    <n v="17.7777777777778"/>
    <n v="6488.8888888888896"/>
    <n v="23360"/>
  </r>
  <r>
    <x v="0"/>
    <x v="1"/>
    <x v="1"/>
    <x v="2"/>
    <s v="EE_Narva"/>
    <x v="7"/>
    <s v="GNR_HP_ELEC_AIR-WTR_COP-330_LS_Y-2030"/>
    <x v="0"/>
    <x v="11"/>
    <n v="49.999630167027497"/>
    <n v="18249.865010965001"/>
    <n v="65699.514039474205"/>
  </r>
  <r>
    <x v="0"/>
    <x v="1"/>
    <x v="1"/>
    <x v="2"/>
    <s v="EE_Narva"/>
    <x v="7"/>
    <s v="GNR_HP_ELEC_AIR-WTR_COP-330_LS_Y-2030"/>
    <x v="0"/>
    <x v="21"/>
    <n v="49.999630167027497"/>
    <n v="18249.865010965001"/>
    <n v="65699.514039474205"/>
  </r>
  <r>
    <x v="0"/>
    <x v="1"/>
    <x v="1"/>
    <x v="2"/>
    <s v="EE_Narva"/>
    <x v="7"/>
    <s v="GNR_HP_ELEC_AIR-WTR_COP-330_LS_Y-2030"/>
    <x v="0"/>
    <x v="12"/>
    <n v="49.999630167027497"/>
    <n v="18249.865010965001"/>
    <n v="65699.514039474205"/>
  </r>
  <r>
    <x v="0"/>
    <x v="1"/>
    <x v="1"/>
    <x v="2"/>
    <s v="EE_Narva"/>
    <x v="7"/>
    <s v="GNR_HP_ELEC_AIR-WTR_COP-330_LS_Y-2030"/>
    <x v="0"/>
    <x v="0"/>
    <n v="49.999630167027497"/>
    <n v="18249.865010965001"/>
    <n v="65699.514039474205"/>
  </r>
  <r>
    <x v="0"/>
    <x v="1"/>
    <x v="1"/>
    <x v="2"/>
    <s v="EE_Narva"/>
    <x v="7"/>
    <s v="GNR_HP_ELEC_AIR-WTR_COP-330_LS_Y-2030"/>
    <x v="0"/>
    <x v="1"/>
    <n v="49.999630167027497"/>
    <n v="18249.865010965001"/>
    <n v="65699.514039474205"/>
  </r>
  <r>
    <x v="0"/>
    <x v="1"/>
    <x v="1"/>
    <x v="2"/>
    <s v="EE_Narva"/>
    <x v="7"/>
    <s v="GNR_HP_ELEC_AIR-WTR_COP-330_LS_Y-2030"/>
    <x v="0"/>
    <x v="2"/>
    <n v="49.999630167027497"/>
    <n v="18249.865010965001"/>
    <n v="65699.514039474205"/>
  </r>
  <r>
    <x v="0"/>
    <x v="1"/>
    <x v="1"/>
    <x v="2"/>
    <s v="EE_Narva"/>
    <x v="7"/>
    <s v="GNR_HP_ELEC_AIR-WTR_COP-330_LS_Y-2030"/>
    <x v="0"/>
    <x v="13"/>
    <n v="49.999630167027497"/>
    <n v="18249.865010965001"/>
    <n v="65699.514039474205"/>
  </r>
  <r>
    <x v="0"/>
    <x v="1"/>
    <x v="1"/>
    <x v="2"/>
    <s v="EE_Narva"/>
    <x v="7"/>
    <s v="GNR_HP_ELEC_AIR-WTR_COP-330_LS_Y-2030"/>
    <x v="0"/>
    <x v="14"/>
    <n v="49.999630167027497"/>
    <n v="18249.865010965001"/>
    <n v="65699.514039474205"/>
  </r>
  <r>
    <x v="0"/>
    <x v="1"/>
    <x v="1"/>
    <x v="2"/>
    <s v="EE_Narva"/>
    <x v="7"/>
    <s v="GNR_HP_ELEC_AIR-WTR_COP-330_LS_Y-2030"/>
    <x v="0"/>
    <x v="15"/>
    <n v="49.999630167027497"/>
    <n v="18249.865010965001"/>
    <n v="65699.514039474205"/>
  </r>
  <r>
    <x v="0"/>
    <x v="1"/>
    <x v="1"/>
    <x v="2"/>
    <s v="EE_Narva"/>
    <x v="7"/>
    <s v="GNR_HP_ELEC_AIR-WTR_COP-330_LS_Y-2030"/>
    <x v="0"/>
    <x v="3"/>
    <n v="49.999630167027497"/>
    <n v="18249.865010965001"/>
    <n v="65699.514039474205"/>
  </r>
  <r>
    <x v="0"/>
    <x v="1"/>
    <x v="1"/>
    <x v="2"/>
    <s v="EE_Narva"/>
    <x v="7"/>
    <s v="GNR_HP_ELEC_AIR-WTR_COP-330_LS_Y-2030"/>
    <x v="0"/>
    <x v="4"/>
    <n v="49.999630167027497"/>
    <n v="18249.865010965001"/>
    <n v="65699.514039474205"/>
  </r>
  <r>
    <x v="0"/>
    <x v="1"/>
    <x v="1"/>
    <x v="2"/>
    <s v="EE_Narva"/>
    <x v="7"/>
    <s v="GNR_HP_ELEC_AIR-WTR_COP-330_LS_Y-2030"/>
    <x v="0"/>
    <x v="16"/>
    <n v="49.999630167027497"/>
    <n v="18249.865010965001"/>
    <n v="65699.514039474205"/>
  </r>
  <r>
    <x v="0"/>
    <x v="1"/>
    <x v="1"/>
    <x v="2"/>
    <s v="EE_Narva"/>
    <x v="7"/>
    <s v="GNR_HP_ELEC_AIR-WTR_COP-330_LS_Y-2030"/>
    <x v="0"/>
    <x v="5"/>
    <n v="49.999630167027497"/>
    <n v="18249.865010965001"/>
    <n v="65699.514039474205"/>
  </r>
  <r>
    <x v="0"/>
    <x v="1"/>
    <x v="1"/>
    <x v="2"/>
    <s v="EE_Narva"/>
    <x v="7"/>
    <s v="GNR_HP_ELEC_AIR-WTR_COP-330_LS_Y-2030"/>
    <x v="0"/>
    <x v="6"/>
    <n v="49.999630167027497"/>
    <n v="18249.865010965001"/>
    <n v="65699.514039474205"/>
  </r>
  <r>
    <x v="0"/>
    <x v="1"/>
    <x v="1"/>
    <x v="2"/>
    <s v="EE_Narva"/>
    <x v="7"/>
    <s v="GNR_HP_ELEC_AIR-WTR_COP-330_LS_Y-2030"/>
    <x v="0"/>
    <x v="17"/>
    <n v="49.999630167027497"/>
    <n v="18249.865010965001"/>
    <n v="65699.514039474205"/>
  </r>
  <r>
    <x v="0"/>
    <x v="1"/>
    <x v="1"/>
    <x v="2"/>
    <s v="EE_Narva"/>
    <x v="7"/>
    <s v="GNR_HP_ELEC_AIR-WTR_COP-330_LS_Y-2030"/>
    <x v="0"/>
    <x v="7"/>
    <n v="49.999630167027497"/>
    <n v="18249.865010965001"/>
    <n v="65699.514039474205"/>
  </r>
  <r>
    <x v="0"/>
    <x v="1"/>
    <x v="1"/>
    <x v="2"/>
    <s v="EE_Narva"/>
    <x v="7"/>
    <s v="GNR_HP_ELEC_AIR-WTR_COP-330_LS_Y-2030"/>
    <x v="0"/>
    <x v="23"/>
    <n v="49.999630167027497"/>
    <n v="18249.865010965001"/>
    <n v="65699.514039474205"/>
  </r>
  <r>
    <x v="0"/>
    <x v="1"/>
    <x v="1"/>
    <x v="2"/>
    <s v="EE_Narva"/>
    <x v="7"/>
    <s v="GNR_HP_ELEC_AIR-WTR_COP-330_LS_Y-2030"/>
    <x v="0"/>
    <x v="8"/>
    <n v="45.067926907579199"/>
    <n v="16449.793321266399"/>
    <n v="59219.255956558998"/>
  </r>
  <r>
    <x v="0"/>
    <x v="1"/>
    <x v="1"/>
    <x v="2"/>
    <s v="EE_Narva"/>
    <x v="7"/>
    <s v="GNR_HP_ELEC_AIR-WTR_COP-330_LS_Y-2030"/>
    <x v="0"/>
    <x v="9"/>
    <n v="49.999630167027497"/>
    <n v="18249.865010965001"/>
    <n v="65699.514039474205"/>
  </r>
  <r>
    <x v="0"/>
    <x v="1"/>
    <x v="1"/>
    <x v="2"/>
    <s v="EE_Narva"/>
    <x v="7"/>
    <s v="GNR_HP_ELEC_AIR-WTR_COP-330_LS_Y-2030"/>
    <x v="0"/>
    <x v="18"/>
    <n v="49.999630167027497"/>
    <n v="18249.865010965001"/>
    <n v="65699.514039474205"/>
  </r>
  <r>
    <x v="0"/>
    <x v="1"/>
    <x v="1"/>
    <x v="2"/>
    <s v="EE_Narva"/>
    <x v="7"/>
    <s v="GNR_HP_ELEC_AIR-WTR_COP-330_LS_Y-2030"/>
    <x v="0"/>
    <x v="19"/>
    <n v="49.999630167027497"/>
    <n v="18249.865010965001"/>
    <n v="65699.514039474205"/>
  </r>
  <r>
    <x v="0"/>
    <x v="1"/>
    <x v="1"/>
    <x v="2"/>
    <s v="EE_Narva"/>
    <x v="7"/>
    <s v="GNR_HP_ELEC_AIR-WTR_COP-330_LS_Y-2030"/>
    <x v="0"/>
    <x v="20"/>
    <n v="49.999630167027497"/>
    <n v="18249.865010965001"/>
    <n v="65699.514039474205"/>
  </r>
  <r>
    <x v="0"/>
    <x v="1"/>
    <x v="1"/>
    <x v="2"/>
    <s v="EE_Narva"/>
    <x v="7"/>
    <s v="GNR_HP_ELEC_AIR-WTR_COP-330_LS_Y-2030"/>
    <x v="0"/>
    <x v="10"/>
    <n v="49.999630167027497"/>
    <n v="18249.865010965001"/>
    <n v="65699.514039474205"/>
  </r>
  <r>
    <x v="0"/>
    <x v="1"/>
    <x v="1"/>
    <x v="2"/>
    <s v="EE_Narva"/>
    <x v="7"/>
    <s v="GNR_HP_ELEC_AIR-WTR_COP-330_LS_Y-2030"/>
    <x v="0"/>
    <x v="22"/>
    <n v="49.999630167027497"/>
    <n v="18249.865010965001"/>
    <n v="65699.514039474205"/>
  </r>
  <r>
    <x v="0"/>
    <x v="1"/>
    <x v="1"/>
    <x v="2"/>
    <s v="EE_Narva"/>
    <x v="1"/>
    <s v="GNR_HS_HEAT_WTR-TANK_LS_E-95_Y-2010"/>
    <x v="0"/>
    <x v="11"/>
    <n v="7.8562923022029301"/>
    <n v="2867.5466903040701"/>
    <n v="10323.1680850947"/>
  </r>
  <r>
    <x v="0"/>
    <x v="1"/>
    <x v="1"/>
    <x v="2"/>
    <s v="EE_Narva"/>
    <x v="1"/>
    <s v="GNR_HS_HEAT_WTR-TANK_LS_E-95_Y-2010"/>
    <x v="0"/>
    <x v="21"/>
    <n v="8.2236314924838005"/>
    <n v="3001.6254947565899"/>
    <n v="10805.8517811237"/>
  </r>
  <r>
    <x v="0"/>
    <x v="1"/>
    <x v="1"/>
    <x v="2"/>
    <s v="EE_Narva"/>
    <x v="1"/>
    <s v="GNR_HS_HEAT_WTR-TANK_LS_E-95_Y-2010"/>
    <x v="0"/>
    <x v="12"/>
    <n v="8.3384249894465601"/>
    <n v="3043.5251211479899"/>
    <n v="10956.6904361328"/>
  </r>
  <r>
    <x v="0"/>
    <x v="1"/>
    <x v="1"/>
    <x v="2"/>
    <s v="EE_Narva"/>
    <x v="1"/>
    <s v="GNR_HS_HEAT_WTR-TANK_LS_E-95_Y-2010"/>
    <x v="0"/>
    <x v="0"/>
    <n v="7.9940444985582797"/>
    <n v="2917.8262419737698"/>
    <n v="10504.1744711056"/>
  </r>
  <r>
    <x v="0"/>
    <x v="1"/>
    <x v="1"/>
    <x v="2"/>
    <s v="EE_Narva"/>
    <x v="1"/>
    <s v="GNR_HS_HEAT_WTR-TANK_LS_E-95_Y-2010"/>
    <x v="0"/>
    <x v="1"/>
    <n v="7.2364074186040703"/>
    <n v="2641.2887077904902"/>
    <n v="9508.63934804575"/>
  </r>
  <r>
    <x v="0"/>
    <x v="1"/>
    <x v="1"/>
    <x v="2"/>
    <s v="EE_Narva"/>
    <x v="1"/>
    <s v="GNR_HS_HEAT_WTR-TANK_LS_E-95_Y-2010"/>
    <x v="0"/>
    <x v="2"/>
    <n v="6.1343898477615904"/>
    <n v="2239.05229443298"/>
    <n v="8060.5882599587303"/>
  </r>
  <r>
    <x v="0"/>
    <x v="1"/>
    <x v="1"/>
    <x v="2"/>
    <s v="EE_Narva"/>
    <x v="1"/>
    <s v="GNR_HS_HEAT_WTR-TANK_LS_E-95_Y-2010"/>
    <x v="0"/>
    <x v="13"/>
    <n v="4.7339091848159196"/>
    <n v="1727.8768524578099"/>
    <n v="6220.3566688481196"/>
  </r>
  <r>
    <x v="0"/>
    <x v="1"/>
    <x v="1"/>
    <x v="2"/>
    <s v="EE_Narva"/>
    <x v="1"/>
    <s v="GNR_HS_HEAT_WTR-TANK_LS_E-95_Y-2010"/>
    <x v="0"/>
    <x v="14"/>
    <n v="3.0120067303745199"/>
    <n v="1099.3824565867001"/>
    <n v="3957.7768437121199"/>
  </r>
  <r>
    <x v="0"/>
    <x v="1"/>
    <x v="1"/>
    <x v="2"/>
    <s v="EE_Narva"/>
    <x v="1"/>
    <s v="GNR_HS_HEAT_WTR-TANK_LS_E-95_Y-2010"/>
    <x v="0"/>
    <x v="15"/>
    <n v="1.51969126985863"/>
    <n v="554.68731349840095"/>
    <n v="1996.8743285942401"/>
  </r>
  <r>
    <x v="0"/>
    <x v="1"/>
    <x v="1"/>
    <x v="2"/>
    <s v="EE_Narva"/>
    <x v="1"/>
    <s v="GNR_HS_HEAT_WTR-TANK_LS_E-95_Y-2010"/>
    <x v="0"/>
    <x v="3"/>
    <n v="0.16512800569809399"/>
    <n v="60.271722079804199"/>
    <n v="216.978199487295"/>
  </r>
  <r>
    <x v="0"/>
    <x v="1"/>
    <x v="1"/>
    <x v="2"/>
    <s v="EE_Parnu"/>
    <x v="1"/>
    <s v="GNR_HS_HEAT_WTR-TANK_LS_E-95_Y-2010"/>
    <x v="0"/>
    <x v="21"/>
    <n v="23.209102099459699"/>
    <n v="8471.3222663027791"/>
    <n v="30496.760158689998"/>
  </r>
  <r>
    <x v="0"/>
    <x v="1"/>
    <x v="1"/>
    <x v="2"/>
    <s v="EE_Parnu"/>
    <x v="1"/>
    <s v="GNR_HS_HEAT_WTR-TANK_LS_E-95_Y-2010"/>
    <x v="0"/>
    <x v="12"/>
    <n v="23.254861370160501"/>
    <n v="8488.0244001085794"/>
    <n v="30556.8878403909"/>
  </r>
  <r>
    <x v="0"/>
    <x v="1"/>
    <x v="1"/>
    <x v="2"/>
    <s v="EE_Parnu"/>
    <x v="1"/>
    <s v="GNR_HS_HEAT_WTR-TANK_LS_E-95_Y-2010"/>
    <x v="0"/>
    <x v="0"/>
    <n v="23.117583558058001"/>
    <n v="8437.9179986911804"/>
    <n v="30376.504795288201"/>
  </r>
  <r>
    <x v="0"/>
    <x v="1"/>
    <x v="1"/>
    <x v="2"/>
    <s v="EE_Parnu"/>
    <x v="1"/>
    <s v="GNR_HS_HEAT_WTR-TANK_LS_E-95_Y-2010"/>
    <x v="0"/>
    <x v="1"/>
    <n v="22.815572371432602"/>
    <n v="8327.6839155728794"/>
    <n v="29979.662096062399"/>
  </r>
  <r>
    <x v="0"/>
    <x v="1"/>
    <x v="1"/>
    <x v="2"/>
    <s v="EE_Parnu"/>
    <x v="1"/>
    <s v="GNR_HS_HEAT_WTR-TANK_LS_E-95_Y-2010"/>
    <x v="0"/>
    <x v="16"/>
    <n v="19.109071444665499"/>
    <n v="6974.8110773029302"/>
    <n v="25109.319878290498"/>
  </r>
  <r>
    <x v="0"/>
    <x v="1"/>
    <x v="1"/>
    <x v="2"/>
    <s v="EE_Parnu"/>
    <x v="1"/>
    <s v="GNR_HS_HEAT_WTR-TANK_LS_E-95_Y-2010"/>
    <x v="0"/>
    <x v="5"/>
    <n v="18.761300987339201"/>
    <n v="6847.8748603788199"/>
    <n v="24652.349497363699"/>
  </r>
  <r>
    <x v="0"/>
    <x v="1"/>
    <x v="1"/>
    <x v="2"/>
    <s v="EE_Parnu"/>
    <x v="1"/>
    <s v="GNR_HS_HEAT_WTR-TANK_LS_E-95_Y-2010"/>
    <x v="0"/>
    <x v="6"/>
    <n v="18.477593508994101"/>
    <n v="6744.3216307828498"/>
    <n v="24279.557870818298"/>
  </r>
  <r>
    <x v="0"/>
    <x v="1"/>
    <x v="1"/>
    <x v="2"/>
    <s v="EE_Parnu"/>
    <x v="1"/>
    <s v="GNR_HS_HEAT_WTR-TANK_LS_E-95_Y-2010"/>
    <x v="0"/>
    <x v="17"/>
    <n v="18.303708280330898"/>
    <n v="6680.85352232079"/>
    <n v="24051.072680354901"/>
  </r>
  <r>
    <x v="0"/>
    <x v="1"/>
    <x v="1"/>
    <x v="2"/>
    <s v="EE_Parnu"/>
    <x v="1"/>
    <s v="GNR_HS_HEAT_WTR-TANK_LS_E-95_Y-2010"/>
    <x v="0"/>
    <x v="7"/>
    <n v="10.956613951222"/>
    <n v="3999.1640921960202"/>
    <n v="14396.9907319057"/>
  </r>
  <r>
    <x v="0"/>
    <x v="1"/>
    <x v="1"/>
    <x v="2"/>
    <s v="EE_Parnu"/>
    <x v="1"/>
    <s v="GNR_HS_HEAT_WTR-TANK_LS_E-95_Y-2010"/>
    <x v="0"/>
    <x v="20"/>
    <n v="17.5074969701366"/>
    <n v="6390.2363940998403"/>
    <n v="23004.8510187594"/>
  </r>
  <r>
    <x v="0"/>
    <x v="1"/>
    <x v="1"/>
    <x v="2"/>
    <s v="EE_Parnu"/>
    <x v="1"/>
    <s v="GNR_HS_HEAT_WTR-TANK_LS_E-95_Y-2010"/>
    <x v="0"/>
    <x v="10"/>
    <n v="17.425130282875099"/>
    <n v="6360.1725532494102"/>
    <n v="22896.621191697901"/>
  </r>
  <r>
    <x v="0"/>
    <x v="1"/>
    <x v="1"/>
    <x v="2"/>
    <s v="EE_Parnu"/>
    <x v="1"/>
    <s v="GNR_HS_HEAT_WTR-TANK_LS_E-95_Y-2010"/>
    <x v="0"/>
    <x v="22"/>
    <n v="17.397674720454599"/>
    <n v="6350.1512729659298"/>
    <n v="22860.544582677299"/>
  </r>
  <r>
    <x v="0"/>
    <x v="1"/>
    <x v="1"/>
    <x v="2"/>
    <s v="EE_Parnu"/>
    <x v="11"/>
    <s v="PARNU-1_ST_WOOD_BP"/>
    <x v="0"/>
    <x v="11"/>
    <n v="38.402118457454698"/>
    <n v="14016.773236970999"/>
    <n v="50460.383653095501"/>
  </r>
  <r>
    <x v="0"/>
    <x v="1"/>
    <x v="1"/>
    <x v="2"/>
    <s v="EE_Parnu"/>
    <x v="11"/>
    <s v="PARNU-1_ST_WOOD_BP"/>
    <x v="0"/>
    <x v="2"/>
    <n v="22.376283372704599"/>
    <n v="8167.3434310371704"/>
    <n v="29402.436351733799"/>
  </r>
  <r>
    <x v="0"/>
    <x v="1"/>
    <x v="1"/>
    <x v="2"/>
    <s v="EE_Parnu"/>
    <x v="11"/>
    <s v="PARNU-1_ST_WOOD_BP"/>
    <x v="0"/>
    <x v="13"/>
    <n v="48.000034909116302"/>
    <n v="17520.012741827399"/>
    <n v="63072.045870578797"/>
  </r>
  <r>
    <x v="0"/>
    <x v="1"/>
    <x v="1"/>
    <x v="2"/>
    <s v="EE_Parnu"/>
    <x v="11"/>
    <s v="PARNU-1_ST_WOOD_BP"/>
    <x v="0"/>
    <x v="14"/>
    <n v="48.000034909116302"/>
    <n v="17520.012741827399"/>
    <n v="63072.045870578797"/>
  </r>
  <r>
    <x v="0"/>
    <x v="1"/>
    <x v="1"/>
    <x v="2"/>
    <s v="EE_Parnu"/>
    <x v="11"/>
    <s v="PARNU-1_ST_WOOD_BP"/>
    <x v="0"/>
    <x v="15"/>
    <n v="48.000034909116302"/>
    <n v="17520.012741827399"/>
    <n v="63072.045870578797"/>
  </r>
  <r>
    <x v="0"/>
    <x v="1"/>
    <x v="1"/>
    <x v="2"/>
    <s v="EE_Parnu"/>
    <x v="11"/>
    <s v="PARNU-1_ST_WOOD_BP"/>
    <x v="0"/>
    <x v="3"/>
    <n v="48.000034909116302"/>
    <n v="17520.012741827399"/>
    <n v="63072.045870578797"/>
  </r>
  <r>
    <x v="0"/>
    <x v="1"/>
    <x v="1"/>
    <x v="2"/>
    <s v="EE_Parnu"/>
    <x v="11"/>
    <s v="PARNU-1_ST_WOOD_BP"/>
    <x v="0"/>
    <x v="4"/>
    <n v="48.000034909116302"/>
    <n v="17520.012741827399"/>
    <n v="63072.045870578797"/>
  </r>
  <r>
    <x v="0"/>
    <x v="1"/>
    <x v="1"/>
    <x v="2"/>
    <s v="EE_Parnu"/>
    <x v="11"/>
    <s v="PARNU-1_ST_WOOD_BP"/>
    <x v="0"/>
    <x v="7"/>
    <n v="7.2189683711466603"/>
    <n v="2634.9234554685299"/>
    <n v="9485.72443968671"/>
  </r>
  <r>
    <x v="0"/>
    <x v="1"/>
    <x v="1"/>
    <x v="2"/>
    <s v="EE_Parnu"/>
    <x v="11"/>
    <s v="PARNU-1_ST_WOOD_BP"/>
    <x v="0"/>
    <x v="23"/>
    <n v="48.000034909116302"/>
    <n v="17520.012741827399"/>
    <n v="63072.045870578797"/>
  </r>
  <r>
    <x v="0"/>
    <x v="1"/>
    <x v="1"/>
    <x v="2"/>
    <s v="EE_Parnu"/>
    <x v="11"/>
    <s v="PARNU-1_ST_WOOD_BP"/>
    <x v="0"/>
    <x v="8"/>
    <n v="48.000034909116302"/>
    <n v="17520.012741827399"/>
    <n v="63072.045870578797"/>
  </r>
  <r>
    <x v="0"/>
    <x v="1"/>
    <x v="1"/>
    <x v="2"/>
    <s v="EE_Parnu"/>
    <x v="11"/>
    <s v="PARNU-1_ST_WOOD_BP"/>
    <x v="0"/>
    <x v="9"/>
    <n v="48.000034909116302"/>
    <n v="17520.012741827399"/>
    <n v="63072.045870578797"/>
  </r>
  <r>
    <x v="0"/>
    <x v="1"/>
    <x v="1"/>
    <x v="2"/>
    <s v="EE_Parnu"/>
    <x v="11"/>
    <s v="PARNU-1_ST_WOOD_BP"/>
    <x v="0"/>
    <x v="18"/>
    <n v="17.727141469500602"/>
    <n v="6470.4066363677102"/>
    <n v="23293.463890923798"/>
  </r>
  <r>
    <x v="0"/>
    <x v="1"/>
    <x v="1"/>
    <x v="2"/>
    <s v="EE_Parnu"/>
    <x v="11"/>
    <s v="PARNU-1_ST_WOOD_BP"/>
    <x v="0"/>
    <x v="19"/>
    <n v="17.617319219818601"/>
    <n v="6430.3215152337798"/>
    <n v="23149.157454841599"/>
  </r>
  <r>
    <x v="0"/>
    <x v="1"/>
    <x v="1"/>
    <x v="2"/>
    <s v="EE_Rural"/>
    <x v="8"/>
    <s v="EBAVERE_ST_WOODWST_BP"/>
    <x v="0"/>
    <x v="11"/>
    <n v="26.315789473684202"/>
    <n v="9605.2631578947403"/>
    <n v="34578.947368421097"/>
  </r>
  <r>
    <x v="0"/>
    <x v="1"/>
    <x v="1"/>
    <x v="2"/>
    <s v="EE_Rural"/>
    <x v="8"/>
    <s v="EBAVERE_ST_WOODWST_BP"/>
    <x v="0"/>
    <x v="21"/>
    <n v="26.315789473684202"/>
    <n v="9605.2631578947403"/>
    <n v="34578.947368421097"/>
  </r>
  <r>
    <x v="0"/>
    <x v="1"/>
    <x v="1"/>
    <x v="2"/>
    <s v="EE_Rural"/>
    <x v="8"/>
    <s v="EBAVERE_ST_WOODWST_BP"/>
    <x v="0"/>
    <x v="12"/>
    <n v="26.315789473684202"/>
    <n v="9605.2631578947403"/>
    <n v="34578.947368421097"/>
  </r>
  <r>
    <x v="0"/>
    <x v="1"/>
    <x v="1"/>
    <x v="2"/>
    <s v="EE_Rural"/>
    <x v="8"/>
    <s v="EBAVERE_ST_WOODWST_BP"/>
    <x v="0"/>
    <x v="0"/>
    <n v="26.315789473684202"/>
    <n v="9605.2631578947403"/>
    <n v="34578.947368421097"/>
  </r>
  <r>
    <x v="0"/>
    <x v="1"/>
    <x v="1"/>
    <x v="2"/>
    <s v="EE_Rural"/>
    <x v="8"/>
    <s v="EBAVERE_ST_WOODWST_BP"/>
    <x v="0"/>
    <x v="1"/>
    <n v="26.315789473684202"/>
    <n v="9605.2631578947403"/>
    <n v="34578.947368421097"/>
  </r>
  <r>
    <x v="0"/>
    <x v="1"/>
    <x v="1"/>
    <x v="2"/>
    <s v="EE_Rural"/>
    <x v="8"/>
    <s v="EBAVERE_ST_WOODWST_BP"/>
    <x v="0"/>
    <x v="2"/>
    <n v="26.315789473684202"/>
    <n v="9605.2631578947403"/>
    <n v="34578.947368421097"/>
  </r>
  <r>
    <x v="0"/>
    <x v="1"/>
    <x v="1"/>
    <x v="2"/>
    <s v="EE_Rural"/>
    <x v="8"/>
    <s v="EBAVERE_ST_WOODWST_BP"/>
    <x v="0"/>
    <x v="13"/>
    <n v="26.315789473684202"/>
    <n v="9605.2631578947403"/>
    <n v="34578.947368421097"/>
  </r>
  <r>
    <x v="0"/>
    <x v="1"/>
    <x v="1"/>
    <x v="2"/>
    <s v="EE_Rural"/>
    <x v="8"/>
    <s v="EBAVERE_ST_WOODWST_BP"/>
    <x v="0"/>
    <x v="14"/>
    <n v="26.315789473684202"/>
    <n v="9605.2631578947403"/>
    <n v="34578.947368421097"/>
  </r>
  <r>
    <x v="0"/>
    <x v="1"/>
    <x v="1"/>
    <x v="2"/>
    <s v="EE_Rural"/>
    <x v="8"/>
    <s v="EBAVERE_ST_WOODWST_BP"/>
    <x v="0"/>
    <x v="15"/>
    <n v="26.315789473684202"/>
    <n v="9605.2631578947403"/>
    <n v="34578.947368421097"/>
  </r>
  <r>
    <x v="0"/>
    <x v="1"/>
    <x v="1"/>
    <x v="2"/>
    <s v="EE_Rural"/>
    <x v="8"/>
    <s v="EBAVERE_ST_WOODWST_BP"/>
    <x v="0"/>
    <x v="3"/>
    <n v="26.315789473684202"/>
    <n v="9605.2631578947403"/>
    <n v="34578.947368421097"/>
  </r>
  <r>
    <x v="0"/>
    <x v="1"/>
    <x v="1"/>
    <x v="2"/>
    <s v="EE_Rural"/>
    <x v="8"/>
    <s v="EBAVERE_ST_WOODWST_BP"/>
    <x v="0"/>
    <x v="4"/>
    <n v="26.315789473684202"/>
    <n v="9605.2631578947403"/>
    <n v="34578.947368421097"/>
  </r>
  <r>
    <x v="0"/>
    <x v="1"/>
    <x v="1"/>
    <x v="2"/>
    <s v="EE_Rural"/>
    <x v="8"/>
    <s v="EBAVERE_ST_WOODWST_BP"/>
    <x v="0"/>
    <x v="16"/>
    <n v="26.315789473684202"/>
    <n v="9605.2631578947403"/>
    <n v="34578.947368421097"/>
  </r>
  <r>
    <x v="0"/>
    <x v="1"/>
    <x v="1"/>
    <x v="2"/>
    <s v="EE_Rural"/>
    <x v="8"/>
    <s v="EBAVERE_ST_WOODWST_BP"/>
    <x v="0"/>
    <x v="5"/>
    <n v="26.315789473684202"/>
    <n v="9605.2631578947403"/>
    <n v="34578.947368421097"/>
  </r>
  <r>
    <x v="0"/>
    <x v="1"/>
    <x v="1"/>
    <x v="2"/>
    <s v="EE_Rural"/>
    <x v="8"/>
    <s v="EBAVERE_ST_WOODWST_BP"/>
    <x v="0"/>
    <x v="6"/>
    <n v="26.315789473684202"/>
    <n v="9605.2631578947403"/>
    <n v="34578.947368421097"/>
  </r>
  <r>
    <x v="0"/>
    <x v="1"/>
    <x v="1"/>
    <x v="2"/>
    <s v="EE_Rural"/>
    <x v="8"/>
    <s v="EBAVERE_ST_WOODWST_BP"/>
    <x v="0"/>
    <x v="17"/>
    <n v="26.315789473684202"/>
    <n v="9605.2631578947403"/>
    <n v="34578.947368421097"/>
  </r>
  <r>
    <x v="0"/>
    <x v="1"/>
    <x v="1"/>
    <x v="2"/>
    <s v="EE_Rural"/>
    <x v="8"/>
    <s v="EBAVERE_ST_WOODWST_BP"/>
    <x v="0"/>
    <x v="7"/>
    <n v="26.315789473684202"/>
    <n v="9605.2631578947403"/>
    <n v="34578.947368421097"/>
  </r>
  <r>
    <x v="0"/>
    <x v="1"/>
    <x v="1"/>
    <x v="2"/>
    <s v="EE_Rural"/>
    <x v="8"/>
    <s v="EBAVERE_ST_WOODWST_BP"/>
    <x v="0"/>
    <x v="23"/>
    <n v="26.315789473684202"/>
    <n v="9605.2631578947403"/>
    <n v="34578.947368421097"/>
  </r>
  <r>
    <x v="0"/>
    <x v="1"/>
    <x v="1"/>
    <x v="2"/>
    <s v="EE_Rural"/>
    <x v="8"/>
    <s v="EBAVERE_ST_WOODWST_BP"/>
    <x v="0"/>
    <x v="8"/>
    <n v="26.315789473684202"/>
    <n v="9605.2631578947403"/>
    <n v="34578.947368421097"/>
  </r>
  <r>
    <x v="0"/>
    <x v="1"/>
    <x v="1"/>
    <x v="2"/>
    <s v="EE_Rural"/>
    <x v="8"/>
    <s v="EBAVERE_ST_WOODWST_BP"/>
    <x v="0"/>
    <x v="9"/>
    <n v="26.315789473684202"/>
    <n v="9605.2631578947403"/>
    <n v="34578.947368421097"/>
  </r>
  <r>
    <x v="0"/>
    <x v="1"/>
    <x v="1"/>
    <x v="2"/>
    <s v="EE_Rural"/>
    <x v="8"/>
    <s v="EBAVERE_ST_WOODWST_BP"/>
    <x v="0"/>
    <x v="18"/>
    <n v="26.315789473684202"/>
    <n v="9605.2631578947403"/>
    <n v="34578.947368421097"/>
  </r>
  <r>
    <x v="0"/>
    <x v="1"/>
    <x v="1"/>
    <x v="2"/>
    <s v="EE_Rural"/>
    <x v="8"/>
    <s v="EBAVERE_ST_WOODWST_BP"/>
    <x v="0"/>
    <x v="19"/>
    <n v="26.315789473684202"/>
    <n v="9605.2631578947403"/>
    <n v="34578.947368421097"/>
  </r>
  <r>
    <x v="0"/>
    <x v="1"/>
    <x v="1"/>
    <x v="2"/>
    <s v="EE_Rural"/>
    <x v="8"/>
    <s v="EBAVERE_ST_WOODWST_BP"/>
    <x v="0"/>
    <x v="20"/>
    <n v="26.315789473684202"/>
    <n v="9605.2631578947403"/>
    <n v="34578.947368421097"/>
  </r>
  <r>
    <x v="0"/>
    <x v="1"/>
    <x v="1"/>
    <x v="2"/>
    <s v="EE_Rural"/>
    <x v="8"/>
    <s v="EBAVERE_ST_WOODWST_BP"/>
    <x v="0"/>
    <x v="10"/>
    <n v="26.315789473684202"/>
    <n v="9605.2631578947403"/>
    <n v="34578.947368421097"/>
  </r>
  <r>
    <x v="0"/>
    <x v="1"/>
    <x v="1"/>
    <x v="2"/>
    <s v="EE_Rural"/>
    <x v="8"/>
    <s v="EBAVERE_ST_WOODWST_BP"/>
    <x v="0"/>
    <x v="22"/>
    <n v="26.315789473684202"/>
    <n v="9605.2631578947403"/>
    <n v="34578.947368421097"/>
  </r>
  <r>
    <x v="0"/>
    <x v="1"/>
    <x v="1"/>
    <x v="2"/>
    <s v="EE_Tallinn"/>
    <x v="7"/>
    <s v="GNR_HP_ELEC_AIR-WTR_COP-330_LS_Y-2030"/>
    <x v="0"/>
    <x v="11"/>
    <n v="105.83754469602"/>
    <n v="38630.703814047301"/>
    <n v="139070.53373056999"/>
  </r>
  <r>
    <x v="0"/>
    <x v="1"/>
    <x v="1"/>
    <x v="2"/>
    <s v="EE_Tallinn"/>
    <x v="7"/>
    <s v="GNR_HP_ELEC_AIR-WTR_COP-330_LS_Y-2030"/>
    <x v="0"/>
    <x v="21"/>
    <n v="105.83754469602"/>
    <n v="38630.703814047301"/>
    <n v="139070.53373056999"/>
  </r>
  <r>
    <x v="0"/>
    <x v="1"/>
    <x v="1"/>
    <x v="2"/>
    <s v="EE_Tallinn"/>
    <x v="7"/>
    <s v="GNR_HP_ELEC_AIR-WTR_COP-330_LS_Y-2030"/>
    <x v="0"/>
    <x v="12"/>
    <n v="105.83754469602"/>
    <n v="38630.703814047301"/>
    <n v="139070.53373056999"/>
  </r>
  <r>
    <x v="0"/>
    <x v="1"/>
    <x v="1"/>
    <x v="2"/>
    <s v="EE_Tallinn"/>
    <x v="7"/>
    <s v="GNR_HP_ELEC_AIR-WTR_COP-330_LS_Y-2030"/>
    <x v="0"/>
    <x v="0"/>
    <n v="105.83754469602"/>
    <n v="38630.703814047301"/>
    <n v="139070.53373056999"/>
  </r>
  <r>
    <x v="0"/>
    <x v="1"/>
    <x v="1"/>
    <x v="2"/>
    <s v="EE_Tallinn"/>
    <x v="7"/>
    <s v="GNR_HP_ELEC_AIR-WTR_COP-330_LS_Y-2030"/>
    <x v="0"/>
    <x v="1"/>
    <n v="105.83754469602"/>
    <n v="38630.703814047301"/>
    <n v="139070.53373056999"/>
  </r>
  <r>
    <x v="0"/>
    <x v="1"/>
    <x v="1"/>
    <x v="2"/>
    <s v="EE_Tallinn"/>
    <x v="7"/>
    <s v="GNR_HP_ELEC_AIR-WTR_COP-330_LS_Y-2030"/>
    <x v="0"/>
    <x v="2"/>
    <n v="105.83754469602"/>
    <n v="38630.703814047301"/>
    <n v="139070.53373056999"/>
  </r>
  <r>
    <x v="0"/>
    <x v="1"/>
    <x v="1"/>
    <x v="2"/>
    <s v="EE_Tallinn"/>
    <x v="7"/>
    <s v="GNR_HP_ELEC_AIR-WTR_COP-330_LS_Y-2030"/>
    <x v="0"/>
    <x v="13"/>
    <n v="105.83754469602"/>
    <n v="38630.703814047301"/>
    <n v="139070.53373056999"/>
  </r>
  <r>
    <x v="0"/>
    <x v="1"/>
    <x v="1"/>
    <x v="2"/>
    <s v="EE_Tallinn"/>
    <x v="7"/>
    <s v="GNR_HP_ELEC_AIR-WTR_COP-330_LS_Y-2030"/>
    <x v="0"/>
    <x v="14"/>
    <n v="105.83754469602"/>
    <n v="38630.703814047301"/>
    <n v="139070.53373056999"/>
  </r>
  <r>
    <x v="0"/>
    <x v="1"/>
    <x v="1"/>
    <x v="2"/>
    <s v="EE_Tallinn"/>
    <x v="7"/>
    <s v="GNR_HP_ELEC_AIR-WTR_COP-330_LS_Y-2030"/>
    <x v="0"/>
    <x v="15"/>
    <n v="105.83754469602"/>
    <n v="38630.703814047301"/>
    <n v="139070.53373056999"/>
  </r>
  <r>
    <x v="0"/>
    <x v="1"/>
    <x v="1"/>
    <x v="2"/>
    <s v="EE_Tallinn"/>
    <x v="7"/>
    <s v="GNR_HP_ELEC_AIR-WTR_COP-330_LS_Y-2030"/>
    <x v="0"/>
    <x v="3"/>
    <n v="39.686484514169003"/>
    <n v="14485.5668476717"/>
    <n v="52148.040651618103"/>
  </r>
  <r>
    <x v="0"/>
    <x v="1"/>
    <x v="1"/>
    <x v="2"/>
    <s v="EE_Tallinn"/>
    <x v="7"/>
    <s v="GNR_HP_ELEC_AIR-WTR_COP-330_LS_Y-2030"/>
    <x v="0"/>
    <x v="4"/>
    <n v="105.83754469602"/>
    <n v="38630.703814047301"/>
    <n v="139070.53373056999"/>
  </r>
  <r>
    <x v="0"/>
    <x v="1"/>
    <x v="1"/>
    <x v="2"/>
    <s v="EE_Tallinn"/>
    <x v="7"/>
    <s v="GNR_HP_ELEC_AIR-WTR_COP-330_LS_Y-2030"/>
    <x v="0"/>
    <x v="16"/>
    <n v="105.83754469602"/>
    <n v="38630.703814047301"/>
    <n v="139070.53373056999"/>
  </r>
  <r>
    <x v="0"/>
    <x v="1"/>
    <x v="1"/>
    <x v="2"/>
    <s v="EE_Tallinn"/>
    <x v="7"/>
    <s v="GNR_HP_ELEC_AIR-WTR_COP-330_LS_Y-2030"/>
    <x v="0"/>
    <x v="5"/>
    <n v="105.83754469602"/>
    <n v="38630.703814047301"/>
    <n v="139070.53373056999"/>
  </r>
  <r>
    <x v="0"/>
    <x v="1"/>
    <x v="1"/>
    <x v="2"/>
    <s v="EE_Tallinn"/>
    <x v="7"/>
    <s v="GNR_HP_ELEC_AIR-WTR_COP-330_LS_Y-2030"/>
    <x v="0"/>
    <x v="6"/>
    <n v="105.83754469602"/>
    <n v="38630.703814047301"/>
    <n v="139070.53373056999"/>
  </r>
  <r>
    <x v="0"/>
    <x v="1"/>
    <x v="1"/>
    <x v="2"/>
    <s v="EE_Tallinn"/>
    <x v="7"/>
    <s v="GNR_HP_ELEC_AIR-WTR_COP-330_LS_Y-2030"/>
    <x v="0"/>
    <x v="17"/>
    <n v="105.83754469602"/>
    <n v="38630.703814047301"/>
    <n v="139070.53373056999"/>
  </r>
  <r>
    <x v="0"/>
    <x v="1"/>
    <x v="1"/>
    <x v="2"/>
    <s v="EE_Tallinn"/>
    <x v="7"/>
    <s v="GNR_HP_ELEC_AIR-WTR_COP-330_LS_Y-2030"/>
    <x v="0"/>
    <x v="7"/>
    <n v="105.83754469602"/>
    <n v="38630.703814047301"/>
    <n v="139070.53373056999"/>
  </r>
  <r>
    <x v="0"/>
    <x v="1"/>
    <x v="1"/>
    <x v="2"/>
    <s v="EE_Tallinn"/>
    <x v="7"/>
    <s v="GNR_HP_ELEC_AIR-WTR_COP-330_LS_Y-2030"/>
    <x v="0"/>
    <x v="23"/>
    <n v="105.83754469602"/>
    <n v="38630.703814047301"/>
    <n v="139070.53373056999"/>
  </r>
  <r>
    <x v="0"/>
    <x v="1"/>
    <x v="1"/>
    <x v="2"/>
    <s v="EE_Tallinn"/>
    <x v="7"/>
    <s v="GNR_HP_ELEC_AIR-WTR_COP-330_LS_Y-2030"/>
    <x v="0"/>
    <x v="8"/>
    <n v="95.678370786126393"/>
    <n v="34922.605336936103"/>
    <n v="125721.37921297"/>
  </r>
  <r>
    <x v="0"/>
    <x v="1"/>
    <x v="1"/>
    <x v="2"/>
    <s v="EE_Tallinn"/>
    <x v="7"/>
    <s v="GNR_HP_ELEC_AIR-WTR_COP-330_LS_Y-2030"/>
    <x v="0"/>
    <x v="9"/>
    <n v="105.83754469602"/>
    <n v="38630.703814047301"/>
    <n v="139070.53373056999"/>
  </r>
  <r>
    <x v="0"/>
    <x v="1"/>
    <x v="1"/>
    <x v="2"/>
    <s v="EE_Tallinn"/>
    <x v="7"/>
    <s v="GNR_HP_ELEC_AIR-WTR_COP-330_LS_Y-2030"/>
    <x v="0"/>
    <x v="18"/>
    <n v="105.83754469602"/>
    <n v="38630.703814047301"/>
    <n v="139070.53373056999"/>
  </r>
  <r>
    <x v="0"/>
    <x v="1"/>
    <x v="1"/>
    <x v="2"/>
    <s v="EE_Tallinn"/>
    <x v="7"/>
    <s v="GNR_HP_ELEC_AIR-WTR_COP-330_LS_Y-2030"/>
    <x v="0"/>
    <x v="19"/>
    <n v="105.83754469602"/>
    <n v="38630.703814047301"/>
    <n v="139070.53373056999"/>
  </r>
  <r>
    <x v="0"/>
    <x v="1"/>
    <x v="1"/>
    <x v="2"/>
    <s v="EE_Tallinn"/>
    <x v="7"/>
    <s v="GNR_HP_ELEC_AIR-WTR_COP-330_LS_Y-2030"/>
    <x v="0"/>
    <x v="20"/>
    <n v="105.83754469602"/>
    <n v="38630.703814047301"/>
    <n v="139070.53373056999"/>
  </r>
  <r>
    <x v="0"/>
    <x v="1"/>
    <x v="1"/>
    <x v="2"/>
    <s v="EE_Tallinn"/>
    <x v="7"/>
    <s v="GNR_HP_ELEC_AIR-WTR_COP-330_LS_Y-2030"/>
    <x v="0"/>
    <x v="10"/>
    <n v="105.83754469602"/>
    <n v="38630.703814047301"/>
    <n v="139070.53373056999"/>
  </r>
  <r>
    <x v="0"/>
    <x v="1"/>
    <x v="1"/>
    <x v="2"/>
    <s v="EE_Tallinn"/>
    <x v="7"/>
    <s v="GNR_HP_ELEC_AIR-WTR_COP-330_LS_Y-2030"/>
    <x v="0"/>
    <x v="22"/>
    <n v="105.83754469602"/>
    <n v="38630.703814047301"/>
    <n v="139070.53373056999"/>
  </r>
  <r>
    <x v="0"/>
    <x v="1"/>
    <x v="1"/>
    <x v="2"/>
    <s v="EE_Tallinn"/>
    <x v="1"/>
    <s v="GNR_HS_HEAT_WTR-TANK_LS_E-95_Y-2010"/>
    <x v="0"/>
    <x v="21"/>
    <n v="16.131063211098901"/>
    <n v="5887.8380720511104"/>
    <n v="21196.217059383998"/>
  </r>
  <r>
    <x v="0"/>
    <x v="1"/>
    <x v="1"/>
    <x v="2"/>
    <s v="EE_Tallinn"/>
    <x v="1"/>
    <s v="GNR_HS_HEAT_WTR-TANK_LS_E-95_Y-2010"/>
    <x v="0"/>
    <x v="12"/>
    <n v="1.97364648005419"/>
    <n v="720.38096521977798"/>
    <n v="2593.3714747911999"/>
  </r>
  <r>
    <x v="0"/>
    <x v="1"/>
    <x v="1"/>
    <x v="2"/>
    <s v="EE_Tallinn"/>
    <x v="1"/>
    <s v="GNR_HS_HEAT_WTR-TANK_LS_E-95_Y-2010"/>
    <x v="0"/>
    <x v="0"/>
    <n v="0.56389899430138302"/>
    <n v="205.82313292000501"/>
    <n v="740.96327851201704"/>
  </r>
  <r>
    <x v="0"/>
    <x v="1"/>
    <x v="1"/>
    <x v="2"/>
    <s v="EE_Tallinn"/>
    <x v="1"/>
    <s v="GNR_HS_HEAT_WTR-TANK_LS_E-95_Y-2010"/>
    <x v="0"/>
    <x v="16"/>
    <n v="14.399298600801099"/>
    <n v="5255.7439892923903"/>
    <n v="18920.678361452599"/>
  </r>
  <r>
    <x v="0"/>
    <x v="1"/>
    <x v="1"/>
    <x v="2"/>
    <s v="EE_Tallinn"/>
    <x v="1"/>
    <s v="GNR_HS_HEAT_WTR-TANK_LS_E-95_Y-2010"/>
    <x v="0"/>
    <x v="5"/>
    <n v="26.1569193412444"/>
    <n v="9547.2755595541894"/>
    <n v="34370.192014395099"/>
  </r>
  <r>
    <x v="0"/>
    <x v="1"/>
    <x v="1"/>
    <x v="2"/>
    <s v="EE_Tallinn"/>
    <x v="1"/>
    <s v="GNR_HS_HEAT_WTR-TANK_LS_E-95_Y-2010"/>
    <x v="0"/>
    <x v="6"/>
    <n v="49.914466886337998"/>
    <n v="18218.780413513399"/>
    <n v="65587.609488648202"/>
  </r>
  <r>
    <x v="0"/>
    <x v="1"/>
    <x v="1"/>
    <x v="2"/>
    <s v="EE_Tallinn"/>
    <x v="1"/>
    <s v="GNR_HS_HEAT_WTR-TANK_LS_E-95_Y-2010"/>
    <x v="0"/>
    <x v="17"/>
    <n v="6.1287800177169798"/>
    <n v="2237.0047064667001"/>
    <n v="8053.2169432801102"/>
  </r>
  <r>
    <x v="0"/>
    <x v="1"/>
    <x v="1"/>
    <x v="2"/>
    <s v="EE_Tallinn"/>
    <x v="1"/>
    <s v="GNR_HS_HEAT_WTR-TANK_LS_E-95_Y-2010"/>
    <x v="0"/>
    <x v="18"/>
    <n v="0.207840577554251"/>
    <n v="75.861810807301495"/>
    <n v="273.10251890628501"/>
  </r>
  <r>
    <x v="0"/>
    <x v="1"/>
    <x v="1"/>
    <x v="2"/>
    <s v="EE_Tallinn"/>
    <x v="1"/>
    <s v="GNR_HS_HEAT_WTR-TANK_LS_E-95_Y-2010"/>
    <x v="0"/>
    <x v="10"/>
    <n v="39.106402828898297"/>
    <n v="14273.837032547901"/>
    <n v="51385.813317172302"/>
  </r>
  <r>
    <x v="0"/>
    <x v="1"/>
    <x v="1"/>
    <x v="2"/>
    <s v="EE_Tallinn"/>
    <x v="1"/>
    <s v="GNR_HS_HEAT_WTR-TANK_LS_E-95_Y-2010"/>
    <x v="0"/>
    <x v="22"/>
    <n v="38.824453331747598"/>
    <n v="14170.9254660879"/>
    <n v="51015.331677916402"/>
  </r>
  <r>
    <x v="0"/>
    <x v="1"/>
    <x v="1"/>
    <x v="2"/>
    <s v="EE_Tallinn"/>
    <x v="2"/>
    <s v="IRU_ST_MSW_BP"/>
    <x v="0"/>
    <x v="11"/>
    <n v="34"/>
    <n v="12410"/>
    <n v="44676"/>
  </r>
  <r>
    <x v="0"/>
    <x v="1"/>
    <x v="1"/>
    <x v="2"/>
    <s v="EE_Tallinn"/>
    <x v="2"/>
    <s v="IRU_ST_MSW_BP"/>
    <x v="0"/>
    <x v="21"/>
    <n v="34"/>
    <n v="12410"/>
    <n v="44676"/>
  </r>
  <r>
    <x v="0"/>
    <x v="1"/>
    <x v="1"/>
    <x v="2"/>
    <s v="EE_Tallinn"/>
    <x v="2"/>
    <s v="IRU_ST_MSW_BP"/>
    <x v="0"/>
    <x v="12"/>
    <n v="34"/>
    <n v="12410"/>
    <n v="44676"/>
  </r>
  <r>
    <x v="0"/>
    <x v="1"/>
    <x v="1"/>
    <x v="2"/>
    <s v="EE_Tallinn"/>
    <x v="2"/>
    <s v="IRU_ST_MSW_BP"/>
    <x v="0"/>
    <x v="0"/>
    <n v="34"/>
    <n v="12410"/>
    <n v="44676"/>
  </r>
  <r>
    <x v="0"/>
    <x v="1"/>
    <x v="1"/>
    <x v="2"/>
    <s v="EE_Tallinn"/>
    <x v="2"/>
    <s v="IRU_ST_MSW_BP"/>
    <x v="0"/>
    <x v="1"/>
    <n v="34"/>
    <n v="12410"/>
    <n v="44676"/>
  </r>
  <r>
    <x v="0"/>
    <x v="1"/>
    <x v="1"/>
    <x v="2"/>
    <s v="EE_Tallinn"/>
    <x v="2"/>
    <s v="IRU_ST_MSW_BP"/>
    <x v="0"/>
    <x v="2"/>
    <n v="34"/>
    <n v="12410"/>
    <n v="44676"/>
  </r>
  <r>
    <x v="0"/>
    <x v="1"/>
    <x v="1"/>
    <x v="2"/>
    <s v="EE_Tallinn"/>
    <x v="2"/>
    <s v="IRU_ST_MSW_BP"/>
    <x v="0"/>
    <x v="13"/>
    <n v="34"/>
    <n v="12410"/>
    <n v="44676"/>
  </r>
  <r>
    <x v="0"/>
    <x v="1"/>
    <x v="1"/>
    <x v="2"/>
    <s v="EE_Tallinn"/>
    <x v="2"/>
    <s v="IRU_ST_MSW_BP"/>
    <x v="0"/>
    <x v="14"/>
    <n v="34"/>
    <n v="12410"/>
    <n v="44676"/>
  </r>
  <r>
    <x v="0"/>
    <x v="1"/>
    <x v="1"/>
    <x v="2"/>
    <s v="EE_Tallinn"/>
    <x v="2"/>
    <s v="IRU_ST_MSW_BP"/>
    <x v="0"/>
    <x v="15"/>
    <n v="34"/>
    <n v="12410"/>
    <n v="44676"/>
  </r>
  <r>
    <x v="0"/>
    <x v="1"/>
    <x v="1"/>
    <x v="2"/>
    <s v="EE_Tallinn"/>
    <x v="2"/>
    <s v="IRU_ST_MSW_BP"/>
    <x v="0"/>
    <x v="3"/>
    <n v="34"/>
    <n v="12410"/>
    <n v="44676"/>
  </r>
  <r>
    <x v="0"/>
    <x v="1"/>
    <x v="1"/>
    <x v="2"/>
    <s v="EE_Tallinn"/>
    <x v="2"/>
    <s v="IRU_ST_MSW_BP"/>
    <x v="0"/>
    <x v="4"/>
    <n v="34"/>
    <n v="12410"/>
    <n v="44676"/>
  </r>
  <r>
    <x v="0"/>
    <x v="1"/>
    <x v="1"/>
    <x v="2"/>
    <s v="EE_Tallinn"/>
    <x v="2"/>
    <s v="IRU_ST_MSW_BP"/>
    <x v="0"/>
    <x v="16"/>
    <n v="34"/>
    <n v="12410"/>
    <n v="44676"/>
  </r>
  <r>
    <x v="0"/>
    <x v="1"/>
    <x v="1"/>
    <x v="2"/>
    <s v="EE_Tallinn"/>
    <x v="2"/>
    <s v="IRU_ST_MSW_BP"/>
    <x v="0"/>
    <x v="5"/>
    <n v="34"/>
    <n v="12410"/>
    <n v="44676"/>
  </r>
  <r>
    <x v="0"/>
    <x v="1"/>
    <x v="1"/>
    <x v="2"/>
    <s v="EE_Tallinn"/>
    <x v="2"/>
    <s v="IRU_ST_MSW_BP"/>
    <x v="0"/>
    <x v="6"/>
    <n v="34"/>
    <n v="12410"/>
    <n v="44676"/>
  </r>
  <r>
    <x v="0"/>
    <x v="1"/>
    <x v="1"/>
    <x v="2"/>
    <s v="EE_Tallinn"/>
    <x v="2"/>
    <s v="IRU_ST_MSW_BP"/>
    <x v="0"/>
    <x v="17"/>
    <n v="34"/>
    <n v="12410"/>
    <n v="44676"/>
  </r>
  <r>
    <x v="0"/>
    <x v="1"/>
    <x v="1"/>
    <x v="2"/>
    <s v="EE_Tallinn"/>
    <x v="2"/>
    <s v="IRU_ST_MSW_BP"/>
    <x v="0"/>
    <x v="7"/>
    <n v="34"/>
    <n v="12410"/>
    <n v="44676"/>
  </r>
  <r>
    <x v="0"/>
    <x v="1"/>
    <x v="1"/>
    <x v="2"/>
    <s v="EE_Tallinn"/>
    <x v="2"/>
    <s v="IRU_ST_MSW_BP"/>
    <x v="0"/>
    <x v="23"/>
    <n v="34"/>
    <n v="12410"/>
    <n v="44676"/>
  </r>
  <r>
    <x v="0"/>
    <x v="1"/>
    <x v="1"/>
    <x v="2"/>
    <s v="EE_Tallinn"/>
    <x v="2"/>
    <s v="IRU_ST_MSW_BP"/>
    <x v="0"/>
    <x v="8"/>
    <n v="34"/>
    <n v="12410"/>
    <n v="44676"/>
  </r>
  <r>
    <x v="0"/>
    <x v="1"/>
    <x v="1"/>
    <x v="2"/>
    <s v="EE_Tallinn"/>
    <x v="2"/>
    <s v="IRU_ST_MSW_BP"/>
    <x v="0"/>
    <x v="9"/>
    <n v="34"/>
    <n v="12410"/>
    <n v="44676"/>
  </r>
  <r>
    <x v="0"/>
    <x v="1"/>
    <x v="1"/>
    <x v="2"/>
    <s v="EE_Tallinn"/>
    <x v="2"/>
    <s v="IRU_ST_MSW_BP"/>
    <x v="0"/>
    <x v="18"/>
    <n v="34"/>
    <n v="12410"/>
    <n v="44676"/>
  </r>
  <r>
    <x v="0"/>
    <x v="1"/>
    <x v="1"/>
    <x v="2"/>
    <s v="EE_Tallinn"/>
    <x v="2"/>
    <s v="IRU_ST_MSW_BP"/>
    <x v="0"/>
    <x v="19"/>
    <n v="34"/>
    <n v="12410"/>
    <n v="44676"/>
  </r>
  <r>
    <x v="0"/>
    <x v="1"/>
    <x v="1"/>
    <x v="2"/>
    <s v="EE_Tallinn"/>
    <x v="2"/>
    <s v="IRU_ST_MSW_BP"/>
    <x v="0"/>
    <x v="20"/>
    <n v="34"/>
    <n v="12410"/>
    <n v="44676"/>
  </r>
  <r>
    <x v="0"/>
    <x v="1"/>
    <x v="1"/>
    <x v="2"/>
    <s v="EE_Tallinn"/>
    <x v="2"/>
    <s v="IRU_ST_MSW_BP"/>
    <x v="0"/>
    <x v="10"/>
    <n v="34"/>
    <n v="12410"/>
    <n v="44676"/>
  </r>
  <r>
    <x v="0"/>
    <x v="1"/>
    <x v="1"/>
    <x v="2"/>
    <s v="EE_Tallinn"/>
    <x v="2"/>
    <s v="IRU_ST_MSW_BP"/>
    <x v="0"/>
    <x v="22"/>
    <n v="34"/>
    <n v="12410"/>
    <n v="44676"/>
  </r>
  <r>
    <x v="0"/>
    <x v="1"/>
    <x v="1"/>
    <x v="2"/>
    <s v="EE_Tallinn"/>
    <x v="4"/>
    <s v="GNR_ENG_NGAS_EXT_E-44"/>
    <x v="0"/>
    <x v="13"/>
    <n v="1.6666666666666701"/>
    <n v="608.33333333333303"/>
    <n v="2190"/>
  </r>
  <r>
    <x v="0"/>
    <x v="1"/>
    <x v="1"/>
    <x v="2"/>
    <s v="EE_Tallinn"/>
    <x v="4"/>
    <s v="GNR_ENG_NGAS_EXT_E-44"/>
    <x v="0"/>
    <x v="14"/>
    <n v="1.6666666666666701"/>
    <n v="608.33333333333303"/>
    <n v="2190"/>
  </r>
  <r>
    <x v="0"/>
    <x v="1"/>
    <x v="1"/>
    <x v="2"/>
    <s v="EE_Tallinn"/>
    <x v="4"/>
    <s v="GNR_ENG_NGAS_EXT_E-44"/>
    <x v="0"/>
    <x v="15"/>
    <n v="1.6666666666666701"/>
    <n v="608.33333333333303"/>
    <n v="2190"/>
  </r>
  <r>
    <x v="0"/>
    <x v="1"/>
    <x v="1"/>
    <x v="2"/>
    <s v="EE_Tallinn"/>
    <x v="4"/>
    <s v="GNR_ENG_NGAS_EXT_E-44"/>
    <x v="0"/>
    <x v="3"/>
    <n v="1.6666666666666701"/>
    <n v="608.33333333333303"/>
    <n v="2190"/>
  </r>
  <r>
    <x v="0"/>
    <x v="1"/>
    <x v="1"/>
    <x v="2"/>
    <s v="EE_Tallinn"/>
    <x v="4"/>
    <s v="GNR_ENG_NGAS_EXT_E-44"/>
    <x v="0"/>
    <x v="4"/>
    <n v="1.6666666666666701"/>
    <n v="608.33333333333303"/>
    <n v="2190"/>
  </r>
  <r>
    <x v="0"/>
    <x v="1"/>
    <x v="1"/>
    <x v="2"/>
    <s v="EE_Tallinn"/>
    <x v="4"/>
    <s v="GNR_ENG_NGAS_EXT_E-44"/>
    <x v="0"/>
    <x v="8"/>
    <n v="1.6666666666666701"/>
    <n v="608.33333333333303"/>
    <n v="2190"/>
  </r>
  <r>
    <x v="0"/>
    <x v="1"/>
    <x v="1"/>
    <x v="2"/>
    <s v="EE_Tallinn"/>
    <x v="11"/>
    <s v="MUSTAMAE_ST_WOOD_BP"/>
    <x v="0"/>
    <x v="3"/>
    <n v="33.000033000033"/>
    <n v="12045.012045011999"/>
    <n v="43362.043362043398"/>
  </r>
  <r>
    <x v="0"/>
    <x v="1"/>
    <x v="1"/>
    <x v="2"/>
    <s v="EE_Tallinn"/>
    <x v="11"/>
    <s v="MUSTAMAE_ST_WOOD_BP"/>
    <x v="0"/>
    <x v="8"/>
    <n v="6.5127226639417701"/>
    <n v="2377.1437723387498"/>
    <n v="8557.7175804194903"/>
  </r>
  <r>
    <x v="0"/>
    <x v="1"/>
    <x v="1"/>
    <x v="2"/>
    <s v="EE_Tallinn"/>
    <x v="11"/>
    <s v="VAO-1_ST_WOOD_BP"/>
    <x v="0"/>
    <x v="11"/>
    <n v="42.000006720001103"/>
    <n v="15330.0024528004"/>
    <n v="55188.008830081402"/>
  </r>
  <r>
    <x v="0"/>
    <x v="1"/>
    <x v="1"/>
    <x v="2"/>
    <s v="EE_Tallinn"/>
    <x v="11"/>
    <s v="VAO-1_ST_WOOD_BP"/>
    <x v="0"/>
    <x v="21"/>
    <n v="42.000006720001103"/>
    <n v="15330.0024528004"/>
    <n v="55188.008830081402"/>
  </r>
  <r>
    <x v="0"/>
    <x v="1"/>
    <x v="1"/>
    <x v="2"/>
    <s v="EE_Tallinn"/>
    <x v="11"/>
    <s v="VAO-1_ST_WOOD_BP"/>
    <x v="0"/>
    <x v="12"/>
    <n v="42.000006720001103"/>
    <n v="15330.0024528004"/>
    <n v="55188.008830081402"/>
  </r>
  <r>
    <x v="0"/>
    <x v="1"/>
    <x v="1"/>
    <x v="2"/>
    <s v="EE_Tallinn"/>
    <x v="11"/>
    <s v="VAO-1_ST_WOOD_BP"/>
    <x v="0"/>
    <x v="0"/>
    <n v="42.000006720001103"/>
    <n v="15330.0024528004"/>
    <n v="55188.008830081402"/>
  </r>
  <r>
    <x v="0"/>
    <x v="1"/>
    <x v="1"/>
    <x v="2"/>
    <s v="EE_Tallinn"/>
    <x v="11"/>
    <s v="VAO-1_ST_WOOD_BP"/>
    <x v="0"/>
    <x v="1"/>
    <n v="42.000006720001103"/>
    <n v="15330.0024528004"/>
    <n v="55188.008830081402"/>
  </r>
  <r>
    <x v="0"/>
    <x v="1"/>
    <x v="1"/>
    <x v="2"/>
    <s v="EE_Tallinn"/>
    <x v="11"/>
    <s v="VAO-1_ST_WOOD_BP"/>
    <x v="0"/>
    <x v="2"/>
    <n v="42.000006720001103"/>
    <n v="15330.0024528004"/>
    <n v="55188.008830081402"/>
  </r>
  <r>
    <x v="0"/>
    <x v="1"/>
    <x v="1"/>
    <x v="2"/>
    <s v="EE_Tallinn"/>
    <x v="11"/>
    <s v="VAO-1_ST_WOOD_BP"/>
    <x v="0"/>
    <x v="13"/>
    <n v="42.000006720001103"/>
    <n v="15330.0024528004"/>
    <n v="55188.008830081402"/>
  </r>
  <r>
    <x v="0"/>
    <x v="1"/>
    <x v="1"/>
    <x v="2"/>
    <s v="EE_Tallinn"/>
    <x v="11"/>
    <s v="VAO-1_ST_WOOD_BP"/>
    <x v="0"/>
    <x v="14"/>
    <n v="42.000006720001103"/>
    <n v="15330.0024528004"/>
    <n v="55188.008830081402"/>
  </r>
  <r>
    <x v="0"/>
    <x v="1"/>
    <x v="1"/>
    <x v="2"/>
    <s v="EE_Tallinn"/>
    <x v="11"/>
    <s v="VAO-1_ST_WOOD_BP"/>
    <x v="0"/>
    <x v="15"/>
    <n v="42.000006720001103"/>
    <n v="15330.0024528004"/>
    <n v="55188.008830081402"/>
  </r>
  <r>
    <x v="0"/>
    <x v="1"/>
    <x v="1"/>
    <x v="2"/>
    <s v="EE_Tallinn"/>
    <x v="11"/>
    <s v="VAO-1_ST_WOOD_BP"/>
    <x v="0"/>
    <x v="3"/>
    <n v="42.000006720001103"/>
    <n v="15330.0024528004"/>
    <n v="55188.008830081402"/>
  </r>
  <r>
    <x v="0"/>
    <x v="1"/>
    <x v="1"/>
    <x v="2"/>
    <s v="EE_Tallinn"/>
    <x v="11"/>
    <s v="VAO-1_ST_WOOD_BP"/>
    <x v="0"/>
    <x v="4"/>
    <n v="42.000006720001103"/>
    <n v="15330.0024528004"/>
    <n v="55188.008830081402"/>
  </r>
  <r>
    <x v="0"/>
    <x v="1"/>
    <x v="1"/>
    <x v="2"/>
    <s v="EE_Tallinn"/>
    <x v="11"/>
    <s v="VAO-1_ST_WOOD_BP"/>
    <x v="0"/>
    <x v="16"/>
    <n v="42.000006720001103"/>
    <n v="15330.0024528004"/>
    <n v="55188.008830081402"/>
  </r>
  <r>
    <x v="0"/>
    <x v="1"/>
    <x v="1"/>
    <x v="2"/>
    <s v="EE_Tallinn"/>
    <x v="11"/>
    <s v="VAO-1_ST_WOOD_BP"/>
    <x v="0"/>
    <x v="5"/>
    <n v="26.671025682317101"/>
    <n v="9734.9243740457605"/>
    <n v="35045.727746564698"/>
  </r>
  <r>
    <x v="0"/>
    <x v="1"/>
    <x v="1"/>
    <x v="2"/>
    <s v="EE_Tallinn"/>
    <x v="11"/>
    <s v="VAO-1_ST_WOOD_BP"/>
    <x v="0"/>
    <x v="17"/>
    <n v="42.000006720001103"/>
    <n v="15330.0024528004"/>
    <n v="55188.008830081402"/>
  </r>
  <r>
    <x v="0"/>
    <x v="1"/>
    <x v="1"/>
    <x v="2"/>
    <s v="EE_Tallinn"/>
    <x v="11"/>
    <s v="VAO-1_ST_WOOD_BP"/>
    <x v="0"/>
    <x v="7"/>
    <n v="42.000006720001103"/>
    <n v="15330.0024528004"/>
    <n v="55188.008830081402"/>
  </r>
  <r>
    <x v="0"/>
    <x v="1"/>
    <x v="1"/>
    <x v="2"/>
    <s v="EE_Tallinn"/>
    <x v="11"/>
    <s v="VAO-1_ST_WOOD_BP"/>
    <x v="0"/>
    <x v="23"/>
    <n v="42.000006720001103"/>
    <n v="15330.0024528004"/>
    <n v="55188.008830081402"/>
  </r>
  <r>
    <x v="0"/>
    <x v="1"/>
    <x v="1"/>
    <x v="2"/>
    <s v="EE_Tallinn"/>
    <x v="11"/>
    <s v="VAO-1_ST_WOOD_BP"/>
    <x v="0"/>
    <x v="8"/>
    <n v="42.000006720001103"/>
    <n v="15330.0024528004"/>
    <n v="55188.008830081402"/>
  </r>
  <r>
    <x v="0"/>
    <x v="1"/>
    <x v="1"/>
    <x v="2"/>
    <s v="EE_Tallinn"/>
    <x v="11"/>
    <s v="VAO-1_ST_WOOD_BP"/>
    <x v="0"/>
    <x v="9"/>
    <n v="42.000006720001103"/>
    <n v="15330.0024528004"/>
    <n v="55188.008830081402"/>
  </r>
  <r>
    <x v="0"/>
    <x v="1"/>
    <x v="1"/>
    <x v="2"/>
    <s v="EE_Tallinn"/>
    <x v="11"/>
    <s v="VAO-1_ST_WOOD_BP"/>
    <x v="0"/>
    <x v="18"/>
    <n v="42.000006720001103"/>
    <n v="15330.0024528004"/>
    <n v="55188.008830081402"/>
  </r>
  <r>
    <x v="0"/>
    <x v="1"/>
    <x v="1"/>
    <x v="2"/>
    <s v="EE_Tallinn"/>
    <x v="11"/>
    <s v="VAO-1_ST_WOOD_BP"/>
    <x v="0"/>
    <x v="19"/>
    <n v="41.298828864272799"/>
    <n v="15074.0725354596"/>
    <n v="54266.661127654501"/>
  </r>
  <r>
    <x v="0"/>
    <x v="1"/>
    <x v="1"/>
    <x v="2"/>
    <s v="EE_Tallinn"/>
    <x v="11"/>
    <s v="VAO-1_ST_WOOD_BP"/>
    <x v="0"/>
    <x v="20"/>
    <n v="39.952251320350399"/>
    <n v="14582.571731927899"/>
    <n v="52497.258234940397"/>
  </r>
  <r>
    <x v="0"/>
    <x v="1"/>
    <x v="1"/>
    <x v="2"/>
    <s v="EE_Tallinn"/>
    <x v="11"/>
    <s v="VAO-2_ST_WOOD_BP"/>
    <x v="0"/>
    <x v="11"/>
    <n v="55.000026190488697"/>
    <n v="20075.0095595284"/>
    <n v="72270.034414302107"/>
  </r>
  <r>
    <x v="0"/>
    <x v="1"/>
    <x v="1"/>
    <x v="2"/>
    <s v="EE_Tallinn"/>
    <x v="11"/>
    <s v="VAO-2_ST_WOOD_BP"/>
    <x v="0"/>
    <x v="21"/>
    <n v="40.3726936308597"/>
    <n v="14736.033175263799"/>
    <n v="53049.719430949597"/>
  </r>
  <r>
    <x v="0"/>
    <x v="1"/>
    <x v="1"/>
    <x v="2"/>
    <s v="EE_Tallinn"/>
    <x v="11"/>
    <s v="VAO-2_ST_WOOD_BP"/>
    <x v="0"/>
    <x v="12"/>
    <n v="55.000026190488697"/>
    <n v="20075.0095595284"/>
    <n v="72270.034414302107"/>
  </r>
  <r>
    <x v="0"/>
    <x v="1"/>
    <x v="1"/>
    <x v="2"/>
    <s v="EE_Tallinn"/>
    <x v="11"/>
    <s v="VAO-2_ST_WOOD_BP"/>
    <x v="0"/>
    <x v="0"/>
    <n v="55.000026190488697"/>
    <n v="20075.0095595284"/>
    <n v="72270.034414302107"/>
  </r>
  <r>
    <x v="0"/>
    <x v="1"/>
    <x v="1"/>
    <x v="2"/>
    <s v="EE_Tallinn"/>
    <x v="11"/>
    <s v="VAO-2_ST_WOOD_BP"/>
    <x v="0"/>
    <x v="1"/>
    <n v="52.462480716133001"/>
    <n v="19148.8054613885"/>
    <n v="68935.699660998696"/>
  </r>
  <r>
    <x v="0"/>
    <x v="1"/>
    <x v="1"/>
    <x v="2"/>
    <s v="EE_Tallinn"/>
    <x v="11"/>
    <s v="VAO-2_ST_WOOD_BP"/>
    <x v="0"/>
    <x v="2"/>
    <n v="47.951288761723099"/>
    <n v="17502.220398028901"/>
    <n v="63007.993432904201"/>
  </r>
  <r>
    <x v="0"/>
    <x v="1"/>
    <x v="1"/>
    <x v="2"/>
    <s v="EE_Tallinn"/>
    <x v="11"/>
    <s v="VAO-2_ST_WOOD_BP"/>
    <x v="0"/>
    <x v="13"/>
    <n v="55.000026190488697"/>
    <n v="20075.0095595284"/>
    <n v="72270.034414302107"/>
  </r>
  <r>
    <x v="0"/>
    <x v="1"/>
    <x v="1"/>
    <x v="2"/>
    <s v="EE_Tallinn"/>
    <x v="11"/>
    <s v="VAO-2_ST_WOOD_BP"/>
    <x v="0"/>
    <x v="14"/>
    <n v="55.000026190488697"/>
    <n v="20075.0095595284"/>
    <n v="72270.034414302107"/>
  </r>
  <r>
    <x v="0"/>
    <x v="1"/>
    <x v="1"/>
    <x v="2"/>
    <s v="EE_Tallinn"/>
    <x v="11"/>
    <s v="VAO-2_ST_WOOD_BP"/>
    <x v="0"/>
    <x v="15"/>
    <n v="55.000026190488697"/>
    <n v="20075.0095595284"/>
    <n v="72270.034414302107"/>
  </r>
  <r>
    <x v="0"/>
    <x v="1"/>
    <x v="1"/>
    <x v="2"/>
    <s v="EE_Tallinn"/>
    <x v="11"/>
    <s v="VAO-2_ST_WOOD_BP"/>
    <x v="0"/>
    <x v="3"/>
    <n v="55.000026190488697"/>
    <n v="20075.0095595284"/>
    <n v="72270.034414302107"/>
  </r>
  <r>
    <x v="0"/>
    <x v="1"/>
    <x v="1"/>
    <x v="2"/>
    <s v="EE_Tallinn"/>
    <x v="11"/>
    <s v="VAO-2_ST_WOOD_BP"/>
    <x v="0"/>
    <x v="4"/>
    <n v="55.000026190488697"/>
    <n v="20075.0095595284"/>
    <n v="72270.034414302107"/>
  </r>
  <r>
    <x v="0"/>
    <x v="1"/>
    <x v="1"/>
    <x v="2"/>
    <s v="EE_Tallinn"/>
    <x v="11"/>
    <s v="VAO-2_ST_WOOD_BP"/>
    <x v="0"/>
    <x v="7"/>
    <n v="4.8130156976805996"/>
    <n v="1756.75072965342"/>
    <n v="6324.3026267523001"/>
  </r>
  <r>
    <x v="0"/>
    <x v="1"/>
    <x v="1"/>
    <x v="2"/>
    <s v="EE_Tallinn"/>
    <x v="11"/>
    <s v="VAO-2_ST_WOOD_BP"/>
    <x v="0"/>
    <x v="23"/>
    <n v="55.000026190488697"/>
    <n v="20075.0095595284"/>
    <n v="72270.034414302107"/>
  </r>
  <r>
    <x v="0"/>
    <x v="1"/>
    <x v="1"/>
    <x v="2"/>
    <s v="EE_Tallinn"/>
    <x v="11"/>
    <s v="VAO-2_ST_WOOD_BP"/>
    <x v="0"/>
    <x v="8"/>
    <n v="55.000026190488697"/>
    <n v="20075.0095595284"/>
    <n v="72270.034414302107"/>
  </r>
  <r>
    <x v="0"/>
    <x v="1"/>
    <x v="1"/>
    <x v="2"/>
    <s v="EE_Tallinn"/>
    <x v="11"/>
    <s v="VAO-2_ST_WOOD_BP"/>
    <x v="0"/>
    <x v="9"/>
    <n v="1.5236048975900001"/>
    <n v="556.11578762035197"/>
    <n v="2002.01683543327"/>
  </r>
  <r>
    <x v="0"/>
    <x v="1"/>
    <x v="1"/>
    <x v="2"/>
    <s v="EE_Tartu"/>
    <x v="7"/>
    <s v="GNR_HP_ELEC_AIR-WTR_COP-330_LS_Y-2030"/>
    <x v="0"/>
    <x v="11"/>
    <n v="17.758166071034601"/>
    <n v="6481.7306159276404"/>
    <n v="23334.2302173395"/>
  </r>
  <r>
    <x v="0"/>
    <x v="1"/>
    <x v="1"/>
    <x v="2"/>
    <s v="EE_Tartu"/>
    <x v="7"/>
    <s v="GNR_HP_ELEC_AIR-WTR_COP-330_LS_Y-2030"/>
    <x v="0"/>
    <x v="21"/>
    <n v="17.758166071034601"/>
    <n v="6481.7306159276404"/>
    <n v="23334.2302173395"/>
  </r>
  <r>
    <x v="0"/>
    <x v="1"/>
    <x v="1"/>
    <x v="2"/>
    <s v="EE_Tartu"/>
    <x v="7"/>
    <s v="GNR_HP_ELEC_AIR-WTR_COP-330_LS_Y-2030"/>
    <x v="0"/>
    <x v="12"/>
    <n v="17.758166071034601"/>
    <n v="6481.7306159276404"/>
    <n v="23334.2302173395"/>
  </r>
  <r>
    <x v="0"/>
    <x v="1"/>
    <x v="1"/>
    <x v="2"/>
    <s v="EE_Tartu"/>
    <x v="7"/>
    <s v="GNR_HP_ELEC_AIR-WTR_COP-330_LS_Y-2030"/>
    <x v="0"/>
    <x v="0"/>
    <n v="17.758166071034601"/>
    <n v="6481.7306159276404"/>
    <n v="23334.2302173395"/>
  </r>
  <r>
    <x v="0"/>
    <x v="1"/>
    <x v="1"/>
    <x v="2"/>
    <s v="EE_Tartu"/>
    <x v="7"/>
    <s v="GNR_HP_ELEC_AIR-WTR_COP-330_LS_Y-2030"/>
    <x v="0"/>
    <x v="1"/>
    <n v="17.758166071034601"/>
    <n v="6481.7306159276404"/>
    <n v="23334.2302173395"/>
  </r>
  <r>
    <x v="0"/>
    <x v="1"/>
    <x v="1"/>
    <x v="2"/>
    <s v="EE_Tartu"/>
    <x v="7"/>
    <s v="GNR_HP_ELEC_AIR-WTR_COP-330_LS_Y-2030"/>
    <x v="0"/>
    <x v="2"/>
    <n v="17.758166071034601"/>
    <n v="6481.7306159276404"/>
    <n v="23334.2302173395"/>
  </r>
  <r>
    <x v="0"/>
    <x v="1"/>
    <x v="1"/>
    <x v="2"/>
    <s v="EE_Tartu"/>
    <x v="7"/>
    <s v="GNR_HP_ELEC_AIR-WTR_COP-330_LS_Y-2030"/>
    <x v="0"/>
    <x v="13"/>
    <n v="17.758166071034601"/>
    <n v="6481.7306159276404"/>
    <n v="23334.2302173395"/>
  </r>
  <r>
    <x v="0"/>
    <x v="1"/>
    <x v="1"/>
    <x v="2"/>
    <s v="EE_Tartu"/>
    <x v="7"/>
    <s v="GNR_HP_ELEC_AIR-WTR_COP-330_LS_Y-2030"/>
    <x v="0"/>
    <x v="14"/>
    <n v="17.758166071034601"/>
    <n v="6481.7306159276404"/>
    <n v="23334.2302173395"/>
  </r>
  <r>
    <x v="0"/>
    <x v="1"/>
    <x v="1"/>
    <x v="2"/>
    <s v="EE_Tartu"/>
    <x v="7"/>
    <s v="GNR_HP_ELEC_AIR-WTR_COP-330_LS_Y-2030"/>
    <x v="0"/>
    <x v="15"/>
    <n v="17.758166071034601"/>
    <n v="6481.7306159276404"/>
    <n v="23334.2302173395"/>
  </r>
  <r>
    <x v="0"/>
    <x v="1"/>
    <x v="1"/>
    <x v="2"/>
    <s v="EE_Tartu"/>
    <x v="7"/>
    <s v="GNR_HP_ELEC_AIR-WTR_COP-330_LS_Y-2030"/>
    <x v="0"/>
    <x v="3"/>
    <n v="17.758166071034601"/>
    <n v="6481.7306159276404"/>
    <n v="23334.2302173395"/>
  </r>
  <r>
    <x v="0"/>
    <x v="1"/>
    <x v="1"/>
    <x v="2"/>
    <s v="EE_Tartu"/>
    <x v="7"/>
    <s v="GNR_HP_ELEC_AIR-WTR_COP-330_LS_Y-2030"/>
    <x v="0"/>
    <x v="4"/>
    <n v="17.758166071034601"/>
    <n v="6481.7306159276404"/>
    <n v="23334.2302173395"/>
  </r>
  <r>
    <x v="0"/>
    <x v="1"/>
    <x v="1"/>
    <x v="2"/>
    <s v="EE_Tartu"/>
    <x v="7"/>
    <s v="GNR_HP_ELEC_AIR-WTR_COP-330_LS_Y-2030"/>
    <x v="0"/>
    <x v="16"/>
    <n v="17.758166071034601"/>
    <n v="6481.7306159276404"/>
    <n v="23334.2302173395"/>
  </r>
  <r>
    <x v="0"/>
    <x v="1"/>
    <x v="1"/>
    <x v="2"/>
    <s v="EE_Tartu"/>
    <x v="7"/>
    <s v="GNR_HP_ELEC_AIR-WTR_COP-330_LS_Y-2030"/>
    <x v="0"/>
    <x v="5"/>
    <n v="17.758166071034601"/>
    <n v="6481.7306159276404"/>
    <n v="23334.2302173395"/>
  </r>
  <r>
    <x v="0"/>
    <x v="1"/>
    <x v="1"/>
    <x v="2"/>
    <s v="EE_Tartu"/>
    <x v="7"/>
    <s v="GNR_HP_ELEC_AIR-WTR_COP-330_LS_Y-2030"/>
    <x v="0"/>
    <x v="6"/>
    <n v="17.758166071034601"/>
    <n v="6481.7306159276404"/>
    <n v="23334.2302173395"/>
  </r>
  <r>
    <x v="0"/>
    <x v="1"/>
    <x v="1"/>
    <x v="2"/>
    <s v="EE_Tartu"/>
    <x v="7"/>
    <s v="GNR_HP_ELEC_AIR-WTR_COP-330_LS_Y-2030"/>
    <x v="0"/>
    <x v="17"/>
    <n v="17.758166071034601"/>
    <n v="6481.7306159276404"/>
    <n v="23334.2302173395"/>
  </r>
  <r>
    <x v="0"/>
    <x v="1"/>
    <x v="1"/>
    <x v="2"/>
    <s v="EE_Tartu"/>
    <x v="7"/>
    <s v="GNR_HP_ELEC_AIR-WTR_COP-330_LS_Y-2030"/>
    <x v="0"/>
    <x v="7"/>
    <n v="17.758166071034601"/>
    <n v="6481.7306159276404"/>
    <n v="23334.2302173395"/>
  </r>
  <r>
    <x v="0"/>
    <x v="1"/>
    <x v="1"/>
    <x v="2"/>
    <s v="EE_Tartu"/>
    <x v="7"/>
    <s v="GNR_HP_ELEC_AIR-WTR_COP-330_LS_Y-2030"/>
    <x v="0"/>
    <x v="23"/>
    <n v="17.758166071034601"/>
    <n v="6481.7306159276404"/>
    <n v="23334.2302173395"/>
  </r>
  <r>
    <x v="0"/>
    <x v="1"/>
    <x v="1"/>
    <x v="2"/>
    <s v="EE_Tartu"/>
    <x v="7"/>
    <s v="GNR_HP_ELEC_AIR-WTR_COP-330_LS_Y-2030"/>
    <x v="0"/>
    <x v="8"/>
    <n v="17.758166071034601"/>
    <n v="6481.7306159276404"/>
    <n v="23334.2302173395"/>
  </r>
  <r>
    <x v="0"/>
    <x v="1"/>
    <x v="1"/>
    <x v="2"/>
    <s v="EE_Tartu"/>
    <x v="7"/>
    <s v="GNR_HP_ELEC_AIR-WTR_COP-330_LS_Y-2030"/>
    <x v="0"/>
    <x v="9"/>
    <n v="17.758166071034601"/>
    <n v="6481.7306159276404"/>
    <n v="23334.2302173395"/>
  </r>
  <r>
    <x v="0"/>
    <x v="1"/>
    <x v="1"/>
    <x v="2"/>
    <s v="EE_Tartu"/>
    <x v="7"/>
    <s v="GNR_HP_ELEC_AIR-WTR_COP-330_LS_Y-2030"/>
    <x v="0"/>
    <x v="18"/>
    <n v="17.758166071034601"/>
    <n v="6481.7306159276404"/>
    <n v="23334.2302173395"/>
  </r>
  <r>
    <x v="0"/>
    <x v="1"/>
    <x v="1"/>
    <x v="2"/>
    <s v="EE_Tartu"/>
    <x v="7"/>
    <s v="GNR_HP_ELEC_AIR-WTR_COP-330_LS_Y-2030"/>
    <x v="0"/>
    <x v="19"/>
    <n v="17.758166071034601"/>
    <n v="6481.7306159276404"/>
    <n v="23334.2302173395"/>
  </r>
  <r>
    <x v="0"/>
    <x v="1"/>
    <x v="1"/>
    <x v="2"/>
    <s v="EE_Tartu"/>
    <x v="7"/>
    <s v="GNR_HP_ELEC_AIR-WTR_COP-330_LS_Y-2030"/>
    <x v="0"/>
    <x v="20"/>
    <n v="17.758166071034601"/>
    <n v="6481.7306159276404"/>
    <n v="23334.2302173395"/>
  </r>
  <r>
    <x v="0"/>
    <x v="1"/>
    <x v="1"/>
    <x v="2"/>
    <s v="EE_Tartu"/>
    <x v="7"/>
    <s v="GNR_HP_ELEC_AIR-WTR_COP-330_LS_Y-2030"/>
    <x v="0"/>
    <x v="10"/>
    <n v="17.758166071034601"/>
    <n v="6481.7306159276404"/>
    <n v="23334.2302173395"/>
  </r>
  <r>
    <x v="0"/>
    <x v="1"/>
    <x v="1"/>
    <x v="2"/>
    <s v="EE_Tartu"/>
    <x v="7"/>
    <s v="GNR_HP_ELEC_AIR-WTR_COP-330_LS_Y-2030"/>
    <x v="0"/>
    <x v="22"/>
    <n v="17.758166071034601"/>
    <n v="6481.7306159276404"/>
    <n v="23334.2302173395"/>
  </r>
  <r>
    <x v="0"/>
    <x v="1"/>
    <x v="1"/>
    <x v="2"/>
    <s v="EE_Tartu"/>
    <x v="1"/>
    <s v="GNR_HS_HEAT_WTR-TANK_LS_E-95_Y-2010"/>
    <x v="0"/>
    <x v="21"/>
    <n v="5.0214604299878802"/>
    <n v="1832.83305694557"/>
    <n v="6598.1990050040704"/>
  </r>
  <r>
    <x v="0"/>
    <x v="1"/>
    <x v="1"/>
    <x v="2"/>
    <s v="EE_Tartu"/>
    <x v="1"/>
    <s v="GNR_HS_HEAT_WTR-TANK_LS_E-95_Y-2010"/>
    <x v="0"/>
    <x v="5"/>
    <n v="25.1004852552242"/>
    <n v="9161.6771181568292"/>
    <n v="32982.037625364603"/>
  </r>
  <r>
    <x v="0"/>
    <x v="1"/>
    <x v="1"/>
    <x v="2"/>
    <s v="EE_Tartu"/>
    <x v="1"/>
    <s v="GNR_HS_HEAT_WTR-TANK_LS_E-95_Y-2010"/>
    <x v="0"/>
    <x v="6"/>
    <n v="30.691787471919799"/>
    <n v="11202.5024272507"/>
    <n v="40329.008738102697"/>
  </r>
  <r>
    <x v="0"/>
    <x v="1"/>
    <x v="1"/>
    <x v="2"/>
    <s v="EE_Tartu"/>
    <x v="1"/>
    <s v="GNR_HS_HEAT_WTR-TANK_LS_E-95_Y-2010"/>
    <x v="0"/>
    <x v="10"/>
    <n v="27.932131871404799"/>
    <n v="10195.228133062799"/>
    <n v="36702.821279025899"/>
  </r>
  <r>
    <x v="0"/>
    <x v="1"/>
    <x v="1"/>
    <x v="2"/>
    <s v="EE_Tartu"/>
    <x v="1"/>
    <s v="GNR_HS_HEAT_WTR-TANK_LS_E-95_Y-2010"/>
    <x v="0"/>
    <x v="22"/>
    <n v="27.8601408557392"/>
    <n v="10168.951412344801"/>
    <n v="36608.225084441299"/>
  </r>
  <r>
    <x v="0"/>
    <x v="1"/>
    <x v="1"/>
    <x v="2"/>
    <s v="EE_Tartu"/>
    <x v="11"/>
    <s v="TARTU-1_ST_WOOD_BP"/>
    <x v="0"/>
    <x v="11"/>
    <n v="48.000034909116302"/>
    <n v="17520.012741827399"/>
    <n v="63072.045870578797"/>
  </r>
  <r>
    <x v="0"/>
    <x v="1"/>
    <x v="1"/>
    <x v="2"/>
    <s v="EE_Tartu"/>
    <x v="11"/>
    <s v="TARTU-1_ST_WOOD_BP"/>
    <x v="0"/>
    <x v="21"/>
    <n v="38.076778741638599"/>
    <n v="13898.0242406981"/>
    <n v="50032.8872665132"/>
  </r>
  <r>
    <x v="0"/>
    <x v="1"/>
    <x v="1"/>
    <x v="2"/>
    <s v="EE_Tartu"/>
    <x v="11"/>
    <s v="TARTU-1_ST_WOOD_BP"/>
    <x v="0"/>
    <x v="12"/>
    <n v="43.2182241977358"/>
    <n v="15774.6518321736"/>
    <n v="56788.746595824799"/>
  </r>
  <r>
    <x v="0"/>
    <x v="1"/>
    <x v="1"/>
    <x v="2"/>
    <s v="EE_Tartu"/>
    <x v="11"/>
    <s v="TARTU-1_ST_WOOD_BP"/>
    <x v="0"/>
    <x v="0"/>
    <n v="42.858269119407403"/>
    <n v="15643.2682285837"/>
    <n v="56315.765622901403"/>
  </r>
  <r>
    <x v="0"/>
    <x v="1"/>
    <x v="1"/>
    <x v="2"/>
    <s v="EE_Tartu"/>
    <x v="11"/>
    <s v="TARTU-1_ST_WOOD_BP"/>
    <x v="0"/>
    <x v="1"/>
    <n v="42.0663679470861"/>
    <n v="15354.224300686399"/>
    <n v="55275.207482471102"/>
  </r>
  <r>
    <x v="0"/>
    <x v="1"/>
    <x v="1"/>
    <x v="2"/>
    <s v="EE_Tartu"/>
    <x v="11"/>
    <s v="TARTU-1_ST_WOOD_BP"/>
    <x v="0"/>
    <x v="2"/>
    <n v="40.9145116964362"/>
    <n v="14933.7967691992"/>
    <n v="53761.6683691172"/>
  </r>
  <r>
    <x v="0"/>
    <x v="1"/>
    <x v="1"/>
    <x v="2"/>
    <s v="EE_Tartu"/>
    <x v="11"/>
    <s v="TARTU-1_ST_WOOD_BP"/>
    <x v="0"/>
    <x v="13"/>
    <n v="48.000034909116302"/>
    <n v="17520.012741827399"/>
    <n v="63072.045870578797"/>
  </r>
  <r>
    <x v="0"/>
    <x v="1"/>
    <x v="1"/>
    <x v="2"/>
    <s v="EE_Tartu"/>
    <x v="11"/>
    <s v="TARTU-1_ST_WOOD_BP"/>
    <x v="0"/>
    <x v="14"/>
    <n v="48.000034909116302"/>
    <n v="17520.012741827399"/>
    <n v="63072.045870578797"/>
  </r>
  <r>
    <x v="0"/>
    <x v="1"/>
    <x v="1"/>
    <x v="2"/>
    <s v="EE_Tartu"/>
    <x v="11"/>
    <s v="TARTU-1_ST_WOOD_BP"/>
    <x v="0"/>
    <x v="15"/>
    <n v="48.000034909116302"/>
    <n v="17520.012741827399"/>
    <n v="63072.045870578797"/>
  </r>
  <r>
    <x v="0"/>
    <x v="1"/>
    <x v="1"/>
    <x v="2"/>
    <s v="EE_Tartu"/>
    <x v="11"/>
    <s v="TARTU-1_ST_WOOD_BP"/>
    <x v="0"/>
    <x v="3"/>
    <n v="48.000034909116302"/>
    <n v="17520.012741827399"/>
    <n v="63072.045870578797"/>
  </r>
  <r>
    <x v="0"/>
    <x v="1"/>
    <x v="1"/>
    <x v="2"/>
    <s v="EE_Tartu"/>
    <x v="11"/>
    <s v="TARTU-1_ST_WOOD_BP"/>
    <x v="0"/>
    <x v="4"/>
    <n v="48.000034909116302"/>
    <n v="17520.012741827399"/>
    <n v="63072.045870578797"/>
  </r>
  <r>
    <x v="0"/>
    <x v="1"/>
    <x v="1"/>
    <x v="2"/>
    <s v="EE_Tartu"/>
    <x v="11"/>
    <s v="TARTU-1_ST_WOOD_BP"/>
    <x v="0"/>
    <x v="16"/>
    <n v="32.3475808322288"/>
    <n v="11806.8670037635"/>
    <n v="42504.721213548597"/>
  </r>
  <r>
    <x v="0"/>
    <x v="1"/>
    <x v="1"/>
    <x v="2"/>
    <s v="EE_Tartu"/>
    <x v="11"/>
    <s v="TARTU-1_ST_WOOD_BP"/>
    <x v="0"/>
    <x v="5"/>
    <n v="6.3352093785735404"/>
    <n v="2312.3514231793401"/>
    <n v="8324.4651234456396"/>
  </r>
  <r>
    <x v="0"/>
    <x v="1"/>
    <x v="1"/>
    <x v="2"/>
    <s v="EE_Tartu"/>
    <x v="11"/>
    <s v="TARTU-1_ST_WOOD_BP"/>
    <x v="0"/>
    <x v="17"/>
    <n v="30.2358443727043"/>
    <n v="11036.0831960371"/>
    <n v="39729.899505733498"/>
  </r>
  <r>
    <x v="0"/>
    <x v="1"/>
    <x v="1"/>
    <x v="2"/>
    <s v="EE_Tartu"/>
    <x v="11"/>
    <s v="TARTU-1_ST_WOOD_BP"/>
    <x v="0"/>
    <x v="7"/>
    <n v="32.648358239348497"/>
    <n v="11916.6507573622"/>
    <n v="42899.942726503898"/>
  </r>
  <r>
    <x v="0"/>
    <x v="1"/>
    <x v="1"/>
    <x v="2"/>
    <s v="EE_Tartu"/>
    <x v="11"/>
    <s v="TARTU-1_ST_WOOD_BP"/>
    <x v="0"/>
    <x v="23"/>
    <n v="48.000034909116302"/>
    <n v="17520.012741827399"/>
    <n v="63072.045870578797"/>
  </r>
  <r>
    <x v="0"/>
    <x v="1"/>
    <x v="1"/>
    <x v="2"/>
    <s v="EE_Tartu"/>
    <x v="11"/>
    <s v="TARTU-1_ST_WOOD_BP"/>
    <x v="0"/>
    <x v="8"/>
    <n v="48.000034909116302"/>
    <n v="17520.012741827399"/>
    <n v="63072.045870578797"/>
  </r>
  <r>
    <x v="0"/>
    <x v="1"/>
    <x v="1"/>
    <x v="2"/>
    <s v="EE_Tartu"/>
    <x v="11"/>
    <s v="TARTU-1_ST_WOOD_BP"/>
    <x v="0"/>
    <x v="9"/>
    <n v="48.000034909116302"/>
    <n v="17520.012741827399"/>
    <n v="63072.045870578797"/>
  </r>
  <r>
    <x v="0"/>
    <x v="1"/>
    <x v="1"/>
    <x v="2"/>
    <s v="EE_Tartu"/>
    <x v="11"/>
    <s v="TARTU-1_ST_WOOD_BP"/>
    <x v="0"/>
    <x v="18"/>
    <n v="28.7240330437265"/>
    <n v="10484.2720609602"/>
    <n v="37743.379419456702"/>
  </r>
  <r>
    <x v="0"/>
    <x v="1"/>
    <x v="1"/>
    <x v="2"/>
    <s v="EE_Tartu"/>
    <x v="11"/>
    <s v="TARTU-1_ST_WOOD_BP"/>
    <x v="0"/>
    <x v="19"/>
    <n v="28.4360689810641"/>
    <n v="10379.1651780884"/>
    <n v="37364.994641118203"/>
  </r>
  <r>
    <x v="0"/>
    <x v="1"/>
    <x v="1"/>
    <x v="2"/>
    <s v="EE_Tartu"/>
    <x v="11"/>
    <s v="TARTU-1_ST_WOOD_BP"/>
    <x v="0"/>
    <x v="20"/>
    <n v="28.1481049184016"/>
    <n v="10274.058295216601"/>
    <n v="36986.609862779798"/>
  </r>
  <r>
    <x v="0"/>
    <x v="1"/>
    <x v="1"/>
    <x v="2"/>
    <s v="EE_Urban"/>
    <x v="11"/>
    <s v="GNR_ST_WOOD_BP_E-53"/>
    <x v="0"/>
    <x v="13"/>
    <n v="12"/>
    <n v="4380"/>
    <n v="15768"/>
  </r>
  <r>
    <x v="0"/>
    <x v="1"/>
    <x v="1"/>
    <x v="2"/>
    <s v="EE_Urban"/>
    <x v="11"/>
    <s v="GNR_ST_WOOD_BP_E-53"/>
    <x v="0"/>
    <x v="14"/>
    <n v="12"/>
    <n v="4380"/>
    <n v="15768"/>
  </r>
  <r>
    <x v="0"/>
    <x v="1"/>
    <x v="1"/>
    <x v="2"/>
    <s v="EE_Urban"/>
    <x v="11"/>
    <s v="GNR_ST_WOOD_BP_E-53"/>
    <x v="0"/>
    <x v="15"/>
    <n v="12"/>
    <n v="4380"/>
    <n v="15768"/>
  </r>
  <r>
    <x v="0"/>
    <x v="1"/>
    <x v="1"/>
    <x v="2"/>
    <s v="EE_Urban"/>
    <x v="11"/>
    <s v="GNR_ST_WOOD_BP_E-53"/>
    <x v="0"/>
    <x v="3"/>
    <n v="12"/>
    <n v="4380"/>
    <n v="15768"/>
  </r>
  <r>
    <x v="0"/>
    <x v="1"/>
    <x v="1"/>
    <x v="2"/>
    <s v="EE_Urban"/>
    <x v="11"/>
    <s v="GNR_ST_WOOD_BP_E-53"/>
    <x v="0"/>
    <x v="4"/>
    <n v="12"/>
    <n v="4380"/>
    <n v="15768"/>
  </r>
  <r>
    <x v="0"/>
    <x v="1"/>
    <x v="1"/>
    <x v="2"/>
    <s v="EE_Urban"/>
    <x v="11"/>
    <s v="GNR_ST_WOOD_BP_E-53"/>
    <x v="0"/>
    <x v="23"/>
    <n v="12"/>
    <n v="4380"/>
    <n v="15768"/>
  </r>
  <r>
    <x v="0"/>
    <x v="1"/>
    <x v="1"/>
    <x v="2"/>
    <s v="EE_Urban"/>
    <x v="11"/>
    <s v="GNR_ST_WOOD_BP_E-53"/>
    <x v="0"/>
    <x v="8"/>
    <n v="12"/>
    <n v="4380"/>
    <n v="15768"/>
  </r>
  <r>
    <x v="0"/>
    <x v="1"/>
    <x v="1"/>
    <x v="2"/>
    <s v="EE_Urban"/>
    <x v="11"/>
    <s v="GNR_ST_WOOD_BP_E-53"/>
    <x v="0"/>
    <x v="9"/>
    <n v="12"/>
    <n v="4380"/>
    <n v="15768"/>
  </r>
  <r>
    <x v="0"/>
    <x v="1"/>
    <x v="2"/>
    <x v="3"/>
    <s v="FIN_EL"/>
    <x v="7"/>
    <s v="GETOH_ELECTRICBOILER"/>
    <x v="0"/>
    <x v="22"/>
    <n v="75.691589585763495"/>
    <n v="27627.4301988037"/>
    <n v="99458.748715693204"/>
  </r>
  <r>
    <x v="0"/>
    <x v="1"/>
    <x v="2"/>
    <x v="3"/>
    <s v="FIN_EL"/>
    <x v="7"/>
    <s v="GNR_HP_ELEC_AIR-WTR_COP-330_LS_Y-2030"/>
    <x v="0"/>
    <x v="11"/>
    <n v="54.952964416874899"/>
    <n v="20057.832012159299"/>
    <n v="72208.195243773604"/>
  </r>
  <r>
    <x v="0"/>
    <x v="1"/>
    <x v="2"/>
    <x v="3"/>
    <s v="FIN_EL"/>
    <x v="7"/>
    <s v="GNR_HP_ELEC_AIR-WTR_COP-330_LS_Y-2030"/>
    <x v="0"/>
    <x v="21"/>
    <n v="54.952964416874899"/>
    <n v="20057.832012159401"/>
    <n v="72208.195243773705"/>
  </r>
  <r>
    <x v="0"/>
    <x v="1"/>
    <x v="2"/>
    <x v="3"/>
    <s v="FIN_EL"/>
    <x v="7"/>
    <s v="GNR_HP_ELEC_AIR-WTR_COP-330_LS_Y-2030"/>
    <x v="0"/>
    <x v="12"/>
    <n v="54.952964416874899"/>
    <n v="20057.832012159401"/>
    <n v="72208.195243773705"/>
  </r>
  <r>
    <x v="0"/>
    <x v="1"/>
    <x v="2"/>
    <x v="3"/>
    <s v="FIN_EL"/>
    <x v="7"/>
    <s v="GNR_HP_ELEC_AIR-WTR_COP-330_LS_Y-2030"/>
    <x v="0"/>
    <x v="0"/>
    <n v="54.952964416874899"/>
    <n v="20057.832012159401"/>
    <n v="72208.195243773705"/>
  </r>
  <r>
    <x v="0"/>
    <x v="1"/>
    <x v="2"/>
    <x v="3"/>
    <s v="FIN_EL"/>
    <x v="7"/>
    <s v="GNR_HP_ELEC_AIR-WTR_COP-330_LS_Y-2030"/>
    <x v="0"/>
    <x v="1"/>
    <n v="54.952964416874899"/>
    <n v="20057.832012159401"/>
    <n v="72208.195243773705"/>
  </r>
  <r>
    <x v="0"/>
    <x v="1"/>
    <x v="2"/>
    <x v="3"/>
    <s v="FIN_EL"/>
    <x v="7"/>
    <s v="GNR_HP_ELEC_AIR-WTR_COP-330_LS_Y-2030"/>
    <x v="0"/>
    <x v="2"/>
    <n v="54.952964416874899"/>
    <n v="20057.832012159401"/>
    <n v="72208.195243773705"/>
  </r>
  <r>
    <x v="0"/>
    <x v="1"/>
    <x v="2"/>
    <x v="3"/>
    <s v="FIN_EL"/>
    <x v="7"/>
    <s v="GNR_HP_ELEC_AIR-WTR_COP-330_LS_Y-2030"/>
    <x v="0"/>
    <x v="13"/>
    <n v="54.952964416874899"/>
    <n v="20057.832012159401"/>
    <n v="72208.195243773705"/>
  </r>
  <r>
    <x v="0"/>
    <x v="1"/>
    <x v="2"/>
    <x v="3"/>
    <s v="FIN_EL"/>
    <x v="7"/>
    <s v="GNR_HP_ELEC_AIR-WTR_COP-330_LS_Y-2030"/>
    <x v="0"/>
    <x v="14"/>
    <n v="54.952964416874899"/>
    <n v="20057.832012159401"/>
    <n v="72208.195243773705"/>
  </r>
  <r>
    <x v="0"/>
    <x v="1"/>
    <x v="2"/>
    <x v="3"/>
    <s v="FIN_EL"/>
    <x v="7"/>
    <s v="GNR_HP_ELEC_AIR-WTR_COP-330_LS_Y-2030"/>
    <x v="0"/>
    <x v="15"/>
    <n v="54.952964416874899"/>
    <n v="20057.832012159401"/>
    <n v="72208.195243773705"/>
  </r>
  <r>
    <x v="0"/>
    <x v="1"/>
    <x v="2"/>
    <x v="3"/>
    <s v="FIN_EL"/>
    <x v="7"/>
    <s v="GNR_HP_ELEC_AIR-WTR_COP-330_LS_Y-2030"/>
    <x v="0"/>
    <x v="3"/>
    <n v="54.952964416874899"/>
    <n v="20057.832012159401"/>
    <n v="72208.195243773705"/>
  </r>
  <r>
    <x v="0"/>
    <x v="1"/>
    <x v="2"/>
    <x v="3"/>
    <s v="FIN_EL"/>
    <x v="7"/>
    <s v="GNR_HP_ELEC_AIR-WTR_COP-330_LS_Y-2030"/>
    <x v="0"/>
    <x v="4"/>
    <n v="54.952964416874899"/>
    <n v="20057.832012159401"/>
    <n v="72208.195243773705"/>
  </r>
  <r>
    <x v="0"/>
    <x v="1"/>
    <x v="2"/>
    <x v="3"/>
    <s v="FIN_EL"/>
    <x v="7"/>
    <s v="GNR_HP_ELEC_AIR-WTR_COP-330_LS_Y-2030"/>
    <x v="0"/>
    <x v="16"/>
    <n v="54.952964416874899"/>
    <n v="20057.832012159401"/>
    <n v="72208.195243773705"/>
  </r>
  <r>
    <x v="0"/>
    <x v="1"/>
    <x v="2"/>
    <x v="3"/>
    <s v="FIN_EL"/>
    <x v="7"/>
    <s v="GNR_HP_ELEC_AIR-WTR_COP-330_LS_Y-2030"/>
    <x v="0"/>
    <x v="5"/>
    <n v="54.952964416874899"/>
    <n v="20057.832012159401"/>
    <n v="72208.195243773705"/>
  </r>
  <r>
    <x v="0"/>
    <x v="1"/>
    <x v="2"/>
    <x v="3"/>
    <s v="FIN_EL"/>
    <x v="7"/>
    <s v="GNR_HP_ELEC_AIR-WTR_COP-330_LS_Y-2030"/>
    <x v="0"/>
    <x v="6"/>
    <n v="54.952964416874899"/>
    <n v="20057.832012159401"/>
    <n v="72208.195243773705"/>
  </r>
  <r>
    <x v="0"/>
    <x v="1"/>
    <x v="2"/>
    <x v="3"/>
    <s v="FIN_EL"/>
    <x v="7"/>
    <s v="GNR_HP_ELEC_AIR-WTR_COP-330_LS_Y-2030"/>
    <x v="0"/>
    <x v="17"/>
    <n v="54.952964416874899"/>
    <n v="20057.832012159401"/>
    <n v="72208.195243773705"/>
  </r>
  <r>
    <x v="0"/>
    <x v="1"/>
    <x v="2"/>
    <x v="3"/>
    <s v="FIN_EL"/>
    <x v="7"/>
    <s v="GNR_HP_ELEC_AIR-WTR_COP-330_LS_Y-2030"/>
    <x v="0"/>
    <x v="7"/>
    <n v="54.952964416874899"/>
    <n v="20057.832012159401"/>
    <n v="72208.195243773705"/>
  </r>
  <r>
    <x v="0"/>
    <x v="1"/>
    <x v="2"/>
    <x v="3"/>
    <s v="FIN_EL"/>
    <x v="7"/>
    <s v="GNR_HP_ELEC_AIR-WTR_COP-330_LS_Y-2030"/>
    <x v="0"/>
    <x v="23"/>
    <n v="54.952964416874899"/>
    <n v="20057.832012159401"/>
    <n v="72208.195243773705"/>
  </r>
  <r>
    <x v="0"/>
    <x v="1"/>
    <x v="2"/>
    <x v="3"/>
    <s v="FIN_EL"/>
    <x v="7"/>
    <s v="GNR_HP_ELEC_AIR-WTR_COP-330_LS_Y-2030"/>
    <x v="0"/>
    <x v="8"/>
    <n v="54.952964416874899"/>
    <n v="20057.832012159401"/>
    <n v="72208.195243773705"/>
  </r>
  <r>
    <x v="0"/>
    <x v="1"/>
    <x v="2"/>
    <x v="3"/>
    <s v="FIN_EL"/>
    <x v="7"/>
    <s v="GNR_HP_ELEC_AIR-WTR_COP-330_LS_Y-2030"/>
    <x v="0"/>
    <x v="9"/>
    <n v="54.952964416874899"/>
    <n v="20057.832012159401"/>
    <n v="72208.195243773705"/>
  </r>
  <r>
    <x v="0"/>
    <x v="1"/>
    <x v="2"/>
    <x v="3"/>
    <s v="FIN_EL"/>
    <x v="7"/>
    <s v="GNR_HP_ELEC_AIR-WTR_COP-330_LS_Y-2030"/>
    <x v="0"/>
    <x v="18"/>
    <n v="54.952964416874899"/>
    <n v="20057.832012159401"/>
    <n v="72208.195243773705"/>
  </r>
  <r>
    <x v="0"/>
    <x v="1"/>
    <x v="2"/>
    <x v="3"/>
    <s v="FIN_EL"/>
    <x v="7"/>
    <s v="GNR_HP_ELEC_AIR-WTR_COP-330_LS_Y-2030"/>
    <x v="0"/>
    <x v="19"/>
    <n v="54.952964416874899"/>
    <n v="20057.832012159401"/>
    <n v="72208.195243773705"/>
  </r>
  <r>
    <x v="0"/>
    <x v="1"/>
    <x v="2"/>
    <x v="3"/>
    <s v="FIN_EL"/>
    <x v="7"/>
    <s v="GNR_HP_ELEC_AIR-WTR_COP-330_LS_Y-2030"/>
    <x v="0"/>
    <x v="20"/>
    <n v="54.952964416874899"/>
    <n v="20057.832012159401"/>
    <n v="72208.195243773705"/>
  </r>
  <r>
    <x v="0"/>
    <x v="1"/>
    <x v="2"/>
    <x v="3"/>
    <s v="FIN_EL"/>
    <x v="7"/>
    <s v="GNR_HP_ELEC_AIR-WTR_COP-330_LS_Y-2030"/>
    <x v="0"/>
    <x v="10"/>
    <n v="54.952964416874899"/>
    <n v="20057.832012159401"/>
    <n v="72208.195243773705"/>
  </r>
  <r>
    <x v="0"/>
    <x v="1"/>
    <x v="2"/>
    <x v="3"/>
    <s v="FIN_EL"/>
    <x v="7"/>
    <s v="GNR_HP_ELEC_AIR-WTR_COP-330_LS_Y-2030"/>
    <x v="0"/>
    <x v="22"/>
    <n v="54.952964416874899"/>
    <n v="20057.832012159401"/>
    <n v="72208.195243773705"/>
  </r>
  <r>
    <x v="0"/>
    <x v="1"/>
    <x v="2"/>
    <x v="3"/>
    <s v="FIN_EL"/>
    <x v="1"/>
    <s v="GNR_HS_HEAT_WTR-TANK_LS_E-95_Y-2010"/>
    <x v="0"/>
    <x v="13"/>
    <n v="27.4070254904106"/>
    <n v="10003.564303999899"/>
    <n v="36012.831494399499"/>
  </r>
  <r>
    <x v="0"/>
    <x v="1"/>
    <x v="2"/>
    <x v="3"/>
    <s v="FIN_EL"/>
    <x v="1"/>
    <s v="GNR_HS_HEAT_WTR-TANK_LS_E-95_Y-2010"/>
    <x v="0"/>
    <x v="14"/>
    <n v="62.622184534557903"/>
    <n v="22857.097355113601"/>
    <n v="82285.550478409103"/>
  </r>
  <r>
    <x v="0"/>
    <x v="1"/>
    <x v="2"/>
    <x v="3"/>
    <s v="FIN_EL"/>
    <x v="1"/>
    <s v="GNR_HS_HEAT_WTR-TANK_LS_E-95_Y-2010"/>
    <x v="0"/>
    <x v="15"/>
    <n v="49.429074178639198"/>
    <n v="18041.612075203298"/>
    <n v="64949.803470731902"/>
  </r>
  <r>
    <x v="0"/>
    <x v="1"/>
    <x v="2"/>
    <x v="3"/>
    <s v="FIN_EL"/>
    <x v="1"/>
    <s v="GNR_HS_HEAT_WTR-TANK_LS_E-95_Y-2010"/>
    <x v="0"/>
    <x v="3"/>
    <n v="72.912457435987207"/>
    <n v="26613.046964135301"/>
    <n v="95806.969070887106"/>
  </r>
  <r>
    <x v="0"/>
    <x v="1"/>
    <x v="2"/>
    <x v="3"/>
    <s v="FIN_EL"/>
    <x v="1"/>
    <s v="GNR_HS_HEAT_WTR-TANK_LS_E-95_Y-2010"/>
    <x v="0"/>
    <x v="4"/>
    <n v="30.164770316860501"/>
    <n v="11010.1411656541"/>
    <n v="39636.508196354698"/>
  </r>
  <r>
    <x v="0"/>
    <x v="1"/>
    <x v="2"/>
    <x v="3"/>
    <s v="FIN_EL"/>
    <x v="1"/>
    <s v="GNR_HS_HEAT_WTR-TANK_LS_E-95_Y-2010"/>
    <x v="0"/>
    <x v="16"/>
    <n v="23.6762811825044"/>
    <n v="8641.8426316140994"/>
    <n v="31110.633473810802"/>
  </r>
  <r>
    <x v="0"/>
    <x v="1"/>
    <x v="2"/>
    <x v="3"/>
    <s v="FIN_EL"/>
    <x v="1"/>
    <s v="GNR_HS_HEAT_WTR-TANK_LS_E-95_Y-2010"/>
    <x v="0"/>
    <x v="5"/>
    <n v="20.613747764265"/>
    <n v="7524.0179339567403"/>
    <n v="27086.464562244299"/>
  </r>
  <r>
    <x v="0"/>
    <x v="1"/>
    <x v="2"/>
    <x v="3"/>
    <s v="FIN_EL"/>
    <x v="1"/>
    <s v="GNR_HS_HEAT_WTR-TANK_LS_E-95_Y-2010"/>
    <x v="0"/>
    <x v="6"/>
    <n v="19.720807843834699"/>
    <n v="7198.0948629996801"/>
    <n v="25913.141506798798"/>
  </r>
  <r>
    <x v="0"/>
    <x v="1"/>
    <x v="2"/>
    <x v="3"/>
    <s v="FIN_EL"/>
    <x v="1"/>
    <s v="GNR_HS_HEAT_WTR-TANK_LS_E-95_Y-2010"/>
    <x v="0"/>
    <x v="17"/>
    <n v="21.445967474025402"/>
    <n v="7827.7781280192703"/>
    <n v="28180.001260869401"/>
  </r>
  <r>
    <x v="0"/>
    <x v="1"/>
    <x v="2"/>
    <x v="3"/>
    <s v="FIN_EL"/>
    <x v="1"/>
    <s v="GNR_HS_HEAT_WTR-TANK_LS_E-95_Y-2010"/>
    <x v="0"/>
    <x v="7"/>
    <n v="35.744748639745502"/>
    <n v="13046.8332535071"/>
    <n v="46968.599712625597"/>
  </r>
  <r>
    <x v="0"/>
    <x v="1"/>
    <x v="2"/>
    <x v="3"/>
    <s v="FIN_EL"/>
    <x v="1"/>
    <s v="GNR_HS_HEAT_WTR-TANK_LS_E-95_Y-2010"/>
    <x v="0"/>
    <x v="23"/>
    <n v="16.692956357234898"/>
    <n v="6092.92907039074"/>
    <n v="21934.5446534066"/>
  </r>
  <r>
    <x v="0"/>
    <x v="1"/>
    <x v="2"/>
    <x v="3"/>
    <s v="FIN_EL"/>
    <x v="1"/>
    <s v="GNR_HS_HEAT_WTR-TANK_LS_E-95_Y-2010"/>
    <x v="0"/>
    <x v="8"/>
    <n v="5.6338285232304202"/>
    <n v="2056.3474109791"/>
    <n v="7402.8506795247704"/>
  </r>
  <r>
    <x v="0"/>
    <x v="1"/>
    <x v="2"/>
    <x v="3"/>
    <s v="FIN_EL"/>
    <x v="1"/>
    <s v="GNR_HS_HEAT_WTR-TANK_LS_E-95_Y-2010"/>
    <x v="0"/>
    <x v="9"/>
    <n v="7.8357789993851297"/>
    <n v="2860.0593347755698"/>
    <n v="10296.213605192101"/>
  </r>
  <r>
    <x v="0"/>
    <x v="1"/>
    <x v="2"/>
    <x v="3"/>
    <s v="FIN_EL"/>
    <x v="1"/>
    <s v="GNR_HS_HEAT_WTR-TANK_LS_E-95_Y-2010"/>
    <x v="0"/>
    <x v="18"/>
    <n v="1.0302316605781801"/>
    <n v="376.03455611103601"/>
    <n v="1353.7244019997299"/>
  </r>
  <r>
    <x v="0"/>
    <x v="1"/>
    <x v="2"/>
    <x v="3"/>
    <s v="FIN_EL"/>
    <x v="6"/>
    <s v="GBPR_WOODCHIPS"/>
    <x v="0"/>
    <x v="11"/>
    <n v="96.311475409836106"/>
    <n v="35153.688524590201"/>
    <n v="126553.278688525"/>
  </r>
  <r>
    <x v="0"/>
    <x v="1"/>
    <x v="2"/>
    <x v="3"/>
    <s v="FIN_EL"/>
    <x v="6"/>
    <s v="GBPR_WOODCHIPS"/>
    <x v="0"/>
    <x v="21"/>
    <n v="96.311475409836106"/>
    <n v="35153.688524590201"/>
    <n v="126553.278688525"/>
  </r>
  <r>
    <x v="0"/>
    <x v="1"/>
    <x v="2"/>
    <x v="3"/>
    <s v="FIN_EL"/>
    <x v="6"/>
    <s v="GBPR_WOODCHIPS"/>
    <x v="0"/>
    <x v="12"/>
    <n v="96.311475409836106"/>
    <n v="35153.688524590201"/>
    <n v="126553.278688525"/>
  </r>
  <r>
    <x v="0"/>
    <x v="1"/>
    <x v="2"/>
    <x v="3"/>
    <s v="FIN_EL"/>
    <x v="6"/>
    <s v="GBPR_WOODCHIPS"/>
    <x v="0"/>
    <x v="0"/>
    <n v="96.311475409836106"/>
    <n v="35153.688524590201"/>
    <n v="126553.278688525"/>
  </r>
  <r>
    <x v="0"/>
    <x v="1"/>
    <x v="2"/>
    <x v="3"/>
    <s v="FIN_EL"/>
    <x v="6"/>
    <s v="GBPR_WOODCHIPS"/>
    <x v="0"/>
    <x v="1"/>
    <n v="96.311475409836106"/>
    <n v="35153.688524590201"/>
    <n v="126553.278688525"/>
  </r>
  <r>
    <x v="0"/>
    <x v="1"/>
    <x v="2"/>
    <x v="3"/>
    <s v="FIN_EL"/>
    <x v="6"/>
    <s v="GBPR_WOODCHIPS"/>
    <x v="0"/>
    <x v="2"/>
    <n v="96.311475409836106"/>
    <n v="35153.688524590201"/>
    <n v="126553.278688525"/>
  </r>
  <r>
    <x v="0"/>
    <x v="1"/>
    <x v="2"/>
    <x v="3"/>
    <s v="FIN_EL"/>
    <x v="6"/>
    <s v="GBPR_WOODCHIPS"/>
    <x v="0"/>
    <x v="13"/>
    <n v="96.311475409836106"/>
    <n v="35153.688524590201"/>
    <n v="126553.278688525"/>
  </r>
  <r>
    <x v="0"/>
    <x v="1"/>
    <x v="2"/>
    <x v="3"/>
    <s v="FIN_EL"/>
    <x v="6"/>
    <s v="GBPR_WOODCHIPS"/>
    <x v="0"/>
    <x v="14"/>
    <n v="96.311475409836106"/>
    <n v="35153.688524590201"/>
    <n v="126553.278688525"/>
  </r>
  <r>
    <x v="0"/>
    <x v="1"/>
    <x v="2"/>
    <x v="3"/>
    <s v="FIN_EL"/>
    <x v="6"/>
    <s v="GBPR_WOODCHIPS"/>
    <x v="0"/>
    <x v="15"/>
    <n v="96.311475409836106"/>
    <n v="35153.688524590201"/>
    <n v="126553.278688525"/>
  </r>
  <r>
    <x v="0"/>
    <x v="1"/>
    <x v="2"/>
    <x v="3"/>
    <s v="FIN_EL"/>
    <x v="6"/>
    <s v="GBPR_WOODCHIPS"/>
    <x v="0"/>
    <x v="3"/>
    <n v="96.311475409836106"/>
    <n v="35153.688524590201"/>
    <n v="126553.278688525"/>
  </r>
  <r>
    <x v="0"/>
    <x v="1"/>
    <x v="2"/>
    <x v="3"/>
    <s v="FIN_EL"/>
    <x v="6"/>
    <s v="GBPR_WOODCHIPS"/>
    <x v="0"/>
    <x v="4"/>
    <n v="96.311475409836106"/>
    <n v="35153.688524590201"/>
    <n v="126553.278688525"/>
  </r>
  <r>
    <x v="0"/>
    <x v="1"/>
    <x v="2"/>
    <x v="3"/>
    <s v="FIN_EL"/>
    <x v="6"/>
    <s v="GBPR_WOODCHIPS"/>
    <x v="0"/>
    <x v="16"/>
    <n v="96.311475409836106"/>
    <n v="35153.688524590201"/>
    <n v="126553.278688525"/>
  </r>
  <r>
    <x v="0"/>
    <x v="1"/>
    <x v="2"/>
    <x v="3"/>
    <s v="FIN_EL"/>
    <x v="6"/>
    <s v="GBPR_WOODCHIPS"/>
    <x v="0"/>
    <x v="5"/>
    <n v="96.311475409836106"/>
    <n v="35153.688524590201"/>
    <n v="126553.278688525"/>
  </r>
  <r>
    <x v="0"/>
    <x v="1"/>
    <x v="2"/>
    <x v="3"/>
    <s v="FIN_EL"/>
    <x v="6"/>
    <s v="GBPR_WOODCHIPS"/>
    <x v="0"/>
    <x v="6"/>
    <n v="96.311475409836106"/>
    <n v="35153.688524590201"/>
    <n v="126553.278688525"/>
  </r>
  <r>
    <x v="0"/>
    <x v="1"/>
    <x v="2"/>
    <x v="3"/>
    <s v="FIN_EL"/>
    <x v="6"/>
    <s v="GBPR_WOODCHIPS"/>
    <x v="0"/>
    <x v="17"/>
    <n v="96.311475409836106"/>
    <n v="35153.688524590201"/>
    <n v="126553.278688525"/>
  </r>
  <r>
    <x v="0"/>
    <x v="1"/>
    <x v="2"/>
    <x v="3"/>
    <s v="FIN_EL"/>
    <x v="6"/>
    <s v="GBPR_WOODCHIPS"/>
    <x v="0"/>
    <x v="7"/>
    <n v="96.311475409836106"/>
    <n v="35153.688524590201"/>
    <n v="126553.278688525"/>
  </r>
  <r>
    <x v="0"/>
    <x v="1"/>
    <x v="2"/>
    <x v="3"/>
    <s v="FIN_EL"/>
    <x v="6"/>
    <s v="GBPR_WOODCHIPS"/>
    <x v="0"/>
    <x v="23"/>
    <n v="96.311475409836106"/>
    <n v="35153.688524590201"/>
    <n v="126553.278688525"/>
  </r>
  <r>
    <x v="0"/>
    <x v="1"/>
    <x v="2"/>
    <x v="3"/>
    <s v="FIN_EL"/>
    <x v="6"/>
    <s v="GBPR_WOODCHIPS"/>
    <x v="0"/>
    <x v="8"/>
    <n v="96.311475409836106"/>
    <n v="35153.688524590201"/>
    <n v="126553.278688525"/>
  </r>
  <r>
    <x v="0"/>
    <x v="1"/>
    <x v="2"/>
    <x v="3"/>
    <s v="FIN_EL"/>
    <x v="6"/>
    <s v="GBPR_WOODCHIPS"/>
    <x v="0"/>
    <x v="9"/>
    <n v="96.311475409836106"/>
    <n v="35153.688524590201"/>
    <n v="126553.278688525"/>
  </r>
  <r>
    <x v="0"/>
    <x v="1"/>
    <x v="2"/>
    <x v="3"/>
    <s v="FIN_EL"/>
    <x v="6"/>
    <s v="GBPR_WOODCHIPS"/>
    <x v="0"/>
    <x v="18"/>
    <n v="96.311475409836106"/>
    <n v="35153.688524590201"/>
    <n v="126553.278688525"/>
  </r>
  <r>
    <x v="0"/>
    <x v="1"/>
    <x v="2"/>
    <x v="3"/>
    <s v="FIN_EL"/>
    <x v="6"/>
    <s v="GBPR_WOODCHIPS"/>
    <x v="0"/>
    <x v="19"/>
    <n v="96.311475409836106"/>
    <n v="35153.688524590201"/>
    <n v="126553.278688525"/>
  </r>
  <r>
    <x v="0"/>
    <x v="1"/>
    <x v="2"/>
    <x v="3"/>
    <s v="FIN_EL"/>
    <x v="6"/>
    <s v="GBPR_WOODCHIPS"/>
    <x v="0"/>
    <x v="20"/>
    <n v="96.311475409836106"/>
    <n v="35153.688524590201"/>
    <n v="126553.278688525"/>
  </r>
  <r>
    <x v="0"/>
    <x v="1"/>
    <x v="2"/>
    <x v="3"/>
    <s v="FIN_EL"/>
    <x v="6"/>
    <s v="GBPR_WOODCHIPS"/>
    <x v="0"/>
    <x v="10"/>
    <n v="96.311475409836106"/>
    <n v="35153.688524590201"/>
    <n v="126553.278688525"/>
  </r>
  <r>
    <x v="0"/>
    <x v="1"/>
    <x v="2"/>
    <x v="3"/>
    <s v="FIN_EL"/>
    <x v="6"/>
    <s v="GHOB_WOODCHIPS"/>
    <x v="0"/>
    <x v="15"/>
    <n v="20.416969786019099"/>
    <n v="7452.1939718969898"/>
    <n v="26827.898298829099"/>
  </r>
  <r>
    <x v="0"/>
    <x v="1"/>
    <x v="2"/>
    <x v="3"/>
    <s v="FIN_EL"/>
    <x v="6"/>
    <s v="GHOB_WOODCHIPS"/>
    <x v="0"/>
    <x v="4"/>
    <n v="30"/>
    <n v="10950"/>
    <n v="39420"/>
  </r>
  <r>
    <x v="0"/>
    <x v="1"/>
    <x v="2"/>
    <x v="3"/>
    <s v="FIN_EL"/>
    <x v="6"/>
    <s v="GHOB_WOODCHIPS"/>
    <x v="0"/>
    <x v="16"/>
    <n v="30"/>
    <n v="10950"/>
    <n v="39420"/>
  </r>
  <r>
    <x v="0"/>
    <x v="1"/>
    <x v="2"/>
    <x v="3"/>
    <s v="FIN_EL"/>
    <x v="6"/>
    <s v="GHOB_WOODCHIPS"/>
    <x v="0"/>
    <x v="5"/>
    <n v="30"/>
    <n v="10950"/>
    <n v="39420"/>
  </r>
  <r>
    <x v="0"/>
    <x v="1"/>
    <x v="2"/>
    <x v="3"/>
    <s v="FIN_EL"/>
    <x v="6"/>
    <s v="GHOB_WOODCHIPS"/>
    <x v="0"/>
    <x v="6"/>
    <n v="30"/>
    <n v="10950"/>
    <n v="39420"/>
  </r>
  <r>
    <x v="0"/>
    <x v="1"/>
    <x v="2"/>
    <x v="3"/>
    <s v="FIN_EL"/>
    <x v="6"/>
    <s v="GHOB_WOODCHIPS"/>
    <x v="0"/>
    <x v="17"/>
    <n v="30"/>
    <n v="10950"/>
    <n v="39420"/>
  </r>
  <r>
    <x v="0"/>
    <x v="1"/>
    <x v="2"/>
    <x v="3"/>
    <s v="FIN_EL"/>
    <x v="6"/>
    <s v="GHOB_WOODCHIPS"/>
    <x v="0"/>
    <x v="7"/>
    <n v="30"/>
    <n v="10950"/>
    <n v="39420"/>
  </r>
  <r>
    <x v="0"/>
    <x v="1"/>
    <x v="2"/>
    <x v="3"/>
    <s v="FIN_EL"/>
    <x v="6"/>
    <s v="GHOB_WOODCHIPS"/>
    <x v="0"/>
    <x v="23"/>
    <n v="30"/>
    <n v="10950"/>
    <n v="39420"/>
  </r>
  <r>
    <x v="0"/>
    <x v="1"/>
    <x v="2"/>
    <x v="3"/>
    <s v="FIN_EL"/>
    <x v="6"/>
    <s v="GHOB_WOODCHIPS"/>
    <x v="0"/>
    <x v="8"/>
    <n v="30"/>
    <n v="10950"/>
    <n v="39420"/>
  </r>
  <r>
    <x v="0"/>
    <x v="1"/>
    <x v="2"/>
    <x v="3"/>
    <s v="FIN_EL"/>
    <x v="6"/>
    <s v="GHOB_WOODCHIPS"/>
    <x v="0"/>
    <x v="9"/>
    <n v="30"/>
    <n v="10950"/>
    <n v="39420"/>
  </r>
  <r>
    <x v="0"/>
    <x v="1"/>
    <x v="2"/>
    <x v="3"/>
    <s v="FIN_EL"/>
    <x v="6"/>
    <s v="GHOB_WOODCHIPS"/>
    <x v="0"/>
    <x v="18"/>
    <n v="30"/>
    <n v="10950"/>
    <n v="39420"/>
  </r>
  <r>
    <x v="0"/>
    <x v="1"/>
    <x v="2"/>
    <x v="3"/>
    <s v="FIN_EL"/>
    <x v="6"/>
    <s v="GHOB_WOODCHIPS"/>
    <x v="0"/>
    <x v="19"/>
    <n v="22.072696449129499"/>
    <n v="8056.5342039322804"/>
    <n v="29003.523134156199"/>
  </r>
  <r>
    <x v="0"/>
    <x v="1"/>
    <x v="2"/>
    <x v="3"/>
    <s v="FIN_EL"/>
    <x v="6"/>
    <s v="GHOB_WOODCHIPS"/>
    <x v="0"/>
    <x v="20"/>
    <n v="16.328349983830499"/>
    <n v="5959.8477440981296"/>
    <n v="21455.451878753302"/>
  </r>
  <r>
    <x v="0"/>
    <x v="1"/>
    <x v="2"/>
    <x v="3"/>
    <s v="FIN_EL"/>
    <x v="8"/>
    <s v="GBPR_WOODWASTE_FINEL"/>
    <x v="0"/>
    <x v="11"/>
    <n v="200"/>
    <n v="73000"/>
    <n v="262800"/>
  </r>
  <r>
    <x v="0"/>
    <x v="1"/>
    <x v="2"/>
    <x v="3"/>
    <s v="FIN_EL"/>
    <x v="8"/>
    <s v="GBPR_WOODWASTE_FINEL"/>
    <x v="0"/>
    <x v="21"/>
    <n v="200"/>
    <n v="73000"/>
    <n v="262800"/>
  </r>
  <r>
    <x v="0"/>
    <x v="1"/>
    <x v="2"/>
    <x v="3"/>
    <s v="FIN_EL"/>
    <x v="8"/>
    <s v="GBPR_WOODWASTE_FINEL"/>
    <x v="0"/>
    <x v="12"/>
    <n v="200"/>
    <n v="73000"/>
    <n v="262800"/>
  </r>
  <r>
    <x v="0"/>
    <x v="1"/>
    <x v="2"/>
    <x v="3"/>
    <s v="FIN_EL"/>
    <x v="8"/>
    <s v="GBPR_WOODWASTE_FINEL"/>
    <x v="0"/>
    <x v="0"/>
    <n v="200"/>
    <n v="73000"/>
    <n v="262800"/>
  </r>
  <r>
    <x v="0"/>
    <x v="1"/>
    <x v="2"/>
    <x v="3"/>
    <s v="FIN_EL"/>
    <x v="8"/>
    <s v="GBPR_WOODWASTE_FINEL"/>
    <x v="0"/>
    <x v="1"/>
    <n v="200"/>
    <n v="73000"/>
    <n v="262800"/>
  </r>
  <r>
    <x v="0"/>
    <x v="1"/>
    <x v="2"/>
    <x v="3"/>
    <s v="FIN_EL"/>
    <x v="8"/>
    <s v="GBPR_WOODWASTE_FINEL"/>
    <x v="0"/>
    <x v="2"/>
    <n v="200"/>
    <n v="73000"/>
    <n v="262800"/>
  </r>
  <r>
    <x v="0"/>
    <x v="1"/>
    <x v="2"/>
    <x v="3"/>
    <s v="FIN_EL"/>
    <x v="8"/>
    <s v="GBPR_WOODWASTE_FINEL"/>
    <x v="0"/>
    <x v="13"/>
    <n v="200"/>
    <n v="73000"/>
    <n v="262800"/>
  </r>
  <r>
    <x v="0"/>
    <x v="1"/>
    <x v="2"/>
    <x v="3"/>
    <s v="FIN_EL"/>
    <x v="8"/>
    <s v="GBPR_WOODWASTE_FINEL"/>
    <x v="0"/>
    <x v="14"/>
    <n v="200"/>
    <n v="73000"/>
    <n v="262800"/>
  </r>
  <r>
    <x v="0"/>
    <x v="1"/>
    <x v="2"/>
    <x v="3"/>
    <s v="FIN_EL"/>
    <x v="8"/>
    <s v="GBPR_WOODWASTE_FINEL"/>
    <x v="0"/>
    <x v="15"/>
    <n v="200"/>
    <n v="73000"/>
    <n v="262800"/>
  </r>
  <r>
    <x v="0"/>
    <x v="1"/>
    <x v="2"/>
    <x v="3"/>
    <s v="FIN_EL"/>
    <x v="8"/>
    <s v="GBPR_WOODWASTE_FINEL"/>
    <x v="0"/>
    <x v="3"/>
    <n v="200"/>
    <n v="73000"/>
    <n v="262800"/>
  </r>
  <r>
    <x v="0"/>
    <x v="1"/>
    <x v="2"/>
    <x v="3"/>
    <s v="FIN_EL"/>
    <x v="8"/>
    <s v="GBPR_WOODWASTE_FINEL"/>
    <x v="0"/>
    <x v="4"/>
    <n v="200"/>
    <n v="73000"/>
    <n v="262800"/>
  </r>
  <r>
    <x v="0"/>
    <x v="1"/>
    <x v="2"/>
    <x v="3"/>
    <s v="FIN_EL"/>
    <x v="8"/>
    <s v="GBPR_WOODWASTE_FINEL"/>
    <x v="0"/>
    <x v="16"/>
    <n v="200"/>
    <n v="73000"/>
    <n v="262800"/>
  </r>
  <r>
    <x v="0"/>
    <x v="1"/>
    <x v="2"/>
    <x v="3"/>
    <s v="FIN_EL"/>
    <x v="8"/>
    <s v="GBPR_WOODWASTE_FINEL"/>
    <x v="0"/>
    <x v="5"/>
    <n v="200"/>
    <n v="73000"/>
    <n v="262800"/>
  </r>
  <r>
    <x v="0"/>
    <x v="1"/>
    <x v="2"/>
    <x v="3"/>
    <s v="FIN_EL"/>
    <x v="8"/>
    <s v="GBPR_WOODWASTE_FINEL"/>
    <x v="0"/>
    <x v="6"/>
    <n v="200"/>
    <n v="73000"/>
    <n v="262800"/>
  </r>
  <r>
    <x v="0"/>
    <x v="1"/>
    <x v="2"/>
    <x v="3"/>
    <s v="FIN_EL"/>
    <x v="8"/>
    <s v="GBPR_WOODWASTE_FINEL"/>
    <x v="0"/>
    <x v="17"/>
    <n v="200"/>
    <n v="73000"/>
    <n v="262800"/>
  </r>
  <r>
    <x v="0"/>
    <x v="1"/>
    <x v="2"/>
    <x v="3"/>
    <s v="FIN_EL"/>
    <x v="8"/>
    <s v="GBPR_WOODWASTE_FINEL"/>
    <x v="0"/>
    <x v="7"/>
    <n v="200"/>
    <n v="73000"/>
    <n v="262800"/>
  </r>
  <r>
    <x v="0"/>
    <x v="1"/>
    <x v="2"/>
    <x v="3"/>
    <s v="FIN_EL"/>
    <x v="8"/>
    <s v="GBPR_WOODWASTE_FINEL"/>
    <x v="0"/>
    <x v="23"/>
    <n v="200"/>
    <n v="73000"/>
    <n v="262800"/>
  </r>
  <r>
    <x v="0"/>
    <x v="1"/>
    <x v="2"/>
    <x v="3"/>
    <s v="FIN_EL"/>
    <x v="8"/>
    <s v="GBPR_WOODWASTE_FINEL"/>
    <x v="0"/>
    <x v="8"/>
    <n v="200"/>
    <n v="73000"/>
    <n v="262800"/>
  </r>
  <r>
    <x v="0"/>
    <x v="1"/>
    <x v="2"/>
    <x v="3"/>
    <s v="FIN_EL"/>
    <x v="8"/>
    <s v="GBPR_WOODWASTE_FINEL"/>
    <x v="0"/>
    <x v="9"/>
    <n v="200"/>
    <n v="73000"/>
    <n v="262800"/>
  </r>
  <r>
    <x v="0"/>
    <x v="1"/>
    <x v="2"/>
    <x v="3"/>
    <s v="FIN_EL"/>
    <x v="8"/>
    <s v="GBPR_WOODWASTE_FINEL"/>
    <x v="0"/>
    <x v="18"/>
    <n v="200"/>
    <n v="73000"/>
    <n v="262800"/>
  </r>
  <r>
    <x v="0"/>
    <x v="1"/>
    <x v="2"/>
    <x v="3"/>
    <s v="FIN_EL"/>
    <x v="8"/>
    <s v="GBPR_WOODWASTE_FINEL"/>
    <x v="0"/>
    <x v="19"/>
    <n v="200"/>
    <n v="73000"/>
    <n v="262800"/>
  </r>
  <r>
    <x v="0"/>
    <x v="1"/>
    <x v="2"/>
    <x v="3"/>
    <s v="FIN_EL"/>
    <x v="8"/>
    <s v="GBPR_WOODWASTE_FINEL"/>
    <x v="0"/>
    <x v="20"/>
    <n v="200"/>
    <n v="73000"/>
    <n v="262800"/>
  </r>
  <r>
    <x v="0"/>
    <x v="1"/>
    <x v="2"/>
    <x v="3"/>
    <s v="FIN_EL"/>
    <x v="8"/>
    <s v="GBPR_WOODWASTE_FINEL"/>
    <x v="0"/>
    <x v="10"/>
    <n v="200"/>
    <n v="73000"/>
    <n v="262800"/>
  </r>
  <r>
    <x v="0"/>
    <x v="1"/>
    <x v="2"/>
    <x v="3"/>
    <s v="FIN_EL"/>
    <x v="8"/>
    <s v="GBPR_WOODWASTE_FINEL"/>
    <x v="0"/>
    <x v="22"/>
    <n v="200"/>
    <n v="73000"/>
    <n v="262800"/>
  </r>
  <r>
    <x v="0"/>
    <x v="1"/>
    <x v="2"/>
    <x v="3"/>
    <s v="FIN_ESPOO"/>
    <x v="7"/>
    <s v="GNR_HP_ELEC_AIR-WTR_COP-330_LS_Y-2030"/>
    <x v="0"/>
    <x v="11"/>
    <n v="329.200436979681"/>
    <n v="120158.15949758299"/>
    <n v="432569.37419130001"/>
  </r>
  <r>
    <x v="0"/>
    <x v="1"/>
    <x v="2"/>
    <x v="3"/>
    <s v="FIN_ESPOO"/>
    <x v="7"/>
    <s v="GNR_HP_ELEC_AIR-WTR_COP-330_LS_Y-2030"/>
    <x v="0"/>
    <x v="21"/>
    <n v="329.200436979681"/>
    <n v="120158.15949758299"/>
    <n v="432569.37419130001"/>
  </r>
  <r>
    <x v="0"/>
    <x v="1"/>
    <x v="2"/>
    <x v="3"/>
    <s v="FIN_ESPOO"/>
    <x v="7"/>
    <s v="GNR_HP_ELEC_AIR-WTR_COP-330_LS_Y-2030"/>
    <x v="0"/>
    <x v="12"/>
    <n v="329.200436979681"/>
    <n v="120158.15949758299"/>
    <n v="432569.37419130001"/>
  </r>
  <r>
    <x v="0"/>
    <x v="1"/>
    <x v="2"/>
    <x v="3"/>
    <s v="FIN_ESPOO"/>
    <x v="7"/>
    <s v="GNR_HP_ELEC_AIR-WTR_COP-330_LS_Y-2030"/>
    <x v="0"/>
    <x v="0"/>
    <n v="329.200436979681"/>
    <n v="120158.15949758299"/>
    <n v="432569.37419130001"/>
  </r>
  <r>
    <x v="0"/>
    <x v="1"/>
    <x v="2"/>
    <x v="3"/>
    <s v="FIN_ESPOO"/>
    <x v="7"/>
    <s v="GNR_HP_ELEC_AIR-WTR_COP-330_LS_Y-2030"/>
    <x v="0"/>
    <x v="1"/>
    <n v="329.200436979681"/>
    <n v="120158.15949758299"/>
    <n v="432569.37419130001"/>
  </r>
  <r>
    <x v="0"/>
    <x v="1"/>
    <x v="2"/>
    <x v="3"/>
    <s v="FIN_ESPOO"/>
    <x v="7"/>
    <s v="GNR_HP_ELEC_AIR-WTR_COP-330_LS_Y-2030"/>
    <x v="0"/>
    <x v="2"/>
    <n v="329.200436979681"/>
    <n v="120158.15949758299"/>
    <n v="432569.37419130001"/>
  </r>
  <r>
    <x v="0"/>
    <x v="1"/>
    <x v="2"/>
    <x v="3"/>
    <s v="FIN_ESPOO"/>
    <x v="7"/>
    <s v="GNR_HP_ELEC_AIR-WTR_COP-330_LS_Y-2030"/>
    <x v="0"/>
    <x v="13"/>
    <n v="329.200436979681"/>
    <n v="120158.15949758299"/>
    <n v="432569.37419130001"/>
  </r>
  <r>
    <x v="0"/>
    <x v="1"/>
    <x v="2"/>
    <x v="3"/>
    <s v="FIN_ESPOO"/>
    <x v="7"/>
    <s v="GNR_HP_ELEC_AIR-WTR_COP-330_LS_Y-2030"/>
    <x v="0"/>
    <x v="14"/>
    <n v="329.200436979681"/>
    <n v="120158.15949758299"/>
    <n v="432569.37419130001"/>
  </r>
  <r>
    <x v="0"/>
    <x v="1"/>
    <x v="2"/>
    <x v="3"/>
    <s v="FIN_ESPOO"/>
    <x v="7"/>
    <s v="GNR_HP_ELEC_AIR-WTR_COP-330_LS_Y-2030"/>
    <x v="0"/>
    <x v="15"/>
    <n v="329.200436979681"/>
    <n v="120158.15949758299"/>
    <n v="432569.37419130001"/>
  </r>
  <r>
    <x v="0"/>
    <x v="1"/>
    <x v="2"/>
    <x v="3"/>
    <s v="FIN_ESPOO"/>
    <x v="7"/>
    <s v="GNR_HP_ELEC_AIR-WTR_COP-330_LS_Y-2030"/>
    <x v="0"/>
    <x v="3"/>
    <n v="329.200436979681"/>
    <n v="120158.15949758299"/>
    <n v="432569.37419130001"/>
  </r>
  <r>
    <x v="0"/>
    <x v="1"/>
    <x v="2"/>
    <x v="3"/>
    <s v="FIN_ESPOO"/>
    <x v="7"/>
    <s v="GNR_HP_ELEC_AIR-WTR_COP-330_LS_Y-2030"/>
    <x v="0"/>
    <x v="4"/>
    <n v="329.200436979681"/>
    <n v="120158.15949758299"/>
    <n v="432569.37419130001"/>
  </r>
  <r>
    <x v="0"/>
    <x v="1"/>
    <x v="2"/>
    <x v="3"/>
    <s v="FIN_ESPOO"/>
    <x v="7"/>
    <s v="GNR_HP_ELEC_AIR-WTR_COP-330_LS_Y-2030"/>
    <x v="0"/>
    <x v="16"/>
    <n v="329.200436979681"/>
    <n v="120158.15949758299"/>
    <n v="432569.37419130001"/>
  </r>
  <r>
    <x v="0"/>
    <x v="1"/>
    <x v="2"/>
    <x v="3"/>
    <s v="FIN_ESPOO"/>
    <x v="7"/>
    <s v="GNR_HP_ELEC_AIR-WTR_COP-330_LS_Y-2030"/>
    <x v="0"/>
    <x v="5"/>
    <n v="329.200436979681"/>
    <n v="120158.15949758299"/>
    <n v="432569.37419130001"/>
  </r>
  <r>
    <x v="0"/>
    <x v="1"/>
    <x v="2"/>
    <x v="3"/>
    <s v="FIN_ESPOO"/>
    <x v="7"/>
    <s v="GNR_HP_ELEC_AIR-WTR_COP-330_LS_Y-2030"/>
    <x v="0"/>
    <x v="6"/>
    <n v="329.200436979681"/>
    <n v="120158.15949758299"/>
    <n v="432569.37419130001"/>
  </r>
  <r>
    <x v="0"/>
    <x v="1"/>
    <x v="2"/>
    <x v="3"/>
    <s v="FIN_ESPOO"/>
    <x v="7"/>
    <s v="GNR_HP_ELEC_AIR-WTR_COP-330_LS_Y-2030"/>
    <x v="0"/>
    <x v="17"/>
    <n v="329.200436979681"/>
    <n v="120158.15949758299"/>
    <n v="432569.37419130001"/>
  </r>
  <r>
    <x v="0"/>
    <x v="1"/>
    <x v="2"/>
    <x v="3"/>
    <s v="FIN_ESPOO"/>
    <x v="7"/>
    <s v="GNR_HP_ELEC_AIR-WTR_COP-330_LS_Y-2030"/>
    <x v="0"/>
    <x v="7"/>
    <n v="329.200436979681"/>
    <n v="120158.15949758299"/>
    <n v="432569.37419130001"/>
  </r>
  <r>
    <x v="0"/>
    <x v="1"/>
    <x v="2"/>
    <x v="3"/>
    <s v="FIN_ESPOO"/>
    <x v="7"/>
    <s v="GNR_HP_ELEC_AIR-WTR_COP-330_LS_Y-2030"/>
    <x v="0"/>
    <x v="23"/>
    <n v="329.200436979681"/>
    <n v="120158.15949758299"/>
    <n v="432569.37419130001"/>
  </r>
  <r>
    <x v="0"/>
    <x v="1"/>
    <x v="2"/>
    <x v="3"/>
    <s v="FIN_ESPOO"/>
    <x v="7"/>
    <s v="GNR_HP_ELEC_AIR-WTR_COP-330_LS_Y-2030"/>
    <x v="0"/>
    <x v="8"/>
    <n v="329.200436979681"/>
    <n v="120158.15949758299"/>
    <n v="432569.37419130001"/>
  </r>
  <r>
    <x v="0"/>
    <x v="1"/>
    <x v="2"/>
    <x v="3"/>
    <s v="FIN_ESPOO"/>
    <x v="7"/>
    <s v="GNR_HP_ELEC_AIR-WTR_COP-330_LS_Y-2030"/>
    <x v="0"/>
    <x v="9"/>
    <n v="329.200436979681"/>
    <n v="120158.15949758299"/>
    <n v="432569.37419130001"/>
  </r>
  <r>
    <x v="0"/>
    <x v="1"/>
    <x v="2"/>
    <x v="3"/>
    <s v="FIN_ESPOO"/>
    <x v="7"/>
    <s v="GNR_HP_ELEC_AIR-WTR_COP-330_LS_Y-2030"/>
    <x v="0"/>
    <x v="18"/>
    <n v="329.200436979681"/>
    <n v="120158.15949758299"/>
    <n v="432569.37419130001"/>
  </r>
  <r>
    <x v="0"/>
    <x v="1"/>
    <x v="2"/>
    <x v="3"/>
    <s v="FIN_ESPOO"/>
    <x v="7"/>
    <s v="GNR_HP_ELEC_AIR-WTR_COP-330_LS_Y-2030"/>
    <x v="0"/>
    <x v="19"/>
    <n v="329.200436979681"/>
    <n v="120158.15949758299"/>
    <n v="432569.37419130001"/>
  </r>
  <r>
    <x v="0"/>
    <x v="1"/>
    <x v="2"/>
    <x v="3"/>
    <s v="FIN_ESPOO"/>
    <x v="7"/>
    <s v="GNR_HP_ELEC_AIR-WTR_COP-330_LS_Y-2030"/>
    <x v="0"/>
    <x v="20"/>
    <n v="329.200436979681"/>
    <n v="120158.15949758299"/>
    <n v="432569.37419130001"/>
  </r>
  <r>
    <x v="0"/>
    <x v="1"/>
    <x v="2"/>
    <x v="3"/>
    <s v="FIN_ESPOO"/>
    <x v="7"/>
    <s v="GNR_HP_ELEC_AIR-WTR_COP-330_LS_Y-2030"/>
    <x v="0"/>
    <x v="10"/>
    <n v="329.200436979681"/>
    <n v="120158.15949758299"/>
    <n v="432569.37419130001"/>
  </r>
  <r>
    <x v="0"/>
    <x v="1"/>
    <x v="2"/>
    <x v="3"/>
    <s v="FIN_ESPOO"/>
    <x v="7"/>
    <s v="GNR_HP_ELEC_AIR-WTR_COP-330_LS_Y-2030"/>
    <x v="0"/>
    <x v="22"/>
    <n v="329.200436979681"/>
    <n v="120158.15949758299"/>
    <n v="432569.37419130001"/>
  </r>
  <r>
    <x v="0"/>
    <x v="1"/>
    <x v="2"/>
    <x v="3"/>
    <s v="FIN_ESPOO"/>
    <x v="1"/>
    <s v="GNR_HS_HEAT_WTR-TANK_LS_E-95_Y-2010"/>
    <x v="0"/>
    <x v="13"/>
    <n v="35.628521674863499"/>
    <n v="13004.4104113252"/>
    <n v="46815.877480770701"/>
  </r>
  <r>
    <x v="0"/>
    <x v="1"/>
    <x v="2"/>
    <x v="3"/>
    <s v="FIN_ESPOO"/>
    <x v="1"/>
    <s v="GNR_HS_HEAT_WTR-TANK_LS_E-95_Y-2010"/>
    <x v="0"/>
    <x v="14"/>
    <n v="61.455378626743702"/>
    <n v="22431.213198761401"/>
    <n v="80752.367515541206"/>
  </r>
  <r>
    <x v="0"/>
    <x v="1"/>
    <x v="2"/>
    <x v="3"/>
    <s v="FIN_ESPOO"/>
    <x v="1"/>
    <s v="GNR_HS_HEAT_WTR-TANK_LS_E-95_Y-2010"/>
    <x v="0"/>
    <x v="15"/>
    <n v="59.348188867792302"/>
    <n v="21662.0889367442"/>
    <n v="77983.520172278993"/>
  </r>
  <r>
    <x v="0"/>
    <x v="1"/>
    <x v="2"/>
    <x v="3"/>
    <s v="FIN_ESPOO"/>
    <x v="1"/>
    <s v="GNR_HS_HEAT_WTR-TANK_LS_E-95_Y-2010"/>
    <x v="0"/>
    <x v="3"/>
    <n v="51.295362324468201"/>
    <n v="18722.807248430901"/>
    <n v="67402.106094351198"/>
  </r>
  <r>
    <x v="0"/>
    <x v="1"/>
    <x v="2"/>
    <x v="3"/>
    <s v="FIN_ESPOO"/>
    <x v="1"/>
    <s v="GNR_HS_HEAT_WTR-TANK_LS_E-95_Y-2010"/>
    <x v="0"/>
    <x v="4"/>
    <n v="39.009187738219602"/>
    <n v="14238.3535244501"/>
    <n v="51258.072688020497"/>
  </r>
  <r>
    <x v="0"/>
    <x v="1"/>
    <x v="2"/>
    <x v="3"/>
    <s v="FIN_ESPOO"/>
    <x v="1"/>
    <s v="GNR_HS_HEAT_WTR-TANK_LS_E-95_Y-2010"/>
    <x v="0"/>
    <x v="16"/>
    <n v="28.3410189516363"/>
    <n v="10344.4719173472"/>
    <n v="37240.098902450103"/>
  </r>
  <r>
    <x v="0"/>
    <x v="1"/>
    <x v="2"/>
    <x v="3"/>
    <s v="FIN_ESPOO"/>
    <x v="1"/>
    <s v="GNR_HS_HEAT_WTR-TANK_LS_E-95_Y-2010"/>
    <x v="0"/>
    <x v="5"/>
    <n v="20.307738332979199"/>
    <n v="7412.3244915374198"/>
    <n v="26684.3681695347"/>
  </r>
  <r>
    <x v="0"/>
    <x v="1"/>
    <x v="2"/>
    <x v="3"/>
    <s v="FIN_ESPOO"/>
    <x v="1"/>
    <s v="GNR_HS_HEAT_WTR-TANK_LS_E-95_Y-2010"/>
    <x v="0"/>
    <x v="6"/>
    <n v="17.479803326743799"/>
    <n v="6380.12821426147"/>
    <n v="22968.4615713413"/>
  </r>
  <r>
    <x v="0"/>
    <x v="1"/>
    <x v="2"/>
    <x v="3"/>
    <s v="FIN_ESPOO"/>
    <x v="1"/>
    <s v="GNR_HS_HEAT_WTR-TANK_LS_E-95_Y-2010"/>
    <x v="0"/>
    <x v="17"/>
    <n v="16.019998634471101"/>
    <n v="5847.2995015819297"/>
    <n v="21050.278205695002"/>
  </r>
  <r>
    <x v="0"/>
    <x v="1"/>
    <x v="2"/>
    <x v="3"/>
    <s v="FIN_ESPOO"/>
    <x v="1"/>
    <s v="GNR_HS_HEAT_WTR-TANK_LS_E-95_Y-2010"/>
    <x v="0"/>
    <x v="7"/>
    <n v="18.509303365400701"/>
    <n v="6755.8957283712498"/>
    <n v="24321.224622136499"/>
  </r>
  <r>
    <x v="0"/>
    <x v="1"/>
    <x v="2"/>
    <x v="3"/>
    <s v="FIN_ESPOO"/>
    <x v="1"/>
    <s v="GNR_HS_HEAT_WTR-TANK_LS_E-95_Y-2010"/>
    <x v="0"/>
    <x v="23"/>
    <n v="12.383022897070401"/>
    <n v="4519.8033574306801"/>
    <n v="16271.2920867505"/>
  </r>
  <r>
    <x v="0"/>
    <x v="1"/>
    <x v="2"/>
    <x v="3"/>
    <s v="FIN_ESPOO"/>
    <x v="1"/>
    <s v="GNR_HS_HEAT_WTR-TANK_LS_E-95_Y-2010"/>
    <x v="0"/>
    <x v="8"/>
    <n v="3.45187498023351"/>
    <n v="1259.9343677852301"/>
    <n v="4535.7637240268295"/>
  </r>
  <r>
    <x v="0"/>
    <x v="1"/>
    <x v="2"/>
    <x v="3"/>
    <s v="FIN_GAS"/>
    <x v="7"/>
    <s v="GNR_HP_ELEC_AIR-WTR_COP-330_LS_Y-2030"/>
    <x v="0"/>
    <x v="11"/>
    <n v="173.579256244644"/>
    <n v="63356.428529295001"/>
    <n v="228083.142705462"/>
  </r>
  <r>
    <x v="0"/>
    <x v="1"/>
    <x v="2"/>
    <x v="3"/>
    <s v="FIN_GAS"/>
    <x v="7"/>
    <s v="GNR_HP_ELEC_AIR-WTR_COP-330_LS_Y-2030"/>
    <x v="0"/>
    <x v="21"/>
    <n v="173.579256244644"/>
    <n v="63356.428529295001"/>
    <n v="228083.142705462"/>
  </r>
  <r>
    <x v="0"/>
    <x v="1"/>
    <x v="2"/>
    <x v="3"/>
    <s v="FIN_GAS"/>
    <x v="7"/>
    <s v="GNR_HP_ELEC_AIR-WTR_COP-330_LS_Y-2030"/>
    <x v="0"/>
    <x v="12"/>
    <n v="173.579256244644"/>
    <n v="63356.428529295001"/>
    <n v="228083.142705462"/>
  </r>
  <r>
    <x v="0"/>
    <x v="1"/>
    <x v="2"/>
    <x v="3"/>
    <s v="FIN_GAS"/>
    <x v="7"/>
    <s v="GNR_HP_ELEC_AIR-WTR_COP-330_LS_Y-2030"/>
    <x v="0"/>
    <x v="0"/>
    <n v="173.579256244644"/>
    <n v="63356.428529295001"/>
    <n v="228083.142705462"/>
  </r>
  <r>
    <x v="0"/>
    <x v="1"/>
    <x v="2"/>
    <x v="3"/>
    <s v="FIN_GAS"/>
    <x v="7"/>
    <s v="GNR_HP_ELEC_AIR-WTR_COP-330_LS_Y-2030"/>
    <x v="0"/>
    <x v="1"/>
    <n v="173.579256244644"/>
    <n v="63356.428529295001"/>
    <n v="228083.142705462"/>
  </r>
  <r>
    <x v="0"/>
    <x v="1"/>
    <x v="2"/>
    <x v="3"/>
    <s v="FIN_GAS"/>
    <x v="7"/>
    <s v="GNR_HP_ELEC_AIR-WTR_COP-330_LS_Y-2030"/>
    <x v="0"/>
    <x v="2"/>
    <n v="173.579256244644"/>
    <n v="63356.428529295001"/>
    <n v="228083.142705462"/>
  </r>
  <r>
    <x v="0"/>
    <x v="1"/>
    <x v="2"/>
    <x v="3"/>
    <s v="FIN_GAS"/>
    <x v="7"/>
    <s v="GNR_HP_ELEC_AIR-WTR_COP-330_LS_Y-2030"/>
    <x v="0"/>
    <x v="13"/>
    <n v="173.579256244644"/>
    <n v="63356.428529295001"/>
    <n v="228083.142705462"/>
  </r>
  <r>
    <x v="0"/>
    <x v="1"/>
    <x v="2"/>
    <x v="3"/>
    <s v="FIN_GAS"/>
    <x v="7"/>
    <s v="GNR_HP_ELEC_AIR-WTR_COP-330_LS_Y-2030"/>
    <x v="0"/>
    <x v="14"/>
    <n v="173.579256244644"/>
    <n v="63356.428529295001"/>
    <n v="228083.142705462"/>
  </r>
  <r>
    <x v="0"/>
    <x v="1"/>
    <x v="2"/>
    <x v="3"/>
    <s v="FIN_GAS"/>
    <x v="7"/>
    <s v="GNR_HP_ELEC_AIR-WTR_COP-330_LS_Y-2030"/>
    <x v="0"/>
    <x v="15"/>
    <n v="173.579256244644"/>
    <n v="63356.428529295001"/>
    <n v="228083.142705462"/>
  </r>
  <r>
    <x v="0"/>
    <x v="1"/>
    <x v="2"/>
    <x v="3"/>
    <s v="FIN_GAS"/>
    <x v="7"/>
    <s v="GNR_HP_ELEC_AIR-WTR_COP-330_LS_Y-2030"/>
    <x v="0"/>
    <x v="3"/>
    <n v="173.579256244644"/>
    <n v="63356.428529295001"/>
    <n v="228083.142705462"/>
  </r>
  <r>
    <x v="0"/>
    <x v="1"/>
    <x v="2"/>
    <x v="3"/>
    <s v="FIN_GAS"/>
    <x v="7"/>
    <s v="GNR_HP_ELEC_AIR-WTR_COP-330_LS_Y-2030"/>
    <x v="0"/>
    <x v="4"/>
    <n v="173.579256244644"/>
    <n v="63356.428529295001"/>
    <n v="228083.142705462"/>
  </r>
  <r>
    <x v="0"/>
    <x v="1"/>
    <x v="2"/>
    <x v="3"/>
    <s v="FIN_GAS"/>
    <x v="7"/>
    <s v="GNR_HP_ELEC_AIR-WTR_COP-330_LS_Y-2030"/>
    <x v="0"/>
    <x v="16"/>
    <n v="173.579256244644"/>
    <n v="63356.428529295001"/>
    <n v="228083.142705462"/>
  </r>
  <r>
    <x v="0"/>
    <x v="1"/>
    <x v="2"/>
    <x v="3"/>
    <s v="FIN_GAS"/>
    <x v="7"/>
    <s v="GNR_HP_ELEC_AIR-WTR_COP-330_LS_Y-2030"/>
    <x v="0"/>
    <x v="5"/>
    <n v="173.579256244644"/>
    <n v="63356.428529295001"/>
    <n v="228083.142705462"/>
  </r>
  <r>
    <x v="0"/>
    <x v="1"/>
    <x v="2"/>
    <x v="3"/>
    <s v="FIN_GAS"/>
    <x v="7"/>
    <s v="GNR_HP_ELEC_AIR-WTR_COP-330_LS_Y-2030"/>
    <x v="0"/>
    <x v="6"/>
    <n v="173.579256244644"/>
    <n v="63356.428529295001"/>
    <n v="228083.142705462"/>
  </r>
  <r>
    <x v="0"/>
    <x v="1"/>
    <x v="2"/>
    <x v="3"/>
    <s v="FIN_GAS"/>
    <x v="7"/>
    <s v="GNR_HP_ELEC_AIR-WTR_COP-330_LS_Y-2030"/>
    <x v="0"/>
    <x v="17"/>
    <n v="173.579256244644"/>
    <n v="63356.428529295001"/>
    <n v="228083.142705462"/>
  </r>
  <r>
    <x v="0"/>
    <x v="1"/>
    <x v="2"/>
    <x v="3"/>
    <s v="FIN_GAS"/>
    <x v="7"/>
    <s v="GNR_HP_ELEC_AIR-WTR_COP-330_LS_Y-2030"/>
    <x v="0"/>
    <x v="7"/>
    <n v="173.579256244644"/>
    <n v="63356.428529295001"/>
    <n v="228083.142705462"/>
  </r>
  <r>
    <x v="0"/>
    <x v="1"/>
    <x v="2"/>
    <x v="3"/>
    <s v="FIN_GAS"/>
    <x v="7"/>
    <s v="GNR_HP_ELEC_AIR-WTR_COP-330_LS_Y-2030"/>
    <x v="0"/>
    <x v="23"/>
    <n v="173.579256244644"/>
    <n v="63356.428529295001"/>
    <n v="228083.142705462"/>
  </r>
  <r>
    <x v="0"/>
    <x v="1"/>
    <x v="2"/>
    <x v="3"/>
    <s v="FIN_GAS"/>
    <x v="7"/>
    <s v="GNR_HP_ELEC_AIR-WTR_COP-330_LS_Y-2030"/>
    <x v="0"/>
    <x v="8"/>
    <n v="173.579256244644"/>
    <n v="63356.428529295001"/>
    <n v="228083.142705462"/>
  </r>
  <r>
    <x v="0"/>
    <x v="1"/>
    <x v="2"/>
    <x v="3"/>
    <s v="FIN_GAS"/>
    <x v="7"/>
    <s v="GNR_HP_ELEC_AIR-WTR_COP-330_LS_Y-2030"/>
    <x v="0"/>
    <x v="9"/>
    <n v="173.579256244644"/>
    <n v="63356.428529295001"/>
    <n v="228083.142705462"/>
  </r>
  <r>
    <x v="0"/>
    <x v="1"/>
    <x v="2"/>
    <x v="3"/>
    <s v="FIN_GAS"/>
    <x v="7"/>
    <s v="GNR_HP_ELEC_AIR-WTR_COP-330_LS_Y-2030"/>
    <x v="0"/>
    <x v="18"/>
    <n v="173.579256244644"/>
    <n v="63356.428529295001"/>
    <n v="228083.142705462"/>
  </r>
  <r>
    <x v="0"/>
    <x v="1"/>
    <x v="2"/>
    <x v="3"/>
    <s v="FIN_GAS"/>
    <x v="7"/>
    <s v="GNR_HP_ELEC_AIR-WTR_COP-330_LS_Y-2030"/>
    <x v="0"/>
    <x v="19"/>
    <n v="173.579256244644"/>
    <n v="63356.428529295001"/>
    <n v="228083.142705462"/>
  </r>
  <r>
    <x v="0"/>
    <x v="1"/>
    <x v="2"/>
    <x v="3"/>
    <s v="FIN_GAS"/>
    <x v="7"/>
    <s v="GNR_HP_ELEC_AIR-WTR_COP-330_LS_Y-2030"/>
    <x v="0"/>
    <x v="20"/>
    <n v="173.579256244644"/>
    <n v="63356.428529295001"/>
    <n v="228083.142705462"/>
  </r>
  <r>
    <x v="0"/>
    <x v="1"/>
    <x v="2"/>
    <x v="3"/>
    <s v="FIN_GAS"/>
    <x v="7"/>
    <s v="GNR_HP_ELEC_AIR-WTR_COP-330_LS_Y-2030"/>
    <x v="0"/>
    <x v="10"/>
    <n v="173.579256244644"/>
    <n v="63356.428529295001"/>
    <n v="228083.142705462"/>
  </r>
  <r>
    <x v="0"/>
    <x v="1"/>
    <x v="2"/>
    <x v="3"/>
    <s v="FIN_GAS"/>
    <x v="7"/>
    <s v="GNR_HP_ELEC_AIR-WTR_COP-330_LS_Y-2030"/>
    <x v="0"/>
    <x v="22"/>
    <n v="173.579256244644"/>
    <n v="63356.428529295001"/>
    <n v="228083.142705462"/>
  </r>
  <r>
    <x v="0"/>
    <x v="1"/>
    <x v="2"/>
    <x v="3"/>
    <s v="FIN_GAS"/>
    <x v="1"/>
    <s v="GNR_HS_HEAT_WTR-TANK_LS_E-95_Y-2010"/>
    <x v="0"/>
    <x v="13"/>
    <n v="4.9695504142378599"/>
    <n v="1813.88590119682"/>
    <n v="6529.98924430855"/>
  </r>
  <r>
    <x v="0"/>
    <x v="1"/>
    <x v="2"/>
    <x v="3"/>
    <s v="FIN_GAS"/>
    <x v="1"/>
    <s v="GNR_HS_HEAT_WTR-TANK_LS_E-95_Y-2010"/>
    <x v="0"/>
    <x v="14"/>
    <n v="20.9739971208745"/>
    <n v="7655.5089491191902"/>
    <n v="27559.832216829102"/>
  </r>
  <r>
    <x v="0"/>
    <x v="1"/>
    <x v="2"/>
    <x v="3"/>
    <s v="FIN_GAS"/>
    <x v="1"/>
    <s v="GNR_HS_HEAT_WTR-TANK_LS_E-95_Y-2010"/>
    <x v="0"/>
    <x v="15"/>
    <n v="24.987335505312799"/>
    <n v="9120.3774594391907"/>
    <n v="32833.358853981103"/>
  </r>
  <r>
    <x v="0"/>
    <x v="1"/>
    <x v="2"/>
    <x v="3"/>
    <s v="FIN_GAS"/>
    <x v="1"/>
    <s v="GNR_HS_HEAT_WTR-TANK_LS_E-95_Y-2010"/>
    <x v="0"/>
    <x v="3"/>
    <n v="26.023021700715599"/>
    <n v="9498.4029207612002"/>
    <n v="34194.250514740299"/>
  </r>
  <r>
    <x v="0"/>
    <x v="1"/>
    <x v="2"/>
    <x v="3"/>
    <s v="FIN_GAS"/>
    <x v="1"/>
    <s v="GNR_HS_HEAT_WTR-TANK_LS_E-95_Y-2010"/>
    <x v="0"/>
    <x v="4"/>
    <n v="20.222811042312902"/>
    <n v="7381.3260304442201"/>
    <n v="26572.773709599202"/>
  </r>
  <r>
    <x v="0"/>
    <x v="1"/>
    <x v="2"/>
    <x v="3"/>
    <s v="FIN_GAS"/>
    <x v="1"/>
    <s v="GNR_HS_HEAT_WTR-TANK_LS_E-95_Y-2010"/>
    <x v="0"/>
    <x v="16"/>
    <n v="16.363580991844699"/>
    <n v="5972.7070620233198"/>
    <n v="21501.745423283999"/>
  </r>
  <r>
    <x v="0"/>
    <x v="1"/>
    <x v="2"/>
    <x v="3"/>
    <s v="FIN_GAS"/>
    <x v="1"/>
    <s v="GNR_HS_HEAT_WTR-TANK_LS_E-95_Y-2010"/>
    <x v="0"/>
    <x v="5"/>
    <n v="14.9722164884899"/>
    <n v="5464.85901829881"/>
    <n v="19673.492465875701"/>
  </r>
  <r>
    <x v="0"/>
    <x v="1"/>
    <x v="2"/>
    <x v="3"/>
    <s v="FIN_GAS"/>
    <x v="1"/>
    <s v="GNR_HS_HEAT_WTR-TANK_LS_E-95_Y-2010"/>
    <x v="0"/>
    <x v="6"/>
    <n v="14.7399605603746"/>
    <n v="5380.08560453672"/>
    <n v="19368.308176332201"/>
  </r>
  <r>
    <x v="0"/>
    <x v="1"/>
    <x v="2"/>
    <x v="3"/>
    <s v="FIN_GAS"/>
    <x v="1"/>
    <s v="GNR_HS_HEAT_WTR-TANK_LS_E-95_Y-2010"/>
    <x v="0"/>
    <x v="17"/>
    <n v="15.7264656657863"/>
    <n v="5740.1599680120098"/>
    <n v="20664.575884843201"/>
  </r>
  <r>
    <x v="0"/>
    <x v="1"/>
    <x v="2"/>
    <x v="3"/>
    <s v="FIN_GAS"/>
    <x v="1"/>
    <s v="GNR_HS_HEAT_WTR-TANK_LS_E-95_Y-2010"/>
    <x v="0"/>
    <x v="7"/>
    <n v="21.336692457677501"/>
    <n v="7787.8927470522904"/>
    <n v="28036.413889388299"/>
  </r>
  <r>
    <x v="0"/>
    <x v="1"/>
    <x v="2"/>
    <x v="3"/>
    <s v="FIN_GAS"/>
    <x v="1"/>
    <s v="GNR_HS_HEAT_WTR-TANK_LS_E-95_Y-2010"/>
    <x v="0"/>
    <x v="23"/>
    <n v="16.876021435418401"/>
    <n v="6159.7478239277198"/>
    <n v="22175.092166139799"/>
  </r>
  <r>
    <x v="0"/>
    <x v="1"/>
    <x v="2"/>
    <x v="3"/>
    <s v="FIN_GAS"/>
    <x v="1"/>
    <s v="GNR_HS_HEAT_WTR-TANK_LS_E-95_Y-2010"/>
    <x v="0"/>
    <x v="8"/>
    <n v="12.7781164284025"/>
    <n v="4664.0124963669105"/>
    <n v="16790.444986920898"/>
  </r>
  <r>
    <x v="0"/>
    <x v="1"/>
    <x v="2"/>
    <x v="3"/>
    <s v="FIN_GAS"/>
    <x v="1"/>
    <s v="GNR_HS_HEAT_WTR-TANK_LS_E-95_Y-2010"/>
    <x v="0"/>
    <x v="9"/>
    <n v="13.478470210811899"/>
    <n v="4919.6416269463398"/>
    <n v="17710.709857006801"/>
  </r>
  <r>
    <x v="0"/>
    <x v="1"/>
    <x v="2"/>
    <x v="3"/>
    <s v="FIN_GAS"/>
    <x v="1"/>
    <s v="GNR_HS_HEAT_WTR-TANK_LS_E-95_Y-2010"/>
    <x v="0"/>
    <x v="18"/>
    <n v="10.5325906944558"/>
    <n v="3844.3956034763801"/>
    <n v="13839.824172515"/>
  </r>
  <r>
    <x v="0"/>
    <x v="1"/>
    <x v="2"/>
    <x v="3"/>
    <s v="FIN_GAS"/>
    <x v="1"/>
    <s v="GNR_HS_HEAT_WTR-TANK_LS_E-95_Y-2010"/>
    <x v="0"/>
    <x v="19"/>
    <n v="6.5256730798882403"/>
    <n v="2381.87067415921"/>
    <n v="8574.7344269731402"/>
  </r>
  <r>
    <x v="0"/>
    <x v="1"/>
    <x v="2"/>
    <x v="3"/>
    <s v="FIN_GAS"/>
    <x v="1"/>
    <s v="GNR_HS_HEAT_WTR-TANK_LS_E-95_Y-2010"/>
    <x v="0"/>
    <x v="20"/>
    <n v="2.9165355418302901"/>
    <n v="1064.5354727680501"/>
    <n v="3832.327701965"/>
  </r>
  <r>
    <x v="0"/>
    <x v="1"/>
    <x v="2"/>
    <x v="3"/>
    <s v="FIN_HELS"/>
    <x v="0"/>
    <s v="GBPR_COAL_MARTINLAAKSO"/>
    <x v="0"/>
    <x v="14"/>
    <n v="252.046814563422"/>
    <n v="91997.087315648998"/>
    <n v="331189.514336336"/>
  </r>
  <r>
    <x v="0"/>
    <x v="1"/>
    <x v="2"/>
    <x v="3"/>
    <s v="FIN_HELS"/>
    <x v="0"/>
    <s v="GBPR_COAL_MARTINLAAKSO"/>
    <x v="0"/>
    <x v="15"/>
    <n v="252.046814563422"/>
    <n v="91997.087315648998"/>
    <n v="331189.514336336"/>
  </r>
  <r>
    <x v="0"/>
    <x v="1"/>
    <x v="2"/>
    <x v="3"/>
    <s v="FIN_HELS"/>
    <x v="0"/>
    <s v="GBPR_COAL_MARTINLAAKSO"/>
    <x v="0"/>
    <x v="3"/>
    <n v="244.73283717389299"/>
    <n v="89327.485568470802"/>
    <n v="321578.94804649497"/>
  </r>
  <r>
    <x v="0"/>
    <x v="1"/>
    <x v="2"/>
    <x v="3"/>
    <s v="FIN_HELS"/>
    <x v="0"/>
    <s v="GBPR_COAL_MARTINLAAKSO"/>
    <x v="0"/>
    <x v="4"/>
    <n v="196.86859487727"/>
    <n v="71857.037130203593"/>
    <n v="258685.33366873299"/>
  </r>
  <r>
    <x v="0"/>
    <x v="1"/>
    <x v="2"/>
    <x v="3"/>
    <s v="FIN_HELS"/>
    <x v="7"/>
    <s v="GETOH_HEATPUMP"/>
    <x v="0"/>
    <x v="11"/>
    <n v="30"/>
    <n v="10950"/>
    <n v="39420"/>
  </r>
  <r>
    <x v="0"/>
    <x v="1"/>
    <x v="2"/>
    <x v="3"/>
    <s v="FIN_HELS"/>
    <x v="7"/>
    <s v="GETOH_HEATPUMP"/>
    <x v="0"/>
    <x v="21"/>
    <n v="30"/>
    <n v="10950"/>
    <n v="39420"/>
  </r>
  <r>
    <x v="0"/>
    <x v="1"/>
    <x v="2"/>
    <x v="3"/>
    <s v="FIN_HELS"/>
    <x v="7"/>
    <s v="GETOH_HEATPUMP"/>
    <x v="0"/>
    <x v="12"/>
    <n v="30"/>
    <n v="10950"/>
    <n v="39420"/>
  </r>
  <r>
    <x v="0"/>
    <x v="1"/>
    <x v="2"/>
    <x v="3"/>
    <s v="FIN_HELS"/>
    <x v="7"/>
    <s v="GETOH_HEATPUMP"/>
    <x v="0"/>
    <x v="0"/>
    <n v="30"/>
    <n v="10950"/>
    <n v="39420"/>
  </r>
  <r>
    <x v="0"/>
    <x v="1"/>
    <x v="2"/>
    <x v="3"/>
    <s v="FIN_HELS"/>
    <x v="7"/>
    <s v="GETOH_HEATPUMP"/>
    <x v="0"/>
    <x v="1"/>
    <n v="30"/>
    <n v="10950"/>
    <n v="39420"/>
  </r>
  <r>
    <x v="0"/>
    <x v="1"/>
    <x v="2"/>
    <x v="3"/>
    <s v="FIN_HELS"/>
    <x v="7"/>
    <s v="GETOH_HEATPUMP"/>
    <x v="0"/>
    <x v="2"/>
    <n v="30"/>
    <n v="10950"/>
    <n v="39420"/>
  </r>
  <r>
    <x v="0"/>
    <x v="1"/>
    <x v="2"/>
    <x v="3"/>
    <s v="FIN_HELS"/>
    <x v="7"/>
    <s v="GETOH_HEATPUMP"/>
    <x v="0"/>
    <x v="13"/>
    <n v="30"/>
    <n v="10950"/>
    <n v="39420"/>
  </r>
  <r>
    <x v="0"/>
    <x v="1"/>
    <x v="2"/>
    <x v="3"/>
    <s v="FIN_HELS"/>
    <x v="7"/>
    <s v="GETOH_HEATPUMP"/>
    <x v="0"/>
    <x v="14"/>
    <n v="30"/>
    <n v="10950"/>
    <n v="39420"/>
  </r>
  <r>
    <x v="0"/>
    <x v="1"/>
    <x v="2"/>
    <x v="3"/>
    <s v="FIN_HELS"/>
    <x v="7"/>
    <s v="GETOH_HEATPUMP"/>
    <x v="0"/>
    <x v="15"/>
    <n v="30"/>
    <n v="10950"/>
    <n v="39420"/>
  </r>
  <r>
    <x v="0"/>
    <x v="1"/>
    <x v="2"/>
    <x v="3"/>
    <s v="FIN_HELS"/>
    <x v="7"/>
    <s v="GETOH_HEATPUMP"/>
    <x v="0"/>
    <x v="3"/>
    <n v="30"/>
    <n v="10950"/>
    <n v="39420"/>
  </r>
  <r>
    <x v="0"/>
    <x v="1"/>
    <x v="2"/>
    <x v="3"/>
    <s v="FIN_HELS"/>
    <x v="7"/>
    <s v="GETOH_HEATPUMP"/>
    <x v="0"/>
    <x v="4"/>
    <n v="30"/>
    <n v="10950"/>
    <n v="39420"/>
  </r>
  <r>
    <x v="0"/>
    <x v="1"/>
    <x v="2"/>
    <x v="3"/>
    <s v="FIN_HELS"/>
    <x v="7"/>
    <s v="GETOH_HEATPUMP"/>
    <x v="0"/>
    <x v="16"/>
    <n v="30"/>
    <n v="10950"/>
    <n v="39420"/>
  </r>
  <r>
    <x v="0"/>
    <x v="1"/>
    <x v="2"/>
    <x v="3"/>
    <s v="FIN_HELS"/>
    <x v="7"/>
    <s v="GETOH_HEATPUMP"/>
    <x v="0"/>
    <x v="5"/>
    <n v="30"/>
    <n v="10950"/>
    <n v="39420"/>
  </r>
  <r>
    <x v="0"/>
    <x v="1"/>
    <x v="2"/>
    <x v="3"/>
    <s v="FIN_HELS"/>
    <x v="7"/>
    <s v="GETOH_HEATPUMP"/>
    <x v="0"/>
    <x v="6"/>
    <n v="30"/>
    <n v="10950"/>
    <n v="39420"/>
  </r>
  <r>
    <x v="0"/>
    <x v="1"/>
    <x v="2"/>
    <x v="3"/>
    <s v="FIN_HELS"/>
    <x v="7"/>
    <s v="GETOH_HEATPUMP"/>
    <x v="0"/>
    <x v="17"/>
    <n v="30"/>
    <n v="10950"/>
    <n v="39420"/>
  </r>
  <r>
    <x v="0"/>
    <x v="1"/>
    <x v="2"/>
    <x v="3"/>
    <s v="FIN_HELS"/>
    <x v="7"/>
    <s v="GETOH_HEATPUMP"/>
    <x v="0"/>
    <x v="7"/>
    <n v="30"/>
    <n v="10950"/>
    <n v="39420"/>
  </r>
  <r>
    <x v="0"/>
    <x v="1"/>
    <x v="2"/>
    <x v="3"/>
    <s v="FIN_HELS"/>
    <x v="7"/>
    <s v="GETOH_HEATPUMP"/>
    <x v="0"/>
    <x v="23"/>
    <n v="30"/>
    <n v="10950"/>
    <n v="39420"/>
  </r>
  <r>
    <x v="0"/>
    <x v="1"/>
    <x v="2"/>
    <x v="3"/>
    <s v="FIN_HELS"/>
    <x v="7"/>
    <s v="GETOH_HEATPUMP"/>
    <x v="0"/>
    <x v="8"/>
    <n v="30"/>
    <n v="10950"/>
    <n v="39420"/>
  </r>
  <r>
    <x v="0"/>
    <x v="1"/>
    <x v="2"/>
    <x v="3"/>
    <s v="FIN_HELS"/>
    <x v="7"/>
    <s v="GETOH_HEATPUMP"/>
    <x v="0"/>
    <x v="9"/>
    <n v="30"/>
    <n v="10950"/>
    <n v="39420"/>
  </r>
  <r>
    <x v="0"/>
    <x v="1"/>
    <x v="2"/>
    <x v="3"/>
    <s v="FIN_HELS"/>
    <x v="7"/>
    <s v="GETOH_HEATPUMP"/>
    <x v="0"/>
    <x v="18"/>
    <n v="30"/>
    <n v="10950"/>
    <n v="39420"/>
  </r>
  <r>
    <x v="0"/>
    <x v="1"/>
    <x v="2"/>
    <x v="3"/>
    <s v="FIN_HELS"/>
    <x v="7"/>
    <s v="GETOH_HEATPUMP"/>
    <x v="0"/>
    <x v="19"/>
    <n v="30"/>
    <n v="10950"/>
    <n v="39420"/>
  </r>
  <r>
    <x v="0"/>
    <x v="1"/>
    <x v="2"/>
    <x v="3"/>
    <s v="FIN_HELS"/>
    <x v="7"/>
    <s v="GETOH_HEATPUMP"/>
    <x v="0"/>
    <x v="20"/>
    <n v="30"/>
    <n v="10950"/>
    <n v="39420"/>
  </r>
  <r>
    <x v="0"/>
    <x v="1"/>
    <x v="2"/>
    <x v="3"/>
    <s v="FIN_HELS"/>
    <x v="7"/>
    <s v="GETOH_HEATPUMP"/>
    <x v="0"/>
    <x v="10"/>
    <n v="30"/>
    <n v="10950"/>
    <n v="39420"/>
  </r>
  <r>
    <x v="0"/>
    <x v="1"/>
    <x v="2"/>
    <x v="3"/>
    <s v="FIN_HELS"/>
    <x v="7"/>
    <s v="GETOH_HEATPUMP"/>
    <x v="0"/>
    <x v="22"/>
    <n v="30"/>
    <n v="10950"/>
    <n v="39420"/>
  </r>
  <r>
    <x v="0"/>
    <x v="1"/>
    <x v="2"/>
    <x v="3"/>
    <s v="FIN_HELS"/>
    <x v="7"/>
    <s v="GNR_HP_ELEC_AIR-WTR_COP-330_LS_Y-2030"/>
    <x v="0"/>
    <x v="11"/>
    <n v="1215.1947051913501"/>
    <n v="443546.06739484402"/>
    <n v="1596765.8426214401"/>
  </r>
  <r>
    <x v="0"/>
    <x v="1"/>
    <x v="2"/>
    <x v="3"/>
    <s v="FIN_HELS"/>
    <x v="7"/>
    <s v="GNR_HP_ELEC_AIR-WTR_COP-330_LS_Y-2030"/>
    <x v="0"/>
    <x v="21"/>
    <n v="1215.1947051913501"/>
    <n v="443546.06739484402"/>
    <n v="1596765.8426214401"/>
  </r>
  <r>
    <x v="0"/>
    <x v="1"/>
    <x v="2"/>
    <x v="3"/>
    <s v="FIN_HELS"/>
    <x v="7"/>
    <s v="GNR_HP_ELEC_AIR-WTR_COP-330_LS_Y-2030"/>
    <x v="0"/>
    <x v="12"/>
    <n v="1215.1947051913501"/>
    <n v="443546.06739484402"/>
    <n v="1596765.8426214401"/>
  </r>
  <r>
    <x v="0"/>
    <x v="1"/>
    <x v="2"/>
    <x v="3"/>
    <s v="FIN_HELS"/>
    <x v="7"/>
    <s v="GNR_HP_ELEC_AIR-WTR_COP-330_LS_Y-2030"/>
    <x v="0"/>
    <x v="0"/>
    <n v="1215.1947051913501"/>
    <n v="443546.06739484402"/>
    <n v="1596765.8426214401"/>
  </r>
  <r>
    <x v="0"/>
    <x v="1"/>
    <x v="2"/>
    <x v="3"/>
    <s v="FIN_HELS"/>
    <x v="7"/>
    <s v="GNR_HP_ELEC_AIR-WTR_COP-330_LS_Y-2030"/>
    <x v="0"/>
    <x v="1"/>
    <n v="1215.1947051913501"/>
    <n v="443546.06739484402"/>
    <n v="1596765.8426214401"/>
  </r>
  <r>
    <x v="0"/>
    <x v="1"/>
    <x v="2"/>
    <x v="3"/>
    <s v="FIN_HELS"/>
    <x v="7"/>
    <s v="GNR_HP_ELEC_AIR-WTR_COP-330_LS_Y-2030"/>
    <x v="0"/>
    <x v="2"/>
    <n v="1215.1947051913501"/>
    <n v="443546.06739484402"/>
    <n v="1596765.8426214401"/>
  </r>
  <r>
    <x v="0"/>
    <x v="1"/>
    <x v="2"/>
    <x v="3"/>
    <s v="FIN_HELS"/>
    <x v="7"/>
    <s v="GNR_HP_ELEC_AIR-WTR_COP-330_LS_Y-2030"/>
    <x v="0"/>
    <x v="13"/>
    <n v="1215.1947051913501"/>
    <n v="443546.06739484402"/>
    <n v="1596765.8426214401"/>
  </r>
  <r>
    <x v="0"/>
    <x v="1"/>
    <x v="2"/>
    <x v="3"/>
    <s v="FIN_HELS"/>
    <x v="7"/>
    <s v="GNR_HP_ELEC_AIR-WTR_COP-330_LS_Y-2030"/>
    <x v="0"/>
    <x v="14"/>
    <n v="1215.1947051913501"/>
    <n v="443546.06739484402"/>
    <n v="1596765.8426214401"/>
  </r>
  <r>
    <x v="0"/>
    <x v="1"/>
    <x v="2"/>
    <x v="3"/>
    <s v="FIN_HELS"/>
    <x v="7"/>
    <s v="GNR_HP_ELEC_AIR-WTR_COP-330_LS_Y-2030"/>
    <x v="0"/>
    <x v="15"/>
    <n v="1215.1947051913501"/>
    <n v="443546.06739484402"/>
    <n v="1596765.8426214401"/>
  </r>
  <r>
    <x v="0"/>
    <x v="1"/>
    <x v="2"/>
    <x v="3"/>
    <s v="FIN_HELS"/>
    <x v="7"/>
    <s v="GNR_HP_ELEC_AIR-WTR_COP-330_LS_Y-2030"/>
    <x v="0"/>
    <x v="3"/>
    <n v="1215.1947051913501"/>
    <n v="443546.06739484402"/>
    <n v="1596765.8426214401"/>
  </r>
  <r>
    <x v="0"/>
    <x v="1"/>
    <x v="2"/>
    <x v="3"/>
    <s v="FIN_HELS"/>
    <x v="7"/>
    <s v="GNR_HP_ELEC_AIR-WTR_COP-330_LS_Y-2030"/>
    <x v="0"/>
    <x v="4"/>
    <n v="1215.1947051913501"/>
    <n v="443546.06739484402"/>
    <n v="1596765.8426214401"/>
  </r>
  <r>
    <x v="0"/>
    <x v="1"/>
    <x v="2"/>
    <x v="3"/>
    <s v="FIN_HELS"/>
    <x v="7"/>
    <s v="GNR_HP_ELEC_AIR-WTR_COP-330_LS_Y-2030"/>
    <x v="0"/>
    <x v="16"/>
    <n v="1215.1947051913501"/>
    <n v="443546.06739484402"/>
    <n v="1596765.8426214401"/>
  </r>
  <r>
    <x v="0"/>
    <x v="1"/>
    <x v="2"/>
    <x v="3"/>
    <s v="FIN_HELS"/>
    <x v="7"/>
    <s v="GNR_HP_ELEC_AIR-WTR_COP-330_LS_Y-2030"/>
    <x v="0"/>
    <x v="5"/>
    <n v="1215.1947051913501"/>
    <n v="443546.06739484402"/>
    <n v="1596765.8426214401"/>
  </r>
  <r>
    <x v="0"/>
    <x v="1"/>
    <x v="2"/>
    <x v="3"/>
    <s v="FIN_HELS"/>
    <x v="7"/>
    <s v="GNR_HP_ELEC_AIR-WTR_COP-330_LS_Y-2030"/>
    <x v="0"/>
    <x v="6"/>
    <n v="1215.1947051913501"/>
    <n v="443546.06739484402"/>
    <n v="1596765.8426214401"/>
  </r>
  <r>
    <x v="0"/>
    <x v="1"/>
    <x v="2"/>
    <x v="3"/>
    <s v="FIN_HELS"/>
    <x v="7"/>
    <s v="GNR_HP_ELEC_AIR-WTR_COP-330_LS_Y-2030"/>
    <x v="0"/>
    <x v="17"/>
    <n v="1215.1947051913501"/>
    <n v="443546.06739484402"/>
    <n v="1596765.8426214401"/>
  </r>
  <r>
    <x v="0"/>
    <x v="1"/>
    <x v="2"/>
    <x v="3"/>
    <s v="FIN_HELS"/>
    <x v="7"/>
    <s v="GNR_HP_ELEC_AIR-WTR_COP-330_LS_Y-2030"/>
    <x v="0"/>
    <x v="7"/>
    <n v="1215.1947051913501"/>
    <n v="443546.06739484402"/>
    <n v="1596765.8426214401"/>
  </r>
  <r>
    <x v="0"/>
    <x v="1"/>
    <x v="2"/>
    <x v="3"/>
    <s v="FIN_HELS"/>
    <x v="7"/>
    <s v="GNR_HP_ELEC_AIR-WTR_COP-330_LS_Y-2030"/>
    <x v="0"/>
    <x v="23"/>
    <n v="1215.1947051913501"/>
    <n v="443546.06739484402"/>
    <n v="1596765.8426214401"/>
  </r>
  <r>
    <x v="0"/>
    <x v="1"/>
    <x v="2"/>
    <x v="3"/>
    <s v="FIN_HELS"/>
    <x v="7"/>
    <s v="GNR_HP_ELEC_AIR-WTR_COP-330_LS_Y-2030"/>
    <x v="0"/>
    <x v="8"/>
    <n v="1215.1947051913501"/>
    <n v="443546.06739484402"/>
    <n v="1596765.8426214401"/>
  </r>
  <r>
    <x v="0"/>
    <x v="1"/>
    <x v="2"/>
    <x v="3"/>
    <s v="FIN_HELS"/>
    <x v="7"/>
    <s v="GNR_HP_ELEC_AIR-WTR_COP-330_LS_Y-2030"/>
    <x v="0"/>
    <x v="9"/>
    <n v="1215.1947051913501"/>
    <n v="443546.06739484402"/>
    <n v="1596765.8426214401"/>
  </r>
  <r>
    <x v="0"/>
    <x v="1"/>
    <x v="2"/>
    <x v="3"/>
    <s v="FIN_HELS"/>
    <x v="7"/>
    <s v="GNR_HP_ELEC_AIR-WTR_COP-330_LS_Y-2030"/>
    <x v="0"/>
    <x v="18"/>
    <n v="1215.1947051913501"/>
    <n v="443546.06739484402"/>
    <n v="1596765.8426214401"/>
  </r>
  <r>
    <x v="0"/>
    <x v="1"/>
    <x v="2"/>
    <x v="3"/>
    <s v="FIN_HELS"/>
    <x v="7"/>
    <s v="GNR_HP_ELEC_AIR-WTR_COP-330_LS_Y-2030"/>
    <x v="0"/>
    <x v="19"/>
    <n v="1215.1947051913501"/>
    <n v="443546.06739484402"/>
    <n v="1596765.8426214401"/>
  </r>
  <r>
    <x v="0"/>
    <x v="1"/>
    <x v="2"/>
    <x v="3"/>
    <s v="FIN_HELS"/>
    <x v="7"/>
    <s v="GNR_HP_ELEC_AIR-WTR_COP-330_LS_Y-2030"/>
    <x v="0"/>
    <x v="20"/>
    <n v="1215.1947051913501"/>
    <n v="443546.06739484402"/>
    <n v="1596765.8426214401"/>
  </r>
  <r>
    <x v="0"/>
    <x v="1"/>
    <x v="2"/>
    <x v="3"/>
    <s v="FIN_HELS"/>
    <x v="7"/>
    <s v="GNR_HP_ELEC_AIR-WTR_COP-330_LS_Y-2030"/>
    <x v="0"/>
    <x v="10"/>
    <n v="1215.1947051913501"/>
    <n v="443546.06739484402"/>
    <n v="1596765.8426214401"/>
  </r>
  <r>
    <x v="0"/>
    <x v="1"/>
    <x v="2"/>
    <x v="3"/>
    <s v="FIN_HELS"/>
    <x v="7"/>
    <s v="GNR_HP_ELEC_AIR-WTR_COP-330_LS_Y-2030"/>
    <x v="0"/>
    <x v="22"/>
    <n v="1215.1947051913501"/>
    <n v="443546.06739484402"/>
    <n v="1596765.8426214401"/>
  </r>
  <r>
    <x v="0"/>
    <x v="1"/>
    <x v="2"/>
    <x v="3"/>
    <s v="FIN_HELS"/>
    <x v="1"/>
    <s v="GNR_HS_HEAT_WTR-TANK_LS_E-95_Y-2010"/>
    <x v="0"/>
    <x v="13"/>
    <n v="182.95896161259299"/>
    <n v="66780.020988596501"/>
    <n v="240408.07555894699"/>
  </r>
  <r>
    <x v="0"/>
    <x v="1"/>
    <x v="2"/>
    <x v="3"/>
    <s v="FIN_HELS"/>
    <x v="1"/>
    <s v="GNR_HS_HEAT_WTR-TANK_LS_E-95_Y-2010"/>
    <x v="0"/>
    <x v="14"/>
    <n v="33.346190550674699"/>
    <n v="12171.3595509963"/>
    <n v="43816.894383586499"/>
  </r>
  <r>
    <x v="0"/>
    <x v="1"/>
    <x v="2"/>
    <x v="3"/>
    <s v="FIN_HELS"/>
    <x v="1"/>
    <s v="GNR_HS_HEAT_WTR-TANK_LS_E-95_Y-2010"/>
    <x v="0"/>
    <x v="15"/>
    <n v="24.782062133920402"/>
    <n v="9045.4526788809308"/>
    <n v="32563.629643971399"/>
  </r>
  <r>
    <x v="0"/>
    <x v="1"/>
    <x v="2"/>
    <x v="3"/>
    <s v="FIN_HELS"/>
    <x v="1"/>
    <s v="GNR_HS_HEAT_WTR-TANK_LS_E-95_Y-2010"/>
    <x v="0"/>
    <x v="16"/>
    <n v="157.201503252131"/>
    <n v="57378.548687028"/>
    <n v="206562.775273301"/>
  </r>
  <r>
    <x v="0"/>
    <x v="1"/>
    <x v="2"/>
    <x v="3"/>
    <s v="FIN_HELS"/>
    <x v="1"/>
    <s v="GNR_HS_HEAT_WTR-TANK_LS_E-95_Y-2010"/>
    <x v="0"/>
    <x v="5"/>
    <n v="125.573680752486"/>
    <n v="45834.3934746573"/>
    <n v="165003.816508766"/>
  </r>
  <r>
    <x v="0"/>
    <x v="1"/>
    <x v="2"/>
    <x v="3"/>
    <s v="FIN_HELS"/>
    <x v="1"/>
    <s v="GNR_HS_HEAT_WTR-TANK_LS_E-95_Y-2010"/>
    <x v="0"/>
    <x v="6"/>
    <n v="114.69694921653701"/>
    <n v="41864.386464035902"/>
    <n v="150711.79127052901"/>
  </r>
  <r>
    <x v="0"/>
    <x v="1"/>
    <x v="2"/>
    <x v="3"/>
    <s v="FIN_HELS"/>
    <x v="1"/>
    <s v="GNR_HS_HEAT_WTR-TANK_LS_E-95_Y-2010"/>
    <x v="0"/>
    <x v="17"/>
    <n v="107.38070374137401"/>
    <n v="39193.956865601598"/>
    <n v="141098.24471616599"/>
  </r>
  <r>
    <x v="0"/>
    <x v="1"/>
    <x v="2"/>
    <x v="3"/>
    <s v="FIN_HELS"/>
    <x v="1"/>
    <s v="GNR_HS_HEAT_WTR-TANK_LS_E-95_Y-2010"/>
    <x v="0"/>
    <x v="7"/>
    <n v="117.342581289618"/>
    <n v="42830.042170710498"/>
    <n v="154188.15181455799"/>
  </r>
  <r>
    <x v="0"/>
    <x v="1"/>
    <x v="2"/>
    <x v="3"/>
    <s v="FIN_HELS"/>
    <x v="1"/>
    <s v="GNR_HS_HEAT_WTR-TANK_LS_E-95_Y-2010"/>
    <x v="0"/>
    <x v="23"/>
    <n v="86.3319397476766"/>
    <n v="31511.158007901999"/>
    <n v="113440.168828447"/>
  </r>
  <r>
    <x v="0"/>
    <x v="1"/>
    <x v="2"/>
    <x v="3"/>
    <s v="FIN_HELS"/>
    <x v="1"/>
    <s v="GNR_HS_HEAT_WTR-TANK_LS_E-95_Y-2010"/>
    <x v="0"/>
    <x v="8"/>
    <n v="47.3824515715323"/>
    <n v="17294.594823609299"/>
    <n v="62260.5413649935"/>
  </r>
  <r>
    <x v="0"/>
    <x v="1"/>
    <x v="2"/>
    <x v="3"/>
    <s v="FIN_HELS"/>
    <x v="1"/>
    <s v="GNR_HS_HEAT_WTR-TANK_LS_E-95_Y-2010"/>
    <x v="0"/>
    <x v="9"/>
    <n v="32.245960709629102"/>
    <n v="11769.7756590146"/>
    <n v="42371.192372452701"/>
  </r>
  <r>
    <x v="0"/>
    <x v="1"/>
    <x v="2"/>
    <x v="3"/>
    <s v="FIN_HELS"/>
    <x v="1"/>
    <s v="GNR_HS_HEAT_WTR-TANK_LS_E-95_Y-2010"/>
    <x v="0"/>
    <x v="18"/>
    <n v="10.828197115746899"/>
    <n v="3952.2919472476101"/>
    <n v="14228.251010091401"/>
  </r>
  <r>
    <x v="0"/>
    <x v="1"/>
    <x v="2"/>
    <x v="3"/>
    <s v="FIN_HP"/>
    <x v="7"/>
    <s v="GETOH_ELECTRICBOILER"/>
    <x v="0"/>
    <x v="22"/>
    <n v="8.8537870490796706"/>
    <n v="3231.6322729140802"/>
    <n v="11633.8761824907"/>
  </r>
  <r>
    <x v="0"/>
    <x v="1"/>
    <x v="2"/>
    <x v="3"/>
    <s v="FIN_HP"/>
    <x v="7"/>
    <s v="GETOH_HEATPUMP"/>
    <x v="0"/>
    <x v="11"/>
    <n v="34.200000000000003"/>
    <n v="12483"/>
    <n v="44938.8"/>
  </r>
  <r>
    <x v="0"/>
    <x v="1"/>
    <x v="2"/>
    <x v="3"/>
    <s v="FIN_HP"/>
    <x v="7"/>
    <s v="GETOH_HEATPUMP"/>
    <x v="0"/>
    <x v="21"/>
    <n v="34.200000000000003"/>
    <n v="12483"/>
    <n v="44938.8"/>
  </r>
  <r>
    <x v="0"/>
    <x v="1"/>
    <x v="2"/>
    <x v="3"/>
    <s v="FIN_HP"/>
    <x v="7"/>
    <s v="GETOH_HEATPUMP"/>
    <x v="0"/>
    <x v="12"/>
    <n v="34.200000000000003"/>
    <n v="12483"/>
    <n v="44938.8"/>
  </r>
  <r>
    <x v="0"/>
    <x v="1"/>
    <x v="2"/>
    <x v="3"/>
    <s v="FIN_HP"/>
    <x v="7"/>
    <s v="GETOH_HEATPUMP"/>
    <x v="0"/>
    <x v="0"/>
    <n v="34.200000000000003"/>
    <n v="12483"/>
    <n v="44938.8"/>
  </r>
  <r>
    <x v="0"/>
    <x v="1"/>
    <x v="2"/>
    <x v="3"/>
    <s v="FIN_HP"/>
    <x v="7"/>
    <s v="GETOH_HEATPUMP"/>
    <x v="0"/>
    <x v="1"/>
    <n v="34.200000000000003"/>
    <n v="12483"/>
    <n v="44938.8"/>
  </r>
  <r>
    <x v="0"/>
    <x v="1"/>
    <x v="2"/>
    <x v="3"/>
    <s v="FIN_HP"/>
    <x v="7"/>
    <s v="GETOH_HEATPUMP"/>
    <x v="0"/>
    <x v="2"/>
    <n v="34.200000000000003"/>
    <n v="12483"/>
    <n v="44938.8"/>
  </r>
  <r>
    <x v="0"/>
    <x v="1"/>
    <x v="2"/>
    <x v="3"/>
    <s v="FIN_HP"/>
    <x v="7"/>
    <s v="GETOH_HEATPUMP"/>
    <x v="0"/>
    <x v="13"/>
    <n v="34.200000000000003"/>
    <n v="12483"/>
    <n v="44938.8"/>
  </r>
  <r>
    <x v="0"/>
    <x v="1"/>
    <x v="2"/>
    <x v="3"/>
    <s v="FIN_HP"/>
    <x v="7"/>
    <s v="GETOH_HEATPUMP"/>
    <x v="0"/>
    <x v="14"/>
    <n v="34.200000000000003"/>
    <n v="12483"/>
    <n v="44938.8"/>
  </r>
  <r>
    <x v="0"/>
    <x v="1"/>
    <x v="2"/>
    <x v="3"/>
    <s v="FIN_HP"/>
    <x v="7"/>
    <s v="GETOH_HEATPUMP"/>
    <x v="0"/>
    <x v="15"/>
    <n v="34.200000000000003"/>
    <n v="12483"/>
    <n v="44938.8"/>
  </r>
  <r>
    <x v="0"/>
    <x v="1"/>
    <x v="2"/>
    <x v="3"/>
    <s v="FIN_HP"/>
    <x v="7"/>
    <s v="GETOH_HEATPUMP"/>
    <x v="0"/>
    <x v="3"/>
    <n v="34.200000000000003"/>
    <n v="12483"/>
    <n v="44938.8"/>
  </r>
  <r>
    <x v="0"/>
    <x v="1"/>
    <x v="2"/>
    <x v="3"/>
    <s v="FIN_HP"/>
    <x v="7"/>
    <s v="GETOH_HEATPUMP"/>
    <x v="0"/>
    <x v="4"/>
    <n v="34.200000000000003"/>
    <n v="12483"/>
    <n v="44938.8"/>
  </r>
  <r>
    <x v="0"/>
    <x v="1"/>
    <x v="2"/>
    <x v="3"/>
    <s v="FIN_HP"/>
    <x v="7"/>
    <s v="GETOH_HEATPUMP"/>
    <x v="0"/>
    <x v="16"/>
    <n v="34.200000000000003"/>
    <n v="12483"/>
    <n v="44938.8"/>
  </r>
  <r>
    <x v="0"/>
    <x v="1"/>
    <x v="2"/>
    <x v="3"/>
    <s v="FIN_HP"/>
    <x v="7"/>
    <s v="GETOH_HEATPUMP"/>
    <x v="0"/>
    <x v="5"/>
    <n v="34.200000000000003"/>
    <n v="12483"/>
    <n v="44938.8"/>
  </r>
  <r>
    <x v="0"/>
    <x v="1"/>
    <x v="2"/>
    <x v="3"/>
    <s v="FIN_HP"/>
    <x v="7"/>
    <s v="GETOH_HEATPUMP"/>
    <x v="0"/>
    <x v="6"/>
    <n v="34.200000000000003"/>
    <n v="12483"/>
    <n v="44938.8"/>
  </r>
  <r>
    <x v="0"/>
    <x v="1"/>
    <x v="2"/>
    <x v="3"/>
    <s v="FIN_HP"/>
    <x v="7"/>
    <s v="GETOH_HEATPUMP"/>
    <x v="0"/>
    <x v="17"/>
    <n v="34.200000000000003"/>
    <n v="12483"/>
    <n v="44938.8"/>
  </r>
  <r>
    <x v="0"/>
    <x v="1"/>
    <x v="2"/>
    <x v="3"/>
    <s v="FIN_HP"/>
    <x v="7"/>
    <s v="GETOH_HEATPUMP"/>
    <x v="0"/>
    <x v="7"/>
    <n v="34.200000000000003"/>
    <n v="12483"/>
    <n v="44938.8"/>
  </r>
  <r>
    <x v="0"/>
    <x v="1"/>
    <x v="2"/>
    <x v="3"/>
    <s v="FIN_HP"/>
    <x v="7"/>
    <s v="GETOH_HEATPUMP"/>
    <x v="0"/>
    <x v="23"/>
    <n v="34.200000000000003"/>
    <n v="12483"/>
    <n v="44938.8"/>
  </r>
  <r>
    <x v="0"/>
    <x v="1"/>
    <x v="2"/>
    <x v="3"/>
    <s v="FIN_HP"/>
    <x v="7"/>
    <s v="GETOH_HEATPUMP"/>
    <x v="0"/>
    <x v="8"/>
    <n v="34.200000000000003"/>
    <n v="12483"/>
    <n v="44938.8"/>
  </r>
  <r>
    <x v="0"/>
    <x v="1"/>
    <x v="2"/>
    <x v="3"/>
    <s v="FIN_HP"/>
    <x v="7"/>
    <s v="GETOH_HEATPUMP"/>
    <x v="0"/>
    <x v="9"/>
    <n v="34.200000000000003"/>
    <n v="12483"/>
    <n v="44938.8"/>
  </r>
  <r>
    <x v="0"/>
    <x v="1"/>
    <x v="2"/>
    <x v="3"/>
    <s v="FIN_HP"/>
    <x v="7"/>
    <s v="GETOH_HEATPUMP"/>
    <x v="0"/>
    <x v="18"/>
    <n v="34.200000000000003"/>
    <n v="12483"/>
    <n v="44938.8"/>
  </r>
  <r>
    <x v="0"/>
    <x v="1"/>
    <x v="2"/>
    <x v="3"/>
    <s v="FIN_HP"/>
    <x v="7"/>
    <s v="GETOH_HEATPUMP"/>
    <x v="0"/>
    <x v="19"/>
    <n v="34.200000000000003"/>
    <n v="12483"/>
    <n v="44938.8"/>
  </r>
  <r>
    <x v="0"/>
    <x v="1"/>
    <x v="2"/>
    <x v="3"/>
    <s v="FIN_HP"/>
    <x v="7"/>
    <s v="GETOH_HEATPUMP"/>
    <x v="0"/>
    <x v="20"/>
    <n v="34.200000000000003"/>
    <n v="12483"/>
    <n v="44938.8"/>
  </r>
  <r>
    <x v="0"/>
    <x v="1"/>
    <x v="2"/>
    <x v="3"/>
    <s v="FIN_HP"/>
    <x v="7"/>
    <s v="GETOH_HEATPUMP"/>
    <x v="0"/>
    <x v="10"/>
    <n v="34.200000000000003"/>
    <n v="12483"/>
    <n v="44938.8"/>
  </r>
  <r>
    <x v="0"/>
    <x v="1"/>
    <x v="2"/>
    <x v="3"/>
    <s v="FIN_HP"/>
    <x v="7"/>
    <s v="GETOH_HEATPUMP"/>
    <x v="0"/>
    <x v="22"/>
    <n v="34.200000000000003"/>
    <n v="12483"/>
    <n v="44938.8"/>
  </r>
  <r>
    <x v="0"/>
    <x v="1"/>
    <x v="2"/>
    <x v="3"/>
    <s v="FIN_HP"/>
    <x v="7"/>
    <s v="GNR_HP_ELEC_AIR-WTR_COP-330_LS_Y-2030"/>
    <x v="0"/>
    <x v="11"/>
    <n v="277.19472458251698"/>
    <n v="101176.074472619"/>
    <n v="364233.86810142698"/>
  </r>
  <r>
    <x v="0"/>
    <x v="1"/>
    <x v="2"/>
    <x v="3"/>
    <s v="FIN_HP"/>
    <x v="7"/>
    <s v="GNR_HP_ELEC_AIR-WTR_COP-330_LS_Y-2030"/>
    <x v="0"/>
    <x v="21"/>
    <n v="277.19472458251698"/>
    <n v="101176.074472619"/>
    <n v="364233.86810142698"/>
  </r>
  <r>
    <x v="0"/>
    <x v="1"/>
    <x v="2"/>
    <x v="3"/>
    <s v="FIN_HP"/>
    <x v="7"/>
    <s v="GNR_HP_ELEC_AIR-WTR_COP-330_LS_Y-2030"/>
    <x v="0"/>
    <x v="12"/>
    <n v="277.19472458251698"/>
    <n v="101176.074472619"/>
    <n v="364233.86810142698"/>
  </r>
  <r>
    <x v="0"/>
    <x v="1"/>
    <x v="2"/>
    <x v="3"/>
    <s v="FIN_HP"/>
    <x v="7"/>
    <s v="GNR_HP_ELEC_AIR-WTR_COP-330_LS_Y-2030"/>
    <x v="0"/>
    <x v="0"/>
    <n v="277.19472458251698"/>
    <n v="101176.074472619"/>
    <n v="364233.86810142698"/>
  </r>
  <r>
    <x v="0"/>
    <x v="1"/>
    <x v="2"/>
    <x v="3"/>
    <s v="FIN_HP"/>
    <x v="7"/>
    <s v="GNR_HP_ELEC_AIR-WTR_COP-330_LS_Y-2030"/>
    <x v="0"/>
    <x v="1"/>
    <n v="277.19472458251698"/>
    <n v="101176.074472619"/>
    <n v="364233.86810142698"/>
  </r>
  <r>
    <x v="0"/>
    <x v="1"/>
    <x v="2"/>
    <x v="3"/>
    <s v="FIN_HP"/>
    <x v="7"/>
    <s v="GNR_HP_ELEC_AIR-WTR_COP-330_LS_Y-2030"/>
    <x v="0"/>
    <x v="2"/>
    <n v="277.19472458251698"/>
    <n v="101176.074472619"/>
    <n v="364233.86810142698"/>
  </r>
  <r>
    <x v="0"/>
    <x v="1"/>
    <x v="2"/>
    <x v="3"/>
    <s v="FIN_HP"/>
    <x v="7"/>
    <s v="GNR_HP_ELEC_AIR-WTR_COP-330_LS_Y-2030"/>
    <x v="0"/>
    <x v="13"/>
    <n v="277.19472458251698"/>
    <n v="101176.074472619"/>
    <n v="364233.86810142698"/>
  </r>
  <r>
    <x v="0"/>
    <x v="1"/>
    <x v="2"/>
    <x v="3"/>
    <s v="FIN_HP"/>
    <x v="7"/>
    <s v="GNR_HP_ELEC_AIR-WTR_COP-330_LS_Y-2030"/>
    <x v="0"/>
    <x v="14"/>
    <n v="277.19472458251698"/>
    <n v="101176.074472619"/>
    <n v="364233.86810142698"/>
  </r>
  <r>
    <x v="0"/>
    <x v="1"/>
    <x v="2"/>
    <x v="3"/>
    <s v="FIN_HP"/>
    <x v="7"/>
    <s v="GNR_HP_ELEC_AIR-WTR_COP-330_LS_Y-2030"/>
    <x v="0"/>
    <x v="15"/>
    <n v="277.19472458251698"/>
    <n v="101176.074472619"/>
    <n v="364233.86810142698"/>
  </r>
  <r>
    <x v="0"/>
    <x v="1"/>
    <x v="2"/>
    <x v="3"/>
    <s v="FIN_HP"/>
    <x v="7"/>
    <s v="GNR_HP_ELEC_AIR-WTR_COP-330_LS_Y-2030"/>
    <x v="0"/>
    <x v="3"/>
    <n v="277.19472458251698"/>
    <n v="101176.074472619"/>
    <n v="364233.86810142698"/>
  </r>
  <r>
    <x v="0"/>
    <x v="1"/>
    <x v="2"/>
    <x v="3"/>
    <s v="FIN_HP"/>
    <x v="7"/>
    <s v="GNR_HP_ELEC_AIR-WTR_COP-330_LS_Y-2030"/>
    <x v="0"/>
    <x v="4"/>
    <n v="277.19472458251698"/>
    <n v="101176.074472619"/>
    <n v="364233.86810142698"/>
  </r>
  <r>
    <x v="0"/>
    <x v="1"/>
    <x v="2"/>
    <x v="3"/>
    <s v="FIN_HP"/>
    <x v="7"/>
    <s v="GNR_HP_ELEC_AIR-WTR_COP-330_LS_Y-2030"/>
    <x v="0"/>
    <x v="16"/>
    <n v="277.19472458251698"/>
    <n v="101176.074472619"/>
    <n v="364233.86810142698"/>
  </r>
  <r>
    <x v="0"/>
    <x v="1"/>
    <x v="2"/>
    <x v="3"/>
    <s v="FIN_HP"/>
    <x v="7"/>
    <s v="GNR_HP_ELEC_AIR-WTR_COP-330_LS_Y-2030"/>
    <x v="0"/>
    <x v="5"/>
    <n v="277.19472458251698"/>
    <n v="101176.074472619"/>
    <n v="364233.86810142698"/>
  </r>
  <r>
    <x v="0"/>
    <x v="1"/>
    <x v="2"/>
    <x v="3"/>
    <s v="FIN_HP"/>
    <x v="7"/>
    <s v="GNR_HP_ELEC_AIR-WTR_COP-330_LS_Y-2030"/>
    <x v="0"/>
    <x v="6"/>
    <n v="277.19472458251698"/>
    <n v="101176.074472619"/>
    <n v="364233.86810142698"/>
  </r>
  <r>
    <x v="0"/>
    <x v="1"/>
    <x v="2"/>
    <x v="3"/>
    <s v="FIN_HP"/>
    <x v="7"/>
    <s v="GNR_HP_ELEC_AIR-WTR_COP-330_LS_Y-2030"/>
    <x v="0"/>
    <x v="17"/>
    <n v="277.19472458251698"/>
    <n v="101176.074472619"/>
    <n v="364233.86810142698"/>
  </r>
  <r>
    <x v="0"/>
    <x v="1"/>
    <x v="2"/>
    <x v="3"/>
    <s v="FIN_HP"/>
    <x v="7"/>
    <s v="GNR_HP_ELEC_AIR-WTR_COP-330_LS_Y-2030"/>
    <x v="0"/>
    <x v="7"/>
    <n v="277.19472458251698"/>
    <n v="101176.074472619"/>
    <n v="364233.86810142698"/>
  </r>
  <r>
    <x v="0"/>
    <x v="1"/>
    <x v="2"/>
    <x v="3"/>
    <s v="FIN_HP"/>
    <x v="7"/>
    <s v="GNR_HP_ELEC_AIR-WTR_COP-330_LS_Y-2030"/>
    <x v="0"/>
    <x v="23"/>
    <n v="277.19472458251698"/>
    <n v="101176.074472619"/>
    <n v="364233.86810142698"/>
  </r>
  <r>
    <x v="0"/>
    <x v="1"/>
    <x v="2"/>
    <x v="3"/>
    <s v="FIN_HP"/>
    <x v="7"/>
    <s v="GNR_HP_ELEC_AIR-WTR_COP-330_LS_Y-2030"/>
    <x v="0"/>
    <x v="8"/>
    <n v="277.19472458251698"/>
    <n v="101176.074472619"/>
    <n v="364233.86810142698"/>
  </r>
  <r>
    <x v="0"/>
    <x v="1"/>
    <x v="2"/>
    <x v="3"/>
    <s v="FIN_HP"/>
    <x v="7"/>
    <s v="GNR_HP_ELEC_AIR-WTR_COP-330_LS_Y-2030"/>
    <x v="0"/>
    <x v="9"/>
    <n v="277.19472458251698"/>
    <n v="101176.074472619"/>
    <n v="364233.86810142698"/>
  </r>
  <r>
    <x v="0"/>
    <x v="1"/>
    <x v="2"/>
    <x v="3"/>
    <s v="FIN_HP"/>
    <x v="7"/>
    <s v="GNR_HP_ELEC_AIR-WTR_COP-330_LS_Y-2030"/>
    <x v="0"/>
    <x v="18"/>
    <n v="277.19472458251698"/>
    <n v="101176.074472619"/>
    <n v="364233.86810142698"/>
  </r>
  <r>
    <x v="0"/>
    <x v="1"/>
    <x v="2"/>
    <x v="3"/>
    <s v="FIN_HP"/>
    <x v="7"/>
    <s v="GNR_HP_ELEC_AIR-WTR_COP-330_LS_Y-2030"/>
    <x v="0"/>
    <x v="19"/>
    <n v="277.19472458251698"/>
    <n v="101176.074472619"/>
    <n v="364233.86810142698"/>
  </r>
  <r>
    <x v="0"/>
    <x v="1"/>
    <x v="2"/>
    <x v="3"/>
    <s v="FIN_HP"/>
    <x v="7"/>
    <s v="GNR_HP_ELEC_AIR-WTR_COP-330_LS_Y-2030"/>
    <x v="0"/>
    <x v="20"/>
    <n v="277.19472458251698"/>
    <n v="101176.074472619"/>
    <n v="364233.86810142698"/>
  </r>
  <r>
    <x v="0"/>
    <x v="1"/>
    <x v="2"/>
    <x v="3"/>
    <s v="FIN_HP"/>
    <x v="7"/>
    <s v="GNR_HP_ELEC_AIR-WTR_COP-330_LS_Y-2030"/>
    <x v="0"/>
    <x v="10"/>
    <n v="277.19472458251698"/>
    <n v="101176.074472619"/>
    <n v="364233.86810142698"/>
  </r>
  <r>
    <x v="0"/>
    <x v="1"/>
    <x v="2"/>
    <x v="3"/>
    <s v="FIN_HP"/>
    <x v="7"/>
    <s v="GNR_HP_ELEC_AIR-WTR_COP-330_LS_Y-2030"/>
    <x v="0"/>
    <x v="22"/>
    <n v="277.19472458251698"/>
    <n v="101176.074472619"/>
    <n v="364233.86810142698"/>
  </r>
  <r>
    <x v="0"/>
    <x v="1"/>
    <x v="2"/>
    <x v="3"/>
    <s v="FIN_HP"/>
    <x v="1"/>
    <s v="GNR_HS_HEAT_WTR-TANK_LS_E-95_Y-2010"/>
    <x v="0"/>
    <x v="2"/>
    <n v="9.2855509751194596"/>
    <n v="3389.2261059185998"/>
    <n v="12201.213981307001"/>
  </r>
  <r>
    <x v="0"/>
    <x v="1"/>
    <x v="2"/>
    <x v="3"/>
    <s v="FIN_HP"/>
    <x v="1"/>
    <s v="GNR_HS_HEAT_WTR-TANK_LS_E-95_Y-2010"/>
    <x v="0"/>
    <x v="13"/>
    <n v="65.031556998667696"/>
    <n v="23736.518304513698"/>
    <n v="85451.465896249298"/>
  </r>
  <r>
    <x v="0"/>
    <x v="1"/>
    <x v="2"/>
    <x v="3"/>
    <s v="FIN_HP"/>
    <x v="1"/>
    <s v="GNR_HS_HEAT_WTR-TANK_LS_E-95_Y-2010"/>
    <x v="0"/>
    <x v="14"/>
    <n v="96.904484435409998"/>
    <n v="35370.1368189247"/>
    <n v="127332.492548129"/>
  </r>
  <r>
    <x v="0"/>
    <x v="1"/>
    <x v="2"/>
    <x v="3"/>
    <s v="FIN_HP"/>
    <x v="1"/>
    <s v="GNR_HS_HEAT_WTR-TANK_LS_E-95_Y-2010"/>
    <x v="0"/>
    <x v="15"/>
    <n v="96.681284244917407"/>
    <n v="35288.668749394899"/>
    <n v="127039.207497822"/>
  </r>
  <r>
    <x v="0"/>
    <x v="1"/>
    <x v="2"/>
    <x v="3"/>
    <s v="FIN_HP"/>
    <x v="1"/>
    <s v="GNR_HS_HEAT_WTR-TANK_LS_E-95_Y-2010"/>
    <x v="0"/>
    <x v="3"/>
    <n v="51.8341506000801"/>
    <n v="18919.464969029199"/>
    <n v="68110.0738885053"/>
  </r>
  <r>
    <x v="0"/>
    <x v="1"/>
    <x v="2"/>
    <x v="3"/>
    <s v="FIN_HP"/>
    <x v="3"/>
    <s v="GHOB_WASTEHEAT"/>
    <x v="0"/>
    <x v="11"/>
    <n v="5.2655677655677398"/>
    <n v="1921.93223443223"/>
    <n v="6918.95604395602"/>
  </r>
  <r>
    <x v="0"/>
    <x v="1"/>
    <x v="2"/>
    <x v="3"/>
    <s v="FIN_HP"/>
    <x v="3"/>
    <s v="GHOB_WASTEHEAT"/>
    <x v="0"/>
    <x v="21"/>
    <n v="5.2655677655677398"/>
    <n v="1921.93223443223"/>
    <n v="6918.95604395602"/>
  </r>
  <r>
    <x v="0"/>
    <x v="1"/>
    <x v="2"/>
    <x v="3"/>
    <s v="FIN_HP"/>
    <x v="3"/>
    <s v="GHOB_WASTEHEAT"/>
    <x v="0"/>
    <x v="12"/>
    <n v="5.2655677655677398"/>
    <n v="1921.93223443223"/>
    <n v="6918.95604395602"/>
  </r>
  <r>
    <x v="0"/>
    <x v="1"/>
    <x v="2"/>
    <x v="3"/>
    <s v="FIN_HP"/>
    <x v="3"/>
    <s v="GHOB_WASTEHEAT"/>
    <x v="0"/>
    <x v="0"/>
    <n v="5.2655677655677398"/>
    <n v="1921.93223443223"/>
    <n v="6918.95604395602"/>
  </r>
  <r>
    <x v="0"/>
    <x v="1"/>
    <x v="2"/>
    <x v="3"/>
    <s v="FIN_HP"/>
    <x v="3"/>
    <s v="GHOB_WASTEHEAT"/>
    <x v="0"/>
    <x v="1"/>
    <n v="5.2655677655677398"/>
    <n v="1921.93223443223"/>
    <n v="6918.95604395602"/>
  </r>
  <r>
    <x v="0"/>
    <x v="1"/>
    <x v="2"/>
    <x v="3"/>
    <s v="FIN_HP"/>
    <x v="3"/>
    <s v="GHOB_WASTEHEAT"/>
    <x v="0"/>
    <x v="2"/>
    <n v="5.2655677655677398"/>
    <n v="1921.93223443223"/>
    <n v="6918.95604395602"/>
  </r>
  <r>
    <x v="0"/>
    <x v="1"/>
    <x v="2"/>
    <x v="3"/>
    <s v="FIN_HP"/>
    <x v="3"/>
    <s v="GHOB_WASTEHEAT"/>
    <x v="0"/>
    <x v="13"/>
    <n v="5.2655677655677398"/>
    <n v="1921.93223443223"/>
    <n v="6918.95604395602"/>
  </r>
  <r>
    <x v="0"/>
    <x v="1"/>
    <x v="2"/>
    <x v="3"/>
    <s v="FIN_HP"/>
    <x v="3"/>
    <s v="GHOB_WASTEHEAT"/>
    <x v="0"/>
    <x v="14"/>
    <n v="5.2655677655677398"/>
    <n v="1921.93223443223"/>
    <n v="6918.95604395602"/>
  </r>
  <r>
    <x v="0"/>
    <x v="1"/>
    <x v="2"/>
    <x v="3"/>
    <s v="FIN_HP"/>
    <x v="3"/>
    <s v="GHOB_WASTEHEAT"/>
    <x v="0"/>
    <x v="15"/>
    <n v="5.2655677655677398"/>
    <n v="1921.93223443223"/>
    <n v="6918.95604395602"/>
  </r>
  <r>
    <x v="0"/>
    <x v="1"/>
    <x v="2"/>
    <x v="3"/>
    <s v="FIN_HP"/>
    <x v="3"/>
    <s v="GHOB_WASTEHEAT"/>
    <x v="0"/>
    <x v="3"/>
    <n v="5.2655677655677398"/>
    <n v="1921.93223443223"/>
    <n v="6918.95604395602"/>
  </r>
  <r>
    <x v="0"/>
    <x v="1"/>
    <x v="2"/>
    <x v="3"/>
    <s v="FIN_HP"/>
    <x v="3"/>
    <s v="GHOB_WASTEHEAT"/>
    <x v="0"/>
    <x v="4"/>
    <n v="5.2655677655677398"/>
    <n v="1921.93223443223"/>
    <n v="6918.95604395602"/>
  </r>
  <r>
    <x v="0"/>
    <x v="1"/>
    <x v="2"/>
    <x v="3"/>
    <s v="FIN_HP"/>
    <x v="3"/>
    <s v="GHOB_WASTEHEAT"/>
    <x v="0"/>
    <x v="16"/>
    <n v="5.2655677655677398"/>
    <n v="1921.93223443223"/>
    <n v="6918.95604395602"/>
  </r>
  <r>
    <x v="0"/>
    <x v="1"/>
    <x v="2"/>
    <x v="3"/>
    <s v="FIN_HP"/>
    <x v="3"/>
    <s v="GHOB_WASTEHEAT"/>
    <x v="0"/>
    <x v="5"/>
    <n v="5.2655677655677398"/>
    <n v="1921.93223443223"/>
    <n v="6918.95604395602"/>
  </r>
  <r>
    <x v="0"/>
    <x v="1"/>
    <x v="2"/>
    <x v="3"/>
    <s v="FIN_HP"/>
    <x v="3"/>
    <s v="GHOB_WASTEHEAT"/>
    <x v="0"/>
    <x v="6"/>
    <n v="5.2655677655677398"/>
    <n v="1921.93223443223"/>
    <n v="6918.95604395602"/>
  </r>
  <r>
    <x v="0"/>
    <x v="1"/>
    <x v="2"/>
    <x v="3"/>
    <s v="FIN_HP"/>
    <x v="3"/>
    <s v="GHOB_WASTEHEAT"/>
    <x v="0"/>
    <x v="17"/>
    <n v="5.2655677655677398"/>
    <n v="1921.93223443223"/>
    <n v="6918.95604395602"/>
  </r>
  <r>
    <x v="0"/>
    <x v="1"/>
    <x v="2"/>
    <x v="3"/>
    <s v="FIN_HP"/>
    <x v="3"/>
    <s v="GHOB_WASTEHEAT"/>
    <x v="0"/>
    <x v="7"/>
    <n v="5.2655677655677398"/>
    <n v="1921.93223443223"/>
    <n v="6918.95604395602"/>
  </r>
  <r>
    <x v="0"/>
    <x v="1"/>
    <x v="2"/>
    <x v="3"/>
    <s v="FIN_HP"/>
    <x v="3"/>
    <s v="GHOB_WASTEHEAT"/>
    <x v="0"/>
    <x v="23"/>
    <n v="5.2655677655677398"/>
    <n v="1921.93223443223"/>
    <n v="6918.95604395602"/>
  </r>
  <r>
    <x v="0"/>
    <x v="1"/>
    <x v="2"/>
    <x v="3"/>
    <s v="FIN_HP"/>
    <x v="3"/>
    <s v="GHOB_WASTEHEAT"/>
    <x v="0"/>
    <x v="8"/>
    <n v="5.2655677655677398"/>
    <n v="1921.93223443223"/>
    <n v="6918.95604395602"/>
  </r>
  <r>
    <x v="0"/>
    <x v="1"/>
    <x v="2"/>
    <x v="3"/>
    <s v="FIN_HP"/>
    <x v="3"/>
    <s v="GHOB_WASTEHEAT"/>
    <x v="0"/>
    <x v="9"/>
    <n v="5.2655677655677398"/>
    <n v="1921.93223443223"/>
    <n v="6918.95604395602"/>
  </r>
  <r>
    <x v="0"/>
    <x v="1"/>
    <x v="2"/>
    <x v="3"/>
    <s v="FIN_HP"/>
    <x v="3"/>
    <s v="GHOB_WASTEHEAT"/>
    <x v="0"/>
    <x v="18"/>
    <n v="5.2655677655677398"/>
    <n v="1921.93223443223"/>
    <n v="6918.95604395602"/>
  </r>
  <r>
    <x v="0"/>
    <x v="1"/>
    <x v="2"/>
    <x v="3"/>
    <s v="FIN_HP"/>
    <x v="3"/>
    <s v="GHOB_WASTEHEAT"/>
    <x v="0"/>
    <x v="19"/>
    <n v="5.2655677655677398"/>
    <n v="1921.93223443223"/>
    <n v="6918.95604395602"/>
  </r>
  <r>
    <x v="0"/>
    <x v="1"/>
    <x v="2"/>
    <x v="3"/>
    <s v="FIN_HP"/>
    <x v="3"/>
    <s v="GHOB_WASTEHEAT"/>
    <x v="0"/>
    <x v="20"/>
    <n v="5.2655677655677398"/>
    <n v="1921.93223443223"/>
    <n v="6918.95604395602"/>
  </r>
  <r>
    <x v="0"/>
    <x v="1"/>
    <x v="2"/>
    <x v="3"/>
    <s v="FIN_HP"/>
    <x v="3"/>
    <s v="GHOB_WASTEHEAT"/>
    <x v="0"/>
    <x v="10"/>
    <n v="5.2655677655677398"/>
    <n v="1921.93223443223"/>
    <n v="6918.95604395602"/>
  </r>
  <r>
    <x v="0"/>
    <x v="1"/>
    <x v="2"/>
    <x v="3"/>
    <s v="FIN_HP"/>
    <x v="3"/>
    <s v="GHOB_WASTEHEAT"/>
    <x v="0"/>
    <x v="22"/>
    <n v="5.2655677655677398"/>
    <n v="1921.93223443223"/>
    <n v="6918.95604395602"/>
  </r>
  <r>
    <x v="0"/>
    <x v="1"/>
    <x v="2"/>
    <x v="3"/>
    <s v="FIN_HP"/>
    <x v="6"/>
    <s v="GHOB_WOODCHIPS"/>
    <x v="0"/>
    <x v="3"/>
    <n v="39.706606336522199"/>
    <n v="14492.9113128306"/>
    <n v="52174.480726190202"/>
  </r>
  <r>
    <x v="0"/>
    <x v="1"/>
    <x v="2"/>
    <x v="3"/>
    <s v="FIN_HP"/>
    <x v="6"/>
    <s v="GHOB_WOODCHIPS"/>
    <x v="0"/>
    <x v="4"/>
    <n v="71.969201624470102"/>
    <n v="26268.758592931601"/>
    <n v="94567.530934553695"/>
  </r>
  <r>
    <x v="0"/>
    <x v="1"/>
    <x v="2"/>
    <x v="3"/>
    <s v="FIN_HP"/>
    <x v="6"/>
    <s v="GHOB_WOODCHIPS"/>
    <x v="0"/>
    <x v="16"/>
    <n v="61.148579977359901"/>
    <n v="22319.231691736401"/>
    <n v="80349.234090250902"/>
  </r>
  <r>
    <x v="0"/>
    <x v="1"/>
    <x v="2"/>
    <x v="3"/>
    <s v="FIN_HP"/>
    <x v="6"/>
    <s v="GHOB_WOODCHIPS"/>
    <x v="0"/>
    <x v="5"/>
    <n v="54.757996960829303"/>
    <n v="19986.668890702698"/>
    <n v="71952.008006529693"/>
  </r>
  <r>
    <x v="0"/>
    <x v="1"/>
    <x v="2"/>
    <x v="3"/>
    <s v="FIN_HP"/>
    <x v="6"/>
    <s v="GHOB_WOODCHIPS"/>
    <x v="0"/>
    <x v="6"/>
    <n v="49.669007047083802"/>
    <n v="18129.187572185601"/>
    <n v="65265.075259868099"/>
  </r>
  <r>
    <x v="0"/>
    <x v="1"/>
    <x v="2"/>
    <x v="3"/>
    <s v="FIN_HP"/>
    <x v="6"/>
    <s v="GHOB_WOODCHIPS"/>
    <x v="0"/>
    <x v="17"/>
    <n v="45.165154672689297"/>
    <n v="16485.2814555316"/>
    <n v="59347.013239913802"/>
  </r>
  <r>
    <x v="0"/>
    <x v="1"/>
    <x v="2"/>
    <x v="3"/>
    <s v="FIN_HP"/>
    <x v="6"/>
    <s v="GHOB_WOODCHIPS"/>
    <x v="0"/>
    <x v="7"/>
    <n v="50.127785895998798"/>
    <n v="18296.6418520396"/>
    <n v="65867.910667342396"/>
  </r>
  <r>
    <x v="0"/>
    <x v="1"/>
    <x v="2"/>
    <x v="3"/>
    <s v="FIN_HP"/>
    <x v="6"/>
    <s v="GHOB_WOODCHIPS"/>
    <x v="0"/>
    <x v="23"/>
    <n v="27.492535115538999"/>
    <n v="10034.775317171699"/>
    <n v="36125.191141818199"/>
  </r>
  <r>
    <x v="0"/>
    <x v="1"/>
    <x v="2"/>
    <x v="3"/>
    <s v="FIN_HP"/>
    <x v="6"/>
    <s v="GHOB_WOODCHIPS"/>
    <x v="0"/>
    <x v="8"/>
    <n v="13.947151158650099"/>
    <n v="5090.7101729072901"/>
    <n v="18326.556622466302"/>
  </r>
  <r>
    <x v="0"/>
    <x v="1"/>
    <x v="2"/>
    <x v="3"/>
    <s v="FIN_HP"/>
    <x v="6"/>
    <s v="GHOB_WOODCHIPS"/>
    <x v="0"/>
    <x v="9"/>
    <n v="3.0804287014518601"/>
    <n v="1124.35647602993"/>
    <n v="4047.6833137077501"/>
  </r>
  <r>
    <x v="0"/>
    <x v="1"/>
    <x v="2"/>
    <x v="3"/>
    <s v="FIN_HP"/>
    <x v="8"/>
    <s v="GHOB_WOODWASTE"/>
    <x v="0"/>
    <x v="11"/>
    <n v="29.5"/>
    <n v="10767.5"/>
    <n v="38763"/>
  </r>
  <r>
    <x v="0"/>
    <x v="1"/>
    <x v="2"/>
    <x v="3"/>
    <s v="FIN_HP"/>
    <x v="8"/>
    <s v="GHOB_WOODWASTE"/>
    <x v="0"/>
    <x v="21"/>
    <n v="29.5"/>
    <n v="10767.5"/>
    <n v="38763"/>
  </r>
  <r>
    <x v="0"/>
    <x v="1"/>
    <x v="2"/>
    <x v="3"/>
    <s v="FIN_HP"/>
    <x v="8"/>
    <s v="GHOB_WOODWASTE"/>
    <x v="0"/>
    <x v="12"/>
    <n v="29.5"/>
    <n v="10767.5"/>
    <n v="38763"/>
  </r>
  <r>
    <x v="0"/>
    <x v="1"/>
    <x v="2"/>
    <x v="3"/>
    <s v="FIN_HP"/>
    <x v="8"/>
    <s v="GHOB_WOODWASTE"/>
    <x v="0"/>
    <x v="0"/>
    <n v="29.5"/>
    <n v="10767.5"/>
    <n v="38763"/>
  </r>
  <r>
    <x v="0"/>
    <x v="1"/>
    <x v="2"/>
    <x v="3"/>
    <s v="FIN_HP"/>
    <x v="8"/>
    <s v="GHOB_WOODWASTE"/>
    <x v="0"/>
    <x v="1"/>
    <n v="29.5"/>
    <n v="10767.5"/>
    <n v="38763"/>
  </r>
  <r>
    <x v="0"/>
    <x v="1"/>
    <x v="2"/>
    <x v="3"/>
    <s v="FIN_HP"/>
    <x v="8"/>
    <s v="GHOB_WOODWASTE"/>
    <x v="0"/>
    <x v="2"/>
    <n v="29.5"/>
    <n v="10767.5"/>
    <n v="38763"/>
  </r>
  <r>
    <x v="0"/>
    <x v="1"/>
    <x v="2"/>
    <x v="3"/>
    <s v="FIN_HP"/>
    <x v="8"/>
    <s v="GHOB_WOODWASTE"/>
    <x v="0"/>
    <x v="13"/>
    <n v="29.5"/>
    <n v="10767.5"/>
    <n v="38763"/>
  </r>
  <r>
    <x v="0"/>
    <x v="1"/>
    <x v="2"/>
    <x v="3"/>
    <s v="FIN_HP"/>
    <x v="8"/>
    <s v="GHOB_WOODWASTE"/>
    <x v="0"/>
    <x v="14"/>
    <n v="29.5"/>
    <n v="10767.5"/>
    <n v="38763"/>
  </r>
  <r>
    <x v="0"/>
    <x v="1"/>
    <x v="2"/>
    <x v="3"/>
    <s v="FIN_HP"/>
    <x v="8"/>
    <s v="GHOB_WOODWASTE"/>
    <x v="0"/>
    <x v="15"/>
    <n v="29.5"/>
    <n v="10767.5"/>
    <n v="38763"/>
  </r>
  <r>
    <x v="0"/>
    <x v="1"/>
    <x v="2"/>
    <x v="3"/>
    <s v="FIN_HP"/>
    <x v="8"/>
    <s v="GHOB_WOODWASTE"/>
    <x v="0"/>
    <x v="3"/>
    <n v="29.5"/>
    <n v="10767.5"/>
    <n v="38763"/>
  </r>
  <r>
    <x v="0"/>
    <x v="1"/>
    <x v="2"/>
    <x v="3"/>
    <s v="FIN_HP"/>
    <x v="8"/>
    <s v="GHOB_WOODWASTE"/>
    <x v="0"/>
    <x v="4"/>
    <n v="29.5"/>
    <n v="10767.5"/>
    <n v="38763"/>
  </r>
  <r>
    <x v="0"/>
    <x v="1"/>
    <x v="2"/>
    <x v="3"/>
    <s v="FIN_HP"/>
    <x v="8"/>
    <s v="GHOB_WOODWASTE"/>
    <x v="0"/>
    <x v="16"/>
    <n v="29.5"/>
    <n v="10767.5"/>
    <n v="38763"/>
  </r>
  <r>
    <x v="0"/>
    <x v="1"/>
    <x v="2"/>
    <x v="3"/>
    <s v="FIN_HP"/>
    <x v="8"/>
    <s v="GHOB_WOODWASTE"/>
    <x v="0"/>
    <x v="5"/>
    <n v="29.5"/>
    <n v="10767.5"/>
    <n v="38763"/>
  </r>
  <r>
    <x v="0"/>
    <x v="1"/>
    <x v="2"/>
    <x v="3"/>
    <s v="FIN_HP"/>
    <x v="8"/>
    <s v="GHOB_WOODWASTE"/>
    <x v="0"/>
    <x v="6"/>
    <n v="29.5"/>
    <n v="10767.5"/>
    <n v="38763"/>
  </r>
  <r>
    <x v="0"/>
    <x v="1"/>
    <x v="2"/>
    <x v="3"/>
    <s v="FIN_HP"/>
    <x v="8"/>
    <s v="GHOB_WOODWASTE"/>
    <x v="0"/>
    <x v="17"/>
    <n v="29.5"/>
    <n v="10767.5"/>
    <n v="38763"/>
  </r>
  <r>
    <x v="0"/>
    <x v="1"/>
    <x v="2"/>
    <x v="3"/>
    <s v="FIN_HP"/>
    <x v="8"/>
    <s v="GHOB_WOODWASTE"/>
    <x v="0"/>
    <x v="7"/>
    <n v="29.5"/>
    <n v="10767.5"/>
    <n v="38763"/>
  </r>
  <r>
    <x v="0"/>
    <x v="1"/>
    <x v="2"/>
    <x v="3"/>
    <s v="FIN_HP"/>
    <x v="8"/>
    <s v="GHOB_WOODWASTE"/>
    <x v="0"/>
    <x v="23"/>
    <n v="29.5"/>
    <n v="10767.5"/>
    <n v="38763"/>
  </r>
  <r>
    <x v="0"/>
    <x v="1"/>
    <x v="2"/>
    <x v="3"/>
    <s v="FIN_HP"/>
    <x v="8"/>
    <s v="GHOB_WOODWASTE"/>
    <x v="0"/>
    <x v="8"/>
    <n v="29.5"/>
    <n v="10767.5"/>
    <n v="38763"/>
  </r>
  <r>
    <x v="0"/>
    <x v="1"/>
    <x v="2"/>
    <x v="3"/>
    <s v="FIN_HP"/>
    <x v="8"/>
    <s v="GHOB_WOODWASTE"/>
    <x v="0"/>
    <x v="9"/>
    <n v="29.5"/>
    <n v="10767.5"/>
    <n v="38763"/>
  </r>
  <r>
    <x v="0"/>
    <x v="1"/>
    <x v="2"/>
    <x v="3"/>
    <s v="FIN_HP"/>
    <x v="8"/>
    <s v="GHOB_WOODWASTE"/>
    <x v="0"/>
    <x v="18"/>
    <n v="29.5"/>
    <n v="10767.5"/>
    <n v="38763"/>
  </r>
  <r>
    <x v="0"/>
    <x v="1"/>
    <x v="2"/>
    <x v="3"/>
    <s v="FIN_HP"/>
    <x v="8"/>
    <s v="GHOB_WOODWASTE"/>
    <x v="0"/>
    <x v="19"/>
    <n v="29.5"/>
    <n v="10767.5"/>
    <n v="38763"/>
  </r>
  <r>
    <x v="0"/>
    <x v="1"/>
    <x v="2"/>
    <x v="3"/>
    <s v="FIN_HP"/>
    <x v="8"/>
    <s v="GHOB_WOODWASTE"/>
    <x v="0"/>
    <x v="20"/>
    <n v="29.5"/>
    <n v="10767.5"/>
    <n v="38763"/>
  </r>
  <r>
    <x v="0"/>
    <x v="1"/>
    <x v="2"/>
    <x v="3"/>
    <s v="FIN_HP"/>
    <x v="8"/>
    <s v="GHOB_WOODWASTE"/>
    <x v="0"/>
    <x v="10"/>
    <n v="29.5"/>
    <n v="10767.5"/>
    <n v="38763"/>
  </r>
  <r>
    <x v="0"/>
    <x v="1"/>
    <x v="2"/>
    <x v="3"/>
    <s v="FIN_HP"/>
    <x v="8"/>
    <s v="GHOB_WOODWASTE"/>
    <x v="0"/>
    <x v="22"/>
    <n v="29.5"/>
    <n v="10767.5"/>
    <n v="38763"/>
  </r>
  <r>
    <x v="0"/>
    <x v="1"/>
    <x v="2"/>
    <x v="3"/>
    <s v="FIN_OTHER"/>
    <x v="7"/>
    <s v="GNR_HP_ELEC_AIR-WTR_COP-330_LS_Y-2030"/>
    <x v="0"/>
    <x v="11"/>
    <n v="1010.70976856092"/>
    <n v="368909.065524737"/>
    <n v="1328072.6358890501"/>
  </r>
  <r>
    <x v="0"/>
    <x v="1"/>
    <x v="2"/>
    <x v="3"/>
    <s v="FIN_OTHER"/>
    <x v="7"/>
    <s v="GNR_HP_ELEC_AIR-WTR_COP-330_LS_Y-2030"/>
    <x v="0"/>
    <x v="21"/>
    <n v="1010.70976856092"/>
    <n v="368909.065524737"/>
    <n v="1328072.6358890501"/>
  </r>
  <r>
    <x v="0"/>
    <x v="1"/>
    <x v="2"/>
    <x v="3"/>
    <s v="FIN_OTHER"/>
    <x v="7"/>
    <s v="GNR_HP_ELEC_AIR-WTR_COP-330_LS_Y-2030"/>
    <x v="0"/>
    <x v="12"/>
    <n v="1010.70976856092"/>
    <n v="368909.065524737"/>
    <n v="1328072.6358890501"/>
  </r>
  <r>
    <x v="0"/>
    <x v="1"/>
    <x v="2"/>
    <x v="3"/>
    <s v="FIN_OTHER"/>
    <x v="7"/>
    <s v="GNR_HP_ELEC_AIR-WTR_COP-330_LS_Y-2030"/>
    <x v="0"/>
    <x v="0"/>
    <n v="1010.70976856092"/>
    <n v="368909.065524737"/>
    <n v="1328072.6358890501"/>
  </r>
  <r>
    <x v="0"/>
    <x v="1"/>
    <x v="2"/>
    <x v="3"/>
    <s v="FIN_OTHER"/>
    <x v="7"/>
    <s v="GNR_HP_ELEC_AIR-WTR_COP-330_LS_Y-2030"/>
    <x v="0"/>
    <x v="1"/>
    <n v="1010.70976856092"/>
    <n v="368909.065524737"/>
    <n v="1328072.6358890501"/>
  </r>
  <r>
    <x v="0"/>
    <x v="1"/>
    <x v="2"/>
    <x v="3"/>
    <s v="FIN_OTHER"/>
    <x v="7"/>
    <s v="GNR_HP_ELEC_AIR-WTR_COP-330_LS_Y-2030"/>
    <x v="0"/>
    <x v="2"/>
    <n v="1010.70976856092"/>
    <n v="368909.065524737"/>
    <n v="1328072.6358890501"/>
  </r>
  <r>
    <x v="0"/>
    <x v="1"/>
    <x v="2"/>
    <x v="3"/>
    <s v="FIN_OTHER"/>
    <x v="7"/>
    <s v="GNR_HP_ELEC_AIR-WTR_COP-330_LS_Y-2030"/>
    <x v="0"/>
    <x v="13"/>
    <n v="1010.70976856092"/>
    <n v="368909.065524737"/>
    <n v="1328072.6358890501"/>
  </r>
  <r>
    <x v="0"/>
    <x v="1"/>
    <x v="2"/>
    <x v="3"/>
    <s v="FIN_OTHER"/>
    <x v="7"/>
    <s v="GNR_HP_ELEC_AIR-WTR_COP-330_LS_Y-2030"/>
    <x v="0"/>
    <x v="14"/>
    <n v="1010.70976856092"/>
    <n v="368909.065524737"/>
    <n v="1328072.6358890501"/>
  </r>
  <r>
    <x v="0"/>
    <x v="1"/>
    <x v="2"/>
    <x v="3"/>
    <s v="FIN_OTHER"/>
    <x v="7"/>
    <s v="GNR_HP_ELEC_AIR-WTR_COP-330_LS_Y-2030"/>
    <x v="0"/>
    <x v="15"/>
    <n v="1010.70976856092"/>
    <n v="368909.065524737"/>
    <n v="1328072.6358890501"/>
  </r>
  <r>
    <x v="0"/>
    <x v="1"/>
    <x v="2"/>
    <x v="3"/>
    <s v="FIN_OTHER"/>
    <x v="7"/>
    <s v="GNR_HP_ELEC_AIR-WTR_COP-330_LS_Y-2030"/>
    <x v="0"/>
    <x v="3"/>
    <n v="1010.70976856092"/>
    <n v="368909.065524737"/>
    <n v="1328072.6358890501"/>
  </r>
  <r>
    <x v="0"/>
    <x v="1"/>
    <x v="2"/>
    <x v="3"/>
    <s v="FIN_OTHER"/>
    <x v="7"/>
    <s v="GNR_HP_ELEC_AIR-WTR_COP-330_LS_Y-2030"/>
    <x v="0"/>
    <x v="4"/>
    <n v="1010.70976856092"/>
    <n v="368909.065524737"/>
    <n v="1328072.6358890501"/>
  </r>
  <r>
    <x v="0"/>
    <x v="1"/>
    <x v="2"/>
    <x v="3"/>
    <s v="FIN_OTHER"/>
    <x v="7"/>
    <s v="GNR_HP_ELEC_AIR-WTR_COP-330_LS_Y-2030"/>
    <x v="0"/>
    <x v="16"/>
    <n v="1010.70976856092"/>
    <n v="368909.065524737"/>
    <n v="1328072.6358890501"/>
  </r>
  <r>
    <x v="0"/>
    <x v="1"/>
    <x v="2"/>
    <x v="3"/>
    <s v="FIN_OTHER"/>
    <x v="7"/>
    <s v="GNR_HP_ELEC_AIR-WTR_COP-330_LS_Y-2030"/>
    <x v="0"/>
    <x v="5"/>
    <n v="1010.70976856092"/>
    <n v="368909.065524737"/>
    <n v="1328072.6358890501"/>
  </r>
  <r>
    <x v="0"/>
    <x v="1"/>
    <x v="2"/>
    <x v="3"/>
    <s v="FIN_OTHER"/>
    <x v="7"/>
    <s v="GNR_HP_ELEC_AIR-WTR_COP-330_LS_Y-2030"/>
    <x v="0"/>
    <x v="6"/>
    <n v="1010.70976856092"/>
    <n v="368909.065524737"/>
    <n v="1328072.6358890501"/>
  </r>
  <r>
    <x v="0"/>
    <x v="1"/>
    <x v="2"/>
    <x v="3"/>
    <s v="FIN_OTHER"/>
    <x v="7"/>
    <s v="GNR_HP_ELEC_AIR-WTR_COP-330_LS_Y-2030"/>
    <x v="0"/>
    <x v="17"/>
    <n v="1010.70976856092"/>
    <n v="368909.065524737"/>
    <n v="1328072.6358890501"/>
  </r>
  <r>
    <x v="0"/>
    <x v="1"/>
    <x v="2"/>
    <x v="3"/>
    <s v="FIN_OTHER"/>
    <x v="7"/>
    <s v="GNR_HP_ELEC_AIR-WTR_COP-330_LS_Y-2030"/>
    <x v="0"/>
    <x v="7"/>
    <n v="1010.70976856092"/>
    <n v="368909.065524737"/>
    <n v="1328072.6358890501"/>
  </r>
  <r>
    <x v="0"/>
    <x v="1"/>
    <x v="2"/>
    <x v="3"/>
    <s v="FIN_OTHER"/>
    <x v="7"/>
    <s v="GNR_HP_ELEC_AIR-WTR_COP-330_LS_Y-2030"/>
    <x v="0"/>
    <x v="23"/>
    <n v="1010.70976856092"/>
    <n v="368909.065524737"/>
    <n v="1328072.6358890501"/>
  </r>
  <r>
    <x v="0"/>
    <x v="1"/>
    <x v="2"/>
    <x v="3"/>
    <s v="FIN_OTHER"/>
    <x v="7"/>
    <s v="GNR_HP_ELEC_AIR-WTR_COP-330_LS_Y-2030"/>
    <x v="0"/>
    <x v="8"/>
    <n v="1010.70976856092"/>
    <n v="368909.065524737"/>
    <n v="1328072.6358890501"/>
  </r>
  <r>
    <x v="0"/>
    <x v="1"/>
    <x v="2"/>
    <x v="3"/>
    <s v="FIN_OTHER"/>
    <x v="7"/>
    <s v="GNR_HP_ELEC_AIR-WTR_COP-330_LS_Y-2030"/>
    <x v="0"/>
    <x v="9"/>
    <n v="1010.70976856092"/>
    <n v="368909.065524737"/>
    <n v="1328072.6358890501"/>
  </r>
  <r>
    <x v="0"/>
    <x v="1"/>
    <x v="2"/>
    <x v="3"/>
    <s v="FIN_OTHER"/>
    <x v="7"/>
    <s v="GNR_HP_ELEC_AIR-WTR_COP-330_LS_Y-2030"/>
    <x v="0"/>
    <x v="18"/>
    <n v="1010.70976856092"/>
    <n v="368909.065524737"/>
    <n v="1328072.6358890501"/>
  </r>
  <r>
    <x v="0"/>
    <x v="1"/>
    <x v="2"/>
    <x v="3"/>
    <s v="FIN_OTHER"/>
    <x v="7"/>
    <s v="GNR_HP_ELEC_AIR-WTR_COP-330_LS_Y-2030"/>
    <x v="0"/>
    <x v="19"/>
    <n v="1010.70976856092"/>
    <n v="368909.065524737"/>
    <n v="1328072.6358890501"/>
  </r>
  <r>
    <x v="0"/>
    <x v="1"/>
    <x v="2"/>
    <x v="3"/>
    <s v="FIN_OTHER"/>
    <x v="7"/>
    <s v="GNR_HP_ELEC_AIR-WTR_COP-330_LS_Y-2030"/>
    <x v="0"/>
    <x v="20"/>
    <n v="1010.70976856092"/>
    <n v="368909.065524737"/>
    <n v="1328072.6358890501"/>
  </r>
  <r>
    <x v="0"/>
    <x v="1"/>
    <x v="2"/>
    <x v="3"/>
    <s v="FIN_OTHER"/>
    <x v="7"/>
    <s v="GNR_HP_ELEC_AIR-WTR_COP-330_LS_Y-2030"/>
    <x v="0"/>
    <x v="10"/>
    <n v="1010.70976856092"/>
    <n v="368909.065524737"/>
    <n v="1328072.6358890501"/>
  </r>
  <r>
    <x v="0"/>
    <x v="1"/>
    <x v="2"/>
    <x v="3"/>
    <s v="FIN_OTHER"/>
    <x v="7"/>
    <s v="GNR_HP_ELEC_AIR-WTR_COP-330_LS_Y-2030"/>
    <x v="0"/>
    <x v="22"/>
    <n v="1010.70976856092"/>
    <n v="368909.065524737"/>
    <n v="1328072.6358890501"/>
  </r>
  <r>
    <x v="0"/>
    <x v="1"/>
    <x v="2"/>
    <x v="3"/>
    <s v="FIN_OTHER"/>
    <x v="1"/>
    <s v="GNR_HS_HEAT_WTR-TANK_LS_E-95_Y-2010"/>
    <x v="0"/>
    <x v="14"/>
    <n v="68.805924460787907"/>
    <n v="25114.162428187599"/>
    <n v="90410.984741475302"/>
  </r>
  <r>
    <x v="0"/>
    <x v="1"/>
    <x v="2"/>
    <x v="3"/>
    <s v="FIN_OTHER"/>
    <x v="1"/>
    <s v="GNR_HS_HEAT_WTR-TANK_LS_E-95_Y-2010"/>
    <x v="0"/>
    <x v="15"/>
    <n v="72.267243426926498"/>
    <n v="26377.543850828199"/>
    <n v="94959.157862981403"/>
  </r>
  <r>
    <x v="0"/>
    <x v="1"/>
    <x v="2"/>
    <x v="3"/>
    <s v="FIN_OTHER"/>
    <x v="1"/>
    <s v="GNR_HS_HEAT_WTR-TANK_LS_E-95_Y-2010"/>
    <x v="0"/>
    <x v="3"/>
    <n v="15.5542276309301"/>
    <n v="5677.2930852894797"/>
    <n v="20438.2551070421"/>
  </r>
  <r>
    <x v="0"/>
    <x v="1"/>
    <x v="2"/>
    <x v="3"/>
    <s v="FIN_OTHER"/>
    <x v="1"/>
    <s v="GNR_HS_HEAT_WTR-TANK_LS_E-95_Y-2010"/>
    <x v="0"/>
    <x v="22"/>
    <n v="32.975622802596803"/>
    <n v="12036.1023229478"/>
    <n v="43329.968362612199"/>
  </r>
  <r>
    <x v="0"/>
    <x v="1"/>
    <x v="2"/>
    <x v="3"/>
    <s v="FIN_OTHER"/>
    <x v="1"/>
    <s v="GNR_HS_HEAT_WTR-TANK_LS_E-95_Y-2010"/>
    <x v="0"/>
    <x v="22"/>
    <n v="123.651772716048"/>
    <n v="45132.897041357399"/>
    <n v="162478.429348887"/>
  </r>
  <r>
    <x v="0"/>
    <x v="1"/>
    <x v="2"/>
    <x v="3"/>
    <s v="FIN_OTHER"/>
    <x v="3"/>
    <s v="GHOB_WASTEHEAT"/>
    <x v="0"/>
    <x v="11"/>
    <n v="214.86950549450501"/>
    <n v="78427.369505494207"/>
    <n v="282338.530219779"/>
  </r>
  <r>
    <x v="0"/>
    <x v="1"/>
    <x v="2"/>
    <x v="3"/>
    <s v="FIN_OTHER"/>
    <x v="3"/>
    <s v="GHOB_WASTEHEAT"/>
    <x v="0"/>
    <x v="21"/>
    <n v="214.86950549450501"/>
    <n v="78427.369505494207"/>
    <n v="282338.530219779"/>
  </r>
  <r>
    <x v="0"/>
    <x v="1"/>
    <x v="2"/>
    <x v="3"/>
    <s v="FIN_OTHER"/>
    <x v="3"/>
    <s v="GHOB_WASTEHEAT"/>
    <x v="0"/>
    <x v="12"/>
    <n v="214.86950549450501"/>
    <n v="78427.369505494207"/>
    <n v="282338.530219779"/>
  </r>
  <r>
    <x v="0"/>
    <x v="1"/>
    <x v="2"/>
    <x v="3"/>
    <s v="FIN_OTHER"/>
    <x v="3"/>
    <s v="GHOB_WASTEHEAT"/>
    <x v="0"/>
    <x v="0"/>
    <n v="214.86950549450501"/>
    <n v="78427.369505494207"/>
    <n v="282338.530219779"/>
  </r>
  <r>
    <x v="0"/>
    <x v="1"/>
    <x v="2"/>
    <x v="3"/>
    <s v="FIN_OTHER"/>
    <x v="3"/>
    <s v="GHOB_WASTEHEAT"/>
    <x v="0"/>
    <x v="1"/>
    <n v="214.86950549450501"/>
    <n v="78427.369505494207"/>
    <n v="282338.530219779"/>
  </r>
  <r>
    <x v="0"/>
    <x v="1"/>
    <x v="2"/>
    <x v="3"/>
    <s v="FIN_OTHER"/>
    <x v="3"/>
    <s v="GHOB_WASTEHEAT"/>
    <x v="0"/>
    <x v="2"/>
    <n v="214.86950549450501"/>
    <n v="78427.369505494207"/>
    <n v="282338.530219779"/>
  </r>
  <r>
    <x v="0"/>
    <x v="1"/>
    <x v="2"/>
    <x v="3"/>
    <s v="FIN_OTHER"/>
    <x v="3"/>
    <s v="GHOB_WASTEHEAT"/>
    <x v="0"/>
    <x v="13"/>
    <n v="214.86950549450501"/>
    <n v="78427.369505494207"/>
    <n v="282338.530219779"/>
  </r>
  <r>
    <x v="0"/>
    <x v="1"/>
    <x v="2"/>
    <x v="3"/>
    <s v="FIN_OTHER"/>
    <x v="3"/>
    <s v="GHOB_WASTEHEAT"/>
    <x v="0"/>
    <x v="14"/>
    <n v="214.86950549450501"/>
    <n v="78427.369505494207"/>
    <n v="282338.530219779"/>
  </r>
  <r>
    <x v="0"/>
    <x v="1"/>
    <x v="2"/>
    <x v="3"/>
    <s v="FIN_OTHER"/>
    <x v="3"/>
    <s v="GHOB_WASTEHEAT"/>
    <x v="0"/>
    <x v="15"/>
    <n v="214.86950549450501"/>
    <n v="78427.369505494207"/>
    <n v="282338.530219779"/>
  </r>
  <r>
    <x v="0"/>
    <x v="1"/>
    <x v="2"/>
    <x v="3"/>
    <s v="FIN_OTHER"/>
    <x v="3"/>
    <s v="GHOB_WASTEHEAT"/>
    <x v="0"/>
    <x v="3"/>
    <n v="214.86950549450501"/>
    <n v="78427.369505494207"/>
    <n v="282338.530219779"/>
  </r>
  <r>
    <x v="0"/>
    <x v="1"/>
    <x v="2"/>
    <x v="3"/>
    <s v="FIN_OTHER"/>
    <x v="3"/>
    <s v="GHOB_WASTEHEAT"/>
    <x v="0"/>
    <x v="4"/>
    <n v="214.86950549450501"/>
    <n v="78427.369505494207"/>
    <n v="282338.530219779"/>
  </r>
  <r>
    <x v="0"/>
    <x v="1"/>
    <x v="2"/>
    <x v="3"/>
    <s v="FIN_OTHER"/>
    <x v="3"/>
    <s v="GHOB_WASTEHEAT"/>
    <x v="0"/>
    <x v="16"/>
    <n v="214.86950549450501"/>
    <n v="78427.369505494207"/>
    <n v="282338.530219779"/>
  </r>
  <r>
    <x v="0"/>
    <x v="1"/>
    <x v="2"/>
    <x v="3"/>
    <s v="FIN_OTHER"/>
    <x v="3"/>
    <s v="GHOB_WASTEHEAT"/>
    <x v="0"/>
    <x v="5"/>
    <n v="214.86950549450501"/>
    <n v="78427.369505494207"/>
    <n v="282338.530219779"/>
  </r>
  <r>
    <x v="0"/>
    <x v="1"/>
    <x v="2"/>
    <x v="3"/>
    <s v="FIN_OTHER"/>
    <x v="3"/>
    <s v="GHOB_WASTEHEAT"/>
    <x v="0"/>
    <x v="6"/>
    <n v="214.86950549450501"/>
    <n v="78427.369505494207"/>
    <n v="282338.530219779"/>
  </r>
  <r>
    <x v="0"/>
    <x v="1"/>
    <x v="2"/>
    <x v="3"/>
    <s v="FIN_OTHER"/>
    <x v="3"/>
    <s v="GHOB_WASTEHEAT"/>
    <x v="0"/>
    <x v="17"/>
    <n v="214.86950549450501"/>
    <n v="78427.369505494207"/>
    <n v="282338.530219779"/>
  </r>
  <r>
    <x v="0"/>
    <x v="1"/>
    <x v="2"/>
    <x v="3"/>
    <s v="FIN_OTHER"/>
    <x v="3"/>
    <s v="GHOB_WASTEHEAT"/>
    <x v="0"/>
    <x v="7"/>
    <n v="214.86950549450501"/>
    <n v="78427.369505494207"/>
    <n v="282338.530219779"/>
  </r>
  <r>
    <x v="0"/>
    <x v="1"/>
    <x v="2"/>
    <x v="3"/>
    <s v="FIN_OTHER"/>
    <x v="3"/>
    <s v="GHOB_WASTEHEAT"/>
    <x v="0"/>
    <x v="23"/>
    <n v="214.86950549450501"/>
    <n v="78427.369505494207"/>
    <n v="282338.530219779"/>
  </r>
  <r>
    <x v="0"/>
    <x v="1"/>
    <x v="2"/>
    <x v="3"/>
    <s v="FIN_OTHER"/>
    <x v="3"/>
    <s v="GHOB_WASTEHEAT"/>
    <x v="0"/>
    <x v="8"/>
    <n v="214.86950549450501"/>
    <n v="78427.369505494207"/>
    <n v="282338.530219779"/>
  </r>
  <r>
    <x v="0"/>
    <x v="1"/>
    <x v="2"/>
    <x v="3"/>
    <s v="FIN_OTHER"/>
    <x v="3"/>
    <s v="GHOB_WASTEHEAT"/>
    <x v="0"/>
    <x v="9"/>
    <n v="214.86950549450501"/>
    <n v="78427.369505494207"/>
    <n v="282338.530219779"/>
  </r>
  <r>
    <x v="0"/>
    <x v="1"/>
    <x v="2"/>
    <x v="3"/>
    <s v="FIN_OTHER"/>
    <x v="3"/>
    <s v="GHOB_WASTEHEAT"/>
    <x v="0"/>
    <x v="18"/>
    <n v="214.86950549450501"/>
    <n v="78427.369505494207"/>
    <n v="282338.530219779"/>
  </r>
  <r>
    <x v="0"/>
    <x v="1"/>
    <x v="2"/>
    <x v="3"/>
    <s v="FIN_OTHER"/>
    <x v="3"/>
    <s v="GHOB_WASTEHEAT"/>
    <x v="0"/>
    <x v="19"/>
    <n v="214.86950549450501"/>
    <n v="78427.369505494207"/>
    <n v="282338.530219779"/>
  </r>
  <r>
    <x v="0"/>
    <x v="1"/>
    <x v="2"/>
    <x v="3"/>
    <s v="FIN_OTHER"/>
    <x v="3"/>
    <s v="GHOB_WASTEHEAT"/>
    <x v="0"/>
    <x v="20"/>
    <n v="214.86950549450501"/>
    <n v="78427.369505494207"/>
    <n v="282338.530219779"/>
  </r>
  <r>
    <x v="0"/>
    <x v="1"/>
    <x v="2"/>
    <x v="3"/>
    <s v="FIN_OTHER"/>
    <x v="3"/>
    <s v="GHOB_WASTEHEAT"/>
    <x v="0"/>
    <x v="10"/>
    <n v="214.86950549450501"/>
    <n v="78427.369505494207"/>
    <n v="282338.530219779"/>
  </r>
  <r>
    <x v="0"/>
    <x v="1"/>
    <x v="2"/>
    <x v="3"/>
    <s v="FIN_OTHER"/>
    <x v="3"/>
    <s v="GHOB_WASTEHEAT"/>
    <x v="0"/>
    <x v="22"/>
    <n v="214.86950549450501"/>
    <n v="78427.369505494207"/>
    <n v="282338.530219779"/>
  </r>
  <r>
    <x v="0"/>
    <x v="1"/>
    <x v="2"/>
    <x v="3"/>
    <s v="FIN_OTHER"/>
    <x v="6"/>
    <s v="GBPR_WOODCHIPS_FINOTHER"/>
    <x v="0"/>
    <x v="11"/>
    <n v="271.63523210024101"/>
    <n v="99146.859716588093"/>
    <n v="356928.69497971702"/>
  </r>
  <r>
    <x v="0"/>
    <x v="1"/>
    <x v="2"/>
    <x v="3"/>
    <s v="FIN_OTHER"/>
    <x v="6"/>
    <s v="GBPR_WOODCHIPS_FINOTHER"/>
    <x v="0"/>
    <x v="21"/>
    <n v="246.42825213341999"/>
    <n v="89946.312028698201"/>
    <n v="323806.72330331401"/>
  </r>
  <r>
    <x v="0"/>
    <x v="1"/>
    <x v="2"/>
    <x v="3"/>
    <s v="FIN_OTHER"/>
    <x v="6"/>
    <s v="GBPR_WOODCHIPS_FINOTHER"/>
    <x v="0"/>
    <x v="12"/>
    <n v="254.52647044933599"/>
    <n v="92902.161714007801"/>
    <n v="334447.78217042802"/>
  </r>
  <r>
    <x v="0"/>
    <x v="1"/>
    <x v="2"/>
    <x v="3"/>
    <s v="FIN_OTHER"/>
    <x v="6"/>
    <s v="GBPR_WOODCHIPS_FINOTHER"/>
    <x v="0"/>
    <x v="0"/>
    <n v="309.17113088312499"/>
    <n v="112847.46277234099"/>
    <n v="406250.86598042701"/>
  </r>
  <r>
    <x v="0"/>
    <x v="1"/>
    <x v="2"/>
    <x v="3"/>
    <s v="FIN_OTHER"/>
    <x v="6"/>
    <s v="GBPR_WOODCHIPS_FINOTHER"/>
    <x v="0"/>
    <x v="1"/>
    <n v="520.96525656246195"/>
    <n v="190152.31864529799"/>
    <n v="684548.34712307504"/>
  </r>
  <r>
    <x v="0"/>
    <x v="1"/>
    <x v="2"/>
    <x v="3"/>
    <s v="FIN_OTHER"/>
    <x v="6"/>
    <s v="GBPR_WOODCHIPS_FINOTHER"/>
    <x v="0"/>
    <x v="2"/>
    <n v="536.04060913705598"/>
    <n v="195654.822335025"/>
    <n v="704357.36040609097"/>
  </r>
  <r>
    <x v="0"/>
    <x v="1"/>
    <x v="2"/>
    <x v="3"/>
    <s v="FIN_OTHER"/>
    <x v="6"/>
    <s v="GBPR_WOODCHIPS_FINOTHER"/>
    <x v="0"/>
    <x v="13"/>
    <n v="536.04060913705598"/>
    <n v="195654.822335025"/>
    <n v="704357.36040609097"/>
  </r>
  <r>
    <x v="0"/>
    <x v="1"/>
    <x v="2"/>
    <x v="3"/>
    <s v="FIN_OTHER"/>
    <x v="6"/>
    <s v="GBPR_WOODCHIPS_FINOTHER"/>
    <x v="0"/>
    <x v="14"/>
    <n v="536.04060913705598"/>
    <n v="195654.822335025"/>
    <n v="704357.36040609097"/>
  </r>
  <r>
    <x v="0"/>
    <x v="1"/>
    <x v="2"/>
    <x v="3"/>
    <s v="FIN_OTHER"/>
    <x v="6"/>
    <s v="GBPR_WOODCHIPS_FINOTHER"/>
    <x v="0"/>
    <x v="15"/>
    <n v="536.04060913705598"/>
    <n v="195654.822335025"/>
    <n v="704357.36040609097"/>
  </r>
  <r>
    <x v="0"/>
    <x v="1"/>
    <x v="2"/>
    <x v="3"/>
    <s v="FIN_OTHER"/>
    <x v="6"/>
    <s v="GBPR_WOODCHIPS_FINOTHER"/>
    <x v="0"/>
    <x v="3"/>
    <n v="536.04060913705598"/>
    <n v="195654.822335025"/>
    <n v="704357.36040609097"/>
  </r>
  <r>
    <x v="0"/>
    <x v="1"/>
    <x v="2"/>
    <x v="3"/>
    <s v="FIN_OTHER"/>
    <x v="6"/>
    <s v="GBPR_WOODCHIPS_FINOTHER"/>
    <x v="0"/>
    <x v="4"/>
    <n v="536.04060913705598"/>
    <n v="195654.822335025"/>
    <n v="704357.36040609097"/>
  </r>
  <r>
    <x v="0"/>
    <x v="1"/>
    <x v="2"/>
    <x v="3"/>
    <s v="FIN_OTHER"/>
    <x v="6"/>
    <s v="GBPR_WOODCHIPS_FINOTHER"/>
    <x v="0"/>
    <x v="16"/>
    <n v="536.04060913705598"/>
    <n v="195654.822335025"/>
    <n v="704357.36040609097"/>
  </r>
  <r>
    <x v="0"/>
    <x v="1"/>
    <x v="2"/>
    <x v="3"/>
    <s v="FIN_OTHER"/>
    <x v="6"/>
    <s v="GBPR_WOODCHIPS_FINOTHER"/>
    <x v="0"/>
    <x v="5"/>
    <n v="536.04060913705598"/>
    <n v="195654.822335025"/>
    <n v="704357.36040609097"/>
  </r>
  <r>
    <x v="0"/>
    <x v="1"/>
    <x v="2"/>
    <x v="3"/>
    <s v="FIN_OTHER"/>
    <x v="6"/>
    <s v="GBPR_WOODCHIPS_FINOTHER"/>
    <x v="0"/>
    <x v="6"/>
    <n v="536.04060913705598"/>
    <n v="195654.822335025"/>
    <n v="704357.36040609097"/>
  </r>
  <r>
    <x v="0"/>
    <x v="1"/>
    <x v="2"/>
    <x v="3"/>
    <s v="FIN_OTHER"/>
    <x v="6"/>
    <s v="GBPR_WOODCHIPS_FINOTHER"/>
    <x v="0"/>
    <x v="17"/>
    <n v="536.04060913705598"/>
    <n v="195654.822335025"/>
    <n v="704357.36040609097"/>
  </r>
  <r>
    <x v="0"/>
    <x v="1"/>
    <x v="2"/>
    <x v="3"/>
    <s v="FIN_OTHER"/>
    <x v="6"/>
    <s v="GBPR_WOODCHIPS_FINOTHER"/>
    <x v="0"/>
    <x v="7"/>
    <n v="536.04060913705598"/>
    <n v="195654.822335025"/>
    <n v="704357.36040609097"/>
  </r>
  <r>
    <x v="0"/>
    <x v="1"/>
    <x v="2"/>
    <x v="3"/>
    <s v="FIN_OTHER"/>
    <x v="6"/>
    <s v="GBPR_WOODCHIPS_FINOTHER"/>
    <x v="0"/>
    <x v="23"/>
    <n v="536.04060913705598"/>
    <n v="195654.822335025"/>
    <n v="704357.36040609097"/>
  </r>
  <r>
    <x v="0"/>
    <x v="1"/>
    <x v="2"/>
    <x v="3"/>
    <s v="FIN_OTHER"/>
    <x v="6"/>
    <s v="GBPR_WOODCHIPS_FINOTHER"/>
    <x v="0"/>
    <x v="8"/>
    <n v="536.04060913705598"/>
    <n v="195654.822335025"/>
    <n v="704357.36040609097"/>
  </r>
  <r>
    <x v="0"/>
    <x v="1"/>
    <x v="2"/>
    <x v="3"/>
    <s v="FIN_OTHER"/>
    <x v="6"/>
    <s v="GBPR_WOODCHIPS_FINOTHER"/>
    <x v="0"/>
    <x v="9"/>
    <n v="536.04060913705598"/>
    <n v="195654.822335025"/>
    <n v="704357.36040609097"/>
  </r>
  <r>
    <x v="0"/>
    <x v="1"/>
    <x v="2"/>
    <x v="3"/>
    <s v="FIN_OTHER"/>
    <x v="6"/>
    <s v="GBPR_WOODCHIPS_FINOTHER"/>
    <x v="0"/>
    <x v="18"/>
    <n v="536.04060913705598"/>
    <n v="195654.822335025"/>
    <n v="704357.36040609097"/>
  </r>
  <r>
    <x v="0"/>
    <x v="1"/>
    <x v="2"/>
    <x v="3"/>
    <s v="FIN_OTHER"/>
    <x v="6"/>
    <s v="GBPR_WOODCHIPS_FINOTHER"/>
    <x v="0"/>
    <x v="19"/>
    <n v="536.04060913705598"/>
    <n v="195654.822335025"/>
    <n v="704357.36040609097"/>
  </r>
  <r>
    <x v="0"/>
    <x v="1"/>
    <x v="2"/>
    <x v="3"/>
    <s v="FIN_OTHER"/>
    <x v="6"/>
    <s v="GBPR_WOODCHIPS_FINOTHER"/>
    <x v="0"/>
    <x v="20"/>
    <n v="536.04060913705598"/>
    <n v="195654.822335025"/>
    <n v="704357.36040609097"/>
  </r>
  <r>
    <x v="0"/>
    <x v="1"/>
    <x v="2"/>
    <x v="3"/>
    <s v="FIN_OTHER"/>
    <x v="6"/>
    <s v="GBPR_WOODCHIPS_FINOTHER"/>
    <x v="0"/>
    <x v="10"/>
    <n v="330.33622586798799"/>
    <n v="120572.722441816"/>
    <n v="434061.80079053598"/>
  </r>
  <r>
    <x v="0"/>
    <x v="1"/>
    <x v="2"/>
    <x v="3"/>
    <s v="FIN_OTHER"/>
    <x v="6"/>
    <s v="GHOB_WOODCHIPS"/>
    <x v="0"/>
    <x v="13"/>
    <n v="377.57239117428099"/>
    <n v="137813.922778612"/>
    <n v="496130.122003005"/>
  </r>
  <r>
    <x v="0"/>
    <x v="1"/>
    <x v="2"/>
    <x v="3"/>
    <s v="FIN_OTHER"/>
    <x v="6"/>
    <s v="GHOB_WOODCHIPS"/>
    <x v="0"/>
    <x v="14"/>
    <n v="524.79999999999995"/>
    <n v="191552"/>
    <n v="689587.19999999995"/>
  </r>
  <r>
    <x v="0"/>
    <x v="1"/>
    <x v="2"/>
    <x v="3"/>
    <s v="FIN_OTHER"/>
    <x v="6"/>
    <s v="GHOB_WOODCHIPS"/>
    <x v="0"/>
    <x v="15"/>
    <n v="524.79999999999995"/>
    <n v="191552"/>
    <n v="689587.19999999995"/>
  </r>
  <r>
    <x v="0"/>
    <x v="1"/>
    <x v="2"/>
    <x v="3"/>
    <s v="FIN_OTHER"/>
    <x v="6"/>
    <s v="GHOB_WOODCHIPS"/>
    <x v="0"/>
    <x v="3"/>
    <n v="524.79999999999995"/>
    <n v="191552"/>
    <n v="689587.19999999995"/>
  </r>
  <r>
    <x v="0"/>
    <x v="1"/>
    <x v="2"/>
    <x v="3"/>
    <s v="FIN_OTHER"/>
    <x v="6"/>
    <s v="GHOB_WOODCHIPS"/>
    <x v="0"/>
    <x v="4"/>
    <n v="448.60450101952102"/>
    <n v="163740.642872125"/>
    <n v="589466.31433964998"/>
  </r>
  <r>
    <x v="0"/>
    <x v="1"/>
    <x v="2"/>
    <x v="3"/>
    <s v="FIN_OTHER"/>
    <x v="6"/>
    <s v="GHOB_WOODCHIPS"/>
    <x v="0"/>
    <x v="16"/>
    <n v="382.31820410933199"/>
    <n v="139546.14449990599"/>
    <n v="502366.12019966298"/>
  </r>
  <r>
    <x v="0"/>
    <x v="1"/>
    <x v="2"/>
    <x v="3"/>
    <s v="FIN_OTHER"/>
    <x v="6"/>
    <s v="GHOB_WOODCHIPS"/>
    <x v="0"/>
    <x v="5"/>
    <n v="321.47431242259398"/>
    <n v="117338.124034247"/>
    <n v="422417.24652328802"/>
  </r>
  <r>
    <x v="0"/>
    <x v="1"/>
    <x v="2"/>
    <x v="3"/>
    <s v="FIN_OTHER"/>
    <x v="6"/>
    <s v="GHOB_WOODCHIPS"/>
    <x v="0"/>
    <x v="6"/>
    <n v="301.01356447212902"/>
    <n v="109869.95103232699"/>
    <n v="395531.82371637801"/>
  </r>
  <r>
    <x v="0"/>
    <x v="1"/>
    <x v="2"/>
    <x v="3"/>
    <s v="FIN_OTHER"/>
    <x v="6"/>
    <s v="GHOB_WOODCHIPS"/>
    <x v="0"/>
    <x v="17"/>
    <n v="276.58235486434597"/>
    <n v="100952.55952548599"/>
    <n v="363429.21429174999"/>
  </r>
  <r>
    <x v="0"/>
    <x v="1"/>
    <x v="2"/>
    <x v="3"/>
    <s v="FIN_OTHER"/>
    <x v="6"/>
    <s v="GHOB_WOODCHIPS"/>
    <x v="0"/>
    <x v="7"/>
    <n v="284.64280443345001"/>
    <n v="103894.62361820901"/>
    <n v="374020.645025554"/>
  </r>
  <r>
    <x v="0"/>
    <x v="1"/>
    <x v="2"/>
    <x v="3"/>
    <s v="FIN_OTHER"/>
    <x v="6"/>
    <s v="GHOB_WOODCHIPS"/>
    <x v="0"/>
    <x v="23"/>
    <n v="180.837723306139"/>
    <n v="66005.769006740593"/>
    <n v="237620.76842426599"/>
  </r>
  <r>
    <x v="0"/>
    <x v="1"/>
    <x v="2"/>
    <x v="3"/>
    <s v="FIN_OTHER"/>
    <x v="6"/>
    <s v="GHOB_WOODCHIPS"/>
    <x v="0"/>
    <x v="8"/>
    <n v="82.047007234265394"/>
    <n v="29947.157640506899"/>
    <n v="107809.767505825"/>
  </r>
  <r>
    <x v="0"/>
    <x v="1"/>
    <x v="2"/>
    <x v="3"/>
    <s v="FIN_OTHER"/>
    <x v="6"/>
    <s v="GHOB_WOODCHIPS"/>
    <x v="0"/>
    <x v="9"/>
    <n v="46.683670878375203"/>
    <n v="17039.539870606899"/>
    <n v="61342.343534184998"/>
  </r>
  <r>
    <x v="0"/>
    <x v="1"/>
    <x v="2"/>
    <x v="3"/>
    <s v="FIN_OTHER"/>
    <x v="6"/>
    <s v="GHOB_WOODCHIPS"/>
    <x v="0"/>
    <x v="22"/>
    <n v="75.257089120602501"/>
    <n v="27468.8375290199"/>
    <n v="98887.815104471694"/>
  </r>
  <r>
    <x v="0"/>
    <x v="1"/>
    <x v="2"/>
    <x v="3"/>
    <s v="FIN_OTHER"/>
    <x v="8"/>
    <s v="GBPR_WOODWASTE_FINOTHER"/>
    <x v="0"/>
    <x v="11"/>
    <n v="304.938271604938"/>
    <n v="111302.46913580201"/>
    <n v="400688.88888888899"/>
  </r>
  <r>
    <x v="0"/>
    <x v="1"/>
    <x v="2"/>
    <x v="3"/>
    <s v="FIN_OTHER"/>
    <x v="8"/>
    <s v="GBPR_WOODWASTE_FINOTHER"/>
    <x v="0"/>
    <x v="21"/>
    <n v="304.938271604938"/>
    <n v="111302.46913580201"/>
    <n v="400688.88888888899"/>
  </r>
  <r>
    <x v="0"/>
    <x v="1"/>
    <x v="2"/>
    <x v="3"/>
    <s v="FIN_OTHER"/>
    <x v="8"/>
    <s v="GBPR_WOODWASTE_FINOTHER"/>
    <x v="0"/>
    <x v="12"/>
    <n v="304.938271604938"/>
    <n v="111302.46913580201"/>
    <n v="400688.88888888899"/>
  </r>
  <r>
    <x v="0"/>
    <x v="1"/>
    <x v="2"/>
    <x v="3"/>
    <s v="FIN_OTHER"/>
    <x v="8"/>
    <s v="GBPR_WOODWASTE_FINOTHER"/>
    <x v="0"/>
    <x v="0"/>
    <n v="304.938271604938"/>
    <n v="111302.46913580201"/>
    <n v="400688.88888888899"/>
  </r>
  <r>
    <x v="0"/>
    <x v="1"/>
    <x v="2"/>
    <x v="3"/>
    <s v="FIN_OTHER"/>
    <x v="8"/>
    <s v="GBPR_WOODWASTE_FINOTHER"/>
    <x v="0"/>
    <x v="1"/>
    <n v="304.938271604938"/>
    <n v="111302.46913580201"/>
    <n v="400688.88888888899"/>
  </r>
  <r>
    <x v="0"/>
    <x v="1"/>
    <x v="2"/>
    <x v="3"/>
    <s v="FIN_OTHER"/>
    <x v="8"/>
    <s v="GBPR_WOODWASTE_FINOTHER"/>
    <x v="0"/>
    <x v="2"/>
    <n v="304.938271604938"/>
    <n v="111302.46913580201"/>
    <n v="400688.88888888899"/>
  </r>
  <r>
    <x v="0"/>
    <x v="1"/>
    <x v="2"/>
    <x v="3"/>
    <s v="FIN_OTHER"/>
    <x v="8"/>
    <s v="GBPR_WOODWASTE_FINOTHER"/>
    <x v="0"/>
    <x v="13"/>
    <n v="304.938271604938"/>
    <n v="111302.46913580201"/>
    <n v="400688.88888888899"/>
  </r>
  <r>
    <x v="0"/>
    <x v="1"/>
    <x v="2"/>
    <x v="3"/>
    <s v="FIN_OTHER"/>
    <x v="8"/>
    <s v="GBPR_WOODWASTE_FINOTHER"/>
    <x v="0"/>
    <x v="14"/>
    <n v="304.938271604938"/>
    <n v="111302.46913580201"/>
    <n v="400688.88888888899"/>
  </r>
  <r>
    <x v="0"/>
    <x v="1"/>
    <x v="2"/>
    <x v="3"/>
    <s v="FIN_OTHER"/>
    <x v="8"/>
    <s v="GBPR_WOODWASTE_FINOTHER"/>
    <x v="0"/>
    <x v="15"/>
    <n v="304.938271604938"/>
    <n v="111302.46913580201"/>
    <n v="400688.88888888899"/>
  </r>
  <r>
    <x v="0"/>
    <x v="1"/>
    <x v="2"/>
    <x v="3"/>
    <s v="FIN_OTHER"/>
    <x v="8"/>
    <s v="GBPR_WOODWASTE_FINOTHER"/>
    <x v="0"/>
    <x v="3"/>
    <n v="304.938271604938"/>
    <n v="111302.46913580201"/>
    <n v="400688.88888888899"/>
  </r>
  <r>
    <x v="0"/>
    <x v="1"/>
    <x v="2"/>
    <x v="3"/>
    <s v="FIN_OTHER"/>
    <x v="8"/>
    <s v="GBPR_WOODWASTE_FINOTHER"/>
    <x v="0"/>
    <x v="4"/>
    <n v="304.938271604938"/>
    <n v="111302.46913580201"/>
    <n v="400688.88888888899"/>
  </r>
  <r>
    <x v="0"/>
    <x v="1"/>
    <x v="2"/>
    <x v="3"/>
    <s v="FIN_OTHER"/>
    <x v="8"/>
    <s v="GBPR_WOODWASTE_FINOTHER"/>
    <x v="0"/>
    <x v="16"/>
    <n v="304.938271604938"/>
    <n v="111302.46913580201"/>
    <n v="400688.88888888899"/>
  </r>
  <r>
    <x v="0"/>
    <x v="1"/>
    <x v="2"/>
    <x v="3"/>
    <s v="FIN_OTHER"/>
    <x v="8"/>
    <s v="GBPR_WOODWASTE_FINOTHER"/>
    <x v="0"/>
    <x v="5"/>
    <n v="304.938271604938"/>
    <n v="111302.46913580201"/>
    <n v="400688.88888888899"/>
  </r>
  <r>
    <x v="0"/>
    <x v="1"/>
    <x v="2"/>
    <x v="3"/>
    <s v="FIN_OTHER"/>
    <x v="8"/>
    <s v="GBPR_WOODWASTE_FINOTHER"/>
    <x v="0"/>
    <x v="6"/>
    <n v="304.938271604938"/>
    <n v="111302.46913580201"/>
    <n v="400688.88888888899"/>
  </r>
  <r>
    <x v="0"/>
    <x v="1"/>
    <x v="2"/>
    <x v="3"/>
    <s v="FIN_OTHER"/>
    <x v="8"/>
    <s v="GBPR_WOODWASTE_FINOTHER"/>
    <x v="0"/>
    <x v="17"/>
    <n v="304.938271604938"/>
    <n v="111302.46913580201"/>
    <n v="400688.88888888899"/>
  </r>
  <r>
    <x v="0"/>
    <x v="1"/>
    <x v="2"/>
    <x v="3"/>
    <s v="FIN_OTHER"/>
    <x v="8"/>
    <s v="GBPR_WOODWASTE_FINOTHER"/>
    <x v="0"/>
    <x v="7"/>
    <n v="304.938271604938"/>
    <n v="111302.46913580201"/>
    <n v="400688.88888888899"/>
  </r>
  <r>
    <x v="0"/>
    <x v="1"/>
    <x v="2"/>
    <x v="3"/>
    <s v="FIN_OTHER"/>
    <x v="8"/>
    <s v="GBPR_WOODWASTE_FINOTHER"/>
    <x v="0"/>
    <x v="23"/>
    <n v="304.938271604938"/>
    <n v="111302.46913580201"/>
    <n v="400688.88888888899"/>
  </r>
  <r>
    <x v="0"/>
    <x v="1"/>
    <x v="2"/>
    <x v="3"/>
    <s v="FIN_OTHER"/>
    <x v="8"/>
    <s v="GBPR_WOODWASTE_FINOTHER"/>
    <x v="0"/>
    <x v="8"/>
    <n v="304.938271604938"/>
    <n v="111302.46913580201"/>
    <n v="400688.88888888899"/>
  </r>
  <r>
    <x v="0"/>
    <x v="1"/>
    <x v="2"/>
    <x v="3"/>
    <s v="FIN_OTHER"/>
    <x v="8"/>
    <s v="GBPR_WOODWASTE_FINOTHER"/>
    <x v="0"/>
    <x v="9"/>
    <n v="304.938271604938"/>
    <n v="111302.46913580201"/>
    <n v="400688.88888888899"/>
  </r>
  <r>
    <x v="0"/>
    <x v="1"/>
    <x v="2"/>
    <x v="3"/>
    <s v="FIN_OTHER"/>
    <x v="8"/>
    <s v="GBPR_WOODWASTE_FINOTHER"/>
    <x v="0"/>
    <x v="18"/>
    <n v="304.938271604938"/>
    <n v="111302.46913580201"/>
    <n v="400688.88888888899"/>
  </r>
  <r>
    <x v="0"/>
    <x v="1"/>
    <x v="2"/>
    <x v="3"/>
    <s v="FIN_OTHER"/>
    <x v="8"/>
    <s v="GBPR_WOODWASTE_FINOTHER"/>
    <x v="0"/>
    <x v="19"/>
    <n v="304.938271604938"/>
    <n v="111302.46913580201"/>
    <n v="400688.88888888899"/>
  </r>
  <r>
    <x v="0"/>
    <x v="1"/>
    <x v="2"/>
    <x v="3"/>
    <s v="FIN_OTHER"/>
    <x v="8"/>
    <s v="GBPR_WOODWASTE_FINOTHER"/>
    <x v="0"/>
    <x v="20"/>
    <n v="304.938271604938"/>
    <n v="111302.46913580201"/>
    <n v="400688.88888888899"/>
  </r>
  <r>
    <x v="0"/>
    <x v="1"/>
    <x v="2"/>
    <x v="3"/>
    <s v="FIN_OTHER"/>
    <x v="8"/>
    <s v="GBPR_WOODWASTE_FINOTHER"/>
    <x v="0"/>
    <x v="10"/>
    <n v="304.938271604938"/>
    <n v="111302.46913580201"/>
    <n v="400688.88888888899"/>
  </r>
  <r>
    <x v="0"/>
    <x v="1"/>
    <x v="2"/>
    <x v="3"/>
    <s v="FIN_OTHER"/>
    <x v="8"/>
    <s v="GBPR_WOODWASTE_FINOTHER"/>
    <x v="0"/>
    <x v="22"/>
    <n v="304.938271604938"/>
    <n v="111302.46913580201"/>
    <n v="400688.88888888899"/>
  </r>
  <r>
    <x v="0"/>
    <x v="1"/>
    <x v="2"/>
    <x v="3"/>
    <s v="FIN_OTHER"/>
    <x v="8"/>
    <s v="GHOB_WOODWASTE"/>
    <x v="0"/>
    <x v="11"/>
    <n v="166.8"/>
    <n v="60882"/>
    <n v="219175.2"/>
  </r>
  <r>
    <x v="0"/>
    <x v="1"/>
    <x v="2"/>
    <x v="3"/>
    <s v="FIN_OTHER"/>
    <x v="8"/>
    <s v="GHOB_WOODWASTE"/>
    <x v="0"/>
    <x v="21"/>
    <n v="166.8"/>
    <n v="60882"/>
    <n v="219175.2"/>
  </r>
  <r>
    <x v="0"/>
    <x v="1"/>
    <x v="2"/>
    <x v="3"/>
    <s v="FIN_OTHER"/>
    <x v="8"/>
    <s v="GHOB_WOODWASTE"/>
    <x v="0"/>
    <x v="12"/>
    <n v="166.8"/>
    <n v="60882"/>
    <n v="219175.2"/>
  </r>
  <r>
    <x v="0"/>
    <x v="1"/>
    <x v="2"/>
    <x v="3"/>
    <s v="FIN_OTHER"/>
    <x v="8"/>
    <s v="GHOB_WOODWASTE"/>
    <x v="0"/>
    <x v="0"/>
    <n v="166.8"/>
    <n v="60882"/>
    <n v="219175.2"/>
  </r>
  <r>
    <x v="0"/>
    <x v="1"/>
    <x v="2"/>
    <x v="3"/>
    <s v="FIN_OTHER"/>
    <x v="8"/>
    <s v="GHOB_WOODWASTE"/>
    <x v="0"/>
    <x v="1"/>
    <n v="166.8"/>
    <n v="60882"/>
    <n v="219175.2"/>
  </r>
  <r>
    <x v="0"/>
    <x v="1"/>
    <x v="2"/>
    <x v="3"/>
    <s v="FIN_OTHER"/>
    <x v="8"/>
    <s v="GHOB_WOODWASTE"/>
    <x v="0"/>
    <x v="2"/>
    <n v="166.8"/>
    <n v="60882"/>
    <n v="219175.2"/>
  </r>
  <r>
    <x v="0"/>
    <x v="1"/>
    <x v="2"/>
    <x v="3"/>
    <s v="FIN_OTHER"/>
    <x v="8"/>
    <s v="GHOB_WOODWASTE"/>
    <x v="0"/>
    <x v="13"/>
    <n v="166.8"/>
    <n v="60882"/>
    <n v="219175.2"/>
  </r>
  <r>
    <x v="0"/>
    <x v="1"/>
    <x v="2"/>
    <x v="3"/>
    <s v="FIN_OTHER"/>
    <x v="8"/>
    <s v="GHOB_WOODWASTE"/>
    <x v="0"/>
    <x v="14"/>
    <n v="166.8"/>
    <n v="60882"/>
    <n v="219175.2"/>
  </r>
  <r>
    <x v="0"/>
    <x v="1"/>
    <x v="2"/>
    <x v="3"/>
    <s v="FIN_OTHER"/>
    <x v="8"/>
    <s v="GHOB_WOODWASTE"/>
    <x v="0"/>
    <x v="15"/>
    <n v="166.8"/>
    <n v="60882"/>
    <n v="219175.2"/>
  </r>
  <r>
    <x v="0"/>
    <x v="1"/>
    <x v="2"/>
    <x v="3"/>
    <s v="FIN_OTHER"/>
    <x v="8"/>
    <s v="GHOB_WOODWASTE"/>
    <x v="0"/>
    <x v="3"/>
    <n v="166.8"/>
    <n v="60882"/>
    <n v="219175.2"/>
  </r>
  <r>
    <x v="0"/>
    <x v="1"/>
    <x v="2"/>
    <x v="3"/>
    <s v="FIN_OTHER"/>
    <x v="8"/>
    <s v="GHOB_WOODWASTE"/>
    <x v="0"/>
    <x v="4"/>
    <n v="166.8"/>
    <n v="60882"/>
    <n v="219175.2"/>
  </r>
  <r>
    <x v="0"/>
    <x v="1"/>
    <x v="2"/>
    <x v="3"/>
    <s v="FIN_OTHER"/>
    <x v="8"/>
    <s v="GHOB_WOODWASTE"/>
    <x v="0"/>
    <x v="16"/>
    <n v="166.8"/>
    <n v="60882"/>
    <n v="219175.2"/>
  </r>
  <r>
    <x v="0"/>
    <x v="1"/>
    <x v="2"/>
    <x v="3"/>
    <s v="FIN_OTHER"/>
    <x v="8"/>
    <s v="GHOB_WOODWASTE"/>
    <x v="0"/>
    <x v="5"/>
    <n v="166.8"/>
    <n v="60882"/>
    <n v="219175.2"/>
  </r>
  <r>
    <x v="0"/>
    <x v="1"/>
    <x v="2"/>
    <x v="3"/>
    <s v="FIN_OTHER"/>
    <x v="8"/>
    <s v="GHOB_WOODWASTE"/>
    <x v="0"/>
    <x v="6"/>
    <n v="166.8"/>
    <n v="60882"/>
    <n v="219175.2"/>
  </r>
  <r>
    <x v="0"/>
    <x v="1"/>
    <x v="2"/>
    <x v="3"/>
    <s v="FIN_OTHER"/>
    <x v="8"/>
    <s v="GHOB_WOODWASTE"/>
    <x v="0"/>
    <x v="17"/>
    <n v="166.8"/>
    <n v="60882"/>
    <n v="219175.2"/>
  </r>
  <r>
    <x v="0"/>
    <x v="1"/>
    <x v="2"/>
    <x v="3"/>
    <s v="FIN_OTHER"/>
    <x v="8"/>
    <s v="GHOB_WOODWASTE"/>
    <x v="0"/>
    <x v="7"/>
    <n v="166.8"/>
    <n v="60882"/>
    <n v="219175.2"/>
  </r>
  <r>
    <x v="0"/>
    <x v="1"/>
    <x v="2"/>
    <x v="3"/>
    <s v="FIN_OTHER"/>
    <x v="8"/>
    <s v="GHOB_WOODWASTE"/>
    <x v="0"/>
    <x v="23"/>
    <n v="166.8"/>
    <n v="60882"/>
    <n v="219175.2"/>
  </r>
  <r>
    <x v="0"/>
    <x v="1"/>
    <x v="2"/>
    <x v="3"/>
    <s v="FIN_OTHER"/>
    <x v="8"/>
    <s v="GHOB_WOODWASTE"/>
    <x v="0"/>
    <x v="8"/>
    <n v="166.8"/>
    <n v="60882"/>
    <n v="219175.2"/>
  </r>
  <r>
    <x v="0"/>
    <x v="1"/>
    <x v="2"/>
    <x v="3"/>
    <s v="FIN_OTHER"/>
    <x v="8"/>
    <s v="GHOB_WOODWASTE"/>
    <x v="0"/>
    <x v="9"/>
    <n v="166.8"/>
    <n v="60882"/>
    <n v="219175.2"/>
  </r>
  <r>
    <x v="0"/>
    <x v="1"/>
    <x v="2"/>
    <x v="3"/>
    <s v="FIN_OTHER"/>
    <x v="8"/>
    <s v="GHOB_WOODWASTE"/>
    <x v="0"/>
    <x v="18"/>
    <n v="166.8"/>
    <n v="60882"/>
    <n v="219175.2"/>
  </r>
  <r>
    <x v="0"/>
    <x v="1"/>
    <x v="2"/>
    <x v="3"/>
    <s v="FIN_OTHER"/>
    <x v="8"/>
    <s v="GHOB_WOODWASTE"/>
    <x v="0"/>
    <x v="19"/>
    <n v="166.8"/>
    <n v="60882"/>
    <n v="219175.2"/>
  </r>
  <r>
    <x v="0"/>
    <x v="1"/>
    <x v="2"/>
    <x v="3"/>
    <s v="FIN_OTHER"/>
    <x v="8"/>
    <s v="GHOB_WOODWASTE"/>
    <x v="0"/>
    <x v="20"/>
    <n v="166.8"/>
    <n v="60882"/>
    <n v="219175.2"/>
  </r>
  <r>
    <x v="0"/>
    <x v="1"/>
    <x v="2"/>
    <x v="3"/>
    <s v="FIN_OTHER"/>
    <x v="8"/>
    <s v="GHOB_WOODWASTE"/>
    <x v="0"/>
    <x v="10"/>
    <n v="166.8"/>
    <n v="60882"/>
    <n v="219175.2"/>
  </r>
  <r>
    <x v="0"/>
    <x v="1"/>
    <x v="2"/>
    <x v="3"/>
    <s v="FIN_OTHER"/>
    <x v="8"/>
    <s v="GHOB_WOODWASTE"/>
    <x v="0"/>
    <x v="22"/>
    <n v="166.8"/>
    <n v="60882"/>
    <n v="219175.2"/>
  </r>
  <r>
    <x v="0"/>
    <x v="1"/>
    <x v="2"/>
    <x v="3"/>
    <s v="FIN_TAMP"/>
    <x v="7"/>
    <s v="GNR_HP_ELEC_AIR-WTR_COP-330_LS_Y-2030"/>
    <x v="0"/>
    <x v="11"/>
    <n v="334.55371849032798"/>
    <n v="122112.10724897"/>
    <n v="439603.58609629102"/>
  </r>
  <r>
    <x v="0"/>
    <x v="1"/>
    <x v="2"/>
    <x v="3"/>
    <s v="FIN_TAMP"/>
    <x v="7"/>
    <s v="GNR_HP_ELEC_AIR-WTR_COP-330_LS_Y-2030"/>
    <x v="0"/>
    <x v="21"/>
    <n v="334.55371849032798"/>
    <n v="122112.10724897"/>
    <n v="439603.58609629102"/>
  </r>
  <r>
    <x v="0"/>
    <x v="1"/>
    <x v="2"/>
    <x v="3"/>
    <s v="FIN_TAMP"/>
    <x v="7"/>
    <s v="GNR_HP_ELEC_AIR-WTR_COP-330_LS_Y-2030"/>
    <x v="0"/>
    <x v="12"/>
    <n v="334.55371849032798"/>
    <n v="122112.10724897"/>
    <n v="439603.58609629102"/>
  </r>
  <r>
    <x v="0"/>
    <x v="1"/>
    <x v="2"/>
    <x v="3"/>
    <s v="FIN_TAMP"/>
    <x v="7"/>
    <s v="GNR_HP_ELEC_AIR-WTR_COP-330_LS_Y-2030"/>
    <x v="0"/>
    <x v="0"/>
    <n v="334.55371849032798"/>
    <n v="122112.10724897"/>
    <n v="439603.58609629102"/>
  </r>
  <r>
    <x v="0"/>
    <x v="1"/>
    <x v="2"/>
    <x v="3"/>
    <s v="FIN_TAMP"/>
    <x v="7"/>
    <s v="GNR_HP_ELEC_AIR-WTR_COP-330_LS_Y-2030"/>
    <x v="0"/>
    <x v="1"/>
    <n v="334.55371849032798"/>
    <n v="122112.10724897"/>
    <n v="439603.58609629102"/>
  </r>
  <r>
    <x v="0"/>
    <x v="1"/>
    <x v="2"/>
    <x v="3"/>
    <s v="FIN_TAMP"/>
    <x v="7"/>
    <s v="GNR_HP_ELEC_AIR-WTR_COP-330_LS_Y-2030"/>
    <x v="0"/>
    <x v="2"/>
    <n v="334.55371849032798"/>
    <n v="122112.10724897"/>
    <n v="439603.58609629102"/>
  </r>
  <r>
    <x v="0"/>
    <x v="1"/>
    <x v="2"/>
    <x v="3"/>
    <s v="FIN_TAMP"/>
    <x v="7"/>
    <s v="GNR_HP_ELEC_AIR-WTR_COP-330_LS_Y-2030"/>
    <x v="0"/>
    <x v="13"/>
    <n v="334.55371849032798"/>
    <n v="122112.10724897"/>
    <n v="439603.58609629102"/>
  </r>
  <r>
    <x v="0"/>
    <x v="1"/>
    <x v="2"/>
    <x v="3"/>
    <s v="FIN_TAMP"/>
    <x v="7"/>
    <s v="GNR_HP_ELEC_AIR-WTR_COP-330_LS_Y-2030"/>
    <x v="0"/>
    <x v="14"/>
    <n v="334.55371849032798"/>
    <n v="122112.10724897"/>
    <n v="439603.58609629102"/>
  </r>
  <r>
    <x v="0"/>
    <x v="1"/>
    <x v="2"/>
    <x v="3"/>
    <s v="FIN_TAMP"/>
    <x v="7"/>
    <s v="GNR_HP_ELEC_AIR-WTR_COP-330_LS_Y-2030"/>
    <x v="0"/>
    <x v="15"/>
    <n v="334.55371849032798"/>
    <n v="122112.10724897"/>
    <n v="439603.58609629102"/>
  </r>
  <r>
    <x v="0"/>
    <x v="1"/>
    <x v="2"/>
    <x v="3"/>
    <s v="FIN_TAMP"/>
    <x v="7"/>
    <s v="GNR_HP_ELEC_AIR-WTR_COP-330_LS_Y-2030"/>
    <x v="0"/>
    <x v="3"/>
    <n v="334.55371849032798"/>
    <n v="122112.10724897"/>
    <n v="439603.58609629102"/>
  </r>
  <r>
    <x v="0"/>
    <x v="1"/>
    <x v="2"/>
    <x v="3"/>
    <s v="FIN_TAMP"/>
    <x v="7"/>
    <s v="GNR_HP_ELEC_AIR-WTR_COP-330_LS_Y-2030"/>
    <x v="0"/>
    <x v="4"/>
    <n v="334.55371849032798"/>
    <n v="122112.10724897"/>
    <n v="439603.58609629102"/>
  </r>
  <r>
    <x v="0"/>
    <x v="1"/>
    <x v="2"/>
    <x v="3"/>
    <s v="FIN_TAMP"/>
    <x v="7"/>
    <s v="GNR_HP_ELEC_AIR-WTR_COP-330_LS_Y-2030"/>
    <x v="0"/>
    <x v="16"/>
    <n v="334.55371849032798"/>
    <n v="122112.10724897"/>
    <n v="439603.58609629102"/>
  </r>
  <r>
    <x v="0"/>
    <x v="1"/>
    <x v="2"/>
    <x v="3"/>
    <s v="FIN_TAMP"/>
    <x v="7"/>
    <s v="GNR_HP_ELEC_AIR-WTR_COP-330_LS_Y-2030"/>
    <x v="0"/>
    <x v="5"/>
    <n v="334.55371849032798"/>
    <n v="122112.10724897"/>
    <n v="439603.58609629102"/>
  </r>
  <r>
    <x v="0"/>
    <x v="1"/>
    <x v="2"/>
    <x v="3"/>
    <s v="FIN_TAMP"/>
    <x v="7"/>
    <s v="GNR_HP_ELEC_AIR-WTR_COP-330_LS_Y-2030"/>
    <x v="0"/>
    <x v="6"/>
    <n v="334.55371849032798"/>
    <n v="122112.10724897"/>
    <n v="439603.58609629102"/>
  </r>
  <r>
    <x v="0"/>
    <x v="1"/>
    <x v="2"/>
    <x v="3"/>
    <s v="FIN_TAMP"/>
    <x v="7"/>
    <s v="GNR_HP_ELEC_AIR-WTR_COP-330_LS_Y-2030"/>
    <x v="0"/>
    <x v="17"/>
    <n v="334.55371849032798"/>
    <n v="122112.10724897"/>
    <n v="439603.58609629102"/>
  </r>
  <r>
    <x v="0"/>
    <x v="1"/>
    <x v="2"/>
    <x v="3"/>
    <s v="FIN_TAMP"/>
    <x v="7"/>
    <s v="GNR_HP_ELEC_AIR-WTR_COP-330_LS_Y-2030"/>
    <x v="0"/>
    <x v="7"/>
    <n v="334.55371849032798"/>
    <n v="122112.10724897"/>
    <n v="439603.58609629102"/>
  </r>
  <r>
    <x v="0"/>
    <x v="1"/>
    <x v="2"/>
    <x v="3"/>
    <s v="FIN_TAMP"/>
    <x v="7"/>
    <s v="GNR_HP_ELEC_AIR-WTR_COP-330_LS_Y-2030"/>
    <x v="0"/>
    <x v="23"/>
    <n v="334.55371849032798"/>
    <n v="122112.10724897"/>
    <n v="439603.58609629102"/>
  </r>
  <r>
    <x v="0"/>
    <x v="1"/>
    <x v="2"/>
    <x v="3"/>
    <s v="FIN_TAMP"/>
    <x v="7"/>
    <s v="GNR_HP_ELEC_AIR-WTR_COP-330_LS_Y-2030"/>
    <x v="0"/>
    <x v="8"/>
    <n v="334.55371849032798"/>
    <n v="122112.10724897"/>
    <n v="439603.58609629102"/>
  </r>
  <r>
    <x v="0"/>
    <x v="1"/>
    <x v="2"/>
    <x v="3"/>
    <s v="FIN_TAMP"/>
    <x v="7"/>
    <s v="GNR_HP_ELEC_AIR-WTR_COP-330_LS_Y-2030"/>
    <x v="0"/>
    <x v="9"/>
    <n v="334.55371849032798"/>
    <n v="122112.10724897"/>
    <n v="439603.58609629102"/>
  </r>
  <r>
    <x v="0"/>
    <x v="1"/>
    <x v="2"/>
    <x v="3"/>
    <s v="FIN_TAMP"/>
    <x v="7"/>
    <s v="GNR_HP_ELEC_AIR-WTR_COP-330_LS_Y-2030"/>
    <x v="0"/>
    <x v="18"/>
    <n v="334.55371849032798"/>
    <n v="122112.10724897"/>
    <n v="439603.58609629102"/>
  </r>
  <r>
    <x v="0"/>
    <x v="1"/>
    <x v="2"/>
    <x v="3"/>
    <s v="FIN_TAMP"/>
    <x v="7"/>
    <s v="GNR_HP_ELEC_AIR-WTR_COP-330_LS_Y-2030"/>
    <x v="0"/>
    <x v="19"/>
    <n v="334.55371849032798"/>
    <n v="122112.10724897"/>
    <n v="439603.58609629102"/>
  </r>
  <r>
    <x v="0"/>
    <x v="1"/>
    <x v="2"/>
    <x v="3"/>
    <s v="FIN_TAMP"/>
    <x v="7"/>
    <s v="GNR_HP_ELEC_AIR-WTR_COP-330_LS_Y-2030"/>
    <x v="0"/>
    <x v="20"/>
    <n v="334.55371849032798"/>
    <n v="122112.10724897"/>
    <n v="439603.58609629102"/>
  </r>
  <r>
    <x v="0"/>
    <x v="1"/>
    <x v="2"/>
    <x v="3"/>
    <s v="FIN_TAMP"/>
    <x v="7"/>
    <s v="GNR_HP_ELEC_AIR-WTR_COP-330_LS_Y-2030"/>
    <x v="0"/>
    <x v="10"/>
    <n v="334.55371849032798"/>
    <n v="122112.10724897"/>
    <n v="439603.58609629102"/>
  </r>
  <r>
    <x v="0"/>
    <x v="1"/>
    <x v="2"/>
    <x v="3"/>
    <s v="FIN_TAMP"/>
    <x v="7"/>
    <s v="GNR_HP_ELEC_AIR-WTR_COP-330_LS_Y-2030"/>
    <x v="0"/>
    <x v="22"/>
    <n v="334.55371849032798"/>
    <n v="122112.10724897"/>
    <n v="439603.58609629102"/>
  </r>
  <r>
    <x v="0"/>
    <x v="1"/>
    <x v="2"/>
    <x v="3"/>
    <s v="FIN_TAMP"/>
    <x v="1"/>
    <s v="GNR_HS_HEAT_WTR-TANK_LS_E-95_Y-2010"/>
    <x v="0"/>
    <x v="13"/>
    <n v="11.325046547534701"/>
    <n v="4133.6419898501699"/>
    <n v="14881.1111634606"/>
  </r>
  <r>
    <x v="0"/>
    <x v="1"/>
    <x v="2"/>
    <x v="3"/>
    <s v="FIN_TAMP"/>
    <x v="1"/>
    <s v="GNR_HS_HEAT_WTR-TANK_LS_E-95_Y-2010"/>
    <x v="0"/>
    <x v="14"/>
    <n v="42.0289194171785"/>
    <n v="15340.555587270201"/>
    <n v="55226.000114172602"/>
  </r>
  <r>
    <x v="0"/>
    <x v="1"/>
    <x v="2"/>
    <x v="3"/>
    <s v="FIN_TAMP"/>
    <x v="1"/>
    <s v="GNR_HS_HEAT_WTR-TANK_LS_E-95_Y-2010"/>
    <x v="0"/>
    <x v="15"/>
    <n v="48.136355190272901"/>
    <n v="17569.7696444496"/>
    <n v="63251.170720018497"/>
  </r>
  <r>
    <x v="0"/>
    <x v="1"/>
    <x v="2"/>
    <x v="3"/>
    <s v="FIN_TAMP"/>
    <x v="1"/>
    <s v="GNR_HS_HEAT_WTR-TANK_LS_E-95_Y-2010"/>
    <x v="0"/>
    <x v="3"/>
    <n v="50.3585812005376"/>
    <n v="18380.882138196201"/>
    <n v="66171.175697506405"/>
  </r>
  <r>
    <x v="0"/>
    <x v="1"/>
    <x v="2"/>
    <x v="3"/>
    <s v="FIN_TAMP"/>
    <x v="1"/>
    <s v="GNR_HS_HEAT_WTR-TANK_LS_E-95_Y-2010"/>
    <x v="0"/>
    <x v="4"/>
    <n v="39.102993194956802"/>
    <n v="14272.5925161592"/>
    <n v="51381.333058173201"/>
  </r>
  <r>
    <x v="0"/>
    <x v="1"/>
    <x v="2"/>
    <x v="3"/>
    <s v="FIN_TAMP"/>
    <x v="1"/>
    <s v="GNR_HS_HEAT_WTR-TANK_LS_E-95_Y-2010"/>
    <x v="0"/>
    <x v="16"/>
    <n v="32.4412377246082"/>
    <n v="11841.051769481999"/>
    <n v="42627.786370135203"/>
  </r>
  <r>
    <x v="0"/>
    <x v="1"/>
    <x v="2"/>
    <x v="3"/>
    <s v="FIN_TAMP"/>
    <x v="1"/>
    <s v="GNR_HS_HEAT_WTR-TANK_LS_E-95_Y-2010"/>
    <x v="0"/>
    <x v="5"/>
    <n v="29.7834115792609"/>
    <n v="10870.9452264302"/>
    <n v="39135.402815148896"/>
  </r>
  <r>
    <x v="0"/>
    <x v="1"/>
    <x v="2"/>
    <x v="3"/>
    <s v="FIN_TAMP"/>
    <x v="1"/>
    <s v="GNR_HS_HEAT_WTR-TANK_LS_E-95_Y-2010"/>
    <x v="0"/>
    <x v="6"/>
    <n v="29.138433208914599"/>
    <n v="10635.528121253799"/>
    <n v="38287.901236513797"/>
  </r>
  <r>
    <x v="0"/>
    <x v="1"/>
    <x v="2"/>
    <x v="3"/>
    <s v="FIN_TAMP"/>
    <x v="1"/>
    <s v="GNR_HS_HEAT_WTR-TANK_LS_E-95_Y-2010"/>
    <x v="0"/>
    <x v="17"/>
    <n v="31.0805820677251"/>
    <n v="11344.412454719601"/>
    <n v="40839.884836990699"/>
  </r>
  <r>
    <x v="0"/>
    <x v="1"/>
    <x v="2"/>
    <x v="3"/>
    <s v="FIN_TAMP"/>
    <x v="1"/>
    <s v="GNR_HS_HEAT_WTR-TANK_LS_E-95_Y-2010"/>
    <x v="0"/>
    <x v="7"/>
    <n v="43.590440122260297"/>
    <n v="15910.510644624999"/>
    <n v="57277.83832065"/>
  </r>
  <r>
    <x v="0"/>
    <x v="1"/>
    <x v="2"/>
    <x v="3"/>
    <s v="FIN_TAMP"/>
    <x v="1"/>
    <s v="GNR_HS_HEAT_WTR-TANK_LS_E-95_Y-2010"/>
    <x v="0"/>
    <x v="23"/>
    <n v="30.816384882463598"/>
    <n v="11247.980482099199"/>
    <n v="40492.729735557099"/>
  </r>
  <r>
    <x v="0"/>
    <x v="1"/>
    <x v="2"/>
    <x v="3"/>
    <s v="FIN_TAMP"/>
    <x v="1"/>
    <s v="GNR_HS_HEAT_WTR-TANK_LS_E-95_Y-2010"/>
    <x v="0"/>
    <x v="8"/>
    <n v="22.1873273097602"/>
    <n v="8098.3744680624604"/>
    <n v="29154.148085024899"/>
  </r>
  <r>
    <x v="0"/>
    <x v="1"/>
    <x v="2"/>
    <x v="3"/>
    <s v="FIN_TAMP"/>
    <x v="1"/>
    <s v="GNR_HS_HEAT_WTR-TANK_LS_E-95_Y-2010"/>
    <x v="0"/>
    <x v="9"/>
    <n v="24.1011246756327"/>
    <n v="8796.9105066059201"/>
    <n v="31668.877823781299"/>
  </r>
  <r>
    <x v="0"/>
    <x v="1"/>
    <x v="2"/>
    <x v="3"/>
    <s v="FIN_TAMP"/>
    <x v="1"/>
    <s v="GNR_HS_HEAT_WTR-TANK_LS_E-95_Y-2010"/>
    <x v="0"/>
    <x v="18"/>
    <n v="18.395407692242799"/>
    <n v="6714.3238076686102"/>
    <n v="24171.565707606998"/>
  </r>
  <r>
    <x v="0"/>
    <x v="1"/>
    <x v="2"/>
    <x v="3"/>
    <s v="FIN_TAMP"/>
    <x v="1"/>
    <s v="GNR_HS_HEAT_WTR-TANK_LS_E-95_Y-2010"/>
    <x v="0"/>
    <x v="19"/>
    <n v="10.528526623455299"/>
    <n v="3842.9122175611901"/>
    <n v="13834.4839832203"/>
  </r>
  <r>
    <x v="0"/>
    <x v="1"/>
    <x v="2"/>
    <x v="3"/>
    <s v="FIN_TAMP"/>
    <x v="1"/>
    <s v="GNR_HS_HEAT_WTR-TANK_LS_E-95_Y-2010"/>
    <x v="0"/>
    <x v="20"/>
    <n v="5.0918190569979602"/>
    <n v="1858.5139558042599"/>
    <n v="6690.6502408953202"/>
  </r>
  <r>
    <x v="0"/>
    <x v="1"/>
    <x v="3"/>
    <x v="4"/>
    <s v="DE4-E_A"/>
    <x v="0"/>
    <s v="GNR_BO_COAL_E-80"/>
    <x v="0"/>
    <x v="6"/>
    <n v="1.54"/>
    <n v="562.1"/>
    <n v="2023.56"/>
  </r>
  <r>
    <x v="0"/>
    <x v="1"/>
    <x v="3"/>
    <x v="4"/>
    <s v="DE4-E_A"/>
    <x v="0"/>
    <s v="GNR_BO_COAL_E-80"/>
    <x v="0"/>
    <x v="22"/>
    <n v="1.54"/>
    <n v="562.1"/>
    <n v="2023.56"/>
  </r>
  <r>
    <x v="0"/>
    <x v="1"/>
    <x v="3"/>
    <x v="4"/>
    <s v="DE4-E_A"/>
    <x v="0"/>
    <s v="GNR_ST_COAL_BP_E-40"/>
    <x v="0"/>
    <x v="11"/>
    <n v="804"/>
    <n v="293460"/>
    <n v="1056456"/>
  </r>
  <r>
    <x v="0"/>
    <x v="1"/>
    <x v="3"/>
    <x v="4"/>
    <s v="DE4-E_A"/>
    <x v="0"/>
    <s v="GNR_ST_COAL_BP_E-40"/>
    <x v="0"/>
    <x v="21"/>
    <n v="804"/>
    <n v="293460"/>
    <n v="1056456"/>
  </r>
  <r>
    <x v="0"/>
    <x v="1"/>
    <x v="3"/>
    <x v="4"/>
    <s v="DE4-E_A"/>
    <x v="0"/>
    <s v="GNR_ST_COAL_BP_E-40"/>
    <x v="0"/>
    <x v="12"/>
    <n v="804"/>
    <n v="293460"/>
    <n v="1056456"/>
  </r>
  <r>
    <x v="0"/>
    <x v="1"/>
    <x v="3"/>
    <x v="4"/>
    <s v="DE4-E_A"/>
    <x v="0"/>
    <s v="GNR_ST_COAL_BP_E-40"/>
    <x v="0"/>
    <x v="0"/>
    <n v="804"/>
    <n v="293460"/>
    <n v="1056456"/>
  </r>
  <r>
    <x v="0"/>
    <x v="1"/>
    <x v="3"/>
    <x v="4"/>
    <s v="DE4-E_A"/>
    <x v="0"/>
    <s v="GNR_ST_COAL_BP_E-40"/>
    <x v="0"/>
    <x v="1"/>
    <n v="804"/>
    <n v="293460"/>
    <n v="1056456"/>
  </r>
  <r>
    <x v="0"/>
    <x v="1"/>
    <x v="3"/>
    <x v="4"/>
    <s v="DE4-E_A"/>
    <x v="0"/>
    <s v="GNR_ST_COAL_BP_E-40"/>
    <x v="0"/>
    <x v="2"/>
    <n v="804"/>
    <n v="293460"/>
    <n v="1056456"/>
  </r>
  <r>
    <x v="0"/>
    <x v="1"/>
    <x v="3"/>
    <x v="4"/>
    <s v="DE4-E_A"/>
    <x v="0"/>
    <s v="GNR_ST_COAL_BP_E-40"/>
    <x v="0"/>
    <x v="13"/>
    <n v="804"/>
    <n v="293460"/>
    <n v="1056456"/>
  </r>
  <r>
    <x v="0"/>
    <x v="1"/>
    <x v="3"/>
    <x v="4"/>
    <s v="DE4-E_A"/>
    <x v="0"/>
    <s v="GNR_ST_COAL_BP_E-40"/>
    <x v="0"/>
    <x v="14"/>
    <n v="804"/>
    <n v="293460"/>
    <n v="1056456"/>
  </r>
  <r>
    <x v="0"/>
    <x v="1"/>
    <x v="3"/>
    <x v="4"/>
    <s v="DE4-E_A"/>
    <x v="0"/>
    <s v="GNR_ST_COAL_BP_E-40"/>
    <x v="0"/>
    <x v="15"/>
    <n v="804"/>
    <n v="293460"/>
    <n v="1056456"/>
  </r>
  <r>
    <x v="0"/>
    <x v="1"/>
    <x v="3"/>
    <x v="4"/>
    <s v="DE4-E_A"/>
    <x v="0"/>
    <s v="GNR_ST_COAL_BP_E-40"/>
    <x v="0"/>
    <x v="3"/>
    <n v="804"/>
    <n v="293460"/>
    <n v="1056456"/>
  </r>
  <r>
    <x v="0"/>
    <x v="1"/>
    <x v="3"/>
    <x v="4"/>
    <s v="DE4-E_A"/>
    <x v="0"/>
    <s v="GNR_ST_COAL_BP_E-40"/>
    <x v="0"/>
    <x v="4"/>
    <n v="804"/>
    <n v="293460"/>
    <n v="1056456"/>
  </r>
  <r>
    <x v="0"/>
    <x v="1"/>
    <x v="3"/>
    <x v="4"/>
    <s v="DE4-E_A"/>
    <x v="0"/>
    <s v="GNR_ST_COAL_BP_E-40"/>
    <x v="0"/>
    <x v="16"/>
    <n v="804"/>
    <n v="293460"/>
    <n v="1056456"/>
  </r>
  <r>
    <x v="0"/>
    <x v="1"/>
    <x v="3"/>
    <x v="4"/>
    <s v="DE4-E_A"/>
    <x v="0"/>
    <s v="GNR_ST_COAL_BP_E-40"/>
    <x v="0"/>
    <x v="5"/>
    <n v="804"/>
    <n v="293460"/>
    <n v="1056456"/>
  </r>
  <r>
    <x v="0"/>
    <x v="1"/>
    <x v="3"/>
    <x v="4"/>
    <s v="DE4-E_A"/>
    <x v="0"/>
    <s v="GNR_ST_COAL_BP_E-40"/>
    <x v="0"/>
    <x v="6"/>
    <n v="804"/>
    <n v="293460"/>
    <n v="1056456"/>
  </r>
  <r>
    <x v="0"/>
    <x v="1"/>
    <x v="3"/>
    <x v="4"/>
    <s v="DE4-E_A"/>
    <x v="0"/>
    <s v="GNR_ST_COAL_BP_E-40"/>
    <x v="0"/>
    <x v="17"/>
    <n v="804"/>
    <n v="293460"/>
    <n v="1056456"/>
  </r>
  <r>
    <x v="0"/>
    <x v="1"/>
    <x v="3"/>
    <x v="4"/>
    <s v="DE4-E_A"/>
    <x v="0"/>
    <s v="GNR_ST_COAL_BP_E-40"/>
    <x v="0"/>
    <x v="7"/>
    <n v="804"/>
    <n v="293460"/>
    <n v="1056456"/>
  </r>
  <r>
    <x v="0"/>
    <x v="1"/>
    <x v="3"/>
    <x v="4"/>
    <s v="DE4-E_A"/>
    <x v="0"/>
    <s v="GNR_ST_COAL_BP_E-40"/>
    <x v="0"/>
    <x v="23"/>
    <n v="804"/>
    <n v="293460"/>
    <n v="1056456"/>
  </r>
  <r>
    <x v="0"/>
    <x v="1"/>
    <x v="3"/>
    <x v="4"/>
    <s v="DE4-E_A"/>
    <x v="0"/>
    <s v="GNR_ST_COAL_BP_E-40"/>
    <x v="0"/>
    <x v="8"/>
    <n v="804"/>
    <n v="293460"/>
    <n v="1056456"/>
  </r>
  <r>
    <x v="0"/>
    <x v="1"/>
    <x v="3"/>
    <x v="4"/>
    <s v="DE4-E_A"/>
    <x v="0"/>
    <s v="GNR_ST_COAL_BP_E-40"/>
    <x v="0"/>
    <x v="9"/>
    <n v="804"/>
    <n v="293460"/>
    <n v="1056456"/>
  </r>
  <r>
    <x v="0"/>
    <x v="1"/>
    <x v="3"/>
    <x v="4"/>
    <s v="DE4-E_A"/>
    <x v="0"/>
    <s v="GNR_ST_COAL_BP_E-40"/>
    <x v="0"/>
    <x v="18"/>
    <n v="804"/>
    <n v="293460"/>
    <n v="1056456"/>
  </r>
  <r>
    <x v="0"/>
    <x v="1"/>
    <x v="3"/>
    <x v="4"/>
    <s v="DE4-E_A"/>
    <x v="0"/>
    <s v="GNR_ST_COAL_BP_E-40"/>
    <x v="0"/>
    <x v="19"/>
    <n v="804"/>
    <n v="293460"/>
    <n v="1056456"/>
  </r>
  <r>
    <x v="0"/>
    <x v="1"/>
    <x v="3"/>
    <x v="4"/>
    <s v="DE4-E_A"/>
    <x v="0"/>
    <s v="GNR_ST_COAL_BP_E-40"/>
    <x v="0"/>
    <x v="20"/>
    <n v="804"/>
    <n v="293460"/>
    <n v="1056456"/>
  </r>
  <r>
    <x v="0"/>
    <x v="1"/>
    <x v="3"/>
    <x v="4"/>
    <s v="DE4-E_A"/>
    <x v="0"/>
    <s v="GNR_ST_COAL_BP_E-40"/>
    <x v="0"/>
    <x v="10"/>
    <n v="804"/>
    <n v="293460"/>
    <n v="1056456"/>
  </r>
  <r>
    <x v="0"/>
    <x v="1"/>
    <x v="3"/>
    <x v="4"/>
    <s v="DE4-E_A"/>
    <x v="0"/>
    <s v="GNR_ST_COAL_BP_E-40"/>
    <x v="0"/>
    <x v="22"/>
    <n v="804"/>
    <n v="293460"/>
    <n v="1056456"/>
  </r>
  <r>
    <x v="0"/>
    <x v="1"/>
    <x v="3"/>
    <x v="4"/>
    <s v="DE4-E_A"/>
    <x v="14"/>
    <s v="GNR_ST_LIGN_BP_E-39"/>
    <x v="0"/>
    <x v="11"/>
    <n v="1191.7004527112299"/>
    <n v="434970.6652396"/>
    <n v="1565894.3948625601"/>
  </r>
  <r>
    <x v="0"/>
    <x v="1"/>
    <x v="3"/>
    <x v="4"/>
    <s v="DE4-E_A"/>
    <x v="14"/>
    <s v="GNR_ST_LIGN_BP_E-39"/>
    <x v="0"/>
    <x v="21"/>
    <n v="1160.12573135566"/>
    <n v="423445.89194481802"/>
    <n v="1524405.2110013401"/>
  </r>
  <r>
    <x v="0"/>
    <x v="1"/>
    <x v="3"/>
    <x v="4"/>
    <s v="DE4-E_A"/>
    <x v="14"/>
    <s v="GNR_ST_LIGN_BP_E-39"/>
    <x v="0"/>
    <x v="12"/>
    <n v="1131.4214392142401"/>
    <n v="412968.82531319698"/>
    <n v="1486687.7711275099"/>
  </r>
  <r>
    <x v="0"/>
    <x v="1"/>
    <x v="3"/>
    <x v="4"/>
    <s v="DE4-E_A"/>
    <x v="14"/>
    <s v="GNR_ST_LIGN_BP_E-39"/>
    <x v="0"/>
    <x v="0"/>
    <n v="1174.47787742638"/>
    <n v="428684.42526062799"/>
    <n v="1543263.9309382599"/>
  </r>
  <r>
    <x v="0"/>
    <x v="1"/>
    <x v="3"/>
    <x v="4"/>
    <s v="DE4-E_A"/>
    <x v="14"/>
    <s v="GNR_ST_LIGN_BP_E-39"/>
    <x v="0"/>
    <x v="1"/>
    <n v="1206.0525987819501"/>
    <n v="440209.19855541002"/>
    <n v="1584753.11479948"/>
  </r>
  <r>
    <x v="0"/>
    <x v="1"/>
    <x v="3"/>
    <x v="4"/>
    <s v="DE4-E_A"/>
    <x v="14"/>
    <s v="GNR_ST_LIGN_BP_E-39"/>
    <x v="0"/>
    <x v="2"/>
    <n v="1708.3777112569001"/>
    <n v="623557.86460876802"/>
    <n v="2244808.31259157"/>
  </r>
  <r>
    <x v="0"/>
    <x v="1"/>
    <x v="3"/>
    <x v="4"/>
    <s v="DE4-E_A"/>
    <x v="14"/>
    <s v="GNR_ST_LIGN_BP_E-39"/>
    <x v="0"/>
    <x v="13"/>
    <n v="2893.4590403846901"/>
    <n v="1056112.5497404099"/>
    <n v="3802005.1790654799"/>
  </r>
  <r>
    <x v="0"/>
    <x v="1"/>
    <x v="3"/>
    <x v="4"/>
    <s v="DE4-E_A"/>
    <x v="14"/>
    <s v="GNR_ST_LIGN_BP_E-39"/>
    <x v="0"/>
    <x v="14"/>
    <n v="4546.07411884868"/>
    <n v="1659317.0533797699"/>
    <n v="5973541.3921671696"/>
  </r>
  <r>
    <x v="0"/>
    <x v="1"/>
    <x v="3"/>
    <x v="4"/>
    <s v="DE4-E_A"/>
    <x v="14"/>
    <s v="GNR_ST_LIGN_BP_E-39"/>
    <x v="0"/>
    <x v="15"/>
    <n v="4658.0208582002397"/>
    <n v="1700177.61324309"/>
    <n v="6120639.40767512"/>
  </r>
  <r>
    <x v="0"/>
    <x v="1"/>
    <x v="3"/>
    <x v="4"/>
    <s v="DE4-E_A"/>
    <x v="14"/>
    <s v="GNR_ST_LIGN_BP_E-39"/>
    <x v="0"/>
    <x v="3"/>
    <n v="4643.6687121295299"/>
    <n v="1694939.0799272801"/>
    <n v="6101780.68773821"/>
  </r>
  <r>
    <x v="0"/>
    <x v="1"/>
    <x v="3"/>
    <x v="4"/>
    <s v="DE4-E_A"/>
    <x v="14"/>
    <s v="GNR_ST_LIGN_BP_E-39"/>
    <x v="0"/>
    <x v="4"/>
    <n v="3766.0695214840298"/>
    <n v="1374615.3753416699"/>
    <n v="4948615.3512300197"/>
  </r>
  <r>
    <x v="0"/>
    <x v="1"/>
    <x v="3"/>
    <x v="4"/>
    <s v="DE4-E_A"/>
    <x v="14"/>
    <s v="GNR_ST_LIGN_BP_E-39"/>
    <x v="0"/>
    <x v="16"/>
    <n v="3812.4023252234201"/>
    <n v="1391526.84870655"/>
    <n v="5009496.6553435698"/>
  </r>
  <r>
    <x v="0"/>
    <x v="1"/>
    <x v="3"/>
    <x v="4"/>
    <s v="DE4-E_A"/>
    <x v="14"/>
    <s v="GNR_ST_LIGN_BP_E-39"/>
    <x v="0"/>
    <x v="5"/>
    <n v="3651.65828923143"/>
    <n v="1332855.2755694699"/>
    <n v="4798278.9920501001"/>
  </r>
  <r>
    <x v="0"/>
    <x v="1"/>
    <x v="3"/>
    <x v="4"/>
    <s v="DE4-E_A"/>
    <x v="14"/>
    <s v="GNR_ST_LIGN_BP_E-39"/>
    <x v="0"/>
    <x v="6"/>
    <n v="3487.32154987987"/>
    <n v="1272872.36570615"/>
    <n v="4582340.5165421497"/>
  </r>
  <r>
    <x v="0"/>
    <x v="1"/>
    <x v="3"/>
    <x v="4"/>
    <s v="DE4-E_A"/>
    <x v="14"/>
    <s v="GNR_ST_LIGN_BP_E-39"/>
    <x v="0"/>
    <x v="17"/>
    <n v="3585.6384173061501"/>
    <n v="1308758.0223167499"/>
    <n v="4711528.88034028"/>
  </r>
  <r>
    <x v="0"/>
    <x v="1"/>
    <x v="3"/>
    <x v="4"/>
    <s v="DE4-E_A"/>
    <x v="14"/>
    <s v="GNR_ST_LIGN_BP_E-39"/>
    <x v="0"/>
    <x v="7"/>
    <n v="3628.6948555182898"/>
    <n v="1324473.6222641801"/>
    <n v="4768105.0401510401"/>
  </r>
  <r>
    <x v="0"/>
    <x v="1"/>
    <x v="3"/>
    <x v="4"/>
    <s v="DE4-E_A"/>
    <x v="14"/>
    <s v="GNR_ST_LIGN_BP_E-39"/>
    <x v="0"/>
    <x v="23"/>
    <n v="3582.36205177891"/>
    <n v="1307562.1488993"/>
    <n v="4707223.73603749"/>
  </r>
  <r>
    <x v="0"/>
    <x v="1"/>
    <x v="3"/>
    <x v="4"/>
    <s v="DE4-E_A"/>
    <x v="14"/>
    <s v="GNR_ST_LIGN_BP_E-39"/>
    <x v="0"/>
    <x v="8"/>
    <n v="3659.8636405607599"/>
    <n v="1335850.2288046801"/>
    <n v="4809060.8236968396"/>
  </r>
  <r>
    <x v="0"/>
    <x v="1"/>
    <x v="3"/>
    <x v="4"/>
    <s v="DE4-E_A"/>
    <x v="14"/>
    <s v="GNR_ST_LIGN_BP_E-39"/>
    <x v="0"/>
    <x v="9"/>
    <n v="3720.54859037085"/>
    <n v="1358000.23548536"/>
    <n v="4888800.8477472998"/>
  </r>
  <r>
    <x v="0"/>
    <x v="1"/>
    <x v="3"/>
    <x v="4"/>
    <s v="DE4-E_A"/>
    <x v="14"/>
    <s v="GNR_ST_LIGN_BP_E-39"/>
    <x v="0"/>
    <x v="18"/>
    <n v="3602.86099259101"/>
    <n v="1315044.2622957199"/>
    <n v="4734159.3442645799"/>
  </r>
  <r>
    <x v="0"/>
    <x v="1"/>
    <x v="3"/>
    <x v="4"/>
    <s v="DE4-E_A"/>
    <x v="14"/>
    <s v="GNR_ST_LIGN_BP_E-39"/>
    <x v="0"/>
    <x v="19"/>
    <n v="3381.8379431020298"/>
    <n v="1234370.8492322401"/>
    <n v="4443735.0572360698"/>
  </r>
  <r>
    <x v="0"/>
    <x v="1"/>
    <x v="3"/>
    <x v="4"/>
    <s v="DE4-E_A"/>
    <x v="14"/>
    <s v="GNR_ST_LIGN_BP_E-39"/>
    <x v="0"/>
    <x v="20"/>
    <n v="2319.77913386927"/>
    <n v="846719.38386228401"/>
    <n v="3048189.7819042201"/>
  </r>
  <r>
    <x v="0"/>
    <x v="1"/>
    <x v="3"/>
    <x v="4"/>
    <s v="DE4-E_A"/>
    <x v="14"/>
    <s v="GNR_ST_LIGN_BP_E-39"/>
    <x v="0"/>
    <x v="10"/>
    <n v="2021.2544955984399"/>
    <n v="737757.89089343103"/>
    <n v="2655928.4072163501"/>
  </r>
  <r>
    <x v="0"/>
    <x v="1"/>
    <x v="3"/>
    <x v="4"/>
    <s v="DE4-E_A"/>
    <x v="14"/>
    <s v="GNR_ST_LIGN_BP_E-39"/>
    <x v="0"/>
    <x v="22"/>
    <n v="1793.7683135357399"/>
    <n v="654725.43444054597"/>
    <n v="2357011.5639859699"/>
  </r>
  <r>
    <x v="0"/>
    <x v="1"/>
    <x v="3"/>
    <x v="4"/>
    <s v="DE4-E_A"/>
    <x v="2"/>
    <s v="GNR_ST_MSW_BP_E-33"/>
    <x v="0"/>
    <x v="11"/>
    <n v="903.433053572782"/>
    <n v="329753.064554065"/>
    <n v="1187111.0323946399"/>
  </r>
  <r>
    <x v="0"/>
    <x v="1"/>
    <x v="3"/>
    <x v="4"/>
    <s v="DE4-E_A"/>
    <x v="2"/>
    <s v="GNR_ST_MSW_BP_E-33"/>
    <x v="0"/>
    <x v="21"/>
    <n v="903.433053572782"/>
    <n v="329753.064554065"/>
    <n v="1187111.0323946399"/>
  </r>
  <r>
    <x v="0"/>
    <x v="1"/>
    <x v="3"/>
    <x v="4"/>
    <s v="DE4-E_A"/>
    <x v="2"/>
    <s v="GNR_ST_MSW_BP_E-33"/>
    <x v="0"/>
    <x v="12"/>
    <n v="903.433053572782"/>
    <n v="329753.064554065"/>
    <n v="1187111.0323946399"/>
  </r>
  <r>
    <x v="0"/>
    <x v="1"/>
    <x v="3"/>
    <x v="4"/>
    <s v="DE4-E_A"/>
    <x v="2"/>
    <s v="GNR_ST_MSW_BP_E-33"/>
    <x v="0"/>
    <x v="0"/>
    <n v="903.433053572782"/>
    <n v="329753.064554065"/>
    <n v="1187111.0323946399"/>
  </r>
  <r>
    <x v="0"/>
    <x v="1"/>
    <x v="3"/>
    <x v="4"/>
    <s v="DE4-E_A"/>
    <x v="2"/>
    <s v="GNR_ST_MSW_BP_E-33"/>
    <x v="0"/>
    <x v="1"/>
    <n v="903.433053572782"/>
    <n v="329753.064554065"/>
    <n v="1187111.0323946399"/>
  </r>
  <r>
    <x v="0"/>
    <x v="1"/>
    <x v="3"/>
    <x v="4"/>
    <s v="DE4-E_A"/>
    <x v="2"/>
    <s v="GNR_ST_MSW_BP_E-33"/>
    <x v="0"/>
    <x v="2"/>
    <n v="903.433053572782"/>
    <n v="329753.064554065"/>
    <n v="1187111.0323946399"/>
  </r>
  <r>
    <x v="0"/>
    <x v="1"/>
    <x v="3"/>
    <x v="4"/>
    <s v="DE4-E_A"/>
    <x v="2"/>
    <s v="GNR_ST_MSW_BP_E-33"/>
    <x v="0"/>
    <x v="13"/>
    <n v="903.433053572782"/>
    <n v="329753.064554065"/>
    <n v="1187111.0323946399"/>
  </r>
  <r>
    <x v="0"/>
    <x v="1"/>
    <x v="3"/>
    <x v="4"/>
    <s v="DE4-E_A"/>
    <x v="2"/>
    <s v="GNR_ST_MSW_BP_E-33"/>
    <x v="0"/>
    <x v="4"/>
    <n v="903.433053572782"/>
    <n v="329753.064554065"/>
    <n v="1187111.0323946399"/>
  </r>
  <r>
    <x v="0"/>
    <x v="1"/>
    <x v="3"/>
    <x v="4"/>
    <s v="DE4-E_A"/>
    <x v="2"/>
    <s v="GNR_ST_MSW_BP_E-33"/>
    <x v="0"/>
    <x v="16"/>
    <n v="903.433053572782"/>
    <n v="329753.064554065"/>
    <n v="1187111.0323946399"/>
  </r>
  <r>
    <x v="0"/>
    <x v="1"/>
    <x v="3"/>
    <x v="4"/>
    <s v="DE4-E_A"/>
    <x v="2"/>
    <s v="GNR_ST_MSW_BP_E-33"/>
    <x v="0"/>
    <x v="5"/>
    <n v="903.433053572782"/>
    <n v="329753.064554065"/>
    <n v="1187111.0323946399"/>
  </r>
  <r>
    <x v="0"/>
    <x v="1"/>
    <x v="3"/>
    <x v="4"/>
    <s v="DE4-E_A"/>
    <x v="2"/>
    <s v="GNR_ST_MSW_BP_E-33"/>
    <x v="0"/>
    <x v="6"/>
    <n v="903.433053572782"/>
    <n v="329753.064554065"/>
    <n v="1187111.0323946399"/>
  </r>
  <r>
    <x v="0"/>
    <x v="1"/>
    <x v="3"/>
    <x v="4"/>
    <s v="DE4-E_A"/>
    <x v="2"/>
    <s v="GNR_ST_MSW_BP_E-33"/>
    <x v="0"/>
    <x v="17"/>
    <n v="903.433053572782"/>
    <n v="329753.064554065"/>
    <n v="1187111.0323946399"/>
  </r>
  <r>
    <x v="0"/>
    <x v="1"/>
    <x v="3"/>
    <x v="4"/>
    <s v="DE4-E_A"/>
    <x v="2"/>
    <s v="GNR_ST_MSW_BP_E-33"/>
    <x v="0"/>
    <x v="7"/>
    <n v="903.433053572782"/>
    <n v="329753.064554065"/>
    <n v="1187111.0323946399"/>
  </r>
  <r>
    <x v="0"/>
    <x v="1"/>
    <x v="3"/>
    <x v="4"/>
    <s v="DE4-E_A"/>
    <x v="2"/>
    <s v="GNR_ST_MSW_BP_E-33"/>
    <x v="0"/>
    <x v="23"/>
    <n v="903.433053572782"/>
    <n v="329753.064554065"/>
    <n v="1187111.0323946399"/>
  </r>
  <r>
    <x v="0"/>
    <x v="1"/>
    <x v="3"/>
    <x v="4"/>
    <s v="DE4-E_A"/>
    <x v="2"/>
    <s v="GNR_ST_MSW_BP_E-33"/>
    <x v="0"/>
    <x v="8"/>
    <n v="903.433053572782"/>
    <n v="329753.064554065"/>
    <n v="1187111.0323946399"/>
  </r>
  <r>
    <x v="0"/>
    <x v="1"/>
    <x v="3"/>
    <x v="4"/>
    <s v="DE4-E_A"/>
    <x v="2"/>
    <s v="GNR_ST_MSW_BP_E-33"/>
    <x v="0"/>
    <x v="9"/>
    <n v="903.433053572782"/>
    <n v="329753.064554065"/>
    <n v="1187111.0323946399"/>
  </r>
  <r>
    <x v="0"/>
    <x v="1"/>
    <x v="3"/>
    <x v="4"/>
    <s v="DE4-E_A"/>
    <x v="2"/>
    <s v="GNR_ST_MSW_BP_E-33"/>
    <x v="0"/>
    <x v="18"/>
    <n v="903.433053572782"/>
    <n v="329753.064554065"/>
    <n v="1187111.0323946399"/>
  </r>
  <r>
    <x v="0"/>
    <x v="1"/>
    <x v="3"/>
    <x v="4"/>
    <s v="DE4-E_A"/>
    <x v="2"/>
    <s v="GNR_ST_MSW_BP_E-33"/>
    <x v="0"/>
    <x v="19"/>
    <n v="903.433053572782"/>
    <n v="329753.064554065"/>
    <n v="1187111.0323946399"/>
  </r>
  <r>
    <x v="0"/>
    <x v="1"/>
    <x v="3"/>
    <x v="4"/>
    <s v="DE4-E_A"/>
    <x v="2"/>
    <s v="GNR_ST_MSW_BP_E-33"/>
    <x v="0"/>
    <x v="20"/>
    <n v="903.433053572782"/>
    <n v="329753.064554065"/>
    <n v="1187111.0323946399"/>
  </r>
  <r>
    <x v="0"/>
    <x v="1"/>
    <x v="3"/>
    <x v="4"/>
    <s v="DE4-E_A"/>
    <x v="2"/>
    <s v="GNR_ST_MSW_BP_E-33"/>
    <x v="0"/>
    <x v="10"/>
    <n v="903.433053572782"/>
    <n v="329753.064554065"/>
    <n v="1187111.0323946399"/>
  </r>
  <r>
    <x v="0"/>
    <x v="1"/>
    <x v="3"/>
    <x v="4"/>
    <s v="DE4-E_A"/>
    <x v="2"/>
    <s v="GNR_ST_MSW_BP_E-33"/>
    <x v="0"/>
    <x v="22"/>
    <n v="903.433053572782"/>
    <n v="329753.064554065"/>
    <n v="1187111.0323946399"/>
  </r>
  <r>
    <x v="0"/>
    <x v="1"/>
    <x v="3"/>
    <x v="4"/>
    <s v="DE4-E_A"/>
    <x v="4"/>
    <s v="GNR_BO_NGAS_E-80"/>
    <x v="0"/>
    <x v="6"/>
    <n v="50.85"/>
    <n v="18560.25"/>
    <n v="66816.899999999994"/>
  </r>
  <r>
    <x v="0"/>
    <x v="1"/>
    <x v="3"/>
    <x v="4"/>
    <s v="DE4-E_A"/>
    <x v="4"/>
    <s v="GNR_BO_NGAS_E-80"/>
    <x v="0"/>
    <x v="22"/>
    <n v="50.85"/>
    <n v="18560.25"/>
    <n v="66816.899999999994"/>
  </r>
  <r>
    <x v="0"/>
    <x v="1"/>
    <x v="3"/>
    <x v="4"/>
    <s v="DE4-E_A"/>
    <x v="4"/>
    <s v="GNR_CC_NGAS_BP_E-53"/>
    <x v="0"/>
    <x v="13"/>
    <n v="72.1666666666667"/>
    <n v="26340.833333333299"/>
    <n v="94827"/>
  </r>
  <r>
    <x v="0"/>
    <x v="1"/>
    <x v="3"/>
    <x v="4"/>
    <s v="DE4-E_A"/>
    <x v="4"/>
    <s v="GNR_CC_NGAS_BP_E-53"/>
    <x v="0"/>
    <x v="14"/>
    <n v="72.1666666666667"/>
    <n v="26340.833333333299"/>
    <n v="94827"/>
  </r>
  <r>
    <x v="0"/>
    <x v="1"/>
    <x v="3"/>
    <x v="4"/>
    <s v="DE4-E_A"/>
    <x v="4"/>
    <s v="GNR_CC_NGAS_BP_E-53"/>
    <x v="0"/>
    <x v="15"/>
    <n v="72.1666666666667"/>
    <n v="26340.833333333299"/>
    <n v="94827"/>
  </r>
  <r>
    <x v="0"/>
    <x v="1"/>
    <x v="3"/>
    <x v="4"/>
    <s v="DE4-E_A"/>
    <x v="4"/>
    <s v="GNR_CC_NGAS_BP_E-53"/>
    <x v="0"/>
    <x v="3"/>
    <n v="72.1666666666667"/>
    <n v="26340.833333333299"/>
    <n v="94827"/>
  </r>
  <r>
    <x v="0"/>
    <x v="1"/>
    <x v="3"/>
    <x v="4"/>
    <s v="DE4-E_A"/>
    <x v="4"/>
    <s v="GNR_CC_NGAS_BP_E-53"/>
    <x v="0"/>
    <x v="4"/>
    <n v="72.1666666666667"/>
    <n v="26340.833333333299"/>
    <n v="94827"/>
  </r>
  <r>
    <x v="0"/>
    <x v="1"/>
    <x v="3"/>
    <x v="4"/>
    <s v="DE4-E_A"/>
    <x v="4"/>
    <s v="GNR_CC_NGAS_BP_E-53"/>
    <x v="0"/>
    <x v="23"/>
    <n v="72.1666666666667"/>
    <n v="26340.833333333299"/>
    <n v="94827"/>
  </r>
  <r>
    <x v="0"/>
    <x v="1"/>
    <x v="3"/>
    <x v="4"/>
    <s v="DE4-E_A"/>
    <x v="4"/>
    <s v="GNR_CC_NGAS_BP_E-53"/>
    <x v="0"/>
    <x v="8"/>
    <n v="72.1666666666667"/>
    <n v="26340.833333333299"/>
    <n v="94827"/>
  </r>
  <r>
    <x v="0"/>
    <x v="1"/>
    <x v="3"/>
    <x v="5"/>
    <s v="DE4-N_A"/>
    <x v="15"/>
    <s v="GNR_BO_BGAS_E-80"/>
    <x v="0"/>
    <x v="11"/>
    <n v="0.14000000000000001"/>
    <n v="51.1"/>
    <n v="183.96"/>
  </r>
  <r>
    <x v="0"/>
    <x v="1"/>
    <x v="3"/>
    <x v="5"/>
    <s v="DE4-N_A"/>
    <x v="15"/>
    <s v="GNR_BO_BGAS_E-80"/>
    <x v="0"/>
    <x v="21"/>
    <n v="0.14000000000000001"/>
    <n v="51.1"/>
    <n v="183.96"/>
  </r>
  <r>
    <x v="0"/>
    <x v="1"/>
    <x v="3"/>
    <x v="5"/>
    <s v="DE4-N_A"/>
    <x v="15"/>
    <s v="GNR_BO_BGAS_E-80"/>
    <x v="0"/>
    <x v="12"/>
    <n v="0.14000000000000001"/>
    <n v="51.1"/>
    <n v="183.96"/>
  </r>
  <r>
    <x v="0"/>
    <x v="1"/>
    <x v="3"/>
    <x v="5"/>
    <s v="DE4-N_A"/>
    <x v="15"/>
    <s v="GNR_BO_BGAS_E-80"/>
    <x v="0"/>
    <x v="0"/>
    <n v="0.14000000000000001"/>
    <n v="51.1"/>
    <n v="183.96"/>
  </r>
  <r>
    <x v="0"/>
    <x v="1"/>
    <x v="3"/>
    <x v="5"/>
    <s v="DE4-N_A"/>
    <x v="15"/>
    <s v="GNR_BO_BGAS_E-80"/>
    <x v="0"/>
    <x v="1"/>
    <n v="0.14000000000000001"/>
    <n v="51.1"/>
    <n v="183.96"/>
  </r>
  <r>
    <x v="0"/>
    <x v="1"/>
    <x v="3"/>
    <x v="5"/>
    <s v="DE4-N_A"/>
    <x v="15"/>
    <s v="GNR_BO_BGAS_E-80"/>
    <x v="0"/>
    <x v="2"/>
    <n v="0.14000000000000001"/>
    <n v="51.1"/>
    <n v="183.96"/>
  </r>
  <r>
    <x v="0"/>
    <x v="1"/>
    <x v="3"/>
    <x v="5"/>
    <s v="DE4-N_A"/>
    <x v="15"/>
    <s v="GNR_BO_BGAS_E-80"/>
    <x v="0"/>
    <x v="13"/>
    <n v="0.14000000000000001"/>
    <n v="51.1"/>
    <n v="183.96"/>
  </r>
  <r>
    <x v="0"/>
    <x v="1"/>
    <x v="3"/>
    <x v="5"/>
    <s v="DE4-N_A"/>
    <x v="15"/>
    <s v="GNR_BO_BGAS_E-80"/>
    <x v="0"/>
    <x v="14"/>
    <n v="0.14000000000000001"/>
    <n v="51.1"/>
    <n v="183.96"/>
  </r>
  <r>
    <x v="0"/>
    <x v="1"/>
    <x v="3"/>
    <x v="5"/>
    <s v="DE4-N_A"/>
    <x v="15"/>
    <s v="GNR_BO_BGAS_E-80"/>
    <x v="0"/>
    <x v="15"/>
    <n v="0.14000000000000001"/>
    <n v="51.1"/>
    <n v="183.96"/>
  </r>
  <r>
    <x v="0"/>
    <x v="1"/>
    <x v="3"/>
    <x v="5"/>
    <s v="DE4-N_A"/>
    <x v="15"/>
    <s v="GNR_BO_BGAS_E-80"/>
    <x v="0"/>
    <x v="3"/>
    <n v="0.14000000000000001"/>
    <n v="51.1"/>
    <n v="183.96"/>
  </r>
  <r>
    <x v="0"/>
    <x v="1"/>
    <x v="3"/>
    <x v="5"/>
    <s v="DE4-N_A"/>
    <x v="15"/>
    <s v="GNR_BO_BGAS_E-80"/>
    <x v="0"/>
    <x v="4"/>
    <n v="0.14000000000000001"/>
    <n v="51.1"/>
    <n v="183.96"/>
  </r>
  <r>
    <x v="0"/>
    <x v="1"/>
    <x v="3"/>
    <x v="5"/>
    <s v="DE4-N_A"/>
    <x v="15"/>
    <s v="GNR_BO_BGAS_E-80"/>
    <x v="0"/>
    <x v="16"/>
    <n v="0.14000000000000001"/>
    <n v="51.1"/>
    <n v="183.96"/>
  </r>
  <r>
    <x v="0"/>
    <x v="1"/>
    <x v="3"/>
    <x v="5"/>
    <s v="DE4-N_A"/>
    <x v="15"/>
    <s v="GNR_BO_BGAS_E-80"/>
    <x v="0"/>
    <x v="5"/>
    <n v="0.14000000000000001"/>
    <n v="51.1"/>
    <n v="183.96"/>
  </r>
  <r>
    <x v="0"/>
    <x v="1"/>
    <x v="3"/>
    <x v="5"/>
    <s v="DE4-N_A"/>
    <x v="15"/>
    <s v="GNR_BO_BGAS_E-80"/>
    <x v="0"/>
    <x v="6"/>
    <n v="0.14000000000000001"/>
    <n v="51.1"/>
    <n v="183.96"/>
  </r>
  <r>
    <x v="0"/>
    <x v="1"/>
    <x v="3"/>
    <x v="5"/>
    <s v="DE4-N_A"/>
    <x v="15"/>
    <s v="GNR_BO_BGAS_E-80"/>
    <x v="0"/>
    <x v="17"/>
    <n v="0.14000000000000001"/>
    <n v="51.1"/>
    <n v="183.96"/>
  </r>
  <r>
    <x v="0"/>
    <x v="1"/>
    <x v="3"/>
    <x v="5"/>
    <s v="DE4-N_A"/>
    <x v="15"/>
    <s v="GNR_BO_BGAS_E-80"/>
    <x v="0"/>
    <x v="7"/>
    <n v="0.14000000000000001"/>
    <n v="51.1"/>
    <n v="183.96"/>
  </r>
  <r>
    <x v="0"/>
    <x v="1"/>
    <x v="3"/>
    <x v="5"/>
    <s v="DE4-N_A"/>
    <x v="15"/>
    <s v="GNR_BO_BGAS_E-80"/>
    <x v="0"/>
    <x v="23"/>
    <n v="0.14000000000000001"/>
    <n v="51.1"/>
    <n v="183.96"/>
  </r>
  <r>
    <x v="0"/>
    <x v="1"/>
    <x v="3"/>
    <x v="5"/>
    <s v="DE4-N_A"/>
    <x v="15"/>
    <s v="GNR_BO_BGAS_E-80"/>
    <x v="0"/>
    <x v="8"/>
    <n v="0.14000000000000001"/>
    <n v="51.1"/>
    <n v="183.96"/>
  </r>
  <r>
    <x v="0"/>
    <x v="1"/>
    <x v="3"/>
    <x v="5"/>
    <s v="DE4-N_A"/>
    <x v="15"/>
    <s v="GNR_BO_BGAS_E-80"/>
    <x v="0"/>
    <x v="9"/>
    <n v="0.14000000000000001"/>
    <n v="51.1"/>
    <n v="183.96"/>
  </r>
  <r>
    <x v="0"/>
    <x v="1"/>
    <x v="3"/>
    <x v="5"/>
    <s v="DE4-N_A"/>
    <x v="15"/>
    <s v="GNR_BO_BGAS_E-80"/>
    <x v="0"/>
    <x v="18"/>
    <n v="0.14000000000000001"/>
    <n v="51.1"/>
    <n v="183.96"/>
  </r>
  <r>
    <x v="0"/>
    <x v="1"/>
    <x v="3"/>
    <x v="5"/>
    <s v="DE4-N_A"/>
    <x v="15"/>
    <s v="GNR_BO_BGAS_E-80"/>
    <x v="0"/>
    <x v="19"/>
    <n v="0.14000000000000001"/>
    <n v="51.1"/>
    <n v="183.96"/>
  </r>
  <r>
    <x v="0"/>
    <x v="1"/>
    <x v="3"/>
    <x v="5"/>
    <s v="DE4-N_A"/>
    <x v="15"/>
    <s v="GNR_BO_BGAS_E-80"/>
    <x v="0"/>
    <x v="20"/>
    <n v="0.14000000000000001"/>
    <n v="51.1"/>
    <n v="183.96"/>
  </r>
  <r>
    <x v="0"/>
    <x v="1"/>
    <x v="3"/>
    <x v="5"/>
    <s v="DE4-N_A"/>
    <x v="15"/>
    <s v="GNR_BO_BGAS_E-80"/>
    <x v="0"/>
    <x v="10"/>
    <n v="0.14000000000000001"/>
    <n v="51.1"/>
    <n v="183.96"/>
  </r>
  <r>
    <x v="0"/>
    <x v="1"/>
    <x v="3"/>
    <x v="5"/>
    <s v="DE4-N_A"/>
    <x v="15"/>
    <s v="GNR_BO_BGAS_E-80"/>
    <x v="0"/>
    <x v="22"/>
    <n v="0.14000000000000001"/>
    <n v="51.1"/>
    <n v="183.96"/>
  </r>
  <r>
    <x v="0"/>
    <x v="1"/>
    <x v="3"/>
    <x v="5"/>
    <s v="DE4-N_A"/>
    <x v="15"/>
    <s v="GNR_ENG_BGAS_BP_E-45"/>
    <x v="0"/>
    <x v="11"/>
    <n v="0.91463414634146301"/>
    <n v="333.84146341463401"/>
    <n v="1201.8292682926799"/>
  </r>
  <r>
    <x v="0"/>
    <x v="1"/>
    <x v="3"/>
    <x v="5"/>
    <s v="DE4-N_A"/>
    <x v="15"/>
    <s v="GNR_ENG_BGAS_BP_E-45"/>
    <x v="0"/>
    <x v="21"/>
    <n v="0.91463414634146301"/>
    <n v="333.84146341463401"/>
    <n v="1201.8292682926799"/>
  </r>
  <r>
    <x v="0"/>
    <x v="1"/>
    <x v="3"/>
    <x v="5"/>
    <s v="DE4-N_A"/>
    <x v="15"/>
    <s v="GNR_ENG_BGAS_BP_E-45"/>
    <x v="0"/>
    <x v="12"/>
    <n v="0.91463414634146301"/>
    <n v="333.84146341463401"/>
    <n v="1201.8292682926799"/>
  </r>
  <r>
    <x v="0"/>
    <x v="1"/>
    <x v="3"/>
    <x v="5"/>
    <s v="DE4-N_A"/>
    <x v="15"/>
    <s v="GNR_ENG_BGAS_BP_E-45"/>
    <x v="0"/>
    <x v="0"/>
    <n v="0.91463414634146301"/>
    <n v="333.84146341463401"/>
    <n v="1201.8292682926799"/>
  </r>
  <r>
    <x v="0"/>
    <x v="1"/>
    <x v="3"/>
    <x v="5"/>
    <s v="DE4-N_A"/>
    <x v="15"/>
    <s v="GNR_ENG_BGAS_BP_E-45"/>
    <x v="0"/>
    <x v="1"/>
    <n v="0.91463414634146301"/>
    <n v="333.84146341463401"/>
    <n v="1201.8292682926799"/>
  </r>
  <r>
    <x v="0"/>
    <x v="1"/>
    <x v="3"/>
    <x v="5"/>
    <s v="DE4-N_A"/>
    <x v="15"/>
    <s v="GNR_ENG_BGAS_BP_E-45"/>
    <x v="0"/>
    <x v="2"/>
    <n v="0.91463414634146301"/>
    <n v="333.84146341463401"/>
    <n v="1201.8292682926799"/>
  </r>
  <r>
    <x v="0"/>
    <x v="1"/>
    <x v="3"/>
    <x v="5"/>
    <s v="DE4-N_A"/>
    <x v="15"/>
    <s v="GNR_ENG_BGAS_BP_E-45"/>
    <x v="0"/>
    <x v="13"/>
    <n v="0.91463414634146301"/>
    <n v="333.84146341463401"/>
    <n v="1201.8292682926799"/>
  </r>
  <r>
    <x v="0"/>
    <x v="1"/>
    <x v="3"/>
    <x v="5"/>
    <s v="DE4-N_A"/>
    <x v="15"/>
    <s v="GNR_ENG_BGAS_BP_E-45"/>
    <x v="0"/>
    <x v="14"/>
    <n v="0.91463414634146301"/>
    <n v="333.84146341463401"/>
    <n v="1201.8292682926799"/>
  </r>
  <r>
    <x v="0"/>
    <x v="1"/>
    <x v="3"/>
    <x v="5"/>
    <s v="DE4-N_A"/>
    <x v="15"/>
    <s v="GNR_ENG_BGAS_BP_E-45"/>
    <x v="0"/>
    <x v="15"/>
    <n v="0.91463414634146301"/>
    <n v="333.84146341463401"/>
    <n v="1201.8292682926799"/>
  </r>
  <r>
    <x v="0"/>
    <x v="1"/>
    <x v="3"/>
    <x v="5"/>
    <s v="DE4-N_A"/>
    <x v="15"/>
    <s v="GNR_ENG_BGAS_BP_E-45"/>
    <x v="0"/>
    <x v="3"/>
    <n v="0.91463414634146301"/>
    <n v="333.84146341463401"/>
    <n v="1201.8292682926799"/>
  </r>
  <r>
    <x v="0"/>
    <x v="1"/>
    <x v="3"/>
    <x v="5"/>
    <s v="DE4-N_A"/>
    <x v="15"/>
    <s v="GNR_ENG_BGAS_BP_E-45"/>
    <x v="0"/>
    <x v="4"/>
    <n v="0.91463414634146301"/>
    <n v="333.84146341463401"/>
    <n v="1201.8292682926799"/>
  </r>
  <r>
    <x v="0"/>
    <x v="1"/>
    <x v="3"/>
    <x v="5"/>
    <s v="DE4-N_A"/>
    <x v="15"/>
    <s v="GNR_ENG_BGAS_BP_E-45"/>
    <x v="0"/>
    <x v="16"/>
    <n v="0.91463414634146301"/>
    <n v="333.84146341463401"/>
    <n v="1201.8292682926799"/>
  </r>
  <r>
    <x v="0"/>
    <x v="1"/>
    <x v="3"/>
    <x v="5"/>
    <s v="DE4-N_A"/>
    <x v="15"/>
    <s v="GNR_ENG_BGAS_BP_E-45"/>
    <x v="0"/>
    <x v="5"/>
    <n v="0.91463414634146301"/>
    <n v="333.84146341463401"/>
    <n v="1201.8292682926799"/>
  </r>
  <r>
    <x v="0"/>
    <x v="1"/>
    <x v="3"/>
    <x v="5"/>
    <s v="DE4-N_A"/>
    <x v="15"/>
    <s v="GNR_ENG_BGAS_BP_E-45"/>
    <x v="0"/>
    <x v="6"/>
    <n v="0.91463414634146301"/>
    <n v="333.84146341463401"/>
    <n v="1201.8292682926799"/>
  </r>
  <r>
    <x v="0"/>
    <x v="1"/>
    <x v="3"/>
    <x v="5"/>
    <s v="DE4-N_A"/>
    <x v="15"/>
    <s v="GNR_ENG_BGAS_BP_E-45"/>
    <x v="0"/>
    <x v="17"/>
    <n v="0.91463414634146301"/>
    <n v="333.84146341463401"/>
    <n v="1201.8292682926799"/>
  </r>
  <r>
    <x v="0"/>
    <x v="1"/>
    <x v="3"/>
    <x v="5"/>
    <s v="DE4-N_A"/>
    <x v="15"/>
    <s v="GNR_ENG_BGAS_BP_E-45"/>
    <x v="0"/>
    <x v="7"/>
    <n v="0.91463414634146301"/>
    <n v="333.84146341463401"/>
    <n v="1201.8292682926799"/>
  </r>
  <r>
    <x v="0"/>
    <x v="1"/>
    <x v="3"/>
    <x v="5"/>
    <s v="DE4-N_A"/>
    <x v="15"/>
    <s v="GNR_ENG_BGAS_BP_E-45"/>
    <x v="0"/>
    <x v="23"/>
    <n v="0.91463414634146301"/>
    <n v="333.84146341463401"/>
    <n v="1201.8292682926799"/>
  </r>
  <r>
    <x v="0"/>
    <x v="1"/>
    <x v="3"/>
    <x v="5"/>
    <s v="DE4-N_A"/>
    <x v="15"/>
    <s v="GNR_ENG_BGAS_BP_E-45"/>
    <x v="0"/>
    <x v="8"/>
    <n v="0.91463414634146301"/>
    <n v="333.84146341463401"/>
    <n v="1201.8292682926799"/>
  </r>
  <r>
    <x v="0"/>
    <x v="1"/>
    <x v="3"/>
    <x v="5"/>
    <s v="DE4-N_A"/>
    <x v="15"/>
    <s v="GNR_ENG_BGAS_BP_E-45"/>
    <x v="0"/>
    <x v="9"/>
    <n v="0.91463414634146301"/>
    <n v="333.84146341463401"/>
    <n v="1201.8292682926799"/>
  </r>
  <r>
    <x v="0"/>
    <x v="1"/>
    <x v="3"/>
    <x v="5"/>
    <s v="DE4-N_A"/>
    <x v="15"/>
    <s v="GNR_ENG_BGAS_BP_E-45"/>
    <x v="0"/>
    <x v="18"/>
    <n v="0.91463414634146301"/>
    <n v="333.84146341463401"/>
    <n v="1201.8292682926799"/>
  </r>
  <r>
    <x v="0"/>
    <x v="1"/>
    <x v="3"/>
    <x v="5"/>
    <s v="DE4-N_A"/>
    <x v="15"/>
    <s v="GNR_ENG_BGAS_BP_E-45"/>
    <x v="0"/>
    <x v="19"/>
    <n v="0.91463414634146301"/>
    <n v="333.84146341463401"/>
    <n v="1201.8292682926799"/>
  </r>
  <r>
    <x v="0"/>
    <x v="1"/>
    <x v="3"/>
    <x v="5"/>
    <s v="DE4-N_A"/>
    <x v="15"/>
    <s v="GNR_ENG_BGAS_BP_E-45"/>
    <x v="0"/>
    <x v="20"/>
    <n v="0.91463414634146301"/>
    <n v="333.84146341463401"/>
    <n v="1201.8292682926799"/>
  </r>
  <r>
    <x v="0"/>
    <x v="1"/>
    <x v="3"/>
    <x v="5"/>
    <s v="DE4-N_A"/>
    <x v="15"/>
    <s v="GNR_ENG_BGAS_BP_E-45"/>
    <x v="0"/>
    <x v="10"/>
    <n v="0.91463414634146301"/>
    <n v="333.84146341463401"/>
    <n v="1201.8292682926799"/>
  </r>
  <r>
    <x v="0"/>
    <x v="1"/>
    <x v="3"/>
    <x v="5"/>
    <s v="DE4-N_A"/>
    <x v="15"/>
    <s v="GNR_ENG_BGAS_BP_E-45"/>
    <x v="0"/>
    <x v="22"/>
    <n v="0.91463414634146301"/>
    <n v="333.84146341463401"/>
    <n v="1201.8292682926799"/>
  </r>
  <r>
    <x v="0"/>
    <x v="1"/>
    <x v="3"/>
    <x v="5"/>
    <s v="DE4-N_A"/>
    <x v="15"/>
    <s v="GNR_ST_BGAS_BP_E-38"/>
    <x v="0"/>
    <x v="11"/>
    <n v="28.571428571428601"/>
    <n v="10428.5714285714"/>
    <n v="37542.857142857101"/>
  </r>
  <r>
    <x v="0"/>
    <x v="1"/>
    <x v="3"/>
    <x v="5"/>
    <s v="DE4-N_A"/>
    <x v="15"/>
    <s v="GNR_ST_BGAS_BP_E-38"/>
    <x v="0"/>
    <x v="21"/>
    <n v="28.571428571428601"/>
    <n v="10428.5714285714"/>
    <n v="37542.857142857101"/>
  </r>
  <r>
    <x v="0"/>
    <x v="1"/>
    <x v="3"/>
    <x v="5"/>
    <s v="DE4-N_A"/>
    <x v="15"/>
    <s v="GNR_ST_BGAS_BP_E-38"/>
    <x v="0"/>
    <x v="12"/>
    <n v="28.571428571428601"/>
    <n v="10428.5714285714"/>
    <n v="37542.857142857101"/>
  </r>
  <r>
    <x v="0"/>
    <x v="1"/>
    <x v="3"/>
    <x v="5"/>
    <s v="DE4-N_A"/>
    <x v="15"/>
    <s v="GNR_ST_BGAS_BP_E-38"/>
    <x v="0"/>
    <x v="0"/>
    <n v="28.571428571428601"/>
    <n v="10428.5714285714"/>
    <n v="37542.857142857101"/>
  </r>
  <r>
    <x v="0"/>
    <x v="1"/>
    <x v="3"/>
    <x v="5"/>
    <s v="DE4-N_A"/>
    <x v="15"/>
    <s v="GNR_ST_BGAS_BP_E-38"/>
    <x v="0"/>
    <x v="1"/>
    <n v="28.571428571428601"/>
    <n v="10428.5714285714"/>
    <n v="37542.857142857101"/>
  </r>
  <r>
    <x v="0"/>
    <x v="1"/>
    <x v="3"/>
    <x v="5"/>
    <s v="DE4-N_A"/>
    <x v="15"/>
    <s v="GNR_ST_BGAS_BP_E-38"/>
    <x v="0"/>
    <x v="2"/>
    <n v="28.571428571428601"/>
    <n v="10428.5714285714"/>
    <n v="37542.857142857101"/>
  </r>
  <r>
    <x v="0"/>
    <x v="1"/>
    <x v="3"/>
    <x v="5"/>
    <s v="DE4-N_A"/>
    <x v="15"/>
    <s v="GNR_ST_BGAS_BP_E-38"/>
    <x v="0"/>
    <x v="13"/>
    <n v="28.571428571428601"/>
    <n v="10428.5714285714"/>
    <n v="37542.857142857101"/>
  </r>
  <r>
    <x v="0"/>
    <x v="1"/>
    <x v="3"/>
    <x v="5"/>
    <s v="DE4-N_A"/>
    <x v="15"/>
    <s v="GNR_ST_BGAS_BP_E-38"/>
    <x v="0"/>
    <x v="14"/>
    <n v="28.571428571428601"/>
    <n v="10428.5714285714"/>
    <n v="37542.857142857101"/>
  </r>
  <r>
    <x v="0"/>
    <x v="1"/>
    <x v="3"/>
    <x v="5"/>
    <s v="DE4-N_A"/>
    <x v="15"/>
    <s v="GNR_ST_BGAS_BP_E-38"/>
    <x v="0"/>
    <x v="15"/>
    <n v="28.571428571428601"/>
    <n v="10428.5714285714"/>
    <n v="37542.857142857101"/>
  </r>
  <r>
    <x v="0"/>
    <x v="1"/>
    <x v="3"/>
    <x v="5"/>
    <s v="DE4-N_A"/>
    <x v="15"/>
    <s v="GNR_ST_BGAS_BP_E-38"/>
    <x v="0"/>
    <x v="3"/>
    <n v="28.571428571428601"/>
    <n v="10428.5714285714"/>
    <n v="37542.857142857101"/>
  </r>
  <r>
    <x v="0"/>
    <x v="1"/>
    <x v="3"/>
    <x v="5"/>
    <s v="DE4-N_A"/>
    <x v="15"/>
    <s v="GNR_ST_BGAS_BP_E-38"/>
    <x v="0"/>
    <x v="4"/>
    <n v="28.571428571428601"/>
    <n v="10428.5714285714"/>
    <n v="37542.857142857101"/>
  </r>
  <r>
    <x v="0"/>
    <x v="1"/>
    <x v="3"/>
    <x v="5"/>
    <s v="DE4-N_A"/>
    <x v="15"/>
    <s v="GNR_ST_BGAS_BP_E-38"/>
    <x v="0"/>
    <x v="16"/>
    <n v="28.571428571428601"/>
    <n v="10428.5714285714"/>
    <n v="37542.857142857101"/>
  </r>
  <r>
    <x v="0"/>
    <x v="1"/>
    <x v="3"/>
    <x v="5"/>
    <s v="DE4-N_A"/>
    <x v="15"/>
    <s v="GNR_ST_BGAS_BP_E-38"/>
    <x v="0"/>
    <x v="5"/>
    <n v="28.571428571428601"/>
    <n v="10428.5714285714"/>
    <n v="37542.857142857101"/>
  </r>
  <r>
    <x v="0"/>
    <x v="1"/>
    <x v="3"/>
    <x v="5"/>
    <s v="DE4-N_A"/>
    <x v="15"/>
    <s v="GNR_ST_BGAS_BP_E-38"/>
    <x v="0"/>
    <x v="6"/>
    <n v="28.571428571428601"/>
    <n v="10428.5714285714"/>
    <n v="37542.857142857101"/>
  </r>
  <r>
    <x v="0"/>
    <x v="1"/>
    <x v="3"/>
    <x v="5"/>
    <s v="DE4-N_A"/>
    <x v="15"/>
    <s v="GNR_ST_BGAS_BP_E-38"/>
    <x v="0"/>
    <x v="17"/>
    <n v="28.571428571428601"/>
    <n v="10428.5714285714"/>
    <n v="37542.857142857101"/>
  </r>
  <r>
    <x v="0"/>
    <x v="1"/>
    <x v="3"/>
    <x v="5"/>
    <s v="DE4-N_A"/>
    <x v="15"/>
    <s v="GNR_ST_BGAS_BP_E-38"/>
    <x v="0"/>
    <x v="7"/>
    <n v="28.571428571428601"/>
    <n v="10428.5714285714"/>
    <n v="37542.857142857101"/>
  </r>
  <r>
    <x v="0"/>
    <x v="1"/>
    <x v="3"/>
    <x v="5"/>
    <s v="DE4-N_A"/>
    <x v="15"/>
    <s v="GNR_ST_BGAS_BP_E-38"/>
    <x v="0"/>
    <x v="23"/>
    <n v="28.571428571428601"/>
    <n v="10428.5714285714"/>
    <n v="37542.857142857101"/>
  </r>
  <r>
    <x v="0"/>
    <x v="1"/>
    <x v="3"/>
    <x v="5"/>
    <s v="DE4-N_A"/>
    <x v="15"/>
    <s v="GNR_ST_BGAS_BP_E-38"/>
    <x v="0"/>
    <x v="8"/>
    <n v="28.571428571428601"/>
    <n v="10428.5714285714"/>
    <n v="37542.857142857101"/>
  </r>
  <r>
    <x v="0"/>
    <x v="1"/>
    <x v="3"/>
    <x v="5"/>
    <s v="DE4-N_A"/>
    <x v="15"/>
    <s v="GNR_ST_BGAS_BP_E-38"/>
    <x v="0"/>
    <x v="9"/>
    <n v="28.571428571428601"/>
    <n v="10428.5714285714"/>
    <n v="37542.857142857101"/>
  </r>
  <r>
    <x v="0"/>
    <x v="1"/>
    <x v="3"/>
    <x v="5"/>
    <s v="DE4-N_A"/>
    <x v="15"/>
    <s v="GNR_ST_BGAS_BP_E-38"/>
    <x v="0"/>
    <x v="18"/>
    <n v="28.571428571428601"/>
    <n v="10428.5714285714"/>
    <n v="37542.857142857101"/>
  </r>
  <r>
    <x v="0"/>
    <x v="1"/>
    <x v="3"/>
    <x v="5"/>
    <s v="DE4-N_A"/>
    <x v="15"/>
    <s v="GNR_ST_BGAS_BP_E-38"/>
    <x v="0"/>
    <x v="19"/>
    <n v="28.571428571428601"/>
    <n v="10428.5714285714"/>
    <n v="37542.857142857101"/>
  </r>
  <r>
    <x v="0"/>
    <x v="1"/>
    <x v="3"/>
    <x v="5"/>
    <s v="DE4-N_A"/>
    <x v="15"/>
    <s v="GNR_ST_BGAS_BP_E-38"/>
    <x v="0"/>
    <x v="20"/>
    <n v="28.571428571428601"/>
    <n v="10428.5714285714"/>
    <n v="37542.857142857101"/>
  </r>
  <r>
    <x v="0"/>
    <x v="1"/>
    <x v="3"/>
    <x v="5"/>
    <s v="DE4-N_A"/>
    <x v="15"/>
    <s v="GNR_ST_BGAS_BP_E-38"/>
    <x v="0"/>
    <x v="10"/>
    <n v="28.571428571428601"/>
    <n v="10428.5714285714"/>
    <n v="37542.857142857101"/>
  </r>
  <r>
    <x v="0"/>
    <x v="1"/>
    <x v="3"/>
    <x v="5"/>
    <s v="DE4-N_A"/>
    <x v="15"/>
    <s v="GNR_ST_BGAS_BP_E-38"/>
    <x v="0"/>
    <x v="22"/>
    <n v="28.571428571428601"/>
    <n v="10428.5714285714"/>
    <n v="37542.857142857101"/>
  </r>
  <r>
    <x v="0"/>
    <x v="1"/>
    <x v="3"/>
    <x v="5"/>
    <s v="DE4-N_A"/>
    <x v="0"/>
    <s v="GNR_ST_COAL_BP_E-40"/>
    <x v="0"/>
    <x v="11"/>
    <n v="294.66666666666703"/>
    <n v="107553.33333333299"/>
    <n v="387192"/>
  </r>
  <r>
    <x v="0"/>
    <x v="1"/>
    <x v="3"/>
    <x v="5"/>
    <s v="DE4-N_A"/>
    <x v="0"/>
    <s v="GNR_ST_COAL_BP_E-40"/>
    <x v="0"/>
    <x v="21"/>
    <n v="294.66666666666703"/>
    <n v="107553.33333333299"/>
    <n v="387192"/>
  </r>
  <r>
    <x v="0"/>
    <x v="1"/>
    <x v="3"/>
    <x v="5"/>
    <s v="DE4-N_A"/>
    <x v="0"/>
    <s v="GNR_ST_COAL_BP_E-40"/>
    <x v="0"/>
    <x v="12"/>
    <n v="294.66666666666703"/>
    <n v="107553.33333333299"/>
    <n v="387192"/>
  </r>
  <r>
    <x v="0"/>
    <x v="1"/>
    <x v="3"/>
    <x v="5"/>
    <s v="DE4-N_A"/>
    <x v="0"/>
    <s v="GNR_ST_COAL_BP_E-40"/>
    <x v="0"/>
    <x v="0"/>
    <n v="294.66666666666703"/>
    <n v="107553.33333333299"/>
    <n v="387192"/>
  </r>
  <r>
    <x v="0"/>
    <x v="1"/>
    <x v="3"/>
    <x v="5"/>
    <s v="DE4-N_A"/>
    <x v="0"/>
    <s v="GNR_ST_COAL_BP_E-40"/>
    <x v="0"/>
    <x v="1"/>
    <n v="294.66666666666703"/>
    <n v="107553.33333333299"/>
    <n v="387192"/>
  </r>
  <r>
    <x v="0"/>
    <x v="1"/>
    <x v="3"/>
    <x v="5"/>
    <s v="DE4-N_A"/>
    <x v="0"/>
    <s v="GNR_ST_COAL_BP_E-40"/>
    <x v="0"/>
    <x v="2"/>
    <n v="294.66666666666703"/>
    <n v="107553.33333333299"/>
    <n v="387192"/>
  </r>
  <r>
    <x v="0"/>
    <x v="1"/>
    <x v="3"/>
    <x v="5"/>
    <s v="DE4-N_A"/>
    <x v="0"/>
    <s v="GNR_ST_COAL_BP_E-40"/>
    <x v="0"/>
    <x v="13"/>
    <n v="294.66666666666703"/>
    <n v="107553.33333333299"/>
    <n v="387192"/>
  </r>
  <r>
    <x v="0"/>
    <x v="1"/>
    <x v="3"/>
    <x v="5"/>
    <s v="DE4-N_A"/>
    <x v="0"/>
    <s v="GNR_ST_COAL_BP_E-40"/>
    <x v="0"/>
    <x v="14"/>
    <n v="294.66666666666703"/>
    <n v="107553.33333333299"/>
    <n v="387192"/>
  </r>
  <r>
    <x v="0"/>
    <x v="1"/>
    <x v="3"/>
    <x v="5"/>
    <s v="DE4-N_A"/>
    <x v="0"/>
    <s v="GNR_ST_COAL_BP_E-40"/>
    <x v="0"/>
    <x v="15"/>
    <n v="294.66666666666703"/>
    <n v="107553.33333333299"/>
    <n v="387192"/>
  </r>
  <r>
    <x v="0"/>
    <x v="1"/>
    <x v="3"/>
    <x v="5"/>
    <s v="DE4-N_A"/>
    <x v="0"/>
    <s v="GNR_ST_COAL_BP_E-40"/>
    <x v="0"/>
    <x v="3"/>
    <n v="294.66666666666703"/>
    <n v="107553.33333333299"/>
    <n v="387192"/>
  </r>
  <r>
    <x v="0"/>
    <x v="1"/>
    <x v="3"/>
    <x v="5"/>
    <s v="DE4-N_A"/>
    <x v="0"/>
    <s v="GNR_ST_COAL_BP_E-40"/>
    <x v="0"/>
    <x v="4"/>
    <n v="294.66666666666703"/>
    <n v="107553.33333333299"/>
    <n v="387192"/>
  </r>
  <r>
    <x v="0"/>
    <x v="1"/>
    <x v="3"/>
    <x v="5"/>
    <s v="DE4-N_A"/>
    <x v="0"/>
    <s v="GNR_ST_COAL_BP_E-40"/>
    <x v="0"/>
    <x v="16"/>
    <n v="294.66666666666703"/>
    <n v="107553.33333333299"/>
    <n v="387192"/>
  </r>
  <r>
    <x v="0"/>
    <x v="1"/>
    <x v="3"/>
    <x v="5"/>
    <s v="DE4-N_A"/>
    <x v="0"/>
    <s v="GNR_ST_COAL_BP_E-40"/>
    <x v="0"/>
    <x v="5"/>
    <n v="294.66666666666703"/>
    <n v="107553.33333333299"/>
    <n v="387192"/>
  </r>
  <r>
    <x v="0"/>
    <x v="1"/>
    <x v="3"/>
    <x v="5"/>
    <s v="DE4-N_A"/>
    <x v="0"/>
    <s v="GNR_ST_COAL_BP_E-40"/>
    <x v="0"/>
    <x v="6"/>
    <n v="294.66666666666703"/>
    <n v="107553.33333333299"/>
    <n v="387192"/>
  </r>
  <r>
    <x v="0"/>
    <x v="1"/>
    <x v="3"/>
    <x v="5"/>
    <s v="DE4-N_A"/>
    <x v="0"/>
    <s v="GNR_ST_COAL_BP_E-40"/>
    <x v="0"/>
    <x v="17"/>
    <n v="294.66666666666703"/>
    <n v="107553.33333333299"/>
    <n v="387192"/>
  </r>
  <r>
    <x v="0"/>
    <x v="1"/>
    <x v="3"/>
    <x v="5"/>
    <s v="DE4-N_A"/>
    <x v="0"/>
    <s v="GNR_ST_COAL_BP_E-40"/>
    <x v="0"/>
    <x v="7"/>
    <n v="294.66666666666703"/>
    <n v="107553.33333333299"/>
    <n v="387192"/>
  </r>
  <r>
    <x v="0"/>
    <x v="1"/>
    <x v="3"/>
    <x v="5"/>
    <s v="DE4-N_A"/>
    <x v="0"/>
    <s v="GNR_ST_COAL_BP_E-40"/>
    <x v="0"/>
    <x v="23"/>
    <n v="294.66666666666703"/>
    <n v="107553.33333333299"/>
    <n v="387192"/>
  </r>
  <r>
    <x v="0"/>
    <x v="1"/>
    <x v="3"/>
    <x v="5"/>
    <s v="DE4-N_A"/>
    <x v="0"/>
    <s v="GNR_ST_COAL_BP_E-40"/>
    <x v="0"/>
    <x v="8"/>
    <n v="294.66666666666703"/>
    <n v="107553.33333333299"/>
    <n v="387192"/>
  </r>
  <r>
    <x v="0"/>
    <x v="1"/>
    <x v="3"/>
    <x v="5"/>
    <s v="DE4-N_A"/>
    <x v="0"/>
    <s v="GNR_ST_COAL_BP_E-40"/>
    <x v="0"/>
    <x v="9"/>
    <n v="294.66666666666703"/>
    <n v="107553.33333333299"/>
    <n v="387192"/>
  </r>
  <r>
    <x v="0"/>
    <x v="1"/>
    <x v="3"/>
    <x v="5"/>
    <s v="DE4-N_A"/>
    <x v="0"/>
    <s v="GNR_ST_COAL_BP_E-40"/>
    <x v="0"/>
    <x v="18"/>
    <n v="294.66666666666703"/>
    <n v="107553.33333333299"/>
    <n v="387192"/>
  </r>
  <r>
    <x v="0"/>
    <x v="1"/>
    <x v="3"/>
    <x v="5"/>
    <s v="DE4-N_A"/>
    <x v="0"/>
    <s v="GNR_ST_COAL_BP_E-40"/>
    <x v="0"/>
    <x v="19"/>
    <n v="294.66666666666703"/>
    <n v="107553.33333333299"/>
    <n v="387192"/>
  </r>
  <r>
    <x v="0"/>
    <x v="1"/>
    <x v="3"/>
    <x v="5"/>
    <s v="DE4-N_A"/>
    <x v="0"/>
    <s v="GNR_ST_COAL_BP_E-40"/>
    <x v="0"/>
    <x v="20"/>
    <n v="294.66666666666703"/>
    <n v="107553.33333333299"/>
    <n v="387192"/>
  </r>
  <r>
    <x v="0"/>
    <x v="1"/>
    <x v="3"/>
    <x v="5"/>
    <s v="DE4-N_A"/>
    <x v="0"/>
    <s v="GNR_ST_COAL_BP_E-40"/>
    <x v="0"/>
    <x v="10"/>
    <n v="294.66666666666703"/>
    <n v="107553.33333333299"/>
    <n v="387192"/>
  </r>
  <r>
    <x v="0"/>
    <x v="1"/>
    <x v="3"/>
    <x v="5"/>
    <s v="DE4-N_A"/>
    <x v="0"/>
    <s v="GNR_ST_COAL_BP_E-40"/>
    <x v="0"/>
    <x v="22"/>
    <n v="294.66666666666703"/>
    <n v="107553.33333333299"/>
    <n v="387192"/>
  </r>
  <r>
    <x v="0"/>
    <x v="1"/>
    <x v="3"/>
    <x v="5"/>
    <s v="DE4-N_A"/>
    <x v="7"/>
    <s v="GNR_BO_ELEC_E-80"/>
    <x v="0"/>
    <x v="11"/>
    <n v="10.17"/>
    <n v="3712.05"/>
    <n v="13363.38"/>
  </r>
  <r>
    <x v="0"/>
    <x v="1"/>
    <x v="3"/>
    <x v="5"/>
    <s v="DE4-N_A"/>
    <x v="7"/>
    <s v="GNR_BO_ELEC_E-80"/>
    <x v="0"/>
    <x v="21"/>
    <n v="10.17"/>
    <n v="3712.05"/>
    <n v="13363.38"/>
  </r>
  <r>
    <x v="0"/>
    <x v="1"/>
    <x v="3"/>
    <x v="5"/>
    <s v="DE4-N_A"/>
    <x v="7"/>
    <s v="GNR_BO_ELEC_E-80"/>
    <x v="0"/>
    <x v="12"/>
    <n v="10.17"/>
    <n v="3712.05"/>
    <n v="13363.38"/>
  </r>
  <r>
    <x v="0"/>
    <x v="1"/>
    <x v="3"/>
    <x v="5"/>
    <s v="DE4-N_A"/>
    <x v="7"/>
    <s v="GNR_BO_ELEC_E-80"/>
    <x v="0"/>
    <x v="0"/>
    <n v="10.17"/>
    <n v="3712.05"/>
    <n v="13363.38"/>
  </r>
  <r>
    <x v="0"/>
    <x v="1"/>
    <x v="3"/>
    <x v="5"/>
    <s v="DE4-N_A"/>
    <x v="7"/>
    <s v="GNR_BO_ELEC_E-80"/>
    <x v="0"/>
    <x v="1"/>
    <n v="10.17"/>
    <n v="3712.05"/>
    <n v="13363.38"/>
  </r>
  <r>
    <x v="0"/>
    <x v="1"/>
    <x v="3"/>
    <x v="5"/>
    <s v="DE4-N_A"/>
    <x v="7"/>
    <s v="GNR_BO_ELEC_E-80"/>
    <x v="0"/>
    <x v="2"/>
    <n v="10.17"/>
    <n v="3712.05"/>
    <n v="13363.38"/>
  </r>
  <r>
    <x v="0"/>
    <x v="1"/>
    <x v="3"/>
    <x v="5"/>
    <s v="DE4-N_A"/>
    <x v="7"/>
    <s v="GNR_BO_ELEC_E-80"/>
    <x v="0"/>
    <x v="13"/>
    <n v="10.17"/>
    <n v="3712.05"/>
    <n v="13363.38"/>
  </r>
  <r>
    <x v="0"/>
    <x v="1"/>
    <x v="3"/>
    <x v="5"/>
    <s v="DE4-N_A"/>
    <x v="7"/>
    <s v="GNR_BO_ELEC_E-80"/>
    <x v="0"/>
    <x v="14"/>
    <n v="10.17"/>
    <n v="3712.05"/>
    <n v="13363.38"/>
  </r>
  <r>
    <x v="0"/>
    <x v="1"/>
    <x v="3"/>
    <x v="5"/>
    <s v="DE4-N_A"/>
    <x v="7"/>
    <s v="GNR_BO_ELEC_E-80"/>
    <x v="0"/>
    <x v="15"/>
    <n v="10.17"/>
    <n v="3712.05"/>
    <n v="13363.38"/>
  </r>
  <r>
    <x v="0"/>
    <x v="1"/>
    <x v="3"/>
    <x v="5"/>
    <s v="DE4-N_A"/>
    <x v="7"/>
    <s v="GNR_BO_ELEC_E-80"/>
    <x v="0"/>
    <x v="3"/>
    <n v="10.17"/>
    <n v="3712.05"/>
    <n v="13363.38"/>
  </r>
  <r>
    <x v="0"/>
    <x v="1"/>
    <x v="3"/>
    <x v="5"/>
    <s v="DE4-N_A"/>
    <x v="7"/>
    <s v="GNR_BO_ELEC_E-80"/>
    <x v="0"/>
    <x v="4"/>
    <n v="10.17"/>
    <n v="3712.05"/>
    <n v="13363.38"/>
  </r>
  <r>
    <x v="0"/>
    <x v="1"/>
    <x v="3"/>
    <x v="5"/>
    <s v="DE4-N_A"/>
    <x v="7"/>
    <s v="GNR_BO_ELEC_E-80"/>
    <x v="0"/>
    <x v="16"/>
    <n v="10.17"/>
    <n v="3712.05"/>
    <n v="13363.38"/>
  </r>
  <r>
    <x v="0"/>
    <x v="1"/>
    <x v="3"/>
    <x v="5"/>
    <s v="DE4-N_A"/>
    <x v="7"/>
    <s v="GNR_BO_ELEC_E-80"/>
    <x v="0"/>
    <x v="5"/>
    <n v="10.17"/>
    <n v="3712.05"/>
    <n v="13363.38"/>
  </r>
  <r>
    <x v="0"/>
    <x v="1"/>
    <x v="3"/>
    <x v="5"/>
    <s v="DE4-N_A"/>
    <x v="7"/>
    <s v="GNR_BO_ELEC_E-80"/>
    <x v="0"/>
    <x v="6"/>
    <n v="10.17"/>
    <n v="3712.05"/>
    <n v="13363.38"/>
  </r>
  <r>
    <x v="0"/>
    <x v="1"/>
    <x v="3"/>
    <x v="5"/>
    <s v="DE4-N_A"/>
    <x v="7"/>
    <s v="GNR_BO_ELEC_E-80"/>
    <x v="0"/>
    <x v="17"/>
    <n v="10.17"/>
    <n v="3712.05"/>
    <n v="13363.38"/>
  </r>
  <r>
    <x v="0"/>
    <x v="1"/>
    <x v="3"/>
    <x v="5"/>
    <s v="DE4-N_A"/>
    <x v="7"/>
    <s v="GNR_BO_ELEC_E-80"/>
    <x v="0"/>
    <x v="7"/>
    <n v="10.17"/>
    <n v="3712.05"/>
    <n v="13363.38"/>
  </r>
  <r>
    <x v="0"/>
    <x v="1"/>
    <x v="3"/>
    <x v="5"/>
    <s v="DE4-N_A"/>
    <x v="7"/>
    <s v="GNR_BO_ELEC_E-80"/>
    <x v="0"/>
    <x v="23"/>
    <n v="10.17"/>
    <n v="3712.05"/>
    <n v="13363.38"/>
  </r>
  <r>
    <x v="0"/>
    <x v="1"/>
    <x v="3"/>
    <x v="5"/>
    <s v="DE4-N_A"/>
    <x v="7"/>
    <s v="GNR_BO_ELEC_E-80"/>
    <x v="0"/>
    <x v="8"/>
    <n v="10.17"/>
    <n v="3712.05"/>
    <n v="13363.38"/>
  </r>
  <r>
    <x v="0"/>
    <x v="1"/>
    <x v="3"/>
    <x v="5"/>
    <s v="DE4-N_A"/>
    <x v="7"/>
    <s v="GNR_BO_ELEC_E-80"/>
    <x v="0"/>
    <x v="9"/>
    <n v="10.17"/>
    <n v="3712.05"/>
    <n v="13363.38"/>
  </r>
  <r>
    <x v="0"/>
    <x v="1"/>
    <x v="3"/>
    <x v="5"/>
    <s v="DE4-N_A"/>
    <x v="7"/>
    <s v="GNR_BO_ELEC_E-80"/>
    <x v="0"/>
    <x v="18"/>
    <n v="10.17"/>
    <n v="3712.05"/>
    <n v="13363.38"/>
  </r>
  <r>
    <x v="0"/>
    <x v="1"/>
    <x v="3"/>
    <x v="5"/>
    <s v="DE4-N_A"/>
    <x v="7"/>
    <s v="GNR_BO_ELEC_E-80"/>
    <x v="0"/>
    <x v="19"/>
    <n v="10.17"/>
    <n v="3712.05"/>
    <n v="13363.38"/>
  </r>
  <r>
    <x v="0"/>
    <x v="1"/>
    <x v="3"/>
    <x v="5"/>
    <s v="DE4-N_A"/>
    <x v="7"/>
    <s v="GNR_BO_ELEC_E-80"/>
    <x v="0"/>
    <x v="20"/>
    <n v="10.17"/>
    <n v="3712.05"/>
    <n v="13363.38"/>
  </r>
  <r>
    <x v="0"/>
    <x v="1"/>
    <x v="3"/>
    <x v="5"/>
    <s v="DE4-N_A"/>
    <x v="7"/>
    <s v="GNR_BO_ELEC_E-80"/>
    <x v="0"/>
    <x v="10"/>
    <n v="10.17"/>
    <n v="3712.05"/>
    <n v="13363.38"/>
  </r>
  <r>
    <x v="0"/>
    <x v="1"/>
    <x v="3"/>
    <x v="5"/>
    <s v="DE4-N_A"/>
    <x v="7"/>
    <s v="GNR_BO_ELEC_E-80"/>
    <x v="0"/>
    <x v="22"/>
    <n v="10.17"/>
    <n v="3712.05"/>
    <n v="13363.38"/>
  </r>
  <r>
    <x v="0"/>
    <x v="1"/>
    <x v="3"/>
    <x v="5"/>
    <s v="DE4-N_A"/>
    <x v="2"/>
    <s v="GNR_BO_MSW_E-80"/>
    <x v="0"/>
    <x v="11"/>
    <n v="0.21"/>
    <n v="76.650000000000006"/>
    <n v="275.94"/>
  </r>
  <r>
    <x v="0"/>
    <x v="1"/>
    <x v="3"/>
    <x v="5"/>
    <s v="DE4-N_A"/>
    <x v="2"/>
    <s v="GNR_BO_MSW_E-80"/>
    <x v="0"/>
    <x v="21"/>
    <n v="0.21"/>
    <n v="76.650000000000006"/>
    <n v="275.94"/>
  </r>
  <r>
    <x v="0"/>
    <x v="1"/>
    <x v="3"/>
    <x v="5"/>
    <s v="DE4-N_A"/>
    <x v="2"/>
    <s v="GNR_BO_MSW_E-80"/>
    <x v="0"/>
    <x v="12"/>
    <n v="0.21"/>
    <n v="76.650000000000006"/>
    <n v="275.94"/>
  </r>
  <r>
    <x v="0"/>
    <x v="1"/>
    <x v="3"/>
    <x v="5"/>
    <s v="DE4-N_A"/>
    <x v="2"/>
    <s v="GNR_BO_MSW_E-80"/>
    <x v="0"/>
    <x v="0"/>
    <n v="0.21"/>
    <n v="76.650000000000006"/>
    <n v="275.94"/>
  </r>
  <r>
    <x v="0"/>
    <x v="1"/>
    <x v="3"/>
    <x v="5"/>
    <s v="DE4-N_A"/>
    <x v="2"/>
    <s v="GNR_BO_MSW_E-80"/>
    <x v="0"/>
    <x v="1"/>
    <n v="0.21"/>
    <n v="76.650000000000006"/>
    <n v="275.94"/>
  </r>
  <r>
    <x v="0"/>
    <x v="1"/>
    <x v="3"/>
    <x v="5"/>
    <s v="DE4-N_A"/>
    <x v="2"/>
    <s v="GNR_BO_MSW_E-80"/>
    <x v="0"/>
    <x v="2"/>
    <n v="0.21"/>
    <n v="76.650000000000006"/>
    <n v="275.94"/>
  </r>
  <r>
    <x v="0"/>
    <x v="1"/>
    <x v="3"/>
    <x v="5"/>
    <s v="DE4-N_A"/>
    <x v="2"/>
    <s v="GNR_BO_MSW_E-80"/>
    <x v="0"/>
    <x v="13"/>
    <n v="0.21"/>
    <n v="76.650000000000006"/>
    <n v="275.94"/>
  </r>
  <r>
    <x v="0"/>
    <x v="1"/>
    <x v="3"/>
    <x v="5"/>
    <s v="DE4-N_A"/>
    <x v="2"/>
    <s v="GNR_BO_MSW_E-80"/>
    <x v="0"/>
    <x v="14"/>
    <n v="0.21"/>
    <n v="76.650000000000006"/>
    <n v="275.94"/>
  </r>
  <r>
    <x v="0"/>
    <x v="1"/>
    <x v="3"/>
    <x v="5"/>
    <s v="DE4-N_A"/>
    <x v="2"/>
    <s v="GNR_BO_MSW_E-80"/>
    <x v="0"/>
    <x v="15"/>
    <n v="0.21"/>
    <n v="76.650000000000006"/>
    <n v="275.94"/>
  </r>
  <r>
    <x v="0"/>
    <x v="1"/>
    <x v="3"/>
    <x v="5"/>
    <s v="DE4-N_A"/>
    <x v="2"/>
    <s v="GNR_BO_MSW_E-80"/>
    <x v="0"/>
    <x v="3"/>
    <n v="0.21"/>
    <n v="76.650000000000006"/>
    <n v="275.94"/>
  </r>
  <r>
    <x v="0"/>
    <x v="1"/>
    <x v="3"/>
    <x v="5"/>
    <s v="DE4-N_A"/>
    <x v="2"/>
    <s v="GNR_BO_MSW_E-80"/>
    <x v="0"/>
    <x v="4"/>
    <n v="0.21"/>
    <n v="76.650000000000006"/>
    <n v="275.94"/>
  </r>
  <r>
    <x v="0"/>
    <x v="1"/>
    <x v="3"/>
    <x v="5"/>
    <s v="DE4-N_A"/>
    <x v="2"/>
    <s v="GNR_BO_MSW_E-80"/>
    <x v="0"/>
    <x v="16"/>
    <n v="0.21"/>
    <n v="76.650000000000006"/>
    <n v="275.94"/>
  </r>
  <r>
    <x v="0"/>
    <x v="1"/>
    <x v="3"/>
    <x v="5"/>
    <s v="DE4-N_A"/>
    <x v="2"/>
    <s v="GNR_BO_MSW_E-80"/>
    <x v="0"/>
    <x v="5"/>
    <n v="0.21"/>
    <n v="76.650000000000006"/>
    <n v="275.94"/>
  </r>
  <r>
    <x v="0"/>
    <x v="1"/>
    <x v="3"/>
    <x v="5"/>
    <s v="DE4-N_A"/>
    <x v="2"/>
    <s v="GNR_BO_MSW_E-80"/>
    <x v="0"/>
    <x v="6"/>
    <n v="0.21"/>
    <n v="76.650000000000006"/>
    <n v="275.94"/>
  </r>
  <r>
    <x v="0"/>
    <x v="1"/>
    <x v="3"/>
    <x v="5"/>
    <s v="DE4-N_A"/>
    <x v="2"/>
    <s v="GNR_BO_MSW_E-80"/>
    <x v="0"/>
    <x v="17"/>
    <n v="0.21"/>
    <n v="76.650000000000006"/>
    <n v="275.94"/>
  </r>
  <r>
    <x v="0"/>
    <x v="1"/>
    <x v="3"/>
    <x v="5"/>
    <s v="DE4-N_A"/>
    <x v="2"/>
    <s v="GNR_BO_MSW_E-80"/>
    <x v="0"/>
    <x v="7"/>
    <n v="0.21"/>
    <n v="76.650000000000006"/>
    <n v="275.94"/>
  </r>
  <r>
    <x v="0"/>
    <x v="1"/>
    <x v="3"/>
    <x v="5"/>
    <s v="DE4-N_A"/>
    <x v="2"/>
    <s v="GNR_BO_MSW_E-80"/>
    <x v="0"/>
    <x v="23"/>
    <n v="0.21"/>
    <n v="76.650000000000006"/>
    <n v="275.94"/>
  </r>
  <r>
    <x v="0"/>
    <x v="1"/>
    <x v="3"/>
    <x v="5"/>
    <s v="DE4-N_A"/>
    <x v="2"/>
    <s v="GNR_BO_MSW_E-80"/>
    <x v="0"/>
    <x v="8"/>
    <n v="0.21"/>
    <n v="76.650000000000006"/>
    <n v="275.94"/>
  </r>
  <r>
    <x v="0"/>
    <x v="1"/>
    <x v="3"/>
    <x v="5"/>
    <s v="DE4-N_A"/>
    <x v="2"/>
    <s v="GNR_BO_MSW_E-80"/>
    <x v="0"/>
    <x v="9"/>
    <n v="0.21"/>
    <n v="76.650000000000006"/>
    <n v="275.94"/>
  </r>
  <r>
    <x v="0"/>
    <x v="1"/>
    <x v="3"/>
    <x v="5"/>
    <s v="DE4-N_A"/>
    <x v="2"/>
    <s v="GNR_BO_MSW_E-80"/>
    <x v="0"/>
    <x v="18"/>
    <n v="0.21"/>
    <n v="76.650000000000006"/>
    <n v="275.94"/>
  </r>
  <r>
    <x v="0"/>
    <x v="1"/>
    <x v="3"/>
    <x v="5"/>
    <s v="DE4-N_A"/>
    <x v="2"/>
    <s v="GNR_BO_MSW_E-80"/>
    <x v="0"/>
    <x v="19"/>
    <n v="0.21"/>
    <n v="76.650000000000006"/>
    <n v="275.94"/>
  </r>
  <r>
    <x v="0"/>
    <x v="1"/>
    <x v="3"/>
    <x v="5"/>
    <s v="DE4-N_A"/>
    <x v="2"/>
    <s v="GNR_BO_MSW_E-80"/>
    <x v="0"/>
    <x v="20"/>
    <n v="0.21"/>
    <n v="76.650000000000006"/>
    <n v="275.94"/>
  </r>
  <r>
    <x v="0"/>
    <x v="1"/>
    <x v="3"/>
    <x v="5"/>
    <s v="DE4-N_A"/>
    <x v="2"/>
    <s v="GNR_BO_MSW_E-80"/>
    <x v="0"/>
    <x v="10"/>
    <n v="0.21"/>
    <n v="76.650000000000006"/>
    <n v="275.94"/>
  </r>
  <r>
    <x v="0"/>
    <x v="1"/>
    <x v="3"/>
    <x v="5"/>
    <s v="DE4-N_A"/>
    <x v="2"/>
    <s v="GNR_BO_MSW_E-80"/>
    <x v="0"/>
    <x v="22"/>
    <n v="0.21"/>
    <n v="76.650000000000006"/>
    <n v="275.94"/>
  </r>
  <r>
    <x v="0"/>
    <x v="1"/>
    <x v="3"/>
    <x v="5"/>
    <s v="DE4-N_A"/>
    <x v="2"/>
    <s v="GNR_ST_MSW_BP_E-33"/>
    <x v="0"/>
    <x v="11"/>
    <n v="57.478899366531799"/>
    <n v="20979.798268784099"/>
    <n v="75527.273767622697"/>
  </r>
  <r>
    <x v="0"/>
    <x v="1"/>
    <x v="3"/>
    <x v="5"/>
    <s v="DE4-N_A"/>
    <x v="2"/>
    <s v="GNR_ST_MSW_BP_E-33"/>
    <x v="0"/>
    <x v="21"/>
    <n v="57.478899366531799"/>
    <n v="20979.798268784099"/>
    <n v="75527.273767622697"/>
  </r>
  <r>
    <x v="0"/>
    <x v="1"/>
    <x v="3"/>
    <x v="5"/>
    <s v="DE4-N_A"/>
    <x v="2"/>
    <s v="GNR_ST_MSW_BP_E-33"/>
    <x v="0"/>
    <x v="12"/>
    <n v="57.478899366531799"/>
    <n v="20979.798268784099"/>
    <n v="75527.273767622697"/>
  </r>
  <r>
    <x v="0"/>
    <x v="1"/>
    <x v="3"/>
    <x v="5"/>
    <s v="DE4-N_A"/>
    <x v="2"/>
    <s v="GNR_ST_MSW_BP_E-33"/>
    <x v="0"/>
    <x v="0"/>
    <n v="57.478899366531799"/>
    <n v="20979.798268784099"/>
    <n v="75527.273767622697"/>
  </r>
  <r>
    <x v="0"/>
    <x v="1"/>
    <x v="3"/>
    <x v="5"/>
    <s v="DE4-N_A"/>
    <x v="2"/>
    <s v="GNR_ST_MSW_BP_E-33"/>
    <x v="0"/>
    <x v="1"/>
    <n v="57.478899366531799"/>
    <n v="20979.798268784099"/>
    <n v="75527.273767622697"/>
  </r>
  <r>
    <x v="0"/>
    <x v="1"/>
    <x v="3"/>
    <x v="5"/>
    <s v="DE4-N_A"/>
    <x v="2"/>
    <s v="GNR_ST_MSW_BP_E-33"/>
    <x v="0"/>
    <x v="2"/>
    <n v="57.478899366531799"/>
    <n v="20979.798268784099"/>
    <n v="75527.273767622697"/>
  </r>
  <r>
    <x v="0"/>
    <x v="1"/>
    <x v="3"/>
    <x v="5"/>
    <s v="DE4-N_A"/>
    <x v="2"/>
    <s v="GNR_ST_MSW_BP_E-33"/>
    <x v="0"/>
    <x v="13"/>
    <n v="57.478899366531799"/>
    <n v="20979.798268784099"/>
    <n v="75527.273767622697"/>
  </r>
  <r>
    <x v="0"/>
    <x v="1"/>
    <x v="3"/>
    <x v="5"/>
    <s v="DE4-N_A"/>
    <x v="2"/>
    <s v="GNR_ST_MSW_BP_E-33"/>
    <x v="0"/>
    <x v="14"/>
    <n v="57.478899366531799"/>
    <n v="20979.798268784099"/>
    <n v="75527.273767622697"/>
  </r>
  <r>
    <x v="0"/>
    <x v="1"/>
    <x v="3"/>
    <x v="5"/>
    <s v="DE4-N_A"/>
    <x v="2"/>
    <s v="GNR_ST_MSW_BP_E-33"/>
    <x v="0"/>
    <x v="15"/>
    <n v="57.478899366531799"/>
    <n v="20979.798268784099"/>
    <n v="75527.273767622697"/>
  </r>
  <r>
    <x v="0"/>
    <x v="1"/>
    <x v="3"/>
    <x v="5"/>
    <s v="DE4-N_A"/>
    <x v="2"/>
    <s v="GNR_ST_MSW_BP_E-33"/>
    <x v="0"/>
    <x v="3"/>
    <n v="57.478899366531799"/>
    <n v="20979.798268784099"/>
    <n v="75527.273767622697"/>
  </r>
  <r>
    <x v="0"/>
    <x v="1"/>
    <x v="3"/>
    <x v="5"/>
    <s v="DE4-N_A"/>
    <x v="2"/>
    <s v="GNR_ST_MSW_BP_E-33"/>
    <x v="0"/>
    <x v="4"/>
    <n v="57.478899366531799"/>
    <n v="20979.798268784099"/>
    <n v="75527.273767622697"/>
  </r>
  <r>
    <x v="0"/>
    <x v="1"/>
    <x v="3"/>
    <x v="5"/>
    <s v="DE4-N_A"/>
    <x v="2"/>
    <s v="GNR_ST_MSW_BP_E-33"/>
    <x v="0"/>
    <x v="16"/>
    <n v="57.478899366531799"/>
    <n v="20979.798268784099"/>
    <n v="75527.273767622697"/>
  </r>
  <r>
    <x v="0"/>
    <x v="1"/>
    <x v="3"/>
    <x v="5"/>
    <s v="DE4-N_A"/>
    <x v="2"/>
    <s v="GNR_ST_MSW_BP_E-33"/>
    <x v="0"/>
    <x v="5"/>
    <n v="57.478899366531799"/>
    <n v="20979.798268784099"/>
    <n v="75527.273767622697"/>
  </r>
  <r>
    <x v="0"/>
    <x v="1"/>
    <x v="3"/>
    <x v="5"/>
    <s v="DE4-N_A"/>
    <x v="2"/>
    <s v="GNR_ST_MSW_BP_E-33"/>
    <x v="0"/>
    <x v="6"/>
    <n v="57.478899366531799"/>
    <n v="20979.798268784099"/>
    <n v="75527.273767622697"/>
  </r>
  <r>
    <x v="0"/>
    <x v="1"/>
    <x v="3"/>
    <x v="5"/>
    <s v="DE4-N_A"/>
    <x v="2"/>
    <s v="GNR_ST_MSW_BP_E-33"/>
    <x v="0"/>
    <x v="17"/>
    <n v="57.478899366531799"/>
    <n v="20979.798268784099"/>
    <n v="75527.273767622697"/>
  </r>
  <r>
    <x v="0"/>
    <x v="1"/>
    <x v="3"/>
    <x v="5"/>
    <s v="DE4-N_A"/>
    <x v="2"/>
    <s v="GNR_ST_MSW_BP_E-33"/>
    <x v="0"/>
    <x v="7"/>
    <n v="57.478899366531799"/>
    <n v="20979.798268784099"/>
    <n v="75527.273767622697"/>
  </r>
  <r>
    <x v="0"/>
    <x v="1"/>
    <x v="3"/>
    <x v="5"/>
    <s v="DE4-N_A"/>
    <x v="2"/>
    <s v="GNR_ST_MSW_BP_E-33"/>
    <x v="0"/>
    <x v="23"/>
    <n v="57.478899366531799"/>
    <n v="20979.798268784099"/>
    <n v="75527.273767622697"/>
  </r>
  <r>
    <x v="0"/>
    <x v="1"/>
    <x v="3"/>
    <x v="5"/>
    <s v="DE4-N_A"/>
    <x v="2"/>
    <s v="GNR_ST_MSW_BP_E-33"/>
    <x v="0"/>
    <x v="8"/>
    <n v="57.478899366531799"/>
    <n v="20979.798268784099"/>
    <n v="75527.273767622697"/>
  </r>
  <r>
    <x v="0"/>
    <x v="1"/>
    <x v="3"/>
    <x v="5"/>
    <s v="DE4-N_A"/>
    <x v="2"/>
    <s v="GNR_ST_MSW_BP_E-33"/>
    <x v="0"/>
    <x v="9"/>
    <n v="57.478899366531799"/>
    <n v="20979.798268784099"/>
    <n v="75527.273767622697"/>
  </r>
  <r>
    <x v="0"/>
    <x v="1"/>
    <x v="3"/>
    <x v="5"/>
    <s v="DE4-N_A"/>
    <x v="2"/>
    <s v="GNR_ST_MSW_BP_E-33"/>
    <x v="0"/>
    <x v="18"/>
    <n v="57.478899366531799"/>
    <n v="20979.798268784099"/>
    <n v="75527.273767622697"/>
  </r>
  <r>
    <x v="0"/>
    <x v="1"/>
    <x v="3"/>
    <x v="5"/>
    <s v="DE4-N_A"/>
    <x v="2"/>
    <s v="GNR_ST_MSW_BP_E-33"/>
    <x v="0"/>
    <x v="19"/>
    <n v="57.478899366531799"/>
    <n v="20979.798268784099"/>
    <n v="75527.273767622697"/>
  </r>
  <r>
    <x v="0"/>
    <x v="1"/>
    <x v="3"/>
    <x v="5"/>
    <s v="DE4-N_A"/>
    <x v="2"/>
    <s v="GNR_ST_MSW_BP_E-33"/>
    <x v="0"/>
    <x v="20"/>
    <n v="57.478899366531799"/>
    <n v="20979.798268784099"/>
    <n v="75527.273767622697"/>
  </r>
  <r>
    <x v="0"/>
    <x v="1"/>
    <x v="3"/>
    <x v="5"/>
    <s v="DE4-N_A"/>
    <x v="2"/>
    <s v="GNR_ST_MSW_BP_E-33"/>
    <x v="0"/>
    <x v="10"/>
    <n v="57.478899366531799"/>
    <n v="20979.798268784099"/>
    <n v="75527.273767622697"/>
  </r>
  <r>
    <x v="0"/>
    <x v="1"/>
    <x v="3"/>
    <x v="5"/>
    <s v="DE4-N_A"/>
    <x v="2"/>
    <s v="GNR_ST_MSW_BP_E-33"/>
    <x v="0"/>
    <x v="22"/>
    <n v="57.478899366531799"/>
    <n v="20979.798268784099"/>
    <n v="75527.273767622697"/>
  </r>
  <r>
    <x v="0"/>
    <x v="1"/>
    <x v="3"/>
    <x v="5"/>
    <s v="DE4-N_A"/>
    <x v="4"/>
    <s v="GNR_CC_NGAS_BP_E-57"/>
    <x v="0"/>
    <x v="11"/>
    <n v="105.833333333333"/>
    <n v="38629.166666666701"/>
    <n v="139065"/>
  </r>
  <r>
    <x v="0"/>
    <x v="1"/>
    <x v="3"/>
    <x v="5"/>
    <s v="DE4-N_A"/>
    <x v="4"/>
    <s v="GNR_CC_NGAS_BP_E-57"/>
    <x v="0"/>
    <x v="21"/>
    <n v="105.833333333333"/>
    <n v="38629.166666666701"/>
    <n v="139065"/>
  </r>
  <r>
    <x v="0"/>
    <x v="1"/>
    <x v="3"/>
    <x v="5"/>
    <s v="DE4-N_A"/>
    <x v="4"/>
    <s v="GNR_CC_NGAS_BP_E-57"/>
    <x v="0"/>
    <x v="12"/>
    <n v="105.833333333333"/>
    <n v="38629.166666666701"/>
    <n v="139065"/>
  </r>
  <r>
    <x v="0"/>
    <x v="1"/>
    <x v="3"/>
    <x v="5"/>
    <s v="DE4-N_A"/>
    <x v="4"/>
    <s v="GNR_CC_NGAS_BP_E-57"/>
    <x v="0"/>
    <x v="0"/>
    <n v="105.833333333333"/>
    <n v="38629.166666666701"/>
    <n v="139065"/>
  </r>
  <r>
    <x v="0"/>
    <x v="1"/>
    <x v="3"/>
    <x v="5"/>
    <s v="DE4-N_A"/>
    <x v="4"/>
    <s v="GNR_CC_NGAS_BP_E-57"/>
    <x v="0"/>
    <x v="1"/>
    <n v="105.833333333333"/>
    <n v="38629.166666666701"/>
    <n v="139065"/>
  </r>
  <r>
    <x v="0"/>
    <x v="1"/>
    <x v="3"/>
    <x v="5"/>
    <s v="DE4-N_A"/>
    <x v="4"/>
    <s v="GNR_CC_NGAS_BP_E-57"/>
    <x v="0"/>
    <x v="2"/>
    <n v="105.833333333333"/>
    <n v="38629.166666666701"/>
    <n v="139065"/>
  </r>
  <r>
    <x v="0"/>
    <x v="1"/>
    <x v="3"/>
    <x v="5"/>
    <s v="DE4-N_A"/>
    <x v="4"/>
    <s v="GNR_CC_NGAS_BP_E-57"/>
    <x v="0"/>
    <x v="13"/>
    <n v="105.833333333333"/>
    <n v="38629.166666666701"/>
    <n v="139065"/>
  </r>
  <r>
    <x v="0"/>
    <x v="1"/>
    <x v="3"/>
    <x v="5"/>
    <s v="DE4-N_A"/>
    <x v="4"/>
    <s v="GNR_CC_NGAS_BP_E-57"/>
    <x v="0"/>
    <x v="14"/>
    <n v="105.833333333333"/>
    <n v="38629.166666666701"/>
    <n v="139065"/>
  </r>
  <r>
    <x v="0"/>
    <x v="1"/>
    <x v="3"/>
    <x v="5"/>
    <s v="DE4-N_A"/>
    <x v="4"/>
    <s v="GNR_CC_NGAS_BP_E-57"/>
    <x v="0"/>
    <x v="15"/>
    <n v="105.833333333333"/>
    <n v="38629.166666666701"/>
    <n v="139065"/>
  </r>
  <r>
    <x v="0"/>
    <x v="1"/>
    <x v="3"/>
    <x v="5"/>
    <s v="DE4-N_A"/>
    <x v="4"/>
    <s v="GNR_CC_NGAS_BP_E-57"/>
    <x v="0"/>
    <x v="3"/>
    <n v="105.833333333333"/>
    <n v="38629.166666666701"/>
    <n v="139065"/>
  </r>
  <r>
    <x v="0"/>
    <x v="1"/>
    <x v="3"/>
    <x v="5"/>
    <s v="DE4-N_A"/>
    <x v="4"/>
    <s v="GNR_CC_NGAS_BP_E-57"/>
    <x v="0"/>
    <x v="4"/>
    <n v="105.833333333333"/>
    <n v="38629.166666666701"/>
    <n v="139065"/>
  </r>
  <r>
    <x v="0"/>
    <x v="1"/>
    <x v="3"/>
    <x v="5"/>
    <s v="DE4-N_A"/>
    <x v="4"/>
    <s v="GNR_CC_NGAS_BP_E-57"/>
    <x v="0"/>
    <x v="16"/>
    <n v="105.833333333333"/>
    <n v="38629.166666666701"/>
    <n v="139065"/>
  </r>
  <r>
    <x v="0"/>
    <x v="1"/>
    <x v="3"/>
    <x v="5"/>
    <s v="DE4-N_A"/>
    <x v="4"/>
    <s v="GNR_CC_NGAS_BP_E-57"/>
    <x v="0"/>
    <x v="5"/>
    <n v="105.833333333333"/>
    <n v="38629.166666666701"/>
    <n v="139065"/>
  </r>
  <r>
    <x v="0"/>
    <x v="1"/>
    <x v="3"/>
    <x v="5"/>
    <s v="DE4-N_A"/>
    <x v="4"/>
    <s v="GNR_CC_NGAS_BP_E-57"/>
    <x v="0"/>
    <x v="6"/>
    <n v="105.833333333333"/>
    <n v="38629.166666666701"/>
    <n v="139065"/>
  </r>
  <r>
    <x v="0"/>
    <x v="1"/>
    <x v="3"/>
    <x v="5"/>
    <s v="DE4-N_A"/>
    <x v="4"/>
    <s v="GNR_CC_NGAS_BP_E-57"/>
    <x v="0"/>
    <x v="17"/>
    <n v="105.833333333333"/>
    <n v="38629.166666666701"/>
    <n v="139065"/>
  </r>
  <r>
    <x v="0"/>
    <x v="1"/>
    <x v="3"/>
    <x v="5"/>
    <s v="DE4-N_A"/>
    <x v="4"/>
    <s v="GNR_CC_NGAS_BP_E-57"/>
    <x v="0"/>
    <x v="7"/>
    <n v="105.833333333333"/>
    <n v="38629.166666666701"/>
    <n v="139065"/>
  </r>
  <r>
    <x v="0"/>
    <x v="1"/>
    <x v="3"/>
    <x v="5"/>
    <s v="DE4-N_A"/>
    <x v="4"/>
    <s v="GNR_CC_NGAS_BP_E-57"/>
    <x v="0"/>
    <x v="23"/>
    <n v="105.833333333333"/>
    <n v="38629.166666666701"/>
    <n v="139065"/>
  </r>
  <r>
    <x v="0"/>
    <x v="1"/>
    <x v="3"/>
    <x v="5"/>
    <s v="DE4-N_A"/>
    <x v="4"/>
    <s v="GNR_CC_NGAS_BP_E-57"/>
    <x v="0"/>
    <x v="8"/>
    <n v="105.833333333333"/>
    <n v="38629.166666666701"/>
    <n v="139065"/>
  </r>
  <r>
    <x v="0"/>
    <x v="1"/>
    <x v="3"/>
    <x v="5"/>
    <s v="DE4-N_A"/>
    <x v="4"/>
    <s v="GNR_CC_NGAS_BP_E-57"/>
    <x v="0"/>
    <x v="9"/>
    <n v="105.833333333333"/>
    <n v="38629.166666666701"/>
    <n v="139065"/>
  </r>
  <r>
    <x v="0"/>
    <x v="1"/>
    <x v="3"/>
    <x v="5"/>
    <s v="DE4-N_A"/>
    <x v="4"/>
    <s v="GNR_CC_NGAS_BP_E-57"/>
    <x v="0"/>
    <x v="18"/>
    <n v="105.833333333333"/>
    <n v="38629.166666666701"/>
    <n v="139065"/>
  </r>
  <r>
    <x v="0"/>
    <x v="1"/>
    <x v="3"/>
    <x v="5"/>
    <s v="DE4-N_A"/>
    <x v="4"/>
    <s v="GNR_CC_NGAS_BP_E-57"/>
    <x v="0"/>
    <x v="19"/>
    <n v="105.833333333333"/>
    <n v="38629.166666666701"/>
    <n v="139065"/>
  </r>
  <r>
    <x v="0"/>
    <x v="1"/>
    <x v="3"/>
    <x v="5"/>
    <s v="DE4-N_A"/>
    <x v="4"/>
    <s v="GNR_CC_NGAS_BP_E-57"/>
    <x v="0"/>
    <x v="20"/>
    <n v="105.833333333333"/>
    <n v="38629.166666666701"/>
    <n v="139065"/>
  </r>
  <r>
    <x v="0"/>
    <x v="1"/>
    <x v="3"/>
    <x v="5"/>
    <s v="DE4-N_A"/>
    <x v="4"/>
    <s v="GNR_CC_NGAS_BP_E-57"/>
    <x v="0"/>
    <x v="10"/>
    <n v="105.833333333333"/>
    <n v="38629.166666666701"/>
    <n v="139065"/>
  </r>
  <r>
    <x v="0"/>
    <x v="1"/>
    <x v="3"/>
    <x v="5"/>
    <s v="DE4-N_A"/>
    <x v="4"/>
    <s v="GNR_CC_NGAS_BP_E-57"/>
    <x v="0"/>
    <x v="22"/>
    <n v="105.833333333333"/>
    <n v="38629.166666666701"/>
    <n v="139065"/>
  </r>
  <r>
    <x v="0"/>
    <x v="1"/>
    <x v="3"/>
    <x v="5"/>
    <s v="DE4-N_A"/>
    <x v="4"/>
    <s v="GNR_ST_NGAS_BP_E-39"/>
    <x v="0"/>
    <x v="11"/>
    <n v="107.142857142857"/>
    <n v="39107.142857142899"/>
    <n v="140785.714285714"/>
  </r>
  <r>
    <x v="0"/>
    <x v="1"/>
    <x v="3"/>
    <x v="5"/>
    <s v="DE4-N_A"/>
    <x v="4"/>
    <s v="GNR_ST_NGAS_BP_E-39"/>
    <x v="0"/>
    <x v="21"/>
    <n v="107.142857142857"/>
    <n v="39107.142857142899"/>
    <n v="140785.714285714"/>
  </r>
  <r>
    <x v="0"/>
    <x v="1"/>
    <x v="3"/>
    <x v="5"/>
    <s v="DE4-N_A"/>
    <x v="4"/>
    <s v="GNR_ST_NGAS_BP_E-39"/>
    <x v="0"/>
    <x v="12"/>
    <n v="107.142857142857"/>
    <n v="39107.142857142899"/>
    <n v="140785.714285714"/>
  </r>
  <r>
    <x v="0"/>
    <x v="1"/>
    <x v="3"/>
    <x v="5"/>
    <s v="DE4-N_A"/>
    <x v="4"/>
    <s v="GNR_ST_NGAS_BP_E-39"/>
    <x v="0"/>
    <x v="0"/>
    <n v="107.142857142857"/>
    <n v="39107.142857142899"/>
    <n v="140785.714285714"/>
  </r>
  <r>
    <x v="0"/>
    <x v="1"/>
    <x v="3"/>
    <x v="5"/>
    <s v="DE4-N_A"/>
    <x v="4"/>
    <s v="GNR_ST_NGAS_BP_E-39"/>
    <x v="0"/>
    <x v="1"/>
    <n v="107.142857142857"/>
    <n v="39107.142857142899"/>
    <n v="140785.714285714"/>
  </r>
  <r>
    <x v="0"/>
    <x v="1"/>
    <x v="3"/>
    <x v="5"/>
    <s v="DE4-N_A"/>
    <x v="4"/>
    <s v="GNR_ST_NGAS_BP_E-39"/>
    <x v="0"/>
    <x v="2"/>
    <n v="107.142857142857"/>
    <n v="39107.142857142899"/>
    <n v="140785.714285714"/>
  </r>
  <r>
    <x v="0"/>
    <x v="1"/>
    <x v="3"/>
    <x v="5"/>
    <s v="DE4-N_A"/>
    <x v="4"/>
    <s v="GNR_ST_NGAS_BP_E-39"/>
    <x v="0"/>
    <x v="13"/>
    <n v="107.142857142857"/>
    <n v="39107.142857142899"/>
    <n v="140785.714285714"/>
  </r>
  <r>
    <x v="0"/>
    <x v="1"/>
    <x v="3"/>
    <x v="5"/>
    <s v="DE4-N_A"/>
    <x v="4"/>
    <s v="GNR_ST_NGAS_BP_E-39"/>
    <x v="0"/>
    <x v="14"/>
    <n v="107.142857142857"/>
    <n v="39107.142857142899"/>
    <n v="140785.714285714"/>
  </r>
  <r>
    <x v="0"/>
    <x v="1"/>
    <x v="3"/>
    <x v="5"/>
    <s v="DE4-N_A"/>
    <x v="4"/>
    <s v="GNR_ST_NGAS_BP_E-39"/>
    <x v="0"/>
    <x v="15"/>
    <n v="107.142857142857"/>
    <n v="39107.142857142899"/>
    <n v="140785.714285714"/>
  </r>
  <r>
    <x v="0"/>
    <x v="1"/>
    <x v="3"/>
    <x v="5"/>
    <s v="DE4-N_A"/>
    <x v="4"/>
    <s v="GNR_ST_NGAS_BP_E-39"/>
    <x v="0"/>
    <x v="3"/>
    <n v="107.142857142857"/>
    <n v="39107.142857142899"/>
    <n v="140785.714285714"/>
  </r>
  <r>
    <x v="0"/>
    <x v="1"/>
    <x v="3"/>
    <x v="5"/>
    <s v="DE4-N_A"/>
    <x v="4"/>
    <s v="GNR_ST_NGAS_BP_E-39"/>
    <x v="0"/>
    <x v="4"/>
    <n v="107.142857142857"/>
    <n v="39107.142857142899"/>
    <n v="140785.714285714"/>
  </r>
  <r>
    <x v="0"/>
    <x v="1"/>
    <x v="3"/>
    <x v="5"/>
    <s v="DE4-N_A"/>
    <x v="4"/>
    <s v="GNR_ST_NGAS_BP_E-39"/>
    <x v="0"/>
    <x v="16"/>
    <n v="107.142857142857"/>
    <n v="39107.142857142899"/>
    <n v="140785.714285714"/>
  </r>
  <r>
    <x v="0"/>
    <x v="1"/>
    <x v="3"/>
    <x v="5"/>
    <s v="DE4-N_A"/>
    <x v="4"/>
    <s v="GNR_ST_NGAS_BP_E-39"/>
    <x v="0"/>
    <x v="5"/>
    <n v="107.142857142857"/>
    <n v="39107.142857142899"/>
    <n v="140785.714285714"/>
  </r>
  <r>
    <x v="0"/>
    <x v="1"/>
    <x v="3"/>
    <x v="5"/>
    <s v="DE4-N_A"/>
    <x v="4"/>
    <s v="GNR_ST_NGAS_BP_E-39"/>
    <x v="0"/>
    <x v="6"/>
    <n v="107.142857142857"/>
    <n v="39107.142857142899"/>
    <n v="140785.714285714"/>
  </r>
  <r>
    <x v="0"/>
    <x v="1"/>
    <x v="3"/>
    <x v="5"/>
    <s v="DE4-N_A"/>
    <x v="4"/>
    <s v="GNR_ST_NGAS_BP_E-39"/>
    <x v="0"/>
    <x v="17"/>
    <n v="107.142857142857"/>
    <n v="39107.142857142899"/>
    <n v="140785.714285714"/>
  </r>
  <r>
    <x v="0"/>
    <x v="1"/>
    <x v="3"/>
    <x v="5"/>
    <s v="DE4-N_A"/>
    <x v="4"/>
    <s v="GNR_ST_NGAS_BP_E-39"/>
    <x v="0"/>
    <x v="7"/>
    <n v="107.142857142857"/>
    <n v="39107.142857142899"/>
    <n v="140785.714285714"/>
  </r>
  <r>
    <x v="0"/>
    <x v="1"/>
    <x v="3"/>
    <x v="5"/>
    <s v="DE4-N_A"/>
    <x v="4"/>
    <s v="GNR_ST_NGAS_BP_E-39"/>
    <x v="0"/>
    <x v="23"/>
    <n v="107.142857142857"/>
    <n v="39107.142857142899"/>
    <n v="140785.714285714"/>
  </r>
  <r>
    <x v="0"/>
    <x v="1"/>
    <x v="3"/>
    <x v="5"/>
    <s v="DE4-N_A"/>
    <x v="4"/>
    <s v="GNR_ST_NGAS_BP_E-39"/>
    <x v="0"/>
    <x v="8"/>
    <n v="107.142857142857"/>
    <n v="39107.142857142899"/>
    <n v="140785.714285714"/>
  </r>
  <r>
    <x v="0"/>
    <x v="1"/>
    <x v="3"/>
    <x v="5"/>
    <s v="DE4-N_A"/>
    <x v="4"/>
    <s v="GNR_ST_NGAS_BP_E-39"/>
    <x v="0"/>
    <x v="9"/>
    <n v="107.142857142857"/>
    <n v="39107.142857142899"/>
    <n v="140785.714285714"/>
  </r>
  <r>
    <x v="0"/>
    <x v="1"/>
    <x v="3"/>
    <x v="5"/>
    <s v="DE4-N_A"/>
    <x v="4"/>
    <s v="GNR_ST_NGAS_BP_E-39"/>
    <x v="0"/>
    <x v="18"/>
    <n v="107.142857142857"/>
    <n v="39107.142857142899"/>
    <n v="140785.714285714"/>
  </r>
  <r>
    <x v="0"/>
    <x v="1"/>
    <x v="3"/>
    <x v="5"/>
    <s v="DE4-N_A"/>
    <x v="4"/>
    <s v="GNR_ST_NGAS_BP_E-39"/>
    <x v="0"/>
    <x v="19"/>
    <n v="107.142857142857"/>
    <n v="39107.142857142899"/>
    <n v="140785.714285714"/>
  </r>
  <r>
    <x v="0"/>
    <x v="1"/>
    <x v="3"/>
    <x v="5"/>
    <s v="DE4-N_A"/>
    <x v="4"/>
    <s v="GNR_ST_NGAS_BP_E-39"/>
    <x v="0"/>
    <x v="20"/>
    <n v="107.142857142857"/>
    <n v="39107.142857142899"/>
    <n v="140785.714285714"/>
  </r>
  <r>
    <x v="0"/>
    <x v="1"/>
    <x v="3"/>
    <x v="5"/>
    <s v="DE4-N_A"/>
    <x v="4"/>
    <s v="GNR_ST_NGAS_BP_E-39"/>
    <x v="0"/>
    <x v="10"/>
    <n v="107.142857142857"/>
    <n v="39107.142857142899"/>
    <n v="140785.714285714"/>
  </r>
  <r>
    <x v="0"/>
    <x v="1"/>
    <x v="3"/>
    <x v="5"/>
    <s v="DE4-N_A"/>
    <x v="4"/>
    <s v="GNR_ST_NGAS_BP_E-39"/>
    <x v="0"/>
    <x v="22"/>
    <n v="107.142857142857"/>
    <n v="39107.142857142899"/>
    <n v="140785.714285714"/>
  </r>
  <r>
    <x v="0"/>
    <x v="1"/>
    <x v="3"/>
    <x v="6"/>
    <s v="DE4-S_A"/>
    <x v="0"/>
    <s v="GNR_BO_COAL_E-80"/>
    <x v="0"/>
    <x v="6"/>
    <n v="3.02"/>
    <n v="1102.3"/>
    <n v="3968.28"/>
  </r>
  <r>
    <x v="0"/>
    <x v="1"/>
    <x v="3"/>
    <x v="6"/>
    <s v="DE4-S_A"/>
    <x v="0"/>
    <s v="GNR_BO_COAL_E-80"/>
    <x v="0"/>
    <x v="17"/>
    <n v="3.02"/>
    <n v="1102.3"/>
    <n v="3968.28"/>
  </r>
  <r>
    <x v="0"/>
    <x v="1"/>
    <x v="3"/>
    <x v="6"/>
    <s v="DE4-S_A"/>
    <x v="0"/>
    <s v="GNR_BO_COAL_E-80"/>
    <x v="0"/>
    <x v="22"/>
    <n v="3.02"/>
    <n v="1102.3"/>
    <n v="3968.28"/>
  </r>
  <r>
    <x v="0"/>
    <x v="1"/>
    <x v="3"/>
    <x v="6"/>
    <s v="DE4-S_A"/>
    <x v="0"/>
    <s v="GNR_ST_COAL_BP_E-43"/>
    <x v="0"/>
    <x v="11"/>
    <n v="1531.9814077865001"/>
    <n v="559173.21384207299"/>
    <n v="2013023.56983146"/>
  </r>
  <r>
    <x v="0"/>
    <x v="1"/>
    <x v="3"/>
    <x v="6"/>
    <s v="DE4-S_A"/>
    <x v="0"/>
    <s v="GNR_ST_COAL_BP_E-43"/>
    <x v="0"/>
    <x v="21"/>
    <n v="1511.38575411754"/>
    <n v="551655.80025290197"/>
    <n v="1985960.8809104499"/>
  </r>
  <r>
    <x v="0"/>
    <x v="1"/>
    <x v="3"/>
    <x v="6"/>
    <s v="DE4-S_A"/>
    <x v="0"/>
    <s v="GNR_ST_COAL_BP_E-43"/>
    <x v="0"/>
    <x v="12"/>
    <n v="1492.6624326003"/>
    <n v="544821.78789911105"/>
    <n v="1961358.4364368001"/>
  </r>
  <r>
    <x v="0"/>
    <x v="1"/>
    <x v="3"/>
    <x v="6"/>
    <s v="DE4-S_A"/>
    <x v="0"/>
    <s v="GNR_ST_COAL_BP_E-43"/>
    <x v="0"/>
    <x v="0"/>
    <n v="1520.7474148761601"/>
    <n v="555072.80642979802"/>
    <n v="1998262.1031472699"/>
  </r>
  <r>
    <x v="0"/>
    <x v="1"/>
    <x v="3"/>
    <x v="6"/>
    <s v="DE4-S_A"/>
    <x v="0"/>
    <s v="GNR_ST_COAL_BP_E-43"/>
    <x v="0"/>
    <x v="1"/>
    <n v="1541.3430685451201"/>
    <n v="562590.22001896903"/>
    <n v="2025324.7920682901"/>
  </r>
  <r>
    <x v="0"/>
    <x v="1"/>
    <x v="3"/>
    <x v="6"/>
    <s v="DE4-S_A"/>
    <x v="0"/>
    <s v="GNR_ST_COAL_BP_E-43"/>
    <x v="0"/>
    <x v="2"/>
    <n v="1869.0011950967701"/>
    <n v="682185.43621032103"/>
    <n v="2455867.5703571602"/>
  </r>
  <r>
    <x v="0"/>
    <x v="1"/>
    <x v="3"/>
    <x v="6"/>
    <s v="DE4-S_A"/>
    <x v="0"/>
    <s v="GNR_ST_COAL_BP_E-43"/>
    <x v="0"/>
    <x v="13"/>
    <n v="3048.15674300621"/>
    <n v="1112577.2111972701"/>
    <n v="4005277.9603101602"/>
  </r>
  <r>
    <x v="0"/>
    <x v="1"/>
    <x v="3"/>
    <x v="6"/>
    <s v="DE4-S_A"/>
    <x v="0"/>
    <s v="GNR_ST_COAL_BP_E-43"/>
    <x v="0"/>
    <x v="14"/>
    <n v="3175.0596297381999"/>
    <n v="1158896.76485444"/>
    <n v="4172028.3534759898"/>
  </r>
  <r>
    <x v="0"/>
    <x v="1"/>
    <x v="3"/>
    <x v="6"/>
    <s v="DE4-S_A"/>
    <x v="0"/>
    <s v="GNR_ST_COAL_BP_E-43"/>
    <x v="0"/>
    <x v="15"/>
    <n v="2793.6897218566601"/>
    <n v="1019696.74847768"/>
    <n v="3670908.2945196498"/>
  </r>
  <r>
    <x v="0"/>
    <x v="1"/>
    <x v="3"/>
    <x v="6"/>
    <s v="DE4-S_A"/>
    <x v="0"/>
    <s v="GNR_ST_COAL_BP_E-43"/>
    <x v="0"/>
    <x v="3"/>
    <n v="3600.4947277647102"/>
    <n v="1314180.57563412"/>
    <n v="4731050.07228282"/>
  </r>
  <r>
    <x v="0"/>
    <x v="1"/>
    <x v="3"/>
    <x v="6"/>
    <s v="DE4-S_A"/>
    <x v="0"/>
    <s v="GNR_ST_COAL_BP_E-43"/>
    <x v="0"/>
    <x v="4"/>
    <n v="3617.3457171302198"/>
    <n v="1320331.18675253"/>
    <n v="4753192.2723091096"/>
  </r>
  <r>
    <x v="0"/>
    <x v="1"/>
    <x v="3"/>
    <x v="6"/>
    <s v="DE4-S_A"/>
    <x v="0"/>
    <s v="GNR_ST_COAL_BP_E-43"/>
    <x v="0"/>
    <x v="16"/>
    <n v="3241.42066231025"/>
    <n v="1183118.5417432401"/>
    <n v="4259226.7502756696"/>
  </r>
  <r>
    <x v="0"/>
    <x v="1"/>
    <x v="3"/>
    <x v="6"/>
    <s v="DE4-S_A"/>
    <x v="0"/>
    <s v="GNR_ST_COAL_BP_E-43"/>
    <x v="0"/>
    <x v="5"/>
    <n v="3136.5700618137298"/>
    <n v="1144848.07256201"/>
    <n v="4121453.0612232401"/>
  </r>
  <r>
    <x v="0"/>
    <x v="1"/>
    <x v="3"/>
    <x v="6"/>
    <s v="DE4-S_A"/>
    <x v="0"/>
    <s v="GNR_ST_COAL_BP_E-43"/>
    <x v="0"/>
    <x v="6"/>
    <n v="3060.5291078965001"/>
    <n v="1117093.12438222"/>
    <n v="4021535.2477759998"/>
  </r>
  <r>
    <x v="0"/>
    <x v="1"/>
    <x v="3"/>
    <x v="6"/>
    <s v="DE4-S_A"/>
    <x v="0"/>
    <s v="GNR_ST_COAL_BP_E-43"/>
    <x v="0"/>
    <x v="17"/>
    <n v="2991.1964223240798"/>
    <n v="1091786.69414829"/>
    <n v="3930432.0989338402"/>
  </r>
  <r>
    <x v="0"/>
    <x v="1"/>
    <x v="3"/>
    <x v="6"/>
    <s v="DE4-S_A"/>
    <x v="0"/>
    <s v="GNR_ST_COAL_BP_E-43"/>
    <x v="0"/>
    <x v="7"/>
    <n v="3121.5914045999398"/>
    <n v="1139380.86267898"/>
    <n v="4101771.1056443201"/>
  </r>
  <r>
    <x v="0"/>
    <x v="1"/>
    <x v="3"/>
    <x v="6"/>
    <s v="DE4-S_A"/>
    <x v="0"/>
    <s v="GNR_ST_COAL_BP_E-43"/>
    <x v="0"/>
    <x v="23"/>
    <n v="3138.4423939654498"/>
    <n v="1145531.47379739"/>
    <n v="4123913.3056705999"/>
  </r>
  <r>
    <x v="0"/>
    <x v="1"/>
    <x v="3"/>
    <x v="6"/>
    <s v="DE4-S_A"/>
    <x v="0"/>
    <s v="GNR_ST_COAL_BP_E-43"/>
    <x v="0"/>
    <x v="8"/>
    <n v="3548.0694275164401"/>
    <n v="1295045.3410435"/>
    <n v="4662163.2277565999"/>
  </r>
  <r>
    <x v="0"/>
    <x v="1"/>
    <x v="3"/>
    <x v="6"/>
    <s v="DE4-S_A"/>
    <x v="0"/>
    <s v="GNR_ST_COAL_BP_E-43"/>
    <x v="0"/>
    <x v="9"/>
    <n v="3181.5060334550999"/>
    <n v="1161249.7022111099"/>
    <n v="4180498.9279599902"/>
  </r>
  <r>
    <x v="0"/>
    <x v="1"/>
    <x v="3"/>
    <x v="6"/>
    <s v="DE4-S_A"/>
    <x v="0"/>
    <s v="GNR_ST_COAL_BP_E-43"/>
    <x v="0"/>
    <x v="18"/>
    <n v="3104.7404152344202"/>
    <n v="1133230.25156056"/>
    <n v="4079628.9056180301"/>
  </r>
  <r>
    <x v="0"/>
    <x v="1"/>
    <x v="3"/>
    <x v="6"/>
    <s v="DE4-S_A"/>
    <x v="0"/>
    <s v="GNR_ST_COAL_BP_E-43"/>
    <x v="0"/>
    <x v="19"/>
    <n v="3319.6449050061501"/>
    <n v="1211670.3903272401"/>
    <n v="4362013.4051780803"/>
  </r>
  <r>
    <x v="0"/>
    <x v="1"/>
    <x v="3"/>
    <x v="6"/>
    <s v="DE4-S_A"/>
    <x v="0"/>
    <s v="GNR_ST_COAL_BP_E-43"/>
    <x v="0"/>
    <x v="20"/>
    <n v="2267.8079434139199"/>
    <n v="827749.89934608096"/>
    <n v="2979899.63764589"/>
  </r>
  <r>
    <x v="0"/>
    <x v="1"/>
    <x v="3"/>
    <x v="6"/>
    <s v="DE4-S_A"/>
    <x v="0"/>
    <s v="GNR_ST_COAL_BP_E-43"/>
    <x v="0"/>
    <x v="10"/>
    <n v="2073.08539963466"/>
    <n v="756676.17086664902"/>
    <n v="2724034.2151199402"/>
  </r>
  <r>
    <x v="0"/>
    <x v="1"/>
    <x v="3"/>
    <x v="6"/>
    <s v="DE4-S_A"/>
    <x v="0"/>
    <s v="GNR_ST_COAL_BP_E-43"/>
    <x v="0"/>
    <x v="22"/>
    <n v="1857.5531383795101"/>
    <n v="678006.895508521"/>
    <n v="2440824.8238306702"/>
  </r>
  <r>
    <x v="0"/>
    <x v="1"/>
    <x v="3"/>
    <x v="6"/>
    <s v="DE4-S_A"/>
    <x v="16"/>
    <s v="GNR_BO_FUELOIL_E-80"/>
    <x v="0"/>
    <x v="17"/>
    <n v="0.99"/>
    <n v="361.35"/>
    <n v="1300.8599999999999"/>
  </r>
  <r>
    <x v="0"/>
    <x v="1"/>
    <x v="3"/>
    <x v="6"/>
    <s v="DE4-S_A"/>
    <x v="2"/>
    <s v="GNR_ST_MSW_BP_E-33"/>
    <x v="0"/>
    <x v="11"/>
    <n v="359.07406545445099"/>
    <n v="131062.033890875"/>
    <n v="471823.32200714899"/>
  </r>
  <r>
    <x v="0"/>
    <x v="1"/>
    <x v="3"/>
    <x v="6"/>
    <s v="DE4-S_A"/>
    <x v="2"/>
    <s v="GNR_ST_MSW_BP_E-33"/>
    <x v="0"/>
    <x v="21"/>
    <n v="359.07406545445099"/>
    <n v="131062.033890875"/>
    <n v="471823.32200714899"/>
  </r>
  <r>
    <x v="0"/>
    <x v="1"/>
    <x v="3"/>
    <x v="6"/>
    <s v="DE4-S_A"/>
    <x v="2"/>
    <s v="GNR_ST_MSW_BP_E-33"/>
    <x v="0"/>
    <x v="12"/>
    <n v="359.07406545445099"/>
    <n v="131062.033890875"/>
    <n v="471823.32200714899"/>
  </r>
  <r>
    <x v="0"/>
    <x v="1"/>
    <x v="3"/>
    <x v="6"/>
    <s v="DE4-S_A"/>
    <x v="2"/>
    <s v="GNR_ST_MSW_BP_E-33"/>
    <x v="0"/>
    <x v="0"/>
    <n v="359.07406545445099"/>
    <n v="131062.033890875"/>
    <n v="471823.32200714899"/>
  </r>
  <r>
    <x v="0"/>
    <x v="1"/>
    <x v="3"/>
    <x v="6"/>
    <s v="DE4-S_A"/>
    <x v="2"/>
    <s v="GNR_ST_MSW_BP_E-33"/>
    <x v="0"/>
    <x v="1"/>
    <n v="359.07406545445099"/>
    <n v="131062.033890875"/>
    <n v="471823.32200714899"/>
  </r>
  <r>
    <x v="0"/>
    <x v="1"/>
    <x v="3"/>
    <x v="6"/>
    <s v="DE4-S_A"/>
    <x v="2"/>
    <s v="GNR_ST_MSW_BP_E-33"/>
    <x v="0"/>
    <x v="2"/>
    <n v="359.07406545445099"/>
    <n v="131062.033890875"/>
    <n v="471823.32200714899"/>
  </r>
  <r>
    <x v="0"/>
    <x v="1"/>
    <x v="3"/>
    <x v="6"/>
    <s v="DE4-S_A"/>
    <x v="2"/>
    <s v="GNR_ST_MSW_BP_E-33"/>
    <x v="0"/>
    <x v="16"/>
    <n v="359.07406545445099"/>
    <n v="131062.033890875"/>
    <n v="471823.32200714899"/>
  </r>
  <r>
    <x v="0"/>
    <x v="1"/>
    <x v="3"/>
    <x v="6"/>
    <s v="DE4-S_A"/>
    <x v="2"/>
    <s v="GNR_ST_MSW_BP_E-33"/>
    <x v="0"/>
    <x v="5"/>
    <n v="359.07406545445099"/>
    <n v="131062.033890875"/>
    <n v="471823.32200714899"/>
  </r>
  <r>
    <x v="0"/>
    <x v="1"/>
    <x v="3"/>
    <x v="6"/>
    <s v="DE4-S_A"/>
    <x v="2"/>
    <s v="GNR_ST_MSW_BP_E-33"/>
    <x v="0"/>
    <x v="6"/>
    <n v="359.07406545445099"/>
    <n v="131062.033890875"/>
    <n v="471823.32200714899"/>
  </r>
  <r>
    <x v="0"/>
    <x v="1"/>
    <x v="3"/>
    <x v="6"/>
    <s v="DE4-S_A"/>
    <x v="2"/>
    <s v="GNR_ST_MSW_BP_E-33"/>
    <x v="0"/>
    <x v="17"/>
    <n v="359.07406545445099"/>
    <n v="131062.033890875"/>
    <n v="471823.32200714899"/>
  </r>
  <r>
    <x v="0"/>
    <x v="1"/>
    <x v="3"/>
    <x v="6"/>
    <s v="DE4-S_A"/>
    <x v="2"/>
    <s v="GNR_ST_MSW_BP_E-33"/>
    <x v="0"/>
    <x v="7"/>
    <n v="359.07406545445099"/>
    <n v="131062.033890875"/>
    <n v="471823.32200714899"/>
  </r>
  <r>
    <x v="0"/>
    <x v="1"/>
    <x v="3"/>
    <x v="6"/>
    <s v="DE4-S_A"/>
    <x v="2"/>
    <s v="GNR_ST_MSW_BP_E-33"/>
    <x v="0"/>
    <x v="23"/>
    <n v="359.07406545445099"/>
    <n v="131062.033890875"/>
    <n v="471823.32200714899"/>
  </r>
  <r>
    <x v="0"/>
    <x v="1"/>
    <x v="3"/>
    <x v="6"/>
    <s v="DE4-S_A"/>
    <x v="2"/>
    <s v="GNR_ST_MSW_BP_E-33"/>
    <x v="0"/>
    <x v="9"/>
    <n v="359.07406545445099"/>
    <n v="131062.033890875"/>
    <n v="471823.32200714899"/>
  </r>
  <r>
    <x v="0"/>
    <x v="1"/>
    <x v="3"/>
    <x v="6"/>
    <s v="DE4-S_A"/>
    <x v="2"/>
    <s v="GNR_ST_MSW_BP_E-33"/>
    <x v="0"/>
    <x v="18"/>
    <n v="359.07406545445099"/>
    <n v="131062.033890875"/>
    <n v="471823.32200714899"/>
  </r>
  <r>
    <x v="0"/>
    <x v="1"/>
    <x v="3"/>
    <x v="6"/>
    <s v="DE4-S_A"/>
    <x v="2"/>
    <s v="GNR_ST_MSW_BP_E-33"/>
    <x v="0"/>
    <x v="20"/>
    <n v="359.07406545445099"/>
    <n v="131062.033890875"/>
    <n v="471823.32200714899"/>
  </r>
  <r>
    <x v="0"/>
    <x v="1"/>
    <x v="3"/>
    <x v="6"/>
    <s v="DE4-S_A"/>
    <x v="2"/>
    <s v="GNR_ST_MSW_BP_E-33"/>
    <x v="0"/>
    <x v="10"/>
    <n v="359.07406545445099"/>
    <n v="131062.033890875"/>
    <n v="471823.32200714899"/>
  </r>
  <r>
    <x v="0"/>
    <x v="1"/>
    <x v="3"/>
    <x v="6"/>
    <s v="DE4-S_A"/>
    <x v="2"/>
    <s v="GNR_ST_MSW_BP_E-33"/>
    <x v="0"/>
    <x v="22"/>
    <n v="359.07406545445099"/>
    <n v="131062.033890875"/>
    <n v="471823.32200714899"/>
  </r>
  <r>
    <x v="0"/>
    <x v="1"/>
    <x v="3"/>
    <x v="6"/>
    <s v="DE4-S_A"/>
    <x v="4"/>
    <s v="GNR_BO_NGAS_E-80"/>
    <x v="0"/>
    <x v="17"/>
    <n v="98.3"/>
    <n v="35879.5"/>
    <n v="129166.2"/>
  </r>
  <r>
    <x v="0"/>
    <x v="1"/>
    <x v="3"/>
    <x v="6"/>
    <s v="DE4-S_A"/>
    <x v="4"/>
    <s v="GNR_BO_NGAS_E-80"/>
    <x v="0"/>
    <x v="22"/>
    <n v="98.3"/>
    <n v="35879.5"/>
    <n v="129166.2"/>
  </r>
  <r>
    <x v="0"/>
    <x v="1"/>
    <x v="3"/>
    <x v="6"/>
    <s v="DE4-S_A"/>
    <x v="4"/>
    <s v="GNR_CC_NGAS_BP_E-53"/>
    <x v="0"/>
    <x v="14"/>
    <n v="361.77580486789901"/>
    <n v="132048.16877678299"/>
    <n v="475373.40759641997"/>
  </r>
  <r>
    <x v="0"/>
    <x v="1"/>
    <x v="3"/>
    <x v="6"/>
    <s v="DE4-S_A"/>
    <x v="4"/>
    <s v="GNR_CC_NGAS_BP_E-53"/>
    <x v="0"/>
    <x v="15"/>
    <n v="816.16666666666697"/>
    <n v="297900.83333333302"/>
    <n v="1072443"/>
  </r>
  <r>
    <x v="0"/>
    <x v="1"/>
    <x v="3"/>
    <x v="7"/>
    <s v="DE4-W_A"/>
    <x v="15"/>
    <s v="GNR_BO_BGAS_E-80"/>
    <x v="0"/>
    <x v="6"/>
    <n v="0.9"/>
    <n v="328.5"/>
    <n v="1182.5999999999999"/>
  </r>
  <r>
    <x v="0"/>
    <x v="1"/>
    <x v="3"/>
    <x v="7"/>
    <s v="DE4-W_A"/>
    <x v="0"/>
    <s v="GNR_ST_COAL_BP_E-41"/>
    <x v="0"/>
    <x v="11"/>
    <n v="2147.57168784536"/>
    <n v="783863.66606355796"/>
    <n v="2821909.1978288102"/>
  </r>
  <r>
    <x v="0"/>
    <x v="1"/>
    <x v="3"/>
    <x v="7"/>
    <s v="DE4-W_A"/>
    <x v="0"/>
    <s v="GNR_ST_COAL_BP_E-41"/>
    <x v="0"/>
    <x v="21"/>
    <n v="2118.3496238512098"/>
    <n v="773197.61270569195"/>
    <n v="2783511.4057404902"/>
  </r>
  <r>
    <x v="0"/>
    <x v="1"/>
    <x v="3"/>
    <x v="7"/>
    <s v="DE4-W_A"/>
    <x v="0"/>
    <s v="GNR_ST_COAL_BP_E-41"/>
    <x v="0"/>
    <x v="12"/>
    <n v="2091.7841111292601"/>
    <n v="763501.20056217804"/>
    <n v="2748604.3220238402"/>
  </r>
  <r>
    <x v="0"/>
    <x v="1"/>
    <x v="3"/>
    <x v="7"/>
    <s v="DE4-W_A"/>
    <x v="0"/>
    <s v="GNR_ST_COAL_BP_E-41"/>
    <x v="0"/>
    <x v="0"/>
    <n v="2131.6323802121901"/>
    <n v="778045.81877745001"/>
    <n v="2800964.9475988201"/>
  </r>
  <r>
    <x v="0"/>
    <x v="1"/>
    <x v="3"/>
    <x v="7"/>
    <s v="DE4-W_A"/>
    <x v="0"/>
    <s v="GNR_ST_COAL_BP_E-41"/>
    <x v="0"/>
    <x v="1"/>
    <n v="2160.8544442063398"/>
    <n v="788711.87213531497"/>
    <n v="2839362.7396871401"/>
  </r>
  <r>
    <x v="0"/>
    <x v="1"/>
    <x v="3"/>
    <x v="7"/>
    <s v="DE4-W_A"/>
    <x v="0"/>
    <s v="GNR_ST_COAL_BP_E-41"/>
    <x v="0"/>
    <x v="2"/>
    <n v="2625.75091684059"/>
    <n v="958399.08464681497"/>
    <n v="3450236.7047285298"/>
  </r>
  <r>
    <x v="0"/>
    <x v="1"/>
    <x v="3"/>
    <x v="7"/>
    <s v="DE4-W_A"/>
    <x v="0"/>
    <s v="GNR_ST_COAL_BP_E-41"/>
    <x v="0"/>
    <x v="13"/>
    <n v="1650.4288044679099"/>
    <n v="602406.51363078796"/>
    <n v="2168663.4490708401"/>
  </r>
  <r>
    <x v="0"/>
    <x v="1"/>
    <x v="3"/>
    <x v="7"/>
    <s v="DE4-W_A"/>
    <x v="0"/>
    <s v="GNR_ST_COAL_BP_E-41"/>
    <x v="0"/>
    <x v="14"/>
    <n v="2346.8086865109899"/>
    <n v="856585.17057651002"/>
    <n v="3083706.61407544"/>
  </r>
  <r>
    <x v="0"/>
    <x v="1"/>
    <x v="3"/>
    <x v="7"/>
    <s v="DE4-W_A"/>
    <x v="0"/>
    <s v="GNR_ST_COAL_BP_E-41"/>
    <x v="0"/>
    <x v="15"/>
    <n v="2450.4141861266198"/>
    <n v="894401.177936216"/>
    <n v="3219844.2405703799"/>
  </r>
  <r>
    <x v="0"/>
    <x v="1"/>
    <x v="3"/>
    <x v="7"/>
    <s v="DE4-W_A"/>
    <x v="0"/>
    <s v="GNR_ST_COAL_BP_E-41"/>
    <x v="0"/>
    <x v="3"/>
    <n v="2437.13142976564"/>
    <n v="889552.97186445899"/>
    <n v="3202390.69871205"/>
  </r>
  <r>
    <x v="0"/>
    <x v="1"/>
    <x v="3"/>
    <x v="7"/>
    <s v="DE4-W_A"/>
    <x v="0"/>
    <s v="GNR_ST_COAL_BP_E-41"/>
    <x v="0"/>
    <x v="4"/>
    <n v="2458.0203912154002"/>
    <n v="897177.44279362203"/>
    <n v="3229838.79405704"/>
  </r>
  <r>
    <x v="0"/>
    <x v="1"/>
    <x v="3"/>
    <x v="7"/>
    <s v="DE4-W_A"/>
    <x v="0"/>
    <s v="GNR_ST_COAL_BP_E-41"/>
    <x v="0"/>
    <x v="16"/>
    <n v="2858.6666666666702"/>
    <n v="1043413.33333333"/>
    <n v="3756288"/>
  </r>
  <r>
    <x v="0"/>
    <x v="1"/>
    <x v="3"/>
    <x v="7"/>
    <s v="DE4-W_A"/>
    <x v="0"/>
    <s v="GNR_ST_COAL_BP_E-41"/>
    <x v="0"/>
    <x v="5"/>
    <n v="2858.6666666666702"/>
    <n v="1043413.33333333"/>
    <n v="3756288"/>
  </r>
  <r>
    <x v="0"/>
    <x v="1"/>
    <x v="3"/>
    <x v="7"/>
    <s v="DE4-W_A"/>
    <x v="0"/>
    <s v="GNR_ST_COAL_BP_E-41"/>
    <x v="0"/>
    <x v="6"/>
    <n v="2858.6666666666702"/>
    <n v="1043413.33333333"/>
    <n v="3756288"/>
  </r>
  <r>
    <x v="0"/>
    <x v="1"/>
    <x v="3"/>
    <x v="7"/>
    <s v="DE4-W_A"/>
    <x v="0"/>
    <s v="GNR_ST_COAL_BP_E-41"/>
    <x v="0"/>
    <x v="17"/>
    <n v="2858.6666666666702"/>
    <n v="1043413.33333333"/>
    <n v="3756288"/>
  </r>
  <r>
    <x v="0"/>
    <x v="1"/>
    <x v="3"/>
    <x v="7"/>
    <s v="DE4-W_A"/>
    <x v="0"/>
    <s v="GNR_ST_COAL_BP_E-41"/>
    <x v="0"/>
    <x v="7"/>
    <n v="2858.6666666666702"/>
    <n v="1043413.33333333"/>
    <n v="3756288"/>
  </r>
  <r>
    <x v="0"/>
    <x v="1"/>
    <x v="3"/>
    <x v="7"/>
    <s v="DE4-W_A"/>
    <x v="0"/>
    <s v="GNR_ST_COAL_BP_E-41"/>
    <x v="0"/>
    <x v="23"/>
    <n v="2858.6666666666702"/>
    <n v="1043413.33333333"/>
    <n v="3756288"/>
  </r>
  <r>
    <x v="0"/>
    <x v="1"/>
    <x v="3"/>
    <x v="7"/>
    <s v="DE4-W_A"/>
    <x v="0"/>
    <s v="GNR_ST_COAL_BP_E-41"/>
    <x v="0"/>
    <x v="8"/>
    <n v="2359.7279941441602"/>
    <n v="861300.71786261897"/>
    <n v="3100682.5843054298"/>
  </r>
  <r>
    <x v="0"/>
    <x v="1"/>
    <x v="3"/>
    <x v="7"/>
    <s v="DE4-W_A"/>
    <x v="0"/>
    <s v="GNR_ST_COAL_BP_E-41"/>
    <x v="0"/>
    <x v="9"/>
    <n v="2858.6666666666702"/>
    <n v="1043413.33333333"/>
    <n v="3756288"/>
  </r>
  <r>
    <x v="0"/>
    <x v="1"/>
    <x v="3"/>
    <x v="7"/>
    <s v="DE4-W_A"/>
    <x v="0"/>
    <s v="GNR_ST_COAL_BP_E-41"/>
    <x v="0"/>
    <x v="18"/>
    <n v="2858.6666666666702"/>
    <n v="1043413.33333333"/>
    <n v="3756288"/>
  </r>
  <r>
    <x v="0"/>
    <x v="1"/>
    <x v="3"/>
    <x v="7"/>
    <s v="DE4-W_A"/>
    <x v="0"/>
    <s v="GNR_ST_COAL_BP_E-41"/>
    <x v="0"/>
    <x v="19"/>
    <n v="2858.6666666666702"/>
    <n v="1043413.33333333"/>
    <n v="3756288"/>
  </r>
  <r>
    <x v="0"/>
    <x v="1"/>
    <x v="3"/>
    <x v="7"/>
    <s v="DE4-W_A"/>
    <x v="0"/>
    <s v="GNR_ST_COAL_BP_E-41"/>
    <x v="0"/>
    <x v="20"/>
    <n v="2858.6666666666702"/>
    <n v="1043413.33333333"/>
    <n v="3756288"/>
  </r>
  <r>
    <x v="0"/>
    <x v="1"/>
    <x v="3"/>
    <x v="7"/>
    <s v="DE4-W_A"/>
    <x v="0"/>
    <s v="GNR_ST_COAL_BP_E-41"/>
    <x v="0"/>
    <x v="10"/>
    <n v="2858.6666666666702"/>
    <n v="1043413.33333333"/>
    <n v="3756288"/>
  </r>
  <r>
    <x v="0"/>
    <x v="1"/>
    <x v="3"/>
    <x v="7"/>
    <s v="DE4-W_A"/>
    <x v="0"/>
    <s v="GNR_ST_COAL_BP_E-41"/>
    <x v="0"/>
    <x v="22"/>
    <n v="2663.4353779059802"/>
    <n v="972153.91293568304"/>
    <n v="3499754.0865684599"/>
  </r>
  <r>
    <x v="0"/>
    <x v="1"/>
    <x v="3"/>
    <x v="7"/>
    <s v="DE4-W_A"/>
    <x v="7"/>
    <s v="GNR_BO_ELEC_E-80"/>
    <x v="0"/>
    <x v="6"/>
    <n v="89.83"/>
    <n v="32787.949999999997"/>
    <n v="118036.62"/>
  </r>
  <r>
    <x v="0"/>
    <x v="1"/>
    <x v="3"/>
    <x v="7"/>
    <s v="DE4-W_A"/>
    <x v="7"/>
    <s v="GNR_BO_ELEC_E-80"/>
    <x v="0"/>
    <x v="22"/>
    <n v="89.83"/>
    <n v="32787.949999999997"/>
    <n v="118036.62"/>
  </r>
  <r>
    <x v="0"/>
    <x v="1"/>
    <x v="3"/>
    <x v="7"/>
    <s v="DE4-W_A"/>
    <x v="14"/>
    <s v="GNR_ST_LIGN_BP_E-37"/>
    <x v="0"/>
    <x v="5"/>
    <n v="453.86666666666702"/>
    <n v="165661.33333333299"/>
    <n v="596380.80000000005"/>
  </r>
  <r>
    <x v="0"/>
    <x v="1"/>
    <x v="3"/>
    <x v="7"/>
    <s v="DE4-W_A"/>
    <x v="14"/>
    <s v="GNR_ST_LIGN_BP_E-37"/>
    <x v="0"/>
    <x v="6"/>
    <n v="453.86666666666702"/>
    <n v="165661.33333333299"/>
    <n v="596380.80000000005"/>
  </r>
  <r>
    <x v="0"/>
    <x v="1"/>
    <x v="3"/>
    <x v="7"/>
    <s v="DE4-W_A"/>
    <x v="14"/>
    <s v="GNR_ST_LIGN_BP_E-37"/>
    <x v="0"/>
    <x v="17"/>
    <n v="453.86666666666702"/>
    <n v="165661.33333333299"/>
    <n v="596380.80000000005"/>
  </r>
  <r>
    <x v="0"/>
    <x v="1"/>
    <x v="3"/>
    <x v="7"/>
    <s v="DE4-W_A"/>
    <x v="2"/>
    <s v="GNR_BO_MSW_E-80"/>
    <x v="0"/>
    <x v="11"/>
    <n v="3.02"/>
    <n v="1102.3"/>
    <n v="3968.28"/>
  </r>
  <r>
    <x v="0"/>
    <x v="1"/>
    <x v="3"/>
    <x v="7"/>
    <s v="DE4-W_A"/>
    <x v="2"/>
    <s v="GNR_BO_MSW_E-80"/>
    <x v="0"/>
    <x v="21"/>
    <n v="3.02"/>
    <n v="1102.3"/>
    <n v="3968.28"/>
  </r>
  <r>
    <x v="0"/>
    <x v="1"/>
    <x v="3"/>
    <x v="7"/>
    <s v="DE4-W_A"/>
    <x v="2"/>
    <s v="GNR_BO_MSW_E-80"/>
    <x v="0"/>
    <x v="12"/>
    <n v="3.02"/>
    <n v="1102.3"/>
    <n v="3968.28"/>
  </r>
  <r>
    <x v="0"/>
    <x v="1"/>
    <x v="3"/>
    <x v="7"/>
    <s v="DE4-W_A"/>
    <x v="2"/>
    <s v="GNR_BO_MSW_E-80"/>
    <x v="0"/>
    <x v="0"/>
    <n v="3.02"/>
    <n v="1102.3"/>
    <n v="3968.28"/>
  </r>
  <r>
    <x v="0"/>
    <x v="1"/>
    <x v="3"/>
    <x v="7"/>
    <s v="DE4-W_A"/>
    <x v="2"/>
    <s v="GNR_BO_MSW_E-80"/>
    <x v="0"/>
    <x v="1"/>
    <n v="3.02"/>
    <n v="1102.3"/>
    <n v="3968.28"/>
  </r>
  <r>
    <x v="0"/>
    <x v="1"/>
    <x v="3"/>
    <x v="7"/>
    <s v="DE4-W_A"/>
    <x v="2"/>
    <s v="GNR_BO_MSW_E-80"/>
    <x v="0"/>
    <x v="2"/>
    <n v="3.02"/>
    <n v="1102.3"/>
    <n v="3968.28"/>
  </r>
  <r>
    <x v="0"/>
    <x v="1"/>
    <x v="3"/>
    <x v="7"/>
    <s v="DE4-W_A"/>
    <x v="2"/>
    <s v="GNR_BO_MSW_E-80"/>
    <x v="0"/>
    <x v="13"/>
    <n v="3.02"/>
    <n v="1102.3"/>
    <n v="3968.28"/>
  </r>
  <r>
    <x v="0"/>
    <x v="1"/>
    <x v="3"/>
    <x v="7"/>
    <s v="DE4-W_A"/>
    <x v="2"/>
    <s v="GNR_BO_MSW_E-80"/>
    <x v="0"/>
    <x v="4"/>
    <n v="3.02"/>
    <n v="1102.3"/>
    <n v="3968.28"/>
  </r>
  <r>
    <x v="0"/>
    <x v="1"/>
    <x v="3"/>
    <x v="7"/>
    <s v="DE4-W_A"/>
    <x v="2"/>
    <s v="GNR_BO_MSW_E-80"/>
    <x v="0"/>
    <x v="16"/>
    <n v="3.02"/>
    <n v="1102.3"/>
    <n v="3968.28"/>
  </r>
  <r>
    <x v="0"/>
    <x v="1"/>
    <x v="3"/>
    <x v="7"/>
    <s v="DE4-W_A"/>
    <x v="2"/>
    <s v="GNR_BO_MSW_E-80"/>
    <x v="0"/>
    <x v="5"/>
    <n v="3.02"/>
    <n v="1102.3"/>
    <n v="3968.28"/>
  </r>
  <r>
    <x v="0"/>
    <x v="1"/>
    <x v="3"/>
    <x v="7"/>
    <s v="DE4-W_A"/>
    <x v="2"/>
    <s v="GNR_BO_MSW_E-80"/>
    <x v="0"/>
    <x v="6"/>
    <n v="3.02"/>
    <n v="1102.3"/>
    <n v="3968.28"/>
  </r>
  <r>
    <x v="0"/>
    <x v="1"/>
    <x v="3"/>
    <x v="7"/>
    <s v="DE4-W_A"/>
    <x v="2"/>
    <s v="GNR_BO_MSW_E-80"/>
    <x v="0"/>
    <x v="17"/>
    <n v="3.02"/>
    <n v="1102.3"/>
    <n v="3968.28"/>
  </r>
  <r>
    <x v="0"/>
    <x v="1"/>
    <x v="3"/>
    <x v="7"/>
    <s v="DE4-W_A"/>
    <x v="2"/>
    <s v="GNR_BO_MSW_E-80"/>
    <x v="0"/>
    <x v="7"/>
    <n v="3.02"/>
    <n v="1102.3"/>
    <n v="3968.28"/>
  </r>
  <r>
    <x v="0"/>
    <x v="1"/>
    <x v="3"/>
    <x v="7"/>
    <s v="DE4-W_A"/>
    <x v="2"/>
    <s v="GNR_BO_MSW_E-80"/>
    <x v="0"/>
    <x v="23"/>
    <n v="3.02"/>
    <n v="1102.3"/>
    <n v="3968.28"/>
  </r>
  <r>
    <x v="0"/>
    <x v="1"/>
    <x v="3"/>
    <x v="7"/>
    <s v="DE4-W_A"/>
    <x v="2"/>
    <s v="GNR_BO_MSW_E-80"/>
    <x v="0"/>
    <x v="8"/>
    <n v="3.02"/>
    <n v="1102.3"/>
    <n v="3968.28"/>
  </r>
  <r>
    <x v="0"/>
    <x v="1"/>
    <x v="3"/>
    <x v="7"/>
    <s v="DE4-W_A"/>
    <x v="2"/>
    <s v="GNR_BO_MSW_E-80"/>
    <x v="0"/>
    <x v="9"/>
    <n v="3.02"/>
    <n v="1102.3"/>
    <n v="3968.28"/>
  </r>
  <r>
    <x v="0"/>
    <x v="1"/>
    <x v="3"/>
    <x v="7"/>
    <s v="DE4-W_A"/>
    <x v="2"/>
    <s v="GNR_BO_MSW_E-80"/>
    <x v="0"/>
    <x v="18"/>
    <n v="3.02"/>
    <n v="1102.3"/>
    <n v="3968.28"/>
  </r>
  <r>
    <x v="0"/>
    <x v="1"/>
    <x v="3"/>
    <x v="7"/>
    <s v="DE4-W_A"/>
    <x v="2"/>
    <s v="GNR_BO_MSW_E-80"/>
    <x v="0"/>
    <x v="19"/>
    <n v="3.02"/>
    <n v="1102.3"/>
    <n v="3968.28"/>
  </r>
  <r>
    <x v="0"/>
    <x v="1"/>
    <x v="3"/>
    <x v="7"/>
    <s v="DE4-W_A"/>
    <x v="2"/>
    <s v="GNR_BO_MSW_E-80"/>
    <x v="0"/>
    <x v="20"/>
    <n v="3.02"/>
    <n v="1102.3"/>
    <n v="3968.28"/>
  </r>
  <r>
    <x v="0"/>
    <x v="1"/>
    <x v="3"/>
    <x v="7"/>
    <s v="DE4-W_A"/>
    <x v="2"/>
    <s v="GNR_BO_MSW_E-80"/>
    <x v="0"/>
    <x v="10"/>
    <n v="3.02"/>
    <n v="1102.3"/>
    <n v="3968.28"/>
  </r>
  <r>
    <x v="0"/>
    <x v="1"/>
    <x v="3"/>
    <x v="7"/>
    <s v="DE4-W_A"/>
    <x v="2"/>
    <s v="GNR_BO_MSW_E-80"/>
    <x v="0"/>
    <x v="22"/>
    <n v="3.02"/>
    <n v="1102.3"/>
    <n v="3968.28"/>
  </r>
  <r>
    <x v="0"/>
    <x v="1"/>
    <x v="3"/>
    <x v="7"/>
    <s v="DE4-W_A"/>
    <x v="2"/>
    <s v="GNR_ST_MSW_BP_E-33"/>
    <x v="0"/>
    <x v="11"/>
    <n v="532.52509707228"/>
    <n v="194371.66043138201"/>
    <n v="699737.97755297495"/>
  </r>
  <r>
    <x v="0"/>
    <x v="1"/>
    <x v="3"/>
    <x v="7"/>
    <s v="DE4-W_A"/>
    <x v="2"/>
    <s v="GNR_ST_MSW_BP_E-33"/>
    <x v="0"/>
    <x v="21"/>
    <n v="532.52509707228"/>
    <n v="194371.66043138201"/>
    <n v="699737.97755297495"/>
  </r>
  <r>
    <x v="0"/>
    <x v="1"/>
    <x v="3"/>
    <x v="7"/>
    <s v="DE4-W_A"/>
    <x v="2"/>
    <s v="GNR_ST_MSW_BP_E-33"/>
    <x v="0"/>
    <x v="12"/>
    <n v="532.52509707228"/>
    <n v="194371.66043138201"/>
    <n v="699737.97755297495"/>
  </r>
  <r>
    <x v="0"/>
    <x v="1"/>
    <x v="3"/>
    <x v="7"/>
    <s v="DE4-W_A"/>
    <x v="2"/>
    <s v="GNR_ST_MSW_BP_E-33"/>
    <x v="0"/>
    <x v="0"/>
    <n v="532.52509707228"/>
    <n v="194371.66043138201"/>
    <n v="699737.97755297495"/>
  </r>
  <r>
    <x v="0"/>
    <x v="1"/>
    <x v="3"/>
    <x v="7"/>
    <s v="DE4-W_A"/>
    <x v="2"/>
    <s v="GNR_ST_MSW_BP_E-33"/>
    <x v="0"/>
    <x v="1"/>
    <n v="532.52509707228"/>
    <n v="194371.66043138201"/>
    <n v="699737.97755297495"/>
  </r>
  <r>
    <x v="0"/>
    <x v="1"/>
    <x v="3"/>
    <x v="7"/>
    <s v="DE4-W_A"/>
    <x v="2"/>
    <s v="GNR_ST_MSW_BP_E-33"/>
    <x v="0"/>
    <x v="2"/>
    <n v="532.52509707228"/>
    <n v="194371.66043138201"/>
    <n v="699737.97755297495"/>
  </r>
  <r>
    <x v="0"/>
    <x v="1"/>
    <x v="3"/>
    <x v="7"/>
    <s v="DE4-W_A"/>
    <x v="2"/>
    <s v="GNR_ST_MSW_BP_E-33"/>
    <x v="0"/>
    <x v="16"/>
    <n v="532.52509707228"/>
    <n v="194371.66043138201"/>
    <n v="699737.97755297495"/>
  </r>
  <r>
    <x v="0"/>
    <x v="1"/>
    <x v="3"/>
    <x v="7"/>
    <s v="DE4-W_A"/>
    <x v="2"/>
    <s v="GNR_ST_MSW_BP_E-33"/>
    <x v="0"/>
    <x v="5"/>
    <n v="532.52509707228"/>
    <n v="194371.66043138201"/>
    <n v="699737.97755297495"/>
  </r>
  <r>
    <x v="0"/>
    <x v="1"/>
    <x v="3"/>
    <x v="7"/>
    <s v="DE4-W_A"/>
    <x v="2"/>
    <s v="GNR_ST_MSW_BP_E-33"/>
    <x v="0"/>
    <x v="6"/>
    <n v="532.52509707228"/>
    <n v="194371.66043138201"/>
    <n v="699737.97755297495"/>
  </r>
  <r>
    <x v="0"/>
    <x v="1"/>
    <x v="3"/>
    <x v="7"/>
    <s v="DE4-W_A"/>
    <x v="2"/>
    <s v="GNR_ST_MSW_BP_E-33"/>
    <x v="0"/>
    <x v="17"/>
    <n v="532.52509707228"/>
    <n v="194371.66043138201"/>
    <n v="699737.97755297495"/>
  </r>
  <r>
    <x v="0"/>
    <x v="1"/>
    <x v="3"/>
    <x v="7"/>
    <s v="DE4-W_A"/>
    <x v="2"/>
    <s v="GNR_ST_MSW_BP_E-33"/>
    <x v="0"/>
    <x v="7"/>
    <n v="532.52509707228"/>
    <n v="194371.66043138201"/>
    <n v="699737.97755297495"/>
  </r>
  <r>
    <x v="0"/>
    <x v="1"/>
    <x v="3"/>
    <x v="7"/>
    <s v="DE4-W_A"/>
    <x v="2"/>
    <s v="GNR_ST_MSW_BP_E-33"/>
    <x v="0"/>
    <x v="23"/>
    <n v="532.52509707228"/>
    <n v="194371.66043138201"/>
    <n v="699737.97755297495"/>
  </r>
  <r>
    <x v="0"/>
    <x v="1"/>
    <x v="3"/>
    <x v="7"/>
    <s v="DE4-W_A"/>
    <x v="2"/>
    <s v="GNR_ST_MSW_BP_E-33"/>
    <x v="0"/>
    <x v="9"/>
    <n v="532.52509707228"/>
    <n v="194371.66043138201"/>
    <n v="699737.97755297495"/>
  </r>
  <r>
    <x v="0"/>
    <x v="1"/>
    <x v="3"/>
    <x v="7"/>
    <s v="DE4-W_A"/>
    <x v="2"/>
    <s v="GNR_ST_MSW_BP_E-33"/>
    <x v="0"/>
    <x v="18"/>
    <n v="532.52509707228"/>
    <n v="194371.66043138201"/>
    <n v="699737.97755297495"/>
  </r>
  <r>
    <x v="0"/>
    <x v="1"/>
    <x v="3"/>
    <x v="7"/>
    <s v="DE4-W_A"/>
    <x v="2"/>
    <s v="GNR_ST_MSW_BP_E-33"/>
    <x v="0"/>
    <x v="19"/>
    <n v="532.52509707228"/>
    <n v="194371.66043138201"/>
    <n v="699737.97755297495"/>
  </r>
  <r>
    <x v="0"/>
    <x v="1"/>
    <x v="3"/>
    <x v="7"/>
    <s v="DE4-W_A"/>
    <x v="2"/>
    <s v="GNR_ST_MSW_BP_E-33"/>
    <x v="0"/>
    <x v="20"/>
    <n v="532.52509707228"/>
    <n v="194371.66043138201"/>
    <n v="699737.97755297495"/>
  </r>
  <r>
    <x v="0"/>
    <x v="1"/>
    <x v="3"/>
    <x v="7"/>
    <s v="DE4-W_A"/>
    <x v="2"/>
    <s v="GNR_ST_MSW_BP_E-33"/>
    <x v="0"/>
    <x v="10"/>
    <n v="532.52509707228"/>
    <n v="194371.66043138201"/>
    <n v="699737.97755297495"/>
  </r>
  <r>
    <x v="0"/>
    <x v="1"/>
    <x v="3"/>
    <x v="7"/>
    <s v="DE4-W_A"/>
    <x v="2"/>
    <s v="GNR_ST_MSW_BP_E-33"/>
    <x v="0"/>
    <x v="22"/>
    <n v="532.52509707228"/>
    <n v="194371.66043138201"/>
    <n v="699737.97755297495"/>
  </r>
  <r>
    <x v="0"/>
    <x v="1"/>
    <x v="3"/>
    <x v="7"/>
    <s v="DE4-W_A"/>
    <x v="4"/>
    <s v="GNR_CC_NGAS_BP_E-55"/>
    <x v="0"/>
    <x v="13"/>
    <n v="2671.4166666666702"/>
    <n v="975067.08333333302"/>
    <n v="3510241.5"/>
  </r>
  <r>
    <x v="0"/>
    <x v="1"/>
    <x v="3"/>
    <x v="7"/>
    <s v="DE4-W_A"/>
    <x v="4"/>
    <s v="GNR_CC_NGAS_BP_E-55"/>
    <x v="0"/>
    <x v="14"/>
    <n v="2671.4166666666702"/>
    <n v="975067.08333333302"/>
    <n v="3510241.5"/>
  </r>
  <r>
    <x v="0"/>
    <x v="1"/>
    <x v="3"/>
    <x v="7"/>
    <s v="DE4-W_A"/>
    <x v="4"/>
    <s v="GNR_CC_NGAS_BP_E-55"/>
    <x v="0"/>
    <x v="15"/>
    <n v="2671.4166666666702"/>
    <n v="975067.08333333302"/>
    <n v="3510241.5"/>
  </r>
  <r>
    <x v="0"/>
    <x v="1"/>
    <x v="3"/>
    <x v="7"/>
    <s v="DE4-W_A"/>
    <x v="4"/>
    <s v="GNR_CC_NGAS_BP_E-55"/>
    <x v="0"/>
    <x v="3"/>
    <n v="2671.4166666666702"/>
    <n v="975067.08333333302"/>
    <n v="3510241.5"/>
  </r>
  <r>
    <x v="0"/>
    <x v="1"/>
    <x v="3"/>
    <x v="7"/>
    <s v="DE4-W_A"/>
    <x v="4"/>
    <s v="GNR_CC_NGAS_BP_E-55"/>
    <x v="0"/>
    <x v="4"/>
    <n v="2671.4166666666702"/>
    <n v="975067.08333333302"/>
    <n v="3510241.5"/>
  </r>
  <r>
    <x v="0"/>
    <x v="1"/>
    <x v="3"/>
    <x v="7"/>
    <s v="DE4-W_A"/>
    <x v="4"/>
    <s v="GNR_CC_NGAS_BP_E-55"/>
    <x v="0"/>
    <x v="16"/>
    <n v="1714.33633269336"/>
    <n v="625732.76143307704"/>
    <n v="2252637.9411590798"/>
  </r>
  <r>
    <x v="0"/>
    <x v="1"/>
    <x v="3"/>
    <x v="7"/>
    <s v="DE4-W_A"/>
    <x v="4"/>
    <s v="GNR_CC_NGAS_BP_E-55"/>
    <x v="0"/>
    <x v="7"/>
    <n v="1544.31705127284"/>
    <n v="563675.72371458495"/>
    <n v="2029232.6053725099"/>
  </r>
  <r>
    <x v="0"/>
    <x v="1"/>
    <x v="3"/>
    <x v="7"/>
    <s v="DE4-W_A"/>
    <x v="4"/>
    <s v="GNR_CC_NGAS_BP_E-55"/>
    <x v="0"/>
    <x v="23"/>
    <n v="1568.2260127226"/>
    <n v="572402.49464374804"/>
    <n v="2060648.98071749"/>
  </r>
  <r>
    <x v="0"/>
    <x v="1"/>
    <x v="3"/>
    <x v="7"/>
    <s v="DE4-W_A"/>
    <x v="4"/>
    <s v="GNR_CC_NGAS_BP_E-55"/>
    <x v="0"/>
    <x v="8"/>
    <n v="2671.4166666666702"/>
    <n v="975067.08333333302"/>
    <n v="3510241.5"/>
  </r>
  <r>
    <x v="0"/>
    <x v="1"/>
    <x v="3"/>
    <x v="7"/>
    <s v="DE4-W_A"/>
    <x v="4"/>
    <s v="GNR_CC_NGAS_BP_E-55"/>
    <x v="0"/>
    <x v="9"/>
    <n v="1629.3266919831001"/>
    <n v="594704.242573831"/>
    <n v="2140935.2732657902"/>
  </r>
  <r>
    <x v="0"/>
    <x v="1"/>
    <x v="3"/>
    <x v="7"/>
    <s v="DE4-W_A"/>
    <x v="4"/>
    <s v="GNR_CC_NGAS_BP_E-55"/>
    <x v="0"/>
    <x v="18"/>
    <n v="1520.40808982307"/>
    <n v="554948.95278542198"/>
    <n v="1997816.2300275201"/>
  </r>
  <r>
    <x v="0"/>
    <x v="1"/>
    <x v="3"/>
    <x v="7"/>
    <s v="DE4-W_A"/>
    <x v="4"/>
    <s v="GNR_CC_NGAS_BP_E-55"/>
    <x v="0"/>
    <x v="19"/>
    <n v="1315.8536418640099"/>
    <n v="480286.57928036299"/>
    <n v="1729031.68540931"/>
  </r>
  <r>
    <x v="0"/>
    <x v="1"/>
    <x v="3"/>
    <x v="7"/>
    <s v="DE4-W_A"/>
    <x v="4"/>
    <s v="GNR_CC_NGAS_BP_E-55"/>
    <x v="0"/>
    <x v="20"/>
    <n v="332.929671151604"/>
    <n v="121519.32997033501"/>
    <n v="437469.58789320698"/>
  </r>
  <r>
    <x v="0"/>
    <x v="1"/>
    <x v="3"/>
    <x v="7"/>
    <s v="DE4-W_A"/>
    <x v="4"/>
    <s v="GNR_CC_NGAS_BP_E-55"/>
    <x v="0"/>
    <x v="10"/>
    <n v="56.648338843252098"/>
    <n v="20676.643677787"/>
    <n v="74435.917240033203"/>
  </r>
  <r>
    <x v="0"/>
    <x v="1"/>
    <x v="3"/>
    <x v="7"/>
    <s v="DE4-W_A"/>
    <x v="4"/>
    <s v="GNR_ST_NGAS_BP_E-38"/>
    <x v="0"/>
    <x v="5"/>
    <n v="1111.70279478374"/>
    <n v="405771.52009606297"/>
    <n v="1460777.4723458299"/>
  </r>
  <r>
    <x v="0"/>
    <x v="1"/>
    <x v="3"/>
    <x v="7"/>
    <s v="DE4-W_A"/>
    <x v="4"/>
    <s v="GNR_ST_NGAS_BP_E-38"/>
    <x v="0"/>
    <x v="6"/>
    <n v="917.36729516810396"/>
    <n v="334839.06273635803"/>
    <n v="1205420.6258508901"/>
  </r>
  <r>
    <x v="0"/>
    <x v="1"/>
    <x v="3"/>
    <x v="7"/>
    <s v="DE4-W_A"/>
    <x v="4"/>
    <s v="GNR_ST_NGAS_BP_E-38"/>
    <x v="0"/>
    <x v="17"/>
    <n v="1050.6021155232299"/>
    <n v="383469.772165981"/>
    <n v="1380491.1797975299"/>
  </r>
  <r>
    <x v="0"/>
    <x v="1"/>
    <x v="4"/>
    <x v="8"/>
    <s v="LT_KauU"/>
    <x v="2"/>
    <s v="KAUNAS_ST_MSW_BP"/>
    <x v="0"/>
    <x v="11"/>
    <n v="68.000226667422197"/>
    <n v="24820.082733609099"/>
    <n v="89352.297840992804"/>
  </r>
  <r>
    <x v="0"/>
    <x v="1"/>
    <x v="4"/>
    <x v="8"/>
    <s v="LT_KauU"/>
    <x v="2"/>
    <s v="KAUNAS_ST_MSW_BP"/>
    <x v="0"/>
    <x v="21"/>
    <n v="68.000226667422197"/>
    <n v="24820.082733609099"/>
    <n v="89352.297840992804"/>
  </r>
  <r>
    <x v="0"/>
    <x v="1"/>
    <x v="4"/>
    <x v="8"/>
    <s v="LT_KauU"/>
    <x v="2"/>
    <s v="KAUNAS_ST_MSW_BP"/>
    <x v="0"/>
    <x v="12"/>
    <n v="68.000226667422197"/>
    <n v="24820.082733609099"/>
    <n v="89352.297840992804"/>
  </r>
  <r>
    <x v="0"/>
    <x v="1"/>
    <x v="4"/>
    <x v="8"/>
    <s v="LT_KauU"/>
    <x v="2"/>
    <s v="KAUNAS_ST_MSW_BP"/>
    <x v="0"/>
    <x v="0"/>
    <n v="68.000226667422197"/>
    <n v="24820.082733609099"/>
    <n v="89352.297840992804"/>
  </r>
  <r>
    <x v="0"/>
    <x v="1"/>
    <x v="4"/>
    <x v="8"/>
    <s v="LT_KauU"/>
    <x v="2"/>
    <s v="KAUNAS_ST_MSW_BP"/>
    <x v="0"/>
    <x v="1"/>
    <n v="68.000226667422197"/>
    <n v="24820.082733609099"/>
    <n v="89352.297840992804"/>
  </r>
  <r>
    <x v="0"/>
    <x v="1"/>
    <x v="4"/>
    <x v="8"/>
    <s v="LT_KauU"/>
    <x v="2"/>
    <s v="KAUNAS_ST_MSW_BP"/>
    <x v="0"/>
    <x v="2"/>
    <n v="68.000226667422197"/>
    <n v="24820.082733609099"/>
    <n v="89352.297840992804"/>
  </r>
  <r>
    <x v="0"/>
    <x v="1"/>
    <x v="4"/>
    <x v="8"/>
    <s v="LT_KauU"/>
    <x v="2"/>
    <s v="KAUNAS_ST_MSW_BP"/>
    <x v="0"/>
    <x v="13"/>
    <n v="68.000226667422197"/>
    <n v="24820.082733609099"/>
    <n v="89352.297840992804"/>
  </r>
  <r>
    <x v="0"/>
    <x v="1"/>
    <x v="4"/>
    <x v="8"/>
    <s v="LT_KauU"/>
    <x v="2"/>
    <s v="KAUNAS_ST_MSW_BP"/>
    <x v="0"/>
    <x v="14"/>
    <n v="68.000226667422197"/>
    <n v="24820.082733609099"/>
    <n v="89352.297840992804"/>
  </r>
  <r>
    <x v="0"/>
    <x v="1"/>
    <x v="4"/>
    <x v="8"/>
    <s v="LT_KauU"/>
    <x v="2"/>
    <s v="KAUNAS_ST_MSW_BP"/>
    <x v="0"/>
    <x v="15"/>
    <n v="68.000226667422197"/>
    <n v="24820.082733609099"/>
    <n v="89352.297840992804"/>
  </r>
  <r>
    <x v="0"/>
    <x v="1"/>
    <x v="4"/>
    <x v="8"/>
    <s v="LT_KauU"/>
    <x v="2"/>
    <s v="KAUNAS_ST_MSW_BP"/>
    <x v="0"/>
    <x v="3"/>
    <n v="68.000226667422197"/>
    <n v="24820.082733609099"/>
    <n v="89352.297840992804"/>
  </r>
  <r>
    <x v="0"/>
    <x v="1"/>
    <x v="4"/>
    <x v="8"/>
    <s v="LT_KauU"/>
    <x v="2"/>
    <s v="KAUNAS_ST_MSW_BP"/>
    <x v="0"/>
    <x v="4"/>
    <n v="68.000226667422197"/>
    <n v="24820.082733609099"/>
    <n v="89352.297840992804"/>
  </r>
  <r>
    <x v="0"/>
    <x v="1"/>
    <x v="4"/>
    <x v="8"/>
    <s v="LT_KauU"/>
    <x v="2"/>
    <s v="KAUNAS_ST_MSW_BP"/>
    <x v="0"/>
    <x v="16"/>
    <n v="68.000226667422197"/>
    <n v="24820.082733609099"/>
    <n v="89352.297840992804"/>
  </r>
  <r>
    <x v="0"/>
    <x v="1"/>
    <x v="4"/>
    <x v="8"/>
    <s v="LT_KauU"/>
    <x v="2"/>
    <s v="KAUNAS_ST_MSW_BP"/>
    <x v="0"/>
    <x v="5"/>
    <n v="68.000226667422197"/>
    <n v="24820.082733609099"/>
    <n v="89352.297840992804"/>
  </r>
  <r>
    <x v="0"/>
    <x v="1"/>
    <x v="4"/>
    <x v="8"/>
    <s v="LT_KauU"/>
    <x v="2"/>
    <s v="KAUNAS_ST_MSW_BP"/>
    <x v="0"/>
    <x v="6"/>
    <n v="68.000226667422197"/>
    <n v="24820.082733609099"/>
    <n v="89352.297840992804"/>
  </r>
  <r>
    <x v="0"/>
    <x v="1"/>
    <x v="4"/>
    <x v="8"/>
    <s v="LT_KauU"/>
    <x v="2"/>
    <s v="KAUNAS_ST_MSW_BP"/>
    <x v="0"/>
    <x v="17"/>
    <n v="68.000226667422197"/>
    <n v="24820.082733609099"/>
    <n v="89352.297840992804"/>
  </r>
  <r>
    <x v="0"/>
    <x v="1"/>
    <x v="4"/>
    <x v="8"/>
    <s v="LT_KauU"/>
    <x v="2"/>
    <s v="KAUNAS_ST_MSW_BP"/>
    <x v="0"/>
    <x v="7"/>
    <n v="68.000226667422197"/>
    <n v="24820.082733609099"/>
    <n v="89352.297840992804"/>
  </r>
  <r>
    <x v="0"/>
    <x v="1"/>
    <x v="4"/>
    <x v="8"/>
    <s v="LT_KauU"/>
    <x v="2"/>
    <s v="KAUNAS_ST_MSW_BP"/>
    <x v="0"/>
    <x v="23"/>
    <n v="68.000226667422197"/>
    <n v="24820.082733609099"/>
    <n v="89352.297840992804"/>
  </r>
  <r>
    <x v="0"/>
    <x v="1"/>
    <x v="4"/>
    <x v="8"/>
    <s v="LT_KauU"/>
    <x v="2"/>
    <s v="KAUNAS_ST_MSW_BP"/>
    <x v="0"/>
    <x v="8"/>
    <n v="68.000226667422197"/>
    <n v="24820.082733609099"/>
    <n v="89352.297840992804"/>
  </r>
  <r>
    <x v="0"/>
    <x v="1"/>
    <x v="4"/>
    <x v="8"/>
    <s v="LT_KauU"/>
    <x v="2"/>
    <s v="KAUNAS_ST_MSW_BP"/>
    <x v="0"/>
    <x v="9"/>
    <n v="68.000226667422197"/>
    <n v="24820.082733609099"/>
    <n v="89352.297840992804"/>
  </r>
  <r>
    <x v="0"/>
    <x v="1"/>
    <x v="4"/>
    <x v="8"/>
    <s v="LT_KauU"/>
    <x v="2"/>
    <s v="KAUNAS_ST_MSW_BP"/>
    <x v="0"/>
    <x v="18"/>
    <n v="68.000226667422197"/>
    <n v="24820.082733609099"/>
    <n v="89352.297840992804"/>
  </r>
  <r>
    <x v="0"/>
    <x v="1"/>
    <x v="4"/>
    <x v="8"/>
    <s v="LT_KauU"/>
    <x v="2"/>
    <s v="KAUNAS_ST_MSW_BP"/>
    <x v="0"/>
    <x v="19"/>
    <n v="68.000226667422197"/>
    <n v="24820.082733609099"/>
    <n v="89352.297840992804"/>
  </r>
  <r>
    <x v="0"/>
    <x v="1"/>
    <x v="4"/>
    <x v="8"/>
    <s v="LT_KauU"/>
    <x v="2"/>
    <s v="KAUNAS_ST_MSW_BP"/>
    <x v="0"/>
    <x v="20"/>
    <n v="68.000226667422197"/>
    <n v="24820.082733609099"/>
    <n v="89352.297840992804"/>
  </r>
  <r>
    <x v="0"/>
    <x v="1"/>
    <x v="4"/>
    <x v="8"/>
    <s v="LT_KauU"/>
    <x v="2"/>
    <s v="KAUNAS_ST_MSW_BP"/>
    <x v="0"/>
    <x v="10"/>
    <n v="68.000226667422197"/>
    <n v="24820.082733609099"/>
    <n v="89352.297840992804"/>
  </r>
  <r>
    <x v="0"/>
    <x v="1"/>
    <x v="4"/>
    <x v="8"/>
    <s v="LT_KauU"/>
    <x v="2"/>
    <s v="KAUNAS_ST_MSW_BP"/>
    <x v="0"/>
    <x v="22"/>
    <n v="68.000226667422197"/>
    <n v="24820.082733609099"/>
    <n v="89352.297840992804"/>
  </r>
  <r>
    <x v="0"/>
    <x v="1"/>
    <x v="4"/>
    <x v="8"/>
    <s v="LT_Other_DH"/>
    <x v="1"/>
    <s v="LIFOSA_ST_HEAT_BP"/>
    <x v="0"/>
    <x v="11"/>
    <n v="50"/>
    <n v="18250"/>
    <n v="65700"/>
  </r>
  <r>
    <x v="0"/>
    <x v="1"/>
    <x v="4"/>
    <x v="8"/>
    <s v="LT_Other_DH"/>
    <x v="1"/>
    <s v="LIFOSA_ST_HEAT_BP"/>
    <x v="0"/>
    <x v="21"/>
    <n v="50"/>
    <n v="18250"/>
    <n v="65700"/>
  </r>
  <r>
    <x v="0"/>
    <x v="1"/>
    <x v="4"/>
    <x v="8"/>
    <s v="LT_Other_DH"/>
    <x v="1"/>
    <s v="LIFOSA_ST_HEAT_BP"/>
    <x v="0"/>
    <x v="12"/>
    <n v="50"/>
    <n v="18250"/>
    <n v="65700"/>
  </r>
  <r>
    <x v="0"/>
    <x v="1"/>
    <x v="4"/>
    <x v="8"/>
    <s v="LT_Other_DH"/>
    <x v="1"/>
    <s v="LIFOSA_ST_HEAT_BP"/>
    <x v="0"/>
    <x v="0"/>
    <n v="50"/>
    <n v="18250"/>
    <n v="65700"/>
  </r>
  <r>
    <x v="0"/>
    <x v="1"/>
    <x v="4"/>
    <x v="8"/>
    <s v="LT_Other_DH"/>
    <x v="1"/>
    <s v="LIFOSA_ST_HEAT_BP"/>
    <x v="0"/>
    <x v="1"/>
    <n v="50"/>
    <n v="18250"/>
    <n v="65700"/>
  </r>
  <r>
    <x v="0"/>
    <x v="1"/>
    <x v="4"/>
    <x v="8"/>
    <s v="LT_Other_DH"/>
    <x v="1"/>
    <s v="LIFOSA_ST_HEAT_BP"/>
    <x v="0"/>
    <x v="2"/>
    <n v="50"/>
    <n v="18250"/>
    <n v="65700"/>
  </r>
  <r>
    <x v="0"/>
    <x v="1"/>
    <x v="4"/>
    <x v="8"/>
    <s v="LT_Other_DH"/>
    <x v="1"/>
    <s v="LIFOSA_ST_HEAT_BP"/>
    <x v="0"/>
    <x v="13"/>
    <n v="50"/>
    <n v="18250"/>
    <n v="65700"/>
  </r>
  <r>
    <x v="0"/>
    <x v="1"/>
    <x v="4"/>
    <x v="8"/>
    <s v="LT_Other_DH"/>
    <x v="1"/>
    <s v="LIFOSA_ST_HEAT_BP"/>
    <x v="0"/>
    <x v="14"/>
    <n v="50"/>
    <n v="18250"/>
    <n v="65700"/>
  </r>
  <r>
    <x v="0"/>
    <x v="1"/>
    <x v="4"/>
    <x v="8"/>
    <s v="LT_Other_DH"/>
    <x v="1"/>
    <s v="LIFOSA_ST_HEAT_BP"/>
    <x v="0"/>
    <x v="15"/>
    <n v="50"/>
    <n v="18250"/>
    <n v="65700"/>
  </r>
  <r>
    <x v="0"/>
    <x v="1"/>
    <x v="4"/>
    <x v="8"/>
    <s v="LT_Other_DH"/>
    <x v="1"/>
    <s v="LIFOSA_ST_HEAT_BP"/>
    <x v="0"/>
    <x v="3"/>
    <n v="50"/>
    <n v="18250"/>
    <n v="65700"/>
  </r>
  <r>
    <x v="0"/>
    <x v="1"/>
    <x v="4"/>
    <x v="8"/>
    <s v="LT_Other_DH"/>
    <x v="1"/>
    <s v="LIFOSA_ST_HEAT_BP"/>
    <x v="0"/>
    <x v="4"/>
    <n v="50"/>
    <n v="18250"/>
    <n v="65700"/>
  </r>
  <r>
    <x v="0"/>
    <x v="1"/>
    <x v="4"/>
    <x v="8"/>
    <s v="LT_Other_DH"/>
    <x v="1"/>
    <s v="LIFOSA_ST_HEAT_BP"/>
    <x v="0"/>
    <x v="16"/>
    <n v="50"/>
    <n v="18250"/>
    <n v="65700"/>
  </r>
  <r>
    <x v="0"/>
    <x v="1"/>
    <x v="4"/>
    <x v="8"/>
    <s v="LT_Other_DH"/>
    <x v="1"/>
    <s v="LIFOSA_ST_HEAT_BP"/>
    <x v="0"/>
    <x v="5"/>
    <n v="50"/>
    <n v="18250"/>
    <n v="65700"/>
  </r>
  <r>
    <x v="0"/>
    <x v="1"/>
    <x v="4"/>
    <x v="8"/>
    <s v="LT_Other_DH"/>
    <x v="1"/>
    <s v="LIFOSA_ST_HEAT_BP"/>
    <x v="0"/>
    <x v="6"/>
    <n v="50"/>
    <n v="18250"/>
    <n v="65700"/>
  </r>
  <r>
    <x v="0"/>
    <x v="1"/>
    <x v="4"/>
    <x v="8"/>
    <s v="LT_Other_DH"/>
    <x v="1"/>
    <s v="LIFOSA_ST_HEAT_BP"/>
    <x v="0"/>
    <x v="17"/>
    <n v="50"/>
    <n v="18250"/>
    <n v="65700"/>
  </r>
  <r>
    <x v="0"/>
    <x v="1"/>
    <x v="4"/>
    <x v="8"/>
    <s v="LT_Other_DH"/>
    <x v="1"/>
    <s v="LIFOSA_ST_HEAT_BP"/>
    <x v="0"/>
    <x v="7"/>
    <n v="50"/>
    <n v="18250"/>
    <n v="65700"/>
  </r>
  <r>
    <x v="0"/>
    <x v="1"/>
    <x v="4"/>
    <x v="8"/>
    <s v="LT_Other_DH"/>
    <x v="1"/>
    <s v="LIFOSA_ST_HEAT_BP"/>
    <x v="0"/>
    <x v="23"/>
    <n v="50"/>
    <n v="18250"/>
    <n v="65700"/>
  </r>
  <r>
    <x v="0"/>
    <x v="1"/>
    <x v="4"/>
    <x v="8"/>
    <s v="LT_Other_DH"/>
    <x v="1"/>
    <s v="LIFOSA_ST_HEAT_BP"/>
    <x v="0"/>
    <x v="8"/>
    <n v="50"/>
    <n v="18250"/>
    <n v="65700"/>
  </r>
  <r>
    <x v="0"/>
    <x v="1"/>
    <x v="4"/>
    <x v="8"/>
    <s v="LT_Other_DH"/>
    <x v="1"/>
    <s v="LIFOSA_ST_HEAT_BP"/>
    <x v="0"/>
    <x v="9"/>
    <n v="50"/>
    <n v="18250"/>
    <n v="65700"/>
  </r>
  <r>
    <x v="0"/>
    <x v="1"/>
    <x v="4"/>
    <x v="8"/>
    <s v="LT_Other_DH"/>
    <x v="1"/>
    <s v="LIFOSA_ST_HEAT_BP"/>
    <x v="0"/>
    <x v="18"/>
    <n v="50"/>
    <n v="18250"/>
    <n v="65700"/>
  </r>
  <r>
    <x v="0"/>
    <x v="1"/>
    <x v="4"/>
    <x v="8"/>
    <s v="LT_Other_DH"/>
    <x v="1"/>
    <s v="LIFOSA_ST_HEAT_BP"/>
    <x v="0"/>
    <x v="19"/>
    <n v="50"/>
    <n v="18250"/>
    <n v="65700"/>
  </r>
  <r>
    <x v="0"/>
    <x v="1"/>
    <x v="4"/>
    <x v="8"/>
    <s v="LT_Other_DH"/>
    <x v="1"/>
    <s v="LIFOSA_ST_HEAT_BP"/>
    <x v="0"/>
    <x v="20"/>
    <n v="50"/>
    <n v="18250"/>
    <n v="65700"/>
  </r>
  <r>
    <x v="0"/>
    <x v="1"/>
    <x v="4"/>
    <x v="8"/>
    <s v="LT_Other_DH"/>
    <x v="1"/>
    <s v="LIFOSA_ST_HEAT_BP"/>
    <x v="0"/>
    <x v="10"/>
    <n v="50"/>
    <n v="18250"/>
    <n v="65700"/>
  </r>
  <r>
    <x v="0"/>
    <x v="1"/>
    <x v="4"/>
    <x v="8"/>
    <s v="LT_Other_DH"/>
    <x v="1"/>
    <s v="LIFOSA_ST_HEAT_BP"/>
    <x v="0"/>
    <x v="22"/>
    <n v="50"/>
    <n v="18250"/>
    <n v="65700"/>
  </r>
  <r>
    <x v="0"/>
    <x v="1"/>
    <x v="4"/>
    <x v="8"/>
    <s v="LT_Other_DH"/>
    <x v="8"/>
    <s v="EBAVERE_ST_WOODWST_BP"/>
    <x v="0"/>
    <x v="11"/>
    <n v="14.210526315789499"/>
    <n v="5186.8421052631602"/>
    <n v="18672.631578947399"/>
  </r>
  <r>
    <x v="0"/>
    <x v="1"/>
    <x v="4"/>
    <x v="8"/>
    <s v="LT_Other_DH"/>
    <x v="8"/>
    <s v="EBAVERE_ST_WOODWST_BP"/>
    <x v="0"/>
    <x v="21"/>
    <n v="14.210526315789499"/>
    <n v="5186.8421052631602"/>
    <n v="18672.631578947399"/>
  </r>
  <r>
    <x v="0"/>
    <x v="1"/>
    <x v="4"/>
    <x v="8"/>
    <s v="LT_Other_DH"/>
    <x v="8"/>
    <s v="EBAVERE_ST_WOODWST_BP"/>
    <x v="0"/>
    <x v="12"/>
    <n v="14.210526315789499"/>
    <n v="5186.8421052631602"/>
    <n v="18672.631578947399"/>
  </r>
  <r>
    <x v="0"/>
    <x v="1"/>
    <x v="4"/>
    <x v="8"/>
    <s v="LT_Other_DH"/>
    <x v="8"/>
    <s v="EBAVERE_ST_WOODWST_BP"/>
    <x v="0"/>
    <x v="0"/>
    <n v="14.210526315789499"/>
    <n v="5186.8421052631602"/>
    <n v="18672.631578947399"/>
  </r>
  <r>
    <x v="0"/>
    <x v="1"/>
    <x v="4"/>
    <x v="8"/>
    <s v="LT_Other_DH"/>
    <x v="8"/>
    <s v="EBAVERE_ST_WOODWST_BP"/>
    <x v="0"/>
    <x v="1"/>
    <n v="14.210526315789499"/>
    <n v="5186.8421052631602"/>
    <n v="18672.631578947399"/>
  </r>
  <r>
    <x v="0"/>
    <x v="1"/>
    <x v="4"/>
    <x v="8"/>
    <s v="LT_Other_DH"/>
    <x v="8"/>
    <s v="EBAVERE_ST_WOODWST_BP"/>
    <x v="0"/>
    <x v="2"/>
    <n v="14.210526315789499"/>
    <n v="5186.8421052631602"/>
    <n v="18672.631578947399"/>
  </r>
  <r>
    <x v="0"/>
    <x v="1"/>
    <x v="4"/>
    <x v="8"/>
    <s v="LT_Other_DH"/>
    <x v="8"/>
    <s v="EBAVERE_ST_WOODWST_BP"/>
    <x v="0"/>
    <x v="13"/>
    <n v="14.210526315789499"/>
    <n v="5186.8421052631602"/>
    <n v="18672.631578947399"/>
  </r>
  <r>
    <x v="0"/>
    <x v="1"/>
    <x v="4"/>
    <x v="8"/>
    <s v="LT_Other_DH"/>
    <x v="8"/>
    <s v="EBAVERE_ST_WOODWST_BP"/>
    <x v="0"/>
    <x v="14"/>
    <n v="14.210526315789499"/>
    <n v="5186.8421052631602"/>
    <n v="18672.631578947399"/>
  </r>
  <r>
    <x v="0"/>
    <x v="1"/>
    <x v="4"/>
    <x v="8"/>
    <s v="LT_Other_DH"/>
    <x v="8"/>
    <s v="EBAVERE_ST_WOODWST_BP"/>
    <x v="0"/>
    <x v="15"/>
    <n v="14.210526315789499"/>
    <n v="5186.8421052631602"/>
    <n v="18672.631578947399"/>
  </r>
  <r>
    <x v="0"/>
    <x v="1"/>
    <x v="4"/>
    <x v="8"/>
    <s v="LT_Other_DH"/>
    <x v="8"/>
    <s v="EBAVERE_ST_WOODWST_BP"/>
    <x v="0"/>
    <x v="3"/>
    <n v="14.210526315789499"/>
    <n v="5186.8421052631602"/>
    <n v="18672.631578947399"/>
  </r>
  <r>
    <x v="0"/>
    <x v="1"/>
    <x v="4"/>
    <x v="8"/>
    <s v="LT_Other_DH"/>
    <x v="8"/>
    <s v="EBAVERE_ST_WOODWST_BP"/>
    <x v="0"/>
    <x v="4"/>
    <n v="14.210526315789499"/>
    <n v="5186.8421052631602"/>
    <n v="18672.631578947399"/>
  </r>
  <r>
    <x v="0"/>
    <x v="1"/>
    <x v="4"/>
    <x v="8"/>
    <s v="LT_Other_DH"/>
    <x v="8"/>
    <s v="EBAVERE_ST_WOODWST_BP"/>
    <x v="0"/>
    <x v="16"/>
    <n v="14.210526315789499"/>
    <n v="5186.8421052631602"/>
    <n v="18672.631578947399"/>
  </r>
  <r>
    <x v="0"/>
    <x v="1"/>
    <x v="4"/>
    <x v="8"/>
    <s v="LT_Other_DH"/>
    <x v="8"/>
    <s v="EBAVERE_ST_WOODWST_BP"/>
    <x v="0"/>
    <x v="5"/>
    <n v="14.210526315789499"/>
    <n v="5186.8421052631602"/>
    <n v="18672.631578947399"/>
  </r>
  <r>
    <x v="0"/>
    <x v="1"/>
    <x v="4"/>
    <x v="8"/>
    <s v="LT_Other_DH"/>
    <x v="8"/>
    <s v="EBAVERE_ST_WOODWST_BP"/>
    <x v="0"/>
    <x v="6"/>
    <n v="14.210526315789499"/>
    <n v="5186.8421052631602"/>
    <n v="18672.631578947399"/>
  </r>
  <r>
    <x v="0"/>
    <x v="1"/>
    <x v="4"/>
    <x v="8"/>
    <s v="LT_Other_DH"/>
    <x v="8"/>
    <s v="EBAVERE_ST_WOODWST_BP"/>
    <x v="0"/>
    <x v="17"/>
    <n v="14.210526315789499"/>
    <n v="5186.8421052631602"/>
    <n v="18672.631578947399"/>
  </r>
  <r>
    <x v="0"/>
    <x v="1"/>
    <x v="4"/>
    <x v="8"/>
    <s v="LT_Other_DH"/>
    <x v="8"/>
    <s v="EBAVERE_ST_WOODWST_BP"/>
    <x v="0"/>
    <x v="7"/>
    <n v="14.210526315789499"/>
    <n v="5186.8421052631602"/>
    <n v="18672.631578947399"/>
  </r>
  <r>
    <x v="0"/>
    <x v="1"/>
    <x v="4"/>
    <x v="8"/>
    <s v="LT_Other_DH"/>
    <x v="8"/>
    <s v="EBAVERE_ST_WOODWST_BP"/>
    <x v="0"/>
    <x v="23"/>
    <n v="14.210526315789499"/>
    <n v="5186.8421052631602"/>
    <n v="18672.631578947399"/>
  </r>
  <r>
    <x v="0"/>
    <x v="1"/>
    <x v="4"/>
    <x v="8"/>
    <s v="LT_Other_DH"/>
    <x v="8"/>
    <s v="EBAVERE_ST_WOODWST_BP"/>
    <x v="0"/>
    <x v="8"/>
    <n v="14.210526315789499"/>
    <n v="5186.8421052631602"/>
    <n v="18672.631578947399"/>
  </r>
  <r>
    <x v="0"/>
    <x v="1"/>
    <x v="4"/>
    <x v="8"/>
    <s v="LT_Other_DH"/>
    <x v="8"/>
    <s v="EBAVERE_ST_WOODWST_BP"/>
    <x v="0"/>
    <x v="9"/>
    <n v="14.210526315789499"/>
    <n v="5186.8421052631602"/>
    <n v="18672.631578947399"/>
  </r>
  <r>
    <x v="0"/>
    <x v="1"/>
    <x v="4"/>
    <x v="8"/>
    <s v="LT_Other_DH"/>
    <x v="8"/>
    <s v="EBAVERE_ST_WOODWST_BP"/>
    <x v="0"/>
    <x v="18"/>
    <n v="14.210526315789499"/>
    <n v="5186.8421052631602"/>
    <n v="18672.631578947399"/>
  </r>
  <r>
    <x v="0"/>
    <x v="1"/>
    <x v="4"/>
    <x v="8"/>
    <s v="LT_Other_DH"/>
    <x v="8"/>
    <s v="EBAVERE_ST_WOODWST_BP"/>
    <x v="0"/>
    <x v="19"/>
    <n v="14.210526315789499"/>
    <n v="5186.8421052631602"/>
    <n v="18672.631578947399"/>
  </r>
  <r>
    <x v="0"/>
    <x v="1"/>
    <x v="4"/>
    <x v="8"/>
    <s v="LT_Other_DH"/>
    <x v="8"/>
    <s v="EBAVERE_ST_WOODWST_BP"/>
    <x v="0"/>
    <x v="20"/>
    <n v="14.210526315789499"/>
    <n v="5186.8421052631602"/>
    <n v="18672.631578947399"/>
  </r>
  <r>
    <x v="0"/>
    <x v="1"/>
    <x v="4"/>
    <x v="8"/>
    <s v="LT_Other_DH"/>
    <x v="8"/>
    <s v="EBAVERE_ST_WOODWST_BP"/>
    <x v="0"/>
    <x v="10"/>
    <n v="14.210526315789499"/>
    <n v="5186.8421052631602"/>
    <n v="18672.631578947399"/>
  </r>
  <r>
    <x v="0"/>
    <x v="1"/>
    <x v="4"/>
    <x v="8"/>
    <s v="LT_Panevezys"/>
    <x v="4"/>
    <s v="GNR_CC_NGAS_BP_E-42"/>
    <x v="0"/>
    <x v="14"/>
    <n v="29.1666666666667"/>
    <n v="10645.833333333299"/>
    <n v="38325"/>
  </r>
  <r>
    <x v="0"/>
    <x v="1"/>
    <x v="4"/>
    <x v="8"/>
    <s v="LT_Panevezys"/>
    <x v="4"/>
    <s v="GNR_CC_NGAS_BP_E-42"/>
    <x v="0"/>
    <x v="15"/>
    <n v="29.1666666666667"/>
    <n v="10645.833333333299"/>
    <n v="38325"/>
  </r>
  <r>
    <x v="0"/>
    <x v="1"/>
    <x v="4"/>
    <x v="8"/>
    <s v="LT_VilU"/>
    <x v="2"/>
    <s v="VILNIUS_ST_MSW_BP"/>
    <x v="0"/>
    <x v="11"/>
    <n v="226.99795208369301"/>
    <n v="82854.252510548002"/>
    <n v="298275.309037973"/>
  </r>
  <r>
    <x v="0"/>
    <x v="1"/>
    <x v="4"/>
    <x v="8"/>
    <s v="LT_VilU"/>
    <x v="2"/>
    <s v="VILNIUS_ST_MSW_BP"/>
    <x v="0"/>
    <x v="21"/>
    <n v="226.99795208369301"/>
    <n v="82854.252510548002"/>
    <n v="298275.309037973"/>
  </r>
  <r>
    <x v="0"/>
    <x v="1"/>
    <x v="4"/>
    <x v="8"/>
    <s v="LT_VilU"/>
    <x v="2"/>
    <s v="VILNIUS_ST_MSW_BP"/>
    <x v="0"/>
    <x v="12"/>
    <n v="226.99795208369301"/>
    <n v="82854.252510548002"/>
    <n v="298275.309037973"/>
  </r>
  <r>
    <x v="0"/>
    <x v="1"/>
    <x v="4"/>
    <x v="8"/>
    <s v="LT_VilU"/>
    <x v="2"/>
    <s v="VILNIUS_ST_MSW_BP"/>
    <x v="0"/>
    <x v="0"/>
    <n v="226.99795208369301"/>
    <n v="82854.252510548002"/>
    <n v="298275.309037973"/>
  </r>
  <r>
    <x v="0"/>
    <x v="1"/>
    <x v="4"/>
    <x v="8"/>
    <s v="LT_VilU"/>
    <x v="2"/>
    <s v="VILNIUS_ST_MSW_BP"/>
    <x v="0"/>
    <x v="1"/>
    <n v="226.99795208369301"/>
    <n v="82854.252510548002"/>
    <n v="298275.309037973"/>
  </r>
  <r>
    <x v="0"/>
    <x v="1"/>
    <x v="4"/>
    <x v="8"/>
    <s v="LT_VilU"/>
    <x v="2"/>
    <s v="VILNIUS_ST_MSW_BP"/>
    <x v="0"/>
    <x v="2"/>
    <n v="226.99795208369301"/>
    <n v="82854.252510548002"/>
    <n v="298275.309037973"/>
  </r>
  <r>
    <x v="0"/>
    <x v="1"/>
    <x v="4"/>
    <x v="8"/>
    <s v="LT_VilU"/>
    <x v="2"/>
    <s v="VILNIUS_ST_MSW_BP"/>
    <x v="0"/>
    <x v="13"/>
    <n v="226.99795208369301"/>
    <n v="82854.252510548002"/>
    <n v="298275.309037973"/>
  </r>
  <r>
    <x v="0"/>
    <x v="1"/>
    <x v="4"/>
    <x v="8"/>
    <s v="LT_VilU"/>
    <x v="2"/>
    <s v="VILNIUS_ST_MSW_BP"/>
    <x v="0"/>
    <x v="14"/>
    <n v="226.99795208369301"/>
    <n v="82854.252510548002"/>
    <n v="298275.309037973"/>
  </r>
  <r>
    <x v="0"/>
    <x v="1"/>
    <x v="4"/>
    <x v="8"/>
    <s v="LT_VilU"/>
    <x v="2"/>
    <s v="VILNIUS_ST_MSW_BP"/>
    <x v="0"/>
    <x v="15"/>
    <n v="226.99795208369301"/>
    <n v="82854.252510548002"/>
    <n v="298275.309037973"/>
  </r>
  <r>
    <x v="0"/>
    <x v="1"/>
    <x v="4"/>
    <x v="8"/>
    <s v="LT_VilU"/>
    <x v="2"/>
    <s v="VILNIUS_ST_MSW_BP"/>
    <x v="0"/>
    <x v="3"/>
    <n v="226.99795208369301"/>
    <n v="82854.252510548002"/>
    <n v="298275.309037973"/>
  </r>
  <r>
    <x v="0"/>
    <x v="1"/>
    <x v="4"/>
    <x v="8"/>
    <s v="LT_VilU"/>
    <x v="2"/>
    <s v="VILNIUS_ST_MSW_BP"/>
    <x v="0"/>
    <x v="4"/>
    <n v="226.99795208369301"/>
    <n v="82854.252510548002"/>
    <n v="298275.309037973"/>
  </r>
  <r>
    <x v="0"/>
    <x v="1"/>
    <x v="4"/>
    <x v="8"/>
    <s v="LT_VilU"/>
    <x v="2"/>
    <s v="VILNIUS_ST_MSW_BP"/>
    <x v="0"/>
    <x v="16"/>
    <n v="226.99795208369301"/>
    <n v="82854.252510548002"/>
    <n v="298275.309037973"/>
  </r>
  <r>
    <x v="0"/>
    <x v="1"/>
    <x v="4"/>
    <x v="8"/>
    <s v="LT_VilU"/>
    <x v="2"/>
    <s v="VILNIUS_ST_MSW_BP"/>
    <x v="0"/>
    <x v="5"/>
    <n v="226.99795208369301"/>
    <n v="82854.252510548002"/>
    <n v="298275.309037973"/>
  </r>
  <r>
    <x v="0"/>
    <x v="1"/>
    <x v="4"/>
    <x v="8"/>
    <s v="LT_VilU"/>
    <x v="2"/>
    <s v="VILNIUS_ST_MSW_BP"/>
    <x v="0"/>
    <x v="6"/>
    <n v="226.99795208369301"/>
    <n v="82854.252510548002"/>
    <n v="298275.309037973"/>
  </r>
  <r>
    <x v="0"/>
    <x v="1"/>
    <x v="4"/>
    <x v="8"/>
    <s v="LT_VilU"/>
    <x v="2"/>
    <s v="VILNIUS_ST_MSW_BP"/>
    <x v="0"/>
    <x v="17"/>
    <n v="226.99795208369301"/>
    <n v="82854.252510548002"/>
    <n v="298275.309037973"/>
  </r>
  <r>
    <x v="0"/>
    <x v="1"/>
    <x v="4"/>
    <x v="8"/>
    <s v="LT_VilU"/>
    <x v="2"/>
    <s v="VILNIUS_ST_MSW_BP"/>
    <x v="0"/>
    <x v="7"/>
    <n v="226.99795208369301"/>
    <n v="82854.252510548002"/>
    <n v="298275.309037973"/>
  </r>
  <r>
    <x v="0"/>
    <x v="1"/>
    <x v="4"/>
    <x v="8"/>
    <s v="LT_VilU"/>
    <x v="2"/>
    <s v="VILNIUS_ST_MSW_BP"/>
    <x v="0"/>
    <x v="23"/>
    <n v="226.99795208369301"/>
    <n v="82854.252510548002"/>
    <n v="298275.309037973"/>
  </r>
  <r>
    <x v="0"/>
    <x v="1"/>
    <x v="4"/>
    <x v="8"/>
    <s v="LT_VilU"/>
    <x v="2"/>
    <s v="VILNIUS_ST_MSW_BP"/>
    <x v="0"/>
    <x v="8"/>
    <n v="226.99795208369301"/>
    <n v="82854.252510548002"/>
    <n v="298275.309037973"/>
  </r>
  <r>
    <x v="0"/>
    <x v="1"/>
    <x v="4"/>
    <x v="8"/>
    <s v="LT_VilU"/>
    <x v="2"/>
    <s v="VILNIUS_ST_MSW_BP"/>
    <x v="0"/>
    <x v="9"/>
    <n v="226.99795208369301"/>
    <n v="82854.252510548002"/>
    <n v="298275.309037973"/>
  </r>
  <r>
    <x v="0"/>
    <x v="1"/>
    <x v="4"/>
    <x v="8"/>
    <s v="LT_VilU"/>
    <x v="2"/>
    <s v="VILNIUS_ST_MSW_BP"/>
    <x v="0"/>
    <x v="18"/>
    <n v="226.99795208369301"/>
    <n v="82854.252510548002"/>
    <n v="298275.309037973"/>
  </r>
  <r>
    <x v="0"/>
    <x v="1"/>
    <x v="4"/>
    <x v="8"/>
    <s v="LT_VilU"/>
    <x v="2"/>
    <s v="VILNIUS_ST_MSW_BP"/>
    <x v="0"/>
    <x v="19"/>
    <n v="226.99795208369301"/>
    <n v="82854.252510548002"/>
    <n v="298275.309037973"/>
  </r>
  <r>
    <x v="0"/>
    <x v="1"/>
    <x v="4"/>
    <x v="8"/>
    <s v="LT_VilU"/>
    <x v="2"/>
    <s v="VILNIUS_ST_MSW_BP"/>
    <x v="0"/>
    <x v="20"/>
    <n v="226.99795208369301"/>
    <n v="82854.252510548002"/>
    <n v="298275.309037973"/>
  </r>
  <r>
    <x v="0"/>
    <x v="1"/>
    <x v="4"/>
    <x v="8"/>
    <s v="LT_VilU"/>
    <x v="2"/>
    <s v="VILNIUS_ST_MSW_BP"/>
    <x v="0"/>
    <x v="10"/>
    <n v="226.99795208369301"/>
    <n v="82854.252510548002"/>
    <n v="298275.309037973"/>
  </r>
  <r>
    <x v="0"/>
    <x v="1"/>
    <x v="4"/>
    <x v="8"/>
    <s v="LT_VilU"/>
    <x v="2"/>
    <s v="VILNIUS_ST_MSW_BP"/>
    <x v="0"/>
    <x v="22"/>
    <n v="226.99795208369301"/>
    <n v="82854.252510548002"/>
    <n v="298275.309037973"/>
  </r>
  <r>
    <x v="0"/>
    <x v="1"/>
    <x v="5"/>
    <x v="9"/>
    <s v="NO1_A1"/>
    <x v="7"/>
    <s v="GETOH_HEATPUMP"/>
    <x v="0"/>
    <x v="11"/>
    <n v="123.260955797064"/>
    <n v="44990.248865928203"/>
    <n v="161964.89591734199"/>
  </r>
  <r>
    <x v="0"/>
    <x v="1"/>
    <x v="5"/>
    <x v="9"/>
    <s v="NO1_A1"/>
    <x v="7"/>
    <s v="GETOH_HEATPUMP"/>
    <x v="0"/>
    <x v="21"/>
    <n v="122.916248657634"/>
    <n v="44864.430760036397"/>
    <n v="161511.950736131"/>
  </r>
  <r>
    <x v="0"/>
    <x v="1"/>
    <x v="5"/>
    <x v="9"/>
    <s v="NO1_A1"/>
    <x v="7"/>
    <s v="GETOH_HEATPUMP"/>
    <x v="0"/>
    <x v="12"/>
    <n v="126.454673474554"/>
    <n v="46155.955818212104"/>
    <n v="166161.44094556401"/>
  </r>
  <r>
    <x v="0"/>
    <x v="1"/>
    <x v="5"/>
    <x v="9"/>
    <s v="NO1_A1"/>
    <x v="7"/>
    <s v="GETOH_HEATPUMP"/>
    <x v="0"/>
    <x v="0"/>
    <n v="130.93338522749701"/>
    <n v="47790.6856080363"/>
    <n v="172046.468188931"/>
  </r>
  <r>
    <x v="0"/>
    <x v="1"/>
    <x v="5"/>
    <x v="9"/>
    <s v="NO1_A1"/>
    <x v="7"/>
    <s v="GETOH_HEATPUMP"/>
    <x v="0"/>
    <x v="1"/>
    <n v="142.00009218111899"/>
    <n v="51830.033646108503"/>
    <n v="186588.12112599"/>
  </r>
  <r>
    <x v="0"/>
    <x v="1"/>
    <x v="5"/>
    <x v="9"/>
    <s v="NO1_A1"/>
    <x v="7"/>
    <s v="GETOH_HEATPUMP"/>
    <x v="0"/>
    <x v="2"/>
    <n v="160.29129972576499"/>
    <n v="58506.324399904202"/>
    <n v="210622.76783965499"/>
  </r>
  <r>
    <x v="0"/>
    <x v="1"/>
    <x v="5"/>
    <x v="9"/>
    <s v="NO1_A1"/>
    <x v="7"/>
    <s v="GETOH_HEATPUMP"/>
    <x v="0"/>
    <x v="13"/>
    <n v="133.616406219574"/>
    <n v="48769.9882701444"/>
    <n v="175571.95777251999"/>
  </r>
  <r>
    <x v="0"/>
    <x v="1"/>
    <x v="5"/>
    <x v="9"/>
    <s v="NO1_A1"/>
    <x v="7"/>
    <s v="GETOH_HEATPUMP"/>
    <x v="0"/>
    <x v="14"/>
    <n v="159.22926692983199"/>
    <n v="58118.682429388602"/>
    <n v="209227.25674579901"/>
  </r>
  <r>
    <x v="0"/>
    <x v="1"/>
    <x v="5"/>
    <x v="9"/>
    <s v="NO1_A1"/>
    <x v="7"/>
    <s v="GETOH_HEATPUMP"/>
    <x v="0"/>
    <x v="15"/>
    <n v="158.439092467953"/>
    <n v="57830.268750802898"/>
    <n v="208188.96750289001"/>
  </r>
  <r>
    <x v="0"/>
    <x v="1"/>
    <x v="5"/>
    <x v="9"/>
    <s v="NO1_A1"/>
    <x v="7"/>
    <s v="GETOH_HEATPUMP"/>
    <x v="0"/>
    <x v="3"/>
    <n v="150.18840489477699"/>
    <n v="54818.767786593497"/>
    <n v="197347.56403173701"/>
  </r>
  <r>
    <x v="0"/>
    <x v="1"/>
    <x v="5"/>
    <x v="9"/>
    <s v="NO1_A1"/>
    <x v="7"/>
    <s v="GETOH_HEATPUMP"/>
    <x v="0"/>
    <x v="4"/>
    <n v="135.82780938186701"/>
    <n v="49577.150424381602"/>
    <n v="178477.74152777399"/>
  </r>
  <r>
    <x v="0"/>
    <x v="1"/>
    <x v="5"/>
    <x v="9"/>
    <s v="NO1_A1"/>
    <x v="7"/>
    <s v="GETOH_HEATPUMP"/>
    <x v="0"/>
    <x v="16"/>
    <n v="172.45599999999999"/>
    <n v="62946.44"/>
    <n v="226607.18400000001"/>
  </r>
  <r>
    <x v="0"/>
    <x v="1"/>
    <x v="5"/>
    <x v="9"/>
    <s v="NO1_A1"/>
    <x v="7"/>
    <s v="GETOH_HEATPUMP"/>
    <x v="0"/>
    <x v="5"/>
    <n v="172.45599999999999"/>
    <n v="62946.44"/>
    <n v="226607.18400000001"/>
  </r>
  <r>
    <x v="0"/>
    <x v="1"/>
    <x v="5"/>
    <x v="9"/>
    <s v="NO1_A1"/>
    <x v="7"/>
    <s v="GETOH_HEATPUMP"/>
    <x v="0"/>
    <x v="6"/>
    <n v="168.398364053791"/>
    <n v="61465.402879633803"/>
    <n v="221275.45036668199"/>
  </r>
  <r>
    <x v="0"/>
    <x v="1"/>
    <x v="5"/>
    <x v="9"/>
    <s v="NO1_A1"/>
    <x v="7"/>
    <s v="GETOH_HEATPUMP"/>
    <x v="0"/>
    <x v="17"/>
    <n v="162.40142126366399"/>
    <n v="59276.518761237297"/>
    <n v="213395.467540454"/>
  </r>
  <r>
    <x v="0"/>
    <x v="1"/>
    <x v="5"/>
    <x v="9"/>
    <s v="NO1_A1"/>
    <x v="7"/>
    <s v="GETOH_HEATPUMP"/>
    <x v="0"/>
    <x v="7"/>
    <n v="154.35079502171101"/>
    <n v="56338.040182924597"/>
    <n v="202816.94465852901"/>
  </r>
  <r>
    <x v="0"/>
    <x v="1"/>
    <x v="5"/>
    <x v="9"/>
    <s v="NO1_A1"/>
    <x v="7"/>
    <s v="GETOH_HEATPUMP"/>
    <x v="0"/>
    <x v="23"/>
    <n v="78.671496378519606"/>
    <n v="28715.0961781597"/>
    <n v="103374.34624137499"/>
  </r>
  <r>
    <x v="0"/>
    <x v="1"/>
    <x v="5"/>
    <x v="9"/>
    <s v="NO1_A1"/>
    <x v="7"/>
    <s v="GETOH_HEATPUMP"/>
    <x v="0"/>
    <x v="8"/>
    <n v="70.405669078498505"/>
    <n v="25698.069213651899"/>
    <n v="92513.049169146994"/>
  </r>
  <r>
    <x v="0"/>
    <x v="1"/>
    <x v="5"/>
    <x v="9"/>
    <s v="NO1_A1"/>
    <x v="7"/>
    <s v="GETOH_HEATPUMP"/>
    <x v="0"/>
    <x v="9"/>
    <n v="125.858667727111"/>
    <n v="45938.413720395401"/>
    <n v="165378.28939342301"/>
  </r>
  <r>
    <x v="0"/>
    <x v="1"/>
    <x v="5"/>
    <x v="9"/>
    <s v="NO1_A1"/>
    <x v="7"/>
    <s v="GETOH_HEATPUMP"/>
    <x v="0"/>
    <x v="18"/>
    <n v="122.859362027277"/>
    <n v="44843.667139955898"/>
    <n v="161437.20170384101"/>
  </r>
  <r>
    <x v="0"/>
    <x v="1"/>
    <x v="5"/>
    <x v="9"/>
    <s v="NO1_A1"/>
    <x v="7"/>
    <s v="GETOH_HEATPUMP"/>
    <x v="0"/>
    <x v="19"/>
    <n v="113.675494582116"/>
    <n v="41491.555522472299"/>
    <n v="149369.5998809"/>
  </r>
  <r>
    <x v="0"/>
    <x v="1"/>
    <x v="5"/>
    <x v="9"/>
    <s v="NO1_A1"/>
    <x v="7"/>
    <s v="GETOH_HEATPUMP"/>
    <x v="0"/>
    <x v="20"/>
    <n v="107.102752525028"/>
    <n v="39092.504671635099"/>
    <n v="140733.01681788699"/>
  </r>
  <r>
    <x v="0"/>
    <x v="1"/>
    <x v="5"/>
    <x v="9"/>
    <s v="NO1_A1"/>
    <x v="7"/>
    <s v="GETOH_HEATPUMP"/>
    <x v="0"/>
    <x v="10"/>
    <n v="99.240350632867802"/>
    <n v="36222.7279809967"/>
    <n v="130401.820731588"/>
  </r>
  <r>
    <x v="0"/>
    <x v="1"/>
    <x v="5"/>
    <x v="9"/>
    <s v="NO1_A1"/>
    <x v="7"/>
    <s v="GETOH_HEATPUMP"/>
    <x v="0"/>
    <x v="22"/>
    <n v="100.00132164883"/>
    <n v="36500.482401822803"/>
    <n v="131401.736646562"/>
  </r>
  <r>
    <x v="0"/>
    <x v="1"/>
    <x v="5"/>
    <x v="9"/>
    <s v="NO1_A1"/>
    <x v="17"/>
    <s v="GHOB_LNG"/>
    <x v="0"/>
    <x v="13"/>
    <n v="23"/>
    <n v="8395"/>
    <n v="30222"/>
  </r>
  <r>
    <x v="0"/>
    <x v="1"/>
    <x v="5"/>
    <x v="9"/>
    <s v="NO1_A1"/>
    <x v="17"/>
    <s v="GHOB_LNG"/>
    <x v="0"/>
    <x v="14"/>
    <n v="23"/>
    <n v="8395"/>
    <n v="30222"/>
  </r>
  <r>
    <x v="0"/>
    <x v="1"/>
    <x v="5"/>
    <x v="9"/>
    <s v="NO1_A1"/>
    <x v="17"/>
    <s v="GHOB_LNG"/>
    <x v="0"/>
    <x v="15"/>
    <n v="23"/>
    <n v="8395"/>
    <n v="30222"/>
  </r>
  <r>
    <x v="0"/>
    <x v="1"/>
    <x v="5"/>
    <x v="9"/>
    <s v="NO1_A1"/>
    <x v="17"/>
    <s v="GHOB_LNG"/>
    <x v="0"/>
    <x v="3"/>
    <n v="23"/>
    <n v="8395"/>
    <n v="30222"/>
  </r>
  <r>
    <x v="0"/>
    <x v="1"/>
    <x v="5"/>
    <x v="9"/>
    <s v="NO1_A1"/>
    <x v="17"/>
    <s v="GHOB_LNG"/>
    <x v="0"/>
    <x v="4"/>
    <n v="23"/>
    <n v="8395"/>
    <n v="30222"/>
  </r>
  <r>
    <x v="0"/>
    <x v="1"/>
    <x v="5"/>
    <x v="9"/>
    <s v="NO1_A1"/>
    <x v="17"/>
    <s v="GHOB_LNG"/>
    <x v="0"/>
    <x v="23"/>
    <n v="23"/>
    <n v="8395"/>
    <n v="30222"/>
  </r>
  <r>
    <x v="0"/>
    <x v="1"/>
    <x v="5"/>
    <x v="9"/>
    <s v="NO1_A1"/>
    <x v="17"/>
    <s v="GHOB_LNG"/>
    <x v="0"/>
    <x v="8"/>
    <n v="23"/>
    <n v="8395"/>
    <n v="30222"/>
  </r>
  <r>
    <x v="0"/>
    <x v="1"/>
    <x v="5"/>
    <x v="9"/>
    <s v="NO1_A1"/>
    <x v="17"/>
    <s v="GHOB_LNG"/>
    <x v="0"/>
    <x v="9"/>
    <n v="3.4362880126976001"/>
    <n v="1254.24512463462"/>
    <n v="4515.2824486846503"/>
  </r>
  <r>
    <x v="0"/>
    <x v="1"/>
    <x v="5"/>
    <x v="9"/>
    <s v="NO1_A1"/>
    <x v="17"/>
    <s v="GHOB_LPG"/>
    <x v="0"/>
    <x v="13"/>
    <n v="41.6"/>
    <n v="15184"/>
    <n v="54662.400000000001"/>
  </r>
  <r>
    <x v="0"/>
    <x v="1"/>
    <x v="5"/>
    <x v="9"/>
    <s v="NO1_A1"/>
    <x v="17"/>
    <s v="GHOB_LPG"/>
    <x v="0"/>
    <x v="14"/>
    <n v="41.6"/>
    <n v="15184"/>
    <n v="54662.400000000001"/>
  </r>
  <r>
    <x v="0"/>
    <x v="1"/>
    <x v="5"/>
    <x v="9"/>
    <s v="NO1_A1"/>
    <x v="17"/>
    <s v="GHOB_LPG"/>
    <x v="0"/>
    <x v="15"/>
    <n v="41.6"/>
    <n v="15184"/>
    <n v="54662.400000000001"/>
  </r>
  <r>
    <x v="0"/>
    <x v="1"/>
    <x v="5"/>
    <x v="9"/>
    <s v="NO1_A1"/>
    <x v="17"/>
    <s v="GHOB_LPG"/>
    <x v="0"/>
    <x v="3"/>
    <n v="41.6"/>
    <n v="15184"/>
    <n v="54662.400000000001"/>
  </r>
  <r>
    <x v="0"/>
    <x v="1"/>
    <x v="5"/>
    <x v="9"/>
    <s v="NO1_A1"/>
    <x v="17"/>
    <s v="GHOB_LPG"/>
    <x v="0"/>
    <x v="4"/>
    <n v="41.6"/>
    <n v="15184"/>
    <n v="54662.400000000001"/>
  </r>
  <r>
    <x v="0"/>
    <x v="1"/>
    <x v="5"/>
    <x v="9"/>
    <s v="NO1_A1"/>
    <x v="17"/>
    <s v="GHOB_LPG"/>
    <x v="0"/>
    <x v="16"/>
    <n v="15.6047406726272"/>
    <n v="5695.7303455089304"/>
    <n v="20504.629243832202"/>
  </r>
  <r>
    <x v="0"/>
    <x v="1"/>
    <x v="5"/>
    <x v="9"/>
    <s v="NO1_A1"/>
    <x v="17"/>
    <s v="GHOB_LPG"/>
    <x v="0"/>
    <x v="5"/>
    <n v="5.6695835541477404"/>
    <n v="2069.3979972639199"/>
    <n v="7449.8327901501198"/>
  </r>
  <r>
    <x v="0"/>
    <x v="1"/>
    <x v="5"/>
    <x v="9"/>
    <s v="NO1_A1"/>
    <x v="17"/>
    <s v="GHOB_LPG"/>
    <x v="0"/>
    <x v="23"/>
    <n v="41.6"/>
    <n v="15184"/>
    <n v="54662.400000000001"/>
  </r>
  <r>
    <x v="0"/>
    <x v="1"/>
    <x v="5"/>
    <x v="9"/>
    <s v="NO1_A1"/>
    <x v="17"/>
    <s v="GHOB_LPG"/>
    <x v="0"/>
    <x v="8"/>
    <n v="41.6"/>
    <n v="15184"/>
    <n v="54662.400000000001"/>
  </r>
  <r>
    <x v="0"/>
    <x v="1"/>
    <x v="5"/>
    <x v="9"/>
    <s v="NO1_A1"/>
    <x v="2"/>
    <s v="GBPR_MUNIWASTE"/>
    <x v="0"/>
    <x v="11"/>
    <n v="26.451612903225801"/>
    <n v="9654.8387096774204"/>
    <n v="34757.419354838697"/>
  </r>
  <r>
    <x v="0"/>
    <x v="1"/>
    <x v="5"/>
    <x v="9"/>
    <s v="NO1_A1"/>
    <x v="2"/>
    <s v="GBPR_MUNIWASTE"/>
    <x v="0"/>
    <x v="21"/>
    <n v="26.451612903225801"/>
    <n v="9654.8387096774204"/>
    <n v="34757.419354838697"/>
  </r>
  <r>
    <x v="0"/>
    <x v="1"/>
    <x v="5"/>
    <x v="9"/>
    <s v="NO1_A1"/>
    <x v="2"/>
    <s v="GBPR_MUNIWASTE"/>
    <x v="0"/>
    <x v="12"/>
    <n v="26.451612903225801"/>
    <n v="9654.8387096774204"/>
    <n v="34757.419354838697"/>
  </r>
  <r>
    <x v="0"/>
    <x v="1"/>
    <x v="5"/>
    <x v="9"/>
    <s v="NO1_A1"/>
    <x v="2"/>
    <s v="GBPR_MUNIWASTE"/>
    <x v="0"/>
    <x v="0"/>
    <n v="26.451612903225801"/>
    <n v="9654.8387096774204"/>
    <n v="34757.419354838697"/>
  </r>
  <r>
    <x v="0"/>
    <x v="1"/>
    <x v="5"/>
    <x v="9"/>
    <s v="NO1_A1"/>
    <x v="2"/>
    <s v="GBPR_MUNIWASTE"/>
    <x v="0"/>
    <x v="1"/>
    <n v="26.451612903225801"/>
    <n v="9654.8387096774204"/>
    <n v="34757.419354838697"/>
  </r>
  <r>
    <x v="0"/>
    <x v="1"/>
    <x v="5"/>
    <x v="9"/>
    <s v="NO1_A1"/>
    <x v="2"/>
    <s v="GBPR_MUNIWASTE"/>
    <x v="0"/>
    <x v="2"/>
    <n v="26.451612903225801"/>
    <n v="9654.8387096774204"/>
    <n v="34757.419354838697"/>
  </r>
  <r>
    <x v="0"/>
    <x v="1"/>
    <x v="5"/>
    <x v="9"/>
    <s v="NO1_A1"/>
    <x v="2"/>
    <s v="GBPR_MUNIWASTE"/>
    <x v="0"/>
    <x v="13"/>
    <n v="26.451612903225801"/>
    <n v="9654.8387096774204"/>
    <n v="34757.419354838697"/>
  </r>
  <r>
    <x v="0"/>
    <x v="1"/>
    <x v="5"/>
    <x v="9"/>
    <s v="NO1_A1"/>
    <x v="2"/>
    <s v="GBPR_MUNIWASTE"/>
    <x v="0"/>
    <x v="14"/>
    <n v="26.451612903225801"/>
    <n v="9654.8387096774204"/>
    <n v="34757.419354838697"/>
  </r>
  <r>
    <x v="0"/>
    <x v="1"/>
    <x v="5"/>
    <x v="9"/>
    <s v="NO1_A1"/>
    <x v="2"/>
    <s v="GBPR_MUNIWASTE"/>
    <x v="0"/>
    <x v="15"/>
    <n v="26.451612903225801"/>
    <n v="9654.8387096774204"/>
    <n v="34757.419354838697"/>
  </r>
  <r>
    <x v="0"/>
    <x v="1"/>
    <x v="5"/>
    <x v="9"/>
    <s v="NO1_A1"/>
    <x v="2"/>
    <s v="GBPR_MUNIWASTE"/>
    <x v="0"/>
    <x v="3"/>
    <n v="26.451612903225801"/>
    <n v="9654.8387096774204"/>
    <n v="34757.419354838697"/>
  </r>
  <r>
    <x v="0"/>
    <x v="1"/>
    <x v="5"/>
    <x v="9"/>
    <s v="NO1_A1"/>
    <x v="2"/>
    <s v="GBPR_MUNIWASTE"/>
    <x v="0"/>
    <x v="4"/>
    <n v="26.451612903225801"/>
    <n v="9654.8387096774204"/>
    <n v="34757.419354838697"/>
  </r>
  <r>
    <x v="0"/>
    <x v="1"/>
    <x v="5"/>
    <x v="9"/>
    <s v="NO1_A1"/>
    <x v="2"/>
    <s v="GBPR_MUNIWASTE"/>
    <x v="0"/>
    <x v="16"/>
    <n v="26.451612903225801"/>
    <n v="9654.8387096774204"/>
    <n v="34757.419354838697"/>
  </r>
  <r>
    <x v="0"/>
    <x v="1"/>
    <x v="5"/>
    <x v="9"/>
    <s v="NO1_A1"/>
    <x v="2"/>
    <s v="GBPR_MUNIWASTE"/>
    <x v="0"/>
    <x v="5"/>
    <n v="26.451612903225801"/>
    <n v="9654.8387096774204"/>
    <n v="34757.419354838697"/>
  </r>
  <r>
    <x v="0"/>
    <x v="1"/>
    <x v="5"/>
    <x v="9"/>
    <s v="NO1_A1"/>
    <x v="2"/>
    <s v="GBPR_MUNIWASTE"/>
    <x v="0"/>
    <x v="6"/>
    <n v="26.451612903225801"/>
    <n v="9654.8387096774204"/>
    <n v="34757.419354838697"/>
  </r>
  <r>
    <x v="0"/>
    <x v="1"/>
    <x v="5"/>
    <x v="9"/>
    <s v="NO1_A1"/>
    <x v="2"/>
    <s v="GBPR_MUNIWASTE"/>
    <x v="0"/>
    <x v="17"/>
    <n v="26.451612903225801"/>
    <n v="9654.8387096774204"/>
    <n v="34757.419354838697"/>
  </r>
  <r>
    <x v="0"/>
    <x v="1"/>
    <x v="5"/>
    <x v="9"/>
    <s v="NO1_A1"/>
    <x v="2"/>
    <s v="GBPR_MUNIWASTE"/>
    <x v="0"/>
    <x v="7"/>
    <n v="26.451612903225801"/>
    <n v="9654.8387096774204"/>
    <n v="34757.419354838697"/>
  </r>
  <r>
    <x v="0"/>
    <x v="1"/>
    <x v="5"/>
    <x v="9"/>
    <s v="NO1_A1"/>
    <x v="2"/>
    <s v="GBPR_MUNIWASTE"/>
    <x v="0"/>
    <x v="23"/>
    <n v="26.451612903225801"/>
    <n v="9654.8387096774204"/>
    <n v="34757.419354838697"/>
  </r>
  <r>
    <x v="0"/>
    <x v="1"/>
    <x v="5"/>
    <x v="9"/>
    <s v="NO1_A1"/>
    <x v="2"/>
    <s v="GBPR_MUNIWASTE"/>
    <x v="0"/>
    <x v="8"/>
    <n v="26.451612903225801"/>
    <n v="9654.8387096774204"/>
    <n v="34757.419354838697"/>
  </r>
  <r>
    <x v="0"/>
    <x v="1"/>
    <x v="5"/>
    <x v="9"/>
    <s v="NO1_A1"/>
    <x v="2"/>
    <s v="GBPR_MUNIWASTE"/>
    <x v="0"/>
    <x v="9"/>
    <n v="26.451612903225801"/>
    <n v="9654.8387096774204"/>
    <n v="34757.419354838697"/>
  </r>
  <r>
    <x v="0"/>
    <x v="1"/>
    <x v="5"/>
    <x v="9"/>
    <s v="NO1_A1"/>
    <x v="2"/>
    <s v="GBPR_MUNIWASTE"/>
    <x v="0"/>
    <x v="18"/>
    <n v="26.451612903225801"/>
    <n v="9654.8387096774204"/>
    <n v="34757.419354838697"/>
  </r>
  <r>
    <x v="0"/>
    <x v="1"/>
    <x v="5"/>
    <x v="9"/>
    <s v="NO1_A1"/>
    <x v="2"/>
    <s v="GBPR_MUNIWASTE"/>
    <x v="0"/>
    <x v="19"/>
    <n v="26.451612903225801"/>
    <n v="9654.8387096774204"/>
    <n v="34757.419354838697"/>
  </r>
  <r>
    <x v="0"/>
    <x v="1"/>
    <x v="5"/>
    <x v="9"/>
    <s v="NO1_A1"/>
    <x v="2"/>
    <s v="GBPR_MUNIWASTE"/>
    <x v="0"/>
    <x v="20"/>
    <n v="26.451612903225801"/>
    <n v="9654.8387096774204"/>
    <n v="34757.419354838697"/>
  </r>
  <r>
    <x v="0"/>
    <x v="1"/>
    <x v="5"/>
    <x v="9"/>
    <s v="NO1_A1"/>
    <x v="2"/>
    <s v="GBPR_MUNIWASTE"/>
    <x v="0"/>
    <x v="10"/>
    <n v="26.451612903225801"/>
    <n v="9654.8387096774204"/>
    <n v="34757.419354838697"/>
  </r>
  <r>
    <x v="0"/>
    <x v="1"/>
    <x v="5"/>
    <x v="9"/>
    <s v="NO1_A1"/>
    <x v="2"/>
    <s v="GBPR_MUNIWASTE"/>
    <x v="0"/>
    <x v="22"/>
    <n v="26.451612903225801"/>
    <n v="9654.8387096774204"/>
    <n v="34757.419354838697"/>
  </r>
  <r>
    <x v="0"/>
    <x v="1"/>
    <x v="5"/>
    <x v="9"/>
    <s v="NO1_A1"/>
    <x v="2"/>
    <s v="GHOB_MUNIWASTE"/>
    <x v="0"/>
    <x v="11"/>
    <n v="7.444"/>
    <n v="2717.06"/>
    <n v="9781.4159999999993"/>
  </r>
  <r>
    <x v="0"/>
    <x v="1"/>
    <x v="5"/>
    <x v="9"/>
    <s v="NO1_A1"/>
    <x v="2"/>
    <s v="GHOB_MUNIWASTE"/>
    <x v="0"/>
    <x v="21"/>
    <n v="7.444"/>
    <n v="2717.06"/>
    <n v="9781.4159999999993"/>
  </r>
  <r>
    <x v="0"/>
    <x v="1"/>
    <x v="5"/>
    <x v="9"/>
    <s v="NO1_A1"/>
    <x v="2"/>
    <s v="GHOB_MUNIWASTE"/>
    <x v="0"/>
    <x v="12"/>
    <n v="7.444"/>
    <n v="2717.06"/>
    <n v="9781.4159999999993"/>
  </r>
  <r>
    <x v="0"/>
    <x v="1"/>
    <x v="5"/>
    <x v="9"/>
    <s v="NO1_A1"/>
    <x v="2"/>
    <s v="GHOB_MUNIWASTE"/>
    <x v="0"/>
    <x v="0"/>
    <n v="7.444"/>
    <n v="2717.06"/>
    <n v="9781.4159999999993"/>
  </r>
  <r>
    <x v="0"/>
    <x v="1"/>
    <x v="5"/>
    <x v="9"/>
    <s v="NO1_A1"/>
    <x v="2"/>
    <s v="GHOB_MUNIWASTE"/>
    <x v="0"/>
    <x v="1"/>
    <n v="7.444"/>
    <n v="2717.06"/>
    <n v="9781.4159999999993"/>
  </r>
  <r>
    <x v="0"/>
    <x v="1"/>
    <x v="5"/>
    <x v="9"/>
    <s v="NO1_A1"/>
    <x v="2"/>
    <s v="GHOB_MUNIWASTE"/>
    <x v="0"/>
    <x v="2"/>
    <n v="7.444"/>
    <n v="2717.06"/>
    <n v="9781.4159999999993"/>
  </r>
  <r>
    <x v="0"/>
    <x v="1"/>
    <x v="5"/>
    <x v="9"/>
    <s v="NO1_A1"/>
    <x v="2"/>
    <s v="GHOB_MUNIWASTE"/>
    <x v="0"/>
    <x v="13"/>
    <n v="7.444"/>
    <n v="2717.06"/>
    <n v="9781.4159999999993"/>
  </r>
  <r>
    <x v="0"/>
    <x v="1"/>
    <x v="5"/>
    <x v="9"/>
    <s v="NO1_A1"/>
    <x v="2"/>
    <s v="GHOB_MUNIWASTE"/>
    <x v="0"/>
    <x v="14"/>
    <n v="7.444"/>
    <n v="2717.06"/>
    <n v="9781.4159999999993"/>
  </r>
  <r>
    <x v="0"/>
    <x v="1"/>
    <x v="5"/>
    <x v="9"/>
    <s v="NO1_A1"/>
    <x v="2"/>
    <s v="GHOB_MUNIWASTE"/>
    <x v="0"/>
    <x v="15"/>
    <n v="7.444"/>
    <n v="2717.06"/>
    <n v="9781.4159999999993"/>
  </r>
  <r>
    <x v="0"/>
    <x v="1"/>
    <x v="5"/>
    <x v="9"/>
    <s v="NO1_A1"/>
    <x v="2"/>
    <s v="GHOB_MUNIWASTE"/>
    <x v="0"/>
    <x v="3"/>
    <n v="7.444"/>
    <n v="2717.06"/>
    <n v="9781.4159999999993"/>
  </r>
  <r>
    <x v="0"/>
    <x v="1"/>
    <x v="5"/>
    <x v="9"/>
    <s v="NO1_A1"/>
    <x v="2"/>
    <s v="GHOB_MUNIWASTE"/>
    <x v="0"/>
    <x v="4"/>
    <n v="7.444"/>
    <n v="2717.06"/>
    <n v="9781.4159999999993"/>
  </r>
  <r>
    <x v="0"/>
    <x v="1"/>
    <x v="5"/>
    <x v="9"/>
    <s v="NO1_A1"/>
    <x v="2"/>
    <s v="GHOB_MUNIWASTE"/>
    <x v="0"/>
    <x v="16"/>
    <n v="7.444"/>
    <n v="2717.06"/>
    <n v="9781.4159999999993"/>
  </r>
  <r>
    <x v="0"/>
    <x v="1"/>
    <x v="5"/>
    <x v="9"/>
    <s v="NO1_A1"/>
    <x v="2"/>
    <s v="GHOB_MUNIWASTE"/>
    <x v="0"/>
    <x v="5"/>
    <n v="7.444"/>
    <n v="2717.06"/>
    <n v="9781.4159999999993"/>
  </r>
  <r>
    <x v="0"/>
    <x v="1"/>
    <x v="5"/>
    <x v="9"/>
    <s v="NO1_A1"/>
    <x v="2"/>
    <s v="GHOB_MUNIWASTE"/>
    <x v="0"/>
    <x v="6"/>
    <n v="7.444"/>
    <n v="2717.06"/>
    <n v="9781.4159999999993"/>
  </r>
  <r>
    <x v="0"/>
    <x v="1"/>
    <x v="5"/>
    <x v="9"/>
    <s v="NO1_A1"/>
    <x v="2"/>
    <s v="GHOB_MUNIWASTE"/>
    <x v="0"/>
    <x v="17"/>
    <n v="7.444"/>
    <n v="2717.06"/>
    <n v="9781.4159999999993"/>
  </r>
  <r>
    <x v="0"/>
    <x v="1"/>
    <x v="5"/>
    <x v="9"/>
    <s v="NO1_A1"/>
    <x v="2"/>
    <s v="GHOB_MUNIWASTE"/>
    <x v="0"/>
    <x v="7"/>
    <n v="7.444"/>
    <n v="2717.06"/>
    <n v="9781.4159999999993"/>
  </r>
  <r>
    <x v="0"/>
    <x v="1"/>
    <x v="5"/>
    <x v="9"/>
    <s v="NO1_A1"/>
    <x v="2"/>
    <s v="GHOB_MUNIWASTE"/>
    <x v="0"/>
    <x v="23"/>
    <n v="7.444"/>
    <n v="2717.06"/>
    <n v="9781.4159999999993"/>
  </r>
  <r>
    <x v="0"/>
    <x v="1"/>
    <x v="5"/>
    <x v="9"/>
    <s v="NO1_A1"/>
    <x v="2"/>
    <s v="GHOB_MUNIWASTE"/>
    <x v="0"/>
    <x v="8"/>
    <n v="7.444"/>
    <n v="2717.06"/>
    <n v="9781.4159999999993"/>
  </r>
  <r>
    <x v="0"/>
    <x v="1"/>
    <x v="5"/>
    <x v="9"/>
    <s v="NO1_A1"/>
    <x v="2"/>
    <s v="GHOB_MUNIWASTE"/>
    <x v="0"/>
    <x v="9"/>
    <n v="7.444"/>
    <n v="2717.06"/>
    <n v="9781.4159999999993"/>
  </r>
  <r>
    <x v="0"/>
    <x v="1"/>
    <x v="5"/>
    <x v="9"/>
    <s v="NO1_A1"/>
    <x v="2"/>
    <s v="GHOB_MUNIWASTE"/>
    <x v="0"/>
    <x v="18"/>
    <n v="7.444"/>
    <n v="2717.06"/>
    <n v="9781.4159999999993"/>
  </r>
  <r>
    <x v="0"/>
    <x v="1"/>
    <x v="5"/>
    <x v="9"/>
    <s v="NO1_A1"/>
    <x v="2"/>
    <s v="GHOB_MUNIWASTE"/>
    <x v="0"/>
    <x v="19"/>
    <n v="7.444"/>
    <n v="2717.06"/>
    <n v="9781.4159999999993"/>
  </r>
  <r>
    <x v="0"/>
    <x v="1"/>
    <x v="5"/>
    <x v="9"/>
    <s v="NO1_A1"/>
    <x v="2"/>
    <s v="GHOB_MUNIWASTE"/>
    <x v="0"/>
    <x v="20"/>
    <n v="7.444"/>
    <n v="2717.06"/>
    <n v="9781.4159999999993"/>
  </r>
  <r>
    <x v="0"/>
    <x v="1"/>
    <x v="5"/>
    <x v="9"/>
    <s v="NO1_A1"/>
    <x v="2"/>
    <s v="GHOB_MUNIWASTE"/>
    <x v="0"/>
    <x v="10"/>
    <n v="7.444"/>
    <n v="2717.06"/>
    <n v="9781.4159999999993"/>
  </r>
  <r>
    <x v="0"/>
    <x v="1"/>
    <x v="5"/>
    <x v="9"/>
    <s v="NO1_A1"/>
    <x v="2"/>
    <s v="GHOB_MUNIWASTE"/>
    <x v="0"/>
    <x v="22"/>
    <n v="7.444"/>
    <n v="2717.06"/>
    <n v="9781.4159999999993"/>
  </r>
  <r>
    <x v="0"/>
    <x v="1"/>
    <x v="5"/>
    <x v="9"/>
    <s v="NO1_A1"/>
    <x v="3"/>
    <s v="GHOB_WASTEHEAT"/>
    <x v="0"/>
    <x v="11"/>
    <n v="2.9650869963369799"/>
    <n v="1082.2567536629999"/>
    <n v="3896.1243131868"/>
  </r>
  <r>
    <x v="0"/>
    <x v="1"/>
    <x v="5"/>
    <x v="9"/>
    <s v="NO1_A1"/>
    <x v="3"/>
    <s v="GHOB_WASTEHEAT"/>
    <x v="0"/>
    <x v="21"/>
    <n v="2.9650869963369799"/>
    <n v="1082.2567536629999"/>
    <n v="3896.1243131868"/>
  </r>
  <r>
    <x v="0"/>
    <x v="1"/>
    <x v="5"/>
    <x v="9"/>
    <s v="NO1_A1"/>
    <x v="3"/>
    <s v="GHOB_WASTEHEAT"/>
    <x v="0"/>
    <x v="12"/>
    <n v="2.9650869963369799"/>
    <n v="1082.2567536629999"/>
    <n v="3896.1243131868"/>
  </r>
  <r>
    <x v="0"/>
    <x v="1"/>
    <x v="5"/>
    <x v="9"/>
    <s v="NO1_A1"/>
    <x v="3"/>
    <s v="GHOB_WASTEHEAT"/>
    <x v="0"/>
    <x v="0"/>
    <n v="2.9650869963369799"/>
    <n v="1082.2567536629999"/>
    <n v="3896.1243131868"/>
  </r>
  <r>
    <x v="0"/>
    <x v="1"/>
    <x v="5"/>
    <x v="9"/>
    <s v="NO1_A1"/>
    <x v="3"/>
    <s v="GHOB_WASTEHEAT"/>
    <x v="0"/>
    <x v="1"/>
    <n v="2.9650869963369799"/>
    <n v="1082.2567536629999"/>
    <n v="3896.1243131868"/>
  </r>
  <r>
    <x v="0"/>
    <x v="1"/>
    <x v="5"/>
    <x v="9"/>
    <s v="NO1_A1"/>
    <x v="3"/>
    <s v="GHOB_WASTEHEAT"/>
    <x v="0"/>
    <x v="2"/>
    <n v="2.9650869963369799"/>
    <n v="1082.2567536629999"/>
    <n v="3896.1243131868"/>
  </r>
  <r>
    <x v="0"/>
    <x v="1"/>
    <x v="5"/>
    <x v="9"/>
    <s v="NO1_A1"/>
    <x v="3"/>
    <s v="GHOB_WASTEHEAT"/>
    <x v="0"/>
    <x v="13"/>
    <n v="2.9650869963369799"/>
    <n v="1082.2567536629999"/>
    <n v="3896.1243131868"/>
  </r>
  <r>
    <x v="0"/>
    <x v="1"/>
    <x v="5"/>
    <x v="9"/>
    <s v="NO1_A1"/>
    <x v="3"/>
    <s v="GHOB_WASTEHEAT"/>
    <x v="0"/>
    <x v="14"/>
    <n v="2.9650869963369799"/>
    <n v="1082.2567536629999"/>
    <n v="3896.1243131868"/>
  </r>
  <r>
    <x v="0"/>
    <x v="1"/>
    <x v="5"/>
    <x v="9"/>
    <s v="NO1_A1"/>
    <x v="3"/>
    <s v="GHOB_WASTEHEAT"/>
    <x v="0"/>
    <x v="15"/>
    <n v="2.9650869963369799"/>
    <n v="1082.2567536629999"/>
    <n v="3896.1243131868"/>
  </r>
  <r>
    <x v="0"/>
    <x v="1"/>
    <x v="5"/>
    <x v="9"/>
    <s v="NO1_A1"/>
    <x v="3"/>
    <s v="GHOB_WASTEHEAT"/>
    <x v="0"/>
    <x v="3"/>
    <n v="2.9650869963369799"/>
    <n v="1082.2567536629999"/>
    <n v="3896.1243131868"/>
  </r>
  <r>
    <x v="0"/>
    <x v="1"/>
    <x v="5"/>
    <x v="9"/>
    <s v="NO1_A1"/>
    <x v="3"/>
    <s v="GHOB_WASTEHEAT"/>
    <x v="0"/>
    <x v="4"/>
    <n v="2.9650869963369799"/>
    <n v="1082.2567536629999"/>
    <n v="3896.1243131868"/>
  </r>
  <r>
    <x v="0"/>
    <x v="1"/>
    <x v="5"/>
    <x v="9"/>
    <s v="NO1_A1"/>
    <x v="3"/>
    <s v="GHOB_WASTEHEAT"/>
    <x v="0"/>
    <x v="16"/>
    <n v="2.9650869963369799"/>
    <n v="1082.2567536629999"/>
    <n v="3896.1243131868"/>
  </r>
  <r>
    <x v="0"/>
    <x v="1"/>
    <x v="5"/>
    <x v="9"/>
    <s v="NO1_A1"/>
    <x v="3"/>
    <s v="GHOB_WASTEHEAT"/>
    <x v="0"/>
    <x v="5"/>
    <n v="2.9650869963369799"/>
    <n v="1082.2567536629999"/>
    <n v="3896.1243131868"/>
  </r>
  <r>
    <x v="0"/>
    <x v="1"/>
    <x v="5"/>
    <x v="9"/>
    <s v="NO1_A1"/>
    <x v="3"/>
    <s v="GHOB_WASTEHEAT"/>
    <x v="0"/>
    <x v="6"/>
    <n v="2.9650869963369799"/>
    <n v="1082.2567536629999"/>
    <n v="3896.1243131868"/>
  </r>
  <r>
    <x v="0"/>
    <x v="1"/>
    <x v="5"/>
    <x v="9"/>
    <s v="NO1_A1"/>
    <x v="3"/>
    <s v="GHOB_WASTEHEAT"/>
    <x v="0"/>
    <x v="17"/>
    <n v="2.9650869963369799"/>
    <n v="1082.2567536629999"/>
    <n v="3896.1243131868"/>
  </r>
  <r>
    <x v="0"/>
    <x v="1"/>
    <x v="5"/>
    <x v="9"/>
    <s v="NO1_A1"/>
    <x v="3"/>
    <s v="GHOB_WASTEHEAT"/>
    <x v="0"/>
    <x v="7"/>
    <n v="2.9650869963369799"/>
    <n v="1082.2567536629999"/>
    <n v="3896.1243131868"/>
  </r>
  <r>
    <x v="0"/>
    <x v="1"/>
    <x v="5"/>
    <x v="9"/>
    <s v="NO1_A1"/>
    <x v="3"/>
    <s v="GHOB_WASTEHEAT"/>
    <x v="0"/>
    <x v="23"/>
    <n v="2.9650869963369799"/>
    <n v="1082.2567536629999"/>
    <n v="3896.1243131868"/>
  </r>
  <r>
    <x v="0"/>
    <x v="1"/>
    <x v="5"/>
    <x v="9"/>
    <s v="NO1_A1"/>
    <x v="3"/>
    <s v="GHOB_WASTEHEAT"/>
    <x v="0"/>
    <x v="8"/>
    <n v="2.9650869963369799"/>
    <n v="1082.2567536629999"/>
    <n v="3896.1243131868"/>
  </r>
  <r>
    <x v="0"/>
    <x v="1"/>
    <x v="5"/>
    <x v="9"/>
    <s v="NO1_A1"/>
    <x v="3"/>
    <s v="GHOB_WASTEHEAT"/>
    <x v="0"/>
    <x v="9"/>
    <n v="2.9650869963369799"/>
    <n v="1082.2567536629999"/>
    <n v="3896.1243131868"/>
  </r>
  <r>
    <x v="0"/>
    <x v="1"/>
    <x v="5"/>
    <x v="9"/>
    <s v="NO1_A1"/>
    <x v="3"/>
    <s v="GHOB_WASTEHEAT"/>
    <x v="0"/>
    <x v="18"/>
    <n v="2.9650869963369799"/>
    <n v="1082.2567536629999"/>
    <n v="3896.1243131868"/>
  </r>
  <r>
    <x v="0"/>
    <x v="1"/>
    <x v="5"/>
    <x v="9"/>
    <s v="NO1_A1"/>
    <x v="3"/>
    <s v="GHOB_WASTEHEAT"/>
    <x v="0"/>
    <x v="19"/>
    <n v="2.9650869963369799"/>
    <n v="1082.2567536629999"/>
    <n v="3896.1243131868"/>
  </r>
  <r>
    <x v="0"/>
    <x v="1"/>
    <x v="5"/>
    <x v="9"/>
    <s v="NO1_A1"/>
    <x v="3"/>
    <s v="GHOB_WASTEHEAT"/>
    <x v="0"/>
    <x v="20"/>
    <n v="2.9650869963369799"/>
    <n v="1082.2567536629999"/>
    <n v="3896.1243131868"/>
  </r>
  <r>
    <x v="0"/>
    <x v="1"/>
    <x v="5"/>
    <x v="9"/>
    <s v="NO1_A1"/>
    <x v="3"/>
    <s v="GHOB_WASTEHEAT"/>
    <x v="0"/>
    <x v="10"/>
    <n v="2.9650869963369799"/>
    <n v="1082.2567536629999"/>
    <n v="3896.1243131868"/>
  </r>
  <r>
    <x v="0"/>
    <x v="1"/>
    <x v="5"/>
    <x v="9"/>
    <s v="NO1_A1"/>
    <x v="3"/>
    <s v="GHOB_WASTEHEAT"/>
    <x v="0"/>
    <x v="22"/>
    <n v="2.9650869963369799"/>
    <n v="1082.2567536629999"/>
    <n v="3896.1243131868"/>
  </r>
  <r>
    <x v="0"/>
    <x v="1"/>
    <x v="5"/>
    <x v="9"/>
    <s v="NO1_A1"/>
    <x v="8"/>
    <s v="GHOB_WOODWASTE"/>
    <x v="0"/>
    <x v="11"/>
    <n v="53"/>
    <n v="19345"/>
    <n v="69642"/>
  </r>
  <r>
    <x v="0"/>
    <x v="1"/>
    <x v="5"/>
    <x v="9"/>
    <s v="NO1_A1"/>
    <x v="8"/>
    <s v="GHOB_WOODWASTE"/>
    <x v="0"/>
    <x v="21"/>
    <n v="53"/>
    <n v="19345"/>
    <n v="69642"/>
  </r>
  <r>
    <x v="0"/>
    <x v="1"/>
    <x v="5"/>
    <x v="9"/>
    <s v="NO1_A1"/>
    <x v="8"/>
    <s v="GHOB_WOODWASTE"/>
    <x v="0"/>
    <x v="12"/>
    <n v="53"/>
    <n v="19345"/>
    <n v="69642"/>
  </r>
  <r>
    <x v="0"/>
    <x v="1"/>
    <x v="5"/>
    <x v="9"/>
    <s v="NO1_A1"/>
    <x v="8"/>
    <s v="GHOB_WOODWASTE"/>
    <x v="0"/>
    <x v="0"/>
    <n v="53"/>
    <n v="19345"/>
    <n v="69642"/>
  </r>
  <r>
    <x v="0"/>
    <x v="1"/>
    <x v="5"/>
    <x v="9"/>
    <s v="NO1_A1"/>
    <x v="8"/>
    <s v="GHOB_WOODWASTE"/>
    <x v="0"/>
    <x v="1"/>
    <n v="53"/>
    <n v="19345"/>
    <n v="69642"/>
  </r>
  <r>
    <x v="0"/>
    <x v="1"/>
    <x v="5"/>
    <x v="9"/>
    <s v="NO1_A1"/>
    <x v="8"/>
    <s v="GHOB_WOODWASTE"/>
    <x v="0"/>
    <x v="2"/>
    <n v="53"/>
    <n v="19345"/>
    <n v="69642"/>
  </r>
  <r>
    <x v="0"/>
    <x v="1"/>
    <x v="5"/>
    <x v="9"/>
    <s v="NO1_A1"/>
    <x v="8"/>
    <s v="GHOB_WOODWASTE"/>
    <x v="0"/>
    <x v="13"/>
    <n v="53"/>
    <n v="19345"/>
    <n v="69642"/>
  </r>
  <r>
    <x v="0"/>
    <x v="1"/>
    <x v="5"/>
    <x v="9"/>
    <s v="NO1_A1"/>
    <x v="8"/>
    <s v="GHOB_WOODWASTE"/>
    <x v="0"/>
    <x v="14"/>
    <n v="53"/>
    <n v="19345"/>
    <n v="69642"/>
  </r>
  <r>
    <x v="0"/>
    <x v="1"/>
    <x v="5"/>
    <x v="9"/>
    <s v="NO1_A1"/>
    <x v="8"/>
    <s v="GHOB_WOODWASTE"/>
    <x v="0"/>
    <x v="15"/>
    <n v="53"/>
    <n v="19345"/>
    <n v="69642"/>
  </r>
  <r>
    <x v="0"/>
    <x v="1"/>
    <x v="5"/>
    <x v="9"/>
    <s v="NO1_A1"/>
    <x v="8"/>
    <s v="GHOB_WOODWASTE"/>
    <x v="0"/>
    <x v="3"/>
    <n v="53"/>
    <n v="19345"/>
    <n v="69642"/>
  </r>
  <r>
    <x v="0"/>
    <x v="1"/>
    <x v="5"/>
    <x v="9"/>
    <s v="NO1_A1"/>
    <x v="8"/>
    <s v="GHOB_WOODWASTE"/>
    <x v="0"/>
    <x v="4"/>
    <n v="53"/>
    <n v="19345"/>
    <n v="69642"/>
  </r>
  <r>
    <x v="0"/>
    <x v="1"/>
    <x v="5"/>
    <x v="9"/>
    <s v="NO1_A1"/>
    <x v="8"/>
    <s v="GHOB_WOODWASTE"/>
    <x v="0"/>
    <x v="16"/>
    <n v="53"/>
    <n v="19345"/>
    <n v="69642"/>
  </r>
  <r>
    <x v="0"/>
    <x v="1"/>
    <x v="5"/>
    <x v="9"/>
    <s v="NO1_A1"/>
    <x v="8"/>
    <s v="GHOB_WOODWASTE"/>
    <x v="0"/>
    <x v="5"/>
    <n v="53"/>
    <n v="19345"/>
    <n v="69642"/>
  </r>
  <r>
    <x v="0"/>
    <x v="1"/>
    <x v="5"/>
    <x v="9"/>
    <s v="NO1_A1"/>
    <x v="8"/>
    <s v="GHOB_WOODWASTE"/>
    <x v="0"/>
    <x v="6"/>
    <n v="53"/>
    <n v="19345"/>
    <n v="69642"/>
  </r>
  <r>
    <x v="0"/>
    <x v="1"/>
    <x v="5"/>
    <x v="9"/>
    <s v="NO1_A1"/>
    <x v="8"/>
    <s v="GHOB_WOODWASTE"/>
    <x v="0"/>
    <x v="17"/>
    <n v="53"/>
    <n v="19345"/>
    <n v="69642"/>
  </r>
  <r>
    <x v="0"/>
    <x v="1"/>
    <x v="5"/>
    <x v="9"/>
    <s v="NO1_A1"/>
    <x v="8"/>
    <s v="GHOB_WOODWASTE"/>
    <x v="0"/>
    <x v="7"/>
    <n v="53"/>
    <n v="19345"/>
    <n v="69642"/>
  </r>
  <r>
    <x v="0"/>
    <x v="1"/>
    <x v="5"/>
    <x v="9"/>
    <s v="NO1_A1"/>
    <x v="8"/>
    <s v="GHOB_WOODWASTE"/>
    <x v="0"/>
    <x v="23"/>
    <n v="53"/>
    <n v="19345"/>
    <n v="69642"/>
  </r>
  <r>
    <x v="0"/>
    <x v="1"/>
    <x v="5"/>
    <x v="9"/>
    <s v="NO1_A1"/>
    <x v="8"/>
    <s v="GHOB_WOODWASTE"/>
    <x v="0"/>
    <x v="8"/>
    <n v="53"/>
    <n v="19345"/>
    <n v="69642"/>
  </r>
  <r>
    <x v="0"/>
    <x v="1"/>
    <x v="5"/>
    <x v="9"/>
    <s v="NO1_A1"/>
    <x v="8"/>
    <s v="GHOB_WOODWASTE"/>
    <x v="0"/>
    <x v="9"/>
    <n v="53"/>
    <n v="19345"/>
    <n v="69642"/>
  </r>
  <r>
    <x v="0"/>
    <x v="1"/>
    <x v="5"/>
    <x v="9"/>
    <s v="NO1_A1"/>
    <x v="8"/>
    <s v="GHOB_WOODWASTE"/>
    <x v="0"/>
    <x v="18"/>
    <n v="53"/>
    <n v="19345"/>
    <n v="69642"/>
  </r>
  <r>
    <x v="0"/>
    <x v="1"/>
    <x v="5"/>
    <x v="9"/>
    <s v="NO1_A1"/>
    <x v="8"/>
    <s v="GHOB_WOODWASTE"/>
    <x v="0"/>
    <x v="19"/>
    <n v="53"/>
    <n v="19345"/>
    <n v="69642"/>
  </r>
  <r>
    <x v="0"/>
    <x v="1"/>
    <x v="5"/>
    <x v="9"/>
    <s v="NO1_A1"/>
    <x v="8"/>
    <s v="GHOB_WOODWASTE"/>
    <x v="0"/>
    <x v="20"/>
    <n v="53"/>
    <n v="19345"/>
    <n v="69642"/>
  </r>
  <r>
    <x v="0"/>
    <x v="1"/>
    <x v="5"/>
    <x v="9"/>
    <s v="NO1_A1"/>
    <x v="8"/>
    <s v="GHOB_WOODWASTE"/>
    <x v="0"/>
    <x v="10"/>
    <n v="53"/>
    <n v="19345"/>
    <n v="69642"/>
  </r>
  <r>
    <x v="0"/>
    <x v="1"/>
    <x v="5"/>
    <x v="9"/>
    <s v="NO1_A1"/>
    <x v="8"/>
    <s v="GHOB_WOODWASTE"/>
    <x v="0"/>
    <x v="22"/>
    <n v="53"/>
    <n v="19345"/>
    <n v="69642"/>
  </r>
  <r>
    <x v="0"/>
    <x v="1"/>
    <x v="5"/>
    <x v="9"/>
    <s v="NO1_A2"/>
    <x v="7"/>
    <s v="GETOH_ELECTRICBOILER"/>
    <x v="0"/>
    <x v="0"/>
    <n v="3.0345254386598302"/>
    <n v="1107.60178511084"/>
    <n v="3987.3664263990199"/>
  </r>
  <r>
    <x v="0"/>
    <x v="1"/>
    <x v="5"/>
    <x v="9"/>
    <s v="NO1_A2"/>
    <x v="7"/>
    <s v="GETOH_ELECTRICBOILER"/>
    <x v="0"/>
    <x v="1"/>
    <n v="24.196860576858899"/>
    <n v="8831.8541105535005"/>
    <n v="31794.6747979926"/>
  </r>
  <r>
    <x v="0"/>
    <x v="1"/>
    <x v="5"/>
    <x v="9"/>
    <s v="NO1_A2"/>
    <x v="7"/>
    <s v="GETOH_ELECTRICBOILER"/>
    <x v="0"/>
    <x v="2"/>
    <n v="44.851047239434997"/>
    <n v="16370.6322423938"/>
    <n v="58934.276072617598"/>
  </r>
  <r>
    <x v="0"/>
    <x v="1"/>
    <x v="5"/>
    <x v="9"/>
    <s v="NO1_A2"/>
    <x v="7"/>
    <s v="GETOH_ELECTRICBOILER"/>
    <x v="0"/>
    <x v="13"/>
    <n v="97.171695937806703"/>
    <n v="35467.669017299399"/>
    <n v="127683.608462278"/>
  </r>
  <r>
    <x v="0"/>
    <x v="1"/>
    <x v="5"/>
    <x v="9"/>
    <s v="NO1_A2"/>
    <x v="7"/>
    <s v="GETOH_ELECTRICBOILER"/>
    <x v="0"/>
    <x v="14"/>
    <n v="133.545617973622"/>
    <n v="48744.150560371898"/>
    <n v="175478.942017339"/>
  </r>
  <r>
    <x v="0"/>
    <x v="1"/>
    <x v="5"/>
    <x v="9"/>
    <s v="NO1_A2"/>
    <x v="7"/>
    <s v="GETOH_ELECTRICBOILER"/>
    <x v="0"/>
    <x v="15"/>
    <n v="134.56416257377501"/>
    <n v="49115.919339427703"/>
    <n v="176817.30962193999"/>
  </r>
  <r>
    <x v="0"/>
    <x v="1"/>
    <x v="5"/>
    <x v="9"/>
    <s v="NO1_A2"/>
    <x v="7"/>
    <s v="GETOH_ELECTRICBOILER"/>
    <x v="0"/>
    <x v="3"/>
    <n v="124.774196116727"/>
    <n v="45542.581582605198"/>
    <n v="163953.29369737901"/>
  </r>
  <r>
    <x v="0"/>
    <x v="1"/>
    <x v="5"/>
    <x v="9"/>
    <s v="NO1_A2"/>
    <x v="7"/>
    <s v="GETOH_ELECTRICBOILER"/>
    <x v="0"/>
    <x v="4"/>
    <n v="109.497782692323"/>
    <n v="39966.690682697801"/>
    <n v="143880.08645771199"/>
  </r>
  <r>
    <x v="0"/>
    <x v="1"/>
    <x v="5"/>
    <x v="9"/>
    <s v="NO1_A2"/>
    <x v="7"/>
    <s v="GETOH_ELECTRICBOILER"/>
    <x v="0"/>
    <x v="16"/>
    <n v="98.690759506838404"/>
    <n v="36022.127219996"/>
    <n v="129679.65799198599"/>
  </r>
  <r>
    <x v="0"/>
    <x v="1"/>
    <x v="5"/>
    <x v="9"/>
    <s v="NO1_A2"/>
    <x v="7"/>
    <s v="GETOH_ELECTRICBOILER"/>
    <x v="0"/>
    <x v="5"/>
    <n v="88.730400952850204"/>
    <n v="32386.596347790299"/>
    <n v="116591.74685204501"/>
  </r>
  <r>
    <x v="0"/>
    <x v="1"/>
    <x v="5"/>
    <x v="9"/>
    <s v="NO1_A2"/>
    <x v="7"/>
    <s v="GETOH_ELECTRICBOILER"/>
    <x v="0"/>
    <x v="6"/>
    <n v="137.86331089166401"/>
    <n v="50320.108475457499"/>
    <n v="181152.39051164701"/>
  </r>
  <r>
    <x v="0"/>
    <x v="1"/>
    <x v="5"/>
    <x v="9"/>
    <s v="NO1_A2"/>
    <x v="7"/>
    <s v="GETOH_ELECTRICBOILER"/>
    <x v="0"/>
    <x v="17"/>
    <n v="73.021058377065401"/>
    <n v="26652.686307628901"/>
    <n v="95949.670707463898"/>
  </r>
  <r>
    <x v="0"/>
    <x v="1"/>
    <x v="5"/>
    <x v="9"/>
    <s v="NO1_A2"/>
    <x v="7"/>
    <s v="GETOH_ELECTRICBOILER"/>
    <x v="0"/>
    <x v="7"/>
    <n v="64.848516574124901"/>
    <n v="23669.708549555598"/>
    <n v="85210.950778400103"/>
  </r>
  <r>
    <x v="0"/>
    <x v="1"/>
    <x v="5"/>
    <x v="9"/>
    <s v="NO1_A2"/>
    <x v="7"/>
    <s v="GETOH_ELECTRICBOILER"/>
    <x v="0"/>
    <x v="23"/>
    <n v="39.278492173405802"/>
    <n v="14336.6496432931"/>
    <n v="51611.938715855198"/>
  </r>
  <r>
    <x v="0"/>
    <x v="1"/>
    <x v="5"/>
    <x v="9"/>
    <s v="NO1_A2"/>
    <x v="7"/>
    <s v="GETOH_ELECTRICBOILER"/>
    <x v="0"/>
    <x v="8"/>
    <n v="19.442892692763301"/>
    <n v="7096.6558328586198"/>
    <n v="25547.960998291001"/>
  </r>
  <r>
    <x v="0"/>
    <x v="1"/>
    <x v="5"/>
    <x v="9"/>
    <s v="NO1_A2"/>
    <x v="7"/>
    <s v="GETOH_ELECTRICBOILER"/>
    <x v="0"/>
    <x v="9"/>
    <n v="6.8339683297879104"/>
    <n v="2494.3984403725899"/>
    <n v="8979.8343853413207"/>
  </r>
  <r>
    <x v="0"/>
    <x v="1"/>
    <x v="5"/>
    <x v="9"/>
    <s v="NO1_A2"/>
    <x v="7"/>
    <s v="GETOH_ELECTRICBOILER"/>
    <x v="0"/>
    <x v="22"/>
    <n v="115.438318623532"/>
    <n v="42134.986297588999"/>
    <n v="151685.95067132"/>
  </r>
  <r>
    <x v="0"/>
    <x v="1"/>
    <x v="5"/>
    <x v="9"/>
    <s v="NO1_A2"/>
    <x v="7"/>
    <s v="GETOH_HEATPUMP"/>
    <x v="0"/>
    <x v="11"/>
    <n v="30"/>
    <n v="10950"/>
    <n v="39420"/>
  </r>
  <r>
    <x v="0"/>
    <x v="1"/>
    <x v="5"/>
    <x v="9"/>
    <s v="NO1_A2"/>
    <x v="7"/>
    <s v="GETOH_HEATPUMP"/>
    <x v="0"/>
    <x v="21"/>
    <n v="30"/>
    <n v="10950"/>
    <n v="39420"/>
  </r>
  <r>
    <x v="0"/>
    <x v="1"/>
    <x v="5"/>
    <x v="9"/>
    <s v="NO1_A2"/>
    <x v="7"/>
    <s v="GETOH_HEATPUMP"/>
    <x v="0"/>
    <x v="12"/>
    <n v="30"/>
    <n v="10950"/>
    <n v="39420"/>
  </r>
  <r>
    <x v="0"/>
    <x v="1"/>
    <x v="5"/>
    <x v="9"/>
    <s v="NO1_A2"/>
    <x v="7"/>
    <s v="GETOH_HEATPUMP"/>
    <x v="0"/>
    <x v="0"/>
    <n v="30"/>
    <n v="10950"/>
    <n v="39420"/>
  </r>
  <r>
    <x v="0"/>
    <x v="1"/>
    <x v="5"/>
    <x v="9"/>
    <s v="NO1_A2"/>
    <x v="7"/>
    <s v="GETOH_HEATPUMP"/>
    <x v="0"/>
    <x v="1"/>
    <n v="30"/>
    <n v="10950"/>
    <n v="39420"/>
  </r>
  <r>
    <x v="0"/>
    <x v="1"/>
    <x v="5"/>
    <x v="9"/>
    <s v="NO1_A2"/>
    <x v="7"/>
    <s v="GETOH_HEATPUMP"/>
    <x v="0"/>
    <x v="2"/>
    <n v="30"/>
    <n v="10950"/>
    <n v="39420"/>
  </r>
  <r>
    <x v="0"/>
    <x v="1"/>
    <x v="5"/>
    <x v="9"/>
    <s v="NO1_A2"/>
    <x v="7"/>
    <s v="GETOH_HEATPUMP"/>
    <x v="0"/>
    <x v="13"/>
    <n v="30"/>
    <n v="10950"/>
    <n v="39420"/>
  </r>
  <r>
    <x v="0"/>
    <x v="1"/>
    <x v="5"/>
    <x v="9"/>
    <s v="NO1_A2"/>
    <x v="7"/>
    <s v="GETOH_HEATPUMP"/>
    <x v="0"/>
    <x v="14"/>
    <n v="30"/>
    <n v="10950"/>
    <n v="39420"/>
  </r>
  <r>
    <x v="0"/>
    <x v="1"/>
    <x v="5"/>
    <x v="9"/>
    <s v="NO1_A2"/>
    <x v="7"/>
    <s v="GETOH_HEATPUMP"/>
    <x v="0"/>
    <x v="15"/>
    <n v="30"/>
    <n v="10950"/>
    <n v="39420"/>
  </r>
  <r>
    <x v="0"/>
    <x v="1"/>
    <x v="5"/>
    <x v="9"/>
    <s v="NO1_A2"/>
    <x v="7"/>
    <s v="GETOH_HEATPUMP"/>
    <x v="0"/>
    <x v="3"/>
    <n v="30"/>
    <n v="10950"/>
    <n v="39420"/>
  </r>
  <r>
    <x v="0"/>
    <x v="1"/>
    <x v="5"/>
    <x v="9"/>
    <s v="NO1_A2"/>
    <x v="7"/>
    <s v="GETOH_HEATPUMP"/>
    <x v="0"/>
    <x v="4"/>
    <n v="30"/>
    <n v="10950"/>
    <n v="39420"/>
  </r>
  <r>
    <x v="0"/>
    <x v="1"/>
    <x v="5"/>
    <x v="9"/>
    <s v="NO1_A2"/>
    <x v="7"/>
    <s v="GETOH_HEATPUMP"/>
    <x v="0"/>
    <x v="16"/>
    <n v="30"/>
    <n v="10950"/>
    <n v="39420"/>
  </r>
  <r>
    <x v="0"/>
    <x v="1"/>
    <x v="5"/>
    <x v="9"/>
    <s v="NO1_A2"/>
    <x v="7"/>
    <s v="GETOH_HEATPUMP"/>
    <x v="0"/>
    <x v="5"/>
    <n v="30"/>
    <n v="10950"/>
    <n v="39420"/>
  </r>
  <r>
    <x v="0"/>
    <x v="1"/>
    <x v="5"/>
    <x v="9"/>
    <s v="NO1_A2"/>
    <x v="7"/>
    <s v="GETOH_HEATPUMP"/>
    <x v="0"/>
    <x v="6"/>
    <n v="30"/>
    <n v="10950"/>
    <n v="39420"/>
  </r>
  <r>
    <x v="0"/>
    <x v="1"/>
    <x v="5"/>
    <x v="9"/>
    <s v="NO1_A2"/>
    <x v="7"/>
    <s v="GETOH_HEATPUMP"/>
    <x v="0"/>
    <x v="17"/>
    <n v="30"/>
    <n v="10950"/>
    <n v="39420"/>
  </r>
  <r>
    <x v="0"/>
    <x v="1"/>
    <x v="5"/>
    <x v="9"/>
    <s v="NO1_A2"/>
    <x v="7"/>
    <s v="GETOH_HEATPUMP"/>
    <x v="0"/>
    <x v="7"/>
    <n v="30"/>
    <n v="10950"/>
    <n v="39420"/>
  </r>
  <r>
    <x v="0"/>
    <x v="1"/>
    <x v="5"/>
    <x v="9"/>
    <s v="NO1_A2"/>
    <x v="7"/>
    <s v="GETOH_HEATPUMP"/>
    <x v="0"/>
    <x v="23"/>
    <n v="30"/>
    <n v="10950"/>
    <n v="39420"/>
  </r>
  <r>
    <x v="0"/>
    <x v="1"/>
    <x v="5"/>
    <x v="9"/>
    <s v="NO1_A2"/>
    <x v="7"/>
    <s v="GETOH_HEATPUMP"/>
    <x v="0"/>
    <x v="8"/>
    <n v="30"/>
    <n v="10950"/>
    <n v="39420"/>
  </r>
  <r>
    <x v="0"/>
    <x v="1"/>
    <x v="5"/>
    <x v="9"/>
    <s v="NO1_A2"/>
    <x v="7"/>
    <s v="GETOH_HEATPUMP"/>
    <x v="0"/>
    <x v="9"/>
    <n v="30"/>
    <n v="10950"/>
    <n v="39420"/>
  </r>
  <r>
    <x v="0"/>
    <x v="1"/>
    <x v="5"/>
    <x v="9"/>
    <s v="NO1_A2"/>
    <x v="7"/>
    <s v="GETOH_HEATPUMP"/>
    <x v="0"/>
    <x v="18"/>
    <n v="30"/>
    <n v="10950"/>
    <n v="39420"/>
  </r>
  <r>
    <x v="0"/>
    <x v="1"/>
    <x v="5"/>
    <x v="9"/>
    <s v="NO1_A2"/>
    <x v="7"/>
    <s v="GETOH_HEATPUMP"/>
    <x v="0"/>
    <x v="19"/>
    <n v="30"/>
    <n v="10950"/>
    <n v="39420"/>
  </r>
  <r>
    <x v="0"/>
    <x v="1"/>
    <x v="5"/>
    <x v="9"/>
    <s v="NO1_A2"/>
    <x v="7"/>
    <s v="GETOH_HEATPUMP"/>
    <x v="0"/>
    <x v="20"/>
    <n v="30"/>
    <n v="10950"/>
    <n v="39420"/>
  </r>
  <r>
    <x v="0"/>
    <x v="1"/>
    <x v="5"/>
    <x v="9"/>
    <s v="NO1_A2"/>
    <x v="7"/>
    <s v="GETOH_HEATPUMP"/>
    <x v="0"/>
    <x v="10"/>
    <n v="30"/>
    <n v="10950"/>
    <n v="39420"/>
  </r>
  <r>
    <x v="0"/>
    <x v="1"/>
    <x v="5"/>
    <x v="9"/>
    <s v="NO1_A2"/>
    <x v="7"/>
    <s v="GETOH_HEATPUMP"/>
    <x v="0"/>
    <x v="22"/>
    <n v="30"/>
    <n v="10950"/>
    <n v="39420"/>
  </r>
  <r>
    <x v="0"/>
    <x v="1"/>
    <x v="5"/>
    <x v="9"/>
    <s v="NO1_A2"/>
    <x v="17"/>
    <s v="GHOB_LPG"/>
    <x v="0"/>
    <x v="11"/>
    <n v="100"/>
    <n v="36500"/>
    <n v="131400"/>
  </r>
  <r>
    <x v="0"/>
    <x v="1"/>
    <x v="5"/>
    <x v="9"/>
    <s v="NO1_A2"/>
    <x v="17"/>
    <s v="GHOB_LPG"/>
    <x v="0"/>
    <x v="21"/>
    <n v="100"/>
    <n v="36500"/>
    <n v="131400"/>
  </r>
  <r>
    <x v="0"/>
    <x v="1"/>
    <x v="5"/>
    <x v="9"/>
    <s v="NO1_A2"/>
    <x v="17"/>
    <s v="GHOB_LPG"/>
    <x v="0"/>
    <x v="12"/>
    <n v="100"/>
    <n v="36500"/>
    <n v="131400"/>
  </r>
  <r>
    <x v="0"/>
    <x v="1"/>
    <x v="5"/>
    <x v="9"/>
    <s v="NO1_A2"/>
    <x v="17"/>
    <s v="GHOB_LPG"/>
    <x v="0"/>
    <x v="0"/>
    <n v="100"/>
    <n v="36500"/>
    <n v="131400"/>
  </r>
  <r>
    <x v="0"/>
    <x v="1"/>
    <x v="5"/>
    <x v="9"/>
    <s v="NO1_A2"/>
    <x v="17"/>
    <s v="GHOB_LPG"/>
    <x v="0"/>
    <x v="1"/>
    <n v="100"/>
    <n v="36500"/>
    <n v="131400"/>
  </r>
  <r>
    <x v="0"/>
    <x v="1"/>
    <x v="5"/>
    <x v="9"/>
    <s v="NO1_A2"/>
    <x v="17"/>
    <s v="GHOB_LPG"/>
    <x v="0"/>
    <x v="2"/>
    <n v="100"/>
    <n v="36500"/>
    <n v="131400"/>
  </r>
  <r>
    <x v="0"/>
    <x v="1"/>
    <x v="5"/>
    <x v="9"/>
    <s v="NO1_A2"/>
    <x v="17"/>
    <s v="GHOB_LPG"/>
    <x v="0"/>
    <x v="13"/>
    <n v="100"/>
    <n v="36500"/>
    <n v="131400"/>
  </r>
  <r>
    <x v="0"/>
    <x v="1"/>
    <x v="5"/>
    <x v="9"/>
    <s v="NO1_A2"/>
    <x v="17"/>
    <s v="GHOB_LPG"/>
    <x v="0"/>
    <x v="14"/>
    <n v="100"/>
    <n v="36500"/>
    <n v="131400"/>
  </r>
  <r>
    <x v="0"/>
    <x v="1"/>
    <x v="5"/>
    <x v="9"/>
    <s v="NO1_A2"/>
    <x v="17"/>
    <s v="GHOB_LPG"/>
    <x v="0"/>
    <x v="15"/>
    <n v="100"/>
    <n v="36500"/>
    <n v="131400"/>
  </r>
  <r>
    <x v="0"/>
    <x v="1"/>
    <x v="5"/>
    <x v="9"/>
    <s v="NO1_A2"/>
    <x v="17"/>
    <s v="GHOB_LPG"/>
    <x v="0"/>
    <x v="3"/>
    <n v="100"/>
    <n v="36500"/>
    <n v="131400"/>
  </r>
  <r>
    <x v="0"/>
    <x v="1"/>
    <x v="5"/>
    <x v="9"/>
    <s v="NO1_A2"/>
    <x v="17"/>
    <s v="GHOB_LPG"/>
    <x v="0"/>
    <x v="4"/>
    <n v="100"/>
    <n v="36500"/>
    <n v="131400"/>
  </r>
  <r>
    <x v="0"/>
    <x v="1"/>
    <x v="5"/>
    <x v="9"/>
    <s v="NO1_A2"/>
    <x v="17"/>
    <s v="GHOB_LPG"/>
    <x v="0"/>
    <x v="16"/>
    <n v="100"/>
    <n v="36500"/>
    <n v="131400"/>
  </r>
  <r>
    <x v="0"/>
    <x v="1"/>
    <x v="5"/>
    <x v="9"/>
    <s v="NO1_A2"/>
    <x v="17"/>
    <s v="GHOB_LPG"/>
    <x v="0"/>
    <x v="5"/>
    <n v="100"/>
    <n v="36500"/>
    <n v="131400"/>
  </r>
  <r>
    <x v="0"/>
    <x v="1"/>
    <x v="5"/>
    <x v="9"/>
    <s v="NO1_A2"/>
    <x v="17"/>
    <s v="GHOB_LPG"/>
    <x v="0"/>
    <x v="6"/>
    <n v="100"/>
    <n v="36500"/>
    <n v="131400"/>
  </r>
  <r>
    <x v="0"/>
    <x v="1"/>
    <x v="5"/>
    <x v="9"/>
    <s v="NO1_A2"/>
    <x v="17"/>
    <s v="GHOB_LPG"/>
    <x v="0"/>
    <x v="17"/>
    <n v="100"/>
    <n v="36500"/>
    <n v="131400"/>
  </r>
  <r>
    <x v="0"/>
    <x v="1"/>
    <x v="5"/>
    <x v="9"/>
    <s v="NO1_A2"/>
    <x v="17"/>
    <s v="GHOB_LPG"/>
    <x v="0"/>
    <x v="7"/>
    <n v="100"/>
    <n v="36500"/>
    <n v="131400"/>
  </r>
  <r>
    <x v="0"/>
    <x v="1"/>
    <x v="5"/>
    <x v="9"/>
    <s v="NO1_A2"/>
    <x v="17"/>
    <s v="GHOB_LPG"/>
    <x v="0"/>
    <x v="23"/>
    <n v="100"/>
    <n v="36500"/>
    <n v="131400"/>
  </r>
  <r>
    <x v="0"/>
    <x v="1"/>
    <x v="5"/>
    <x v="9"/>
    <s v="NO1_A2"/>
    <x v="17"/>
    <s v="GHOB_LPG"/>
    <x v="0"/>
    <x v="8"/>
    <n v="100"/>
    <n v="36500"/>
    <n v="131400"/>
  </r>
  <r>
    <x v="0"/>
    <x v="1"/>
    <x v="5"/>
    <x v="9"/>
    <s v="NO1_A2"/>
    <x v="17"/>
    <s v="GHOB_LPG"/>
    <x v="0"/>
    <x v="9"/>
    <n v="100"/>
    <n v="36500"/>
    <n v="131400"/>
  </r>
  <r>
    <x v="0"/>
    <x v="1"/>
    <x v="5"/>
    <x v="9"/>
    <s v="NO1_A2"/>
    <x v="17"/>
    <s v="GHOB_LPG"/>
    <x v="0"/>
    <x v="18"/>
    <n v="100"/>
    <n v="36500"/>
    <n v="131400"/>
  </r>
  <r>
    <x v="0"/>
    <x v="1"/>
    <x v="5"/>
    <x v="9"/>
    <s v="NO1_A2"/>
    <x v="17"/>
    <s v="GHOB_LPG"/>
    <x v="0"/>
    <x v="19"/>
    <n v="100"/>
    <n v="36500"/>
    <n v="131400"/>
  </r>
  <r>
    <x v="0"/>
    <x v="1"/>
    <x v="5"/>
    <x v="9"/>
    <s v="NO1_A2"/>
    <x v="17"/>
    <s v="GHOB_LPG"/>
    <x v="0"/>
    <x v="20"/>
    <n v="100"/>
    <n v="36500"/>
    <n v="131400"/>
  </r>
  <r>
    <x v="0"/>
    <x v="1"/>
    <x v="5"/>
    <x v="9"/>
    <s v="NO1_A2"/>
    <x v="17"/>
    <s v="GHOB_LPG"/>
    <x v="0"/>
    <x v="10"/>
    <n v="100"/>
    <n v="36500"/>
    <n v="131400"/>
  </r>
  <r>
    <x v="0"/>
    <x v="1"/>
    <x v="5"/>
    <x v="9"/>
    <s v="NO1_A2"/>
    <x v="2"/>
    <s v="GBPR_MUNIWASTE"/>
    <x v="0"/>
    <x v="11"/>
    <n v="35.784946236558703"/>
    <n v="13061.505376343899"/>
    <n v="47021.419354838203"/>
  </r>
  <r>
    <x v="0"/>
    <x v="1"/>
    <x v="5"/>
    <x v="9"/>
    <s v="NO1_A2"/>
    <x v="2"/>
    <s v="GBPR_MUNIWASTE"/>
    <x v="0"/>
    <x v="21"/>
    <n v="35.784946236558703"/>
    <n v="13061.505376343899"/>
    <n v="47021.419354838203"/>
  </r>
  <r>
    <x v="0"/>
    <x v="1"/>
    <x v="5"/>
    <x v="9"/>
    <s v="NO1_A2"/>
    <x v="2"/>
    <s v="GBPR_MUNIWASTE"/>
    <x v="0"/>
    <x v="12"/>
    <n v="35.784946236558703"/>
    <n v="13061.505376343899"/>
    <n v="47021.419354838203"/>
  </r>
  <r>
    <x v="0"/>
    <x v="1"/>
    <x v="5"/>
    <x v="9"/>
    <s v="NO1_A2"/>
    <x v="2"/>
    <s v="GBPR_MUNIWASTE"/>
    <x v="0"/>
    <x v="0"/>
    <n v="35.784946236558703"/>
    <n v="13061.505376343899"/>
    <n v="47021.419354838203"/>
  </r>
  <r>
    <x v="0"/>
    <x v="1"/>
    <x v="5"/>
    <x v="9"/>
    <s v="NO1_A2"/>
    <x v="2"/>
    <s v="GBPR_MUNIWASTE"/>
    <x v="0"/>
    <x v="1"/>
    <n v="35.784946236558703"/>
    <n v="13061.505376343899"/>
    <n v="47021.419354838203"/>
  </r>
  <r>
    <x v="0"/>
    <x v="1"/>
    <x v="5"/>
    <x v="9"/>
    <s v="NO1_A2"/>
    <x v="2"/>
    <s v="GBPR_MUNIWASTE"/>
    <x v="0"/>
    <x v="2"/>
    <n v="35.784946236558703"/>
    <n v="13061.505376343899"/>
    <n v="47021.419354838203"/>
  </r>
  <r>
    <x v="0"/>
    <x v="1"/>
    <x v="5"/>
    <x v="9"/>
    <s v="NO1_A2"/>
    <x v="2"/>
    <s v="GBPR_MUNIWASTE"/>
    <x v="0"/>
    <x v="13"/>
    <n v="35.784946236558703"/>
    <n v="13061.505376343899"/>
    <n v="47021.419354838203"/>
  </r>
  <r>
    <x v="0"/>
    <x v="1"/>
    <x v="5"/>
    <x v="9"/>
    <s v="NO1_A2"/>
    <x v="2"/>
    <s v="GBPR_MUNIWASTE"/>
    <x v="0"/>
    <x v="14"/>
    <n v="35.784946236558703"/>
    <n v="13061.505376343899"/>
    <n v="47021.419354838203"/>
  </r>
  <r>
    <x v="0"/>
    <x v="1"/>
    <x v="5"/>
    <x v="9"/>
    <s v="NO1_A2"/>
    <x v="2"/>
    <s v="GBPR_MUNIWASTE"/>
    <x v="0"/>
    <x v="15"/>
    <n v="35.784946236558703"/>
    <n v="13061.505376343899"/>
    <n v="47021.419354838203"/>
  </r>
  <r>
    <x v="0"/>
    <x v="1"/>
    <x v="5"/>
    <x v="9"/>
    <s v="NO1_A2"/>
    <x v="2"/>
    <s v="GBPR_MUNIWASTE"/>
    <x v="0"/>
    <x v="3"/>
    <n v="35.784946236558703"/>
    <n v="13061.505376343899"/>
    <n v="47021.419354838203"/>
  </r>
  <r>
    <x v="0"/>
    <x v="1"/>
    <x v="5"/>
    <x v="9"/>
    <s v="NO1_A2"/>
    <x v="2"/>
    <s v="GBPR_MUNIWASTE"/>
    <x v="0"/>
    <x v="4"/>
    <n v="35.784946236558703"/>
    <n v="13061.505376343899"/>
    <n v="47021.419354838203"/>
  </r>
  <r>
    <x v="0"/>
    <x v="1"/>
    <x v="5"/>
    <x v="9"/>
    <s v="NO1_A2"/>
    <x v="2"/>
    <s v="GBPR_MUNIWASTE"/>
    <x v="0"/>
    <x v="16"/>
    <n v="35.784946236558703"/>
    <n v="13061.505376343899"/>
    <n v="47021.419354838203"/>
  </r>
  <r>
    <x v="0"/>
    <x v="1"/>
    <x v="5"/>
    <x v="9"/>
    <s v="NO1_A2"/>
    <x v="2"/>
    <s v="GBPR_MUNIWASTE"/>
    <x v="0"/>
    <x v="5"/>
    <n v="35.784946236558703"/>
    <n v="13061.505376343899"/>
    <n v="47021.419354838203"/>
  </r>
  <r>
    <x v="0"/>
    <x v="1"/>
    <x v="5"/>
    <x v="9"/>
    <s v="NO1_A2"/>
    <x v="2"/>
    <s v="GBPR_MUNIWASTE"/>
    <x v="0"/>
    <x v="6"/>
    <n v="35.784946236558703"/>
    <n v="13061.505376343899"/>
    <n v="47021.419354838203"/>
  </r>
  <r>
    <x v="0"/>
    <x v="1"/>
    <x v="5"/>
    <x v="9"/>
    <s v="NO1_A2"/>
    <x v="2"/>
    <s v="GBPR_MUNIWASTE"/>
    <x v="0"/>
    <x v="17"/>
    <n v="35.784946236558703"/>
    <n v="13061.505376343899"/>
    <n v="47021.419354838203"/>
  </r>
  <r>
    <x v="0"/>
    <x v="1"/>
    <x v="5"/>
    <x v="9"/>
    <s v="NO1_A2"/>
    <x v="2"/>
    <s v="GBPR_MUNIWASTE"/>
    <x v="0"/>
    <x v="7"/>
    <n v="35.784946236558703"/>
    <n v="13061.505376343899"/>
    <n v="47021.419354838203"/>
  </r>
  <r>
    <x v="0"/>
    <x v="1"/>
    <x v="5"/>
    <x v="9"/>
    <s v="NO1_A2"/>
    <x v="2"/>
    <s v="GBPR_MUNIWASTE"/>
    <x v="0"/>
    <x v="23"/>
    <n v="35.784946236558703"/>
    <n v="13061.505376343899"/>
    <n v="47021.419354838203"/>
  </r>
  <r>
    <x v="0"/>
    <x v="1"/>
    <x v="5"/>
    <x v="9"/>
    <s v="NO1_A2"/>
    <x v="2"/>
    <s v="GBPR_MUNIWASTE"/>
    <x v="0"/>
    <x v="8"/>
    <n v="35.784946236558703"/>
    <n v="13061.505376343899"/>
    <n v="47021.419354838203"/>
  </r>
  <r>
    <x v="0"/>
    <x v="1"/>
    <x v="5"/>
    <x v="9"/>
    <s v="NO1_A2"/>
    <x v="2"/>
    <s v="GBPR_MUNIWASTE"/>
    <x v="0"/>
    <x v="9"/>
    <n v="35.784946236558703"/>
    <n v="13061.505376343899"/>
    <n v="47021.419354838203"/>
  </r>
  <r>
    <x v="0"/>
    <x v="1"/>
    <x v="5"/>
    <x v="9"/>
    <s v="NO1_A2"/>
    <x v="2"/>
    <s v="GBPR_MUNIWASTE"/>
    <x v="0"/>
    <x v="18"/>
    <n v="35.784946236558703"/>
    <n v="13061.505376343899"/>
    <n v="47021.419354838203"/>
  </r>
  <r>
    <x v="0"/>
    <x v="1"/>
    <x v="5"/>
    <x v="9"/>
    <s v="NO1_A2"/>
    <x v="2"/>
    <s v="GBPR_MUNIWASTE"/>
    <x v="0"/>
    <x v="19"/>
    <n v="35.784946236558703"/>
    <n v="13061.505376343899"/>
    <n v="47021.419354838203"/>
  </r>
  <r>
    <x v="0"/>
    <x v="1"/>
    <x v="5"/>
    <x v="9"/>
    <s v="NO1_A2"/>
    <x v="2"/>
    <s v="GBPR_MUNIWASTE"/>
    <x v="0"/>
    <x v="20"/>
    <n v="35.784946236558703"/>
    <n v="13061.505376343899"/>
    <n v="47021.419354838203"/>
  </r>
  <r>
    <x v="0"/>
    <x v="1"/>
    <x v="5"/>
    <x v="9"/>
    <s v="NO1_A2"/>
    <x v="2"/>
    <s v="GBPR_MUNIWASTE"/>
    <x v="0"/>
    <x v="10"/>
    <n v="35.784946236558703"/>
    <n v="13061.505376343899"/>
    <n v="47021.419354838203"/>
  </r>
  <r>
    <x v="0"/>
    <x v="1"/>
    <x v="5"/>
    <x v="9"/>
    <s v="NO1_A2"/>
    <x v="2"/>
    <s v="GBPR_MUNIWASTE"/>
    <x v="0"/>
    <x v="22"/>
    <n v="35.784946236558703"/>
    <n v="13061.505376343899"/>
    <n v="47021.419354838203"/>
  </r>
  <r>
    <x v="0"/>
    <x v="1"/>
    <x v="5"/>
    <x v="9"/>
    <s v="NO1_A2"/>
    <x v="2"/>
    <s v="GHOB_MUNIWASTE"/>
    <x v="0"/>
    <x v="11"/>
    <n v="32"/>
    <n v="11680"/>
    <n v="42048"/>
  </r>
  <r>
    <x v="0"/>
    <x v="1"/>
    <x v="5"/>
    <x v="9"/>
    <s v="NO1_A2"/>
    <x v="2"/>
    <s v="GHOB_MUNIWASTE"/>
    <x v="0"/>
    <x v="21"/>
    <n v="32"/>
    <n v="11680"/>
    <n v="42048"/>
  </r>
  <r>
    <x v="0"/>
    <x v="1"/>
    <x v="5"/>
    <x v="9"/>
    <s v="NO1_A2"/>
    <x v="2"/>
    <s v="GHOB_MUNIWASTE"/>
    <x v="0"/>
    <x v="12"/>
    <n v="32"/>
    <n v="11680"/>
    <n v="42048"/>
  </r>
  <r>
    <x v="0"/>
    <x v="1"/>
    <x v="5"/>
    <x v="9"/>
    <s v="NO1_A2"/>
    <x v="2"/>
    <s v="GHOB_MUNIWASTE"/>
    <x v="0"/>
    <x v="0"/>
    <n v="32"/>
    <n v="11680"/>
    <n v="42048"/>
  </r>
  <r>
    <x v="0"/>
    <x v="1"/>
    <x v="5"/>
    <x v="9"/>
    <s v="NO1_A2"/>
    <x v="2"/>
    <s v="GHOB_MUNIWASTE"/>
    <x v="0"/>
    <x v="1"/>
    <n v="32"/>
    <n v="11680"/>
    <n v="42048"/>
  </r>
  <r>
    <x v="0"/>
    <x v="1"/>
    <x v="5"/>
    <x v="9"/>
    <s v="NO1_A2"/>
    <x v="2"/>
    <s v="GHOB_MUNIWASTE"/>
    <x v="0"/>
    <x v="2"/>
    <n v="32"/>
    <n v="11680"/>
    <n v="42048"/>
  </r>
  <r>
    <x v="0"/>
    <x v="1"/>
    <x v="5"/>
    <x v="9"/>
    <s v="NO1_A2"/>
    <x v="2"/>
    <s v="GHOB_MUNIWASTE"/>
    <x v="0"/>
    <x v="13"/>
    <n v="32"/>
    <n v="11680"/>
    <n v="42048"/>
  </r>
  <r>
    <x v="0"/>
    <x v="1"/>
    <x v="5"/>
    <x v="9"/>
    <s v="NO1_A2"/>
    <x v="2"/>
    <s v="GHOB_MUNIWASTE"/>
    <x v="0"/>
    <x v="14"/>
    <n v="32"/>
    <n v="11680"/>
    <n v="42048"/>
  </r>
  <r>
    <x v="0"/>
    <x v="1"/>
    <x v="5"/>
    <x v="9"/>
    <s v="NO1_A2"/>
    <x v="2"/>
    <s v="GHOB_MUNIWASTE"/>
    <x v="0"/>
    <x v="15"/>
    <n v="32"/>
    <n v="11680"/>
    <n v="42048"/>
  </r>
  <r>
    <x v="0"/>
    <x v="1"/>
    <x v="5"/>
    <x v="9"/>
    <s v="NO1_A2"/>
    <x v="2"/>
    <s v="GHOB_MUNIWASTE"/>
    <x v="0"/>
    <x v="3"/>
    <n v="32"/>
    <n v="11680"/>
    <n v="42048"/>
  </r>
  <r>
    <x v="0"/>
    <x v="1"/>
    <x v="5"/>
    <x v="9"/>
    <s v="NO1_A2"/>
    <x v="2"/>
    <s v="GHOB_MUNIWASTE"/>
    <x v="0"/>
    <x v="4"/>
    <n v="32"/>
    <n v="11680"/>
    <n v="42048"/>
  </r>
  <r>
    <x v="0"/>
    <x v="1"/>
    <x v="5"/>
    <x v="9"/>
    <s v="NO1_A2"/>
    <x v="2"/>
    <s v="GHOB_MUNIWASTE"/>
    <x v="0"/>
    <x v="16"/>
    <n v="32"/>
    <n v="11680"/>
    <n v="42048"/>
  </r>
  <r>
    <x v="0"/>
    <x v="1"/>
    <x v="5"/>
    <x v="9"/>
    <s v="NO1_A2"/>
    <x v="2"/>
    <s v="GHOB_MUNIWASTE"/>
    <x v="0"/>
    <x v="5"/>
    <n v="32"/>
    <n v="11680"/>
    <n v="42048"/>
  </r>
  <r>
    <x v="0"/>
    <x v="1"/>
    <x v="5"/>
    <x v="9"/>
    <s v="NO1_A2"/>
    <x v="2"/>
    <s v="GHOB_MUNIWASTE"/>
    <x v="0"/>
    <x v="6"/>
    <n v="32"/>
    <n v="11680"/>
    <n v="42048"/>
  </r>
  <r>
    <x v="0"/>
    <x v="1"/>
    <x v="5"/>
    <x v="9"/>
    <s v="NO1_A2"/>
    <x v="2"/>
    <s v="GHOB_MUNIWASTE"/>
    <x v="0"/>
    <x v="17"/>
    <n v="32"/>
    <n v="11680"/>
    <n v="42048"/>
  </r>
  <r>
    <x v="0"/>
    <x v="1"/>
    <x v="5"/>
    <x v="9"/>
    <s v="NO1_A2"/>
    <x v="2"/>
    <s v="GHOB_MUNIWASTE"/>
    <x v="0"/>
    <x v="7"/>
    <n v="32"/>
    <n v="11680"/>
    <n v="42048"/>
  </r>
  <r>
    <x v="0"/>
    <x v="1"/>
    <x v="5"/>
    <x v="9"/>
    <s v="NO1_A2"/>
    <x v="2"/>
    <s v="GHOB_MUNIWASTE"/>
    <x v="0"/>
    <x v="23"/>
    <n v="32"/>
    <n v="11680"/>
    <n v="42048"/>
  </r>
  <r>
    <x v="0"/>
    <x v="1"/>
    <x v="5"/>
    <x v="9"/>
    <s v="NO1_A2"/>
    <x v="2"/>
    <s v="GHOB_MUNIWASTE"/>
    <x v="0"/>
    <x v="8"/>
    <n v="32"/>
    <n v="11680"/>
    <n v="42048"/>
  </r>
  <r>
    <x v="0"/>
    <x v="1"/>
    <x v="5"/>
    <x v="9"/>
    <s v="NO1_A2"/>
    <x v="2"/>
    <s v="GHOB_MUNIWASTE"/>
    <x v="0"/>
    <x v="9"/>
    <n v="32"/>
    <n v="11680"/>
    <n v="42048"/>
  </r>
  <r>
    <x v="0"/>
    <x v="1"/>
    <x v="5"/>
    <x v="9"/>
    <s v="NO1_A2"/>
    <x v="2"/>
    <s v="GHOB_MUNIWASTE"/>
    <x v="0"/>
    <x v="18"/>
    <n v="32"/>
    <n v="11680"/>
    <n v="42048"/>
  </r>
  <r>
    <x v="0"/>
    <x v="1"/>
    <x v="5"/>
    <x v="9"/>
    <s v="NO1_A2"/>
    <x v="2"/>
    <s v="GHOB_MUNIWASTE"/>
    <x v="0"/>
    <x v="19"/>
    <n v="32"/>
    <n v="11680"/>
    <n v="42048"/>
  </r>
  <r>
    <x v="0"/>
    <x v="1"/>
    <x v="5"/>
    <x v="9"/>
    <s v="NO1_A2"/>
    <x v="2"/>
    <s v="GHOB_MUNIWASTE"/>
    <x v="0"/>
    <x v="20"/>
    <n v="32"/>
    <n v="11680"/>
    <n v="42048"/>
  </r>
  <r>
    <x v="0"/>
    <x v="1"/>
    <x v="5"/>
    <x v="9"/>
    <s v="NO1_A2"/>
    <x v="2"/>
    <s v="GHOB_MUNIWASTE"/>
    <x v="0"/>
    <x v="10"/>
    <n v="32"/>
    <n v="11680"/>
    <n v="42048"/>
  </r>
  <r>
    <x v="0"/>
    <x v="1"/>
    <x v="5"/>
    <x v="9"/>
    <s v="NO1_A2"/>
    <x v="2"/>
    <s v="GHOB_MUNIWASTE"/>
    <x v="0"/>
    <x v="22"/>
    <n v="32"/>
    <n v="11680"/>
    <n v="42048"/>
  </r>
  <r>
    <x v="0"/>
    <x v="1"/>
    <x v="5"/>
    <x v="9"/>
    <s v="NO1_A2"/>
    <x v="9"/>
    <s v="GHOB_WOODPELLETS"/>
    <x v="0"/>
    <x v="11"/>
    <n v="40.618959780234697"/>
    <n v="14825.9203197857"/>
    <n v="53373.313151228504"/>
  </r>
  <r>
    <x v="0"/>
    <x v="1"/>
    <x v="5"/>
    <x v="9"/>
    <s v="NO1_A2"/>
    <x v="9"/>
    <s v="GHOB_WOODPELLETS"/>
    <x v="0"/>
    <x v="21"/>
    <n v="42.458696886761103"/>
    <n v="15497.4243636678"/>
    <n v="55790.727709204002"/>
  </r>
  <r>
    <x v="0"/>
    <x v="1"/>
    <x v="5"/>
    <x v="9"/>
    <s v="NO1_A2"/>
    <x v="9"/>
    <s v="GHOB_WOODPELLETS"/>
    <x v="0"/>
    <x v="12"/>
    <n v="45.724286774037999"/>
    <n v="16689.364672523901"/>
    <n v="60081.712821086003"/>
  </r>
  <r>
    <x v="0"/>
    <x v="1"/>
    <x v="5"/>
    <x v="9"/>
    <s v="NO1_A2"/>
    <x v="9"/>
    <s v="GHOB_WOODPELLETS"/>
    <x v="0"/>
    <x v="0"/>
    <n v="56"/>
    <n v="20440"/>
    <n v="73584"/>
  </r>
  <r>
    <x v="0"/>
    <x v="1"/>
    <x v="5"/>
    <x v="9"/>
    <s v="NO1_A2"/>
    <x v="9"/>
    <s v="GHOB_WOODPELLETS"/>
    <x v="0"/>
    <x v="1"/>
    <n v="56"/>
    <n v="20440"/>
    <n v="73584"/>
  </r>
  <r>
    <x v="0"/>
    <x v="1"/>
    <x v="5"/>
    <x v="9"/>
    <s v="NO1_A2"/>
    <x v="9"/>
    <s v="GHOB_WOODPELLETS"/>
    <x v="0"/>
    <x v="2"/>
    <n v="56"/>
    <n v="20440"/>
    <n v="73584"/>
  </r>
  <r>
    <x v="0"/>
    <x v="1"/>
    <x v="5"/>
    <x v="9"/>
    <s v="NO1_A2"/>
    <x v="9"/>
    <s v="GHOB_WOODPELLETS"/>
    <x v="0"/>
    <x v="13"/>
    <n v="56"/>
    <n v="20440"/>
    <n v="73584"/>
  </r>
  <r>
    <x v="0"/>
    <x v="1"/>
    <x v="5"/>
    <x v="9"/>
    <s v="NO1_A2"/>
    <x v="9"/>
    <s v="GHOB_WOODPELLETS"/>
    <x v="0"/>
    <x v="14"/>
    <n v="56"/>
    <n v="20440"/>
    <n v="73584"/>
  </r>
  <r>
    <x v="0"/>
    <x v="1"/>
    <x v="5"/>
    <x v="9"/>
    <s v="NO1_A2"/>
    <x v="9"/>
    <s v="GHOB_WOODPELLETS"/>
    <x v="0"/>
    <x v="15"/>
    <n v="56"/>
    <n v="20440"/>
    <n v="73584"/>
  </r>
  <r>
    <x v="0"/>
    <x v="1"/>
    <x v="5"/>
    <x v="9"/>
    <s v="NO1_A2"/>
    <x v="9"/>
    <s v="GHOB_WOODPELLETS"/>
    <x v="0"/>
    <x v="3"/>
    <n v="56"/>
    <n v="20440"/>
    <n v="73584"/>
  </r>
  <r>
    <x v="0"/>
    <x v="1"/>
    <x v="5"/>
    <x v="9"/>
    <s v="NO1_A2"/>
    <x v="9"/>
    <s v="GHOB_WOODPELLETS"/>
    <x v="0"/>
    <x v="4"/>
    <n v="56"/>
    <n v="20440"/>
    <n v="73584"/>
  </r>
  <r>
    <x v="0"/>
    <x v="1"/>
    <x v="5"/>
    <x v="9"/>
    <s v="NO1_A2"/>
    <x v="9"/>
    <s v="GHOB_WOODPELLETS"/>
    <x v="0"/>
    <x v="16"/>
    <n v="56"/>
    <n v="20440"/>
    <n v="73584"/>
  </r>
  <r>
    <x v="0"/>
    <x v="1"/>
    <x v="5"/>
    <x v="9"/>
    <s v="NO1_A2"/>
    <x v="9"/>
    <s v="GHOB_WOODPELLETS"/>
    <x v="0"/>
    <x v="5"/>
    <n v="56"/>
    <n v="20440"/>
    <n v="73584"/>
  </r>
  <r>
    <x v="0"/>
    <x v="1"/>
    <x v="5"/>
    <x v="9"/>
    <s v="NO1_A2"/>
    <x v="9"/>
    <s v="GHOB_WOODPELLETS"/>
    <x v="0"/>
    <x v="17"/>
    <n v="56"/>
    <n v="20440"/>
    <n v="73584"/>
  </r>
  <r>
    <x v="0"/>
    <x v="1"/>
    <x v="5"/>
    <x v="9"/>
    <s v="NO1_A2"/>
    <x v="9"/>
    <s v="GHOB_WOODPELLETS"/>
    <x v="0"/>
    <x v="7"/>
    <n v="56"/>
    <n v="20440"/>
    <n v="73584"/>
  </r>
  <r>
    <x v="0"/>
    <x v="1"/>
    <x v="5"/>
    <x v="9"/>
    <s v="NO1_A2"/>
    <x v="9"/>
    <s v="GHOB_WOODPELLETS"/>
    <x v="0"/>
    <x v="23"/>
    <n v="56"/>
    <n v="20440"/>
    <n v="73584"/>
  </r>
  <r>
    <x v="0"/>
    <x v="1"/>
    <x v="5"/>
    <x v="9"/>
    <s v="NO1_A2"/>
    <x v="9"/>
    <s v="GHOB_WOODPELLETS"/>
    <x v="0"/>
    <x v="8"/>
    <n v="56"/>
    <n v="20440"/>
    <n v="73584"/>
  </r>
  <r>
    <x v="0"/>
    <x v="1"/>
    <x v="5"/>
    <x v="9"/>
    <s v="NO1_A2"/>
    <x v="9"/>
    <s v="GHOB_WOODPELLETS"/>
    <x v="0"/>
    <x v="9"/>
    <n v="56"/>
    <n v="20440"/>
    <n v="73584"/>
  </r>
  <r>
    <x v="0"/>
    <x v="1"/>
    <x v="5"/>
    <x v="9"/>
    <s v="NO1_A2"/>
    <x v="9"/>
    <s v="GHOB_WOODPELLETS"/>
    <x v="0"/>
    <x v="18"/>
    <n v="50.435937878106898"/>
    <n v="18409.117325509"/>
    <n v="66272.822371832503"/>
  </r>
  <r>
    <x v="0"/>
    <x v="1"/>
    <x v="5"/>
    <x v="9"/>
    <s v="NO1_A2"/>
    <x v="9"/>
    <s v="GHOB_WOODPELLETS"/>
    <x v="0"/>
    <x v="19"/>
    <n v="41.068042607496999"/>
    <n v="14989.8355517364"/>
    <n v="53963.407986250997"/>
  </r>
  <r>
    <x v="0"/>
    <x v="1"/>
    <x v="5"/>
    <x v="9"/>
    <s v="NO1_A2"/>
    <x v="9"/>
    <s v="GHOB_WOODPELLETS"/>
    <x v="0"/>
    <x v="20"/>
    <n v="31.2814168473965"/>
    <n v="11417.7171492997"/>
    <n v="41103.781737479003"/>
  </r>
  <r>
    <x v="0"/>
    <x v="1"/>
    <x v="5"/>
    <x v="9"/>
    <s v="NO1_A2"/>
    <x v="9"/>
    <s v="GHOB_WOODPELLETS"/>
    <x v="0"/>
    <x v="10"/>
    <n v="20.916370274578298"/>
    <n v="7634.4751502210702"/>
    <n v="27484.110540795798"/>
  </r>
  <r>
    <x v="0"/>
    <x v="1"/>
    <x v="5"/>
    <x v="9"/>
    <s v="NO1_A2"/>
    <x v="8"/>
    <s v="GHOB_WOODWASTE"/>
    <x v="0"/>
    <x v="11"/>
    <n v="16"/>
    <n v="5840"/>
    <n v="21024"/>
  </r>
  <r>
    <x v="0"/>
    <x v="1"/>
    <x v="5"/>
    <x v="9"/>
    <s v="NO1_A2"/>
    <x v="8"/>
    <s v="GHOB_WOODWASTE"/>
    <x v="0"/>
    <x v="21"/>
    <n v="16"/>
    <n v="5840"/>
    <n v="21024"/>
  </r>
  <r>
    <x v="0"/>
    <x v="1"/>
    <x v="5"/>
    <x v="9"/>
    <s v="NO1_A2"/>
    <x v="8"/>
    <s v="GHOB_WOODWASTE"/>
    <x v="0"/>
    <x v="12"/>
    <n v="16"/>
    <n v="5840"/>
    <n v="21024"/>
  </r>
  <r>
    <x v="0"/>
    <x v="1"/>
    <x v="5"/>
    <x v="9"/>
    <s v="NO1_A2"/>
    <x v="8"/>
    <s v="GHOB_WOODWASTE"/>
    <x v="0"/>
    <x v="0"/>
    <n v="16"/>
    <n v="5840"/>
    <n v="21024"/>
  </r>
  <r>
    <x v="0"/>
    <x v="1"/>
    <x v="5"/>
    <x v="9"/>
    <s v="NO1_A2"/>
    <x v="8"/>
    <s v="GHOB_WOODWASTE"/>
    <x v="0"/>
    <x v="1"/>
    <n v="16"/>
    <n v="5840"/>
    <n v="21024"/>
  </r>
  <r>
    <x v="0"/>
    <x v="1"/>
    <x v="5"/>
    <x v="9"/>
    <s v="NO1_A2"/>
    <x v="8"/>
    <s v="GHOB_WOODWASTE"/>
    <x v="0"/>
    <x v="2"/>
    <n v="16"/>
    <n v="5840"/>
    <n v="21024"/>
  </r>
  <r>
    <x v="0"/>
    <x v="1"/>
    <x v="5"/>
    <x v="9"/>
    <s v="NO1_A2"/>
    <x v="8"/>
    <s v="GHOB_WOODWASTE"/>
    <x v="0"/>
    <x v="13"/>
    <n v="16"/>
    <n v="5840"/>
    <n v="21024"/>
  </r>
  <r>
    <x v="0"/>
    <x v="1"/>
    <x v="5"/>
    <x v="9"/>
    <s v="NO1_A2"/>
    <x v="8"/>
    <s v="GHOB_WOODWASTE"/>
    <x v="0"/>
    <x v="14"/>
    <n v="16"/>
    <n v="5840"/>
    <n v="21024"/>
  </r>
  <r>
    <x v="0"/>
    <x v="1"/>
    <x v="5"/>
    <x v="9"/>
    <s v="NO1_A2"/>
    <x v="8"/>
    <s v="GHOB_WOODWASTE"/>
    <x v="0"/>
    <x v="15"/>
    <n v="16"/>
    <n v="5840"/>
    <n v="21024"/>
  </r>
  <r>
    <x v="0"/>
    <x v="1"/>
    <x v="5"/>
    <x v="9"/>
    <s v="NO1_A2"/>
    <x v="8"/>
    <s v="GHOB_WOODWASTE"/>
    <x v="0"/>
    <x v="3"/>
    <n v="16"/>
    <n v="5840"/>
    <n v="21024"/>
  </r>
  <r>
    <x v="0"/>
    <x v="1"/>
    <x v="5"/>
    <x v="9"/>
    <s v="NO1_A2"/>
    <x v="8"/>
    <s v="GHOB_WOODWASTE"/>
    <x v="0"/>
    <x v="4"/>
    <n v="16"/>
    <n v="5840"/>
    <n v="21024"/>
  </r>
  <r>
    <x v="0"/>
    <x v="1"/>
    <x v="5"/>
    <x v="9"/>
    <s v="NO1_A2"/>
    <x v="8"/>
    <s v="GHOB_WOODWASTE"/>
    <x v="0"/>
    <x v="16"/>
    <n v="16"/>
    <n v="5840"/>
    <n v="21024"/>
  </r>
  <r>
    <x v="0"/>
    <x v="1"/>
    <x v="5"/>
    <x v="9"/>
    <s v="NO1_A2"/>
    <x v="8"/>
    <s v="GHOB_WOODWASTE"/>
    <x v="0"/>
    <x v="5"/>
    <n v="16"/>
    <n v="5840"/>
    <n v="21024"/>
  </r>
  <r>
    <x v="0"/>
    <x v="1"/>
    <x v="5"/>
    <x v="9"/>
    <s v="NO1_A2"/>
    <x v="8"/>
    <s v="GHOB_WOODWASTE"/>
    <x v="0"/>
    <x v="6"/>
    <n v="16"/>
    <n v="5840"/>
    <n v="21024"/>
  </r>
  <r>
    <x v="0"/>
    <x v="1"/>
    <x v="5"/>
    <x v="9"/>
    <s v="NO1_A2"/>
    <x v="8"/>
    <s v="GHOB_WOODWASTE"/>
    <x v="0"/>
    <x v="17"/>
    <n v="16"/>
    <n v="5840"/>
    <n v="21024"/>
  </r>
  <r>
    <x v="0"/>
    <x v="1"/>
    <x v="5"/>
    <x v="9"/>
    <s v="NO1_A2"/>
    <x v="8"/>
    <s v="GHOB_WOODWASTE"/>
    <x v="0"/>
    <x v="7"/>
    <n v="16"/>
    <n v="5840"/>
    <n v="21024"/>
  </r>
  <r>
    <x v="0"/>
    <x v="1"/>
    <x v="5"/>
    <x v="9"/>
    <s v="NO1_A2"/>
    <x v="8"/>
    <s v="GHOB_WOODWASTE"/>
    <x v="0"/>
    <x v="23"/>
    <n v="16"/>
    <n v="5840"/>
    <n v="21024"/>
  </r>
  <r>
    <x v="0"/>
    <x v="1"/>
    <x v="5"/>
    <x v="9"/>
    <s v="NO1_A2"/>
    <x v="8"/>
    <s v="GHOB_WOODWASTE"/>
    <x v="0"/>
    <x v="8"/>
    <n v="16"/>
    <n v="5840"/>
    <n v="21024"/>
  </r>
  <r>
    <x v="0"/>
    <x v="1"/>
    <x v="5"/>
    <x v="9"/>
    <s v="NO1_A2"/>
    <x v="8"/>
    <s v="GHOB_WOODWASTE"/>
    <x v="0"/>
    <x v="9"/>
    <n v="16"/>
    <n v="5840"/>
    <n v="21024"/>
  </r>
  <r>
    <x v="0"/>
    <x v="1"/>
    <x v="5"/>
    <x v="9"/>
    <s v="NO1_A2"/>
    <x v="8"/>
    <s v="GHOB_WOODWASTE"/>
    <x v="0"/>
    <x v="18"/>
    <n v="16"/>
    <n v="5840"/>
    <n v="21024"/>
  </r>
  <r>
    <x v="0"/>
    <x v="1"/>
    <x v="5"/>
    <x v="9"/>
    <s v="NO1_A2"/>
    <x v="8"/>
    <s v="GHOB_WOODWASTE"/>
    <x v="0"/>
    <x v="19"/>
    <n v="16"/>
    <n v="5840"/>
    <n v="21024"/>
  </r>
  <r>
    <x v="0"/>
    <x v="1"/>
    <x v="5"/>
    <x v="9"/>
    <s v="NO1_A2"/>
    <x v="8"/>
    <s v="GHOB_WOODWASTE"/>
    <x v="0"/>
    <x v="20"/>
    <n v="16"/>
    <n v="5840"/>
    <n v="21024"/>
  </r>
  <r>
    <x v="0"/>
    <x v="1"/>
    <x v="5"/>
    <x v="9"/>
    <s v="NO1_A2"/>
    <x v="8"/>
    <s v="GHOB_WOODWASTE"/>
    <x v="0"/>
    <x v="10"/>
    <n v="16"/>
    <n v="5840"/>
    <n v="21024"/>
  </r>
  <r>
    <x v="0"/>
    <x v="1"/>
    <x v="5"/>
    <x v="9"/>
    <s v="NO1_A2"/>
    <x v="8"/>
    <s v="GHOB_WOODWASTE"/>
    <x v="0"/>
    <x v="22"/>
    <n v="16"/>
    <n v="5840"/>
    <n v="21024"/>
  </r>
  <r>
    <x v="0"/>
    <x v="1"/>
    <x v="5"/>
    <x v="10"/>
    <s v="NO2_A1"/>
    <x v="2"/>
    <s v="GBPR_MUNIWASTE"/>
    <x v="0"/>
    <x v="11"/>
    <n v="34.838709677419402"/>
    <n v="12716.129032258101"/>
    <n v="45778.064516129001"/>
  </r>
  <r>
    <x v="0"/>
    <x v="1"/>
    <x v="5"/>
    <x v="10"/>
    <s v="NO2_A1"/>
    <x v="2"/>
    <s v="GBPR_MUNIWASTE"/>
    <x v="0"/>
    <x v="21"/>
    <n v="34.838709677419402"/>
    <n v="12716.129032258101"/>
    <n v="45778.064516129001"/>
  </r>
  <r>
    <x v="0"/>
    <x v="1"/>
    <x v="5"/>
    <x v="10"/>
    <s v="NO2_A1"/>
    <x v="2"/>
    <s v="GBPR_MUNIWASTE"/>
    <x v="0"/>
    <x v="12"/>
    <n v="34.838709677419402"/>
    <n v="12716.129032258101"/>
    <n v="45778.064516129001"/>
  </r>
  <r>
    <x v="0"/>
    <x v="1"/>
    <x v="5"/>
    <x v="10"/>
    <s v="NO2_A1"/>
    <x v="2"/>
    <s v="GBPR_MUNIWASTE"/>
    <x v="0"/>
    <x v="0"/>
    <n v="34.838709677419402"/>
    <n v="12716.129032258101"/>
    <n v="45778.064516129001"/>
  </r>
  <r>
    <x v="0"/>
    <x v="1"/>
    <x v="5"/>
    <x v="10"/>
    <s v="NO2_A1"/>
    <x v="2"/>
    <s v="GBPR_MUNIWASTE"/>
    <x v="0"/>
    <x v="1"/>
    <n v="34.838709677419402"/>
    <n v="12716.129032258101"/>
    <n v="45778.064516129001"/>
  </r>
  <r>
    <x v="0"/>
    <x v="1"/>
    <x v="5"/>
    <x v="10"/>
    <s v="NO2_A1"/>
    <x v="2"/>
    <s v="GBPR_MUNIWASTE"/>
    <x v="0"/>
    <x v="2"/>
    <n v="34.838709677419402"/>
    <n v="12716.129032258101"/>
    <n v="45778.064516129001"/>
  </r>
  <r>
    <x v="0"/>
    <x v="1"/>
    <x v="5"/>
    <x v="10"/>
    <s v="NO2_A1"/>
    <x v="2"/>
    <s v="GBPR_MUNIWASTE"/>
    <x v="0"/>
    <x v="13"/>
    <n v="34.838709677419402"/>
    <n v="12716.129032258101"/>
    <n v="45778.064516129001"/>
  </r>
  <r>
    <x v="0"/>
    <x v="1"/>
    <x v="5"/>
    <x v="10"/>
    <s v="NO2_A1"/>
    <x v="2"/>
    <s v="GBPR_MUNIWASTE"/>
    <x v="0"/>
    <x v="14"/>
    <n v="34.838709677419402"/>
    <n v="12716.129032258101"/>
    <n v="45778.064516129001"/>
  </r>
  <r>
    <x v="0"/>
    <x v="1"/>
    <x v="5"/>
    <x v="10"/>
    <s v="NO2_A1"/>
    <x v="2"/>
    <s v="GBPR_MUNIWASTE"/>
    <x v="0"/>
    <x v="15"/>
    <n v="34.838709677419402"/>
    <n v="12716.129032258101"/>
    <n v="45778.064516129001"/>
  </r>
  <r>
    <x v="0"/>
    <x v="1"/>
    <x v="5"/>
    <x v="10"/>
    <s v="NO2_A1"/>
    <x v="2"/>
    <s v="GBPR_MUNIWASTE"/>
    <x v="0"/>
    <x v="3"/>
    <n v="34.838709677419402"/>
    <n v="12716.129032258101"/>
    <n v="45778.064516129001"/>
  </r>
  <r>
    <x v="0"/>
    <x v="1"/>
    <x v="5"/>
    <x v="10"/>
    <s v="NO2_A1"/>
    <x v="2"/>
    <s v="GBPR_MUNIWASTE"/>
    <x v="0"/>
    <x v="4"/>
    <n v="34.838709677419402"/>
    <n v="12716.129032258101"/>
    <n v="45778.064516129001"/>
  </r>
  <r>
    <x v="0"/>
    <x v="1"/>
    <x v="5"/>
    <x v="10"/>
    <s v="NO2_A1"/>
    <x v="2"/>
    <s v="GBPR_MUNIWASTE"/>
    <x v="0"/>
    <x v="16"/>
    <n v="34.838709677419402"/>
    <n v="12716.129032258101"/>
    <n v="45778.064516129001"/>
  </r>
  <r>
    <x v="0"/>
    <x v="1"/>
    <x v="5"/>
    <x v="10"/>
    <s v="NO2_A1"/>
    <x v="2"/>
    <s v="GBPR_MUNIWASTE"/>
    <x v="0"/>
    <x v="5"/>
    <n v="34.838709677419402"/>
    <n v="12716.129032258101"/>
    <n v="45778.064516129001"/>
  </r>
  <r>
    <x v="0"/>
    <x v="1"/>
    <x v="5"/>
    <x v="10"/>
    <s v="NO2_A1"/>
    <x v="2"/>
    <s v="GBPR_MUNIWASTE"/>
    <x v="0"/>
    <x v="6"/>
    <n v="34.838709677419402"/>
    <n v="12716.129032258101"/>
    <n v="45778.064516129001"/>
  </r>
  <r>
    <x v="0"/>
    <x v="1"/>
    <x v="5"/>
    <x v="10"/>
    <s v="NO2_A1"/>
    <x v="2"/>
    <s v="GBPR_MUNIWASTE"/>
    <x v="0"/>
    <x v="17"/>
    <n v="34.838709677419402"/>
    <n v="12716.129032258101"/>
    <n v="45778.064516129001"/>
  </r>
  <r>
    <x v="0"/>
    <x v="1"/>
    <x v="5"/>
    <x v="10"/>
    <s v="NO2_A1"/>
    <x v="2"/>
    <s v="GBPR_MUNIWASTE"/>
    <x v="0"/>
    <x v="7"/>
    <n v="34.838709677419402"/>
    <n v="12716.129032258101"/>
    <n v="45778.064516129001"/>
  </r>
  <r>
    <x v="0"/>
    <x v="1"/>
    <x v="5"/>
    <x v="10"/>
    <s v="NO2_A1"/>
    <x v="2"/>
    <s v="GBPR_MUNIWASTE"/>
    <x v="0"/>
    <x v="23"/>
    <n v="34.838709677419402"/>
    <n v="12716.129032258101"/>
    <n v="45778.064516129001"/>
  </r>
  <r>
    <x v="0"/>
    <x v="1"/>
    <x v="5"/>
    <x v="10"/>
    <s v="NO2_A1"/>
    <x v="2"/>
    <s v="GBPR_MUNIWASTE"/>
    <x v="0"/>
    <x v="8"/>
    <n v="34.838709677419402"/>
    <n v="12716.129032258101"/>
    <n v="45778.064516129001"/>
  </r>
  <r>
    <x v="0"/>
    <x v="1"/>
    <x v="5"/>
    <x v="10"/>
    <s v="NO2_A1"/>
    <x v="2"/>
    <s v="GBPR_MUNIWASTE"/>
    <x v="0"/>
    <x v="9"/>
    <n v="34.838709677419402"/>
    <n v="12716.129032258101"/>
    <n v="45778.064516129001"/>
  </r>
  <r>
    <x v="0"/>
    <x v="1"/>
    <x v="5"/>
    <x v="10"/>
    <s v="NO2_A1"/>
    <x v="2"/>
    <s v="GBPR_MUNIWASTE"/>
    <x v="0"/>
    <x v="18"/>
    <n v="34.838709677419402"/>
    <n v="12716.129032258101"/>
    <n v="45778.064516129001"/>
  </r>
  <r>
    <x v="0"/>
    <x v="1"/>
    <x v="5"/>
    <x v="10"/>
    <s v="NO2_A1"/>
    <x v="2"/>
    <s v="GBPR_MUNIWASTE"/>
    <x v="0"/>
    <x v="19"/>
    <n v="34.838709677419402"/>
    <n v="12716.129032258101"/>
    <n v="45778.064516129001"/>
  </r>
  <r>
    <x v="0"/>
    <x v="1"/>
    <x v="5"/>
    <x v="10"/>
    <s v="NO2_A1"/>
    <x v="2"/>
    <s v="GBPR_MUNIWASTE"/>
    <x v="0"/>
    <x v="20"/>
    <n v="34.838709677419402"/>
    <n v="12716.129032258101"/>
    <n v="45778.064516129001"/>
  </r>
  <r>
    <x v="0"/>
    <x v="1"/>
    <x v="5"/>
    <x v="10"/>
    <s v="NO2_A1"/>
    <x v="2"/>
    <s v="GBPR_MUNIWASTE"/>
    <x v="0"/>
    <x v="10"/>
    <n v="34.838709677419402"/>
    <n v="12716.129032258101"/>
    <n v="45778.064516129001"/>
  </r>
  <r>
    <x v="0"/>
    <x v="1"/>
    <x v="5"/>
    <x v="10"/>
    <s v="NO2_A1"/>
    <x v="2"/>
    <s v="GBPR_MUNIWASTE"/>
    <x v="0"/>
    <x v="22"/>
    <n v="34.838709677419402"/>
    <n v="12716.129032258101"/>
    <n v="45778.064516129001"/>
  </r>
  <r>
    <x v="0"/>
    <x v="1"/>
    <x v="5"/>
    <x v="10"/>
    <s v="NO2_A1"/>
    <x v="3"/>
    <s v="GHOB_WASTEHEAT"/>
    <x v="0"/>
    <x v="11"/>
    <n v="5.8693910256409998"/>
    <n v="2142.32772435897"/>
    <n v="7712.3798076922803"/>
  </r>
  <r>
    <x v="0"/>
    <x v="1"/>
    <x v="5"/>
    <x v="10"/>
    <s v="NO2_A1"/>
    <x v="3"/>
    <s v="GHOB_WASTEHEAT"/>
    <x v="0"/>
    <x v="21"/>
    <n v="5.8693910256409998"/>
    <n v="2142.32772435897"/>
    <n v="7712.3798076922803"/>
  </r>
  <r>
    <x v="0"/>
    <x v="1"/>
    <x v="5"/>
    <x v="10"/>
    <s v="NO2_A1"/>
    <x v="3"/>
    <s v="GHOB_WASTEHEAT"/>
    <x v="0"/>
    <x v="12"/>
    <n v="5.8693910256409998"/>
    <n v="2142.32772435897"/>
    <n v="7712.3798076922803"/>
  </r>
  <r>
    <x v="0"/>
    <x v="1"/>
    <x v="5"/>
    <x v="10"/>
    <s v="NO2_A1"/>
    <x v="3"/>
    <s v="GHOB_WASTEHEAT"/>
    <x v="0"/>
    <x v="0"/>
    <n v="5.8693910256409998"/>
    <n v="2142.32772435897"/>
    <n v="7712.3798076922803"/>
  </r>
  <r>
    <x v="0"/>
    <x v="1"/>
    <x v="5"/>
    <x v="10"/>
    <s v="NO2_A1"/>
    <x v="3"/>
    <s v="GHOB_WASTEHEAT"/>
    <x v="0"/>
    <x v="1"/>
    <n v="5.8693910256409998"/>
    <n v="2142.32772435897"/>
    <n v="7712.3798076922803"/>
  </r>
  <r>
    <x v="0"/>
    <x v="1"/>
    <x v="5"/>
    <x v="10"/>
    <s v="NO2_A1"/>
    <x v="3"/>
    <s v="GHOB_WASTEHEAT"/>
    <x v="0"/>
    <x v="2"/>
    <n v="5.8693910256409998"/>
    <n v="2142.32772435897"/>
    <n v="7712.3798076922803"/>
  </r>
  <r>
    <x v="0"/>
    <x v="1"/>
    <x v="5"/>
    <x v="10"/>
    <s v="NO2_A1"/>
    <x v="3"/>
    <s v="GHOB_WASTEHEAT"/>
    <x v="0"/>
    <x v="13"/>
    <n v="5.8693910256409998"/>
    <n v="2142.32772435897"/>
    <n v="7712.3798076922803"/>
  </r>
  <r>
    <x v="0"/>
    <x v="1"/>
    <x v="5"/>
    <x v="10"/>
    <s v="NO2_A1"/>
    <x v="3"/>
    <s v="GHOB_WASTEHEAT"/>
    <x v="0"/>
    <x v="14"/>
    <n v="5.8693910256409998"/>
    <n v="2142.32772435897"/>
    <n v="7712.3798076922803"/>
  </r>
  <r>
    <x v="0"/>
    <x v="1"/>
    <x v="5"/>
    <x v="10"/>
    <s v="NO2_A1"/>
    <x v="3"/>
    <s v="GHOB_WASTEHEAT"/>
    <x v="0"/>
    <x v="15"/>
    <n v="5.8693910256409998"/>
    <n v="2142.32772435897"/>
    <n v="7712.3798076922803"/>
  </r>
  <r>
    <x v="0"/>
    <x v="1"/>
    <x v="5"/>
    <x v="10"/>
    <s v="NO2_A1"/>
    <x v="3"/>
    <s v="GHOB_WASTEHEAT"/>
    <x v="0"/>
    <x v="3"/>
    <n v="5.8693910256409998"/>
    <n v="2142.32772435897"/>
    <n v="7712.3798076922803"/>
  </r>
  <r>
    <x v="0"/>
    <x v="1"/>
    <x v="5"/>
    <x v="10"/>
    <s v="NO2_A1"/>
    <x v="3"/>
    <s v="GHOB_WASTEHEAT"/>
    <x v="0"/>
    <x v="4"/>
    <n v="5.8693910256409998"/>
    <n v="2142.32772435897"/>
    <n v="7712.3798076922803"/>
  </r>
  <r>
    <x v="0"/>
    <x v="1"/>
    <x v="5"/>
    <x v="10"/>
    <s v="NO2_A1"/>
    <x v="3"/>
    <s v="GHOB_WASTEHEAT"/>
    <x v="0"/>
    <x v="16"/>
    <n v="5.8693910256409998"/>
    <n v="2142.32772435897"/>
    <n v="7712.3798076922803"/>
  </r>
  <r>
    <x v="0"/>
    <x v="1"/>
    <x v="5"/>
    <x v="10"/>
    <s v="NO2_A1"/>
    <x v="3"/>
    <s v="GHOB_WASTEHEAT"/>
    <x v="0"/>
    <x v="5"/>
    <n v="5.8693910256409998"/>
    <n v="2142.32772435897"/>
    <n v="7712.3798076922803"/>
  </r>
  <r>
    <x v="0"/>
    <x v="1"/>
    <x v="5"/>
    <x v="10"/>
    <s v="NO2_A1"/>
    <x v="3"/>
    <s v="GHOB_WASTEHEAT"/>
    <x v="0"/>
    <x v="6"/>
    <n v="5.8693910256409998"/>
    <n v="2142.32772435897"/>
    <n v="7712.3798076922803"/>
  </r>
  <r>
    <x v="0"/>
    <x v="1"/>
    <x v="5"/>
    <x v="10"/>
    <s v="NO2_A1"/>
    <x v="3"/>
    <s v="GHOB_WASTEHEAT"/>
    <x v="0"/>
    <x v="17"/>
    <n v="5.8693910256409998"/>
    <n v="2142.32772435897"/>
    <n v="7712.3798076922803"/>
  </r>
  <r>
    <x v="0"/>
    <x v="1"/>
    <x v="5"/>
    <x v="10"/>
    <s v="NO2_A1"/>
    <x v="3"/>
    <s v="GHOB_WASTEHEAT"/>
    <x v="0"/>
    <x v="7"/>
    <n v="5.8693910256409998"/>
    <n v="2142.32772435897"/>
    <n v="7712.3798076922803"/>
  </r>
  <r>
    <x v="0"/>
    <x v="1"/>
    <x v="5"/>
    <x v="10"/>
    <s v="NO2_A1"/>
    <x v="3"/>
    <s v="GHOB_WASTEHEAT"/>
    <x v="0"/>
    <x v="23"/>
    <n v="5.8693910256409998"/>
    <n v="2142.32772435897"/>
    <n v="7712.3798076922803"/>
  </r>
  <r>
    <x v="0"/>
    <x v="1"/>
    <x v="5"/>
    <x v="10"/>
    <s v="NO2_A1"/>
    <x v="3"/>
    <s v="GHOB_WASTEHEAT"/>
    <x v="0"/>
    <x v="8"/>
    <n v="5.8693910256409998"/>
    <n v="2142.32772435897"/>
    <n v="7712.3798076922803"/>
  </r>
  <r>
    <x v="0"/>
    <x v="1"/>
    <x v="5"/>
    <x v="10"/>
    <s v="NO2_A1"/>
    <x v="3"/>
    <s v="GHOB_WASTEHEAT"/>
    <x v="0"/>
    <x v="9"/>
    <n v="5.8693910256409998"/>
    <n v="2142.32772435897"/>
    <n v="7712.3798076922803"/>
  </r>
  <r>
    <x v="0"/>
    <x v="1"/>
    <x v="5"/>
    <x v="10"/>
    <s v="NO2_A1"/>
    <x v="3"/>
    <s v="GHOB_WASTEHEAT"/>
    <x v="0"/>
    <x v="18"/>
    <n v="5.8693910256409998"/>
    <n v="2142.32772435897"/>
    <n v="7712.3798076922803"/>
  </r>
  <r>
    <x v="0"/>
    <x v="1"/>
    <x v="5"/>
    <x v="10"/>
    <s v="NO2_A1"/>
    <x v="3"/>
    <s v="GHOB_WASTEHEAT"/>
    <x v="0"/>
    <x v="19"/>
    <n v="5.8693910256409998"/>
    <n v="2142.32772435897"/>
    <n v="7712.3798076922803"/>
  </r>
  <r>
    <x v="0"/>
    <x v="1"/>
    <x v="5"/>
    <x v="10"/>
    <s v="NO2_A1"/>
    <x v="3"/>
    <s v="GHOB_WASTEHEAT"/>
    <x v="0"/>
    <x v="20"/>
    <n v="5.8693910256409998"/>
    <n v="2142.32772435897"/>
    <n v="7712.3798076922803"/>
  </r>
  <r>
    <x v="0"/>
    <x v="1"/>
    <x v="5"/>
    <x v="10"/>
    <s v="NO2_A1"/>
    <x v="3"/>
    <s v="GHOB_WASTEHEAT"/>
    <x v="0"/>
    <x v="10"/>
    <n v="5.8693910256409998"/>
    <n v="2142.32772435897"/>
    <n v="7712.3798076922803"/>
  </r>
  <r>
    <x v="0"/>
    <x v="1"/>
    <x v="5"/>
    <x v="10"/>
    <s v="NO2_A1"/>
    <x v="3"/>
    <s v="GHOB_WASTEHEAT"/>
    <x v="0"/>
    <x v="22"/>
    <n v="5.8693910256409998"/>
    <n v="2142.32772435897"/>
    <n v="7712.3798076922803"/>
  </r>
  <r>
    <x v="0"/>
    <x v="1"/>
    <x v="5"/>
    <x v="10"/>
    <s v="NO2_A1"/>
    <x v="8"/>
    <s v="GHOB_WOODWASTE"/>
    <x v="0"/>
    <x v="11"/>
    <n v="19.433981890094099"/>
    <n v="7093.40338988434"/>
    <n v="25536.252203583601"/>
  </r>
  <r>
    <x v="0"/>
    <x v="1"/>
    <x v="5"/>
    <x v="10"/>
    <s v="NO2_A1"/>
    <x v="8"/>
    <s v="GHOB_WOODWASTE"/>
    <x v="0"/>
    <x v="21"/>
    <n v="19.263962565109601"/>
    <n v="7031.34633626502"/>
    <n v="25312.8468105541"/>
  </r>
  <r>
    <x v="0"/>
    <x v="1"/>
    <x v="5"/>
    <x v="10"/>
    <s v="NO2_A1"/>
    <x v="8"/>
    <s v="GHOB_WOODWASTE"/>
    <x v="0"/>
    <x v="12"/>
    <n v="19.7986820359456"/>
    <n v="7226.5189431201597"/>
    <n v="26015.468195232599"/>
  </r>
  <r>
    <x v="0"/>
    <x v="1"/>
    <x v="5"/>
    <x v="10"/>
    <s v="NO2_A1"/>
    <x v="8"/>
    <s v="GHOB_WOODWASTE"/>
    <x v="0"/>
    <x v="0"/>
    <n v="21.267905802145101"/>
    <n v="7762.7856177829699"/>
    <n v="27946.028224018701"/>
  </r>
  <r>
    <x v="0"/>
    <x v="1"/>
    <x v="5"/>
    <x v="10"/>
    <s v="NO2_A1"/>
    <x v="8"/>
    <s v="GHOB_WOODWASTE"/>
    <x v="0"/>
    <x v="1"/>
    <n v="24.659189060608401"/>
    <n v="9000.6040071220596"/>
    <n v="32402.174425639401"/>
  </r>
  <r>
    <x v="0"/>
    <x v="1"/>
    <x v="5"/>
    <x v="10"/>
    <s v="NO2_A1"/>
    <x v="8"/>
    <s v="GHOB_WOODWASTE"/>
    <x v="0"/>
    <x v="2"/>
    <n v="29.9455861848366"/>
    <n v="10930.1389574653"/>
    <n v="39348.500246875301"/>
  </r>
  <r>
    <x v="0"/>
    <x v="1"/>
    <x v="5"/>
    <x v="10"/>
    <s v="NO2_A1"/>
    <x v="8"/>
    <s v="GHOB_WOODWASTE"/>
    <x v="0"/>
    <x v="13"/>
    <n v="41.0577667960005"/>
    <n v="14986.0848805402"/>
    <n v="53949.905569944698"/>
  </r>
  <r>
    <x v="0"/>
    <x v="1"/>
    <x v="5"/>
    <x v="10"/>
    <s v="NO2_A1"/>
    <x v="8"/>
    <s v="GHOB_WOODWASTE"/>
    <x v="0"/>
    <x v="14"/>
    <n v="51.141431885244003"/>
    <n v="18666.622638114099"/>
    <n v="67199.841497210597"/>
  </r>
  <r>
    <x v="0"/>
    <x v="1"/>
    <x v="5"/>
    <x v="10"/>
    <s v="NO2_A1"/>
    <x v="8"/>
    <s v="GHOB_WOODWASTE"/>
    <x v="0"/>
    <x v="15"/>
    <n v="52.750170250293102"/>
    <n v="19253.812141357001"/>
    <n v="69313.723708885096"/>
  </r>
  <r>
    <x v="0"/>
    <x v="1"/>
    <x v="5"/>
    <x v="10"/>
    <s v="NO2_A1"/>
    <x v="8"/>
    <s v="GHOB_WOODWASTE"/>
    <x v="0"/>
    <x v="3"/>
    <n v="50.524828614061597"/>
    <n v="18441.562444132502"/>
    <n v="66389.624798876903"/>
  </r>
  <r>
    <x v="0"/>
    <x v="1"/>
    <x v="5"/>
    <x v="10"/>
    <s v="NO2_A1"/>
    <x v="8"/>
    <s v="GHOB_WOODWASTE"/>
    <x v="0"/>
    <x v="4"/>
    <n v="47.459615918273499"/>
    <n v="17322.759810169799"/>
    <n v="62361.935316611402"/>
  </r>
  <r>
    <x v="0"/>
    <x v="1"/>
    <x v="5"/>
    <x v="10"/>
    <s v="NO2_A1"/>
    <x v="8"/>
    <s v="GHOB_WOODWASTE"/>
    <x v="0"/>
    <x v="16"/>
    <n v="44.7377396782624"/>
    <n v="16329.274982565799"/>
    <n v="58785.389937236803"/>
  </r>
  <r>
    <x v="0"/>
    <x v="1"/>
    <x v="5"/>
    <x v="10"/>
    <s v="NO2_A1"/>
    <x v="8"/>
    <s v="GHOB_WOODWASTE"/>
    <x v="0"/>
    <x v="5"/>
    <n v="42.434841428133403"/>
    <n v="15488.717121268701"/>
    <n v="55759.381636567297"/>
  </r>
  <r>
    <x v="0"/>
    <x v="1"/>
    <x v="5"/>
    <x v="10"/>
    <s v="NO2_A1"/>
    <x v="8"/>
    <s v="GHOB_WOODWASTE"/>
    <x v="0"/>
    <x v="6"/>
    <n v="41.317034196117902"/>
    <n v="15080.717481583"/>
    <n v="54290.582933698897"/>
  </r>
  <r>
    <x v="0"/>
    <x v="1"/>
    <x v="5"/>
    <x v="10"/>
    <s v="NO2_A1"/>
    <x v="8"/>
    <s v="GHOB_WOODWASTE"/>
    <x v="0"/>
    <x v="17"/>
    <n v="39.080027146182402"/>
    <n v="14264.209908356601"/>
    <n v="51351.155670083703"/>
  </r>
  <r>
    <x v="0"/>
    <x v="1"/>
    <x v="5"/>
    <x v="10"/>
    <s v="NO2_A1"/>
    <x v="8"/>
    <s v="GHOB_WOODWASTE"/>
    <x v="0"/>
    <x v="7"/>
    <n v="35.860522929485903"/>
    <n v="13089.0908692623"/>
    <n v="47120.727129344399"/>
  </r>
  <r>
    <x v="0"/>
    <x v="1"/>
    <x v="5"/>
    <x v="10"/>
    <s v="NO2_A1"/>
    <x v="8"/>
    <s v="GHOB_WOODWASTE"/>
    <x v="0"/>
    <x v="23"/>
    <n v="30.879832063245399"/>
    <n v="11271.1387030846"/>
    <n v="40576.099331104502"/>
  </r>
  <r>
    <x v="0"/>
    <x v="1"/>
    <x v="5"/>
    <x v="10"/>
    <s v="NO2_A1"/>
    <x v="8"/>
    <s v="GHOB_WOODWASTE"/>
    <x v="0"/>
    <x v="8"/>
    <n v="26.486574790587898"/>
    <n v="9667.5997985645699"/>
    <n v="34803.359274832503"/>
  </r>
  <r>
    <x v="0"/>
    <x v="1"/>
    <x v="5"/>
    <x v="10"/>
    <s v="NO2_A1"/>
    <x v="8"/>
    <s v="GHOB_WOODWASTE"/>
    <x v="0"/>
    <x v="9"/>
    <n v="24.6916915878742"/>
    <n v="9012.4674295740697"/>
    <n v="32444.882746466701"/>
  </r>
  <r>
    <x v="0"/>
    <x v="1"/>
    <x v="5"/>
    <x v="10"/>
    <s v="NO2_A1"/>
    <x v="8"/>
    <s v="GHOB_WOODWASTE"/>
    <x v="0"/>
    <x v="18"/>
    <n v="22.488601397426802"/>
    <n v="8208.3395100607595"/>
    <n v="29550.0222362188"/>
  </r>
  <r>
    <x v="0"/>
    <x v="1"/>
    <x v="5"/>
    <x v="10"/>
    <s v="NO2_A1"/>
    <x v="8"/>
    <s v="GHOB_WOODWASTE"/>
    <x v="0"/>
    <x v="19"/>
    <n v="20.223378498114801"/>
    <n v="7381.5331518119001"/>
    <n v="26573.5193465228"/>
  </r>
  <r>
    <x v="0"/>
    <x v="1"/>
    <x v="5"/>
    <x v="10"/>
    <s v="NO2_A1"/>
    <x v="8"/>
    <s v="GHOB_WOODWASTE"/>
    <x v="0"/>
    <x v="20"/>
    <n v="16.3095051871843"/>
    <n v="5952.9693933222597"/>
    <n v="21430.689815960101"/>
  </r>
  <r>
    <x v="0"/>
    <x v="1"/>
    <x v="5"/>
    <x v="10"/>
    <s v="NO2_A1"/>
    <x v="8"/>
    <s v="GHOB_WOODWASTE"/>
    <x v="0"/>
    <x v="10"/>
    <n v="13.5468166012837"/>
    <n v="4944.5880594685595"/>
    <n v="17800.517014086799"/>
  </r>
  <r>
    <x v="0"/>
    <x v="1"/>
    <x v="5"/>
    <x v="10"/>
    <s v="NO2_A1"/>
    <x v="8"/>
    <s v="GHOB_WOODWASTE"/>
    <x v="0"/>
    <x v="22"/>
    <n v="11.703430866615699"/>
    <n v="4271.7522663147101"/>
    <n v="15378.308158733"/>
  </r>
  <r>
    <x v="0"/>
    <x v="1"/>
    <x v="5"/>
    <x v="11"/>
    <s v="NO3_A1"/>
    <x v="7"/>
    <s v="GETOH_HEATPUMP3"/>
    <x v="0"/>
    <x v="11"/>
    <n v="11.46"/>
    <n v="4182.8999999999996"/>
    <n v="15058.44"/>
  </r>
  <r>
    <x v="0"/>
    <x v="1"/>
    <x v="5"/>
    <x v="11"/>
    <s v="NO3_A1"/>
    <x v="7"/>
    <s v="GETOH_HEATPUMP3"/>
    <x v="0"/>
    <x v="21"/>
    <n v="11.46"/>
    <n v="4182.8999999999996"/>
    <n v="15058.44"/>
  </r>
  <r>
    <x v="0"/>
    <x v="1"/>
    <x v="5"/>
    <x v="11"/>
    <s v="NO3_A1"/>
    <x v="7"/>
    <s v="GETOH_HEATPUMP3"/>
    <x v="0"/>
    <x v="12"/>
    <n v="11.46"/>
    <n v="4182.8999999999996"/>
    <n v="15058.44"/>
  </r>
  <r>
    <x v="0"/>
    <x v="1"/>
    <x v="5"/>
    <x v="11"/>
    <s v="NO3_A1"/>
    <x v="7"/>
    <s v="GETOH_HEATPUMP3"/>
    <x v="0"/>
    <x v="0"/>
    <n v="11.46"/>
    <n v="4182.8999999999996"/>
    <n v="15058.44"/>
  </r>
  <r>
    <x v="0"/>
    <x v="1"/>
    <x v="5"/>
    <x v="11"/>
    <s v="NO3_A1"/>
    <x v="7"/>
    <s v="GETOH_HEATPUMP3"/>
    <x v="0"/>
    <x v="1"/>
    <n v="11.46"/>
    <n v="4182.8999999999996"/>
    <n v="15058.44"/>
  </r>
  <r>
    <x v="0"/>
    <x v="1"/>
    <x v="5"/>
    <x v="11"/>
    <s v="NO3_A1"/>
    <x v="7"/>
    <s v="GETOH_HEATPUMP3"/>
    <x v="0"/>
    <x v="2"/>
    <n v="11.46"/>
    <n v="4182.8999999999996"/>
    <n v="15058.44"/>
  </r>
  <r>
    <x v="0"/>
    <x v="1"/>
    <x v="5"/>
    <x v="11"/>
    <s v="NO3_A1"/>
    <x v="7"/>
    <s v="GETOH_HEATPUMP3"/>
    <x v="0"/>
    <x v="13"/>
    <n v="11.46"/>
    <n v="4182.8999999999996"/>
    <n v="15058.44"/>
  </r>
  <r>
    <x v="0"/>
    <x v="1"/>
    <x v="5"/>
    <x v="11"/>
    <s v="NO3_A1"/>
    <x v="7"/>
    <s v="GETOH_HEATPUMP3"/>
    <x v="0"/>
    <x v="14"/>
    <n v="11.46"/>
    <n v="4182.8999999999996"/>
    <n v="15058.44"/>
  </r>
  <r>
    <x v="0"/>
    <x v="1"/>
    <x v="5"/>
    <x v="11"/>
    <s v="NO3_A1"/>
    <x v="7"/>
    <s v="GETOH_HEATPUMP3"/>
    <x v="0"/>
    <x v="15"/>
    <n v="11.46"/>
    <n v="4182.8999999999996"/>
    <n v="15058.44"/>
  </r>
  <r>
    <x v="0"/>
    <x v="1"/>
    <x v="5"/>
    <x v="11"/>
    <s v="NO3_A1"/>
    <x v="7"/>
    <s v="GETOH_HEATPUMP3"/>
    <x v="0"/>
    <x v="3"/>
    <n v="11.46"/>
    <n v="4182.8999999999996"/>
    <n v="15058.44"/>
  </r>
  <r>
    <x v="0"/>
    <x v="1"/>
    <x v="5"/>
    <x v="11"/>
    <s v="NO3_A1"/>
    <x v="7"/>
    <s v="GETOH_HEATPUMP3"/>
    <x v="0"/>
    <x v="4"/>
    <n v="11.46"/>
    <n v="4182.8999999999996"/>
    <n v="15058.44"/>
  </r>
  <r>
    <x v="0"/>
    <x v="1"/>
    <x v="5"/>
    <x v="11"/>
    <s v="NO3_A1"/>
    <x v="7"/>
    <s v="GETOH_HEATPUMP3"/>
    <x v="0"/>
    <x v="16"/>
    <n v="11.46"/>
    <n v="4182.8999999999996"/>
    <n v="15058.44"/>
  </r>
  <r>
    <x v="0"/>
    <x v="1"/>
    <x v="5"/>
    <x v="11"/>
    <s v="NO3_A1"/>
    <x v="7"/>
    <s v="GETOH_HEATPUMP3"/>
    <x v="0"/>
    <x v="5"/>
    <n v="11.46"/>
    <n v="4182.8999999999996"/>
    <n v="15058.44"/>
  </r>
  <r>
    <x v="0"/>
    <x v="1"/>
    <x v="5"/>
    <x v="11"/>
    <s v="NO3_A1"/>
    <x v="7"/>
    <s v="GETOH_HEATPUMP3"/>
    <x v="0"/>
    <x v="6"/>
    <n v="11.46"/>
    <n v="4182.8999999999996"/>
    <n v="15058.44"/>
  </r>
  <r>
    <x v="0"/>
    <x v="1"/>
    <x v="5"/>
    <x v="11"/>
    <s v="NO3_A1"/>
    <x v="7"/>
    <s v="GETOH_HEATPUMP3"/>
    <x v="0"/>
    <x v="17"/>
    <n v="11.46"/>
    <n v="4182.8999999999996"/>
    <n v="15058.44"/>
  </r>
  <r>
    <x v="0"/>
    <x v="1"/>
    <x v="5"/>
    <x v="11"/>
    <s v="NO3_A1"/>
    <x v="7"/>
    <s v="GETOH_HEATPUMP3"/>
    <x v="0"/>
    <x v="7"/>
    <n v="11.46"/>
    <n v="4182.8999999999996"/>
    <n v="15058.44"/>
  </r>
  <r>
    <x v="0"/>
    <x v="1"/>
    <x v="5"/>
    <x v="11"/>
    <s v="NO3_A1"/>
    <x v="7"/>
    <s v="GETOH_HEATPUMP3"/>
    <x v="0"/>
    <x v="23"/>
    <n v="11.46"/>
    <n v="4182.8999999999996"/>
    <n v="15058.44"/>
  </r>
  <r>
    <x v="0"/>
    <x v="1"/>
    <x v="5"/>
    <x v="11"/>
    <s v="NO3_A1"/>
    <x v="7"/>
    <s v="GETOH_HEATPUMP3"/>
    <x v="0"/>
    <x v="8"/>
    <n v="11.46"/>
    <n v="4182.8999999999996"/>
    <n v="15058.44"/>
  </r>
  <r>
    <x v="0"/>
    <x v="1"/>
    <x v="5"/>
    <x v="11"/>
    <s v="NO3_A1"/>
    <x v="7"/>
    <s v="GETOH_HEATPUMP3"/>
    <x v="0"/>
    <x v="9"/>
    <n v="11.46"/>
    <n v="4182.8999999999996"/>
    <n v="15058.44"/>
  </r>
  <r>
    <x v="0"/>
    <x v="1"/>
    <x v="5"/>
    <x v="11"/>
    <s v="NO3_A1"/>
    <x v="7"/>
    <s v="GETOH_HEATPUMP3"/>
    <x v="0"/>
    <x v="18"/>
    <n v="11.46"/>
    <n v="4182.8999999999996"/>
    <n v="15058.44"/>
  </r>
  <r>
    <x v="0"/>
    <x v="1"/>
    <x v="5"/>
    <x v="11"/>
    <s v="NO3_A1"/>
    <x v="7"/>
    <s v="GETOH_HEATPUMP3"/>
    <x v="0"/>
    <x v="19"/>
    <n v="11.46"/>
    <n v="4182.8999999999996"/>
    <n v="15058.44"/>
  </r>
  <r>
    <x v="0"/>
    <x v="1"/>
    <x v="5"/>
    <x v="11"/>
    <s v="NO3_A1"/>
    <x v="7"/>
    <s v="GETOH_HEATPUMP3"/>
    <x v="0"/>
    <x v="20"/>
    <n v="11.2967020936845"/>
    <n v="4123.2962641948297"/>
    <n v="14843.866551101401"/>
  </r>
  <r>
    <x v="0"/>
    <x v="1"/>
    <x v="5"/>
    <x v="11"/>
    <s v="NO3_A1"/>
    <x v="7"/>
    <s v="GETOH_HEATPUMP3"/>
    <x v="0"/>
    <x v="10"/>
    <n v="9.7255917498339599"/>
    <n v="3549.8409886894001"/>
    <n v="12779.427559281799"/>
  </r>
  <r>
    <x v="0"/>
    <x v="1"/>
    <x v="5"/>
    <x v="11"/>
    <s v="NO3_A1"/>
    <x v="7"/>
    <s v="GETOH_HEATPUMP3"/>
    <x v="0"/>
    <x v="22"/>
    <n v="8.7517287103050201"/>
    <n v="3194.3809792613301"/>
    <n v="11499.771525340801"/>
  </r>
  <r>
    <x v="0"/>
    <x v="1"/>
    <x v="5"/>
    <x v="11"/>
    <s v="NO3_A1"/>
    <x v="17"/>
    <s v="GHOB_LNG"/>
    <x v="0"/>
    <x v="11"/>
    <n v="7.9217599002563404"/>
    <n v="2891.44236359356"/>
    <n v="10409.1925089368"/>
  </r>
  <r>
    <x v="0"/>
    <x v="1"/>
    <x v="5"/>
    <x v="11"/>
    <s v="NO3_A1"/>
    <x v="17"/>
    <s v="GHOB_LNG"/>
    <x v="0"/>
    <x v="0"/>
    <n v="8.6556044087567798"/>
    <n v="3159.2956091962301"/>
    <n v="11373.4641931064"/>
  </r>
  <r>
    <x v="0"/>
    <x v="1"/>
    <x v="5"/>
    <x v="11"/>
    <s v="NO3_A1"/>
    <x v="17"/>
    <s v="GHOB_LNG"/>
    <x v="0"/>
    <x v="13"/>
    <n v="7.2982242449066597"/>
    <n v="2663.8518493909301"/>
    <n v="9589.8666578073498"/>
  </r>
  <r>
    <x v="0"/>
    <x v="1"/>
    <x v="5"/>
    <x v="11"/>
    <s v="NO3_A1"/>
    <x v="17"/>
    <s v="GHOB_LNG"/>
    <x v="0"/>
    <x v="14"/>
    <n v="13.654651490488201"/>
    <n v="4983.9477940281904"/>
    <n v="17942.2120585015"/>
  </r>
  <r>
    <x v="0"/>
    <x v="1"/>
    <x v="5"/>
    <x v="11"/>
    <s v="NO3_A1"/>
    <x v="17"/>
    <s v="GHOB_LNG"/>
    <x v="0"/>
    <x v="15"/>
    <n v="14"/>
    <n v="5110"/>
    <n v="18396"/>
  </r>
  <r>
    <x v="0"/>
    <x v="1"/>
    <x v="5"/>
    <x v="11"/>
    <s v="NO3_A1"/>
    <x v="17"/>
    <s v="GHOB_LNG"/>
    <x v="0"/>
    <x v="3"/>
    <n v="11.840038050072099"/>
    <n v="4321.6138882762998"/>
    <n v="15557.8099977947"/>
  </r>
  <r>
    <x v="0"/>
    <x v="1"/>
    <x v="5"/>
    <x v="11"/>
    <s v="NO3_A1"/>
    <x v="17"/>
    <s v="GHOB_LNG"/>
    <x v="0"/>
    <x v="4"/>
    <n v="14"/>
    <n v="5110"/>
    <n v="18396"/>
  </r>
  <r>
    <x v="0"/>
    <x v="1"/>
    <x v="5"/>
    <x v="11"/>
    <s v="NO3_A1"/>
    <x v="17"/>
    <s v="GHOB_LNG"/>
    <x v="0"/>
    <x v="16"/>
    <n v="5.4967817241679802"/>
    <n v="2006.3253293213099"/>
    <n v="7222.7711855567304"/>
  </r>
  <r>
    <x v="0"/>
    <x v="1"/>
    <x v="5"/>
    <x v="11"/>
    <s v="NO3_A1"/>
    <x v="17"/>
    <s v="GHOB_LNG"/>
    <x v="0"/>
    <x v="5"/>
    <n v="14"/>
    <n v="5110"/>
    <n v="18396"/>
  </r>
  <r>
    <x v="0"/>
    <x v="1"/>
    <x v="5"/>
    <x v="11"/>
    <s v="NO3_A1"/>
    <x v="17"/>
    <s v="GHOB_LNG"/>
    <x v="0"/>
    <x v="6"/>
    <n v="2.0977426533352799"/>
    <n v="765.67606846737795"/>
    <n v="2756.4338464825601"/>
  </r>
  <r>
    <x v="0"/>
    <x v="1"/>
    <x v="5"/>
    <x v="11"/>
    <s v="NO3_A1"/>
    <x v="17"/>
    <s v="GHOB_LNG"/>
    <x v="0"/>
    <x v="17"/>
    <n v="0.65695431062204801"/>
    <n v="239.78832337704699"/>
    <n v="863.23796415737104"/>
  </r>
  <r>
    <x v="0"/>
    <x v="1"/>
    <x v="5"/>
    <x v="11"/>
    <s v="NO3_A1"/>
    <x v="17"/>
    <s v="GHOB_LNG"/>
    <x v="0"/>
    <x v="8"/>
    <n v="5.1394162736951001"/>
    <n v="1875.8869398987099"/>
    <n v="6753.1929836353602"/>
  </r>
  <r>
    <x v="0"/>
    <x v="1"/>
    <x v="5"/>
    <x v="11"/>
    <s v="NO3_A1"/>
    <x v="17"/>
    <s v="GHOB_LNG"/>
    <x v="0"/>
    <x v="9"/>
    <n v="3.8813734375406099"/>
    <n v="1416.7013047023199"/>
    <n v="5100.1246969283602"/>
  </r>
  <r>
    <x v="0"/>
    <x v="1"/>
    <x v="5"/>
    <x v="11"/>
    <s v="NO3_A1"/>
    <x v="17"/>
    <s v="GHOB_LNG"/>
    <x v="0"/>
    <x v="19"/>
    <n v="1.7856482929220401"/>
    <n v="651.76162691654304"/>
    <n v="2346.3418568995598"/>
  </r>
  <r>
    <x v="0"/>
    <x v="1"/>
    <x v="5"/>
    <x v="11"/>
    <s v="NO3_A1"/>
    <x v="17"/>
    <s v="GHOB_LPG"/>
    <x v="0"/>
    <x v="21"/>
    <n v="7.7746315345045804"/>
    <n v="2837.7405100941701"/>
    <n v="10215.865836339"/>
  </r>
  <r>
    <x v="0"/>
    <x v="1"/>
    <x v="5"/>
    <x v="11"/>
    <s v="NO3_A1"/>
    <x v="17"/>
    <s v="GHOB_LPG"/>
    <x v="0"/>
    <x v="12"/>
    <n v="7.9887182105891696"/>
    <n v="2915.8821468650499"/>
    <n v="10497.175728714201"/>
  </r>
  <r>
    <x v="0"/>
    <x v="1"/>
    <x v="5"/>
    <x v="11"/>
    <s v="NO3_A1"/>
    <x v="17"/>
    <s v="GHOB_LPG"/>
    <x v="0"/>
    <x v="1"/>
    <n v="10.179466767600299"/>
    <n v="3715.5053701740999"/>
    <n v="13375.819332626799"/>
  </r>
  <r>
    <x v="0"/>
    <x v="1"/>
    <x v="5"/>
    <x v="11"/>
    <s v="NO3_A1"/>
    <x v="17"/>
    <s v="GHOB_LPG"/>
    <x v="0"/>
    <x v="2"/>
    <n v="13.3477061156423"/>
    <n v="4871.91273220944"/>
    <n v="17538.885835953999"/>
  </r>
  <r>
    <x v="0"/>
    <x v="1"/>
    <x v="5"/>
    <x v="11"/>
    <s v="NO3_A1"/>
    <x v="17"/>
    <s v="GHOB_LPG"/>
    <x v="0"/>
    <x v="13"/>
    <n v="13.8"/>
    <n v="5037"/>
    <n v="18133.2"/>
  </r>
  <r>
    <x v="0"/>
    <x v="1"/>
    <x v="5"/>
    <x v="11"/>
    <s v="NO3_A1"/>
    <x v="17"/>
    <s v="GHOB_LPG"/>
    <x v="0"/>
    <x v="14"/>
    <n v="13.8"/>
    <n v="5037"/>
    <n v="18133.2"/>
  </r>
  <r>
    <x v="0"/>
    <x v="1"/>
    <x v="5"/>
    <x v="11"/>
    <s v="NO3_A1"/>
    <x v="17"/>
    <s v="GHOB_LPG"/>
    <x v="0"/>
    <x v="15"/>
    <n v="13.7574646642079"/>
    <n v="5021.4746024358701"/>
    <n v="18077.308568769098"/>
  </r>
  <r>
    <x v="0"/>
    <x v="1"/>
    <x v="5"/>
    <x v="11"/>
    <s v="NO3_A1"/>
    <x v="17"/>
    <s v="GHOB_LPG"/>
    <x v="0"/>
    <x v="3"/>
    <n v="13.8"/>
    <n v="5037"/>
    <n v="18133.2"/>
  </r>
  <r>
    <x v="0"/>
    <x v="1"/>
    <x v="5"/>
    <x v="11"/>
    <s v="NO3_A1"/>
    <x v="17"/>
    <s v="GHOB_LPG"/>
    <x v="0"/>
    <x v="4"/>
    <n v="8.7834862139007193"/>
    <n v="3205.97246807376"/>
    <n v="11541.500885065499"/>
  </r>
  <r>
    <x v="0"/>
    <x v="1"/>
    <x v="5"/>
    <x v="11"/>
    <s v="NO3_A1"/>
    <x v="17"/>
    <s v="GHOB_LPG"/>
    <x v="0"/>
    <x v="16"/>
    <n v="13.8"/>
    <n v="5037"/>
    <n v="18133.2"/>
  </r>
  <r>
    <x v="0"/>
    <x v="1"/>
    <x v="5"/>
    <x v="11"/>
    <s v="NO3_A1"/>
    <x v="17"/>
    <s v="GHOB_LPG"/>
    <x v="0"/>
    <x v="5"/>
    <n v="3.0044082133690799"/>
    <n v="1096.6089978797099"/>
    <n v="3947.79239236697"/>
  </r>
  <r>
    <x v="0"/>
    <x v="1"/>
    <x v="5"/>
    <x v="11"/>
    <s v="NO3_A1"/>
    <x v="17"/>
    <s v="GHOB_LPG"/>
    <x v="0"/>
    <x v="6"/>
    <n v="13.8"/>
    <n v="5037"/>
    <n v="18133.2"/>
  </r>
  <r>
    <x v="0"/>
    <x v="1"/>
    <x v="5"/>
    <x v="11"/>
    <s v="NO3_A1"/>
    <x v="17"/>
    <s v="GHOB_LPG"/>
    <x v="0"/>
    <x v="17"/>
    <n v="13.8"/>
    <n v="5037"/>
    <n v="18133.2"/>
  </r>
  <r>
    <x v="0"/>
    <x v="1"/>
    <x v="5"/>
    <x v="11"/>
    <s v="NO3_A1"/>
    <x v="17"/>
    <s v="GHOB_LPG"/>
    <x v="0"/>
    <x v="7"/>
    <n v="11.399550443430099"/>
    <n v="4160.8359118519902"/>
    <n v="14979.009282667101"/>
  </r>
  <r>
    <x v="0"/>
    <x v="1"/>
    <x v="5"/>
    <x v="11"/>
    <s v="NO3_A1"/>
    <x v="17"/>
    <s v="GHOB_LPG"/>
    <x v="0"/>
    <x v="23"/>
    <n v="7.6746614094480803"/>
    <n v="2801.2514144485499"/>
    <n v="10084.505092014801"/>
  </r>
  <r>
    <x v="0"/>
    <x v="1"/>
    <x v="5"/>
    <x v="11"/>
    <s v="NO3_A1"/>
    <x v="17"/>
    <s v="GHOB_LPG"/>
    <x v="0"/>
    <x v="18"/>
    <n v="3.18826242853681"/>
    <n v="1163.7157864159401"/>
    <n v="4189.3768310973701"/>
  </r>
  <r>
    <x v="0"/>
    <x v="1"/>
    <x v="5"/>
    <x v="11"/>
    <s v="NO3_A1"/>
    <x v="2"/>
    <s v="GBPR_MUNIWASTE"/>
    <x v="0"/>
    <x v="11"/>
    <n v="13.8387096774194"/>
    <n v="5051.1290322580699"/>
    <n v="18184.064516129001"/>
  </r>
  <r>
    <x v="0"/>
    <x v="1"/>
    <x v="5"/>
    <x v="11"/>
    <s v="NO3_A1"/>
    <x v="2"/>
    <s v="GBPR_MUNIWASTE"/>
    <x v="0"/>
    <x v="21"/>
    <n v="13.8387096774194"/>
    <n v="5051.1290322580699"/>
    <n v="18184.064516129001"/>
  </r>
  <r>
    <x v="0"/>
    <x v="1"/>
    <x v="5"/>
    <x v="11"/>
    <s v="NO3_A1"/>
    <x v="2"/>
    <s v="GBPR_MUNIWASTE"/>
    <x v="0"/>
    <x v="12"/>
    <n v="13.8387096774194"/>
    <n v="5051.1290322580699"/>
    <n v="18184.064516129001"/>
  </r>
  <r>
    <x v="0"/>
    <x v="1"/>
    <x v="5"/>
    <x v="11"/>
    <s v="NO3_A1"/>
    <x v="2"/>
    <s v="GBPR_MUNIWASTE"/>
    <x v="0"/>
    <x v="0"/>
    <n v="13.8387096774194"/>
    <n v="5051.1290322580699"/>
    <n v="18184.064516129001"/>
  </r>
  <r>
    <x v="0"/>
    <x v="1"/>
    <x v="5"/>
    <x v="11"/>
    <s v="NO3_A1"/>
    <x v="2"/>
    <s v="GBPR_MUNIWASTE"/>
    <x v="0"/>
    <x v="1"/>
    <n v="13.8387096774194"/>
    <n v="5051.1290322580699"/>
    <n v="18184.064516129001"/>
  </r>
  <r>
    <x v="0"/>
    <x v="1"/>
    <x v="5"/>
    <x v="11"/>
    <s v="NO3_A1"/>
    <x v="2"/>
    <s v="GBPR_MUNIWASTE"/>
    <x v="0"/>
    <x v="2"/>
    <n v="13.8387096774194"/>
    <n v="5051.1290322580699"/>
    <n v="18184.064516129001"/>
  </r>
  <r>
    <x v="0"/>
    <x v="1"/>
    <x v="5"/>
    <x v="11"/>
    <s v="NO3_A1"/>
    <x v="2"/>
    <s v="GBPR_MUNIWASTE"/>
    <x v="0"/>
    <x v="13"/>
    <n v="13.8387096774194"/>
    <n v="5051.1290322580699"/>
    <n v="18184.064516129001"/>
  </r>
  <r>
    <x v="0"/>
    <x v="1"/>
    <x v="5"/>
    <x v="11"/>
    <s v="NO3_A1"/>
    <x v="2"/>
    <s v="GBPR_MUNIWASTE"/>
    <x v="0"/>
    <x v="14"/>
    <n v="13.8387096774194"/>
    <n v="5051.1290322580699"/>
    <n v="18184.064516129001"/>
  </r>
  <r>
    <x v="0"/>
    <x v="1"/>
    <x v="5"/>
    <x v="11"/>
    <s v="NO3_A1"/>
    <x v="2"/>
    <s v="GBPR_MUNIWASTE"/>
    <x v="0"/>
    <x v="15"/>
    <n v="13.8387096774194"/>
    <n v="5051.1290322580699"/>
    <n v="18184.064516129001"/>
  </r>
  <r>
    <x v="0"/>
    <x v="1"/>
    <x v="5"/>
    <x v="11"/>
    <s v="NO3_A1"/>
    <x v="2"/>
    <s v="GBPR_MUNIWASTE"/>
    <x v="0"/>
    <x v="3"/>
    <n v="13.8387096774194"/>
    <n v="5051.1290322580699"/>
    <n v="18184.064516129001"/>
  </r>
  <r>
    <x v="0"/>
    <x v="1"/>
    <x v="5"/>
    <x v="11"/>
    <s v="NO3_A1"/>
    <x v="2"/>
    <s v="GBPR_MUNIWASTE"/>
    <x v="0"/>
    <x v="4"/>
    <n v="13.8387096774194"/>
    <n v="5051.1290322580699"/>
    <n v="18184.064516129001"/>
  </r>
  <r>
    <x v="0"/>
    <x v="1"/>
    <x v="5"/>
    <x v="11"/>
    <s v="NO3_A1"/>
    <x v="2"/>
    <s v="GBPR_MUNIWASTE"/>
    <x v="0"/>
    <x v="16"/>
    <n v="13.8387096774194"/>
    <n v="5051.1290322580699"/>
    <n v="18184.064516129001"/>
  </r>
  <r>
    <x v="0"/>
    <x v="1"/>
    <x v="5"/>
    <x v="11"/>
    <s v="NO3_A1"/>
    <x v="2"/>
    <s v="GBPR_MUNIWASTE"/>
    <x v="0"/>
    <x v="5"/>
    <n v="13.8387096774194"/>
    <n v="5051.1290322580699"/>
    <n v="18184.064516129001"/>
  </r>
  <r>
    <x v="0"/>
    <x v="1"/>
    <x v="5"/>
    <x v="11"/>
    <s v="NO3_A1"/>
    <x v="2"/>
    <s v="GBPR_MUNIWASTE"/>
    <x v="0"/>
    <x v="6"/>
    <n v="13.8387096774194"/>
    <n v="5051.1290322580699"/>
    <n v="18184.064516129001"/>
  </r>
  <r>
    <x v="0"/>
    <x v="1"/>
    <x v="5"/>
    <x v="11"/>
    <s v="NO3_A1"/>
    <x v="2"/>
    <s v="GBPR_MUNIWASTE"/>
    <x v="0"/>
    <x v="17"/>
    <n v="13.8387096774194"/>
    <n v="5051.1290322580699"/>
    <n v="18184.064516129001"/>
  </r>
  <r>
    <x v="0"/>
    <x v="1"/>
    <x v="5"/>
    <x v="11"/>
    <s v="NO3_A1"/>
    <x v="2"/>
    <s v="GBPR_MUNIWASTE"/>
    <x v="0"/>
    <x v="7"/>
    <n v="13.8387096774194"/>
    <n v="5051.1290322580699"/>
    <n v="18184.064516129001"/>
  </r>
  <r>
    <x v="0"/>
    <x v="1"/>
    <x v="5"/>
    <x v="11"/>
    <s v="NO3_A1"/>
    <x v="2"/>
    <s v="GBPR_MUNIWASTE"/>
    <x v="0"/>
    <x v="23"/>
    <n v="13.8387096774194"/>
    <n v="5051.1290322580699"/>
    <n v="18184.064516129001"/>
  </r>
  <r>
    <x v="0"/>
    <x v="1"/>
    <x v="5"/>
    <x v="11"/>
    <s v="NO3_A1"/>
    <x v="2"/>
    <s v="GBPR_MUNIWASTE"/>
    <x v="0"/>
    <x v="8"/>
    <n v="13.8387096774194"/>
    <n v="5051.1290322580699"/>
    <n v="18184.064516129001"/>
  </r>
  <r>
    <x v="0"/>
    <x v="1"/>
    <x v="5"/>
    <x v="11"/>
    <s v="NO3_A1"/>
    <x v="2"/>
    <s v="GBPR_MUNIWASTE"/>
    <x v="0"/>
    <x v="9"/>
    <n v="13.8387096774194"/>
    <n v="5051.1290322580699"/>
    <n v="18184.064516129001"/>
  </r>
  <r>
    <x v="0"/>
    <x v="1"/>
    <x v="5"/>
    <x v="11"/>
    <s v="NO3_A1"/>
    <x v="2"/>
    <s v="GBPR_MUNIWASTE"/>
    <x v="0"/>
    <x v="18"/>
    <n v="13.8387096774194"/>
    <n v="5051.1290322580699"/>
    <n v="18184.064516129001"/>
  </r>
  <r>
    <x v="0"/>
    <x v="1"/>
    <x v="5"/>
    <x v="11"/>
    <s v="NO3_A1"/>
    <x v="2"/>
    <s v="GBPR_MUNIWASTE"/>
    <x v="0"/>
    <x v="19"/>
    <n v="13.8387096774194"/>
    <n v="5051.1290322580699"/>
    <n v="18184.064516129001"/>
  </r>
  <r>
    <x v="0"/>
    <x v="1"/>
    <x v="5"/>
    <x v="11"/>
    <s v="NO3_A1"/>
    <x v="2"/>
    <s v="GBPR_MUNIWASTE"/>
    <x v="0"/>
    <x v="20"/>
    <n v="13.8387096774194"/>
    <n v="5051.1290322580699"/>
    <n v="18184.064516129001"/>
  </r>
  <r>
    <x v="0"/>
    <x v="1"/>
    <x v="5"/>
    <x v="11"/>
    <s v="NO3_A1"/>
    <x v="2"/>
    <s v="GBPR_MUNIWASTE"/>
    <x v="0"/>
    <x v="10"/>
    <n v="13.8387096774194"/>
    <n v="5051.1290322580699"/>
    <n v="18184.064516129001"/>
  </r>
  <r>
    <x v="0"/>
    <x v="1"/>
    <x v="5"/>
    <x v="11"/>
    <s v="NO3_A1"/>
    <x v="2"/>
    <s v="GBPR_MUNIWASTE"/>
    <x v="0"/>
    <x v="22"/>
    <n v="13.8387096774194"/>
    <n v="5051.1290322580699"/>
    <n v="18184.064516129001"/>
  </r>
  <r>
    <x v="0"/>
    <x v="1"/>
    <x v="5"/>
    <x v="11"/>
    <s v="NO3_A1"/>
    <x v="3"/>
    <s v="GHOB_WASTEHEAT"/>
    <x v="0"/>
    <x v="11"/>
    <n v="4.3039148351648198"/>
    <n v="1570.92891483516"/>
    <n v="5655.3440934065702"/>
  </r>
  <r>
    <x v="0"/>
    <x v="1"/>
    <x v="5"/>
    <x v="11"/>
    <s v="NO3_A1"/>
    <x v="3"/>
    <s v="GHOB_WASTEHEAT"/>
    <x v="0"/>
    <x v="21"/>
    <n v="4.3039148351648198"/>
    <n v="1570.92891483516"/>
    <n v="5655.3440934065702"/>
  </r>
  <r>
    <x v="0"/>
    <x v="1"/>
    <x v="5"/>
    <x v="11"/>
    <s v="NO3_A1"/>
    <x v="3"/>
    <s v="GHOB_WASTEHEAT"/>
    <x v="0"/>
    <x v="12"/>
    <n v="4.3039148351648198"/>
    <n v="1570.92891483516"/>
    <n v="5655.3440934065702"/>
  </r>
  <r>
    <x v="0"/>
    <x v="1"/>
    <x v="5"/>
    <x v="11"/>
    <s v="NO3_A1"/>
    <x v="3"/>
    <s v="GHOB_WASTEHEAT"/>
    <x v="0"/>
    <x v="0"/>
    <n v="4.3039148351648198"/>
    <n v="1570.92891483516"/>
    <n v="5655.3440934065702"/>
  </r>
  <r>
    <x v="0"/>
    <x v="1"/>
    <x v="5"/>
    <x v="11"/>
    <s v="NO3_A1"/>
    <x v="3"/>
    <s v="GHOB_WASTEHEAT"/>
    <x v="0"/>
    <x v="1"/>
    <n v="4.3039148351648198"/>
    <n v="1570.92891483516"/>
    <n v="5655.3440934065702"/>
  </r>
  <r>
    <x v="0"/>
    <x v="1"/>
    <x v="5"/>
    <x v="11"/>
    <s v="NO3_A1"/>
    <x v="3"/>
    <s v="GHOB_WASTEHEAT"/>
    <x v="0"/>
    <x v="2"/>
    <n v="4.3039148351648198"/>
    <n v="1570.92891483516"/>
    <n v="5655.3440934065702"/>
  </r>
  <r>
    <x v="0"/>
    <x v="1"/>
    <x v="5"/>
    <x v="11"/>
    <s v="NO3_A1"/>
    <x v="3"/>
    <s v="GHOB_WASTEHEAT"/>
    <x v="0"/>
    <x v="13"/>
    <n v="4.3039148351648198"/>
    <n v="1570.92891483516"/>
    <n v="5655.3440934065702"/>
  </r>
  <r>
    <x v="0"/>
    <x v="1"/>
    <x v="5"/>
    <x v="11"/>
    <s v="NO3_A1"/>
    <x v="3"/>
    <s v="GHOB_WASTEHEAT"/>
    <x v="0"/>
    <x v="14"/>
    <n v="4.3039148351648198"/>
    <n v="1570.92891483516"/>
    <n v="5655.3440934065702"/>
  </r>
  <r>
    <x v="0"/>
    <x v="1"/>
    <x v="5"/>
    <x v="11"/>
    <s v="NO3_A1"/>
    <x v="3"/>
    <s v="GHOB_WASTEHEAT"/>
    <x v="0"/>
    <x v="15"/>
    <n v="4.3039148351648198"/>
    <n v="1570.92891483516"/>
    <n v="5655.3440934065702"/>
  </r>
  <r>
    <x v="0"/>
    <x v="1"/>
    <x v="5"/>
    <x v="11"/>
    <s v="NO3_A1"/>
    <x v="3"/>
    <s v="GHOB_WASTEHEAT"/>
    <x v="0"/>
    <x v="3"/>
    <n v="4.3039148351648198"/>
    <n v="1570.92891483516"/>
    <n v="5655.3440934065702"/>
  </r>
  <r>
    <x v="0"/>
    <x v="1"/>
    <x v="5"/>
    <x v="11"/>
    <s v="NO3_A1"/>
    <x v="3"/>
    <s v="GHOB_WASTEHEAT"/>
    <x v="0"/>
    <x v="4"/>
    <n v="4.3039148351648198"/>
    <n v="1570.92891483516"/>
    <n v="5655.3440934065702"/>
  </r>
  <r>
    <x v="0"/>
    <x v="1"/>
    <x v="5"/>
    <x v="11"/>
    <s v="NO3_A1"/>
    <x v="3"/>
    <s v="GHOB_WASTEHEAT"/>
    <x v="0"/>
    <x v="16"/>
    <n v="4.3039148351648198"/>
    <n v="1570.92891483516"/>
    <n v="5655.3440934065702"/>
  </r>
  <r>
    <x v="0"/>
    <x v="1"/>
    <x v="5"/>
    <x v="11"/>
    <s v="NO3_A1"/>
    <x v="3"/>
    <s v="GHOB_WASTEHEAT"/>
    <x v="0"/>
    <x v="5"/>
    <n v="4.3039148351648198"/>
    <n v="1570.92891483516"/>
    <n v="5655.3440934065702"/>
  </r>
  <r>
    <x v="0"/>
    <x v="1"/>
    <x v="5"/>
    <x v="11"/>
    <s v="NO3_A1"/>
    <x v="3"/>
    <s v="GHOB_WASTEHEAT"/>
    <x v="0"/>
    <x v="6"/>
    <n v="4.3039148351648198"/>
    <n v="1570.92891483516"/>
    <n v="5655.3440934065702"/>
  </r>
  <r>
    <x v="0"/>
    <x v="1"/>
    <x v="5"/>
    <x v="11"/>
    <s v="NO3_A1"/>
    <x v="3"/>
    <s v="GHOB_WASTEHEAT"/>
    <x v="0"/>
    <x v="17"/>
    <n v="4.3039148351648198"/>
    <n v="1570.92891483516"/>
    <n v="5655.3440934065702"/>
  </r>
  <r>
    <x v="0"/>
    <x v="1"/>
    <x v="5"/>
    <x v="11"/>
    <s v="NO3_A1"/>
    <x v="3"/>
    <s v="GHOB_WASTEHEAT"/>
    <x v="0"/>
    <x v="7"/>
    <n v="4.3039148351648198"/>
    <n v="1570.92891483516"/>
    <n v="5655.3440934065702"/>
  </r>
  <r>
    <x v="0"/>
    <x v="1"/>
    <x v="5"/>
    <x v="11"/>
    <s v="NO3_A1"/>
    <x v="3"/>
    <s v="GHOB_WASTEHEAT"/>
    <x v="0"/>
    <x v="23"/>
    <n v="4.3039148351648198"/>
    <n v="1570.92891483516"/>
    <n v="5655.3440934065702"/>
  </r>
  <r>
    <x v="0"/>
    <x v="1"/>
    <x v="5"/>
    <x v="11"/>
    <s v="NO3_A1"/>
    <x v="3"/>
    <s v="GHOB_WASTEHEAT"/>
    <x v="0"/>
    <x v="8"/>
    <n v="4.3039148351648198"/>
    <n v="1570.92891483516"/>
    <n v="5655.3440934065702"/>
  </r>
  <r>
    <x v="0"/>
    <x v="1"/>
    <x v="5"/>
    <x v="11"/>
    <s v="NO3_A1"/>
    <x v="3"/>
    <s v="GHOB_WASTEHEAT"/>
    <x v="0"/>
    <x v="9"/>
    <n v="4.3039148351648198"/>
    <n v="1570.92891483516"/>
    <n v="5655.3440934065702"/>
  </r>
  <r>
    <x v="0"/>
    <x v="1"/>
    <x v="5"/>
    <x v="11"/>
    <s v="NO3_A1"/>
    <x v="3"/>
    <s v="GHOB_WASTEHEAT"/>
    <x v="0"/>
    <x v="18"/>
    <n v="4.3039148351648198"/>
    <n v="1570.92891483516"/>
    <n v="5655.3440934065702"/>
  </r>
  <r>
    <x v="0"/>
    <x v="1"/>
    <x v="5"/>
    <x v="11"/>
    <s v="NO3_A1"/>
    <x v="3"/>
    <s v="GHOB_WASTEHEAT"/>
    <x v="0"/>
    <x v="19"/>
    <n v="4.3039148351648198"/>
    <n v="1570.92891483516"/>
    <n v="5655.3440934065702"/>
  </r>
  <r>
    <x v="0"/>
    <x v="1"/>
    <x v="5"/>
    <x v="11"/>
    <s v="NO3_A1"/>
    <x v="3"/>
    <s v="GHOB_WASTEHEAT"/>
    <x v="0"/>
    <x v="20"/>
    <n v="4.3039148351648198"/>
    <n v="1570.92891483516"/>
    <n v="5655.3440934065702"/>
  </r>
  <r>
    <x v="0"/>
    <x v="1"/>
    <x v="5"/>
    <x v="11"/>
    <s v="NO3_A1"/>
    <x v="3"/>
    <s v="GHOB_WASTEHEAT"/>
    <x v="0"/>
    <x v="10"/>
    <n v="4.3039148351648198"/>
    <n v="1570.92891483516"/>
    <n v="5655.3440934065702"/>
  </r>
  <r>
    <x v="0"/>
    <x v="1"/>
    <x v="5"/>
    <x v="11"/>
    <s v="NO3_A1"/>
    <x v="3"/>
    <s v="GHOB_WASTEHEAT"/>
    <x v="0"/>
    <x v="22"/>
    <n v="4.3039148351648198"/>
    <n v="1570.92891483516"/>
    <n v="5655.3440934065702"/>
  </r>
  <r>
    <x v="0"/>
    <x v="1"/>
    <x v="5"/>
    <x v="11"/>
    <s v="NO3_A2"/>
    <x v="7"/>
    <s v="GETOH_ELECTRICBOILER"/>
    <x v="0"/>
    <x v="22"/>
    <n v="2.9626277569945501"/>
    <n v="1081.3591313030099"/>
    <n v="3892.8928726908398"/>
  </r>
  <r>
    <x v="0"/>
    <x v="1"/>
    <x v="5"/>
    <x v="11"/>
    <s v="NO3_A2"/>
    <x v="7"/>
    <s v="GETOH_HEATPUMP"/>
    <x v="0"/>
    <x v="11"/>
    <n v="1"/>
    <n v="365"/>
    <n v="1314"/>
  </r>
  <r>
    <x v="0"/>
    <x v="1"/>
    <x v="5"/>
    <x v="11"/>
    <s v="NO3_A2"/>
    <x v="7"/>
    <s v="GETOH_HEATPUMP"/>
    <x v="0"/>
    <x v="21"/>
    <n v="1"/>
    <n v="365"/>
    <n v="1314"/>
  </r>
  <r>
    <x v="0"/>
    <x v="1"/>
    <x v="5"/>
    <x v="11"/>
    <s v="NO3_A2"/>
    <x v="7"/>
    <s v="GETOH_HEATPUMP"/>
    <x v="0"/>
    <x v="12"/>
    <n v="1"/>
    <n v="365"/>
    <n v="1314"/>
  </r>
  <r>
    <x v="0"/>
    <x v="1"/>
    <x v="5"/>
    <x v="11"/>
    <s v="NO3_A2"/>
    <x v="7"/>
    <s v="GETOH_HEATPUMP"/>
    <x v="0"/>
    <x v="0"/>
    <n v="1"/>
    <n v="365"/>
    <n v="1314"/>
  </r>
  <r>
    <x v="0"/>
    <x v="1"/>
    <x v="5"/>
    <x v="11"/>
    <s v="NO3_A2"/>
    <x v="7"/>
    <s v="GETOH_HEATPUMP"/>
    <x v="0"/>
    <x v="1"/>
    <n v="1"/>
    <n v="365"/>
    <n v="1314"/>
  </r>
  <r>
    <x v="0"/>
    <x v="1"/>
    <x v="5"/>
    <x v="11"/>
    <s v="NO3_A2"/>
    <x v="7"/>
    <s v="GETOH_HEATPUMP"/>
    <x v="0"/>
    <x v="2"/>
    <n v="1"/>
    <n v="365"/>
    <n v="1314"/>
  </r>
  <r>
    <x v="0"/>
    <x v="1"/>
    <x v="5"/>
    <x v="11"/>
    <s v="NO3_A2"/>
    <x v="7"/>
    <s v="GETOH_HEATPUMP"/>
    <x v="0"/>
    <x v="13"/>
    <n v="1"/>
    <n v="365"/>
    <n v="1314"/>
  </r>
  <r>
    <x v="0"/>
    <x v="1"/>
    <x v="5"/>
    <x v="11"/>
    <s v="NO3_A2"/>
    <x v="7"/>
    <s v="GETOH_HEATPUMP"/>
    <x v="0"/>
    <x v="14"/>
    <n v="1"/>
    <n v="365"/>
    <n v="1314"/>
  </r>
  <r>
    <x v="0"/>
    <x v="1"/>
    <x v="5"/>
    <x v="11"/>
    <s v="NO3_A2"/>
    <x v="7"/>
    <s v="GETOH_HEATPUMP"/>
    <x v="0"/>
    <x v="15"/>
    <n v="1"/>
    <n v="365"/>
    <n v="1314"/>
  </r>
  <r>
    <x v="0"/>
    <x v="1"/>
    <x v="5"/>
    <x v="11"/>
    <s v="NO3_A2"/>
    <x v="7"/>
    <s v="GETOH_HEATPUMP"/>
    <x v="0"/>
    <x v="3"/>
    <n v="1"/>
    <n v="365"/>
    <n v="1314"/>
  </r>
  <r>
    <x v="0"/>
    <x v="1"/>
    <x v="5"/>
    <x v="11"/>
    <s v="NO3_A2"/>
    <x v="7"/>
    <s v="GETOH_HEATPUMP"/>
    <x v="0"/>
    <x v="4"/>
    <n v="1"/>
    <n v="365"/>
    <n v="1314"/>
  </r>
  <r>
    <x v="0"/>
    <x v="1"/>
    <x v="5"/>
    <x v="11"/>
    <s v="NO3_A2"/>
    <x v="7"/>
    <s v="GETOH_HEATPUMP"/>
    <x v="0"/>
    <x v="16"/>
    <n v="1"/>
    <n v="365"/>
    <n v="1314"/>
  </r>
  <r>
    <x v="0"/>
    <x v="1"/>
    <x v="5"/>
    <x v="11"/>
    <s v="NO3_A2"/>
    <x v="7"/>
    <s v="GETOH_HEATPUMP"/>
    <x v="0"/>
    <x v="5"/>
    <n v="1"/>
    <n v="365"/>
    <n v="1314"/>
  </r>
  <r>
    <x v="0"/>
    <x v="1"/>
    <x v="5"/>
    <x v="11"/>
    <s v="NO3_A2"/>
    <x v="7"/>
    <s v="GETOH_HEATPUMP"/>
    <x v="0"/>
    <x v="6"/>
    <n v="1"/>
    <n v="365"/>
    <n v="1314"/>
  </r>
  <r>
    <x v="0"/>
    <x v="1"/>
    <x v="5"/>
    <x v="11"/>
    <s v="NO3_A2"/>
    <x v="7"/>
    <s v="GETOH_HEATPUMP"/>
    <x v="0"/>
    <x v="17"/>
    <n v="1"/>
    <n v="365"/>
    <n v="1314"/>
  </r>
  <r>
    <x v="0"/>
    <x v="1"/>
    <x v="5"/>
    <x v="11"/>
    <s v="NO3_A2"/>
    <x v="7"/>
    <s v="GETOH_HEATPUMP"/>
    <x v="0"/>
    <x v="7"/>
    <n v="1"/>
    <n v="365"/>
    <n v="1314"/>
  </r>
  <r>
    <x v="0"/>
    <x v="1"/>
    <x v="5"/>
    <x v="11"/>
    <s v="NO3_A2"/>
    <x v="7"/>
    <s v="GETOH_HEATPUMP"/>
    <x v="0"/>
    <x v="23"/>
    <n v="1"/>
    <n v="365"/>
    <n v="1314"/>
  </r>
  <r>
    <x v="0"/>
    <x v="1"/>
    <x v="5"/>
    <x v="11"/>
    <s v="NO3_A2"/>
    <x v="7"/>
    <s v="GETOH_HEATPUMP"/>
    <x v="0"/>
    <x v="8"/>
    <n v="1"/>
    <n v="365"/>
    <n v="1314"/>
  </r>
  <r>
    <x v="0"/>
    <x v="1"/>
    <x v="5"/>
    <x v="11"/>
    <s v="NO3_A2"/>
    <x v="7"/>
    <s v="GETOH_HEATPUMP"/>
    <x v="0"/>
    <x v="9"/>
    <n v="1"/>
    <n v="365"/>
    <n v="1314"/>
  </r>
  <r>
    <x v="0"/>
    <x v="1"/>
    <x v="5"/>
    <x v="11"/>
    <s v="NO3_A2"/>
    <x v="7"/>
    <s v="GETOH_HEATPUMP"/>
    <x v="0"/>
    <x v="18"/>
    <n v="1"/>
    <n v="365"/>
    <n v="1314"/>
  </r>
  <r>
    <x v="0"/>
    <x v="1"/>
    <x v="5"/>
    <x v="11"/>
    <s v="NO3_A2"/>
    <x v="7"/>
    <s v="GETOH_HEATPUMP"/>
    <x v="0"/>
    <x v="19"/>
    <n v="1"/>
    <n v="365"/>
    <n v="1314"/>
  </r>
  <r>
    <x v="0"/>
    <x v="1"/>
    <x v="5"/>
    <x v="11"/>
    <s v="NO3_A2"/>
    <x v="7"/>
    <s v="GETOH_HEATPUMP"/>
    <x v="0"/>
    <x v="20"/>
    <n v="1"/>
    <n v="365"/>
    <n v="1314"/>
  </r>
  <r>
    <x v="0"/>
    <x v="1"/>
    <x v="5"/>
    <x v="11"/>
    <s v="NO3_A2"/>
    <x v="7"/>
    <s v="GETOH_HEATPUMP"/>
    <x v="0"/>
    <x v="10"/>
    <n v="1"/>
    <n v="365"/>
    <n v="1314"/>
  </r>
  <r>
    <x v="0"/>
    <x v="1"/>
    <x v="5"/>
    <x v="11"/>
    <s v="NO3_A2"/>
    <x v="7"/>
    <s v="GETOH_HEATPUMP"/>
    <x v="0"/>
    <x v="22"/>
    <n v="1"/>
    <n v="365"/>
    <n v="1314"/>
  </r>
  <r>
    <x v="0"/>
    <x v="1"/>
    <x v="5"/>
    <x v="11"/>
    <s v="NO3_A2"/>
    <x v="17"/>
    <s v="GHOB_LNG"/>
    <x v="0"/>
    <x v="21"/>
    <n v="27"/>
    <n v="9855"/>
    <n v="35478"/>
  </r>
  <r>
    <x v="0"/>
    <x v="1"/>
    <x v="5"/>
    <x v="11"/>
    <s v="NO3_A2"/>
    <x v="17"/>
    <s v="GHOB_LNG"/>
    <x v="0"/>
    <x v="0"/>
    <n v="27"/>
    <n v="9855"/>
    <n v="35478"/>
  </r>
  <r>
    <x v="0"/>
    <x v="1"/>
    <x v="5"/>
    <x v="11"/>
    <s v="NO3_A2"/>
    <x v="17"/>
    <s v="GHOB_LNG"/>
    <x v="0"/>
    <x v="1"/>
    <n v="27"/>
    <n v="9855"/>
    <n v="35478"/>
  </r>
  <r>
    <x v="0"/>
    <x v="1"/>
    <x v="5"/>
    <x v="11"/>
    <s v="NO3_A2"/>
    <x v="17"/>
    <s v="GHOB_LNG"/>
    <x v="0"/>
    <x v="2"/>
    <n v="27"/>
    <n v="9855"/>
    <n v="35478"/>
  </r>
  <r>
    <x v="0"/>
    <x v="1"/>
    <x v="5"/>
    <x v="11"/>
    <s v="NO3_A2"/>
    <x v="17"/>
    <s v="GHOB_LNG"/>
    <x v="0"/>
    <x v="14"/>
    <n v="27"/>
    <n v="9855"/>
    <n v="35478"/>
  </r>
  <r>
    <x v="0"/>
    <x v="1"/>
    <x v="5"/>
    <x v="11"/>
    <s v="NO3_A2"/>
    <x v="17"/>
    <s v="GHOB_LNG"/>
    <x v="0"/>
    <x v="15"/>
    <n v="27"/>
    <n v="9855"/>
    <n v="35478"/>
  </r>
  <r>
    <x v="0"/>
    <x v="1"/>
    <x v="5"/>
    <x v="11"/>
    <s v="NO3_A2"/>
    <x v="17"/>
    <s v="GHOB_LNG"/>
    <x v="0"/>
    <x v="3"/>
    <n v="27"/>
    <n v="9855"/>
    <n v="35478"/>
  </r>
  <r>
    <x v="0"/>
    <x v="1"/>
    <x v="5"/>
    <x v="11"/>
    <s v="NO3_A2"/>
    <x v="17"/>
    <s v="GHOB_LNG"/>
    <x v="0"/>
    <x v="4"/>
    <n v="27"/>
    <n v="9855"/>
    <n v="35478"/>
  </r>
  <r>
    <x v="0"/>
    <x v="1"/>
    <x v="5"/>
    <x v="11"/>
    <s v="NO3_A2"/>
    <x v="17"/>
    <s v="GHOB_LNG"/>
    <x v="0"/>
    <x v="6"/>
    <n v="27"/>
    <n v="9855"/>
    <n v="35478"/>
  </r>
  <r>
    <x v="0"/>
    <x v="1"/>
    <x v="5"/>
    <x v="11"/>
    <s v="NO3_A2"/>
    <x v="17"/>
    <s v="GHOB_LNG"/>
    <x v="0"/>
    <x v="17"/>
    <n v="27"/>
    <n v="9855"/>
    <n v="35478"/>
  </r>
  <r>
    <x v="0"/>
    <x v="1"/>
    <x v="5"/>
    <x v="11"/>
    <s v="NO3_A2"/>
    <x v="17"/>
    <s v="GHOB_LNG"/>
    <x v="0"/>
    <x v="8"/>
    <n v="27"/>
    <n v="9855"/>
    <n v="35478"/>
  </r>
  <r>
    <x v="0"/>
    <x v="1"/>
    <x v="5"/>
    <x v="11"/>
    <s v="NO3_A2"/>
    <x v="17"/>
    <s v="GHOB_LNG"/>
    <x v="0"/>
    <x v="9"/>
    <n v="25.1074045538207"/>
    <n v="9164.2026621445693"/>
    <n v="32991.129583720402"/>
  </r>
  <r>
    <x v="0"/>
    <x v="1"/>
    <x v="5"/>
    <x v="11"/>
    <s v="NO3_A2"/>
    <x v="17"/>
    <s v="GHOB_LNG"/>
    <x v="0"/>
    <x v="18"/>
    <n v="20.526731263605001"/>
    <n v="7492.2569112158199"/>
    <n v="26972.124880376901"/>
  </r>
  <r>
    <x v="0"/>
    <x v="1"/>
    <x v="5"/>
    <x v="11"/>
    <s v="NO3_A2"/>
    <x v="17"/>
    <s v="GHOB_LNG"/>
    <x v="0"/>
    <x v="19"/>
    <n v="15.183632367967"/>
    <n v="5542.02581430797"/>
    <n v="19951.292931508699"/>
  </r>
  <r>
    <x v="0"/>
    <x v="1"/>
    <x v="5"/>
    <x v="11"/>
    <s v="NO3_A2"/>
    <x v="17"/>
    <s v="GHOB_LNG"/>
    <x v="0"/>
    <x v="20"/>
    <n v="9.9369931815888304"/>
    <n v="3627.0025112799199"/>
    <n v="13057.2090406077"/>
  </r>
  <r>
    <x v="0"/>
    <x v="1"/>
    <x v="5"/>
    <x v="11"/>
    <s v="NO3_A2"/>
    <x v="17"/>
    <s v="GHOB_LNG"/>
    <x v="0"/>
    <x v="10"/>
    <n v="5.8404177115014404"/>
    <n v="2131.7524646980301"/>
    <n v="7674.3088729129004"/>
  </r>
  <r>
    <x v="0"/>
    <x v="1"/>
    <x v="5"/>
    <x v="11"/>
    <s v="NO3_A2"/>
    <x v="17"/>
    <s v="GHOB_LPG"/>
    <x v="0"/>
    <x v="11"/>
    <n v="36.181324857620801"/>
    <n v="13206.1835730316"/>
    <n v="47542.260862913703"/>
  </r>
  <r>
    <x v="0"/>
    <x v="1"/>
    <x v="5"/>
    <x v="11"/>
    <s v="NO3_A2"/>
    <x v="17"/>
    <s v="GHOB_LPG"/>
    <x v="0"/>
    <x v="21"/>
    <n v="9.0479740979808003"/>
    <n v="3302.5105457629902"/>
    <n v="11889.0379647468"/>
  </r>
  <r>
    <x v="0"/>
    <x v="1"/>
    <x v="5"/>
    <x v="11"/>
    <s v="NO3_A2"/>
    <x v="17"/>
    <s v="GHOB_LPG"/>
    <x v="0"/>
    <x v="12"/>
    <n v="36.995921926593901"/>
    <n v="13503.511503206801"/>
    <n v="48612.641411544399"/>
  </r>
  <r>
    <x v="0"/>
    <x v="1"/>
    <x v="5"/>
    <x v="11"/>
    <s v="NO3_A2"/>
    <x v="17"/>
    <s v="GHOB_LPG"/>
    <x v="0"/>
    <x v="0"/>
    <n v="9.9600824137377693"/>
    <n v="3635.4300810142799"/>
    <n v="13087.548291651399"/>
  </r>
  <r>
    <x v="0"/>
    <x v="1"/>
    <x v="5"/>
    <x v="11"/>
    <s v="NO3_A2"/>
    <x v="17"/>
    <s v="GHOB_LPG"/>
    <x v="0"/>
    <x v="1"/>
    <n v="15.090858202605199"/>
    <n v="5508.1632439509003"/>
    <n v="19829.3876782232"/>
  </r>
  <r>
    <x v="0"/>
    <x v="1"/>
    <x v="5"/>
    <x v="11"/>
    <s v="NO3_A2"/>
    <x v="17"/>
    <s v="GHOB_LPG"/>
    <x v="0"/>
    <x v="2"/>
    <n v="22.825809847316101"/>
    <n v="8331.4205942703793"/>
    <n v="29993.1141393734"/>
  </r>
  <r>
    <x v="0"/>
    <x v="1"/>
    <x v="5"/>
    <x v="11"/>
    <s v="NO3_A2"/>
    <x v="17"/>
    <s v="GHOB_LPG"/>
    <x v="0"/>
    <x v="13"/>
    <n v="66.367380963178604"/>
    <n v="24224.094051560201"/>
    <n v="87206.738585616695"/>
  </r>
  <r>
    <x v="0"/>
    <x v="1"/>
    <x v="5"/>
    <x v="11"/>
    <s v="NO3_A2"/>
    <x v="17"/>
    <s v="GHOB_LPG"/>
    <x v="0"/>
    <x v="14"/>
    <n v="54.733370524729999"/>
    <n v="19977.680241526501"/>
    <n v="71919.6488694953"/>
  </r>
  <r>
    <x v="0"/>
    <x v="1"/>
    <x v="5"/>
    <x v="11"/>
    <s v="NO3_A2"/>
    <x v="17"/>
    <s v="GHOB_LPG"/>
    <x v="0"/>
    <x v="15"/>
    <n v="57.396012065339498"/>
    <n v="20949.5444038489"/>
    <n v="75418.359853856105"/>
  </r>
  <r>
    <x v="0"/>
    <x v="1"/>
    <x v="5"/>
    <x v="11"/>
    <s v="NO3_A2"/>
    <x v="17"/>
    <s v="GHOB_LPG"/>
    <x v="0"/>
    <x v="3"/>
    <n v="52.373314574670303"/>
    <n v="19116.259819754701"/>
    <n v="68818.535351116807"/>
  </r>
  <r>
    <x v="0"/>
    <x v="1"/>
    <x v="5"/>
    <x v="11"/>
    <s v="NO3_A2"/>
    <x v="17"/>
    <s v="GHOB_LPG"/>
    <x v="0"/>
    <x v="4"/>
    <n v="44.6215394786811"/>
    <n v="16286.8619097186"/>
    <n v="58632.702874986899"/>
  </r>
  <r>
    <x v="0"/>
    <x v="1"/>
    <x v="5"/>
    <x v="11"/>
    <s v="NO3_A2"/>
    <x v="17"/>
    <s v="GHOB_LPG"/>
    <x v="0"/>
    <x v="16"/>
    <n v="64.701314346786702"/>
    <n v="23615.979736577101"/>
    <n v="85017.527051677695"/>
  </r>
  <r>
    <x v="0"/>
    <x v="1"/>
    <x v="5"/>
    <x v="11"/>
    <s v="NO3_A2"/>
    <x v="17"/>
    <s v="GHOB_LPG"/>
    <x v="0"/>
    <x v="5"/>
    <n v="62.129207580193402"/>
    <n v="22677.160766770601"/>
    <n v="81637.778760374102"/>
  </r>
  <r>
    <x v="0"/>
    <x v="1"/>
    <x v="5"/>
    <x v="11"/>
    <s v="NO3_A2"/>
    <x v="17"/>
    <s v="GHOB_LPG"/>
    <x v="0"/>
    <x v="6"/>
    <n v="33.160587025971303"/>
    <n v="12103.6142644795"/>
    <n v="43573.011352126203"/>
  </r>
  <r>
    <x v="0"/>
    <x v="1"/>
    <x v="5"/>
    <x v="11"/>
    <s v="NO3_A2"/>
    <x v="17"/>
    <s v="GHOB_LPG"/>
    <x v="0"/>
    <x v="17"/>
    <n v="29.767072451330598"/>
    <n v="10864.9814447357"/>
    <n v="39113.933201048399"/>
  </r>
  <r>
    <x v="0"/>
    <x v="1"/>
    <x v="5"/>
    <x v="11"/>
    <s v="NO3_A2"/>
    <x v="17"/>
    <s v="GHOB_LPG"/>
    <x v="0"/>
    <x v="7"/>
    <n v="52.024547698058399"/>
    <n v="18988.959909791301"/>
    <n v="68360.2556752487"/>
  </r>
  <r>
    <x v="0"/>
    <x v="1"/>
    <x v="5"/>
    <x v="11"/>
    <s v="NO3_A2"/>
    <x v="17"/>
    <s v="GHOB_LPG"/>
    <x v="0"/>
    <x v="23"/>
    <n v="41.5340495636285"/>
    <n v="15159.928090724399"/>
    <n v="54575.741126607798"/>
  </r>
  <r>
    <x v="0"/>
    <x v="1"/>
    <x v="5"/>
    <x v="11"/>
    <s v="NO3_A2"/>
    <x v="17"/>
    <s v="GHOB_LPG"/>
    <x v="0"/>
    <x v="8"/>
    <n v="5.8523734913047001"/>
    <n v="2136.1163243262199"/>
    <n v="7690.01876757438"/>
  </r>
  <r>
    <x v="0"/>
    <x v="1"/>
    <x v="5"/>
    <x v="11"/>
    <s v="NO3_A2"/>
    <x v="2"/>
    <s v="GHOB_MUNIWASTE"/>
    <x v="0"/>
    <x v="11"/>
    <n v="70"/>
    <n v="25550"/>
    <n v="91980"/>
  </r>
  <r>
    <x v="0"/>
    <x v="1"/>
    <x v="5"/>
    <x v="11"/>
    <s v="NO3_A2"/>
    <x v="2"/>
    <s v="GHOB_MUNIWASTE"/>
    <x v="0"/>
    <x v="21"/>
    <n v="70"/>
    <n v="25550"/>
    <n v="91980"/>
  </r>
  <r>
    <x v="0"/>
    <x v="1"/>
    <x v="5"/>
    <x v="11"/>
    <s v="NO3_A2"/>
    <x v="2"/>
    <s v="GHOB_MUNIWASTE"/>
    <x v="0"/>
    <x v="12"/>
    <n v="70"/>
    <n v="25550"/>
    <n v="91980"/>
  </r>
  <r>
    <x v="0"/>
    <x v="1"/>
    <x v="5"/>
    <x v="11"/>
    <s v="NO3_A2"/>
    <x v="2"/>
    <s v="GHOB_MUNIWASTE"/>
    <x v="0"/>
    <x v="0"/>
    <n v="70"/>
    <n v="25550"/>
    <n v="91980"/>
  </r>
  <r>
    <x v="0"/>
    <x v="1"/>
    <x v="5"/>
    <x v="11"/>
    <s v="NO3_A2"/>
    <x v="2"/>
    <s v="GHOB_MUNIWASTE"/>
    <x v="0"/>
    <x v="1"/>
    <n v="70"/>
    <n v="25550"/>
    <n v="91980"/>
  </r>
  <r>
    <x v="0"/>
    <x v="1"/>
    <x v="5"/>
    <x v="11"/>
    <s v="NO3_A2"/>
    <x v="2"/>
    <s v="GHOB_MUNIWASTE"/>
    <x v="0"/>
    <x v="2"/>
    <n v="70"/>
    <n v="25550"/>
    <n v="91980"/>
  </r>
  <r>
    <x v="0"/>
    <x v="1"/>
    <x v="5"/>
    <x v="11"/>
    <s v="NO3_A2"/>
    <x v="2"/>
    <s v="GHOB_MUNIWASTE"/>
    <x v="0"/>
    <x v="13"/>
    <n v="70"/>
    <n v="25550"/>
    <n v="91980"/>
  </r>
  <r>
    <x v="0"/>
    <x v="1"/>
    <x v="5"/>
    <x v="11"/>
    <s v="NO3_A2"/>
    <x v="2"/>
    <s v="GHOB_MUNIWASTE"/>
    <x v="0"/>
    <x v="14"/>
    <n v="70"/>
    <n v="25550"/>
    <n v="91980"/>
  </r>
  <r>
    <x v="0"/>
    <x v="1"/>
    <x v="5"/>
    <x v="11"/>
    <s v="NO3_A2"/>
    <x v="2"/>
    <s v="GHOB_MUNIWASTE"/>
    <x v="0"/>
    <x v="15"/>
    <n v="70"/>
    <n v="25550"/>
    <n v="91980"/>
  </r>
  <r>
    <x v="0"/>
    <x v="1"/>
    <x v="5"/>
    <x v="11"/>
    <s v="NO3_A2"/>
    <x v="2"/>
    <s v="GHOB_MUNIWASTE"/>
    <x v="0"/>
    <x v="3"/>
    <n v="70"/>
    <n v="25550"/>
    <n v="91980"/>
  </r>
  <r>
    <x v="0"/>
    <x v="1"/>
    <x v="5"/>
    <x v="11"/>
    <s v="NO3_A2"/>
    <x v="2"/>
    <s v="GHOB_MUNIWASTE"/>
    <x v="0"/>
    <x v="4"/>
    <n v="70"/>
    <n v="25550"/>
    <n v="91980"/>
  </r>
  <r>
    <x v="0"/>
    <x v="1"/>
    <x v="5"/>
    <x v="11"/>
    <s v="NO3_A2"/>
    <x v="2"/>
    <s v="GHOB_MUNIWASTE"/>
    <x v="0"/>
    <x v="16"/>
    <n v="70"/>
    <n v="25550"/>
    <n v="91980"/>
  </r>
  <r>
    <x v="0"/>
    <x v="1"/>
    <x v="5"/>
    <x v="11"/>
    <s v="NO3_A2"/>
    <x v="2"/>
    <s v="GHOB_MUNIWASTE"/>
    <x v="0"/>
    <x v="5"/>
    <n v="70"/>
    <n v="25550"/>
    <n v="91980"/>
  </r>
  <r>
    <x v="0"/>
    <x v="1"/>
    <x v="5"/>
    <x v="11"/>
    <s v="NO3_A2"/>
    <x v="2"/>
    <s v="GHOB_MUNIWASTE"/>
    <x v="0"/>
    <x v="6"/>
    <n v="70"/>
    <n v="25550"/>
    <n v="91980"/>
  </r>
  <r>
    <x v="0"/>
    <x v="1"/>
    <x v="5"/>
    <x v="11"/>
    <s v="NO3_A2"/>
    <x v="2"/>
    <s v="GHOB_MUNIWASTE"/>
    <x v="0"/>
    <x v="17"/>
    <n v="70"/>
    <n v="25550"/>
    <n v="91980"/>
  </r>
  <r>
    <x v="0"/>
    <x v="1"/>
    <x v="5"/>
    <x v="11"/>
    <s v="NO3_A2"/>
    <x v="2"/>
    <s v="GHOB_MUNIWASTE"/>
    <x v="0"/>
    <x v="7"/>
    <n v="70"/>
    <n v="25550"/>
    <n v="91980"/>
  </r>
  <r>
    <x v="0"/>
    <x v="1"/>
    <x v="5"/>
    <x v="11"/>
    <s v="NO3_A2"/>
    <x v="2"/>
    <s v="GHOB_MUNIWASTE"/>
    <x v="0"/>
    <x v="23"/>
    <n v="70"/>
    <n v="25550"/>
    <n v="91980"/>
  </r>
  <r>
    <x v="0"/>
    <x v="1"/>
    <x v="5"/>
    <x v="11"/>
    <s v="NO3_A2"/>
    <x v="2"/>
    <s v="GHOB_MUNIWASTE"/>
    <x v="0"/>
    <x v="8"/>
    <n v="70"/>
    <n v="25550"/>
    <n v="91980"/>
  </r>
  <r>
    <x v="0"/>
    <x v="1"/>
    <x v="5"/>
    <x v="11"/>
    <s v="NO3_A2"/>
    <x v="2"/>
    <s v="GHOB_MUNIWASTE"/>
    <x v="0"/>
    <x v="9"/>
    <n v="70"/>
    <n v="25550"/>
    <n v="91980"/>
  </r>
  <r>
    <x v="0"/>
    <x v="1"/>
    <x v="5"/>
    <x v="11"/>
    <s v="NO3_A2"/>
    <x v="2"/>
    <s v="GHOB_MUNIWASTE"/>
    <x v="0"/>
    <x v="18"/>
    <n v="70"/>
    <n v="25550"/>
    <n v="91980"/>
  </r>
  <r>
    <x v="0"/>
    <x v="1"/>
    <x v="5"/>
    <x v="11"/>
    <s v="NO3_A2"/>
    <x v="2"/>
    <s v="GHOB_MUNIWASTE"/>
    <x v="0"/>
    <x v="19"/>
    <n v="70"/>
    <n v="25550"/>
    <n v="91980"/>
  </r>
  <r>
    <x v="0"/>
    <x v="1"/>
    <x v="5"/>
    <x v="11"/>
    <s v="NO3_A2"/>
    <x v="2"/>
    <s v="GHOB_MUNIWASTE"/>
    <x v="0"/>
    <x v="20"/>
    <n v="70"/>
    <n v="25550"/>
    <n v="91980"/>
  </r>
  <r>
    <x v="0"/>
    <x v="1"/>
    <x v="5"/>
    <x v="11"/>
    <s v="NO3_A2"/>
    <x v="2"/>
    <s v="GHOB_MUNIWASTE"/>
    <x v="0"/>
    <x v="10"/>
    <n v="70"/>
    <n v="25550"/>
    <n v="91980"/>
  </r>
  <r>
    <x v="0"/>
    <x v="1"/>
    <x v="5"/>
    <x v="11"/>
    <s v="NO3_A2"/>
    <x v="2"/>
    <s v="GHOB_MUNIWASTE"/>
    <x v="0"/>
    <x v="22"/>
    <n v="70"/>
    <n v="25550"/>
    <n v="91980"/>
  </r>
  <r>
    <x v="0"/>
    <x v="1"/>
    <x v="5"/>
    <x v="12"/>
    <s v="NO4_A1"/>
    <x v="7"/>
    <s v="GETOH_HEATPUMP"/>
    <x v="0"/>
    <x v="11"/>
    <n v="6.53"/>
    <n v="2383.4499999999998"/>
    <n v="8580.42"/>
  </r>
  <r>
    <x v="0"/>
    <x v="1"/>
    <x v="5"/>
    <x v="12"/>
    <s v="NO4_A1"/>
    <x v="7"/>
    <s v="GETOH_HEATPUMP"/>
    <x v="0"/>
    <x v="21"/>
    <n v="6.53"/>
    <n v="2383.4499999999998"/>
    <n v="8580.42"/>
  </r>
  <r>
    <x v="0"/>
    <x v="1"/>
    <x v="5"/>
    <x v="12"/>
    <s v="NO4_A1"/>
    <x v="7"/>
    <s v="GETOH_HEATPUMP"/>
    <x v="0"/>
    <x v="12"/>
    <n v="6.53"/>
    <n v="2383.4499999999998"/>
    <n v="8580.42"/>
  </r>
  <r>
    <x v="0"/>
    <x v="1"/>
    <x v="5"/>
    <x v="12"/>
    <s v="NO4_A1"/>
    <x v="7"/>
    <s v="GETOH_HEATPUMP"/>
    <x v="0"/>
    <x v="0"/>
    <n v="6.53"/>
    <n v="2383.4499999999998"/>
    <n v="8580.42"/>
  </r>
  <r>
    <x v="0"/>
    <x v="1"/>
    <x v="5"/>
    <x v="12"/>
    <s v="NO4_A1"/>
    <x v="7"/>
    <s v="GETOH_HEATPUMP"/>
    <x v="0"/>
    <x v="1"/>
    <n v="6.53"/>
    <n v="2383.4499999999998"/>
    <n v="8580.42"/>
  </r>
  <r>
    <x v="0"/>
    <x v="1"/>
    <x v="5"/>
    <x v="12"/>
    <s v="NO4_A1"/>
    <x v="7"/>
    <s v="GETOH_HEATPUMP"/>
    <x v="0"/>
    <x v="2"/>
    <n v="6.53"/>
    <n v="2383.4499999999998"/>
    <n v="8580.42"/>
  </r>
  <r>
    <x v="0"/>
    <x v="1"/>
    <x v="5"/>
    <x v="12"/>
    <s v="NO4_A1"/>
    <x v="7"/>
    <s v="GETOH_HEATPUMP"/>
    <x v="0"/>
    <x v="13"/>
    <n v="6.53"/>
    <n v="2383.4499999999998"/>
    <n v="8580.42"/>
  </r>
  <r>
    <x v="0"/>
    <x v="1"/>
    <x v="5"/>
    <x v="12"/>
    <s v="NO4_A1"/>
    <x v="7"/>
    <s v="GETOH_HEATPUMP"/>
    <x v="0"/>
    <x v="14"/>
    <n v="6.53"/>
    <n v="2383.4499999999998"/>
    <n v="8580.42"/>
  </r>
  <r>
    <x v="0"/>
    <x v="1"/>
    <x v="5"/>
    <x v="12"/>
    <s v="NO4_A1"/>
    <x v="7"/>
    <s v="GETOH_HEATPUMP"/>
    <x v="0"/>
    <x v="15"/>
    <n v="6.53"/>
    <n v="2383.4499999999998"/>
    <n v="8580.42"/>
  </r>
  <r>
    <x v="0"/>
    <x v="1"/>
    <x v="5"/>
    <x v="12"/>
    <s v="NO4_A1"/>
    <x v="7"/>
    <s v="GETOH_HEATPUMP"/>
    <x v="0"/>
    <x v="3"/>
    <n v="6.53"/>
    <n v="2383.4499999999998"/>
    <n v="8580.42"/>
  </r>
  <r>
    <x v="0"/>
    <x v="1"/>
    <x v="5"/>
    <x v="12"/>
    <s v="NO4_A1"/>
    <x v="7"/>
    <s v="GETOH_HEATPUMP"/>
    <x v="0"/>
    <x v="4"/>
    <n v="6.53"/>
    <n v="2383.4499999999998"/>
    <n v="8580.42"/>
  </r>
  <r>
    <x v="0"/>
    <x v="1"/>
    <x v="5"/>
    <x v="12"/>
    <s v="NO4_A1"/>
    <x v="7"/>
    <s v="GETOH_HEATPUMP"/>
    <x v="0"/>
    <x v="16"/>
    <n v="6.53"/>
    <n v="2383.4499999999998"/>
    <n v="8580.42"/>
  </r>
  <r>
    <x v="0"/>
    <x v="1"/>
    <x v="5"/>
    <x v="12"/>
    <s v="NO4_A1"/>
    <x v="7"/>
    <s v="GETOH_HEATPUMP"/>
    <x v="0"/>
    <x v="5"/>
    <n v="6.53"/>
    <n v="2383.4499999999998"/>
    <n v="8580.42"/>
  </r>
  <r>
    <x v="0"/>
    <x v="1"/>
    <x v="5"/>
    <x v="12"/>
    <s v="NO4_A1"/>
    <x v="7"/>
    <s v="GETOH_HEATPUMP"/>
    <x v="0"/>
    <x v="6"/>
    <n v="6.53"/>
    <n v="2383.4499999999998"/>
    <n v="8580.42"/>
  </r>
  <r>
    <x v="0"/>
    <x v="1"/>
    <x v="5"/>
    <x v="12"/>
    <s v="NO4_A1"/>
    <x v="7"/>
    <s v="GETOH_HEATPUMP"/>
    <x v="0"/>
    <x v="17"/>
    <n v="6.53"/>
    <n v="2383.4499999999998"/>
    <n v="8580.42"/>
  </r>
  <r>
    <x v="0"/>
    <x v="1"/>
    <x v="5"/>
    <x v="12"/>
    <s v="NO4_A1"/>
    <x v="7"/>
    <s v="GETOH_HEATPUMP"/>
    <x v="0"/>
    <x v="7"/>
    <n v="6.53"/>
    <n v="2383.4499999999998"/>
    <n v="8580.42"/>
  </r>
  <r>
    <x v="0"/>
    <x v="1"/>
    <x v="5"/>
    <x v="12"/>
    <s v="NO4_A1"/>
    <x v="7"/>
    <s v="GETOH_HEATPUMP"/>
    <x v="0"/>
    <x v="23"/>
    <n v="6.53"/>
    <n v="2383.4499999999998"/>
    <n v="8580.42"/>
  </r>
  <r>
    <x v="0"/>
    <x v="1"/>
    <x v="5"/>
    <x v="12"/>
    <s v="NO4_A1"/>
    <x v="7"/>
    <s v="GETOH_HEATPUMP"/>
    <x v="0"/>
    <x v="8"/>
    <n v="6.53"/>
    <n v="2383.4499999999998"/>
    <n v="8580.42"/>
  </r>
  <r>
    <x v="0"/>
    <x v="1"/>
    <x v="5"/>
    <x v="12"/>
    <s v="NO4_A1"/>
    <x v="7"/>
    <s v="GETOH_HEATPUMP"/>
    <x v="0"/>
    <x v="9"/>
    <n v="6.53"/>
    <n v="2383.4499999999998"/>
    <n v="8580.42"/>
  </r>
  <r>
    <x v="0"/>
    <x v="1"/>
    <x v="5"/>
    <x v="12"/>
    <s v="NO4_A1"/>
    <x v="7"/>
    <s v="GETOH_HEATPUMP"/>
    <x v="0"/>
    <x v="18"/>
    <n v="6.53"/>
    <n v="2383.4499999999998"/>
    <n v="8580.42"/>
  </r>
  <r>
    <x v="0"/>
    <x v="1"/>
    <x v="5"/>
    <x v="12"/>
    <s v="NO4_A1"/>
    <x v="7"/>
    <s v="GETOH_HEATPUMP"/>
    <x v="0"/>
    <x v="19"/>
    <n v="6.53"/>
    <n v="2383.4499999999998"/>
    <n v="8580.42"/>
  </r>
  <r>
    <x v="0"/>
    <x v="1"/>
    <x v="5"/>
    <x v="12"/>
    <s v="NO4_A1"/>
    <x v="7"/>
    <s v="GETOH_HEATPUMP"/>
    <x v="0"/>
    <x v="20"/>
    <n v="6.53"/>
    <n v="2383.4499999999998"/>
    <n v="8580.42"/>
  </r>
  <r>
    <x v="0"/>
    <x v="1"/>
    <x v="5"/>
    <x v="12"/>
    <s v="NO4_A1"/>
    <x v="7"/>
    <s v="GETOH_HEATPUMP"/>
    <x v="0"/>
    <x v="10"/>
    <n v="6.53"/>
    <n v="2383.4499999999998"/>
    <n v="8580.42"/>
  </r>
  <r>
    <x v="0"/>
    <x v="1"/>
    <x v="5"/>
    <x v="12"/>
    <s v="NO4_A1"/>
    <x v="7"/>
    <s v="GETOH_HEATPUMP"/>
    <x v="0"/>
    <x v="22"/>
    <n v="6.3836298903187503"/>
    <n v="2330.0249099663401"/>
    <n v="8388.0896758788404"/>
  </r>
  <r>
    <x v="0"/>
    <x v="1"/>
    <x v="5"/>
    <x v="12"/>
    <s v="NO4_A1"/>
    <x v="17"/>
    <s v="GHOB_LNG"/>
    <x v="0"/>
    <x v="11"/>
    <n v="1.5353409659672299"/>
    <n v="560.39945257804004"/>
    <n v="2017.4380292809401"/>
  </r>
  <r>
    <x v="0"/>
    <x v="1"/>
    <x v="5"/>
    <x v="12"/>
    <s v="NO4_A1"/>
    <x v="17"/>
    <s v="GHOB_LNG"/>
    <x v="0"/>
    <x v="21"/>
    <n v="1.18893587377802"/>
    <n v="433.96159392897601"/>
    <n v="1562.2617381443099"/>
  </r>
  <r>
    <x v="0"/>
    <x v="1"/>
    <x v="5"/>
    <x v="12"/>
    <s v="NO4_A1"/>
    <x v="17"/>
    <s v="GHOB_LNG"/>
    <x v="0"/>
    <x v="12"/>
    <n v="3.7629085783473499"/>
    <n v="1373.4616310967799"/>
    <n v="4944.4618719484197"/>
  </r>
  <r>
    <x v="0"/>
    <x v="1"/>
    <x v="5"/>
    <x v="12"/>
    <s v="NO4_A1"/>
    <x v="17"/>
    <s v="GHOB_LNG"/>
    <x v="0"/>
    <x v="0"/>
    <n v="1.96591192460896"/>
    <n v="717.55785248226903"/>
    <n v="2583.20826893617"/>
  </r>
  <r>
    <x v="0"/>
    <x v="1"/>
    <x v="5"/>
    <x v="12"/>
    <s v="NO4_A1"/>
    <x v="17"/>
    <s v="GHOB_LNG"/>
    <x v="0"/>
    <x v="1"/>
    <n v="3.6085685627750701"/>
    <n v="1317.1275254129"/>
    <n v="4741.65909148644"/>
  </r>
  <r>
    <x v="0"/>
    <x v="1"/>
    <x v="5"/>
    <x v="12"/>
    <s v="NO4_A1"/>
    <x v="17"/>
    <s v="GHOB_LNG"/>
    <x v="0"/>
    <x v="2"/>
    <n v="9.3046658504709505"/>
    <n v="3396.2030354219"/>
    <n v="12226.3309275188"/>
  </r>
  <r>
    <x v="0"/>
    <x v="1"/>
    <x v="5"/>
    <x v="12"/>
    <s v="NO4_A1"/>
    <x v="17"/>
    <s v="GHOB_LNG"/>
    <x v="0"/>
    <x v="13"/>
    <n v="16.257999999999999"/>
    <n v="5934.17"/>
    <n v="21363.011999999999"/>
  </r>
  <r>
    <x v="0"/>
    <x v="1"/>
    <x v="5"/>
    <x v="12"/>
    <s v="NO4_A1"/>
    <x v="17"/>
    <s v="GHOB_LNG"/>
    <x v="0"/>
    <x v="14"/>
    <n v="16.257999999999999"/>
    <n v="5934.17"/>
    <n v="21363.011999999999"/>
  </r>
  <r>
    <x v="0"/>
    <x v="1"/>
    <x v="5"/>
    <x v="12"/>
    <s v="NO4_A1"/>
    <x v="17"/>
    <s v="GHOB_LNG"/>
    <x v="0"/>
    <x v="15"/>
    <n v="16.257999999999999"/>
    <n v="5934.17"/>
    <n v="21363.011999999999"/>
  </r>
  <r>
    <x v="0"/>
    <x v="1"/>
    <x v="5"/>
    <x v="12"/>
    <s v="NO4_A1"/>
    <x v="17"/>
    <s v="GHOB_LNG"/>
    <x v="0"/>
    <x v="3"/>
    <n v="16.257999999999999"/>
    <n v="5934.17"/>
    <n v="21363.011999999999"/>
  </r>
  <r>
    <x v="0"/>
    <x v="1"/>
    <x v="5"/>
    <x v="12"/>
    <s v="NO4_A1"/>
    <x v="17"/>
    <s v="GHOB_LNG"/>
    <x v="0"/>
    <x v="4"/>
    <n v="16.257999999999999"/>
    <n v="5934.17"/>
    <n v="21363.011999999999"/>
  </r>
  <r>
    <x v="0"/>
    <x v="1"/>
    <x v="5"/>
    <x v="12"/>
    <s v="NO4_A1"/>
    <x v="17"/>
    <s v="GHOB_LNG"/>
    <x v="0"/>
    <x v="16"/>
    <n v="16.257999999999999"/>
    <n v="5934.17"/>
    <n v="21363.011999999999"/>
  </r>
  <r>
    <x v="0"/>
    <x v="1"/>
    <x v="5"/>
    <x v="12"/>
    <s v="NO4_A1"/>
    <x v="17"/>
    <s v="GHOB_LNG"/>
    <x v="0"/>
    <x v="5"/>
    <n v="16.257999999999999"/>
    <n v="5934.17"/>
    <n v="21363.011999999999"/>
  </r>
  <r>
    <x v="0"/>
    <x v="1"/>
    <x v="5"/>
    <x v="12"/>
    <s v="NO4_A1"/>
    <x v="17"/>
    <s v="GHOB_LNG"/>
    <x v="0"/>
    <x v="6"/>
    <n v="16.257999999999999"/>
    <n v="5934.17"/>
    <n v="21363.011999999999"/>
  </r>
  <r>
    <x v="0"/>
    <x v="1"/>
    <x v="5"/>
    <x v="12"/>
    <s v="NO4_A1"/>
    <x v="17"/>
    <s v="GHOB_LNG"/>
    <x v="0"/>
    <x v="17"/>
    <n v="16.257999999999999"/>
    <n v="5934.17"/>
    <n v="21363.011999999999"/>
  </r>
  <r>
    <x v="0"/>
    <x v="1"/>
    <x v="5"/>
    <x v="12"/>
    <s v="NO4_A1"/>
    <x v="17"/>
    <s v="GHOB_LNG"/>
    <x v="0"/>
    <x v="7"/>
    <n v="16.257999999999999"/>
    <n v="5934.17"/>
    <n v="21363.011999999999"/>
  </r>
  <r>
    <x v="0"/>
    <x v="1"/>
    <x v="5"/>
    <x v="12"/>
    <s v="NO4_A1"/>
    <x v="17"/>
    <s v="GHOB_LNG"/>
    <x v="0"/>
    <x v="23"/>
    <n v="11.278637032214201"/>
    <n v="4116.7025167581996"/>
    <n v="14820.1290603295"/>
  </r>
  <r>
    <x v="0"/>
    <x v="1"/>
    <x v="5"/>
    <x v="12"/>
    <s v="NO4_A1"/>
    <x v="17"/>
    <s v="GHOB_LNG"/>
    <x v="0"/>
    <x v="8"/>
    <n v="8.5480534822756304"/>
    <n v="3120.0395210306101"/>
    <n v="11232.142275710199"/>
  </r>
  <r>
    <x v="0"/>
    <x v="1"/>
    <x v="5"/>
    <x v="12"/>
    <s v="NO4_A1"/>
    <x v="17"/>
    <s v="GHOB_LNG"/>
    <x v="0"/>
    <x v="9"/>
    <n v="8.9304047899789598"/>
    <n v="3259.5977483423198"/>
    <n v="11734.5518940324"/>
  </r>
  <r>
    <x v="0"/>
    <x v="1"/>
    <x v="5"/>
    <x v="12"/>
    <s v="NO4_A1"/>
    <x v="17"/>
    <s v="GHOB_LNG"/>
    <x v="0"/>
    <x v="18"/>
    <n v="4.99027074678615"/>
    <n v="1821.4488225769501"/>
    <n v="6557.2157612770097"/>
  </r>
  <r>
    <x v="0"/>
    <x v="1"/>
    <x v="5"/>
    <x v="12"/>
    <s v="NO4_A1"/>
    <x v="17"/>
    <s v="GHOB_LNG"/>
    <x v="0"/>
    <x v="19"/>
    <n v="3.1318656818152402"/>
    <n v="1143.13097386256"/>
    <n v="4115.2715059052198"/>
  </r>
  <r>
    <x v="0"/>
    <x v="1"/>
    <x v="5"/>
    <x v="12"/>
    <s v="NO4_A1"/>
    <x v="17"/>
    <s v="GHOB_LNG"/>
    <x v="0"/>
    <x v="20"/>
    <n v="1.1083857786126701"/>
    <n v="404.56080919362302"/>
    <n v="1456.4189130970401"/>
  </r>
  <r>
    <x v="0"/>
    <x v="1"/>
    <x v="5"/>
    <x v="12"/>
    <s v="NO4_A1"/>
    <x v="17"/>
    <s v="GHOB_LNG"/>
    <x v="0"/>
    <x v="10"/>
    <n v="1.06004666783058"/>
    <n v="386.91703375816098"/>
    <n v="1392.9013215293801"/>
  </r>
  <r>
    <x v="0"/>
    <x v="1"/>
    <x v="5"/>
    <x v="12"/>
    <s v="NO4_A1"/>
    <x v="17"/>
    <s v="GHOB_LPG"/>
    <x v="0"/>
    <x v="11"/>
    <n v="2.15"/>
    <n v="784.75"/>
    <n v="2825.1"/>
  </r>
  <r>
    <x v="0"/>
    <x v="1"/>
    <x v="5"/>
    <x v="12"/>
    <s v="NO4_A1"/>
    <x v="17"/>
    <s v="GHOB_LPG"/>
    <x v="0"/>
    <x v="21"/>
    <n v="2.15"/>
    <n v="784.75"/>
    <n v="2825.1"/>
  </r>
  <r>
    <x v="0"/>
    <x v="1"/>
    <x v="5"/>
    <x v="12"/>
    <s v="NO4_A1"/>
    <x v="17"/>
    <s v="GHOB_LPG"/>
    <x v="0"/>
    <x v="0"/>
    <n v="2.15"/>
    <n v="784.75"/>
    <n v="2825.1"/>
  </r>
  <r>
    <x v="0"/>
    <x v="1"/>
    <x v="5"/>
    <x v="12"/>
    <s v="NO4_A1"/>
    <x v="17"/>
    <s v="GHOB_LPG"/>
    <x v="0"/>
    <x v="1"/>
    <n v="2.15"/>
    <n v="784.75"/>
    <n v="2825.1"/>
  </r>
  <r>
    <x v="0"/>
    <x v="1"/>
    <x v="5"/>
    <x v="12"/>
    <s v="NO4_A1"/>
    <x v="17"/>
    <s v="GHOB_LPG"/>
    <x v="0"/>
    <x v="13"/>
    <n v="9.1216461298130005E-2"/>
    <n v="33.294008373817398"/>
    <n v="119.858430145743"/>
  </r>
  <r>
    <x v="0"/>
    <x v="1"/>
    <x v="5"/>
    <x v="12"/>
    <s v="NO4_A1"/>
    <x v="17"/>
    <s v="GHOB_LPG"/>
    <x v="0"/>
    <x v="14"/>
    <n v="2.15"/>
    <n v="784.75"/>
    <n v="2825.1"/>
  </r>
  <r>
    <x v="0"/>
    <x v="1"/>
    <x v="5"/>
    <x v="12"/>
    <s v="NO4_A1"/>
    <x v="17"/>
    <s v="GHOB_LPG"/>
    <x v="0"/>
    <x v="15"/>
    <n v="2.15"/>
    <n v="784.75"/>
    <n v="2825.1"/>
  </r>
  <r>
    <x v="0"/>
    <x v="1"/>
    <x v="5"/>
    <x v="12"/>
    <s v="NO4_A1"/>
    <x v="17"/>
    <s v="GHOB_LPG"/>
    <x v="0"/>
    <x v="3"/>
    <n v="2.15"/>
    <n v="784.75"/>
    <n v="2825.1"/>
  </r>
  <r>
    <x v="0"/>
    <x v="1"/>
    <x v="5"/>
    <x v="12"/>
    <s v="NO4_A1"/>
    <x v="17"/>
    <s v="GHOB_LPG"/>
    <x v="0"/>
    <x v="4"/>
    <n v="2.15"/>
    <n v="784.75"/>
    <n v="2825.1"/>
  </r>
  <r>
    <x v="0"/>
    <x v="1"/>
    <x v="5"/>
    <x v="12"/>
    <s v="NO4_A1"/>
    <x v="17"/>
    <s v="GHOB_LPG"/>
    <x v="0"/>
    <x v="16"/>
    <n v="2.15"/>
    <n v="784.75"/>
    <n v="2825.1"/>
  </r>
  <r>
    <x v="0"/>
    <x v="1"/>
    <x v="5"/>
    <x v="12"/>
    <s v="NO4_A1"/>
    <x v="17"/>
    <s v="GHOB_LPG"/>
    <x v="0"/>
    <x v="5"/>
    <n v="2.15"/>
    <n v="784.75"/>
    <n v="2825.1"/>
  </r>
  <r>
    <x v="0"/>
    <x v="1"/>
    <x v="5"/>
    <x v="12"/>
    <s v="NO4_A1"/>
    <x v="17"/>
    <s v="GHOB_LPG"/>
    <x v="0"/>
    <x v="6"/>
    <n v="2.15"/>
    <n v="784.75"/>
    <n v="2825.1"/>
  </r>
  <r>
    <x v="0"/>
    <x v="1"/>
    <x v="5"/>
    <x v="12"/>
    <s v="NO4_A1"/>
    <x v="17"/>
    <s v="GHOB_LPG"/>
    <x v="0"/>
    <x v="17"/>
    <n v="2.15"/>
    <n v="784.75"/>
    <n v="2825.1"/>
  </r>
  <r>
    <x v="0"/>
    <x v="1"/>
    <x v="5"/>
    <x v="12"/>
    <s v="NO4_A1"/>
    <x v="17"/>
    <s v="GHOB_LPG"/>
    <x v="0"/>
    <x v="7"/>
    <n v="1.1402774225078101"/>
    <n v="416.20125921535202"/>
    <n v="1498.3245331752701"/>
  </r>
  <r>
    <x v="0"/>
    <x v="1"/>
    <x v="5"/>
    <x v="12"/>
    <s v="NO4_A1"/>
    <x v="17"/>
    <s v="GHOB_LPG"/>
    <x v="0"/>
    <x v="23"/>
    <n v="2.15"/>
    <n v="784.75"/>
    <n v="2825.1"/>
  </r>
  <r>
    <x v="0"/>
    <x v="1"/>
    <x v="5"/>
    <x v="12"/>
    <s v="NO4_A1"/>
    <x v="17"/>
    <s v="GHOB_LPG"/>
    <x v="0"/>
    <x v="8"/>
    <n v="2.15"/>
    <n v="784.75"/>
    <n v="2825.1"/>
  </r>
  <r>
    <x v="0"/>
    <x v="1"/>
    <x v="5"/>
    <x v="12"/>
    <s v="NO4_A1"/>
    <x v="17"/>
    <s v="GHOB_LPG"/>
    <x v="0"/>
    <x v="18"/>
    <n v="2.15"/>
    <n v="784.75"/>
    <n v="2825.1"/>
  </r>
  <r>
    <x v="0"/>
    <x v="1"/>
    <x v="5"/>
    <x v="12"/>
    <s v="NO4_A1"/>
    <x v="17"/>
    <s v="GHOB_LPG"/>
    <x v="0"/>
    <x v="19"/>
    <n v="2.15"/>
    <n v="784.75"/>
    <n v="2825.1"/>
  </r>
  <r>
    <x v="0"/>
    <x v="1"/>
    <x v="5"/>
    <x v="12"/>
    <s v="NO4_A1"/>
    <x v="17"/>
    <s v="GHOB_LPG"/>
    <x v="0"/>
    <x v="20"/>
    <n v="2.15"/>
    <n v="784.75"/>
    <n v="2825.1"/>
  </r>
  <r>
    <x v="0"/>
    <x v="1"/>
    <x v="5"/>
    <x v="12"/>
    <s v="NO4_A1"/>
    <x v="2"/>
    <s v="GBPR_MUNIWASTE"/>
    <x v="0"/>
    <x v="11"/>
    <n v="0.53651612903225798"/>
    <n v="195.82838709677401"/>
    <n v="704.98219354838704"/>
  </r>
  <r>
    <x v="0"/>
    <x v="1"/>
    <x v="5"/>
    <x v="12"/>
    <s v="NO4_A1"/>
    <x v="2"/>
    <s v="GBPR_MUNIWASTE"/>
    <x v="0"/>
    <x v="21"/>
    <n v="0.53651612903225798"/>
    <n v="195.82838709677401"/>
    <n v="704.98219354838704"/>
  </r>
  <r>
    <x v="0"/>
    <x v="1"/>
    <x v="5"/>
    <x v="12"/>
    <s v="NO4_A1"/>
    <x v="2"/>
    <s v="GBPR_MUNIWASTE"/>
    <x v="0"/>
    <x v="12"/>
    <n v="0.53651612903225798"/>
    <n v="195.82838709677401"/>
    <n v="704.98219354838704"/>
  </r>
  <r>
    <x v="0"/>
    <x v="1"/>
    <x v="5"/>
    <x v="12"/>
    <s v="NO4_A1"/>
    <x v="2"/>
    <s v="GBPR_MUNIWASTE"/>
    <x v="0"/>
    <x v="0"/>
    <n v="0.53651612903225798"/>
    <n v="195.82838709677401"/>
    <n v="704.98219354838704"/>
  </r>
  <r>
    <x v="0"/>
    <x v="1"/>
    <x v="5"/>
    <x v="12"/>
    <s v="NO4_A1"/>
    <x v="2"/>
    <s v="GBPR_MUNIWASTE"/>
    <x v="0"/>
    <x v="1"/>
    <n v="0.53651612903225798"/>
    <n v="195.82838709677401"/>
    <n v="704.98219354838704"/>
  </r>
  <r>
    <x v="0"/>
    <x v="1"/>
    <x v="5"/>
    <x v="12"/>
    <s v="NO4_A1"/>
    <x v="2"/>
    <s v="GBPR_MUNIWASTE"/>
    <x v="0"/>
    <x v="2"/>
    <n v="0.53651612903225798"/>
    <n v="195.82838709677401"/>
    <n v="704.98219354838704"/>
  </r>
  <r>
    <x v="0"/>
    <x v="1"/>
    <x v="5"/>
    <x v="12"/>
    <s v="NO4_A1"/>
    <x v="2"/>
    <s v="GBPR_MUNIWASTE"/>
    <x v="0"/>
    <x v="13"/>
    <n v="0.53651612903225798"/>
    <n v="195.82838709677401"/>
    <n v="704.98219354838704"/>
  </r>
  <r>
    <x v="0"/>
    <x v="1"/>
    <x v="5"/>
    <x v="12"/>
    <s v="NO4_A1"/>
    <x v="2"/>
    <s v="GBPR_MUNIWASTE"/>
    <x v="0"/>
    <x v="14"/>
    <n v="0.53651612903225798"/>
    <n v="195.82838709677401"/>
    <n v="704.98219354838704"/>
  </r>
  <r>
    <x v="0"/>
    <x v="1"/>
    <x v="5"/>
    <x v="12"/>
    <s v="NO4_A1"/>
    <x v="2"/>
    <s v="GBPR_MUNIWASTE"/>
    <x v="0"/>
    <x v="15"/>
    <n v="0.53651612903225798"/>
    <n v="195.82838709677401"/>
    <n v="704.98219354838704"/>
  </r>
  <r>
    <x v="0"/>
    <x v="1"/>
    <x v="5"/>
    <x v="12"/>
    <s v="NO4_A1"/>
    <x v="2"/>
    <s v="GBPR_MUNIWASTE"/>
    <x v="0"/>
    <x v="3"/>
    <n v="0.53651612903225798"/>
    <n v="195.82838709677401"/>
    <n v="704.98219354838704"/>
  </r>
  <r>
    <x v="0"/>
    <x v="1"/>
    <x v="5"/>
    <x v="12"/>
    <s v="NO4_A1"/>
    <x v="2"/>
    <s v="GBPR_MUNIWASTE"/>
    <x v="0"/>
    <x v="4"/>
    <n v="0.53651612903225798"/>
    <n v="195.82838709677401"/>
    <n v="704.98219354838704"/>
  </r>
  <r>
    <x v="0"/>
    <x v="1"/>
    <x v="5"/>
    <x v="12"/>
    <s v="NO4_A1"/>
    <x v="2"/>
    <s v="GBPR_MUNIWASTE"/>
    <x v="0"/>
    <x v="16"/>
    <n v="0.53651612903225798"/>
    <n v="195.82838709677401"/>
    <n v="704.98219354838704"/>
  </r>
  <r>
    <x v="0"/>
    <x v="1"/>
    <x v="5"/>
    <x v="12"/>
    <s v="NO4_A1"/>
    <x v="2"/>
    <s v="GBPR_MUNIWASTE"/>
    <x v="0"/>
    <x v="5"/>
    <n v="0.53651612903225798"/>
    <n v="195.82838709677401"/>
    <n v="704.98219354838704"/>
  </r>
  <r>
    <x v="0"/>
    <x v="1"/>
    <x v="5"/>
    <x v="12"/>
    <s v="NO4_A1"/>
    <x v="2"/>
    <s v="GBPR_MUNIWASTE"/>
    <x v="0"/>
    <x v="6"/>
    <n v="0.53651612903225798"/>
    <n v="195.82838709677401"/>
    <n v="704.98219354838704"/>
  </r>
  <r>
    <x v="0"/>
    <x v="1"/>
    <x v="5"/>
    <x v="12"/>
    <s v="NO4_A1"/>
    <x v="2"/>
    <s v="GBPR_MUNIWASTE"/>
    <x v="0"/>
    <x v="17"/>
    <n v="0.53651612903225798"/>
    <n v="195.82838709677401"/>
    <n v="704.98219354838704"/>
  </r>
  <r>
    <x v="0"/>
    <x v="1"/>
    <x v="5"/>
    <x v="12"/>
    <s v="NO4_A1"/>
    <x v="2"/>
    <s v="GBPR_MUNIWASTE"/>
    <x v="0"/>
    <x v="7"/>
    <n v="0.53651612903225798"/>
    <n v="195.82838709677401"/>
    <n v="704.98219354838704"/>
  </r>
  <r>
    <x v="0"/>
    <x v="1"/>
    <x v="5"/>
    <x v="12"/>
    <s v="NO4_A1"/>
    <x v="2"/>
    <s v="GBPR_MUNIWASTE"/>
    <x v="0"/>
    <x v="23"/>
    <n v="0.53651612903225798"/>
    <n v="195.82838709677401"/>
    <n v="704.98219354838704"/>
  </r>
  <r>
    <x v="0"/>
    <x v="1"/>
    <x v="5"/>
    <x v="12"/>
    <s v="NO4_A1"/>
    <x v="2"/>
    <s v="GBPR_MUNIWASTE"/>
    <x v="0"/>
    <x v="8"/>
    <n v="0.53651612903225798"/>
    <n v="195.82838709677401"/>
    <n v="704.98219354838704"/>
  </r>
  <r>
    <x v="0"/>
    <x v="1"/>
    <x v="5"/>
    <x v="12"/>
    <s v="NO4_A1"/>
    <x v="2"/>
    <s v="GBPR_MUNIWASTE"/>
    <x v="0"/>
    <x v="9"/>
    <n v="0.53651612903225798"/>
    <n v="195.82838709677401"/>
    <n v="704.98219354838704"/>
  </r>
  <r>
    <x v="0"/>
    <x v="1"/>
    <x v="5"/>
    <x v="12"/>
    <s v="NO4_A1"/>
    <x v="2"/>
    <s v="GBPR_MUNIWASTE"/>
    <x v="0"/>
    <x v="18"/>
    <n v="0.53651612903225798"/>
    <n v="195.82838709677401"/>
    <n v="704.98219354838704"/>
  </r>
  <r>
    <x v="0"/>
    <x v="1"/>
    <x v="5"/>
    <x v="12"/>
    <s v="NO4_A1"/>
    <x v="2"/>
    <s v="GBPR_MUNIWASTE"/>
    <x v="0"/>
    <x v="19"/>
    <n v="0.53651612903225798"/>
    <n v="195.82838709677401"/>
    <n v="704.98219354838704"/>
  </r>
  <r>
    <x v="0"/>
    <x v="1"/>
    <x v="5"/>
    <x v="12"/>
    <s v="NO4_A1"/>
    <x v="2"/>
    <s v="GBPR_MUNIWASTE"/>
    <x v="0"/>
    <x v="20"/>
    <n v="0.53651612903225798"/>
    <n v="195.82838709677401"/>
    <n v="704.98219354838704"/>
  </r>
  <r>
    <x v="0"/>
    <x v="1"/>
    <x v="5"/>
    <x v="12"/>
    <s v="NO4_A1"/>
    <x v="2"/>
    <s v="GBPR_MUNIWASTE"/>
    <x v="0"/>
    <x v="10"/>
    <n v="0.53651612903225798"/>
    <n v="195.82838709677401"/>
    <n v="704.98219354838704"/>
  </r>
  <r>
    <x v="0"/>
    <x v="1"/>
    <x v="5"/>
    <x v="12"/>
    <s v="NO4_A1"/>
    <x v="2"/>
    <s v="GBPR_MUNIWASTE"/>
    <x v="0"/>
    <x v="22"/>
    <n v="0.53651612903225798"/>
    <n v="195.82838709677401"/>
    <n v="704.98219354838704"/>
  </r>
  <r>
    <x v="0"/>
    <x v="1"/>
    <x v="5"/>
    <x v="12"/>
    <s v="NO4_A1"/>
    <x v="2"/>
    <s v="GHOB_MUNIWASTE"/>
    <x v="0"/>
    <x v="11"/>
    <n v="16"/>
    <n v="5840"/>
    <n v="21024"/>
  </r>
  <r>
    <x v="0"/>
    <x v="1"/>
    <x v="5"/>
    <x v="12"/>
    <s v="NO4_A1"/>
    <x v="2"/>
    <s v="GHOB_MUNIWASTE"/>
    <x v="0"/>
    <x v="21"/>
    <n v="16"/>
    <n v="5840"/>
    <n v="21024"/>
  </r>
  <r>
    <x v="0"/>
    <x v="1"/>
    <x v="5"/>
    <x v="12"/>
    <s v="NO4_A1"/>
    <x v="2"/>
    <s v="GHOB_MUNIWASTE"/>
    <x v="0"/>
    <x v="12"/>
    <n v="16"/>
    <n v="5840"/>
    <n v="21024"/>
  </r>
  <r>
    <x v="0"/>
    <x v="1"/>
    <x v="5"/>
    <x v="12"/>
    <s v="NO4_A1"/>
    <x v="2"/>
    <s v="GHOB_MUNIWASTE"/>
    <x v="0"/>
    <x v="0"/>
    <n v="16"/>
    <n v="5840"/>
    <n v="21024"/>
  </r>
  <r>
    <x v="0"/>
    <x v="1"/>
    <x v="5"/>
    <x v="12"/>
    <s v="NO4_A1"/>
    <x v="2"/>
    <s v="GHOB_MUNIWASTE"/>
    <x v="0"/>
    <x v="1"/>
    <n v="16"/>
    <n v="5840"/>
    <n v="21024"/>
  </r>
  <r>
    <x v="0"/>
    <x v="1"/>
    <x v="5"/>
    <x v="12"/>
    <s v="NO4_A1"/>
    <x v="2"/>
    <s v="GHOB_MUNIWASTE"/>
    <x v="0"/>
    <x v="2"/>
    <n v="16"/>
    <n v="5840"/>
    <n v="21024"/>
  </r>
  <r>
    <x v="0"/>
    <x v="1"/>
    <x v="5"/>
    <x v="12"/>
    <s v="NO4_A1"/>
    <x v="2"/>
    <s v="GHOB_MUNIWASTE"/>
    <x v="0"/>
    <x v="13"/>
    <n v="16"/>
    <n v="5840"/>
    <n v="21024"/>
  </r>
  <r>
    <x v="0"/>
    <x v="1"/>
    <x v="5"/>
    <x v="12"/>
    <s v="NO4_A1"/>
    <x v="2"/>
    <s v="GHOB_MUNIWASTE"/>
    <x v="0"/>
    <x v="14"/>
    <n v="16"/>
    <n v="5840"/>
    <n v="21024"/>
  </r>
  <r>
    <x v="0"/>
    <x v="1"/>
    <x v="5"/>
    <x v="12"/>
    <s v="NO4_A1"/>
    <x v="2"/>
    <s v="GHOB_MUNIWASTE"/>
    <x v="0"/>
    <x v="15"/>
    <n v="16"/>
    <n v="5840"/>
    <n v="21024"/>
  </r>
  <r>
    <x v="0"/>
    <x v="1"/>
    <x v="5"/>
    <x v="12"/>
    <s v="NO4_A1"/>
    <x v="2"/>
    <s v="GHOB_MUNIWASTE"/>
    <x v="0"/>
    <x v="3"/>
    <n v="16"/>
    <n v="5840"/>
    <n v="21024"/>
  </r>
  <r>
    <x v="0"/>
    <x v="1"/>
    <x v="5"/>
    <x v="12"/>
    <s v="NO4_A1"/>
    <x v="2"/>
    <s v="GHOB_MUNIWASTE"/>
    <x v="0"/>
    <x v="4"/>
    <n v="16"/>
    <n v="5840"/>
    <n v="21024"/>
  </r>
  <r>
    <x v="0"/>
    <x v="1"/>
    <x v="5"/>
    <x v="12"/>
    <s v="NO4_A1"/>
    <x v="2"/>
    <s v="GHOB_MUNIWASTE"/>
    <x v="0"/>
    <x v="16"/>
    <n v="16"/>
    <n v="5840"/>
    <n v="21024"/>
  </r>
  <r>
    <x v="0"/>
    <x v="1"/>
    <x v="5"/>
    <x v="12"/>
    <s v="NO4_A1"/>
    <x v="2"/>
    <s v="GHOB_MUNIWASTE"/>
    <x v="0"/>
    <x v="5"/>
    <n v="16"/>
    <n v="5840"/>
    <n v="21024"/>
  </r>
  <r>
    <x v="0"/>
    <x v="1"/>
    <x v="5"/>
    <x v="12"/>
    <s v="NO4_A1"/>
    <x v="2"/>
    <s v="GHOB_MUNIWASTE"/>
    <x v="0"/>
    <x v="6"/>
    <n v="16"/>
    <n v="5840"/>
    <n v="21024"/>
  </r>
  <r>
    <x v="0"/>
    <x v="1"/>
    <x v="5"/>
    <x v="12"/>
    <s v="NO4_A1"/>
    <x v="2"/>
    <s v="GHOB_MUNIWASTE"/>
    <x v="0"/>
    <x v="17"/>
    <n v="16"/>
    <n v="5840"/>
    <n v="21024"/>
  </r>
  <r>
    <x v="0"/>
    <x v="1"/>
    <x v="5"/>
    <x v="12"/>
    <s v="NO4_A1"/>
    <x v="2"/>
    <s v="GHOB_MUNIWASTE"/>
    <x v="0"/>
    <x v="7"/>
    <n v="16"/>
    <n v="5840"/>
    <n v="21024"/>
  </r>
  <r>
    <x v="0"/>
    <x v="1"/>
    <x v="5"/>
    <x v="12"/>
    <s v="NO4_A1"/>
    <x v="2"/>
    <s v="GHOB_MUNIWASTE"/>
    <x v="0"/>
    <x v="23"/>
    <n v="16"/>
    <n v="5840"/>
    <n v="21024"/>
  </r>
  <r>
    <x v="0"/>
    <x v="1"/>
    <x v="5"/>
    <x v="12"/>
    <s v="NO4_A1"/>
    <x v="2"/>
    <s v="GHOB_MUNIWASTE"/>
    <x v="0"/>
    <x v="8"/>
    <n v="16"/>
    <n v="5840"/>
    <n v="21024"/>
  </r>
  <r>
    <x v="0"/>
    <x v="1"/>
    <x v="5"/>
    <x v="12"/>
    <s v="NO4_A1"/>
    <x v="2"/>
    <s v="GHOB_MUNIWASTE"/>
    <x v="0"/>
    <x v="9"/>
    <n v="16"/>
    <n v="5840"/>
    <n v="21024"/>
  </r>
  <r>
    <x v="0"/>
    <x v="1"/>
    <x v="5"/>
    <x v="12"/>
    <s v="NO4_A1"/>
    <x v="2"/>
    <s v="GHOB_MUNIWASTE"/>
    <x v="0"/>
    <x v="18"/>
    <n v="16"/>
    <n v="5840"/>
    <n v="21024"/>
  </r>
  <r>
    <x v="0"/>
    <x v="1"/>
    <x v="5"/>
    <x v="12"/>
    <s v="NO4_A1"/>
    <x v="2"/>
    <s v="GHOB_MUNIWASTE"/>
    <x v="0"/>
    <x v="19"/>
    <n v="16"/>
    <n v="5840"/>
    <n v="21024"/>
  </r>
  <r>
    <x v="0"/>
    <x v="1"/>
    <x v="5"/>
    <x v="12"/>
    <s v="NO4_A1"/>
    <x v="2"/>
    <s v="GHOB_MUNIWASTE"/>
    <x v="0"/>
    <x v="20"/>
    <n v="16"/>
    <n v="5840"/>
    <n v="21024"/>
  </r>
  <r>
    <x v="0"/>
    <x v="1"/>
    <x v="5"/>
    <x v="12"/>
    <s v="NO4_A1"/>
    <x v="2"/>
    <s v="GHOB_MUNIWASTE"/>
    <x v="0"/>
    <x v="10"/>
    <n v="16"/>
    <n v="5840"/>
    <n v="21024"/>
  </r>
  <r>
    <x v="0"/>
    <x v="1"/>
    <x v="5"/>
    <x v="12"/>
    <s v="NO4_A1"/>
    <x v="2"/>
    <s v="GHOB_MUNIWASTE"/>
    <x v="0"/>
    <x v="22"/>
    <n v="16"/>
    <n v="5840"/>
    <n v="21024"/>
  </r>
  <r>
    <x v="0"/>
    <x v="1"/>
    <x v="5"/>
    <x v="12"/>
    <s v="NO4_A1"/>
    <x v="19"/>
    <s v="GHOB_OTHERGAS"/>
    <x v="0"/>
    <x v="14"/>
    <n v="5.2530178944957804"/>
    <n v="1917.35153149096"/>
    <n v="6902.4655133674496"/>
  </r>
  <r>
    <x v="0"/>
    <x v="1"/>
    <x v="5"/>
    <x v="12"/>
    <s v="NO4_A1"/>
    <x v="19"/>
    <s v="GHOB_OTHERGAS"/>
    <x v="0"/>
    <x v="15"/>
    <n v="8.4804588859916006"/>
    <n v="3095.3674933869302"/>
    <n v="11143.322976193"/>
  </r>
  <r>
    <x v="0"/>
    <x v="1"/>
    <x v="5"/>
    <x v="12"/>
    <s v="NO4_A1"/>
    <x v="19"/>
    <s v="GHOB_OTHERGAS"/>
    <x v="0"/>
    <x v="3"/>
    <n v="8.6367440609795807"/>
    <n v="3152.41158225755"/>
    <n v="11348.6816961272"/>
  </r>
  <r>
    <x v="0"/>
    <x v="1"/>
    <x v="5"/>
    <x v="12"/>
    <s v="NO4_A1"/>
    <x v="19"/>
    <s v="GHOB_OTHERGAS"/>
    <x v="0"/>
    <x v="4"/>
    <n v="7.5295537599695104"/>
    <n v="2748.2871223888701"/>
    <n v="9893.8336405999307"/>
  </r>
  <r>
    <x v="0"/>
    <x v="1"/>
    <x v="5"/>
    <x v="12"/>
    <s v="NO4_A1"/>
    <x v="19"/>
    <s v="GHOB_OTHERGAS"/>
    <x v="0"/>
    <x v="16"/>
    <n v="5.2230925533069001"/>
    <n v="1906.42878195702"/>
    <n v="6863.1436150452701"/>
  </r>
  <r>
    <x v="0"/>
    <x v="1"/>
    <x v="5"/>
    <x v="12"/>
    <s v="NO4_A1"/>
    <x v="19"/>
    <s v="GHOB_OTHERGAS"/>
    <x v="0"/>
    <x v="5"/>
    <n v="3.1948435774848298"/>
    <n v="1166.11790578196"/>
    <n v="4198.0244608150697"/>
  </r>
  <r>
    <x v="0"/>
    <x v="1"/>
    <x v="5"/>
    <x v="12"/>
    <s v="NO4_A1"/>
    <x v="19"/>
    <s v="GHOB_OTHERGAS"/>
    <x v="0"/>
    <x v="6"/>
    <n v="2.29031398983998"/>
    <n v="835.96460629159196"/>
    <n v="3009.4725826497302"/>
  </r>
  <r>
    <x v="0"/>
    <x v="1"/>
    <x v="5"/>
    <x v="12"/>
    <s v="NO4_A1"/>
    <x v="19"/>
    <s v="GHOB_OTHERGAS"/>
    <x v="0"/>
    <x v="17"/>
    <n v="1.1882206919553899"/>
    <n v="433.70055256371597"/>
    <n v="1561.3219892293801"/>
  </r>
  <r>
    <x v="0"/>
    <x v="1"/>
    <x v="5"/>
    <x v="12"/>
    <s v="NO4_A1"/>
    <x v="3"/>
    <s v="GHOB_WASTEHEAT"/>
    <x v="0"/>
    <x v="11"/>
    <n v="10.0441849816849"/>
    <n v="3666.1275183150001"/>
    <n v="13198.059065934"/>
  </r>
  <r>
    <x v="0"/>
    <x v="1"/>
    <x v="5"/>
    <x v="12"/>
    <s v="NO4_A1"/>
    <x v="3"/>
    <s v="GHOB_WASTEHEAT"/>
    <x v="0"/>
    <x v="21"/>
    <n v="10.0441849816849"/>
    <n v="3666.1275183150001"/>
    <n v="13198.059065934"/>
  </r>
  <r>
    <x v="0"/>
    <x v="1"/>
    <x v="5"/>
    <x v="12"/>
    <s v="NO4_A1"/>
    <x v="3"/>
    <s v="GHOB_WASTEHEAT"/>
    <x v="0"/>
    <x v="12"/>
    <n v="10.0441849816849"/>
    <n v="3666.1275183150001"/>
    <n v="13198.059065934"/>
  </r>
  <r>
    <x v="0"/>
    <x v="1"/>
    <x v="5"/>
    <x v="12"/>
    <s v="NO4_A1"/>
    <x v="3"/>
    <s v="GHOB_WASTEHEAT"/>
    <x v="0"/>
    <x v="0"/>
    <n v="10.0441849816849"/>
    <n v="3666.1275183150001"/>
    <n v="13198.059065934"/>
  </r>
  <r>
    <x v="0"/>
    <x v="1"/>
    <x v="5"/>
    <x v="12"/>
    <s v="NO4_A1"/>
    <x v="3"/>
    <s v="GHOB_WASTEHEAT"/>
    <x v="0"/>
    <x v="1"/>
    <n v="10.0441849816849"/>
    <n v="3666.1275183150001"/>
    <n v="13198.059065934"/>
  </r>
  <r>
    <x v="0"/>
    <x v="1"/>
    <x v="5"/>
    <x v="12"/>
    <s v="NO4_A1"/>
    <x v="3"/>
    <s v="GHOB_WASTEHEAT"/>
    <x v="0"/>
    <x v="2"/>
    <n v="10.0441849816849"/>
    <n v="3666.1275183150001"/>
    <n v="13198.059065934"/>
  </r>
  <r>
    <x v="0"/>
    <x v="1"/>
    <x v="5"/>
    <x v="12"/>
    <s v="NO4_A1"/>
    <x v="3"/>
    <s v="GHOB_WASTEHEAT"/>
    <x v="0"/>
    <x v="13"/>
    <n v="10.0441849816849"/>
    <n v="3666.1275183150001"/>
    <n v="13198.059065934"/>
  </r>
  <r>
    <x v="0"/>
    <x v="1"/>
    <x v="5"/>
    <x v="12"/>
    <s v="NO4_A1"/>
    <x v="3"/>
    <s v="GHOB_WASTEHEAT"/>
    <x v="0"/>
    <x v="14"/>
    <n v="10.0441849816849"/>
    <n v="3666.1275183150001"/>
    <n v="13198.059065934"/>
  </r>
  <r>
    <x v="0"/>
    <x v="1"/>
    <x v="5"/>
    <x v="12"/>
    <s v="NO4_A1"/>
    <x v="3"/>
    <s v="GHOB_WASTEHEAT"/>
    <x v="0"/>
    <x v="15"/>
    <n v="10.0441849816849"/>
    <n v="3666.1275183150001"/>
    <n v="13198.059065934"/>
  </r>
  <r>
    <x v="0"/>
    <x v="1"/>
    <x v="5"/>
    <x v="12"/>
    <s v="NO4_A1"/>
    <x v="3"/>
    <s v="GHOB_WASTEHEAT"/>
    <x v="0"/>
    <x v="3"/>
    <n v="10.0441849816849"/>
    <n v="3666.1275183150001"/>
    <n v="13198.059065934"/>
  </r>
  <r>
    <x v="0"/>
    <x v="1"/>
    <x v="5"/>
    <x v="12"/>
    <s v="NO4_A1"/>
    <x v="3"/>
    <s v="GHOB_WASTEHEAT"/>
    <x v="0"/>
    <x v="4"/>
    <n v="10.0441849816849"/>
    <n v="3666.1275183150001"/>
    <n v="13198.059065934"/>
  </r>
  <r>
    <x v="0"/>
    <x v="1"/>
    <x v="5"/>
    <x v="12"/>
    <s v="NO4_A1"/>
    <x v="3"/>
    <s v="GHOB_WASTEHEAT"/>
    <x v="0"/>
    <x v="16"/>
    <n v="10.0441849816849"/>
    <n v="3666.1275183150001"/>
    <n v="13198.059065934"/>
  </r>
  <r>
    <x v="0"/>
    <x v="1"/>
    <x v="5"/>
    <x v="12"/>
    <s v="NO4_A1"/>
    <x v="3"/>
    <s v="GHOB_WASTEHEAT"/>
    <x v="0"/>
    <x v="5"/>
    <n v="10.0441849816849"/>
    <n v="3666.1275183150001"/>
    <n v="13198.059065934"/>
  </r>
  <r>
    <x v="0"/>
    <x v="1"/>
    <x v="5"/>
    <x v="12"/>
    <s v="NO4_A1"/>
    <x v="3"/>
    <s v="GHOB_WASTEHEAT"/>
    <x v="0"/>
    <x v="6"/>
    <n v="10.0441849816849"/>
    <n v="3666.1275183150001"/>
    <n v="13198.059065934"/>
  </r>
  <r>
    <x v="0"/>
    <x v="1"/>
    <x v="5"/>
    <x v="12"/>
    <s v="NO4_A1"/>
    <x v="3"/>
    <s v="GHOB_WASTEHEAT"/>
    <x v="0"/>
    <x v="17"/>
    <n v="10.0441849816849"/>
    <n v="3666.1275183150001"/>
    <n v="13198.059065934"/>
  </r>
  <r>
    <x v="0"/>
    <x v="1"/>
    <x v="5"/>
    <x v="12"/>
    <s v="NO4_A1"/>
    <x v="3"/>
    <s v="GHOB_WASTEHEAT"/>
    <x v="0"/>
    <x v="7"/>
    <n v="10.0441849816849"/>
    <n v="3666.1275183150001"/>
    <n v="13198.059065934"/>
  </r>
  <r>
    <x v="0"/>
    <x v="1"/>
    <x v="5"/>
    <x v="12"/>
    <s v="NO4_A1"/>
    <x v="3"/>
    <s v="GHOB_WASTEHEAT"/>
    <x v="0"/>
    <x v="23"/>
    <n v="10.0441849816849"/>
    <n v="3666.1275183150001"/>
    <n v="13198.059065934"/>
  </r>
  <r>
    <x v="0"/>
    <x v="1"/>
    <x v="5"/>
    <x v="12"/>
    <s v="NO4_A1"/>
    <x v="3"/>
    <s v="GHOB_WASTEHEAT"/>
    <x v="0"/>
    <x v="8"/>
    <n v="10.0441849816849"/>
    <n v="3666.1275183150001"/>
    <n v="13198.059065934"/>
  </r>
  <r>
    <x v="0"/>
    <x v="1"/>
    <x v="5"/>
    <x v="12"/>
    <s v="NO4_A1"/>
    <x v="3"/>
    <s v="GHOB_WASTEHEAT"/>
    <x v="0"/>
    <x v="9"/>
    <n v="10.0441849816849"/>
    <n v="3666.1275183150001"/>
    <n v="13198.059065934"/>
  </r>
  <r>
    <x v="0"/>
    <x v="1"/>
    <x v="5"/>
    <x v="12"/>
    <s v="NO4_A1"/>
    <x v="3"/>
    <s v="GHOB_WASTEHEAT"/>
    <x v="0"/>
    <x v="18"/>
    <n v="10.0441849816849"/>
    <n v="3666.1275183150001"/>
    <n v="13198.059065934"/>
  </r>
  <r>
    <x v="0"/>
    <x v="1"/>
    <x v="5"/>
    <x v="12"/>
    <s v="NO4_A1"/>
    <x v="3"/>
    <s v="GHOB_WASTEHEAT"/>
    <x v="0"/>
    <x v="19"/>
    <n v="10.0441849816849"/>
    <n v="3666.1275183150001"/>
    <n v="13198.059065934"/>
  </r>
  <r>
    <x v="0"/>
    <x v="1"/>
    <x v="5"/>
    <x v="12"/>
    <s v="NO4_A1"/>
    <x v="3"/>
    <s v="GHOB_WASTEHEAT"/>
    <x v="0"/>
    <x v="20"/>
    <n v="10.0441849816849"/>
    <n v="3666.1275183150001"/>
    <n v="13198.059065934"/>
  </r>
  <r>
    <x v="0"/>
    <x v="1"/>
    <x v="5"/>
    <x v="12"/>
    <s v="NO4_A1"/>
    <x v="3"/>
    <s v="GHOB_WASTEHEAT"/>
    <x v="0"/>
    <x v="10"/>
    <n v="10.0441849816849"/>
    <n v="3666.1275183150001"/>
    <n v="13198.059065934"/>
  </r>
  <r>
    <x v="0"/>
    <x v="1"/>
    <x v="5"/>
    <x v="12"/>
    <s v="NO4_A1"/>
    <x v="3"/>
    <s v="GHOB_WASTEHEAT"/>
    <x v="0"/>
    <x v="22"/>
    <n v="10.0441849816849"/>
    <n v="3666.1275183150001"/>
    <n v="13198.059065934"/>
  </r>
  <r>
    <x v="0"/>
    <x v="1"/>
    <x v="5"/>
    <x v="13"/>
    <s v="NO5_A1"/>
    <x v="7"/>
    <s v="GETOH_ELECTRICBOILER"/>
    <x v="0"/>
    <x v="1"/>
    <n v="0.42955127704481899"/>
    <n v="156.78621612135899"/>
    <n v="564.43037803689197"/>
  </r>
  <r>
    <x v="0"/>
    <x v="1"/>
    <x v="5"/>
    <x v="13"/>
    <s v="NO5_A1"/>
    <x v="7"/>
    <s v="GETOH_ELECTRICBOILER"/>
    <x v="0"/>
    <x v="2"/>
    <n v="6.5002060756860303"/>
    <n v="2372.5752176254"/>
    <n v="8541.2707834514404"/>
  </r>
  <r>
    <x v="0"/>
    <x v="1"/>
    <x v="5"/>
    <x v="13"/>
    <s v="NO5_A1"/>
    <x v="7"/>
    <s v="GETOH_ELECTRICBOILER"/>
    <x v="0"/>
    <x v="13"/>
    <n v="14.545289484828899"/>
    <n v="5309.0306619625399"/>
    <n v="19112.510383065201"/>
  </r>
  <r>
    <x v="0"/>
    <x v="1"/>
    <x v="5"/>
    <x v="13"/>
    <s v="NO5_A1"/>
    <x v="7"/>
    <s v="GETOH_ELECTRICBOILER"/>
    <x v="0"/>
    <x v="14"/>
    <n v="16.600000000000001"/>
    <n v="6059"/>
    <n v="21812.400000000001"/>
  </r>
  <r>
    <x v="0"/>
    <x v="1"/>
    <x v="5"/>
    <x v="13"/>
    <s v="NO5_A1"/>
    <x v="7"/>
    <s v="GETOH_ELECTRICBOILER"/>
    <x v="0"/>
    <x v="15"/>
    <n v="16.600000000000001"/>
    <n v="6059"/>
    <n v="21812.400000000001"/>
  </r>
  <r>
    <x v="0"/>
    <x v="1"/>
    <x v="5"/>
    <x v="13"/>
    <s v="NO5_A1"/>
    <x v="7"/>
    <s v="GETOH_ELECTRICBOILER"/>
    <x v="0"/>
    <x v="3"/>
    <n v="16.600000000000001"/>
    <n v="6059"/>
    <n v="21812.400000000001"/>
  </r>
  <r>
    <x v="0"/>
    <x v="1"/>
    <x v="5"/>
    <x v="13"/>
    <s v="NO5_A1"/>
    <x v="7"/>
    <s v="GETOH_ELECTRICBOILER"/>
    <x v="0"/>
    <x v="4"/>
    <n v="16.600000000000001"/>
    <n v="6059"/>
    <n v="21812.400000000001"/>
  </r>
  <r>
    <x v="0"/>
    <x v="1"/>
    <x v="5"/>
    <x v="13"/>
    <s v="NO5_A1"/>
    <x v="7"/>
    <s v="GETOH_ELECTRICBOILER"/>
    <x v="0"/>
    <x v="16"/>
    <n v="15.090487193499399"/>
    <n v="5508.0278256272704"/>
    <n v="19828.9001722582"/>
  </r>
  <r>
    <x v="0"/>
    <x v="1"/>
    <x v="5"/>
    <x v="13"/>
    <s v="NO5_A1"/>
    <x v="7"/>
    <s v="GETOH_ELECTRICBOILER"/>
    <x v="0"/>
    <x v="5"/>
    <n v="12.5323941810538"/>
    <n v="4574.3238760846198"/>
    <n v="16467.565953904599"/>
  </r>
  <r>
    <x v="0"/>
    <x v="1"/>
    <x v="5"/>
    <x v="13"/>
    <s v="NO5_A1"/>
    <x v="7"/>
    <s v="GETOH_ELECTRICBOILER"/>
    <x v="0"/>
    <x v="6"/>
    <n v="10.1507150490466"/>
    <n v="3705.01099290202"/>
    <n v="13338.039574447301"/>
  </r>
  <r>
    <x v="0"/>
    <x v="1"/>
    <x v="5"/>
    <x v="13"/>
    <s v="NO5_A1"/>
    <x v="7"/>
    <s v="GETOH_ELECTRICBOILER"/>
    <x v="0"/>
    <x v="17"/>
    <n v="8.4531948385327595"/>
    <n v="3085.4161160644599"/>
    <n v="11107.498017832"/>
  </r>
  <r>
    <x v="0"/>
    <x v="1"/>
    <x v="5"/>
    <x v="13"/>
    <s v="NO5_A1"/>
    <x v="7"/>
    <s v="GETOH_ELECTRICBOILER"/>
    <x v="0"/>
    <x v="7"/>
    <n v="4.8537749202854403"/>
    <n v="1771.6278459041901"/>
    <n v="6377.8602452550704"/>
  </r>
  <r>
    <x v="0"/>
    <x v="1"/>
    <x v="5"/>
    <x v="13"/>
    <s v="NO5_A1"/>
    <x v="7"/>
    <s v="GETOH_ELECTRICBOILER"/>
    <x v="0"/>
    <x v="23"/>
    <n v="2.4984033039903002"/>
    <n v="911.91720595645904"/>
    <n v="3282.9019414432501"/>
  </r>
  <r>
    <x v="0"/>
    <x v="1"/>
    <x v="5"/>
    <x v="13"/>
    <s v="NO5_A1"/>
    <x v="7"/>
    <s v="GETOH_ELECTRICBOILER"/>
    <x v="0"/>
    <x v="8"/>
    <n v="0.3630125792785"/>
    <n v="132.49959143665299"/>
    <n v="476.99852917194897"/>
  </r>
  <r>
    <x v="0"/>
    <x v="1"/>
    <x v="5"/>
    <x v="13"/>
    <s v="NO5_A1"/>
    <x v="7"/>
    <s v="GETOH_ELECTRICBOILER"/>
    <x v="0"/>
    <x v="22"/>
    <n v="16.600000000000001"/>
    <n v="6059"/>
    <n v="21812.400000000001"/>
  </r>
  <r>
    <x v="0"/>
    <x v="1"/>
    <x v="5"/>
    <x v="13"/>
    <s v="NO5_A1"/>
    <x v="7"/>
    <s v="GETOH_HEATPUMP"/>
    <x v="0"/>
    <x v="11"/>
    <n v="0.75"/>
    <n v="273.75"/>
    <n v="985.5"/>
  </r>
  <r>
    <x v="0"/>
    <x v="1"/>
    <x v="5"/>
    <x v="13"/>
    <s v="NO5_A1"/>
    <x v="7"/>
    <s v="GETOH_HEATPUMP"/>
    <x v="0"/>
    <x v="21"/>
    <n v="0.75"/>
    <n v="273.75"/>
    <n v="985.5"/>
  </r>
  <r>
    <x v="0"/>
    <x v="1"/>
    <x v="5"/>
    <x v="13"/>
    <s v="NO5_A1"/>
    <x v="7"/>
    <s v="GETOH_HEATPUMP"/>
    <x v="0"/>
    <x v="12"/>
    <n v="0.75"/>
    <n v="273.75"/>
    <n v="985.5"/>
  </r>
  <r>
    <x v="0"/>
    <x v="1"/>
    <x v="5"/>
    <x v="13"/>
    <s v="NO5_A1"/>
    <x v="7"/>
    <s v="GETOH_HEATPUMP"/>
    <x v="0"/>
    <x v="0"/>
    <n v="0.75"/>
    <n v="273.75"/>
    <n v="985.5"/>
  </r>
  <r>
    <x v="0"/>
    <x v="1"/>
    <x v="5"/>
    <x v="13"/>
    <s v="NO5_A1"/>
    <x v="7"/>
    <s v="GETOH_HEATPUMP"/>
    <x v="0"/>
    <x v="1"/>
    <n v="0.75"/>
    <n v="273.75"/>
    <n v="985.5"/>
  </r>
  <r>
    <x v="0"/>
    <x v="1"/>
    <x v="5"/>
    <x v="13"/>
    <s v="NO5_A1"/>
    <x v="7"/>
    <s v="GETOH_HEATPUMP"/>
    <x v="0"/>
    <x v="2"/>
    <n v="0.75"/>
    <n v="273.75"/>
    <n v="985.5"/>
  </r>
  <r>
    <x v="0"/>
    <x v="1"/>
    <x v="5"/>
    <x v="13"/>
    <s v="NO5_A1"/>
    <x v="7"/>
    <s v="GETOH_HEATPUMP"/>
    <x v="0"/>
    <x v="13"/>
    <n v="0.75"/>
    <n v="273.75"/>
    <n v="985.5"/>
  </r>
  <r>
    <x v="0"/>
    <x v="1"/>
    <x v="5"/>
    <x v="13"/>
    <s v="NO5_A1"/>
    <x v="7"/>
    <s v="GETOH_HEATPUMP"/>
    <x v="0"/>
    <x v="14"/>
    <n v="0.75"/>
    <n v="273.75"/>
    <n v="985.5"/>
  </r>
  <r>
    <x v="0"/>
    <x v="1"/>
    <x v="5"/>
    <x v="13"/>
    <s v="NO5_A1"/>
    <x v="7"/>
    <s v="GETOH_HEATPUMP"/>
    <x v="0"/>
    <x v="15"/>
    <n v="0.75"/>
    <n v="273.75"/>
    <n v="985.5"/>
  </r>
  <r>
    <x v="0"/>
    <x v="1"/>
    <x v="5"/>
    <x v="13"/>
    <s v="NO5_A1"/>
    <x v="7"/>
    <s v="GETOH_HEATPUMP"/>
    <x v="0"/>
    <x v="3"/>
    <n v="0.75"/>
    <n v="273.75"/>
    <n v="985.5"/>
  </r>
  <r>
    <x v="0"/>
    <x v="1"/>
    <x v="5"/>
    <x v="13"/>
    <s v="NO5_A1"/>
    <x v="7"/>
    <s v="GETOH_HEATPUMP"/>
    <x v="0"/>
    <x v="4"/>
    <n v="0.75"/>
    <n v="273.75"/>
    <n v="985.5"/>
  </r>
  <r>
    <x v="0"/>
    <x v="1"/>
    <x v="5"/>
    <x v="13"/>
    <s v="NO5_A1"/>
    <x v="7"/>
    <s v="GETOH_HEATPUMP"/>
    <x v="0"/>
    <x v="16"/>
    <n v="0.75"/>
    <n v="273.75"/>
    <n v="985.5"/>
  </r>
  <r>
    <x v="0"/>
    <x v="1"/>
    <x v="5"/>
    <x v="13"/>
    <s v="NO5_A1"/>
    <x v="7"/>
    <s v="GETOH_HEATPUMP"/>
    <x v="0"/>
    <x v="5"/>
    <n v="0.75"/>
    <n v="273.75"/>
    <n v="985.5"/>
  </r>
  <r>
    <x v="0"/>
    <x v="1"/>
    <x v="5"/>
    <x v="13"/>
    <s v="NO5_A1"/>
    <x v="7"/>
    <s v="GETOH_HEATPUMP"/>
    <x v="0"/>
    <x v="6"/>
    <n v="0.75"/>
    <n v="273.75"/>
    <n v="985.5"/>
  </r>
  <r>
    <x v="0"/>
    <x v="1"/>
    <x v="5"/>
    <x v="13"/>
    <s v="NO5_A1"/>
    <x v="7"/>
    <s v="GETOH_HEATPUMP"/>
    <x v="0"/>
    <x v="17"/>
    <n v="0.75"/>
    <n v="273.75"/>
    <n v="985.5"/>
  </r>
  <r>
    <x v="0"/>
    <x v="1"/>
    <x v="5"/>
    <x v="13"/>
    <s v="NO5_A1"/>
    <x v="7"/>
    <s v="GETOH_HEATPUMP"/>
    <x v="0"/>
    <x v="7"/>
    <n v="0.75"/>
    <n v="273.75"/>
    <n v="985.5"/>
  </r>
  <r>
    <x v="0"/>
    <x v="1"/>
    <x v="5"/>
    <x v="13"/>
    <s v="NO5_A1"/>
    <x v="7"/>
    <s v="GETOH_HEATPUMP"/>
    <x v="0"/>
    <x v="23"/>
    <n v="0.75"/>
    <n v="273.75"/>
    <n v="985.5"/>
  </r>
  <r>
    <x v="0"/>
    <x v="1"/>
    <x v="5"/>
    <x v="13"/>
    <s v="NO5_A1"/>
    <x v="7"/>
    <s v="GETOH_HEATPUMP"/>
    <x v="0"/>
    <x v="8"/>
    <n v="0.75"/>
    <n v="273.75"/>
    <n v="985.5"/>
  </r>
  <r>
    <x v="0"/>
    <x v="1"/>
    <x v="5"/>
    <x v="13"/>
    <s v="NO5_A1"/>
    <x v="7"/>
    <s v="GETOH_HEATPUMP"/>
    <x v="0"/>
    <x v="9"/>
    <n v="0.75"/>
    <n v="273.75"/>
    <n v="985.5"/>
  </r>
  <r>
    <x v="0"/>
    <x v="1"/>
    <x v="5"/>
    <x v="13"/>
    <s v="NO5_A1"/>
    <x v="7"/>
    <s v="GETOH_HEATPUMP"/>
    <x v="0"/>
    <x v="18"/>
    <n v="0.75"/>
    <n v="273.75"/>
    <n v="985.5"/>
  </r>
  <r>
    <x v="0"/>
    <x v="1"/>
    <x v="5"/>
    <x v="13"/>
    <s v="NO5_A1"/>
    <x v="7"/>
    <s v="GETOH_HEATPUMP"/>
    <x v="0"/>
    <x v="19"/>
    <n v="0.75"/>
    <n v="273.75"/>
    <n v="985.5"/>
  </r>
  <r>
    <x v="0"/>
    <x v="1"/>
    <x v="5"/>
    <x v="13"/>
    <s v="NO5_A1"/>
    <x v="7"/>
    <s v="GETOH_HEATPUMP"/>
    <x v="0"/>
    <x v="20"/>
    <n v="0.75"/>
    <n v="273.75"/>
    <n v="985.5"/>
  </r>
  <r>
    <x v="0"/>
    <x v="1"/>
    <x v="5"/>
    <x v="13"/>
    <s v="NO5_A1"/>
    <x v="7"/>
    <s v="GETOH_HEATPUMP"/>
    <x v="0"/>
    <x v="10"/>
    <n v="0.75"/>
    <n v="273.75"/>
    <n v="985.5"/>
  </r>
  <r>
    <x v="0"/>
    <x v="1"/>
    <x v="5"/>
    <x v="13"/>
    <s v="NO5_A1"/>
    <x v="7"/>
    <s v="GETOH_HEATPUMP"/>
    <x v="0"/>
    <x v="22"/>
    <n v="0.75"/>
    <n v="273.75"/>
    <n v="985.5"/>
  </r>
  <r>
    <x v="0"/>
    <x v="1"/>
    <x v="5"/>
    <x v="13"/>
    <s v="NO5_A1"/>
    <x v="16"/>
    <s v="GHOB_FUELOIL"/>
    <x v="0"/>
    <x v="14"/>
    <n v="5.71218537028897"/>
    <n v="2084.9476601554802"/>
    <n v="7505.8115765597104"/>
  </r>
  <r>
    <x v="0"/>
    <x v="1"/>
    <x v="5"/>
    <x v="13"/>
    <s v="NO5_A1"/>
    <x v="16"/>
    <s v="GHOB_FUELOIL"/>
    <x v="0"/>
    <x v="15"/>
    <n v="6.0546230403954402"/>
    <n v="2209.9374097443301"/>
    <n v="7955.7746750796096"/>
  </r>
  <r>
    <x v="0"/>
    <x v="1"/>
    <x v="5"/>
    <x v="13"/>
    <s v="NO5_A1"/>
    <x v="16"/>
    <s v="GHOB_FUELOIL"/>
    <x v="0"/>
    <x v="3"/>
    <n v="3.9329035281940601"/>
    <n v="1435.5097877908299"/>
    <n v="5167.8352360469898"/>
  </r>
  <r>
    <x v="0"/>
    <x v="1"/>
    <x v="5"/>
    <x v="13"/>
    <s v="NO5_A1"/>
    <x v="16"/>
    <s v="GHOB_FUELOIL"/>
    <x v="0"/>
    <x v="4"/>
    <n v="1.4928581114364701"/>
    <n v="544.89321067431297"/>
    <n v="1961.61555842753"/>
  </r>
  <r>
    <x v="0"/>
    <x v="1"/>
    <x v="5"/>
    <x v="13"/>
    <s v="NO5_A1"/>
    <x v="17"/>
    <s v="GHOB_LPG"/>
    <x v="0"/>
    <x v="11"/>
    <n v="20.613453545344299"/>
    <n v="7523.9105440506801"/>
    <n v="27086.077958582398"/>
  </r>
  <r>
    <x v="0"/>
    <x v="1"/>
    <x v="5"/>
    <x v="13"/>
    <s v="NO5_A1"/>
    <x v="17"/>
    <s v="GHOB_LPG"/>
    <x v="0"/>
    <x v="21"/>
    <n v="20.4786146953452"/>
    <n v="7474.6943638009998"/>
    <n v="26908.899709683599"/>
  </r>
  <r>
    <x v="0"/>
    <x v="1"/>
    <x v="5"/>
    <x v="13"/>
    <s v="NO5_A1"/>
    <x v="17"/>
    <s v="GHOB_LPG"/>
    <x v="0"/>
    <x v="12"/>
    <n v="20.831946425792001"/>
    <n v="7603.6604454140797"/>
    <n v="27373.177603490702"/>
  </r>
  <r>
    <x v="0"/>
    <x v="1"/>
    <x v="5"/>
    <x v="13"/>
    <s v="NO5_A1"/>
    <x v="17"/>
    <s v="GHOB_LPG"/>
    <x v="0"/>
    <x v="0"/>
    <n v="21.455991525528901"/>
    <n v="7831.4369068180404"/>
    <n v="28193.172864544998"/>
  </r>
  <r>
    <x v="0"/>
    <x v="1"/>
    <x v="5"/>
    <x v="13"/>
    <s v="NO5_A1"/>
    <x v="17"/>
    <s v="GHOB_LPG"/>
    <x v="0"/>
    <x v="1"/>
    <n v="24"/>
    <n v="8760"/>
    <n v="31536"/>
  </r>
  <r>
    <x v="0"/>
    <x v="1"/>
    <x v="5"/>
    <x v="13"/>
    <s v="NO5_A1"/>
    <x v="17"/>
    <s v="GHOB_LPG"/>
    <x v="0"/>
    <x v="2"/>
    <n v="24"/>
    <n v="8760"/>
    <n v="31536"/>
  </r>
  <r>
    <x v="0"/>
    <x v="1"/>
    <x v="5"/>
    <x v="13"/>
    <s v="NO5_A1"/>
    <x v="17"/>
    <s v="GHOB_LPG"/>
    <x v="0"/>
    <x v="13"/>
    <n v="24"/>
    <n v="8760"/>
    <n v="31536"/>
  </r>
  <r>
    <x v="0"/>
    <x v="1"/>
    <x v="5"/>
    <x v="13"/>
    <s v="NO5_A1"/>
    <x v="17"/>
    <s v="GHOB_LPG"/>
    <x v="0"/>
    <x v="14"/>
    <n v="24"/>
    <n v="8760"/>
    <n v="31536"/>
  </r>
  <r>
    <x v="0"/>
    <x v="1"/>
    <x v="5"/>
    <x v="13"/>
    <s v="NO5_A1"/>
    <x v="17"/>
    <s v="GHOB_LPG"/>
    <x v="0"/>
    <x v="15"/>
    <n v="24"/>
    <n v="8760"/>
    <n v="31536"/>
  </r>
  <r>
    <x v="0"/>
    <x v="1"/>
    <x v="5"/>
    <x v="13"/>
    <s v="NO5_A1"/>
    <x v="17"/>
    <s v="GHOB_LPG"/>
    <x v="0"/>
    <x v="3"/>
    <n v="24"/>
    <n v="8760"/>
    <n v="31536"/>
  </r>
  <r>
    <x v="0"/>
    <x v="1"/>
    <x v="5"/>
    <x v="13"/>
    <s v="NO5_A1"/>
    <x v="17"/>
    <s v="GHOB_LPG"/>
    <x v="0"/>
    <x v="4"/>
    <n v="24"/>
    <n v="8760"/>
    <n v="31536"/>
  </r>
  <r>
    <x v="0"/>
    <x v="1"/>
    <x v="5"/>
    <x v="13"/>
    <s v="NO5_A1"/>
    <x v="17"/>
    <s v="GHOB_LPG"/>
    <x v="0"/>
    <x v="16"/>
    <n v="24"/>
    <n v="8760"/>
    <n v="31536"/>
  </r>
  <r>
    <x v="0"/>
    <x v="1"/>
    <x v="5"/>
    <x v="13"/>
    <s v="NO5_A1"/>
    <x v="17"/>
    <s v="GHOB_LPG"/>
    <x v="0"/>
    <x v="5"/>
    <n v="24"/>
    <n v="8760"/>
    <n v="31536"/>
  </r>
  <r>
    <x v="0"/>
    <x v="1"/>
    <x v="5"/>
    <x v="13"/>
    <s v="NO5_A1"/>
    <x v="17"/>
    <s v="GHOB_LPG"/>
    <x v="0"/>
    <x v="6"/>
    <n v="24"/>
    <n v="8760"/>
    <n v="31536"/>
  </r>
  <r>
    <x v="0"/>
    <x v="1"/>
    <x v="5"/>
    <x v="13"/>
    <s v="NO5_A1"/>
    <x v="17"/>
    <s v="GHOB_LPG"/>
    <x v="0"/>
    <x v="17"/>
    <n v="24"/>
    <n v="8760"/>
    <n v="31536"/>
  </r>
  <r>
    <x v="0"/>
    <x v="1"/>
    <x v="5"/>
    <x v="13"/>
    <s v="NO5_A1"/>
    <x v="17"/>
    <s v="GHOB_LPG"/>
    <x v="0"/>
    <x v="7"/>
    <n v="24"/>
    <n v="8760"/>
    <n v="31536"/>
  </r>
  <r>
    <x v="0"/>
    <x v="1"/>
    <x v="5"/>
    <x v="13"/>
    <s v="NO5_A1"/>
    <x v="17"/>
    <s v="GHOB_LPG"/>
    <x v="0"/>
    <x v="23"/>
    <n v="24"/>
    <n v="8760"/>
    <n v="31536"/>
  </r>
  <r>
    <x v="0"/>
    <x v="1"/>
    <x v="5"/>
    <x v="13"/>
    <s v="NO5_A1"/>
    <x v="17"/>
    <s v="GHOB_LPG"/>
    <x v="0"/>
    <x v="8"/>
    <n v="24"/>
    <n v="8760"/>
    <n v="31536"/>
  </r>
  <r>
    <x v="0"/>
    <x v="1"/>
    <x v="5"/>
    <x v="13"/>
    <s v="NO5_A1"/>
    <x v="17"/>
    <s v="GHOB_LPG"/>
    <x v="0"/>
    <x v="9"/>
    <n v="22.850647005822701"/>
    <n v="8340.4861571253005"/>
    <n v="30025.750165651101"/>
  </r>
  <r>
    <x v="0"/>
    <x v="1"/>
    <x v="5"/>
    <x v="13"/>
    <s v="NO5_A1"/>
    <x v="17"/>
    <s v="GHOB_LPG"/>
    <x v="0"/>
    <x v="18"/>
    <n v="22.6438690014031"/>
    <n v="8265.0121855121306"/>
    <n v="29754.043867843699"/>
  </r>
  <r>
    <x v="0"/>
    <x v="1"/>
    <x v="5"/>
    <x v="13"/>
    <s v="NO5_A1"/>
    <x v="17"/>
    <s v="GHOB_LPG"/>
    <x v="0"/>
    <x v="19"/>
    <n v="21.803079795530099"/>
    <n v="7958.1241253685002"/>
    <n v="28649.246851326599"/>
  </r>
  <r>
    <x v="0"/>
    <x v="1"/>
    <x v="5"/>
    <x v="13"/>
    <s v="NO5_A1"/>
    <x v="17"/>
    <s v="GHOB_LPG"/>
    <x v="0"/>
    <x v="20"/>
    <n v="19.348942652787201"/>
    <n v="7062.3640682673304"/>
    <n v="25424.510645762399"/>
  </r>
  <r>
    <x v="0"/>
    <x v="1"/>
    <x v="5"/>
    <x v="13"/>
    <s v="NO5_A1"/>
    <x v="17"/>
    <s v="GHOB_LPG"/>
    <x v="0"/>
    <x v="10"/>
    <n v="17.7393679919915"/>
    <n v="6474.8693170768802"/>
    <n v="23309.529541476801"/>
  </r>
  <r>
    <x v="0"/>
    <x v="1"/>
    <x v="5"/>
    <x v="13"/>
    <s v="NO5_A1"/>
    <x v="17"/>
    <s v="GHOB_LPG"/>
    <x v="0"/>
    <x v="22"/>
    <n v="0.42307435475017402"/>
    <n v="154.422139483813"/>
    <n v="555.91970214172795"/>
  </r>
  <r>
    <x v="0"/>
    <x v="1"/>
    <x v="5"/>
    <x v="13"/>
    <s v="NO5_A1"/>
    <x v="2"/>
    <s v="GBPR_MUNIWASTE"/>
    <x v="0"/>
    <x v="11"/>
    <n v="25.806451612903199"/>
    <n v="9419.3548387096798"/>
    <n v="33909.677419354797"/>
  </r>
  <r>
    <x v="0"/>
    <x v="1"/>
    <x v="5"/>
    <x v="13"/>
    <s v="NO5_A1"/>
    <x v="2"/>
    <s v="GBPR_MUNIWASTE"/>
    <x v="0"/>
    <x v="21"/>
    <n v="25.806451612903199"/>
    <n v="9419.3548387096798"/>
    <n v="33909.677419354797"/>
  </r>
  <r>
    <x v="0"/>
    <x v="1"/>
    <x v="5"/>
    <x v="13"/>
    <s v="NO5_A1"/>
    <x v="2"/>
    <s v="GBPR_MUNIWASTE"/>
    <x v="0"/>
    <x v="12"/>
    <n v="25.806451612903199"/>
    <n v="9419.3548387096798"/>
    <n v="33909.677419354797"/>
  </r>
  <r>
    <x v="0"/>
    <x v="1"/>
    <x v="5"/>
    <x v="13"/>
    <s v="NO5_A1"/>
    <x v="2"/>
    <s v="GBPR_MUNIWASTE"/>
    <x v="0"/>
    <x v="0"/>
    <n v="25.806451612903199"/>
    <n v="9419.3548387096798"/>
    <n v="33909.677419354797"/>
  </r>
  <r>
    <x v="0"/>
    <x v="1"/>
    <x v="5"/>
    <x v="13"/>
    <s v="NO5_A1"/>
    <x v="2"/>
    <s v="GBPR_MUNIWASTE"/>
    <x v="0"/>
    <x v="1"/>
    <n v="25.806451612903199"/>
    <n v="9419.3548387096798"/>
    <n v="33909.677419354797"/>
  </r>
  <r>
    <x v="0"/>
    <x v="1"/>
    <x v="5"/>
    <x v="13"/>
    <s v="NO5_A1"/>
    <x v="2"/>
    <s v="GBPR_MUNIWASTE"/>
    <x v="0"/>
    <x v="2"/>
    <n v="25.806451612903199"/>
    <n v="9419.3548387096798"/>
    <n v="33909.677419354797"/>
  </r>
  <r>
    <x v="0"/>
    <x v="1"/>
    <x v="5"/>
    <x v="13"/>
    <s v="NO5_A1"/>
    <x v="2"/>
    <s v="GBPR_MUNIWASTE"/>
    <x v="0"/>
    <x v="13"/>
    <n v="25.806451612903199"/>
    <n v="9419.3548387096798"/>
    <n v="33909.677419354797"/>
  </r>
  <r>
    <x v="0"/>
    <x v="1"/>
    <x v="5"/>
    <x v="13"/>
    <s v="NO5_A1"/>
    <x v="2"/>
    <s v="GBPR_MUNIWASTE"/>
    <x v="0"/>
    <x v="14"/>
    <n v="25.806451612903199"/>
    <n v="9419.3548387096798"/>
    <n v="33909.677419354797"/>
  </r>
  <r>
    <x v="0"/>
    <x v="1"/>
    <x v="5"/>
    <x v="13"/>
    <s v="NO5_A1"/>
    <x v="2"/>
    <s v="GBPR_MUNIWASTE"/>
    <x v="0"/>
    <x v="15"/>
    <n v="25.806451612903199"/>
    <n v="9419.3548387096798"/>
    <n v="33909.677419354797"/>
  </r>
  <r>
    <x v="0"/>
    <x v="1"/>
    <x v="5"/>
    <x v="13"/>
    <s v="NO5_A1"/>
    <x v="2"/>
    <s v="GBPR_MUNIWASTE"/>
    <x v="0"/>
    <x v="3"/>
    <n v="25.806451612903199"/>
    <n v="9419.3548387096798"/>
    <n v="33909.677419354797"/>
  </r>
  <r>
    <x v="0"/>
    <x v="1"/>
    <x v="5"/>
    <x v="13"/>
    <s v="NO5_A1"/>
    <x v="2"/>
    <s v="GBPR_MUNIWASTE"/>
    <x v="0"/>
    <x v="4"/>
    <n v="25.806451612903199"/>
    <n v="9419.3548387096798"/>
    <n v="33909.677419354797"/>
  </r>
  <r>
    <x v="0"/>
    <x v="1"/>
    <x v="5"/>
    <x v="13"/>
    <s v="NO5_A1"/>
    <x v="2"/>
    <s v="GBPR_MUNIWASTE"/>
    <x v="0"/>
    <x v="16"/>
    <n v="25.806451612903199"/>
    <n v="9419.3548387096798"/>
    <n v="33909.677419354797"/>
  </r>
  <r>
    <x v="0"/>
    <x v="1"/>
    <x v="5"/>
    <x v="13"/>
    <s v="NO5_A1"/>
    <x v="2"/>
    <s v="GBPR_MUNIWASTE"/>
    <x v="0"/>
    <x v="5"/>
    <n v="25.806451612903199"/>
    <n v="9419.3548387096798"/>
    <n v="33909.677419354797"/>
  </r>
  <r>
    <x v="0"/>
    <x v="1"/>
    <x v="5"/>
    <x v="13"/>
    <s v="NO5_A1"/>
    <x v="2"/>
    <s v="GBPR_MUNIWASTE"/>
    <x v="0"/>
    <x v="6"/>
    <n v="25.806451612903199"/>
    <n v="9419.3548387096798"/>
    <n v="33909.677419354797"/>
  </r>
  <r>
    <x v="0"/>
    <x v="1"/>
    <x v="5"/>
    <x v="13"/>
    <s v="NO5_A1"/>
    <x v="2"/>
    <s v="GBPR_MUNIWASTE"/>
    <x v="0"/>
    <x v="17"/>
    <n v="25.806451612903199"/>
    <n v="9419.3548387096798"/>
    <n v="33909.677419354797"/>
  </r>
  <r>
    <x v="0"/>
    <x v="1"/>
    <x v="5"/>
    <x v="13"/>
    <s v="NO5_A1"/>
    <x v="2"/>
    <s v="GBPR_MUNIWASTE"/>
    <x v="0"/>
    <x v="7"/>
    <n v="25.806451612903199"/>
    <n v="9419.3548387096798"/>
    <n v="33909.677419354797"/>
  </r>
  <r>
    <x v="0"/>
    <x v="1"/>
    <x v="5"/>
    <x v="13"/>
    <s v="NO5_A1"/>
    <x v="2"/>
    <s v="GBPR_MUNIWASTE"/>
    <x v="0"/>
    <x v="23"/>
    <n v="25.806451612903199"/>
    <n v="9419.3548387096798"/>
    <n v="33909.677419354797"/>
  </r>
  <r>
    <x v="0"/>
    <x v="1"/>
    <x v="5"/>
    <x v="13"/>
    <s v="NO5_A1"/>
    <x v="2"/>
    <s v="GBPR_MUNIWASTE"/>
    <x v="0"/>
    <x v="8"/>
    <n v="25.806451612903199"/>
    <n v="9419.3548387096798"/>
    <n v="33909.677419354797"/>
  </r>
  <r>
    <x v="0"/>
    <x v="1"/>
    <x v="5"/>
    <x v="13"/>
    <s v="NO5_A1"/>
    <x v="2"/>
    <s v="GBPR_MUNIWASTE"/>
    <x v="0"/>
    <x v="9"/>
    <n v="25.806451612903199"/>
    <n v="9419.3548387096798"/>
    <n v="33909.677419354797"/>
  </r>
  <r>
    <x v="0"/>
    <x v="1"/>
    <x v="5"/>
    <x v="13"/>
    <s v="NO5_A1"/>
    <x v="2"/>
    <s v="GBPR_MUNIWASTE"/>
    <x v="0"/>
    <x v="18"/>
    <n v="25.806451612903199"/>
    <n v="9419.3548387096798"/>
    <n v="33909.677419354797"/>
  </r>
  <r>
    <x v="0"/>
    <x v="1"/>
    <x v="5"/>
    <x v="13"/>
    <s v="NO5_A1"/>
    <x v="2"/>
    <s v="GBPR_MUNIWASTE"/>
    <x v="0"/>
    <x v="19"/>
    <n v="25.806451612903199"/>
    <n v="9419.3548387096798"/>
    <n v="33909.677419354797"/>
  </r>
  <r>
    <x v="0"/>
    <x v="1"/>
    <x v="5"/>
    <x v="13"/>
    <s v="NO5_A1"/>
    <x v="2"/>
    <s v="GBPR_MUNIWASTE"/>
    <x v="0"/>
    <x v="20"/>
    <n v="25.806451612903199"/>
    <n v="9419.3548387096798"/>
    <n v="33909.677419354797"/>
  </r>
  <r>
    <x v="0"/>
    <x v="1"/>
    <x v="5"/>
    <x v="13"/>
    <s v="NO5_A1"/>
    <x v="2"/>
    <s v="GBPR_MUNIWASTE"/>
    <x v="0"/>
    <x v="10"/>
    <n v="25.806451612903199"/>
    <n v="9419.3548387096798"/>
    <n v="33909.677419354797"/>
  </r>
  <r>
    <x v="0"/>
    <x v="1"/>
    <x v="5"/>
    <x v="13"/>
    <s v="NO5_A1"/>
    <x v="2"/>
    <s v="GBPR_MUNIWASTE"/>
    <x v="0"/>
    <x v="22"/>
    <n v="25.806451612903199"/>
    <n v="9419.3548387096798"/>
    <n v="33909.677419354797"/>
  </r>
  <r>
    <x v="0"/>
    <x v="1"/>
    <x v="6"/>
    <x v="14"/>
    <s v="PL_A"/>
    <x v="0"/>
    <s v="BIEL-4_ST_COAL_BP"/>
    <x v="0"/>
    <x v="11"/>
    <n v="106.666666666667"/>
    <n v="38933.333333333299"/>
    <n v="140160"/>
  </r>
  <r>
    <x v="0"/>
    <x v="1"/>
    <x v="6"/>
    <x v="14"/>
    <s v="PL_A"/>
    <x v="0"/>
    <s v="BIEL-4_ST_COAL_BP"/>
    <x v="0"/>
    <x v="21"/>
    <n v="106.666666666667"/>
    <n v="38933.333333333299"/>
    <n v="140160"/>
  </r>
  <r>
    <x v="0"/>
    <x v="1"/>
    <x v="6"/>
    <x v="14"/>
    <s v="PL_A"/>
    <x v="0"/>
    <s v="BIEL-4_ST_COAL_BP"/>
    <x v="0"/>
    <x v="12"/>
    <n v="106.666666666667"/>
    <n v="38933.333333333299"/>
    <n v="140160"/>
  </r>
  <r>
    <x v="0"/>
    <x v="1"/>
    <x v="6"/>
    <x v="14"/>
    <s v="PL_A"/>
    <x v="0"/>
    <s v="BIEL-4_ST_COAL_BP"/>
    <x v="0"/>
    <x v="0"/>
    <n v="106.666666666667"/>
    <n v="38933.333333333299"/>
    <n v="140160"/>
  </r>
  <r>
    <x v="0"/>
    <x v="1"/>
    <x v="6"/>
    <x v="14"/>
    <s v="PL_A"/>
    <x v="0"/>
    <s v="BIEL-4_ST_COAL_BP"/>
    <x v="0"/>
    <x v="1"/>
    <n v="106.666666666667"/>
    <n v="38933.333333333299"/>
    <n v="140160"/>
  </r>
  <r>
    <x v="0"/>
    <x v="1"/>
    <x v="6"/>
    <x v="14"/>
    <s v="PL_A"/>
    <x v="0"/>
    <s v="BIEL-4_ST_COAL_BP"/>
    <x v="0"/>
    <x v="2"/>
    <n v="106.666666666667"/>
    <n v="38933.333333333299"/>
    <n v="140160"/>
  </r>
  <r>
    <x v="0"/>
    <x v="1"/>
    <x v="6"/>
    <x v="14"/>
    <s v="PL_A"/>
    <x v="0"/>
    <s v="BIEL-4_ST_COAL_BP"/>
    <x v="0"/>
    <x v="13"/>
    <n v="106.666666666667"/>
    <n v="38933.333333333299"/>
    <n v="140160"/>
  </r>
  <r>
    <x v="0"/>
    <x v="1"/>
    <x v="6"/>
    <x v="14"/>
    <s v="PL_A"/>
    <x v="0"/>
    <s v="BIEL-4_ST_COAL_BP"/>
    <x v="0"/>
    <x v="14"/>
    <n v="106.666666666667"/>
    <n v="38933.333333333299"/>
    <n v="140160"/>
  </r>
  <r>
    <x v="0"/>
    <x v="1"/>
    <x v="6"/>
    <x v="14"/>
    <s v="PL_A"/>
    <x v="0"/>
    <s v="BIEL-4_ST_COAL_BP"/>
    <x v="0"/>
    <x v="15"/>
    <n v="106.666666666667"/>
    <n v="38933.333333333299"/>
    <n v="140160"/>
  </r>
  <r>
    <x v="0"/>
    <x v="1"/>
    <x v="6"/>
    <x v="14"/>
    <s v="PL_A"/>
    <x v="0"/>
    <s v="BIEL-4_ST_COAL_BP"/>
    <x v="0"/>
    <x v="3"/>
    <n v="106.666666666667"/>
    <n v="38933.333333333299"/>
    <n v="140160"/>
  </r>
  <r>
    <x v="0"/>
    <x v="1"/>
    <x v="6"/>
    <x v="14"/>
    <s v="PL_A"/>
    <x v="0"/>
    <s v="BIEL-4_ST_COAL_BP"/>
    <x v="0"/>
    <x v="4"/>
    <n v="106.666666666667"/>
    <n v="38933.333333333299"/>
    <n v="140160"/>
  </r>
  <r>
    <x v="0"/>
    <x v="1"/>
    <x v="6"/>
    <x v="14"/>
    <s v="PL_A"/>
    <x v="0"/>
    <s v="BIEL-4_ST_COAL_BP"/>
    <x v="0"/>
    <x v="7"/>
    <n v="106.666666666667"/>
    <n v="38933.333333333299"/>
    <n v="140160"/>
  </r>
  <r>
    <x v="0"/>
    <x v="1"/>
    <x v="6"/>
    <x v="14"/>
    <s v="PL_A"/>
    <x v="0"/>
    <s v="BIEL-4_ST_COAL_BP"/>
    <x v="0"/>
    <x v="23"/>
    <n v="106.666666666667"/>
    <n v="38933.333333333299"/>
    <n v="140160"/>
  </r>
  <r>
    <x v="0"/>
    <x v="1"/>
    <x v="6"/>
    <x v="14"/>
    <s v="PL_A"/>
    <x v="0"/>
    <s v="BIEL-4_ST_COAL_BP"/>
    <x v="0"/>
    <x v="8"/>
    <n v="106.666666666667"/>
    <n v="38933.333333333299"/>
    <n v="140160"/>
  </r>
  <r>
    <x v="0"/>
    <x v="1"/>
    <x v="6"/>
    <x v="14"/>
    <s v="PL_A"/>
    <x v="0"/>
    <s v="BIEL-4_ST_COAL_BP"/>
    <x v="0"/>
    <x v="9"/>
    <n v="106.666666666667"/>
    <n v="38933.333333333299"/>
    <n v="140160"/>
  </r>
  <r>
    <x v="0"/>
    <x v="1"/>
    <x v="6"/>
    <x v="14"/>
    <s v="PL_A"/>
    <x v="0"/>
    <s v="CHOR2-1_ST_COAL_BP"/>
    <x v="0"/>
    <x v="11"/>
    <n v="453.33333333333297"/>
    <n v="165466.66666666701"/>
    <n v="595680"/>
  </r>
  <r>
    <x v="0"/>
    <x v="1"/>
    <x v="6"/>
    <x v="14"/>
    <s v="PL_A"/>
    <x v="0"/>
    <s v="CHOR2-1_ST_COAL_BP"/>
    <x v="0"/>
    <x v="21"/>
    <n v="453.33333333333297"/>
    <n v="165466.66666666701"/>
    <n v="595680"/>
  </r>
  <r>
    <x v="0"/>
    <x v="1"/>
    <x v="6"/>
    <x v="14"/>
    <s v="PL_A"/>
    <x v="0"/>
    <s v="CHOR2-1_ST_COAL_BP"/>
    <x v="0"/>
    <x v="12"/>
    <n v="453.33333333333297"/>
    <n v="165466.66666666701"/>
    <n v="595680"/>
  </r>
  <r>
    <x v="0"/>
    <x v="1"/>
    <x v="6"/>
    <x v="14"/>
    <s v="PL_A"/>
    <x v="0"/>
    <s v="CHOR2-1_ST_COAL_BP"/>
    <x v="0"/>
    <x v="0"/>
    <n v="453.33333333333297"/>
    <n v="165466.66666666701"/>
    <n v="595680"/>
  </r>
  <r>
    <x v="0"/>
    <x v="1"/>
    <x v="6"/>
    <x v="14"/>
    <s v="PL_A"/>
    <x v="0"/>
    <s v="CHOR2-1_ST_COAL_BP"/>
    <x v="0"/>
    <x v="1"/>
    <n v="453.33333333333297"/>
    <n v="165466.66666666701"/>
    <n v="595680"/>
  </r>
  <r>
    <x v="0"/>
    <x v="1"/>
    <x v="6"/>
    <x v="14"/>
    <s v="PL_A"/>
    <x v="0"/>
    <s v="CHOR2-1_ST_COAL_BP"/>
    <x v="0"/>
    <x v="2"/>
    <n v="453.33333333333297"/>
    <n v="165466.66666666701"/>
    <n v="595680"/>
  </r>
  <r>
    <x v="0"/>
    <x v="1"/>
    <x v="6"/>
    <x v="14"/>
    <s v="PL_A"/>
    <x v="0"/>
    <s v="CHOR2-1_ST_COAL_BP"/>
    <x v="0"/>
    <x v="13"/>
    <n v="453.33333333333297"/>
    <n v="165466.66666666701"/>
    <n v="595680"/>
  </r>
  <r>
    <x v="0"/>
    <x v="1"/>
    <x v="6"/>
    <x v="14"/>
    <s v="PL_A"/>
    <x v="0"/>
    <s v="CHOR2-1_ST_COAL_BP"/>
    <x v="0"/>
    <x v="14"/>
    <n v="453.33333333333297"/>
    <n v="165466.66666666701"/>
    <n v="595680"/>
  </r>
  <r>
    <x v="0"/>
    <x v="1"/>
    <x v="6"/>
    <x v="14"/>
    <s v="PL_A"/>
    <x v="0"/>
    <s v="CHOR2-1_ST_COAL_BP"/>
    <x v="0"/>
    <x v="15"/>
    <n v="453.33333333333297"/>
    <n v="165466.66666666701"/>
    <n v="595680"/>
  </r>
  <r>
    <x v="0"/>
    <x v="1"/>
    <x v="6"/>
    <x v="14"/>
    <s v="PL_A"/>
    <x v="0"/>
    <s v="CHOR2-1_ST_COAL_BP"/>
    <x v="0"/>
    <x v="3"/>
    <n v="453.33333333333297"/>
    <n v="165466.66666666701"/>
    <n v="595680"/>
  </r>
  <r>
    <x v="0"/>
    <x v="1"/>
    <x v="6"/>
    <x v="14"/>
    <s v="PL_A"/>
    <x v="0"/>
    <s v="CHOR2-1_ST_COAL_BP"/>
    <x v="0"/>
    <x v="4"/>
    <n v="453.33333333333297"/>
    <n v="165466.66666666701"/>
    <n v="595680"/>
  </r>
  <r>
    <x v="0"/>
    <x v="1"/>
    <x v="6"/>
    <x v="14"/>
    <s v="PL_A"/>
    <x v="0"/>
    <s v="CHOR2-1_ST_COAL_BP"/>
    <x v="0"/>
    <x v="16"/>
    <n v="453.33333333333297"/>
    <n v="165466.66666666701"/>
    <n v="595680"/>
  </r>
  <r>
    <x v="0"/>
    <x v="1"/>
    <x v="6"/>
    <x v="14"/>
    <s v="PL_A"/>
    <x v="0"/>
    <s v="CHOR2-1_ST_COAL_BP"/>
    <x v="0"/>
    <x v="7"/>
    <n v="453.33333333333297"/>
    <n v="165466.66666666701"/>
    <n v="595680"/>
  </r>
  <r>
    <x v="0"/>
    <x v="1"/>
    <x v="6"/>
    <x v="14"/>
    <s v="PL_A"/>
    <x v="0"/>
    <s v="CHOR2-1_ST_COAL_BP"/>
    <x v="0"/>
    <x v="23"/>
    <n v="453.33333333333297"/>
    <n v="165466.66666666701"/>
    <n v="595680"/>
  </r>
  <r>
    <x v="0"/>
    <x v="1"/>
    <x v="6"/>
    <x v="14"/>
    <s v="PL_A"/>
    <x v="0"/>
    <s v="CHOR2-1_ST_COAL_BP"/>
    <x v="0"/>
    <x v="8"/>
    <n v="453.33333333333297"/>
    <n v="165466.66666666701"/>
    <n v="595680"/>
  </r>
  <r>
    <x v="0"/>
    <x v="1"/>
    <x v="6"/>
    <x v="14"/>
    <s v="PL_A"/>
    <x v="0"/>
    <s v="CHOR2-1_ST_COAL_BP"/>
    <x v="0"/>
    <x v="9"/>
    <n v="453.33333333333297"/>
    <n v="165466.66666666701"/>
    <n v="595680"/>
  </r>
  <r>
    <x v="0"/>
    <x v="1"/>
    <x v="6"/>
    <x v="14"/>
    <s v="PL_A"/>
    <x v="0"/>
    <s v="CHOR2-1_ST_COAL_BP"/>
    <x v="0"/>
    <x v="18"/>
    <n v="453.33333333333297"/>
    <n v="165466.66666666701"/>
    <n v="595680"/>
  </r>
  <r>
    <x v="0"/>
    <x v="1"/>
    <x v="6"/>
    <x v="14"/>
    <s v="PL_A"/>
    <x v="0"/>
    <s v="CHOR2-1_ST_COAL_BP"/>
    <x v="0"/>
    <x v="19"/>
    <n v="453.33333333333297"/>
    <n v="165466.66666666701"/>
    <n v="595680"/>
  </r>
  <r>
    <x v="0"/>
    <x v="1"/>
    <x v="6"/>
    <x v="14"/>
    <s v="PL_A"/>
    <x v="0"/>
    <s v="GNR_ST_COAL_BP_E-15"/>
    <x v="0"/>
    <x v="13"/>
    <n v="3400"/>
    <n v="1241000"/>
    <n v="4467600"/>
  </r>
  <r>
    <x v="0"/>
    <x v="1"/>
    <x v="6"/>
    <x v="14"/>
    <s v="PL_A"/>
    <x v="0"/>
    <s v="GNR_ST_COAL_BP_E-15"/>
    <x v="0"/>
    <x v="14"/>
    <n v="3400"/>
    <n v="1241000"/>
    <n v="4467600"/>
  </r>
  <r>
    <x v="0"/>
    <x v="1"/>
    <x v="6"/>
    <x v="14"/>
    <s v="PL_A"/>
    <x v="0"/>
    <s v="GNR_ST_COAL_BP_E-15"/>
    <x v="0"/>
    <x v="15"/>
    <n v="3400"/>
    <n v="1241000"/>
    <n v="4467600"/>
  </r>
  <r>
    <x v="0"/>
    <x v="1"/>
    <x v="6"/>
    <x v="14"/>
    <s v="PL_A"/>
    <x v="0"/>
    <s v="GNR_ST_COAL_BP_E-15"/>
    <x v="0"/>
    <x v="3"/>
    <n v="3018.8473392053302"/>
    <n v="1101879.27880995"/>
    <n v="3966765.4037158098"/>
  </r>
  <r>
    <x v="0"/>
    <x v="1"/>
    <x v="6"/>
    <x v="14"/>
    <s v="PL_A"/>
    <x v="0"/>
    <s v="KARO-2_ST_COAL_BP"/>
    <x v="0"/>
    <x v="11"/>
    <n v="176"/>
    <n v="64240"/>
    <n v="231264"/>
  </r>
  <r>
    <x v="0"/>
    <x v="1"/>
    <x v="6"/>
    <x v="14"/>
    <s v="PL_A"/>
    <x v="0"/>
    <s v="KARO-2_ST_COAL_BP"/>
    <x v="0"/>
    <x v="21"/>
    <n v="176"/>
    <n v="64240"/>
    <n v="231264"/>
  </r>
  <r>
    <x v="0"/>
    <x v="1"/>
    <x v="6"/>
    <x v="14"/>
    <s v="PL_A"/>
    <x v="0"/>
    <s v="KARO-2_ST_COAL_BP"/>
    <x v="0"/>
    <x v="12"/>
    <n v="176"/>
    <n v="64240"/>
    <n v="231264"/>
  </r>
  <r>
    <x v="0"/>
    <x v="1"/>
    <x v="6"/>
    <x v="14"/>
    <s v="PL_A"/>
    <x v="0"/>
    <s v="KARO-2_ST_COAL_BP"/>
    <x v="0"/>
    <x v="0"/>
    <n v="176"/>
    <n v="64240"/>
    <n v="231264"/>
  </r>
  <r>
    <x v="0"/>
    <x v="1"/>
    <x v="6"/>
    <x v="14"/>
    <s v="PL_A"/>
    <x v="0"/>
    <s v="KARO-2_ST_COAL_BP"/>
    <x v="0"/>
    <x v="1"/>
    <n v="176"/>
    <n v="64240"/>
    <n v="231264"/>
  </r>
  <r>
    <x v="0"/>
    <x v="1"/>
    <x v="6"/>
    <x v="14"/>
    <s v="PL_A"/>
    <x v="0"/>
    <s v="KARO-2_ST_COAL_BP"/>
    <x v="0"/>
    <x v="2"/>
    <n v="176"/>
    <n v="64240"/>
    <n v="231264"/>
  </r>
  <r>
    <x v="0"/>
    <x v="1"/>
    <x v="6"/>
    <x v="14"/>
    <s v="PL_A"/>
    <x v="0"/>
    <s v="KARO-2_ST_COAL_BP"/>
    <x v="0"/>
    <x v="13"/>
    <n v="176"/>
    <n v="64240"/>
    <n v="231264"/>
  </r>
  <r>
    <x v="0"/>
    <x v="1"/>
    <x v="6"/>
    <x v="14"/>
    <s v="PL_A"/>
    <x v="0"/>
    <s v="KARO-2_ST_COAL_BP"/>
    <x v="0"/>
    <x v="14"/>
    <n v="176"/>
    <n v="64240"/>
    <n v="231264"/>
  </r>
  <r>
    <x v="0"/>
    <x v="1"/>
    <x v="6"/>
    <x v="14"/>
    <s v="PL_A"/>
    <x v="0"/>
    <s v="KARO-2_ST_COAL_BP"/>
    <x v="0"/>
    <x v="15"/>
    <n v="176"/>
    <n v="64240"/>
    <n v="231264"/>
  </r>
  <r>
    <x v="0"/>
    <x v="1"/>
    <x v="6"/>
    <x v="14"/>
    <s v="PL_A"/>
    <x v="0"/>
    <s v="KARO-2_ST_COAL_BP"/>
    <x v="0"/>
    <x v="3"/>
    <n v="176"/>
    <n v="64240"/>
    <n v="231264"/>
  </r>
  <r>
    <x v="0"/>
    <x v="1"/>
    <x v="6"/>
    <x v="14"/>
    <s v="PL_A"/>
    <x v="0"/>
    <s v="KARO-2_ST_COAL_BP"/>
    <x v="0"/>
    <x v="4"/>
    <n v="176"/>
    <n v="64240"/>
    <n v="231264"/>
  </r>
  <r>
    <x v="0"/>
    <x v="1"/>
    <x v="6"/>
    <x v="14"/>
    <s v="PL_A"/>
    <x v="0"/>
    <s v="KARO-2_ST_COAL_BP"/>
    <x v="0"/>
    <x v="7"/>
    <n v="176"/>
    <n v="64240"/>
    <n v="231264"/>
  </r>
  <r>
    <x v="0"/>
    <x v="1"/>
    <x v="6"/>
    <x v="14"/>
    <s v="PL_A"/>
    <x v="0"/>
    <s v="KARO-2_ST_COAL_BP"/>
    <x v="0"/>
    <x v="23"/>
    <n v="176"/>
    <n v="64240"/>
    <n v="231264"/>
  </r>
  <r>
    <x v="0"/>
    <x v="1"/>
    <x v="6"/>
    <x v="14"/>
    <s v="PL_A"/>
    <x v="0"/>
    <s v="KARO-2_ST_COAL_BP"/>
    <x v="0"/>
    <x v="8"/>
    <n v="176"/>
    <n v="64240"/>
    <n v="231264"/>
  </r>
  <r>
    <x v="0"/>
    <x v="1"/>
    <x v="6"/>
    <x v="14"/>
    <s v="PL_A"/>
    <x v="0"/>
    <s v="KARO-2_ST_COAL_BP"/>
    <x v="0"/>
    <x v="9"/>
    <n v="176"/>
    <n v="64240"/>
    <n v="231264"/>
  </r>
  <r>
    <x v="0"/>
    <x v="1"/>
    <x v="6"/>
    <x v="14"/>
    <s v="PL_A"/>
    <x v="0"/>
    <s v="KARO-2_ST_COAL_BP"/>
    <x v="0"/>
    <x v="18"/>
    <n v="176"/>
    <n v="64240"/>
    <n v="231264"/>
  </r>
  <r>
    <x v="0"/>
    <x v="1"/>
    <x v="6"/>
    <x v="14"/>
    <s v="PL_A"/>
    <x v="0"/>
    <s v="KATO_ST_COAL_BP"/>
    <x v="0"/>
    <x v="11"/>
    <n v="175.71428571428601"/>
    <n v="64135.714285714297"/>
    <n v="230888.57142857101"/>
  </r>
  <r>
    <x v="0"/>
    <x v="1"/>
    <x v="6"/>
    <x v="14"/>
    <s v="PL_A"/>
    <x v="0"/>
    <s v="KATO_ST_COAL_BP"/>
    <x v="0"/>
    <x v="21"/>
    <n v="175.71428571428601"/>
    <n v="64135.714285714297"/>
    <n v="230888.57142857101"/>
  </r>
  <r>
    <x v="0"/>
    <x v="1"/>
    <x v="6"/>
    <x v="14"/>
    <s v="PL_A"/>
    <x v="0"/>
    <s v="KATO_ST_COAL_BP"/>
    <x v="0"/>
    <x v="12"/>
    <n v="175.71428571428601"/>
    <n v="64135.714285714297"/>
    <n v="230888.57142857101"/>
  </r>
  <r>
    <x v="0"/>
    <x v="1"/>
    <x v="6"/>
    <x v="14"/>
    <s v="PL_A"/>
    <x v="0"/>
    <s v="KATO_ST_COAL_BP"/>
    <x v="0"/>
    <x v="0"/>
    <n v="175.71428571428601"/>
    <n v="64135.714285714297"/>
    <n v="230888.57142857101"/>
  </r>
  <r>
    <x v="0"/>
    <x v="1"/>
    <x v="6"/>
    <x v="14"/>
    <s v="PL_A"/>
    <x v="0"/>
    <s v="KATO_ST_COAL_BP"/>
    <x v="0"/>
    <x v="1"/>
    <n v="175.71428571428601"/>
    <n v="64135.714285714297"/>
    <n v="230888.57142857101"/>
  </r>
  <r>
    <x v="0"/>
    <x v="1"/>
    <x v="6"/>
    <x v="14"/>
    <s v="PL_A"/>
    <x v="0"/>
    <s v="KATO_ST_COAL_BP"/>
    <x v="0"/>
    <x v="2"/>
    <n v="175.71428571428601"/>
    <n v="64135.714285714297"/>
    <n v="230888.57142857101"/>
  </r>
  <r>
    <x v="0"/>
    <x v="1"/>
    <x v="6"/>
    <x v="14"/>
    <s v="PL_A"/>
    <x v="0"/>
    <s v="KATO_ST_COAL_BP"/>
    <x v="0"/>
    <x v="13"/>
    <n v="175.71428571428601"/>
    <n v="64135.714285714297"/>
    <n v="230888.57142857101"/>
  </r>
  <r>
    <x v="0"/>
    <x v="1"/>
    <x v="6"/>
    <x v="14"/>
    <s v="PL_A"/>
    <x v="0"/>
    <s v="KATO_ST_COAL_BP"/>
    <x v="0"/>
    <x v="14"/>
    <n v="175.71428571428601"/>
    <n v="64135.714285714297"/>
    <n v="230888.57142857101"/>
  </r>
  <r>
    <x v="0"/>
    <x v="1"/>
    <x v="6"/>
    <x v="14"/>
    <s v="PL_A"/>
    <x v="0"/>
    <s v="KATO_ST_COAL_BP"/>
    <x v="0"/>
    <x v="15"/>
    <n v="175.71428571428601"/>
    <n v="64135.714285714297"/>
    <n v="230888.57142857101"/>
  </r>
  <r>
    <x v="0"/>
    <x v="1"/>
    <x v="6"/>
    <x v="14"/>
    <s v="PL_A"/>
    <x v="0"/>
    <s v="KATO_ST_COAL_BP"/>
    <x v="0"/>
    <x v="3"/>
    <n v="175.71428571428601"/>
    <n v="64135.714285714297"/>
    <n v="230888.57142857101"/>
  </r>
  <r>
    <x v="0"/>
    <x v="1"/>
    <x v="6"/>
    <x v="14"/>
    <s v="PL_A"/>
    <x v="0"/>
    <s v="KATO_ST_COAL_BP"/>
    <x v="0"/>
    <x v="4"/>
    <n v="175.71428571428601"/>
    <n v="64135.714285714297"/>
    <n v="230888.57142857101"/>
  </r>
  <r>
    <x v="0"/>
    <x v="1"/>
    <x v="6"/>
    <x v="14"/>
    <s v="PL_A"/>
    <x v="0"/>
    <s v="KATO_ST_COAL_BP"/>
    <x v="0"/>
    <x v="16"/>
    <n v="175.71428571428601"/>
    <n v="64135.714285714297"/>
    <n v="230888.57142857101"/>
  </r>
  <r>
    <x v="0"/>
    <x v="1"/>
    <x v="6"/>
    <x v="14"/>
    <s v="PL_A"/>
    <x v="0"/>
    <s v="KATO_ST_COAL_BP"/>
    <x v="0"/>
    <x v="7"/>
    <n v="175.71428571428601"/>
    <n v="64135.714285714297"/>
    <n v="230888.57142857101"/>
  </r>
  <r>
    <x v="0"/>
    <x v="1"/>
    <x v="6"/>
    <x v="14"/>
    <s v="PL_A"/>
    <x v="0"/>
    <s v="KATO_ST_COAL_BP"/>
    <x v="0"/>
    <x v="23"/>
    <n v="175.71428571428601"/>
    <n v="64135.714285714297"/>
    <n v="230888.57142857101"/>
  </r>
  <r>
    <x v="0"/>
    <x v="1"/>
    <x v="6"/>
    <x v="14"/>
    <s v="PL_A"/>
    <x v="0"/>
    <s v="KATO_ST_COAL_BP"/>
    <x v="0"/>
    <x v="8"/>
    <n v="175.71428571428601"/>
    <n v="64135.714285714297"/>
    <n v="230888.57142857101"/>
  </r>
  <r>
    <x v="0"/>
    <x v="1"/>
    <x v="6"/>
    <x v="14"/>
    <s v="PL_A"/>
    <x v="0"/>
    <s v="KATO_ST_COAL_BP"/>
    <x v="0"/>
    <x v="9"/>
    <n v="175.71428571428601"/>
    <n v="64135.714285714297"/>
    <n v="230888.57142857101"/>
  </r>
  <r>
    <x v="0"/>
    <x v="1"/>
    <x v="6"/>
    <x v="14"/>
    <s v="PL_A"/>
    <x v="0"/>
    <s v="KATO_ST_COAL_BP"/>
    <x v="0"/>
    <x v="18"/>
    <n v="175.71428571428601"/>
    <n v="64135.714285714297"/>
    <n v="230888.57142857101"/>
  </r>
  <r>
    <x v="0"/>
    <x v="1"/>
    <x v="6"/>
    <x v="14"/>
    <s v="PL_A"/>
    <x v="0"/>
    <s v="KATO_ST_COAL_BP"/>
    <x v="0"/>
    <x v="19"/>
    <n v="175.71428571428601"/>
    <n v="64135.714285714297"/>
    <n v="230888.57142857101"/>
  </r>
  <r>
    <x v="0"/>
    <x v="1"/>
    <x v="6"/>
    <x v="14"/>
    <s v="PL_A"/>
    <x v="0"/>
    <s v="SIEK-8_ST_COAL_EXT"/>
    <x v="0"/>
    <x v="13"/>
    <n v="424.444444444444"/>
    <n v="154922.22222222199"/>
    <n v="557720"/>
  </r>
  <r>
    <x v="0"/>
    <x v="1"/>
    <x v="6"/>
    <x v="14"/>
    <s v="PL_A"/>
    <x v="0"/>
    <s v="SIEK-8_ST_COAL_EXT"/>
    <x v="0"/>
    <x v="14"/>
    <n v="424.444444444444"/>
    <n v="154922.22222222199"/>
    <n v="557720"/>
  </r>
  <r>
    <x v="0"/>
    <x v="1"/>
    <x v="6"/>
    <x v="14"/>
    <s v="PL_A"/>
    <x v="0"/>
    <s v="SIEK-8_ST_COAL_EXT"/>
    <x v="0"/>
    <x v="15"/>
    <n v="202.45299850596001"/>
    <n v="73895.344454675302"/>
    <n v="266023.240036831"/>
  </r>
  <r>
    <x v="0"/>
    <x v="1"/>
    <x v="6"/>
    <x v="14"/>
    <s v="PL_A"/>
    <x v="0"/>
    <s v="SIER-1_ST_COAL_BP"/>
    <x v="0"/>
    <x v="11"/>
    <n v="141"/>
    <n v="51465"/>
    <n v="185274"/>
  </r>
  <r>
    <x v="0"/>
    <x v="1"/>
    <x v="6"/>
    <x v="14"/>
    <s v="PL_A"/>
    <x v="0"/>
    <s v="SIER-1_ST_COAL_BP"/>
    <x v="0"/>
    <x v="21"/>
    <n v="141"/>
    <n v="51465"/>
    <n v="185274"/>
  </r>
  <r>
    <x v="0"/>
    <x v="1"/>
    <x v="6"/>
    <x v="14"/>
    <s v="PL_A"/>
    <x v="0"/>
    <s v="SIER-1_ST_COAL_BP"/>
    <x v="0"/>
    <x v="12"/>
    <n v="141"/>
    <n v="51465"/>
    <n v="185274"/>
  </r>
  <r>
    <x v="0"/>
    <x v="1"/>
    <x v="6"/>
    <x v="14"/>
    <s v="PL_A"/>
    <x v="0"/>
    <s v="SIER-1_ST_COAL_BP"/>
    <x v="0"/>
    <x v="0"/>
    <n v="141"/>
    <n v="51465"/>
    <n v="185274"/>
  </r>
  <r>
    <x v="0"/>
    <x v="1"/>
    <x v="6"/>
    <x v="14"/>
    <s v="PL_A"/>
    <x v="0"/>
    <s v="SIER-1_ST_COAL_BP"/>
    <x v="0"/>
    <x v="1"/>
    <n v="141"/>
    <n v="51465"/>
    <n v="185274"/>
  </r>
  <r>
    <x v="0"/>
    <x v="1"/>
    <x v="6"/>
    <x v="14"/>
    <s v="PL_A"/>
    <x v="0"/>
    <s v="SIER-1_ST_COAL_BP"/>
    <x v="0"/>
    <x v="2"/>
    <n v="141"/>
    <n v="51465"/>
    <n v="185274"/>
  </r>
  <r>
    <x v="0"/>
    <x v="1"/>
    <x v="6"/>
    <x v="14"/>
    <s v="PL_A"/>
    <x v="0"/>
    <s v="SIER-1_ST_COAL_BP"/>
    <x v="0"/>
    <x v="13"/>
    <n v="141"/>
    <n v="51465"/>
    <n v="185274"/>
  </r>
  <r>
    <x v="0"/>
    <x v="1"/>
    <x v="6"/>
    <x v="14"/>
    <s v="PL_A"/>
    <x v="0"/>
    <s v="SIER-1_ST_COAL_BP"/>
    <x v="0"/>
    <x v="14"/>
    <n v="141"/>
    <n v="51465"/>
    <n v="185274"/>
  </r>
  <r>
    <x v="0"/>
    <x v="1"/>
    <x v="6"/>
    <x v="14"/>
    <s v="PL_A"/>
    <x v="0"/>
    <s v="SIER-1_ST_COAL_BP"/>
    <x v="0"/>
    <x v="15"/>
    <n v="141"/>
    <n v="51465"/>
    <n v="185274"/>
  </r>
  <r>
    <x v="0"/>
    <x v="1"/>
    <x v="6"/>
    <x v="14"/>
    <s v="PL_A"/>
    <x v="0"/>
    <s v="SIER-1_ST_COAL_BP"/>
    <x v="0"/>
    <x v="3"/>
    <n v="141"/>
    <n v="51465"/>
    <n v="185274"/>
  </r>
  <r>
    <x v="0"/>
    <x v="1"/>
    <x v="6"/>
    <x v="14"/>
    <s v="PL_A"/>
    <x v="0"/>
    <s v="SIER-1_ST_COAL_BP"/>
    <x v="0"/>
    <x v="4"/>
    <n v="141"/>
    <n v="51465"/>
    <n v="185274"/>
  </r>
  <r>
    <x v="0"/>
    <x v="1"/>
    <x v="6"/>
    <x v="14"/>
    <s v="PL_A"/>
    <x v="0"/>
    <s v="SIER-1_ST_COAL_BP"/>
    <x v="0"/>
    <x v="16"/>
    <n v="141"/>
    <n v="51465"/>
    <n v="185274"/>
  </r>
  <r>
    <x v="0"/>
    <x v="1"/>
    <x v="6"/>
    <x v="14"/>
    <s v="PL_A"/>
    <x v="0"/>
    <s v="SIER-1_ST_COAL_BP"/>
    <x v="0"/>
    <x v="5"/>
    <n v="141"/>
    <n v="51465"/>
    <n v="185274"/>
  </r>
  <r>
    <x v="0"/>
    <x v="1"/>
    <x v="6"/>
    <x v="14"/>
    <s v="PL_A"/>
    <x v="0"/>
    <s v="SIER-1_ST_COAL_BP"/>
    <x v="0"/>
    <x v="17"/>
    <n v="141"/>
    <n v="51465"/>
    <n v="185274"/>
  </r>
  <r>
    <x v="0"/>
    <x v="1"/>
    <x v="6"/>
    <x v="14"/>
    <s v="PL_A"/>
    <x v="0"/>
    <s v="SIER-1_ST_COAL_BP"/>
    <x v="0"/>
    <x v="7"/>
    <n v="141"/>
    <n v="51465"/>
    <n v="185274"/>
  </r>
  <r>
    <x v="0"/>
    <x v="1"/>
    <x v="6"/>
    <x v="14"/>
    <s v="PL_A"/>
    <x v="0"/>
    <s v="SIER-1_ST_COAL_BP"/>
    <x v="0"/>
    <x v="23"/>
    <n v="141"/>
    <n v="51465"/>
    <n v="185274"/>
  </r>
  <r>
    <x v="0"/>
    <x v="1"/>
    <x v="6"/>
    <x v="14"/>
    <s v="PL_A"/>
    <x v="0"/>
    <s v="SIER-1_ST_COAL_BP"/>
    <x v="0"/>
    <x v="8"/>
    <n v="141"/>
    <n v="51465"/>
    <n v="185274"/>
  </r>
  <r>
    <x v="0"/>
    <x v="1"/>
    <x v="6"/>
    <x v="14"/>
    <s v="PL_A"/>
    <x v="0"/>
    <s v="SIER-1_ST_COAL_BP"/>
    <x v="0"/>
    <x v="9"/>
    <n v="141"/>
    <n v="51465"/>
    <n v="185274"/>
  </r>
  <r>
    <x v="0"/>
    <x v="1"/>
    <x v="6"/>
    <x v="14"/>
    <s v="PL_A"/>
    <x v="0"/>
    <s v="SIER-1_ST_COAL_BP"/>
    <x v="0"/>
    <x v="18"/>
    <n v="141"/>
    <n v="51465"/>
    <n v="185274"/>
  </r>
  <r>
    <x v="0"/>
    <x v="1"/>
    <x v="6"/>
    <x v="14"/>
    <s v="PL_A"/>
    <x v="0"/>
    <s v="SIER-1_ST_COAL_BP"/>
    <x v="0"/>
    <x v="19"/>
    <n v="141"/>
    <n v="51465"/>
    <n v="185274"/>
  </r>
  <r>
    <x v="0"/>
    <x v="1"/>
    <x v="6"/>
    <x v="14"/>
    <s v="PL_A"/>
    <x v="0"/>
    <s v="SIER-1_ST_COAL_BP"/>
    <x v="0"/>
    <x v="20"/>
    <n v="141"/>
    <n v="51465"/>
    <n v="185274"/>
  </r>
  <r>
    <x v="0"/>
    <x v="1"/>
    <x v="6"/>
    <x v="14"/>
    <s v="PL_A"/>
    <x v="0"/>
    <s v="SKAW-1_ST_COAL_BP"/>
    <x v="0"/>
    <x v="13"/>
    <n v="138.57142857142901"/>
    <n v="50578.571428571398"/>
    <n v="182082.85714285701"/>
  </r>
  <r>
    <x v="0"/>
    <x v="1"/>
    <x v="6"/>
    <x v="14"/>
    <s v="PL_A"/>
    <x v="0"/>
    <s v="SKAW-1_ST_COAL_BP"/>
    <x v="0"/>
    <x v="14"/>
    <n v="138.57142857142901"/>
    <n v="50578.571428571398"/>
    <n v="182082.85714285701"/>
  </r>
  <r>
    <x v="0"/>
    <x v="1"/>
    <x v="6"/>
    <x v="14"/>
    <s v="PL_A"/>
    <x v="0"/>
    <s v="SKAW-1_ST_COAL_BP"/>
    <x v="0"/>
    <x v="15"/>
    <n v="138.57142857142901"/>
    <n v="50578.571428571398"/>
    <n v="182082.85714285701"/>
  </r>
  <r>
    <x v="0"/>
    <x v="1"/>
    <x v="6"/>
    <x v="14"/>
    <s v="PL_A"/>
    <x v="0"/>
    <s v="TYCH_ST_COAL_BP"/>
    <x v="0"/>
    <x v="11"/>
    <n v="72"/>
    <n v="26280"/>
    <n v="94608"/>
  </r>
  <r>
    <x v="0"/>
    <x v="1"/>
    <x v="6"/>
    <x v="14"/>
    <s v="PL_A"/>
    <x v="0"/>
    <s v="TYCH_ST_COAL_BP"/>
    <x v="0"/>
    <x v="21"/>
    <n v="72"/>
    <n v="26280"/>
    <n v="94608"/>
  </r>
  <r>
    <x v="0"/>
    <x v="1"/>
    <x v="6"/>
    <x v="14"/>
    <s v="PL_A"/>
    <x v="0"/>
    <s v="TYCH_ST_COAL_BP"/>
    <x v="0"/>
    <x v="12"/>
    <n v="72"/>
    <n v="26280"/>
    <n v="94608"/>
  </r>
  <r>
    <x v="0"/>
    <x v="1"/>
    <x v="6"/>
    <x v="14"/>
    <s v="PL_A"/>
    <x v="0"/>
    <s v="TYCH_ST_COAL_BP"/>
    <x v="0"/>
    <x v="0"/>
    <n v="72"/>
    <n v="26280"/>
    <n v="94608"/>
  </r>
  <r>
    <x v="0"/>
    <x v="1"/>
    <x v="6"/>
    <x v="14"/>
    <s v="PL_A"/>
    <x v="0"/>
    <s v="TYCH_ST_COAL_BP"/>
    <x v="0"/>
    <x v="1"/>
    <n v="72"/>
    <n v="26280"/>
    <n v="94608"/>
  </r>
  <r>
    <x v="0"/>
    <x v="1"/>
    <x v="6"/>
    <x v="14"/>
    <s v="PL_A"/>
    <x v="0"/>
    <s v="TYCH_ST_COAL_BP"/>
    <x v="0"/>
    <x v="2"/>
    <n v="72"/>
    <n v="26280"/>
    <n v="94608"/>
  </r>
  <r>
    <x v="0"/>
    <x v="1"/>
    <x v="6"/>
    <x v="14"/>
    <s v="PL_A"/>
    <x v="0"/>
    <s v="TYCH_ST_COAL_BP"/>
    <x v="0"/>
    <x v="13"/>
    <n v="72"/>
    <n v="26280"/>
    <n v="94608"/>
  </r>
  <r>
    <x v="0"/>
    <x v="1"/>
    <x v="6"/>
    <x v="14"/>
    <s v="PL_A"/>
    <x v="0"/>
    <s v="TYCH_ST_COAL_BP"/>
    <x v="0"/>
    <x v="14"/>
    <n v="72"/>
    <n v="26280"/>
    <n v="94608"/>
  </r>
  <r>
    <x v="0"/>
    <x v="1"/>
    <x v="6"/>
    <x v="14"/>
    <s v="PL_A"/>
    <x v="0"/>
    <s v="TYCH_ST_COAL_BP"/>
    <x v="0"/>
    <x v="15"/>
    <n v="72"/>
    <n v="26280"/>
    <n v="94608"/>
  </r>
  <r>
    <x v="0"/>
    <x v="1"/>
    <x v="6"/>
    <x v="14"/>
    <s v="PL_A"/>
    <x v="0"/>
    <s v="TYCH_ST_COAL_BP"/>
    <x v="0"/>
    <x v="3"/>
    <n v="72"/>
    <n v="26280"/>
    <n v="94608"/>
  </r>
  <r>
    <x v="0"/>
    <x v="1"/>
    <x v="6"/>
    <x v="14"/>
    <s v="PL_A"/>
    <x v="0"/>
    <s v="TYCH_ST_COAL_BP"/>
    <x v="0"/>
    <x v="4"/>
    <n v="72"/>
    <n v="26280"/>
    <n v="94608"/>
  </r>
  <r>
    <x v="0"/>
    <x v="1"/>
    <x v="6"/>
    <x v="14"/>
    <s v="PL_A"/>
    <x v="0"/>
    <s v="TYCH_ST_COAL_BP"/>
    <x v="0"/>
    <x v="7"/>
    <n v="72"/>
    <n v="26280"/>
    <n v="94608"/>
  </r>
  <r>
    <x v="0"/>
    <x v="1"/>
    <x v="6"/>
    <x v="14"/>
    <s v="PL_A"/>
    <x v="0"/>
    <s v="TYCH_ST_COAL_BP"/>
    <x v="0"/>
    <x v="23"/>
    <n v="72"/>
    <n v="26280"/>
    <n v="94608"/>
  </r>
  <r>
    <x v="0"/>
    <x v="1"/>
    <x v="6"/>
    <x v="14"/>
    <s v="PL_A"/>
    <x v="0"/>
    <s v="TYCH_ST_COAL_BP"/>
    <x v="0"/>
    <x v="8"/>
    <n v="72"/>
    <n v="26280"/>
    <n v="94608"/>
  </r>
  <r>
    <x v="0"/>
    <x v="1"/>
    <x v="6"/>
    <x v="14"/>
    <s v="PL_A"/>
    <x v="0"/>
    <s v="TYCH_ST_COAL_BP"/>
    <x v="0"/>
    <x v="9"/>
    <n v="72"/>
    <n v="26280"/>
    <n v="94608"/>
  </r>
  <r>
    <x v="0"/>
    <x v="1"/>
    <x v="6"/>
    <x v="14"/>
    <s v="PL_A"/>
    <x v="0"/>
    <s v="TYCH_ST_COAL_BP"/>
    <x v="0"/>
    <x v="18"/>
    <n v="72"/>
    <n v="26280"/>
    <n v="94608"/>
  </r>
  <r>
    <x v="0"/>
    <x v="1"/>
    <x v="6"/>
    <x v="14"/>
    <s v="PL_A"/>
    <x v="0"/>
    <s v="ZIEL-2_ST_COAL_BP"/>
    <x v="0"/>
    <x v="11"/>
    <n v="11"/>
    <n v="4015"/>
    <n v="14454"/>
  </r>
  <r>
    <x v="0"/>
    <x v="1"/>
    <x v="6"/>
    <x v="14"/>
    <s v="PL_A"/>
    <x v="0"/>
    <s v="ZIEL-2_ST_COAL_BP"/>
    <x v="0"/>
    <x v="21"/>
    <n v="11"/>
    <n v="4015"/>
    <n v="14454"/>
  </r>
  <r>
    <x v="0"/>
    <x v="1"/>
    <x v="6"/>
    <x v="14"/>
    <s v="PL_A"/>
    <x v="0"/>
    <s v="ZIEL-2_ST_COAL_BP"/>
    <x v="0"/>
    <x v="12"/>
    <n v="11"/>
    <n v="4015"/>
    <n v="14454"/>
  </r>
  <r>
    <x v="0"/>
    <x v="1"/>
    <x v="6"/>
    <x v="14"/>
    <s v="PL_A"/>
    <x v="0"/>
    <s v="ZIEL-2_ST_COAL_BP"/>
    <x v="0"/>
    <x v="0"/>
    <n v="11"/>
    <n v="4015"/>
    <n v="14454"/>
  </r>
  <r>
    <x v="0"/>
    <x v="1"/>
    <x v="6"/>
    <x v="14"/>
    <s v="PL_A"/>
    <x v="0"/>
    <s v="ZIEL-2_ST_COAL_BP"/>
    <x v="0"/>
    <x v="1"/>
    <n v="11"/>
    <n v="4015"/>
    <n v="14454"/>
  </r>
  <r>
    <x v="0"/>
    <x v="1"/>
    <x v="6"/>
    <x v="14"/>
    <s v="PL_A"/>
    <x v="0"/>
    <s v="ZIEL-2_ST_COAL_BP"/>
    <x v="0"/>
    <x v="2"/>
    <n v="11"/>
    <n v="4015"/>
    <n v="14454"/>
  </r>
  <r>
    <x v="0"/>
    <x v="1"/>
    <x v="6"/>
    <x v="14"/>
    <s v="PL_A"/>
    <x v="0"/>
    <s v="ZIEL-2_ST_COAL_BP"/>
    <x v="0"/>
    <x v="13"/>
    <n v="11"/>
    <n v="4015"/>
    <n v="14454"/>
  </r>
  <r>
    <x v="0"/>
    <x v="1"/>
    <x v="6"/>
    <x v="14"/>
    <s v="PL_A"/>
    <x v="0"/>
    <s v="ZIEL-2_ST_COAL_BP"/>
    <x v="0"/>
    <x v="14"/>
    <n v="11"/>
    <n v="4015"/>
    <n v="14454"/>
  </r>
  <r>
    <x v="0"/>
    <x v="1"/>
    <x v="6"/>
    <x v="14"/>
    <s v="PL_A"/>
    <x v="0"/>
    <s v="ZIEL-2_ST_COAL_BP"/>
    <x v="0"/>
    <x v="15"/>
    <n v="11"/>
    <n v="4015"/>
    <n v="14454"/>
  </r>
  <r>
    <x v="0"/>
    <x v="1"/>
    <x v="6"/>
    <x v="14"/>
    <s v="PL_A"/>
    <x v="0"/>
    <s v="ZIEL-2_ST_COAL_BP"/>
    <x v="0"/>
    <x v="3"/>
    <n v="11"/>
    <n v="4015"/>
    <n v="14454"/>
  </r>
  <r>
    <x v="0"/>
    <x v="1"/>
    <x v="6"/>
    <x v="14"/>
    <s v="PL_A"/>
    <x v="0"/>
    <s v="ZIEL-2_ST_COAL_BP"/>
    <x v="0"/>
    <x v="4"/>
    <n v="11"/>
    <n v="4015"/>
    <n v="14454"/>
  </r>
  <r>
    <x v="0"/>
    <x v="1"/>
    <x v="6"/>
    <x v="14"/>
    <s v="PL_A"/>
    <x v="0"/>
    <s v="ZIEL-2_ST_COAL_BP"/>
    <x v="0"/>
    <x v="16"/>
    <n v="11"/>
    <n v="4015"/>
    <n v="14454"/>
  </r>
  <r>
    <x v="0"/>
    <x v="1"/>
    <x v="6"/>
    <x v="14"/>
    <s v="PL_A"/>
    <x v="0"/>
    <s v="ZIEL-2_ST_COAL_BP"/>
    <x v="0"/>
    <x v="5"/>
    <n v="11"/>
    <n v="4015"/>
    <n v="14454"/>
  </r>
  <r>
    <x v="0"/>
    <x v="1"/>
    <x v="6"/>
    <x v="14"/>
    <s v="PL_A"/>
    <x v="0"/>
    <s v="ZIEL-2_ST_COAL_BP"/>
    <x v="0"/>
    <x v="17"/>
    <n v="11"/>
    <n v="4015"/>
    <n v="14454"/>
  </r>
  <r>
    <x v="0"/>
    <x v="1"/>
    <x v="6"/>
    <x v="14"/>
    <s v="PL_A"/>
    <x v="0"/>
    <s v="ZIEL-2_ST_COAL_BP"/>
    <x v="0"/>
    <x v="7"/>
    <n v="11"/>
    <n v="4015"/>
    <n v="14454"/>
  </r>
  <r>
    <x v="0"/>
    <x v="1"/>
    <x v="6"/>
    <x v="14"/>
    <s v="PL_A"/>
    <x v="0"/>
    <s v="ZIEL-2_ST_COAL_BP"/>
    <x v="0"/>
    <x v="23"/>
    <n v="11"/>
    <n v="4015"/>
    <n v="14454"/>
  </r>
  <r>
    <x v="0"/>
    <x v="1"/>
    <x v="6"/>
    <x v="14"/>
    <s v="PL_A"/>
    <x v="0"/>
    <s v="ZIEL-2_ST_COAL_BP"/>
    <x v="0"/>
    <x v="8"/>
    <n v="11"/>
    <n v="4015"/>
    <n v="14454"/>
  </r>
  <r>
    <x v="0"/>
    <x v="1"/>
    <x v="6"/>
    <x v="14"/>
    <s v="PL_A"/>
    <x v="0"/>
    <s v="ZIEL-2_ST_COAL_BP"/>
    <x v="0"/>
    <x v="9"/>
    <n v="11"/>
    <n v="4015"/>
    <n v="14454"/>
  </r>
  <r>
    <x v="0"/>
    <x v="1"/>
    <x v="6"/>
    <x v="14"/>
    <s v="PL_A"/>
    <x v="0"/>
    <s v="ZIEL-2_ST_COAL_BP"/>
    <x v="0"/>
    <x v="18"/>
    <n v="11"/>
    <n v="4015"/>
    <n v="14454"/>
  </r>
  <r>
    <x v="0"/>
    <x v="1"/>
    <x v="6"/>
    <x v="14"/>
    <s v="PL_A"/>
    <x v="0"/>
    <s v="ZIEL-2_ST_COAL_BP"/>
    <x v="0"/>
    <x v="19"/>
    <n v="11"/>
    <n v="4015"/>
    <n v="14454"/>
  </r>
  <r>
    <x v="0"/>
    <x v="1"/>
    <x v="6"/>
    <x v="14"/>
    <s v="PL_A"/>
    <x v="0"/>
    <s v="ZIEL-2_ST_COAL_BP"/>
    <x v="0"/>
    <x v="20"/>
    <n v="11"/>
    <n v="4015"/>
    <n v="14454"/>
  </r>
  <r>
    <x v="0"/>
    <x v="1"/>
    <x v="6"/>
    <x v="14"/>
    <s v="PL_A"/>
    <x v="0"/>
    <s v="ZIEL-4_ST_COAL_BP"/>
    <x v="0"/>
    <x v="11"/>
    <n v="60"/>
    <n v="21900"/>
    <n v="78840"/>
  </r>
  <r>
    <x v="0"/>
    <x v="1"/>
    <x v="6"/>
    <x v="14"/>
    <s v="PL_A"/>
    <x v="0"/>
    <s v="ZIEL-4_ST_COAL_BP"/>
    <x v="0"/>
    <x v="21"/>
    <n v="60"/>
    <n v="21900"/>
    <n v="78840"/>
  </r>
  <r>
    <x v="0"/>
    <x v="1"/>
    <x v="6"/>
    <x v="14"/>
    <s v="PL_A"/>
    <x v="0"/>
    <s v="ZIEL-4_ST_COAL_BP"/>
    <x v="0"/>
    <x v="12"/>
    <n v="60"/>
    <n v="21900"/>
    <n v="78840"/>
  </r>
  <r>
    <x v="0"/>
    <x v="1"/>
    <x v="6"/>
    <x v="14"/>
    <s v="PL_A"/>
    <x v="0"/>
    <s v="ZIEL-4_ST_COAL_BP"/>
    <x v="0"/>
    <x v="0"/>
    <n v="60"/>
    <n v="21900"/>
    <n v="78840"/>
  </r>
  <r>
    <x v="0"/>
    <x v="1"/>
    <x v="6"/>
    <x v="14"/>
    <s v="PL_A"/>
    <x v="0"/>
    <s v="ZIEL-4_ST_COAL_BP"/>
    <x v="0"/>
    <x v="1"/>
    <n v="60"/>
    <n v="21900"/>
    <n v="78840"/>
  </r>
  <r>
    <x v="0"/>
    <x v="1"/>
    <x v="6"/>
    <x v="14"/>
    <s v="PL_A"/>
    <x v="0"/>
    <s v="ZIEL-4_ST_COAL_BP"/>
    <x v="0"/>
    <x v="2"/>
    <n v="60"/>
    <n v="21900"/>
    <n v="78840"/>
  </r>
  <r>
    <x v="0"/>
    <x v="1"/>
    <x v="6"/>
    <x v="14"/>
    <s v="PL_A"/>
    <x v="0"/>
    <s v="ZIEL-4_ST_COAL_BP"/>
    <x v="0"/>
    <x v="13"/>
    <n v="60"/>
    <n v="21900"/>
    <n v="78840"/>
  </r>
  <r>
    <x v="0"/>
    <x v="1"/>
    <x v="6"/>
    <x v="14"/>
    <s v="PL_A"/>
    <x v="0"/>
    <s v="ZIEL-4_ST_COAL_BP"/>
    <x v="0"/>
    <x v="14"/>
    <n v="60"/>
    <n v="21900"/>
    <n v="78840"/>
  </r>
  <r>
    <x v="0"/>
    <x v="1"/>
    <x v="6"/>
    <x v="14"/>
    <s v="PL_A"/>
    <x v="0"/>
    <s v="ZIEL-4_ST_COAL_BP"/>
    <x v="0"/>
    <x v="15"/>
    <n v="60"/>
    <n v="21900"/>
    <n v="78840"/>
  </r>
  <r>
    <x v="0"/>
    <x v="1"/>
    <x v="6"/>
    <x v="14"/>
    <s v="PL_A"/>
    <x v="0"/>
    <s v="ZIEL-4_ST_COAL_BP"/>
    <x v="0"/>
    <x v="3"/>
    <n v="60"/>
    <n v="21900"/>
    <n v="78840"/>
  </r>
  <r>
    <x v="0"/>
    <x v="1"/>
    <x v="6"/>
    <x v="14"/>
    <s v="PL_A"/>
    <x v="0"/>
    <s v="ZIEL-4_ST_COAL_BP"/>
    <x v="0"/>
    <x v="4"/>
    <n v="60"/>
    <n v="21900"/>
    <n v="78840"/>
  </r>
  <r>
    <x v="0"/>
    <x v="1"/>
    <x v="6"/>
    <x v="14"/>
    <s v="PL_A"/>
    <x v="0"/>
    <s v="ZIEL-4_ST_COAL_BP"/>
    <x v="0"/>
    <x v="16"/>
    <n v="60"/>
    <n v="21900"/>
    <n v="78840"/>
  </r>
  <r>
    <x v="0"/>
    <x v="1"/>
    <x v="6"/>
    <x v="14"/>
    <s v="PL_A"/>
    <x v="0"/>
    <s v="ZIEL-4_ST_COAL_BP"/>
    <x v="0"/>
    <x v="5"/>
    <n v="60"/>
    <n v="21900"/>
    <n v="78840"/>
  </r>
  <r>
    <x v="0"/>
    <x v="1"/>
    <x v="6"/>
    <x v="14"/>
    <s v="PL_A"/>
    <x v="0"/>
    <s v="ZIEL-4_ST_COAL_BP"/>
    <x v="0"/>
    <x v="17"/>
    <n v="60"/>
    <n v="21900"/>
    <n v="78840"/>
  </r>
  <r>
    <x v="0"/>
    <x v="1"/>
    <x v="6"/>
    <x v="14"/>
    <s v="PL_A"/>
    <x v="0"/>
    <s v="ZIEL-4_ST_COAL_BP"/>
    <x v="0"/>
    <x v="7"/>
    <n v="60"/>
    <n v="21900"/>
    <n v="78840"/>
  </r>
  <r>
    <x v="0"/>
    <x v="1"/>
    <x v="6"/>
    <x v="14"/>
    <s v="PL_A"/>
    <x v="0"/>
    <s v="ZIEL-4_ST_COAL_BP"/>
    <x v="0"/>
    <x v="23"/>
    <n v="60"/>
    <n v="21900"/>
    <n v="78840"/>
  </r>
  <r>
    <x v="0"/>
    <x v="1"/>
    <x v="6"/>
    <x v="14"/>
    <s v="PL_A"/>
    <x v="0"/>
    <s v="ZIEL-4_ST_COAL_BP"/>
    <x v="0"/>
    <x v="8"/>
    <n v="60"/>
    <n v="21900"/>
    <n v="78840"/>
  </r>
  <r>
    <x v="0"/>
    <x v="1"/>
    <x v="6"/>
    <x v="14"/>
    <s v="PL_A"/>
    <x v="0"/>
    <s v="ZIEL-4_ST_COAL_BP"/>
    <x v="0"/>
    <x v="9"/>
    <n v="60"/>
    <n v="21900"/>
    <n v="78840"/>
  </r>
  <r>
    <x v="0"/>
    <x v="1"/>
    <x v="6"/>
    <x v="14"/>
    <s v="PL_A"/>
    <x v="0"/>
    <s v="ZIEL-4_ST_COAL_BP"/>
    <x v="0"/>
    <x v="18"/>
    <n v="60"/>
    <n v="21900"/>
    <n v="78840"/>
  </r>
  <r>
    <x v="0"/>
    <x v="1"/>
    <x v="6"/>
    <x v="14"/>
    <s v="PL_A"/>
    <x v="0"/>
    <s v="ZIEL-4_ST_COAL_BP"/>
    <x v="0"/>
    <x v="19"/>
    <n v="60"/>
    <n v="21900"/>
    <n v="78840"/>
  </r>
  <r>
    <x v="0"/>
    <x v="1"/>
    <x v="6"/>
    <x v="14"/>
    <s v="PL_A"/>
    <x v="0"/>
    <s v="ZIEL-4_ST_COAL_BP"/>
    <x v="0"/>
    <x v="20"/>
    <n v="60"/>
    <n v="21900"/>
    <n v="78840"/>
  </r>
  <r>
    <x v="0"/>
    <x v="1"/>
    <x v="6"/>
    <x v="14"/>
    <s v="PL_A"/>
    <x v="2"/>
    <s v="GNR_BO_MSW_E-100"/>
    <x v="0"/>
    <x v="11"/>
    <n v="2500"/>
    <n v="912500"/>
    <n v="3285000"/>
  </r>
  <r>
    <x v="0"/>
    <x v="1"/>
    <x v="6"/>
    <x v="14"/>
    <s v="PL_A"/>
    <x v="2"/>
    <s v="GNR_BO_MSW_E-100"/>
    <x v="0"/>
    <x v="21"/>
    <n v="2500"/>
    <n v="912500"/>
    <n v="3285000"/>
  </r>
  <r>
    <x v="0"/>
    <x v="1"/>
    <x v="6"/>
    <x v="14"/>
    <s v="PL_A"/>
    <x v="2"/>
    <s v="GNR_BO_MSW_E-100"/>
    <x v="0"/>
    <x v="12"/>
    <n v="2500"/>
    <n v="912500"/>
    <n v="3285000"/>
  </r>
  <r>
    <x v="0"/>
    <x v="1"/>
    <x v="6"/>
    <x v="14"/>
    <s v="PL_A"/>
    <x v="2"/>
    <s v="GNR_BO_MSW_E-100"/>
    <x v="0"/>
    <x v="0"/>
    <n v="2500"/>
    <n v="912500"/>
    <n v="3285000"/>
  </r>
  <r>
    <x v="0"/>
    <x v="1"/>
    <x v="6"/>
    <x v="14"/>
    <s v="PL_A"/>
    <x v="2"/>
    <s v="GNR_BO_MSW_E-100"/>
    <x v="0"/>
    <x v="1"/>
    <n v="2500"/>
    <n v="912500"/>
    <n v="3285000"/>
  </r>
  <r>
    <x v="0"/>
    <x v="1"/>
    <x v="6"/>
    <x v="14"/>
    <s v="PL_A"/>
    <x v="2"/>
    <s v="GNR_BO_MSW_E-100"/>
    <x v="0"/>
    <x v="2"/>
    <n v="2500"/>
    <n v="912500"/>
    <n v="3285000"/>
  </r>
  <r>
    <x v="0"/>
    <x v="1"/>
    <x v="6"/>
    <x v="14"/>
    <s v="PL_A"/>
    <x v="2"/>
    <s v="GNR_BO_MSW_E-100"/>
    <x v="0"/>
    <x v="13"/>
    <n v="2500"/>
    <n v="912500"/>
    <n v="3285000"/>
  </r>
  <r>
    <x v="0"/>
    <x v="1"/>
    <x v="6"/>
    <x v="14"/>
    <s v="PL_A"/>
    <x v="2"/>
    <s v="GNR_BO_MSW_E-100"/>
    <x v="0"/>
    <x v="14"/>
    <n v="2500"/>
    <n v="912500"/>
    <n v="3285000"/>
  </r>
  <r>
    <x v="0"/>
    <x v="1"/>
    <x v="6"/>
    <x v="14"/>
    <s v="PL_A"/>
    <x v="2"/>
    <s v="GNR_BO_MSW_E-100"/>
    <x v="0"/>
    <x v="15"/>
    <n v="2500"/>
    <n v="912500"/>
    <n v="3285000"/>
  </r>
  <r>
    <x v="0"/>
    <x v="1"/>
    <x v="6"/>
    <x v="14"/>
    <s v="PL_A"/>
    <x v="2"/>
    <s v="GNR_BO_MSW_E-100"/>
    <x v="0"/>
    <x v="3"/>
    <n v="2500"/>
    <n v="912500"/>
    <n v="3285000"/>
  </r>
  <r>
    <x v="0"/>
    <x v="1"/>
    <x v="6"/>
    <x v="14"/>
    <s v="PL_A"/>
    <x v="2"/>
    <s v="GNR_BO_MSW_E-100"/>
    <x v="0"/>
    <x v="4"/>
    <n v="2500"/>
    <n v="912500"/>
    <n v="3285000"/>
  </r>
  <r>
    <x v="0"/>
    <x v="1"/>
    <x v="6"/>
    <x v="14"/>
    <s v="PL_A"/>
    <x v="2"/>
    <s v="GNR_BO_MSW_E-100"/>
    <x v="0"/>
    <x v="16"/>
    <n v="2500"/>
    <n v="912500"/>
    <n v="3285000"/>
  </r>
  <r>
    <x v="0"/>
    <x v="1"/>
    <x v="6"/>
    <x v="14"/>
    <s v="PL_A"/>
    <x v="2"/>
    <s v="GNR_BO_MSW_E-100"/>
    <x v="0"/>
    <x v="5"/>
    <n v="2500"/>
    <n v="912500"/>
    <n v="3285000"/>
  </r>
  <r>
    <x v="0"/>
    <x v="1"/>
    <x v="6"/>
    <x v="14"/>
    <s v="PL_A"/>
    <x v="2"/>
    <s v="GNR_BO_MSW_E-100"/>
    <x v="0"/>
    <x v="6"/>
    <n v="2500"/>
    <n v="912500"/>
    <n v="3285000"/>
  </r>
  <r>
    <x v="0"/>
    <x v="1"/>
    <x v="6"/>
    <x v="14"/>
    <s v="PL_A"/>
    <x v="2"/>
    <s v="GNR_BO_MSW_E-100"/>
    <x v="0"/>
    <x v="17"/>
    <n v="2500"/>
    <n v="912500"/>
    <n v="3285000"/>
  </r>
  <r>
    <x v="0"/>
    <x v="1"/>
    <x v="6"/>
    <x v="14"/>
    <s v="PL_A"/>
    <x v="2"/>
    <s v="GNR_BO_MSW_E-100"/>
    <x v="0"/>
    <x v="7"/>
    <n v="2500"/>
    <n v="912500"/>
    <n v="3285000"/>
  </r>
  <r>
    <x v="0"/>
    <x v="1"/>
    <x v="6"/>
    <x v="14"/>
    <s v="PL_A"/>
    <x v="2"/>
    <s v="GNR_BO_MSW_E-100"/>
    <x v="0"/>
    <x v="23"/>
    <n v="2500"/>
    <n v="912500"/>
    <n v="3285000"/>
  </r>
  <r>
    <x v="0"/>
    <x v="1"/>
    <x v="6"/>
    <x v="14"/>
    <s v="PL_A"/>
    <x v="2"/>
    <s v="GNR_BO_MSW_E-100"/>
    <x v="0"/>
    <x v="8"/>
    <n v="2500"/>
    <n v="912500"/>
    <n v="3285000"/>
  </r>
  <r>
    <x v="0"/>
    <x v="1"/>
    <x v="6"/>
    <x v="14"/>
    <s v="PL_A"/>
    <x v="2"/>
    <s v="GNR_BO_MSW_E-100"/>
    <x v="0"/>
    <x v="9"/>
    <n v="2500"/>
    <n v="912500"/>
    <n v="3285000"/>
  </r>
  <r>
    <x v="0"/>
    <x v="1"/>
    <x v="6"/>
    <x v="14"/>
    <s v="PL_A"/>
    <x v="2"/>
    <s v="GNR_BO_MSW_E-100"/>
    <x v="0"/>
    <x v="18"/>
    <n v="2500"/>
    <n v="912500"/>
    <n v="3285000"/>
  </r>
  <r>
    <x v="0"/>
    <x v="1"/>
    <x v="6"/>
    <x v="14"/>
    <s v="PL_A"/>
    <x v="2"/>
    <s v="GNR_BO_MSW_E-100"/>
    <x v="0"/>
    <x v="19"/>
    <n v="2500"/>
    <n v="912500"/>
    <n v="3285000"/>
  </r>
  <r>
    <x v="0"/>
    <x v="1"/>
    <x v="6"/>
    <x v="14"/>
    <s v="PL_A"/>
    <x v="2"/>
    <s v="GNR_BO_MSW_E-100"/>
    <x v="0"/>
    <x v="20"/>
    <n v="2500"/>
    <n v="912500"/>
    <n v="3285000"/>
  </r>
  <r>
    <x v="0"/>
    <x v="1"/>
    <x v="6"/>
    <x v="14"/>
    <s v="PL_A"/>
    <x v="2"/>
    <s v="GNR_BO_MSW_E-100"/>
    <x v="0"/>
    <x v="10"/>
    <n v="2500"/>
    <n v="912500"/>
    <n v="3285000"/>
  </r>
  <r>
    <x v="0"/>
    <x v="1"/>
    <x v="6"/>
    <x v="14"/>
    <s v="PL_A"/>
    <x v="2"/>
    <s v="GNR_BO_MSW_E-100"/>
    <x v="0"/>
    <x v="22"/>
    <n v="2500"/>
    <n v="912500"/>
    <n v="3285000"/>
  </r>
  <r>
    <x v="0"/>
    <x v="1"/>
    <x v="6"/>
    <x v="14"/>
    <s v="PL_A"/>
    <x v="2"/>
    <s v="GNR_ST_MSW_BP_E-15"/>
    <x v="0"/>
    <x v="11"/>
    <n v="170"/>
    <n v="62050"/>
    <n v="223380"/>
  </r>
  <r>
    <x v="0"/>
    <x v="1"/>
    <x v="6"/>
    <x v="14"/>
    <s v="PL_A"/>
    <x v="2"/>
    <s v="GNR_ST_MSW_BP_E-15"/>
    <x v="0"/>
    <x v="21"/>
    <n v="170"/>
    <n v="62050"/>
    <n v="223380"/>
  </r>
  <r>
    <x v="0"/>
    <x v="1"/>
    <x v="6"/>
    <x v="14"/>
    <s v="PL_A"/>
    <x v="2"/>
    <s v="GNR_ST_MSW_BP_E-15"/>
    <x v="0"/>
    <x v="12"/>
    <n v="170"/>
    <n v="62050"/>
    <n v="223380"/>
  </r>
  <r>
    <x v="0"/>
    <x v="1"/>
    <x v="6"/>
    <x v="14"/>
    <s v="PL_A"/>
    <x v="2"/>
    <s v="GNR_ST_MSW_BP_E-15"/>
    <x v="0"/>
    <x v="0"/>
    <n v="170"/>
    <n v="62050"/>
    <n v="223380"/>
  </r>
  <r>
    <x v="0"/>
    <x v="1"/>
    <x v="6"/>
    <x v="14"/>
    <s v="PL_A"/>
    <x v="2"/>
    <s v="GNR_ST_MSW_BP_E-15"/>
    <x v="0"/>
    <x v="1"/>
    <n v="170"/>
    <n v="62050"/>
    <n v="223380"/>
  </r>
  <r>
    <x v="0"/>
    <x v="1"/>
    <x v="6"/>
    <x v="14"/>
    <s v="PL_A"/>
    <x v="2"/>
    <s v="GNR_ST_MSW_BP_E-15"/>
    <x v="0"/>
    <x v="2"/>
    <n v="170"/>
    <n v="62050"/>
    <n v="223380"/>
  </r>
  <r>
    <x v="0"/>
    <x v="1"/>
    <x v="6"/>
    <x v="14"/>
    <s v="PL_A"/>
    <x v="2"/>
    <s v="GNR_ST_MSW_BP_E-15"/>
    <x v="0"/>
    <x v="13"/>
    <n v="170"/>
    <n v="62050"/>
    <n v="223380"/>
  </r>
  <r>
    <x v="0"/>
    <x v="1"/>
    <x v="6"/>
    <x v="14"/>
    <s v="PL_A"/>
    <x v="2"/>
    <s v="GNR_ST_MSW_BP_E-15"/>
    <x v="0"/>
    <x v="14"/>
    <n v="170"/>
    <n v="62050"/>
    <n v="223380"/>
  </r>
  <r>
    <x v="0"/>
    <x v="1"/>
    <x v="6"/>
    <x v="14"/>
    <s v="PL_A"/>
    <x v="2"/>
    <s v="GNR_ST_MSW_BP_E-15"/>
    <x v="0"/>
    <x v="15"/>
    <n v="170"/>
    <n v="62050"/>
    <n v="223380"/>
  </r>
  <r>
    <x v="0"/>
    <x v="1"/>
    <x v="6"/>
    <x v="14"/>
    <s v="PL_A"/>
    <x v="2"/>
    <s v="GNR_ST_MSW_BP_E-15"/>
    <x v="0"/>
    <x v="3"/>
    <n v="170"/>
    <n v="62050"/>
    <n v="223380"/>
  </r>
  <r>
    <x v="0"/>
    <x v="1"/>
    <x v="6"/>
    <x v="14"/>
    <s v="PL_A"/>
    <x v="2"/>
    <s v="GNR_ST_MSW_BP_E-15"/>
    <x v="0"/>
    <x v="4"/>
    <n v="170"/>
    <n v="62050"/>
    <n v="223380"/>
  </r>
  <r>
    <x v="0"/>
    <x v="1"/>
    <x v="6"/>
    <x v="14"/>
    <s v="PL_A"/>
    <x v="2"/>
    <s v="GNR_ST_MSW_BP_E-15"/>
    <x v="0"/>
    <x v="16"/>
    <n v="170"/>
    <n v="62050"/>
    <n v="223380"/>
  </r>
  <r>
    <x v="0"/>
    <x v="1"/>
    <x v="6"/>
    <x v="14"/>
    <s v="PL_A"/>
    <x v="2"/>
    <s v="GNR_ST_MSW_BP_E-15"/>
    <x v="0"/>
    <x v="5"/>
    <n v="170"/>
    <n v="62050"/>
    <n v="223380"/>
  </r>
  <r>
    <x v="0"/>
    <x v="1"/>
    <x v="6"/>
    <x v="14"/>
    <s v="PL_A"/>
    <x v="2"/>
    <s v="GNR_ST_MSW_BP_E-15"/>
    <x v="0"/>
    <x v="6"/>
    <n v="170"/>
    <n v="62050"/>
    <n v="223380"/>
  </r>
  <r>
    <x v="0"/>
    <x v="1"/>
    <x v="6"/>
    <x v="14"/>
    <s v="PL_A"/>
    <x v="2"/>
    <s v="GNR_ST_MSW_BP_E-15"/>
    <x v="0"/>
    <x v="17"/>
    <n v="170"/>
    <n v="62050"/>
    <n v="223380"/>
  </r>
  <r>
    <x v="0"/>
    <x v="1"/>
    <x v="6"/>
    <x v="14"/>
    <s v="PL_A"/>
    <x v="2"/>
    <s v="GNR_ST_MSW_BP_E-15"/>
    <x v="0"/>
    <x v="7"/>
    <n v="170"/>
    <n v="62050"/>
    <n v="223380"/>
  </r>
  <r>
    <x v="0"/>
    <x v="1"/>
    <x v="6"/>
    <x v="14"/>
    <s v="PL_A"/>
    <x v="2"/>
    <s v="GNR_ST_MSW_BP_E-15"/>
    <x v="0"/>
    <x v="23"/>
    <n v="170"/>
    <n v="62050"/>
    <n v="223380"/>
  </r>
  <r>
    <x v="0"/>
    <x v="1"/>
    <x v="6"/>
    <x v="14"/>
    <s v="PL_A"/>
    <x v="2"/>
    <s v="GNR_ST_MSW_BP_E-15"/>
    <x v="0"/>
    <x v="8"/>
    <n v="170"/>
    <n v="62050"/>
    <n v="223380"/>
  </r>
  <r>
    <x v="0"/>
    <x v="1"/>
    <x v="6"/>
    <x v="14"/>
    <s v="PL_A"/>
    <x v="2"/>
    <s v="GNR_ST_MSW_BP_E-15"/>
    <x v="0"/>
    <x v="9"/>
    <n v="170"/>
    <n v="62050"/>
    <n v="223380"/>
  </r>
  <r>
    <x v="0"/>
    <x v="1"/>
    <x v="6"/>
    <x v="14"/>
    <s v="PL_A"/>
    <x v="2"/>
    <s v="GNR_ST_MSW_BP_E-15"/>
    <x v="0"/>
    <x v="18"/>
    <n v="170"/>
    <n v="62050"/>
    <n v="223380"/>
  </r>
  <r>
    <x v="0"/>
    <x v="1"/>
    <x v="6"/>
    <x v="14"/>
    <s v="PL_A"/>
    <x v="2"/>
    <s v="GNR_ST_MSW_BP_E-15"/>
    <x v="0"/>
    <x v="19"/>
    <n v="170"/>
    <n v="62050"/>
    <n v="223380"/>
  </r>
  <r>
    <x v="0"/>
    <x v="1"/>
    <x v="6"/>
    <x v="14"/>
    <s v="PL_A"/>
    <x v="2"/>
    <s v="GNR_ST_MSW_BP_E-15"/>
    <x v="0"/>
    <x v="20"/>
    <n v="170"/>
    <n v="62050"/>
    <n v="223380"/>
  </r>
  <r>
    <x v="0"/>
    <x v="1"/>
    <x v="6"/>
    <x v="14"/>
    <s v="PL_A"/>
    <x v="2"/>
    <s v="GNR_ST_MSW_BP_E-15"/>
    <x v="0"/>
    <x v="10"/>
    <n v="170"/>
    <n v="62050"/>
    <n v="223380"/>
  </r>
  <r>
    <x v="0"/>
    <x v="1"/>
    <x v="6"/>
    <x v="14"/>
    <s v="PL_A"/>
    <x v="2"/>
    <s v="GNR_ST_MSW_BP_E-15"/>
    <x v="0"/>
    <x v="22"/>
    <n v="170"/>
    <n v="62050"/>
    <n v="223380"/>
  </r>
  <r>
    <x v="0"/>
    <x v="1"/>
    <x v="6"/>
    <x v="14"/>
    <s v="PL_A"/>
    <x v="4"/>
    <s v="GNR_ST_NGAS_BP_E-15"/>
    <x v="0"/>
    <x v="14"/>
    <n v="710"/>
    <n v="259150"/>
    <n v="932940"/>
  </r>
  <r>
    <x v="0"/>
    <x v="1"/>
    <x v="6"/>
    <x v="14"/>
    <s v="PL_A"/>
    <x v="4"/>
    <s v="GNR_ST_NGAS_BP_E-15"/>
    <x v="0"/>
    <x v="15"/>
    <n v="710"/>
    <n v="259150"/>
    <n v="932940"/>
  </r>
  <r>
    <x v="0"/>
    <x v="1"/>
    <x v="6"/>
    <x v="14"/>
    <s v="PL_A"/>
    <x v="4"/>
    <s v="GORZ-4_ST_NGAS_BP"/>
    <x v="0"/>
    <x v="13"/>
    <n v="104"/>
    <n v="37960"/>
    <n v="136656"/>
  </r>
  <r>
    <x v="0"/>
    <x v="1"/>
    <x v="6"/>
    <x v="14"/>
    <s v="PL_A"/>
    <x v="4"/>
    <s v="GORZ-4_ST_NGAS_BP"/>
    <x v="0"/>
    <x v="14"/>
    <n v="104"/>
    <n v="37960"/>
    <n v="136656"/>
  </r>
  <r>
    <x v="0"/>
    <x v="1"/>
    <x v="6"/>
    <x v="14"/>
    <s v="PL_A"/>
    <x v="4"/>
    <s v="GORZ-4_ST_NGAS_BP"/>
    <x v="0"/>
    <x v="15"/>
    <n v="104"/>
    <n v="37960"/>
    <n v="136656"/>
  </r>
  <r>
    <x v="0"/>
    <x v="1"/>
    <x v="6"/>
    <x v="14"/>
    <s v="PL_A"/>
    <x v="4"/>
    <s v="GORZ-4_ST_NGAS_BP"/>
    <x v="0"/>
    <x v="3"/>
    <n v="104"/>
    <n v="37960"/>
    <n v="136656"/>
  </r>
  <r>
    <x v="0"/>
    <x v="1"/>
    <x v="6"/>
    <x v="14"/>
    <s v="PL_A"/>
    <x v="4"/>
    <s v="NOWA-1_ST_NGAS_BP"/>
    <x v="0"/>
    <x v="11"/>
    <n v="127"/>
    <n v="46355"/>
    <n v="166878"/>
  </r>
  <r>
    <x v="0"/>
    <x v="1"/>
    <x v="6"/>
    <x v="14"/>
    <s v="PL_A"/>
    <x v="4"/>
    <s v="NOWA-1_ST_NGAS_BP"/>
    <x v="0"/>
    <x v="2"/>
    <n v="127"/>
    <n v="46355"/>
    <n v="166878"/>
  </r>
  <r>
    <x v="0"/>
    <x v="1"/>
    <x v="6"/>
    <x v="14"/>
    <s v="PL_A"/>
    <x v="4"/>
    <s v="NOWA-1_ST_NGAS_BP"/>
    <x v="0"/>
    <x v="13"/>
    <n v="127"/>
    <n v="46355"/>
    <n v="166878"/>
  </r>
  <r>
    <x v="0"/>
    <x v="1"/>
    <x v="6"/>
    <x v="14"/>
    <s v="PL_A"/>
    <x v="4"/>
    <s v="NOWA-1_ST_NGAS_BP"/>
    <x v="0"/>
    <x v="14"/>
    <n v="127"/>
    <n v="46355"/>
    <n v="166878"/>
  </r>
  <r>
    <x v="0"/>
    <x v="1"/>
    <x v="6"/>
    <x v="14"/>
    <s v="PL_A"/>
    <x v="4"/>
    <s v="NOWA-1_ST_NGAS_BP"/>
    <x v="0"/>
    <x v="15"/>
    <n v="127"/>
    <n v="46355"/>
    <n v="166878"/>
  </r>
  <r>
    <x v="0"/>
    <x v="1"/>
    <x v="6"/>
    <x v="14"/>
    <s v="PL_A"/>
    <x v="4"/>
    <s v="NOWA-1_ST_NGAS_BP"/>
    <x v="0"/>
    <x v="3"/>
    <n v="127"/>
    <n v="46355"/>
    <n v="166878"/>
  </r>
  <r>
    <x v="0"/>
    <x v="1"/>
    <x v="6"/>
    <x v="14"/>
    <s v="PL_A"/>
    <x v="4"/>
    <s v="NOWA-1_ST_NGAS_BP"/>
    <x v="0"/>
    <x v="4"/>
    <n v="127"/>
    <n v="46355"/>
    <n v="166878"/>
  </r>
  <r>
    <x v="0"/>
    <x v="1"/>
    <x v="6"/>
    <x v="14"/>
    <s v="PL_A"/>
    <x v="4"/>
    <s v="NOWA-1_ST_NGAS_BP"/>
    <x v="0"/>
    <x v="23"/>
    <n v="127"/>
    <n v="46355"/>
    <n v="166878"/>
  </r>
  <r>
    <x v="0"/>
    <x v="1"/>
    <x v="6"/>
    <x v="14"/>
    <s v="PL_A"/>
    <x v="4"/>
    <s v="NOWA-1_ST_NGAS_BP"/>
    <x v="0"/>
    <x v="8"/>
    <n v="127"/>
    <n v="46355"/>
    <n v="166878"/>
  </r>
  <r>
    <x v="0"/>
    <x v="1"/>
    <x v="6"/>
    <x v="14"/>
    <s v="PL_A"/>
    <x v="4"/>
    <s v="NOWA-1_ST_NGAS_BP"/>
    <x v="0"/>
    <x v="9"/>
    <n v="127"/>
    <n v="46355"/>
    <n v="166878"/>
  </r>
  <r>
    <x v="0"/>
    <x v="1"/>
    <x v="6"/>
    <x v="14"/>
    <s v="PL_A"/>
    <x v="4"/>
    <s v="RZES-2_ST_NGAS_BP"/>
    <x v="0"/>
    <x v="11"/>
    <n v="32"/>
    <n v="11680"/>
    <n v="42048"/>
  </r>
  <r>
    <x v="0"/>
    <x v="1"/>
    <x v="6"/>
    <x v="14"/>
    <s v="PL_A"/>
    <x v="4"/>
    <s v="RZES-2_ST_NGAS_BP"/>
    <x v="0"/>
    <x v="2"/>
    <n v="32"/>
    <n v="11680"/>
    <n v="42048"/>
  </r>
  <r>
    <x v="0"/>
    <x v="1"/>
    <x v="6"/>
    <x v="14"/>
    <s v="PL_A"/>
    <x v="4"/>
    <s v="RZES-2_ST_NGAS_BP"/>
    <x v="0"/>
    <x v="13"/>
    <n v="32"/>
    <n v="11680"/>
    <n v="42048"/>
  </r>
  <r>
    <x v="0"/>
    <x v="1"/>
    <x v="6"/>
    <x v="14"/>
    <s v="PL_A"/>
    <x v="4"/>
    <s v="RZES-2_ST_NGAS_BP"/>
    <x v="0"/>
    <x v="14"/>
    <n v="32"/>
    <n v="11680"/>
    <n v="42048"/>
  </r>
  <r>
    <x v="0"/>
    <x v="1"/>
    <x v="6"/>
    <x v="14"/>
    <s v="PL_A"/>
    <x v="4"/>
    <s v="RZES-2_ST_NGAS_BP"/>
    <x v="0"/>
    <x v="15"/>
    <n v="32"/>
    <n v="11680"/>
    <n v="42048"/>
  </r>
  <r>
    <x v="0"/>
    <x v="1"/>
    <x v="6"/>
    <x v="14"/>
    <s v="PL_A"/>
    <x v="4"/>
    <s v="RZES-2_ST_NGAS_BP"/>
    <x v="0"/>
    <x v="3"/>
    <n v="32"/>
    <n v="11680"/>
    <n v="42048"/>
  </r>
  <r>
    <x v="0"/>
    <x v="1"/>
    <x v="6"/>
    <x v="14"/>
    <s v="PL_A"/>
    <x v="4"/>
    <s v="RZES-2_ST_NGAS_BP"/>
    <x v="0"/>
    <x v="4"/>
    <n v="32"/>
    <n v="11680"/>
    <n v="42048"/>
  </r>
  <r>
    <x v="0"/>
    <x v="1"/>
    <x v="6"/>
    <x v="14"/>
    <s v="PL_A"/>
    <x v="4"/>
    <s v="RZES-2_ST_NGAS_BP"/>
    <x v="0"/>
    <x v="23"/>
    <n v="32"/>
    <n v="11680"/>
    <n v="42048"/>
  </r>
  <r>
    <x v="0"/>
    <x v="1"/>
    <x v="6"/>
    <x v="14"/>
    <s v="PL_A"/>
    <x v="4"/>
    <s v="RZES-2_ST_NGAS_BP"/>
    <x v="0"/>
    <x v="8"/>
    <n v="32"/>
    <n v="11680"/>
    <n v="42048"/>
  </r>
  <r>
    <x v="0"/>
    <x v="1"/>
    <x v="6"/>
    <x v="14"/>
    <s v="PL_A"/>
    <x v="4"/>
    <s v="RZES-2_ST_NGAS_BP"/>
    <x v="0"/>
    <x v="9"/>
    <n v="32"/>
    <n v="11680"/>
    <n v="42048"/>
  </r>
  <r>
    <x v="0"/>
    <x v="1"/>
    <x v="6"/>
    <x v="14"/>
    <s v="PL_A"/>
    <x v="4"/>
    <s v="ZIEL-3_ST_NGAS_BP"/>
    <x v="0"/>
    <x v="11"/>
    <n v="120"/>
    <n v="43800"/>
    <n v="157680"/>
  </r>
  <r>
    <x v="0"/>
    <x v="1"/>
    <x v="6"/>
    <x v="14"/>
    <s v="PL_A"/>
    <x v="4"/>
    <s v="ZIEL-3_ST_NGAS_BP"/>
    <x v="0"/>
    <x v="2"/>
    <n v="120"/>
    <n v="43800"/>
    <n v="157680"/>
  </r>
  <r>
    <x v="0"/>
    <x v="1"/>
    <x v="6"/>
    <x v="14"/>
    <s v="PL_A"/>
    <x v="4"/>
    <s v="ZIEL-3_ST_NGAS_BP"/>
    <x v="0"/>
    <x v="13"/>
    <n v="120"/>
    <n v="43800"/>
    <n v="157680"/>
  </r>
  <r>
    <x v="0"/>
    <x v="1"/>
    <x v="6"/>
    <x v="14"/>
    <s v="PL_A"/>
    <x v="4"/>
    <s v="ZIEL-3_ST_NGAS_BP"/>
    <x v="0"/>
    <x v="14"/>
    <n v="120"/>
    <n v="43800"/>
    <n v="157680"/>
  </r>
  <r>
    <x v="0"/>
    <x v="1"/>
    <x v="6"/>
    <x v="14"/>
    <s v="PL_A"/>
    <x v="4"/>
    <s v="ZIEL-3_ST_NGAS_BP"/>
    <x v="0"/>
    <x v="15"/>
    <n v="120"/>
    <n v="43800"/>
    <n v="157680"/>
  </r>
  <r>
    <x v="0"/>
    <x v="1"/>
    <x v="6"/>
    <x v="14"/>
    <s v="PL_A"/>
    <x v="4"/>
    <s v="ZIEL-3_ST_NGAS_BP"/>
    <x v="0"/>
    <x v="3"/>
    <n v="120"/>
    <n v="43800"/>
    <n v="157680"/>
  </r>
  <r>
    <x v="0"/>
    <x v="1"/>
    <x v="6"/>
    <x v="14"/>
    <s v="PL_A"/>
    <x v="4"/>
    <s v="ZIEL-3_ST_NGAS_BP"/>
    <x v="0"/>
    <x v="4"/>
    <n v="120"/>
    <n v="43800"/>
    <n v="157680"/>
  </r>
  <r>
    <x v="0"/>
    <x v="1"/>
    <x v="6"/>
    <x v="14"/>
    <s v="PL_A"/>
    <x v="4"/>
    <s v="ZIEL-3_ST_NGAS_BP"/>
    <x v="0"/>
    <x v="23"/>
    <n v="120"/>
    <n v="43800"/>
    <n v="157680"/>
  </r>
  <r>
    <x v="0"/>
    <x v="1"/>
    <x v="6"/>
    <x v="14"/>
    <s v="PL_A"/>
    <x v="4"/>
    <s v="ZIEL-3_ST_NGAS_BP"/>
    <x v="0"/>
    <x v="8"/>
    <n v="120"/>
    <n v="43800"/>
    <n v="157680"/>
  </r>
  <r>
    <x v="0"/>
    <x v="1"/>
    <x v="6"/>
    <x v="14"/>
    <s v="PL_A"/>
    <x v="4"/>
    <s v="ZIEL-3_ST_NGAS_BP"/>
    <x v="0"/>
    <x v="9"/>
    <n v="120"/>
    <n v="43800"/>
    <n v="157680"/>
  </r>
  <r>
    <x v="0"/>
    <x v="1"/>
    <x v="6"/>
    <x v="14"/>
    <s v="PL_A"/>
    <x v="5"/>
    <s v="GNR_BO_STRW_E-100"/>
    <x v="0"/>
    <x v="11"/>
    <n v="5475.4735735704799"/>
    <n v="1998547.85435323"/>
    <n v="7194772.2756716097"/>
  </r>
  <r>
    <x v="0"/>
    <x v="1"/>
    <x v="6"/>
    <x v="14"/>
    <s v="PL_A"/>
    <x v="5"/>
    <s v="GNR_BO_STRW_E-100"/>
    <x v="0"/>
    <x v="21"/>
    <n v="5819.4271472802302"/>
    <n v="2124090.9087572801"/>
    <n v="7646727.2715262203"/>
  </r>
  <r>
    <x v="0"/>
    <x v="1"/>
    <x v="6"/>
    <x v="14"/>
    <s v="PL_A"/>
    <x v="5"/>
    <s v="GNR_BO_STRW_E-100"/>
    <x v="0"/>
    <x v="12"/>
    <n v="5839.7251390645197"/>
    <n v="2131499.6757585499"/>
    <n v="7673398.8327307804"/>
  </r>
  <r>
    <x v="0"/>
    <x v="1"/>
    <x v="6"/>
    <x v="14"/>
    <s v="PL_A"/>
    <x v="5"/>
    <s v="GNR_BO_STRW_E-100"/>
    <x v="0"/>
    <x v="0"/>
    <n v="5778.8311637116403"/>
    <n v="2109273.3747547502"/>
    <n v="7593384.1491171001"/>
  </r>
  <r>
    <x v="0"/>
    <x v="1"/>
    <x v="6"/>
    <x v="14"/>
    <s v="PL_A"/>
    <x v="5"/>
    <s v="GNR_BO_STRW_E-100"/>
    <x v="0"/>
    <x v="1"/>
    <n v="5644.8644179352796"/>
    <n v="2060375.5125463801"/>
    <n v="7417351.8451669598"/>
  </r>
  <r>
    <x v="0"/>
    <x v="1"/>
    <x v="6"/>
    <x v="14"/>
    <s v="PL_A"/>
    <x v="5"/>
    <s v="GNR_BO_STRW_E-100"/>
    <x v="0"/>
    <x v="2"/>
    <n v="5171.0036968060404"/>
    <n v="1887416.3493341999"/>
    <n v="6794698.8576031402"/>
  </r>
  <r>
    <x v="0"/>
    <x v="1"/>
    <x v="6"/>
    <x v="14"/>
    <s v="PL_A"/>
    <x v="5"/>
    <s v="GNR_BO_STRW_E-100"/>
    <x v="0"/>
    <x v="13"/>
    <n v="856.35232402178599"/>
    <n v="312568.59826795198"/>
    <n v="1125246.95376463"/>
  </r>
  <r>
    <x v="0"/>
    <x v="1"/>
    <x v="6"/>
    <x v="14"/>
    <s v="PL_A"/>
    <x v="5"/>
    <s v="GNR_BO_STRW_E-100"/>
    <x v="0"/>
    <x v="14"/>
    <n v="41.882447257346001"/>
    <n v="15287.0932489313"/>
    <n v="55033.535696152598"/>
  </r>
  <r>
    <x v="0"/>
    <x v="1"/>
    <x v="6"/>
    <x v="14"/>
    <s v="PL_A"/>
    <x v="5"/>
    <s v="GNR_BO_STRW_E-100"/>
    <x v="0"/>
    <x v="3"/>
    <n v="992.66078481736099"/>
    <n v="362321.186458337"/>
    <n v="1304356.27125001"/>
  </r>
  <r>
    <x v="0"/>
    <x v="1"/>
    <x v="6"/>
    <x v="14"/>
    <s v="PL_A"/>
    <x v="5"/>
    <s v="GNR_BO_STRW_E-100"/>
    <x v="0"/>
    <x v="4"/>
    <n v="3900.34941110916"/>
    <n v="1423627.5350548399"/>
    <n v="5125059.1261974396"/>
  </r>
  <r>
    <x v="0"/>
    <x v="1"/>
    <x v="6"/>
    <x v="14"/>
    <s v="PL_A"/>
    <x v="5"/>
    <s v="GNR_BO_STRW_E-100"/>
    <x v="0"/>
    <x v="16"/>
    <n v="4355.3937500740403"/>
    <n v="1589718.71877702"/>
    <n v="5722987.3875972899"/>
  </r>
  <r>
    <x v="0"/>
    <x v="1"/>
    <x v="6"/>
    <x v="14"/>
    <s v="PL_A"/>
    <x v="5"/>
    <s v="GNR_BO_STRW_E-100"/>
    <x v="0"/>
    <x v="5"/>
    <n v="5030.1766315610303"/>
    <n v="1836014.4705197799"/>
    <n v="6609652.0938711902"/>
  </r>
  <r>
    <x v="0"/>
    <x v="1"/>
    <x v="6"/>
    <x v="14"/>
    <s v="PL_A"/>
    <x v="5"/>
    <s v="GNR_BO_STRW_E-100"/>
    <x v="0"/>
    <x v="6"/>
    <n v="5526.3290824983796"/>
    <n v="2017110.11511191"/>
    <n v="7261596.4144028705"/>
  </r>
  <r>
    <x v="0"/>
    <x v="1"/>
    <x v="6"/>
    <x v="14"/>
    <s v="PL_A"/>
    <x v="5"/>
    <s v="GNR_BO_STRW_E-100"/>
    <x v="0"/>
    <x v="17"/>
    <n v="4827.19671371808"/>
    <n v="1761926.8005071001"/>
    <n v="6342936.4818255501"/>
  </r>
  <r>
    <x v="0"/>
    <x v="1"/>
    <x v="6"/>
    <x v="14"/>
    <s v="PL_A"/>
    <x v="5"/>
    <s v="GNR_BO_STRW_E-100"/>
    <x v="0"/>
    <x v="7"/>
    <n v="3586.6480510077599"/>
    <n v="1309126.53861783"/>
    <n v="4712855.53902419"/>
  </r>
  <r>
    <x v="0"/>
    <x v="1"/>
    <x v="6"/>
    <x v="14"/>
    <s v="PL_A"/>
    <x v="5"/>
    <s v="GNR_BO_STRW_E-100"/>
    <x v="0"/>
    <x v="23"/>
    <n v="3258.9328707254299"/>
    <n v="1189510.4978147801"/>
    <n v="4282237.7921332195"/>
  </r>
  <r>
    <x v="0"/>
    <x v="1"/>
    <x v="6"/>
    <x v="14"/>
    <s v="PL_A"/>
    <x v="5"/>
    <s v="GNR_BO_STRW_E-100"/>
    <x v="0"/>
    <x v="8"/>
    <n v="3214.27728880001"/>
    <n v="1173211.2104120001"/>
    <n v="4223560.35748321"/>
  </r>
  <r>
    <x v="0"/>
    <x v="1"/>
    <x v="6"/>
    <x v="14"/>
    <s v="PL_A"/>
    <x v="5"/>
    <s v="GNR_BO_STRW_E-100"/>
    <x v="0"/>
    <x v="9"/>
    <n v="3165.5621085176799"/>
    <n v="1155430.1696089499"/>
    <n v="4159548.6105922302"/>
  </r>
  <r>
    <x v="0"/>
    <x v="1"/>
    <x v="6"/>
    <x v="14"/>
    <s v="PL_A"/>
    <x v="5"/>
    <s v="GNR_BO_STRW_E-100"/>
    <x v="0"/>
    <x v="18"/>
    <n v="3494.3943981883399"/>
    <n v="1275453.95533874"/>
    <n v="4591634.2392194802"/>
  </r>
  <r>
    <x v="0"/>
    <x v="1"/>
    <x v="6"/>
    <x v="14"/>
    <s v="PL_A"/>
    <x v="5"/>
    <s v="GNR_BO_STRW_E-100"/>
    <x v="0"/>
    <x v="19"/>
    <n v="3693.6792179060199"/>
    <n v="1348192.9145357001"/>
    <n v="4853494.4923285097"/>
  </r>
  <r>
    <x v="0"/>
    <x v="1"/>
    <x v="6"/>
    <x v="14"/>
    <s v="PL_A"/>
    <x v="5"/>
    <s v="GNR_BO_STRW_E-100"/>
    <x v="0"/>
    <x v="20"/>
    <n v="4474.0116566713396"/>
    <n v="1633014.2546850401"/>
    <n v="5878851.3168661399"/>
  </r>
  <r>
    <x v="0"/>
    <x v="1"/>
    <x v="6"/>
    <x v="14"/>
    <s v="PL_A"/>
    <x v="5"/>
    <s v="GNR_BO_STRW_E-100"/>
    <x v="0"/>
    <x v="10"/>
    <n v="4649.4752714595998"/>
    <n v="1697058.47408275"/>
    <n v="6109410.5066979099"/>
  </r>
  <r>
    <x v="0"/>
    <x v="1"/>
    <x v="6"/>
    <x v="14"/>
    <s v="PL_A"/>
    <x v="5"/>
    <s v="GNR_BO_STRW_E-100"/>
    <x v="0"/>
    <x v="22"/>
    <n v="5047.2964763890204"/>
    <n v="1842263.2138819899"/>
    <n v="6632147.5699751703"/>
  </r>
  <r>
    <x v="0"/>
    <x v="1"/>
    <x v="6"/>
    <x v="14"/>
    <s v="PL_A"/>
    <x v="5"/>
    <s v="GNR_ST_STRAW_BP_E-15"/>
    <x v="0"/>
    <x v="11"/>
    <n v="410"/>
    <n v="149650"/>
    <n v="538740"/>
  </r>
  <r>
    <x v="0"/>
    <x v="1"/>
    <x v="6"/>
    <x v="14"/>
    <s v="PL_A"/>
    <x v="5"/>
    <s v="GNR_ST_STRAW_BP_E-15"/>
    <x v="0"/>
    <x v="21"/>
    <n v="410"/>
    <n v="149650"/>
    <n v="538740"/>
  </r>
  <r>
    <x v="0"/>
    <x v="1"/>
    <x v="6"/>
    <x v="14"/>
    <s v="PL_A"/>
    <x v="5"/>
    <s v="GNR_ST_STRAW_BP_E-15"/>
    <x v="0"/>
    <x v="12"/>
    <n v="410"/>
    <n v="149650"/>
    <n v="538740"/>
  </r>
  <r>
    <x v="0"/>
    <x v="1"/>
    <x v="6"/>
    <x v="14"/>
    <s v="PL_A"/>
    <x v="5"/>
    <s v="GNR_ST_STRAW_BP_E-15"/>
    <x v="0"/>
    <x v="0"/>
    <n v="410"/>
    <n v="149650"/>
    <n v="538740"/>
  </r>
  <r>
    <x v="0"/>
    <x v="1"/>
    <x v="6"/>
    <x v="14"/>
    <s v="PL_A"/>
    <x v="5"/>
    <s v="GNR_ST_STRAW_BP_E-15"/>
    <x v="0"/>
    <x v="1"/>
    <n v="410"/>
    <n v="149650"/>
    <n v="538740"/>
  </r>
  <r>
    <x v="0"/>
    <x v="1"/>
    <x v="6"/>
    <x v="14"/>
    <s v="PL_A"/>
    <x v="5"/>
    <s v="GNR_ST_STRAW_BP_E-15"/>
    <x v="0"/>
    <x v="2"/>
    <n v="410"/>
    <n v="149650"/>
    <n v="538740"/>
  </r>
  <r>
    <x v="0"/>
    <x v="1"/>
    <x v="6"/>
    <x v="14"/>
    <s v="PL_A"/>
    <x v="5"/>
    <s v="GNR_ST_STRAW_BP_E-15"/>
    <x v="0"/>
    <x v="13"/>
    <n v="410"/>
    <n v="149650"/>
    <n v="538740"/>
  </r>
  <r>
    <x v="0"/>
    <x v="1"/>
    <x v="6"/>
    <x v="14"/>
    <s v="PL_A"/>
    <x v="5"/>
    <s v="GNR_ST_STRAW_BP_E-15"/>
    <x v="0"/>
    <x v="14"/>
    <n v="410"/>
    <n v="149650"/>
    <n v="538740"/>
  </r>
  <r>
    <x v="0"/>
    <x v="1"/>
    <x v="6"/>
    <x v="14"/>
    <s v="PL_A"/>
    <x v="5"/>
    <s v="GNR_ST_STRAW_BP_E-15"/>
    <x v="0"/>
    <x v="15"/>
    <n v="410"/>
    <n v="149650"/>
    <n v="538740"/>
  </r>
  <r>
    <x v="0"/>
    <x v="1"/>
    <x v="6"/>
    <x v="14"/>
    <s v="PL_A"/>
    <x v="5"/>
    <s v="GNR_ST_STRAW_BP_E-15"/>
    <x v="0"/>
    <x v="3"/>
    <n v="410"/>
    <n v="149650"/>
    <n v="538740"/>
  </r>
  <r>
    <x v="0"/>
    <x v="1"/>
    <x v="6"/>
    <x v="14"/>
    <s v="PL_A"/>
    <x v="5"/>
    <s v="GNR_ST_STRAW_BP_E-15"/>
    <x v="0"/>
    <x v="4"/>
    <n v="410"/>
    <n v="149650"/>
    <n v="538740"/>
  </r>
  <r>
    <x v="0"/>
    <x v="1"/>
    <x v="6"/>
    <x v="14"/>
    <s v="PL_A"/>
    <x v="5"/>
    <s v="GNR_ST_STRAW_BP_E-15"/>
    <x v="0"/>
    <x v="16"/>
    <n v="410"/>
    <n v="149650"/>
    <n v="538740"/>
  </r>
  <r>
    <x v="0"/>
    <x v="1"/>
    <x v="6"/>
    <x v="14"/>
    <s v="PL_A"/>
    <x v="5"/>
    <s v="GNR_ST_STRAW_BP_E-15"/>
    <x v="0"/>
    <x v="5"/>
    <n v="410"/>
    <n v="149650"/>
    <n v="538740"/>
  </r>
  <r>
    <x v="0"/>
    <x v="1"/>
    <x v="6"/>
    <x v="14"/>
    <s v="PL_A"/>
    <x v="5"/>
    <s v="GNR_ST_STRAW_BP_E-15"/>
    <x v="0"/>
    <x v="17"/>
    <n v="410"/>
    <n v="149650"/>
    <n v="538740"/>
  </r>
  <r>
    <x v="0"/>
    <x v="1"/>
    <x v="6"/>
    <x v="14"/>
    <s v="PL_A"/>
    <x v="5"/>
    <s v="GNR_ST_STRAW_BP_E-15"/>
    <x v="0"/>
    <x v="7"/>
    <n v="410"/>
    <n v="149650"/>
    <n v="538740"/>
  </r>
  <r>
    <x v="0"/>
    <x v="1"/>
    <x v="6"/>
    <x v="14"/>
    <s v="PL_A"/>
    <x v="5"/>
    <s v="GNR_ST_STRAW_BP_E-15"/>
    <x v="0"/>
    <x v="23"/>
    <n v="410"/>
    <n v="149650"/>
    <n v="538740"/>
  </r>
  <r>
    <x v="0"/>
    <x v="1"/>
    <x v="6"/>
    <x v="14"/>
    <s v="PL_A"/>
    <x v="5"/>
    <s v="GNR_ST_STRAW_BP_E-15"/>
    <x v="0"/>
    <x v="8"/>
    <n v="410"/>
    <n v="149650"/>
    <n v="538740"/>
  </r>
  <r>
    <x v="0"/>
    <x v="1"/>
    <x v="6"/>
    <x v="14"/>
    <s v="PL_A"/>
    <x v="5"/>
    <s v="GNR_ST_STRAW_BP_E-15"/>
    <x v="0"/>
    <x v="9"/>
    <n v="410"/>
    <n v="149650"/>
    <n v="538740"/>
  </r>
  <r>
    <x v="0"/>
    <x v="1"/>
    <x v="6"/>
    <x v="14"/>
    <s v="PL_A"/>
    <x v="5"/>
    <s v="GNR_ST_STRAW_BP_E-15"/>
    <x v="0"/>
    <x v="18"/>
    <n v="410"/>
    <n v="149650"/>
    <n v="538740"/>
  </r>
  <r>
    <x v="0"/>
    <x v="1"/>
    <x v="6"/>
    <x v="14"/>
    <s v="PL_A"/>
    <x v="5"/>
    <s v="GNR_ST_STRAW_BP_E-15"/>
    <x v="0"/>
    <x v="19"/>
    <n v="410"/>
    <n v="149650"/>
    <n v="538740"/>
  </r>
  <r>
    <x v="0"/>
    <x v="1"/>
    <x v="6"/>
    <x v="14"/>
    <s v="PL_A"/>
    <x v="5"/>
    <s v="GNR_ST_STRAW_BP_E-15"/>
    <x v="0"/>
    <x v="20"/>
    <n v="410"/>
    <n v="149650"/>
    <n v="538740"/>
  </r>
  <r>
    <x v="0"/>
    <x v="1"/>
    <x v="6"/>
    <x v="14"/>
    <s v="PL_A"/>
    <x v="5"/>
    <s v="GNR_ST_STRAW_BP_E-15"/>
    <x v="0"/>
    <x v="10"/>
    <n v="410"/>
    <n v="149650"/>
    <n v="538740"/>
  </r>
  <r>
    <x v="0"/>
    <x v="1"/>
    <x v="6"/>
    <x v="14"/>
    <s v="PL_A"/>
    <x v="5"/>
    <s v="LODZ-3_ST_STRAW_EXT"/>
    <x v="0"/>
    <x v="11"/>
    <n v="200"/>
    <n v="73000"/>
    <n v="262800"/>
  </r>
  <r>
    <x v="0"/>
    <x v="1"/>
    <x v="6"/>
    <x v="14"/>
    <s v="PL_A"/>
    <x v="5"/>
    <s v="LODZ-3_ST_STRAW_EXT"/>
    <x v="0"/>
    <x v="21"/>
    <n v="200"/>
    <n v="73000"/>
    <n v="262800"/>
  </r>
  <r>
    <x v="0"/>
    <x v="1"/>
    <x v="6"/>
    <x v="14"/>
    <s v="PL_A"/>
    <x v="5"/>
    <s v="LODZ-3_ST_STRAW_EXT"/>
    <x v="0"/>
    <x v="12"/>
    <n v="200"/>
    <n v="73000"/>
    <n v="262800"/>
  </r>
  <r>
    <x v="0"/>
    <x v="1"/>
    <x v="6"/>
    <x v="14"/>
    <s v="PL_A"/>
    <x v="5"/>
    <s v="LODZ-3_ST_STRAW_EXT"/>
    <x v="0"/>
    <x v="0"/>
    <n v="200"/>
    <n v="73000"/>
    <n v="262800"/>
  </r>
  <r>
    <x v="0"/>
    <x v="1"/>
    <x v="6"/>
    <x v="14"/>
    <s v="PL_A"/>
    <x v="5"/>
    <s v="LODZ-3_ST_STRAW_EXT"/>
    <x v="0"/>
    <x v="1"/>
    <n v="200"/>
    <n v="73000"/>
    <n v="262800"/>
  </r>
  <r>
    <x v="0"/>
    <x v="1"/>
    <x v="6"/>
    <x v="14"/>
    <s v="PL_A"/>
    <x v="5"/>
    <s v="LODZ-3_ST_STRAW_EXT"/>
    <x v="0"/>
    <x v="2"/>
    <n v="200"/>
    <n v="73000"/>
    <n v="262800"/>
  </r>
  <r>
    <x v="0"/>
    <x v="1"/>
    <x v="6"/>
    <x v="14"/>
    <s v="PL_A"/>
    <x v="5"/>
    <s v="LODZ-3_ST_STRAW_EXT"/>
    <x v="0"/>
    <x v="13"/>
    <n v="200"/>
    <n v="73000"/>
    <n v="262800"/>
  </r>
  <r>
    <x v="0"/>
    <x v="1"/>
    <x v="6"/>
    <x v="14"/>
    <s v="PL_A"/>
    <x v="5"/>
    <s v="LODZ-3_ST_STRAW_EXT"/>
    <x v="0"/>
    <x v="3"/>
    <n v="200"/>
    <n v="73000"/>
    <n v="262800"/>
  </r>
  <r>
    <x v="0"/>
    <x v="1"/>
    <x v="6"/>
    <x v="14"/>
    <s v="PL_A"/>
    <x v="5"/>
    <s v="LODZ-3_ST_STRAW_EXT"/>
    <x v="0"/>
    <x v="4"/>
    <n v="200"/>
    <n v="73000"/>
    <n v="262800"/>
  </r>
  <r>
    <x v="0"/>
    <x v="1"/>
    <x v="6"/>
    <x v="14"/>
    <s v="PL_A"/>
    <x v="5"/>
    <s v="LODZ-3_ST_STRAW_EXT"/>
    <x v="0"/>
    <x v="16"/>
    <n v="200"/>
    <n v="73000"/>
    <n v="262800"/>
  </r>
  <r>
    <x v="0"/>
    <x v="1"/>
    <x v="6"/>
    <x v="14"/>
    <s v="PL_A"/>
    <x v="5"/>
    <s v="LODZ-3_ST_STRAW_EXT"/>
    <x v="0"/>
    <x v="7"/>
    <n v="200"/>
    <n v="73000"/>
    <n v="262800"/>
  </r>
  <r>
    <x v="0"/>
    <x v="1"/>
    <x v="6"/>
    <x v="14"/>
    <s v="PL_A"/>
    <x v="5"/>
    <s v="LODZ-3_ST_STRAW_EXT"/>
    <x v="0"/>
    <x v="23"/>
    <n v="200"/>
    <n v="73000"/>
    <n v="262800"/>
  </r>
  <r>
    <x v="0"/>
    <x v="1"/>
    <x v="6"/>
    <x v="14"/>
    <s v="PL_A"/>
    <x v="5"/>
    <s v="LODZ-3_ST_STRAW_EXT"/>
    <x v="0"/>
    <x v="8"/>
    <n v="200"/>
    <n v="73000"/>
    <n v="262800"/>
  </r>
  <r>
    <x v="0"/>
    <x v="1"/>
    <x v="6"/>
    <x v="14"/>
    <s v="PL_A"/>
    <x v="5"/>
    <s v="LODZ-3_ST_STRAW_EXT"/>
    <x v="0"/>
    <x v="9"/>
    <n v="200"/>
    <n v="73000"/>
    <n v="262800"/>
  </r>
  <r>
    <x v="0"/>
    <x v="1"/>
    <x v="6"/>
    <x v="14"/>
    <s v="PL_A"/>
    <x v="5"/>
    <s v="LODZ-3_ST_STRAW_EXT"/>
    <x v="0"/>
    <x v="18"/>
    <n v="200"/>
    <n v="73000"/>
    <n v="262800"/>
  </r>
  <r>
    <x v="0"/>
    <x v="1"/>
    <x v="6"/>
    <x v="14"/>
    <s v="PL_A"/>
    <x v="5"/>
    <s v="LODZ-3_ST_STRAW_EXT"/>
    <x v="0"/>
    <x v="19"/>
    <n v="200"/>
    <n v="73000"/>
    <n v="262800"/>
  </r>
  <r>
    <x v="0"/>
    <x v="1"/>
    <x v="6"/>
    <x v="14"/>
    <s v="PL_Rural"/>
    <x v="0"/>
    <s v="SZCZ-1_ST_COAL_BP"/>
    <x v="0"/>
    <x v="13"/>
    <n v="122.222222222222"/>
    <n v="44611.111111111102"/>
    <n v="160600"/>
  </r>
  <r>
    <x v="0"/>
    <x v="1"/>
    <x v="6"/>
    <x v="14"/>
    <s v="PL_Rural"/>
    <x v="0"/>
    <s v="SZCZ-1_ST_COAL_BP"/>
    <x v="0"/>
    <x v="14"/>
    <n v="122.222222222222"/>
    <n v="44611.111111111102"/>
    <n v="160600"/>
  </r>
  <r>
    <x v="0"/>
    <x v="1"/>
    <x v="6"/>
    <x v="14"/>
    <s v="PL_Rural"/>
    <x v="0"/>
    <s v="SZCZ-1_ST_COAL_BP"/>
    <x v="0"/>
    <x v="15"/>
    <n v="122.222222222222"/>
    <n v="44611.111111111102"/>
    <n v="160600"/>
  </r>
  <r>
    <x v="0"/>
    <x v="1"/>
    <x v="6"/>
    <x v="14"/>
    <s v="PL_Rural"/>
    <x v="0"/>
    <s v="TURO-1_ST_COAL_BP"/>
    <x v="0"/>
    <x v="14"/>
    <n v="318.20435704177999"/>
    <n v="116144.59032025"/>
    <n v="418120.52515289898"/>
  </r>
  <r>
    <x v="0"/>
    <x v="1"/>
    <x v="6"/>
    <x v="14"/>
    <s v="PL_Rural"/>
    <x v="0"/>
    <s v="TURO-1_ST_COAL_BP"/>
    <x v="0"/>
    <x v="15"/>
    <n v="149.21279392164701"/>
    <n v="54462.669781400997"/>
    <n v="196065.611213044"/>
  </r>
  <r>
    <x v="0"/>
    <x v="1"/>
    <x v="7"/>
    <x v="15"/>
    <s v="SE1_EL"/>
    <x v="2"/>
    <s v="GBPR_MUNIWASTE"/>
    <x v="0"/>
    <x v="11"/>
    <n v="12.6927469932977"/>
    <n v="4632.8526525536399"/>
    <n v="16678.269549193101"/>
  </r>
  <r>
    <x v="0"/>
    <x v="1"/>
    <x v="7"/>
    <x v="15"/>
    <s v="SE1_EL"/>
    <x v="2"/>
    <s v="GBPR_MUNIWASTE"/>
    <x v="0"/>
    <x v="21"/>
    <n v="12.6927469932977"/>
    <n v="4632.8526525536399"/>
    <n v="16678.269549193101"/>
  </r>
  <r>
    <x v="0"/>
    <x v="1"/>
    <x v="7"/>
    <x v="15"/>
    <s v="SE1_EL"/>
    <x v="2"/>
    <s v="GBPR_MUNIWASTE"/>
    <x v="0"/>
    <x v="12"/>
    <n v="12.6927469932977"/>
    <n v="4632.8526525536399"/>
    <n v="16678.269549193101"/>
  </r>
  <r>
    <x v="0"/>
    <x v="1"/>
    <x v="7"/>
    <x v="15"/>
    <s v="SE1_EL"/>
    <x v="2"/>
    <s v="GBPR_MUNIWASTE"/>
    <x v="0"/>
    <x v="0"/>
    <n v="12.6927469932977"/>
    <n v="4632.8526525536399"/>
    <n v="16678.269549193101"/>
  </r>
  <r>
    <x v="0"/>
    <x v="1"/>
    <x v="7"/>
    <x v="15"/>
    <s v="SE1_EL"/>
    <x v="2"/>
    <s v="GBPR_MUNIWASTE"/>
    <x v="0"/>
    <x v="1"/>
    <n v="12.6927469932977"/>
    <n v="4632.8526525536399"/>
    <n v="16678.269549193101"/>
  </r>
  <r>
    <x v="0"/>
    <x v="1"/>
    <x v="7"/>
    <x v="15"/>
    <s v="SE1_EL"/>
    <x v="2"/>
    <s v="GBPR_MUNIWASTE"/>
    <x v="0"/>
    <x v="2"/>
    <n v="12.6927469932977"/>
    <n v="4632.8526525536399"/>
    <n v="16678.269549193101"/>
  </r>
  <r>
    <x v="0"/>
    <x v="1"/>
    <x v="7"/>
    <x v="15"/>
    <s v="SE1_EL"/>
    <x v="2"/>
    <s v="GBPR_MUNIWASTE"/>
    <x v="0"/>
    <x v="13"/>
    <n v="12.6927469932977"/>
    <n v="4632.8526525536399"/>
    <n v="16678.269549193101"/>
  </r>
  <r>
    <x v="0"/>
    <x v="1"/>
    <x v="7"/>
    <x v="15"/>
    <s v="SE1_EL"/>
    <x v="2"/>
    <s v="GBPR_MUNIWASTE"/>
    <x v="0"/>
    <x v="14"/>
    <n v="12.6927469932977"/>
    <n v="4632.8526525536399"/>
    <n v="16678.269549193101"/>
  </r>
  <r>
    <x v="0"/>
    <x v="1"/>
    <x v="7"/>
    <x v="15"/>
    <s v="SE1_EL"/>
    <x v="2"/>
    <s v="GBPR_MUNIWASTE"/>
    <x v="0"/>
    <x v="15"/>
    <n v="12.6927469932977"/>
    <n v="4632.8526525536399"/>
    <n v="16678.269549193101"/>
  </r>
  <r>
    <x v="0"/>
    <x v="1"/>
    <x v="7"/>
    <x v="15"/>
    <s v="SE1_EL"/>
    <x v="2"/>
    <s v="GBPR_MUNIWASTE"/>
    <x v="0"/>
    <x v="3"/>
    <n v="12.6927469932977"/>
    <n v="4632.8526525536399"/>
    <n v="16678.269549193101"/>
  </r>
  <r>
    <x v="0"/>
    <x v="1"/>
    <x v="7"/>
    <x v="15"/>
    <s v="SE1_EL"/>
    <x v="2"/>
    <s v="GBPR_MUNIWASTE"/>
    <x v="0"/>
    <x v="4"/>
    <n v="12.6927469932977"/>
    <n v="4632.8526525536399"/>
    <n v="16678.269549193101"/>
  </r>
  <r>
    <x v="0"/>
    <x v="1"/>
    <x v="7"/>
    <x v="15"/>
    <s v="SE1_EL"/>
    <x v="2"/>
    <s v="GBPR_MUNIWASTE"/>
    <x v="0"/>
    <x v="16"/>
    <n v="12.6927469932977"/>
    <n v="4632.8526525536399"/>
    <n v="16678.269549193101"/>
  </r>
  <r>
    <x v="0"/>
    <x v="1"/>
    <x v="7"/>
    <x v="15"/>
    <s v="SE1_EL"/>
    <x v="2"/>
    <s v="GBPR_MUNIWASTE"/>
    <x v="0"/>
    <x v="5"/>
    <n v="12.6927469932977"/>
    <n v="4632.8526525536399"/>
    <n v="16678.269549193101"/>
  </r>
  <r>
    <x v="0"/>
    <x v="1"/>
    <x v="7"/>
    <x v="15"/>
    <s v="SE1_EL"/>
    <x v="2"/>
    <s v="GBPR_MUNIWASTE"/>
    <x v="0"/>
    <x v="6"/>
    <n v="12.6927469932977"/>
    <n v="4632.8526525536399"/>
    <n v="16678.269549193101"/>
  </r>
  <r>
    <x v="0"/>
    <x v="1"/>
    <x v="7"/>
    <x v="15"/>
    <s v="SE1_EL"/>
    <x v="2"/>
    <s v="GBPR_MUNIWASTE"/>
    <x v="0"/>
    <x v="17"/>
    <n v="12.6927469932977"/>
    <n v="4632.8526525536399"/>
    <n v="16678.269549193101"/>
  </r>
  <r>
    <x v="0"/>
    <x v="1"/>
    <x v="7"/>
    <x v="15"/>
    <s v="SE1_EL"/>
    <x v="2"/>
    <s v="GBPR_MUNIWASTE"/>
    <x v="0"/>
    <x v="7"/>
    <n v="12.6927469932977"/>
    <n v="4632.8526525536399"/>
    <n v="16678.269549193101"/>
  </r>
  <r>
    <x v="0"/>
    <x v="1"/>
    <x v="7"/>
    <x v="15"/>
    <s v="SE1_EL"/>
    <x v="2"/>
    <s v="GBPR_MUNIWASTE"/>
    <x v="0"/>
    <x v="23"/>
    <n v="12.6927469932977"/>
    <n v="4632.8526525536399"/>
    <n v="16678.269549193101"/>
  </r>
  <r>
    <x v="0"/>
    <x v="1"/>
    <x v="7"/>
    <x v="15"/>
    <s v="SE1_EL"/>
    <x v="2"/>
    <s v="GBPR_MUNIWASTE"/>
    <x v="0"/>
    <x v="8"/>
    <n v="12.6927469932977"/>
    <n v="4632.8526525536399"/>
    <n v="16678.269549193101"/>
  </r>
  <r>
    <x v="0"/>
    <x v="1"/>
    <x v="7"/>
    <x v="15"/>
    <s v="SE1_EL"/>
    <x v="2"/>
    <s v="GBPR_MUNIWASTE"/>
    <x v="0"/>
    <x v="9"/>
    <n v="12.6927469932977"/>
    <n v="4632.8526525536399"/>
    <n v="16678.269549193101"/>
  </r>
  <r>
    <x v="0"/>
    <x v="1"/>
    <x v="7"/>
    <x v="15"/>
    <s v="SE1_EL"/>
    <x v="2"/>
    <s v="GBPR_MUNIWASTE"/>
    <x v="0"/>
    <x v="18"/>
    <n v="12.6927469932977"/>
    <n v="4632.8526525536399"/>
    <n v="16678.269549193101"/>
  </r>
  <r>
    <x v="0"/>
    <x v="1"/>
    <x v="7"/>
    <x v="15"/>
    <s v="SE1_EL"/>
    <x v="2"/>
    <s v="GBPR_MUNIWASTE"/>
    <x v="0"/>
    <x v="19"/>
    <n v="12.6927469932977"/>
    <n v="4632.8526525536399"/>
    <n v="16678.269549193101"/>
  </r>
  <r>
    <x v="0"/>
    <x v="1"/>
    <x v="7"/>
    <x v="15"/>
    <s v="SE1_EL"/>
    <x v="2"/>
    <s v="GBPR_MUNIWASTE"/>
    <x v="0"/>
    <x v="20"/>
    <n v="12.6927469932977"/>
    <n v="4632.8526525536399"/>
    <n v="16678.269549193101"/>
  </r>
  <r>
    <x v="0"/>
    <x v="1"/>
    <x v="7"/>
    <x v="15"/>
    <s v="SE1_EL"/>
    <x v="2"/>
    <s v="GBPR_MUNIWASTE"/>
    <x v="0"/>
    <x v="10"/>
    <n v="12.6927469932977"/>
    <n v="4632.8526525536399"/>
    <n v="16678.269549193101"/>
  </r>
  <r>
    <x v="0"/>
    <x v="1"/>
    <x v="7"/>
    <x v="15"/>
    <s v="SE1_EL"/>
    <x v="3"/>
    <s v="GHOB_WASTEHEAT"/>
    <x v="0"/>
    <x v="11"/>
    <n v="69.9919655787414"/>
    <n v="25547.067436240599"/>
    <n v="91969.442770466194"/>
  </r>
  <r>
    <x v="0"/>
    <x v="1"/>
    <x v="7"/>
    <x v="15"/>
    <s v="SE1_EL"/>
    <x v="3"/>
    <s v="GHOB_WASTEHEAT"/>
    <x v="0"/>
    <x v="21"/>
    <n v="69.863989248591807"/>
    <n v="25500.356075735999"/>
    <n v="91801.281872649706"/>
  </r>
  <r>
    <x v="0"/>
    <x v="1"/>
    <x v="7"/>
    <x v="15"/>
    <s v="SE1_EL"/>
    <x v="3"/>
    <s v="GHOB_WASTEHEAT"/>
    <x v="0"/>
    <x v="12"/>
    <n v="71.507056049093194"/>
    <n v="26100.075457919"/>
    <n v="93960.271648508497"/>
  </r>
  <r>
    <x v="0"/>
    <x v="1"/>
    <x v="7"/>
    <x v="15"/>
    <s v="SE1_EL"/>
    <x v="3"/>
    <s v="GHOB_WASTEHEAT"/>
    <x v="0"/>
    <x v="0"/>
    <n v="75.357158535088502"/>
    <n v="27505.362865307299"/>
    <n v="99019.306315106296"/>
  </r>
  <r>
    <x v="0"/>
    <x v="1"/>
    <x v="7"/>
    <x v="15"/>
    <s v="SE1_EL"/>
    <x v="3"/>
    <s v="GHOB_WASTEHEAT"/>
    <x v="0"/>
    <x v="1"/>
    <n v="82.385187402452502"/>
    <n v="30070.593401895199"/>
    <n v="108254.13624682301"/>
  </r>
  <r>
    <x v="0"/>
    <x v="1"/>
    <x v="7"/>
    <x v="15"/>
    <s v="SE1_EL"/>
    <x v="3"/>
    <s v="GHOB_WASTEHEAT"/>
    <x v="0"/>
    <x v="2"/>
    <n v="90.724837639395702"/>
    <n v="33114.565738379402"/>
    <n v="119212.436658166"/>
  </r>
  <r>
    <x v="0"/>
    <x v="1"/>
    <x v="7"/>
    <x v="15"/>
    <s v="SE1_EL"/>
    <x v="3"/>
    <s v="GHOB_WASTEHEAT"/>
    <x v="0"/>
    <x v="13"/>
    <n v="110.32647504971401"/>
    <n v="40269.1633931455"/>
    <n v="144968.988215324"/>
  </r>
  <r>
    <x v="0"/>
    <x v="1"/>
    <x v="7"/>
    <x v="15"/>
    <s v="SE1_EL"/>
    <x v="3"/>
    <s v="GHOB_WASTEHEAT"/>
    <x v="0"/>
    <x v="14"/>
    <n v="123.02795197205199"/>
    <n v="44905.202469798998"/>
    <n v="161658.728891276"/>
  </r>
  <r>
    <x v="0"/>
    <x v="1"/>
    <x v="7"/>
    <x v="15"/>
    <s v="SE1_EL"/>
    <x v="3"/>
    <s v="GHOB_WASTEHEAT"/>
    <x v="0"/>
    <x v="15"/>
    <n v="125.25714453227501"/>
    <n v="45718.857754280398"/>
    <n v="164587.88791541001"/>
  </r>
  <r>
    <x v="0"/>
    <x v="1"/>
    <x v="7"/>
    <x v="15"/>
    <s v="SE1_EL"/>
    <x v="3"/>
    <s v="GHOB_WASTEHEAT"/>
    <x v="0"/>
    <x v="3"/>
    <n v="128.75495420848699"/>
    <n v="46995.558286097701"/>
    <n v="169184.009829952"/>
  </r>
  <r>
    <x v="0"/>
    <x v="1"/>
    <x v="7"/>
    <x v="15"/>
    <s v="SE1_EL"/>
    <x v="3"/>
    <s v="GHOB_WASTEHEAT"/>
    <x v="0"/>
    <x v="4"/>
    <n v="123.874924939344"/>
    <n v="45214.3476028605"/>
    <n v="162771.651370298"/>
  </r>
  <r>
    <x v="0"/>
    <x v="1"/>
    <x v="7"/>
    <x v="15"/>
    <s v="SE1_EL"/>
    <x v="3"/>
    <s v="GHOB_WASTEHEAT"/>
    <x v="0"/>
    <x v="16"/>
    <n v="121.91618012997201"/>
    <n v="44499.405747439901"/>
    <n v="160197.860690784"/>
  </r>
  <r>
    <x v="0"/>
    <x v="1"/>
    <x v="7"/>
    <x v="15"/>
    <s v="SE1_EL"/>
    <x v="3"/>
    <s v="GHOB_WASTEHEAT"/>
    <x v="0"/>
    <x v="5"/>
    <n v="122.114145634403"/>
    <n v="44571.663156556999"/>
    <n v="160457.987363605"/>
  </r>
  <r>
    <x v="0"/>
    <x v="1"/>
    <x v="7"/>
    <x v="15"/>
    <s v="SE1_EL"/>
    <x v="3"/>
    <s v="GHOB_WASTEHEAT"/>
    <x v="0"/>
    <x v="6"/>
    <n v="121.14268342019101"/>
    <n v="44217.079448369797"/>
    <n v="159181.48601413099"/>
  </r>
  <r>
    <x v="0"/>
    <x v="1"/>
    <x v="7"/>
    <x v="15"/>
    <s v="SE1_EL"/>
    <x v="3"/>
    <s v="GHOB_WASTEHEAT"/>
    <x v="0"/>
    <x v="17"/>
    <n v="120.548204079138"/>
    <n v="44000.094488885399"/>
    <n v="158400.340159988"/>
  </r>
  <r>
    <x v="0"/>
    <x v="1"/>
    <x v="7"/>
    <x v="15"/>
    <s v="SE1_EL"/>
    <x v="3"/>
    <s v="GHOB_WASTEHEAT"/>
    <x v="0"/>
    <x v="7"/>
    <n v="126.38352266038"/>
    <n v="46129.985771038599"/>
    <n v="166067.948775739"/>
  </r>
  <r>
    <x v="0"/>
    <x v="1"/>
    <x v="7"/>
    <x v="15"/>
    <s v="SE1_EL"/>
    <x v="3"/>
    <s v="GHOB_WASTEHEAT"/>
    <x v="0"/>
    <x v="23"/>
    <n v="116.51805772703899"/>
    <n v="42529.091070369301"/>
    <n v="153104.72785332901"/>
  </r>
  <r>
    <x v="0"/>
    <x v="1"/>
    <x v="7"/>
    <x v="15"/>
    <s v="SE1_EL"/>
    <x v="3"/>
    <s v="GHOB_WASTEHEAT"/>
    <x v="0"/>
    <x v="8"/>
    <n v="111.725436482848"/>
    <n v="40779.7843162395"/>
    <n v="146807.22353846201"/>
  </r>
  <r>
    <x v="0"/>
    <x v="1"/>
    <x v="7"/>
    <x v="15"/>
    <s v="SE1_EL"/>
    <x v="3"/>
    <s v="GHOB_WASTEHEAT"/>
    <x v="0"/>
    <x v="9"/>
    <n v="109.358656986882"/>
    <n v="39915.909800212103"/>
    <n v="143697.27528076299"/>
  </r>
  <r>
    <x v="0"/>
    <x v="1"/>
    <x v="7"/>
    <x v="15"/>
    <s v="SE1_EL"/>
    <x v="3"/>
    <s v="GHOB_WASTEHEAT"/>
    <x v="0"/>
    <x v="18"/>
    <n v="105.093763523251"/>
    <n v="38359.223685986799"/>
    <n v="138093.20526955201"/>
  </r>
  <r>
    <x v="0"/>
    <x v="1"/>
    <x v="7"/>
    <x v="15"/>
    <s v="SE1_EL"/>
    <x v="3"/>
    <s v="GHOB_WASTEHEAT"/>
    <x v="0"/>
    <x v="19"/>
    <n v="100.70579399301199"/>
    <n v="36757.614807449303"/>
    <n v="132327.413306817"/>
  </r>
  <r>
    <x v="0"/>
    <x v="1"/>
    <x v="7"/>
    <x v="15"/>
    <s v="SE1_EL"/>
    <x v="3"/>
    <s v="GHOB_WASTEHEAT"/>
    <x v="0"/>
    <x v="20"/>
    <n v="98.776962317084894"/>
    <n v="36053.591245736003"/>
    <n v="129792.92848464999"/>
  </r>
  <r>
    <x v="0"/>
    <x v="1"/>
    <x v="7"/>
    <x v="15"/>
    <s v="SE1_EL"/>
    <x v="3"/>
    <s v="GHOB_WASTEHEAT"/>
    <x v="0"/>
    <x v="10"/>
    <n v="91.714979342897493"/>
    <n v="33475.967460157597"/>
    <n v="120513.482856567"/>
  </r>
  <r>
    <x v="0"/>
    <x v="1"/>
    <x v="7"/>
    <x v="15"/>
    <s v="SE1_EL"/>
    <x v="3"/>
    <s v="GHOB_WASTEHEAT"/>
    <x v="0"/>
    <x v="22"/>
    <n v="105.806799060712"/>
    <n v="38619.481657160002"/>
    <n v="139030.13396577601"/>
  </r>
  <r>
    <x v="0"/>
    <x v="1"/>
    <x v="7"/>
    <x v="15"/>
    <s v="SE1_EL"/>
    <x v="8"/>
    <s v="GBPR_WOODWASTE_25"/>
    <x v="0"/>
    <x v="11"/>
    <n v="9.0092133238837597"/>
    <n v="3288.3628632175701"/>
    <n v="11838.106307583301"/>
  </r>
  <r>
    <x v="0"/>
    <x v="1"/>
    <x v="7"/>
    <x v="15"/>
    <s v="SE1_EL"/>
    <x v="8"/>
    <s v="GBPR_WOODWASTE_25"/>
    <x v="0"/>
    <x v="21"/>
    <n v="9.0092133238837597"/>
    <n v="3288.3628632175701"/>
    <n v="11838.106307583301"/>
  </r>
  <r>
    <x v="0"/>
    <x v="1"/>
    <x v="7"/>
    <x v="15"/>
    <s v="SE1_EL"/>
    <x v="8"/>
    <s v="GBPR_WOODWASTE_25"/>
    <x v="0"/>
    <x v="12"/>
    <n v="9.0092133238837597"/>
    <n v="3288.3628632175701"/>
    <n v="11838.106307583301"/>
  </r>
  <r>
    <x v="0"/>
    <x v="1"/>
    <x v="7"/>
    <x v="15"/>
    <s v="SE1_EL"/>
    <x v="8"/>
    <s v="GBPR_WOODWASTE_25"/>
    <x v="0"/>
    <x v="0"/>
    <n v="9.0092133238837597"/>
    <n v="3288.3628632175701"/>
    <n v="11838.106307583301"/>
  </r>
  <r>
    <x v="0"/>
    <x v="1"/>
    <x v="7"/>
    <x v="15"/>
    <s v="SE1_EL"/>
    <x v="8"/>
    <s v="GBPR_WOODWASTE_25"/>
    <x v="0"/>
    <x v="1"/>
    <n v="9.0092133238837597"/>
    <n v="3288.3628632175701"/>
    <n v="11838.106307583301"/>
  </r>
  <r>
    <x v="0"/>
    <x v="1"/>
    <x v="7"/>
    <x v="15"/>
    <s v="SE1_EL"/>
    <x v="8"/>
    <s v="GBPR_WOODWASTE_25"/>
    <x v="0"/>
    <x v="2"/>
    <n v="9.0092133238837597"/>
    <n v="3288.3628632175701"/>
    <n v="11838.106307583301"/>
  </r>
  <r>
    <x v="0"/>
    <x v="1"/>
    <x v="7"/>
    <x v="15"/>
    <s v="SE1_EL"/>
    <x v="8"/>
    <s v="GBPR_WOODWASTE_25"/>
    <x v="0"/>
    <x v="13"/>
    <n v="9.0092133238837597"/>
    <n v="3288.3628632175701"/>
    <n v="11838.106307583301"/>
  </r>
  <r>
    <x v="0"/>
    <x v="1"/>
    <x v="7"/>
    <x v="15"/>
    <s v="SE1_EL"/>
    <x v="8"/>
    <s v="GBPR_WOODWASTE_25"/>
    <x v="0"/>
    <x v="14"/>
    <n v="9.0092133238837597"/>
    <n v="3288.3628632175701"/>
    <n v="11838.106307583301"/>
  </r>
  <r>
    <x v="0"/>
    <x v="1"/>
    <x v="7"/>
    <x v="15"/>
    <s v="SE1_EL"/>
    <x v="8"/>
    <s v="GBPR_WOODWASTE_25"/>
    <x v="0"/>
    <x v="15"/>
    <n v="9.0092133238837597"/>
    <n v="3288.3628632175701"/>
    <n v="11838.106307583301"/>
  </r>
  <r>
    <x v="0"/>
    <x v="1"/>
    <x v="7"/>
    <x v="15"/>
    <s v="SE1_EL"/>
    <x v="8"/>
    <s v="GBPR_WOODWASTE_25"/>
    <x v="0"/>
    <x v="3"/>
    <n v="9.0092133238837597"/>
    <n v="3288.3628632175701"/>
    <n v="11838.106307583301"/>
  </r>
  <r>
    <x v="0"/>
    <x v="1"/>
    <x v="7"/>
    <x v="15"/>
    <s v="SE1_EL"/>
    <x v="8"/>
    <s v="GBPR_WOODWASTE_25"/>
    <x v="0"/>
    <x v="4"/>
    <n v="9.0092133238837597"/>
    <n v="3288.3628632175701"/>
    <n v="11838.106307583301"/>
  </r>
  <r>
    <x v="0"/>
    <x v="1"/>
    <x v="7"/>
    <x v="15"/>
    <s v="SE1_EL"/>
    <x v="8"/>
    <s v="GBPR_WOODWASTE_25"/>
    <x v="0"/>
    <x v="16"/>
    <n v="9.0092133238837597"/>
    <n v="3288.3628632175701"/>
    <n v="11838.106307583301"/>
  </r>
  <r>
    <x v="0"/>
    <x v="1"/>
    <x v="7"/>
    <x v="15"/>
    <s v="SE1_EL"/>
    <x v="8"/>
    <s v="GBPR_WOODWASTE_25"/>
    <x v="0"/>
    <x v="5"/>
    <n v="9.0092133238837597"/>
    <n v="3288.3628632175701"/>
    <n v="11838.106307583301"/>
  </r>
  <r>
    <x v="0"/>
    <x v="1"/>
    <x v="7"/>
    <x v="15"/>
    <s v="SE1_EL"/>
    <x v="8"/>
    <s v="GBPR_WOODWASTE_25"/>
    <x v="0"/>
    <x v="6"/>
    <n v="9.0092133238837597"/>
    <n v="3288.3628632175701"/>
    <n v="11838.106307583301"/>
  </r>
  <r>
    <x v="0"/>
    <x v="1"/>
    <x v="7"/>
    <x v="15"/>
    <s v="SE1_EL"/>
    <x v="8"/>
    <s v="GBPR_WOODWASTE_25"/>
    <x v="0"/>
    <x v="17"/>
    <n v="9.0092133238837597"/>
    <n v="3288.3628632175701"/>
    <n v="11838.106307583301"/>
  </r>
  <r>
    <x v="0"/>
    <x v="1"/>
    <x v="7"/>
    <x v="15"/>
    <s v="SE1_EL"/>
    <x v="8"/>
    <s v="GBPR_WOODWASTE_25"/>
    <x v="0"/>
    <x v="7"/>
    <n v="9.0092133238837597"/>
    <n v="3288.3628632175701"/>
    <n v="11838.106307583301"/>
  </r>
  <r>
    <x v="0"/>
    <x v="1"/>
    <x v="7"/>
    <x v="15"/>
    <s v="SE1_EL"/>
    <x v="8"/>
    <s v="GBPR_WOODWASTE_25"/>
    <x v="0"/>
    <x v="23"/>
    <n v="9.0092133238837597"/>
    <n v="3288.3628632175701"/>
    <n v="11838.106307583301"/>
  </r>
  <r>
    <x v="0"/>
    <x v="1"/>
    <x v="7"/>
    <x v="15"/>
    <s v="SE1_EL"/>
    <x v="8"/>
    <s v="GBPR_WOODWASTE_25"/>
    <x v="0"/>
    <x v="8"/>
    <n v="9.0092133238837597"/>
    <n v="3288.3628632175701"/>
    <n v="11838.106307583301"/>
  </r>
  <r>
    <x v="0"/>
    <x v="1"/>
    <x v="7"/>
    <x v="15"/>
    <s v="SE1_EL"/>
    <x v="8"/>
    <s v="GBPR_WOODWASTE_25"/>
    <x v="0"/>
    <x v="9"/>
    <n v="9.0092133238837597"/>
    <n v="3288.3628632175701"/>
    <n v="11838.106307583301"/>
  </r>
  <r>
    <x v="0"/>
    <x v="1"/>
    <x v="7"/>
    <x v="15"/>
    <s v="SE1_EL"/>
    <x v="8"/>
    <s v="GBPR_WOODWASTE_25"/>
    <x v="0"/>
    <x v="18"/>
    <n v="9.0092133238837597"/>
    <n v="3288.3628632175701"/>
    <n v="11838.106307583301"/>
  </r>
  <r>
    <x v="0"/>
    <x v="1"/>
    <x v="7"/>
    <x v="15"/>
    <s v="SE1_EL"/>
    <x v="8"/>
    <s v="GBPR_WOODWASTE_25"/>
    <x v="0"/>
    <x v="19"/>
    <n v="9.0092133238837597"/>
    <n v="3288.3628632175701"/>
    <n v="11838.106307583301"/>
  </r>
  <r>
    <x v="0"/>
    <x v="1"/>
    <x v="7"/>
    <x v="15"/>
    <s v="SE1_EL"/>
    <x v="8"/>
    <s v="GBPR_WOODWASTE_25"/>
    <x v="0"/>
    <x v="20"/>
    <n v="9.0092133238837597"/>
    <n v="3288.3628632175701"/>
    <n v="11838.106307583301"/>
  </r>
  <r>
    <x v="0"/>
    <x v="1"/>
    <x v="7"/>
    <x v="15"/>
    <s v="SE1_EL"/>
    <x v="8"/>
    <s v="GBPR_WOODWASTE_25"/>
    <x v="0"/>
    <x v="10"/>
    <n v="9.0092133238837597"/>
    <n v="3288.3628632175701"/>
    <n v="11838.106307583301"/>
  </r>
  <r>
    <x v="0"/>
    <x v="1"/>
    <x v="7"/>
    <x v="15"/>
    <s v="SE1_OTHER"/>
    <x v="3"/>
    <s v="GHOB_WASTEHEAT"/>
    <x v="0"/>
    <x v="11"/>
    <n v="35.828754578754399"/>
    <n v="13077.495421245399"/>
    <n v="47078.983516483298"/>
  </r>
  <r>
    <x v="0"/>
    <x v="1"/>
    <x v="7"/>
    <x v="15"/>
    <s v="SE1_OTHER"/>
    <x v="3"/>
    <s v="GHOB_WASTEHEAT"/>
    <x v="0"/>
    <x v="21"/>
    <n v="35.828754578754399"/>
    <n v="13077.495421245399"/>
    <n v="47078.983516483298"/>
  </r>
  <r>
    <x v="0"/>
    <x v="1"/>
    <x v="7"/>
    <x v="15"/>
    <s v="SE1_OTHER"/>
    <x v="3"/>
    <s v="GHOB_WASTEHEAT"/>
    <x v="0"/>
    <x v="12"/>
    <n v="35.828754578754399"/>
    <n v="13077.495421245399"/>
    <n v="47078.983516483298"/>
  </r>
  <r>
    <x v="0"/>
    <x v="1"/>
    <x v="7"/>
    <x v="15"/>
    <s v="SE1_OTHER"/>
    <x v="3"/>
    <s v="GHOB_WASTEHEAT"/>
    <x v="0"/>
    <x v="0"/>
    <n v="35.828754578754399"/>
    <n v="13077.495421245399"/>
    <n v="47078.983516483298"/>
  </r>
  <r>
    <x v="0"/>
    <x v="1"/>
    <x v="7"/>
    <x v="15"/>
    <s v="SE1_OTHER"/>
    <x v="3"/>
    <s v="GHOB_WASTEHEAT"/>
    <x v="0"/>
    <x v="1"/>
    <n v="35.828754578754399"/>
    <n v="13077.495421245399"/>
    <n v="47078.983516483298"/>
  </r>
  <r>
    <x v="0"/>
    <x v="1"/>
    <x v="7"/>
    <x v="15"/>
    <s v="SE1_OTHER"/>
    <x v="3"/>
    <s v="GHOB_WASTEHEAT"/>
    <x v="0"/>
    <x v="2"/>
    <n v="35.828754578754399"/>
    <n v="13077.495421245399"/>
    <n v="47078.983516483298"/>
  </r>
  <r>
    <x v="0"/>
    <x v="1"/>
    <x v="7"/>
    <x v="15"/>
    <s v="SE1_OTHER"/>
    <x v="3"/>
    <s v="GHOB_WASTEHEAT"/>
    <x v="0"/>
    <x v="13"/>
    <n v="35.828754578754399"/>
    <n v="13077.495421245399"/>
    <n v="47078.983516483298"/>
  </r>
  <r>
    <x v="0"/>
    <x v="1"/>
    <x v="7"/>
    <x v="15"/>
    <s v="SE1_OTHER"/>
    <x v="3"/>
    <s v="GHOB_WASTEHEAT"/>
    <x v="0"/>
    <x v="14"/>
    <n v="35.828754578754399"/>
    <n v="13077.495421245399"/>
    <n v="47078.983516483298"/>
  </r>
  <r>
    <x v="0"/>
    <x v="1"/>
    <x v="7"/>
    <x v="15"/>
    <s v="SE1_OTHER"/>
    <x v="3"/>
    <s v="GHOB_WASTEHEAT"/>
    <x v="0"/>
    <x v="15"/>
    <n v="35.828754578754399"/>
    <n v="13077.495421245399"/>
    <n v="47078.983516483298"/>
  </r>
  <r>
    <x v="0"/>
    <x v="1"/>
    <x v="7"/>
    <x v="15"/>
    <s v="SE1_OTHER"/>
    <x v="3"/>
    <s v="GHOB_WASTEHEAT"/>
    <x v="0"/>
    <x v="3"/>
    <n v="35.828754578754399"/>
    <n v="13077.495421245399"/>
    <n v="47078.983516483298"/>
  </r>
  <r>
    <x v="0"/>
    <x v="1"/>
    <x v="7"/>
    <x v="15"/>
    <s v="SE1_OTHER"/>
    <x v="3"/>
    <s v="GHOB_WASTEHEAT"/>
    <x v="0"/>
    <x v="4"/>
    <n v="35.828754578754399"/>
    <n v="13077.495421245399"/>
    <n v="47078.983516483298"/>
  </r>
  <r>
    <x v="0"/>
    <x v="1"/>
    <x v="7"/>
    <x v="15"/>
    <s v="SE1_OTHER"/>
    <x v="3"/>
    <s v="GHOB_WASTEHEAT"/>
    <x v="0"/>
    <x v="16"/>
    <n v="35.828754578754399"/>
    <n v="13077.495421245399"/>
    <n v="47078.983516483298"/>
  </r>
  <r>
    <x v="0"/>
    <x v="1"/>
    <x v="7"/>
    <x v="15"/>
    <s v="SE1_OTHER"/>
    <x v="3"/>
    <s v="GHOB_WASTEHEAT"/>
    <x v="0"/>
    <x v="5"/>
    <n v="35.828754578754399"/>
    <n v="13077.495421245399"/>
    <n v="47078.983516483298"/>
  </r>
  <r>
    <x v="0"/>
    <x v="1"/>
    <x v="7"/>
    <x v="15"/>
    <s v="SE1_OTHER"/>
    <x v="3"/>
    <s v="GHOB_WASTEHEAT"/>
    <x v="0"/>
    <x v="6"/>
    <n v="35.828754578754399"/>
    <n v="13077.495421245399"/>
    <n v="47078.983516483298"/>
  </r>
  <r>
    <x v="0"/>
    <x v="1"/>
    <x v="7"/>
    <x v="15"/>
    <s v="SE1_OTHER"/>
    <x v="3"/>
    <s v="GHOB_WASTEHEAT"/>
    <x v="0"/>
    <x v="17"/>
    <n v="35.828754578754399"/>
    <n v="13077.495421245399"/>
    <n v="47078.983516483298"/>
  </r>
  <r>
    <x v="0"/>
    <x v="1"/>
    <x v="7"/>
    <x v="15"/>
    <s v="SE1_OTHER"/>
    <x v="3"/>
    <s v="GHOB_WASTEHEAT"/>
    <x v="0"/>
    <x v="7"/>
    <n v="35.828754578754399"/>
    <n v="13077.495421245399"/>
    <n v="47078.983516483298"/>
  </r>
  <r>
    <x v="0"/>
    <x v="1"/>
    <x v="7"/>
    <x v="15"/>
    <s v="SE1_OTHER"/>
    <x v="3"/>
    <s v="GHOB_WASTEHEAT"/>
    <x v="0"/>
    <x v="23"/>
    <n v="35.828754578754399"/>
    <n v="13077.495421245399"/>
    <n v="47078.983516483298"/>
  </r>
  <r>
    <x v="0"/>
    <x v="1"/>
    <x v="7"/>
    <x v="15"/>
    <s v="SE1_OTHER"/>
    <x v="3"/>
    <s v="GHOB_WASTEHEAT"/>
    <x v="0"/>
    <x v="8"/>
    <n v="35.828754578754399"/>
    <n v="13077.495421245399"/>
    <n v="47078.983516483298"/>
  </r>
  <r>
    <x v="0"/>
    <x v="1"/>
    <x v="7"/>
    <x v="15"/>
    <s v="SE1_OTHER"/>
    <x v="3"/>
    <s v="GHOB_WASTEHEAT"/>
    <x v="0"/>
    <x v="9"/>
    <n v="35.828754578754399"/>
    <n v="13077.495421245399"/>
    <n v="47078.983516483298"/>
  </r>
  <r>
    <x v="0"/>
    <x v="1"/>
    <x v="7"/>
    <x v="15"/>
    <s v="SE1_OTHER"/>
    <x v="3"/>
    <s v="GHOB_WASTEHEAT"/>
    <x v="0"/>
    <x v="18"/>
    <n v="35.828754578754399"/>
    <n v="13077.495421245399"/>
    <n v="47078.983516483298"/>
  </r>
  <r>
    <x v="0"/>
    <x v="1"/>
    <x v="7"/>
    <x v="15"/>
    <s v="SE1_OTHER"/>
    <x v="3"/>
    <s v="GHOB_WASTEHEAT"/>
    <x v="0"/>
    <x v="19"/>
    <n v="35.828754578754399"/>
    <n v="13077.495421245399"/>
    <n v="47078.983516483298"/>
  </r>
  <r>
    <x v="0"/>
    <x v="1"/>
    <x v="7"/>
    <x v="15"/>
    <s v="SE1_OTHER"/>
    <x v="3"/>
    <s v="GHOB_WASTEHEAT"/>
    <x v="0"/>
    <x v="20"/>
    <n v="35.828754578754399"/>
    <n v="13077.495421245399"/>
    <n v="47078.983516483298"/>
  </r>
  <r>
    <x v="0"/>
    <x v="1"/>
    <x v="7"/>
    <x v="15"/>
    <s v="SE1_OTHER"/>
    <x v="3"/>
    <s v="GHOB_WASTEHEAT"/>
    <x v="0"/>
    <x v="10"/>
    <n v="35.828754578754399"/>
    <n v="13077.495421245399"/>
    <n v="47078.983516483298"/>
  </r>
  <r>
    <x v="0"/>
    <x v="1"/>
    <x v="7"/>
    <x v="15"/>
    <s v="SE1_OTHER"/>
    <x v="3"/>
    <s v="GHOB_WASTEHEAT"/>
    <x v="0"/>
    <x v="22"/>
    <n v="35.828754578754399"/>
    <n v="13077.495421245399"/>
    <n v="47078.983516483298"/>
  </r>
  <r>
    <x v="0"/>
    <x v="1"/>
    <x v="7"/>
    <x v="15"/>
    <s v="SE1_OTHER"/>
    <x v="6"/>
    <s v="GBPR_WOODCHIPS_25"/>
    <x v="0"/>
    <x v="13"/>
    <n v="9.5084674944830407"/>
    <n v="3470.59063548631"/>
    <n v="12494.1262877507"/>
  </r>
  <r>
    <x v="0"/>
    <x v="1"/>
    <x v="7"/>
    <x v="15"/>
    <s v="SE1_OTHER"/>
    <x v="6"/>
    <s v="GBPR_WOODCHIPS_25"/>
    <x v="0"/>
    <x v="14"/>
    <n v="11.5401751313485"/>
    <n v="4212.1639229422099"/>
    <n v="15163.790122591899"/>
  </r>
  <r>
    <x v="0"/>
    <x v="1"/>
    <x v="7"/>
    <x v="15"/>
    <s v="SE1_OTHER"/>
    <x v="6"/>
    <s v="GBPR_WOODCHIPS_25"/>
    <x v="0"/>
    <x v="15"/>
    <n v="11.5401751313485"/>
    <n v="4212.1639229422099"/>
    <n v="15163.790122591899"/>
  </r>
  <r>
    <x v="0"/>
    <x v="1"/>
    <x v="7"/>
    <x v="15"/>
    <s v="SE1_OTHER"/>
    <x v="6"/>
    <s v="GBPR_WOODCHIPS_25"/>
    <x v="0"/>
    <x v="3"/>
    <n v="11.5401751313485"/>
    <n v="4212.1639229422099"/>
    <n v="15163.790122591899"/>
  </r>
  <r>
    <x v="0"/>
    <x v="1"/>
    <x v="7"/>
    <x v="15"/>
    <s v="SE1_OTHER"/>
    <x v="6"/>
    <s v="GBPR_WOODCHIPS_25"/>
    <x v="0"/>
    <x v="4"/>
    <n v="11.5401751313485"/>
    <n v="4212.1639229422099"/>
    <n v="15163.790122591899"/>
  </r>
  <r>
    <x v="0"/>
    <x v="1"/>
    <x v="7"/>
    <x v="15"/>
    <s v="SE1_OTHER"/>
    <x v="6"/>
    <s v="GBPR_WOODCHIPS_25"/>
    <x v="0"/>
    <x v="16"/>
    <n v="10.601460031900499"/>
    <n v="3869.5329116437001"/>
    <n v="13930.3184819173"/>
  </r>
  <r>
    <x v="0"/>
    <x v="1"/>
    <x v="7"/>
    <x v="15"/>
    <s v="SE1_OTHER"/>
    <x v="6"/>
    <s v="GBPR_WOODCHIPS_25"/>
    <x v="0"/>
    <x v="5"/>
    <n v="7.5393892146130002"/>
    <n v="2751.8770633337399"/>
    <n v="9906.7574280014796"/>
  </r>
  <r>
    <x v="0"/>
    <x v="1"/>
    <x v="7"/>
    <x v="15"/>
    <s v="SE1_OTHER"/>
    <x v="6"/>
    <s v="GBPR_WOODCHIPS_25"/>
    <x v="0"/>
    <x v="17"/>
    <n v="4.7604285346175796"/>
    <n v="1737.5564151354199"/>
    <n v="6255.2030944874996"/>
  </r>
  <r>
    <x v="0"/>
    <x v="1"/>
    <x v="7"/>
    <x v="15"/>
    <s v="SE1_OTHER"/>
    <x v="6"/>
    <s v="GBPR_WOODCHIPS_25"/>
    <x v="0"/>
    <x v="7"/>
    <n v="2.97397383673125"/>
    <n v="1085.50045040691"/>
    <n v="3907.8016214648701"/>
  </r>
  <r>
    <x v="0"/>
    <x v="1"/>
    <x v="7"/>
    <x v="15"/>
    <s v="SE1_OTHER"/>
    <x v="6"/>
    <s v="GHOB_WOODCHIPS"/>
    <x v="0"/>
    <x v="14"/>
    <n v="9.6623409661016204"/>
    <n v="3526.7544526270899"/>
    <n v="12696.316029457499"/>
  </r>
  <r>
    <x v="0"/>
    <x v="1"/>
    <x v="7"/>
    <x v="15"/>
    <s v="SE1_OTHER"/>
    <x v="6"/>
    <s v="GHOB_WOODCHIPS"/>
    <x v="0"/>
    <x v="15"/>
    <n v="10.420006008607"/>
    <n v="3803.3021931415501"/>
    <n v="13691.887895309599"/>
  </r>
  <r>
    <x v="0"/>
    <x v="1"/>
    <x v="7"/>
    <x v="15"/>
    <s v="SE1_OTHER"/>
    <x v="6"/>
    <s v="GHOB_WOODCHIPS"/>
    <x v="0"/>
    <x v="3"/>
    <n v="6.8905892892559804"/>
    <n v="2515.06509057843"/>
    <n v="9054.2343260823709"/>
  </r>
  <r>
    <x v="0"/>
    <x v="1"/>
    <x v="7"/>
    <x v="15"/>
    <s v="SE1_OTHER"/>
    <x v="6"/>
    <s v="GHOB_WOODCHIPS"/>
    <x v="0"/>
    <x v="4"/>
    <n v="2.01839828228663"/>
    <n v="736.71537303461798"/>
    <n v="2652.1753429246301"/>
  </r>
  <r>
    <x v="0"/>
    <x v="1"/>
    <x v="7"/>
    <x v="15"/>
    <s v="SE1_OTHER"/>
    <x v="6"/>
    <s v="GHOB_WOODCHIPS"/>
    <x v="0"/>
    <x v="6"/>
    <n v="6.6344454335396303"/>
    <n v="2421.5725832419598"/>
    <n v="8717.6612996710701"/>
  </r>
  <r>
    <x v="0"/>
    <x v="1"/>
    <x v="7"/>
    <x v="15"/>
    <s v="SE1_OTHER"/>
    <x v="8"/>
    <s v="GBPR_WOODWASTE"/>
    <x v="0"/>
    <x v="11"/>
    <n v="57.580172834543902"/>
    <n v="21016.763084608501"/>
    <n v="75660.347104590706"/>
  </r>
  <r>
    <x v="0"/>
    <x v="1"/>
    <x v="7"/>
    <x v="15"/>
    <s v="SE1_OTHER"/>
    <x v="8"/>
    <s v="GBPR_WOODWASTE"/>
    <x v="0"/>
    <x v="21"/>
    <n v="57.580172834543902"/>
    <n v="21016.763084608501"/>
    <n v="75660.347104590706"/>
  </r>
  <r>
    <x v="0"/>
    <x v="1"/>
    <x v="7"/>
    <x v="15"/>
    <s v="SE1_OTHER"/>
    <x v="8"/>
    <s v="GBPR_WOODWASTE"/>
    <x v="0"/>
    <x v="12"/>
    <n v="57.580172834543902"/>
    <n v="21016.763084608501"/>
    <n v="75660.347104590706"/>
  </r>
  <r>
    <x v="0"/>
    <x v="1"/>
    <x v="7"/>
    <x v="15"/>
    <s v="SE1_OTHER"/>
    <x v="8"/>
    <s v="GBPR_WOODWASTE"/>
    <x v="0"/>
    <x v="0"/>
    <n v="57.580172834543902"/>
    <n v="21016.763084608501"/>
    <n v="75660.347104590706"/>
  </r>
  <r>
    <x v="0"/>
    <x v="1"/>
    <x v="7"/>
    <x v="15"/>
    <s v="SE1_OTHER"/>
    <x v="8"/>
    <s v="GBPR_WOODWASTE"/>
    <x v="0"/>
    <x v="1"/>
    <n v="57.580172834543902"/>
    <n v="21016.763084608501"/>
    <n v="75660.347104590706"/>
  </r>
  <r>
    <x v="0"/>
    <x v="1"/>
    <x v="7"/>
    <x v="15"/>
    <s v="SE1_OTHER"/>
    <x v="8"/>
    <s v="GBPR_WOODWASTE"/>
    <x v="0"/>
    <x v="2"/>
    <n v="57.580172834543902"/>
    <n v="21016.763084608501"/>
    <n v="75660.347104590706"/>
  </r>
  <r>
    <x v="0"/>
    <x v="1"/>
    <x v="7"/>
    <x v="15"/>
    <s v="SE1_OTHER"/>
    <x v="8"/>
    <s v="GBPR_WOODWASTE"/>
    <x v="0"/>
    <x v="13"/>
    <n v="57.580172834543902"/>
    <n v="21016.763084608501"/>
    <n v="75660.347104590706"/>
  </r>
  <r>
    <x v="0"/>
    <x v="1"/>
    <x v="7"/>
    <x v="15"/>
    <s v="SE1_OTHER"/>
    <x v="8"/>
    <s v="GBPR_WOODWASTE"/>
    <x v="0"/>
    <x v="14"/>
    <n v="57.580172834543902"/>
    <n v="21016.763084608501"/>
    <n v="75660.347104590706"/>
  </r>
  <r>
    <x v="0"/>
    <x v="1"/>
    <x v="7"/>
    <x v="15"/>
    <s v="SE1_OTHER"/>
    <x v="8"/>
    <s v="GBPR_WOODWASTE"/>
    <x v="0"/>
    <x v="15"/>
    <n v="57.580172834543902"/>
    <n v="21016.763084608501"/>
    <n v="75660.347104590706"/>
  </r>
  <r>
    <x v="0"/>
    <x v="1"/>
    <x v="7"/>
    <x v="15"/>
    <s v="SE1_OTHER"/>
    <x v="8"/>
    <s v="GBPR_WOODWASTE"/>
    <x v="0"/>
    <x v="3"/>
    <n v="57.580172834543902"/>
    <n v="21016.763084608501"/>
    <n v="75660.347104590706"/>
  </r>
  <r>
    <x v="0"/>
    <x v="1"/>
    <x v="7"/>
    <x v="15"/>
    <s v="SE1_OTHER"/>
    <x v="8"/>
    <s v="GBPR_WOODWASTE"/>
    <x v="0"/>
    <x v="4"/>
    <n v="57.580172834543902"/>
    <n v="21016.763084608501"/>
    <n v="75660.347104590706"/>
  </r>
  <r>
    <x v="0"/>
    <x v="1"/>
    <x v="7"/>
    <x v="15"/>
    <s v="SE1_OTHER"/>
    <x v="8"/>
    <s v="GBPR_WOODWASTE"/>
    <x v="0"/>
    <x v="16"/>
    <n v="57.580172834543902"/>
    <n v="21016.763084608501"/>
    <n v="75660.347104590706"/>
  </r>
  <r>
    <x v="0"/>
    <x v="1"/>
    <x v="7"/>
    <x v="15"/>
    <s v="SE1_OTHER"/>
    <x v="8"/>
    <s v="GBPR_WOODWASTE"/>
    <x v="0"/>
    <x v="5"/>
    <n v="57.580172834543902"/>
    <n v="21016.763084608501"/>
    <n v="75660.347104590706"/>
  </r>
  <r>
    <x v="0"/>
    <x v="1"/>
    <x v="7"/>
    <x v="15"/>
    <s v="SE1_OTHER"/>
    <x v="8"/>
    <s v="GBPR_WOODWASTE"/>
    <x v="0"/>
    <x v="6"/>
    <n v="57.580172834543902"/>
    <n v="21016.763084608501"/>
    <n v="75660.347104590706"/>
  </r>
  <r>
    <x v="0"/>
    <x v="1"/>
    <x v="7"/>
    <x v="15"/>
    <s v="SE1_OTHER"/>
    <x v="8"/>
    <s v="GBPR_WOODWASTE"/>
    <x v="0"/>
    <x v="17"/>
    <n v="57.580172834543902"/>
    <n v="21016.763084608501"/>
    <n v="75660.347104590706"/>
  </r>
  <r>
    <x v="0"/>
    <x v="1"/>
    <x v="7"/>
    <x v="15"/>
    <s v="SE1_OTHER"/>
    <x v="8"/>
    <s v="GBPR_WOODWASTE"/>
    <x v="0"/>
    <x v="7"/>
    <n v="57.580172834543902"/>
    <n v="21016.763084608501"/>
    <n v="75660.347104590706"/>
  </r>
  <r>
    <x v="0"/>
    <x v="1"/>
    <x v="7"/>
    <x v="15"/>
    <s v="SE1_OTHER"/>
    <x v="8"/>
    <s v="GBPR_WOODWASTE"/>
    <x v="0"/>
    <x v="23"/>
    <n v="57.580172834543902"/>
    <n v="21016.763084608501"/>
    <n v="75660.347104590706"/>
  </r>
  <r>
    <x v="0"/>
    <x v="1"/>
    <x v="7"/>
    <x v="15"/>
    <s v="SE1_OTHER"/>
    <x v="8"/>
    <s v="GBPR_WOODWASTE"/>
    <x v="0"/>
    <x v="8"/>
    <n v="57.580172834543902"/>
    <n v="21016.763084608501"/>
    <n v="75660.347104590706"/>
  </r>
  <r>
    <x v="0"/>
    <x v="1"/>
    <x v="7"/>
    <x v="15"/>
    <s v="SE1_OTHER"/>
    <x v="8"/>
    <s v="GBPR_WOODWASTE"/>
    <x v="0"/>
    <x v="9"/>
    <n v="57.580172834543902"/>
    <n v="21016.763084608501"/>
    <n v="75660.347104590706"/>
  </r>
  <r>
    <x v="0"/>
    <x v="1"/>
    <x v="7"/>
    <x v="15"/>
    <s v="SE1_OTHER"/>
    <x v="8"/>
    <s v="GBPR_WOODWASTE"/>
    <x v="0"/>
    <x v="18"/>
    <n v="57.580172834543902"/>
    <n v="21016.763084608501"/>
    <n v="75660.347104590706"/>
  </r>
  <r>
    <x v="0"/>
    <x v="1"/>
    <x v="7"/>
    <x v="15"/>
    <s v="SE1_OTHER"/>
    <x v="8"/>
    <s v="GBPR_WOODWASTE"/>
    <x v="0"/>
    <x v="19"/>
    <n v="57.580172834543902"/>
    <n v="21016.763084608501"/>
    <n v="75660.347104590706"/>
  </r>
  <r>
    <x v="0"/>
    <x v="1"/>
    <x v="7"/>
    <x v="15"/>
    <s v="SE1_OTHER"/>
    <x v="8"/>
    <s v="GBPR_WOODWASTE"/>
    <x v="0"/>
    <x v="20"/>
    <n v="57.580172834543902"/>
    <n v="21016.763084608501"/>
    <n v="75660.347104590706"/>
  </r>
  <r>
    <x v="0"/>
    <x v="1"/>
    <x v="7"/>
    <x v="15"/>
    <s v="SE1_OTHER"/>
    <x v="8"/>
    <s v="GBPR_WOODWASTE"/>
    <x v="0"/>
    <x v="10"/>
    <n v="57.580172834543902"/>
    <n v="21016.763084608501"/>
    <n v="75660.347104590706"/>
  </r>
  <r>
    <x v="0"/>
    <x v="1"/>
    <x v="7"/>
    <x v="15"/>
    <s v="SE1_OTHER"/>
    <x v="8"/>
    <s v="GBPR_WOODWASTE"/>
    <x v="0"/>
    <x v="22"/>
    <n v="31.351831185560801"/>
    <n v="11443.4183827297"/>
    <n v="41196.306177826802"/>
  </r>
  <r>
    <x v="0"/>
    <x v="1"/>
    <x v="7"/>
    <x v="15"/>
    <s v="SE1_OTHER"/>
    <x v="8"/>
    <s v="GHOB_WOODWASTE"/>
    <x v="0"/>
    <x v="11"/>
    <n v="6.0852942160375898"/>
    <n v="2221.1323888537199"/>
    <n v="7996.0765998733896"/>
  </r>
  <r>
    <x v="0"/>
    <x v="1"/>
    <x v="7"/>
    <x v="15"/>
    <s v="SE1_OTHER"/>
    <x v="8"/>
    <s v="GHOB_WOODWASTE"/>
    <x v="0"/>
    <x v="21"/>
    <n v="4.08103585102997"/>
    <n v="1489.57808562594"/>
    <n v="5362.4811082533897"/>
  </r>
  <r>
    <x v="0"/>
    <x v="1"/>
    <x v="7"/>
    <x v="15"/>
    <s v="SE1_OTHER"/>
    <x v="8"/>
    <s v="GHOB_WOODWASTE"/>
    <x v="0"/>
    <x v="12"/>
    <n v="4.3293276361005102"/>
    <n v="1580.20458717669"/>
    <n v="5688.7365138360701"/>
  </r>
  <r>
    <x v="0"/>
    <x v="1"/>
    <x v="7"/>
    <x v="15"/>
    <s v="SE1_OTHER"/>
    <x v="8"/>
    <s v="GHOB_WOODWASTE"/>
    <x v="0"/>
    <x v="0"/>
    <n v="5.7016862603301304"/>
    <n v="2081.1154850204998"/>
    <n v="7492.0157460737901"/>
  </r>
  <r>
    <x v="0"/>
    <x v="1"/>
    <x v="7"/>
    <x v="15"/>
    <s v="SE1_OTHER"/>
    <x v="8"/>
    <s v="GHOB_WOODWASTE"/>
    <x v="0"/>
    <x v="1"/>
    <n v="9.0024153815126198"/>
    <n v="3285.88161425211"/>
    <n v="11829.173811307601"/>
  </r>
  <r>
    <x v="0"/>
    <x v="1"/>
    <x v="7"/>
    <x v="15"/>
    <s v="SE1_OTHER"/>
    <x v="8"/>
    <s v="GHOB_WOODWASTE"/>
    <x v="0"/>
    <x v="2"/>
    <n v="16.7040708191684"/>
    <n v="6096.9858489964699"/>
    <n v="21949.149056387301"/>
  </r>
  <r>
    <x v="0"/>
    <x v="1"/>
    <x v="7"/>
    <x v="15"/>
    <s v="SE1_OTHER"/>
    <x v="8"/>
    <s v="GHOB_WOODWASTE"/>
    <x v="0"/>
    <x v="13"/>
    <n v="26.6956707530648"/>
    <n v="9743.9198248686498"/>
    <n v="35078.111369527098"/>
  </r>
  <r>
    <x v="0"/>
    <x v="1"/>
    <x v="7"/>
    <x v="15"/>
    <s v="SE1_OTHER"/>
    <x v="8"/>
    <s v="GHOB_WOODWASTE"/>
    <x v="0"/>
    <x v="14"/>
    <n v="26.6956707530648"/>
    <n v="9743.9198248686498"/>
    <n v="35078.111369527098"/>
  </r>
  <r>
    <x v="0"/>
    <x v="1"/>
    <x v="7"/>
    <x v="15"/>
    <s v="SE1_OTHER"/>
    <x v="8"/>
    <s v="GHOB_WOODWASTE"/>
    <x v="0"/>
    <x v="15"/>
    <n v="26.6956707530648"/>
    <n v="9743.9198248686498"/>
    <n v="35078.111369527098"/>
  </r>
  <r>
    <x v="0"/>
    <x v="1"/>
    <x v="7"/>
    <x v="15"/>
    <s v="SE1_OTHER"/>
    <x v="8"/>
    <s v="GHOB_WOODWASTE"/>
    <x v="0"/>
    <x v="3"/>
    <n v="26.6956707530648"/>
    <n v="9743.9198248686498"/>
    <n v="35078.111369527098"/>
  </r>
  <r>
    <x v="0"/>
    <x v="1"/>
    <x v="7"/>
    <x v="15"/>
    <s v="SE1_OTHER"/>
    <x v="8"/>
    <s v="GHOB_WOODWASTE"/>
    <x v="0"/>
    <x v="4"/>
    <n v="26.6956707530648"/>
    <n v="9743.9198248686498"/>
    <n v="35078.111369527098"/>
  </r>
  <r>
    <x v="0"/>
    <x v="1"/>
    <x v="7"/>
    <x v="15"/>
    <s v="SE1_OTHER"/>
    <x v="8"/>
    <s v="GHOB_WOODWASTE"/>
    <x v="0"/>
    <x v="16"/>
    <n v="26.6956707530648"/>
    <n v="9743.9198248686498"/>
    <n v="35078.111369527098"/>
  </r>
  <r>
    <x v="0"/>
    <x v="1"/>
    <x v="7"/>
    <x v="15"/>
    <s v="SE1_OTHER"/>
    <x v="8"/>
    <s v="GHOB_WOODWASTE"/>
    <x v="0"/>
    <x v="5"/>
    <n v="26.6956707530648"/>
    <n v="9743.9198248686498"/>
    <n v="35078.111369527098"/>
  </r>
  <r>
    <x v="0"/>
    <x v="1"/>
    <x v="7"/>
    <x v="15"/>
    <s v="SE1_OTHER"/>
    <x v="8"/>
    <s v="GHOB_WOODWASTE"/>
    <x v="0"/>
    <x v="6"/>
    <n v="26.6956707530648"/>
    <n v="9743.9198248686498"/>
    <n v="35078.111369527098"/>
  </r>
  <r>
    <x v="0"/>
    <x v="1"/>
    <x v="7"/>
    <x v="15"/>
    <s v="SE1_OTHER"/>
    <x v="8"/>
    <s v="GHOB_WOODWASTE"/>
    <x v="0"/>
    <x v="17"/>
    <n v="26.6956707530648"/>
    <n v="9743.9198248686498"/>
    <n v="35078.111369527098"/>
  </r>
  <r>
    <x v="0"/>
    <x v="1"/>
    <x v="7"/>
    <x v="15"/>
    <s v="SE1_OTHER"/>
    <x v="8"/>
    <s v="GHOB_WOODWASTE"/>
    <x v="0"/>
    <x v="7"/>
    <n v="26.6956707530648"/>
    <n v="9743.9198248686498"/>
    <n v="35078.111369527098"/>
  </r>
  <r>
    <x v="0"/>
    <x v="1"/>
    <x v="7"/>
    <x v="15"/>
    <s v="SE1_OTHER"/>
    <x v="8"/>
    <s v="GHOB_WOODWASTE"/>
    <x v="0"/>
    <x v="23"/>
    <n v="24.306267202855501"/>
    <n v="8871.7875290422708"/>
    <n v="31938.435104552202"/>
  </r>
  <r>
    <x v="0"/>
    <x v="1"/>
    <x v="7"/>
    <x v="15"/>
    <s v="SE1_OTHER"/>
    <x v="8"/>
    <s v="GHOB_WOODWASTE"/>
    <x v="0"/>
    <x v="8"/>
    <n v="19.2485527888546"/>
    <n v="7025.7217679319401"/>
    <n v="25292.598364555"/>
  </r>
  <r>
    <x v="0"/>
    <x v="1"/>
    <x v="7"/>
    <x v="15"/>
    <s v="SE1_OTHER"/>
    <x v="8"/>
    <s v="GHOB_WOODWASTE"/>
    <x v="0"/>
    <x v="9"/>
    <n v="16.844190695586502"/>
    <n v="6148.1296038890596"/>
    <n v="22133.266574000601"/>
  </r>
  <r>
    <x v="0"/>
    <x v="1"/>
    <x v="7"/>
    <x v="15"/>
    <s v="SE1_OTHER"/>
    <x v="8"/>
    <s v="GHOB_WOODWASTE"/>
    <x v="0"/>
    <x v="18"/>
    <n v="14.060974473642201"/>
    <n v="5132.2556828793904"/>
    <n v="18476.1204583658"/>
  </r>
  <r>
    <x v="0"/>
    <x v="1"/>
    <x v="7"/>
    <x v="15"/>
    <s v="SE1_OTHER"/>
    <x v="8"/>
    <s v="GHOB_WOODWASTE"/>
    <x v="0"/>
    <x v="19"/>
    <n v="11.095582015639"/>
    <n v="4049.88743570825"/>
    <n v="14579.594768549699"/>
  </r>
  <r>
    <x v="0"/>
    <x v="1"/>
    <x v="7"/>
    <x v="15"/>
    <s v="SE1_OTHER"/>
    <x v="8"/>
    <s v="GHOB_WOODWASTE"/>
    <x v="0"/>
    <x v="20"/>
    <n v="8.5622071403531201"/>
    <n v="3125.2056062288898"/>
    <n v="11250.740182424001"/>
  </r>
  <r>
    <x v="0"/>
    <x v="1"/>
    <x v="7"/>
    <x v="15"/>
    <s v="SE1_OTHER"/>
    <x v="8"/>
    <s v="GHOB_WOODWASTE"/>
    <x v="0"/>
    <x v="10"/>
    <n v="4.7178465529480098"/>
    <n v="1722.0139918260199"/>
    <n v="6199.2503705736899"/>
  </r>
  <r>
    <x v="0"/>
    <x v="1"/>
    <x v="7"/>
    <x v="15"/>
    <s v="SE1_OTHER"/>
    <x v="8"/>
    <s v="GHOB_WOODWASTE"/>
    <x v="0"/>
    <x v="22"/>
    <n v="26.6956707530648"/>
    <n v="9743.9198248686498"/>
    <n v="35078.111369527098"/>
  </r>
  <r>
    <x v="0"/>
    <x v="1"/>
    <x v="7"/>
    <x v="16"/>
    <s v="SE2_EL"/>
    <x v="2"/>
    <s v="GBPR_MUNIWASTE_24"/>
    <x v="0"/>
    <x v="11"/>
    <n v="173.85783130338501"/>
    <n v="63458.1084257357"/>
    <n v="228449.19033264901"/>
  </r>
  <r>
    <x v="0"/>
    <x v="1"/>
    <x v="7"/>
    <x v="16"/>
    <s v="SE2_EL"/>
    <x v="2"/>
    <s v="GBPR_MUNIWASTE_24"/>
    <x v="0"/>
    <x v="21"/>
    <n v="173.85783130338501"/>
    <n v="63458.1084257357"/>
    <n v="228449.19033264901"/>
  </r>
  <r>
    <x v="0"/>
    <x v="1"/>
    <x v="7"/>
    <x v="16"/>
    <s v="SE2_EL"/>
    <x v="2"/>
    <s v="GBPR_MUNIWASTE_24"/>
    <x v="0"/>
    <x v="12"/>
    <n v="173.85783130338501"/>
    <n v="63458.1084257357"/>
    <n v="228449.19033264901"/>
  </r>
  <r>
    <x v="0"/>
    <x v="1"/>
    <x v="7"/>
    <x v="16"/>
    <s v="SE2_EL"/>
    <x v="2"/>
    <s v="GBPR_MUNIWASTE_24"/>
    <x v="0"/>
    <x v="0"/>
    <n v="173.85783130338501"/>
    <n v="63458.1084257357"/>
    <n v="228449.19033264901"/>
  </r>
  <r>
    <x v="0"/>
    <x v="1"/>
    <x v="7"/>
    <x v="16"/>
    <s v="SE2_EL"/>
    <x v="2"/>
    <s v="GBPR_MUNIWASTE_24"/>
    <x v="0"/>
    <x v="1"/>
    <n v="173.85783130338501"/>
    <n v="63458.1084257357"/>
    <n v="228449.19033264901"/>
  </r>
  <r>
    <x v="0"/>
    <x v="1"/>
    <x v="7"/>
    <x v="16"/>
    <s v="SE2_EL"/>
    <x v="2"/>
    <s v="GBPR_MUNIWASTE_24"/>
    <x v="0"/>
    <x v="2"/>
    <n v="173.85783130338501"/>
    <n v="63458.1084257357"/>
    <n v="228449.19033264901"/>
  </r>
  <r>
    <x v="0"/>
    <x v="1"/>
    <x v="7"/>
    <x v="16"/>
    <s v="SE2_EL"/>
    <x v="2"/>
    <s v="GBPR_MUNIWASTE_24"/>
    <x v="0"/>
    <x v="13"/>
    <n v="173.85783130338501"/>
    <n v="63458.1084257357"/>
    <n v="228449.19033264901"/>
  </r>
  <r>
    <x v="0"/>
    <x v="1"/>
    <x v="7"/>
    <x v="16"/>
    <s v="SE2_EL"/>
    <x v="2"/>
    <s v="GBPR_MUNIWASTE_24"/>
    <x v="0"/>
    <x v="14"/>
    <n v="173.85783130338501"/>
    <n v="63458.1084257357"/>
    <n v="228449.19033264901"/>
  </r>
  <r>
    <x v="0"/>
    <x v="1"/>
    <x v="7"/>
    <x v="16"/>
    <s v="SE2_EL"/>
    <x v="2"/>
    <s v="GBPR_MUNIWASTE_24"/>
    <x v="0"/>
    <x v="15"/>
    <n v="173.85783130338501"/>
    <n v="63458.1084257357"/>
    <n v="228449.19033264901"/>
  </r>
  <r>
    <x v="0"/>
    <x v="1"/>
    <x v="7"/>
    <x v="16"/>
    <s v="SE2_EL"/>
    <x v="2"/>
    <s v="GBPR_MUNIWASTE_24"/>
    <x v="0"/>
    <x v="3"/>
    <n v="173.85783130338501"/>
    <n v="63458.1084257357"/>
    <n v="228449.19033264901"/>
  </r>
  <r>
    <x v="0"/>
    <x v="1"/>
    <x v="7"/>
    <x v="16"/>
    <s v="SE2_EL"/>
    <x v="2"/>
    <s v="GBPR_MUNIWASTE_24"/>
    <x v="0"/>
    <x v="4"/>
    <n v="173.85783130338501"/>
    <n v="63458.1084257357"/>
    <n v="228449.19033264901"/>
  </r>
  <r>
    <x v="0"/>
    <x v="1"/>
    <x v="7"/>
    <x v="16"/>
    <s v="SE2_EL"/>
    <x v="2"/>
    <s v="GBPR_MUNIWASTE_24"/>
    <x v="0"/>
    <x v="16"/>
    <n v="173.85783130338501"/>
    <n v="63458.1084257357"/>
    <n v="228449.19033264901"/>
  </r>
  <r>
    <x v="0"/>
    <x v="1"/>
    <x v="7"/>
    <x v="16"/>
    <s v="SE2_EL"/>
    <x v="2"/>
    <s v="GBPR_MUNIWASTE_24"/>
    <x v="0"/>
    <x v="5"/>
    <n v="173.85783130338501"/>
    <n v="63458.1084257357"/>
    <n v="228449.19033264901"/>
  </r>
  <r>
    <x v="0"/>
    <x v="1"/>
    <x v="7"/>
    <x v="16"/>
    <s v="SE2_EL"/>
    <x v="2"/>
    <s v="GBPR_MUNIWASTE_24"/>
    <x v="0"/>
    <x v="6"/>
    <n v="173.85783130338501"/>
    <n v="63458.1084257357"/>
    <n v="228449.19033264901"/>
  </r>
  <r>
    <x v="0"/>
    <x v="1"/>
    <x v="7"/>
    <x v="16"/>
    <s v="SE2_EL"/>
    <x v="2"/>
    <s v="GBPR_MUNIWASTE_24"/>
    <x v="0"/>
    <x v="17"/>
    <n v="173.85783130338501"/>
    <n v="63458.1084257357"/>
    <n v="228449.19033264901"/>
  </r>
  <r>
    <x v="0"/>
    <x v="1"/>
    <x v="7"/>
    <x v="16"/>
    <s v="SE2_EL"/>
    <x v="2"/>
    <s v="GBPR_MUNIWASTE_24"/>
    <x v="0"/>
    <x v="7"/>
    <n v="173.85783130338501"/>
    <n v="63458.1084257357"/>
    <n v="228449.19033264901"/>
  </r>
  <r>
    <x v="0"/>
    <x v="1"/>
    <x v="7"/>
    <x v="16"/>
    <s v="SE2_EL"/>
    <x v="2"/>
    <s v="GBPR_MUNIWASTE_24"/>
    <x v="0"/>
    <x v="23"/>
    <n v="173.85783130338501"/>
    <n v="63458.1084257357"/>
    <n v="228449.19033264901"/>
  </r>
  <r>
    <x v="0"/>
    <x v="1"/>
    <x v="7"/>
    <x v="16"/>
    <s v="SE2_EL"/>
    <x v="2"/>
    <s v="GBPR_MUNIWASTE_24"/>
    <x v="0"/>
    <x v="8"/>
    <n v="173.85783130338501"/>
    <n v="63458.1084257357"/>
    <n v="228449.19033264901"/>
  </r>
  <r>
    <x v="0"/>
    <x v="1"/>
    <x v="7"/>
    <x v="16"/>
    <s v="SE2_EL"/>
    <x v="2"/>
    <s v="GBPR_MUNIWASTE_24"/>
    <x v="0"/>
    <x v="9"/>
    <n v="173.85783130338501"/>
    <n v="63458.1084257357"/>
    <n v="228449.19033264901"/>
  </r>
  <r>
    <x v="0"/>
    <x v="1"/>
    <x v="7"/>
    <x v="16"/>
    <s v="SE2_EL"/>
    <x v="2"/>
    <s v="GBPR_MUNIWASTE_24"/>
    <x v="0"/>
    <x v="18"/>
    <n v="173.85783130338501"/>
    <n v="63458.1084257357"/>
    <n v="228449.19033264901"/>
  </r>
  <r>
    <x v="0"/>
    <x v="1"/>
    <x v="7"/>
    <x v="16"/>
    <s v="SE2_EL"/>
    <x v="2"/>
    <s v="GBPR_MUNIWASTE_24"/>
    <x v="0"/>
    <x v="19"/>
    <n v="173.85783130338501"/>
    <n v="63458.1084257357"/>
    <n v="228449.19033264901"/>
  </r>
  <r>
    <x v="0"/>
    <x v="1"/>
    <x v="7"/>
    <x v="16"/>
    <s v="SE2_EL"/>
    <x v="2"/>
    <s v="GBPR_MUNIWASTE_24"/>
    <x v="0"/>
    <x v="20"/>
    <n v="173.85783130338501"/>
    <n v="63458.1084257357"/>
    <n v="228449.19033264901"/>
  </r>
  <r>
    <x v="0"/>
    <x v="1"/>
    <x v="7"/>
    <x v="16"/>
    <s v="SE2_EL"/>
    <x v="2"/>
    <s v="GBPR_MUNIWASTE_24"/>
    <x v="0"/>
    <x v="10"/>
    <n v="173.85783130338501"/>
    <n v="63458.1084257357"/>
    <n v="228449.19033264901"/>
  </r>
  <r>
    <x v="0"/>
    <x v="1"/>
    <x v="7"/>
    <x v="16"/>
    <s v="SE2_EL"/>
    <x v="2"/>
    <s v="GBPR_MUNIWASTE_24"/>
    <x v="0"/>
    <x v="22"/>
    <n v="104.08062480079801"/>
    <n v="37989.428052291099"/>
    <n v="136761.94098824801"/>
  </r>
  <r>
    <x v="0"/>
    <x v="1"/>
    <x v="7"/>
    <x v="16"/>
    <s v="SE2_EL"/>
    <x v="3"/>
    <s v="GHOB_WASTEHEAT"/>
    <x v="0"/>
    <x v="22"/>
    <n v="17.284798534798501"/>
    <n v="6308.9514652014404"/>
    <n v="22712.225274725199"/>
  </r>
  <r>
    <x v="0"/>
    <x v="1"/>
    <x v="7"/>
    <x v="16"/>
    <s v="SE2_EL"/>
    <x v="8"/>
    <s v="GBPR_WOODWASTE_25"/>
    <x v="0"/>
    <x v="11"/>
    <n v="44.347470795991299"/>
    <n v="16186.8268405368"/>
    <n v="58272.576625932503"/>
  </r>
  <r>
    <x v="0"/>
    <x v="1"/>
    <x v="7"/>
    <x v="16"/>
    <s v="SE2_EL"/>
    <x v="8"/>
    <s v="GBPR_WOODWASTE_25"/>
    <x v="0"/>
    <x v="21"/>
    <n v="43.692582449302797"/>
    <n v="15947.7925939955"/>
    <n v="57412.053338383899"/>
  </r>
  <r>
    <x v="0"/>
    <x v="1"/>
    <x v="7"/>
    <x v="16"/>
    <s v="SE2_EL"/>
    <x v="8"/>
    <s v="GBPR_WOODWASTE_25"/>
    <x v="0"/>
    <x v="12"/>
    <n v="46.896038419925603"/>
    <n v="17117.054023272802"/>
    <n v="61621.394483782198"/>
  </r>
  <r>
    <x v="0"/>
    <x v="1"/>
    <x v="7"/>
    <x v="16"/>
    <s v="SE2_EL"/>
    <x v="8"/>
    <s v="GBPR_WOODWASTE_25"/>
    <x v="0"/>
    <x v="0"/>
    <n v="59.134979310008198"/>
    <n v="21584.267448153001"/>
    <n v="77703.362813350803"/>
  </r>
  <r>
    <x v="0"/>
    <x v="1"/>
    <x v="7"/>
    <x v="16"/>
    <s v="SE2_EL"/>
    <x v="8"/>
    <s v="GBPR_WOODWASTE_25"/>
    <x v="0"/>
    <x v="1"/>
    <n v="76.176566507375597"/>
    <n v="27804.4467751921"/>
    <n v="100096.008390692"/>
  </r>
  <r>
    <x v="0"/>
    <x v="1"/>
    <x v="7"/>
    <x v="16"/>
    <s v="SE2_EL"/>
    <x v="8"/>
    <s v="GBPR_WOODWASTE_25"/>
    <x v="0"/>
    <x v="2"/>
    <n v="89.535871973979098"/>
    <n v="32680.593270502399"/>
    <n v="117650.135773809"/>
  </r>
  <r>
    <x v="0"/>
    <x v="1"/>
    <x v="7"/>
    <x v="16"/>
    <s v="SE2_EL"/>
    <x v="8"/>
    <s v="GBPR_WOODWASTE_25"/>
    <x v="0"/>
    <x v="13"/>
    <n v="133.20060111857501"/>
    <n v="48618.219408279801"/>
    <n v="175025.58986980701"/>
  </r>
  <r>
    <x v="0"/>
    <x v="1"/>
    <x v="7"/>
    <x v="16"/>
    <s v="SE2_EL"/>
    <x v="8"/>
    <s v="GBPR_WOODWASTE_25"/>
    <x v="0"/>
    <x v="14"/>
    <n v="157.331802991263"/>
    <n v="57426.108091811097"/>
    <n v="206733.98913052"/>
  </r>
  <r>
    <x v="0"/>
    <x v="1"/>
    <x v="7"/>
    <x v="16"/>
    <s v="SE2_EL"/>
    <x v="8"/>
    <s v="GBPR_WOODWASTE_25"/>
    <x v="0"/>
    <x v="15"/>
    <n v="153.28302183773701"/>
    <n v="55948.302970773897"/>
    <n v="201413.89069478601"/>
  </r>
  <r>
    <x v="0"/>
    <x v="1"/>
    <x v="7"/>
    <x v="16"/>
    <s v="SE2_EL"/>
    <x v="8"/>
    <s v="GBPR_WOODWASTE_25"/>
    <x v="0"/>
    <x v="3"/>
    <n v="154.150721527314"/>
    <n v="56265.013357469703"/>
    <n v="202554.04808689101"/>
  </r>
  <r>
    <x v="0"/>
    <x v="1"/>
    <x v="7"/>
    <x v="16"/>
    <s v="SE2_EL"/>
    <x v="8"/>
    <s v="GBPR_WOODWASTE_25"/>
    <x v="0"/>
    <x v="4"/>
    <n v="139.82817868469101"/>
    <n v="51037.285219912301"/>
    <n v="183734.22679168399"/>
  </r>
  <r>
    <x v="0"/>
    <x v="1"/>
    <x v="7"/>
    <x v="16"/>
    <s v="SE2_EL"/>
    <x v="8"/>
    <s v="GBPR_WOODWASTE_25"/>
    <x v="0"/>
    <x v="16"/>
    <n v="134.17685910227601"/>
    <n v="48974.553572330798"/>
    <n v="176308.392860391"/>
  </r>
  <r>
    <x v="0"/>
    <x v="1"/>
    <x v="7"/>
    <x v="16"/>
    <s v="SE2_EL"/>
    <x v="8"/>
    <s v="GBPR_WOODWASTE_25"/>
    <x v="0"/>
    <x v="5"/>
    <n v="132.81101340279201"/>
    <n v="48476.019892019001"/>
    <n v="174513.671611269"/>
  </r>
  <r>
    <x v="0"/>
    <x v="1"/>
    <x v="7"/>
    <x v="16"/>
    <s v="SE2_EL"/>
    <x v="8"/>
    <s v="GBPR_WOODWASTE_25"/>
    <x v="0"/>
    <x v="6"/>
    <n v="131.97555443080401"/>
    <n v="48171.077367243401"/>
    <n v="173415.878522076"/>
  </r>
  <r>
    <x v="0"/>
    <x v="1"/>
    <x v="7"/>
    <x v="16"/>
    <s v="SE2_EL"/>
    <x v="8"/>
    <s v="GBPR_WOODWASTE_25"/>
    <x v="0"/>
    <x v="17"/>
    <n v="129.067625963393"/>
    <n v="47109.683476638602"/>
    <n v="169594.860515899"/>
  </r>
  <r>
    <x v="0"/>
    <x v="1"/>
    <x v="7"/>
    <x v="16"/>
    <s v="SE2_EL"/>
    <x v="8"/>
    <s v="GBPR_WOODWASTE_25"/>
    <x v="0"/>
    <x v="7"/>
    <n v="134.124773718386"/>
    <n v="48955.5424072108"/>
    <n v="176239.95266595899"/>
  </r>
  <r>
    <x v="0"/>
    <x v="1"/>
    <x v="7"/>
    <x v="16"/>
    <s v="SE2_EL"/>
    <x v="8"/>
    <s v="GBPR_WOODWASTE_25"/>
    <x v="0"/>
    <x v="23"/>
    <n v="107.221918658226"/>
    <n v="39136.000310252297"/>
    <n v="140889.60111690799"/>
  </r>
  <r>
    <x v="0"/>
    <x v="1"/>
    <x v="7"/>
    <x v="16"/>
    <s v="SE2_EL"/>
    <x v="8"/>
    <s v="GBPR_WOODWASTE_25"/>
    <x v="0"/>
    <x v="8"/>
    <n v="92.240803099820397"/>
    <n v="33667.893131434401"/>
    <n v="121204.41527316401"/>
  </r>
  <r>
    <x v="0"/>
    <x v="1"/>
    <x v="7"/>
    <x v="16"/>
    <s v="SE2_EL"/>
    <x v="8"/>
    <s v="GBPR_WOODWASTE_25"/>
    <x v="0"/>
    <x v="9"/>
    <n v="81.860108020120904"/>
    <n v="29878.939427344099"/>
    <n v="107564.181938439"/>
  </r>
  <r>
    <x v="0"/>
    <x v="1"/>
    <x v="7"/>
    <x v="16"/>
    <s v="SE2_EL"/>
    <x v="8"/>
    <s v="GBPR_WOODWASTE_25"/>
    <x v="0"/>
    <x v="18"/>
    <n v="70.152727151527202"/>
    <n v="25605.745410307401"/>
    <n v="92180.683477106795"/>
  </r>
  <r>
    <x v="0"/>
    <x v="1"/>
    <x v="7"/>
    <x v="16"/>
    <s v="SE2_EL"/>
    <x v="8"/>
    <s v="GBPR_WOODWASTE_25"/>
    <x v="0"/>
    <x v="19"/>
    <n v="59.932731462534498"/>
    <n v="21875.446983825099"/>
    <n v="78751.609141770299"/>
  </r>
  <r>
    <x v="0"/>
    <x v="1"/>
    <x v="7"/>
    <x v="16"/>
    <s v="SE2_EL"/>
    <x v="8"/>
    <s v="GBPR_WOODWASTE_25"/>
    <x v="0"/>
    <x v="20"/>
    <n v="53.193244504548097"/>
    <n v="19415.534244160099"/>
    <n v="69895.923278976203"/>
  </r>
  <r>
    <x v="0"/>
    <x v="1"/>
    <x v="7"/>
    <x v="16"/>
    <s v="SE2_EL"/>
    <x v="8"/>
    <s v="GBPR_WOODWASTE_25"/>
    <x v="0"/>
    <x v="10"/>
    <n v="39.632378530195801"/>
    <n v="14465.818163521501"/>
    <n v="52076.945388677297"/>
  </r>
  <r>
    <x v="0"/>
    <x v="1"/>
    <x v="7"/>
    <x v="16"/>
    <s v="SE2_EL"/>
    <x v="8"/>
    <s v="GEXT_WOODWASTE_HORNEBORG"/>
    <x v="0"/>
    <x v="22"/>
    <n v="74.849211792873803"/>
    <n v="27319.962304398901"/>
    <n v="98351.864295836203"/>
  </r>
  <r>
    <x v="0"/>
    <x v="1"/>
    <x v="7"/>
    <x v="16"/>
    <s v="SE2_OTHER"/>
    <x v="2"/>
    <s v="GBPR_MUNIWASTE_24"/>
    <x v="0"/>
    <x v="11"/>
    <n v="13.1783135275753"/>
    <n v="4810.0844375650004"/>
    <n v="17316.303975234001"/>
  </r>
  <r>
    <x v="0"/>
    <x v="1"/>
    <x v="7"/>
    <x v="16"/>
    <s v="SE2_OTHER"/>
    <x v="2"/>
    <s v="GBPR_MUNIWASTE_24"/>
    <x v="0"/>
    <x v="21"/>
    <n v="13.1783135275753"/>
    <n v="4810.0844375650004"/>
    <n v="17316.303975234001"/>
  </r>
  <r>
    <x v="0"/>
    <x v="1"/>
    <x v="7"/>
    <x v="16"/>
    <s v="SE2_OTHER"/>
    <x v="2"/>
    <s v="GBPR_MUNIWASTE_24"/>
    <x v="0"/>
    <x v="12"/>
    <n v="13.1783135275753"/>
    <n v="4810.0844375650004"/>
    <n v="17316.303975234001"/>
  </r>
  <r>
    <x v="0"/>
    <x v="1"/>
    <x v="7"/>
    <x v="16"/>
    <s v="SE2_OTHER"/>
    <x v="2"/>
    <s v="GBPR_MUNIWASTE_24"/>
    <x v="0"/>
    <x v="0"/>
    <n v="13.1783135275753"/>
    <n v="4810.0844375650004"/>
    <n v="17316.303975234001"/>
  </r>
  <r>
    <x v="0"/>
    <x v="1"/>
    <x v="7"/>
    <x v="16"/>
    <s v="SE2_OTHER"/>
    <x v="2"/>
    <s v="GBPR_MUNIWASTE_24"/>
    <x v="0"/>
    <x v="1"/>
    <n v="13.1783135275753"/>
    <n v="4810.0844375650004"/>
    <n v="17316.303975234001"/>
  </r>
  <r>
    <x v="0"/>
    <x v="1"/>
    <x v="7"/>
    <x v="16"/>
    <s v="SE2_OTHER"/>
    <x v="2"/>
    <s v="GBPR_MUNIWASTE_24"/>
    <x v="0"/>
    <x v="2"/>
    <n v="13.1783135275753"/>
    <n v="4810.0844375650004"/>
    <n v="17316.303975234001"/>
  </r>
  <r>
    <x v="0"/>
    <x v="1"/>
    <x v="7"/>
    <x v="16"/>
    <s v="SE2_OTHER"/>
    <x v="2"/>
    <s v="GBPR_MUNIWASTE_24"/>
    <x v="0"/>
    <x v="13"/>
    <n v="13.1783135275753"/>
    <n v="4810.0844375650004"/>
    <n v="17316.303975234001"/>
  </r>
  <r>
    <x v="0"/>
    <x v="1"/>
    <x v="7"/>
    <x v="16"/>
    <s v="SE2_OTHER"/>
    <x v="2"/>
    <s v="GBPR_MUNIWASTE_24"/>
    <x v="0"/>
    <x v="14"/>
    <n v="13.1783135275753"/>
    <n v="4810.0844375650004"/>
    <n v="17316.303975234001"/>
  </r>
  <r>
    <x v="0"/>
    <x v="1"/>
    <x v="7"/>
    <x v="16"/>
    <s v="SE2_OTHER"/>
    <x v="2"/>
    <s v="GBPR_MUNIWASTE_24"/>
    <x v="0"/>
    <x v="15"/>
    <n v="13.1783135275753"/>
    <n v="4810.0844375650004"/>
    <n v="17316.303975234001"/>
  </r>
  <r>
    <x v="0"/>
    <x v="1"/>
    <x v="7"/>
    <x v="16"/>
    <s v="SE2_OTHER"/>
    <x v="2"/>
    <s v="GBPR_MUNIWASTE_24"/>
    <x v="0"/>
    <x v="3"/>
    <n v="13.1783135275753"/>
    <n v="4810.0844375650004"/>
    <n v="17316.303975234001"/>
  </r>
  <r>
    <x v="0"/>
    <x v="1"/>
    <x v="7"/>
    <x v="16"/>
    <s v="SE2_OTHER"/>
    <x v="2"/>
    <s v="GBPR_MUNIWASTE_24"/>
    <x v="0"/>
    <x v="4"/>
    <n v="13.1783135275753"/>
    <n v="4810.0844375650004"/>
    <n v="17316.303975234001"/>
  </r>
  <r>
    <x v="0"/>
    <x v="1"/>
    <x v="7"/>
    <x v="16"/>
    <s v="SE2_OTHER"/>
    <x v="2"/>
    <s v="GBPR_MUNIWASTE_24"/>
    <x v="0"/>
    <x v="16"/>
    <n v="13.1783135275753"/>
    <n v="4810.0844375650004"/>
    <n v="17316.303975234001"/>
  </r>
  <r>
    <x v="0"/>
    <x v="1"/>
    <x v="7"/>
    <x v="16"/>
    <s v="SE2_OTHER"/>
    <x v="2"/>
    <s v="GBPR_MUNIWASTE_24"/>
    <x v="0"/>
    <x v="5"/>
    <n v="13.1783135275753"/>
    <n v="4810.0844375650004"/>
    <n v="17316.303975234001"/>
  </r>
  <r>
    <x v="0"/>
    <x v="1"/>
    <x v="7"/>
    <x v="16"/>
    <s v="SE2_OTHER"/>
    <x v="2"/>
    <s v="GBPR_MUNIWASTE_24"/>
    <x v="0"/>
    <x v="6"/>
    <n v="13.1783135275753"/>
    <n v="4810.0844375650004"/>
    <n v="17316.303975234001"/>
  </r>
  <r>
    <x v="0"/>
    <x v="1"/>
    <x v="7"/>
    <x v="16"/>
    <s v="SE2_OTHER"/>
    <x v="2"/>
    <s v="GBPR_MUNIWASTE_24"/>
    <x v="0"/>
    <x v="17"/>
    <n v="13.1783135275753"/>
    <n v="4810.0844375650004"/>
    <n v="17316.303975234001"/>
  </r>
  <r>
    <x v="0"/>
    <x v="1"/>
    <x v="7"/>
    <x v="16"/>
    <s v="SE2_OTHER"/>
    <x v="2"/>
    <s v="GBPR_MUNIWASTE_24"/>
    <x v="0"/>
    <x v="7"/>
    <n v="13.1783135275753"/>
    <n v="4810.0844375650004"/>
    <n v="17316.303975234001"/>
  </r>
  <r>
    <x v="0"/>
    <x v="1"/>
    <x v="7"/>
    <x v="16"/>
    <s v="SE2_OTHER"/>
    <x v="2"/>
    <s v="GBPR_MUNIWASTE_24"/>
    <x v="0"/>
    <x v="23"/>
    <n v="13.1783135275753"/>
    <n v="4810.0844375650004"/>
    <n v="17316.303975234001"/>
  </r>
  <r>
    <x v="0"/>
    <x v="1"/>
    <x v="7"/>
    <x v="16"/>
    <s v="SE2_OTHER"/>
    <x v="2"/>
    <s v="GBPR_MUNIWASTE_24"/>
    <x v="0"/>
    <x v="8"/>
    <n v="13.1783135275753"/>
    <n v="4810.0844375650004"/>
    <n v="17316.303975234001"/>
  </r>
  <r>
    <x v="0"/>
    <x v="1"/>
    <x v="7"/>
    <x v="16"/>
    <s v="SE2_OTHER"/>
    <x v="2"/>
    <s v="GBPR_MUNIWASTE_24"/>
    <x v="0"/>
    <x v="9"/>
    <n v="13.1783135275753"/>
    <n v="4810.0844375650004"/>
    <n v="17316.303975234001"/>
  </r>
  <r>
    <x v="0"/>
    <x v="1"/>
    <x v="7"/>
    <x v="16"/>
    <s v="SE2_OTHER"/>
    <x v="2"/>
    <s v="GBPR_MUNIWASTE_24"/>
    <x v="0"/>
    <x v="18"/>
    <n v="13.1783135275753"/>
    <n v="4810.0844375650004"/>
    <n v="17316.303975234001"/>
  </r>
  <r>
    <x v="0"/>
    <x v="1"/>
    <x v="7"/>
    <x v="16"/>
    <s v="SE2_OTHER"/>
    <x v="2"/>
    <s v="GBPR_MUNIWASTE_24"/>
    <x v="0"/>
    <x v="19"/>
    <n v="13.1783135275753"/>
    <n v="4810.0844375650004"/>
    <n v="17316.303975234001"/>
  </r>
  <r>
    <x v="0"/>
    <x v="1"/>
    <x v="7"/>
    <x v="16"/>
    <s v="SE2_OTHER"/>
    <x v="2"/>
    <s v="GBPR_MUNIWASTE_24"/>
    <x v="0"/>
    <x v="20"/>
    <n v="13.1783135275753"/>
    <n v="4810.0844375650004"/>
    <n v="17316.303975234001"/>
  </r>
  <r>
    <x v="0"/>
    <x v="1"/>
    <x v="7"/>
    <x v="16"/>
    <s v="SE2_OTHER"/>
    <x v="2"/>
    <s v="GBPR_MUNIWASTE_24"/>
    <x v="0"/>
    <x v="10"/>
    <n v="13.1783135275753"/>
    <n v="4810.0844375650004"/>
    <n v="17316.303975234001"/>
  </r>
  <r>
    <x v="0"/>
    <x v="1"/>
    <x v="7"/>
    <x v="16"/>
    <s v="SE2_OTHER"/>
    <x v="2"/>
    <s v="GBPR_MUNIWASTE_24"/>
    <x v="0"/>
    <x v="22"/>
    <n v="13.1783135275753"/>
    <n v="4810.0844375650004"/>
    <n v="17316.303975234001"/>
  </r>
  <r>
    <x v="0"/>
    <x v="1"/>
    <x v="7"/>
    <x v="16"/>
    <s v="SE2_OTHER"/>
    <x v="3"/>
    <s v="GHOB_WASTEHEAT"/>
    <x v="0"/>
    <x v="11"/>
    <n v="16.031295787545702"/>
    <n v="5851.4229624541904"/>
    <n v="21065.1226648351"/>
  </r>
  <r>
    <x v="0"/>
    <x v="1"/>
    <x v="7"/>
    <x v="16"/>
    <s v="SE2_OTHER"/>
    <x v="3"/>
    <s v="GHOB_WASTEHEAT"/>
    <x v="0"/>
    <x v="21"/>
    <n v="15.7783370151562"/>
    <n v="5759.0930105320203"/>
    <n v="20732.734837915301"/>
  </r>
  <r>
    <x v="0"/>
    <x v="1"/>
    <x v="7"/>
    <x v="16"/>
    <s v="SE2_OTHER"/>
    <x v="3"/>
    <s v="GHOB_WASTEHEAT"/>
    <x v="0"/>
    <x v="12"/>
    <n v="16.031295787545702"/>
    <n v="5851.4229624541904"/>
    <n v="21065.1226648351"/>
  </r>
  <r>
    <x v="0"/>
    <x v="1"/>
    <x v="7"/>
    <x v="16"/>
    <s v="SE2_OTHER"/>
    <x v="3"/>
    <s v="GHOB_WASTEHEAT"/>
    <x v="0"/>
    <x v="0"/>
    <n v="16.031295787545702"/>
    <n v="5851.4229624541904"/>
    <n v="21065.1226648351"/>
  </r>
  <r>
    <x v="0"/>
    <x v="1"/>
    <x v="7"/>
    <x v="16"/>
    <s v="SE2_OTHER"/>
    <x v="3"/>
    <s v="GHOB_WASTEHEAT"/>
    <x v="0"/>
    <x v="1"/>
    <n v="16.031295787545702"/>
    <n v="5851.4229624541904"/>
    <n v="21065.1226648351"/>
  </r>
  <r>
    <x v="0"/>
    <x v="1"/>
    <x v="7"/>
    <x v="16"/>
    <s v="SE2_OTHER"/>
    <x v="3"/>
    <s v="GHOB_WASTEHEAT"/>
    <x v="0"/>
    <x v="2"/>
    <n v="16.031295787545702"/>
    <n v="5851.4229624541904"/>
    <n v="21065.1226648351"/>
  </r>
  <r>
    <x v="0"/>
    <x v="1"/>
    <x v="7"/>
    <x v="16"/>
    <s v="SE2_OTHER"/>
    <x v="3"/>
    <s v="GHOB_WASTEHEAT"/>
    <x v="0"/>
    <x v="13"/>
    <n v="16.031295787545702"/>
    <n v="5851.4229624541904"/>
    <n v="21065.1226648351"/>
  </r>
  <r>
    <x v="0"/>
    <x v="1"/>
    <x v="7"/>
    <x v="16"/>
    <s v="SE2_OTHER"/>
    <x v="3"/>
    <s v="GHOB_WASTEHEAT"/>
    <x v="0"/>
    <x v="14"/>
    <n v="16.031295787545702"/>
    <n v="5851.4229624541904"/>
    <n v="21065.1226648351"/>
  </r>
  <r>
    <x v="0"/>
    <x v="1"/>
    <x v="7"/>
    <x v="16"/>
    <s v="SE2_OTHER"/>
    <x v="3"/>
    <s v="GHOB_WASTEHEAT"/>
    <x v="0"/>
    <x v="15"/>
    <n v="16.031295787545702"/>
    <n v="5851.4229624541904"/>
    <n v="21065.1226648351"/>
  </r>
  <r>
    <x v="0"/>
    <x v="1"/>
    <x v="7"/>
    <x v="16"/>
    <s v="SE2_OTHER"/>
    <x v="3"/>
    <s v="GHOB_WASTEHEAT"/>
    <x v="0"/>
    <x v="3"/>
    <n v="16.031295787545702"/>
    <n v="5851.4229624541904"/>
    <n v="21065.1226648351"/>
  </r>
  <r>
    <x v="0"/>
    <x v="1"/>
    <x v="7"/>
    <x v="16"/>
    <s v="SE2_OTHER"/>
    <x v="3"/>
    <s v="GHOB_WASTEHEAT"/>
    <x v="0"/>
    <x v="4"/>
    <n v="16.031295787545702"/>
    <n v="5851.4229624541904"/>
    <n v="21065.1226648351"/>
  </r>
  <r>
    <x v="0"/>
    <x v="1"/>
    <x v="7"/>
    <x v="16"/>
    <s v="SE2_OTHER"/>
    <x v="3"/>
    <s v="GHOB_WASTEHEAT"/>
    <x v="0"/>
    <x v="16"/>
    <n v="16.031295787545702"/>
    <n v="5851.4229624541904"/>
    <n v="21065.1226648351"/>
  </r>
  <r>
    <x v="0"/>
    <x v="1"/>
    <x v="7"/>
    <x v="16"/>
    <s v="SE2_OTHER"/>
    <x v="3"/>
    <s v="GHOB_WASTEHEAT"/>
    <x v="0"/>
    <x v="5"/>
    <n v="16.031295787545702"/>
    <n v="5851.4229624541904"/>
    <n v="21065.1226648351"/>
  </r>
  <r>
    <x v="0"/>
    <x v="1"/>
    <x v="7"/>
    <x v="16"/>
    <s v="SE2_OTHER"/>
    <x v="3"/>
    <s v="GHOB_WASTEHEAT"/>
    <x v="0"/>
    <x v="6"/>
    <n v="16.031295787545702"/>
    <n v="5851.4229624541904"/>
    <n v="21065.1226648351"/>
  </r>
  <r>
    <x v="0"/>
    <x v="1"/>
    <x v="7"/>
    <x v="16"/>
    <s v="SE2_OTHER"/>
    <x v="3"/>
    <s v="GHOB_WASTEHEAT"/>
    <x v="0"/>
    <x v="17"/>
    <n v="16.031295787545702"/>
    <n v="5851.4229624541904"/>
    <n v="21065.1226648351"/>
  </r>
  <r>
    <x v="0"/>
    <x v="1"/>
    <x v="7"/>
    <x v="16"/>
    <s v="SE2_OTHER"/>
    <x v="3"/>
    <s v="GHOB_WASTEHEAT"/>
    <x v="0"/>
    <x v="7"/>
    <n v="16.031295787545702"/>
    <n v="5851.4229624541904"/>
    <n v="21065.1226648351"/>
  </r>
  <r>
    <x v="0"/>
    <x v="1"/>
    <x v="7"/>
    <x v="16"/>
    <s v="SE2_OTHER"/>
    <x v="3"/>
    <s v="GHOB_WASTEHEAT"/>
    <x v="0"/>
    <x v="23"/>
    <n v="16.031295787545702"/>
    <n v="5851.4229624541904"/>
    <n v="21065.1226648351"/>
  </r>
  <r>
    <x v="0"/>
    <x v="1"/>
    <x v="7"/>
    <x v="16"/>
    <s v="SE2_OTHER"/>
    <x v="3"/>
    <s v="GHOB_WASTEHEAT"/>
    <x v="0"/>
    <x v="8"/>
    <n v="16.031295787545702"/>
    <n v="5851.4229624541904"/>
    <n v="21065.1226648351"/>
  </r>
  <r>
    <x v="0"/>
    <x v="1"/>
    <x v="7"/>
    <x v="16"/>
    <s v="SE2_OTHER"/>
    <x v="3"/>
    <s v="GHOB_WASTEHEAT"/>
    <x v="0"/>
    <x v="9"/>
    <n v="16.031295787545702"/>
    <n v="5851.4229624541904"/>
    <n v="21065.1226648351"/>
  </r>
  <r>
    <x v="0"/>
    <x v="1"/>
    <x v="7"/>
    <x v="16"/>
    <s v="SE2_OTHER"/>
    <x v="3"/>
    <s v="GHOB_WASTEHEAT"/>
    <x v="0"/>
    <x v="18"/>
    <n v="16.031295787545702"/>
    <n v="5851.4229624541904"/>
    <n v="21065.1226648351"/>
  </r>
  <r>
    <x v="0"/>
    <x v="1"/>
    <x v="7"/>
    <x v="16"/>
    <s v="SE2_OTHER"/>
    <x v="3"/>
    <s v="GHOB_WASTEHEAT"/>
    <x v="0"/>
    <x v="19"/>
    <n v="16.031295787545702"/>
    <n v="5851.4229624541904"/>
    <n v="21065.1226648351"/>
  </r>
  <r>
    <x v="0"/>
    <x v="1"/>
    <x v="7"/>
    <x v="16"/>
    <s v="SE2_OTHER"/>
    <x v="3"/>
    <s v="GHOB_WASTEHEAT"/>
    <x v="0"/>
    <x v="20"/>
    <n v="16.031295787545702"/>
    <n v="5851.4229624541904"/>
    <n v="21065.1226648351"/>
  </r>
  <r>
    <x v="0"/>
    <x v="1"/>
    <x v="7"/>
    <x v="16"/>
    <s v="SE2_OTHER"/>
    <x v="3"/>
    <s v="GHOB_WASTEHEAT"/>
    <x v="0"/>
    <x v="10"/>
    <n v="16.031295787545702"/>
    <n v="5851.4229624541904"/>
    <n v="21065.1226648351"/>
  </r>
  <r>
    <x v="0"/>
    <x v="1"/>
    <x v="7"/>
    <x v="16"/>
    <s v="SE2_OTHER"/>
    <x v="3"/>
    <s v="GHOB_WASTEHEAT"/>
    <x v="0"/>
    <x v="22"/>
    <n v="16.031295787545702"/>
    <n v="5851.4229624541904"/>
    <n v="21065.1226648351"/>
  </r>
  <r>
    <x v="0"/>
    <x v="1"/>
    <x v="7"/>
    <x v="16"/>
    <s v="SE2_OTHER"/>
    <x v="8"/>
    <s v="GBPR_WOODWASTE_36"/>
    <x v="0"/>
    <x v="11"/>
    <n v="121.046998448051"/>
    <n v="44182.154433538599"/>
    <n v="159055.75596073901"/>
  </r>
  <r>
    <x v="0"/>
    <x v="1"/>
    <x v="7"/>
    <x v="16"/>
    <s v="SE2_OTHER"/>
    <x v="8"/>
    <s v="GBPR_WOODWASTE_36"/>
    <x v="0"/>
    <x v="21"/>
    <n v="121.046998448051"/>
    <n v="44182.154433538599"/>
    <n v="159055.75596073901"/>
  </r>
  <r>
    <x v="0"/>
    <x v="1"/>
    <x v="7"/>
    <x v="16"/>
    <s v="SE2_OTHER"/>
    <x v="8"/>
    <s v="GBPR_WOODWASTE_36"/>
    <x v="0"/>
    <x v="12"/>
    <n v="121.046998448051"/>
    <n v="44182.154433538599"/>
    <n v="159055.75596073901"/>
  </r>
  <r>
    <x v="0"/>
    <x v="1"/>
    <x v="7"/>
    <x v="16"/>
    <s v="SE2_OTHER"/>
    <x v="8"/>
    <s v="GBPR_WOODWASTE_36"/>
    <x v="0"/>
    <x v="0"/>
    <n v="121.046998448051"/>
    <n v="44182.154433538599"/>
    <n v="159055.75596073901"/>
  </r>
  <r>
    <x v="0"/>
    <x v="1"/>
    <x v="7"/>
    <x v="16"/>
    <s v="SE2_OTHER"/>
    <x v="8"/>
    <s v="GBPR_WOODWASTE_36"/>
    <x v="0"/>
    <x v="1"/>
    <n v="121.046998448051"/>
    <n v="44182.154433538599"/>
    <n v="159055.75596073901"/>
  </r>
  <r>
    <x v="0"/>
    <x v="1"/>
    <x v="7"/>
    <x v="16"/>
    <s v="SE2_OTHER"/>
    <x v="8"/>
    <s v="GBPR_WOODWASTE_36"/>
    <x v="0"/>
    <x v="2"/>
    <n v="121.046998448051"/>
    <n v="44182.154433538599"/>
    <n v="159055.75596073901"/>
  </r>
  <r>
    <x v="0"/>
    <x v="1"/>
    <x v="7"/>
    <x v="16"/>
    <s v="SE2_OTHER"/>
    <x v="8"/>
    <s v="GBPR_WOODWASTE_36"/>
    <x v="0"/>
    <x v="13"/>
    <n v="121.046998448051"/>
    <n v="44182.154433538599"/>
    <n v="159055.75596073901"/>
  </r>
  <r>
    <x v="0"/>
    <x v="1"/>
    <x v="7"/>
    <x v="16"/>
    <s v="SE2_OTHER"/>
    <x v="8"/>
    <s v="GBPR_WOODWASTE_36"/>
    <x v="0"/>
    <x v="14"/>
    <n v="121.046998448051"/>
    <n v="44182.154433538599"/>
    <n v="159055.75596073901"/>
  </r>
  <r>
    <x v="0"/>
    <x v="1"/>
    <x v="7"/>
    <x v="16"/>
    <s v="SE2_OTHER"/>
    <x v="8"/>
    <s v="GBPR_WOODWASTE_36"/>
    <x v="0"/>
    <x v="15"/>
    <n v="121.046998448051"/>
    <n v="44182.154433538599"/>
    <n v="159055.75596073901"/>
  </r>
  <r>
    <x v="0"/>
    <x v="1"/>
    <x v="7"/>
    <x v="16"/>
    <s v="SE2_OTHER"/>
    <x v="8"/>
    <s v="GBPR_WOODWASTE_36"/>
    <x v="0"/>
    <x v="3"/>
    <n v="121.046998448051"/>
    <n v="44182.154433538599"/>
    <n v="159055.75596073901"/>
  </r>
  <r>
    <x v="0"/>
    <x v="1"/>
    <x v="7"/>
    <x v="16"/>
    <s v="SE2_OTHER"/>
    <x v="8"/>
    <s v="GBPR_WOODWASTE_36"/>
    <x v="0"/>
    <x v="4"/>
    <n v="121.046998448051"/>
    <n v="44182.154433538599"/>
    <n v="159055.75596073901"/>
  </r>
  <r>
    <x v="0"/>
    <x v="1"/>
    <x v="7"/>
    <x v="16"/>
    <s v="SE2_OTHER"/>
    <x v="8"/>
    <s v="GBPR_WOODWASTE_36"/>
    <x v="0"/>
    <x v="16"/>
    <n v="121.046998448051"/>
    <n v="44182.154433538599"/>
    <n v="159055.75596073901"/>
  </r>
  <r>
    <x v="0"/>
    <x v="1"/>
    <x v="7"/>
    <x v="16"/>
    <s v="SE2_OTHER"/>
    <x v="8"/>
    <s v="GBPR_WOODWASTE_36"/>
    <x v="0"/>
    <x v="5"/>
    <n v="121.046998448051"/>
    <n v="44182.154433538599"/>
    <n v="159055.75596073901"/>
  </r>
  <r>
    <x v="0"/>
    <x v="1"/>
    <x v="7"/>
    <x v="16"/>
    <s v="SE2_OTHER"/>
    <x v="8"/>
    <s v="GBPR_WOODWASTE_36"/>
    <x v="0"/>
    <x v="6"/>
    <n v="121.046998448051"/>
    <n v="44182.154433538599"/>
    <n v="159055.75596073901"/>
  </r>
  <r>
    <x v="0"/>
    <x v="1"/>
    <x v="7"/>
    <x v="16"/>
    <s v="SE2_OTHER"/>
    <x v="8"/>
    <s v="GBPR_WOODWASTE_36"/>
    <x v="0"/>
    <x v="17"/>
    <n v="121.046998448051"/>
    <n v="44182.154433538599"/>
    <n v="159055.75596073901"/>
  </r>
  <r>
    <x v="0"/>
    <x v="1"/>
    <x v="7"/>
    <x v="16"/>
    <s v="SE2_OTHER"/>
    <x v="8"/>
    <s v="GBPR_WOODWASTE_36"/>
    <x v="0"/>
    <x v="7"/>
    <n v="121.046998448051"/>
    <n v="44182.154433538599"/>
    <n v="159055.75596073901"/>
  </r>
  <r>
    <x v="0"/>
    <x v="1"/>
    <x v="7"/>
    <x v="16"/>
    <s v="SE2_OTHER"/>
    <x v="8"/>
    <s v="GBPR_WOODWASTE_36"/>
    <x v="0"/>
    <x v="23"/>
    <n v="121.046998448051"/>
    <n v="44182.154433538599"/>
    <n v="159055.75596073901"/>
  </r>
  <r>
    <x v="0"/>
    <x v="1"/>
    <x v="7"/>
    <x v="16"/>
    <s v="SE2_OTHER"/>
    <x v="8"/>
    <s v="GBPR_WOODWASTE_36"/>
    <x v="0"/>
    <x v="8"/>
    <n v="121.046998448051"/>
    <n v="44182.154433538599"/>
    <n v="159055.75596073901"/>
  </r>
  <r>
    <x v="0"/>
    <x v="1"/>
    <x v="7"/>
    <x v="16"/>
    <s v="SE2_OTHER"/>
    <x v="8"/>
    <s v="GBPR_WOODWASTE_36"/>
    <x v="0"/>
    <x v="9"/>
    <n v="121.046998448051"/>
    <n v="44182.154433538599"/>
    <n v="159055.75596073901"/>
  </r>
  <r>
    <x v="0"/>
    <x v="1"/>
    <x v="7"/>
    <x v="16"/>
    <s v="SE2_OTHER"/>
    <x v="8"/>
    <s v="GBPR_WOODWASTE_36"/>
    <x v="0"/>
    <x v="18"/>
    <n v="121.046998448051"/>
    <n v="44182.154433538599"/>
    <n v="159055.75596073901"/>
  </r>
  <r>
    <x v="0"/>
    <x v="1"/>
    <x v="7"/>
    <x v="16"/>
    <s v="SE2_OTHER"/>
    <x v="8"/>
    <s v="GBPR_WOODWASTE_36"/>
    <x v="0"/>
    <x v="19"/>
    <n v="121.046998448051"/>
    <n v="44182.154433538599"/>
    <n v="159055.75596073901"/>
  </r>
  <r>
    <x v="0"/>
    <x v="1"/>
    <x v="7"/>
    <x v="16"/>
    <s v="SE2_OTHER"/>
    <x v="8"/>
    <s v="GBPR_WOODWASTE_36"/>
    <x v="0"/>
    <x v="20"/>
    <n v="121.046998448051"/>
    <n v="44182.154433538599"/>
    <n v="159055.75596073901"/>
  </r>
  <r>
    <x v="0"/>
    <x v="1"/>
    <x v="7"/>
    <x v="16"/>
    <s v="SE2_OTHER"/>
    <x v="8"/>
    <s v="GBPR_WOODWASTE_36"/>
    <x v="0"/>
    <x v="10"/>
    <n v="121.046998448051"/>
    <n v="44182.154433538599"/>
    <n v="159055.75596073901"/>
  </r>
  <r>
    <x v="0"/>
    <x v="1"/>
    <x v="7"/>
    <x v="16"/>
    <s v="SE2_OTHER"/>
    <x v="8"/>
    <s v="GHOB_WOODWASTE"/>
    <x v="0"/>
    <x v="11"/>
    <n v="1.1125468535443901"/>
    <n v="406.07960154370301"/>
    <n v="1461.88656555733"/>
  </r>
  <r>
    <x v="0"/>
    <x v="1"/>
    <x v="7"/>
    <x v="16"/>
    <s v="SE2_OTHER"/>
    <x v="8"/>
    <s v="GHOB_WOODWASTE"/>
    <x v="0"/>
    <x v="12"/>
    <n v="1.7280614293271399"/>
    <n v="630.742421704408"/>
    <n v="2270.6727181358701"/>
  </r>
  <r>
    <x v="0"/>
    <x v="1"/>
    <x v="7"/>
    <x v="16"/>
    <s v="SE2_OTHER"/>
    <x v="8"/>
    <s v="GHOB_WOODWASTE"/>
    <x v="0"/>
    <x v="0"/>
    <n v="6.2653653129328299"/>
    <n v="2286.85833922048"/>
    <n v="8232.6900211937409"/>
  </r>
  <r>
    <x v="0"/>
    <x v="1"/>
    <x v="7"/>
    <x v="16"/>
    <s v="SE2_OTHER"/>
    <x v="8"/>
    <s v="GHOB_WOODWASTE"/>
    <x v="0"/>
    <x v="1"/>
    <n v="12.002351279212499"/>
    <n v="4380.8582169125702"/>
    <n v="15771.0895808853"/>
  </r>
  <r>
    <x v="0"/>
    <x v="1"/>
    <x v="7"/>
    <x v="16"/>
    <s v="SE2_OTHER"/>
    <x v="8"/>
    <s v="GHOB_WOODWASTE"/>
    <x v="0"/>
    <x v="2"/>
    <n v="22.7194467212563"/>
    <n v="8292.5980532585399"/>
    <n v="29853.352991730699"/>
  </r>
  <r>
    <x v="0"/>
    <x v="1"/>
    <x v="7"/>
    <x v="16"/>
    <s v="SE2_OTHER"/>
    <x v="8"/>
    <s v="GHOB_WOODWASTE"/>
    <x v="0"/>
    <x v="13"/>
    <n v="50.934734111755603"/>
    <n v="18591.1779507908"/>
    <n v="66928.240622846803"/>
  </r>
  <r>
    <x v="0"/>
    <x v="1"/>
    <x v="7"/>
    <x v="16"/>
    <s v="SE2_OTHER"/>
    <x v="8"/>
    <s v="GHOB_WOODWASTE"/>
    <x v="0"/>
    <x v="14"/>
    <n v="65.555969632332904"/>
    <n v="23927.928915801502"/>
    <n v="86140.544096885395"/>
  </r>
  <r>
    <x v="0"/>
    <x v="1"/>
    <x v="7"/>
    <x v="16"/>
    <s v="SE2_OTHER"/>
    <x v="8"/>
    <s v="GHOB_WOODWASTE"/>
    <x v="0"/>
    <x v="15"/>
    <n v="66.499779874909606"/>
    <n v="24272.419654342"/>
    <n v="87380.710755631299"/>
  </r>
  <r>
    <x v="0"/>
    <x v="1"/>
    <x v="7"/>
    <x v="16"/>
    <s v="SE2_OTHER"/>
    <x v="8"/>
    <s v="GHOB_WOODWASTE"/>
    <x v="0"/>
    <x v="3"/>
    <n v="69.384430811460305"/>
    <n v="25325.317246183"/>
    <n v="91171.1420862589"/>
  </r>
  <r>
    <x v="0"/>
    <x v="1"/>
    <x v="7"/>
    <x v="16"/>
    <s v="SE2_OTHER"/>
    <x v="8"/>
    <s v="GHOB_WOODWASTE"/>
    <x v="0"/>
    <x v="4"/>
    <n v="66.258810618140402"/>
    <n v="24184.465875621201"/>
    <n v="87064.077152236496"/>
  </r>
  <r>
    <x v="0"/>
    <x v="1"/>
    <x v="7"/>
    <x v="16"/>
    <s v="SE2_OTHER"/>
    <x v="8"/>
    <s v="GHOB_WOODWASTE"/>
    <x v="0"/>
    <x v="16"/>
    <n v="65.810989247291403"/>
    <n v="24021.011075261398"/>
    <n v="86475.639870940999"/>
  </r>
  <r>
    <x v="0"/>
    <x v="1"/>
    <x v="7"/>
    <x v="16"/>
    <s v="SE2_OTHER"/>
    <x v="8"/>
    <s v="GHOB_WOODWASTE"/>
    <x v="0"/>
    <x v="5"/>
    <n v="65.055580843022696"/>
    <n v="23745.2870077033"/>
    <n v="85483.033227731794"/>
  </r>
  <r>
    <x v="0"/>
    <x v="1"/>
    <x v="7"/>
    <x v="16"/>
    <s v="SE2_OTHER"/>
    <x v="8"/>
    <s v="GHOB_WOODWASTE"/>
    <x v="0"/>
    <x v="6"/>
    <n v="64.325543069146505"/>
    <n v="23478.823220238501"/>
    <n v="84523.763592858595"/>
  </r>
  <r>
    <x v="0"/>
    <x v="1"/>
    <x v="7"/>
    <x v="16"/>
    <s v="SE2_OTHER"/>
    <x v="8"/>
    <s v="GHOB_WOODWASTE"/>
    <x v="0"/>
    <x v="17"/>
    <n v="62.153193281450598"/>
    <n v="22685.915547729499"/>
    <n v="81669.295971826097"/>
  </r>
  <r>
    <x v="0"/>
    <x v="1"/>
    <x v="7"/>
    <x v="16"/>
    <s v="SE2_OTHER"/>
    <x v="8"/>
    <s v="GHOB_WOODWASTE"/>
    <x v="0"/>
    <x v="7"/>
    <n v="61.788697991941604"/>
    <n v="22552.8747670587"/>
    <n v="81190.349161411199"/>
  </r>
  <r>
    <x v="0"/>
    <x v="1"/>
    <x v="7"/>
    <x v="16"/>
    <s v="SE2_OTHER"/>
    <x v="8"/>
    <s v="GHOB_WOODWASTE"/>
    <x v="0"/>
    <x v="23"/>
    <n v="52.101243859188898"/>
    <n v="19016.954008603901"/>
    <n v="68461.034430974207"/>
  </r>
  <r>
    <x v="0"/>
    <x v="1"/>
    <x v="7"/>
    <x v="16"/>
    <s v="SE2_OTHER"/>
    <x v="8"/>
    <s v="GHOB_WOODWASTE"/>
    <x v="0"/>
    <x v="8"/>
    <n v="44.678909421859501"/>
    <n v="16307.8019389787"/>
    <n v="58708.0869803233"/>
  </r>
  <r>
    <x v="0"/>
    <x v="1"/>
    <x v="7"/>
    <x v="16"/>
    <s v="SE2_OTHER"/>
    <x v="8"/>
    <s v="GHOB_WOODWASTE"/>
    <x v="0"/>
    <x v="9"/>
    <n v="38.230551296076598"/>
    <n v="13954.151223068"/>
    <n v="50234.944403044698"/>
  </r>
  <r>
    <x v="0"/>
    <x v="1"/>
    <x v="7"/>
    <x v="16"/>
    <s v="SE2_OTHER"/>
    <x v="8"/>
    <s v="GHOB_WOODWASTE"/>
    <x v="0"/>
    <x v="18"/>
    <n v="32.253635812156503"/>
    <n v="11772.577071437099"/>
    <n v="42381.277457173601"/>
  </r>
  <r>
    <x v="0"/>
    <x v="1"/>
    <x v="7"/>
    <x v="16"/>
    <s v="SE2_OTHER"/>
    <x v="8"/>
    <s v="GHOB_WOODWASTE"/>
    <x v="0"/>
    <x v="19"/>
    <n v="25.836315243799199"/>
    <n v="9430.2550639867204"/>
    <n v="33948.918230352203"/>
  </r>
  <r>
    <x v="0"/>
    <x v="1"/>
    <x v="7"/>
    <x v="16"/>
    <s v="SE2_OTHER"/>
    <x v="8"/>
    <s v="GHOB_WOODWASTE"/>
    <x v="0"/>
    <x v="20"/>
    <n v="21.274027806577099"/>
    <n v="7765.0201494006296"/>
    <n v="27954.072537842301"/>
  </r>
  <r>
    <x v="0"/>
    <x v="1"/>
    <x v="7"/>
    <x v="16"/>
    <s v="SE2_OTHER"/>
    <x v="8"/>
    <s v="GHOB_WOODWASTE"/>
    <x v="0"/>
    <x v="10"/>
    <n v="13.8879417792593"/>
    <n v="5069.0987494296396"/>
    <n v="18248.755497946699"/>
  </r>
  <r>
    <x v="0"/>
    <x v="1"/>
    <x v="7"/>
    <x v="16"/>
    <s v="SE2_OTHER"/>
    <x v="8"/>
    <s v="GHOB_WOODWASTE"/>
    <x v="0"/>
    <x v="22"/>
    <n v="129.14899803232601"/>
    <n v="47139.384281798899"/>
    <n v="169701.783414476"/>
  </r>
  <r>
    <x v="0"/>
    <x v="1"/>
    <x v="7"/>
    <x v="17"/>
    <s v="SE3_EL"/>
    <x v="0"/>
    <s v="GEXT_COAL_LINK"/>
    <x v="0"/>
    <x v="14"/>
    <n v="37.533841753110501"/>
    <n v="13699.8522398853"/>
    <n v="49319.468063587199"/>
  </r>
  <r>
    <x v="0"/>
    <x v="1"/>
    <x v="7"/>
    <x v="17"/>
    <s v="SE3_EL"/>
    <x v="0"/>
    <s v="GEXT_COAL_LINK"/>
    <x v="0"/>
    <x v="15"/>
    <n v="37.533841753110501"/>
    <n v="13699.8522398853"/>
    <n v="49319.468063587199"/>
  </r>
  <r>
    <x v="0"/>
    <x v="1"/>
    <x v="7"/>
    <x v="17"/>
    <s v="SE3_EL"/>
    <x v="0"/>
    <s v="GEXT_COAL_LINK"/>
    <x v="0"/>
    <x v="3"/>
    <n v="35.721366152101901"/>
    <n v="13038.298645517199"/>
    <n v="46937.875123861901"/>
  </r>
  <r>
    <x v="0"/>
    <x v="1"/>
    <x v="7"/>
    <x v="17"/>
    <s v="SE3_EL"/>
    <x v="7"/>
    <s v="GETOH_HEATPUMP33"/>
    <x v="0"/>
    <x v="13"/>
    <n v="48.208527898304801"/>
    <n v="17596.112682881299"/>
    <n v="63346.005658372502"/>
  </r>
  <r>
    <x v="0"/>
    <x v="1"/>
    <x v="7"/>
    <x v="17"/>
    <s v="SE3_EL"/>
    <x v="7"/>
    <s v="GETOH_HEATPUMP33"/>
    <x v="0"/>
    <x v="14"/>
    <n v="54.24"/>
    <n v="19797.599999999999"/>
    <n v="71271.360000000001"/>
  </r>
  <r>
    <x v="0"/>
    <x v="1"/>
    <x v="7"/>
    <x v="17"/>
    <s v="SE3_EL"/>
    <x v="7"/>
    <s v="GETOH_HEATPUMP33"/>
    <x v="0"/>
    <x v="15"/>
    <n v="54.24"/>
    <n v="19797.599999999999"/>
    <n v="71271.360000000001"/>
  </r>
  <r>
    <x v="0"/>
    <x v="1"/>
    <x v="7"/>
    <x v="17"/>
    <s v="SE3_EL"/>
    <x v="7"/>
    <s v="GETOH_HEATPUMP33"/>
    <x v="0"/>
    <x v="3"/>
    <n v="54.24"/>
    <n v="19797.599999999999"/>
    <n v="71271.360000000001"/>
  </r>
  <r>
    <x v="0"/>
    <x v="1"/>
    <x v="7"/>
    <x v="17"/>
    <s v="SE3_EL"/>
    <x v="7"/>
    <s v="GETOH_HEATPUMP33"/>
    <x v="0"/>
    <x v="4"/>
    <n v="54.24"/>
    <n v="19797.599999999999"/>
    <n v="71271.360000000001"/>
  </r>
  <r>
    <x v="0"/>
    <x v="1"/>
    <x v="7"/>
    <x v="17"/>
    <s v="SE3_EL"/>
    <x v="7"/>
    <s v="GETOH_HEATPUMP33"/>
    <x v="0"/>
    <x v="16"/>
    <n v="47.550542370698899"/>
    <n v="17355.947965305098"/>
    <n v="62481.4126750984"/>
  </r>
  <r>
    <x v="0"/>
    <x v="1"/>
    <x v="7"/>
    <x v="17"/>
    <s v="SE3_EL"/>
    <x v="7"/>
    <s v="GETOH_HEATPUMP33"/>
    <x v="0"/>
    <x v="5"/>
    <n v="11.7612610237826"/>
    <n v="4292.8602736806397"/>
    <n v="15454.296985250299"/>
  </r>
  <r>
    <x v="0"/>
    <x v="1"/>
    <x v="7"/>
    <x v="17"/>
    <s v="SE3_EL"/>
    <x v="7"/>
    <s v="GETOH_HEATPUMP33"/>
    <x v="0"/>
    <x v="22"/>
    <n v="54.24"/>
    <n v="19797.599999999999"/>
    <n v="71271.360000000001"/>
  </r>
  <r>
    <x v="0"/>
    <x v="1"/>
    <x v="7"/>
    <x v="17"/>
    <s v="SE3_EL"/>
    <x v="2"/>
    <s v="GBPR_MUNIWASTE_24"/>
    <x v="0"/>
    <x v="11"/>
    <n v="192.59186990200499"/>
    <n v="70296.032514232007"/>
    <n v="253065.717051235"/>
  </r>
  <r>
    <x v="0"/>
    <x v="1"/>
    <x v="7"/>
    <x v="17"/>
    <s v="SE3_EL"/>
    <x v="2"/>
    <s v="GBPR_MUNIWASTE_24"/>
    <x v="0"/>
    <x v="21"/>
    <n v="192.59186990200499"/>
    <n v="70296.032514232007"/>
    <n v="253065.717051235"/>
  </r>
  <r>
    <x v="0"/>
    <x v="1"/>
    <x v="7"/>
    <x v="17"/>
    <s v="SE3_EL"/>
    <x v="2"/>
    <s v="GBPR_MUNIWASTE_24"/>
    <x v="0"/>
    <x v="12"/>
    <n v="192.59186990200499"/>
    <n v="70296.032514232007"/>
    <n v="253065.717051235"/>
  </r>
  <r>
    <x v="0"/>
    <x v="1"/>
    <x v="7"/>
    <x v="17"/>
    <s v="SE3_EL"/>
    <x v="2"/>
    <s v="GBPR_MUNIWASTE_24"/>
    <x v="0"/>
    <x v="0"/>
    <n v="192.59186990200499"/>
    <n v="70296.032514232007"/>
    <n v="253065.717051235"/>
  </r>
  <r>
    <x v="0"/>
    <x v="1"/>
    <x v="7"/>
    <x v="17"/>
    <s v="SE3_EL"/>
    <x v="2"/>
    <s v="GBPR_MUNIWASTE_24"/>
    <x v="0"/>
    <x v="1"/>
    <n v="192.59186990200499"/>
    <n v="70296.032514232007"/>
    <n v="253065.717051235"/>
  </r>
  <r>
    <x v="0"/>
    <x v="1"/>
    <x v="7"/>
    <x v="17"/>
    <s v="SE3_EL"/>
    <x v="2"/>
    <s v="GBPR_MUNIWASTE_24"/>
    <x v="0"/>
    <x v="2"/>
    <n v="192.59186990200499"/>
    <n v="70296.032514232007"/>
    <n v="253065.717051235"/>
  </r>
  <r>
    <x v="0"/>
    <x v="1"/>
    <x v="7"/>
    <x v="17"/>
    <s v="SE3_EL"/>
    <x v="2"/>
    <s v="GBPR_MUNIWASTE_24"/>
    <x v="0"/>
    <x v="13"/>
    <n v="192.59186990200499"/>
    <n v="70296.032514232007"/>
    <n v="253065.717051235"/>
  </r>
  <r>
    <x v="0"/>
    <x v="1"/>
    <x v="7"/>
    <x v="17"/>
    <s v="SE3_EL"/>
    <x v="2"/>
    <s v="GBPR_MUNIWASTE_24"/>
    <x v="0"/>
    <x v="14"/>
    <n v="192.59186990200499"/>
    <n v="70296.032514232007"/>
    <n v="253065.717051235"/>
  </r>
  <r>
    <x v="0"/>
    <x v="1"/>
    <x v="7"/>
    <x v="17"/>
    <s v="SE3_EL"/>
    <x v="2"/>
    <s v="GBPR_MUNIWASTE_24"/>
    <x v="0"/>
    <x v="15"/>
    <n v="192.59186990200499"/>
    <n v="70296.032514232007"/>
    <n v="253065.717051235"/>
  </r>
  <r>
    <x v="0"/>
    <x v="1"/>
    <x v="7"/>
    <x v="17"/>
    <s v="SE3_EL"/>
    <x v="2"/>
    <s v="GBPR_MUNIWASTE_24"/>
    <x v="0"/>
    <x v="3"/>
    <n v="192.59186990200499"/>
    <n v="70296.032514232007"/>
    <n v="253065.717051235"/>
  </r>
  <r>
    <x v="0"/>
    <x v="1"/>
    <x v="7"/>
    <x v="17"/>
    <s v="SE3_EL"/>
    <x v="2"/>
    <s v="GBPR_MUNIWASTE_24"/>
    <x v="0"/>
    <x v="4"/>
    <n v="192.59186990200499"/>
    <n v="70296.032514232007"/>
    <n v="253065.717051235"/>
  </r>
  <r>
    <x v="0"/>
    <x v="1"/>
    <x v="7"/>
    <x v="17"/>
    <s v="SE3_EL"/>
    <x v="2"/>
    <s v="GBPR_MUNIWASTE_24"/>
    <x v="0"/>
    <x v="16"/>
    <n v="192.59186990200499"/>
    <n v="70296.032514232007"/>
    <n v="253065.717051235"/>
  </r>
  <r>
    <x v="0"/>
    <x v="1"/>
    <x v="7"/>
    <x v="17"/>
    <s v="SE3_EL"/>
    <x v="2"/>
    <s v="GBPR_MUNIWASTE_24"/>
    <x v="0"/>
    <x v="5"/>
    <n v="192.59186990200499"/>
    <n v="70296.032514232007"/>
    <n v="253065.717051235"/>
  </r>
  <r>
    <x v="0"/>
    <x v="1"/>
    <x v="7"/>
    <x v="17"/>
    <s v="SE3_EL"/>
    <x v="2"/>
    <s v="GBPR_MUNIWASTE_24"/>
    <x v="0"/>
    <x v="6"/>
    <n v="192.59186990200499"/>
    <n v="70296.032514232007"/>
    <n v="253065.717051235"/>
  </r>
  <r>
    <x v="0"/>
    <x v="1"/>
    <x v="7"/>
    <x v="17"/>
    <s v="SE3_EL"/>
    <x v="2"/>
    <s v="GBPR_MUNIWASTE_24"/>
    <x v="0"/>
    <x v="17"/>
    <n v="192.59186990200499"/>
    <n v="70296.032514232007"/>
    <n v="253065.717051235"/>
  </r>
  <r>
    <x v="0"/>
    <x v="1"/>
    <x v="7"/>
    <x v="17"/>
    <s v="SE3_EL"/>
    <x v="2"/>
    <s v="GBPR_MUNIWASTE_24"/>
    <x v="0"/>
    <x v="7"/>
    <n v="192.59186990200499"/>
    <n v="70296.032514232007"/>
    <n v="253065.717051235"/>
  </r>
  <r>
    <x v="0"/>
    <x v="1"/>
    <x v="7"/>
    <x v="17"/>
    <s v="SE3_EL"/>
    <x v="2"/>
    <s v="GBPR_MUNIWASTE_24"/>
    <x v="0"/>
    <x v="23"/>
    <n v="192.59186990200499"/>
    <n v="70296.032514232007"/>
    <n v="253065.717051235"/>
  </r>
  <r>
    <x v="0"/>
    <x v="1"/>
    <x v="7"/>
    <x v="17"/>
    <s v="SE3_EL"/>
    <x v="2"/>
    <s v="GBPR_MUNIWASTE_24"/>
    <x v="0"/>
    <x v="8"/>
    <n v="192.59186990200499"/>
    <n v="70296.032514232007"/>
    <n v="253065.717051235"/>
  </r>
  <r>
    <x v="0"/>
    <x v="1"/>
    <x v="7"/>
    <x v="17"/>
    <s v="SE3_EL"/>
    <x v="2"/>
    <s v="GBPR_MUNIWASTE_24"/>
    <x v="0"/>
    <x v="9"/>
    <n v="192.59186990200499"/>
    <n v="70296.032514232007"/>
    <n v="253065.717051235"/>
  </r>
  <r>
    <x v="0"/>
    <x v="1"/>
    <x v="7"/>
    <x v="17"/>
    <s v="SE3_EL"/>
    <x v="2"/>
    <s v="GBPR_MUNIWASTE_24"/>
    <x v="0"/>
    <x v="18"/>
    <n v="192.59186990200499"/>
    <n v="70296.032514232007"/>
    <n v="253065.717051235"/>
  </r>
  <r>
    <x v="0"/>
    <x v="1"/>
    <x v="7"/>
    <x v="17"/>
    <s v="SE3_EL"/>
    <x v="2"/>
    <s v="GBPR_MUNIWASTE_24"/>
    <x v="0"/>
    <x v="19"/>
    <n v="192.59186990200499"/>
    <n v="70296.032514232007"/>
    <n v="253065.717051235"/>
  </r>
  <r>
    <x v="0"/>
    <x v="1"/>
    <x v="7"/>
    <x v="17"/>
    <s v="SE3_EL"/>
    <x v="2"/>
    <s v="GBPR_MUNIWASTE_24"/>
    <x v="0"/>
    <x v="20"/>
    <n v="192.59186990200499"/>
    <n v="70296.032514232007"/>
    <n v="253065.717051235"/>
  </r>
  <r>
    <x v="0"/>
    <x v="1"/>
    <x v="7"/>
    <x v="17"/>
    <s v="SE3_EL"/>
    <x v="2"/>
    <s v="GBPR_MUNIWASTE_24"/>
    <x v="0"/>
    <x v="10"/>
    <n v="192.59186990200499"/>
    <n v="70296.032514232007"/>
    <n v="253065.717051235"/>
  </r>
  <r>
    <x v="0"/>
    <x v="1"/>
    <x v="7"/>
    <x v="17"/>
    <s v="SE3_EL"/>
    <x v="2"/>
    <s v="GBPR_MUNIWASTE_24"/>
    <x v="0"/>
    <x v="22"/>
    <n v="192.59186990200499"/>
    <n v="70296.032514232007"/>
    <n v="253065.717051235"/>
  </r>
  <r>
    <x v="0"/>
    <x v="1"/>
    <x v="7"/>
    <x v="17"/>
    <s v="SE3_EL"/>
    <x v="2"/>
    <s v="GBPR_MUNIWASTE_LINK"/>
    <x v="0"/>
    <x v="11"/>
    <n v="188.28514910205899"/>
    <n v="68724.079422251394"/>
    <n v="247406.685920105"/>
  </r>
  <r>
    <x v="0"/>
    <x v="1"/>
    <x v="7"/>
    <x v="17"/>
    <s v="SE3_EL"/>
    <x v="2"/>
    <s v="GBPR_MUNIWASTE_LINK"/>
    <x v="0"/>
    <x v="21"/>
    <n v="188.28514910205899"/>
    <n v="68724.079422251394"/>
    <n v="247406.685920105"/>
  </r>
  <r>
    <x v="0"/>
    <x v="1"/>
    <x v="7"/>
    <x v="17"/>
    <s v="SE3_EL"/>
    <x v="2"/>
    <s v="GBPR_MUNIWASTE_LINK"/>
    <x v="0"/>
    <x v="12"/>
    <n v="188.28514910205899"/>
    <n v="68724.079422251394"/>
    <n v="247406.685920105"/>
  </r>
  <r>
    <x v="0"/>
    <x v="1"/>
    <x v="7"/>
    <x v="17"/>
    <s v="SE3_EL"/>
    <x v="2"/>
    <s v="GBPR_MUNIWASTE_LINK"/>
    <x v="0"/>
    <x v="0"/>
    <n v="188.28514910205899"/>
    <n v="68724.079422251394"/>
    <n v="247406.685920105"/>
  </r>
  <r>
    <x v="0"/>
    <x v="1"/>
    <x v="7"/>
    <x v="17"/>
    <s v="SE3_EL"/>
    <x v="2"/>
    <s v="GBPR_MUNIWASTE_LINK"/>
    <x v="0"/>
    <x v="1"/>
    <n v="188.28514910205899"/>
    <n v="68724.079422251394"/>
    <n v="247406.685920105"/>
  </r>
  <r>
    <x v="0"/>
    <x v="1"/>
    <x v="7"/>
    <x v="17"/>
    <s v="SE3_EL"/>
    <x v="2"/>
    <s v="GBPR_MUNIWASTE_LINK"/>
    <x v="0"/>
    <x v="2"/>
    <n v="188.28514910205899"/>
    <n v="68724.079422251394"/>
    <n v="247406.685920105"/>
  </r>
  <r>
    <x v="0"/>
    <x v="1"/>
    <x v="7"/>
    <x v="17"/>
    <s v="SE3_EL"/>
    <x v="2"/>
    <s v="GBPR_MUNIWASTE_LINK"/>
    <x v="0"/>
    <x v="13"/>
    <n v="188.28514910205899"/>
    <n v="68724.079422251394"/>
    <n v="247406.685920105"/>
  </r>
  <r>
    <x v="0"/>
    <x v="1"/>
    <x v="7"/>
    <x v="17"/>
    <s v="SE3_EL"/>
    <x v="2"/>
    <s v="GBPR_MUNIWASTE_LINK"/>
    <x v="0"/>
    <x v="14"/>
    <n v="188.28514910205899"/>
    <n v="68724.079422251394"/>
    <n v="247406.685920105"/>
  </r>
  <r>
    <x v="0"/>
    <x v="1"/>
    <x v="7"/>
    <x v="17"/>
    <s v="SE3_EL"/>
    <x v="2"/>
    <s v="GBPR_MUNIWASTE_LINK"/>
    <x v="0"/>
    <x v="15"/>
    <n v="188.28514910205899"/>
    <n v="68724.079422251394"/>
    <n v="247406.685920105"/>
  </r>
  <r>
    <x v="0"/>
    <x v="1"/>
    <x v="7"/>
    <x v="17"/>
    <s v="SE3_EL"/>
    <x v="2"/>
    <s v="GBPR_MUNIWASTE_LINK"/>
    <x v="0"/>
    <x v="3"/>
    <n v="188.28514910205899"/>
    <n v="68724.079422251394"/>
    <n v="247406.685920105"/>
  </r>
  <r>
    <x v="0"/>
    <x v="1"/>
    <x v="7"/>
    <x v="17"/>
    <s v="SE3_EL"/>
    <x v="2"/>
    <s v="GBPR_MUNIWASTE_LINK"/>
    <x v="0"/>
    <x v="4"/>
    <n v="188.28514910205899"/>
    <n v="68724.079422251394"/>
    <n v="247406.685920105"/>
  </r>
  <r>
    <x v="0"/>
    <x v="1"/>
    <x v="7"/>
    <x v="17"/>
    <s v="SE3_EL"/>
    <x v="2"/>
    <s v="GBPR_MUNIWASTE_LINK"/>
    <x v="0"/>
    <x v="16"/>
    <n v="188.28514910205899"/>
    <n v="68724.079422251394"/>
    <n v="247406.685920105"/>
  </r>
  <r>
    <x v="0"/>
    <x v="1"/>
    <x v="7"/>
    <x v="17"/>
    <s v="SE3_EL"/>
    <x v="2"/>
    <s v="GBPR_MUNIWASTE_LINK"/>
    <x v="0"/>
    <x v="5"/>
    <n v="188.28514910205899"/>
    <n v="68724.079422251394"/>
    <n v="247406.685920105"/>
  </r>
  <r>
    <x v="0"/>
    <x v="1"/>
    <x v="7"/>
    <x v="17"/>
    <s v="SE3_EL"/>
    <x v="2"/>
    <s v="GBPR_MUNIWASTE_LINK"/>
    <x v="0"/>
    <x v="6"/>
    <n v="188.28514910205899"/>
    <n v="68724.079422251394"/>
    <n v="247406.685920105"/>
  </r>
  <r>
    <x v="0"/>
    <x v="1"/>
    <x v="7"/>
    <x v="17"/>
    <s v="SE3_EL"/>
    <x v="2"/>
    <s v="GBPR_MUNIWASTE_LINK"/>
    <x v="0"/>
    <x v="17"/>
    <n v="188.28514910205899"/>
    <n v="68724.079422251394"/>
    <n v="247406.685920105"/>
  </r>
  <r>
    <x v="0"/>
    <x v="1"/>
    <x v="7"/>
    <x v="17"/>
    <s v="SE3_EL"/>
    <x v="2"/>
    <s v="GBPR_MUNIWASTE_LINK"/>
    <x v="0"/>
    <x v="7"/>
    <n v="188.28514910205899"/>
    <n v="68724.079422251394"/>
    <n v="247406.685920105"/>
  </r>
  <r>
    <x v="0"/>
    <x v="1"/>
    <x v="7"/>
    <x v="17"/>
    <s v="SE3_EL"/>
    <x v="2"/>
    <s v="GBPR_MUNIWASTE_LINK"/>
    <x v="0"/>
    <x v="23"/>
    <n v="188.28514910205899"/>
    <n v="68724.079422251394"/>
    <n v="247406.685920105"/>
  </r>
  <r>
    <x v="0"/>
    <x v="1"/>
    <x v="7"/>
    <x v="17"/>
    <s v="SE3_EL"/>
    <x v="2"/>
    <s v="GBPR_MUNIWASTE_LINK"/>
    <x v="0"/>
    <x v="8"/>
    <n v="188.28514910205899"/>
    <n v="68724.079422251394"/>
    <n v="247406.685920105"/>
  </r>
  <r>
    <x v="0"/>
    <x v="1"/>
    <x v="7"/>
    <x v="17"/>
    <s v="SE3_EL"/>
    <x v="2"/>
    <s v="GBPR_MUNIWASTE_LINK"/>
    <x v="0"/>
    <x v="9"/>
    <n v="188.28514910205899"/>
    <n v="68724.079422251394"/>
    <n v="247406.685920105"/>
  </r>
  <r>
    <x v="0"/>
    <x v="1"/>
    <x v="7"/>
    <x v="17"/>
    <s v="SE3_EL"/>
    <x v="2"/>
    <s v="GBPR_MUNIWASTE_LINK"/>
    <x v="0"/>
    <x v="18"/>
    <n v="188.28514910205899"/>
    <n v="68724.079422251394"/>
    <n v="247406.685920105"/>
  </r>
  <r>
    <x v="0"/>
    <x v="1"/>
    <x v="7"/>
    <x v="17"/>
    <s v="SE3_EL"/>
    <x v="2"/>
    <s v="GBPR_MUNIWASTE_LINK"/>
    <x v="0"/>
    <x v="19"/>
    <n v="188.28514910205899"/>
    <n v="68724.079422251394"/>
    <n v="247406.685920105"/>
  </r>
  <r>
    <x v="0"/>
    <x v="1"/>
    <x v="7"/>
    <x v="17"/>
    <s v="SE3_EL"/>
    <x v="2"/>
    <s v="GBPR_MUNIWASTE_LINK"/>
    <x v="0"/>
    <x v="20"/>
    <n v="188.28514910205899"/>
    <n v="68724.079422251394"/>
    <n v="247406.685920105"/>
  </r>
  <r>
    <x v="0"/>
    <x v="1"/>
    <x v="7"/>
    <x v="17"/>
    <s v="SE3_EL"/>
    <x v="2"/>
    <s v="GBPR_MUNIWASTE_LINK"/>
    <x v="0"/>
    <x v="10"/>
    <n v="188.28514910205899"/>
    <n v="68724.079422251394"/>
    <n v="247406.685920105"/>
  </r>
  <r>
    <x v="0"/>
    <x v="1"/>
    <x v="7"/>
    <x v="17"/>
    <s v="SE3_EL"/>
    <x v="2"/>
    <s v="GBPR_MUNIWASTE_LINK"/>
    <x v="0"/>
    <x v="22"/>
    <n v="188.28514910205899"/>
    <n v="68724.079422251394"/>
    <n v="247406.685920105"/>
  </r>
  <r>
    <x v="0"/>
    <x v="1"/>
    <x v="7"/>
    <x v="17"/>
    <s v="SE3_EL"/>
    <x v="2"/>
    <s v="GHOB_MUNIWASTE"/>
    <x v="0"/>
    <x v="12"/>
    <n v="6.659560917986"/>
    <n v="2430.7397350648898"/>
    <n v="8750.6630462335997"/>
  </r>
  <r>
    <x v="0"/>
    <x v="1"/>
    <x v="7"/>
    <x v="17"/>
    <s v="SE3_EL"/>
    <x v="2"/>
    <s v="GHOB_MUNIWASTE"/>
    <x v="0"/>
    <x v="0"/>
    <n v="40.184965659815603"/>
    <n v="14667.5124658327"/>
    <n v="52803.044876997701"/>
  </r>
  <r>
    <x v="0"/>
    <x v="1"/>
    <x v="7"/>
    <x v="17"/>
    <s v="SE3_EL"/>
    <x v="2"/>
    <s v="GHOB_MUNIWASTE"/>
    <x v="0"/>
    <x v="1"/>
    <n v="105.138985640282"/>
    <n v="38375.729758702801"/>
    <n v="138152.62713132999"/>
  </r>
  <r>
    <x v="0"/>
    <x v="1"/>
    <x v="7"/>
    <x v="17"/>
    <s v="SE3_EL"/>
    <x v="2"/>
    <s v="GHOB_MUNIWASTE"/>
    <x v="0"/>
    <x v="2"/>
    <n v="177.805177716998"/>
    <n v="64898.889866704398"/>
    <n v="233636.003520136"/>
  </r>
  <r>
    <x v="0"/>
    <x v="1"/>
    <x v="7"/>
    <x v="17"/>
    <s v="SE3_EL"/>
    <x v="2"/>
    <s v="GHOB_MUNIWASTE"/>
    <x v="0"/>
    <x v="13"/>
    <n v="177.805177716998"/>
    <n v="64898.889866704398"/>
    <n v="233636.003520136"/>
  </r>
  <r>
    <x v="0"/>
    <x v="1"/>
    <x v="7"/>
    <x v="17"/>
    <s v="SE3_EL"/>
    <x v="2"/>
    <s v="GHOB_MUNIWASTE"/>
    <x v="0"/>
    <x v="14"/>
    <n v="177.805177716998"/>
    <n v="64898.889866704398"/>
    <n v="233636.003520136"/>
  </r>
  <r>
    <x v="0"/>
    <x v="1"/>
    <x v="7"/>
    <x v="17"/>
    <s v="SE3_EL"/>
    <x v="2"/>
    <s v="GHOB_MUNIWASTE"/>
    <x v="0"/>
    <x v="15"/>
    <n v="177.805177716998"/>
    <n v="64898.889866704398"/>
    <n v="233636.003520136"/>
  </r>
  <r>
    <x v="0"/>
    <x v="1"/>
    <x v="7"/>
    <x v="17"/>
    <s v="SE3_EL"/>
    <x v="2"/>
    <s v="GHOB_MUNIWASTE"/>
    <x v="0"/>
    <x v="3"/>
    <n v="177.805177716998"/>
    <n v="64898.889866704398"/>
    <n v="233636.003520136"/>
  </r>
  <r>
    <x v="0"/>
    <x v="1"/>
    <x v="7"/>
    <x v="17"/>
    <s v="SE3_EL"/>
    <x v="2"/>
    <s v="GHOB_MUNIWASTE"/>
    <x v="0"/>
    <x v="4"/>
    <n v="177.805177716998"/>
    <n v="64898.889866704398"/>
    <n v="233636.003520136"/>
  </r>
  <r>
    <x v="0"/>
    <x v="1"/>
    <x v="7"/>
    <x v="17"/>
    <s v="SE3_EL"/>
    <x v="2"/>
    <s v="GHOB_MUNIWASTE"/>
    <x v="0"/>
    <x v="16"/>
    <n v="177.805177716998"/>
    <n v="64898.889866704398"/>
    <n v="233636.003520136"/>
  </r>
  <r>
    <x v="0"/>
    <x v="1"/>
    <x v="7"/>
    <x v="17"/>
    <s v="SE3_EL"/>
    <x v="2"/>
    <s v="GHOB_MUNIWASTE"/>
    <x v="0"/>
    <x v="5"/>
    <n v="177.805177716998"/>
    <n v="64898.889866704398"/>
    <n v="233636.003520136"/>
  </r>
  <r>
    <x v="0"/>
    <x v="1"/>
    <x v="7"/>
    <x v="17"/>
    <s v="SE3_EL"/>
    <x v="2"/>
    <s v="GHOB_MUNIWASTE"/>
    <x v="0"/>
    <x v="6"/>
    <n v="177.805177716998"/>
    <n v="64898.889866704398"/>
    <n v="233636.003520136"/>
  </r>
  <r>
    <x v="0"/>
    <x v="1"/>
    <x v="7"/>
    <x v="17"/>
    <s v="SE3_EL"/>
    <x v="2"/>
    <s v="GHOB_MUNIWASTE"/>
    <x v="0"/>
    <x v="17"/>
    <n v="177.805177716998"/>
    <n v="64898.889866704398"/>
    <n v="233636.003520136"/>
  </r>
  <r>
    <x v="0"/>
    <x v="1"/>
    <x v="7"/>
    <x v="17"/>
    <s v="SE3_EL"/>
    <x v="2"/>
    <s v="GHOB_MUNIWASTE"/>
    <x v="0"/>
    <x v="7"/>
    <n v="177.805177716998"/>
    <n v="64898.889866704398"/>
    <n v="233636.003520136"/>
  </r>
  <r>
    <x v="0"/>
    <x v="1"/>
    <x v="7"/>
    <x v="17"/>
    <s v="SE3_EL"/>
    <x v="2"/>
    <s v="GHOB_MUNIWASTE"/>
    <x v="0"/>
    <x v="23"/>
    <n v="177.805177716998"/>
    <n v="64898.889866704398"/>
    <n v="233636.003520136"/>
  </r>
  <r>
    <x v="0"/>
    <x v="1"/>
    <x v="7"/>
    <x v="17"/>
    <s v="SE3_EL"/>
    <x v="2"/>
    <s v="GHOB_MUNIWASTE"/>
    <x v="0"/>
    <x v="8"/>
    <n v="177.805177716998"/>
    <n v="64898.889866704398"/>
    <n v="233636.003520136"/>
  </r>
  <r>
    <x v="0"/>
    <x v="1"/>
    <x v="7"/>
    <x v="17"/>
    <s v="SE3_EL"/>
    <x v="2"/>
    <s v="GHOB_MUNIWASTE"/>
    <x v="0"/>
    <x v="9"/>
    <n v="150.09650797430001"/>
    <n v="54785.225410619503"/>
    <n v="197226.81147823"/>
  </r>
  <r>
    <x v="0"/>
    <x v="1"/>
    <x v="7"/>
    <x v="17"/>
    <s v="SE3_EL"/>
    <x v="2"/>
    <s v="GHOB_MUNIWASTE"/>
    <x v="0"/>
    <x v="18"/>
    <n v="117.500765851016"/>
    <n v="42887.779535620801"/>
    <n v="154396.006328235"/>
  </r>
  <r>
    <x v="0"/>
    <x v="1"/>
    <x v="7"/>
    <x v="17"/>
    <s v="SE3_EL"/>
    <x v="2"/>
    <s v="GHOB_MUNIWASTE"/>
    <x v="0"/>
    <x v="19"/>
    <n v="89.612047463362899"/>
    <n v="32708.397324127502"/>
    <n v="117750.230366859"/>
  </r>
  <r>
    <x v="0"/>
    <x v="1"/>
    <x v="7"/>
    <x v="17"/>
    <s v="SE3_EL"/>
    <x v="2"/>
    <s v="GHOB_MUNIWASTE"/>
    <x v="0"/>
    <x v="20"/>
    <n v="59.7422713416248"/>
    <n v="21805.929039693001"/>
    <n v="78501.344542895007"/>
  </r>
  <r>
    <x v="0"/>
    <x v="1"/>
    <x v="7"/>
    <x v="17"/>
    <s v="SE3_EL"/>
    <x v="2"/>
    <s v="GHOB_MUNIWASTE"/>
    <x v="0"/>
    <x v="10"/>
    <n v="153.12190225388801"/>
    <n v="55889.494322669001"/>
    <n v="201202.17956160899"/>
  </r>
  <r>
    <x v="0"/>
    <x v="1"/>
    <x v="7"/>
    <x v="17"/>
    <s v="SE3_EL"/>
    <x v="2"/>
    <s v="GHOB_MUNIWASTE"/>
    <x v="0"/>
    <x v="22"/>
    <n v="177.805177716998"/>
    <n v="64898.889866704398"/>
    <n v="233636.003520136"/>
  </r>
  <r>
    <x v="0"/>
    <x v="1"/>
    <x v="7"/>
    <x v="17"/>
    <s v="SE3_EL"/>
    <x v="18"/>
    <s v="GBPR_RECYCLEDWOOD_SE3EL"/>
    <x v="0"/>
    <x v="11"/>
    <n v="136.85232592368899"/>
    <n v="49951.098962146702"/>
    <n v="179823.956263728"/>
  </r>
  <r>
    <x v="0"/>
    <x v="1"/>
    <x v="7"/>
    <x v="17"/>
    <s v="SE3_EL"/>
    <x v="18"/>
    <s v="GBPR_RECYCLEDWOOD_SE3EL"/>
    <x v="0"/>
    <x v="21"/>
    <n v="136.85232592368899"/>
    <n v="49951.098962146702"/>
    <n v="179823.956263728"/>
  </r>
  <r>
    <x v="0"/>
    <x v="1"/>
    <x v="7"/>
    <x v="17"/>
    <s v="SE3_EL"/>
    <x v="18"/>
    <s v="GBPR_RECYCLEDWOOD_SE3EL"/>
    <x v="0"/>
    <x v="12"/>
    <n v="136.85232592368899"/>
    <n v="49951.098962146702"/>
    <n v="179823.956263728"/>
  </r>
  <r>
    <x v="0"/>
    <x v="1"/>
    <x v="7"/>
    <x v="17"/>
    <s v="SE3_EL"/>
    <x v="18"/>
    <s v="GBPR_RECYCLEDWOOD_SE3EL"/>
    <x v="0"/>
    <x v="0"/>
    <n v="136.85232592368899"/>
    <n v="49951.098962146702"/>
    <n v="179823.956263728"/>
  </r>
  <r>
    <x v="0"/>
    <x v="1"/>
    <x v="7"/>
    <x v="17"/>
    <s v="SE3_EL"/>
    <x v="18"/>
    <s v="GBPR_RECYCLEDWOOD_SE3EL"/>
    <x v="0"/>
    <x v="1"/>
    <n v="136.85232592368899"/>
    <n v="49951.098962146702"/>
    <n v="179823.956263728"/>
  </r>
  <r>
    <x v="0"/>
    <x v="1"/>
    <x v="7"/>
    <x v="17"/>
    <s v="SE3_EL"/>
    <x v="18"/>
    <s v="GBPR_RECYCLEDWOOD_SE3EL"/>
    <x v="0"/>
    <x v="2"/>
    <n v="136.85232592368899"/>
    <n v="49951.098962146702"/>
    <n v="179823.956263728"/>
  </r>
  <r>
    <x v="0"/>
    <x v="1"/>
    <x v="7"/>
    <x v="17"/>
    <s v="SE3_EL"/>
    <x v="18"/>
    <s v="GBPR_RECYCLEDWOOD_SE3EL"/>
    <x v="0"/>
    <x v="13"/>
    <n v="136.85232592368899"/>
    <n v="49951.098962146702"/>
    <n v="179823.956263728"/>
  </r>
  <r>
    <x v="0"/>
    <x v="1"/>
    <x v="7"/>
    <x v="17"/>
    <s v="SE3_EL"/>
    <x v="18"/>
    <s v="GBPR_RECYCLEDWOOD_SE3EL"/>
    <x v="0"/>
    <x v="14"/>
    <n v="136.85232592368899"/>
    <n v="49951.098962146702"/>
    <n v="179823.956263728"/>
  </r>
  <r>
    <x v="0"/>
    <x v="1"/>
    <x v="7"/>
    <x v="17"/>
    <s v="SE3_EL"/>
    <x v="18"/>
    <s v="GBPR_RECYCLEDWOOD_SE3EL"/>
    <x v="0"/>
    <x v="15"/>
    <n v="136.85232592368899"/>
    <n v="49951.098962146702"/>
    <n v="179823.956263728"/>
  </r>
  <r>
    <x v="0"/>
    <x v="1"/>
    <x v="7"/>
    <x v="17"/>
    <s v="SE3_EL"/>
    <x v="18"/>
    <s v="GBPR_RECYCLEDWOOD_SE3EL"/>
    <x v="0"/>
    <x v="3"/>
    <n v="136.85232592368899"/>
    <n v="49951.098962146702"/>
    <n v="179823.956263728"/>
  </r>
  <r>
    <x v="0"/>
    <x v="1"/>
    <x v="7"/>
    <x v="17"/>
    <s v="SE3_EL"/>
    <x v="18"/>
    <s v="GBPR_RECYCLEDWOOD_SE3EL"/>
    <x v="0"/>
    <x v="4"/>
    <n v="136.85232592368899"/>
    <n v="49951.098962146702"/>
    <n v="179823.956263728"/>
  </r>
  <r>
    <x v="0"/>
    <x v="1"/>
    <x v="7"/>
    <x v="17"/>
    <s v="SE3_EL"/>
    <x v="18"/>
    <s v="GBPR_RECYCLEDWOOD_SE3EL"/>
    <x v="0"/>
    <x v="16"/>
    <n v="136.85232592368899"/>
    <n v="49951.098962146702"/>
    <n v="179823.956263728"/>
  </r>
  <r>
    <x v="0"/>
    <x v="1"/>
    <x v="7"/>
    <x v="17"/>
    <s v="SE3_EL"/>
    <x v="18"/>
    <s v="GBPR_RECYCLEDWOOD_SE3EL"/>
    <x v="0"/>
    <x v="5"/>
    <n v="136.85232592368899"/>
    <n v="49951.098962146702"/>
    <n v="179823.956263728"/>
  </r>
  <r>
    <x v="0"/>
    <x v="1"/>
    <x v="7"/>
    <x v="17"/>
    <s v="SE3_EL"/>
    <x v="18"/>
    <s v="GBPR_RECYCLEDWOOD_SE3EL"/>
    <x v="0"/>
    <x v="6"/>
    <n v="136.85232592368899"/>
    <n v="49951.098962146702"/>
    <n v="179823.956263728"/>
  </r>
  <r>
    <x v="0"/>
    <x v="1"/>
    <x v="7"/>
    <x v="17"/>
    <s v="SE3_EL"/>
    <x v="18"/>
    <s v="GBPR_RECYCLEDWOOD_SE3EL"/>
    <x v="0"/>
    <x v="17"/>
    <n v="136.85232592368899"/>
    <n v="49951.098962146702"/>
    <n v="179823.956263728"/>
  </r>
  <r>
    <x v="0"/>
    <x v="1"/>
    <x v="7"/>
    <x v="17"/>
    <s v="SE3_EL"/>
    <x v="18"/>
    <s v="GBPR_RECYCLEDWOOD_SE3EL"/>
    <x v="0"/>
    <x v="7"/>
    <n v="136.85232592368899"/>
    <n v="49951.098962146702"/>
    <n v="179823.956263728"/>
  </r>
  <r>
    <x v="0"/>
    <x v="1"/>
    <x v="7"/>
    <x v="17"/>
    <s v="SE3_EL"/>
    <x v="18"/>
    <s v="GBPR_RECYCLEDWOOD_SE3EL"/>
    <x v="0"/>
    <x v="23"/>
    <n v="136.85232592368899"/>
    <n v="49951.098962146702"/>
    <n v="179823.956263728"/>
  </r>
  <r>
    <x v="0"/>
    <x v="1"/>
    <x v="7"/>
    <x v="17"/>
    <s v="SE3_EL"/>
    <x v="18"/>
    <s v="GBPR_RECYCLEDWOOD_SE3EL"/>
    <x v="0"/>
    <x v="8"/>
    <n v="136.85232592368899"/>
    <n v="49951.098962146702"/>
    <n v="179823.956263728"/>
  </r>
  <r>
    <x v="0"/>
    <x v="1"/>
    <x v="7"/>
    <x v="17"/>
    <s v="SE3_EL"/>
    <x v="18"/>
    <s v="GBPR_RECYCLEDWOOD_SE3EL"/>
    <x v="0"/>
    <x v="9"/>
    <n v="136.85232592368899"/>
    <n v="49951.098962146702"/>
    <n v="179823.956263728"/>
  </r>
  <r>
    <x v="0"/>
    <x v="1"/>
    <x v="7"/>
    <x v="17"/>
    <s v="SE3_EL"/>
    <x v="18"/>
    <s v="GBPR_RECYCLEDWOOD_SE3EL"/>
    <x v="0"/>
    <x v="18"/>
    <n v="136.85232592368899"/>
    <n v="49951.098962146702"/>
    <n v="179823.956263728"/>
  </r>
  <r>
    <x v="0"/>
    <x v="1"/>
    <x v="7"/>
    <x v="17"/>
    <s v="SE3_EL"/>
    <x v="18"/>
    <s v="GBPR_RECYCLEDWOOD_SE3EL"/>
    <x v="0"/>
    <x v="19"/>
    <n v="136.85232592368899"/>
    <n v="49951.098962146702"/>
    <n v="179823.956263728"/>
  </r>
  <r>
    <x v="0"/>
    <x v="1"/>
    <x v="7"/>
    <x v="17"/>
    <s v="SE3_EL"/>
    <x v="18"/>
    <s v="GBPR_RECYCLEDWOOD_SE3EL"/>
    <x v="0"/>
    <x v="20"/>
    <n v="136.85232592368899"/>
    <n v="49951.098962146702"/>
    <n v="179823.956263728"/>
  </r>
  <r>
    <x v="0"/>
    <x v="1"/>
    <x v="7"/>
    <x v="17"/>
    <s v="SE3_EL"/>
    <x v="18"/>
    <s v="GHOB_RECYCLEDWOOD"/>
    <x v="0"/>
    <x v="13"/>
    <n v="106.782683012259"/>
    <n v="38975.679299474599"/>
    <n v="140312.445478109"/>
  </r>
  <r>
    <x v="0"/>
    <x v="1"/>
    <x v="7"/>
    <x v="17"/>
    <s v="SE3_EL"/>
    <x v="18"/>
    <s v="GHOB_RECYCLEDWOOD"/>
    <x v="0"/>
    <x v="14"/>
    <n v="106.782683012259"/>
    <n v="38975.679299474599"/>
    <n v="140312.445478109"/>
  </r>
  <r>
    <x v="0"/>
    <x v="1"/>
    <x v="7"/>
    <x v="17"/>
    <s v="SE3_EL"/>
    <x v="18"/>
    <s v="GHOB_RECYCLEDWOOD"/>
    <x v="0"/>
    <x v="15"/>
    <n v="106.782683012259"/>
    <n v="38975.679299474599"/>
    <n v="140312.445478109"/>
  </r>
  <r>
    <x v="0"/>
    <x v="1"/>
    <x v="7"/>
    <x v="17"/>
    <s v="SE3_EL"/>
    <x v="18"/>
    <s v="GHOB_RECYCLEDWOOD"/>
    <x v="0"/>
    <x v="3"/>
    <n v="106.782683012259"/>
    <n v="38975.679299474599"/>
    <n v="140312.445478109"/>
  </r>
  <r>
    <x v="0"/>
    <x v="1"/>
    <x v="7"/>
    <x v="17"/>
    <s v="SE3_EL"/>
    <x v="18"/>
    <s v="GHOB_RECYCLEDWOOD"/>
    <x v="0"/>
    <x v="4"/>
    <n v="106.782683012259"/>
    <n v="38975.679299474599"/>
    <n v="140312.445478109"/>
  </r>
  <r>
    <x v="0"/>
    <x v="1"/>
    <x v="7"/>
    <x v="17"/>
    <s v="SE3_EL"/>
    <x v="18"/>
    <s v="GHOB_RECYCLEDWOOD"/>
    <x v="0"/>
    <x v="16"/>
    <n v="106.782683012259"/>
    <n v="38975.679299474599"/>
    <n v="140312.445478109"/>
  </r>
  <r>
    <x v="0"/>
    <x v="1"/>
    <x v="7"/>
    <x v="17"/>
    <s v="SE3_EL"/>
    <x v="18"/>
    <s v="GHOB_RECYCLEDWOOD"/>
    <x v="0"/>
    <x v="5"/>
    <n v="106.782683012259"/>
    <n v="38975.679299474599"/>
    <n v="140312.445478109"/>
  </r>
  <r>
    <x v="0"/>
    <x v="1"/>
    <x v="7"/>
    <x v="17"/>
    <s v="SE3_EL"/>
    <x v="18"/>
    <s v="GHOB_RECYCLEDWOOD"/>
    <x v="0"/>
    <x v="6"/>
    <n v="88.633593680633993"/>
    <n v="32351.261693431399"/>
    <n v="116464.54209635301"/>
  </r>
  <r>
    <x v="0"/>
    <x v="1"/>
    <x v="7"/>
    <x v="17"/>
    <s v="SE3_EL"/>
    <x v="18"/>
    <s v="GHOB_RECYCLEDWOOD"/>
    <x v="0"/>
    <x v="17"/>
    <n v="63.450015692881102"/>
    <n v="23159.2557279016"/>
    <n v="83373.320620445797"/>
  </r>
  <r>
    <x v="0"/>
    <x v="1"/>
    <x v="7"/>
    <x v="17"/>
    <s v="SE3_EL"/>
    <x v="18"/>
    <s v="GHOB_RECYCLEDWOOD"/>
    <x v="0"/>
    <x v="7"/>
    <n v="51.878097181560399"/>
    <n v="18935.505471269498"/>
    <n v="68167.819696570295"/>
  </r>
  <r>
    <x v="0"/>
    <x v="1"/>
    <x v="7"/>
    <x v="17"/>
    <s v="SE3_EL"/>
    <x v="18"/>
    <s v="GHOB_RECYCLEDWOOD"/>
    <x v="0"/>
    <x v="23"/>
    <n v="2.0654649466400499"/>
    <n v="753.89470552361797"/>
    <n v="2714.0209398850202"/>
  </r>
  <r>
    <x v="0"/>
    <x v="1"/>
    <x v="7"/>
    <x v="17"/>
    <s v="SE3_EL"/>
    <x v="3"/>
    <s v="GHOB_WASTEHEAT"/>
    <x v="0"/>
    <x v="11"/>
    <n v="16.354126907978799"/>
    <n v="5969.2563214122802"/>
    <n v="21489.322757084199"/>
  </r>
  <r>
    <x v="0"/>
    <x v="1"/>
    <x v="7"/>
    <x v="17"/>
    <s v="SE3_EL"/>
    <x v="3"/>
    <s v="GHOB_WASTEHEAT"/>
    <x v="0"/>
    <x v="21"/>
    <n v="24.932541396664199"/>
    <n v="9100.3776097824193"/>
    <n v="32761.359395216699"/>
  </r>
  <r>
    <x v="0"/>
    <x v="1"/>
    <x v="7"/>
    <x v="17"/>
    <s v="SE3_EL"/>
    <x v="3"/>
    <s v="GHOB_WASTEHEAT"/>
    <x v="0"/>
    <x v="12"/>
    <n v="27.2206959706959"/>
    <n v="9935.5540293039903"/>
    <n v="35767.994505494396"/>
  </r>
  <r>
    <x v="0"/>
    <x v="1"/>
    <x v="7"/>
    <x v="17"/>
    <s v="SE3_EL"/>
    <x v="3"/>
    <s v="GHOB_WASTEHEAT"/>
    <x v="0"/>
    <x v="0"/>
    <n v="27.2206959706959"/>
    <n v="9935.5540293039903"/>
    <n v="35767.994505494396"/>
  </r>
  <r>
    <x v="0"/>
    <x v="1"/>
    <x v="7"/>
    <x v="17"/>
    <s v="SE3_EL"/>
    <x v="3"/>
    <s v="GHOB_WASTEHEAT"/>
    <x v="0"/>
    <x v="1"/>
    <n v="27.2206959706959"/>
    <n v="9935.5540293039903"/>
    <n v="35767.994505494396"/>
  </r>
  <r>
    <x v="0"/>
    <x v="1"/>
    <x v="7"/>
    <x v="17"/>
    <s v="SE3_EL"/>
    <x v="3"/>
    <s v="GHOB_WASTEHEAT"/>
    <x v="0"/>
    <x v="2"/>
    <n v="27.2206959706959"/>
    <n v="9935.5540293039903"/>
    <n v="35767.994505494396"/>
  </r>
  <r>
    <x v="0"/>
    <x v="1"/>
    <x v="7"/>
    <x v="17"/>
    <s v="SE3_EL"/>
    <x v="3"/>
    <s v="GHOB_WASTEHEAT"/>
    <x v="0"/>
    <x v="13"/>
    <n v="27.2206959706959"/>
    <n v="9935.5540293039903"/>
    <n v="35767.994505494396"/>
  </r>
  <r>
    <x v="0"/>
    <x v="1"/>
    <x v="7"/>
    <x v="17"/>
    <s v="SE3_EL"/>
    <x v="3"/>
    <s v="GHOB_WASTEHEAT"/>
    <x v="0"/>
    <x v="14"/>
    <n v="27.2206959706959"/>
    <n v="9935.5540293039903"/>
    <n v="35767.994505494396"/>
  </r>
  <r>
    <x v="0"/>
    <x v="1"/>
    <x v="7"/>
    <x v="17"/>
    <s v="SE3_EL"/>
    <x v="3"/>
    <s v="GHOB_WASTEHEAT"/>
    <x v="0"/>
    <x v="15"/>
    <n v="27.2206959706959"/>
    <n v="9935.5540293039903"/>
    <n v="35767.994505494396"/>
  </r>
  <r>
    <x v="0"/>
    <x v="1"/>
    <x v="7"/>
    <x v="17"/>
    <s v="SE3_EL"/>
    <x v="3"/>
    <s v="GHOB_WASTEHEAT"/>
    <x v="0"/>
    <x v="3"/>
    <n v="27.2206959706959"/>
    <n v="9935.5540293039903"/>
    <n v="35767.994505494396"/>
  </r>
  <r>
    <x v="0"/>
    <x v="1"/>
    <x v="7"/>
    <x v="17"/>
    <s v="SE3_EL"/>
    <x v="3"/>
    <s v="GHOB_WASTEHEAT"/>
    <x v="0"/>
    <x v="4"/>
    <n v="27.2206959706959"/>
    <n v="9935.5540293039903"/>
    <n v="35767.994505494396"/>
  </r>
  <r>
    <x v="0"/>
    <x v="1"/>
    <x v="7"/>
    <x v="17"/>
    <s v="SE3_EL"/>
    <x v="3"/>
    <s v="GHOB_WASTEHEAT"/>
    <x v="0"/>
    <x v="16"/>
    <n v="27.2206959706959"/>
    <n v="9935.5540293039903"/>
    <n v="35767.994505494396"/>
  </r>
  <r>
    <x v="0"/>
    <x v="1"/>
    <x v="7"/>
    <x v="17"/>
    <s v="SE3_EL"/>
    <x v="3"/>
    <s v="GHOB_WASTEHEAT"/>
    <x v="0"/>
    <x v="5"/>
    <n v="27.2206959706959"/>
    <n v="9935.5540293039903"/>
    <n v="35767.994505494396"/>
  </r>
  <r>
    <x v="0"/>
    <x v="1"/>
    <x v="7"/>
    <x v="17"/>
    <s v="SE3_EL"/>
    <x v="3"/>
    <s v="GHOB_WASTEHEAT"/>
    <x v="0"/>
    <x v="6"/>
    <n v="27.2206959706959"/>
    <n v="9935.5540293039903"/>
    <n v="35767.994505494396"/>
  </r>
  <r>
    <x v="0"/>
    <x v="1"/>
    <x v="7"/>
    <x v="17"/>
    <s v="SE3_EL"/>
    <x v="3"/>
    <s v="GHOB_WASTEHEAT"/>
    <x v="0"/>
    <x v="17"/>
    <n v="27.2206959706959"/>
    <n v="9935.5540293039903"/>
    <n v="35767.994505494396"/>
  </r>
  <r>
    <x v="0"/>
    <x v="1"/>
    <x v="7"/>
    <x v="17"/>
    <s v="SE3_EL"/>
    <x v="3"/>
    <s v="GHOB_WASTEHEAT"/>
    <x v="0"/>
    <x v="7"/>
    <n v="27.2206959706959"/>
    <n v="9935.5540293039903"/>
    <n v="35767.994505494396"/>
  </r>
  <r>
    <x v="0"/>
    <x v="1"/>
    <x v="7"/>
    <x v="17"/>
    <s v="SE3_EL"/>
    <x v="3"/>
    <s v="GHOB_WASTEHEAT"/>
    <x v="0"/>
    <x v="23"/>
    <n v="27.2206959706959"/>
    <n v="9935.5540293039903"/>
    <n v="35767.994505494396"/>
  </r>
  <r>
    <x v="0"/>
    <x v="1"/>
    <x v="7"/>
    <x v="17"/>
    <s v="SE3_EL"/>
    <x v="3"/>
    <s v="GHOB_WASTEHEAT"/>
    <x v="0"/>
    <x v="8"/>
    <n v="27.2206959706959"/>
    <n v="9935.5540293039903"/>
    <n v="35767.994505494396"/>
  </r>
  <r>
    <x v="0"/>
    <x v="1"/>
    <x v="7"/>
    <x v="17"/>
    <s v="SE3_EL"/>
    <x v="3"/>
    <s v="GHOB_WASTEHEAT"/>
    <x v="0"/>
    <x v="9"/>
    <n v="27.2206959706959"/>
    <n v="9935.5540293039903"/>
    <n v="35767.994505494396"/>
  </r>
  <r>
    <x v="0"/>
    <x v="1"/>
    <x v="7"/>
    <x v="17"/>
    <s v="SE3_EL"/>
    <x v="3"/>
    <s v="GHOB_WASTEHEAT"/>
    <x v="0"/>
    <x v="18"/>
    <n v="27.2206959706959"/>
    <n v="9935.5540293039903"/>
    <n v="35767.994505494396"/>
  </r>
  <r>
    <x v="0"/>
    <x v="1"/>
    <x v="7"/>
    <x v="17"/>
    <s v="SE3_EL"/>
    <x v="3"/>
    <s v="GHOB_WASTEHEAT"/>
    <x v="0"/>
    <x v="19"/>
    <n v="27.2206959706959"/>
    <n v="9935.5540293039903"/>
    <n v="35767.994505494396"/>
  </r>
  <r>
    <x v="0"/>
    <x v="1"/>
    <x v="7"/>
    <x v="17"/>
    <s v="SE3_EL"/>
    <x v="3"/>
    <s v="GHOB_WASTEHEAT"/>
    <x v="0"/>
    <x v="20"/>
    <n v="27.2206959706959"/>
    <n v="9935.5540293039903"/>
    <n v="35767.994505494396"/>
  </r>
  <r>
    <x v="0"/>
    <x v="1"/>
    <x v="7"/>
    <x v="17"/>
    <s v="SE3_EL"/>
    <x v="3"/>
    <s v="GHOB_WASTEHEAT"/>
    <x v="0"/>
    <x v="10"/>
    <n v="27.2206959706959"/>
    <n v="9935.5540293039903"/>
    <n v="35767.994505494396"/>
  </r>
  <r>
    <x v="0"/>
    <x v="1"/>
    <x v="7"/>
    <x v="17"/>
    <s v="SE3_EL"/>
    <x v="3"/>
    <s v="GHOB_WASTEHEAT"/>
    <x v="0"/>
    <x v="22"/>
    <n v="27.2206959706959"/>
    <n v="9935.5540293039903"/>
    <n v="35767.994505494396"/>
  </r>
  <r>
    <x v="0"/>
    <x v="1"/>
    <x v="7"/>
    <x v="17"/>
    <s v="SE3_EL"/>
    <x v="6"/>
    <s v="GBPR_WOODCHIPS_25"/>
    <x v="0"/>
    <x v="14"/>
    <n v="61.131191839430898"/>
    <n v="22312.8850213923"/>
    <n v="80326.386077012299"/>
  </r>
  <r>
    <x v="0"/>
    <x v="1"/>
    <x v="7"/>
    <x v="17"/>
    <s v="SE3_EL"/>
    <x v="6"/>
    <s v="GBPR_WOODCHIPS_25"/>
    <x v="0"/>
    <x v="15"/>
    <n v="61.131191839430898"/>
    <n v="22312.8850213923"/>
    <n v="80326.386077012299"/>
  </r>
  <r>
    <x v="0"/>
    <x v="1"/>
    <x v="7"/>
    <x v="17"/>
    <s v="SE3_EL"/>
    <x v="6"/>
    <s v="GBPR_WOODCHIPS_25"/>
    <x v="0"/>
    <x v="3"/>
    <n v="61.131191839430898"/>
    <n v="22312.8850213923"/>
    <n v="80326.386077012299"/>
  </r>
  <r>
    <x v="0"/>
    <x v="1"/>
    <x v="7"/>
    <x v="17"/>
    <s v="SE3_EL"/>
    <x v="6"/>
    <s v="GBPR_WOODCHIPS_25"/>
    <x v="0"/>
    <x v="4"/>
    <n v="41.427465496131099"/>
    <n v="15121.0249060879"/>
    <n v="54435.689661916302"/>
  </r>
  <r>
    <x v="0"/>
    <x v="1"/>
    <x v="7"/>
    <x v="17"/>
    <s v="SE3_EL"/>
    <x v="6"/>
    <s v="GHOB_WOODCHIPS"/>
    <x v="0"/>
    <x v="14"/>
    <n v="3.8424319067900998"/>
    <n v="1402.48764597839"/>
    <n v="5048.9555255221903"/>
  </r>
  <r>
    <x v="0"/>
    <x v="1"/>
    <x v="7"/>
    <x v="17"/>
    <s v="SE3_EL"/>
    <x v="6"/>
    <s v="GHOB_WOODCHIPS"/>
    <x v="0"/>
    <x v="15"/>
    <n v="15.0171915777759"/>
    <n v="5481.2749258882204"/>
    <n v="19732.589733197601"/>
  </r>
  <r>
    <x v="0"/>
    <x v="1"/>
    <x v="7"/>
    <x v="17"/>
    <s v="SE3_EL"/>
    <x v="8"/>
    <s v="GBPR_WOODWASTE_25"/>
    <x v="0"/>
    <x v="11"/>
    <n v="216.33019964973701"/>
    <n v="78960.522872154106"/>
    <n v="284257.88233975501"/>
  </r>
  <r>
    <x v="0"/>
    <x v="1"/>
    <x v="7"/>
    <x v="17"/>
    <s v="SE3_EL"/>
    <x v="8"/>
    <s v="GBPR_WOODWASTE_25"/>
    <x v="0"/>
    <x v="21"/>
    <n v="216.33019964973701"/>
    <n v="78960.522872154106"/>
    <n v="284257.88233975501"/>
  </r>
  <r>
    <x v="0"/>
    <x v="1"/>
    <x v="7"/>
    <x v="17"/>
    <s v="SE3_EL"/>
    <x v="8"/>
    <s v="GBPR_WOODWASTE_25"/>
    <x v="0"/>
    <x v="12"/>
    <n v="216.33019964973701"/>
    <n v="78960.522872154106"/>
    <n v="284257.88233975501"/>
  </r>
  <r>
    <x v="0"/>
    <x v="1"/>
    <x v="7"/>
    <x v="17"/>
    <s v="SE3_EL"/>
    <x v="8"/>
    <s v="GBPR_WOODWASTE_25"/>
    <x v="0"/>
    <x v="0"/>
    <n v="216.33019964973701"/>
    <n v="78960.522872154106"/>
    <n v="284257.88233975501"/>
  </r>
  <r>
    <x v="0"/>
    <x v="1"/>
    <x v="7"/>
    <x v="17"/>
    <s v="SE3_EL"/>
    <x v="8"/>
    <s v="GBPR_WOODWASTE_25"/>
    <x v="0"/>
    <x v="1"/>
    <n v="216.33019964973701"/>
    <n v="78960.522872154106"/>
    <n v="284257.88233975501"/>
  </r>
  <r>
    <x v="0"/>
    <x v="1"/>
    <x v="7"/>
    <x v="17"/>
    <s v="SE3_EL"/>
    <x v="8"/>
    <s v="GBPR_WOODWASTE_25"/>
    <x v="0"/>
    <x v="2"/>
    <n v="216.33019964973701"/>
    <n v="78960.522872154106"/>
    <n v="284257.88233975501"/>
  </r>
  <r>
    <x v="0"/>
    <x v="1"/>
    <x v="7"/>
    <x v="17"/>
    <s v="SE3_EL"/>
    <x v="8"/>
    <s v="GBPR_WOODWASTE_25"/>
    <x v="0"/>
    <x v="13"/>
    <n v="216.33019964973701"/>
    <n v="78960.522872154106"/>
    <n v="284257.88233975501"/>
  </r>
  <r>
    <x v="0"/>
    <x v="1"/>
    <x v="7"/>
    <x v="17"/>
    <s v="SE3_EL"/>
    <x v="8"/>
    <s v="GBPR_WOODWASTE_25"/>
    <x v="0"/>
    <x v="14"/>
    <n v="216.33019964973701"/>
    <n v="78960.522872154106"/>
    <n v="284257.88233975501"/>
  </r>
  <r>
    <x v="0"/>
    <x v="1"/>
    <x v="7"/>
    <x v="17"/>
    <s v="SE3_EL"/>
    <x v="8"/>
    <s v="GBPR_WOODWASTE_25"/>
    <x v="0"/>
    <x v="15"/>
    <n v="216.33019964973701"/>
    <n v="78960.522872154106"/>
    <n v="284257.88233975501"/>
  </r>
  <r>
    <x v="0"/>
    <x v="1"/>
    <x v="7"/>
    <x v="17"/>
    <s v="SE3_EL"/>
    <x v="8"/>
    <s v="GBPR_WOODWASTE_25"/>
    <x v="0"/>
    <x v="3"/>
    <n v="216.33019964973701"/>
    <n v="78960.522872154106"/>
    <n v="284257.88233975501"/>
  </r>
  <r>
    <x v="0"/>
    <x v="1"/>
    <x v="7"/>
    <x v="17"/>
    <s v="SE3_EL"/>
    <x v="8"/>
    <s v="GBPR_WOODWASTE_25"/>
    <x v="0"/>
    <x v="4"/>
    <n v="216.33019964973701"/>
    <n v="78960.522872154106"/>
    <n v="284257.88233975501"/>
  </r>
  <r>
    <x v="0"/>
    <x v="1"/>
    <x v="7"/>
    <x v="17"/>
    <s v="SE3_EL"/>
    <x v="8"/>
    <s v="GBPR_WOODWASTE_25"/>
    <x v="0"/>
    <x v="16"/>
    <n v="216.33019964973701"/>
    <n v="78960.522872154106"/>
    <n v="284257.88233975501"/>
  </r>
  <r>
    <x v="0"/>
    <x v="1"/>
    <x v="7"/>
    <x v="17"/>
    <s v="SE3_EL"/>
    <x v="8"/>
    <s v="GBPR_WOODWASTE_25"/>
    <x v="0"/>
    <x v="5"/>
    <n v="216.33019964973701"/>
    <n v="78960.522872154106"/>
    <n v="284257.88233975501"/>
  </r>
  <r>
    <x v="0"/>
    <x v="1"/>
    <x v="7"/>
    <x v="17"/>
    <s v="SE3_EL"/>
    <x v="8"/>
    <s v="GBPR_WOODWASTE_25"/>
    <x v="0"/>
    <x v="6"/>
    <n v="216.33019964973701"/>
    <n v="78960.522872154106"/>
    <n v="284257.88233975501"/>
  </r>
  <r>
    <x v="0"/>
    <x v="1"/>
    <x v="7"/>
    <x v="17"/>
    <s v="SE3_EL"/>
    <x v="8"/>
    <s v="GBPR_WOODWASTE_25"/>
    <x v="0"/>
    <x v="17"/>
    <n v="216.33019964973701"/>
    <n v="78960.522872154106"/>
    <n v="284257.88233975501"/>
  </r>
  <r>
    <x v="0"/>
    <x v="1"/>
    <x v="7"/>
    <x v="17"/>
    <s v="SE3_EL"/>
    <x v="8"/>
    <s v="GBPR_WOODWASTE_25"/>
    <x v="0"/>
    <x v="7"/>
    <n v="216.33019964973701"/>
    <n v="78960.522872154106"/>
    <n v="284257.88233975501"/>
  </r>
  <r>
    <x v="0"/>
    <x v="1"/>
    <x v="7"/>
    <x v="17"/>
    <s v="SE3_EL"/>
    <x v="8"/>
    <s v="GBPR_WOODWASTE_25"/>
    <x v="0"/>
    <x v="23"/>
    <n v="216.33019964973701"/>
    <n v="78960.522872154106"/>
    <n v="284257.88233975501"/>
  </r>
  <r>
    <x v="0"/>
    <x v="1"/>
    <x v="7"/>
    <x v="17"/>
    <s v="SE3_EL"/>
    <x v="8"/>
    <s v="GBPR_WOODWASTE_25"/>
    <x v="0"/>
    <x v="8"/>
    <n v="216.33019964973701"/>
    <n v="78960.522872154106"/>
    <n v="284257.88233975501"/>
  </r>
  <r>
    <x v="0"/>
    <x v="1"/>
    <x v="7"/>
    <x v="17"/>
    <s v="SE3_EL"/>
    <x v="8"/>
    <s v="GBPR_WOODWASTE_25"/>
    <x v="0"/>
    <x v="9"/>
    <n v="216.33019964973701"/>
    <n v="78960.522872154106"/>
    <n v="284257.88233975501"/>
  </r>
  <r>
    <x v="0"/>
    <x v="1"/>
    <x v="7"/>
    <x v="17"/>
    <s v="SE3_EL"/>
    <x v="8"/>
    <s v="GBPR_WOODWASTE_25"/>
    <x v="0"/>
    <x v="18"/>
    <n v="216.33019964973701"/>
    <n v="78960.522872154106"/>
    <n v="284257.88233975501"/>
  </r>
  <r>
    <x v="0"/>
    <x v="1"/>
    <x v="7"/>
    <x v="17"/>
    <s v="SE3_EL"/>
    <x v="8"/>
    <s v="GBPR_WOODWASTE_25"/>
    <x v="0"/>
    <x v="19"/>
    <n v="216.33019964973701"/>
    <n v="78960.522872154106"/>
    <n v="284257.88233975501"/>
  </r>
  <r>
    <x v="0"/>
    <x v="1"/>
    <x v="7"/>
    <x v="17"/>
    <s v="SE3_EL"/>
    <x v="8"/>
    <s v="GBPR_WOODWASTE_25"/>
    <x v="0"/>
    <x v="20"/>
    <n v="216.33019964973701"/>
    <n v="78960.522872154106"/>
    <n v="284257.88233975501"/>
  </r>
  <r>
    <x v="0"/>
    <x v="1"/>
    <x v="7"/>
    <x v="17"/>
    <s v="SE3_EL"/>
    <x v="8"/>
    <s v="GBPR_WOODWASTE_25"/>
    <x v="0"/>
    <x v="10"/>
    <n v="216.33019964973701"/>
    <n v="78960.522872154106"/>
    <n v="284257.88233975501"/>
  </r>
  <r>
    <x v="0"/>
    <x v="1"/>
    <x v="7"/>
    <x v="17"/>
    <s v="SE3_EL"/>
    <x v="8"/>
    <s v="GBPR_WOODWASTE_25"/>
    <x v="0"/>
    <x v="22"/>
    <n v="22.2464433058461"/>
    <n v="8119.9518066338296"/>
    <n v="29231.826503881799"/>
  </r>
  <r>
    <x v="0"/>
    <x v="1"/>
    <x v="7"/>
    <x v="17"/>
    <s v="SE3_EL"/>
    <x v="8"/>
    <s v="GBPR_WOODWASTE_ABY"/>
    <x v="0"/>
    <x v="11"/>
    <n v="90.398038528896294"/>
    <n v="32995.284063047096"/>
    <n v="118783.02262697001"/>
  </r>
  <r>
    <x v="0"/>
    <x v="1"/>
    <x v="7"/>
    <x v="17"/>
    <s v="SE3_EL"/>
    <x v="8"/>
    <s v="GBPR_WOODWASTE_ABY"/>
    <x v="0"/>
    <x v="21"/>
    <n v="90.398038528896294"/>
    <n v="32995.284063047096"/>
    <n v="118783.02262697001"/>
  </r>
  <r>
    <x v="0"/>
    <x v="1"/>
    <x v="7"/>
    <x v="17"/>
    <s v="SE3_EL"/>
    <x v="8"/>
    <s v="GBPR_WOODWASTE_ABY"/>
    <x v="0"/>
    <x v="12"/>
    <n v="90.398038528896294"/>
    <n v="32995.284063047096"/>
    <n v="118783.02262697001"/>
  </r>
  <r>
    <x v="0"/>
    <x v="1"/>
    <x v="7"/>
    <x v="17"/>
    <s v="SE3_EL"/>
    <x v="8"/>
    <s v="GBPR_WOODWASTE_ABY"/>
    <x v="0"/>
    <x v="0"/>
    <n v="90.398038528896294"/>
    <n v="32995.284063047096"/>
    <n v="118783.02262697001"/>
  </r>
  <r>
    <x v="0"/>
    <x v="1"/>
    <x v="7"/>
    <x v="17"/>
    <s v="SE3_EL"/>
    <x v="8"/>
    <s v="GBPR_WOODWASTE_ABY"/>
    <x v="0"/>
    <x v="1"/>
    <n v="90.398038528896294"/>
    <n v="32995.284063047096"/>
    <n v="118783.02262697001"/>
  </r>
  <r>
    <x v="0"/>
    <x v="1"/>
    <x v="7"/>
    <x v="17"/>
    <s v="SE3_EL"/>
    <x v="8"/>
    <s v="GBPR_WOODWASTE_ABY"/>
    <x v="0"/>
    <x v="2"/>
    <n v="90.398038528896294"/>
    <n v="32995.284063047096"/>
    <n v="118783.02262697001"/>
  </r>
  <r>
    <x v="0"/>
    <x v="1"/>
    <x v="7"/>
    <x v="17"/>
    <s v="SE3_EL"/>
    <x v="8"/>
    <s v="GBPR_WOODWASTE_ABY"/>
    <x v="0"/>
    <x v="13"/>
    <n v="90.398038528896294"/>
    <n v="32995.284063047096"/>
    <n v="118783.02262697001"/>
  </r>
  <r>
    <x v="0"/>
    <x v="1"/>
    <x v="7"/>
    <x v="17"/>
    <s v="SE3_EL"/>
    <x v="8"/>
    <s v="GBPR_WOODWASTE_ABY"/>
    <x v="0"/>
    <x v="14"/>
    <n v="90.398038528896294"/>
    <n v="32995.284063047096"/>
    <n v="118783.02262697001"/>
  </r>
  <r>
    <x v="0"/>
    <x v="1"/>
    <x v="7"/>
    <x v="17"/>
    <s v="SE3_EL"/>
    <x v="8"/>
    <s v="GBPR_WOODWASTE_ABY"/>
    <x v="0"/>
    <x v="15"/>
    <n v="90.398038528896294"/>
    <n v="32995.284063047096"/>
    <n v="118783.02262697001"/>
  </r>
  <r>
    <x v="0"/>
    <x v="1"/>
    <x v="7"/>
    <x v="17"/>
    <s v="SE3_EL"/>
    <x v="8"/>
    <s v="GBPR_WOODWASTE_ABY"/>
    <x v="0"/>
    <x v="3"/>
    <n v="90.398038528896294"/>
    <n v="32995.284063047096"/>
    <n v="118783.02262697001"/>
  </r>
  <r>
    <x v="0"/>
    <x v="1"/>
    <x v="7"/>
    <x v="17"/>
    <s v="SE3_EL"/>
    <x v="8"/>
    <s v="GBPR_WOODWASTE_ABY"/>
    <x v="0"/>
    <x v="4"/>
    <n v="90.398038528896294"/>
    <n v="32995.284063047096"/>
    <n v="118783.02262697001"/>
  </r>
  <r>
    <x v="0"/>
    <x v="1"/>
    <x v="7"/>
    <x v="17"/>
    <s v="SE3_EL"/>
    <x v="8"/>
    <s v="GBPR_WOODWASTE_ABY"/>
    <x v="0"/>
    <x v="16"/>
    <n v="90.398038528896294"/>
    <n v="32995.284063047096"/>
    <n v="118783.02262697001"/>
  </r>
  <r>
    <x v="0"/>
    <x v="1"/>
    <x v="7"/>
    <x v="17"/>
    <s v="SE3_EL"/>
    <x v="8"/>
    <s v="GBPR_WOODWASTE_ABY"/>
    <x v="0"/>
    <x v="5"/>
    <n v="90.398038528896294"/>
    <n v="32995.284063047096"/>
    <n v="118783.02262697001"/>
  </r>
  <r>
    <x v="0"/>
    <x v="1"/>
    <x v="7"/>
    <x v="17"/>
    <s v="SE3_EL"/>
    <x v="8"/>
    <s v="GBPR_WOODWASTE_ABY"/>
    <x v="0"/>
    <x v="6"/>
    <n v="90.398038528896294"/>
    <n v="32995.284063047096"/>
    <n v="118783.02262697001"/>
  </r>
  <r>
    <x v="0"/>
    <x v="1"/>
    <x v="7"/>
    <x v="17"/>
    <s v="SE3_EL"/>
    <x v="8"/>
    <s v="GBPR_WOODWASTE_ABY"/>
    <x v="0"/>
    <x v="17"/>
    <n v="90.398038528896294"/>
    <n v="32995.284063047096"/>
    <n v="118783.02262697001"/>
  </r>
  <r>
    <x v="0"/>
    <x v="1"/>
    <x v="7"/>
    <x v="17"/>
    <s v="SE3_EL"/>
    <x v="8"/>
    <s v="GBPR_WOODWASTE_ABY"/>
    <x v="0"/>
    <x v="7"/>
    <n v="90.398038528896294"/>
    <n v="32995.284063047096"/>
    <n v="118783.02262697001"/>
  </r>
  <r>
    <x v="0"/>
    <x v="1"/>
    <x v="7"/>
    <x v="17"/>
    <s v="SE3_EL"/>
    <x v="8"/>
    <s v="GBPR_WOODWASTE_ABY"/>
    <x v="0"/>
    <x v="23"/>
    <n v="90.398038528896294"/>
    <n v="32995.284063047096"/>
    <n v="118783.02262697001"/>
  </r>
  <r>
    <x v="0"/>
    <x v="1"/>
    <x v="7"/>
    <x v="17"/>
    <s v="SE3_EL"/>
    <x v="8"/>
    <s v="GBPR_WOODWASTE_ABY"/>
    <x v="0"/>
    <x v="8"/>
    <n v="90.398038528896294"/>
    <n v="32995.284063047096"/>
    <n v="118783.02262697001"/>
  </r>
  <r>
    <x v="0"/>
    <x v="1"/>
    <x v="7"/>
    <x v="17"/>
    <s v="SE3_EL"/>
    <x v="8"/>
    <s v="GBPR_WOODWASTE_ABY"/>
    <x v="0"/>
    <x v="9"/>
    <n v="90.398038528896294"/>
    <n v="32995.284063047096"/>
    <n v="118783.02262697001"/>
  </r>
  <r>
    <x v="0"/>
    <x v="1"/>
    <x v="7"/>
    <x v="17"/>
    <s v="SE3_EL"/>
    <x v="8"/>
    <s v="GBPR_WOODWASTE_ABY"/>
    <x v="0"/>
    <x v="18"/>
    <n v="90.398038528896294"/>
    <n v="32995.284063047096"/>
    <n v="118783.02262697001"/>
  </r>
  <r>
    <x v="0"/>
    <x v="1"/>
    <x v="7"/>
    <x v="17"/>
    <s v="SE3_EL"/>
    <x v="8"/>
    <s v="GBPR_WOODWASTE_ABY"/>
    <x v="0"/>
    <x v="19"/>
    <n v="90.398038528896294"/>
    <n v="32995.284063047096"/>
    <n v="118783.02262697001"/>
  </r>
  <r>
    <x v="0"/>
    <x v="1"/>
    <x v="7"/>
    <x v="17"/>
    <s v="SE3_EL"/>
    <x v="8"/>
    <s v="GBPR_WOODWASTE_ABY"/>
    <x v="0"/>
    <x v="20"/>
    <n v="90.398038528896294"/>
    <n v="32995.284063047096"/>
    <n v="118783.02262697001"/>
  </r>
  <r>
    <x v="0"/>
    <x v="1"/>
    <x v="7"/>
    <x v="17"/>
    <s v="SE3_EL"/>
    <x v="8"/>
    <s v="GBPR_WOODWASTE_ABY"/>
    <x v="0"/>
    <x v="10"/>
    <n v="90.398038528896294"/>
    <n v="32995.284063047096"/>
    <n v="118783.02262697001"/>
  </r>
  <r>
    <x v="0"/>
    <x v="1"/>
    <x v="7"/>
    <x v="17"/>
    <s v="SE3_EL"/>
    <x v="8"/>
    <s v="GBPR_WOODWASTE_ABY"/>
    <x v="0"/>
    <x v="22"/>
    <n v="90.398038528896294"/>
    <n v="32995.284063047096"/>
    <n v="118783.02262697001"/>
  </r>
  <r>
    <x v="0"/>
    <x v="1"/>
    <x v="7"/>
    <x v="17"/>
    <s v="SE3_EL"/>
    <x v="8"/>
    <s v="GHOB_WOODWASTE"/>
    <x v="0"/>
    <x v="2"/>
    <n v="28.519469094583901"/>
    <n v="10409.606219523101"/>
    <n v="37474.582390283198"/>
  </r>
  <r>
    <x v="0"/>
    <x v="1"/>
    <x v="7"/>
    <x v="17"/>
    <s v="SE3_EL"/>
    <x v="8"/>
    <s v="GHOB_WOODWASTE"/>
    <x v="0"/>
    <x v="13"/>
    <n v="57.099073555166399"/>
    <n v="20841.1618476357"/>
    <n v="75028.182651488605"/>
  </r>
  <r>
    <x v="0"/>
    <x v="1"/>
    <x v="7"/>
    <x v="17"/>
    <s v="SE3_EL"/>
    <x v="8"/>
    <s v="GHOB_WOODWASTE"/>
    <x v="0"/>
    <x v="14"/>
    <n v="57.099073555166399"/>
    <n v="20841.1618476357"/>
    <n v="75028.182651488605"/>
  </r>
  <r>
    <x v="0"/>
    <x v="1"/>
    <x v="7"/>
    <x v="17"/>
    <s v="SE3_EL"/>
    <x v="8"/>
    <s v="GHOB_WOODWASTE"/>
    <x v="0"/>
    <x v="15"/>
    <n v="57.099073555166399"/>
    <n v="20841.1618476357"/>
    <n v="75028.182651488605"/>
  </r>
  <r>
    <x v="0"/>
    <x v="1"/>
    <x v="7"/>
    <x v="17"/>
    <s v="SE3_EL"/>
    <x v="8"/>
    <s v="GHOB_WOODWASTE"/>
    <x v="0"/>
    <x v="3"/>
    <n v="57.099073555166399"/>
    <n v="20841.1618476357"/>
    <n v="75028.182651488605"/>
  </r>
  <r>
    <x v="0"/>
    <x v="1"/>
    <x v="7"/>
    <x v="17"/>
    <s v="SE3_EL"/>
    <x v="8"/>
    <s v="GHOB_WOODWASTE"/>
    <x v="0"/>
    <x v="4"/>
    <n v="57.099073555166399"/>
    <n v="20841.1618476357"/>
    <n v="75028.182651488605"/>
  </r>
  <r>
    <x v="0"/>
    <x v="1"/>
    <x v="7"/>
    <x v="17"/>
    <s v="SE3_EL"/>
    <x v="8"/>
    <s v="GHOB_WOODWASTE"/>
    <x v="0"/>
    <x v="16"/>
    <n v="57.099073555166399"/>
    <n v="20841.1618476357"/>
    <n v="75028.182651488605"/>
  </r>
  <r>
    <x v="0"/>
    <x v="1"/>
    <x v="7"/>
    <x v="17"/>
    <s v="SE3_EL"/>
    <x v="8"/>
    <s v="GHOB_WOODWASTE"/>
    <x v="0"/>
    <x v="5"/>
    <n v="57.099073555166399"/>
    <n v="20841.1618476357"/>
    <n v="75028.182651488605"/>
  </r>
  <r>
    <x v="0"/>
    <x v="1"/>
    <x v="7"/>
    <x v="17"/>
    <s v="SE3_EL"/>
    <x v="8"/>
    <s v="GHOB_WOODWASTE"/>
    <x v="0"/>
    <x v="6"/>
    <n v="57.099073555166399"/>
    <n v="20841.1618476357"/>
    <n v="75028.182651488605"/>
  </r>
  <r>
    <x v="0"/>
    <x v="1"/>
    <x v="7"/>
    <x v="17"/>
    <s v="SE3_EL"/>
    <x v="8"/>
    <s v="GHOB_WOODWASTE"/>
    <x v="0"/>
    <x v="17"/>
    <n v="57.099073555166399"/>
    <n v="20841.1618476357"/>
    <n v="75028.182651488605"/>
  </r>
  <r>
    <x v="0"/>
    <x v="1"/>
    <x v="7"/>
    <x v="17"/>
    <s v="SE3_EL"/>
    <x v="8"/>
    <s v="GHOB_WOODWASTE"/>
    <x v="0"/>
    <x v="7"/>
    <n v="57.099073555166399"/>
    <n v="20841.1618476357"/>
    <n v="75028.182651488605"/>
  </r>
  <r>
    <x v="0"/>
    <x v="1"/>
    <x v="7"/>
    <x v="17"/>
    <s v="SE3_EL"/>
    <x v="8"/>
    <s v="GHOB_WOODWASTE"/>
    <x v="0"/>
    <x v="23"/>
    <n v="57.099073555166399"/>
    <n v="20841.1618476357"/>
    <n v="75028.182651488605"/>
  </r>
  <r>
    <x v="0"/>
    <x v="1"/>
    <x v="7"/>
    <x v="17"/>
    <s v="SE3_EL"/>
    <x v="8"/>
    <s v="GHOB_WOODWASTE"/>
    <x v="0"/>
    <x v="8"/>
    <n v="10.421000002472301"/>
    <n v="3803.6650009023701"/>
    <n v="13693.1940032485"/>
  </r>
  <r>
    <x v="0"/>
    <x v="1"/>
    <x v="7"/>
    <x v="17"/>
    <s v="SE3_EL"/>
    <x v="8"/>
    <s v="GHOB_WOODWASTE"/>
    <x v="0"/>
    <x v="22"/>
    <n v="57.099073555166399"/>
    <n v="20841.1618476357"/>
    <n v="75028.182651488605"/>
  </r>
  <r>
    <x v="0"/>
    <x v="1"/>
    <x v="7"/>
    <x v="17"/>
    <s v="SE3_GOT"/>
    <x v="7"/>
    <s v="GETOH_HEATPUMP33"/>
    <x v="0"/>
    <x v="1"/>
    <n v="19.199201509780298"/>
    <n v="7007.7085510697998"/>
    <n v="25227.750783851301"/>
  </r>
  <r>
    <x v="0"/>
    <x v="1"/>
    <x v="7"/>
    <x v="17"/>
    <s v="SE3_GOT"/>
    <x v="7"/>
    <s v="GETOH_HEATPUMP33"/>
    <x v="0"/>
    <x v="2"/>
    <n v="63.312656327482202"/>
    <n v="23109.119559530998"/>
    <n v="83192.830414311597"/>
  </r>
  <r>
    <x v="0"/>
    <x v="1"/>
    <x v="7"/>
    <x v="17"/>
    <s v="SE3_GOT"/>
    <x v="7"/>
    <s v="GETOH_HEATPUMP33"/>
    <x v="0"/>
    <x v="13"/>
    <n v="141.49683367198199"/>
    <n v="51646.344290273497"/>
    <n v="185926.839444985"/>
  </r>
  <r>
    <x v="0"/>
    <x v="1"/>
    <x v="7"/>
    <x v="17"/>
    <s v="SE3_GOT"/>
    <x v="7"/>
    <s v="GETOH_HEATPUMP33"/>
    <x v="0"/>
    <x v="14"/>
    <n v="160"/>
    <n v="58400"/>
    <n v="210240"/>
  </r>
  <r>
    <x v="0"/>
    <x v="1"/>
    <x v="7"/>
    <x v="17"/>
    <s v="SE3_GOT"/>
    <x v="7"/>
    <s v="GETOH_HEATPUMP33"/>
    <x v="0"/>
    <x v="15"/>
    <n v="160"/>
    <n v="58400"/>
    <n v="210240"/>
  </r>
  <r>
    <x v="0"/>
    <x v="1"/>
    <x v="7"/>
    <x v="17"/>
    <s v="SE3_GOT"/>
    <x v="7"/>
    <s v="GETOH_HEATPUMP33"/>
    <x v="0"/>
    <x v="3"/>
    <n v="154.66595054852999"/>
    <n v="56453.071950213503"/>
    <n v="203231.059020769"/>
  </r>
  <r>
    <x v="0"/>
    <x v="1"/>
    <x v="7"/>
    <x v="17"/>
    <s v="SE3_GOT"/>
    <x v="7"/>
    <s v="GETOH_HEATPUMP33"/>
    <x v="0"/>
    <x v="4"/>
    <n v="140.04006556462599"/>
    <n v="51114.623931088601"/>
    <n v="184012.64615191901"/>
  </r>
  <r>
    <x v="0"/>
    <x v="1"/>
    <x v="7"/>
    <x v="17"/>
    <s v="SE3_GOT"/>
    <x v="7"/>
    <s v="GETOH_HEATPUMP33"/>
    <x v="0"/>
    <x v="16"/>
    <n v="125.50445792255"/>
    <n v="45809.127141730904"/>
    <n v="164912.85771023101"/>
  </r>
  <r>
    <x v="0"/>
    <x v="1"/>
    <x v="7"/>
    <x v="17"/>
    <s v="SE3_GOT"/>
    <x v="7"/>
    <s v="GETOH_HEATPUMP33"/>
    <x v="0"/>
    <x v="5"/>
    <n v="109.73194164896699"/>
    <n v="40052.158701872897"/>
    <n v="144187.77132674199"/>
  </r>
  <r>
    <x v="0"/>
    <x v="1"/>
    <x v="7"/>
    <x v="17"/>
    <s v="SE3_GOT"/>
    <x v="7"/>
    <s v="GETOH_HEATPUMP33"/>
    <x v="0"/>
    <x v="6"/>
    <n v="108.05675398995299"/>
    <n v="39440.715206332701"/>
    <n v="141986.57474279799"/>
  </r>
  <r>
    <x v="0"/>
    <x v="1"/>
    <x v="7"/>
    <x v="17"/>
    <s v="SE3_GOT"/>
    <x v="7"/>
    <s v="GETOH_HEATPUMP33"/>
    <x v="0"/>
    <x v="17"/>
    <n v="100.397107489156"/>
    <n v="36644.944233542097"/>
    <n v="131921.79924075099"/>
  </r>
  <r>
    <x v="0"/>
    <x v="1"/>
    <x v="7"/>
    <x v="17"/>
    <s v="SE3_GOT"/>
    <x v="7"/>
    <s v="GETOH_HEATPUMP33"/>
    <x v="0"/>
    <x v="7"/>
    <n v="95.528775851642905"/>
    <n v="34868.003185849702"/>
    <n v="125524.811469059"/>
  </r>
  <r>
    <x v="0"/>
    <x v="1"/>
    <x v="7"/>
    <x v="17"/>
    <s v="SE3_GOT"/>
    <x v="7"/>
    <s v="GETOH_HEATPUMP33"/>
    <x v="0"/>
    <x v="23"/>
    <n v="86.8122556772406"/>
    <n v="31686.4733221928"/>
    <n v="114071.30395989399"/>
  </r>
  <r>
    <x v="0"/>
    <x v="1"/>
    <x v="7"/>
    <x v="17"/>
    <s v="SE3_GOT"/>
    <x v="7"/>
    <s v="GETOH_HEATPUMP33"/>
    <x v="0"/>
    <x v="8"/>
    <n v="67.068460696412799"/>
    <n v="24479.988154190702"/>
    <n v="88127.957355086401"/>
  </r>
  <r>
    <x v="0"/>
    <x v="1"/>
    <x v="7"/>
    <x v="17"/>
    <s v="SE3_GOT"/>
    <x v="7"/>
    <s v="GETOH_HEATPUMP33"/>
    <x v="0"/>
    <x v="9"/>
    <n v="50.725508365588297"/>
    <n v="18514.8105534397"/>
    <n v="66653.317992383003"/>
  </r>
  <r>
    <x v="0"/>
    <x v="1"/>
    <x v="7"/>
    <x v="17"/>
    <s v="SE3_GOT"/>
    <x v="7"/>
    <s v="GETOH_HEATPUMP33"/>
    <x v="0"/>
    <x v="18"/>
    <n v="37.969908803834997"/>
    <n v="13859.0167133998"/>
    <n v="49892.460168239202"/>
  </r>
  <r>
    <x v="0"/>
    <x v="1"/>
    <x v="7"/>
    <x v="17"/>
    <s v="SE3_GOT"/>
    <x v="7"/>
    <s v="GETOH_HEATPUMP33"/>
    <x v="0"/>
    <x v="19"/>
    <n v="26.5379580712248"/>
    <n v="9686.3546959970608"/>
    <n v="34870.876905589401"/>
  </r>
  <r>
    <x v="0"/>
    <x v="1"/>
    <x v="7"/>
    <x v="17"/>
    <s v="SE3_GOT"/>
    <x v="7"/>
    <s v="GETOH_HEATPUMP33"/>
    <x v="0"/>
    <x v="20"/>
    <n v="10.344675124498499"/>
    <n v="3775.8064204419302"/>
    <n v="13592.903113591001"/>
  </r>
  <r>
    <x v="0"/>
    <x v="1"/>
    <x v="7"/>
    <x v="17"/>
    <s v="SE3_GOT"/>
    <x v="7"/>
    <s v="GETOH_HEATPUMP33"/>
    <x v="0"/>
    <x v="22"/>
    <n v="45.468101481094202"/>
    <n v="16595.8570405994"/>
    <n v="59745.085346157699"/>
  </r>
  <r>
    <x v="0"/>
    <x v="1"/>
    <x v="7"/>
    <x v="17"/>
    <s v="SE3_GOT"/>
    <x v="2"/>
    <s v="GBPR_MUNIWASTE_24"/>
    <x v="0"/>
    <x v="11"/>
    <n v="169.166666666667"/>
    <n v="61745.833333333299"/>
    <n v="222285"/>
  </r>
  <r>
    <x v="0"/>
    <x v="1"/>
    <x v="7"/>
    <x v="17"/>
    <s v="SE3_GOT"/>
    <x v="2"/>
    <s v="GBPR_MUNIWASTE_24"/>
    <x v="0"/>
    <x v="21"/>
    <n v="169.166666666667"/>
    <n v="61745.833333333299"/>
    <n v="222285"/>
  </r>
  <r>
    <x v="0"/>
    <x v="1"/>
    <x v="7"/>
    <x v="17"/>
    <s v="SE3_GOT"/>
    <x v="2"/>
    <s v="GBPR_MUNIWASTE_24"/>
    <x v="0"/>
    <x v="12"/>
    <n v="169.166666666667"/>
    <n v="61745.833333333299"/>
    <n v="222285"/>
  </r>
  <r>
    <x v="0"/>
    <x v="1"/>
    <x v="7"/>
    <x v="17"/>
    <s v="SE3_GOT"/>
    <x v="2"/>
    <s v="GBPR_MUNIWASTE_24"/>
    <x v="0"/>
    <x v="0"/>
    <n v="169.166666666667"/>
    <n v="61745.833333333299"/>
    <n v="222285"/>
  </r>
  <r>
    <x v="0"/>
    <x v="1"/>
    <x v="7"/>
    <x v="17"/>
    <s v="SE3_GOT"/>
    <x v="2"/>
    <s v="GBPR_MUNIWASTE_24"/>
    <x v="0"/>
    <x v="1"/>
    <n v="169.166666666667"/>
    <n v="61745.833333333299"/>
    <n v="222285"/>
  </r>
  <r>
    <x v="0"/>
    <x v="1"/>
    <x v="7"/>
    <x v="17"/>
    <s v="SE3_GOT"/>
    <x v="2"/>
    <s v="GBPR_MUNIWASTE_24"/>
    <x v="0"/>
    <x v="2"/>
    <n v="169.166666666667"/>
    <n v="61745.833333333299"/>
    <n v="222285"/>
  </r>
  <r>
    <x v="0"/>
    <x v="1"/>
    <x v="7"/>
    <x v="17"/>
    <s v="SE3_GOT"/>
    <x v="2"/>
    <s v="GBPR_MUNIWASTE_24"/>
    <x v="0"/>
    <x v="13"/>
    <n v="169.166666666667"/>
    <n v="61745.833333333299"/>
    <n v="222285"/>
  </r>
  <r>
    <x v="0"/>
    <x v="1"/>
    <x v="7"/>
    <x v="17"/>
    <s v="SE3_GOT"/>
    <x v="2"/>
    <s v="GBPR_MUNIWASTE_24"/>
    <x v="0"/>
    <x v="14"/>
    <n v="169.166666666667"/>
    <n v="61745.833333333299"/>
    <n v="222285"/>
  </r>
  <r>
    <x v="0"/>
    <x v="1"/>
    <x v="7"/>
    <x v="17"/>
    <s v="SE3_GOT"/>
    <x v="2"/>
    <s v="GBPR_MUNIWASTE_24"/>
    <x v="0"/>
    <x v="15"/>
    <n v="169.166666666667"/>
    <n v="61745.833333333299"/>
    <n v="222285"/>
  </r>
  <r>
    <x v="0"/>
    <x v="1"/>
    <x v="7"/>
    <x v="17"/>
    <s v="SE3_GOT"/>
    <x v="2"/>
    <s v="GBPR_MUNIWASTE_24"/>
    <x v="0"/>
    <x v="3"/>
    <n v="169.166666666667"/>
    <n v="61745.833333333299"/>
    <n v="222285"/>
  </r>
  <r>
    <x v="0"/>
    <x v="1"/>
    <x v="7"/>
    <x v="17"/>
    <s v="SE3_GOT"/>
    <x v="2"/>
    <s v="GBPR_MUNIWASTE_24"/>
    <x v="0"/>
    <x v="4"/>
    <n v="169.166666666667"/>
    <n v="61745.833333333299"/>
    <n v="222285"/>
  </r>
  <r>
    <x v="0"/>
    <x v="1"/>
    <x v="7"/>
    <x v="17"/>
    <s v="SE3_GOT"/>
    <x v="2"/>
    <s v="GBPR_MUNIWASTE_24"/>
    <x v="0"/>
    <x v="16"/>
    <n v="169.166666666667"/>
    <n v="61745.833333333299"/>
    <n v="222285"/>
  </r>
  <r>
    <x v="0"/>
    <x v="1"/>
    <x v="7"/>
    <x v="17"/>
    <s v="SE3_GOT"/>
    <x v="2"/>
    <s v="GBPR_MUNIWASTE_24"/>
    <x v="0"/>
    <x v="5"/>
    <n v="169.166666666667"/>
    <n v="61745.833333333299"/>
    <n v="222285"/>
  </r>
  <r>
    <x v="0"/>
    <x v="1"/>
    <x v="7"/>
    <x v="17"/>
    <s v="SE3_GOT"/>
    <x v="2"/>
    <s v="GBPR_MUNIWASTE_24"/>
    <x v="0"/>
    <x v="6"/>
    <n v="169.166666666667"/>
    <n v="61745.833333333299"/>
    <n v="222285"/>
  </r>
  <r>
    <x v="0"/>
    <x v="1"/>
    <x v="7"/>
    <x v="17"/>
    <s v="SE3_GOT"/>
    <x v="2"/>
    <s v="GBPR_MUNIWASTE_24"/>
    <x v="0"/>
    <x v="17"/>
    <n v="169.166666666667"/>
    <n v="61745.833333333299"/>
    <n v="222285"/>
  </r>
  <r>
    <x v="0"/>
    <x v="1"/>
    <x v="7"/>
    <x v="17"/>
    <s v="SE3_GOT"/>
    <x v="2"/>
    <s v="GBPR_MUNIWASTE_24"/>
    <x v="0"/>
    <x v="7"/>
    <n v="169.166666666667"/>
    <n v="61745.833333333299"/>
    <n v="222285"/>
  </r>
  <r>
    <x v="0"/>
    <x v="1"/>
    <x v="7"/>
    <x v="17"/>
    <s v="SE3_GOT"/>
    <x v="2"/>
    <s v="GBPR_MUNIWASTE_24"/>
    <x v="0"/>
    <x v="23"/>
    <n v="169.166666666667"/>
    <n v="61745.833333333299"/>
    <n v="222285"/>
  </r>
  <r>
    <x v="0"/>
    <x v="1"/>
    <x v="7"/>
    <x v="17"/>
    <s v="SE3_GOT"/>
    <x v="2"/>
    <s v="GBPR_MUNIWASTE_24"/>
    <x v="0"/>
    <x v="8"/>
    <n v="169.166666666667"/>
    <n v="61745.833333333299"/>
    <n v="222285"/>
  </r>
  <r>
    <x v="0"/>
    <x v="1"/>
    <x v="7"/>
    <x v="17"/>
    <s v="SE3_GOT"/>
    <x v="2"/>
    <s v="GBPR_MUNIWASTE_24"/>
    <x v="0"/>
    <x v="9"/>
    <n v="169.166666666667"/>
    <n v="61745.833333333299"/>
    <n v="222285"/>
  </r>
  <r>
    <x v="0"/>
    <x v="1"/>
    <x v="7"/>
    <x v="17"/>
    <s v="SE3_GOT"/>
    <x v="2"/>
    <s v="GBPR_MUNIWASTE_24"/>
    <x v="0"/>
    <x v="18"/>
    <n v="169.166666666667"/>
    <n v="61745.833333333299"/>
    <n v="222285"/>
  </r>
  <r>
    <x v="0"/>
    <x v="1"/>
    <x v="7"/>
    <x v="17"/>
    <s v="SE3_GOT"/>
    <x v="2"/>
    <s v="GBPR_MUNIWASTE_24"/>
    <x v="0"/>
    <x v="19"/>
    <n v="169.166666666667"/>
    <n v="61745.833333333299"/>
    <n v="222285"/>
  </r>
  <r>
    <x v="0"/>
    <x v="1"/>
    <x v="7"/>
    <x v="17"/>
    <s v="SE3_GOT"/>
    <x v="2"/>
    <s v="GBPR_MUNIWASTE_24"/>
    <x v="0"/>
    <x v="20"/>
    <n v="169.166666666667"/>
    <n v="61745.833333333299"/>
    <n v="222285"/>
  </r>
  <r>
    <x v="0"/>
    <x v="1"/>
    <x v="7"/>
    <x v="17"/>
    <s v="SE3_GOT"/>
    <x v="2"/>
    <s v="GBPR_MUNIWASTE_24"/>
    <x v="0"/>
    <x v="10"/>
    <n v="169.166666666667"/>
    <n v="61745.833333333299"/>
    <n v="222285"/>
  </r>
  <r>
    <x v="0"/>
    <x v="1"/>
    <x v="7"/>
    <x v="17"/>
    <s v="SE3_GOT"/>
    <x v="2"/>
    <s v="GBPR_MUNIWASTE_24"/>
    <x v="0"/>
    <x v="22"/>
    <n v="169.166666666667"/>
    <n v="61745.833333333299"/>
    <n v="222285"/>
  </r>
  <r>
    <x v="0"/>
    <x v="1"/>
    <x v="7"/>
    <x v="17"/>
    <s v="SE3_GOT"/>
    <x v="4"/>
    <s v="GBPR_NATGAS_RYA"/>
    <x v="0"/>
    <x v="14"/>
    <n v="16.268400618865101"/>
    <n v="5937.9662258857797"/>
    <n v="21376.678413188802"/>
  </r>
  <r>
    <x v="0"/>
    <x v="1"/>
    <x v="7"/>
    <x v="17"/>
    <s v="SE3_GOT"/>
    <x v="4"/>
    <s v="GBPR_NATGAS_RYA"/>
    <x v="0"/>
    <x v="15"/>
    <n v="10.5579364966644"/>
    <n v="3853.6468212825098"/>
    <n v="13873.128556617001"/>
  </r>
  <r>
    <x v="0"/>
    <x v="1"/>
    <x v="7"/>
    <x v="17"/>
    <s v="SE3_GOT"/>
    <x v="3"/>
    <s v="GHOB_WASTEHEAT"/>
    <x v="0"/>
    <x v="11"/>
    <n v="118.24633699633701"/>
    <n v="43159.913003662798"/>
    <n v="155375.68681318601"/>
  </r>
  <r>
    <x v="0"/>
    <x v="1"/>
    <x v="7"/>
    <x v="17"/>
    <s v="SE3_GOT"/>
    <x v="3"/>
    <s v="GHOB_WASTEHEAT"/>
    <x v="0"/>
    <x v="21"/>
    <n v="118.24633699633701"/>
    <n v="43159.913003662798"/>
    <n v="155375.68681318601"/>
  </r>
  <r>
    <x v="0"/>
    <x v="1"/>
    <x v="7"/>
    <x v="17"/>
    <s v="SE3_GOT"/>
    <x v="3"/>
    <s v="GHOB_WASTEHEAT"/>
    <x v="0"/>
    <x v="12"/>
    <n v="118.24633699633701"/>
    <n v="43159.913003662798"/>
    <n v="155375.68681318601"/>
  </r>
  <r>
    <x v="0"/>
    <x v="1"/>
    <x v="7"/>
    <x v="17"/>
    <s v="SE3_GOT"/>
    <x v="3"/>
    <s v="GHOB_WASTEHEAT"/>
    <x v="0"/>
    <x v="0"/>
    <n v="118.24633699633701"/>
    <n v="43159.913003662798"/>
    <n v="155375.68681318601"/>
  </r>
  <r>
    <x v="0"/>
    <x v="1"/>
    <x v="7"/>
    <x v="17"/>
    <s v="SE3_GOT"/>
    <x v="3"/>
    <s v="GHOB_WASTEHEAT"/>
    <x v="0"/>
    <x v="1"/>
    <n v="118.24633699633701"/>
    <n v="43159.913003662798"/>
    <n v="155375.68681318601"/>
  </r>
  <r>
    <x v="0"/>
    <x v="1"/>
    <x v="7"/>
    <x v="17"/>
    <s v="SE3_GOT"/>
    <x v="3"/>
    <s v="GHOB_WASTEHEAT"/>
    <x v="0"/>
    <x v="2"/>
    <n v="118.24633699633701"/>
    <n v="43159.913003662798"/>
    <n v="155375.68681318601"/>
  </r>
  <r>
    <x v="0"/>
    <x v="1"/>
    <x v="7"/>
    <x v="17"/>
    <s v="SE3_GOT"/>
    <x v="3"/>
    <s v="GHOB_WASTEHEAT"/>
    <x v="0"/>
    <x v="13"/>
    <n v="118.24633699633701"/>
    <n v="43159.913003662798"/>
    <n v="155375.68681318601"/>
  </r>
  <r>
    <x v="0"/>
    <x v="1"/>
    <x v="7"/>
    <x v="17"/>
    <s v="SE3_GOT"/>
    <x v="3"/>
    <s v="GHOB_WASTEHEAT"/>
    <x v="0"/>
    <x v="14"/>
    <n v="118.24633699633701"/>
    <n v="43159.913003662798"/>
    <n v="155375.68681318601"/>
  </r>
  <r>
    <x v="0"/>
    <x v="1"/>
    <x v="7"/>
    <x v="17"/>
    <s v="SE3_GOT"/>
    <x v="3"/>
    <s v="GHOB_WASTEHEAT"/>
    <x v="0"/>
    <x v="15"/>
    <n v="118.24633699633701"/>
    <n v="43159.913003662798"/>
    <n v="155375.68681318601"/>
  </r>
  <r>
    <x v="0"/>
    <x v="1"/>
    <x v="7"/>
    <x v="17"/>
    <s v="SE3_GOT"/>
    <x v="3"/>
    <s v="GHOB_WASTEHEAT"/>
    <x v="0"/>
    <x v="3"/>
    <n v="118.24633699633701"/>
    <n v="43159.913003662798"/>
    <n v="155375.68681318601"/>
  </r>
  <r>
    <x v="0"/>
    <x v="1"/>
    <x v="7"/>
    <x v="17"/>
    <s v="SE3_GOT"/>
    <x v="3"/>
    <s v="GHOB_WASTEHEAT"/>
    <x v="0"/>
    <x v="4"/>
    <n v="118.24633699633701"/>
    <n v="43159.913003662798"/>
    <n v="155375.68681318601"/>
  </r>
  <r>
    <x v="0"/>
    <x v="1"/>
    <x v="7"/>
    <x v="17"/>
    <s v="SE3_GOT"/>
    <x v="3"/>
    <s v="GHOB_WASTEHEAT"/>
    <x v="0"/>
    <x v="16"/>
    <n v="118.24633699633701"/>
    <n v="43159.913003662798"/>
    <n v="155375.68681318601"/>
  </r>
  <r>
    <x v="0"/>
    <x v="1"/>
    <x v="7"/>
    <x v="17"/>
    <s v="SE3_GOT"/>
    <x v="3"/>
    <s v="GHOB_WASTEHEAT"/>
    <x v="0"/>
    <x v="5"/>
    <n v="118.24633699633701"/>
    <n v="43159.913003662798"/>
    <n v="155375.68681318601"/>
  </r>
  <r>
    <x v="0"/>
    <x v="1"/>
    <x v="7"/>
    <x v="17"/>
    <s v="SE3_GOT"/>
    <x v="3"/>
    <s v="GHOB_WASTEHEAT"/>
    <x v="0"/>
    <x v="6"/>
    <n v="118.24633699633701"/>
    <n v="43159.913003662798"/>
    <n v="155375.68681318601"/>
  </r>
  <r>
    <x v="0"/>
    <x v="1"/>
    <x v="7"/>
    <x v="17"/>
    <s v="SE3_GOT"/>
    <x v="3"/>
    <s v="GHOB_WASTEHEAT"/>
    <x v="0"/>
    <x v="17"/>
    <n v="118.24633699633701"/>
    <n v="43159.913003662798"/>
    <n v="155375.68681318601"/>
  </r>
  <r>
    <x v="0"/>
    <x v="1"/>
    <x v="7"/>
    <x v="17"/>
    <s v="SE3_GOT"/>
    <x v="3"/>
    <s v="GHOB_WASTEHEAT"/>
    <x v="0"/>
    <x v="7"/>
    <n v="118.24633699633701"/>
    <n v="43159.913003662798"/>
    <n v="155375.68681318601"/>
  </r>
  <r>
    <x v="0"/>
    <x v="1"/>
    <x v="7"/>
    <x v="17"/>
    <s v="SE3_GOT"/>
    <x v="3"/>
    <s v="GHOB_WASTEHEAT"/>
    <x v="0"/>
    <x v="23"/>
    <n v="118.24633699633701"/>
    <n v="43159.913003662798"/>
    <n v="155375.68681318601"/>
  </r>
  <r>
    <x v="0"/>
    <x v="1"/>
    <x v="7"/>
    <x v="17"/>
    <s v="SE3_GOT"/>
    <x v="3"/>
    <s v="GHOB_WASTEHEAT"/>
    <x v="0"/>
    <x v="8"/>
    <n v="118.24633699633701"/>
    <n v="43159.913003662798"/>
    <n v="155375.68681318601"/>
  </r>
  <r>
    <x v="0"/>
    <x v="1"/>
    <x v="7"/>
    <x v="17"/>
    <s v="SE3_GOT"/>
    <x v="3"/>
    <s v="GHOB_WASTEHEAT"/>
    <x v="0"/>
    <x v="9"/>
    <n v="118.24633699633701"/>
    <n v="43159.913003662798"/>
    <n v="155375.68681318601"/>
  </r>
  <r>
    <x v="0"/>
    <x v="1"/>
    <x v="7"/>
    <x v="17"/>
    <s v="SE3_GOT"/>
    <x v="3"/>
    <s v="GHOB_WASTEHEAT"/>
    <x v="0"/>
    <x v="18"/>
    <n v="118.24633699633701"/>
    <n v="43159.913003662798"/>
    <n v="155375.68681318601"/>
  </r>
  <r>
    <x v="0"/>
    <x v="1"/>
    <x v="7"/>
    <x v="17"/>
    <s v="SE3_GOT"/>
    <x v="3"/>
    <s v="GHOB_WASTEHEAT"/>
    <x v="0"/>
    <x v="19"/>
    <n v="118.24633699633701"/>
    <n v="43159.913003662798"/>
    <n v="155375.68681318601"/>
  </r>
  <r>
    <x v="0"/>
    <x v="1"/>
    <x v="7"/>
    <x v="17"/>
    <s v="SE3_GOT"/>
    <x v="3"/>
    <s v="GHOB_WASTEHEAT"/>
    <x v="0"/>
    <x v="20"/>
    <n v="118.24633699633701"/>
    <n v="43159.913003662798"/>
    <n v="155375.68681318601"/>
  </r>
  <r>
    <x v="0"/>
    <x v="1"/>
    <x v="7"/>
    <x v="17"/>
    <s v="SE3_GOT"/>
    <x v="3"/>
    <s v="GHOB_WASTEHEAT"/>
    <x v="0"/>
    <x v="10"/>
    <n v="118.24633699633701"/>
    <n v="43159.913003662798"/>
    <n v="155375.68681318601"/>
  </r>
  <r>
    <x v="0"/>
    <x v="1"/>
    <x v="7"/>
    <x v="17"/>
    <s v="SE3_GOT"/>
    <x v="3"/>
    <s v="GHOB_WASTEHEAT"/>
    <x v="0"/>
    <x v="22"/>
    <n v="118.24633699633701"/>
    <n v="43159.913003662798"/>
    <n v="155375.68681318601"/>
  </r>
  <r>
    <x v="0"/>
    <x v="1"/>
    <x v="7"/>
    <x v="17"/>
    <s v="SE3_GOT"/>
    <x v="8"/>
    <s v="GBPR_WOODWASTE_GOT"/>
    <x v="0"/>
    <x v="11"/>
    <n v="63.486672172499198"/>
    <n v="23172.6353429622"/>
    <n v="83421.487234663902"/>
  </r>
  <r>
    <x v="0"/>
    <x v="1"/>
    <x v="7"/>
    <x v="17"/>
    <s v="SE3_GOT"/>
    <x v="8"/>
    <s v="GBPR_WOODWASTE_GOT"/>
    <x v="0"/>
    <x v="21"/>
    <n v="62.588742862621203"/>
    <n v="22844.891144856701"/>
    <n v="82241.608121484198"/>
  </r>
  <r>
    <x v="0"/>
    <x v="1"/>
    <x v="7"/>
    <x v="17"/>
    <s v="SE3_GOT"/>
    <x v="8"/>
    <s v="GBPR_WOODWASTE_GOT"/>
    <x v="0"/>
    <x v="12"/>
    <n v="63.942075731884202"/>
    <n v="23338.857642137798"/>
    <n v="84019.887511695895"/>
  </r>
  <r>
    <x v="0"/>
    <x v="1"/>
    <x v="7"/>
    <x v="17"/>
    <s v="SE3_GOT"/>
    <x v="8"/>
    <s v="GBPR_WOODWASTE_GOT"/>
    <x v="0"/>
    <x v="0"/>
    <n v="76.503624154682001"/>
    <n v="27923.822816458902"/>
    <n v="100525.76213925199"/>
  </r>
  <r>
    <x v="0"/>
    <x v="1"/>
    <x v="7"/>
    <x v="17"/>
    <s v="SE3_GOT"/>
    <x v="8"/>
    <s v="GBPR_WOODWASTE_GOT"/>
    <x v="0"/>
    <x v="1"/>
    <n v="78.512319588487799"/>
    <n v="28656.996649797999"/>
    <n v="103165.187939273"/>
  </r>
  <r>
    <x v="0"/>
    <x v="1"/>
    <x v="7"/>
    <x v="17"/>
    <s v="SE3_GOT"/>
    <x v="8"/>
    <s v="GBPR_WOODWASTE_GOT"/>
    <x v="0"/>
    <x v="2"/>
    <n v="78.512319588487799"/>
    <n v="28656.996649797999"/>
    <n v="103165.187939273"/>
  </r>
  <r>
    <x v="0"/>
    <x v="1"/>
    <x v="7"/>
    <x v="17"/>
    <s v="SE3_GOT"/>
    <x v="8"/>
    <s v="GBPR_WOODWASTE_GOT"/>
    <x v="0"/>
    <x v="13"/>
    <n v="78.512319588487799"/>
    <n v="28656.996649797999"/>
    <n v="103165.187939273"/>
  </r>
  <r>
    <x v="0"/>
    <x v="1"/>
    <x v="7"/>
    <x v="17"/>
    <s v="SE3_GOT"/>
    <x v="8"/>
    <s v="GBPR_WOODWASTE_GOT"/>
    <x v="0"/>
    <x v="14"/>
    <n v="78.512319588487799"/>
    <n v="28656.996649797999"/>
    <n v="103165.187939273"/>
  </r>
  <r>
    <x v="0"/>
    <x v="1"/>
    <x v="7"/>
    <x v="17"/>
    <s v="SE3_GOT"/>
    <x v="8"/>
    <s v="GBPR_WOODWASTE_GOT"/>
    <x v="0"/>
    <x v="15"/>
    <n v="78.512319588487799"/>
    <n v="28656.996649797999"/>
    <n v="103165.187939273"/>
  </r>
  <r>
    <x v="0"/>
    <x v="1"/>
    <x v="7"/>
    <x v="17"/>
    <s v="SE3_GOT"/>
    <x v="8"/>
    <s v="GBPR_WOODWASTE_GOT"/>
    <x v="0"/>
    <x v="3"/>
    <n v="78.512319588487799"/>
    <n v="28656.996649797999"/>
    <n v="103165.187939273"/>
  </r>
  <r>
    <x v="0"/>
    <x v="1"/>
    <x v="7"/>
    <x v="17"/>
    <s v="SE3_GOT"/>
    <x v="8"/>
    <s v="GBPR_WOODWASTE_GOT"/>
    <x v="0"/>
    <x v="4"/>
    <n v="78.512319588487799"/>
    <n v="28656.996649797999"/>
    <n v="103165.187939273"/>
  </r>
  <r>
    <x v="0"/>
    <x v="1"/>
    <x v="7"/>
    <x v="17"/>
    <s v="SE3_GOT"/>
    <x v="8"/>
    <s v="GBPR_WOODWASTE_GOT"/>
    <x v="0"/>
    <x v="16"/>
    <n v="78.512319588487799"/>
    <n v="28656.996649797999"/>
    <n v="103165.187939273"/>
  </r>
  <r>
    <x v="0"/>
    <x v="1"/>
    <x v="7"/>
    <x v="17"/>
    <s v="SE3_GOT"/>
    <x v="8"/>
    <s v="GBPR_WOODWASTE_GOT"/>
    <x v="0"/>
    <x v="5"/>
    <n v="78.512319588487799"/>
    <n v="28656.996649797999"/>
    <n v="103165.187939273"/>
  </r>
  <r>
    <x v="0"/>
    <x v="1"/>
    <x v="7"/>
    <x v="17"/>
    <s v="SE3_GOT"/>
    <x v="8"/>
    <s v="GBPR_WOODWASTE_GOT"/>
    <x v="0"/>
    <x v="6"/>
    <n v="78.512319588487799"/>
    <n v="28656.996649797999"/>
    <n v="103165.187939273"/>
  </r>
  <r>
    <x v="0"/>
    <x v="1"/>
    <x v="7"/>
    <x v="17"/>
    <s v="SE3_GOT"/>
    <x v="8"/>
    <s v="GBPR_WOODWASTE_GOT"/>
    <x v="0"/>
    <x v="17"/>
    <n v="78.512319588487799"/>
    <n v="28656.996649797999"/>
    <n v="103165.187939273"/>
  </r>
  <r>
    <x v="0"/>
    <x v="1"/>
    <x v="7"/>
    <x v="17"/>
    <s v="SE3_GOT"/>
    <x v="8"/>
    <s v="GBPR_WOODWASTE_GOT"/>
    <x v="0"/>
    <x v="7"/>
    <n v="78.512319588487799"/>
    <n v="28656.996649797999"/>
    <n v="103165.187939273"/>
  </r>
  <r>
    <x v="0"/>
    <x v="1"/>
    <x v="7"/>
    <x v="17"/>
    <s v="SE3_GOT"/>
    <x v="8"/>
    <s v="GBPR_WOODWASTE_GOT"/>
    <x v="0"/>
    <x v="23"/>
    <n v="78.512319588487799"/>
    <n v="28656.996649797999"/>
    <n v="103165.187939273"/>
  </r>
  <r>
    <x v="0"/>
    <x v="1"/>
    <x v="7"/>
    <x v="17"/>
    <s v="SE3_GOT"/>
    <x v="8"/>
    <s v="GBPR_WOODWASTE_GOT"/>
    <x v="0"/>
    <x v="8"/>
    <n v="78.512319588487799"/>
    <n v="28656.996649797999"/>
    <n v="103165.187939273"/>
  </r>
  <r>
    <x v="0"/>
    <x v="1"/>
    <x v="7"/>
    <x v="17"/>
    <s v="SE3_GOT"/>
    <x v="8"/>
    <s v="GBPR_WOODWASTE_GOT"/>
    <x v="0"/>
    <x v="9"/>
    <n v="78.512319588487799"/>
    <n v="28656.996649797999"/>
    <n v="103165.187939273"/>
  </r>
  <r>
    <x v="0"/>
    <x v="1"/>
    <x v="7"/>
    <x v="17"/>
    <s v="SE3_GOT"/>
    <x v="8"/>
    <s v="GBPR_WOODWASTE_GOT"/>
    <x v="0"/>
    <x v="18"/>
    <n v="78.512319588487799"/>
    <n v="28656.996649797999"/>
    <n v="103165.187939273"/>
  </r>
  <r>
    <x v="0"/>
    <x v="1"/>
    <x v="7"/>
    <x v="17"/>
    <s v="SE3_GOT"/>
    <x v="8"/>
    <s v="GBPR_WOODWASTE_GOT"/>
    <x v="0"/>
    <x v="19"/>
    <n v="78.512319588487799"/>
    <n v="28656.996649797999"/>
    <n v="103165.187939273"/>
  </r>
  <r>
    <x v="0"/>
    <x v="1"/>
    <x v="7"/>
    <x v="17"/>
    <s v="SE3_GOT"/>
    <x v="8"/>
    <s v="GBPR_WOODWASTE_GOT"/>
    <x v="0"/>
    <x v="20"/>
    <n v="78.512319588487799"/>
    <n v="28656.996649797999"/>
    <n v="103165.187939273"/>
  </r>
  <r>
    <x v="0"/>
    <x v="1"/>
    <x v="7"/>
    <x v="17"/>
    <s v="SE3_GOT"/>
    <x v="8"/>
    <s v="GBPR_WOODWASTE_GOT"/>
    <x v="0"/>
    <x v="10"/>
    <n v="74.167683754458196"/>
    <n v="27071.204570377198"/>
    <n v="97456.336453358104"/>
  </r>
  <r>
    <x v="0"/>
    <x v="1"/>
    <x v="7"/>
    <x v="17"/>
    <s v="SE3_HP"/>
    <x v="2"/>
    <s v="GBPR_MUNIWASTE_24"/>
    <x v="0"/>
    <x v="11"/>
    <n v="138.20408399727"/>
    <n v="50444.490659003503"/>
    <n v="181600.16637241299"/>
  </r>
  <r>
    <x v="0"/>
    <x v="1"/>
    <x v="7"/>
    <x v="17"/>
    <s v="SE3_HP"/>
    <x v="2"/>
    <s v="GBPR_MUNIWASTE_24"/>
    <x v="0"/>
    <x v="21"/>
    <n v="138.20408399727"/>
    <n v="50444.490659003503"/>
    <n v="181600.16637241299"/>
  </r>
  <r>
    <x v="0"/>
    <x v="1"/>
    <x v="7"/>
    <x v="17"/>
    <s v="SE3_HP"/>
    <x v="2"/>
    <s v="GBPR_MUNIWASTE_24"/>
    <x v="0"/>
    <x v="12"/>
    <n v="138.20408399727"/>
    <n v="50444.490659003503"/>
    <n v="181600.16637241299"/>
  </r>
  <r>
    <x v="0"/>
    <x v="1"/>
    <x v="7"/>
    <x v="17"/>
    <s v="SE3_HP"/>
    <x v="2"/>
    <s v="GBPR_MUNIWASTE_24"/>
    <x v="0"/>
    <x v="0"/>
    <n v="138.20408399727"/>
    <n v="50444.490659003503"/>
    <n v="181600.16637241299"/>
  </r>
  <r>
    <x v="0"/>
    <x v="1"/>
    <x v="7"/>
    <x v="17"/>
    <s v="SE3_HP"/>
    <x v="2"/>
    <s v="GBPR_MUNIWASTE_24"/>
    <x v="0"/>
    <x v="1"/>
    <n v="138.20408399727"/>
    <n v="50444.490659003503"/>
    <n v="181600.16637241299"/>
  </r>
  <r>
    <x v="0"/>
    <x v="1"/>
    <x v="7"/>
    <x v="17"/>
    <s v="SE3_HP"/>
    <x v="2"/>
    <s v="GBPR_MUNIWASTE_24"/>
    <x v="0"/>
    <x v="2"/>
    <n v="138.20408399727"/>
    <n v="50444.490659003503"/>
    <n v="181600.16637241299"/>
  </r>
  <r>
    <x v="0"/>
    <x v="1"/>
    <x v="7"/>
    <x v="17"/>
    <s v="SE3_HP"/>
    <x v="2"/>
    <s v="GBPR_MUNIWASTE_24"/>
    <x v="0"/>
    <x v="13"/>
    <n v="138.20408399727"/>
    <n v="50444.490659003503"/>
    <n v="181600.16637241299"/>
  </r>
  <r>
    <x v="0"/>
    <x v="1"/>
    <x v="7"/>
    <x v="17"/>
    <s v="SE3_HP"/>
    <x v="2"/>
    <s v="GBPR_MUNIWASTE_24"/>
    <x v="0"/>
    <x v="14"/>
    <n v="138.20408399727"/>
    <n v="50444.490659003503"/>
    <n v="181600.16637241299"/>
  </r>
  <r>
    <x v="0"/>
    <x v="1"/>
    <x v="7"/>
    <x v="17"/>
    <s v="SE3_HP"/>
    <x v="2"/>
    <s v="GBPR_MUNIWASTE_24"/>
    <x v="0"/>
    <x v="15"/>
    <n v="138.20408399727"/>
    <n v="50444.490659003503"/>
    <n v="181600.16637241299"/>
  </r>
  <r>
    <x v="0"/>
    <x v="1"/>
    <x v="7"/>
    <x v="17"/>
    <s v="SE3_HP"/>
    <x v="2"/>
    <s v="GBPR_MUNIWASTE_24"/>
    <x v="0"/>
    <x v="3"/>
    <n v="138.20408399727"/>
    <n v="50444.490659003503"/>
    <n v="181600.16637241299"/>
  </r>
  <r>
    <x v="0"/>
    <x v="1"/>
    <x v="7"/>
    <x v="17"/>
    <s v="SE3_HP"/>
    <x v="2"/>
    <s v="GBPR_MUNIWASTE_24"/>
    <x v="0"/>
    <x v="4"/>
    <n v="138.20408399727"/>
    <n v="50444.490659003503"/>
    <n v="181600.16637241299"/>
  </r>
  <r>
    <x v="0"/>
    <x v="1"/>
    <x v="7"/>
    <x v="17"/>
    <s v="SE3_HP"/>
    <x v="2"/>
    <s v="GBPR_MUNIWASTE_24"/>
    <x v="0"/>
    <x v="16"/>
    <n v="138.20408399727"/>
    <n v="50444.490659003503"/>
    <n v="181600.16637241299"/>
  </r>
  <r>
    <x v="0"/>
    <x v="1"/>
    <x v="7"/>
    <x v="17"/>
    <s v="SE3_HP"/>
    <x v="2"/>
    <s v="GBPR_MUNIWASTE_24"/>
    <x v="0"/>
    <x v="5"/>
    <n v="138.20408399727"/>
    <n v="50444.490659003503"/>
    <n v="181600.16637241299"/>
  </r>
  <r>
    <x v="0"/>
    <x v="1"/>
    <x v="7"/>
    <x v="17"/>
    <s v="SE3_HP"/>
    <x v="2"/>
    <s v="GBPR_MUNIWASTE_24"/>
    <x v="0"/>
    <x v="6"/>
    <n v="138.20408399727"/>
    <n v="50444.490659003503"/>
    <n v="181600.16637241299"/>
  </r>
  <r>
    <x v="0"/>
    <x v="1"/>
    <x v="7"/>
    <x v="17"/>
    <s v="SE3_HP"/>
    <x v="2"/>
    <s v="GBPR_MUNIWASTE_24"/>
    <x v="0"/>
    <x v="17"/>
    <n v="138.20408399727"/>
    <n v="50444.490659003503"/>
    <n v="181600.16637241299"/>
  </r>
  <r>
    <x v="0"/>
    <x v="1"/>
    <x v="7"/>
    <x v="17"/>
    <s v="SE3_HP"/>
    <x v="2"/>
    <s v="GBPR_MUNIWASTE_24"/>
    <x v="0"/>
    <x v="7"/>
    <n v="138.20408399727"/>
    <n v="50444.490659003503"/>
    <n v="181600.16637241299"/>
  </r>
  <r>
    <x v="0"/>
    <x v="1"/>
    <x v="7"/>
    <x v="17"/>
    <s v="SE3_HP"/>
    <x v="2"/>
    <s v="GBPR_MUNIWASTE_24"/>
    <x v="0"/>
    <x v="23"/>
    <n v="138.20408399727"/>
    <n v="50444.490659003503"/>
    <n v="181600.16637241299"/>
  </r>
  <r>
    <x v="0"/>
    <x v="1"/>
    <x v="7"/>
    <x v="17"/>
    <s v="SE3_HP"/>
    <x v="2"/>
    <s v="GBPR_MUNIWASTE_24"/>
    <x v="0"/>
    <x v="8"/>
    <n v="138.20408399727"/>
    <n v="50444.490659003503"/>
    <n v="181600.16637241299"/>
  </r>
  <r>
    <x v="0"/>
    <x v="1"/>
    <x v="7"/>
    <x v="17"/>
    <s v="SE3_HP"/>
    <x v="2"/>
    <s v="GBPR_MUNIWASTE_24"/>
    <x v="0"/>
    <x v="9"/>
    <n v="138.20408399727"/>
    <n v="50444.490659003503"/>
    <n v="181600.16637241299"/>
  </r>
  <r>
    <x v="0"/>
    <x v="1"/>
    <x v="7"/>
    <x v="17"/>
    <s v="SE3_HP"/>
    <x v="2"/>
    <s v="GBPR_MUNIWASTE_24"/>
    <x v="0"/>
    <x v="18"/>
    <n v="138.20408399727"/>
    <n v="50444.490659003503"/>
    <n v="181600.16637241299"/>
  </r>
  <r>
    <x v="0"/>
    <x v="1"/>
    <x v="7"/>
    <x v="17"/>
    <s v="SE3_HP"/>
    <x v="2"/>
    <s v="GBPR_MUNIWASTE_24"/>
    <x v="0"/>
    <x v="19"/>
    <n v="138.20408399727"/>
    <n v="50444.490659003503"/>
    <n v="181600.16637241299"/>
  </r>
  <r>
    <x v="0"/>
    <x v="1"/>
    <x v="7"/>
    <x v="17"/>
    <s v="SE3_HP"/>
    <x v="2"/>
    <s v="GBPR_MUNIWASTE_24"/>
    <x v="0"/>
    <x v="20"/>
    <n v="138.20408399727"/>
    <n v="50444.490659003503"/>
    <n v="181600.16637241299"/>
  </r>
  <r>
    <x v="0"/>
    <x v="1"/>
    <x v="7"/>
    <x v="17"/>
    <s v="SE3_HP"/>
    <x v="2"/>
    <s v="GBPR_MUNIWASTE_24"/>
    <x v="0"/>
    <x v="10"/>
    <n v="138.20408399727"/>
    <n v="50444.490659003503"/>
    <n v="181600.16637241299"/>
  </r>
  <r>
    <x v="0"/>
    <x v="1"/>
    <x v="7"/>
    <x v="17"/>
    <s v="SE3_HP"/>
    <x v="2"/>
    <s v="GBPR_MUNIWASTE_24"/>
    <x v="0"/>
    <x v="22"/>
    <n v="138.20408399727"/>
    <n v="50444.490659003503"/>
    <n v="181600.16637241299"/>
  </r>
  <r>
    <x v="0"/>
    <x v="1"/>
    <x v="7"/>
    <x v="17"/>
    <s v="SE3_HP"/>
    <x v="3"/>
    <s v="GHOB_WASTEHEAT"/>
    <x v="0"/>
    <x v="11"/>
    <n v="3.4340659340659201E-3"/>
    <n v="1.2534340659340599"/>
    <n v="4.51236263736262"/>
  </r>
  <r>
    <x v="0"/>
    <x v="1"/>
    <x v="7"/>
    <x v="17"/>
    <s v="SE3_HP"/>
    <x v="3"/>
    <s v="GHOB_WASTEHEAT"/>
    <x v="0"/>
    <x v="21"/>
    <n v="3.4340659340659201E-3"/>
    <n v="1.2534340659340599"/>
    <n v="4.51236263736262"/>
  </r>
  <r>
    <x v="0"/>
    <x v="1"/>
    <x v="7"/>
    <x v="17"/>
    <s v="SE3_HP"/>
    <x v="3"/>
    <s v="GHOB_WASTEHEAT"/>
    <x v="0"/>
    <x v="12"/>
    <n v="3.4340659340659201E-3"/>
    <n v="1.2534340659340599"/>
    <n v="4.51236263736262"/>
  </r>
  <r>
    <x v="0"/>
    <x v="1"/>
    <x v="7"/>
    <x v="17"/>
    <s v="SE3_HP"/>
    <x v="3"/>
    <s v="GHOB_WASTEHEAT"/>
    <x v="0"/>
    <x v="0"/>
    <n v="3.4340659340659201E-3"/>
    <n v="1.2534340659340599"/>
    <n v="4.51236263736262"/>
  </r>
  <r>
    <x v="0"/>
    <x v="1"/>
    <x v="7"/>
    <x v="17"/>
    <s v="SE3_HP"/>
    <x v="3"/>
    <s v="GHOB_WASTEHEAT"/>
    <x v="0"/>
    <x v="1"/>
    <n v="3.4340659340659201E-3"/>
    <n v="1.2534340659340599"/>
    <n v="4.51236263736262"/>
  </r>
  <r>
    <x v="0"/>
    <x v="1"/>
    <x v="7"/>
    <x v="17"/>
    <s v="SE3_HP"/>
    <x v="3"/>
    <s v="GHOB_WASTEHEAT"/>
    <x v="0"/>
    <x v="2"/>
    <n v="3.4340659340659201E-3"/>
    <n v="1.2534340659340599"/>
    <n v="4.51236263736262"/>
  </r>
  <r>
    <x v="0"/>
    <x v="1"/>
    <x v="7"/>
    <x v="17"/>
    <s v="SE3_HP"/>
    <x v="3"/>
    <s v="GHOB_WASTEHEAT"/>
    <x v="0"/>
    <x v="13"/>
    <n v="3.4340659340659201E-3"/>
    <n v="1.2534340659340599"/>
    <n v="4.51236263736262"/>
  </r>
  <r>
    <x v="0"/>
    <x v="1"/>
    <x v="7"/>
    <x v="17"/>
    <s v="SE3_HP"/>
    <x v="3"/>
    <s v="GHOB_WASTEHEAT"/>
    <x v="0"/>
    <x v="14"/>
    <n v="3.4340659340659201E-3"/>
    <n v="1.2534340659340599"/>
    <n v="4.51236263736262"/>
  </r>
  <r>
    <x v="0"/>
    <x v="1"/>
    <x v="7"/>
    <x v="17"/>
    <s v="SE3_HP"/>
    <x v="3"/>
    <s v="GHOB_WASTEHEAT"/>
    <x v="0"/>
    <x v="15"/>
    <n v="3.4340659340659201E-3"/>
    <n v="1.2534340659340599"/>
    <n v="4.51236263736262"/>
  </r>
  <r>
    <x v="0"/>
    <x v="1"/>
    <x v="7"/>
    <x v="17"/>
    <s v="SE3_HP"/>
    <x v="3"/>
    <s v="GHOB_WASTEHEAT"/>
    <x v="0"/>
    <x v="3"/>
    <n v="3.4340659340659201E-3"/>
    <n v="1.2534340659340599"/>
    <n v="4.51236263736262"/>
  </r>
  <r>
    <x v="0"/>
    <x v="1"/>
    <x v="7"/>
    <x v="17"/>
    <s v="SE3_HP"/>
    <x v="3"/>
    <s v="GHOB_WASTEHEAT"/>
    <x v="0"/>
    <x v="4"/>
    <n v="3.4340659340659201E-3"/>
    <n v="1.2534340659340599"/>
    <n v="4.51236263736262"/>
  </r>
  <r>
    <x v="0"/>
    <x v="1"/>
    <x v="7"/>
    <x v="17"/>
    <s v="SE3_HP"/>
    <x v="3"/>
    <s v="GHOB_WASTEHEAT"/>
    <x v="0"/>
    <x v="16"/>
    <n v="3.4340659340659201E-3"/>
    <n v="1.2534340659340599"/>
    <n v="4.51236263736262"/>
  </r>
  <r>
    <x v="0"/>
    <x v="1"/>
    <x v="7"/>
    <x v="17"/>
    <s v="SE3_HP"/>
    <x v="3"/>
    <s v="GHOB_WASTEHEAT"/>
    <x v="0"/>
    <x v="5"/>
    <n v="3.4340659340659201E-3"/>
    <n v="1.2534340659340599"/>
    <n v="4.51236263736262"/>
  </r>
  <r>
    <x v="0"/>
    <x v="1"/>
    <x v="7"/>
    <x v="17"/>
    <s v="SE3_HP"/>
    <x v="3"/>
    <s v="GHOB_WASTEHEAT"/>
    <x v="0"/>
    <x v="6"/>
    <n v="3.4340659340659201E-3"/>
    <n v="1.2534340659340599"/>
    <n v="4.51236263736262"/>
  </r>
  <r>
    <x v="0"/>
    <x v="1"/>
    <x v="7"/>
    <x v="17"/>
    <s v="SE3_HP"/>
    <x v="3"/>
    <s v="GHOB_WASTEHEAT"/>
    <x v="0"/>
    <x v="17"/>
    <n v="3.4340659340659201E-3"/>
    <n v="1.2534340659340599"/>
    <n v="4.51236263736262"/>
  </r>
  <r>
    <x v="0"/>
    <x v="1"/>
    <x v="7"/>
    <x v="17"/>
    <s v="SE3_HP"/>
    <x v="3"/>
    <s v="GHOB_WASTEHEAT"/>
    <x v="0"/>
    <x v="7"/>
    <n v="3.4340659340659201E-3"/>
    <n v="1.2534340659340599"/>
    <n v="4.51236263736262"/>
  </r>
  <r>
    <x v="0"/>
    <x v="1"/>
    <x v="7"/>
    <x v="17"/>
    <s v="SE3_HP"/>
    <x v="3"/>
    <s v="GHOB_WASTEHEAT"/>
    <x v="0"/>
    <x v="23"/>
    <n v="3.4340659340659201E-3"/>
    <n v="1.2534340659340599"/>
    <n v="4.51236263736262"/>
  </r>
  <r>
    <x v="0"/>
    <x v="1"/>
    <x v="7"/>
    <x v="17"/>
    <s v="SE3_HP"/>
    <x v="3"/>
    <s v="GHOB_WASTEHEAT"/>
    <x v="0"/>
    <x v="8"/>
    <n v="3.4340659340659201E-3"/>
    <n v="1.2534340659340599"/>
    <n v="4.51236263736262"/>
  </r>
  <r>
    <x v="0"/>
    <x v="1"/>
    <x v="7"/>
    <x v="17"/>
    <s v="SE3_HP"/>
    <x v="3"/>
    <s v="GHOB_WASTEHEAT"/>
    <x v="0"/>
    <x v="9"/>
    <n v="3.4340659340659201E-3"/>
    <n v="1.2534340659340599"/>
    <n v="4.51236263736262"/>
  </r>
  <r>
    <x v="0"/>
    <x v="1"/>
    <x v="7"/>
    <x v="17"/>
    <s v="SE3_HP"/>
    <x v="3"/>
    <s v="GHOB_WASTEHEAT"/>
    <x v="0"/>
    <x v="18"/>
    <n v="3.4340659340659201E-3"/>
    <n v="1.2534340659340599"/>
    <n v="4.51236263736262"/>
  </r>
  <r>
    <x v="0"/>
    <x v="1"/>
    <x v="7"/>
    <x v="17"/>
    <s v="SE3_HP"/>
    <x v="3"/>
    <s v="GHOB_WASTEHEAT"/>
    <x v="0"/>
    <x v="19"/>
    <n v="3.4340659340659201E-3"/>
    <n v="1.2534340659340599"/>
    <n v="4.51236263736262"/>
  </r>
  <r>
    <x v="0"/>
    <x v="1"/>
    <x v="7"/>
    <x v="17"/>
    <s v="SE3_HP"/>
    <x v="3"/>
    <s v="GHOB_WASTEHEAT"/>
    <x v="0"/>
    <x v="20"/>
    <n v="3.4340659340659201E-3"/>
    <n v="1.2534340659340599"/>
    <n v="4.51236263736262"/>
  </r>
  <r>
    <x v="0"/>
    <x v="1"/>
    <x v="7"/>
    <x v="17"/>
    <s v="SE3_HP"/>
    <x v="3"/>
    <s v="GHOB_WASTEHEAT"/>
    <x v="0"/>
    <x v="10"/>
    <n v="3.4340659340659201E-3"/>
    <n v="1.2534340659340599"/>
    <n v="4.51236263736262"/>
  </r>
  <r>
    <x v="0"/>
    <x v="1"/>
    <x v="7"/>
    <x v="17"/>
    <s v="SE3_HP"/>
    <x v="3"/>
    <s v="GHOB_WASTEHEAT"/>
    <x v="0"/>
    <x v="22"/>
    <n v="3.4340659340659201E-3"/>
    <n v="1.2534340659340599"/>
    <n v="4.51236263736262"/>
  </r>
  <r>
    <x v="0"/>
    <x v="1"/>
    <x v="7"/>
    <x v="17"/>
    <s v="SE3_HP"/>
    <x v="8"/>
    <s v="GBPR_WOODWASTE_36"/>
    <x v="0"/>
    <x v="11"/>
    <n v="68.870402802101594"/>
    <n v="25137.697022767101"/>
    <n v="90495.709281961506"/>
  </r>
  <r>
    <x v="0"/>
    <x v="1"/>
    <x v="7"/>
    <x v="17"/>
    <s v="SE3_HP"/>
    <x v="8"/>
    <s v="GBPR_WOODWASTE_36"/>
    <x v="0"/>
    <x v="21"/>
    <n v="68.870402802101594"/>
    <n v="25137.697022767101"/>
    <n v="90495.709281961506"/>
  </r>
  <r>
    <x v="0"/>
    <x v="1"/>
    <x v="7"/>
    <x v="17"/>
    <s v="SE3_HP"/>
    <x v="8"/>
    <s v="GBPR_WOODWASTE_36"/>
    <x v="0"/>
    <x v="12"/>
    <n v="68.870402802101594"/>
    <n v="25137.697022767101"/>
    <n v="90495.709281961506"/>
  </r>
  <r>
    <x v="0"/>
    <x v="1"/>
    <x v="7"/>
    <x v="17"/>
    <s v="SE3_HP"/>
    <x v="8"/>
    <s v="GBPR_WOODWASTE_36"/>
    <x v="0"/>
    <x v="0"/>
    <n v="68.870402802101594"/>
    <n v="25137.697022767101"/>
    <n v="90495.709281961506"/>
  </r>
  <r>
    <x v="0"/>
    <x v="1"/>
    <x v="7"/>
    <x v="17"/>
    <s v="SE3_HP"/>
    <x v="8"/>
    <s v="GBPR_WOODWASTE_36"/>
    <x v="0"/>
    <x v="1"/>
    <n v="68.870402802101594"/>
    <n v="25137.697022767101"/>
    <n v="90495.709281961506"/>
  </r>
  <r>
    <x v="0"/>
    <x v="1"/>
    <x v="7"/>
    <x v="17"/>
    <s v="SE3_HP"/>
    <x v="8"/>
    <s v="GBPR_WOODWASTE_36"/>
    <x v="0"/>
    <x v="2"/>
    <n v="68.870402802101594"/>
    <n v="25137.697022767101"/>
    <n v="90495.709281961506"/>
  </r>
  <r>
    <x v="0"/>
    <x v="1"/>
    <x v="7"/>
    <x v="17"/>
    <s v="SE3_HP"/>
    <x v="8"/>
    <s v="GBPR_WOODWASTE_36"/>
    <x v="0"/>
    <x v="13"/>
    <n v="68.870402802101594"/>
    <n v="25137.697022767101"/>
    <n v="90495.709281961506"/>
  </r>
  <r>
    <x v="0"/>
    <x v="1"/>
    <x v="7"/>
    <x v="17"/>
    <s v="SE3_HP"/>
    <x v="8"/>
    <s v="GBPR_WOODWASTE_36"/>
    <x v="0"/>
    <x v="14"/>
    <n v="68.870402802101594"/>
    <n v="25137.697022767101"/>
    <n v="90495.709281961506"/>
  </r>
  <r>
    <x v="0"/>
    <x v="1"/>
    <x v="7"/>
    <x v="17"/>
    <s v="SE3_HP"/>
    <x v="8"/>
    <s v="GBPR_WOODWASTE_36"/>
    <x v="0"/>
    <x v="15"/>
    <n v="68.870402802101594"/>
    <n v="25137.697022767101"/>
    <n v="90495.709281961506"/>
  </r>
  <r>
    <x v="0"/>
    <x v="1"/>
    <x v="7"/>
    <x v="17"/>
    <s v="SE3_HP"/>
    <x v="8"/>
    <s v="GBPR_WOODWASTE_36"/>
    <x v="0"/>
    <x v="3"/>
    <n v="68.870402802101594"/>
    <n v="25137.697022767101"/>
    <n v="90495.709281961506"/>
  </r>
  <r>
    <x v="0"/>
    <x v="1"/>
    <x v="7"/>
    <x v="17"/>
    <s v="SE3_HP"/>
    <x v="8"/>
    <s v="GBPR_WOODWASTE_36"/>
    <x v="0"/>
    <x v="4"/>
    <n v="68.870402802101594"/>
    <n v="25137.697022767101"/>
    <n v="90495.709281961506"/>
  </r>
  <r>
    <x v="0"/>
    <x v="1"/>
    <x v="7"/>
    <x v="17"/>
    <s v="SE3_HP"/>
    <x v="8"/>
    <s v="GBPR_WOODWASTE_36"/>
    <x v="0"/>
    <x v="16"/>
    <n v="68.870402802101594"/>
    <n v="25137.697022767101"/>
    <n v="90495.709281961506"/>
  </r>
  <r>
    <x v="0"/>
    <x v="1"/>
    <x v="7"/>
    <x v="17"/>
    <s v="SE3_HP"/>
    <x v="8"/>
    <s v="GBPR_WOODWASTE_36"/>
    <x v="0"/>
    <x v="5"/>
    <n v="68.870402802101594"/>
    <n v="25137.697022767101"/>
    <n v="90495.709281961506"/>
  </r>
  <r>
    <x v="0"/>
    <x v="1"/>
    <x v="7"/>
    <x v="17"/>
    <s v="SE3_HP"/>
    <x v="8"/>
    <s v="GBPR_WOODWASTE_36"/>
    <x v="0"/>
    <x v="6"/>
    <n v="68.870402802101594"/>
    <n v="25137.697022767101"/>
    <n v="90495.709281961506"/>
  </r>
  <r>
    <x v="0"/>
    <x v="1"/>
    <x v="7"/>
    <x v="17"/>
    <s v="SE3_HP"/>
    <x v="8"/>
    <s v="GBPR_WOODWASTE_36"/>
    <x v="0"/>
    <x v="17"/>
    <n v="68.870402802101594"/>
    <n v="25137.697022767101"/>
    <n v="90495.709281961506"/>
  </r>
  <r>
    <x v="0"/>
    <x v="1"/>
    <x v="7"/>
    <x v="17"/>
    <s v="SE3_HP"/>
    <x v="8"/>
    <s v="GBPR_WOODWASTE_36"/>
    <x v="0"/>
    <x v="7"/>
    <n v="68.870402802101594"/>
    <n v="25137.697022767101"/>
    <n v="90495.709281961506"/>
  </r>
  <r>
    <x v="0"/>
    <x v="1"/>
    <x v="7"/>
    <x v="17"/>
    <s v="SE3_HP"/>
    <x v="8"/>
    <s v="GBPR_WOODWASTE_36"/>
    <x v="0"/>
    <x v="23"/>
    <n v="68.870402802101594"/>
    <n v="25137.697022767101"/>
    <n v="90495.709281961506"/>
  </r>
  <r>
    <x v="0"/>
    <x v="1"/>
    <x v="7"/>
    <x v="17"/>
    <s v="SE3_HP"/>
    <x v="8"/>
    <s v="GBPR_WOODWASTE_36"/>
    <x v="0"/>
    <x v="8"/>
    <n v="68.870402802101594"/>
    <n v="25137.697022767101"/>
    <n v="90495.709281961506"/>
  </r>
  <r>
    <x v="0"/>
    <x v="1"/>
    <x v="7"/>
    <x v="17"/>
    <s v="SE3_HP"/>
    <x v="8"/>
    <s v="GBPR_WOODWASTE_36"/>
    <x v="0"/>
    <x v="9"/>
    <n v="68.870402802101594"/>
    <n v="25137.697022767101"/>
    <n v="90495.709281961506"/>
  </r>
  <r>
    <x v="0"/>
    <x v="1"/>
    <x v="7"/>
    <x v="17"/>
    <s v="SE3_HP"/>
    <x v="8"/>
    <s v="GBPR_WOODWASTE_36"/>
    <x v="0"/>
    <x v="18"/>
    <n v="68.870402802101594"/>
    <n v="25137.697022767101"/>
    <n v="90495.709281961506"/>
  </r>
  <r>
    <x v="0"/>
    <x v="1"/>
    <x v="7"/>
    <x v="17"/>
    <s v="SE3_HP"/>
    <x v="8"/>
    <s v="GBPR_WOODWASTE_36"/>
    <x v="0"/>
    <x v="19"/>
    <n v="68.870402802101594"/>
    <n v="25137.697022767101"/>
    <n v="90495.709281961506"/>
  </r>
  <r>
    <x v="0"/>
    <x v="1"/>
    <x v="7"/>
    <x v="17"/>
    <s v="SE3_HP"/>
    <x v="8"/>
    <s v="GBPR_WOODWASTE_36"/>
    <x v="0"/>
    <x v="20"/>
    <n v="68.870402802101594"/>
    <n v="25137.697022767101"/>
    <n v="90495.709281961506"/>
  </r>
  <r>
    <x v="0"/>
    <x v="1"/>
    <x v="7"/>
    <x v="17"/>
    <s v="SE3_HP"/>
    <x v="8"/>
    <s v="GBPR_WOODWASTE_36"/>
    <x v="0"/>
    <x v="10"/>
    <n v="68.870402802101594"/>
    <n v="25137.697022767101"/>
    <n v="90495.709281961506"/>
  </r>
  <r>
    <x v="0"/>
    <x v="1"/>
    <x v="7"/>
    <x v="17"/>
    <s v="SE3_HP"/>
    <x v="8"/>
    <s v="GEXT_WOODWASTE"/>
    <x v="0"/>
    <x v="11"/>
    <n v="98.289707982067696"/>
    <n v="35875.7434134547"/>
    <n v="129152.676288437"/>
  </r>
  <r>
    <x v="0"/>
    <x v="1"/>
    <x v="7"/>
    <x v="17"/>
    <s v="SE3_HP"/>
    <x v="8"/>
    <s v="GEXT_WOODWASTE"/>
    <x v="0"/>
    <x v="21"/>
    <n v="95.651702734847703"/>
    <n v="34912.8714982194"/>
    <n v="125686.33739359"/>
  </r>
  <r>
    <x v="0"/>
    <x v="1"/>
    <x v="7"/>
    <x v="17"/>
    <s v="SE3_HP"/>
    <x v="8"/>
    <s v="GEXT_WOODWASTE"/>
    <x v="0"/>
    <x v="12"/>
    <n v="95.743068672503298"/>
    <n v="34946.220065463698"/>
    <n v="125806.392235669"/>
  </r>
  <r>
    <x v="0"/>
    <x v="1"/>
    <x v="7"/>
    <x v="17"/>
    <s v="SE3_HP"/>
    <x v="8"/>
    <s v="GEXT_WOODWASTE"/>
    <x v="0"/>
    <x v="0"/>
    <n v="101.45384161605701"/>
    <n v="37030.652189860797"/>
    <n v="133310.34788349899"/>
  </r>
  <r>
    <x v="0"/>
    <x v="1"/>
    <x v="7"/>
    <x v="17"/>
    <s v="SE3_HP"/>
    <x v="8"/>
    <s v="GEXT_WOODWASTE"/>
    <x v="0"/>
    <x v="1"/>
    <n v="118.75441379381699"/>
    <n v="43345.361034743299"/>
    <n v="156043.29972507601"/>
  </r>
  <r>
    <x v="0"/>
    <x v="1"/>
    <x v="7"/>
    <x v="17"/>
    <s v="SE3_HP"/>
    <x v="8"/>
    <s v="GEXT_WOODWASTE"/>
    <x v="0"/>
    <x v="2"/>
    <n v="154.18080925743899"/>
    <n v="56275.995378965097"/>
    <n v="202593.583364274"/>
  </r>
  <r>
    <x v="0"/>
    <x v="1"/>
    <x v="7"/>
    <x v="17"/>
    <s v="SE3_HP"/>
    <x v="8"/>
    <s v="GEXT_WOODWASTE"/>
    <x v="0"/>
    <x v="13"/>
    <n v="225.34917210644599"/>
    <n v="82252.447818852801"/>
    <n v="296108.81214787002"/>
  </r>
  <r>
    <x v="0"/>
    <x v="1"/>
    <x v="7"/>
    <x v="17"/>
    <s v="SE3_HP"/>
    <x v="8"/>
    <s v="GEXT_WOODWASTE"/>
    <x v="0"/>
    <x v="14"/>
    <n v="262.83042864362602"/>
    <n v="95933.106454923705"/>
    <n v="345359.183237725"/>
  </r>
  <r>
    <x v="0"/>
    <x v="1"/>
    <x v="7"/>
    <x v="17"/>
    <s v="SE3_HP"/>
    <x v="8"/>
    <s v="GEXT_WOODWASTE"/>
    <x v="0"/>
    <x v="15"/>
    <n v="264.98056393463497"/>
    <n v="96717.905836141901"/>
    <n v="348184.46101011097"/>
  </r>
  <r>
    <x v="0"/>
    <x v="1"/>
    <x v="7"/>
    <x v="17"/>
    <s v="SE3_HP"/>
    <x v="8"/>
    <s v="GEXT_WOODWASTE"/>
    <x v="0"/>
    <x v="3"/>
    <n v="259.88720602931102"/>
    <n v="94858.830200698401"/>
    <n v="341491.788722514"/>
  </r>
  <r>
    <x v="0"/>
    <x v="1"/>
    <x v="7"/>
    <x v="17"/>
    <s v="SE3_HP"/>
    <x v="8"/>
    <s v="GEXT_WOODWASTE"/>
    <x v="0"/>
    <x v="4"/>
    <n v="248.03798518773601"/>
    <n v="90533.8645935237"/>
    <n v="325921.91253668501"/>
  </r>
  <r>
    <x v="0"/>
    <x v="1"/>
    <x v="7"/>
    <x v="17"/>
    <s v="SE3_HP"/>
    <x v="8"/>
    <s v="GEXT_WOODWASTE"/>
    <x v="0"/>
    <x v="16"/>
    <n v="241.21642564071601"/>
    <n v="88043.995358861299"/>
    <n v="316958.38329190097"/>
  </r>
  <r>
    <x v="0"/>
    <x v="1"/>
    <x v="7"/>
    <x v="17"/>
    <s v="SE3_HP"/>
    <x v="8"/>
    <s v="GEXT_WOODWASTE"/>
    <x v="0"/>
    <x v="5"/>
    <n v="239.04928529845699"/>
    <n v="87252.989133936993"/>
    <n v="314110.76088217302"/>
  </r>
  <r>
    <x v="0"/>
    <x v="1"/>
    <x v="7"/>
    <x v="17"/>
    <s v="SE3_HP"/>
    <x v="8"/>
    <s v="GEXT_WOODWASTE"/>
    <x v="0"/>
    <x v="6"/>
    <n v="240.15545052249499"/>
    <n v="87656.739440710793"/>
    <n v="315564.26198655902"/>
  </r>
  <r>
    <x v="0"/>
    <x v="1"/>
    <x v="7"/>
    <x v="17"/>
    <s v="SE3_HP"/>
    <x v="8"/>
    <s v="GEXT_WOODWASTE"/>
    <x v="0"/>
    <x v="17"/>
    <n v="238.013947743074"/>
    <n v="86875.090926221994"/>
    <n v="312750.32733439899"/>
  </r>
  <r>
    <x v="0"/>
    <x v="1"/>
    <x v="7"/>
    <x v="17"/>
    <s v="SE3_HP"/>
    <x v="8"/>
    <s v="GEXT_WOODWASTE"/>
    <x v="0"/>
    <x v="7"/>
    <n v="242.8408441137"/>
    <n v="88636.908101500405"/>
    <n v="319092.86916540202"/>
  </r>
  <r>
    <x v="0"/>
    <x v="1"/>
    <x v="7"/>
    <x v="17"/>
    <s v="SE3_HP"/>
    <x v="8"/>
    <s v="GEXT_WOODWASTE"/>
    <x v="0"/>
    <x v="23"/>
    <n v="228.247202856375"/>
    <n v="83310.229042577004"/>
    <n v="299916.82455327699"/>
  </r>
  <r>
    <x v="0"/>
    <x v="1"/>
    <x v="7"/>
    <x v="17"/>
    <s v="SE3_HP"/>
    <x v="8"/>
    <s v="GEXT_WOODWASTE"/>
    <x v="0"/>
    <x v="8"/>
    <n v="213.371927093632"/>
    <n v="77880.753389175807"/>
    <n v="280370.71220103302"/>
  </r>
  <r>
    <x v="0"/>
    <x v="1"/>
    <x v="7"/>
    <x v="17"/>
    <s v="SE3_HP"/>
    <x v="8"/>
    <s v="GEXT_WOODWASTE"/>
    <x v="0"/>
    <x v="9"/>
    <n v="204.6797167821"/>
    <n v="74708.096625466394"/>
    <n v="268949.14785167901"/>
  </r>
  <r>
    <x v="0"/>
    <x v="1"/>
    <x v="7"/>
    <x v="17"/>
    <s v="SE3_HP"/>
    <x v="8"/>
    <s v="GEXT_WOODWASTE"/>
    <x v="0"/>
    <x v="18"/>
    <n v="190.61305653693"/>
    <n v="69573.765635979405"/>
    <n v="250465.55628952599"/>
  </r>
  <r>
    <x v="0"/>
    <x v="1"/>
    <x v="7"/>
    <x v="17"/>
    <s v="SE3_HP"/>
    <x v="8"/>
    <s v="GEXT_WOODWASTE"/>
    <x v="0"/>
    <x v="19"/>
    <n v="174.85846490330101"/>
    <n v="63823.339689704801"/>
    <n v="229764.02288293699"/>
  </r>
  <r>
    <x v="0"/>
    <x v="1"/>
    <x v="7"/>
    <x v="17"/>
    <s v="SE3_HP"/>
    <x v="8"/>
    <s v="GEXT_WOODWASTE"/>
    <x v="0"/>
    <x v="20"/>
    <n v="161.394611411098"/>
    <n v="58909.033165050598"/>
    <n v="212072.51939418199"/>
  </r>
  <r>
    <x v="0"/>
    <x v="1"/>
    <x v="7"/>
    <x v="17"/>
    <s v="SE3_HP"/>
    <x v="8"/>
    <s v="GEXT_WOODWASTE"/>
    <x v="0"/>
    <x v="10"/>
    <n v="140.539829146361"/>
    <n v="51297.037638421702"/>
    <n v="184669.33549831799"/>
  </r>
  <r>
    <x v="0"/>
    <x v="1"/>
    <x v="7"/>
    <x v="17"/>
    <s v="SE3_HP"/>
    <x v="8"/>
    <s v="GEXT_WOODWASTE"/>
    <x v="0"/>
    <x v="22"/>
    <n v="194.06168060573401"/>
    <n v="70832.513421092997"/>
    <n v="254997.04831593501"/>
  </r>
  <r>
    <x v="0"/>
    <x v="1"/>
    <x v="7"/>
    <x v="17"/>
    <s v="SE3_HP"/>
    <x v="8"/>
    <s v="GHOB_WOODWASTE"/>
    <x v="0"/>
    <x v="11"/>
    <n v="17.4016224168126"/>
    <n v="6351.5921821366001"/>
    <n v="22865.7318556918"/>
  </r>
  <r>
    <x v="0"/>
    <x v="1"/>
    <x v="7"/>
    <x v="17"/>
    <s v="SE3_HP"/>
    <x v="8"/>
    <s v="GHOB_WOODWASTE"/>
    <x v="0"/>
    <x v="21"/>
    <n v="17.4016224168126"/>
    <n v="6351.5921821366001"/>
    <n v="22865.7318556918"/>
  </r>
  <r>
    <x v="0"/>
    <x v="1"/>
    <x v="7"/>
    <x v="17"/>
    <s v="SE3_HP"/>
    <x v="8"/>
    <s v="GHOB_WOODWASTE"/>
    <x v="0"/>
    <x v="12"/>
    <n v="17.4016224168126"/>
    <n v="6351.5921821366001"/>
    <n v="22865.7318556918"/>
  </r>
  <r>
    <x v="0"/>
    <x v="1"/>
    <x v="7"/>
    <x v="17"/>
    <s v="SE3_HP"/>
    <x v="8"/>
    <s v="GHOB_WOODWASTE"/>
    <x v="0"/>
    <x v="0"/>
    <n v="17.4016224168126"/>
    <n v="6351.5921821366001"/>
    <n v="22865.7318556918"/>
  </r>
  <r>
    <x v="0"/>
    <x v="1"/>
    <x v="7"/>
    <x v="17"/>
    <s v="SE3_HP"/>
    <x v="8"/>
    <s v="GHOB_WOODWASTE"/>
    <x v="0"/>
    <x v="1"/>
    <n v="17.4016224168126"/>
    <n v="6351.5921821366001"/>
    <n v="22865.7318556918"/>
  </r>
  <r>
    <x v="0"/>
    <x v="1"/>
    <x v="7"/>
    <x v="17"/>
    <s v="SE3_HP"/>
    <x v="8"/>
    <s v="GHOB_WOODWASTE"/>
    <x v="0"/>
    <x v="2"/>
    <n v="17.4016224168126"/>
    <n v="6351.5921821366001"/>
    <n v="22865.7318556918"/>
  </r>
  <r>
    <x v="0"/>
    <x v="1"/>
    <x v="7"/>
    <x v="17"/>
    <s v="SE3_HP"/>
    <x v="8"/>
    <s v="GHOB_WOODWASTE"/>
    <x v="0"/>
    <x v="13"/>
    <n v="17.4016224168126"/>
    <n v="6351.5921821366001"/>
    <n v="22865.7318556918"/>
  </r>
  <r>
    <x v="0"/>
    <x v="1"/>
    <x v="7"/>
    <x v="17"/>
    <s v="SE3_HP"/>
    <x v="8"/>
    <s v="GHOB_WOODWASTE"/>
    <x v="0"/>
    <x v="14"/>
    <n v="17.4016224168126"/>
    <n v="6351.5921821366001"/>
    <n v="22865.7318556918"/>
  </r>
  <r>
    <x v="0"/>
    <x v="1"/>
    <x v="7"/>
    <x v="17"/>
    <s v="SE3_HP"/>
    <x v="8"/>
    <s v="GHOB_WOODWASTE"/>
    <x v="0"/>
    <x v="15"/>
    <n v="17.4016224168126"/>
    <n v="6351.5921821366001"/>
    <n v="22865.7318556918"/>
  </r>
  <r>
    <x v="0"/>
    <x v="1"/>
    <x v="7"/>
    <x v="17"/>
    <s v="SE3_HP"/>
    <x v="8"/>
    <s v="GHOB_WOODWASTE"/>
    <x v="0"/>
    <x v="3"/>
    <n v="17.4016224168126"/>
    <n v="6351.5921821366001"/>
    <n v="22865.7318556918"/>
  </r>
  <r>
    <x v="0"/>
    <x v="1"/>
    <x v="7"/>
    <x v="17"/>
    <s v="SE3_HP"/>
    <x v="8"/>
    <s v="GHOB_WOODWASTE"/>
    <x v="0"/>
    <x v="4"/>
    <n v="17.4016224168126"/>
    <n v="6351.5921821366001"/>
    <n v="22865.7318556918"/>
  </r>
  <r>
    <x v="0"/>
    <x v="1"/>
    <x v="7"/>
    <x v="17"/>
    <s v="SE3_HP"/>
    <x v="8"/>
    <s v="GHOB_WOODWASTE"/>
    <x v="0"/>
    <x v="16"/>
    <n v="17.4016224168126"/>
    <n v="6351.5921821366001"/>
    <n v="22865.7318556918"/>
  </r>
  <r>
    <x v="0"/>
    <x v="1"/>
    <x v="7"/>
    <x v="17"/>
    <s v="SE3_HP"/>
    <x v="8"/>
    <s v="GHOB_WOODWASTE"/>
    <x v="0"/>
    <x v="5"/>
    <n v="17.4016224168126"/>
    <n v="6351.5921821366001"/>
    <n v="22865.7318556918"/>
  </r>
  <r>
    <x v="0"/>
    <x v="1"/>
    <x v="7"/>
    <x v="17"/>
    <s v="SE3_HP"/>
    <x v="8"/>
    <s v="GHOB_WOODWASTE"/>
    <x v="0"/>
    <x v="6"/>
    <n v="17.4016224168126"/>
    <n v="6351.5921821366001"/>
    <n v="22865.7318556918"/>
  </r>
  <r>
    <x v="0"/>
    <x v="1"/>
    <x v="7"/>
    <x v="17"/>
    <s v="SE3_HP"/>
    <x v="8"/>
    <s v="GHOB_WOODWASTE"/>
    <x v="0"/>
    <x v="17"/>
    <n v="17.4016224168126"/>
    <n v="6351.5921821366001"/>
    <n v="22865.7318556918"/>
  </r>
  <r>
    <x v="0"/>
    <x v="1"/>
    <x v="7"/>
    <x v="17"/>
    <s v="SE3_HP"/>
    <x v="8"/>
    <s v="GHOB_WOODWASTE"/>
    <x v="0"/>
    <x v="7"/>
    <n v="17.4016224168126"/>
    <n v="6351.5921821366001"/>
    <n v="22865.7318556918"/>
  </r>
  <r>
    <x v="0"/>
    <x v="1"/>
    <x v="7"/>
    <x v="17"/>
    <s v="SE3_HP"/>
    <x v="8"/>
    <s v="GHOB_WOODWASTE"/>
    <x v="0"/>
    <x v="23"/>
    <n v="17.4016224168126"/>
    <n v="6351.5921821366001"/>
    <n v="22865.7318556918"/>
  </r>
  <r>
    <x v="0"/>
    <x v="1"/>
    <x v="7"/>
    <x v="17"/>
    <s v="SE3_HP"/>
    <x v="8"/>
    <s v="GHOB_WOODWASTE"/>
    <x v="0"/>
    <x v="8"/>
    <n v="17.4016224168126"/>
    <n v="6351.5921821366001"/>
    <n v="22865.7318556918"/>
  </r>
  <r>
    <x v="0"/>
    <x v="1"/>
    <x v="7"/>
    <x v="17"/>
    <s v="SE3_HP"/>
    <x v="8"/>
    <s v="GHOB_WOODWASTE"/>
    <x v="0"/>
    <x v="9"/>
    <n v="17.4016224168126"/>
    <n v="6351.5921821366001"/>
    <n v="22865.7318556918"/>
  </r>
  <r>
    <x v="0"/>
    <x v="1"/>
    <x v="7"/>
    <x v="17"/>
    <s v="SE3_HP"/>
    <x v="8"/>
    <s v="GHOB_WOODWASTE"/>
    <x v="0"/>
    <x v="18"/>
    <n v="17.4016224168126"/>
    <n v="6351.5921821366001"/>
    <n v="22865.7318556918"/>
  </r>
  <r>
    <x v="0"/>
    <x v="1"/>
    <x v="7"/>
    <x v="17"/>
    <s v="SE3_HP"/>
    <x v="8"/>
    <s v="GHOB_WOODWASTE"/>
    <x v="0"/>
    <x v="19"/>
    <n v="17.4016224168126"/>
    <n v="6351.5921821366001"/>
    <n v="22865.7318556918"/>
  </r>
  <r>
    <x v="0"/>
    <x v="1"/>
    <x v="7"/>
    <x v="17"/>
    <s v="SE3_HP"/>
    <x v="8"/>
    <s v="GHOB_WOODWASTE"/>
    <x v="0"/>
    <x v="20"/>
    <n v="17.4016224168126"/>
    <n v="6351.5921821366001"/>
    <n v="22865.7318556918"/>
  </r>
  <r>
    <x v="0"/>
    <x v="1"/>
    <x v="7"/>
    <x v="17"/>
    <s v="SE3_HP"/>
    <x v="8"/>
    <s v="GHOB_WOODWASTE"/>
    <x v="0"/>
    <x v="10"/>
    <n v="17.4016224168126"/>
    <n v="6351.5921821366001"/>
    <n v="22865.7318556918"/>
  </r>
  <r>
    <x v="0"/>
    <x v="1"/>
    <x v="7"/>
    <x v="17"/>
    <s v="SE3_OTHER"/>
    <x v="2"/>
    <s v="GBPR_MUNIWASTE_24"/>
    <x v="0"/>
    <x v="11"/>
    <n v="120.48960927447"/>
    <n v="43978.707385181697"/>
    <n v="158323.34658665399"/>
  </r>
  <r>
    <x v="0"/>
    <x v="1"/>
    <x v="7"/>
    <x v="17"/>
    <s v="SE3_OTHER"/>
    <x v="2"/>
    <s v="GBPR_MUNIWASTE_24"/>
    <x v="0"/>
    <x v="21"/>
    <n v="120.48960927447"/>
    <n v="43978.707385181697"/>
    <n v="158323.34658665399"/>
  </r>
  <r>
    <x v="0"/>
    <x v="1"/>
    <x v="7"/>
    <x v="17"/>
    <s v="SE3_OTHER"/>
    <x v="2"/>
    <s v="GBPR_MUNIWASTE_24"/>
    <x v="0"/>
    <x v="12"/>
    <n v="120.48960927447"/>
    <n v="43978.707385181697"/>
    <n v="158323.34658665399"/>
  </r>
  <r>
    <x v="0"/>
    <x v="1"/>
    <x v="7"/>
    <x v="17"/>
    <s v="SE3_OTHER"/>
    <x v="2"/>
    <s v="GBPR_MUNIWASTE_24"/>
    <x v="0"/>
    <x v="0"/>
    <n v="120.48960927447"/>
    <n v="43978.707385181697"/>
    <n v="158323.34658665399"/>
  </r>
  <r>
    <x v="0"/>
    <x v="1"/>
    <x v="7"/>
    <x v="17"/>
    <s v="SE3_OTHER"/>
    <x v="2"/>
    <s v="GBPR_MUNIWASTE_24"/>
    <x v="0"/>
    <x v="1"/>
    <n v="120.48960927447"/>
    <n v="43978.707385181697"/>
    <n v="158323.34658665399"/>
  </r>
  <r>
    <x v="0"/>
    <x v="1"/>
    <x v="7"/>
    <x v="17"/>
    <s v="SE3_OTHER"/>
    <x v="2"/>
    <s v="GBPR_MUNIWASTE_24"/>
    <x v="0"/>
    <x v="2"/>
    <n v="120.48960927447"/>
    <n v="43978.707385181697"/>
    <n v="158323.34658665399"/>
  </r>
  <r>
    <x v="0"/>
    <x v="1"/>
    <x v="7"/>
    <x v="17"/>
    <s v="SE3_OTHER"/>
    <x v="2"/>
    <s v="GBPR_MUNIWASTE_24"/>
    <x v="0"/>
    <x v="13"/>
    <n v="120.48960927447"/>
    <n v="43978.707385181697"/>
    <n v="158323.34658665399"/>
  </r>
  <r>
    <x v="0"/>
    <x v="1"/>
    <x v="7"/>
    <x v="17"/>
    <s v="SE3_OTHER"/>
    <x v="2"/>
    <s v="GBPR_MUNIWASTE_24"/>
    <x v="0"/>
    <x v="14"/>
    <n v="120.48960927447"/>
    <n v="43978.707385181697"/>
    <n v="158323.34658665399"/>
  </r>
  <r>
    <x v="0"/>
    <x v="1"/>
    <x v="7"/>
    <x v="17"/>
    <s v="SE3_OTHER"/>
    <x v="2"/>
    <s v="GBPR_MUNIWASTE_24"/>
    <x v="0"/>
    <x v="15"/>
    <n v="120.48960927447"/>
    <n v="43978.707385181697"/>
    <n v="158323.34658665399"/>
  </r>
  <r>
    <x v="0"/>
    <x v="1"/>
    <x v="7"/>
    <x v="17"/>
    <s v="SE3_OTHER"/>
    <x v="2"/>
    <s v="GBPR_MUNIWASTE_24"/>
    <x v="0"/>
    <x v="3"/>
    <n v="120.48960927447"/>
    <n v="43978.707385181697"/>
    <n v="158323.34658665399"/>
  </r>
  <r>
    <x v="0"/>
    <x v="1"/>
    <x v="7"/>
    <x v="17"/>
    <s v="SE3_OTHER"/>
    <x v="2"/>
    <s v="GBPR_MUNIWASTE_24"/>
    <x v="0"/>
    <x v="4"/>
    <n v="120.48960927447"/>
    <n v="43978.707385181697"/>
    <n v="158323.34658665399"/>
  </r>
  <r>
    <x v="0"/>
    <x v="1"/>
    <x v="7"/>
    <x v="17"/>
    <s v="SE3_OTHER"/>
    <x v="2"/>
    <s v="GBPR_MUNIWASTE_24"/>
    <x v="0"/>
    <x v="16"/>
    <n v="120.48960927447"/>
    <n v="43978.707385181697"/>
    <n v="158323.34658665399"/>
  </r>
  <r>
    <x v="0"/>
    <x v="1"/>
    <x v="7"/>
    <x v="17"/>
    <s v="SE3_OTHER"/>
    <x v="2"/>
    <s v="GBPR_MUNIWASTE_24"/>
    <x v="0"/>
    <x v="5"/>
    <n v="120.48960927447"/>
    <n v="43978.707385181697"/>
    <n v="158323.34658665399"/>
  </r>
  <r>
    <x v="0"/>
    <x v="1"/>
    <x v="7"/>
    <x v="17"/>
    <s v="SE3_OTHER"/>
    <x v="2"/>
    <s v="GBPR_MUNIWASTE_24"/>
    <x v="0"/>
    <x v="6"/>
    <n v="120.48960927447"/>
    <n v="43978.707385181697"/>
    <n v="158323.34658665399"/>
  </r>
  <r>
    <x v="0"/>
    <x v="1"/>
    <x v="7"/>
    <x v="17"/>
    <s v="SE3_OTHER"/>
    <x v="2"/>
    <s v="GBPR_MUNIWASTE_24"/>
    <x v="0"/>
    <x v="17"/>
    <n v="120.48960927447"/>
    <n v="43978.707385181697"/>
    <n v="158323.34658665399"/>
  </r>
  <r>
    <x v="0"/>
    <x v="1"/>
    <x v="7"/>
    <x v="17"/>
    <s v="SE3_OTHER"/>
    <x v="2"/>
    <s v="GBPR_MUNIWASTE_24"/>
    <x v="0"/>
    <x v="7"/>
    <n v="120.48960927447"/>
    <n v="43978.707385181697"/>
    <n v="158323.34658665399"/>
  </r>
  <r>
    <x v="0"/>
    <x v="1"/>
    <x v="7"/>
    <x v="17"/>
    <s v="SE3_OTHER"/>
    <x v="2"/>
    <s v="GBPR_MUNIWASTE_24"/>
    <x v="0"/>
    <x v="23"/>
    <n v="120.48960927447"/>
    <n v="43978.707385181697"/>
    <n v="158323.34658665399"/>
  </r>
  <r>
    <x v="0"/>
    <x v="1"/>
    <x v="7"/>
    <x v="17"/>
    <s v="SE3_OTHER"/>
    <x v="2"/>
    <s v="GBPR_MUNIWASTE_24"/>
    <x v="0"/>
    <x v="8"/>
    <n v="120.48960927447"/>
    <n v="43978.707385181697"/>
    <n v="158323.34658665399"/>
  </r>
  <r>
    <x v="0"/>
    <x v="1"/>
    <x v="7"/>
    <x v="17"/>
    <s v="SE3_OTHER"/>
    <x v="2"/>
    <s v="GBPR_MUNIWASTE_24"/>
    <x v="0"/>
    <x v="9"/>
    <n v="120.48960927447"/>
    <n v="43978.707385181697"/>
    <n v="158323.34658665399"/>
  </r>
  <r>
    <x v="0"/>
    <x v="1"/>
    <x v="7"/>
    <x v="17"/>
    <s v="SE3_OTHER"/>
    <x v="2"/>
    <s v="GBPR_MUNIWASTE_24"/>
    <x v="0"/>
    <x v="18"/>
    <n v="120.48960927447"/>
    <n v="43978.707385181697"/>
    <n v="158323.34658665399"/>
  </r>
  <r>
    <x v="0"/>
    <x v="1"/>
    <x v="7"/>
    <x v="17"/>
    <s v="SE3_OTHER"/>
    <x v="2"/>
    <s v="GBPR_MUNIWASTE_24"/>
    <x v="0"/>
    <x v="19"/>
    <n v="120.48960927447"/>
    <n v="43978.707385181697"/>
    <n v="158323.34658665399"/>
  </r>
  <r>
    <x v="0"/>
    <x v="1"/>
    <x v="7"/>
    <x v="17"/>
    <s v="SE3_OTHER"/>
    <x v="2"/>
    <s v="GBPR_MUNIWASTE_24"/>
    <x v="0"/>
    <x v="20"/>
    <n v="120.48960927447"/>
    <n v="43978.707385181697"/>
    <n v="158323.34658665399"/>
  </r>
  <r>
    <x v="0"/>
    <x v="1"/>
    <x v="7"/>
    <x v="17"/>
    <s v="SE3_OTHER"/>
    <x v="2"/>
    <s v="GBPR_MUNIWASTE_24"/>
    <x v="0"/>
    <x v="10"/>
    <n v="120.48960927447"/>
    <n v="43978.707385181697"/>
    <n v="158323.34658665399"/>
  </r>
  <r>
    <x v="0"/>
    <x v="1"/>
    <x v="7"/>
    <x v="17"/>
    <s v="SE3_OTHER"/>
    <x v="2"/>
    <s v="GBPR_MUNIWASTE_24"/>
    <x v="0"/>
    <x v="22"/>
    <n v="120.48960927447"/>
    <n v="43978.707385181697"/>
    <n v="158323.34658665399"/>
  </r>
  <r>
    <x v="0"/>
    <x v="1"/>
    <x v="7"/>
    <x v="17"/>
    <s v="SE3_OTHER"/>
    <x v="2"/>
    <s v="GHOB_MUNIWASTE"/>
    <x v="0"/>
    <x v="11"/>
    <n v="118.900503206948"/>
    <n v="43398.683670535902"/>
    <n v="156235.26121392901"/>
  </r>
  <r>
    <x v="0"/>
    <x v="1"/>
    <x v="7"/>
    <x v="17"/>
    <s v="SE3_OTHER"/>
    <x v="2"/>
    <s v="GHOB_MUNIWASTE"/>
    <x v="0"/>
    <x v="21"/>
    <n v="118.900503206948"/>
    <n v="43398.683670535902"/>
    <n v="156235.26121392901"/>
  </r>
  <r>
    <x v="0"/>
    <x v="1"/>
    <x v="7"/>
    <x v="17"/>
    <s v="SE3_OTHER"/>
    <x v="2"/>
    <s v="GHOB_MUNIWASTE"/>
    <x v="0"/>
    <x v="12"/>
    <n v="118.900503206948"/>
    <n v="43398.683670535902"/>
    <n v="156235.26121392901"/>
  </r>
  <r>
    <x v="0"/>
    <x v="1"/>
    <x v="7"/>
    <x v="17"/>
    <s v="SE3_OTHER"/>
    <x v="2"/>
    <s v="GHOB_MUNIWASTE"/>
    <x v="0"/>
    <x v="0"/>
    <n v="118.900503206948"/>
    <n v="43398.683670535902"/>
    <n v="156235.26121392901"/>
  </r>
  <r>
    <x v="0"/>
    <x v="1"/>
    <x v="7"/>
    <x v="17"/>
    <s v="SE3_OTHER"/>
    <x v="2"/>
    <s v="GHOB_MUNIWASTE"/>
    <x v="0"/>
    <x v="1"/>
    <n v="118.900503206948"/>
    <n v="43398.683670535902"/>
    <n v="156235.26121392901"/>
  </r>
  <r>
    <x v="0"/>
    <x v="1"/>
    <x v="7"/>
    <x v="17"/>
    <s v="SE3_OTHER"/>
    <x v="2"/>
    <s v="GHOB_MUNIWASTE"/>
    <x v="0"/>
    <x v="2"/>
    <n v="118.900503206948"/>
    <n v="43398.683670535902"/>
    <n v="156235.26121392901"/>
  </r>
  <r>
    <x v="0"/>
    <x v="1"/>
    <x v="7"/>
    <x v="17"/>
    <s v="SE3_OTHER"/>
    <x v="2"/>
    <s v="GHOB_MUNIWASTE"/>
    <x v="0"/>
    <x v="13"/>
    <n v="118.900503206948"/>
    <n v="43398.683670535902"/>
    <n v="156235.26121392901"/>
  </r>
  <r>
    <x v="0"/>
    <x v="1"/>
    <x v="7"/>
    <x v="17"/>
    <s v="SE3_OTHER"/>
    <x v="2"/>
    <s v="GHOB_MUNIWASTE"/>
    <x v="0"/>
    <x v="14"/>
    <n v="118.900503206948"/>
    <n v="43398.683670535902"/>
    <n v="156235.26121392901"/>
  </r>
  <r>
    <x v="0"/>
    <x v="1"/>
    <x v="7"/>
    <x v="17"/>
    <s v="SE3_OTHER"/>
    <x v="2"/>
    <s v="GHOB_MUNIWASTE"/>
    <x v="0"/>
    <x v="15"/>
    <n v="118.900503206948"/>
    <n v="43398.683670535902"/>
    <n v="156235.26121392901"/>
  </r>
  <r>
    <x v="0"/>
    <x v="1"/>
    <x v="7"/>
    <x v="17"/>
    <s v="SE3_OTHER"/>
    <x v="2"/>
    <s v="GHOB_MUNIWASTE"/>
    <x v="0"/>
    <x v="3"/>
    <n v="118.900503206948"/>
    <n v="43398.683670535902"/>
    <n v="156235.26121392901"/>
  </r>
  <r>
    <x v="0"/>
    <x v="1"/>
    <x v="7"/>
    <x v="17"/>
    <s v="SE3_OTHER"/>
    <x v="2"/>
    <s v="GHOB_MUNIWASTE"/>
    <x v="0"/>
    <x v="4"/>
    <n v="118.900503206948"/>
    <n v="43398.683670535902"/>
    <n v="156235.26121392901"/>
  </r>
  <r>
    <x v="0"/>
    <x v="1"/>
    <x v="7"/>
    <x v="17"/>
    <s v="SE3_OTHER"/>
    <x v="2"/>
    <s v="GHOB_MUNIWASTE"/>
    <x v="0"/>
    <x v="16"/>
    <n v="118.900503206948"/>
    <n v="43398.683670535902"/>
    <n v="156235.26121392901"/>
  </r>
  <r>
    <x v="0"/>
    <x v="1"/>
    <x v="7"/>
    <x v="17"/>
    <s v="SE3_OTHER"/>
    <x v="2"/>
    <s v="GHOB_MUNIWASTE"/>
    <x v="0"/>
    <x v="5"/>
    <n v="118.900503206948"/>
    <n v="43398.683670535902"/>
    <n v="156235.26121392901"/>
  </r>
  <r>
    <x v="0"/>
    <x v="1"/>
    <x v="7"/>
    <x v="17"/>
    <s v="SE3_OTHER"/>
    <x v="2"/>
    <s v="GHOB_MUNIWASTE"/>
    <x v="0"/>
    <x v="6"/>
    <n v="118.900503206948"/>
    <n v="43398.683670535902"/>
    <n v="156235.26121392901"/>
  </r>
  <r>
    <x v="0"/>
    <x v="1"/>
    <x v="7"/>
    <x v="17"/>
    <s v="SE3_OTHER"/>
    <x v="2"/>
    <s v="GHOB_MUNIWASTE"/>
    <x v="0"/>
    <x v="17"/>
    <n v="118.900503206948"/>
    <n v="43398.683670535902"/>
    <n v="156235.26121392901"/>
  </r>
  <r>
    <x v="0"/>
    <x v="1"/>
    <x v="7"/>
    <x v="17"/>
    <s v="SE3_OTHER"/>
    <x v="2"/>
    <s v="GHOB_MUNIWASTE"/>
    <x v="0"/>
    <x v="7"/>
    <n v="118.900503206948"/>
    <n v="43398.683670535902"/>
    <n v="156235.26121392901"/>
  </r>
  <r>
    <x v="0"/>
    <x v="1"/>
    <x v="7"/>
    <x v="17"/>
    <s v="SE3_OTHER"/>
    <x v="2"/>
    <s v="GHOB_MUNIWASTE"/>
    <x v="0"/>
    <x v="23"/>
    <n v="118.900503206948"/>
    <n v="43398.683670535902"/>
    <n v="156235.26121392901"/>
  </r>
  <r>
    <x v="0"/>
    <x v="1"/>
    <x v="7"/>
    <x v="17"/>
    <s v="SE3_OTHER"/>
    <x v="2"/>
    <s v="GHOB_MUNIWASTE"/>
    <x v="0"/>
    <x v="8"/>
    <n v="118.900503206948"/>
    <n v="43398.683670535902"/>
    <n v="156235.26121392901"/>
  </r>
  <r>
    <x v="0"/>
    <x v="1"/>
    <x v="7"/>
    <x v="17"/>
    <s v="SE3_OTHER"/>
    <x v="2"/>
    <s v="GHOB_MUNIWASTE"/>
    <x v="0"/>
    <x v="9"/>
    <n v="118.900503206948"/>
    <n v="43398.683670535902"/>
    <n v="156235.26121392901"/>
  </r>
  <r>
    <x v="0"/>
    <x v="1"/>
    <x v="7"/>
    <x v="17"/>
    <s v="SE3_OTHER"/>
    <x v="2"/>
    <s v="GHOB_MUNIWASTE"/>
    <x v="0"/>
    <x v="18"/>
    <n v="118.900503206948"/>
    <n v="43398.683670535902"/>
    <n v="156235.26121392901"/>
  </r>
  <r>
    <x v="0"/>
    <x v="1"/>
    <x v="7"/>
    <x v="17"/>
    <s v="SE3_OTHER"/>
    <x v="2"/>
    <s v="GHOB_MUNIWASTE"/>
    <x v="0"/>
    <x v="19"/>
    <n v="118.900503206948"/>
    <n v="43398.683670535902"/>
    <n v="156235.26121392901"/>
  </r>
  <r>
    <x v="0"/>
    <x v="1"/>
    <x v="7"/>
    <x v="17"/>
    <s v="SE3_OTHER"/>
    <x v="2"/>
    <s v="GHOB_MUNIWASTE"/>
    <x v="0"/>
    <x v="20"/>
    <n v="118.900503206948"/>
    <n v="43398.683670535902"/>
    <n v="156235.26121392901"/>
  </r>
  <r>
    <x v="0"/>
    <x v="1"/>
    <x v="7"/>
    <x v="17"/>
    <s v="SE3_OTHER"/>
    <x v="2"/>
    <s v="GHOB_MUNIWASTE"/>
    <x v="0"/>
    <x v="10"/>
    <n v="118.900503206948"/>
    <n v="43398.683670535902"/>
    <n v="156235.26121392901"/>
  </r>
  <r>
    <x v="0"/>
    <x v="1"/>
    <x v="7"/>
    <x v="17"/>
    <s v="SE3_OTHER"/>
    <x v="2"/>
    <s v="GHOB_MUNIWASTE"/>
    <x v="0"/>
    <x v="22"/>
    <n v="118.900503206948"/>
    <n v="43398.683670535902"/>
    <n v="156235.26121392901"/>
  </r>
  <r>
    <x v="0"/>
    <x v="1"/>
    <x v="7"/>
    <x v="17"/>
    <s v="SE3_OTHER"/>
    <x v="18"/>
    <s v="GBPR_RECYCLEDWOOD_SE3OTHER"/>
    <x v="0"/>
    <x v="13"/>
    <n v="124.642377910889"/>
    <n v="45494.467937474597"/>
    <n v="163780.08457490901"/>
  </r>
  <r>
    <x v="0"/>
    <x v="1"/>
    <x v="7"/>
    <x v="17"/>
    <s v="SE3_OTHER"/>
    <x v="18"/>
    <s v="GBPR_RECYCLEDWOOD_SE3OTHER"/>
    <x v="0"/>
    <x v="14"/>
    <n v="124.642377910889"/>
    <n v="45494.467937474597"/>
    <n v="163780.08457490901"/>
  </r>
  <r>
    <x v="0"/>
    <x v="1"/>
    <x v="7"/>
    <x v="17"/>
    <s v="SE3_OTHER"/>
    <x v="18"/>
    <s v="GBPR_RECYCLEDWOOD_SE3OTHER"/>
    <x v="0"/>
    <x v="15"/>
    <n v="124.642377910889"/>
    <n v="45494.467937474597"/>
    <n v="163780.08457490901"/>
  </r>
  <r>
    <x v="0"/>
    <x v="1"/>
    <x v="7"/>
    <x v="17"/>
    <s v="SE3_OTHER"/>
    <x v="18"/>
    <s v="GBPR_RECYCLEDWOOD_SE3OTHER"/>
    <x v="0"/>
    <x v="3"/>
    <n v="124.642377910889"/>
    <n v="45494.467937474597"/>
    <n v="163780.08457490901"/>
  </r>
  <r>
    <x v="0"/>
    <x v="1"/>
    <x v="7"/>
    <x v="17"/>
    <s v="SE3_OTHER"/>
    <x v="18"/>
    <s v="GBPR_RECYCLEDWOOD_SE3OTHER"/>
    <x v="0"/>
    <x v="4"/>
    <n v="124.642377910889"/>
    <n v="45494.467937474597"/>
    <n v="163780.08457490901"/>
  </r>
  <r>
    <x v="0"/>
    <x v="1"/>
    <x v="7"/>
    <x v="17"/>
    <s v="SE3_OTHER"/>
    <x v="18"/>
    <s v="GBPR_RECYCLEDWOOD_SE3OTHER"/>
    <x v="0"/>
    <x v="16"/>
    <n v="94.448273132000296"/>
    <n v="34473.619693180102"/>
    <n v="124105.030895448"/>
  </r>
  <r>
    <x v="0"/>
    <x v="1"/>
    <x v="7"/>
    <x v="17"/>
    <s v="SE3_OTHER"/>
    <x v="18"/>
    <s v="GBPR_RECYCLEDWOOD_SE3OTHER"/>
    <x v="0"/>
    <x v="5"/>
    <n v="51.551269420743601"/>
    <n v="18816.213338571401"/>
    <n v="67738.368018857"/>
  </r>
  <r>
    <x v="0"/>
    <x v="1"/>
    <x v="7"/>
    <x v="17"/>
    <s v="SE3_OTHER"/>
    <x v="18"/>
    <s v="GBPR_RECYCLEDWOOD_SE3OTHER"/>
    <x v="0"/>
    <x v="6"/>
    <n v="16.851706097619999"/>
    <n v="6150.8727256312905"/>
    <n v="22143.141812272599"/>
  </r>
  <r>
    <x v="0"/>
    <x v="1"/>
    <x v="7"/>
    <x v="17"/>
    <s v="SE3_OTHER"/>
    <x v="18"/>
    <s v="GBPR_RECYCLEDWOOD_SE3OTHER"/>
    <x v="0"/>
    <x v="7"/>
    <n v="124.642377910889"/>
    <n v="45494.467937474597"/>
    <n v="163780.08457490901"/>
  </r>
  <r>
    <x v="0"/>
    <x v="1"/>
    <x v="7"/>
    <x v="17"/>
    <s v="SE3_OTHER"/>
    <x v="18"/>
    <s v="GBPR_RECYCLEDWOOD_SE3OTHER"/>
    <x v="0"/>
    <x v="23"/>
    <n v="124.642377910889"/>
    <n v="45494.467937474597"/>
    <n v="163780.08457490901"/>
  </r>
  <r>
    <x v="0"/>
    <x v="1"/>
    <x v="7"/>
    <x v="17"/>
    <s v="SE3_OTHER"/>
    <x v="18"/>
    <s v="GBPR_RECYCLEDWOOD_SE3OTHER"/>
    <x v="0"/>
    <x v="8"/>
    <n v="124.642377910889"/>
    <n v="45494.467937474597"/>
    <n v="163780.08457490901"/>
  </r>
  <r>
    <x v="0"/>
    <x v="1"/>
    <x v="7"/>
    <x v="17"/>
    <s v="SE3_OTHER"/>
    <x v="18"/>
    <s v="GBPR_RECYCLEDWOOD_SE3OTHER"/>
    <x v="0"/>
    <x v="9"/>
    <n v="124.642377910889"/>
    <n v="45494.467937474597"/>
    <n v="163780.08457490901"/>
  </r>
  <r>
    <x v="0"/>
    <x v="1"/>
    <x v="7"/>
    <x v="17"/>
    <s v="SE3_OTHER"/>
    <x v="18"/>
    <s v="GHOB_RECYCLEDWOOD"/>
    <x v="0"/>
    <x v="14"/>
    <n v="86.902318129597205"/>
    <n v="31719.346117303001"/>
    <n v="114189.646022291"/>
  </r>
  <r>
    <x v="0"/>
    <x v="1"/>
    <x v="7"/>
    <x v="17"/>
    <s v="SE3_OTHER"/>
    <x v="18"/>
    <s v="GHOB_RECYCLEDWOOD"/>
    <x v="0"/>
    <x v="15"/>
    <n v="86.902318129597205"/>
    <n v="31719.346117303001"/>
    <n v="114189.646022291"/>
  </r>
  <r>
    <x v="0"/>
    <x v="1"/>
    <x v="7"/>
    <x v="17"/>
    <s v="SE3_OTHER"/>
    <x v="18"/>
    <s v="GHOB_RECYCLEDWOOD"/>
    <x v="0"/>
    <x v="3"/>
    <n v="86.902318129597205"/>
    <n v="31719.346117303001"/>
    <n v="114189.646022291"/>
  </r>
  <r>
    <x v="0"/>
    <x v="1"/>
    <x v="7"/>
    <x v="17"/>
    <s v="SE3_OTHER"/>
    <x v="18"/>
    <s v="GHOB_RECYCLEDWOOD"/>
    <x v="0"/>
    <x v="4"/>
    <n v="23.406789862410001"/>
    <n v="8543.4782997796301"/>
    <n v="30756.521879206699"/>
  </r>
  <r>
    <x v="0"/>
    <x v="1"/>
    <x v="7"/>
    <x v="17"/>
    <s v="SE3_OTHER"/>
    <x v="3"/>
    <s v="GHOB_WASTEHEAT"/>
    <x v="0"/>
    <x v="11"/>
    <n v="135.051739926739"/>
    <n v="49293.885073259902"/>
    <n v="177457.98626373601"/>
  </r>
  <r>
    <x v="0"/>
    <x v="1"/>
    <x v="7"/>
    <x v="17"/>
    <s v="SE3_OTHER"/>
    <x v="3"/>
    <s v="GHOB_WASTEHEAT"/>
    <x v="0"/>
    <x v="21"/>
    <n v="135.051739926739"/>
    <n v="49293.885073259902"/>
    <n v="177457.98626373601"/>
  </r>
  <r>
    <x v="0"/>
    <x v="1"/>
    <x v="7"/>
    <x v="17"/>
    <s v="SE3_OTHER"/>
    <x v="3"/>
    <s v="GHOB_WASTEHEAT"/>
    <x v="0"/>
    <x v="12"/>
    <n v="135.051739926739"/>
    <n v="49293.885073259902"/>
    <n v="177457.98626373601"/>
  </r>
  <r>
    <x v="0"/>
    <x v="1"/>
    <x v="7"/>
    <x v="17"/>
    <s v="SE3_OTHER"/>
    <x v="3"/>
    <s v="GHOB_WASTEHEAT"/>
    <x v="0"/>
    <x v="0"/>
    <n v="135.051739926739"/>
    <n v="49293.885073259902"/>
    <n v="177457.98626373601"/>
  </r>
  <r>
    <x v="0"/>
    <x v="1"/>
    <x v="7"/>
    <x v="17"/>
    <s v="SE3_OTHER"/>
    <x v="3"/>
    <s v="GHOB_WASTEHEAT"/>
    <x v="0"/>
    <x v="1"/>
    <n v="135.051739926739"/>
    <n v="49293.885073259902"/>
    <n v="177457.98626373601"/>
  </r>
  <r>
    <x v="0"/>
    <x v="1"/>
    <x v="7"/>
    <x v="17"/>
    <s v="SE3_OTHER"/>
    <x v="3"/>
    <s v="GHOB_WASTEHEAT"/>
    <x v="0"/>
    <x v="2"/>
    <n v="135.051739926739"/>
    <n v="49293.885073259902"/>
    <n v="177457.98626373601"/>
  </r>
  <r>
    <x v="0"/>
    <x v="1"/>
    <x v="7"/>
    <x v="17"/>
    <s v="SE3_OTHER"/>
    <x v="3"/>
    <s v="GHOB_WASTEHEAT"/>
    <x v="0"/>
    <x v="13"/>
    <n v="135.051739926739"/>
    <n v="49293.885073259902"/>
    <n v="177457.98626373601"/>
  </r>
  <r>
    <x v="0"/>
    <x v="1"/>
    <x v="7"/>
    <x v="17"/>
    <s v="SE3_OTHER"/>
    <x v="3"/>
    <s v="GHOB_WASTEHEAT"/>
    <x v="0"/>
    <x v="14"/>
    <n v="135.051739926739"/>
    <n v="49293.885073259902"/>
    <n v="177457.98626373601"/>
  </r>
  <r>
    <x v="0"/>
    <x v="1"/>
    <x v="7"/>
    <x v="17"/>
    <s v="SE3_OTHER"/>
    <x v="3"/>
    <s v="GHOB_WASTEHEAT"/>
    <x v="0"/>
    <x v="15"/>
    <n v="135.051739926739"/>
    <n v="49293.885073259902"/>
    <n v="177457.98626373601"/>
  </r>
  <r>
    <x v="0"/>
    <x v="1"/>
    <x v="7"/>
    <x v="17"/>
    <s v="SE3_OTHER"/>
    <x v="3"/>
    <s v="GHOB_WASTEHEAT"/>
    <x v="0"/>
    <x v="3"/>
    <n v="135.051739926739"/>
    <n v="49293.885073259902"/>
    <n v="177457.98626373601"/>
  </r>
  <r>
    <x v="0"/>
    <x v="1"/>
    <x v="7"/>
    <x v="17"/>
    <s v="SE3_OTHER"/>
    <x v="3"/>
    <s v="GHOB_WASTEHEAT"/>
    <x v="0"/>
    <x v="4"/>
    <n v="135.051739926739"/>
    <n v="49293.885073259902"/>
    <n v="177457.98626373601"/>
  </r>
  <r>
    <x v="0"/>
    <x v="1"/>
    <x v="7"/>
    <x v="17"/>
    <s v="SE3_OTHER"/>
    <x v="3"/>
    <s v="GHOB_WASTEHEAT"/>
    <x v="0"/>
    <x v="16"/>
    <n v="135.051739926739"/>
    <n v="49293.885073259902"/>
    <n v="177457.98626373601"/>
  </r>
  <r>
    <x v="0"/>
    <x v="1"/>
    <x v="7"/>
    <x v="17"/>
    <s v="SE3_OTHER"/>
    <x v="3"/>
    <s v="GHOB_WASTEHEAT"/>
    <x v="0"/>
    <x v="5"/>
    <n v="135.051739926739"/>
    <n v="49293.885073259902"/>
    <n v="177457.98626373601"/>
  </r>
  <r>
    <x v="0"/>
    <x v="1"/>
    <x v="7"/>
    <x v="17"/>
    <s v="SE3_OTHER"/>
    <x v="3"/>
    <s v="GHOB_WASTEHEAT"/>
    <x v="0"/>
    <x v="6"/>
    <n v="135.051739926739"/>
    <n v="49293.885073259902"/>
    <n v="177457.98626373601"/>
  </r>
  <r>
    <x v="0"/>
    <x v="1"/>
    <x v="7"/>
    <x v="17"/>
    <s v="SE3_OTHER"/>
    <x v="3"/>
    <s v="GHOB_WASTEHEAT"/>
    <x v="0"/>
    <x v="17"/>
    <n v="135.051739926739"/>
    <n v="49293.885073259902"/>
    <n v="177457.98626373601"/>
  </r>
  <r>
    <x v="0"/>
    <x v="1"/>
    <x v="7"/>
    <x v="17"/>
    <s v="SE3_OTHER"/>
    <x v="3"/>
    <s v="GHOB_WASTEHEAT"/>
    <x v="0"/>
    <x v="7"/>
    <n v="135.051739926739"/>
    <n v="49293.885073259902"/>
    <n v="177457.98626373601"/>
  </r>
  <r>
    <x v="0"/>
    <x v="1"/>
    <x v="7"/>
    <x v="17"/>
    <s v="SE3_OTHER"/>
    <x v="3"/>
    <s v="GHOB_WASTEHEAT"/>
    <x v="0"/>
    <x v="23"/>
    <n v="135.051739926739"/>
    <n v="49293.885073259902"/>
    <n v="177457.98626373601"/>
  </r>
  <r>
    <x v="0"/>
    <x v="1"/>
    <x v="7"/>
    <x v="17"/>
    <s v="SE3_OTHER"/>
    <x v="3"/>
    <s v="GHOB_WASTEHEAT"/>
    <x v="0"/>
    <x v="8"/>
    <n v="135.051739926739"/>
    <n v="49293.885073259902"/>
    <n v="177457.98626373601"/>
  </r>
  <r>
    <x v="0"/>
    <x v="1"/>
    <x v="7"/>
    <x v="17"/>
    <s v="SE3_OTHER"/>
    <x v="3"/>
    <s v="GHOB_WASTEHEAT"/>
    <x v="0"/>
    <x v="9"/>
    <n v="135.051739926739"/>
    <n v="49293.885073259902"/>
    <n v="177457.98626373601"/>
  </r>
  <r>
    <x v="0"/>
    <x v="1"/>
    <x v="7"/>
    <x v="17"/>
    <s v="SE3_OTHER"/>
    <x v="3"/>
    <s v="GHOB_WASTEHEAT"/>
    <x v="0"/>
    <x v="18"/>
    <n v="135.051739926739"/>
    <n v="49293.885073259902"/>
    <n v="177457.98626373601"/>
  </r>
  <r>
    <x v="0"/>
    <x v="1"/>
    <x v="7"/>
    <x v="17"/>
    <s v="SE3_OTHER"/>
    <x v="3"/>
    <s v="GHOB_WASTEHEAT"/>
    <x v="0"/>
    <x v="19"/>
    <n v="135.051739926739"/>
    <n v="49293.885073259902"/>
    <n v="177457.98626373601"/>
  </r>
  <r>
    <x v="0"/>
    <x v="1"/>
    <x v="7"/>
    <x v="17"/>
    <s v="SE3_OTHER"/>
    <x v="3"/>
    <s v="GHOB_WASTEHEAT"/>
    <x v="0"/>
    <x v="20"/>
    <n v="135.051739926739"/>
    <n v="49293.885073259902"/>
    <n v="177457.98626373601"/>
  </r>
  <r>
    <x v="0"/>
    <x v="1"/>
    <x v="7"/>
    <x v="17"/>
    <s v="SE3_OTHER"/>
    <x v="3"/>
    <s v="GHOB_WASTEHEAT"/>
    <x v="0"/>
    <x v="10"/>
    <n v="135.051739926739"/>
    <n v="49293.885073259902"/>
    <n v="177457.98626373601"/>
  </r>
  <r>
    <x v="0"/>
    <x v="1"/>
    <x v="7"/>
    <x v="17"/>
    <s v="SE3_OTHER"/>
    <x v="3"/>
    <s v="GHOB_WASTEHEAT"/>
    <x v="0"/>
    <x v="22"/>
    <n v="135.051739926739"/>
    <n v="49293.885073259902"/>
    <n v="177457.98626373601"/>
  </r>
  <r>
    <x v="0"/>
    <x v="1"/>
    <x v="7"/>
    <x v="17"/>
    <s v="SE3_OTHER"/>
    <x v="6"/>
    <s v="GBPR_WOODCHIPS_37"/>
    <x v="0"/>
    <x v="14"/>
    <n v="11.8011606386703"/>
    <n v="4307.4236331146403"/>
    <n v="15506.7250792127"/>
  </r>
  <r>
    <x v="0"/>
    <x v="1"/>
    <x v="7"/>
    <x v="17"/>
    <s v="SE3_OTHER"/>
    <x v="6"/>
    <s v="GBPR_WOODCHIPS_37"/>
    <x v="0"/>
    <x v="15"/>
    <n v="22.7526692664491"/>
    <n v="8304.7242822539101"/>
    <n v="29897.007416114098"/>
  </r>
  <r>
    <x v="0"/>
    <x v="1"/>
    <x v="7"/>
    <x v="17"/>
    <s v="SE3_OTHER"/>
    <x v="6"/>
    <s v="GBPR_WOODCHIPS_37"/>
    <x v="0"/>
    <x v="3"/>
    <n v="2.9299348872044702"/>
    <n v="1069.4262338296301"/>
    <n v="3849.93444178667"/>
  </r>
  <r>
    <x v="0"/>
    <x v="1"/>
    <x v="7"/>
    <x v="17"/>
    <s v="SE3_OTHER"/>
    <x v="8"/>
    <s v="GBPR_WOODWASTE_25"/>
    <x v="0"/>
    <x v="11"/>
    <n v="597.44325120840597"/>
    <n v="218066.786691068"/>
    <n v="785040.43208784598"/>
  </r>
  <r>
    <x v="0"/>
    <x v="1"/>
    <x v="7"/>
    <x v="17"/>
    <s v="SE3_OTHER"/>
    <x v="8"/>
    <s v="GBPR_WOODWASTE_25"/>
    <x v="0"/>
    <x v="21"/>
    <n v="597.44325120840597"/>
    <n v="218066.786691068"/>
    <n v="785040.43208784598"/>
  </r>
  <r>
    <x v="0"/>
    <x v="1"/>
    <x v="7"/>
    <x v="17"/>
    <s v="SE3_OTHER"/>
    <x v="8"/>
    <s v="GBPR_WOODWASTE_25"/>
    <x v="0"/>
    <x v="12"/>
    <n v="597.44325120840597"/>
    <n v="218066.786691068"/>
    <n v="785040.43208784598"/>
  </r>
  <r>
    <x v="0"/>
    <x v="1"/>
    <x v="7"/>
    <x v="17"/>
    <s v="SE3_OTHER"/>
    <x v="8"/>
    <s v="GBPR_WOODWASTE_25"/>
    <x v="0"/>
    <x v="0"/>
    <n v="597.44325120840597"/>
    <n v="218066.786691068"/>
    <n v="785040.43208784598"/>
  </r>
  <r>
    <x v="0"/>
    <x v="1"/>
    <x v="7"/>
    <x v="17"/>
    <s v="SE3_OTHER"/>
    <x v="8"/>
    <s v="GBPR_WOODWASTE_25"/>
    <x v="0"/>
    <x v="1"/>
    <n v="597.44325120840597"/>
    <n v="218066.786691068"/>
    <n v="785040.43208784598"/>
  </r>
  <r>
    <x v="0"/>
    <x v="1"/>
    <x v="7"/>
    <x v="17"/>
    <s v="SE3_OTHER"/>
    <x v="8"/>
    <s v="GBPR_WOODWASTE_25"/>
    <x v="0"/>
    <x v="2"/>
    <n v="597.44325120840597"/>
    <n v="218066.786691068"/>
    <n v="785040.43208784598"/>
  </r>
  <r>
    <x v="0"/>
    <x v="1"/>
    <x v="7"/>
    <x v="17"/>
    <s v="SE3_OTHER"/>
    <x v="8"/>
    <s v="GBPR_WOODWASTE_25"/>
    <x v="0"/>
    <x v="13"/>
    <n v="597.44325120840597"/>
    <n v="218066.786691068"/>
    <n v="785040.43208784598"/>
  </r>
  <r>
    <x v="0"/>
    <x v="1"/>
    <x v="7"/>
    <x v="17"/>
    <s v="SE3_OTHER"/>
    <x v="8"/>
    <s v="GBPR_WOODWASTE_25"/>
    <x v="0"/>
    <x v="14"/>
    <n v="597.44325120840597"/>
    <n v="218066.786691068"/>
    <n v="785040.43208784598"/>
  </r>
  <r>
    <x v="0"/>
    <x v="1"/>
    <x v="7"/>
    <x v="17"/>
    <s v="SE3_OTHER"/>
    <x v="8"/>
    <s v="GBPR_WOODWASTE_25"/>
    <x v="0"/>
    <x v="15"/>
    <n v="597.44325120840597"/>
    <n v="218066.786691068"/>
    <n v="785040.43208784598"/>
  </r>
  <r>
    <x v="0"/>
    <x v="1"/>
    <x v="7"/>
    <x v="17"/>
    <s v="SE3_OTHER"/>
    <x v="8"/>
    <s v="GBPR_WOODWASTE_25"/>
    <x v="0"/>
    <x v="3"/>
    <n v="597.44325120840597"/>
    <n v="218066.786691068"/>
    <n v="785040.43208784598"/>
  </r>
  <r>
    <x v="0"/>
    <x v="1"/>
    <x v="7"/>
    <x v="17"/>
    <s v="SE3_OTHER"/>
    <x v="8"/>
    <s v="GBPR_WOODWASTE_25"/>
    <x v="0"/>
    <x v="4"/>
    <n v="597.44325120840597"/>
    <n v="218066.786691068"/>
    <n v="785040.43208784598"/>
  </r>
  <r>
    <x v="0"/>
    <x v="1"/>
    <x v="7"/>
    <x v="17"/>
    <s v="SE3_OTHER"/>
    <x v="8"/>
    <s v="GBPR_WOODWASTE_25"/>
    <x v="0"/>
    <x v="16"/>
    <n v="597.44325120840597"/>
    <n v="218066.786691068"/>
    <n v="785040.43208784598"/>
  </r>
  <r>
    <x v="0"/>
    <x v="1"/>
    <x v="7"/>
    <x v="17"/>
    <s v="SE3_OTHER"/>
    <x v="8"/>
    <s v="GBPR_WOODWASTE_25"/>
    <x v="0"/>
    <x v="5"/>
    <n v="597.44325120840597"/>
    <n v="218066.786691068"/>
    <n v="785040.43208784598"/>
  </r>
  <r>
    <x v="0"/>
    <x v="1"/>
    <x v="7"/>
    <x v="17"/>
    <s v="SE3_OTHER"/>
    <x v="8"/>
    <s v="GBPR_WOODWASTE_25"/>
    <x v="0"/>
    <x v="6"/>
    <n v="597.44325120840597"/>
    <n v="218066.786691068"/>
    <n v="785040.43208784598"/>
  </r>
  <r>
    <x v="0"/>
    <x v="1"/>
    <x v="7"/>
    <x v="17"/>
    <s v="SE3_OTHER"/>
    <x v="8"/>
    <s v="GBPR_WOODWASTE_25"/>
    <x v="0"/>
    <x v="17"/>
    <n v="597.44325120840597"/>
    <n v="218066.786691068"/>
    <n v="785040.43208784598"/>
  </r>
  <r>
    <x v="0"/>
    <x v="1"/>
    <x v="7"/>
    <x v="17"/>
    <s v="SE3_OTHER"/>
    <x v="8"/>
    <s v="GBPR_WOODWASTE_25"/>
    <x v="0"/>
    <x v="7"/>
    <n v="597.44325120840597"/>
    <n v="218066.786691068"/>
    <n v="785040.43208784598"/>
  </r>
  <r>
    <x v="0"/>
    <x v="1"/>
    <x v="7"/>
    <x v="17"/>
    <s v="SE3_OTHER"/>
    <x v="8"/>
    <s v="GBPR_WOODWASTE_25"/>
    <x v="0"/>
    <x v="23"/>
    <n v="597.44325120840597"/>
    <n v="218066.786691068"/>
    <n v="785040.43208784598"/>
  </r>
  <r>
    <x v="0"/>
    <x v="1"/>
    <x v="7"/>
    <x v="17"/>
    <s v="SE3_OTHER"/>
    <x v="8"/>
    <s v="GBPR_WOODWASTE_25"/>
    <x v="0"/>
    <x v="8"/>
    <n v="597.44325120840597"/>
    <n v="218066.786691068"/>
    <n v="785040.43208784598"/>
  </r>
  <r>
    <x v="0"/>
    <x v="1"/>
    <x v="7"/>
    <x v="17"/>
    <s v="SE3_OTHER"/>
    <x v="8"/>
    <s v="GBPR_WOODWASTE_25"/>
    <x v="0"/>
    <x v="9"/>
    <n v="597.44325120840597"/>
    <n v="218066.786691068"/>
    <n v="785040.43208784598"/>
  </r>
  <r>
    <x v="0"/>
    <x v="1"/>
    <x v="7"/>
    <x v="17"/>
    <s v="SE3_OTHER"/>
    <x v="8"/>
    <s v="GBPR_WOODWASTE_25"/>
    <x v="0"/>
    <x v="18"/>
    <n v="597.44325120840597"/>
    <n v="218066.786691068"/>
    <n v="785040.43208784598"/>
  </r>
  <r>
    <x v="0"/>
    <x v="1"/>
    <x v="7"/>
    <x v="17"/>
    <s v="SE3_OTHER"/>
    <x v="8"/>
    <s v="GBPR_WOODWASTE_25"/>
    <x v="0"/>
    <x v="19"/>
    <n v="597.44325120840597"/>
    <n v="218066.786691068"/>
    <n v="785040.43208784598"/>
  </r>
  <r>
    <x v="0"/>
    <x v="1"/>
    <x v="7"/>
    <x v="17"/>
    <s v="SE3_OTHER"/>
    <x v="8"/>
    <s v="GBPR_WOODWASTE_25"/>
    <x v="0"/>
    <x v="20"/>
    <n v="597.44325120840597"/>
    <n v="218066.786691068"/>
    <n v="785040.43208784598"/>
  </r>
  <r>
    <x v="0"/>
    <x v="1"/>
    <x v="7"/>
    <x v="17"/>
    <s v="SE3_OTHER"/>
    <x v="8"/>
    <s v="GBPR_WOODWASTE_25"/>
    <x v="0"/>
    <x v="10"/>
    <n v="597.44325120840597"/>
    <n v="218066.786691068"/>
    <n v="785040.43208784598"/>
  </r>
  <r>
    <x v="0"/>
    <x v="1"/>
    <x v="7"/>
    <x v="17"/>
    <s v="SE3_OTHER"/>
    <x v="8"/>
    <s v="GBPR_WOODWASTE_25"/>
    <x v="0"/>
    <x v="22"/>
    <n v="164.35058601633301"/>
    <n v="59987.963895961497"/>
    <n v="215956.670025461"/>
  </r>
  <r>
    <x v="0"/>
    <x v="1"/>
    <x v="7"/>
    <x v="17"/>
    <s v="SE3_OTHER"/>
    <x v="8"/>
    <s v="GHOB_WOODWASTE"/>
    <x v="0"/>
    <x v="11"/>
    <n v="3.0599226187708402"/>
    <n v="1116.8717558513599"/>
    <n v="4020.73832106488"/>
  </r>
  <r>
    <x v="0"/>
    <x v="1"/>
    <x v="7"/>
    <x v="17"/>
    <s v="SE3_OTHER"/>
    <x v="8"/>
    <s v="GHOB_WOODWASTE"/>
    <x v="0"/>
    <x v="21"/>
    <n v="13.832297211116"/>
    <n v="5048.7884820573399"/>
    <n v="18175.6385354064"/>
  </r>
  <r>
    <x v="0"/>
    <x v="1"/>
    <x v="7"/>
    <x v="17"/>
    <s v="SE3_OTHER"/>
    <x v="8"/>
    <s v="GHOB_WOODWASTE"/>
    <x v="0"/>
    <x v="12"/>
    <n v="24.630427084322999"/>
    <n v="8990.1058857779008"/>
    <n v="32364.381188800398"/>
  </r>
  <r>
    <x v="0"/>
    <x v="1"/>
    <x v="7"/>
    <x v="17"/>
    <s v="SE3_OTHER"/>
    <x v="8"/>
    <s v="GHOB_WOODWASTE"/>
    <x v="0"/>
    <x v="0"/>
    <n v="70.339678715001796"/>
    <n v="25673.9827309756"/>
    <n v="92426.337831512297"/>
  </r>
  <r>
    <x v="0"/>
    <x v="1"/>
    <x v="7"/>
    <x v="17"/>
    <s v="SE3_OTHER"/>
    <x v="8"/>
    <s v="GHOB_WOODWASTE"/>
    <x v="0"/>
    <x v="1"/>
    <n v="155.043555176843"/>
    <n v="56590.897639547598"/>
    <n v="203727.231502371"/>
  </r>
  <r>
    <x v="0"/>
    <x v="1"/>
    <x v="7"/>
    <x v="17"/>
    <s v="SE3_OTHER"/>
    <x v="8"/>
    <s v="GHOB_WOODWASTE"/>
    <x v="0"/>
    <x v="2"/>
    <n v="272.11014755334401"/>
    <n v="99320.203856970606"/>
    <n v="357552.733885094"/>
  </r>
  <r>
    <x v="0"/>
    <x v="1"/>
    <x v="7"/>
    <x v="17"/>
    <s v="SE3_OTHER"/>
    <x v="8"/>
    <s v="GHOB_WOODWASTE"/>
    <x v="0"/>
    <x v="13"/>
    <n v="365.65351034421599"/>
    <n v="133463.53127563899"/>
    <n v="480468.71259229898"/>
  </r>
  <r>
    <x v="0"/>
    <x v="1"/>
    <x v="7"/>
    <x v="17"/>
    <s v="SE3_OTHER"/>
    <x v="8"/>
    <s v="GHOB_WOODWASTE"/>
    <x v="0"/>
    <x v="14"/>
    <n v="398.43782963222401"/>
    <n v="145429.807815762"/>
    <n v="523547.30813674198"/>
  </r>
  <r>
    <x v="0"/>
    <x v="1"/>
    <x v="7"/>
    <x v="17"/>
    <s v="SE3_OTHER"/>
    <x v="8"/>
    <s v="GHOB_WOODWASTE"/>
    <x v="0"/>
    <x v="15"/>
    <n v="398.43782963222401"/>
    <n v="145429.807815762"/>
    <n v="523547.30813674198"/>
  </r>
  <r>
    <x v="0"/>
    <x v="1"/>
    <x v="7"/>
    <x v="17"/>
    <s v="SE3_OTHER"/>
    <x v="8"/>
    <s v="GHOB_WOODWASTE"/>
    <x v="0"/>
    <x v="3"/>
    <n v="398.43782963222401"/>
    <n v="145429.807815762"/>
    <n v="523547.30813674198"/>
  </r>
  <r>
    <x v="0"/>
    <x v="1"/>
    <x v="7"/>
    <x v="17"/>
    <s v="SE3_OTHER"/>
    <x v="8"/>
    <s v="GHOB_WOODWASTE"/>
    <x v="0"/>
    <x v="4"/>
    <n v="398.43782963222401"/>
    <n v="145429.807815762"/>
    <n v="523547.30813674198"/>
  </r>
  <r>
    <x v="0"/>
    <x v="1"/>
    <x v="7"/>
    <x v="17"/>
    <s v="SE3_OTHER"/>
    <x v="8"/>
    <s v="GHOB_WOODWASTE"/>
    <x v="0"/>
    <x v="16"/>
    <n v="398.43782963222401"/>
    <n v="145429.807815762"/>
    <n v="523547.30813674198"/>
  </r>
  <r>
    <x v="0"/>
    <x v="1"/>
    <x v="7"/>
    <x v="17"/>
    <s v="SE3_OTHER"/>
    <x v="8"/>
    <s v="GHOB_WOODWASTE"/>
    <x v="0"/>
    <x v="5"/>
    <n v="398.43782963222401"/>
    <n v="145429.807815762"/>
    <n v="523547.30813674198"/>
  </r>
  <r>
    <x v="0"/>
    <x v="1"/>
    <x v="7"/>
    <x v="17"/>
    <s v="SE3_OTHER"/>
    <x v="8"/>
    <s v="GHOB_WOODWASTE"/>
    <x v="0"/>
    <x v="6"/>
    <n v="398.43782963222401"/>
    <n v="145429.807815762"/>
    <n v="523547.30813674198"/>
  </r>
  <r>
    <x v="0"/>
    <x v="1"/>
    <x v="7"/>
    <x v="17"/>
    <s v="SE3_OTHER"/>
    <x v="8"/>
    <s v="GHOB_WOODWASTE"/>
    <x v="0"/>
    <x v="17"/>
    <n v="382.28885710806202"/>
    <n v="139535.43284444301"/>
    <n v="502327.558239993"/>
  </r>
  <r>
    <x v="0"/>
    <x v="1"/>
    <x v="7"/>
    <x v="17"/>
    <s v="SE3_OTHER"/>
    <x v="8"/>
    <s v="GHOB_WOODWASTE"/>
    <x v="0"/>
    <x v="7"/>
    <n v="244.589307869452"/>
    <n v="89275.097372349803"/>
    <n v="321390.35054045898"/>
  </r>
  <r>
    <x v="0"/>
    <x v="1"/>
    <x v="7"/>
    <x v="17"/>
    <s v="SE3_OTHER"/>
    <x v="8"/>
    <s v="GHOB_WOODWASTE"/>
    <x v="0"/>
    <x v="23"/>
    <n v="175.45925010593299"/>
    <n v="64042.626288665597"/>
    <n v="230553.45463919599"/>
  </r>
  <r>
    <x v="0"/>
    <x v="1"/>
    <x v="7"/>
    <x v="17"/>
    <s v="SE3_OTHER"/>
    <x v="8"/>
    <s v="GHOB_WOODWASTE"/>
    <x v="0"/>
    <x v="8"/>
    <n v="112.535966986384"/>
    <n v="41075.627950030001"/>
    <n v="147872.26062010799"/>
  </r>
  <r>
    <x v="0"/>
    <x v="1"/>
    <x v="7"/>
    <x v="17"/>
    <s v="SE3_OTHER"/>
    <x v="8"/>
    <s v="GHOB_WOODWASTE"/>
    <x v="0"/>
    <x v="9"/>
    <n v="66.263450232829996"/>
    <n v="24186.159334983"/>
    <n v="87070.173605938602"/>
  </r>
  <r>
    <x v="0"/>
    <x v="1"/>
    <x v="7"/>
    <x v="17"/>
    <s v="SE3_OTHER"/>
    <x v="8"/>
    <s v="GHOB_WOODWASTE"/>
    <x v="0"/>
    <x v="18"/>
    <n v="149.84538188042501"/>
    <n v="54693.564386355101"/>
    <n v="196896.831790878"/>
  </r>
  <r>
    <x v="0"/>
    <x v="1"/>
    <x v="7"/>
    <x v="17"/>
    <s v="SE3_OTHER"/>
    <x v="8"/>
    <s v="GHOB_WOODWASTE"/>
    <x v="0"/>
    <x v="19"/>
    <n v="117.43519620257101"/>
    <n v="42863.846613938302"/>
    <n v="154309.84781017801"/>
  </r>
  <r>
    <x v="0"/>
    <x v="1"/>
    <x v="7"/>
    <x v="17"/>
    <s v="SE3_OTHER"/>
    <x v="8"/>
    <s v="GHOB_WOODWASTE"/>
    <x v="0"/>
    <x v="20"/>
    <n v="84.042580398298895"/>
    <n v="30675.541845379099"/>
    <n v="110431.95064336499"/>
  </r>
  <r>
    <x v="0"/>
    <x v="1"/>
    <x v="7"/>
    <x v="17"/>
    <s v="SE3_OTHER"/>
    <x v="8"/>
    <s v="GHOB_WOODWASTE"/>
    <x v="0"/>
    <x v="10"/>
    <n v="33.752236518931802"/>
    <n v="12319.5663294101"/>
    <n v="44350.4387858763"/>
  </r>
  <r>
    <x v="0"/>
    <x v="1"/>
    <x v="7"/>
    <x v="17"/>
    <s v="SE3_OTHER"/>
    <x v="8"/>
    <s v="GHOB_WOODWASTE"/>
    <x v="0"/>
    <x v="22"/>
    <n v="398.43782963222401"/>
    <n v="145429.807815762"/>
    <n v="523547.30813674198"/>
  </r>
  <r>
    <x v="0"/>
    <x v="1"/>
    <x v="7"/>
    <x v="17"/>
    <s v="SE3_STO"/>
    <x v="0"/>
    <s v="GBPR_COAL_VARTAN"/>
    <x v="0"/>
    <x v="14"/>
    <n v="51.559039470068001"/>
    <n v="18819.049406574799"/>
    <n v="67748.577863669401"/>
  </r>
  <r>
    <x v="0"/>
    <x v="1"/>
    <x v="7"/>
    <x v="17"/>
    <s v="SE3_STO"/>
    <x v="0"/>
    <s v="GBPR_COAL_VARTAN"/>
    <x v="0"/>
    <x v="15"/>
    <n v="51.918421101638202"/>
    <n v="18950.223702097901"/>
    <n v="68220.805327552604"/>
  </r>
  <r>
    <x v="0"/>
    <x v="1"/>
    <x v="7"/>
    <x v="17"/>
    <s v="SE3_STO"/>
    <x v="0"/>
    <s v="GBPR_COAL_VARTAN"/>
    <x v="0"/>
    <x v="3"/>
    <n v="41.6028410550757"/>
    <n v="15185.036985102601"/>
    <n v="54666.133146369502"/>
  </r>
  <r>
    <x v="0"/>
    <x v="1"/>
    <x v="7"/>
    <x v="17"/>
    <s v="SE3_STO"/>
    <x v="0"/>
    <s v="GBPR_COAL_VARTAN"/>
    <x v="0"/>
    <x v="4"/>
    <n v="19.8108010933286"/>
    <n v="7230.9423990649302"/>
    <n v="26031.392636633798"/>
  </r>
  <r>
    <x v="0"/>
    <x v="1"/>
    <x v="7"/>
    <x v="17"/>
    <s v="SE3_STO"/>
    <x v="0"/>
    <s v="GBPR_COAL_VARTAN"/>
    <x v="0"/>
    <x v="16"/>
    <n v="1.60852956798283"/>
    <n v="587.11329231373202"/>
    <n v="2113.60785232944"/>
  </r>
  <r>
    <x v="0"/>
    <x v="1"/>
    <x v="7"/>
    <x v="17"/>
    <s v="SE3_STO"/>
    <x v="0"/>
    <s v="GBPR_COAL_VARTAN"/>
    <x v="0"/>
    <x v="6"/>
    <n v="0.43988755740178898"/>
    <n v="160.55895845165301"/>
    <n v="578.01225042595104"/>
  </r>
  <r>
    <x v="0"/>
    <x v="1"/>
    <x v="7"/>
    <x v="17"/>
    <s v="SE3_STO"/>
    <x v="0"/>
    <s v="GBPR_COAL_VARTAN"/>
    <x v="0"/>
    <x v="17"/>
    <n v="0.81017459706697503"/>
    <n v="295.71372792944601"/>
    <n v="1064.56942054601"/>
  </r>
  <r>
    <x v="0"/>
    <x v="1"/>
    <x v="7"/>
    <x v="17"/>
    <s v="SE3_STO"/>
    <x v="0"/>
    <s v="GBPR_COAL_VARTAN"/>
    <x v="0"/>
    <x v="7"/>
    <n v="11.210069837131901"/>
    <n v="4091.6754905531402"/>
    <n v="14730.0317659913"/>
  </r>
  <r>
    <x v="0"/>
    <x v="1"/>
    <x v="7"/>
    <x v="17"/>
    <s v="SE3_STO"/>
    <x v="0"/>
    <s v="GBPR_COAL_VARTAN"/>
    <x v="0"/>
    <x v="23"/>
    <n v="5.5983291510400504"/>
    <n v="2043.39014012962"/>
    <n v="7356.2045044666202"/>
  </r>
  <r>
    <x v="0"/>
    <x v="1"/>
    <x v="7"/>
    <x v="17"/>
    <s v="SE3_STO"/>
    <x v="7"/>
    <s v="GETOH_HEATPUMP33"/>
    <x v="0"/>
    <x v="11"/>
    <n v="97.644182992003607"/>
    <n v="35640.126792081297"/>
    <n v="128304.456451493"/>
  </r>
  <r>
    <x v="0"/>
    <x v="1"/>
    <x v="7"/>
    <x v="17"/>
    <s v="SE3_STO"/>
    <x v="7"/>
    <s v="GETOH_HEATPUMP33"/>
    <x v="0"/>
    <x v="21"/>
    <n v="91.5287645178189"/>
    <n v="33407.999049003898"/>
    <n v="120268.796576414"/>
  </r>
  <r>
    <x v="0"/>
    <x v="1"/>
    <x v="7"/>
    <x v="17"/>
    <s v="SE3_STO"/>
    <x v="7"/>
    <s v="GETOH_HEATPUMP33"/>
    <x v="0"/>
    <x v="12"/>
    <n v="89.907886246012396"/>
    <n v="32816.378479794497"/>
    <n v="118138.96252726"/>
  </r>
  <r>
    <x v="0"/>
    <x v="1"/>
    <x v="7"/>
    <x v="17"/>
    <s v="SE3_STO"/>
    <x v="7"/>
    <s v="GETOH_HEATPUMP33"/>
    <x v="0"/>
    <x v="0"/>
    <n v="95.0410209932421"/>
    <n v="34689.972662533401"/>
    <n v="124883.90158511999"/>
  </r>
  <r>
    <x v="0"/>
    <x v="1"/>
    <x v="7"/>
    <x v="17"/>
    <s v="SE3_STO"/>
    <x v="7"/>
    <s v="GETOH_HEATPUMP33"/>
    <x v="0"/>
    <x v="1"/>
    <n v="119.69045144560501"/>
    <n v="43687.014777645803"/>
    <n v="157273.253199525"/>
  </r>
  <r>
    <x v="0"/>
    <x v="1"/>
    <x v="7"/>
    <x v="17"/>
    <s v="SE3_STO"/>
    <x v="7"/>
    <s v="GETOH_HEATPUMP33"/>
    <x v="0"/>
    <x v="2"/>
    <n v="190.87556515430401"/>
    <n v="69669.581281320905"/>
    <n v="250810.49261275501"/>
  </r>
  <r>
    <x v="0"/>
    <x v="1"/>
    <x v="7"/>
    <x v="17"/>
    <s v="SE3_STO"/>
    <x v="7"/>
    <s v="GETOH_HEATPUMP33"/>
    <x v="0"/>
    <x v="13"/>
    <n v="326.50323396911102"/>
    <n v="119173.68039872601"/>
    <n v="429025.249435412"/>
  </r>
  <r>
    <x v="0"/>
    <x v="1"/>
    <x v="7"/>
    <x v="17"/>
    <s v="SE3_STO"/>
    <x v="7"/>
    <s v="GETOH_HEATPUMP33"/>
    <x v="0"/>
    <x v="14"/>
    <n v="339"/>
    <n v="123735"/>
    <n v="445446"/>
  </r>
  <r>
    <x v="0"/>
    <x v="1"/>
    <x v="7"/>
    <x v="17"/>
    <s v="SE3_STO"/>
    <x v="7"/>
    <s v="GETOH_HEATPUMP33"/>
    <x v="0"/>
    <x v="15"/>
    <n v="339"/>
    <n v="123735"/>
    <n v="445446"/>
  </r>
  <r>
    <x v="0"/>
    <x v="1"/>
    <x v="7"/>
    <x v="17"/>
    <s v="SE3_STO"/>
    <x v="7"/>
    <s v="GETOH_HEATPUMP33"/>
    <x v="0"/>
    <x v="3"/>
    <n v="339"/>
    <n v="123735"/>
    <n v="445446"/>
  </r>
  <r>
    <x v="0"/>
    <x v="1"/>
    <x v="7"/>
    <x v="17"/>
    <s v="SE3_STO"/>
    <x v="7"/>
    <s v="GETOH_HEATPUMP33"/>
    <x v="0"/>
    <x v="4"/>
    <n v="339"/>
    <n v="123735"/>
    <n v="445446"/>
  </r>
  <r>
    <x v="0"/>
    <x v="1"/>
    <x v="7"/>
    <x v="17"/>
    <s v="SE3_STO"/>
    <x v="7"/>
    <s v="GETOH_HEATPUMP33"/>
    <x v="0"/>
    <x v="16"/>
    <n v="339"/>
    <n v="123735"/>
    <n v="445446"/>
  </r>
  <r>
    <x v="0"/>
    <x v="1"/>
    <x v="7"/>
    <x v="17"/>
    <s v="SE3_STO"/>
    <x v="7"/>
    <s v="GETOH_HEATPUMP33"/>
    <x v="0"/>
    <x v="5"/>
    <n v="336.54122423578201"/>
    <n v="122837.54684606"/>
    <n v="442215.16864581802"/>
  </r>
  <r>
    <x v="0"/>
    <x v="1"/>
    <x v="7"/>
    <x v="17"/>
    <s v="SE3_STO"/>
    <x v="7"/>
    <s v="GETOH_HEATPUMP33"/>
    <x v="0"/>
    <x v="6"/>
    <n v="339"/>
    <n v="123735"/>
    <n v="445446"/>
  </r>
  <r>
    <x v="0"/>
    <x v="1"/>
    <x v="7"/>
    <x v="17"/>
    <s v="SE3_STO"/>
    <x v="7"/>
    <s v="GETOH_HEATPUMP33"/>
    <x v="0"/>
    <x v="17"/>
    <n v="339"/>
    <n v="123735"/>
    <n v="445446"/>
  </r>
  <r>
    <x v="0"/>
    <x v="1"/>
    <x v="7"/>
    <x v="17"/>
    <s v="SE3_STO"/>
    <x v="7"/>
    <s v="GETOH_HEATPUMP33"/>
    <x v="0"/>
    <x v="7"/>
    <n v="339"/>
    <n v="123735"/>
    <n v="445446"/>
  </r>
  <r>
    <x v="0"/>
    <x v="1"/>
    <x v="7"/>
    <x v="17"/>
    <s v="SE3_STO"/>
    <x v="7"/>
    <s v="GETOH_HEATPUMP33"/>
    <x v="0"/>
    <x v="23"/>
    <n v="339"/>
    <n v="123735"/>
    <n v="445446"/>
  </r>
  <r>
    <x v="0"/>
    <x v="1"/>
    <x v="7"/>
    <x v="17"/>
    <s v="SE3_STO"/>
    <x v="7"/>
    <s v="GETOH_HEATPUMP33"/>
    <x v="0"/>
    <x v="8"/>
    <n v="326.49863523412301"/>
    <n v="119172.001860455"/>
    <n v="429019.20669763698"/>
  </r>
  <r>
    <x v="0"/>
    <x v="1"/>
    <x v="7"/>
    <x v="17"/>
    <s v="SE3_STO"/>
    <x v="7"/>
    <s v="GETOH_HEATPUMP33"/>
    <x v="0"/>
    <x v="9"/>
    <n v="312.181571922817"/>
    <n v="113946.273751828"/>
    <n v="410206.585506581"/>
  </r>
  <r>
    <x v="0"/>
    <x v="1"/>
    <x v="7"/>
    <x v="17"/>
    <s v="SE3_STO"/>
    <x v="7"/>
    <s v="GETOH_HEATPUMP33"/>
    <x v="0"/>
    <x v="18"/>
    <n v="290.03883136137"/>
    <n v="105864.17344689999"/>
    <n v="381111.02440883999"/>
  </r>
  <r>
    <x v="0"/>
    <x v="1"/>
    <x v="7"/>
    <x v="17"/>
    <s v="SE3_STO"/>
    <x v="7"/>
    <s v="GETOH_HEATPUMP33"/>
    <x v="0"/>
    <x v="19"/>
    <n v="259.19477413024498"/>
    <n v="94606.092557539596"/>
    <n v="340581.93320714298"/>
  </r>
  <r>
    <x v="0"/>
    <x v="1"/>
    <x v="7"/>
    <x v="17"/>
    <s v="SE3_STO"/>
    <x v="7"/>
    <s v="GETOH_HEATPUMP33"/>
    <x v="0"/>
    <x v="20"/>
    <n v="233.31523712839601"/>
    <n v="85160.061551864506"/>
    <n v="306576.221586712"/>
  </r>
  <r>
    <x v="0"/>
    <x v="1"/>
    <x v="7"/>
    <x v="17"/>
    <s v="SE3_STO"/>
    <x v="7"/>
    <s v="GETOH_HEATPUMP33"/>
    <x v="0"/>
    <x v="10"/>
    <n v="191.67509035244501"/>
    <n v="69961.407978642601"/>
    <n v="251861.06872311301"/>
  </r>
  <r>
    <x v="0"/>
    <x v="1"/>
    <x v="7"/>
    <x v="17"/>
    <s v="SE3_STO"/>
    <x v="7"/>
    <s v="GETOH_HEATPUMP33"/>
    <x v="0"/>
    <x v="22"/>
    <n v="339"/>
    <n v="123735"/>
    <n v="445446"/>
  </r>
  <r>
    <x v="0"/>
    <x v="1"/>
    <x v="7"/>
    <x v="17"/>
    <s v="SE3_STO"/>
    <x v="2"/>
    <s v="GBPR_MUNIWASTE_HOGDALEN"/>
    <x v="0"/>
    <x v="11"/>
    <n v="119.49986243319501"/>
    <n v="43617.449788116202"/>
    <n v="157022.81923721801"/>
  </r>
  <r>
    <x v="0"/>
    <x v="1"/>
    <x v="7"/>
    <x v="17"/>
    <s v="SE3_STO"/>
    <x v="2"/>
    <s v="GBPR_MUNIWASTE_HOGDALEN"/>
    <x v="0"/>
    <x v="21"/>
    <n v="119.49986243319501"/>
    <n v="43617.449788116202"/>
    <n v="157022.81923721801"/>
  </r>
  <r>
    <x v="0"/>
    <x v="1"/>
    <x v="7"/>
    <x v="17"/>
    <s v="SE3_STO"/>
    <x v="2"/>
    <s v="GBPR_MUNIWASTE_HOGDALEN"/>
    <x v="0"/>
    <x v="12"/>
    <n v="119.49986243319501"/>
    <n v="43617.449788116202"/>
    <n v="157022.81923721801"/>
  </r>
  <r>
    <x v="0"/>
    <x v="1"/>
    <x v="7"/>
    <x v="17"/>
    <s v="SE3_STO"/>
    <x v="2"/>
    <s v="GBPR_MUNIWASTE_HOGDALEN"/>
    <x v="0"/>
    <x v="0"/>
    <n v="119.49986243319501"/>
    <n v="43617.449788116202"/>
    <n v="157022.81923721801"/>
  </r>
  <r>
    <x v="0"/>
    <x v="1"/>
    <x v="7"/>
    <x v="17"/>
    <s v="SE3_STO"/>
    <x v="2"/>
    <s v="GBPR_MUNIWASTE_HOGDALEN"/>
    <x v="0"/>
    <x v="1"/>
    <n v="119.49986243319501"/>
    <n v="43617.449788116202"/>
    <n v="157022.81923721801"/>
  </r>
  <r>
    <x v="0"/>
    <x v="1"/>
    <x v="7"/>
    <x v="17"/>
    <s v="SE3_STO"/>
    <x v="2"/>
    <s v="GBPR_MUNIWASTE_HOGDALEN"/>
    <x v="0"/>
    <x v="2"/>
    <n v="119.49986243319501"/>
    <n v="43617.449788116202"/>
    <n v="157022.81923721801"/>
  </r>
  <r>
    <x v="0"/>
    <x v="1"/>
    <x v="7"/>
    <x v="17"/>
    <s v="SE3_STO"/>
    <x v="2"/>
    <s v="GBPR_MUNIWASTE_HOGDALEN"/>
    <x v="0"/>
    <x v="13"/>
    <n v="119.49986243319501"/>
    <n v="43617.449788116202"/>
    <n v="157022.81923721801"/>
  </r>
  <r>
    <x v="0"/>
    <x v="1"/>
    <x v="7"/>
    <x v="17"/>
    <s v="SE3_STO"/>
    <x v="2"/>
    <s v="GBPR_MUNIWASTE_HOGDALEN"/>
    <x v="0"/>
    <x v="14"/>
    <n v="119.49986243319501"/>
    <n v="43617.449788116202"/>
    <n v="157022.81923721801"/>
  </r>
  <r>
    <x v="0"/>
    <x v="1"/>
    <x v="7"/>
    <x v="17"/>
    <s v="SE3_STO"/>
    <x v="2"/>
    <s v="GBPR_MUNIWASTE_HOGDALEN"/>
    <x v="0"/>
    <x v="15"/>
    <n v="119.49986243319501"/>
    <n v="43617.449788116202"/>
    <n v="157022.81923721801"/>
  </r>
  <r>
    <x v="0"/>
    <x v="1"/>
    <x v="7"/>
    <x v="17"/>
    <s v="SE3_STO"/>
    <x v="2"/>
    <s v="GBPR_MUNIWASTE_HOGDALEN"/>
    <x v="0"/>
    <x v="3"/>
    <n v="119.49986243319501"/>
    <n v="43617.449788116202"/>
    <n v="157022.81923721801"/>
  </r>
  <r>
    <x v="0"/>
    <x v="1"/>
    <x v="7"/>
    <x v="17"/>
    <s v="SE3_STO"/>
    <x v="2"/>
    <s v="GBPR_MUNIWASTE_HOGDALEN"/>
    <x v="0"/>
    <x v="4"/>
    <n v="119.49986243319501"/>
    <n v="43617.449788116202"/>
    <n v="157022.81923721801"/>
  </r>
  <r>
    <x v="0"/>
    <x v="1"/>
    <x v="7"/>
    <x v="17"/>
    <s v="SE3_STO"/>
    <x v="2"/>
    <s v="GBPR_MUNIWASTE_HOGDALEN"/>
    <x v="0"/>
    <x v="16"/>
    <n v="119.49986243319501"/>
    <n v="43617.449788116202"/>
    <n v="157022.81923721801"/>
  </r>
  <r>
    <x v="0"/>
    <x v="1"/>
    <x v="7"/>
    <x v="17"/>
    <s v="SE3_STO"/>
    <x v="2"/>
    <s v="GBPR_MUNIWASTE_HOGDALEN"/>
    <x v="0"/>
    <x v="5"/>
    <n v="119.49986243319501"/>
    <n v="43617.449788116202"/>
    <n v="157022.81923721801"/>
  </r>
  <r>
    <x v="0"/>
    <x v="1"/>
    <x v="7"/>
    <x v="17"/>
    <s v="SE3_STO"/>
    <x v="2"/>
    <s v="GBPR_MUNIWASTE_HOGDALEN"/>
    <x v="0"/>
    <x v="6"/>
    <n v="119.49986243319501"/>
    <n v="43617.449788116202"/>
    <n v="157022.81923721801"/>
  </r>
  <r>
    <x v="0"/>
    <x v="1"/>
    <x v="7"/>
    <x v="17"/>
    <s v="SE3_STO"/>
    <x v="2"/>
    <s v="GBPR_MUNIWASTE_HOGDALEN"/>
    <x v="0"/>
    <x v="17"/>
    <n v="119.49986243319501"/>
    <n v="43617.449788116202"/>
    <n v="157022.81923721801"/>
  </r>
  <r>
    <x v="0"/>
    <x v="1"/>
    <x v="7"/>
    <x v="17"/>
    <s v="SE3_STO"/>
    <x v="2"/>
    <s v="GBPR_MUNIWASTE_HOGDALEN"/>
    <x v="0"/>
    <x v="7"/>
    <n v="119.49986243319501"/>
    <n v="43617.449788116202"/>
    <n v="157022.81923721801"/>
  </r>
  <r>
    <x v="0"/>
    <x v="1"/>
    <x v="7"/>
    <x v="17"/>
    <s v="SE3_STO"/>
    <x v="2"/>
    <s v="GBPR_MUNIWASTE_HOGDALEN"/>
    <x v="0"/>
    <x v="23"/>
    <n v="119.49986243319501"/>
    <n v="43617.449788116202"/>
    <n v="157022.81923721801"/>
  </r>
  <r>
    <x v="0"/>
    <x v="1"/>
    <x v="7"/>
    <x v="17"/>
    <s v="SE3_STO"/>
    <x v="2"/>
    <s v="GBPR_MUNIWASTE_HOGDALEN"/>
    <x v="0"/>
    <x v="8"/>
    <n v="119.49986243319501"/>
    <n v="43617.449788116202"/>
    <n v="157022.81923721801"/>
  </r>
  <r>
    <x v="0"/>
    <x v="1"/>
    <x v="7"/>
    <x v="17"/>
    <s v="SE3_STO"/>
    <x v="2"/>
    <s v="GBPR_MUNIWASTE_HOGDALEN"/>
    <x v="0"/>
    <x v="9"/>
    <n v="119.49986243319501"/>
    <n v="43617.449788116202"/>
    <n v="157022.81923721801"/>
  </r>
  <r>
    <x v="0"/>
    <x v="1"/>
    <x v="7"/>
    <x v="17"/>
    <s v="SE3_STO"/>
    <x v="2"/>
    <s v="GBPR_MUNIWASTE_HOGDALEN"/>
    <x v="0"/>
    <x v="18"/>
    <n v="119.49986243319501"/>
    <n v="43617.449788116202"/>
    <n v="157022.81923721801"/>
  </r>
  <r>
    <x v="0"/>
    <x v="1"/>
    <x v="7"/>
    <x v="17"/>
    <s v="SE3_STO"/>
    <x v="2"/>
    <s v="GBPR_MUNIWASTE_HOGDALEN"/>
    <x v="0"/>
    <x v="19"/>
    <n v="119.49986243319501"/>
    <n v="43617.449788116202"/>
    <n v="157022.81923721801"/>
  </r>
  <r>
    <x v="0"/>
    <x v="1"/>
    <x v="7"/>
    <x v="17"/>
    <s v="SE3_STO"/>
    <x v="2"/>
    <s v="GBPR_MUNIWASTE_HOGDALEN"/>
    <x v="0"/>
    <x v="20"/>
    <n v="119.49986243319501"/>
    <n v="43617.449788116202"/>
    <n v="157022.81923721801"/>
  </r>
  <r>
    <x v="0"/>
    <x v="1"/>
    <x v="7"/>
    <x v="17"/>
    <s v="SE3_STO"/>
    <x v="2"/>
    <s v="GBPR_MUNIWASTE_HOGDALEN"/>
    <x v="0"/>
    <x v="10"/>
    <n v="119.49986243319501"/>
    <n v="43617.449788116202"/>
    <n v="157022.81923721801"/>
  </r>
  <r>
    <x v="0"/>
    <x v="1"/>
    <x v="7"/>
    <x v="17"/>
    <s v="SE3_STO"/>
    <x v="2"/>
    <s v="GBPR_MUNIWASTE_HOGDALEN"/>
    <x v="0"/>
    <x v="22"/>
    <n v="119.49986243319501"/>
    <n v="43617.449788116202"/>
    <n v="157022.81923721801"/>
  </r>
  <r>
    <x v="0"/>
    <x v="1"/>
    <x v="7"/>
    <x v="17"/>
    <s v="SE3_STO"/>
    <x v="2"/>
    <s v="GHOB_MUNIWASTE"/>
    <x v="0"/>
    <x v="11"/>
    <n v="113.670600851088"/>
    <n v="41489.769310647098"/>
    <n v="149363.16951832999"/>
  </r>
  <r>
    <x v="0"/>
    <x v="1"/>
    <x v="7"/>
    <x v="17"/>
    <s v="SE3_STO"/>
    <x v="2"/>
    <s v="GHOB_MUNIWASTE"/>
    <x v="0"/>
    <x v="21"/>
    <n v="113.670600851088"/>
    <n v="41489.769310647098"/>
    <n v="149363.16951832999"/>
  </r>
  <r>
    <x v="0"/>
    <x v="1"/>
    <x v="7"/>
    <x v="17"/>
    <s v="SE3_STO"/>
    <x v="2"/>
    <s v="GHOB_MUNIWASTE"/>
    <x v="0"/>
    <x v="12"/>
    <n v="113.670600851088"/>
    <n v="41489.769310647098"/>
    <n v="149363.16951832999"/>
  </r>
  <r>
    <x v="0"/>
    <x v="1"/>
    <x v="7"/>
    <x v="17"/>
    <s v="SE3_STO"/>
    <x v="2"/>
    <s v="GHOB_MUNIWASTE"/>
    <x v="0"/>
    <x v="0"/>
    <n v="113.670600851088"/>
    <n v="41489.769310647098"/>
    <n v="149363.16951832999"/>
  </r>
  <r>
    <x v="0"/>
    <x v="1"/>
    <x v="7"/>
    <x v="17"/>
    <s v="SE3_STO"/>
    <x v="2"/>
    <s v="GHOB_MUNIWASTE"/>
    <x v="0"/>
    <x v="1"/>
    <n v="113.670600851088"/>
    <n v="41489.769310647098"/>
    <n v="149363.16951832999"/>
  </r>
  <r>
    <x v="0"/>
    <x v="1"/>
    <x v="7"/>
    <x v="17"/>
    <s v="SE3_STO"/>
    <x v="2"/>
    <s v="GHOB_MUNIWASTE"/>
    <x v="0"/>
    <x v="2"/>
    <n v="113.670600851088"/>
    <n v="41489.769310647098"/>
    <n v="149363.16951832999"/>
  </r>
  <r>
    <x v="0"/>
    <x v="1"/>
    <x v="7"/>
    <x v="17"/>
    <s v="SE3_STO"/>
    <x v="2"/>
    <s v="GHOB_MUNIWASTE"/>
    <x v="0"/>
    <x v="13"/>
    <n v="113.670600851088"/>
    <n v="41489.769310647098"/>
    <n v="149363.16951832999"/>
  </r>
  <r>
    <x v="0"/>
    <x v="1"/>
    <x v="7"/>
    <x v="17"/>
    <s v="SE3_STO"/>
    <x v="2"/>
    <s v="GHOB_MUNIWASTE"/>
    <x v="0"/>
    <x v="14"/>
    <n v="113.670600851088"/>
    <n v="41489.769310647098"/>
    <n v="149363.16951832999"/>
  </r>
  <r>
    <x v="0"/>
    <x v="1"/>
    <x v="7"/>
    <x v="17"/>
    <s v="SE3_STO"/>
    <x v="2"/>
    <s v="GHOB_MUNIWASTE"/>
    <x v="0"/>
    <x v="15"/>
    <n v="113.670600851088"/>
    <n v="41489.769310647098"/>
    <n v="149363.16951832999"/>
  </r>
  <r>
    <x v="0"/>
    <x v="1"/>
    <x v="7"/>
    <x v="17"/>
    <s v="SE3_STO"/>
    <x v="2"/>
    <s v="GHOB_MUNIWASTE"/>
    <x v="0"/>
    <x v="3"/>
    <n v="113.670600851088"/>
    <n v="41489.769310647098"/>
    <n v="149363.16951832999"/>
  </r>
  <r>
    <x v="0"/>
    <x v="1"/>
    <x v="7"/>
    <x v="17"/>
    <s v="SE3_STO"/>
    <x v="2"/>
    <s v="GHOB_MUNIWASTE"/>
    <x v="0"/>
    <x v="4"/>
    <n v="113.670600851088"/>
    <n v="41489.769310647098"/>
    <n v="149363.16951832999"/>
  </r>
  <r>
    <x v="0"/>
    <x v="1"/>
    <x v="7"/>
    <x v="17"/>
    <s v="SE3_STO"/>
    <x v="2"/>
    <s v="GHOB_MUNIWASTE"/>
    <x v="0"/>
    <x v="16"/>
    <n v="113.670600851088"/>
    <n v="41489.769310647098"/>
    <n v="149363.16951832999"/>
  </r>
  <r>
    <x v="0"/>
    <x v="1"/>
    <x v="7"/>
    <x v="17"/>
    <s v="SE3_STO"/>
    <x v="2"/>
    <s v="GHOB_MUNIWASTE"/>
    <x v="0"/>
    <x v="5"/>
    <n v="113.670600851088"/>
    <n v="41489.769310647098"/>
    <n v="149363.16951832999"/>
  </r>
  <r>
    <x v="0"/>
    <x v="1"/>
    <x v="7"/>
    <x v="17"/>
    <s v="SE3_STO"/>
    <x v="2"/>
    <s v="GHOB_MUNIWASTE"/>
    <x v="0"/>
    <x v="6"/>
    <n v="113.670600851088"/>
    <n v="41489.769310647098"/>
    <n v="149363.16951832999"/>
  </r>
  <r>
    <x v="0"/>
    <x v="1"/>
    <x v="7"/>
    <x v="17"/>
    <s v="SE3_STO"/>
    <x v="2"/>
    <s v="GHOB_MUNIWASTE"/>
    <x v="0"/>
    <x v="17"/>
    <n v="113.670600851088"/>
    <n v="41489.769310647098"/>
    <n v="149363.16951832999"/>
  </r>
  <r>
    <x v="0"/>
    <x v="1"/>
    <x v="7"/>
    <x v="17"/>
    <s v="SE3_STO"/>
    <x v="2"/>
    <s v="GHOB_MUNIWASTE"/>
    <x v="0"/>
    <x v="7"/>
    <n v="113.670600851088"/>
    <n v="41489.769310647098"/>
    <n v="149363.16951832999"/>
  </r>
  <r>
    <x v="0"/>
    <x v="1"/>
    <x v="7"/>
    <x v="17"/>
    <s v="SE3_STO"/>
    <x v="2"/>
    <s v="GHOB_MUNIWASTE"/>
    <x v="0"/>
    <x v="23"/>
    <n v="113.670600851088"/>
    <n v="41489.769310647098"/>
    <n v="149363.16951832999"/>
  </r>
  <r>
    <x v="0"/>
    <x v="1"/>
    <x v="7"/>
    <x v="17"/>
    <s v="SE3_STO"/>
    <x v="2"/>
    <s v="GHOB_MUNIWASTE"/>
    <x v="0"/>
    <x v="8"/>
    <n v="113.670600851088"/>
    <n v="41489.769310647098"/>
    <n v="149363.16951832999"/>
  </r>
  <r>
    <x v="0"/>
    <x v="1"/>
    <x v="7"/>
    <x v="17"/>
    <s v="SE3_STO"/>
    <x v="2"/>
    <s v="GHOB_MUNIWASTE"/>
    <x v="0"/>
    <x v="9"/>
    <n v="113.670600851088"/>
    <n v="41489.769310647098"/>
    <n v="149363.16951832999"/>
  </r>
  <r>
    <x v="0"/>
    <x v="1"/>
    <x v="7"/>
    <x v="17"/>
    <s v="SE3_STO"/>
    <x v="2"/>
    <s v="GHOB_MUNIWASTE"/>
    <x v="0"/>
    <x v="18"/>
    <n v="113.670600851088"/>
    <n v="41489.769310647098"/>
    <n v="149363.16951832999"/>
  </r>
  <r>
    <x v="0"/>
    <x v="1"/>
    <x v="7"/>
    <x v="17"/>
    <s v="SE3_STO"/>
    <x v="2"/>
    <s v="GHOB_MUNIWASTE"/>
    <x v="0"/>
    <x v="19"/>
    <n v="113.670600851088"/>
    <n v="41489.769310647098"/>
    <n v="149363.16951832999"/>
  </r>
  <r>
    <x v="0"/>
    <x v="1"/>
    <x v="7"/>
    <x v="17"/>
    <s v="SE3_STO"/>
    <x v="2"/>
    <s v="GHOB_MUNIWASTE"/>
    <x v="0"/>
    <x v="20"/>
    <n v="113.670600851088"/>
    <n v="41489.769310647098"/>
    <n v="149363.16951832999"/>
  </r>
  <r>
    <x v="0"/>
    <x v="1"/>
    <x v="7"/>
    <x v="17"/>
    <s v="SE3_STO"/>
    <x v="2"/>
    <s v="GHOB_MUNIWASTE"/>
    <x v="0"/>
    <x v="10"/>
    <n v="113.670600851088"/>
    <n v="41489.769310647098"/>
    <n v="149363.16951832999"/>
  </r>
  <r>
    <x v="0"/>
    <x v="1"/>
    <x v="7"/>
    <x v="17"/>
    <s v="SE3_STO"/>
    <x v="2"/>
    <s v="GHOB_MUNIWASTE"/>
    <x v="0"/>
    <x v="22"/>
    <n v="113.670600851088"/>
    <n v="41489.769310647098"/>
    <n v="149363.16951832999"/>
  </r>
  <r>
    <x v="0"/>
    <x v="1"/>
    <x v="7"/>
    <x v="17"/>
    <s v="SE3_STO"/>
    <x v="8"/>
    <s v="GBPR_WOODWASTE"/>
    <x v="0"/>
    <x v="11"/>
    <n v="198.143535930637"/>
    <n v="72322.390614682299"/>
    <n v="260360.60621285599"/>
  </r>
  <r>
    <x v="0"/>
    <x v="1"/>
    <x v="7"/>
    <x v="17"/>
    <s v="SE3_STO"/>
    <x v="8"/>
    <s v="GBPR_WOODWASTE"/>
    <x v="0"/>
    <x v="21"/>
    <n v="198.143535930637"/>
    <n v="72322.390614682299"/>
    <n v="260360.60621285599"/>
  </r>
  <r>
    <x v="0"/>
    <x v="1"/>
    <x v="7"/>
    <x v="17"/>
    <s v="SE3_STO"/>
    <x v="8"/>
    <s v="GBPR_WOODWASTE"/>
    <x v="0"/>
    <x v="12"/>
    <n v="198.143535930637"/>
    <n v="72322.390614682299"/>
    <n v="260360.60621285599"/>
  </r>
  <r>
    <x v="0"/>
    <x v="1"/>
    <x v="7"/>
    <x v="17"/>
    <s v="SE3_STO"/>
    <x v="8"/>
    <s v="GBPR_WOODWASTE"/>
    <x v="0"/>
    <x v="0"/>
    <n v="198.143535930637"/>
    <n v="72322.390614682299"/>
    <n v="260360.60621285599"/>
  </r>
  <r>
    <x v="0"/>
    <x v="1"/>
    <x v="7"/>
    <x v="17"/>
    <s v="SE3_STO"/>
    <x v="8"/>
    <s v="GBPR_WOODWASTE"/>
    <x v="0"/>
    <x v="1"/>
    <n v="198.143535930637"/>
    <n v="72322.390614682299"/>
    <n v="260360.60621285599"/>
  </r>
  <r>
    <x v="0"/>
    <x v="1"/>
    <x v="7"/>
    <x v="17"/>
    <s v="SE3_STO"/>
    <x v="8"/>
    <s v="GBPR_WOODWASTE"/>
    <x v="0"/>
    <x v="2"/>
    <n v="198.143535930637"/>
    <n v="72322.390614682299"/>
    <n v="260360.60621285599"/>
  </r>
  <r>
    <x v="0"/>
    <x v="1"/>
    <x v="7"/>
    <x v="17"/>
    <s v="SE3_STO"/>
    <x v="8"/>
    <s v="GBPR_WOODWASTE"/>
    <x v="0"/>
    <x v="13"/>
    <n v="198.143535930637"/>
    <n v="72322.390614682299"/>
    <n v="260360.60621285599"/>
  </r>
  <r>
    <x v="0"/>
    <x v="1"/>
    <x v="7"/>
    <x v="17"/>
    <s v="SE3_STO"/>
    <x v="8"/>
    <s v="GBPR_WOODWASTE"/>
    <x v="0"/>
    <x v="14"/>
    <n v="198.143535930637"/>
    <n v="72322.390614682299"/>
    <n v="260360.60621285599"/>
  </r>
  <r>
    <x v="0"/>
    <x v="1"/>
    <x v="7"/>
    <x v="17"/>
    <s v="SE3_STO"/>
    <x v="8"/>
    <s v="GBPR_WOODWASTE"/>
    <x v="0"/>
    <x v="15"/>
    <n v="198.143535930637"/>
    <n v="72322.390614682299"/>
    <n v="260360.60621285599"/>
  </r>
  <r>
    <x v="0"/>
    <x v="1"/>
    <x v="7"/>
    <x v="17"/>
    <s v="SE3_STO"/>
    <x v="8"/>
    <s v="GBPR_WOODWASTE"/>
    <x v="0"/>
    <x v="3"/>
    <n v="198.143535930637"/>
    <n v="72322.390614682299"/>
    <n v="260360.60621285599"/>
  </r>
  <r>
    <x v="0"/>
    <x v="1"/>
    <x v="7"/>
    <x v="17"/>
    <s v="SE3_STO"/>
    <x v="8"/>
    <s v="GBPR_WOODWASTE"/>
    <x v="0"/>
    <x v="4"/>
    <n v="198.143535930637"/>
    <n v="72322.390614682299"/>
    <n v="260360.60621285599"/>
  </r>
  <r>
    <x v="0"/>
    <x v="1"/>
    <x v="7"/>
    <x v="17"/>
    <s v="SE3_STO"/>
    <x v="8"/>
    <s v="GBPR_WOODWASTE"/>
    <x v="0"/>
    <x v="16"/>
    <n v="198.143535930637"/>
    <n v="72322.390614682299"/>
    <n v="260360.60621285599"/>
  </r>
  <r>
    <x v="0"/>
    <x v="1"/>
    <x v="7"/>
    <x v="17"/>
    <s v="SE3_STO"/>
    <x v="8"/>
    <s v="GBPR_WOODWASTE"/>
    <x v="0"/>
    <x v="5"/>
    <n v="198.143535930637"/>
    <n v="72322.390614682299"/>
    <n v="260360.60621285599"/>
  </r>
  <r>
    <x v="0"/>
    <x v="1"/>
    <x v="7"/>
    <x v="17"/>
    <s v="SE3_STO"/>
    <x v="8"/>
    <s v="GBPR_WOODWASTE"/>
    <x v="0"/>
    <x v="6"/>
    <n v="198.143535930637"/>
    <n v="72322.390614682299"/>
    <n v="260360.60621285599"/>
  </r>
  <r>
    <x v="0"/>
    <x v="1"/>
    <x v="7"/>
    <x v="17"/>
    <s v="SE3_STO"/>
    <x v="8"/>
    <s v="GBPR_WOODWASTE"/>
    <x v="0"/>
    <x v="17"/>
    <n v="198.143535930637"/>
    <n v="72322.390614682299"/>
    <n v="260360.60621285599"/>
  </r>
  <r>
    <x v="0"/>
    <x v="1"/>
    <x v="7"/>
    <x v="17"/>
    <s v="SE3_STO"/>
    <x v="8"/>
    <s v="GBPR_WOODWASTE"/>
    <x v="0"/>
    <x v="7"/>
    <n v="198.143535930637"/>
    <n v="72322.390614682299"/>
    <n v="260360.60621285599"/>
  </r>
  <r>
    <x v="0"/>
    <x v="1"/>
    <x v="7"/>
    <x v="17"/>
    <s v="SE3_STO"/>
    <x v="8"/>
    <s v="GBPR_WOODWASTE"/>
    <x v="0"/>
    <x v="23"/>
    <n v="198.143535930637"/>
    <n v="72322.390614682299"/>
    <n v="260360.60621285599"/>
  </r>
  <r>
    <x v="0"/>
    <x v="1"/>
    <x v="7"/>
    <x v="17"/>
    <s v="SE3_STO"/>
    <x v="8"/>
    <s v="GBPR_WOODWASTE"/>
    <x v="0"/>
    <x v="8"/>
    <n v="198.143535930637"/>
    <n v="72322.390614682299"/>
    <n v="260360.60621285599"/>
  </r>
  <r>
    <x v="0"/>
    <x v="1"/>
    <x v="7"/>
    <x v="17"/>
    <s v="SE3_STO"/>
    <x v="8"/>
    <s v="GBPR_WOODWASTE"/>
    <x v="0"/>
    <x v="9"/>
    <n v="198.143535930637"/>
    <n v="72322.390614682299"/>
    <n v="260360.60621285599"/>
  </r>
  <r>
    <x v="0"/>
    <x v="1"/>
    <x v="7"/>
    <x v="17"/>
    <s v="SE3_STO"/>
    <x v="8"/>
    <s v="GBPR_WOODWASTE"/>
    <x v="0"/>
    <x v="18"/>
    <n v="198.143535930637"/>
    <n v="72322.390614682299"/>
    <n v="260360.60621285599"/>
  </r>
  <r>
    <x v="0"/>
    <x v="1"/>
    <x v="7"/>
    <x v="17"/>
    <s v="SE3_STO"/>
    <x v="8"/>
    <s v="GBPR_WOODWASTE"/>
    <x v="0"/>
    <x v="19"/>
    <n v="198.143535930637"/>
    <n v="72322.390614682299"/>
    <n v="260360.60621285599"/>
  </r>
  <r>
    <x v="0"/>
    <x v="1"/>
    <x v="7"/>
    <x v="17"/>
    <s v="SE3_STO"/>
    <x v="8"/>
    <s v="GBPR_WOODWASTE"/>
    <x v="0"/>
    <x v="20"/>
    <n v="198.143535930637"/>
    <n v="72322.390614682299"/>
    <n v="260360.60621285599"/>
  </r>
  <r>
    <x v="0"/>
    <x v="1"/>
    <x v="7"/>
    <x v="17"/>
    <s v="SE3_STO"/>
    <x v="8"/>
    <s v="GBPR_WOODWASTE"/>
    <x v="0"/>
    <x v="10"/>
    <n v="198.143535930637"/>
    <n v="72322.390614682299"/>
    <n v="260360.60621285599"/>
  </r>
  <r>
    <x v="0"/>
    <x v="1"/>
    <x v="7"/>
    <x v="17"/>
    <s v="SE3_STO"/>
    <x v="8"/>
    <s v="GBPR_WOODWASTE"/>
    <x v="0"/>
    <x v="22"/>
    <n v="104.175961467783"/>
    <n v="38024.225935740898"/>
    <n v="136887.213368667"/>
  </r>
  <r>
    <x v="0"/>
    <x v="1"/>
    <x v="7"/>
    <x v="17"/>
    <s v="SE3_STO"/>
    <x v="8"/>
    <s v="GBPR_WOODWASTE_BRISTA"/>
    <x v="0"/>
    <x v="11"/>
    <n v="122.385290770653"/>
    <n v="44670.631131288399"/>
    <n v="160814.27207263801"/>
  </r>
  <r>
    <x v="0"/>
    <x v="1"/>
    <x v="7"/>
    <x v="17"/>
    <s v="SE3_STO"/>
    <x v="8"/>
    <s v="GBPR_WOODWASTE_BRISTA"/>
    <x v="0"/>
    <x v="21"/>
    <n v="122.385290770653"/>
    <n v="44670.631131288399"/>
    <n v="160814.27207263801"/>
  </r>
  <r>
    <x v="0"/>
    <x v="1"/>
    <x v="7"/>
    <x v="17"/>
    <s v="SE3_STO"/>
    <x v="8"/>
    <s v="GBPR_WOODWASTE_BRISTA"/>
    <x v="0"/>
    <x v="12"/>
    <n v="122.385290770653"/>
    <n v="44670.631131288399"/>
    <n v="160814.27207263801"/>
  </r>
  <r>
    <x v="0"/>
    <x v="1"/>
    <x v="7"/>
    <x v="17"/>
    <s v="SE3_STO"/>
    <x v="8"/>
    <s v="GBPR_WOODWASTE_BRISTA"/>
    <x v="0"/>
    <x v="0"/>
    <n v="122.385290770653"/>
    <n v="44670.631131288399"/>
    <n v="160814.27207263801"/>
  </r>
  <r>
    <x v="0"/>
    <x v="1"/>
    <x v="7"/>
    <x v="17"/>
    <s v="SE3_STO"/>
    <x v="8"/>
    <s v="GBPR_WOODWASTE_BRISTA"/>
    <x v="0"/>
    <x v="1"/>
    <n v="122.385290770653"/>
    <n v="44670.631131288399"/>
    <n v="160814.27207263801"/>
  </r>
  <r>
    <x v="0"/>
    <x v="1"/>
    <x v="7"/>
    <x v="17"/>
    <s v="SE3_STO"/>
    <x v="8"/>
    <s v="GBPR_WOODWASTE_BRISTA"/>
    <x v="0"/>
    <x v="2"/>
    <n v="122.385290770653"/>
    <n v="44670.631131288399"/>
    <n v="160814.27207263801"/>
  </r>
  <r>
    <x v="0"/>
    <x v="1"/>
    <x v="7"/>
    <x v="17"/>
    <s v="SE3_STO"/>
    <x v="8"/>
    <s v="GBPR_WOODWASTE_BRISTA"/>
    <x v="0"/>
    <x v="13"/>
    <n v="122.385290770653"/>
    <n v="44670.631131288399"/>
    <n v="160814.27207263801"/>
  </r>
  <r>
    <x v="0"/>
    <x v="1"/>
    <x v="7"/>
    <x v="17"/>
    <s v="SE3_STO"/>
    <x v="8"/>
    <s v="GBPR_WOODWASTE_BRISTA"/>
    <x v="0"/>
    <x v="14"/>
    <n v="122.385290770653"/>
    <n v="44670.631131288399"/>
    <n v="160814.27207263801"/>
  </r>
  <r>
    <x v="0"/>
    <x v="1"/>
    <x v="7"/>
    <x v="17"/>
    <s v="SE3_STO"/>
    <x v="8"/>
    <s v="GBPR_WOODWASTE_BRISTA"/>
    <x v="0"/>
    <x v="15"/>
    <n v="122.385290770653"/>
    <n v="44670.631131288399"/>
    <n v="160814.27207263801"/>
  </r>
  <r>
    <x v="0"/>
    <x v="1"/>
    <x v="7"/>
    <x v="17"/>
    <s v="SE3_STO"/>
    <x v="8"/>
    <s v="GBPR_WOODWASTE_BRISTA"/>
    <x v="0"/>
    <x v="3"/>
    <n v="122.385290770653"/>
    <n v="44670.631131288399"/>
    <n v="160814.27207263801"/>
  </r>
  <r>
    <x v="0"/>
    <x v="1"/>
    <x v="7"/>
    <x v="17"/>
    <s v="SE3_STO"/>
    <x v="8"/>
    <s v="GBPR_WOODWASTE_BRISTA"/>
    <x v="0"/>
    <x v="4"/>
    <n v="122.385290770653"/>
    <n v="44670.631131288399"/>
    <n v="160814.27207263801"/>
  </r>
  <r>
    <x v="0"/>
    <x v="1"/>
    <x v="7"/>
    <x v="17"/>
    <s v="SE3_STO"/>
    <x v="8"/>
    <s v="GBPR_WOODWASTE_BRISTA"/>
    <x v="0"/>
    <x v="16"/>
    <n v="122.385290770653"/>
    <n v="44670.631131288399"/>
    <n v="160814.27207263801"/>
  </r>
  <r>
    <x v="0"/>
    <x v="1"/>
    <x v="7"/>
    <x v="17"/>
    <s v="SE3_STO"/>
    <x v="8"/>
    <s v="GBPR_WOODWASTE_BRISTA"/>
    <x v="0"/>
    <x v="5"/>
    <n v="122.385290770653"/>
    <n v="44670.631131288399"/>
    <n v="160814.27207263801"/>
  </r>
  <r>
    <x v="0"/>
    <x v="1"/>
    <x v="7"/>
    <x v="17"/>
    <s v="SE3_STO"/>
    <x v="8"/>
    <s v="GBPR_WOODWASTE_BRISTA"/>
    <x v="0"/>
    <x v="6"/>
    <n v="122.385290770653"/>
    <n v="44670.631131288399"/>
    <n v="160814.27207263801"/>
  </r>
  <r>
    <x v="0"/>
    <x v="1"/>
    <x v="7"/>
    <x v="17"/>
    <s v="SE3_STO"/>
    <x v="8"/>
    <s v="GBPR_WOODWASTE_BRISTA"/>
    <x v="0"/>
    <x v="17"/>
    <n v="122.385290770653"/>
    <n v="44670.631131288399"/>
    <n v="160814.27207263801"/>
  </r>
  <r>
    <x v="0"/>
    <x v="1"/>
    <x v="7"/>
    <x v="17"/>
    <s v="SE3_STO"/>
    <x v="8"/>
    <s v="GBPR_WOODWASTE_BRISTA"/>
    <x v="0"/>
    <x v="7"/>
    <n v="122.385290770653"/>
    <n v="44670.631131288399"/>
    <n v="160814.27207263801"/>
  </r>
  <r>
    <x v="0"/>
    <x v="1"/>
    <x v="7"/>
    <x v="17"/>
    <s v="SE3_STO"/>
    <x v="8"/>
    <s v="GBPR_WOODWASTE_BRISTA"/>
    <x v="0"/>
    <x v="23"/>
    <n v="122.385290770653"/>
    <n v="44670.631131288399"/>
    <n v="160814.27207263801"/>
  </r>
  <r>
    <x v="0"/>
    <x v="1"/>
    <x v="7"/>
    <x v="17"/>
    <s v="SE3_STO"/>
    <x v="8"/>
    <s v="GBPR_WOODWASTE_BRISTA"/>
    <x v="0"/>
    <x v="8"/>
    <n v="122.385290770653"/>
    <n v="44670.631131288399"/>
    <n v="160814.27207263801"/>
  </r>
  <r>
    <x v="0"/>
    <x v="1"/>
    <x v="7"/>
    <x v="17"/>
    <s v="SE3_STO"/>
    <x v="8"/>
    <s v="GBPR_WOODWASTE_BRISTA"/>
    <x v="0"/>
    <x v="9"/>
    <n v="122.385290770653"/>
    <n v="44670.631131288399"/>
    <n v="160814.27207263801"/>
  </r>
  <r>
    <x v="0"/>
    <x v="1"/>
    <x v="7"/>
    <x v="17"/>
    <s v="SE3_STO"/>
    <x v="8"/>
    <s v="GBPR_WOODWASTE_BRISTA"/>
    <x v="0"/>
    <x v="18"/>
    <n v="122.385290770653"/>
    <n v="44670.631131288399"/>
    <n v="160814.27207263801"/>
  </r>
  <r>
    <x v="0"/>
    <x v="1"/>
    <x v="7"/>
    <x v="17"/>
    <s v="SE3_STO"/>
    <x v="8"/>
    <s v="GBPR_WOODWASTE_BRISTA"/>
    <x v="0"/>
    <x v="19"/>
    <n v="122.385290770653"/>
    <n v="44670.631131288399"/>
    <n v="160814.27207263801"/>
  </r>
  <r>
    <x v="0"/>
    <x v="1"/>
    <x v="7"/>
    <x v="17"/>
    <s v="SE3_STO"/>
    <x v="8"/>
    <s v="GBPR_WOODWASTE_BRISTA"/>
    <x v="0"/>
    <x v="20"/>
    <n v="122.385290770653"/>
    <n v="44670.631131288399"/>
    <n v="160814.27207263801"/>
  </r>
  <r>
    <x v="0"/>
    <x v="1"/>
    <x v="7"/>
    <x v="17"/>
    <s v="SE3_STO"/>
    <x v="8"/>
    <s v="GBPR_WOODWASTE_BRISTA"/>
    <x v="0"/>
    <x v="10"/>
    <n v="122.385290770653"/>
    <n v="44670.631131288399"/>
    <n v="160814.27207263801"/>
  </r>
  <r>
    <x v="0"/>
    <x v="1"/>
    <x v="7"/>
    <x v="18"/>
    <s v="SE4_EL"/>
    <x v="7"/>
    <s v="GETOH_HEATPUMP1"/>
    <x v="0"/>
    <x v="13"/>
    <n v="14.231133462803999"/>
    <n v="5194.3637139234797"/>
    <n v="18699.709370124499"/>
  </r>
  <r>
    <x v="0"/>
    <x v="1"/>
    <x v="7"/>
    <x v="18"/>
    <s v="SE4_EL"/>
    <x v="7"/>
    <s v="GETOH_HEATPUMP1"/>
    <x v="0"/>
    <x v="14"/>
    <n v="25.7454416052794"/>
    <n v="9397.0861859269899"/>
    <n v="33829.510269337203"/>
  </r>
  <r>
    <x v="0"/>
    <x v="1"/>
    <x v="7"/>
    <x v="18"/>
    <s v="SE4_EL"/>
    <x v="7"/>
    <s v="GETOH_HEATPUMP1"/>
    <x v="0"/>
    <x v="15"/>
    <n v="22.707678971360998"/>
    <n v="8288.3028245467794"/>
    <n v="29837.890168368402"/>
  </r>
  <r>
    <x v="0"/>
    <x v="1"/>
    <x v="7"/>
    <x v="18"/>
    <s v="SE4_EL"/>
    <x v="7"/>
    <s v="GETOH_HEATPUMP1"/>
    <x v="0"/>
    <x v="3"/>
    <n v="20.487684410872902"/>
    <n v="7478.0048099686301"/>
    <n v="26920.8173158871"/>
  </r>
  <r>
    <x v="0"/>
    <x v="1"/>
    <x v="7"/>
    <x v="18"/>
    <s v="SE4_EL"/>
    <x v="7"/>
    <s v="GETOH_HEATPUMP1"/>
    <x v="0"/>
    <x v="4"/>
    <n v="14.332507173354999"/>
    <n v="5231.3651182745698"/>
    <n v="18832.914425788498"/>
  </r>
  <r>
    <x v="0"/>
    <x v="1"/>
    <x v="7"/>
    <x v="18"/>
    <s v="SE4_EL"/>
    <x v="7"/>
    <s v="GETOH_HEATPUMP1"/>
    <x v="0"/>
    <x v="16"/>
    <n v="8.4620104944774504"/>
    <n v="3088.6338304842702"/>
    <n v="11119.081789743401"/>
  </r>
  <r>
    <x v="0"/>
    <x v="1"/>
    <x v="7"/>
    <x v="18"/>
    <s v="SE4_EL"/>
    <x v="7"/>
    <s v="GETOH_HEATPUMP1"/>
    <x v="0"/>
    <x v="5"/>
    <n v="4.0873633966751202"/>
    <n v="1491.8876397864201"/>
    <n v="5370.7955032311102"/>
  </r>
  <r>
    <x v="0"/>
    <x v="1"/>
    <x v="7"/>
    <x v="18"/>
    <s v="SE4_EL"/>
    <x v="7"/>
    <s v="GETOH_HEATPUMP1"/>
    <x v="0"/>
    <x v="6"/>
    <n v="1.8466585072510999"/>
    <n v="674.030355146651"/>
    <n v="2426.5092785279398"/>
  </r>
  <r>
    <x v="0"/>
    <x v="1"/>
    <x v="7"/>
    <x v="18"/>
    <s v="SE4_EL"/>
    <x v="7"/>
    <s v="GETOH_HEATPUMP1"/>
    <x v="0"/>
    <x v="17"/>
    <n v="0.29955262588082798"/>
    <n v="109.336708446502"/>
    <n v="393.61215040740802"/>
  </r>
  <r>
    <x v="0"/>
    <x v="1"/>
    <x v="7"/>
    <x v="18"/>
    <s v="SE4_EL"/>
    <x v="7"/>
    <s v="GETOH_HEATPUMP1"/>
    <x v="0"/>
    <x v="7"/>
    <n v="0.30325246565267999"/>
    <n v="110.68714996322799"/>
    <n v="398.47373986762199"/>
  </r>
  <r>
    <x v="0"/>
    <x v="1"/>
    <x v="7"/>
    <x v="18"/>
    <s v="SE4_EL"/>
    <x v="7"/>
    <s v="GETOH_HEATPUMP1"/>
    <x v="0"/>
    <x v="22"/>
    <n v="22.951916932433001"/>
    <n v="8377.4496803380298"/>
    <n v="30158.818849216899"/>
  </r>
  <r>
    <x v="0"/>
    <x v="1"/>
    <x v="7"/>
    <x v="18"/>
    <s v="SE4_EL"/>
    <x v="18"/>
    <s v="GBPR_RECYCLEDWOOD"/>
    <x v="0"/>
    <x v="11"/>
    <n v="49.2739836602289"/>
    <n v="17985.0040359835"/>
    <n v="64746.014529540698"/>
  </r>
  <r>
    <x v="0"/>
    <x v="1"/>
    <x v="7"/>
    <x v="18"/>
    <s v="SE4_EL"/>
    <x v="18"/>
    <s v="GBPR_RECYCLEDWOOD"/>
    <x v="0"/>
    <x v="21"/>
    <n v="49.2739836602289"/>
    <n v="17985.0040359835"/>
    <n v="64746.014529540698"/>
  </r>
  <r>
    <x v="0"/>
    <x v="1"/>
    <x v="7"/>
    <x v="18"/>
    <s v="SE4_EL"/>
    <x v="18"/>
    <s v="GBPR_RECYCLEDWOOD"/>
    <x v="0"/>
    <x v="12"/>
    <n v="49.2739836602289"/>
    <n v="17985.0040359835"/>
    <n v="64746.014529540698"/>
  </r>
  <r>
    <x v="0"/>
    <x v="1"/>
    <x v="7"/>
    <x v="18"/>
    <s v="SE4_EL"/>
    <x v="18"/>
    <s v="GBPR_RECYCLEDWOOD"/>
    <x v="0"/>
    <x v="0"/>
    <n v="49.2739836602289"/>
    <n v="17985.0040359835"/>
    <n v="64746.014529540698"/>
  </r>
  <r>
    <x v="0"/>
    <x v="1"/>
    <x v="7"/>
    <x v="18"/>
    <s v="SE4_EL"/>
    <x v="18"/>
    <s v="GBPR_RECYCLEDWOOD"/>
    <x v="0"/>
    <x v="1"/>
    <n v="49.2739836602289"/>
    <n v="17985.0040359835"/>
    <n v="64746.014529540698"/>
  </r>
  <r>
    <x v="0"/>
    <x v="1"/>
    <x v="7"/>
    <x v="18"/>
    <s v="SE4_EL"/>
    <x v="18"/>
    <s v="GBPR_RECYCLEDWOOD"/>
    <x v="0"/>
    <x v="2"/>
    <n v="49.2739836602289"/>
    <n v="17985.0040359835"/>
    <n v="64746.014529540698"/>
  </r>
  <r>
    <x v="0"/>
    <x v="1"/>
    <x v="7"/>
    <x v="18"/>
    <s v="SE4_EL"/>
    <x v="18"/>
    <s v="GBPR_RECYCLEDWOOD"/>
    <x v="0"/>
    <x v="13"/>
    <n v="49.2739836602289"/>
    <n v="17985.0040359835"/>
    <n v="64746.014529540698"/>
  </r>
  <r>
    <x v="0"/>
    <x v="1"/>
    <x v="7"/>
    <x v="18"/>
    <s v="SE4_EL"/>
    <x v="18"/>
    <s v="GBPR_RECYCLEDWOOD"/>
    <x v="0"/>
    <x v="14"/>
    <n v="49.2739836602289"/>
    <n v="17985.0040359835"/>
    <n v="64746.014529540698"/>
  </r>
  <r>
    <x v="0"/>
    <x v="1"/>
    <x v="7"/>
    <x v="18"/>
    <s v="SE4_EL"/>
    <x v="18"/>
    <s v="GBPR_RECYCLEDWOOD"/>
    <x v="0"/>
    <x v="15"/>
    <n v="49.2739836602289"/>
    <n v="17985.0040359835"/>
    <n v="64746.014529540698"/>
  </r>
  <r>
    <x v="0"/>
    <x v="1"/>
    <x v="7"/>
    <x v="18"/>
    <s v="SE4_EL"/>
    <x v="18"/>
    <s v="GBPR_RECYCLEDWOOD"/>
    <x v="0"/>
    <x v="3"/>
    <n v="49.2739836602289"/>
    <n v="17985.0040359835"/>
    <n v="64746.014529540698"/>
  </r>
  <r>
    <x v="0"/>
    <x v="1"/>
    <x v="7"/>
    <x v="18"/>
    <s v="SE4_EL"/>
    <x v="18"/>
    <s v="GBPR_RECYCLEDWOOD"/>
    <x v="0"/>
    <x v="4"/>
    <n v="49.2739836602289"/>
    <n v="17985.0040359835"/>
    <n v="64746.014529540698"/>
  </r>
  <r>
    <x v="0"/>
    <x v="1"/>
    <x v="7"/>
    <x v="18"/>
    <s v="SE4_EL"/>
    <x v="18"/>
    <s v="GBPR_RECYCLEDWOOD"/>
    <x v="0"/>
    <x v="16"/>
    <n v="49.2739836602289"/>
    <n v="17985.0040359835"/>
    <n v="64746.014529540698"/>
  </r>
  <r>
    <x v="0"/>
    <x v="1"/>
    <x v="7"/>
    <x v="18"/>
    <s v="SE4_EL"/>
    <x v="18"/>
    <s v="GBPR_RECYCLEDWOOD"/>
    <x v="0"/>
    <x v="5"/>
    <n v="49.2739836602289"/>
    <n v="17985.0040359835"/>
    <n v="64746.014529540698"/>
  </r>
  <r>
    <x v="0"/>
    <x v="1"/>
    <x v="7"/>
    <x v="18"/>
    <s v="SE4_EL"/>
    <x v="18"/>
    <s v="GBPR_RECYCLEDWOOD"/>
    <x v="0"/>
    <x v="6"/>
    <n v="49.2739836602289"/>
    <n v="17985.0040359835"/>
    <n v="64746.014529540698"/>
  </r>
  <r>
    <x v="0"/>
    <x v="1"/>
    <x v="7"/>
    <x v="18"/>
    <s v="SE4_EL"/>
    <x v="18"/>
    <s v="GBPR_RECYCLEDWOOD"/>
    <x v="0"/>
    <x v="17"/>
    <n v="49.2739836602289"/>
    <n v="17985.0040359835"/>
    <n v="64746.014529540698"/>
  </r>
  <r>
    <x v="0"/>
    <x v="1"/>
    <x v="7"/>
    <x v="18"/>
    <s v="SE4_EL"/>
    <x v="18"/>
    <s v="GBPR_RECYCLEDWOOD"/>
    <x v="0"/>
    <x v="7"/>
    <n v="49.2739836602289"/>
    <n v="17985.0040359835"/>
    <n v="64746.014529540698"/>
  </r>
  <r>
    <x v="0"/>
    <x v="1"/>
    <x v="7"/>
    <x v="18"/>
    <s v="SE4_EL"/>
    <x v="18"/>
    <s v="GBPR_RECYCLEDWOOD"/>
    <x v="0"/>
    <x v="23"/>
    <n v="49.2739836602289"/>
    <n v="17985.0040359835"/>
    <n v="64746.014529540698"/>
  </r>
  <r>
    <x v="0"/>
    <x v="1"/>
    <x v="7"/>
    <x v="18"/>
    <s v="SE4_EL"/>
    <x v="18"/>
    <s v="GBPR_RECYCLEDWOOD"/>
    <x v="0"/>
    <x v="8"/>
    <n v="49.2739836602289"/>
    <n v="17985.0040359835"/>
    <n v="64746.014529540698"/>
  </r>
  <r>
    <x v="0"/>
    <x v="1"/>
    <x v="7"/>
    <x v="18"/>
    <s v="SE4_EL"/>
    <x v="18"/>
    <s v="GBPR_RECYCLEDWOOD"/>
    <x v="0"/>
    <x v="9"/>
    <n v="49.2739836602289"/>
    <n v="17985.0040359835"/>
    <n v="64746.014529540698"/>
  </r>
  <r>
    <x v="0"/>
    <x v="1"/>
    <x v="7"/>
    <x v="18"/>
    <s v="SE4_EL"/>
    <x v="18"/>
    <s v="GBPR_RECYCLEDWOOD"/>
    <x v="0"/>
    <x v="18"/>
    <n v="49.2739836602289"/>
    <n v="17985.0040359835"/>
    <n v="64746.014529540698"/>
  </r>
  <r>
    <x v="0"/>
    <x v="1"/>
    <x v="7"/>
    <x v="18"/>
    <s v="SE4_EL"/>
    <x v="18"/>
    <s v="GBPR_RECYCLEDWOOD"/>
    <x v="0"/>
    <x v="19"/>
    <n v="49.2739836602289"/>
    <n v="17985.0040359835"/>
    <n v="64746.014529540698"/>
  </r>
  <r>
    <x v="0"/>
    <x v="1"/>
    <x v="7"/>
    <x v="18"/>
    <s v="SE4_EL"/>
    <x v="18"/>
    <s v="GBPR_RECYCLEDWOOD"/>
    <x v="0"/>
    <x v="20"/>
    <n v="49.2739836602289"/>
    <n v="17985.0040359835"/>
    <n v="64746.014529540698"/>
  </r>
  <r>
    <x v="0"/>
    <x v="1"/>
    <x v="7"/>
    <x v="18"/>
    <s v="SE4_EL"/>
    <x v="18"/>
    <s v="GBPR_RECYCLEDWOOD"/>
    <x v="0"/>
    <x v="10"/>
    <n v="49.2739836602289"/>
    <n v="17985.0040359835"/>
    <n v="64746.014529540698"/>
  </r>
  <r>
    <x v="0"/>
    <x v="1"/>
    <x v="7"/>
    <x v="18"/>
    <s v="SE4_EL"/>
    <x v="18"/>
    <s v="GBPR_RECYCLEDWOOD_SE4EL"/>
    <x v="0"/>
    <x v="11"/>
    <n v="7.4955144427247999"/>
    <n v="2735.8627715945499"/>
    <n v="9849.1059777403898"/>
  </r>
  <r>
    <x v="0"/>
    <x v="1"/>
    <x v="7"/>
    <x v="18"/>
    <s v="SE4_EL"/>
    <x v="18"/>
    <s v="GBPR_RECYCLEDWOOD_SE4EL"/>
    <x v="0"/>
    <x v="21"/>
    <n v="7.4955144427247999"/>
    <n v="2735.8627715945499"/>
    <n v="9849.1059777403898"/>
  </r>
  <r>
    <x v="0"/>
    <x v="1"/>
    <x v="7"/>
    <x v="18"/>
    <s v="SE4_EL"/>
    <x v="18"/>
    <s v="GBPR_RECYCLEDWOOD_SE4EL"/>
    <x v="0"/>
    <x v="12"/>
    <n v="7.4955144427247999"/>
    <n v="2735.8627715945499"/>
    <n v="9849.1059777403898"/>
  </r>
  <r>
    <x v="0"/>
    <x v="1"/>
    <x v="7"/>
    <x v="18"/>
    <s v="SE4_EL"/>
    <x v="18"/>
    <s v="GBPR_RECYCLEDWOOD_SE4EL"/>
    <x v="0"/>
    <x v="0"/>
    <n v="7.4955144427247999"/>
    <n v="2735.8627715945499"/>
    <n v="9849.1059777403898"/>
  </r>
  <r>
    <x v="0"/>
    <x v="1"/>
    <x v="7"/>
    <x v="18"/>
    <s v="SE4_EL"/>
    <x v="18"/>
    <s v="GBPR_RECYCLEDWOOD_SE4EL"/>
    <x v="0"/>
    <x v="1"/>
    <n v="7.4955144427247999"/>
    <n v="2735.8627715945499"/>
    <n v="9849.1059777403898"/>
  </r>
  <r>
    <x v="0"/>
    <x v="1"/>
    <x v="7"/>
    <x v="18"/>
    <s v="SE4_EL"/>
    <x v="18"/>
    <s v="GBPR_RECYCLEDWOOD_SE4EL"/>
    <x v="0"/>
    <x v="2"/>
    <n v="7.4955144427247999"/>
    <n v="2735.8627715945499"/>
    <n v="9849.1059777403898"/>
  </r>
  <r>
    <x v="0"/>
    <x v="1"/>
    <x v="7"/>
    <x v="18"/>
    <s v="SE4_EL"/>
    <x v="18"/>
    <s v="GBPR_RECYCLEDWOOD_SE4EL"/>
    <x v="0"/>
    <x v="13"/>
    <n v="7.4955144427247999"/>
    <n v="2735.8627715945499"/>
    <n v="9849.1059777403898"/>
  </r>
  <r>
    <x v="0"/>
    <x v="1"/>
    <x v="7"/>
    <x v="18"/>
    <s v="SE4_EL"/>
    <x v="18"/>
    <s v="GBPR_RECYCLEDWOOD_SE4EL"/>
    <x v="0"/>
    <x v="14"/>
    <n v="7.4955144427247999"/>
    <n v="2735.8627715945499"/>
    <n v="9849.1059777403898"/>
  </r>
  <r>
    <x v="0"/>
    <x v="1"/>
    <x v="7"/>
    <x v="18"/>
    <s v="SE4_EL"/>
    <x v="18"/>
    <s v="GBPR_RECYCLEDWOOD_SE4EL"/>
    <x v="0"/>
    <x v="15"/>
    <n v="7.4955144427247999"/>
    <n v="2735.8627715945499"/>
    <n v="9849.1059777403898"/>
  </r>
  <r>
    <x v="0"/>
    <x v="1"/>
    <x v="7"/>
    <x v="18"/>
    <s v="SE4_EL"/>
    <x v="18"/>
    <s v="GBPR_RECYCLEDWOOD_SE4EL"/>
    <x v="0"/>
    <x v="3"/>
    <n v="7.4955144427247999"/>
    <n v="2735.8627715945499"/>
    <n v="9849.1059777403898"/>
  </r>
  <r>
    <x v="0"/>
    <x v="1"/>
    <x v="7"/>
    <x v="18"/>
    <s v="SE4_EL"/>
    <x v="18"/>
    <s v="GBPR_RECYCLEDWOOD_SE4EL"/>
    <x v="0"/>
    <x v="4"/>
    <n v="7.4955144427247999"/>
    <n v="2735.8627715945499"/>
    <n v="9849.1059777403898"/>
  </r>
  <r>
    <x v="0"/>
    <x v="1"/>
    <x v="7"/>
    <x v="18"/>
    <s v="SE4_EL"/>
    <x v="18"/>
    <s v="GBPR_RECYCLEDWOOD_SE4EL"/>
    <x v="0"/>
    <x v="16"/>
    <n v="7.4955144427247999"/>
    <n v="2735.8627715945499"/>
    <n v="9849.1059777403898"/>
  </r>
  <r>
    <x v="0"/>
    <x v="1"/>
    <x v="7"/>
    <x v="18"/>
    <s v="SE4_EL"/>
    <x v="18"/>
    <s v="GBPR_RECYCLEDWOOD_SE4EL"/>
    <x v="0"/>
    <x v="5"/>
    <n v="7.4955144427247999"/>
    <n v="2735.8627715945499"/>
    <n v="9849.1059777403898"/>
  </r>
  <r>
    <x v="0"/>
    <x v="1"/>
    <x v="7"/>
    <x v="18"/>
    <s v="SE4_EL"/>
    <x v="18"/>
    <s v="GBPR_RECYCLEDWOOD_SE4EL"/>
    <x v="0"/>
    <x v="6"/>
    <n v="7.4955144427247999"/>
    <n v="2735.8627715945499"/>
    <n v="9849.1059777403898"/>
  </r>
  <r>
    <x v="0"/>
    <x v="1"/>
    <x v="7"/>
    <x v="18"/>
    <s v="SE4_EL"/>
    <x v="18"/>
    <s v="GBPR_RECYCLEDWOOD_SE4EL"/>
    <x v="0"/>
    <x v="17"/>
    <n v="7.4955144427247999"/>
    <n v="2735.8627715945499"/>
    <n v="9849.1059777403898"/>
  </r>
  <r>
    <x v="0"/>
    <x v="1"/>
    <x v="7"/>
    <x v="18"/>
    <s v="SE4_EL"/>
    <x v="18"/>
    <s v="GBPR_RECYCLEDWOOD_SE4EL"/>
    <x v="0"/>
    <x v="7"/>
    <n v="7.4955144427247999"/>
    <n v="2735.8627715945499"/>
    <n v="9849.1059777403898"/>
  </r>
  <r>
    <x v="0"/>
    <x v="1"/>
    <x v="7"/>
    <x v="18"/>
    <s v="SE4_EL"/>
    <x v="18"/>
    <s v="GBPR_RECYCLEDWOOD_SE4EL"/>
    <x v="0"/>
    <x v="23"/>
    <n v="7.4955144427247999"/>
    <n v="2735.8627715945499"/>
    <n v="9849.1059777403898"/>
  </r>
  <r>
    <x v="0"/>
    <x v="1"/>
    <x v="7"/>
    <x v="18"/>
    <s v="SE4_EL"/>
    <x v="18"/>
    <s v="GBPR_RECYCLEDWOOD_SE4EL"/>
    <x v="0"/>
    <x v="8"/>
    <n v="7.4955144427247999"/>
    <n v="2735.8627715945499"/>
    <n v="9849.1059777403898"/>
  </r>
  <r>
    <x v="0"/>
    <x v="1"/>
    <x v="7"/>
    <x v="18"/>
    <s v="SE4_EL"/>
    <x v="18"/>
    <s v="GBPR_RECYCLEDWOOD_SE4EL"/>
    <x v="0"/>
    <x v="9"/>
    <n v="7.4955144427247999"/>
    <n v="2735.8627715945499"/>
    <n v="9849.1059777403898"/>
  </r>
  <r>
    <x v="0"/>
    <x v="1"/>
    <x v="7"/>
    <x v="18"/>
    <s v="SE4_EL"/>
    <x v="18"/>
    <s v="GBPR_RECYCLEDWOOD_SE4EL"/>
    <x v="0"/>
    <x v="18"/>
    <n v="7.4955144427247999"/>
    <n v="2735.8627715945499"/>
    <n v="9849.1059777403898"/>
  </r>
  <r>
    <x v="0"/>
    <x v="1"/>
    <x v="7"/>
    <x v="18"/>
    <s v="SE4_EL"/>
    <x v="18"/>
    <s v="GBPR_RECYCLEDWOOD_SE4EL"/>
    <x v="0"/>
    <x v="19"/>
    <n v="7.4955144427247999"/>
    <n v="2735.8627715945499"/>
    <n v="9849.1059777403898"/>
  </r>
  <r>
    <x v="0"/>
    <x v="1"/>
    <x v="7"/>
    <x v="18"/>
    <s v="SE4_EL"/>
    <x v="18"/>
    <s v="GHOB_RECYCLEDWOOD"/>
    <x v="0"/>
    <x v="13"/>
    <n v="3.9549141856392298"/>
    <n v="1443.54367775832"/>
    <n v="5196.7572399299497"/>
  </r>
  <r>
    <x v="0"/>
    <x v="1"/>
    <x v="7"/>
    <x v="18"/>
    <s v="SE4_EL"/>
    <x v="18"/>
    <s v="GHOB_RECYCLEDWOOD"/>
    <x v="0"/>
    <x v="14"/>
    <n v="3.9549141856392298"/>
    <n v="1443.54367775832"/>
    <n v="5196.7572399299497"/>
  </r>
  <r>
    <x v="0"/>
    <x v="1"/>
    <x v="7"/>
    <x v="18"/>
    <s v="SE4_EL"/>
    <x v="18"/>
    <s v="GHOB_RECYCLEDWOOD"/>
    <x v="0"/>
    <x v="15"/>
    <n v="3.9549141856392298"/>
    <n v="1443.54367775832"/>
    <n v="5196.7572399299497"/>
  </r>
  <r>
    <x v="0"/>
    <x v="1"/>
    <x v="7"/>
    <x v="18"/>
    <s v="SE4_EL"/>
    <x v="18"/>
    <s v="GHOB_RECYCLEDWOOD"/>
    <x v="0"/>
    <x v="3"/>
    <n v="3.9549141856392298"/>
    <n v="1443.54367775832"/>
    <n v="5196.7572399299497"/>
  </r>
  <r>
    <x v="0"/>
    <x v="1"/>
    <x v="7"/>
    <x v="18"/>
    <s v="SE4_EL"/>
    <x v="18"/>
    <s v="GHOB_RECYCLEDWOOD"/>
    <x v="0"/>
    <x v="4"/>
    <n v="3.9549141856392298"/>
    <n v="1443.54367775832"/>
    <n v="5196.7572399299497"/>
  </r>
  <r>
    <x v="0"/>
    <x v="1"/>
    <x v="7"/>
    <x v="18"/>
    <s v="SE4_EL"/>
    <x v="18"/>
    <s v="GHOB_RECYCLEDWOOD"/>
    <x v="0"/>
    <x v="16"/>
    <n v="3.9549141856392298"/>
    <n v="1443.54367775832"/>
    <n v="5196.7572399299497"/>
  </r>
  <r>
    <x v="0"/>
    <x v="1"/>
    <x v="7"/>
    <x v="18"/>
    <s v="SE4_EL"/>
    <x v="18"/>
    <s v="GHOB_RECYCLEDWOOD"/>
    <x v="0"/>
    <x v="5"/>
    <n v="3.9549141856392298"/>
    <n v="1443.54367775832"/>
    <n v="5196.7572399299497"/>
  </r>
  <r>
    <x v="0"/>
    <x v="1"/>
    <x v="7"/>
    <x v="18"/>
    <s v="SE4_EL"/>
    <x v="18"/>
    <s v="GHOB_RECYCLEDWOOD"/>
    <x v="0"/>
    <x v="6"/>
    <n v="3.9549141856392298"/>
    <n v="1443.54367775832"/>
    <n v="5196.7572399299497"/>
  </r>
  <r>
    <x v="0"/>
    <x v="1"/>
    <x v="7"/>
    <x v="18"/>
    <s v="SE4_EL"/>
    <x v="18"/>
    <s v="GHOB_RECYCLEDWOOD"/>
    <x v="0"/>
    <x v="17"/>
    <n v="3.9549141856392298"/>
    <n v="1443.54367775832"/>
    <n v="5196.7572399299497"/>
  </r>
  <r>
    <x v="0"/>
    <x v="1"/>
    <x v="7"/>
    <x v="18"/>
    <s v="SE4_EL"/>
    <x v="18"/>
    <s v="GHOB_RECYCLEDWOOD"/>
    <x v="0"/>
    <x v="7"/>
    <n v="3.9549141856392298"/>
    <n v="1443.54367775832"/>
    <n v="5196.7572399299497"/>
  </r>
  <r>
    <x v="0"/>
    <x v="1"/>
    <x v="7"/>
    <x v="18"/>
    <s v="SE4_EL"/>
    <x v="18"/>
    <s v="GHOB_RECYCLEDWOOD"/>
    <x v="0"/>
    <x v="23"/>
    <n v="1.2266548218843101"/>
    <n v="447.72900998777499"/>
    <n v="1611.8244359559901"/>
  </r>
  <r>
    <x v="0"/>
    <x v="1"/>
    <x v="7"/>
    <x v="18"/>
    <s v="SE4_EL"/>
    <x v="5"/>
    <s v="GHOB_STRAW"/>
    <x v="0"/>
    <x v="15"/>
    <n v="2.5"/>
    <n v="912.5"/>
    <n v="3285"/>
  </r>
  <r>
    <x v="0"/>
    <x v="1"/>
    <x v="7"/>
    <x v="18"/>
    <s v="SE4_EL"/>
    <x v="3"/>
    <s v="GHOB_WASTEHEAT"/>
    <x v="0"/>
    <x v="11"/>
    <n v="10.4166666666666"/>
    <n v="3802.0833333333198"/>
    <n v="13687.4999999999"/>
  </r>
  <r>
    <x v="0"/>
    <x v="1"/>
    <x v="7"/>
    <x v="18"/>
    <s v="SE4_EL"/>
    <x v="3"/>
    <s v="GHOB_WASTEHEAT"/>
    <x v="0"/>
    <x v="21"/>
    <n v="10.4166666666666"/>
    <n v="3802.0833333333198"/>
    <n v="13687.4999999999"/>
  </r>
  <r>
    <x v="0"/>
    <x v="1"/>
    <x v="7"/>
    <x v="18"/>
    <s v="SE4_EL"/>
    <x v="3"/>
    <s v="GHOB_WASTEHEAT"/>
    <x v="0"/>
    <x v="12"/>
    <n v="10.4166666666666"/>
    <n v="3802.0833333333198"/>
    <n v="13687.4999999999"/>
  </r>
  <r>
    <x v="0"/>
    <x v="1"/>
    <x v="7"/>
    <x v="18"/>
    <s v="SE4_EL"/>
    <x v="3"/>
    <s v="GHOB_WASTEHEAT"/>
    <x v="0"/>
    <x v="0"/>
    <n v="10.4166666666666"/>
    <n v="3802.0833333333198"/>
    <n v="13687.4999999999"/>
  </r>
  <r>
    <x v="0"/>
    <x v="1"/>
    <x v="7"/>
    <x v="18"/>
    <s v="SE4_EL"/>
    <x v="3"/>
    <s v="GHOB_WASTEHEAT"/>
    <x v="0"/>
    <x v="1"/>
    <n v="10.4166666666666"/>
    <n v="3802.0833333333198"/>
    <n v="13687.4999999999"/>
  </r>
  <r>
    <x v="0"/>
    <x v="1"/>
    <x v="7"/>
    <x v="18"/>
    <s v="SE4_EL"/>
    <x v="3"/>
    <s v="GHOB_WASTEHEAT"/>
    <x v="0"/>
    <x v="2"/>
    <n v="10.4166666666666"/>
    <n v="3802.0833333333198"/>
    <n v="13687.4999999999"/>
  </r>
  <r>
    <x v="0"/>
    <x v="1"/>
    <x v="7"/>
    <x v="18"/>
    <s v="SE4_EL"/>
    <x v="3"/>
    <s v="GHOB_WASTEHEAT"/>
    <x v="0"/>
    <x v="13"/>
    <n v="10.4166666666666"/>
    <n v="3802.0833333333198"/>
    <n v="13687.4999999999"/>
  </r>
  <r>
    <x v="0"/>
    <x v="1"/>
    <x v="7"/>
    <x v="18"/>
    <s v="SE4_EL"/>
    <x v="3"/>
    <s v="GHOB_WASTEHEAT"/>
    <x v="0"/>
    <x v="14"/>
    <n v="10.4166666666666"/>
    <n v="3802.0833333333198"/>
    <n v="13687.4999999999"/>
  </r>
  <r>
    <x v="0"/>
    <x v="1"/>
    <x v="7"/>
    <x v="18"/>
    <s v="SE4_EL"/>
    <x v="3"/>
    <s v="GHOB_WASTEHEAT"/>
    <x v="0"/>
    <x v="15"/>
    <n v="10.4166666666666"/>
    <n v="3802.0833333333198"/>
    <n v="13687.4999999999"/>
  </r>
  <r>
    <x v="0"/>
    <x v="1"/>
    <x v="7"/>
    <x v="18"/>
    <s v="SE4_EL"/>
    <x v="3"/>
    <s v="GHOB_WASTEHEAT"/>
    <x v="0"/>
    <x v="3"/>
    <n v="10.4166666666666"/>
    <n v="3802.0833333333198"/>
    <n v="13687.4999999999"/>
  </r>
  <r>
    <x v="0"/>
    <x v="1"/>
    <x v="7"/>
    <x v="18"/>
    <s v="SE4_EL"/>
    <x v="3"/>
    <s v="GHOB_WASTEHEAT"/>
    <x v="0"/>
    <x v="4"/>
    <n v="10.4166666666666"/>
    <n v="3802.0833333333198"/>
    <n v="13687.4999999999"/>
  </r>
  <r>
    <x v="0"/>
    <x v="1"/>
    <x v="7"/>
    <x v="18"/>
    <s v="SE4_EL"/>
    <x v="3"/>
    <s v="GHOB_WASTEHEAT"/>
    <x v="0"/>
    <x v="16"/>
    <n v="10.4166666666666"/>
    <n v="3802.0833333333198"/>
    <n v="13687.4999999999"/>
  </r>
  <r>
    <x v="0"/>
    <x v="1"/>
    <x v="7"/>
    <x v="18"/>
    <s v="SE4_EL"/>
    <x v="3"/>
    <s v="GHOB_WASTEHEAT"/>
    <x v="0"/>
    <x v="5"/>
    <n v="10.4166666666666"/>
    <n v="3802.0833333333198"/>
    <n v="13687.4999999999"/>
  </r>
  <r>
    <x v="0"/>
    <x v="1"/>
    <x v="7"/>
    <x v="18"/>
    <s v="SE4_EL"/>
    <x v="3"/>
    <s v="GHOB_WASTEHEAT"/>
    <x v="0"/>
    <x v="6"/>
    <n v="10.4166666666666"/>
    <n v="3802.0833333333198"/>
    <n v="13687.4999999999"/>
  </r>
  <r>
    <x v="0"/>
    <x v="1"/>
    <x v="7"/>
    <x v="18"/>
    <s v="SE4_EL"/>
    <x v="3"/>
    <s v="GHOB_WASTEHEAT"/>
    <x v="0"/>
    <x v="17"/>
    <n v="10.4166666666666"/>
    <n v="3802.0833333333198"/>
    <n v="13687.4999999999"/>
  </r>
  <r>
    <x v="0"/>
    <x v="1"/>
    <x v="7"/>
    <x v="18"/>
    <s v="SE4_EL"/>
    <x v="3"/>
    <s v="GHOB_WASTEHEAT"/>
    <x v="0"/>
    <x v="7"/>
    <n v="10.4166666666666"/>
    <n v="3802.0833333333198"/>
    <n v="13687.4999999999"/>
  </r>
  <r>
    <x v="0"/>
    <x v="1"/>
    <x v="7"/>
    <x v="18"/>
    <s v="SE4_EL"/>
    <x v="3"/>
    <s v="GHOB_WASTEHEAT"/>
    <x v="0"/>
    <x v="23"/>
    <n v="10.4166666666666"/>
    <n v="3802.0833333333198"/>
    <n v="13687.4999999999"/>
  </r>
  <r>
    <x v="0"/>
    <x v="1"/>
    <x v="7"/>
    <x v="18"/>
    <s v="SE4_EL"/>
    <x v="3"/>
    <s v="GHOB_WASTEHEAT"/>
    <x v="0"/>
    <x v="8"/>
    <n v="10.4166666666666"/>
    <n v="3802.0833333333198"/>
    <n v="13687.4999999999"/>
  </r>
  <r>
    <x v="0"/>
    <x v="1"/>
    <x v="7"/>
    <x v="18"/>
    <s v="SE4_EL"/>
    <x v="3"/>
    <s v="GHOB_WASTEHEAT"/>
    <x v="0"/>
    <x v="9"/>
    <n v="10.4166666666666"/>
    <n v="3802.0833333333198"/>
    <n v="13687.4999999999"/>
  </r>
  <r>
    <x v="0"/>
    <x v="1"/>
    <x v="7"/>
    <x v="18"/>
    <s v="SE4_EL"/>
    <x v="3"/>
    <s v="GHOB_WASTEHEAT"/>
    <x v="0"/>
    <x v="18"/>
    <n v="10.4166666666666"/>
    <n v="3802.0833333333198"/>
    <n v="13687.4999999999"/>
  </r>
  <r>
    <x v="0"/>
    <x v="1"/>
    <x v="7"/>
    <x v="18"/>
    <s v="SE4_EL"/>
    <x v="3"/>
    <s v="GHOB_WASTEHEAT"/>
    <x v="0"/>
    <x v="19"/>
    <n v="10.4166666666666"/>
    <n v="3802.0833333333198"/>
    <n v="13687.4999999999"/>
  </r>
  <r>
    <x v="0"/>
    <x v="1"/>
    <x v="7"/>
    <x v="18"/>
    <s v="SE4_EL"/>
    <x v="3"/>
    <s v="GHOB_WASTEHEAT"/>
    <x v="0"/>
    <x v="20"/>
    <n v="10.4166666666666"/>
    <n v="3802.0833333333198"/>
    <n v="13687.4999999999"/>
  </r>
  <r>
    <x v="0"/>
    <x v="1"/>
    <x v="7"/>
    <x v="18"/>
    <s v="SE4_EL"/>
    <x v="3"/>
    <s v="GHOB_WASTEHEAT"/>
    <x v="0"/>
    <x v="10"/>
    <n v="10.4166666666666"/>
    <n v="3802.0833333333198"/>
    <n v="13687.4999999999"/>
  </r>
  <r>
    <x v="0"/>
    <x v="1"/>
    <x v="7"/>
    <x v="18"/>
    <s v="SE4_EL"/>
    <x v="3"/>
    <s v="GHOB_WASTEHEAT"/>
    <x v="0"/>
    <x v="22"/>
    <n v="10.4166666666666"/>
    <n v="3802.0833333333198"/>
    <n v="13687.4999999999"/>
  </r>
  <r>
    <x v="0"/>
    <x v="1"/>
    <x v="7"/>
    <x v="18"/>
    <s v="SE4_EL"/>
    <x v="8"/>
    <s v="GHOB_WOODWASTE"/>
    <x v="0"/>
    <x v="11"/>
    <n v="32.182093204874299"/>
    <n v="11746.4640197791"/>
    <n v="42287.2704712048"/>
  </r>
  <r>
    <x v="0"/>
    <x v="1"/>
    <x v="7"/>
    <x v="18"/>
    <s v="SE4_EL"/>
    <x v="8"/>
    <s v="GHOB_WOODWASTE"/>
    <x v="0"/>
    <x v="21"/>
    <n v="32.082665694793903"/>
    <n v="11710.1729785998"/>
    <n v="42156.622722959197"/>
  </r>
  <r>
    <x v="0"/>
    <x v="1"/>
    <x v="7"/>
    <x v="18"/>
    <s v="SE4_EL"/>
    <x v="8"/>
    <s v="GHOB_WOODWASTE"/>
    <x v="0"/>
    <x v="12"/>
    <n v="32.9614042952673"/>
    <n v="12030.912567772601"/>
    <n v="43311.2852439813"/>
  </r>
  <r>
    <x v="0"/>
    <x v="1"/>
    <x v="7"/>
    <x v="18"/>
    <s v="SE4_EL"/>
    <x v="8"/>
    <s v="GHOB_WOODWASTE"/>
    <x v="0"/>
    <x v="0"/>
    <n v="35.675324517207301"/>
    <n v="13021.4934487807"/>
    <n v="46877.376415610401"/>
  </r>
  <r>
    <x v="0"/>
    <x v="1"/>
    <x v="7"/>
    <x v="18"/>
    <s v="SE4_EL"/>
    <x v="8"/>
    <s v="GHOB_WOODWASTE"/>
    <x v="0"/>
    <x v="1"/>
    <n v="42.087574459960997"/>
    <n v="15361.9646778858"/>
    <n v="55303.072840388799"/>
  </r>
  <r>
    <x v="0"/>
    <x v="1"/>
    <x v="7"/>
    <x v="18"/>
    <s v="SE4_EL"/>
    <x v="8"/>
    <s v="GHOB_WOODWASTE"/>
    <x v="0"/>
    <x v="2"/>
    <n v="52.362211077904703"/>
    <n v="19112.207043435199"/>
    <n v="68803.945356366705"/>
  </r>
  <r>
    <x v="0"/>
    <x v="1"/>
    <x v="7"/>
    <x v="18"/>
    <s v="SE4_EL"/>
    <x v="8"/>
    <s v="GHOB_WOODWASTE"/>
    <x v="0"/>
    <x v="13"/>
    <n v="55.121616462346701"/>
    <n v="20119.3900087566"/>
    <n v="72429.804031523599"/>
  </r>
  <r>
    <x v="0"/>
    <x v="1"/>
    <x v="7"/>
    <x v="18"/>
    <s v="SE4_EL"/>
    <x v="8"/>
    <s v="GHOB_WOODWASTE"/>
    <x v="0"/>
    <x v="14"/>
    <n v="55.121616462346701"/>
    <n v="20119.3900087566"/>
    <n v="72429.804031523599"/>
  </r>
  <r>
    <x v="0"/>
    <x v="1"/>
    <x v="7"/>
    <x v="18"/>
    <s v="SE4_EL"/>
    <x v="8"/>
    <s v="GHOB_WOODWASTE"/>
    <x v="0"/>
    <x v="15"/>
    <n v="55.121616462346701"/>
    <n v="20119.3900087566"/>
    <n v="72429.804031523599"/>
  </r>
  <r>
    <x v="0"/>
    <x v="1"/>
    <x v="7"/>
    <x v="18"/>
    <s v="SE4_EL"/>
    <x v="8"/>
    <s v="GHOB_WOODWASTE"/>
    <x v="0"/>
    <x v="3"/>
    <n v="55.121616462346701"/>
    <n v="20119.3900087566"/>
    <n v="72429.804031523599"/>
  </r>
  <r>
    <x v="0"/>
    <x v="1"/>
    <x v="7"/>
    <x v="18"/>
    <s v="SE4_EL"/>
    <x v="8"/>
    <s v="GHOB_WOODWASTE"/>
    <x v="0"/>
    <x v="4"/>
    <n v="55.121616462346701"/>
    <n v="20119.3900087566"/>
    <n v="72429.804031523599"/>
  </r>
  <r>
    <x v="0"/>
    <x v="1"/>
    <x v="7"/>
    <x v="18"/>
    <s v="SE4_EL"/>
    <x v="8"/>
    <s v="GHOB_WOODWASTE"/>
    <x v="0"/>
    <x v="16"/>
    <n v="55.121616462346701"/>
    <n v="20119.3900087566"/>
    <n v="72429.804031523599"/>
  </r>
  <r>
    <x v="0"/>
    <x v="1"/>
    <x v="7"/>
    <x v="18"/>
    <s v="SE4_EL"/>
    <x v="8"/>
    <s v="GHOB_WOODWASTE"/>
    <x v="0"/>
    <x v="5"/>
    <n v="55.121616462346701"/>
    <n v="20119.3900087566"/>
    <n v="72429.804031523599"/>
  </r>
  <r>
    <x v="0"/>
    <x v="1"/>
    <x v="7"/>
    <x v="18"/>
    <s v="SE4_EL"/>
    <x v="8"/>
    <s v="GHOB_WOODWASTE"/>
    <x v="0"/>
    <x v="6"/>
    <n v="55.121616462346701"/>
    <n v="20119.3900087566"/>
    <n v="72429.804031523599"/>
  </r>
  <r>
    <x v="0"/>
    <x v="1"/>
    <x v="7"/>
    <x v="18"/>
    <s v="SE4_EL"/>
    <x v="8"/>
    <s v="GHOB_WOODWASTE"/>
    <x v="0"/>
    <x v="17"/>
    <n v="55.121616462346701"/>
    <n v="20119.3900087566"/>
    <n v="72429.804031523599"/>
  </r>
  <r>
    <x v="0"/>
    <x v="1"/>
    <x v="7"/>
    <x v="18"/>
    <s v="SE4_EL"/>
    <x v="8"/>
    <s v="GHOB_WOODWASTE"/>
    <x v="0"/>
    <x v="7"/>
    <n v="55.121616462346701"/>
    <n v="20119.3900087566"/>
    <n v="72429.804031523599"/>
  </r>
  <r>
    <x v="0"/>
    <x v="1"/>
    <x v="7"/>
    <x v="18"/>
    <s v="SE4_EL"/>
    <x v="8"/>
    <s v="GHOB_WOODWASTE"/>
    <x v="0"/>
    <x v="23"/>
    <n v="55.121616462346701"/>
    <n v="20119.3900087566"/>
    <n v="72429.804031523599"/>
  </r>
  <r>
    <x v="0"/>
    <x v="1"/>
    <x v="7"/>
    <x v="18"/>
    <s v="SE4_EL"/>
    <x v="8"/>
    <s v="GHOB_WOODWASTE"/>
    <x v="0"/>
    <x v="8"/>
    <n v="51.639867189609603"/>
    <n v="18848.551524207502"/>
    <n v="67854.785487147004"/>
  </r>
  <r>
    <x v="0"/>
    <x v="1"/>
    <x v="7"/>
    <x v="18"/>
    <s v="SE4_EL"/>
    <x v="8"/>
    <s v="GHOB_WOODWASTE"/>
    <x v="0"/>
    <x v="9"/>
    <n v="48.576641214266203"/>
    <n v="17730.474043207199"/>
    <n v="63829.706555545803"/>
  </r>
  <r>
    <x v="0"/>
    <x v="1"/>
    <x v="7"/>
    <x v="18"/>
    <s v="SE4_EL"/>
    <x v="8"/>
    <s v="GHOB_WOODWASTE"/>
    <x v="0"/>
    <x v="18"/>
    <n v="44.641738283444198"/>
    <n v="16294.2344734571"/>
    <n v="58659.244104445701"/>
  </r>
  <r>
    <x v="0"/>
    <x v="1"/>
    <x v="7"/>
    <x v="18"/>
    <s v="SE4_EL"/>
    <x v="8"/>
    <s v="GHOB_WOODWASTE"/>
    <x v="0"/>
    <x v="19"/>
    <n v="39.7947558386482"/>
    <n v="14525.085881106599"/>
    <n v="52290.309171983703"/>
  </r>
  <r>
    <x v="0"/>
    <x v="1"/>
    <x v="7"/>
    <x v="18"/>
    <s v="SE4_EL"/>
    <x v="8"/>
    <s v="GHOB_WOODWASTE"/>
    <x v="0"/>
    <x v="20"/>
    <n v="42.609361877870803"/>
    <n v="15552.4170854229"/>
    <n v="55988.701507522303"/>
  </r>
  <r>
    <x v="0"/>
    <x v="1"/>
    <x v="7"/>
    <x v="18"/>
    <s v="SE4_EL"/>
    <x v="8"/>
    <s v="GHOB_WOODWASTE"/>
    <x v="0"/>
    <x v="10"/>
    <n v="37.770732372010002"/>
    <n v="13786.317315783601"/>
    <n v="49630.742336821102"/>
  </r>
  <r>
    <x v="0"/>
    <x v="1"/>
    <x v="7"/>
    <x v="18"/>
    <s v="SE4_EL"/>
    <x v="8"/>
    <s v="GHOB_WOODWASTE"/>
    <x v="0"/>
    <x v="22"/>
    <n v="55.121616462346701"/>
    <n v="20119.3900087566"/>
    <n v="72429.804031523599"/>
  </r>
  <r>
    <x v="0"/>
    <x v="1"/>
    <x v="7"/>
    <x v="18"/>
    <s v="SE4_HP"/>
    <x v="7"/>
    <s v="GETOH_HEATPUMP1"/>
    <x v="0"/>
    <x v="11"/>
    <n v="18.6592424635678"/>
    <n v="6810.6234992022401"/>
    <n v="24518.244597128101"/>
  </r>
  <r>
    <x v="0"/>
    <x v="1"/>
    <x v="7"/>
    <x v="18"/>
    <s v="SE4_HP"/>
    <x v="7"/>
    <s v="GETOH_HEATPUMP1"/>
    <x v="0"/>
    <x v="21"/>
    <n v="18.010791517255999"/>
    <n v="6573.9389037984301"/>
    <n v="23666.180053674299"/>
  </r>
  <r>
    <x v="0"/>
    <x v="1"/>
    <x v="7"/>
    <x v="18"/>
    <s v="SE4_HP"/>
    <x v="7"/>
    <s v="GETOH_HEATPUMP1"/>
    <x v="0"/>
    <x v="12"/>
    <n v="17.5763398072237"/>
    <n v="6415.3640296366402"/>
    <n v="23095.310506691902"/>
  </r>
  <r>
    <x v="0"/>
    <x v="1"/>
    <x v="7"/>
    <x v="18"/>
    <s v="SE4_HP"/>
    <x v="7"/>
    <s v="GETOH_HEATPUMP1"/>
    <x v="0"/>
    <x v="0"/>
    <n v="19.116117514238699"/>
    <n v="6977.38289269711"/>
    <n v="25118.578413709602"/>
  </r>
  <r>
    <x v="0"/>
    <x v="1"/>
    <x v="7"/>
    <x v="18"/>
    <s v="SE4_HP"/>
    <x v="7"/>
    <s v="GETOH_HEATPUMP1"/>
    <x v="0"/>
    <x v="1"/>
    <n v="22.7644603619454"/>
    <n v="8309.0280321100599"/>
    <n v="29912.5009155962"/>
  </r>
  <r>
    <x v="0"/>
    <x v="1"/>
    <x v="7"/>
    <x v="18"/>
    <s v="SE4_HP"/>
    <x v="7"/>
    <s v="GETOH_HEATPUMP1"/>
    <x v="0"/>
    <x v="2"/>
    <n v="25.24"/>
    <n v="9212.6"/>
    <n v="33165.360000000001"/>
  </r>
  <r>
    <x v="0"/>
    <x v="1"/>
    <x v="7"/>
    <x v="18"/>
    <s v="SE4_HP"/>
    <x v="7"/>
    <s v="GETOH_HEATPUMP1"/>
    <x v="0"/>
    <x v="13"/>
    <n v="0.17329052556313199"/>
    <n v="63.251041830543301"/>
    <n v="227.703750589956"/>
  </r>
  <r>
    <x v="0"/>
    <x v="1"/>
    <x v="7"/>
    <x v="18"/>
    <s v="SE4_HP"/>
    <x v="7"/>
    <s v="GETOH_HEATPUMP1"/>
    <x v="0"/>
    <x v="3"/>
    <n v="3.4146484247551299"/>
    <n v="1246.3466750356199"/>
    <n v="4486.8480301282398"/>
  </r>
  <r>
    <x v="0"/>
    <x v="1"/>
    <x v="7"/>
    <x v="18"/>
    <s v="SE4_HP"/>
    <x v="7"/>
    <s v="GETOH_HEATPUMP1"/>
    <x v="0"/>
    <x v="4"/>
    <n v="0.29724937593859102"/>
    <n v="108.496022217586"/>
    <n v="390.58567998330898"/>
  </r>
  <r>
    <x v="0"/>
    <x v="1"/>
    <x v="7"/>
    <x v="18"/>
    <s v="SE4_HP"/>
    <x v="7"/>
    <s v="GETOH_HEATPUMP1"/>
    <x v="0"/>
    <x v="16"/>
    <n v="25.24"/>
    <n v="9212.6"/>
    <n v="33165.360000000001"/>
  </r>
  <r>
    <x v="0"/>
    <x v="1"/>
    <x v="7"/>
    <x v="18"/>
    <s v="SE4_HP"/>
    <x v="7"/>
    <s v="GETOH_HEATPUMP1"/>
    <x v="0"/>
    <x v="5"/>
    <n v="25.24"/>
    <n v="9212.6"/>
    <n v="33165.360000000001"/>
  </r>
  <r>
    <x v="0"/>
    <x v="1"/>
    <x v="7"/>
    <x v="18"/>
    <s v="SE4_HP"/>
    <x v="7"/>
    <s v="GETOH_HEATPUMP1"/>
    <x v="0"/>
    <x v="6"/>
    <n v="25.24"/>
    <n v="9212.6"/>
    <n v="33165.360000000001"/>
  </r>
  <r>
    <x v="0"/>
    <x v="1"/>
    <x v="7"/>
    <x v="18"/>
    <s v="SE4_HP"/>
    <x v="7"/>
    <s v="GETOH_HEATPUMP1"/>
    <x v="0"/>
    <x v="17"/>
    <n v="25.24"/>
    <n v="9212.6"/>
    <n v="33165.360000000001"/>
  </r>
  <r>
    <x v="0"/>
    <x v="1"/>
    <x v="7"/>
    <x v="18"/>
    <s v="SE4_HP"/>
    <x v="7"/>
    <s v="GETOH_HEATPUMP1"/>
    <x v="0"/>
    <x v="7"/>
    <n v="25.24"/>
    <n v="9212.6"/>
    <n v="33165.360000000001"/>
  </r>
  <r>
    <x v="0"/>
    <x v="1"/>
    <x v="7"/>
    <x v="18"/>
    <s v="SE4_HP"/>
    <x v="7"/>
    <s v="GETOH_HEATPUMP1"/>
    <x v="0"/>
    <x v="23"/>
    <n v="25.24"/>
    <n v="9212.6"/>
    <n v="33165.360000000001"/>
  </r>
  <r>
    <x v="0"/>
    <x v="1"/>
    <x v="7"/>
    <x v="18"/>
    <s v="SE4_HP"/>
    <x v="7"/>
    <s v="GETOH_HEATPUMP1"/>
    <x v="0"/>
    <x v="9"/>
    <n v="25.24"/>
    <n v="9212.6"/>
    <n v="33165.360000000001"/>
  </r>
  <r>
    <x v="0"/>
    <x v="1"/>
    <x v="7"/>
    <x v="18"/>
    <s v="SE4_HP"/>
    <x v="7"/>
    <s v="GETOH_HEATPUMP1"/>
    <x v="0"/>
    <x v="18"/>
    <n v="25.24"/>
    <n v="9212.6"/>
    <n v="33165.360000000001"/>
  </r>
  <r>
    <x v="0"/>
    <x v="1"/>
    <x v="7"/>
    <x v="18"/>
    <s v="SE4_HP"/>
    <x v="7"/>
    <s v="GETOH_HEATPUMP1"/>
    <x v="0"/>
    <x v="19"/>
    <n v="25.24"/>
    <n v="9212.6"/>
    <n v="33165.360000000001"/>
  </r>
  <r>
    <x v="0"/>
    <x v="1"/>
    <x v="7"/>
    <x v="18"/>
    <s v="SE4_HP"/>
    <x v="7"/>
    <s v="GETOH_HEATPUMP1"/>
    <x v="0"/>
    <x v="20"/>
    <n v="20.2946742480901"/>
    <n v="7407.5561005528998"/>
    <n v="26667.201961990399"/>
  </r>
  <r>
    <x v="0"/>
    <x v="1"/>
    <x v="7"/>
    <x v="18"/>
    <s v="SE4_HP"/>
    <x v="7"/>
    <s v="GETOH_HEATPUMP1"/>
    <x v="0"/>
    <x v="10"/>
    <n v="15.145241775056901"/>
    <n v="5528.0132478957603"/>
    <n v="19900.847692424701"/>
  </r>
  <r>
    <x v="0"/>
    <x v="1"/>
    <x v="7"/>
    <x v="18"/>
    <s v="SE4_HP"/>
    <x v="7"/>
    <s v="GETOH_HEATPUMP1"/>
    <x v="0"/>
    <x v="22"/>
    <n v="3.1046432187884698"/>
    <n v="1133.19477485779"/>
    <n v="4079.5011894880599"/>
  </r>
  <r>
    <x v="0"/>
    <x v="1"/>
    <x v="7"/>
    <x v="18"/>
    <s v="SE4_HP"/>
    <x v="2"/>
    <s v="GBPR_MUNIWASTE_65"/>
    <x v="0"/>
    <x v="11"/>
    <n v="28.571428571428601"/>
    <n v="10428.5714285714"/>
    <n v="37542.857142857101"/>
  </r>
  <r>
    <x v="0"/>
    <x v="1"/>
    <x v="7"/>
    <x v="18"/>
    <s v="SE4_HP"/>
    <x v="2"/>
    <s v="GBPR_MUNIWASTE_65"/>
    <x v="0"/>
    <x v="21"/>
    <n v="28.571428571428601"/>
    <n v="10428.5714285714"/>
    <n v="37542.857142857101"/>
  </r>
  <r>
    <x v="0"/>
    <x v="1"/>
    <x v="7"/>
    <x v="18"/>
    <s v="SE4_HP"/>
    <x v="2"/>
    <s v="GBPR_MUNIWASTE_65"/>
    <x v="0"/>
    <x v="12"/>
    <n v="28.571428571428601"/>
    <n v="10428.5714285714"/>
    <n v="37542.857142857101"/>
  </r>
  <r>
    <x v="0"/>
    <x v="1"/>
    <x v="7"/>
    <x v="18"/>
    <s v="SE4_HP"/>
    <x v="2"/>
    <s v="GBPR_MUNIWASTE_65"/>
    <x v="0"/>
    <x v="0"/>
    <n v="28.571428571428601"/>
    <n v="10428.5714285714"/>
    <n v="37542.857142857101"/>
  </r>
  <r>
    <x v="0"/>
    <x v="1"/>
    <x v="7"/>
    <x v="18"/>
    <s v="SE4_HP"/>
    <x v="2"/>
    <s v="GBPR_MUNIWASTE_65"/>
    <x v="0"/>
    <x v="1"/>
    <n v="28.571428571428601"/>
    <n v="10428.5714285714"/>
    <n v="37542.857142857101"/>
  </r>
  <r>
    <x v="0"/>
    <x v="1"/>
    <x v="7"/>
    <x v="18"/>
    <s v="SE4_HP"/>
    <x v="2"/>
    <s v="GBPR_MUNIWASTE_65"/>
    <x v="0"/>
    <x v="2"/>
    <n v="28.571428571428601"/>
    <n v="10428.5714285714"/>
    <n v="37542.857142857101"/>
  </r>
  <r>
    <x v="0"/>
    <x v="1"/>
    <x v="7"/>
    <x v="18"/>
    <s v="SE4_HP"/>
    <x v="2"/>
    <s v="GBPR_MUNIWASTE_65"/>
    <x v="0"/>
    <x v="13"/>
    <n v="28.571428571428601"/>
    <n v="10428.5714285714"/>
    <n v="37542.857142857101"/>
  </r>
  <r>
    <x v="0"/>
    <x v="1"/>
    <x v="7"/>
    <x v="18"/>
    <s v="SE4_HP"/>
    <x v="2"/>
    <s v="GBPR_MUNIWASTE_65"/>
    <x v="0"/>
    <x v="14"/>
    <n v="28.571428571428601"/>
    <n v="10428.5714285714"/>
    <n v="37542.857142857101"/>
  </r>
  <r>
    <x v="0"/>
    <x v="1"/>
    <x v="7"/>
    <x v="18"/>
    <s v="SE4_HP"/>
    <x v="2"/>
    <s v="GBPR_MUNIWASTE_65"/>
    <x v="0"/>
    <x v="15"/>
    <n v="28.571428571428601"/>
    <n v="10428.5714285714"/>
    <n v="37542.857142857101"/>
  </r>
  <r>
    <x v="0"/>
    <x v="1"/>
    <x v="7"/>
    <x v="18"/>
    <s v="SE4_HP"/>
    <x v="2"/>
    <s v="GBPR_MUNIWASTE_65"/>
    <x v="0"/>
    <x v="3"/>
    <n v="28.571428571428601"/>
    <n v="10428.5714285714"/>
    <n v="37542.857142857101"/>
  </r>
  <r>
    <x v="0"/>
    <x v="1"/>
    <x v="7"/>
    <x v="18"/>
    <s v="SE4_HP"/>
    <x v="2"/>
    <s v="GBPR_MUNIWASTE_65"/>
    <x v="0"/>
    <x v="4"/>
    <n v="28.571428571428601"/>
    <n v="10428.5714285714"/>
    <n v="37542.857142857101"/>
  </r>
  <r>
    <x v="0"/>
    <x v="1"/>
    <x v="7"/>
    <x v="18"/>
    <s v="SE4_HP"/>
    <x v="2"/>
    <s v="GBPR_MUNIWASTE_65"/>
    <x v="0"/>
    <x v="16"/>
    <n v="28.571428571428601"/>
    <n v="10428.5714285714"/>
    <n v="37542.857142857101"/>
  </r>
  <r>
    <x v="0"/>
    <x v="1"/>
    <x v="7"/>
    <x v="18"/>
    <s v="SE4_HP"/>
    <x v="2"/>
    <s v="GBPR_MUNIWASTE_65"/>
    <x v="0"/>
    <x v="5"/>
    <n v="28.571428571428601"/>
    <n v="10428.5714285714"/>
    <n v="37542.857142857101"/>
  </r>
  <r>
    <x v="0"/>
    <x v="1"/>
    <x v="7"/>
    <x v="18"/>
    <s v="SE4_HP"/>
    <x v="2"/>
    <s v="GBPR_MUNIWASTE_65"/>
    <x v="0"/>
    <x v="6"/>
    <n v="28.571428571428601"/>
    <n v="10428.5714285714"/>
    <n v="37542.857142857101"/>
  </r>
  <r>
    <x v="0"/>
    <x v="1"/>
    <x v="7"/>
    <x v="18"/>
    <s v="SE4_HP"/>
    <x v="2"/>
    <s v="GBPR_MUNIWASTE_65"/>
    <x v="0"/>
    <x v="17"/>
    <n v="28.571428571428601"/>
    <n v="10428.5714285714"/>
    <n v="37542.857142857101"/>
  </r>
  <r>
    <x v="0"/>
    <x v="1"/>
    <x v="7"/>
    <x v="18"/>
    <s v="SE4_HP"/>
    <x v="2"/>
    <s v="GBPR_MUNIWASTE_65"/>
    <x v="0"/>
    <x v="7"/>
    <n v="28.571428571428601"/>
    <n v="10428.5714285714"/>
    <n v="37542.857142857101"/>
  </r>
  <r>
    <x v="0"/>
    <x v="1"/>
    <x v="7"/>
    <x v="18"/>
    <s v="SE4_HP"/>
    <x v="2"/>
    <s v="GBPR_MUNIWASTE_65"/>
    <x v="0"/>
    <x v="23"/>
    <n v="28.571428571428601"/>
    <n v="10428.5714285714"/>
    <n v="37542.857142857101"/>
  </r>
  <r>
    <x v="0"/>
    <x v="1"/>
    <x v="7"/>
    <x v="18"/>
    <s v="SE4_HP"/>
    <x v="2"/>
    <s v="GBPR_MUNIWASTE_65"/>
    <x v="0"/>
    <x v="8"/>
    <n v="28.571428571428601"/>
    <n v="10428.5714285714"/>
    <n v="37542.857142857101"/>
  </r>
  <r>
    <x v="0"/>
    <x v="1"/>
    <x v="7"/>
    <x v="18"/>
    <s v="SE4_HP"/>
    <x v="2"/>
    <s v="GBPR_MUNIWASTE_65"/>
    <x v="0"/>
    <x v="9"/>
    <n v="28.571428571428601"/>
    <n v="10428.5714285714"/>
    <n v="37542.857142857101"/>
  </r>
  <r>
    <x v="0"/>
    <x v="1"/>
    <x v="7"/>
    <x v="18"/>
    <s v="SE4_HP"/>
    <x v="2"/>
    <s v="GBPR_MUNIWASTE_65"/>
    <x v="0"/>
    <x v="18"/>
    <n v="28.571428571428601"/>
    <n v="10428.5714285714"/>
    <n v="37542.857142857101"/>
  </r>
  <r>
    <x v="0"/>
    <x v="1"/>
    <x v="7"/>
    <x v="18"/>
    <s v="SE4_HP"/>
    <x v="2"/>
    <s v="GBPR_MUNIWASTE_65"/>
    <x v="0"/>
    <x v="19"/>
    <n v="28.571428571428601"/>
    <n v="10428.5714285714"/>
    <n v="37542.857142857101"/>
  </r>
  <r>
    <x v="0"/>
    <x v="1"/>
    <x v="7"/>
    <x v="18"/>
    <s v="SE4_HP"/>
    <x v="2"/>
    <s v="GBPR_MUNIWASTE_65"/>
    <x v="0"/>
    <x v="20"/>
    <n v="28.571428571428601"/>
    <n v="10428.5714285714"/>
    <n v="37542.857142857101"/>
  </r>
  <r>
    <x v="0"/>
    <x v="1"/>
    <x v="7"/>
    <x v="18"/>
    <s v="SE4_HP"/>
    <x v="2"/>
    <s v="GBPR_MUNIWASTE_65"/>
    <x v="0"/>
    <x v="10"/>
    <n v="28.571428571428601"/>
    <n v="10428.5714285714"/>
    <n v="37542.857142857101"/>
  </r>
  <r>
    <x v="0"/>
    <x v="1"/>
    <x v="7"/>
    <x v="18"/>
    <s v="SE4_HP"/>
    <x v="2"/>
    <s v="GBPR_MUNIWASTE_65"/>
    <x v="0"/>
    <x v="22"/>
    <n v="28.571428571428601"/>
    <n v="10428.5714285714"/>
    <n v="37542.857142857101"/>
  </r>
  <r>
    <x v="0"/>
    <x v="1"/>
    <x v="7"/>
    <x v="18"/>
    <s v="SE4_HP"/>
    <x v="4"/>
    <s v="GBPR_NATGAS_100"/>
    <x v="0"/>
    <x v="2"/>
    <n v="7.6267624989552303"/>
    <n v="2783.7683121186601"/>
    <n v="10021.5659236272"/>
  </r>
  <r>
    <x v="0"/>
    <x v="1"/>
    <x v="7"/>
    <x v="18"/>
    <s v="SE4_HP"/>
    <x v="4"/>
    <s v="GBPR_NATGAS_100"/>
    <x v="0"/>
    <x v="13"/>
    <n v="54"/>
    <n v="19710"/>
    <n v="70956"/>
  </r>
  <r>
    <x v="0"/>
    <x v="1"/>
    <x v="7"/>
    <x v="18"/>
    <s v="SE4_HP"/>
    <x v="4"/>
    <s v="GBPR_NATGAS_100"/>
    <x v="0"/>
    <x v="14"/>
    <n v="54"/>
    <n v="19710"/>
    <n v="70956"/>
  </r>
  <r>
    <x v="0"/>
    <x v="1"/>
    <x v="7"/>
    <x v="18"/>
    <s v="SE4_HP"/>
    <x v="4"/>
    <s v="GBPR_NATGAS_100"/>
    <x v="0"/>
    <x v="15"/>
    <n v="54"/>
    <n v="19710"/>
    <n v="70956"/>
  </r>
  <r>
    <x v="0"/>
    <x v="1"/>
    <x v="7"/>
    <x v="18"/>
    <s v="SE4_HP"/>
    <x v="4"/>
    <s v="GBPR_NATGAS_100"/>
    <x v="0"/>
    <x v="3"/>
    <n v="54"/>
    <n v="19710"/>
    <n v="70956"/>
  </r>
  <r>
    <x v="0"/>
    <x v="1"/>
    <x v="7"/>
    <x v="18"/>
    <s v="SE4_HP"/>
    <x v="4"/>
    <s v="GBPR_NATGAS_100"/>
    <x v="0"/>
    <x v="4"/>
    <n v="54"/>
    <n v="19710"/>
    <n v="70956"/>
  </r>
  <r>
    <x v="0"/>
    <x v="1"/>
    <x v="7"/>
    <x v="18"/>
    <s v="SE4_HP"/>
    <x v="4"/>
    <s v="GBPR_NATGAS_100"/>
    <x v="0"/>
    <x v="16"/>
    <n v="24.473559318112301"/>
    <n v="8932.8491511110005"/>
    <n v="32158.2569439996"/>
  </r>
  <r>
    <x v="0"/>
    <x v="1"/>
    <x v="7"/>
    <x v="18"/>
    <s v="SE4_HP"/>
    <x v="4"/>
    <s v="GBPR_NATGAS_100"/>
    <x v="0"/>
    <x v="17"/>
    <n v="9.5272032736652807"/>
    <n v="3477.4291948878299"/>
    <n v="12518.7451015962"/>
  </r>
  <r>
    <x v="0"/>
    <x v="1"/>
    <x v="7"/>
    <x v="18"/>
    <s v="SE4_HP"/>
    <x v="4"/>
    <s v="GBPR_NATGAS_100"/>
    <x v="0"/>
    <x v="7"/>
    <n v="17.961399463041701"/>
    <n v="6555.9108040102101"/>
    <n v="23601.2788944368"/>
  </r>
  <r>
    <x v="0"/>
    <x v="1"/>
    <x v="7"/>
    <x v="18"/>
    <s v="SE4_HP"/>
    <x v="4"/>
    <s v="GBPR_NATGAS_100"/>
    <x v="0"/>
    <x v="23"/>
    <n v="17.349475818946701"/>
    <n v="6332.5586739155497"/>
    <n v="22797.211226095998"/>
  </r>
  <r>
    <x v="0"/>
    <x v="1"/>
    <x v="7"/>
    <x v="18"/>
    <s v="SE4_HP"/>
    <x v="4"/>
    <s v="GBPR_NATGAS_100"/>
    <x v="0"/>
    <x v="8"/>
    <n v="37.809546525616703"/>
    <n v="13800.484481850101"/>
    <n v="49681.744134660301"/>
  </r>
  <r>
    <x v="0"/>
    <x v="1"/>
    <x v="7"/>
    <x v="18"/>
    <s v="SE4_HP"/>
    <x v="4"/>
    <s v="GBPR_NATGAS_100"/>
    <x v="0"/>
    <x v="9"/>
    <n v="9.1268402490000096"/>
    <n v="3331.2966908849999"/>
    <n v="11992.668087186001"/>
  </r>
  <r>
    <x v="0"/>
    <x v="1"/>
    <x v="7"/>
    <x v="18"/>
    <s v="SE4_HP"/>
    <x v="4"/>
    <s v="GBPR_NATGAS_100"/>
    <x v="0"/>
    <x v="18"/>
    <n v="5.7331392515250297"/>
    <n v="2092.5958268066402"/>
    <n v="7533.3449765038904"/>
  </r>
  <r>
    <x v="0"/>
    <x v="1"/>
    <x v="7"/>
    <x v="18"/>
    <s v="SE4_HP"/>
    <x v="4"/>
    <s v="GBPR_NATGAS_100"/>
    <x v="0"/>
    <x v="19"/>
    <n v="1.48307961651027"/>
    <n v="541.32406002624703"/>
    <n v="1948.76661609449"/>
  </r>
  <r>
    <x v="0"/>
    <x v="1"/>
    <x v="7"/>
    <x v="18"/>
    <s v="SE4_HP"/>
    <x v="4"/>
    <s v="GHOB_NATGAS"/>
    <x v="0"/>
    <x v="5"/>
    <n v="11.318247441975"/>
    <n v="4131.1603163208601"/>
    <n v="14872.1771387551"/>
  </r>
  <r>
    <x v="0"/>
    <x v="1"/>
    <x v="7"/>
    <x v="18"/>
    <s v="SE4_HP"/>
    <x v="4"/>
    <s v="GHOB_NATGAS"/>
    <x v="0"/>
    <x v="6"/>
    <n v="10.8226652779899"/>
    <n v="3950.2728264663201"/>
    <n v="14220.982175278799"/>
  </r>
  <r>
    <x v="0"/>
    <x v="1"/>
    <x v="7"/>
    <x v="18"/>
    <s v="SE4_HP"/>
    <x v="3"/>
    <s v="GHOB_WASTEHEAT"/>
    <x v="0"/>
    <x v="11"/>
    <n v="34.569597069596902"/>
    <n v="12617.902930402901"/>
    <n v="45424.450549450397"/>
  </r>
  <r>
    <x v="0"/>
    <x v="1"/>
    <x v="7"/>
    <x v="18"/>
    <s v="SE4_HP"/>
    <x v="3"/>
    <s v="GHOB_WASTEHEAT"/>
    <x v="0"/>
    <x v="21"/>
    <n v="34.569597069596902"/>
    <n v="12617.902930402901"/>
    <n v="45424.450549450397"/>
  </r>
  <r>
    <x v="0"/>
    <x v="1"/>
    <x v="7"/>
    <x v="18"/>
    <s v="SE4_HP"/>
    <x v="3"/>
    <s v="GHOB_WASTEHEAT"/>
    <x v="0"/>
    <x v="12"/>
    <n v="34.569597069596902"/>
    <n v="12617.902930402901"/>
    <n v="45424.450549450397"/>
  </r>
  <r>
    <x v="0"/>
    <x v="1"/>
    <x v="7"/>
    <x v="18"/>
    <s v="SE4_HP"/>
    <x v="3"/>
    <s v="GHOB_WASTEHEAT"/>
    <x v="0"/>
    <x v="0"/>
    <n v="34.569597069596902"/>
    <n v="12617.902930402901"/>
    <n v="45424.450549450397"/>
  </r>
  <r>
    <x v="0"/>
    <x v="1"/>
    <x v="7"/>
    <x v="18"/>
    <s v="SE4_HP"/>
    <x v="3"/>
    <s v="GHOB_WASTEHEAT"/>
    <x v="0"/>
    <x v="1"/>
    <n v="34.569597069596902"/>
    <n v="12617.902930402901"/>
    <n v="45424.450549450397"/>
  </r>
  <r>
    <x v="0"/>
    <x v="1"/>
    <x v="7"/>
    <x v="18"/>
    <s v="SE4_HP"/>
    <x v="3"/>
    <s v="GHOB_WASTEHEAT"/>
    <x v="0"/>
    <x v="2"/>
    <n v="34.569597069596902"/>
    <n v="12617.902930402901"/>
    <n v="45424.450549450397"/>
  </r>
  <r>
    <x v="0"/>
    <x v="1"/>
    <x v="7"/>
    <x v="18"/>
    <s v="SE4_HP"/>
    <x v="3"/>
    <s v="GHOB_WASTEHEAT"/>
    <x v="0"/>
    <x v="13"/>
    <n v="34.569597069596902"/>
    <n v="12617.902930402901"/>
    <n v="45424.450549450397"/>
  </r>
  <r>
    <x v="0"/>
    <x v="1"/>
    <x v="7"/>
    <x v="18"/>
    <s v="SE4_HP"/>
    <x v="3"/>
    <s v="GHOB_WASTEHEAT"/>
    <x v="0"/>
    <x v="14"/>
    <n v="34.569597069596902"/>
    <n v="12617.902930402901"/>
    <n v="45424.450549450397"/>
  </r>
  <r>
    <x v="0"/>
    <x v="1"/>
    <x v="7"/>
    <x v="18"/>
    <s v="SE4_HP"/>
    <x v="3"/>
    <s v="GHOB_WASTEHEAT"/>
    <x v="0"/>
    <x v="15"/>
    <n v="34.569597069596902"/>
    <n v="12617.902930402901"/>
    <n v="45424.450549450397"/>
  </r>
  <r>
    <x v="0"/>
    <x v="1"/>
    <x v="7"/>
    <x v="18"/>
    <s v="SE4_HP"/>
    <x v="3"/>
    <s v="GHOB_WASTEHEAT"/>
    <x v="0"/>
    <x v="3"/>
    <n v="34.569597069596902"/>
    <n v="12617.902930402901"/>
    <n v="45424.450549450397"/>
  </r>
  <r>
    <x v="0"/>
    <x v="1"/>
    <x v="7"/>
    <x v="18"/>
    <s v="SE4_HP"/>
    <x v="3"/>
    <s v="GHOB_WASTEHEAT"/>
    <x v="0"/>
    <x v="4"/>
    <n v="34.569597069596902"/>
    <n v="12617.902930402901"/>
    <n v="45424.450549450397"/>
  </r>
  <r>
    <x v="0"/>
    <x v="1"/>
    <x v="7"/>
    <x v="18"/>
    <s v="SE4_HP"/>
    <x v="3"/>
    <s v="GHOB_WASTEHEAT"/>
    <x v="0"/>
    <x v="16"/>
    <n v="34.569597069596902"/>
    <n v="12617.902930402901"/>
    <n v="45424.450549450397"/>
  </r>
  <r>
    <x v="0"/>
    <x v="1"/>
    <x v="7"/>
    <x v="18"/>
    <s v="SE4_HP"/>
    <x v="3"/>
    <s v="GHOB_WASTEHEAT"/>
    <x v="0"/>
    <x v="5"/>
    <n v="34.569597069596902"/>
    <n v="12617.902930402901"/>
    <n v="45424.450549450397"/>
  </r>
  <r>
    <x v="0"/>
    <x v="1"/>
    <x v="7"/>
    <x v="18"/>
    <s v="SE4_HP"/>
    <x v="3"/>
    <s v="GHOB_WASTEHEAT"/>
    <x v="0"/>
    <x v="6"/>
    <n v="34.569597069596902"/>
    <n v="12617.902930402901"/>
    <n v="45424.450549450397"/>
  </r>
  <r>
    <x v="0"/>
    <x v="1"/>
    <x v="7"/>
    <x v="18"/>
    <s v="SE4_HP"/>
    <x v="3"/>
    <s v="GHOB_WASTEHEAT"/>
    <x v="0"/>
    <x v="17"/>
    <n v="34.569597069596902"/>
    <n v="12617.902930402901"/>
    <n v="45424.450549450397"/>
  </r>
  <r>
    <x v="0"/>
    <x v="1"/>
    <x v="7"/>
    <x v="18"/>
    <s v="SE4_HP"/>
    <x v="3"/>
    <s v="GHOB_WASTEHEAT"/>
    <x v="0"/>
    <x v="7"/>
    <n v="34.569597069596902"/>
    <n v="12617.902930402901"/>
    <n v="45424.450549450397"/>
  </r>
  <r>
    <x v="0"/>
    <x v="1"/>
    <x v="7"/>
    <x v="18"/>
    <s v="SE4_HP"/>
    <x v="3"/>
    <s v="GHOB_WASTEHEAT"/>
    <x v="0"/>
    <x v="23"/>
    <n v="34.569597069596902"/>
    <n v="12617.902930402901"/>
    <n v="45424.450549450397"/>
  </r>
  <r>
    <x v="0"/>
    <x v="1"/>
    <x v="7"/>
    <x v="18"/>
    <s v="SE4_HP"/>
    <x v="3"/>
    <s v="GHOB_WASTEHEAT"/>
    <x v="0"/>
    <x v="8"/>
    <n v="34.569597069596902"/>
    <n v="12617.902930402901"/>
    <n v="45424.450549450397"/>
  </r>
  <r>
    <x v="0"/>
    <x v="1"/>
    <x v="7"/>
    <x v="18"/>
    <s v="SE4_HP"/>
    <x v="3"/>
    <s v="GHOB_WASTEHEAT"/>
    <x v="0"/>
    <x v="9"/>
    <n v="34.569597069596902"/>
    <n v="12617.902930402901"/>
    <n v="45424.450549450397"/>
  </r>
  <r>
    <x v="0"/>
    <x v="1"/>
    <x v="7"/>
    <x v="18"/>
    <s v="SE4_HP"/>
    <x v="3"/>
    <s v="GHOB_WASTEHEAT"/>
    <x v="0"/>
    <x v="18"/>
    <n v="34.569597069596902"/>
    <n v="12617.902930402901"/>
    <n v="45424.450549450397"/>
  </r>
  <r>
    <x v="0"/>
    <x v="1"/>
    <x v="7"/>
    <x v="18"/>
    <s v="SE4_HP"/>
    <x v="3"/>
    <s v="GHOB_WASTEHEAT"/>
    <x v="0"/>
    <x v="19"/>
    <n v="34.569597069596902"/>
    <n v="12617.902930402901"/>
    <n v="45424.450549450397"/>
  </r>
  <r>
    <x v="0"/>
    <x v="1"/>
    <x v="7"/>
    <x v="18"/>
    <s v="SE4_HP"/>
    <x v="3"/>
    <s v="GHOB_WASTEHEAT"/>
    <x v="0"/>
    <x v="20"/>
    <n v="34.569597069596902"/>
    <n v="12617.902930402901"/>
    <n v="45424.450549450397"/>
  </r>
  <r>
    <x v="0"/>
    <x v="1"/>
    <x v="7"/>
    <x v="18"/>
    <s v="SE4_HP"/>
    <x v="3"/>
    <s v="GHOB_WASTEHEAT"/>
    <x v="0"/>
    <x v="10"/>
    <n v="34.569597069596902"/>
    <n v="12617.902930402901"/>
    <n v="45424.450549450397"/>
  </r>
  <r>
    <x v="0"/>
    <x v="1"/>
    <x v="7"/>
    <x v="18"/>
    <s v="SE4_HP"/>
    <x v="3"/>
    <s v="GHOB_WASTEHEAT"/>
    <x v="0"/>
    <x v="22"/>
    <n v="34.569597069596902"/>
    <n v="12617.902930402901"/>
    <n v="45424.450549450397"/>
  </r>
  <r>
    <x v="0"/>
    <x v="1"/>
    <x v="7"/>
    <x v="18"/>
    <s v="SE4_HP"/>
    <x v="9"/>
    <s v="GBPR_WOODPELLETS"/>
    <x v="0"/>
    <x v="14"/>
    <n v="8.5849360416257099"/>
    <n v="3133.50165519338"/>
    <n v="11280.6059586962"/>
  </r>
  <r>
    <x v="0"/>
    <x v="1"/>
    <x v="7"/>
    <x v="18"/>
    <s v="SE4_HP"/>
    <x v="9"/>
    <s v="GBPR_WOODPELLETS"/>
    <x v="0"/>
    <x v="15"/>
    <n v="7.0594440815177499"/>
    <n v="2576.69708975398"/>
    <n v="9276.1095231143299"/>
  </r>
  <r>
    <x v="0"/>
    <x v="1"/>
    <x v="7"/>
    <x v="18"/>
    <s v="SE4_HP"/>
    <x v="9"/>
    <s v="GHOB_WOODPELLETS"/>
    <x v="0"/>
    <x v="5"/>
    <n v="8.4375"/>
    <n v="3079.6875"/>
    <n v="11086.875"/>
  </r>
  <r>
    <x v="0"/>
    <x v="1"/>
    <x v="7"/>
    <x v="18"/>
    <s v="SE4_HP"/>
    <x v="9"/>
    <s v="GHOB_WOODPELLETS"/>
    <x v="0"/>
    <x v="6"/>
    <n v="8.4375"/>
    <n v="3079.6875"/>
    <n v="11086.875"/>
  </r>
  <r>
    <x v="0"/>
    <x v="1"/>
    <x v="7"/>
    <x v="18"/>
    <s v="SE4_HP"/>
    <x v="9"/>
    <s v="GHOB_WOODPELLETS"/>
    <x v="0"/>
    <x v="17"/>
    <n v="8.4375"/>
    <n v="3079.6875"/>
    <n v="11086.875"/>
  </r>
  <r>
    <x v="0"/>
    <x v="1"/>
    <x v="7"/>
    <x v="18"/>
    <s v="SE4_HP"/>
    <x v="8"/>
    <s v="GHOB_WOODWASTE"/>
    <x v="0"/>
    <x v="11"/>
    <n v="16.066838879159398"/>
    <n v="5864.3961908931697"/>
    <n v="21111.826287215401"/>
  </r>
  <r>
    <x v="0"/>
    <x v="1"/>
    <x v="7"/>
    <x v="18"/>
    <s v="SE4_HP"/>
    <x v="8"/>
    <s v="GHOB_WOODWASTE"/>
    <x v="0"/>
    <x v="21"/>
    <n v="16.066838879159398"/>
    <n v="5864.3961908931697"/>
    <n v="21111.826287215401"/>
  </r>
  <r>
    <x v="0"/>
    <x v="1"/>
    <x v="7"/>
    <x v="18"/>
    <s v="SE4_HP"/>
    <x v="8"/>
    <s v="GHOB_WOODWASTE"/>
    <x v="0"/>
    <x v="12"/>
    <n v="16.066838879159398"/>
    <n v="5864.3961908931697"/>
    <n v="21111.826287215401"/>
  </r>
  <r>
    <x v="0"/>
    <x v="1"/>
    <x v="7"/>
    <x v="18"/>
    <s v="SE4_HP"/>
    <x v="8"/>
    <s v="GHOB_WOODWASTE"/>
    <x v="0"/>
    <x v="0"/>
    <n v="16.066838879159398"/>
    <n v="5864.3961908931697"/>
    <n v="21111.826287215401"/>
  </r>
  <r>
    <x v="0"/>
    <x v="1"/>
    <x v="7"/>
    <x v="18"/>
    <s v="SE4_HP"/>
    <x v="8"/>
    <s v="GHOB_WOODWASTE"/>
    <x v="0"/>
    <x v="1"/>
    <n v="16.066838879159398"/>
    <n v="5864.3961908931697"/>
    <n v="21111.826287215401"/>
  </r>
  <r>
    <x v="0"/>
    <x v="1"/>
    <x v="7"/>
    <x v="18"/>
    <s v="SE4_HP"/>
    <x v="8"/>
    <s v="GHOB_WOODWASTE"/>
    <x v="0"/>
    <x v="2"/>
    <n v="16.066838879159398"/>
    <n v="5864.3961908931697"/>
    <n v="21111.826287215401"/>
  </r>
  <r>
    <x v="0"/>
    <x v="1"/>
    <x v="7"/>
    <x v="18"/>
    <s v="SE4_HP"/>
    <x v="8"/>
    <s v="GHOB_WOODWASTE"/>
    <x v="0"/>
    <x v="13"/>
    <n v="16.066838879159398"/>
    <n v="5864.3961908931697"/>
    <n v="21111.826287215401"/>
  </r>
  <r>
    <x v="0"/>
    <x v="1"/>
    <x v="7"/>
    <x v="18"/>
    <s v="SE4_HP"/>
    <x v="8"/>
    <s v="GHOB_WOODWASTE"/>
    <x v="0"/>
    <x v="14"/>
    <n v="16.066838879159398"/>
    <n v="5864.3961908931697"/>
    <n v="21111.826287215401"/>
  </r>
  <r>
    <x v="0"/>
    <x v="1"/>
    <x v="7"/>
    <x v="18"/>
    <s v="SE4_HP"/>
    <x v="8"/>
    <s v="GHOB_WOODWASTE"/>
    <x v="0"/>
    <x v="15"/>
    <n v="16.066838879159398"/>
    <n v="5864.3961908931697"/>
    <n v="21111.826287215401"/>
  </r>
  <r>
    <x v="0"/>
    <x v="1"/>
    <x v="7"/>
    <x v="18"/>
    <s v="SE4_HP"/>
    <x v="8"/>
    <s v="GHOB_WOODWASTE"/>
    <x v="0"/>
    <x v="3"/>
    <n v="16.066838879159398"/>
    <n v="5864.3961908931697"/>
    <n v="21111.826287215401"/>
  </r>
  <r>
    <x v="0"/>
    <x v="1"/>
    <x v="7"/>
    <x v="18"/>
    <s v="SE4_HP"/>
    <x v="8"/>
    <s v="GHOB_WOODWASTE"/>
    <x v="0"/>
    <x v="4"/>
    <n v="16.066838879159398"/>
    <n v="5864.3961908931697"/>
    <n v="21111.826287215401"/>
  </r>
  <r>
    <x v="0"/>
    <x v="1"/>
    <x v="7"/>
    <x v="18"/>
    <s v="SE4_HP"/>
    <x v="8"/>
    <s v="GHOB_WOODWASTE"/>
    <x v="0"/>
    <x v="16"/>
    <n v="16.066838879159398"/>
    <n v="5864.3961908931697"/>
    <n v="21111.826287215401"/>
  </r>
  <r>
    <x v="0"/>
    <x v="1"/>
    <x v="7"/>
    <x v="18"/>
    <s v="SE4_HP"/>
    <x v="8"/>
    <s v="GHOB_WOODWASTE"/>
    <x v="0"/>
    <x v="5"/>
    <n v="16.066838879159398"/>
    <n v="5864.3961908931697"/>
    <n v="21111.826287215401"/>
  </r>
  <r>
    <x v="0"/>
    <x v="1"/>
    <x v="7"/>
    <x v="18"/>
    <s v="SE4_HP"/>
    <x v="8"/>
    <s v="GHOB_WOODWASTE"/>
    <x v="0"/>
    <x v="6"/>
    <n v="16.066838879159398"/>
    <n v="5864.3961908931697"/>
    <n v="21111.826287215401"/>
  </r>
  <r>
    <x v="0"/>
    <x v="1"/>
    <x v="7"/>
    <x v="18"/>
    <s v="SE4_HP"/>
    <x v="8"/>
    <s v="GHOB_WOODWASTE"/>
    <x v="0"/>
    <x v="17"/>
    <n v="16.066838879159398"/>
    <n v="5864.3961908931697"/>
    <n v="21111.826287215401"/>
  </r>
  <r>
    <x v="0"/>
    <x v="1"/>
    <x v="7"/>
    <x v="18"/>
    <s v="SE4_HP"/>
    <x v="8"/>
    <s v="GHOB_WOODWASTE"/>
    <x v="0"/>
    <x v="7"/>
    <n v="16.066838879159398"/>
    <n v="5864.3961908931697"/>
    <n v="21111.826287215401"/>
  </r>
  <r>
    <x v="0"/>
    <x v="1"/>
    <x v="7"/>
    <x v="18"/>
    <s v="SE4_HP"/>
    <x v="8"/>
    <s v="GHOB_WOODWASTE"/>
    <x v="0"/>
    <x v="23"/>
    <n v="16.066838879159398"/>
    <n v="5864.3961908931697"/>
    <n v="21111.826287215401"/>
  </r>
  <r>
    <x v="0"/>
    <x v="1"/>
    <x v="7"/>
    <x v="18"/>
    <s v="SE4_HP"/>
    <x v="8"/>
    <s v="GHOB_WOODWASTE"/>
    <x v="0"/>
    <x v="8"/>
    <n v="16.066838879159398"/>
    <n v="5864.3961908931697"/>
    <n v="21111.826287215401"/>
  </r>
  <r>
    <x v="0"/>
    <x v="1"/>
    <x v="7"/>
    <x v="18"/>
    <s v="SE4_HP"/>
    <x v="8"/>
    <s v="GHOB_WOODWASTE"/>
    <x v="0"/>
    <x v="9"/>
    <n v="16.066838879159398"/>
    <n v="5864.3961908931697"/>
    <n v="21111.826287215401"/>
  </r>
  <r>
    <x v="0"/>
    <x v="1"/>
    <x v="7"/>
    <x v="18"/>
    <s v="SE4_HP"/>
    <x v="8"/>
    <s v="GHOB_WOODWASTE"/>
    <x v="0"/>
    <x v="18"/>
    <n v="16.066838879159398"/>
    <n v="5864.3961908931697"/>
    <n v="21111.826287215401"/>
  </r>
  <r>
    <x v="0"/>
    <x v="1"/>
    <x v="7"/>
    <x v="18"/>
    <s v="SE4_HP"/>
    <x v="8"/>
    <s v="GHOB_WOODWASTE"/>
    <x v="0"/>
    <x v="19"/>
    <n v="16.066838879159398"/>
    <n v="5864.3961908931697"/>
    <n v="21111.826287215401"/>
  </r>
  <r>
    <x v="0"/>
    <x v="1"/>
    <x v="7"/>
    <x v="18"/>
    <s v="SE4_HP"/>
    <x v="8"/>
    <s v="GHOB_WOODWASTE"/>
    <x v="0"/>
    <x v="20"/>
    <n v="16.066838879159398"/>
    <n v="5864.3961908931697"/>
    <n v="21111.826287215401"/>
  </r>
  <r>
    <x v="0"/>
    <x v="1"/>
    <x v="7"/>
    <x v="18"/>
    <s v="SE4_HP"/>
    <x v="8"/>
    <s v="GHOB_WOODWASTE"/>
    <x v="0"/>
    <x v="10"/>
    <n v="16.066838879159398"/>
    <n v="5864.3961908931697"/>
    <n v="21111.826287215401"/>
  </r>
  <r>
    <x v="0"/>
    <x v="1"/>
    <x v="7"/>
    <x v="18"/>
    <s v="SE4_HP"/>
    <x v="8"/>
    <s v="GHOB_WOODWASTE"/>
    <x v="0"/>
    <x v="22"/>
    <n v="16.066838879159398"/>
    <n v="5864.3961908931697"/>
    <n v="21111.826287215401"/>
  </r>
  <r>
    <x v="0"/>
    <x v="1"/>
    <x v="7"/>
    <x v="18"/>
    <s v="SE4_MAL"/>
    <x v="7"/>
    <s v="GETOH_HEATPUMP33"/>
    <x v="0"/>
    <x v="11"/>
    <n v="1.1000000000000001"/>
    <n v="401.5"/>
    <n v="1445.4"/>
  </r>
  <r>
    <x v="0"/>
    <x v="1"/>
    <x v="7"/>
    <x v="18"/>
    <s v="SE4_MAL"/>
    <x v="7"/>
    <s v="GETOH_HEATPUMP33"/>
    <x v="0"/>
    <x v="21"/>
    <n v="1.1000000000000001"/>
    <n v="401.5"/>
    <n v="1445.4"/>
  </r>
  <r>
    <x v="0"/>
    <x v="1"/>
    <x v="7"/>
    <x v="18"/>
    <s v="SE4_MAL"/>
    <x v="7"/>
    <s v="GETOH_HEATPUMP33"/>
    <x v="0"/>
    <x v="12"/>
    <n v="1.1000000000000001"/>
    <n v="401.5"/>
    <n v="1445.4"/>
  </r>
  <r>
    <x v="0"/>
    <x v="1"/>
    <x v="7"/>
    <x v="18"/>
    <s v="SE4_MAL"/>
    <x v="7"/>
    <s v="GETOH_HEATPUMP33"/>
    <x v="0"/>
    <x v="0"/>
    <n v="1.1000000000000001"/>
    <n v="401.5"/>
    <n v="1445.4"/>
  </r>
  <r>
    <x v="0"/>
    <x v="1"/>
    <x v="7"/>
    <x v="18"/>
    <s v="SE4_MAL"/>
    <x v="7"/>
    <s v="GETOH_HEATPUMP33"/>
    <x v="0"/>
    <x v="1"/>
    <n v="1.1000000000000001"/>
    <n v="401.5"/>
    <n v="1445.4"/>
  </r>
  <r>
    <x v="0"/>
    <x v="1"/>
    <x v="7"/>
    <x v="18"/>
    <s v="SE4_MAL"/>
    <x v="7"/>
    <s v="GETOH_HEATPUMP33"/>
    <x v="0"/>
    <x v="2"/>
    <n v="1.1000000000000001"/>
    <n v="401.5"/>
    <n v="1445.4"/>
  </r>
  <r>
    <x v="0"/>
    <x v="1"/>
    <x v="7"/>
    <x v="18"/>
    <s v="SE4_MAL"/>
    <x v="7"/>
    <s v="GETOH_HEATPUMP33"/>
    <x v="0"/>
    <x v="16"/>
    <n v="1.1000000000000001"/>
    <n v="401.5"/>
    <n v="1445.4"/>
  </r>
  <r>
    <x v="0"/>
    <x v="1"/>
    <x v="7"/>
    <x v="18"/>
    <s v="SE4_MAL"/>
    <x v="7"/>
    <s v="GETOH_HEATPUMP33"/>
    <x v="0"/>
    <x v="5"/>
    <n v="1.1000000000000001"/>
    <n v="401.5"/>
    <n v="1445.4"/>
  </r>
  <r>
    <x v="0"/>
    <x v="1"/>
    <x v="7"/>
    <x v="18"/>
    <s v="SE4_MAL"/>
    <x v="7"/>
    <s v="GETOH_HEATPUMP33"/>
    <x v="0"/>
    <x v="6"/>
    <n v="1.1000000000000001"/>
    <n v="401.5"/>
    <n v="1445.4"/>
  </r>
  <r>
    <x v="0"/>
    <x v="1"/>
    <x v="7"/>
    <x v="18"/>
    <s v="SE4_MAL"/>
    <x v="7"/>
    <s v="GETOH_HEATPUMP33"/>
    <x v="0"/>
    <x v="17"/>
    <n v="1.1000000000000001"/>
    <n v="401.5"/>
    <n v="1445.4"/>
  </r>
  <r>
    <x v="0"/>
    <x v="1"/>
    <x v="7"/>
    <x v="18"/>
    <s v="SE4_MAL"/>
    <x v="7"/>
    <s v="GETOH_HEATPUMP33"/>
    <x v="0"/>
    <x v="7"/>
    <n v="1.1000000000000001"/>
    <n v="401.5"/>
    <n v="1445.4"/>
  </r>
  <r>
    <x v="0"/>
    <x v="1"/>
    <x v="7"/>
    <x v="18"/>
    <s v="SE4_MAL"/>
    <x v="7"/>
    <s v="GETOH_HEATPUMP33"/>
    <x v="0"/>
    <x v="23"/>
    <n v="1.1000000000000001"/>
    <n v="401.5"/>
    <n v="1445.4"/>
  </r>
  <r>
    <x v="0"/>
    <x v="1"/>
    <x v="7"/>
    <x v="18"/>
    <s v="SE4_MAL"/>
    <x v="7"/>
    <s v="GETOH_HEATPUMP33"/>
    <x v="0"/>
    <x v="9"/>
    <n v="1.1000000000000001"/>
    <n v="401.5"/>
    <n v="1445.4"/>
  </r>
  <r>
    <x v="0"/>
    <x v="1"/>
    <x v="7"/>
    <x v="18"/>
    <s v="SE4_MAL"/>
    <x v="7"/>
    <s v="GETOH_HEATPUMP33"/>
    <x v="0"/>
    <x v="18"/>
    <n v="1.1000000000000001"/>
    <n v="401.5"/>
    <n v="1445.4"/>
  </r>
  <r>
    <x v="0"/>
    <x v="1"/>
    <x v="7"/>
    <x v="18"/>
    <s v="SE4_MAL"/>
    <x v="7"/>
    <s v="GETOH_HEATPUMP33"/>
    <x v="0"/>
    <x v="19"/>
    <n v="1.1000000000000001"/>
    <n v="401.5"/>
    <n v="1445.4"/>
  </r>
  <r>
    <x v="0"/>
    <x v="1"/>
    <x v="7"/>
    <x v="18"/>
    <s v="SE4_MAL"/>
    <x v="7"/>
    <s v="GETOH_HEATPUMP33"/>
    <x v="0"/>
    <x v="20"/>
    <n v="1.1000000000000001"/>
    <n v="401.5"/>
    <n v="1445.4"/>
  </r>
  <r>
    <x v="0"/>
    <x v="1"/>
    <x v="7"/>
    <x v="18"/>
    <s v="SE4_MAL"/>
    <x v="7"/>
    <s v="GETOH_HEATPUMP33"/>
    <x v="0"/>
    <x v="10"/>
    <n v="1.1000000000000001"/>
    <n v="401.5"/>
    <n v="1445.4"/>
  </r>
  <r>
    <x v="0"/>
    <x v="1"/>
    <x v="7"/>
    <x v="18"/>
    <s v="SE4_MAL"/>
    <x v="7"/>
    <s v="GETOH_HEATPUMP33"/>
    <x v="0"/>
    <x v="22"/>
    <n v="1.1000000000000001"/>
    <n v="401.5"/>
    <n v="1445.4"/>
  </r>
  <r>
    <x v="0"/>
    <x v="1"/>
    <x v="7"/>
    <x v="18"/>
    <s v="SE4_MAL"/>
    <x v="2"/>
    <s v="GBPR_MUNIWASTE_24"/>
    <x v="0"/>
    <x v="11"/>
    <n v="105.54643063947999"/>
    <n v="38524.447183410302"/>
    <n v="138688.009860277"/>
  </r>
  <r>
    <x v="0"/>
    <x v="1"/>
    <x v="7"/>
    <x v="18"/>
    <s v="SE4_MAL"/>
    <x v="2"/>
    <s v="GBPR_MUNIWASTE_24"/>
    <x v="0"/>
    <x v="21"/>
    <n v="105.54643063947999"/>
    <n v="38524.447183410302"/>
    <n v="138688.009860277"/>
  </r>
  <r>
    <x v="0"/>
    <x v="1"/>
    <x v="7"/>
    <x v="18"/>
    <s v="SE4_MAL"/>
    <x v="2"/>
    <s v="GBPR_MUNIWASTE_24"/>
    <x v="0"/>
    <x v="12"/>
    <n v="105.54643063947999"/>
    <n v="38524.447183410302"/>
    <n v="138688.009860277"/>
  </r>
  <r>
    <x v="0"/>
    <x v="1"/>
    <x v="7"/>
    <x v="18"/>
    <s v="SE4_MAL"/>
    <x v="2"/>
    <s v="GBPR_MUNIWASTE_24"/>
    <x v="0"/>
    <x v="0"/>
    <n v="105.54643063947999"/>
    <n v="38524.447183410302"/>
    <n v="138688.009860277"/>
  </r>
  <r>
    <x v="0"/>
    <x v="1"/>
    <x v="7"/>
    <x v="18"/>
    <s v="SE4_MAL"/>
    <x v="2"/>
    <s v="GBPR_MUNIWASTE_24"/>
    <x v="0"/>
    <x v="1"/>
    <n v="105.54643063947999"/>
    <n v="38524.447183410302"/>
    <n v="138688.009860277"/>
  </r>
  <r>
    <x v="0"/>
    <x v="1"/>
    <x v="7"/>
    <x v="18"/>
    <s v="SE4_MAL"/>
    <x v="2"/>
    <s v="GBPR_MUNIWASTE_24"/>
    <x v="0"/>
    <x v="2"/>
    <n v="105.54643063947999"/>
    <n v="38524.447183410302"/>
    <n v="138688.009860277"/>
  </r>
  <r>
    <x v="0"/>
    <x v="1"/>
    <x v="7"/>
    <x v="18"/>
    <s v="SE4_MAL"/>
    <x v="2"/>
    <s v="GBPR_MUNIWASTE_24"/>
    <x v="0"/>
    <x v="13"/>
    <n v="105.54643063947999"/>
    <n v="38524.447183410302"/>
    <n v="138688.009860277"/>
  </r>
  <r>
    <x v="0"/>
    <x v="1"/>
    <x v="7"/>
    <x v="18"/>
    <s v="SE4_MAL"/>
    <x v="2"/>
    <s v="GBPR_MUNIWASTE_24"/>
    <x v="0"/>
    <x v="14"/>
    <n v="105.54643063947999"/>
    <n v="38524.447183410302"/>
    <n v="138688.009860277"/>
  </r>
  <r>
    <x v="0"/>
    <x v="1"/>
    <x v="7"/>
    <x v="18"/>
    <s v="SE4_MAL"/>
    <x v="2"/>
    <s v="GBPR_MUNIWASTE_24"/>
    <x v="0"/>
    <x v="15"/>
    <n v="105.54643063947999"/>
    <n v="38524.447183410302"/>
    <n v="138688.009860277"/>
  </r>
  <r>
    <x v="0"/>
    <x v="1"/>
    <x v="7"/>
    <x v="18"/>
    <s v="SE4_MAL"/>
    <x v="2"/>
    <s v="GBPR_MUNIWASTE_24"/>
    <x v="0"/>
    <x v="3"/>
    <n v="105.54643063947999"/>
    <n v="38524.447183410302"/>
    <n v="138688.009860277"/>
  </r>
  <r>
    <x v="0"/>
    <x v="1"/>
    <x v="7"/>
    <x v="18"/>
    <s v="SE4_MAL"/>
    <x v="2"/>
    <s v="GBPR_MUNIWASTE_24"/>
    <x v="0"/>
    <x v="4"/>
    <n v="105.54643063947999"/>
    <n v="38524.447183410302"/>
    <n v="138688.009860277"/>
  </r>
  <r>
    <x v="0"/>
    <x v="1"/>
    <x v="7"/>
    <x v="18"/>
    <s v="SE4_MAL"/>
    <x v="2"/>
    <s v="GBPR_MUNIWASTE_24"/>
    <x v="0"/>
    <x v="16"/>
    <n v="105.54643063947999"/>
    <n v="38524.447183410302"/>
    <n v="138688.009860277"/>
  </r>
  <r>
    <x v="0"/>
    <x v="1"/>
    <x v="7"/>
    <x v="18"/>
    <s v="SE4_MAL"/>
    <x v="2"/>
    <s v="GBPR_MUNIWASTE_24"/>
    <x v="0"/>
    <x v="5"/>
    <n v="105.54643063947999"/>
    <n v="38524.447183410302"/>
    <n v="138688.009860277"/>
  </r>
  <r>
    <x v="0"/>
    <x v="1"/>
    <x v="7"/>
    <x v="18"/>
    <s v="SE4_MAL"/>
    <x v="2"/>
    <s v="GBPR_MUNIWASTE_24"/>
    <x v="0"/>
    <x v="6"/>
    <n v="105.54643063947999"/>
    <n v="38524.447183410302"/>
    <n v="138688.009860277"/>
  </r>
  <r>
    <x v="0"/>
    <x v="1"/>
    <x v="7"/>
    <x v="18"/>
    <s v="SE4_MAL"/>
    <x v="2"/>
    <s v="GBPR_MUNIWASTE_24"/>
    <x v="0"/>
    <x v="17"/>
    <n v="105.54643063947999"/>
    <n v="38524.447183410302"/>
    <n v="138688.009860277"/>
  </r>
  <r>
    <x v="0"/>
    <x v="1"/>
    <x v="7"/>
    <x v="18"/>
    <s v="SE4_MAL"/>
    <x v="2"/>
    <s v="GBPR_MUNIWASTE_24"/>
    <x v="0"/>
    <x v="7"/>
    <n v="105.54643063947999"/>
    <n v="38524.447183410302"/>
    <n v="138688.009860277"/>
  </r>
  <r>
    <x v="0"/>
    <x v="1"/>
    <x v="7"/>
    <x v="18"/>
    <s v="SE4_MAL"/>
    <x v="2"/>
    <s v="GBPR_MUNIWASTE_24"/>
    <x v="0"/>
    <x v="23"/>
    <n v="105.54643063947999"/>
    <n v="38524.447183410302"/>
    <n v="138688.009860277"/>
  </r>
  <r>
    <x v="0"/>
    <x v="1"/>
    <x v="7"/>
    <x v="18"/>
    <s v="SE4_MAL"/>
    <x v="2"/>
    <s v="GBPR_MUNIWASTE_24"/>
    <x v="0"/>
    <x v="8"/>
    <n v="105.54643063947999"/>
    <n v="38524.447183410302"/>
    <n v="138688.009860277"/>
  </r>
  <r>
    <x v="0"/>
    <x v="1"/>
    <x v="7"/>
    <x v="18"/>
    <s v="SE4_MAL"/>
    <x v="2"/>
    <s v="GBPR_MUNIWASTE_24"/>
    <x v="0"/>
    <x v="9"/>
    <n v="105.54643063947999"/>
    <n v="38524.447183410302"/>
    <n v="138688.009860277"/>
  </r>
  <r>
    <x v="0"/>
    <x v="1"/>
    <x v="7"/>
    <x v="18"/>
    <s v="SE4_MAL"/>
    <x v="2"/>
    <s v="GBPR_MUNIWASTE_24"/>
    <x v="0"/>
    <x v="18"/>
    <n v="105.54643063947999"/>
    <n v="38524.447183410302"/>
    <n v="138688.009860277"/>
  </r>
  <r>
    <x v="0"/>
    <x v="1"/>
    <x v="7"/>
    <x v="18"/>
    <s v="SE4_MAL"/>
    <x v="2"/>
    <s v="GBPR_MUNIWASTE_24"/>
    <x v="0"/>
    <x v="19"/>
    <n v="105.54643063947999"/>
    <n v="38524.447183410302"/>
    <n v="138688.009860277"/>
  </r>
  <r>
    <x v="0"/>
    <x v="1"/>
    <x v="7"/>
    <x v="18"/>
    <s v="SE4_MAL"/>
    <x v="2"/>
    <s v="GBPR_MUNIWASTE_24"/>
    <x v="0"/>
    <x v="20"/>
    <n v="105.54643063947999"/>
    <n v="38524.447183410302"/>
    <n v="138688.009860277"/>
  </r>
  <r>
    <x v="0"/>
    <x v="1"/>
    <x v="7"/>
    <x v="18"/>
    <s v="SE4_MAL"/>
    <x v="2"/>
    <s v="GBPR_MUNIWASTE_24"/>
    <x v="0"/>
    <x v="10"/>
    <n v="105.54643063947999"/>
    <n v="38524.447183410302"/>
    <n v="138688.009860277"/>
  </r>
  <r>
    <x v="0"/>
    <x v="1"/>
    <x v="7"/>
    <x v="18"/>
    <s v="SE4_MAL"/>
    <x v="2"/>
    <s v="GBPR_MUNIWASTE_24"/>
    <x v="0"/>
    <x v="22"/>
    <n v="105.54643063947999"/>
    <n v="38524.447183410302"/>
    <n v="138688.009860277"/>
  </r>
  <r>
    <x v="0"/>
    <x v="1"/>
    <x v="7"/>
    <x v="18"/>
    <s v="SE4_MAL"/>
    <x v="2"/>
    <s v="GHOB_MUNIWASTE"/>
    <x v="0"/>
    <x v="11"/>
    <n v="48.715971793323398"/>
    <n v="17781.329704562999"/>
    <n v="64012.786936427001"/>
  </r>
  <r>
    <x v="0"/>
    <x v="1"/>
    <x v="7"/>
    <x v="18"/>
    <s v="SE4_MAL"/>
    <x v="2"/>
    <s v="GHOB_MUNIWASTE"/>
    <x v="0"/>
    <x v="21"/>
    <n v="48.715971793323398"/>
    <n v="17781.329704562999"/>
    <n v="64012.786936427001"/>
  </r>
  <r>
    <x v="0"/>
    <x v="1"/>
    <x v="7"/>
    <x v="18"/>
    <s v="SE4_MAL"/>
    <x v="2"/>
    <s v="GHOB_MUNIWASTE"/>
    <x v="0"/>
    <x v="12"/>
    <n v="48.715971793323398"/>
    <n v="17781.329704562999"/>
    <n v="64012.786936427001"/>
  </r>
  <r>
    <x v="0"/>
    <x v="1"/>
    <x v="7"/>
    <x v="18"/>
    <s v="SE4_MAL"/>
    <x v="2"/>
    <s v="GHOB_MUNIWASTE"/>
    <x v="0"/>
    <x v="0"/>
    <n v="48.715971793323398"/>
    <n v="17781.329704562999"/>
    <n v="64012.786936427001"/>
  </r>
  <r>
    <x v="0"/>
    <x v="1"/>
    <x v="7"/>
    <x v="18"/>
    <s v="SE4_MAL"/>
    <x v="2"/>
    <s v="GHOB_MUNIWASTE"/>
    <x v="0"/>
    <x v="1"/>
    <n v="48.715971793323398"/>
    <n v="17781.329704562999"/>
    <n v="64012.786936427001"/>
  </r>
  <r>
    <x v="0"/>
    <x v="1"/>
    <x v="7"/>
    <x v="18"/>
    <s v="SE4_MAL"/>
    <x v="2"/>
    <s v="GHOB_MUNIWASTE"/>
    <x v="0"/>
    <x v="2"/>
    <n v="48.715971793323398"/>
    <n v="17781.329704562999"/>
    <n v="64012.786936427001"/>
  </r>
  <r>
    <x v="0"/>
    <x v="1"/>
    <x v="7"/>
    <x v="18"/>
    <s v="SE4_MAL"/>
    <x v="2"/>
    <s v="GHOB_MUNIWASTE"/>
    <x v="0"/>
    <x v="13"/>
    <n v="48.715971793323398"/>
    <n v="17781.329704562999"/>
    <n v="64012.786936427001"/>
  </r>
  <r>
    <x v="0"/>
    <x v="1"/>
    <x v="7"/>
    <x v="18"/>
    <s v="SE4_MAL"/>
    <x v="2"/>
    <s v="GHOB_MUNIWASTE"/>
    <x v="0"/>
    <x v="14"/>
    <n v="48.715971793323398"/>
    <n v="17781.329704562999"/>
    <n v="64012.786936427001"/>
  </r>
  <r>
    <x v="0"/>
    <x v="1"/>
    <x v="7"/>
    <x v="18"/>
    <s v="SE4_MAL"/>
    <x v="2"/>
    <s v="GHOB_MUNIWASTE"/>
    <x v="0"/>
    <x v="15"/>
    <n v="48.715971793323398"/>
    <n v="17781.329704562999"/>
    <n v="64012.786936427001"/>
  </r>
  <r>
    <x v="0"/>
    <x v="1"/>
    <x v="7"/>
    <x v="18"/>
    <s v="SE4_MAL"/>
    <x v="2"/>
    <s v="GHOB_MUNIWASTE"/>
    <x v="0"/>
    <x v="3"/>
    <n v="48.715971793323398"/>
    <n v="17781.329704562999"/>
    <n v="64012.786936427001"/>
  </r>
  <r>
    <x v="0"/>
    <x v="1"/>
    <x v="7"/>
    <x v="18"/>
    <s v="SE4_MAL"/>
    <x v="2"/>
    <s v="GHOB_MUNIWASTE"/>
    <x v="0"/>
    <x v="4"/>
    <n v="48.715971793323398"/>
    <n v="17781.329704562999"/>
    <n v="64012.786936427001"/>
  </r>
  <r>
    <x v="0"/>
    <x v="1"/>
    <x v="7"/>
    <x v="18"/>
    <s v="SE4_MAL"/>
    <x v="2"/>
    <s v="GHOB_MUNIWASTE"/>
    <x v="0"/>
    <x v="16"/>
    <n v="48.715971793323398"/>
    <n v="17781.329704562999"/>
    <n v="64012.786936427001"/>
  </r>
  <r>
    <x v="0"/>
    <x v="1"/>
    <x v="7"/>
    <x v="18"/>
    <s v="SE4_MAL"/>
    <x v="2"/>
    <s v="GHOB_MUNIWASTE"/>
    <x v="0"/>
    <x v="5"/>
    <n v="48.715971793323398"/>
    <n v="17781.329704562999"/>
    <n v="64012.786936427001"/>
  </r>
  <r>
    <x v="0"/>
    <x v="1"/>
    <x v="7"/>
    <x v="18"/>
    <s v="SE4_MAL"/>
    <x v="2"/>
    <s v="GHOB_MUNIWASTE"/>
    <x v="0"/>
    <x v="6"/>
    <n v="48.715971793323398"/>
    <n v="17781.329704562999"/>
    <n v="64012.786936427001"/>
  </r>
  <r>
    <x v="0"/>
    <x v="1"/>
    <x v="7"/>
    <x v="18"/>
    <s v="SE4_MAL"/>
    <x v="2"/>
    <s v="GHOB_MUNIWASTE"/>
    <x v="0"/>
    <x v="17"/>
    <n v="48.715971793323398"/>
    <n v="17781.329704562999"/>
    <n v="64012.786936427001"/>
  </r>
  <r>
    <x v="0"/>
    <x v="1"/>
    <x v="7"/>
    <x v="18"/>
    <s v="SE4_MAL"/>
    <x v="2"/>
    <s v="GHOB_MUNIWASTE"/>
    <x v="0"/>
    <x v="7"/>
    <n v="48.715971793323398"/>
    <n v="17781.329704562999"/>
    <n v="64012.786936427001"/>
  </r>
  <r>
    <x v="0"/>
    <x v="1"/>
    <x v="7"/>
    <x v="18"/>
    <s v="SE4_MAL"/>
    <x v="2"/>
    <s v="GHOB_MUNIWASTE"/>
    <x v="0"/>
    <x v="23"/>
    <n v="48.715971793323398"/>
    <n v="17781.329704562999"/>
    <n v="64012.786936427001"/>
  </r>
  <r>
    <x v="0"/>
    <x v="1"/>
    <x v="7"/>
    <x v="18"/>
    <s v="SE4_MAL"/>
    <x v="2"/>
    <s v="GHOB_MUNIWASTE"/>
    <x v="0"/>
    <x v="8"/>
    <n v="48.715971793323398"/>
    <n v="17781.329704562999"/>
    <n v="64012.786936427001"/>
  </r>
  <r>
    <x v="0"/>
    <x v="1"/>
    <x v="7"/>
    <x v="18"/>
    <s v="SE4_MAL"/>
    <x v="2"/>
    <s v="GHOB_MUNIWASTE"/>
    <x v="0"/>
    <x v="9"/>
    <n v="48.715971793323398"/>
    <n v="17781.329704562999"/>
    <n v="64012.786936427001"/>
  </r>
  <r>
    <x v="0"/>
    <x v="1"/>
    <x v="7"/>
    <x v="18"/>
    <s v="SE4_MAL"/>
    <x v="2"/>
    <s v="GHOB_MUNIWASTE"/>
    <x v="0"/>
    <x v="18"/>
    <n v="48.715971793323398"/>
    <n v="17781.329704562999"/>
    <n v="64012.786936427001"/>
  </r>
  <r>
    <x v="0"/>
    <x v="1"/>
    <x v="7"/>
    <x v="18"/>
    <s v="SE4_MAL"/>
    <x v="2"/>
    <s v="GHOB_MUNIWASTE"/>
    <x v="0"/>
    <x v="19"/>
    <n v="48.715971793323398"/>
    <n v="17781.329704562999"/>
    <n v="64012.786936427001"/>
  </r>
  <r>
    <x v="0"/>
    <x v="1"/>
    <x v="7"/>
    <x v="18"/>
    <s v="SE4_MAL"/>
    <x v="2"/>
    <s v="GHOB_MUNIWASTE"/>
    <x v="0"/>
    <x v="20"/>
    <n v="48.715971793323398"/>
    <n v="17781.329704562999"/>
    <n v="64012.786936427001"/>
  </r>
  <r>
    <x v="0"/>
    <x v="1"/>
    <x v="7"/>
    <x v="18"/>
    <s v="SE4_MAL"/>
    <x v="2"/>
    <s v="GHOB_MUNIWASTE"/>
    <x v="0"/>
    <x v="10"/>
    <n v="48.715971793323398"/>
    <n v="17781.329704562999"/>
    <n v="64012.786936427001"/>
  </r>
  <r>
    <x v="0"/>
    <x v="1"/>
    <x v="7"/>
    <x v="18"/>
    <s v="SE4_MAL"/>
    <x v="2"/>
    <s v="GHOB_MUNIWASTE"/>
    <x v="0"/>
    <x v="22"/>
    <n v="48.715971793323398"/>
    <n v="17781.329704562999"/>
    <n v="64012.786936427001"/>
  </r>
  <r>
    <x v="0"/>
    <x v="1"/>
    <x v="7"/>
    <x v="18"/>
    <s v="SE4_MAL"/>
    <x v="4"/>
    <s v="GBPR_NATGAS_MAL"/>
    <x v="0"/>
    <x v="16"/>
    <n v="12.712108673695599"/>
    <n v="4639.9196658989104"/>
    <n v="16703.710797236101"/>
  </r>
  <r>
    <x v="0"/>
    <x v="1"/>
    <x v="7"/>
    <x v="18"/>
    <s v="SE4_MAL"/>
    <x v="4"/>
    <s v="GBPR_NATGAS_MAL"/>
    <x v="0"/>
    <x v="5"/>
    <n v="3.7138140981871901"/>
    <n v="1355.54214583832"/>
    <n v="4879.9517250179597"/>
  </r>
  <r>
    <x v="0"/>
    <x v="1"/>
    <x v="7"/>
    <x v="18"/>
    <s v="SE4_MAL"/>
    <x v="4"/>
    <s v="GBPR_NATGAS_MAL"/>
    <x v="0"/>
    <x v="6"/>
    <n v="2.1810195447904999"/>
    <n v="796.07213384853299"/>
    <n v="2865.8596818547198"/>
  </r>
  <r>
    <x v="0"/>
    <x v="1"/>
    <x v="7"/>
    <x v="18"/>
    <s v="SE4_MAL"/>
    <x v="4"/>
    <s v="GBPR_NATGAS_MAL"/>
    <x v="0"/>
    <x v="17"/>
    <n v="1.68671859663999"/>
    <n v="615.65228777359698"/>
    <n v="2216.34823598495"/>
  </r>
  <r>
    <x v="0"/>
    <x v="1"/>
    <x v="7"/>
    <x v="18"/>
    <s v="SE4_MAL"/>
    <x v="4"/>
    <s v="GEXT_NATGAS_ORESUND"/>
    <x v="0"/>
    <x v="13"/>
    <n v="94.076219559670093"/>
    <n v="34337.820139279604"/>
    <n v="123616.152501406"/>
  </r>
  <r>
    <x v="0"/>
    <x v="1"/>
    <x v="7"/>
    <x v="18"/>
    <s v="SE4_MAL"/>
    <x v="4"/>
    <s v="GEXT_NATGAS_ORESUND"/>
    <x v="0"/>
    <x v="14"/>
    <n v="109.306147980308"/>
    <n v="39896.7440128124"/>
    <n v="143628.27844612501"/>
  </r>
  <r>
    <x v="0"/>
    <x v="1"/>
    <x v="7"/>
    <x v="18"/>
    <s v="SE4_MAL"/>
    <x v="4"/>
    <s v="GEXT_NATGAS_ORESUND"/>
    <x v="0"/>
    <x v="15"/>
    <n v="104.948627188194"/>
    <n v="38306.248923690699"/>
    <n v="137902.49612528601"/>
  </r>
  <r>
    <x v="0"/>
    <x v="1"/>
    <x v="7"/>
    <x v="18"/>
    <s v="SE4_MAL"/>
    <x v="4"/>
    <s v="GEXT_NATGAS_ORESUND"/>
    <x v="0"/>
    <x v="3"/>
    <n v="99.370896978657299"/>
    <n v="36270.377397209901"/>
    <n v="130573.358629956"/>
  </r>
  <r>
    <x v="0"/>
    <x v="1"/>
    <x v="7"/>
    <x v="18"/>
    <s v="SE4_MAL"/>
    <x v="4"/>
    <s v="GEXT_NATGAS_ORESUND"/>
    <x v="0"/>
    <x v="4"/>
    <n v="92.975312190898904"/>
    <n v="33935.988949678103"/>
    <n v="122169.560218841"/>
  </r>
  <r>
    <x v="0"/>
    <x v="1"/>
    <x v="7"/>
    <x v="18"/>
    <s v="SE4_MAL"/>
    <x v="4"/>
    <s v="GEXT_NATGAS_ORESUND"/>
    <x v="0"/>
    <x v="7"/>
    <n v="4.16666731873124"/>
    <n v="1520.8335713368999"/>
    <n v="5475.0008568128496"/>
  </r>
  <r>
    <x v="0"/>
    <x v="1"/>
    <x v="7"/>
    <x v="18"/>
    <s v="SE4_MAL"/>
    <x v="4"/>
    <s v="GEXT_NATGAS_ORESUND"/>
    <x v="0"/>
    <x v="23"/>
    <n v="74.594085472476806"/>
    <n v="27226.841197453999"/>
    <n v="98016.628310834494"/>
  </r>
  <r>
    <x v="0"/>
    <x v="1"/>
    <x v="7"/>
    <x v="18"/>
    <s v="SE4_MAL"/>
    <x v="4"/>
    <s v="GEXT_NATGAS_ORESUND"/>
    <x v="0"/>
    <x v="8"/>
    <n v="70.341490021888902"/>
    <n v="25674.6438579895"/>
    <n v="92428.717888761996"/>
  </r>
  <r>
    <x v="0"/>
    <x v="1"/>
    <x v="7"/>
    <x v="18"/>
    <s v="SE4_MAL"/>
    <x v="3"/>
    <s v="GHOB_WASTEHEAT"/>
    <x v="0"/>
    <x v="11"/>
    <n v="12.362637362637299"/>
    <n v="4512.3626373626203"/>
    <n v="16244.5054945054"/>
  </r>
  <r>
    <x v="0"/>
    <x v="1"/>
    <x v="7"/>
    <x v="18"/>
    <s v="SE4_MAL"/>
    <x v="3"/>
    <s v="GHOB_WASTEHEAT"/>
    <x v="0"/>
    <x v="21"/>
    <n v="12.362637362637299"/>
    <n v="4512.3626373626203"/>
    <n v="16244.5054945054"/>
  </r>
  <r>
    <x v="0"/>
    <x v="1"/>
    <x v="7"/>
    <x v="18"/>
    <s v="SE4_MAL"/>
    <x v="3"/>
    <s v="GHOB_WASTEHEAT"/>
    <x v="0"/>
    <x v="12"/>
    <n v="12.362637362637299"/>
    <n v="4512.3626373626203"/>
    <n v="16244.5054945054"/>
  </r>
  <r>
    <x v="0"/>
    <x v="1"/>
    <x v="7"/>
    <x v="18"/>
    <s v="SE4_MAL"/>
    <x v="3"/>
    <s v="GHOB_WASTEHEAT"/>
    <x v="0"/>
    <x v="0"/>
    <n v="12.362637362637299"/>
    <n v="4512.3626373626203"/>
    <n v="16244.5054945054"/>
  </r>
  <r>
    <x v="0"/>
    <x v="1"/>
    <x v="7"/>
    <x v="18"/>
    <s v="SE4_MAL"/>
    <x v="3"/>
    <s v="GHOB_WASTEHEAT"/>
    <x v="0"/>
    <x v="1"/>
    <n v="12.362637362637299"/>
    <n v="4512.3626373626203"/>
    <n v="16244.5054945054"/>
  </r>
  <r>
    <x v="0"/>
    <x v="1"/>
    <x v="7"/>
    <x v="18"/>
    <s v="SE4_MAL"/>
    <x v="3"/>
    <s v="GHOB_WASTEHEAT"/>
    <x v="0"/>
    <x v="2"/>
    <n v="12.362637362637299"/>
    <n v="4512.3626373626203"/>
    <n v="16244.5054945054"/>
  </r>
  <r>
    <x v="0"/>
    <x v="1"/>
    <x v="7"/>
    <x v="18"/>
    <s v="SE4_MAL"/>
    <x v="3"/>
    <s v="GHOB_WASTEHEAT"/>
    <x v="0"/>
    <x v="13"/>
    <n v="12.362637362637299"/>
    <n v="4512.3626373626203"/>
    <n v="16244.5054945054"/>
  </r>
  <r>
    <x v="0"/>
    <x v="1"/>
    <x v="7"/>
    <x v="18"/>
    <s v="SE4_MAL"/>
    <x v="3"/>
    <s v="GHOB_WASTEHEAT"/>
    <x v="0"/>
    <x v="14"/>
    <n v="12.362637362637299"/>
    <n v="4512.3626373626203"/>
    <n v="16244.5054945054"/>
  </r>
  <r>
    <x v="0"/>
    <x v="1"/>
    <x v="7"/>
    <x v="18"/>
    <s v="SE4_MAL"/>
    <x v="3"/>
    <s v="GHOB_WASTEHEAT"/>
    <x v="0"/>
    <x v="15"/>
    <n v="12.362637362637299"/>
    <n v="4512.3626373626203"/>
    <n v="16244.5054945054"/>
  </r>
  <r>
    <x v="0"/>
    <x v="1"/>
    <x v="7"/>
    <x v="18"/>
    <s v="SE4_MAL"/>
    <x v="3"/>
    <s v="GHOB_WASTEHEAT"/>
    <x v="0"/>
    <x v="3"/>
    <n v="12.362637362637299"/>
    <n v="4512.3626373626203"/>
    <n v="16244.5054945054"/>
  </r>
  <r>
    <x v="0"/>
    <x v="1"/>
    <x v="7"/>
    <x v="18"/>
    <s v="SE4_MAL"/>
    <x v="3"/>
    <s v="GHOB_WASTEHEAT"/>
    <x v="0"/>
    <x v="4"/>
    <n v="12.362637362637299"/>
    <n v="4512.3626373626203"/>
    <n v="16244.5054945054"/>
  </r>
  <r>
    <x v="0"/>
    <x v="1"/>
    <x v="7"/>
    <x v="18"/>
    <s v="SE4_MAL"/>
    <x v="3"/>
    <s v="GHOB_WASTEHEAT"/>
    <x v="0"/>
    <x v="16"/>
    <n v="12.362637362637299"/>
    <n v="4512.3626373626203"/>
    <n v="16244.5054945054"/>
  </r>
  <r>
    <x v="0"/>
    <x v="1"/>
    <x v="7"/>
    <x v="18"/>
    <s v="SE4_MAL"/>
    <x v="3"/>
    <s v="GHOB_WASTEHEAT"/>
    <x v="0"/>
    <x v="5"/>
    <n v="12.362637362637299"/>
    <n v="4512.3626373626203"/>
    <n v="16244.5054945054"/>
  </r>
  <r>
    <x v="0"/>
    <x v="1"/>
    <x v="7"/>
    <x v="18"/>
    <s v="SE4_MAL"/>
    <x v="3"/>
    <s v="GHOB_WASTEHEAT"/>
    <x v="0"/>
    <x v="6"/>
    <n v="12.362637362637299"/>
    <n v="4512.3626373626203"/>
    <n v="16244.5054945054"/>
  </r>
  <r>
    <x v="0"/>
    <x v="1"/>
    <x v="7"/>
    <x v="18"/>
    <s v="SE4_MAL"/>
    <x v="3"/>
    <s v="GHOB_WASTEHEAT"/>
    <x v="0"/>
    <x v="17"/>
    <n v="12.362637362637299"/>
    <n v="4512.3626373626203"/>
    <n v="16244.5054945054"/>
  </r>
  <r>
    <x v="0"/>
    <x v="1"/>
    <x v="7"/>
    <x v="18"/>
    <s v="SE4_MAL"/>
    <x v="3"/>
    <s v="GHOB_WASTEHEAT"/>
    <x v="0"/>
    <x v="7"/>
    <n v="12.362637362637299"/>
    <n v="4512.3626373626203"/>
    <n v="16244.5054945054"/>
  </r>
  <r>
    <x v="0"/>
    <x v="1"/>
    <x v="7"/>
    <x v="18"/>
    <s v="SE4_MAL"/>
    <x v="3"/>
    <s v="GHOB_WASTEHEAT"/>
    <x v="0"/>
    <x v="23"/>
    <n v="12.362637362637299"/>
    <n v="4512.3626373626203"/>
    <n v="16244.5054945054"/>
  </r>
  <r>
    <x v="0"/>
    <x v="1"/>
    <x v="7"/>
    <x v="18"/>
    <s v="SE4_MAL"/>
    <x v="3"/>
    <s v="GHOB_WASTEHEAT"/>
    <x v="0"/>
    <x v="8"/>
    <n v="12.362637362637299"/>
    <n v="4512.3626373626203"/>
    <n v="16244.5054945054"/>
  </r>
  <r>
    <x v="0"/>
    <x v="1"/>
    <x v="7"/>
    <x v="18"/>
    <s v="SE4_MAL"/>
    <x v="3"/>
    <s v="GHOB_WASTEHEAT"/>
    <x v="0"/>
    <x v="9"/>
    <n v="12.362637362637299"/>
    <n v="4512.3626373626203"/>
    <n v="16244.5054945054"/>
  </r>
  <r>
    <x v="0"/>
    <x v="1"/>
    <x v="7"/>
    <x v="18"/>
    <s v="SE4_MAL"/>
    <x v="3"/>
    <s v="GHOB_WASTEHEAT"/>
    <x v="0"/>
    <x v="18"/>
    <n v="12.362637362637299"/>
    <n v="4512.3626373626203"/>
    <n v="16244.5054945054"/>
  </r>
  <r>
    <x v="0"/>
    <x v="1"/>
    <x v="7"/>
    <x v="18"/>
    <s v="SE4_MAL"/>
    <x v="3"/>
    <s v="GHOB_WASTEHEAT"/>
    <x v="0"/>
    <x v="19"/>
    <n v="12.362637362637299"/>
    <n v="4512.3626373626203"/>
    <n v="16244.5054945054"/>
  </r>
  <r>
    <x v="0"/>
    <x v="1"/>
    <x v="7"/>
    <x v="18"/>
    <s v="SE4_MAL"/>
    <x v="3"/>
    <s v="GHOB_WASTEHEAT"/>
    <x v="0"/>
    <x v="20"/>
    <n v="12.362637362637299"/>
    <n v="4512.3626373626203"/>
    <n v="16244.5054945054"/>
  </r>
  <r>
    <x v="0"/>
    <x v="1"/>
    <x v="7"/>
    <x v="18"/>
    <s v="SE4_MAL"/>
    <x v="3"/>
    <s v="GHOB_WASTEHEAT"/>
    <x v="0"/>
    <x v="10"/>
    <n v="12.362637362637299"/>
    <n v="4512.3626373626203"/>
    <n v="16244.5054945054"/>
  </r>
  <r>
    <x v="0"/>
    <x v="1"/>
    <x v="7"/>
    <x v="18"/>
    <s v="SE4_MAL"/>
    <x v="3"/>
    <s v="GHOB_WASTEHEAT"/>
    <x v="0"/>
    <x v="22"/>
    <n v="12.362637362637299"/>
    <n v="4512.3626373626203"/>
    <n v="16244.5054945054"/>
  </r>
  <r>
    <x v="0"/>
    <x v="1"/>
    <x v="7"/>
    <x v="18"/>
    <s v="SE4_MAL"/>
    <x v="6"/>
    <s v="GHOB_WOODCHIPS"/>
    <x v="0"/>
    <x v="11"/>
    <n v="28.9712149940618"/>
    <n v="10574.493472832601"/>
    <n v="38068.176502197202"/>
  </r>
  <r>
    <x v="0"/>
    <x v="1"/>
    <x v="7"/>
    <x v="18"/>
    <s v="SE4_MAL"/>
    <x v="6"/>
    <s v="GHOB_WOODCHIPS"/>
    <x v="0"/>
    <x v="21"/>
    <n v="27.777678293232398"/>
    <n v="10138.8525770298"/>
    <n v="36499.8692773074"/>
  </r>
  <r>
    <x v="0"/>
    <x v="1"/>
    <x v="7"/>
    <x v="18"/>
    <s v="SE4_MAL"/>
    <x v="6"/>
    <s v="GHOB_WOODCHIPS"/>
    <x v="0"/>
    <x v="12"/>
    <n v="26.463882565600102"/>
    <n v="9659.3171364440404"/>
    <n v="34773.541691198501"/>
  </r>
  <r>
    <x v="0"/>
    <x v="1"/>
    <x v="7"/>
    <x v="18"/>
    <s v="SE4_MAL"/>
    <x v="6"/>
    <s v="GHOB_WOODCHIPS"/>
    <x v="0"/>
    <x v="0"/>
    <n v="27.552102495440899"/>
    <n v="10056.517410835901"/>
    <n v="36203.462679009397"/>
  </r>
  <r>
    <x v="0"/>
    <x v="1"/>
    <x v="7"/>
    <x v="18"/>
    <s v="SE4_MAL"/>
    <x v="6"/>
    <s v="GHOB_WOODCHIPS"/>
    <x v="0"/>
    <x v="1"/>
    <n v="31.569125789006399"/>
    <n v="11522.730912987299"/>
    <n v="41481.831286754401"/>
  </r>
  <r>
    <x v="0"/>
    <x v="1"/>
    <x v="7"/>
    <x v="18"/>
    <s v="SE4_MAL"/>
    <x v="6"/>
    <s v="GHOB_WOODCHIPS"/>
    <x v="0"/>
    <x v="2"/>
    <n v="51.885592295465102"/>
    <n v="18938.2411878448"/>
    <n v="68177.668276241195"/>
  </r>
  <r>
    <x v="0"/>
    <x v="1"/>
    <x v="7"/>
    <x v="18"/>
    <s v="SE4_MAL"/>
    <x v="6"/>
    <s v="GHOB_WOODCHIPS"/>
    <x v="0"/>
    <x v="16"/>
    <n v="70"/>
    <n v="25550"/>
    <n v="91980"/>
  </r>
  <r>
    <x v="0"/>
    <x v="1"/>
    <x v="7"/>
    <x v="18"/>
    <s v="SE4_MAL"/>
    <x v="6"/>
    <s v="GHOB_WOODCHIPS"/>
    <x v="0"/>
    <x v="5"/>
    <n v="70"/>
    <n v="25550"/>
    <n v="91980"/>
  </r>
  <r>
    <x v="0"/>
    <x v="1"/>
    <x v="7"/>
    <x v="18"/>
    <s v="SE4_MAL"/>
    <x v="6"/>
    <s v="GHOB_WOODCHIPS"/>
    <x v="0"/>
    <x v="6"/>
    <n v="70"/>
    <n v="25550"/>
    <n v="91980"/>
  </r>
  <r>
    <x v="0"/>
    <x v="1"/>
    <x v="7"/>
    <x v="18"/>
    <s v="SE4_MAL"/>
    <x v="6"/>
    <s v="GHOB_WOODCHIPS"/>
    <x v="0"/>
    <x v="17"/>
    <n v="70"/>
    <n v="25550"/>
    <n v="91980"/>
  </r>
  <r>
    <x v="0"/>
    <x v="1"/>
    <x v="7"/>
    <x v="18"/>
    <s v="SE4_MAL"/>
    <x v="6"/>
    <s v="GHOB_WOODCHIPS"/>
    <x v="0"/>
    <x v="7"/>
    <n v="70"/>
    <n v="25550"/>
    <n v="91980"/>
  </r>
  <r>
    <x v="0"/>
    <x v="1"/>
    <x v="7"/>
    <x v="18"/>
    <s v="SE4_MAL"/>
    <x v="6"/>
    <s v="GHOB_WOODCHIPS"/>
    <x v="0"/>
    <x v="9"/>
    <n v="63.919696583949502"/>
    <n v="23330.689253141602"/>
    <n v="83990.481311309704"/>
  </r>
  <r>
    <x v="0"/>
    <x v="1"/>
    <x v="7"/>
    <x v="18"/>
    <s v="SE4_MAL"/>
    <x v="6"/>
    <s v="GHOB_WOODCHIPS"/>
    <x v="0"/>
    <x v="18"/>
    <n v="58.480861077094801"/>
    <n v="21345.5142931396"/>
    <n v="76843.851455302603"/>
  </r>
  <r>
    <x v="0"/>
    <x v="1"/>
    <x v="7"/>
    <x v="18"/>
    <s v="SE4_MAL"/>
    <x v="6"/>
    <s v="GHOB_WOODCHIPS"/>
    <x v="0"/>
    <x v="19"/>
    <n v="49.200824798364401"/>
    <n v="17958.301051402999"/>
    <n v="64649.883785050799"/>
  </r>
  <r>
    <x v="0"/>
    <x v="1"/>
    <x v="7"/>
    <x v="18"/>
    <s v="SE4_MAL"/>
    <x v="6"/>
    <s v="GHOB_WOODCHIPS"/>
    <x v="0"/>
    <x v="20"/>
    <n v="36.990970378599201"/>
    <n v="13501.7041881887"/>
    <n v="48606.135077479303"/>
  </r>
  <r>
    <x v="0"/>
    <x v="1"/>
    <x v="7"/>
    <x v="18"/>
    <s v="SE4_MAL"/>
    <x v="6"/>
    <s v="GHOB_WOODCHIPS"/>
    <x v="0"/>
    <x v="10"/>
    <n v="25.912513294624201"/>
    <n v="9458.0673525378406"/>
    <n v="34049.042469136199"/>
  </r>
  <r>
    <x v="0"/>
    <x v="1"/>
    <x v="7"/>
    <x v="18"/>
    <s v="SE4_MAL"/>
    <x v="6"/>
    <s v="GHOB_WOODCHIPS"/>
    <x v="0"/>
    <x v="22"/>
    <n v="2.2562692403884501"/>
    <n v="823.538272741784"/>
    <n v="2964.7377818704199"/>
  </r>
  <r>
    <x v="0"/>
    <x v="1"/>
    <x v="7"/>
    <x v="18"/>
    <s v="SE4_OTHER"/>
    <x v="2"/>
    <s v="GBPR_MUNIWASTE_19"/>
    <x v="0"/>
    <x v="11"/>
    <n v="60.738665158852299"/>
    <n v="22169.612782981101"/>
    <n v="79810.606018731996"/>
  </r>
  <r>
    <x v="0"/>
    <x v="1"/>
    <x v="7"/>
    <x v="18"/>
    <s v="SE4_OTHER"/>
    <x v="2"/>
    <s v="GBPR_MUNIWASTE_19"/>
    <x v="0"/>
    <x v="21"/>
    <n v="60.738665158852299"/>
    <n v="22169.612782981101"/>
    <n v="79810.606018731996"/>
  </r>
  <r>
    <x v="0"/>
    <x v="1"/>
    <x v="7"/>
    <x v="18"/>
    <s v="SE4_OTHER"/>
    <x v="2"/>
    <s v="GBPR_MUNIWASTE_19"/>
    <x v="0"/>
    <x v="12"/>
    <n v="60.738665158852299"/>
    <n v="22169.612782981101"/>
    <n v="79810.606018731996"/>
  </r>
  <r>
    <x v="0"/>
    <x v="1"/>
    <x v="7"/>
    <x v="18"/>
    <s v="SE4_OTHER"/>
    <x v="2"/>
    <s v="GBPR_MUNIWASTE_19"/>
    <x v="0"/>
    <x v="0"/>
    <n v="60.738665158852299"/>
    <n v="22169.612782981101"/>
    <n v="79810.606018731996"/>
  </r>
  <r>
    <x v="0"/>
    <x v="1"/>
    <x v="7"/>
    <x v="18"/>
    <s v="SE4_OTHER"/>
    <x v="2"/>
    <s v="GBPR_MUNIWASTE_19"/>
    <x v="0"/>
    <x v="1"/>
    <n v="60.738665158852299"/>
    <n v="22169.612782981101"/>
    <n v="79810.606018731996"/>
  </r>
  <r>
    <x v="0"/>
    <x v="1"/>
    <x v="7"/>
    <x v="18"/>
    <s v="SE4_OTHER"/>
    <x v="2"/>
    <s v="GBPR_MUNIWASTE_19"/>
    <x v="0"/>
    <x v="2"/>
    <n v="60.738665158852299"/>
    <n v="22169.612782981101"/>
    <n v="79810.606018731996"/>
  </r>
  <r>
    <x v="0"/>
    <x v="1"/>
    <x v="7"/>
    <x v="18"/>
    <s v="SE4_OTHER"/>
    <x v="2"/>
    <s v="GBPR_MUNIWASTE_19"/>
    <x v="0"/>
    <x v="13"/>
    <n v="60.738665158852299"/>
    <n v="22169.612782981101"/>
    <n v="79810.606018731996"/>
  </r>
  <r>
    <x v="0"/>
    <x v="1"/>
    <x v="7"/>
    <x v="18"/>
    <s v="SE4_OTHER"/>
    <x v="2"/>
    <s v="GBPR_MUNIWASTE_19"/>
    <x v="0"/>
    <x v="14"/>
    <n v="60.738665158852299"/>
    <n v="22169.612782981101"/>
    <n v="79810.606018731996"/>
  </r>
  <r>
    <x v="0"/>
    <x v="1"/>
    <x v="7"/>
    <x v="18"/>
    <s v="SE4_OTHER"/>
    <x v="2"/>
    <s v="GBPR_MUNIWASTE_19"/>
    <x v="0"/>
    <x v="15"/>
    <n v="60.738665158852299"/>
    <n v="22169.612782981101"/>
    <n v="79810.606018731996"/>
  </r>
  <r>
    <x v="0"/>
    <x v="1"/>
    <x v="7"/>
    <x v="18"/>
    <s v="SE4_OTHER"/>
    <x v="2"/>
    <s v="GBPR_MUNIWASTE_19"/>
    <x v="0"/>
    <x v="3"/>
    <n v="60.738665158852299"/>
    <n v="22169.612782981101"/>
    <n v="79810.606018731996"/>
  </r>
  <r>
    <x v="0"/>
    <x v="1"/>
    <x v="7"/>
    <x v="18"/>
    <s v="SE4_OTHER"/>
    <x v="2"/>
    <s v="GBPR_MUNIWASTE_19"/>
    <x v="0"/>
    <x v="4"/>
    <n v="60.738665158852299"/>
    <n v="22169.612782981101"/>
    <n v="79810.606018731996"/>
  </r>
  <r>
    <x v="0"/>
    <x v="1"/>
    <x v="7"/>
    <x v="18"/>
    <s v="SE4_OTHER"/>
    <x v="2"/>
    <s v="GBPR_MUNIWASTE_19"/>
    <x v="0"/>
    <x v="16"/>
    <n v="60.738665158852299"/>
    <n v="22169.612782981101"/>
    <n v="79810.606018731996"/>
  </r>
  <r>
    <x v="0"/>
    <x v="1"/>
    <x v="7"/>
    <x v="18"/>
    <s v="SE4_OTHER"/>
    <x v="2"/>
    <s v="GBPR_MUNIWASTE_19"/>
    <x v="0"/>
    <x v="5"/>
    <n v="60.738665158852299"/>
    <n v="22169.612782981101"/>
    <n v="79810.606018731996"/>
  </r>
  <r>
    <x v="0"/>
    <x v="1"/>
    <x v="7"/>
    <x v="18"/>
    <s v="SE4_OTHER"/>
    <x v="2"/>
    <s v="GBPR_MUNIWASTE_19"/>
    <x v="0"/>
    <x v="6"/>
    <n v="60.738665158852299"/>
    <n v="22169.612782981101"/>
    <n v="79810.606018731996"/>
  </r>
  <r>
    <x v="0"/>
    <x v="1"/>
    <x v="7"/>
    <x v="18"/>
    <s v="SE4_OTHER"/>
    <x v="2"/>
    <s v="GBPR_MUNIWASTE_19"/>
    <x v="0"/>
    <x v="17"/>
    <n v="60.738665158852299"/>
    <n v="22169.612782981101"/>
    <n v="79810.606018731996"/>
  </r>
  <r>
    <x v="0"/>
    <x v="1"/>
    <x v="7"/>
    <x v="18"/>
    <s v="SE4_OTHER"/>
    <x v="2"/>
    <s v="GBPR_MUNIWASTE_19"/>
    <x v="0"/>
    <x v="7"/>
    <n v="60.738665158852299"/>
    <n v="22169.612782981101"/>
    <n v="79810.606018731996"/>
  </r>
  <r>
    <x v="0"/>
    <x v="1"/>
    <x v="7"/>
    <x v="18"/>
    <s v="SE4_OTHER"/>
    <x v="2"/>
    <s v="GBPR_MUNIWASTE_19"/>
    <x v="0"/>
    <x v="23"/>
    <n v="60.738665158852299"/>
    <n v="22169.612782981101"/>
    <n v="79810.606018731996"/>
  </r>
  <r>
    <x v="0"/>
    <x v="1"/>
    <x v="7"/>
    <x v="18"/>
    <s v="SE4_OTHER"/>
    <x v="2"/>
    <s v="GBPR_MUNIWASTE_19"/>
    <x v="0"/>
    <x v="8"/>
    <n v="60.738665158852299"/>
    <n v="22169.612782981101"/>
    <n v="79810.606018731996"/>
  </r>
  <r>
    <x v="0"/>
    <x v="1"/>
    <x v="7"/>
    <x v="18"/>
    <s v="SE4_OTHER"/>
    <x v="2"/>
    <s v="GBPR_MUNIWASTE_19"/>
    <x v="0"/>
    <x v="9"/>
    <n v="60.738665158852299"/>
    <n v="22169.612782981101"/>
    <n v="79810.606018731996"/>
  </r>
  <r>
    <x v="0"/>
    <x v="1"/>
    <x v="7"/>
    <x v="18"/>
    <s v="SE4_OTHER"/>
    <x v="2"/>
    <s v="GBPR_MUNIWASTE_19"/>
    <x v="0"/>
    <x v="18"/>
    <n v="60.738665158852299"/>
    <n v="22169.612782981101"/>
    <n v="79810.606018731996"/>
  </r>
  <r>
    <x v="0"/>
    <x v="1"/>
    <x v="7"/>
    <x v="18"/>
    <s v="SE4_OTHER"/>
    <x v="2"/>
    <s v="GBPR_MUNIWASTE_19"/>
    <x v="0"/>
    <x v="19"/>
    <n v="60.738665158852299"/>
    <n v="22169.612782981101"/>
    <n v="79810.606018731996"/>
  </r>
  <r>
    <x v="0"/>
    <x v="1"/>
    <x v="7"/>
    <x v="18"/>
    <s v="SE4_OTHER"/>
    <x v="2"/>
    <s v="GBPR_MUNIWASTE_19"/>
    <x v="0"/>
    <x v="20"/>
    <n v="60.738665158852299"/>
    <n v="22169.612782981101"/>
    <n v="79810.606018731996"/>
  </r>
  <r>
    <x v="0"/>
    <x v="1"/>
    <x v="7"/>
    <x v="18"/>
    <s v="SE4_OTHER"/>
    <x v="2"/>
    <s v="GBPR_MUNIWASTE_19"/>
    <x v="0"/>
    <x v="10"/>
    <n v="60.738665158852299"/>
    <n v="22169.612782981101"/>
    <n v="79810.606018731996"/>
  </r>
  <r>
    <x v="0"/>
    <x v="1"/>
    <x v="7"/>
    <x v="18"/>
    <s v="SE4_OTHER"/>
    <x v="2"/>
    <s v="GBPR_MUNIWASTE_19"/>
    <x v="0"/>
    <x v="22"/>
    <n v="30.939866568452999"/>
    <n v="11293.051297485399"/>
    <n v="40654.984670947299"/>
  </r>
  <r>
    <x v="0"/>
    <x v="1"/>
    <x v="7"/>
    <x v="18"/>
    <s v="SE4_OTHER"/>
    <x v="2"/>
    <s v="GHOB_MUNIWASTE"/>
    <x v="0"/>
    <x v="11"/>
    <n v="13.1573720485134"/>
    <n v="4802.4407977073997"/>
    <n v="17288.786871746699"/>
  </r>
  <r>
    <x v="0"/>
    <x v="1"/>
    <x v="7"/>
    <x v="18"/>
    <s v="SE4_OTHER"/>
    <x v="2"/>
    <s v="GHOB_MUNIWASTE"/>
    <x v="0"/>
    <x v="21"/>
    <n v="13.1573720485134"/>
    <n v="4802.4407977073997"/>
    <n v="17288.786871746699"/>
  </r>
  <r>
    <x v="0"/>
    <x v="1"/>
    <x v="7"/>
    <x v="18"/>
    <s v="SE4_OTHER"/>
    <x v="2"/>
    <s v="GHOB_MUNIWASTE"/>
    <x v="0"/>
    <x v="12"/>
    <n v="13.1573720485134"/>
    <n v="4802.4407977073997"/>
    <n v="17288.786871746699"/>
  </r>
  <r>
    <x v="0"/>
    <x v="1"/>
    <x v="7"/>
    <x v="18"/>
    <s v="SE4_OTHER"/>
    <x v="2"/>
    <s v="GHOB_MUNIWASTE"/>
    <x v="0"/>
    <x v="0"/>
    <n v="13.1573720485134"/>
    <n v="4802.4407977073997"/>
    <n v="17288.786871746699"/>
  </r>
  <r>
    <x v="0"/>
    <x v="1"/>
    <x v="7"/>
    <x v="18"/>
    <s v="SE4_OTHER"/>
    <x v="2"/>
    <s v="GHOB_MUNIWASTE"/>
    <x v="0"/>
    <x v="1"/>
    <n v="13.1573720485134"/>
    <n v="4802.4407977073997"/>
    <n v="17288.786871746699"/>
  </r>
  <r>
    <x v="0"/>
    <x v="1"/>
    <x v="7"/>
    <x v="18"/>
    <s v="SE4_OTHER"/>
    <x v="2"/>
    <s v="GHOB_MUNIWASTE"/>
    <x v="0"/>
    <x v="2"/>
    <n v="13.1573720485134"/>
    <n v="4802.4407977073997"/>
    <n v="17288.786871746699"/>
  </r>
  <r>
    <x v="0"/>
    <x v="1"/>
    <x v="7"/>
    <x v="18"/>
    <s v="SE4_OTHER"/>
    <x v="2"/>
    <s v="GHOB_MUNIWASTE"/>
    <x v="0"/>
    <x v="13"/>
    <n v="13.1573720485134"/>
    <n v="4802.4407977073997"/>
    <n v="17288.786871746699"/>
  </r>
  <r>
    <x v="0"/>
    <x v="1"/>
    <x v="7"/>
    <x v="18"/>
    <s v="SE4_OTHER"/>
    <x v="2"/>
    <s v="GHOB_MUNIWASTE"/>
    <x v="0"/>
    <x v="14"/>
    <n v="13.1573720485134"/>
    <n v="4802.4407977073997"/>
    <n v="17288.786871746699"/>
  </r>
  <r>
    <x v="0"/>
    <x v="1"/>
    <x v="7"/>
    <x v="18"/>
    <s v="SE4_OTHER"/>
    <x v="2"/>
    <s v="GHOB_MUNIWASTE"/>
    <x v="0"/>
    <x v="15"/>
    <n v="13.1573720485134"/>
    <n v="4802.4407977073997"/>
    <n v="17288.786871746699"/>
  </r>
  <r>
    <x v="0"/>
    <x v="1"/>
    <x v="7"/>
    <x v="18"/>
    <s v="SE4_OTHER"/>
    <x v="2"/>
    <s v="GHOB_MUNIWASTE"/>
    <x v="0"/>
    <x v="3"/>
    <n v="13.1573720485134"/>
    <n v="4802.4407977073997"/>
    <n v="17288.786871746699"/>
  </r>
  <r>
    <x v="0"/>
    <x v="1"/>
    <x v="7"/>
    <x v="18"/>
    <s v="SE4_OTHER"/>
    <x v="2"/>
    <s v="GHOB_MUNIWASTE"/>
    <x v="0"/>
    <x v="4"/>
    <n v="13.1573720485134"/>
    <n v="4802.4407977073997"/>
    <n v="17288.786871746699"/>
  </r>
  <r>
    <x v="0"/>
    <x v="1"/>
    <x v="7"/>
    <x v="18"/>
    <s v="SE4_OTHER"/>
    <x v="2"/>
    <s v="GHOB_MUNIWASTE"/>
    <x v="0"/>
    <x v="16"/>
    <n v="13.1573720485134"/>
    <n v="4802.4407977073997"/>
    <n v="17288.786871746699"/>
  </r>
  <r>
    <x v="0"/>
    <x v="1"/>
    <x v="7"/>
    <x v="18"/>
    <s v="SE4_OTHER"/>
    <x v="2"/>
    <s v="GHOB_MUNIWASTE"/>
    <x v="0"/>
    <x v="5"/>
    <n v="13.1573720485134"/>
    <n v="4802.4407977073997"/>
    <n v="17288.786871746699"/>
  </r>
  <r>
    <x v="0"/>
    <x v="1"/>
    <x v="7"/>
    <x v="18"/>
    <s v="SE4_OTHER"/>
    <x v="2"/>
    <s v="GHOB_MUNIWASTE"/>
    <x v="0"/>
    <x v="6"/>
    <n v="13.1573720485134"/>
    <n v="4802.4407977073997"/>
    <n v="17288.786871746699"/>
  </r>
  <r>
    <x v="0"/>
    <x v="1"/>
    <x v="7"/>
    <x v="18"/>
    <s v="SE4_OTHER"/>
    <x v="2"/>
    <s v="GHOB_MUNIWASTE"/>
    <x v="0"/>
    <x v="17"/>
    <n v="13.1573720485134"/>
    <n v="4802.4407977073997"/>
    <n v="17288.786871746699"/>
  </r>
  <r>
    <x v="0"/>
    <x v="1"/>
    <x v="7"/>
    <x v="18"/>
    <s v="SE4_OTHER"/>
    <x v="2"/>
    <s v="GHOB_MUNIWASTE"/>
    <x v="0"/>
    <x v="7"/>
    <n v="13.1573720485134"/>
    <n v="4802.4407977073997"/>
    <n v="17288.786871746699"/>
  </r>
  <r>
    <x v="0"/>
    <x v="1"/>
    <x v="7"/>
    <x v="18"/>
    <s v="SE4_OTHER"/>
    <x v="2"/>
    <s v="GHOB_MUNIWASTE"/>
    <x v="0"/>
    <x v="23"/>
    <n v="13.1573720485134"/>
    <n v="4802.4407977073997"/>
    <n v="17288.786871746699"/>
  </r>
  <r>
    <x v="0"/>
    <x v="1"/>
    <x v="7"/>
    <x v="18"/>
    <s v="SE4_OTHER"/>
    <x v="2"/>
    <s v="GHOB_MUNIWASTE"/>
    <x v="0"/>
    <x v="8"/>
    <n v="13.1573720485134"/>
    <n v="4802.4407977073997"/>
    <n v="17288.786871746699"/>
  </r>
  <r>
    <x v="0"/>
    <x v="1"/>
    <x v="7"/>
    <x v="18"/>
    <s v="SE4_OTHER"/>
    <x v="2"/>
    <s v="GHOB_MUNIWASTE"/>
    <x v="0"/>
    <x v="9"/>
    <n v="13.1573720485134"/>
    <n v="4802.4407977073997"/>
    <n v="17288.786871746699"/>
  </r>
  <r>
    <x v="0"/>
    <x v="1"/>
    <x v="7"/>
    <x v="18"/>
    <s v="SE4_OTHER"/>
    <x v="2"/>
    <s v="GHOB_MUNIWASTE"/>
    <x v="0"/>
    <x v="18"/>
    <n v="13.1573720485134"/>
    <n v="4802.4407977073997"/>
    <n v="17288.786871746699"/>
  </r>
  <r>
    <x v="0"/>
    <x v="1"/>
    <x v="7"/>
    <x v="18"/>
    <s v="SE4_OTHER"/>
    <x v="2"/>
    <s v="GHOB_MUNIWASTE"/>
    <x v="0"/>
    <x v="19"/>
    <n v="13.1573720485134"/>
    <n v="4802.4407977073997"/>
    <n v="17288.786871746699"/>
  </r>
  <r>
    <x v="0"/>
    <x v="1"/>
    <x v="7"/>
    <x v="18"/>
    <s v="SE4_OTHER"/>
    <x v="2"/>
    <s v="GHOB_MUNIWASTE"/>
    <x v="0"/>
    <x v="20"/>
    <n v="13.1573720485134"/>
    <n v="4802.4407977073997"/>
    <n v="17288.786871746699"/>
  </r>
  <r>
    <x v="0"/>
    <x v="1"/>
    <x v="7"/>
    <x v="18"/>
    <s v="SE4_OTHER"/>
    <x v="2"/>
    <s v="GHOB_MUNIWASTE"/>
    <x v="0"/>
    <x v="10"/>
    <n v="13.1573720485134"/>
    <n v="4802.4407977073997"/>
    <n v="17288.786871746699"/>
  </r>
  <r>
    <x v="0"/>
    <x v="1"/>
    <x v="7"/>
    <x v="18"/>
    <s v="SE4_OTHER"/>
    <x v="2"/>
    <s v="GHOB_MUNIWASTE"/>
    <x v="0"/>
    <x v="22"/>
    <n v="13.1573720485134"/>
    <n v="4802.4407977073997"/>
    <n v="17288.786871746699"/>
  </r>
  <r>
    <x v="0"/>
    <x v="1"/>
    <x v="7"/>
    <x v="18"/>
    <s v="SE4_OTHER"/>
    <x v="18"/>
    <s v="GHOB_RECYCLEDWOOD"/>
    <x v="0"/>
    <x v="14"/>
    <n v="10.177206587795199"/>
    <n v="3714.68040454523"/>
    <n v="13372.849456362799"/>
  </r>
  <r>
    <x v="0"/>
    <x v="1"/>
    <x v="7"/>
    <x v="18"/>
    <s v="SE4_OTHER"/>
    <x v="18"/>
    <s v="GHOB_RECYCLEDWOOD"/>
    <x v="0"/>
    <x v="15"/>
    <n v="11.7579334747349"/>
    <n v="4291.6457182782297"/>
    <n v="15449.9245858016"/>
  </r>
  <r>
    <x v="0"/>
    <x v="1"/>
    <x v="7"/>
    <x v="18"/>
    <s v="SE4_OTHER"/>
    <x v="18"/>
    <s v="GHOB_RECYCLEDWOOD"/>
    <x v="0"/>
    <x v="16"/>
    <n v="17.976417859421399"/>
    <n v="6561.39251868881"/>
    <n v="23621.013067279699"/>
  </r>
  <r>
    <x v="0"/>
    <x v="1"/>
    <x v="7"/>
    <x v="18"/>
    <s v="SE4_OTHER"/>
    <x v="3"/>
    <s v="GHOB_WASTEHEAT"/>
    <x v="0"/>
    <x v="11"/>
    <n v="54.953067765567503"/>
    <n v="20057.869734432199"/>
    <n v="72208.331043955797"/>
  </r>
  <r>
    <x v="0"/>
    <x v="1"/>
    <x v="7"/>
    <x v="18"/>
    <s v="SE4_OTHER"/>
    <x v="3"/>
    <s v="GHOB_WASTEHEAT"/>
    <x v="0"/>
    <x v="21"/>
    <n v="54.953067765567503"/>
    <n v="20057.869734432199"/>
    <n v="72208.331043955797"/>
  </r>
  <r>
    <x v="0"/>
    <x v="1"/>
    <x v="7"/>
    <x v="18"/>
    <s v="SE4_OTHER"/>
    <x v="3"/>
    <s v="GHOB_WASTEHEAT"/>
    <x v="0"/>
    <x v="12"/>
    <n v="54.953067765567503"/>
    <n v="20057.869734432199"/>
    <n v="72208.331043955797"/>
  </r>
  <r>
    <x v="0"/>
    <x v="1"/>
    <x v="7"/>
    <x v="18"/>
    <s v="SE4_OTHER"/>
    <x v="3"/>
    <s v="GHOB_WASTEHEAT"/>
    <x v="0"/>
    <x v="0"/>
    <n v="54.953067765567503"/>
    <n v="20057.869734432199"/>
    <n v="72208.331043955797"/>
  </r>
  <r>
    <x v="0"/>
    <x v="1"/>
    <x v="7"/>
    <x v="18"/>
    <s v="SE4_OTHER"/>
    <x v="3"/>
    <s v="GHOB_WASTEHEAT"/>
    <x v="0"/>
    <x v="1"/>
    <n v="54.953067765567503"/>
    <n v="20057.869734432199"/>
    <n v="72208.331043955797"/>
  </r>
  <r>
    <x v="0"/>
    <x v="1"/>
    <x v="7"/>
    <x v="18"/>
    <s v="SE4_OTHER"/>
    <x v="3"/>
    <s v="GHOB_WASTEHEAT"/>
    <x v="0"/>
    <x v="2"/>
    <n v="54.953067765567503"/>
    <n v="20057.869734432199"/>
    <n v="72208.331043955797"/>
  </r>
  <r>
    <x v="0"/>
    <x v="1"/>
    <x v="7"/>
    <x v="18"/>
    <s v="SE4_OTHER"/>
    <x v="3"/>
    <s v="GHOB_WASTEHEAT"/>
    <x v="0"/>
    <x v="13"/>
    <n v="54.953067765567503"/>
    <n v="20057.869734432199"/>
    <n v="72208.331043955797"/>
  </r>
  <r>
    <x v="0"/>
    <x v="1"/>
    <x v="7"/>
    <x v="18"/>
    <s v="SE4_OTHER"/>
    <x v="3"/>
    <s v="GHOB_WASTEHEAT"/>
    <x v="0"/>
    <x v="14"/>
    <n v="54.953067765567503"/>
    <n v="20057.869734432199"/>
    <n v="72208.331043955797"/>
  </r>
  <r>
    <x v="0"/>
    <x v="1"/>
    <x v="7"/>
    <x v="18"/>
    <s v="SE4_OTHER"/>
    <x v="3"/>
    <s v="GHOB_WASTEHEAT"/>
    <x v="0"/>
    <x v="15"/>
    <n v="54.953067765567503"/>
    <n v="20057.869734432199"/>
    <n v="72208.331043955797"/>
  </r>
  <r>
    <x v="0"/>
    <x v="1"/>
    <x v="7"/>
    <x v="18"/>
    <s v="SE4_OTHER"/>
    <x v="3"/>
    <s v="GHOB_WASTEHEAT"/>
    <x v="0"/>
    <x v="3"/>
    <n v="54.953067765567503"/>
    <n v="20057.869734432199"/>
    <n v="72208.331043955797"/>
  </r>
  <r>
    <x v="0"/>
    <x v="1"/>
    <x v="7"/>
    <x v="18"/>
    <s v="SE4_OTHER"/>
    <x v="3"/>
    <s v="GHOB_WASTEHEAT"/>
    <x v="0"/>
    <x v="4"/>
    <n v="54.953067765567503"/>
    <n v="20057.869734432199"/>
    <n v="72208.331043955797"/>
  </r>
  <r>
    <x v="0"/>
    <x v="1"/>
    <x v="7"/>
    <x v="18"/>
    <s v="SE4_OTHER"/>
    <x v="3"/>
    <s v="GHOB_WASTEHEAT"/>
    <x v="0"/>
    <x v="16"/>
    <n v="54.953067765567503"/>
    <n v="20057.869734432199"/>
    <n v="72208.331043955797"/>
  </r>
  <r>
    <x v="0"/>
    <x v="1"/>
    <x v="7"/>
    <x v="18"/>
    <s v="SE4_OTHER"/>
    <x v="3"/>
    <s v="GHOB_WASTEHEAT"/>
    <x v="0"/>
    <x v="5"/>
    <n v="54.953067765567503"/>
    <n v="20057.869734432199"/>
    <n v="72208.331043955797"/>
  </r>
  <r>
    <x v="0"/>
    <x v="1"/>
    <x v="7"/>
    <x v="18"/>
    <s v="SE4_OTHER"/>
    <x v="3"/>
    <s v="GHOB_WASTEHEAT"/>
    <x v="0"/>
    <x v="6"/>
    <n v="54.953067765567503"/>
    <n v="20057.869734432199"/>
    <n v="72208.331043955797"/>
  </r>
  <r>
    <x v="0"/>
    <x v="1"/>
    <x v="7"/>
    <x v="18"/>
    <s v="SE4_OTHER"/>
    <x v="3"/>
    <s v="GHOB_WASTEHEAT"/>
    <x v="0"/>
    <x v="17"/>
    <n v="54.953067765567503"/>
    <n v="20057.869734432199"/>
    <n v="72208.331043955797"/>
  </r>
  <r>
    <x v="0"/>
    <x v="1"/>
    <x v="7"/>
    <x v="18"/>
    <s v="SE4_OTHER"/>
    <x v="3"/>
    <s v="GHOB_WASTEHEAT"/>
    <x v="0"/>
    <x v="7"/>
    <n v="54.953067765567503"/>
    <n v="20057.869734432199"/>
    <n v="72208.331043955797"/>
  </r>
  <r>
    <x v="0"/>
    <x v="1"/>
    <x v="7"/>
    <x v="18"/>
    <s v="SE4_OTHER"/>
    <x v="3"/>
    <s v="GHOB_WASTEHEAT"/>
    <x v="0"/>
    <x v="23"/>
    <n v="54.953067765567503"/>
    <n v="20057.869734432199"/>
    <n v="72208.331043955797"/>
  </r>
  <r>
    <x v="0"/>
    <x v="1"/>
    <x v="7"/>
    <x v="18"/>
    <s v="SE4_OTHER"/>
    <x v="3"/>
    <s v="GHOB_WASTEHEAT"/>
    <x v="0"/>
    <x v="8"/>
    <n v="54.953067765567503"/>
    <n v="20057.869734432199"/>
    <n v="72208.331043955797"/>
  </r>
  <r>
    <x v="0"/>
    <x v="1"/>
    <x v="7"/>
    <x v="18"/>
    <s v="SE4_OTHER"/>
    <x v="3"/>
    <s v="GHOB_WASTEHEAT"/>
    <x v="0"/>
    <x v="9"/>
    <n v="54.953067765567503"/>
    <n v="20057.869734432199"/>
    <n v="72208.331043955797"/>
  </r>
  <r>
    <x v="0"/>
    <x v="1"/>
    <x v="7"/>
    <x v="18"/>
    <s v="SE4_OTHER"/>
    <x v="3"/>
    <s v="GHOB_WASTEHEAT"/>
    <x v="0"/>
    <x v="18"/>
    <n v="54.953067765567503"/>
    <n v="20057.869734432199"/>
    <n v="72208.331043955797"/>
  </r>
  <r>
    <x v="0"/>
    <x v="1"/>
    <x v="7"/>
    <x v="18"/>
    <s v="SE4_OTHER"/>
    <x v="3"/>
    <s v="GHOB_WASTEHEAT"/>
    <x v="0"/>
    <x v="19"/>
    <n v="54.953067765567503"/>
    <n v="20057.869734432199"/>
    <n v="72208.331043955797"/>
  </r>
  <r>
    <x v="0"/>
    <x v="1"/>
    <x v="7"/>
    <x v="18"/>
    <s v="SE4_OTHER"/>
    <x v="3"/>
    <s v="GHOB_WASTEHEAT"/>
    <x v="0"/>
    <x v="20"/>
    <n v="54.953067765567503"/>
    <n v="20057.869734432199"/>
    <n v="72208.331043955797"/>
  </r>
  <r>
    <x v="0"/>
    <x v="1"/>
    <x v="7"/>
    <x v="18"/>
    <s v="SE4_OTHER"/>
    <x v="3"/>
    <s v="GHOB_WASTEHEAT"/>
    <x v="0"/>
    <x v="10"/>
    <n v="54.953067765567503"/>
    <n v="20057.869734432199"/>
    <n v="72208.331043955797"/>
  </r>
  <r>
    <x v="0"/>
    <x v="1"/>
    <x v="7"/>
    <x v="18"/>
    <s v="SE4_OTHER"/>
    <x v="3"/>
    <s v="GHOB_WASTEHEAT"/>
    <x v="0"/>
    <x v="22"/>
    <n v="54.953067765567503"/>
    <n v="20057.869734432199"/>
    <n v="72208.331043955797"/>
  </r>
  <r>
    <x v="0"/>
    <x v="1"/>
    <x v="7"/>
    <x v="18"/>
    <s v="SE4_OTHER"/>
    <x v="6"/>
    <s v="GBPR_WOODCHIPS"/>
    <x v="0"/>
    <x v="13"/>
    <n v="25.589285206471899"/>
    <n v="9340.0891003622401"/>
    <n v="33624.320761304101"/>
  </r>
  <r>
    <x v="0"/>
    <x v="1"/>
    <x v="7"/>
    <x v="18"/>
    <s v="SE4_OTHER"/>
    <x v="6"/>
    <s v="GBPR_WOODCHIPS"/>
    <x v="0"/>
    <x v="14"/>
    <n v="61.090407969911801"/>
    <n v="22297.998909017799"/>
    <n v="80272.796072464203"/>
  </r>
  <r>
    <x v="0"/>
    <x v="1"/>
    <x v="7"/>
    <x v="18"/>
    <s v="SE4_OTHER"/>
    <x v="6"/>
    <s v="GBPR_WOODCHIPS"/>
    <x v="0"/>
    <x v="15"/>
    <n v="61.090407969911801"/>
    <n v="22297.998909017799"/>
    <n v="80272.796072464203"/>
  </r>
  <r>
    <x v="0"/>
    <x v="1"/>
    <x v="7"/>
    <x v="18"/>
    <s v="SE4_OTHER"/>
    <x v="6"/>
    <s v="GBPR_WOODCHIPS"/>
    <x v="0"/>
    <x v="3"/>
    <n v="55.377819021727397"/>
    <n v="20212.903942930501"/>
    <n v="72766.454194549806"/>
  </r>
  <r>
    <x v="0"/>
    <x v="1"/>
    <x v="7"/>
    <x v="18"/>
    <s v="SE4_OTHER"/>
    <x v="6"/>
    <s v="GBPR_WOODCHIPS"/>
    <x v="0"/>
    <x v="4"/>
    <n v="39.942949962174303"/>
    <n v="14579.1767361936"/>
    <n v="52485.036250297097"/>
  </r>
  <r>
    <x v="0"/>
    <x v="1"/>
    <x v="7"/>
    <x v="18"/>
    <s v="SE4_OTHER"/>
    <x v="8"/>
    <s v="GBPR_WOODWASTE_36"/>
    <x v="0"/>
    <x v="11"/>
    <n v="194.306363105663"/>
    <n v="70921.822533566898"/>
    <n v="255318.56112084101"/>
  </r>
  <r>
    <x v="0"/>
    <x v="1"/>
    <x v="7"/>
    <x v="18"/>
    <s v="SE4_OTHER"/>
    <x v="8"/>
    <s v="GBPR_WOODWASTE_36"/>
    <x v="0"/>
    <x v="21"/>
    <n v="194.306363105663"/>
    <n v="70921.822533566898"/>
    <n v="255318.56112084101"/>
  </r>
  <r>
    <x v="0"/>
    <x v="1"/>
    <x v="7"/>
    <x v="18"/>
    <s v="SE4_OTHER"/>
    <x v="8"/>
    <s v="GBPR_WOODWASTE_36"/>
    <x v="0"/>
    <x v="12"/>
    <n v="194.306363105663"/>
    <n v="70921.822533566898"/>
    <n v="255318.56112084101"/>
  </r>
  <r>
    <x v="0"/>
    <x v="1"/>
    <x v="7"/>
    <x v="18"/>
    <s v="SE4_OTHER"/>
    <x v="8"/>
    <s v="GBPR_WOODWASTE_36"/>
    <x v="0"/>
    <x v="0"/>
    <n v="194.306363105663"/>
    <n v="70921.822533566898"/>
    <n v="255318.56112084101"/>
  </r>
  <r>
    <x v="0"/>
    <x v="1"/>
    <x v="7"/>
    <x v="18"/>
    <s v="SE4_OTHER"/>
    <x v="8"/>
    <s v="GBPR_WOODWASTE_36"/>
    <x v="0"/>
    <x v="1"/>
    <n v="194.306363105663"/>
    <n v="70921.822533566898"/>
    <n v="255318.56112084101"/>
  </r>
  <r>
    <x v="0"/>
    <x v="1"/>
    <x v="7"/>
    <x v="18"/>
    <s v="SE4_OTHER"/>
    <x v="8"/>
    <s v="GBPR_WOODWASTE_36"/>
    <x v="0"/>
    <x v="2"/>
    <n v="194.306363105663"/>
    <n v="70921.822533566898"/>
    <n v="255318.56112084101"/>
  </r>
  <r>
    <x v="0"/>
    <x v="1"/>
    <x v="7"/>
    <x v="18"/>
    <s v="SE4_OTHER"/>
    <x v="8"/>
    <s v="GBPR_WOODWASTE_36"/>
    <x v="0"/>
    <x v="13"/>
    <n v="194.306363105663"/>
    <n v="70921.822533566898"/>
    <n v="255318.56112084101"/>
  </r>
  <r>
    <x v="0"/>
    <x v="1"/>
    <x v="7"/>
    <x v="18"/>
    <s v="SE4_OTHER"/>
    <x v="8"/>
    <s v="GBPR_WOODWASTE_36"/>
    <x v="0"/>
    <x v="14"/>
    <n v="194.306363105663"/>
    <n v="70921.822533566898"/>
    <n v="255318.56112084101"/>
  </r>
  <r>
    <x v="0"/>
    <x v="1"/>
    <x v="7"/>
    <x v="18"/>
    <s v="SE4_OTHER"/>
    <x v="8"/>
    <s v="GBPR_WOODWASTE_36"/>
    <x v="0"/>
    <x v="15"/>
    <n v="194.306363105663"/>
    <n v="70921.822533566898"/>
    <n v="255318.56112084101"/>
  </r>
  <r>
    <x v="0"/>
    <x v="1"/>
    <x v="7"/>
    <x v="18"/>
    <s v="SE4_OTHER"/>
    <x v="8"/>
    <s v="GBPR_WOODWASTE_36"/>
    <x v="0"/>
    <x v="3"/>
    <n v="194.306363105663"/>
    <n v="70921.822533566898"/>
    <n v="255318.56112084101"/>
  </r>
  <r>
    <x v="0"/>
    <x v="1"/>
    <x v="7"/>
    <x v="18"/>
    <s v="SE4_OTHER"/>
    <x v="8"/>
    <s v="GBPR_WOODWASTE_36"/>
    <x v="0"/>
    <x v="4"/>
    <n v="194.306363105663"/>
    <n v="70921.822533566898"/>
    <n v="255318.56112084101"/>
  </r>
  <r>
    <x v="0"/>
    <x v="1"/>
    <x v="7"/>
    <x v="18"/>
    <s v="SE4_OTHER"/>
    <x v="8"/>
    <s v="GBPR_WOODWASTE_36"/>
    <x v="0"/>
    <x v="16"/>
    <n v="194.306363105663"/>
    <n v="70921.822533566898"/>
    <n v="255318.56112084101"/>
  </r>
  <r>
    <x v="0"/>
    <x v="1"/>
    <x v="7"/>
    <x v="18"/>
    <s v="SE4_OTHER"/>
    <x v="8"/>
    <s v="GBPR_WOODWASTE_36"/>
    <x v="0"/>
    <x v="5"/>
    <n v="194.306363105663"/>
    <n v="70921.822533566898"/>
    <n v="255318.56112084101"/>
  </r>
  <r>
    <x v="0"/>
    <x v="1"/>
    <x v="7"/>
    <x v="18"/>
    <s v="SE4_OTHER"/>
    <x v="8"/>
    <s v="GBPR_WOODWASTE_36"/>
    <x v="0"/>
    <x v="6"/>
    <n v="194.306363105663"/>
    <n v="70921.822533566898"/>
    <n v="255318.56112084101"/>
  </r>
  <r>
    <x v="0"/>
    <x v="1"/>
    <x v="7"/>
    <x v="18"/>
    <s v="SE4_OTHER"/>
    <x v="8"/>
    <s v="GBPR_WOODWASTE_36"/>
    <x v="0"/>
    <x v="17"/>
    <n v="194.306363105663"/>
    <n v="70921.822533566898"/>
    <n v="255318.56112084101"/>
  </r>
  <r>
    <x v="0"/>
    <x v="1"/>
    <x v="7"/>
    <x v="18"/>
    <s v="SE4_OTHER"/>
    <x v="8"/>
    <s v="GBPR_WOODWASTE_36"/>
    <x v="0"/>
    <x v="7"/>
    <n v="194.306363105663"/>
    <n v="70921.822533566898"/>
    <n v="255318.56112084101"/>
  </r>
  <r>
    <x v="0"/>
    <x v="1"/>
    <x v="7"/>
    <x v="18"/>
    <s v="SE4_OTHER"/>
    <x v="8"/>
    <s v="GBPR_WOODWASTE_36"/>
    <x v="0"/>
    <x v="23"/>
    <n v="194.306363105663"/>
    <n v="70921.822533566898"/>
    <n v="255318.56112084101"/>
  </r>
  <r>
    <x v="0"/>
    <x v="1"/>
    <x v="7"/>
    <x v="18"/>
    <s v="SE4_OTHER"/>
    <x v="8"/>
    <s v="GBPR_WOODWASTE_36"/>
    <x v="0"/>
    <x v="8"/>
    <n v="194.306363105663"/>
    <n v="70921.822533566898"/>
    <n v="255318.56112084101"/>
  </r>
  <r>
    <x v="0"/>
    <x v="1"/>
    <x v="7"/>
    <x v="18"/>
    <s v="SE4_OTHER"/>
    <x v="8"/>
    <s v="GBPR_WOODWASTE_36"/>
    <x v="0"/>
    <x v="9"/>
    <n v="194.306363105663"/>
    <n v="70921.822533566898"/>
    <n v="255318.56112084101"/>
  </r>
  <r>
    <x v="0"/>
    <x v="1"/>
    <x v="7"/>
    <x v="18"/>
    <s v="SE4_OTHER"/>
    <x v="8"/>
    <s v="GBPR_WOODWASTE_36"/>
    <x v="0"/>
    <x v="18"/>
    <n v="194.306363105663"/>
    <n v="70921.822533566898"/>
    <n v="255318.56112084101"/>
  </r>
  <r>
    <x v="0"/>
    <x v="1"/>
    <x v="7"/>
    <x v="18"/>
    <s v="SE4_OTHER"/>
    <x v="8"/>
    <s v="GBPR_WOODWASTE_36"/>
    <x v="0"/>
    <x v="19"/>
    <n v="194.306363105663"/>
    <n v="70921.822533566898"/>
    <n v="255318.56112084101"/>
  </r>
  <r>
    <x v="0"/>
    <x v="1"/>
    <x v="7"/>
    <x v="18"/>
    <s v="SE4_OTHER"/>
    <x v="8"/>
    <s v="GBPR_WOODWASTE_36"/>
    <x v="0"/>
    <x v="20"/>
    <n v="194.306363105663"/>
    <n v="70921.822533566898"/>
    <n v="255318.56112084101"/>
  </r>
  <r>
    <x v="0"/>
    <x v="1"/>
    <x v="7"/>
    <x v="18"/>
    <s v="SE4_OTHER"/>
    <x v="8"/>
    <s v="GBPR_WOODWASTE_36"/>
    <x v="0"/>
    <x v="10"/>
    <n v="194.306363105663"/>
    <n v="70921.822533566898"/>
    <n v="255318.56112084101"/>
  </r>
  <r>
    <x v="0"/>
    <x v="1"/>
    <x v="7"/>
    <x v="18"/>
    <s v="SE4_OTHER"/>
    <x v="8"/>
    <s v="GHOB_WOODWASTE"/>
    <x v="0"/>
    <x v="11"/>
    <n v="104.623964871407"/>
    <n v="38187.747178063699"/>
    <n v="137475.88984102901"/>
  </r>
  <r>
    <x v="0"/>
    <x v="1"/>
    <x v="7"/>
    <x v="18"/>
    <s v="SE4_OTHER"/>
    <x v="8"/>
    <s v="GHOB_WOODWASTE"/>
    <x v="0"/>
    <x v="21"/>
    <n v="102.04669874555501"/>
    <n v="37247.045042127502"/>
    <n v="134089.36215165901"/>
  </r>
  <r>
    <x v="0"/>
    <x v="1"/>
    <x v="7"/>
    <x v="18"/>
    <s v="SE4_OTHER"/>
    <x v="8"/>
    <s v="GHOB_WOODWASTE"/>
    <x v="0"/>
    <x v="12"/>
    <n v="101.737441493399"/>
    <n v="37134.166145090501"/>
    <n v="133682.99812232601"/>
  </r>
  <r>
    <x v="0"/>
    <x v="1"/>
    <x v="7"/>
    <x v="18"/>
    <s v="SE4_OTHER"/>
    <x v="8"/>
    <s v="GHOB_WOODWASTE"/>
    <x v="0"/>
    <x v="0"/>
    <n v="113.01650029996"/>
    <n v="41251.022609485597"/>
    <n v="148503.68139414801"/>
  </r>
  <r>
    <x v="0"/>
    <x v="1"/>
    <x v="7"/>
    <x v="18"/>
    <s v="SE4_OTHER"/>
    <x v="8"/>
    <s v="GHOB_WOODWASTE"/>
    <x v="0"/>
    <x v="1"/>
    <n v="135.71505234691401"/>
    <n v="49535.994106623402"/>
    <n v="178329.57878384399"/>
  </r>
  <r>
    <x v="0"/>
    <x v="1"/>
    <x v="7"/>
    <x v="18"/>
    <s v="SE4_OTHER"/>
    <x v="8"/>
    <s v="GHOB_WOODWASTE"/>
    <x v="0"/>
    <x v="2"/>
    <n v="180.376803829566"/>
    <n v="65837.533397791398"/>
    <n v="237015.120232049"/>
  </r>
  <r>
    <x v="0"/>
    <x v="1"/>
    <x v="7"/>
    <x v="18"/>
    <s v="SE4_OTHER"/>
    <x v="8"/>
    <s v="GHOB_WOODWASTE"/>
    <x v="0"/>
    <x v="13"/>
    <n v="248.89263698774101"/>
    <n v="90845.812500525397"/>
    <n v="327044.92500189098"/>
  </r>
  <r>
    <x v="0"/>
    <x v="1"/>
    <x v="7"/>
    <x v="18"/>
    <s v="SE4_OTHER"/>
    <x v="8"/>
    <s v="GHOB_WOODWASTE"/>
    <x v="0"/>
    <x v="14"/>
    <n v="248.89263698774101"/>
    <n v="90845.812500525397"/>
    <n v="327044.92500189098"/>
  </r>
  <r>
    <x v="0"/>
    <x v="1"/>
    <x v="7"/>
    <x v="18"/>
    <s v="SE4_OTHER"/>
    <x v="8"/>
    <s v="GHOB_WOODWASTE"/>
    <x v="0"/>
    <x v="15"/>
    <n v="248.89263698774101"/>
    <n v="90845.812500525397"/>
    <n v="327044.92500189098"/>
  </r>
  <r>
    <x v="0"/>
    <x v="1"/>
    <x v="7"/>
    <x v="18"/>
    <s v="SE4_OTHER"/>
    <x v="8"/>
    <s v="GHOB_WOODWASTE"/>
    <x v="0"/>
    <x v="3"/>
    <n v="248.89263698774101"/>
    <n v="90845.812500525397"/>
    <n v="327044.92500189098"/>
  </r>
  <r>
    <x v="0"/>
    <x v="1"/>
    <x v="7"/>
    <x v="18"/>
    <s v="SE4_OTHER"/>
    <x v="8"/>
    <s v="GHOB_WOODWASTE"/>
    <x v="0"/>
    <x v="4"/>
    <n v="248.89263698774101"/>
    <n v="90845.812500525397"/>
    <n v="327044.92500189098"/>
  </r>
  <r>
    <x v="0"/>
    <x v="1"/>
    <x v="7"/>
    <x v="18"/>
    <s v="SE4_OTHER"/>
    <x v="8"/>
    <s v="GHOB_WOODWASTE"/>
    <x v="0"/>
    <x v="16"/>
    <n v="248.89263698774101"/>
    <n v="90845.812500525397"/>
    <n v="327044.92500189098"/>
  </r>
  <r>
    <x v="0"/>
    <x v="1"/>
    <x v="7"/>
    <x v="18"/>
    <s v="SE4_OTHER"/>
    <x v="8"/>
    <s v="GHOB_WOODWASTE"/>
    <x v="0"/>
    <x v="5"/>
    <n v="244.78135984922"/>
    <n v="89345.196344965298"/>
    <n v="321642.70684187498"/>
  </r>
  <r>
    <x v="0"/>
    <x v="1"/>
    <x v="7"/>
    <x v="18"/>
    <s v="SE4_OTHER"/>
    <x v="8"/>
    <s v="GHOB_WOODWASTE"/>
    <x v="0"/>
    <x v="6"/>
    <n v="243.14301557679701"/>
    <n v="88747.200685530799"/>
    <n v="319489.92246791098"/>
  </r>
  <r>
    <x v="0"/>
    <x v="1"/>
    <x v="7"/>
    <x v="18"/>
    <s v="SE4_OTHER"/>
    <x v="8"/>
    <s v="GHOB_WOODWASTE"/>
    <x v="0"/>
    <x v="17"/>
    <n v="233.02620262507901"/>
    <n v="85054.563958153696"/>
    <n v="306196.430249353"/>
  </r>
  <r>
    <x v="0"/>
    <x v="1"/>
    <x v="7"/>
    <x v="18"/>
    <s v="SE4_OTHER"/>
    <x v="8"/>
    <s v="GHOB_WOODWASTE"/>
    <x v="0"/>
    <x v="7"/>
    <n v="225.814677039418"/>
    <n v="82422.357119387598"/>
    <n v="296720.485629795"/>
  </r>
  <r>
    <x v="0"/>
    <x v="1"/>
    <x v="7"/>
    <x v="18"/>
    <s v="SE4_OTHER"/>
    <x v="8"/>
    <s v="GHOB_WOODWASTE"/>
    <x v="0"/>
    <x v="23"/>
    <n v="214.37552618094301"/>
    <n v="78247.067056044107"/>
    <n v="281689.44140175899"/>
  </r>
  <r>
    <x v="0"/>
    <x v="1"/>
    <x v="7"/>
    <x v="18"/>
    <s v="SE4_OTHER"/>
    <x v="8"/>
    <s v="GHOB_WOODWASTE"/>
    <x v="0"/>
    <x v="8"/>
    <n v="182.495511627535"/>
    <n v="66610.861744050402"/>
    <n v="239799.102278582"/>
  </r>
  <r>
    <x v="0"/>
    <x v="1"/>
    <x v="7"/>
    <x v="18"/>
    <s v="SE4_OTHER"/>
    <x v="8"/>
    <s v="GHOB_WOODWASTE"/>
    <x v="0"/>
    <x v="9"/>
    <n v="162.06068351026099"/>
    <n v="59152.149481245098"/>
    <n v="212947.73813248199"/>
  </r>
  <r>
    <x v="0"/>
    <x v="1"/>
    <x v="7"/>
    <x v="18"/>
    <s v="SE4_OTHER"/>
    <x v="8"/>
    <s v="GHOB_WOODWASTE"/>
    <x v="0"/>
    <x v="18"/>
    <n v="144.53738441782099"/>
    <n v="52756.145312504501"/>
    <n v="189922.12312501599"/>
  </r>
  <r>
    <x v="0"/>
    <x v="1"/>
    <x v="7"/>
    <x v="18"/>
    <s v="SE4_OTHER"/>
    <x v="8"/>
    <s v="GHOB_WOODWASTE"/>
    <x v="0"/>
    <x v="19"/>
    <n v="125.295533262866"/>
    <n v="45732.869640946097"/>
    <n v="164638.33070740601"/>
  </r>
  <r>
    <x v="0"/>
    <x v="1"/>
    <x v="7"/>
    <x v="18"/>
    <s v="SE4_OTHER"/>
    <x v="8"/>
    <s v="GHOB_WOODWASTE"/>
    <x v="0"/>
    <x v="20"/>
    <n v="93.224581939265306"/>
    <n v="34026.972407831803"/>
    <n v="122497.10066819499"/>
  </r>
  <r>
    <x v="0"/>
    <x v="1"/>
    <x v="7"/>
    <x v="18"/>
    <s v="SE4_OTHER"/>
    <x v="8"/>
    <s v="GHOB_WOODWASTE"/>
    <x v="0"/>
    <x v="10"/>
    <n v="71.238404597282397"/>
    <n v="26002.017678008098"/>
    <n v="93607.263640828998"/>
  </r>
  <r>
    <x v="0"/>
    <x v="1"/>
    <x v="7"/>
    <x v="18"/>
    <s v="SE4_OTHER"/>
    <x v="8"/>
    <s v="GHOB_WOODWASTE"/>
    <x v="0"/>
    <x v="22"/>
    <n v="248.89263698774101"/>
    <n v="90845.812500525397"/>
    <n v="327044.92500189098"/>
  </r>
</pivotCacheRecords>
</file>

<file path=xl/pivotCache/pivotCacheRecords7.xml><?xml version="1.0" encoding="utf-8"?>
<pivotCacheRecords xmlns="http://schemas.openxmlformats.org/spreadsheetml/2006/main" xmlns:r="http://schemas.openxmlformats.org/officeDocument/2006/relationships" count="18858">
  <r>
    <x v="0"/>
    <x v="0"/>
    <x v="0"/>
    <x v="0"/>
    <s v="DK1_Large"/>
    <x v="0"/>
    <x v="0"/>
    <x v="0"/>
    <x v="0"/>
    <n v="1700"/>
    <n v="620500"/>
    <n v="2233800"/>
  </r>
  <r>
    <x v="0"/>
    <x v="0"/>
    <x v="0"/>
    <x v="0"/>
    <s v="DK1_Large"/>
    <x v="0"/>
    <x v="0"/>
    <x v="0"/>
    <x v="1"/>
    <n v="1700"/>
    <n v="620500"/>
    <n v="2233800"/>
  </r>
  <r>
    <x v="0"/>
    <x v="0"/>
    <x v="0"/>
    <x v="0"/>
    <s v="DK1_Large"/>
    <x v="0"/>
    <x v="0"/>
    <x v="0"/>
    <x v="2"/>
    <n v="1700"/>
    <n v="620500"/>
    <n v="2233800"/>
  </r>
  <r>
    <x v="0"/>
    <x v="0"/>
    <x v="0"/>
    <x v="0"/>
    <s v="DK1_Large"/>
    <x v="0"/>
    <x v="0"/>
    <x v="0"/>
    <x v="3"/>
    <n v="1700"/>
    <n v="620500"/>
    <n v="2233800"/>
  </r>
  <r>
    <x v="0"/>
    <x v="0"/>
    <x v="0"/>
    <x v="0"/>
    <s v="DK1_Large"/>
    <x v="0"/>
    <x v="0"/>
    <x v="0"/>
    <x v="4"/>
    <n v="1700"/>
    <n v="620500"/>
    <n v="2233800"/>
  </r>
  <r>
    <x v="0"/>
    <x v="0"/>
    <x v="0"/>
    <x v="0"/>
    <s v="DK1_Large"/>
    <x v="0"/>
    <x v="0"/>
    <x v="0"/>
    <x v="5"/>
    <n v="1700"/>
    <n v="620500"/>
    <n v="2233800"/>
  </r>
  <r>
    <x v="0"/>
    <x v="0"/>
    <x v="0"/>
    <x v="0"/>
    <s v="DK1_Large"/>
    <x v="0"/>
    <x v="0"/>
    <x v="0"/>
    <x v="6"/>
    <n v="1700"/>
    <n v="620500"/>
    <n v="2233800"/>
  </r>
  <r>
    <x v="0"/>
    <x v="0"/>
    <x v="0"/>
    <x v="0"/>
    <s v="DK1_Large"/>
    <x v="0"/>
    <x v="0"/>
    <x v="0"/>
    <x v="7"/>
    <n v="1700"/>
    <n v="620500"/>
    <n v="2233800"/>
  </r>
  <r>
    <x v="0"/>
    <x v="0"/>
    <x v="0"/>
    <x v="0"/>
    <s v="DK1_Large"/>
    <x v="0"/>
    <x v="0"/>
    <x v="0"/>
    <x v="8"/>
    <n v="1700"/>
    <n v="620500"/>
    <n v="2233800"/>
  </r>
  <r>
    <x v="0"/>
    <x v="0"/>
    <x v="0"/>
    <x v="0"/>
    <s v="DK1_Large"/>
    <x v="0"/>
    <x v="0"/>
    <x v="0"/>
    <x v="9"/>
    <n v="1700"/>
    <n v="620500"/>
    <n v="2233800"/>
  </r>
  <r>
    <x v="0"/>
    <x v="0"/>
    <x v="0"/>
    <x v="0"/>
    <s v="DK1_Large"/>
    <x v="0"/>
    <x v="0"/>
    <x v="0"/>
    <x v="10"/>
    <n v="1700"/>
    <n v="620500"/>
    <n v="2233800"/>
  </r>
  <r>
    <x v="0"/>
    <x v="0"/>
    <x v="0"/>
    <x v="0"/>
    <s v="DK1_Large"/>
    <x v="0"/>
    <x v="0"/>
    <x v="0"/>
    <x v="11"/>
    <n v="1700"/>
    <n v="620500"/>
    <n v="2233800"/>
  </r>
  <r>
    <x v="0"/>
    <x v="0"/>
    <x v="0"/>
    <x v="0"/>
    <s v="DK1_Large"/>
    <x v="0"/>
    <x v="0"/>
    <x v="0"/>
    <x v="12"/>
    <n v="1700"/>
    <n v="620500"/>
    <n v="2233800"/>
  </r>
  <r>
    <x v="0"/>
    <x v="0"/>
    <x v="0"/>
    <x v="0"/>
    <s v="DK1_Large"/>
    <x v="0"/>
    <x v="0"/>
    <x v="0"/>
    <x v="13"/>
    <n v="1700"/>
    <n v="620500"/>
    <n v="2233800"/>
  </r>
  <r>
    <x v="0"/>
    <x v="0"/>
    <x v="0"/>
    <x v="0"/>
    <s v="DK1_Large"/>
    <x v="0"/>
    <x v="0"/>
    <x v="0"/>
    <x v="14"/>
    <n v="1700"/>
    <n v="620500"/>
    <n v="2233800"/>
  </r>
  <r>
    <x v="0"/>
    <x v="0"/>
    <x v="0"/>
    <x v="0"/>
    <s v="DK1_Large"/>
    <x v="0"/>
    <x v="0"/>
    <x v="0"/>
    <x v="15"/>
    <n v="1700"/>
    <n v="620500"/>
    <n v="2233800"/>
  </r>
  <r>
    <x v="0"/>
    <x v="0"/>
    <x v="0"/>
    <x v="0"/>
    <s v="DK1_Large"/>
    <x v="0"/>
    <x v="0"/>
    <x v="0"/>
    <x v="16"/>
    <n v="1700"/>
    <n v="620500"/>
    <n v="2233800"/>
  </r>
  <r>
    <x v="0"/>
    <x v="0"/>
    <x v="0"/>
    <x v="0"/>
    <s v="DK1_Large"/>
    <x v="0"/>
    <x v="0"/>
    <x v="0"/>
    <x v="17"/>
    <n v="1700"/>
    <n v="620500"/>
    <n v="2233800"/>
  </r>
  <r>
    <x v="0"/>
    <x v="0"/>
    <x v="0"/>
    <x v="0"/>
    <s v="DK1_Large"/>
    <x v="0"/>
    <x v="0"/>
    <x v="0"/>
    <x v="18"/>
    <n v="1700"/>
    <n v="620500"/>
    <n v="2233800"/>
  </r>
  <r>
    <x v="0"/>
    <x v="0"/>
    <x v="0"/>
    <x v="0"/>
    <s v="DK1_Large"/>
    <x v="0"/>
    <x v="0"/>
    <x v="0"/>
    <x v="19"/>
    <n v="1700"/>
    <n v="620500"/>
    <n v="2233800"/>
  </r>
  <r>
    <x v="0"/>
    <x v="0"/>
    <x v="0"/>
    <x v="0"/>
    <s v="DK1_Large"/>
    <x v="0"/>
    <x v="0"/>
    <x v="0"/>
    <x v="20"/>
    <n v="1700"/>
    <n v="620500"/>
    <n v="2233800"/>
  </r>
  <r>
    <x v="0"/>
    <x v="0"/>
    <x v="0"/>
    <x v="0"/>
    <s v="DK1_Large"/>
    <x v="0"/>
    <x v="0"/>
    <x v="0"/>
    <x v="21"/>
    <n v="1700"/>
    <n v="620500"/>
    <n v="2233800"/>
  </r>
  <r>
    <x v="0"/>
    <x v="0"/>
    <x v="0"/>
    <x v="0"/>
    <s v="DK1_Large"/>
    <x v="0"/>
    <x v="0"/>
    <x v="0"/>
    <x v="22"/>
    <n v="1700"/>
    <n v="620500"/>
    <n v="2233800"/>
  </r>
  <r>
    <x v="0"/>
    <x v="0"/>
    <x v="0"/>
    <x v="0"/>
    <s v="DK1_Large"/>
    <x v="0"/>
    <x v="1"/>
    <x v="0"/>
    <x v="0"/>
    <n v="1732.55813953488"/>
    <n v="632383.72093023302"/>
    <n v="2276581.3953488399"/>
  </r>
  <r>
    <x v="0"/>
    <x v="0"/>
    <x v="0"/>
    <x v="0"/>
    <s v="DK1_Large"/>
    <x v="0"/>
    <x v="1"/>
    <x v="0"/>
    <x v="1"/>
    <n v="1732.55813953488"/>
    <n v="632383.72093023302"/>
    <n v="2276581.3953488399"/>
  </r>
  <r>
    <x v="0"/>
    <x v="0"/>
    <x v="0"/>
    <x v="0"/>
    <s v="DK1_Large"/>
    <x v="0"/>
    <x v="1"/>
    <x v="0"/>
    <x v="2"/>
    <n v="1732.55813953488"/>
    <n v="632383.72093023302"/>
    <n v="2276581.3953488399"/>
  </r>
  <r>
    <x v="0"/>
    <x v="0"/>
    <x v="0"/>
    <x v="0"/>
    <s v="DK1_Large"/>
    <x v="0"/>
    <x v="1"/>
    <x v="0"/>
    <x v="3"/>
    <n v="1732.55813953488"/>
    <n v="632383.72093023302"/>
    <n v="2276581.3953488399"/>
  </r>
  <r>
    <x v="0"/>
    <x v="0"/>
    <x v="0"/>
    <x v="0"/>
    <s v="DK1_Large"/>
    <x v="0"/>
    <x v="1"/>
    <x v="0"/>
    <x v="4"/>
    <n v="1732.55813953488"/>
    <n v="632383.72093023302"/>
    <n v="2276581.3953488399"/>
  </r>
  <r>
    <x v="0"/>
    <x v="0"/>
    <x v="0"/>
    <x v="0"/>
    <s v="DK1_Large"/>
    <x v="0"/>
    <x v="1"/>
    <x v="0"/>
    <x v="5"/>
    <n v="1732.55813953488"/>
    <n v="632383.72093023302"/>
    <n v="2276581.3953488399"/>
  </r>
  <r>
    <x v="0"/>
    <x v="0"/>
    <x v="0"/>
    <x v="0"/>
    <s v="DK1_Large"/>
    <x v="0"/>
    <x v="1"/>
    <x v="0"/>
    <x v="6"/>
    <n v="1732.55813953488"/>
    <n v="632383.72093023302"/>
    <n v="2276581.3953488399"/>
  </r>
  <r>
    <x v="0"/>
    <x v="0"/>
    <x v="0"/>
    <x v="0"/>
    <s v="DK1_Large"/>
    <x v="0"/>
    <x v="1"/>
    <x v="0"/>
    <x v="7"/>
    <n v="1732.55813953488"/>
    <n v="632383.72093023197"/>
    <n v="2276581.3953488399"/>
  </r>
  <r>
    <x v="0"/>
    <x v="0"/>
    <x v="0"/>
    <x v="0"/>
    <s v="DK1_Large"/>
    <x v="0"/>
    <x v="1"/>
    <x v="0"/>
    <x v="8"/>
    <n v="1732.55813953488"/>
    <n v="632383.72093023302"/>
    <n v="2276581.3953488399"/>
  </r>
  <r>
    <x v="0"/>
    <x v="0"/>
    <x v="0"/>
    <x v="0"/>
    <s v="DK1_Large"/>
    <x v="0"/>
    <x v="1"/>
    <x v="0"/>
    <x v="9"/>
    <n v="1732.55813953488"/>
    <n v="632383.72093023302"/>
    <n v="2276581.3953488399"/>
  </r>
  <r>
    <x v="0"/>
    <x v="0"/>
    <x v="0"/>
    <x v="0"/>
    <s v="DK1_Large"/>
    <x v="0"/>
    <x v="1"/>
    <x v="0"/>
    <x v="10"/>
    <n v="1732.55813953488"/>
    <n v="632383.72093023302"/>
    <n v="2276581.3953488399"/>
  </r>
  <r>
    <x v="0"/>
    <x v="0"/>
    <x v="0"/>
    <x v="0"/>
    <s v="DK1_Large"/>
    <x v="0"/>
    <x v="1"/>
    <x v="0"/>
    <x v="11"/>
    <n v="1732.55813953488"/>
    <n v="632383.72093023302"/>
    <n v="2276581.3953488399"/>
  </r>
  <r>
    <x v="0"/>
    <x v="0"/>
    <x v="0"/>
    <x v="0"/>
    <s v="DK1_Large"/>
    <x v="0"/>
    <x v="1"/>
    <x v="0"/>
    <x v="12"/>
    <n v="1732.55813953488"/>
    <n v="632383.72093023302"/>
    <n v="2276581.3953488399"/>
  </r>
  <r>
    <x v="0"/>
    <x v="0"/>
    <x v="0"/>
    <x v="0"/>
    <s v="DK1_Large"/>
    <x v="0"/>
    <x v="1"/>
    <x v="0"/>
    <x v="13"/>
    <n v="1732.55813953488"/>
    <n v="632383.72093023302"/>
    <n v="2276581.3953488399"/>
  </r>
  <r>
    <x v="0"/>
    <x v="0"/>
    <x v="0"/>
    <x v="0"/>
    <s v="DK1_Large"/>
    <x v="0"/>
    <x v="1"/>
    <x v="0"/>
    <x v="14"/>
    <n v="1732.55813953488"/>
    <n v="632383.72093023302"/>
    <n v="2276581.3953488399"/>
  </r>
  <r>
    <x v="0"/>
    <x v="0"/>
    <x v="0"/>
    <x v="0"/>
    <s v="DK1_Large"/>
    <x v="0"/>
    <x v="1"/>
    <x v="0"/>
    <x v="15"/>
    <n v="1732.55813953488"/>
    <n v="632383.72093023302"/>
    <n v="2276581.3953488399"/>
  </r>
  <r>
    <x v="0"/>
    <x v="0"/>
    <x v="0"/>
    <x v="0"/>
    <s v="DK1_Large"/>
    <x v="0"/>
    <x v="1"/>
    <x v="0"/>
    <x v="16"/>
    <n v="1732.55813953488"/>
    <n v="632383.72093023302"/>
    <n v="2276581.3953488399"/>
  </r>
  <r>
    <x v="0"/>
    <x v="0"/>
    <x v="0"/>
    <x v="0"/>
    <s v="DK1_Large"/>
    <x v="0"/>
    <x v="1"/>
    <x v="0"/>
    <x v="17"/>
    <n v="1732.55813953488"/>
    <n v="632383.72093023302"/>
    <n v="2276581.3953488399"/>
  </r>
  <r>
    <x v="0"/>
    <x v="0"/>
    <x v="0"/>
    <x v="0"/>
    <s v="DK1_Large"/>
    <x v="0"/>
    <x v="1"/>
    <x v="0"/>
    <x v="18"/>
    <n v="1732.55813953488"/>
    <n v="632383.72093023302"/>
    <n v="2276581.3953488399"/>
  </r>
  <r>
    <x v="0"/>
    <x v="0"/>
    <x v="0"/>
    <x v="0"/>
    <s v="DK1_Large"/>
    <x v="0"/>
    <x v="1"/>
    <x v="0"/>
    <x v="19"/>
    <n v="1732.55813953488"/>
    <n v="632383.72093023302"/>
    <n v="2276581.3953488399"/>
  </r>
  <r>
    <x v="0"/>
    <x v="0"/>
    <x v="0"/>
    <x v="0"/>
    <s v="DK1_Large"/>
    <x v="0"/>
    <x v="1"/>
    <x v="0"/>
    <x v="20"/>
    <n v="1732.55813953488"/>
    <n v="632383.72093023302"/>
    <n v="2276581.3953488399"/>
  </r>
  <r>
    <x v="0"/>
    <x v="0"/>
    <x v="0"/>
    <x v="0"/>
    <s v="DK1_Large"/>
    <x v="0"/>
    <x v="1"/>
    <x v="0"/>
    <x v="21"/>
    <n v="1732.55813953488"/>
    <n v="632383.72093023302"/>
    <n v="2276581.3953488399"/>
  </r>
  <r>
    <x v="0"/>
    <x v="0"/>
    <x v="0"/>
    <x v="0"/>
    <s v="DK1_Large"/>
    <x v="0"/>
    <x v="1"/>
    <x v="0"/>
    <x v="22"/>
    <n v="1732.55813953488"/>
    <n v="632383.72093023302"/>
    <n v="2276581.3953488399"/>
  </r>
  <r>
    <x v="0"/>
    <x v="0"/>
    <x v="0"/>
    <x v="0"/>
    <s v="DK1_Large"/>
    <x v="0"/>
    <x v="2"/>
    <x v="0"/>
    <x v="0"/>
    <n v="819.14893617021301"/>
    <n v="298989.36170212802"/>
    <n v="1076361.7021276599"/>
  </r>
  <r>
    <x v="0"/>
    <x v="0"/>
    <x v="0"/>
    <x v="0"/>
    <s v="DK1_Large"/>
    <x v="0"/>
    <x v="2"/>
    <x v="0"/>
    <x v="1"/>
    <n v="819.14893617021301"/>
    <n v="298989.36170212802"/>
    <n v="1076361.7021276599"/>
  </r>
  <r>
    <x v="0"/>
    <x v="0"/>
    <x v="0"/>
    <x v="0"/>
    <s v="DK1_Large"/>
    <x v="0"/>
    <x v="2"/>
    <x v="0"/>
    <x v="2"/>
    <n v="819.14893617021301"/>
    <n v="298989.36170212802"/>
    <n v="1076361.7021276599"/>
  </r>
  <r>
    <x v="0"/>
    <x v="0"/>
    <x v="0"/>
    <x v="0"/>
    <s v="DK1_Large"/>
    <x v="0"/>
    <x v="2"/>
    <x v="0"/>
    <x v="3"/>
    <n v="819.14893617021301"/>
    <n v="298989.36170212802"/>
    <n v="1076361.7021276599"/>
  </r>
  <r>
    <x v="0"/>
    <x v="0"/>
    <x v="0"/>
    <x v="0"/>
    <s v="DK1_Large"/>
    <x v="0"/>
    <x v="2"/>
    <x v="0"/>
    <x v="4"/>
    <n v="819.14893617021301"/>
    <n v="298989.36170212802"/>
    <n v="1076361.7021276599"/>
  </r>
  <r>
    <x v="0"/>
    <x v="0"/>
    <x v="0"/>
    <x v="0"/>
    <s v="DK1_Large"/>
    <x v="0"/>
    <x v="2"/>
    <x v="0"/>
    <x v="5"/>
    <n v="819.14893617021301"/>
    <n v="298989.36170212802"/>
    <n v="1076361.7021276599"/>
  </r>
  <r>
    <x v="0"/>
    <x v="0"/>
    <x v="0"/>
    <x v="0"/>
    <s v="DK1_Large"/>
    <x v="0"/>
    <x v="2"/>
    <x v="0"/>
    <x v="6"/>
    <n v="819.14893617021301"/>
    <n v="298989.36170212802"/>
    <n v="1076361.7021276599"/>
  </r>
  <r>
    <x v="0"/>
    <x v="0"/>
    <x v="0"/>
    <x v="0"/>
    <s v="DK1_Large"/>
    <x v="0"/>
    <x v="2"/>
    <x v="0"/>
    <x v="7"/>
    <n v="819.14893617021301"/>
    <n v="298989.36170212802"/>
    <n v="1076361.7021276599"/>
  </r>
  <r>
    <x v="0"/>
    <x v="0"/>
    <x v="0"/>
    <x v="0"/>
    <s v="DK1_Large"/>
    <x v="0"/>
    <x v="2"/>
    <x v="0"/>
    <x v="8"/>
    <n v="819.14893617021301"/>
    <n v="298989.36170212802"/>
    <n v="1076361.7021276599"/>
  </r>
  <r>
    <x v="0"/>
    <x v="0"/>
    <x v="0"/>
    <x v="0"/>
    <s v="DK1_Large"/>
    <x v="0"/>
    <x v="2"/>
    <x v="0"/>
    <x v="9"/>
    <n v="819.14893617021301"/>
    <n v="298989.36170212802"/>
    <n v="1076361.7021276599"/>
  </r>
  <r>
    <x v="0"/>
    <x v="0"/>
    <x v="0"/>
    <x v="0"/>
    <s v="DK1_Large"/>
    <x v="0"/>
    <x v="2"/>
    <x v="0"/>
    <x v="10"/>
    <n v="819.14893617021301"/>
    <n v="298989.36170212802"/>
    <n v="1076361.7021276599"/>
  </r>
  <r>
    <x v="0"/>
    <x v="0"/>
    <x v="0"/>
    <x v="0"/>
    <s v="DK1_Large"/>
    <x v="0"/>
    <x v="2"/>
    <x v="0"/>
    <x v="11"/>
    <n v="819.14893617021301"/>
    <n v="298989.36170212802"/>
    <n v="1076361.7021276599"/>
  </r>
  <r>
    <x v="0"/>
    <x v="0"/>
    <x v="0"/>
    <x v="0"/>
    <s v="DK1_Large"/>
    <x v="0"/>
    <x v="2"/>
    <x v="0"/>
    <x v="12"/>
    <n v="819.14893617021301"/>
    <n v="298989.36170212802"/>
    <n v="1076361.7021276599"/>
  </r>
  <r>
    <x v="0"/>
    <x v="0"/>
    <x v="0"/>
    <x v="0"/>
    <s v="DK1_Large"/>
    <x v="0"/>
    <x v="2"/>
    <x v="0"/>
    <x v="13"/>
    <n v="819.14893617021301"/>
    <n v="298989.36170212802"/>
    <n v="1076361.7021276599"/>
  </r>
  <r>
    <x v="0"/>
    <x v="0"/>
    <x v="0"/>
    <x v="0"/>
    <s v="DK1_Large"/>
    <x v="0"/>
    <x v="2"/>
    <x v="0"/>
    <x v="14"/>
    <n v="819.14893617021301"/>
    <n v="298989.36170212802"/>
    <n v="1076361.7021276599"/>
  </r>
  <r>
    <x v="0"/>
    <x v="0"/>
    <x v="0"/>
    <x v="0"/>
    <s v="DK1_Large"/>
    <x v="0"/>
    <x v="2"/>
    <x v="0"/>
    <x v="15"/>
    <n v="819.14893617021301"/>
    <n v="298989.36170212802"/>
    <n v="1076361.7021276599"/>
  </r>
  <r>
    <x v="0"/>
    <x v="0"/>
    <x v="0"/>
    <x v="0"/>
    <s v="DK1_Large"/>
    <x v="0"/>
    <x v="2"/>
    <x v="0"/>
    <x v="16"/>
    <n v="819.14893617021301"/>
    <n v="298989.36170212802"/>
    <n v="1076361.7021276599"/>
  </r>
  <r>
    <x v="0"/>
    <x v="0"/>
    <x v="0"/>
    <x v="0"/>
    <s v="DK1_Large"/>
    <x v="0"/>
    <x v="2"/>
    <x v="0"/>
    <x v="17"/>
    <n v="819.14893617021301"/>
    <n v="298989.36170212802"/>
    <n v="1076361.7021276599"/>
  </r>
  <r>
    <x v="0"/>
    <x v="0"/>
    <x v="0"/>
    <x v="0"/>
    <s v="DK1_Large"/>
    <x v="0"/>
    <x v="2"/>
    <x v="0"/>
    <x v="18"/>
    <n v="819.14893617021301"/>
    <n v="298989.36170212802"/>
    <n v="1076361.7021276599"/>
  </r>
  <r>
    <x v="0"/>
    <x v="0"/>
    <x v="0"/>
    <x v="0"/>
    <s v="DK1_Large"/>
    <x v="0"/>
    <x v="2"/>
    <x v="0"/>
    <x v="19"/>
    <n v="819.14893617021301"/>
    <n v="298989.36170212802"/>
    <n v="1076361.7021276599"/>
  </r>
  <r>
    <x v="0"/>
    <x v="0"/>
    <x v="0"/>
    <x v="0"/>
    <s v="DK1_Large"/>
    <x v="0"/>
    <x v="2"/>
    <x v="0"/>
    <x v="20"/>
    <n v="819.14893617021301"/>
    <n v="298989.36170212802"/>
    <n v="1076361.7021276599"/>
  </r>
  <r>
    <x v="0"/>
    <x v="0"/>
    <x v="0"/>
    <x v="0"/>
    <s v="DK1_Large"/>
    <x v="0"/>
    <x v="2"/>
    <x v="0"/>
    <x v="21"/>
    <n v="819.14893617021301"/>
    <n v="298989.36170212802"/>
    <n v="1076361.7021276599"/>
  </r>
  <r>
    <x v="0"/>
    <x v="0"/>
    <x v="0"/>
    <x v="0"/>
    <s v="DK1_Large"/>
    <x v="0"/>
    <x v="2"/>
    <x v="0"/>
    <x v="22"/>
    <n v="819.14893617021301"/>
    <n v="298989.36170212802"/>
    <n v="1076361.7021276599"/>
  </r>
  <r>
    <x v="0"/>
    <x v="0"/>
    <x v="0"/>
    <x v="0"/>
    <s v="DK1_Large"/>
    <x v="0"/>
    <x v="2"/>
    <x v="0"/>
    <x v="23"/>
    <n v="819.14893617021301"/>
    <n v="298989.36170212802"/>
    <n v="1076361.7021276599"/>
  </r>
  <r>
    <x v="0"/>
    <x v="0"/>
    <x v="0"/>
    <x v="0"/>
    <s v="DK1_Large"/>
    <x v="1"/>
    <x v="3"/>
    <x v="0"/>
    <x v="7"/>
    <n v="36.190476190476197"/>
    <n v="13209.5238095238"/>
    <n v="47554.285714285703"/>
  </r>
  <r>
    <x v="0"/>
    <x v="0"/>
    <x v="0"/>
    <x v="0"/>
    <s v="DK1_Large"/>
    <x v="1"/>
    <x v="3"/>
    <x v="0"/>
    <x v="8"/>
    <n v="36.190476190476197"/>
    <n v="13209.5238095238"/>
    <n v="47554.285714285703"/>
  </r>
  <r>
    <x v="0"/>
    <x v="0"/>
    <x v="0"/>
    <x v="0"/>
    <s v="DK1_Large"/>
    <x v="1"/>
    <x v="3"/>
    <x v="0"/>
    <x v="9"/>
    <n v="36.190476190476197"/>
    <n v="13209.5238095238"/>
    <n v="47554.285714285703"/>
  </r>
  <r>
    <x v="0"/>
    <x v="0"/>
    <x v="0"/>
    <x v="0"/>
    <s v="DK1_Large"/>
    <x v="2"/>
    <x v="4"/>
    <x v="0"/>
    <x v="0"/>
    <n v="174.14"/>
    <n v="63561.1"/>
    <n v="228819.96"/>
  </r>
  <r>
    <x v="0"/>
    <x v="0"/>
    <x v="0"/>
    <x v="0"/>
    <s v="DK1_Large"/>
    <x v="2"/>
    <x v="4"/>
    <x v="0"/>
    <x v="1"/>
    <n v="174.14"/>
    <n v="63561.1"/>
    <n v="228819.96"/>
  </r>
  <r>
    <x v="0"/>
    <x v="0"/>
    <x v="0"/>
    <x v="0"/>
    <s v="DK1_Large"/>
    <x v="2"/>
    <x v="4"/>
    <x v="0"/>
    <x v="2"/>
    <n v="174.14"/>
    <n v="63561.1"/>
    <n v="228819.96"/>
  </r>
  <r>
    <x v="0"/>
    <x v="0"/>
    <x v="0"/>
    <x v="0"/>
    <s v="DK1_Large"/>
    <x v="2"/>
    <x v="4"/>
    <x v="0"/>
    <x v="3"/>
    <n v="174.14"/>
    <n v="63561.1"/>
    <n v="228819.96"/>
  </r>
  <r>
    <x v="0"/>
    <x v="0"/>
    <x v="0"/>
    <x v="0"/>
    <s v="DK1_Large"/>
    <x v="2"/>
    <x v="4"/>
    <x v="0"/>
    <x v="4"/>
    <n v="174.14"/>
    <n v="63561.1"/>
    <n v="228819.96"/>
  </r>
  <r>
    <x v="0"/>
    <x v="0"/>
    <x v="0"/>
    <x v="0"/>
    <s v="DK1_Large"/>
    <x v="2"/>
    <x v="4"/>
    <x v="0"/>
    <x v="5"/>
    <n v="174.14"/>
    <n v="63561.1"/>
    <n v="228819.96"/>
  </r>
  <r>
    <x v="0"/>
    <x v="0"/>
    <x v="0"/>
    <x v="0"/>
    <s v="DK1_Large"/>
    <x v="2"/>
    <x v="4"/>
    <x v="0"/>
    <x v="6"/>
    <n v="174.14"/>
    <n v="63561.1"/>
    <n v="228819.96"/>
  </r>
  <r>
    <x v="0"/>
    <x v="0"/>
    <x v="0"/>
    <x v="0"/>
    <s v="DK1_Large"/>
    <x v="2"/>
    <x v="4"/>
    <x v="0"/>
    <x v="7"/>
    <n v="174.14"/>
    <n v="63561.1"/>
    <n v="228819.96"/>
  </r>
  <r>
    <x v="0"/>
    <x v="0"/>
    <x v="0"/>
    <x v="0"/>
    <s v="DK1_Large"/>
    <x v="2"/>
    <x v="4"/>
    <x v="0"/>
    <x v="8"/>
    <n v="174.14"/>
    <n v="63561.1"/>
    <n v="228819.96"/>
  </r>
  <r>
    <x v="0"/>
    <x v="0"/>
    <x v="0"/>
    <x v="0"/>
    <s v="DK1_Large"/>
    <x v="2"/>
    <x v="4"/>
    <x v="0"/>
    <x v="9"/>
    <n v="174.14"/>
    <n v="63561.1"/>
    <n v="228819.96"/>
  </r>
  <r>
    <x v="0"/>
    <x v="0"/>
    <x v="0"/>
    <x v="0"/>
    <s v="DK1_Large"/>
    <x v="2"/>
    <x v="4"/>
    <x v="0"/>
    <x v="10"/>
    <n v="174.14"/>
    <n v="63561.1"/>
    <n v="228819.96"/>
  </r>
  <r>
    <x v="0"/>
    <x v="0"/>
    <x v="0"/>
    <x v="0"/>
    <s v="DK1_Large"/>
    <x v="2"/>
    <x v="4"/>
    <x v="0"/>
    <x v="11"/>
    <n v="174.14"/>
    <n v="63561.1"/>
    <n v="228819.96"/>
  </r>
  <r>
    <x v="0"/>
    <x v="0"/>
    <x v="0"/>
    <x v="0"/>
    <s v="DK1_Large"/>
    <x v="2"/>
    <x v="4"/>
    <x v="0"/>
    <x v="12"/>
    <n v="174.14"/>
    <n v="63561.1"/>
    <n v="228819.96"/>
  </r>
  <r>
    <x v="0"/>
    <x v="0"/>
    <x v="0"/>
    <x v="0"/>
    <s v="DK1_Large"/>
    <x v="2"/>
    <x v="4"/>
    <x v="0"/>
    <x v="13"/>
    <n v="174.14"/>
    <n v="63561.1"/>
    <n v="228819.96"/>
  </r>
  <r>
    <x v="0"/>
    <x v="0"/>
    <x v="0"/>
    <x v="0"/>
    <s v="DK1_Large"/>
    <x v="2"/>
    <x v="4"/>
    <x v="0"/>
    <x v="14"/>
    <n v="174.14"/>
    <n v="63561.1"/>
    <n v="228819.96"/>
  </r>
  <r>
    <x v="0"/>
    <x v="0"/>
    <x v="0"/>
    <x v="0"/>
    <s v="DK1_Large"/>
    <x v="2"/>
    <x v="4"/>
    <x v="0"/>
    <x v="15"/>
    <n v="174.14"/>
    <n v="63561.1"/>
    <n v="228819.96"/>
  </r>
  <r>
    <x v="0"/>
    <x v="0"/>
    <x v="0"/>
    <x v="0"/>
    <s v="DK1_Large"/>
    <x v="2"/>
    <x v="4"/>
    <x v="0"/>
    <x v="16"/>
    <n v="174.14"/>
    <n v="63561.1"/>
    <n v="228819.96"/>
  </r>
  <r>
    <x v="0"/>
    <x v="0"/>
    <x v="0"/>
    <x v="0"/>
    <s v="DK1_Large"/>
    <x v="2"/>
    <x v="4"/>
    <x v="0"/>
    <x v="17"/>
    <n v="174.14"/>
    <n v="63561.1"/>
    <n v="228819.96"/>
  </r>
  <r>
    <x v="0"/>
    <x v="0"/>
    <x v="0"/>
    <x v="0"/>
    <s v="DK1_Large"/>
    <x v="2"/>
    <x v="4"/>
    <x v="0"/>
    <x v="18"/>
    <n v="174.14"/>
    <n v="63561.1"/>
    <n v="228819.96"/>
  </r>
  <r>
    <x v="0"/>
    <x v="0"/>
    <x v="0"/>
    <x v="0"/>
    <s v="DK1_Large"/>
    <x v="2"/>
    <x v="4"/>
    <x v="0"/>
    <x v="19"/>
    <n v="174.14"/>
    <n v="63561.1"/>
    <n v="228819.96"/>
  </r>
  <r>
    <x v="0"/>
    <x v="0"/>
    <x v="0"/>
    <x v="0"/>
    <s v="DK1_Large"/>
    <x v="2"/>
    <x v="4"/>
    <x v="0"/>
    <x v="20"/>
    <n v="174.14"/>
    <n v="63561.1"/>
    <n v="228819.96"/>
  </r>
  <r>
    <x v="0"/>
    <x v="0"/>
    <x v="0"/>
    <x v="0"/>
    <s v="DK1_Large"/>
    <x v="2"/>
    <x v="4"/>
    <x v="0"/>
    <x v="21"/>
    <n v="174.14"/>
    <n v="63561.1"/>
    <n v="228819.96"/>
  </r>
  <r>
    <x v="0"/>
    <x v="0"/>
    <x v="0"/>
    <x v="0"/>
    <s v="DK1_Large"/>
    <x v="2"/>
    <x v="4"/>
    <x v="0"/>
    <x v="22"/>
    <n v="174.14"/>
    <n v="63561.1"/>
    <n v="228819.96"/>
  </r>
  <r>
    <x v="0"/>
    <x v="0"/>
    <x v="0"/>
    <x v="0"/>
    <s v="DK1_Large"/>
    <x v="2"/>
    <x v="4"/>
    <x v="0"/>
    <x v="23"/>
    <n v="174.14"/>
    <n v="63561.1"/>
    <n v="228819.96"/>
  </r>
  <r>
    <x v="0"/>
    <x v="0"/>
    <x v="0"/>
    <x v="0"/>
    <s v="DK1_MedSmall"/>
    <x v="1"/>
    <x v="5"/>
    <x v="0"/>
    <x v="0"/>
    <n v="6.5"/>
    <n v="2372.5"/>
    <n v="8541"/>
  </r>
  <r>
    <x v="0"/>
    <x v="0"/>
    <x v="0"/>
    <x v="0"/>
    <s v="DK1_MedSmall"/>
    <x v="1"/>
    <x v="5"/>
    <x v="0"/>
    <x v="1"/>
    <n v="6.5"/>
    <n v="2372.5"/>
    <n v="8541"/>
  </r>
  <r>
    <x v="0"/>
    <x v="0"/>
    <x v="0"/>
    <x v="0"/>
    <s v="DK1_MedSmall"/>
    <x v="1"/>
    <x v="5"/>
    <x v="0"/>
    <x v="2"/>
    <n v="6.5"/>
    <n v="2372.5"/>
    <n v="8541"/>
  </r>
  <r>
    <x v="0"/>
    <x v="0"/>
    <x v="0"/>
    <x v="0"/>
    <s v="DK1_MedSmall"/>
    <x v="1"/>
    <x v="5"/>
    <x v="0"/>
    <x v="3"/>
    <n v="6.5"/>
    <n v="2372.5"/>
    <n v="8541"/>
  </r>
  <r>
    <x v="0"/>
    <x v="0"/>
    <x v="0"/>
    <x v="0"/>
    <s v="DK1_MedSmall"/>
    <x v="1"/>
    <x v="5"/>
    <x v="0"/>
    <x v="4"/>
    <n v="6.5"/>
    <n v="2372.5"/>
    <n v="8541"/>
  </r>
  <r>
    <x v="0"/>
    <x v="0"/>
    <x v="0"/>
    <x v="0"/>
    <s v="DK1_MedSmall"/>
    <x v="1"/>
    <x v="5"/>
    <x v="0"/>
    <x v="5"/>
    <n v="6.5"/>
    <n v="2372.5"/>
    <n v="8541"/>
  </r>
  <r>
    <x v="0"/>
    <x v="0"/>
    <x v="0"/>
    <x v="0"/>
    <s v="DK1_MedSmall"/>
    <x v="1"/>
    <x v="5"/>
    <x v="0"/>
    <x v="6"/>
    <n v="6.5"/>
    <n v="2372.5"/>
    <n v="8541"/>
  </r>
  <r>
    <x v="0"/>
    <x v="0"/>
    <x v="0"/>
    <x v="0"/>
    <s v="DK1_MedSmall"/>
    <x v="1"/>
    <x v="5"/>
    <x v="0"/>
    <x v="7"/>
    <n v="6.5"/>
    <n v="2372.5"/>
    <n v="8541"/>
  </r>
  <r>
    <x v="0"/>
    <x v="0"/>
    <x v="0"/>
    <x v="0"/>
    <s v="DK1_MedSmall"/>
    <x v="1"/>
    <x v="5"/>
    <x v="0"/>
    <x v="8"/>
    <n v="6.5"/>
    <n v="2372.5"/>
    <n v="8541"/>
  </r>
  <r>
    <x v="0"/>
    <x v="0"/>
    <x v="0"/>
    <x v="0"/>
    <s v="DK1_MedSmall"/>
    <x v="1"/>
    <x v="5"/>
    <x v="0"/>
    <x v="9"/>
    <n v="6.5"/>
    <n v="2372.5"/>
    <n v="8541"/>
  </r>
  <r>
    <x v="0"/>
    <x v="0"/>
    <x v="0"/>
    <x v="0"/>
    <s v="DK1_MedSmall"/>
    <x v="1"/>
    <x v="5"/>
    <x v="0"/>
    <x v="10"/>
    <n v="6.5"/>
    <n v="2372.5"/>
    <n v="8541"/>
  </r>
  <r>
    <x v="0"/>
    <x v="0"/>
    <x v="0"/>
    <x v="0"/>
    <s v="DK1_MedSmall"/>
    <x v="1"/>
    <x v="5"/>
    <x v="0"/>
    <x v="11"/>
    <n v="6.5"/>
    <n v="2372.5"/>
    <n v="8541"/>
  </r>
  <r>
    <x v="0"/>
    <x v="0"/>
    <x v="0"/>
    <x v="0"/>
    <s v="DK1_MedSmall"/>
    <x v="1"/>
    <x v="5"/>
    <x v="0"/>
    <x v="12"/>
    <n v="6.5"/>
    <n v="2372.5"/>
    <n v="8541"/>
  </r>
  <r>
    <x v="0"/>
    <x v="0"/>
    <x v="0"/>
    <x v="0"/>
    <s v="DK1_MedSmall"/>
    <x v="1"/>
    <x v="5"/>
    <x v="0"/>
    <x v="13"/>
    <n v="6.5"/>
    <n v="2372.5"/>
    <n v="8541"/>
  </r>
  <r>
    <x v="0"/>
    <x v="0"/>
    <x v="0"/>
    <x v="0"/>
    <s v="DK1_MedSmall"/>
    <x v="1"/>
    <x v="5"/>
    <x v="0"/>
    <x v="14"/>
    <n v="6.5"/>
    <n v="2372.5"/>
    <n v="8541"/>
  </r>
  <r>
    <x v="0"/>
    <x v="0"/>
    <x v="0"/>
    <x v="0"/>
    <s v="DK1_MedSmall"/>
    <x v="1"/>
    <x v="5"/>
    <x v="0"/>
    <x v="15"/>
    <n v="6.5"/>
    <n v="2372.5"/>
    <n v="8541"/>
  </r>
  <r>
    <x v="0"/>
    <x v="0"/>
    <x v="0"/>
    <x v="0"/>
    <s v="DK1_MedSmall"/>
    <x v="1"/>
    <x v="5"/>
    <x v="0"/>
    <x v="16"/>
    <n v="6.5"/>
    <n v="2372.5"/>
    <n v="8541"/>
  </r>
  <r>
    <x v="0"/>
    <x v="0"/>
    <x v="0"/>
    <x v="0"/>
    <s v="DK1_MedSmall"/>
    <x v="1"/>
    <x v="5"/>
    <x v="0"/>
    <x v="17"/>
    <n v="6.5"/>
    <n v="2372.5"/>
    <n v="8541"/>
  </r>
  <r>
    <x v="0"/>
    <x v="0"/>
    <x v="0"/>
    <x v="0"/>
    <s v="DK1_MedSmall"/>
    <x v="1"/>
    <x v="5"/>
    <x v="0"/>
    <x v="18"/>
    <n v="6.5"/>
    <n v="2372.5"/>
    <n v="8541"/>
  </r>
  <r>
    <x v="0"/>
    <x v="0"/>
    <x v="0"/>
    <x v="0"/>
    <s v="DK1_MedSmall"/>
    <x v="1"/>
    <x v="5"/>
    <x v="0"/>
    <x v="19"/>
    <n v="6.5"/>
    <n v="2372.5"/>
    <n v="8541"/>
  </r>
  <r>
    <x v="0"/>
    <x v="0"/>
    <x v="0"/>
    <x v="0"/>
    <s v="DK1_MedSmall"/>
    <x v="1"/>
    <x v="5"/>
    <x v="0"/>
    <x v="20"/>
    <n v="6.5"/>
    <n v="2372.5"/>
    <n v="8541"/>
  </r>
  <r>
    <x v="0"/>
    <x v="0"/>
    <x v="0"/>
    <x v="0"/>
    <s v="DK1_MedSmall"/>
    <x v="1"/>
    <x v="5"/>
    <x v="0"/>
    <x v="21"/>
    <n v="6.5"/>
    <n v="2372.5"/>
    <n v="8541"/>
  </r>
  <r>
    <x v="0"/>
    <x v="0"/>
    <x v="0"/>
    <x v="0"/>
    <s v="DK1_MedSmall"/>
    <x v="1"/>
    <x v="5"/>
    <x v="0"/>
    <x v="22"/>
    <n v="6.5"/>
    <n v="2372.5"/>
    <n v="8541"/>
  </r>
  <r>
    <x v="0"/>
    <x v="0"/>
    <x v="0"/>
    <x v="0"/>
    <s v="DK1_MedSmall"/>
    <x v="1"/>
    <x v="5"/>
    <x v="0"/>
    <x v="23"/>
    <n v="6.5"/>
    <n v="2372.5"/>
    <n v="8541"/>
  </r>
  <r>
    <x v="0"/>
    <x v="0"/>
    <x v="0"/>
    <x v="0"/>
    <s v="DK1_MedSmall"/>
    <x v="1"/>
    <x v="6"/>
    <x v="0"/>
    <x v="0"/>
    <n v="14.117647058823501"/>
    <n v="5152.9411764705901"/>
    <n v="18550.588235294101"/>
  </r>
  <r>
    <x v="0"/>
    <x v="0"/>
    <x v="0"/>
    <x v="0"/>
    <s v="DK1_MedSmall"/>
    <x v="1"/>
    <x v="6"/>
    <x v="0"/>
    <x v="1"/>
    <n v="14.117647058823501"/>
    <n v="5152.9411764705901"/>
    <n v="18550.588235294101"/>
  </r>
  <r>
    <x v="0"/>
    <x v="0"/>
    <x v="0"/>
    <x v="0"/>
    <s v="DK1_MedSmall"/>
    <x v="1"/>
    <x v="6"/>
    <x v="0"/>
    <x v="2"/>
    <n v="14.117647058823501"/>
    <n v="5152.9411764705901"/>
    <n v="18550.588235294101"/>
  </r>
  <r>
    <x v="0"/>
    <x v="0"/>
    <x v="0"/>
    <x v="0"/>
    <s v="DK1_MedSmall"/>
    <x v="1"/>
    <x v="6"/>
    <x v="0"/>
    <x v="3"/>
    <n v="14.117647058823501"/>
    <n v="5152.9411764705901"/>
    <n v="18550.588235294101"/>
  </r>
  <r>
    <x v="0"/>
    <x v="0"/>
    <x v="0"/>
    <x v="0"/>
    <s v="DK1_MedSmall"/>
    <x v="1"/>
    <x v="6"/>
    <x v="0"/>
    <x v="4"/>
    <n v="14.117647058823501"/>
    <n v="5152.9411764705901"/>
    <n v="18550.588235294101"/>
  </r>
  <r>
    <x v="0"/>
    <x v="0"/>
    <x v="0"/>
    <x v="0"/>
    <s v="DK1_MedSmall"/>
    <x v="1"/>
    <x v="6"/>
    <x v="0"/>
    <x v="5"/>
    <n v="14.117647058823501"/>
    <n v="5152.9411764705901"/>
    <n v="18550.588235294101"/>
  </r>
  <r>
    <x v="0"/>
    <x v="0"/>
    <x v="0"/>
    <x v="0"/>
    <s v="DK1_MedSmall"/>
    <x v="1"/>
    <x v="6"/>
    <x v="0"/>
    <x v="6"/>
    <n v="14.117647058823501"/>
    <n v="5152.9411764705901"/>
    <n v="18550.588235294101"/>
  </r>
  <r>
    <x v="0"/>
    <x v="0"/>
    <x v="0"/>
    <x v="0"/>
    <s v="DK1_MedSmall"/>
    <x v="1"/>
    <x v="6"/>
    <x v="0"/>
    <x v="7"/>
    <n v="14.117647058823501"/>
    <n v="5152.9411764705901"/>
    <n v="18550.588235294101"/>
  </r>
  <r>
    <x v="0"/>
    <x v="0"/>
    <x v="0"/>
    <x v="0"/>
    <s v="DK1_MedSmall"/>
    <x v="1"/>
    <x v="6"/>
    <x v="0"/>
    <x v="8"/>
    <n v="14.117647058823501"/>
    <n v="5152.9411764705901"/>
    <n v="18550.588235294101"/>
  </r>
  <r>
    <x v="0"/>
    <x v="0"/>
    <x v="0"/>
    <x v="0"/>
    <s v="DK1_MedSmall"/>
    <x v="1"/>
    <x v="6"/>
    <x v="0"/>
    <x v="9"/>
    <n v="14.117647058823501"/>
    <n v="5152.9411764705901"/>
    <n v="18550.588235294101"/>
  </r>
  <r>
    <x v="0"/>
    <x v="0"/>
    <x v="0"/>
    <x v="0"/>
    <s v="DK1_MedSmall"/>
    <x v="1"/>
    <x v="6"/>
    <x v="0"/>
    <x v="10"/>
    <n v="14.117647058823501"/>
    <n v="5152.9411764705901"/>
    <n v="18550.588235294101"/>
  </r>
  <r>
    <x v="0"/>
    <x v="0"/>
    <x v="0"/>
    <x v="0"/>
    <s v="DK1_MedSmall"/>
    <x v="1"/>
    <x v="6"/>
    <x v="0"/>
    <x v="11"/>
    <n v="14.117647058823501"/>
    <n v="5152.9411764705901"/>
    <n v="18550.588235294101"/>
  </r>
  <r>
    <x v="0"/>
    <x v="0"/>
    <x v="0"/>
    <x v="0"/>
    <s v="DK1_MedSmall"/>
    <x v="1"/>
    <x v="6"/>
    <x v="0"/>
    <x v="12"/>
    <n v="14.117647058823501"/>
    <n v="5152.9411764705901"/>
    <n v="18550.588235294101"/>
  </r>
  <r>
    <x v="0"/>
    <x v="0"/>
    <x v="0"/>
    <x v="0"/>
    <s v="DK1_MedSmall"/>
    <x v="1"/>
    <x v="6"/>
    <x v="0"/>
    <x v="13"/>
    <n v="14.117647058823501"/>
    <n v="5152.9411764705901"/>
    <n v="18550.588235294101"/>
  </r>
  <r>
    <x v="0"/>
    <x v="0"/>
    <x v="0"/>
    <x v="0"/>
    <s v="DK1_MedSmall"/>
    <x v="1"/>
    <x v="6"/>
    <x v="0"/>
    <x v="14"/>
    <n v="14.117647058823501"/>
    <n v="5152.9411764705901"/>
    <n v="18550.588235294101"/>
  </r>
  <r>
    <x v="0"/>
    <x v="0"/>
    <x v="0"/>
    <x v="0"/>
    <s v="DK1_MedSmall"/>
    <x v="1"/>
    <x v="6"/>
    <x v="0"/>
    <x v="15"/>
    <n v="14.117647058823501"/>
    <n v="5152.9411764705901"/>
    <n v="18550.588235294101"/>
  </r>
  <r>
    <x v="0"/>
    <x v="0"/>
    <x v="0"/>
    <x v="0"/>
    <s v="DK1_MedSmall"/>
    <x v="1"/>
    <x v="6"/>
    <x v="0"/>
    <x v="16"/>
    <n v="14.117647058823501"/>
    <n v="5152.9411764705901"/>
    <n v="18550.588235294101"/>
  </r>
  <r>
    <x v="0"/>
    <x v="0"/>
    <x v="0"/>
    <x v="0"/>
    <s v="DK1_MedSmall"/>
    <x v="1"/>
    <x v="6"/>
    <x v="0"/>
    <x v="17"/>
    <n v="14.117647058823501"/>
    <n v="5152.9411764705901"/>
    <n v="18550.588235294101"/>
  </r>
  <r>
    <x v="0"/>
    <x v="0"/>
    <x v="0"/>
    <x v="0"/>
    <s v="DK1_MedSmall"/>
    <x v="1"/>
    <x v="6"/>
    <x v="0"/>
    <x v="18"/>
    <n v="14.117647058823501"/>
    <n v="5152.9411764705901"/>
    <n v="18550.588235294101"/>
  </r>
  <r>
    <x v="0"/>
    <x v="0"/>
    <x v="0"/>
    <x v="0"/>
    <s v="DK1_MedSmall"/>
    <x v="1"/>
    <x v="6"/>
    <x v="0"/>
    <x v="19"/>
    <n v="14.117647058823501"/>
    <n v="5152.9411764705901"/>
    <n v="18550.588235294101"/>
  </r>
  <r>
    <x v="0"/>
    <x v="0"/>
    <x v="0"/>
    <x v="0"/>
    <s v="DK1_MedSmall"/>
    <x v="1"/>
    <x v="6"/>
    <x v="0"/>
    <x v="20"/>
    <n v="14.117647058823501"/>
    <n v="5152.9411764705901"/>
    <n v="18550.588235294101"/>
  </r>
  <r>
    <x v="0"/>
    <x v="0"/>
    <x v="0"/>
    <x v="0"/>
    <s v="DK1_MedSmall"/>
    <x v="1"/>
    <x v="6"/>
    <x v="0"/>
    <x v="21"/>
    <n v="14.117647058823501"/>
    <n v="5152.9411764705901"/>
    <n v="18550.588235294101"/>
  </r>
  <r>
    <x v="0"/>
    <x v="0"/>
    <x v="0"/>
    <x v="0"/>
    <s v="DK1_MedSmall"/>
    <x v="1"/>
    <x v="6"/>
    <x v="0"/>
    <x v="22"/>
    <n v="14.117647058823501"/>
    <n v="5152.9411764705901"/>
    <n v="18550.588235294101"/>
  </r>
  <r>
    <x v="0"/>
    <x v="0"/>
    <x v="0"/>
    <x v="0"/>
    <s v="DK1_MedSmall"/>
    <x v="1"/>
    <x v="6"/>
    <x v="0"/>
    <x v="23"/>
    <n v="14.117647058823501"/>
    <n v="5152.9411764705901"/>
    <n v="18550.588235294101"/>
  </r>
  <r>
    <x v="0"/>
    <x v="0"/>
    <x v="0"/>
    <x v="0"/>
    <s v="DK1_MedSmall"/>
    <x v="1"/>
    <x v="7"/>
    <x v="0"/>
    <x v="0"/>
    <n v="16.5"/>
    <n v="6022.50000000001"/>
    <n v="21681"/>
  </r>
  <r>
    <x v="0"/>
    <x v="0"/>
    <x v="0"/>
    <x v="0"/>
    <s v="DK1_MedSmall"/>
    <x v="1"/>
    <x v="7"/>
    <x v="0"/>
    <x v="1"/>
    <n v="16.5"/>
    <n v="6022.50000000001"/>
    <n v="21681"/>
  </r>
  <r>
    <x v="0"/>
    <x v="0"/>
    <x v="0"/>
    <x v="0"/>
    <s v="DK1_MedSmall"/>
    <x v="1"/>
    <x v="7"/>
    <x v="0"/>
    <x v="2"/>
    <n v="16.5"/>
    <n v="6022.50000000001"/>
    <n v="21681"/>
  </r>
  <r>
    <x v="0"/>
    <x v="0"/>
    <x v="0"/>
    <x v="0"/>
    <s v="DK1_MedSmall"/>
    <x v="1"/>
    <x v="7"/>
    <x v="0"/>
    <x v="3"/>
    <n v="16.5"/>
    <n v="6022.50000000001"/>
    <n v="21681"/>
  </r>
  <r>
    <x v="0"/>
    <x v="0"/>
    <x v="0"/>
    <x v="0"/>
    <s v="DK1_MedSmall"/>
    <x v="1"/>
    <x v="7"/>
    <x v="0"/>
    <x v="4"/>
    <n v="16.5"/>
    <n v="6022.50000000001"/>
    <n v="21681"/>
  </r>
  <r>
    <x v="0"/>
    <x v="0"/>
    <x v="0"/>
    <x v="0"/>
    <s v="DK1_MedSmall"/>
    <x v="1"/>
    <x v="7"/>
    <x v="0"/>
    <x v="5"/>
    <n v="16.5"/>
    <n v="6022.50000000001"/>
    <n v="21681"/>
  </r>
  <r>
    <x v="0"/>
    <x v="0"/>
    <x v="0"/>
    <x v="0"/>
    <s v="DK1_MedSmall"/>
    <x v="1"/>
    <x v="7"/>
    <x v="0"/>
    <x v="6"/>
    <n v="16.5"/>
    <n v="6022.50000000001"/>
    <n v="21681"/>
  </r>
  <r>
    <x v="0"/>
    <x v="0"/>
    <x v="0"/>
    <x v="0"/>
    <s v="DK1_MedSmall"/>
    <x v="1"/>
    <x v="7"/>
    <x v="0"/>
    <x v="7"/>
    <n v="16.5"/>
    <n v="6022.50000000001"/>
    <n v="21681"/>
  </r>
  <r>
    <x v="0"/>
    <x v="0"/>
    <x v="0"/>
    <x v="0"/>
    <s v="DK1_MedSmall"/>
    <x v="1"/>
    <x v="7"/>
    <x v="0"/>
    <x v="8"/>
    <n v="16.5"/>
    <n v="6022.50000000001"/>
    <n v="21681"/>
  </r>
  <r>
    <x v="0"/>
    <x v="0"/>
    <x v="0"/>
    <x v="0"/>
    <s v="DK1_MedSmall"/>
    <x v="1"/>
    <x v="7"/>
    <x v="0"/>
    <x v="9"/>
    <n v="16.5"/>
    <n v="6022.50000000001"/>
    <n v="21681"/>
  </r>
  <r>
    <x v="0"/>
    <x v="0"/>
    <x v="0"/>
    <x v="0"/>
    <s v="DK1_MedSmall"/>
    <x v="1"/>
    <x v="7"/>
    <x v="0"/>
    <x v="10"/>
    <n v="16.5"/>
    <n v="6022.50000000001"/>
    <n v="21681"/>
  </r>
  <r>
    <x v="0"/>
    <x v="0"/>
    <x v="0"/>
    <x v="0"/>
    <s v="DK1_MedSmall"/>
    <x v="1"/>
    <x v="7"/>
    <x v="0"/>
    <x v="11"/>
    <n v="16.5"/>
    <n v="6022.50000000001"/>
    <n v="21681"/>
  </r>
  <r>
    <x v="0"/>
    <x v="0"/>
    <x v="0"/>
    <x v="0"/>
    <s v="DK1_MedSmall"/>
    <x v="1"/>
    <x v="7"/>
    <x v="0"/>
    <x v="12"/>
    <n v="16.5"/>
    <n v="6022.50000000001"/>
    <n v="21681"/>
  </r>
  <r>
    <x v="0"/>
    <x v="0"/>
    <x v="0"/>
    <x v="0"/>
    <s v="DK1_MedSmall"/>
    <x v="1"/>
    <x v="7"/>
    <x v="0"/>
    <x v="13"/>
    <n v="16.5"/>
    <n v="6022.50000000001"/>
    <n v="21681"/>
  </r>
  <r>
    <x v="0"/>
    <x v="0"/>
    <x v="0"/>
    <x v="0"/>
    <s v="DK1_MedSmall"/>
    <x v="1"/>
    <x v="7"/>
    <x v="0"/>
    <x v="14"/>
    <n v="16.5"/>
    <n v="6022.50000000001"/>
    <n v="21681"/>
  </r>
  <r>
    <x v="0"/>
    <x v="0"/>
    <x v="0"/>
    <x v="0"/>
    <s v="DK1_MedSmall"/>
    <x v="1"/>
    <x v="7"/>
    <x v="0"/>
    <x v="15"/>
    <n v="16.5"/>
    <n v="6022.50000000001"/>
    <n v="21681"/>
  </r>
  <r>
    <x v="0"/>
    <x v="0"/>
    <x v="0"/>
    <x v="0"/>
    <s v="DK1_MedSmall"/>
    <x v="1"/>
    <x v="7"/>
    <x v="0"/>
    <x v="16"/>
    <n v="16.5"/>
    <n v="6022.50000000001"/>
    <n v="21681"/>
  </r>
  <r>
    <x v="0"/>
    <x v="0"/>
    <x v="0"/>
    <x v="0"/>
    <s v="DK1_MedSmall"/>
    <x v="1"/>
    <x v="7"/>
    <x v="0"/>
    <x v="17"/>
    <n v="16.5"/>
    <n v="6022.50000000001"/>
    <n v="21681"/>
  </r>
  <r>
    <x v="0"/>
    <x v="0"/>
    <x v="0"/>
    <x v="0"/>
    <s v="DK1_MedSmall"/>
    <x v="1"/>
    <x v="7"/>
    <x v="0"/>
    <x v="18"/>
    <n v="16.5"/>
    <n v="6022.50000000001"/>
    <n v="21681"/>
  </r>
  <r>
    <x v="0"/>
    <x v="0"/>
    <x v="0"/>
    <x v="0"/>
    <s v="DK1_MedSmall"/>
    <x v="1"/>
    <x v="7"/>
    <x v="0"/>
    <x v="19"/>
    <n v="16.5"/>
    <n v="6022.50000000001"/>
    <n v="21681"/>
  </r>
  <r>
    <x v="0"/>
    <x v="0"/>
    <x v="0"/>
    <x v="0"/>
    <s v="DK1_MedSmall"/>
    <x v="1"/>
    <x v="7"/>
    <x v="0"/>
    <x v="20"/>
    <n v="16.5"/>
    <n v="6022.50000000001"/>
    <n v="21681"/>
  </r>
  <r>
    <x v="0"/>
    <x v="0"/>
    <x v="0"/>
    <x v="0"/>
    <s v="DK1_MedSmall"/>
    <x v="1"/>
    <x v="7"/>
    <x v="0"/>
    <x v="21"/>
    <n v="16.5"/>
    <n v="6022.50000000001"/>
    <n v="21681"/>
  </r>
  <r>
    <x v="0"/>
    <x v="0"/>
    <x v="0"/>
    <x v="0"/>
    <s v="DK1_MedSmall"/>
    <x v="1"/>
    <x v="7"/>
    <x v="0"/>
    <x v="22"/>
    <n v="16.5"/>
    <n v="6022.50000000001"/>
    <n v="21681"/>
  </r>
  <r>
    <x v="0"/>
    <x v="0"/>
    <x v="0"/>
    <x v="0"/>
    <s v="DK1_MedSmall"/>
    <x v="1"/>
    <x v="7"/>
    <x v="0"/>
    <x v="23"/>
    <n v="16.5"/>
    <n v="6022.50000000001"/>
    <n v="21681"/>
  </r>
  <r>
    <x v="0"/>
    <x v="0"/>
    <x v="0"/>
    <x v="0"/>
    <s v="DK1_MedSmall"/>
    <x v="1"/>
    <x v="8"/>
    <x v="0"/>
    <x v="0"/>
    <n v="47.619047619047699"/>
    <n v="17380.9523809524"/>
    <n v="62571.428571428703"/>
  </r>
  <r>
    <x v="0"/>
    <x v="0"/>
    <x v="0"/>
    <x v="0"/>
    <s v="DK1_MedSmall"/>
    <x v="1"/>
    <x v="8"/>
    <x v="0"/>
    <x v="1"/>
    <n v="47.619047619047699"/>
    <n v="17380.9523809524"/>
    <n v="62571.428571428703"/>
  </r>
  <r>
    <x v="0"/>
    <x v="0"/>
    <x v="0"/>
    <x v="0"/>
    <s v="DK1_MedSmall"/>
    <x v="1"/>
    <x v="8"/>
    <x v="0"/>
    <x v="2"/>
    <n v="47.619047619047699"/>
    <n v="17380.9523809524"/>
    <n v="62571.428571428703"/>
  </r>
  <r>
    <x v="0"/>
    <x v="0"/>
    <x v="0"/>
    <x v="0"/>
    <s v="DK1_MedSmall"/>
    <x v="1"/>
    <x v="8"/>
    <x v="0"/>
    <x v="3"/>
    <n v="47.619047619047699"/>
    <n v="17380.9523809524"/>
    <n v="62571.428571428703"/>
  </r>
  <r>
    <x v="0"/>
    <x v="0"/>
    <x v="0"/>
    <x v="0"/>
    <s v="DK1_MedSmall"/>
    <x v="1"/>
    <x v="8"/>
    <x v="0"/>
    <x v="4"/>
    <n v="47.619047619047699"/>
    <n v="17380.9523809524"/>
    <n v="62571.428571428703"/>
  </r>
  <r>
    <x v="0"/>
    <x v="0"/>
    <x v="0"/>
    <x v="0"/>
    <s v="DK1_MedSmall"/>
    <x v="1"/>
    <x v="8"/>
    <x v="0"/>
    <x v="5"/>
    <n v="47.619047619047699"/>
    <n v="17380.9523809524"/>
    <n v="62571.428571428703"/>
  </r>
  <r>
    <x v="0"/>
    <x v="0"/>
    <x v="0"/>
    <x v="0"/>
    <s v="DK1_MedSmall"/>
    <x v="1"/>
    <x v="8"/>
    <x v="0"/>
    <x v="6"/>
    <n v="47.619047619047699"/>
    <n v="17380.9523809524"/>
    <n v="62571.428571428703"/>
  </r>
  <r>
    <x v="0"/>
    <x v="0"/>
    <x v="0"/>
    <x v="0"/>
    <s v="DK1_MedSmall"/>
    <x v="1"/>
    <x v="8"/>
    <x v="0"/>
    <x v="7"/>
    <n v="47.619047619047699"/>
    <n v="17380.9523809524"/>
    <n v="62571.428571428703"/>
  </r>
  <r>
    <x v="0"/>
    <x v="0"/>
    <x v="0"/>
    <x v="0"/>
    <s v="DK1_MedSmall"/>
    <x v="1"/>
    <x v="8"/>
    <x v="0"/>
    <x v="8"/>
    <n v="47.619047619047699"/>
    <n v="17380.9523809524"/>
    <n v="62571.428571428703"/>
  </r>
  <r>
    <x v="0"/>
    <x v="0"/>
    <x v="0"/>
    <x v="0"/>
    <s v="DK1_MedSmall"/>
    <x v="1"/>
    <x v="8"/>
    <x v="0"/>
    <x v="9"/>
    <n v="47.619047619047699"/>
    <n v="17380.9523809524"/>
    <n v="62571.428571428703"/>
  </r>
  <r>
    <x v="0"/>
    <x v="0"/>
    <x v="0"/>
    <x v="0"/>
    <s v="DK1_MedSmall"/>
    <x v="1"/>
    <x v="8"/>
    <x v="0"/>
    <x v="10"/>
    <n v="47.619047619047699"/>
    <n v="17380.9523809524"/>
    <n v="62571.428571428703"/>
  </r>
  <r>
    <x v="0"/>
    <x v="0"/>
    <x v="0"/>
    <x v="0"/>
    <s v="DK1_MedSmall"/>
    <x v="1"/>
    <x v="8"/>
    <x v="0"/>
    <x v="11"/>
    <n v="47.619047619047699"/>
    <n v="17380.9523809524"/>
    <n v="62571.428571428703"/>
  </r>
  <r>
    <x v="0"/>
    <x v="0"/>
    <x v="0"/>
    <x v="0"/>
    <s v="DK1_MedSmall"/>
    <x v="1"/>
    <x v="8"/>
    <x v="0"/>
    <x v="12"/>
    <n v="47.619047619047699"/>
    <n v="17380.9523809524"/>
    <n v="62571.428571428703"/>
  </r>
  <r>
    <x v="0"/>
    <x v="0"/>
    <x v="0"/>
    <x v="0"/>
    <s v="DK1_MedSmall"/>
    <x v="1"/>
    <x v="8"/>
    <x v="0"/>
    <x v="13"/>
    <n v="47.619047619047699"/>
    <n v="17380.9523809524"/>
    <n v="62571.428571428703"/>
  </r>
  <r>
    <x v="0"/>
    <x v="0"/>
    <x v="0"/>
    <x v="0"/>
    <s v="DK1_MedSmall"/>
    <x v="1"/>
    <x v="8"/>
    <x v="0"/>
    <x v="14"/>
    <n v="47.619047619047699"/>
    <n v="17380.9523809524"/>
    <n v="62571.428571428703"/>
  </r>
  <r>
    <x v="0"/>
    <x v="0"/>
    <x v="0"/>
    <x v="0"/>
    <s v="DK1_MedSmall"/>
    <x v="1"/>
    <x v="8"/>
    <x v="0"/>
    <x v="15"/>
    <n v="47.619047619047699"/>
    <n v="17380.9523809524"/>
    <n v="62571.428571428703"/>
  </r>
  <r>
    <x v="0"/>
    <x v="0"/>
    <x v="0"/>
    <x v="0"/>
    <s v="DK1_MedSmall"/>
    <x v="1"/>
    <x v="8"/>
    <x v="0"/>
    <x v="16"/>
    <n v="47.619047619047699"/>
    <n v="17380.9523809524"/>
    <n v="62571.428571428703"/>
  </r>
  <r>
    <x v="0"/>
    <x v="0"/>
    <x v="0"/>
    <x v="0"/>
    <s v="DK1_MedSmall"/>
    <x v="1"/>
    <x v="8"/>
    <x v="0"/>
    <x v="17"/>
    <n v="47.619047619047699"/>
    <n v="17380.9523809524"/>
    <n v="62571.428571428703"/>
  </r>
  <r>
    <x v="0"/>
    <x v="0"/>
    <x v="0"/>
    <x v="0"/>
    <s v="DK1_MedSmall"/>
    <x v="1"/>
    <x v="8"/>
    <x v="0"/>
    <x v="18"/>
    <n v="47.619047619047699"/>
    <n v="17380.9523809524"/>
    <n v="62571.428571428703"/>
  </r>
  <r>
    <x v="0"/>
    <x v="0"/>
    <x v="0"/>
    <x v="0"/>
    <s v="DK1_MedSmall"/>
    <x v="1"/>
    <x v="8"/>
    <x v="0"/>
    <x v="19"/>
    <n v="47.619047619047699"/>
    <n v="17380.9523809524"/>
    <n v="62571.428571428703"/>
  </r>
  <r>
    <x v="0"/>
    <x v="0"/>
    <x v="0"/>
    <x v="0"/>
    <s v="DK1_MedSmall"/>
    <x v="1"/>
    <x v="8"/>
    <x v="0"/>
    <x v="20"/>
    <n v="47.619047619047699"/>
    <n v="17380.9523809524"/>
    <n v="62571.428571428703"/>
  </r>
  <r>
    <x v="0"/>
    <x v="0"/>
    <x v="0"/>
    <x v="0"/>
    <s v="DK1_MedSmall"/>
    <x v="1"/>
    <x v="8"/>
    <x v="0"/>
    <x v="21"/>
    <n v="47.619047619047699"/>
    <n v="17380.9523809524"/>
    <n v="62571.428571428703"/>
  </r>
  <r>
    <x v="0"/>
    <x v="0"/>
    <x v="0"/>
    <x v="0"/>
    <s v="DK1_MedSmall"/>
    <x v="1"/>
    <x v="8"/>
    <x v="0"/>
    <x v="22"/>
    <n v="47.619047619047699"/>
    <n v="17380.9523809524"/>
    <n v="62571.428571428703"/>
  </r>
  <r>
    <x v="0"/>
    <x v="0"/>
    <x v="0"/>
    <x v="0"/>
    <s v="DK1_MedSmall"/>
    <x v="1"/>
    <x v="8"/>
    <x v="0"/>
    <x v="23"/>
    <n v="47.619047619047699"/>
    <n v="17380.9523809524"/>
    <n v="62571.428571428703"/>
  </r>
  <r>
    <x v="0"/>
    <x v="0"/>
    <x v="0"/>
    <x v="0"/>
    <s v="DK1_MedSmall"/>
    <x v="1"/>
    <x v="9"/>
    <x v="0"/>
    <x v="0"/>
    <n v="20.454545454545499"/>
    <n v="7465.9090909091001"/>
    <n v="26877.272727272801"/>
  </r>
  <r>
    <x v="0"/>
    <x v="0"/>
    <x v="0"/>
    <x v="0"/>
    <s v="DK1_MedSmall"/>
    <x v="1"/>
    <x v="9"/>
    <x v="0"/>
    <x v="1"/>
    <n v="20.454545454545499"/>
    <n v="7465.9090909091001"/>
    <n v="26877.272727272801"/>
  </r>
  <r>
    <x v="0"/>
    <x v="0"/>
    <x v="0"/>
    <x v="0"/>
    <s v="DK1_MedSmall"/>
    <x v="1"/>
    <x v="9"/>
    <x v="0"/>
    <x v="2"/>
    <n v="20.454545454545499"/>
    <n v="7465.9090909091001"/>
    <n v="26877.272727272801"/>
  </r>
  <r>
    <x v="0"/>
    <x v="0"/>
    <x v="0"/>
    <x v="0"/>
    <s v="DK1_MedSmall"/>
    <x v="1"/>
    <x v="9"/>
    <x v="0"/>
    <x v="3"/>
    <n v="20.454545454545499"/>
    <n v="7465.9090909091001"/>
    <n v="26877.272727272801"/>
  </r>
  <r>
    <x v="0"/>
    <x v="0"/>
    <x v="0"/>
    <x v="0"/>
    <s v="DK1_MedSmall"/>
    <x v="1"/>
    <x v="9"/>
    <x v="0"/>
    <x v="4"/>
    <n v="20.454545454545499"/>
    <n v="7465.9090909091001"/>
    <n v="26877.272727272801"/>
  </r>
  <r>
    <x v="0"/>
    <x v="0"/>
    <x v="0"/>
    <x v="0"/>
    <s v="DK1_MedSmall"/>
    <x v="1"/>
    <x v="9"/>
    <x v="0"/>
    <x v="5"/>
    <n v="20.454545454545499"/>
    <n v="7465.9090909091001"/>
    <n v="26877.272727272801"/>
  </r>
  <r>
    <x v="0"/>
    <x v="0"/>
    <x v="0"/>
    <x v="0"/>
    <s v="DK1_MedSmall"/>
    <x v="1"/>
    <x v="9"/>
    <x v="0"/>
    <x v="6"/>
    <n v="20.454545454545499"/>
    <n v="7465.9090909091001"/>
    <n v="26877.272727272801"/>
  </r>
  <r>
    <x v="0"/>
    <x v="0"/>
    <x v="0"/>
    <x v="0"/>
    <s v="DK1_MedSmall"/>
    <x v="1"/>
    <x v="9"/>
    <x v="0"/>
    <x v="7"/>
    <n v="20.454545454545499"/>
    <n v="7465.9090909091001"/>
    <n v="26877.272727272801"/>
  </r>
  <r>
    <x v="0"/>
    <x v="0"/>
    <x v="0"/>
    <x v="0"/>
    <s v="DK1_MedSmall"/>
    <x v="1"/>
    <x v="9"/>
    <x v="0"/>
    <x v="8"/>
    <n v="20.454545454545499"/>
    <n v="7465.9090909091001"/>
    <n v="26877.272727272801"/>
  </r>
  <r>
    <x v="0"/>
    <x v="0"/>
    <x v="0"/>
    <x v="0"/>
    <s v="DK1_MedSmall"/>
    <x v="1"/>
    <x v="9"/>
    <x v="0"/>
    <x v="9"/>
    <n v="20.454545454545499"/>
    <n v="7465.9090909091001"/>
    <n v="26877.272727272801"/>
  </r>
  <r>
    <x v="0"/>
    <x v="0"/>
    <x v="0"/>
    <x v="0"/>
    <s v="DK1_MedSmall"/>
    <x v="1"/>
    <x v="9"/>
    <x v="0"/>
    <x v="10"/>
    <n v="20.454545454545499"/>
    <n v="7465.9090909091001"/>
    <n v="26877.272727272801"/>
  </r>
  <r>
    <x v="0"/>
    <x v="0"/>
    <x v="0"/>
    <x v="0"/>
    <s v="DK1_MedSmall"/>
    <x v="1"/>
    <x v="9"/>
    <x v="0"/>
    <x v="11"/>
    <n v="20.454545454545499"/>
    <n v="7465.9090909091001"/>
    <n v="26877.272727272801"/>
  </r>
  <r>
    <x v="0"/>
    <x v="0"/>
    <x v="0"/>
    <x v="0"/>
    <s v="DK1_MedSmall"/>
    <x v="1"/>
    <x v="9"/>
    <x v="0"/>
    <x v="12"/>
    <n v="20.454545454545499"/>
    <n v="7465.9090909091001"/>
    <n v="26877.272727272801"/>
  </r>
  <r>
    <x v="0"/>
    <x v="0"/>
    <x v="0"/>
    <x v="0"/>
    <s v="DK1_MedSmall"/>
    <x v="1"/>
    <x v="9"/>
    <x v="0"/>
    <x v="13"/>
    <n v="20.454545454545499"/>
    <n v="7465.9090909091001"/>
    <n v="26877.272727272801"/>
  </r>
  <r>
    <x v="0"/>
    <x v="0"/>
    <x v="0"/>
    <x v="0"/>
    <s v="DK1_MedSmall"/>
    <x v="1"/>
    <x v="9"/>
    <x v="0"/>
    <x v="14"/>
    <n v="20.454545454545499"/>
    <n v="7465.9090909091001"/>
    <n v="26877.272727272801"/>
  </r>
  <r>
    <x v="0"/>
    <x v="0"/>
    <x v="0"/>
    <x v="0"/>
    <s v="DK1_MedSmall"/>
    <x v="1"/>
    <x v="9"/>
    <x v="0"/>
    <x v="15"/>
    <n v="20.454545454545499"/>
    <n v="7465.9090909091001"/>
    <n v="26877.272727272801"/>
  </r>
  <r>
    <x v="0"/>
    <x v="0"/>
    <x v="0"/>
    <x v="0"/>
    <s v="DK1_MedSmall"/>
    <x v="1"/>
    <x v="9"/>
    <x v="0"/>
    <x v="16"/>
    <n v="20.454545454545499"/>
    <n v="7465.9090909091001"/>
    <n v="26877.272727272801"/>
  </r>
  <r>
    <x v="0"/>
    <x v="0"/>
    <x v="0"/>
    <x v="0"/>
    <s v="DK1_MedSmall"/>
    <x v="1"/>
    <x v="9"/>
    <x v="0"/>
    <x v="17"/>
    <n v="20.454545454545499"/>
    <n v="7465.9090909091001"/>
    <n v="26877.272727272801"/>
  </r>
  <r>
    <x v="0"/>
    <x v="0"/>
    <x v="0"/>
    <x v="0"/>
    <s v="DK1_MedSmall"/>
    <x v="1"/>
    <x v="9"/>
    <x v="0"/>
    <x v="18"/>
    <n v="20.454545454545499"/>
    <n v="7465.9090909091001"/>
    <n v="26877.272727272801"/>
  </r>
  <r>
    <x v="0"/>
    <x v="0"/>
    <x v="0"/>
    <x v="0"/>
    <s v="DK1_MedSmall"/>
    <x v="1"/>
    <x v="9"/>
    <x v="0"/>
    <x v="19"/>
    <n v="20.454545454545499"/>
    <n v="7465.9090909091001"/>
    <n v="26877.272727272801"/>
  </r>
  <r>
    <x v="0"/>
    <x v="0"/>
    <x v="0"/>
    <x v="0"/>
    <s v="DK1_MedSmall"/>
    <x v="1"/>
    <x v="9"/>
    <x v="0"/>
    <x v="20"/>
    <n v="20.454545454545499"/>
    <n v="7465.9090909091001"/>
    <n v="26877.272727272801"/>
  </r>
  <r>
    <x v="0"/>
    <x v="0"/>
    <x v="0"/>
    <x v="0"/>
    <s v="DK1_MedSmall"/>
    <x v="1"/>
    <x v="9"/>
    <x v="0"/>
    <x v="21"/>
    <n v="20.454545454545499"/>
    <n v="7465.9090909091001"/>
    <n v="26877.272727272801"/>
  </r>
  <r>
    <x v="0"/>
    <x v="0"/>
    <x v="0"/>
    <x v="0"/>
    <s v="DK1_MedSmall"/>
    <x v="1"/>
    <x v="9"/>
    <x v="0"/>
    <x v="22"/>
    <n v="20.454545454545499"/>
    <n v="7465.9090909091001"/>
    <n v="26877.272727272801"/>
  </r>
  <r>
    <x v="0"/>
    <x v="0"/>
    <x v="0"/>
    <x v="0"/>
    <s v="DK1_MedSmall"/>
    <x v="1"/>
    <x v="9"/>
    <x v="0"/>
    <x v="23"/>
    <n v="20.454545454545499"/>
    <n v="7465.9090909091001"/>
    <n v="26877.272727272801"/>
  </r>
  <r>
    <x v="0"/>
    <x v="0"/>
    <x v="0"/>
    <x v="0"/>
    <s v="DK1_MedSmall"/>
    <x v="1"/>
    <x v="10"/>
    <x v="0"/>
    <x v="0"/>
    <n v="26.923076923077002"/>
    <n v="9826.9230769230908"/>
    <n v="35376.9230769231"/>
  </r>
  <r>
    <x v="0"/>
    <x v="0"/>
    <x v="0"/>
    <x v="0"/>
    <s v="DK1_MedSmall"/>
    <x v="1"/>
    <x v="10"/>
    <x v="0"/>
    <x v="1"/>
    <n v="26.923076923077002"/>
    <n v="9826.9230769230908"/>
    <n v="35376.9230769231"/>
  </r>
  <r>
    <x v="0"/>
    <x v="0"/>
    <x v="0"/>
    <x v="0"/>
    <s v="DK1_MedSmall"/>
    <x v="1"/>
    <x v="10"/>
    <x v="0"/>
    <x v="2"/>
    <n v="26.923076923077002"/>
    <n v="9826.9230769230908"/>
    <n v="35376.9230769231"/>
  </r>
  <r>
    <x v="0"/>
    <x v="0"/>
    <x v="0"/>
    <x v="0"/>
    <s v="DK1_MedSmall"/>
    <x v="1"/>
    <x v="10"/>
    <x v="0"/>
    <x v="3"/>
    <n v="26.923076923077002"/>
    <n v="9826.9230769230908"/>
    <n v="35376.9230769231"/>
  </r>
  <r>
    <x v="0"/>
    <x v="0"/>
    <x v="0"/>
    <x v="0"/>
    <s v="DK1_MedSmall"/>
    <x v="1"/>
    <x v="10"/>
    <x v="0"/>
    <x v="4"/>
    <n v="26.923076923077002"/>
    <n v="9826.9230769230908"/>
    <n v="35376.9230769231"/>
  </r>
  <r>
    <x v="0"/>
    <x v="0"/>
    <x v="0"/>
    <x v="0"/>
    <s v="DK1_MedSmall"/>
    <x v="1"/>
    <x v="10"/>
    <x v="0"/>
    <x v="5"/>
    <n v="26.923076923077002"/>
    <n v="9826.9230769230908"/>
    <n v="35376.9230769231"/>
  </r>
  <r>
    <x v="0"/>
    <x v="0"/>
    <x v="0"/>
    <x v="0"/>
    <s v="DK1_MedSmall"/>
    <x v="1"/>
    <x v="10"/>
    <x v="0"/>
    <x v="6"/>
    <n v="26.923076923077002"/>
    <n v="9826.9230769230908"/>
    <n v="35376.9230769231"/>
  </r>
  <r>
    <x v="0"/>
    <x v="0"/>
    <x v="0"/>
    <x v="0"/>
    <s v="DK1_MedSmall"/>
    <x v="1"/>
    <x v="10"/>
    <x v="0"/>
    <x v="7"/>
    <n v="26.923076923077002"/>
    <n v="9826.9230769230908"/>
    <n v="35376.9230769231"/>
  </r>
  <r>
    <x v="0"/>
    <x v="0"/>
    <x v="0"/>
    <x v="0"/>
    <s v="DK1_MedSmall"/>
    <x v="1"/>
    <x v="10"/>
    <x v="0"/>
    <x v="8"/>
    <n v="26.923076923077002"/>
    <n v="9826.9230769230908"/>
    <n v="35376.9230769231"/>
  </r>
  <r>
    <x v="0"/>
    <x v="0"/>
    <x v="0"/>
    <x v="0"/>
    <s v="DK1_MedSmall"/>
    <x v="1"/>
    <x v="10"/>
    <x v="0"/>
    <x v="9"/>
    <n v="26.923076923077002"/>
    <n v="9826.9230769230908"/>
    <n v="35376.9230769231"/>
  </r>
  <r>
    <x v="0"/>
    <x v="0"/>
    <x v="0"/>
    <x v="0"/>
    <s v="DK1_MedSmall"/>
    <x v="1"/>
    <x v="10"/>
    <x v="0"/>
    <x v="10"/>
    <n v="26.923076923077002"/>
    <n v="9826.9230769230908"/>
    <n v="35376.9230769231"/>
  </r>
  <r>
    <x v="0"/>
    <x v="0"/>
    <x v="0"/>
    <x v="0"/>
    <s v="DK1_MedSmall"/>
    <x v="1"/>
    <x v="10"/>
    <x v="0"/>
    <x v="11"/>
    <n v="26.923076923077002"/>
    <n v="9826.9230769230908"/>
    <n v="35376.9230769231"/>
  </r>
  <r>
    <x v="0"/>
    <x v="0"/>
    <x v="0"/>
    <x v="0"/>
    <s v="DK1_MedSmall"/>
    <x v="1"/>
    <x v="10"/>
    <x v="0"/>
    <x v="12"/>
    <n v="26.923076923077002"/>
    <n v="9826.9230769230908"/>
    <n v="35376.9230769231"/>
  </r>
  <r>
    <x v="0"/>
    <x v="0"/>
    <x v="0"/>
    <x v="0"/>
    <s v="DK1_MedSmall"/>
    <x v="1"/>
    <x v="10"/>
    <x v="0"/>
    <x v="13"/>
    <n v="26.923076923077002"/>
    <n v="9826.9230769230908"/>
    <n v="35376.9230769231"/>
  </r>
  <r>
    <x v="0"/>
    <x v="0"/>
    <x v="0"/>
    <x v="0"/>
    <s v="DK1_MedSmall"/>
    <x v="1"/>
    <x v="10"/>
    <x v="0"/>
    <x v="14"/>
    <n v="26.923076923077002"/>
    <n v="9826.9230769230908"/>
    <n v="35376.9230769231"/>
  </r>
  <r>
    <x v="0"/>
    <x v="0"/>
    <x v="0"/>
    <x v="0"/>
    <s v="DK1_MedSmall"/>
    <x v="1"/>
    <x v="10"/>
    <x v="0"/>
    <x v="15"/>
    <n v="26.923076923077002"/>
    <n v="9826.9230769230908"/>
    <n v="35376.9230769231"/>
  </r>
  <r>
    <x v="0"/>
    <x v="0"/>
    <x v="0"/>
    <x v="0"/>
    <s v="DK1_MedSmall"/>
    <x v="1"/>
    <x v="10"/>
    <x v="0"/>
    <x v="16"/>
    <n v="26.923076923077002"/>
    <n v="9826.9230769230908"/>
    <n v="35376.9230769231"/>
  </r>
  <r>
    <x v="0"/>
    <x v="0"/>
    <x v="0"/>
    <x v="0"/>
    <s v="DK1_MedSmall"/>
    <x v="1"/>
    <x v="10"/>
    <x v="0"/>
    <x v="17"/>
    <n v="26.923076923077002"/>
    <n v="9826.9230769230908"/>
    <n v="35376.9230769231"/>
  </r>
  <r>
    <x v="0"/>
    <x v="0"/>
    <x v="0"/>
    <x v="0"/>
    <s v="DK1_MedSmall"/>
    <x v="1"/>
    <x v="10"/>
    <x v="0"/>
    <x v="18"/>
    <n v="26.923076923077002"/>
    <n v="9826.9230769230908"/>
    <n v="35376.9230769231"/>
  </r>
  <r>
    <x v="0"/>
    <x v="0"/>
    <x v="0"/>
    <x v="0"/>
    <s v="DK1_MedSmall"/>
    <x v="1"/>
    <x v="10"/>
    <x v="0"/>
    <x v="19"/>
    <n v="26.923076923077002"/>
    <n v="9826.9230769230908"/>
    <n v="35376.9230769231"/>
  </r>
  <r>
    <x v="0"/>
    <x v="0"/>
    <x v="0"/>
    <x v="0"/>
    <s v="DK1_MedSmall"/>
    <x v="1"/>
    <x v="10"/>
    <x v="0"/>
    <x v="20"/>
    <n v="26.923076923077002"/>
    <n v="9826.9230769230908"/>
    <n v="35376.9230769231"/>
  </r>
  <r>
    <x v="0"/>
    <x v="0"/>
    <x v="0"/>
    <x v="0"/>
    <s v="DK1_MedSmall"/>
    <x v="1"/>
    <x v="10"/>
    <x v="0"/>
    <x v="21"/>
    <n v="26.923076923077002"/>
    <n v="9826.9230769230908"/>
    <n v="35376.9230769231"/>
  </r>
  <r>
    <x v="0"/>
    <x v="0"/>
    <x v="0"/>
    <x v="0"/>
    <s v="DK1_MedSmall"/>
    <x v="1"/>
    <x v="10"/>
    <x v="0"/>
    <x v="22"/>
    <n v="26.923076923077002"/>
    <n v="9826.9230769230908"/>
    <n v="35376.9230769231"/>
  </r>
  <r>
    <x v="0"/>
    <x v="0"/>
    <x v="0"/>
    <x v="0"/>
    <s v="DK1_MedSmall"/>
    <x v="1"/>
    <x v="10"/>
    <x v="0"/>
    <x v="23"/>
    <n v="26.923076923077002"/>
    <n v="9826.9230769230908"/>
    <n v="35376.9230769231"/>
  </r>
  <r>
    <x v="0"/>
    <x v="0"/>
    <x v="0"/>
    <x v="0"/>
    <s v="DK1_MedSmall"/>
    <x v="3"/>
    <x v="11"/>
    <x v="0"/>
    <x v="6"/>
    <n v="55.592082602925103"/>
    <n v="20291.1101500677"/>
    <n v="73047.996540243606"/>
  </r>
  <r>
    <x v="0"/>
    <x v="0"/>
    <x v="0"/>
    <x v="0"/>
    <s v="DK1_MedSmall"/>
    <x v="3"/>
    <x v="11"/>
    <x v="0"/>
    <x v="7"/>
    <n v="60.891089108910897"/>
    <n v="22225.2475247525"/>
    <n v="80010.891089108904"/>
  </r>
  <r>
    <x v="0"/>
    <x v="0"/>
    <x v="0"/>
    <x v="0"/>
    <s v="DK1_MedSmall"/>
    <x v="3"/>
    <x v="11"/>
    <x v="0"/>
    <x v="8"/>
    <n v="2.83872313870841"/>
    <n v="1036.13394562857"/>
    <n v="3730.0822042628502"/>
  </r>
  <r>
    <x v="0"/>
    <x v="0"/>
    <x v="0"/>
    <x v="0"/>
    <s v="DK1_MedSmall"/>
    <x v="3"/>
    <x v="11"/>
    <x v="0"/>
    <x v="9"/>
    <n v="60.891089108910897"/>
    <n v="22225.2475247525"/>
    <n v="80010.891089108904"/>
  </r>
  <r>
    <x v="0"/>
    <x v="0"/>
    <x v="0"/>
    <x v="0"/>
    <s v="DK1_MedSmall"/>
    <x v="3"/>
    <x v="11"/>
    <x v="0"/>
    <x v="10"/>
    <n v="41.7955295613163"/>
    <n v="15255.3682898804"/>
    <n v="54919.325843569597"/>
  </r>
  <r>
    <x v="0"/>
    <x v="0"/>
    <x v="0"/>
    <x v="0"/>
    <s v="DK1_MedSmall"/>
    <x v="3"/>
    <x v="11"/>
    <x v="0"/>
    <x v="11"/>
    <n v="60.891089108910897"/>
    <n v="22225.2475247525"/>
    <n v="80010.891089108904"/>
  </r>
  <r>
    <x v="0"/>
    <x v="0"/>
    <x v="0"/>
    <x v="0"/>
    <s v="DK1_MedSmall"/>
    <x v="3"/>
    <x v="11"/>
    <x v="0"/>
    <x v="12"/>
    <n v="0.120145609943846"/>
    <n v="43.853147629503901"/>
    <n v="157.871331466214"/>
  </r>
  <r>
    <x v="0"/>
    <x v="0"/>
    <x v="0"/>
    <x v="0"/>
    <s v="DK1_MedSmall"/>
    <x v="3"/>
    <x v="11"/>
    <x v="0"/>
    <x v="13"/>
    <n v="60.891089108910897"/>
    <n v="22225.2475247525"/>
    <n v="80010.891089108904"/>
  </r>
  <r>
    <x v="0"/>
    <x v="0"/>
    <x v="0"/>
    <x v="0"/>
    <s v="DK1_MedSmall"/>
    <x v="3"/>
    <x v="11"/>
    <x v="0"/>
    <x v="14"/>
    <n v="60.891089108910897"/>
    <n v="22225.2475247525"/>
    <n v="80010.891089108904"/>
  </r>
  <r>
    <x v="0"/>
    <x v="0"/>
    <x v="0"/>
    <x v="0"/>
    <s v="DK1_MedSmall"/>
    <x v="3"/>
    <x v="11"/>
    <x v="0"/>
    <x v="15"/>
    <n v="39.662952653466597"/>
    <n v="14476.9777185153"/>
    <n v="52117.119786655203"/>
  </r>
  <r>
    <x v="0"/>
    <x v="0"/>
    <x v="0"/>
    <x v="0"/>
    <s v="DK1_MedSmall"/>
    <x v="3"/>
    <x v="11"/>
    <x v="0"/>
    <x v="21"/>
    <n v="21.106876835540099"/>
    <n v="7704.0100449721504"/>
    <n v="27734.436161899699"/>
  </r>
  <r>
    <x v="0"/>
    <x v="0"/>
    <x v="0"/>
    <x v="0"/>
    <s v="DK1_MedSmall"/>
    <x v="3"/>
    <x v="11"/>
    <x v="0"/>
    <x v="22"/>
    <n v="7.38502535928626"/>
    <n v="2695.53425613949"/>
    <n v="9703.9233221021495"/>
  </r>
  <r>
    <x v="0"/>
    <x v="0"/>
    <x v="0"/>
    <x v="0"/>
    <s v="DK1_MedSmall"/>
    <x v="3"/>
    <x v="12"/>
    <x v="0"/>
    <x v="0"/>
    <n v="5"/>
    <n v="1825"/>
    <n v="6570"/>
  </r>
  <r>
    <x v="0"/>
    <x v="0"/>
    <x v="0"/>
    <x v="0"/>
    <s v="DK1_MedSmall"/>
    <x v="3"/>
    <x v="12"/>
    <x v="0"/>
    <x v="1"/>
    <n v="5"/>
    <n v="1825"/>
    <n v="6570"/>
  </r>
  <r>
    <x v="0"/>
    <x v="0"/>
    <x v="0"/>
    <x v="0"/>
    <s v="DK1_MedSmall"/>
    <x v="3"/>
    <x v="12"/>
    <x v="0"/>
    <x v="2"/>
    <n v="5"/>
    <n v="1825"/>
    <n v="6570"/>
  </r>
  <r>
    <x v="0"/>
    <x v="0"/>
    <x v="0"/>
    <x v="0"/>
    <s v="DK1_MedSmall"/>
    <x v="3"/>
    <x v="12"/>
    <x v="0"/>
    <x v="3"/>
    <n v="5"/>
    <n v="1825"/>
    <n v="6570"/>
  </r>
  <r>
    <x v="0"/>
    <x v="0"/>
    <x v="0"/>
    <x v="0"/>
    <s v="DK1_MedSmall"/>
    <x v="3"/>
    <x v="12"/>
    <x v="0"/>
    <x v="4"/>
    <n v="5"/>
    <n v="1825"/>
    <n v="6570"/>
  </r>
  <r>
    <x v="0"/>
    <x v="0"/>
    <x v="0"/>
    <x v="0"/>
    <s v="DK1_MedSmall"/>
    <x v="3"/>
    <x v="12"/>
    <x v="0"/>
    <x v="5"/>
    <n v="5"/>
    <n v="1825"/>
    <n v="6570"/>
  </r>
  <r>
    <x v="0"/>
    <x v="0"/>
    <x v="0"/>
    <x v="0"/>
    <s v="DK1_MedSmall"/>
    <x v="3"/>
    <x v="12"/>
    <x v="0"/>
    <x v="6"/>
    <n v="5"/>
    <n v="1825"/>
    <n v="6570"/>
  </r>
  <r>
    <x v="0"/>
    <x v="0"/>
    <x v="0"/>
    <x v="0"/>
    <s v="DK1_MedSmall"/>
    <x v="3"/>
    <x v="12"/>
    <x v="0"/>
    <x v="7"/>
    <n v="5"/>
    <n v="1825"/>
    <n v="6570"/>
  </r>
  <r>
    <x v="0"/>
    <x v="0"/>
    <x v="0"/>
    <x v="0"/>
    <s v="DK1_MedSmall"/>
    <x v="3"/>
    <x v="12"/>
    <x v="0"/>
    <x v="8"/>
    <n v="5"/>
    <n v="1825"/>
    <n v="6570"/>
  </r>
  <r>
    <x v="0"/>
    <x v="0"/>
    <x v="0"/>
    <x v="0"/>
    <s v="DK1_MedSmall"/>
    <x v="3"/>
    <x v="12"/>
    <x v="0"/>
    <x v="9"/>
    <n v="5"/>
    <n v="1825"/>
    <n v="6570"/>
  </r>
  <r>
    <x v="0"/>
    <x v="0"/>
    <x v="0"/>
    <x v="0"/>
    <s v="DK1_MedSmall"/>
    <x v="3"/>
    <x v="12"/>
    <x v="0"/>
    <x v="10"/>
    <n v="5"/>
    <n v="1825"/>
    <n v="6570"/>
  </r>
  <r>
    <x v="0"/>
    <x v="0"/>
    <x v="0"/>
    <x v="0"/>
    <s v="DK1_MedSmall"/>
    <x v="3"/>
    <x v="12"/>
    <x v="0"/>
    <x v="11"/>
    <n v="5"/>
    <n v="1825"/>
    <n v="6570"/>
  </r>
  <r>
    <x v="0"/>
    <x v="0"/>
    <x v="0"/>
    <x v="0"/>
    <s v="DK1_MedSmall"/>
    <x v="3"/>
    <x v="12"/>
    <x v="0"/>
    <x v="12"/>
    <n v="5"/>
    <n v="1825"/>
    <n v="6570"/>
  </r>
  <r>
    <x v="0"/>
    <x v="0"/>
    <x v="0"/>
    <x v="0"/>
    <s v="DK1_MedSmall"/>
    <x v="3"/>
    <x v="12"/>
    <x v="0"/>
    <x v="13"/>
    <n v="5"/>
    <n v="1825"/>
    <n v="6570"/>
  </r>
  <r>
    <x v="0"/>
    <x v="0"/>
    <x v="0"/>
    <x v="0"/>
    <s v="DK1_MedSmall"/>
    <x v="3"/>
    <x v="12"/>
    <x v="0"/>
    <x v="14"/>
    <n v="5"/>
    <n v="1825"/>
    <n v="6570"/>
  </r>
  <r>
    <x v="0"/>
    <x v="0"/>
    <x v="0"/>
    <x v="0"/>
    <s v="DK1_MedSmall"/>
    <x v="3"/>
    <x v="12"/>
    <x v="0"/>
    <x v="15"/>
    <n v="5"/>
    <n v="1825"/>
    <n v="6570"/>
  </r>
  <r>
    <x v="0"/>
    <x v="0"/>
    <x v="0"/>
    <x v="0"/>
    <s v="DK1_MedSmall"/>
    <x v="3"/>
    <x v="12"/>
    <x v="0"/>
    <x v="16"/>
    <n v="5"/>
    <n v="1825"/>
    <n v="6570"/>
  </r>
  <r>
    <x v="0"/>
    <x v="0"/>
    <x v="0"/>
    <x v="0"/>
    <s v="DK1_MedSmall"/>
    <x v="3"/>
    <x v="12"/>
    <x v="0"/>
    <x v="17"/>
    <n v="5"/>
    <n v="1825"/>
    <n v="6570"/>
  </r>
  <r>
    <x v="0"/>
    <x v="0"/>
    <x v="0"/>
    <x v="0"/>
    <s v="DK1_MedSmall"/>
    <x v="3"/>
    <x v="12"/>
    <x v="0"/>
    <x v="18"/>
    <n v="5"/>
    <n v="1825"/>
    <n v="6570"/>
  </r>
  <r>
    <x v="0"/>
    <x v="0"/>
    <x v="0"/>
    <x v="0"/>
    <s v="DK1_MedSmall"/>
    <x v="3"/>
    <x v="12"/>
    <x v="0"/>
    <x v="19"/>
    <n v="5"/>
    <n v="1825"/>
    <n v="6570"/>
  </r>
  <r>
    <x v="0"/>
    <x v="0"/>
    <x v="0"/>
    <x v="0"/>
    <s v="DK1_MedSmall"/>
    <x v="3"/>
    <x v="12"/>
    <x v="0"/>
    <x v="20"/>
    <n v="5"/>
    <n v="1825"/>
    <n v="6570"/>
  </r>
  <r>
    <x v="0"/>
    <x v="0"/>
    <x v="0"/>
    <x v="0"/>
    <s v="DK1_MedSmall"/>
    <x v="3"/>
    <x v="12"/>
    <x v="0"/>
    <x v="21"/>
    <n v="5"/>
    <n v="1825"/>
    <n v="6570"/>
  </r>
  <r>
    <x v="0"/>
    <x v="0"/>
    <x v="0"/>
    <x v="0"/>
    <s v="DK1_MedSmall"/>
    <x v="3"/>
    <x v="12"/>
    <x v="0"/>
    <x v="22"/>
    <n v="5"/>
    <n v="1825"/>
    <n v="6570"/>
  </r>
  <r>
    <x v="0"/>
    <x v="0"/>
    <x v="0"/>
    <x v="0"/>
    <s v="DK1_MedSmall"/>
    <x v="3"/>
    <x v="12"/>
    <x v="0"/>
    <x v="23"/>
    <n v="5"/>
    <n v="1825"/>
    <n v="6570"/>
  </r>
  <r>
    <x v="0"/>
    <x v="0"/>
    <x v="0"/>
    <x v="0"/>
    <s v="DK1_MedSmall"/>
    <x v="3"/>
    <x v="13"/>
    <x v="0"/>
    <x v="0"/>
    <n v="11.009615384615399"/>
    <n v="4018.5096153846098"/>
    <n v="14466.634615384601"/>
  </r>
  <r>
    <x v="0"/>
    <x v="0"/>
    <x v="0"/>
    <x v="0"/>
    <s v="DK1_MedSmall"/>
    <x v="3"/>
    <x v="13"/>
    <x v="0"/>
    <x v="1"/>
    <n v="11.009615384615399"/>
    <n v="4018.5096153846098"/>
    <n v="14466.634615384601"/>
  </r>
  <r>
    <x v="0"/>
    <x v="0"/>
    <x v="0"/>
    <x v="0"/>
    <s v="DK1_MedSmall"/>
    <x v="3"/>
    <x v="13"/>
    <x v="0"/>
    <x v="2"/>
    <n v="11.009615384615399"/>
    <n v="4018.5096153846098"/>
    <n v="14466.634615384601"/>
  </r>
  <r>
    <x v="0"/>
    <x v="0"/>
    <x v="0"/>
    <x v="0"/>
    <s v="DK1_MedSmall"/>
    <x v="3"/>
    <x v="13"/>
    <x v="0"/>
    <x v="3"/>
    <n v="11.009615384615399"/>
    <n v="4018.5096153846098"/>
    <n v="14466.634615384601"/>
  </r>
  <r>
    <x v="0"/>
    <x v="0"/>
    <x v="0"/>
    <x v="0"/>
    <s v="DK1_MedSmall"/>
    <x v="3"/>
    <x v="13"/>
    <x v="0"/>
    <x v="4"/>
    <n v="11.009615384615399"/>
    <n v="4018.5096153846098"/>
    <n v="14466.634615384601"/>
  </r>
  <r>
    <x v="0"/>
    <x v="0"/>
    <x v="0"/>
    <x v="0"/>
    <s v="DK1_MedSmall"/>
    <x v="3"/>
    <x v="13"/>
    <x v="0"/>
    <x v="5"/>
    <n v="11.009615384615399"/>
    <n v="4018.5096153846098"/>
    <n v="14466.634615384601"/>
  </r>
  <r>
    <x v="0"/>
    <x v="0"/>
    <x v="0"/>
    <x v="0"/>
    <s v="DK1_MedSmall"/>
    <x v="3"/>
    <x v="13"/>
    <x v="0"/>
    <x v="6"/>
    <n v="11.009615384615399"/>
    <n v="4018.5096153846098"/>
    <n v="14466.634615384601"/>
  </r>
  <r>
    <x v="0"/>
    <x v="0"/>
    <x v="0"/>
    <x v="0"/>
    <s v="DK1_MedSmall"/>
    <x v="3"/>
    <x v="13"/>
    <x v="0"/>
    <x v="7"/>
    <n v="11.009615384615399"/>
    <n v="4018.5096153846098"/>
    <n v="14466.634615384601"/>
  </r>
  <r>
    <x v="0"/>
    <x v="0"/>
    <x v="0"/>
    <x v="0"/>
    <s v="DK1_MedSmall"/>
    <x v="3"/>
    <x v="13"/>
    <x v="0"/>
    <x v="8"/>
    <n v="11.009615384615399"/>
    <n v="4018.5096153846098"/>
    <n v="14466.634615384601"/>
  </r>
  <r>
    <x v="0"/>
    <x v="0"/>
    <x v="0"/>
    <x v="0"/>
    <s v="DK1_MedSmall"/>
    <x v="3"/>
    <x v="13"/>
    <x v="0"/>
    <x v="9"/>
    <n v="11.009615384615399"/>
    <n v="4018.5096153846098"/>
    <n v="14466.634615384601"/>
  </r>
  <r>
    <x v="0"/>
    <x v="0"/>
    <x v="0"/>
    <x v="0"/>
    <s v="DK1_MedSmall"/>
    <x v="3"/>
    <x v="13"/>
    <x v="0"/>
    <x v="10"/>
    <n v="11.009615384615399"/>
    <n v="4018.5096153846098"/>
    <n v="14466.634615384601"/>
  </r>
  <r>
    <x v="0"/>
    <x v="0"/>
    <x v="0"/>
    <x v="0"/>
    <s v="DK1_MedSmall"/>
    <x v="3"/>
    <x v="13"/>
    <x v="0"/>
    <x v="11"/>
    <n v="11.009615384615399"/>
    <n v="4018.5096153846098"/>
    <n v="14466.634615384601"/>
  </r>
  <r>
    <x v="0"/>
    <x v="0"/>
    <x v="0"/>
    <x v="0"/>
    <s v="DK1_MedSmall"/>
    <x v="3"/>
    <x v="13"/>
    <x v="0"/>
    <x v="12"/>
    <n v="11.009615384615399"/>
    <n v="4018.5096153846098"/>
    <n v="14466.634615384601"/>
  </r>
  <r>
    <x v="0"/>
    <x v="0"/>
    <x v="0"/>
    <x v="0"/>
    <s v="DK1_MedSmall"/>
    <x v="3"/>
    <x v="13"/>
    <x v="0"/>
    <x v="13"/>
    <n v="11.009615384615399"/>
    <n v="4018.5096153846098"/>
    <n v="14466.634615384601"/>
  </r>
  <r>
    <x v="0"/>
    <x v="0"/>
    <x v="0"/>
    <x v="0"/>
    <s v="DK1_MedSmall"/>
    <x v="3"/>
    <x v="13"/>
    <x v="0"/>
    <x v="14"/>
    <n v="11.009615384615399"/>
    <n v="4018.5096153846098"/>
    <n v="14466.634615384601"/>
  </r>
  <r>
    <x v="0"/>
    <x v="0"/>
    <x v="0"/>
    <x v="0"/>
    <s v="DK1_MedSmall"/>
    <x v="3"/>
    <x v="13"/>
    <x v="0"/>
    <x v="15"/>
    <n v="11.009615384615399"/>
    <n v="4018.5096153846098"/>
    <n v="14466.634615384601"/>
  </r>
  <r>
    <x v="0"/>
    <x v="0"/>
    <x v="0"/>
    <x v="0"/>
    <s v="DK1_MedSmall"/>
    <x v="3"/>
    <x v="13"/>
    <x v="0"/>
    <x v="16"/>
    <n v="11.009615384615399"/>
    <n v="4018.5096153846098"/>
    <n v="14466.634615384601"/>
  </r>
  <r>
    <x v="0"/>
    <x v="0"/>
    <x v="0"/>
    <x v="0"/>
    <s v="DK1_MedSmall"/>
    <x v="3"/>
    <x v="13"/>
    <x v="0"/>
    <x v="17"/>
    <n v="11.009615384615399"/>
    <n v="4018.5096153846098"/>
    <n v="14466.634615384601"/>
  </r>
  <r>
    <x v="0"/>
    <x v="0"/>
    <x v="0"/>
    <x v="0"/>
    <s v="DK1_MedSmall"/>
    <x v="3"/>
    <x v="13"/>
    <x v="0"/>
    <x v="18"/>
    <n v="11.009615384615399"/>
    <n v="4018.5096153846098"/>
    <n v="14466.634615384601"/>
  </r>
  <r>
    <x v="0"/>
    <x v="0"/>
    <x v="0"/>
    <x v="0"/>
    <s v="DK1_MedSmall"/>
    <x v="3"/>
    <x v="13"/>
    <x v="0"/>
    <x v="19"/>
    <n v="11.009615384615399"/>
    <n v="4018.5096153846098"/>
    <n v="14466.634615384601"/>
  </r>
  <r>
    <x v="0"/>
    <x v="0"/>
    <x v="0"/>
    <x v="0"/>
    <s v="DK1_MedSmall"/>
    <x v="3"/>
    <x v="13"/>
    <x v="0"/>
    <x v="20"/>
    <n v="11.009615384615399"/>
    <n v="4018.5096153846098"/>
    <n v="14466.634615384601"/>
  </r>
  <r>
    <x v="0"/>
    <x v="0"/>
    <x v="0"/>
    <x v="0"/>
    <s v="DK1_MedSmall"/>
    <x v="3"/>
    <x v="13"/>
    <x v="0"/>
    <x v="21"/>
    <n v="11.009615384615399"/>
    <n v="4018.5096153846098"/>
    <n v="14466.634615384601"/>
  </r>
  <r>
    <x v="0"/>
    <x v="0"/>
    <x v="0"/>
    <x v="0"/>
    <s v="DK1_MedSmall"/>
    <x v="3"/>
    <x v="13"/>
    <x v="0"/>
    <x v="22"/>
    <n v="11.009615384615399"/>
    <n v="4018.5096153846098"/>
    <n v="14466.634615384601"/>
  </r>
  <r>
    <x v="0"/>
    <x v="0"/>
    <x v="0"/>
    <x v="0"/>
    <s v="DK1_MedSmall"/>
    <x v="3"/>
    <x v="13"/>
    <x v="0"/>
    <x v="23"/>
    <n v="11.009615384615399"/>
    <n v="4018.5096153846098"/>
    <n v="14466.634615384601"/>
  </r>
  <r>
    <x v="0"/>
    <x v="0"/>
    <x v="0"/>
    <x v="0"/>
    <s v="DK1_MedSmall"/>
    <x v="3"/>
    <x v="14"/>
    <x v="0"/>
    <x v="7"/>
    <n v="2.7027027027027"/>
    <n v="986.48648648648702"/>
    <n v="3551.3513513513499"/>
  </r>
  <r>
    <x v="0"/>
    <x v="0"/>
    <x v="0"/>
    <x v="0"/>
    <s v="DK1_MedSmall"/>
    <x v="3"/>
    <x v="14"/>
    <x v="0"/>
    <x v="8"/>
    <n v="2.7027027027027"/>
    <n v="986.48648648648702"/>
    <n v="3551.3513513513499"/>
  </r>
  <r>
    <x v="0"/>
    <x v="0"/>
    <x v="0"/>
    <x v="0"/>
    <s v="DK1_MedSmall"/>
    <x v="3"/>
    <x v="15"/>
    <x v="0"/>
    <x v="7"/>
    <n v="31.18"/>
    <n v="11380.7"/>
    <n v="40970.519999999997"/>
  </r>
  <r>
    <x v="0"/>
    <x v="0"/>
    <x v="0"/>
    <x v="0"/>
    <s v="DK1_MedSmall"/>
    <x v="3"/>
    <x v="15"/>
    <x v="0"/>
    <x v="8"/>
    <n v="31.18"/>
    <n v="11380.7"/>
    <n v="40970.519999999997"/>
  </r>
  <r>
    <x v="0"/>
    <x v="0"/>
    <x v="0"/>
    <x v="0"/>
    <s v="DK1_MedSmall"/>
    <x v="3"/>
    <x v="16"/>
    <x v="0"/>
    <x v="7"/>
    <n v="20.780487804878099"/>
    <n v="7584.8780487804897"/>
    <n v="27305.560975609798"/>
  </r>
  <r>
    <x v="0"/>
    <x v="0"/>
    <x v="0"/>
    <x v="0"/>
    <s v="DK1_MedSmall"/>
    <x v="3"/>
    <x v="16"/>
    <x v="0"/>
    <x v="8"/>
    <n v="20.780487804878099"/>
    <n v="7584.8780487804897"/>
    <n v="27305.560975609798"/>
  </r>
  <r>
    <x v="0"/>
    <x v="0"/>
    <x v="0"/>
    <x v="0"/>
    <s v="DK1_MedSmall"/>
    <x v="3"/>
    <x v="16"/>
    <x v="0"/>
    <x v="9"/>
    <n v="20.780487804878099"/>
    <n v="7584.8780487804897"/>
    <n v="27305.560975609798"/>
  </r>
  <r>
    <x v="0"/>
    <x v="0"/>
    <x v="0"/>
    <x v="0"/>
    <s v="DK1_MedSmall"/>
    <x v="3"/>
    <x v="17"/>
    <x v="0"/>
    <x v="7"/>
    <n v="4.8043478260869596"/>
    <n v="1753.5869565217399"/>
    <n v="6312.9130434782601"/>
  </r>
  <r>
    <x v="0"/>
    <x v="0"/>
    <x v="0"/>
    <x v="0"/>
    <s v="DK1_MedSmall"/>
    <x v="3"/>
    <x v="17"/>
    <x v="0"/>
    <x v="8"/>
    <n v="4.8043478260869596"/>
    <n v="1753.5869565217399"/>
    <n v="6312.9130434782601"/>
  </r>
  <r>
    <x v="0"/>
    <x v="0"/>
    <x v="0"/>
    <x v="0"/>
    <s v="DK1_MedSmall"/>
    <x v="3"/>
    <x v="17"/>
    <x v="0"/>
    <x v="9"/>
    <n v="4.8043478260869596"/>
    <n v="1753.5869565217399"/>
    <n v="6312.9130434782601"/>
  </r>
  <r>
    <x v="0"/>
    <x v="0"/>
    <x v="0"/>
    <x v="0"/>
    <s v="DK1_MedSmall"/>
    <x v="4"/>
    <x v="18"/>
    <x v="0"/>
    <x v="0"/>
    <n v="10.519607843137299"/>
    <n v="3839.6568627451002"/>
    <n v="13822.7647058824"/>
  </r>
  <r>
    <x v="0"/>
    <x v="0"/>
    <x v="0"/>
    <x v="0"/>
    <s v="DK1_MedSmall"/>
    <x v="4"/>
    <x v="18"/>
    <x v="0"/>
    <x v="1"/>
    <n v="10.519607843137299"/>
    <n v="3839.6568627451002"/>
    <n v="13822.7647058824"/>
  </r>
  <r>
    <x v="0"/>
    <x v="0"/>
    <x v="0"/>
    <x v="0"/>
    <s v="DK1_MedSmall"/>
    <x v="4"/>
    <x v="18"/>
    <x v="0"/>
    <x v="2"/>
    <n v="10.519607843137299"/>
    <n v="3839.6568627451002"/>
    <n v="13822.7647058824"/>
  </r>
  <r>
    <x v="0"/>
    <x v="0"/>
    <x v="0"/>
    <x v="0"/>
    <s v="DK1_MedSmall"/>
    <x v="4"/>
    <x v="18"/>
    <x v="0"/>
    <x v="3"/>
    <n v="10.519607843137299"/>
    <n v="3839.6568627451002"/>
    <n v="13822.7647058824"/>
  </r>
  <r>
    <x v="0"/>
    <x v="0"/>
    <x v="0"/>
    <x v="0"/>
    <s v="DK1_MedSmall"/>
    <x v="4"/>
    <x v="18"/>
    <x v="0"/>
    <x v="4"/>
    <n v="10.519607843137299"/>
    <n v="3839.6568627451002"/>
    <n v="13822.7647058824"/>
  </r>
  <r>
    <x v="0"/>
    <x v="0"/>
    <x v="0"/>
    <x v="0"/>
    <s v="DK1_MedSmall"/>
    <x v="4"/>
    <x v="18"/>
    <x v="0"/>
    <x v="5"/>
    <n v="10.519607843137299"/>
    <n v="3839.6568627451002"/>
    <n v="13822.7647058824"/>
  </r>
  <r>
    <x v="0"/>
    <x v="0"/>
    <x v="0"/>
    <x v="0"/>
    <s v="DK1_MedSmall"/>
    <x v="4"/>
    <x v="18"/>
    <x v="0"/>
    <x v="6"/>
    <n v="10.519607843137299"/>
    <n v="3839.6568627451002"/>
    <n v="13822.7647058824"/>
  </r>
  <r>
    <x v="0"/>
    <x v="0"/>
    <x v="0"/>
    <x v="0"/>
    <s v="DK1_MedSmall"/>
    <x v="4"/>
    <x v="18"/>
    <x v="0"/>
    <x v="7"/>
    <n v="10.519607843137299"/>
    <n v="3839.6568627451002"/>
    <n v="13822.7647058824"/>
  </r>
  <r>
    <x v="0"/>
    <x v="0"/>
    <x v="0"/>
    <x v="0"/>
    <s v="DK1_MedSmall"/>
    <x v="4"/>
    <x v="18"/>
    <x v="0"/>
    <x v="8"/>
    <n v="10.519607843137299"/>
    <n v="3839.6568627451002"/>
    <n v="13822.7647058824"/>
  </r>
  <r>
    <x v="0"/>
    <x v="0"/>
    <x v="0"/>
    <x v="0"/>
    <s v="DK1_MedSmall"/>
    <x v="4"/>
    <x v="18"/>
    <x v="0"/>
    <x v="9"/>
    <n v="10.519607843137299"/>
    <n v="3839.6568627451002"/>
    <n v="13822.7647058824"/>
  </r>
  <r>
    <x v="0"/>
    <x v="0"/>
    <x v="0"/>
    <x v="0"/>
    <s v="DK1_MedSmall"/>
    <x v="4"/>
    <x v="18"/>
    <x v="0"/>
    <x v="10"/>
    <n v="10.519607843137299"/>
    <n v="3839.6568627451002"/>
    <n v="13822.7647058824"/>
  </r>
  <r>
    <x v="0"/>
    <x v="0"/>
    <x v="0"/>
    <x v="0"/>
    <s v="DK1_MedSmall"/>
    <x v="4"/>
    <x v="18"/>
    <x v="0"/>
    <x v="11"/>
    <n v="10.519607843137299"/>
    <n v="3839.6568627451002"/>
    <n v="13822.7647058824"/>
  </r>
  <r>
    <x v="0"/>
    <x v="0"/>
    <x v="0"/>
    <x v="0"/>
    <s v="DK1_MedSmall"/>
    <x v="4"/>
    <x v="18"/>
    <x v="0"/>
    <x v="12"/>
    <n v="10.519607843137299"/>
    <n v="3839.6568627451002"/>
    <n v="13822.7647058824"/>
  </r>
  <r>
    <x v="0"/>
    <x v="0"/>
    <x v="0"/>
    <x v="0"/>
    <s v="DK1_MedSmall"/>
    <x v="4"/>
    <x v="18"/>
    <x v="0"/>
    <x v="13"/>
    <n v="10.519607843137299"/>
    <n v="3839.6568627451002"/>
    <n v="13822.7647058824"/>
  </r>
  <r>
    <x v="0"/>
    <x v="0"/>
    <x v="0"/>
    <x v="0"/>
    <s v="DK1_MedSmall"/>
    <x v="4"/>
    <x v="18"/>
    <x v="0"/>
    <x v="14"/>
    <n v="10.519607843137299"/>
    <n v="3839.6568627451002"/>
    <n v="13822.7647058824"/>
  </r>
  <r>
    <x v="0"/>
    <x v="0"/>
    <x v="0"/>
    <x v="0"/>
    <s v="DK1_MedSmall"/>
    <x v="4"/>
    <x v="18"/>
    <x v="0"/>
    <x v="15"/>
    <n v="10.519607843137299"/>
    <n v="3839.6568627451002"/>
    <n v="13822.7647058824"/>
  </r>
  <r>
    <x v="0"/>
    <x v="0"/>
    <x v="0"/>
    <x v="0"/>
    <s v="DK1_MedSmall"/>
    <x v="4"/>
    <x v="18"/>
    <x v="0"/>
    <x v="16"/>
    <n v="10.519607843137299"/>
    <n v="3839.6568627451002"/>
    <n v="13822.7647058824"/>
  </r>
  <r>
    <x v="0"/>
    <x v="0"/>
    <x v="0"/>
    <x v="0"/>
    <s v="DK1_MedSmall"/>
    <x v="4"/>
    <x v="18"/>
    <x v="0"/>
    <x v="17"/>
    <n v="10.519607843137299"/>
    <n v="3839.6568627451002"/>
    <n v="13822.7647058824"/>
  </r>
  <r>
    <x v="0"/>
    <x v="0"/>
    <x v="0"/>
    <x v="0"/>
    <s v="DK1_MedSmall"/>
    <x v="4"/>
    <x v="18"/>
    <x v="0"/>
    <x v="18"/>
    <n v="10.519607843137299"/>
    <n v="3839.6568627451002"/>
    <n v="13822.7647058824"/>
  </r>
  <r>
    <x v="0"/>
    <x v="0"/>
    <x v="0"/>
    <x v="0"/>
    <s v="DK1_MedSmall"/>
    <x v="4"/>
    <x v="18"/>
    <x v="0"/>
    <x v="19"/>
    <n v="10.519607843137299"/>
    <n v="3839.6568627451002"/>
    <n v="13822.7647058824"/>
  </r>
  <r>
    <x v="0"/>
    <x v="0"/>
    <x v="0"/>
    <x v="0"/>
    <s v="DK1_MedSmall"/>
    <x v="4"/>
    <x v="18"/>
    <x v="0"/>
    <x v="20"/>
    <n v="10.519607843137299"/>
    <n v="3839.6568627451002"/>
    <n v="13822.7647058824"/>
  </r>
  <r>
    <x v="0"/>
    <x v="0"/>
    <x v="0"/>
    <x v="0"/>
    <s v="DK1_MedSmall"/>
    <x v="4"/>
    <x v="18"/>
    <x v="0"/>
    <x v="21"/>
    <n v="10.519607843137299"/>
    <n v="3839.6568627451002"/>
    <n v="13822.7647058824"/>
  </r>
  <r>
    <x v="0"/>
    <x v="0"/>
    <x v="0"/>
    <x v="0"/>
    <s v="DK1_MedSmall"/>
    <x v="4"/>
    <x v="18"/>
    <x v="0"/>
    <x v="22"/>
    <n v="10.519607843137299"/>
    <n v="3839.6568627451002"/>
    <n v="13822.7647058824"/>
  </r>
  <r>
    <x v="0"/>
    <x v="0"/>
    <x v="0"/>
    <x v="0"/>
    <s v="DK1_MedSmall"/>
    <x v="4"/>
    <x v="18"/>
    <x v="0"/>
    <x v="23"/>
    <n v="10.519607843137299"/>
    <n v="3839.6568627451002"/>
    <n v="13822.7647058824"/>
  </r>
  <r>
    <x v="0"/>
    <x v="0"/>
    <x v="0"/>
    <x v="0"/>
    <s v="DK1_MedSmall"/>
    <x v="4"/>
    <x v="19"/>
    <x v="0"/>
    <x v="5"/>
    <n v="83.3333333333333"/>
    <n v="30416.666666666599"/>
    <n v="109500"/>
  </r>
  <r>
    <x v="0"/>
    <x v="0"/>
    <x v="0"/>
    <x v="0"/>
    <s v="DK1_MedSmall"/>
    <x v="4"/>
    <x v="19"/>
    <x v="0"/>
    <x v="6"/>
    <n v="83.3333333333333"/>
    <n v="30416.666666666599"/>
    <n v="109500"/>
  </r>
  <r>
    <x v="0"/>
    <x v="0"/>
    <x v="0"/>
    <x v="0"/>
    <s v="DK1_MedSmall"/>
    <x v="4"/>
    <x v="19"/>
    <x v="0"/>
    <x v="7"/>
    <n v="83.3333333333333"/>
    <n v="30416.666666666599"/>
    <n v="109500"/>
  </r>
  <r>
    <x v="0"/>
    <x v="0"/>
    <x v="0"/>
    <x v="0"/>
    <s v="DK1_MedSmall"/>
    <x v="4"/>
    <x v="19"/>
    <x v="0"/>
    <x v="8"/>
    <n v="83.3333333333333"/>
    <n v="30416.666666666599"/>
    <n v="109500"/>
  </r>
  <r>
    <x v="0"/>
    <x v="0"/>
    <x v="0"/>
    <x v="0"/>
    <s v="DK1_MedSmall"/>
    <x v="4"/>
    <x v="19"/>
    <x v="0"/>
    <x v="9"/>
    <n v="83.3333333333333"/>
    <n v="30416.666666666599"/>
    <n v="109500"/>
  </r>
  <r>
    <x v="0"/>
    <x v="0"/>
    <x v="0"/>
    <x v="0"/>
    <s v="DK1_MedSmall"/>
    <x v="4"/>
    <x v="19"/>
    <x v="0"/>
    <x v="10"/>
    <n v="83.3333333333333"/>
    <n v="30416.666666666599"/>
    <n v="109500"/>
  </r>
  <r>
    <x v="0"/>
    <x v="0"/>
    <x v="0"/>
    <x v="0"/>
    <s v="DK1_MedSmall"/>
    <x v="4"/>
    <x v="19"/>
    <x v="0"/>
    <x v="11"/>
    <n v="83.3333333333333"/>
    <n v="30416.666666666599"/>
    <n v="109500"/>
  </r>
  <r>
    <x v="0"/>
    <x v="0"/>
    <x v="0"/>
    <x v="0"/>
    <s v="DK1_MedSmall"/>
    <x v="4"/>
    <x v="19"/>
    <x v="0"/>
    <x v="12"/>
    <n v="83.3333333333333"/>
    <n v="30416.666666666599"/>
    <n v="109500"/>
  </r>
  <r>
    <x v="0"/>
    <x v="0"/>
    <x v="0"/>
    <x v="0"/>
    <s v="DK1_MedSmall"/>
    <x v="4"/>
    <x v="19"/>
    <x v="0"/>
    <x v="13"/>
    <n v="83.3333333333333"/>
    <n v="30416.666666666599"/>
    <n v="109500"/>
  </r>
  <r>
    <x v="0"/>
    <x v="0"/>
    <x v="0"/>
    <x v="0"/>
    <s v="DK1_MedSmall"/>
    <x v="4"/>
    <x v="19"/>
    <x v="0"/>
    <x v="14"/>
    <n v="83.3333333333333"/>
    <n v="30416.666666666599"/>
    <n v="109500"/>
  </r>
  <r>
    <x v="0"/>
    <x v="0"/>
    <x v="0"/>
    <x v="0"/>
    <s v="DK1_MedSmall"/>
    <x v="4"/>
    <x v="19"/>
    <x v="0"/>
    <x v="15"/>
    <n v="83.3333333333333"/>
    <n v="30416.666666666599"/>
    <n v="109500"/>
  </r>
  <r>
    <x v="0"/>
    <x v="0"/>
    <x v="0"/>
    <x v="0"/>
    <s v="DK1_MedSmall"/>
    <x v="4"/>
    <x v="19"/>
    <x v="0"/>
    <x v="16"/>
    <n v="83.3333333333333"/>
    <n v="30416.666666666599"/>
    <n v="109500"/>
  </r>
  <r>
    <x v="0"/>
    <x v="0"/>
    <x v="0"/>
    <x v="0"/>
    <s v="DK1_MedSmall"/>
    <x v="4"/>
    <x v="19"/>
    <x v="0"/>
    <x v="17"/>
    <n v="83.3333333333333"/>
    <n v="30416.666666666599"/>
    <n v="109500"/>
  </r>
  <r>
    <x v="0"/>
    <x v="0"/>
    <x v="0"/>
    <x v="0"/>
    <s v="DK1_MedSmall"/>
    <x v="4"/>
    <x v="19"/>
    <x v="0"/>
    <x v="18"/>
    <n v="83.3333333333333"/>
    <n v="30416.666666666599"/>
    <n v="109500"/>
  </r>
  <r>
    <x v="0"/>
    <x v="0"/>
    <x v="0"/>
    <x v="0"/>
    <s v="DK1_MedSmall"/>
    <x v="2"/>
    <x v="4"/>
    <x v="0"/>
    <x v="0"/>
    <n v="12.5"/>
    <n v="4562.5"/>
    <n v="16425"/>
  </r>
  <r>
    <x v="0"/>
    <x v="0"/>
    <x v="0"/>
    <x v="0"/>
    <s v="DK1_MedSmall"/>
    <x v="2"/>
    <x v="4"/>
    <x v="0"/>
    <x v="1"/>
    <n v="12.5"/>
    <n v="4562.5"/>
    <n v="16425"/>
  </r>
  <r>
    <x v="0"/>
    <x v="0"/>
    <x v="0"/>
    <x v="0"/>
    <s v="DK1_MedSmall"/>
    <x v="2"/>
    <x v="4"/>
    <x v="0"/>
    <x v="2"/>
    <n v="12.5"/>
    <n v="4562.5"/>
    <n v="16425"/>
  </r>
  <r>
    <x v="0"/>
    <x v="0"/>
    <x v="0"/>
    <x v="0"/>
    <s v="DK1_MedSmall"/>
    <x v="2"/>
    <x v="4"/>
    <x v="0"/>
    <x v="3"/>
    <n v="12.5"/>
    <n v="4562.5"/>
    <n v="16425"/>
  </r>
  <r>
    <x v="0"/>
    <x v="0"/>
    <x v="0"/>
    <x v="0"/>
    <s v="DK1_MedSmall"/>
    <x v="2"/>
    <x v="4"/>
    <x v="0"/>
    <x v="4"/>
    <n v="12.5"/>
    <n v="4562.5"/>
    <n v="16425"/>
  </r>
  <r>
    <x v="0"/>
    <x v="0"/>
    <x v="0"/>
    <x v="0"/>
    <s v="DK1_MedSmall"/>
    <x v="2"/>
    <x v="4"/>
    <x v="0"/>
    <x v="5"/>
    <n v="12.5"/>
    <n v="4562.5"/>
    <n v="16425"/>
  </r>
  <r>
    <x v="0"/>
    <x v="0"/>
    <x v="0"/>
    <x v="0"/>
    <s v="DK1_MedSmall"/>
    <x v="2"/>
    <x v="4"/>
    <x v="0"/>
    <x v="6"/>
    <n v="12.5"/>
    <n v="4562.5"/>
    <n v="16425"/>
  </r>
  <r>
    <x v="0"/>
    <x v="0"/>
    <x v="0"/>
    <x v="0"/>
    <s v="DK1_MedSmall"/>
    <x v="2"/>
    <x v="4"/>
    <x v="0"/>
    <x v="7"/>
    <n v="12.5"/>
    <n v="4562.5"/>
    <n v="16425"/>
  </r>
  <r>
    <x v="0"/>
    <x v="0"/>
    <x v="0"/>
    <x v="0"/>
    <s v="DK1_MedSmall"/>
    <x v="2"/>
    <x v="4"/>
    <x v="0"/>
    <x v="8"/>
    <n v="12.5"/>
    <n v="4562.5"/>
    <n v="16425"/>
  </r>
  <r>
    <x v="0"/>
    <x v="0"/>
    <x v="0"/>
    <x v="0"/>
    <s v="DK1_MedSmall"/>
    <x v="2"/>
    <x v="4"/>
    <x v="0"/>
    <x v="9"/>
    <n v="12.5"/>
    <n v="4562.5"/>
    <n v="16425"/>
  </r>
  <r>
    <x v="0"/>
    <x v="0"/>
    <x v="0"/>
    <x v="0"/>
    <s v="DK1_MedSmall"/>
    <x v="2"/>
    <x v="4"/>
    <x v="0"/>
    <x v="10"/>
    <n v="12.5"/>
    <n v="4562.5"/>
    <n v="16425"/>
  </r>
  <r>
    <x v="0"/>
    <x v="0"/>
    <x v="0"/>
    <x v="0"/>
    <s v="DK1_MedSmall"/>
    <x v="2"/>
    <x v="4"/>
    <x v="0"/>
    <x v="11"/>
    <n v="12.5"/>
    <n v="4562.5"/>
    <n v="16425"/>
  </r>
  <r>
    <x v="0"/>
    <x v="0"/>
    <x v="0"/>
    <x v="0"/>
    <s v="DK1_MedSmall"/>
    <x v="2"/>
    <x v="4"/>
    <x v="0"/>
    <x v="12"/>
    <n v="12.5"/>
    <n v="4562.5"/>
    <n v="16425"/>
  </r>
  <r>
    <x v="0"/>
    <x v="0"/>
    <x v="0"/>
    <x v="0"/>
    <s v="DK1_MedSmall"/>
    <x v="2"/>
    <x v="4"/>
    <x v="0"/>
    <x v="13"/>
    <n v="12.5"/>
    <n v="4562.5"/>
    <n v="16425"/>
  </r>
  <r>
    <x v="0"/>
    <x v="0"/>
    <x v="0"/>
    <x v="0"/>
    <s v="DK1_MedSmall"/>
    <x v="2"/>
    <x v="4"/>
    <x v="0"/>
    <x v="14"/>
    <n v="12.5"/>
    <n v="4562.5"/>
    <n v="16425"/>
  </r>
  <r>
    <x v="0"/>
    <x v="0"/>
    <x v="0"/>
    <x v="0"/>
    <s v="DK1_MedSmall"/>
    <x v="2"/>
    <x v="4"/>
    <x v="0"/>
    <x v="15"/>
    <n v="12.5"/>
    <n v="4562.5"/>
    <n v="16425"/>
  </r>
  <r>
    <x v="0"/>
    <x v="0"/>
    <x v="0"/>
    <x v="0"/>
    <s v="DK1_MedSmall"/>
    <x v="2"/>
    <x v="4"/>
    <x v="0"/>
    <x v="16"/>
    <n v="12.5"/>
    <n v="4562.5"/>
    <n v="16425"/>
  </r>
  <r>
    <x v="0"/>
    <x v="0"/>
    <x v="0"/>
    <x v="0"/>
    <s v="DK1_MedSmall"/>
    <x v="2"/>
    <x v="4"/>
    <x v="0"/>
    <x v="17"/>
    <n v="12.5"/>
    <n v="4562.5"/>
    <n v="16425"/>
  </r>
  <r>
    <x v="0"/>
    <x v="0"/>
    <x v="0"/>
    <x v="0"/>
    <s v="DK1_MedSmall"/>
    <x v="2"/>
    <x v="4"/>
    <x v="0"/>
    <x v="18"/>
    <n v="12.5"/>
    <n v="4562.5"/>
    <n v="16425"/>
  </r>
  <r>
    <x v="0"/>
    <x v="0"/>
    <x v="0"/>
    <x v="0"/>
    <s v="DK1_MedSmall"/>
    <x v="2"/>
    <x v="4"/>
    <x v="0"/>
    <x v="19"/>
    <n v="12.5"/>
    <n v="4562.5"/>
    <n v="16425"/>
  </r>
  <r>
    <x v="0"/>
    <x v="0"/>
    <x v="0"/>
    <x v="0"/>
    <s v="DK1_MedSmall"/>
    <x v="2"/>
    <x v="4"/>
    <x v="0"/>
    <x v="20"/>
    <n v="12.5"/>
    <n v="4562.5"/>
    <n v="16425"/>
  </r>
  <r>
    <x v="0"/>
    <x v="0"/>
    <x v="0"/>
    <x v="0"/>
    <s v="DK1_MedSmall"/>
    <x v="2"/>
    <x v="4"/>
    <x v="0"/>
    <x v="21"/>
    <n v="12.5"/>
    <n v="4562.5"/>
    <n v="16425"/>
  </r>
  <r>
    <x v="0"/>
    <x v="0"/>
    <x v="0"/>
    <x v="0"/>
    <s v="DK1_MedSmall"/>
    <x v="2"/>
    <x v="4"/>
    <x v="0"/>
    <x v="22"/>
    <n v="12.5"/>
    <n v="4562.5"/>
    <n v="16425"/>
  </r>
  <r>
    <x v="0"/>
    <x v="0"/>
    <x v="0"/>
    <x v="0"/>
    <s v="DK1_MedSmall"/>
    <x v="2"/>
    <x v="4"/>
    <x v="0"/>
    <x v="23"/>
    <n v="12.5"/>
    <n v="4562.5"/>
    <n v="16425"/>
  </r>
  <r>
    <x v="0"/>
    <x v="0"/>
    <x v="0"/>
    <x v="0"/>
    <s v="DK1_MedSmall"/>
    <x v="2"/>
    <x v="20"/>
    <x v="0"/>
    <x v="0"/>
    <n v="8.3000000000000007"/>
    <n v="3029.5"/>
    <n v="10906.2"/>
  </r>
  <r>
    <x v="0"/>
    <x v="0"/>
    <x v="0"/>
    <x v="0"/>
    <s v="DK1_MedSmall"/>
    <x v="2"/>
    <x v="20"/>
    <x v="0"/>
    <x v="1"/>
    <n v="8.3000000000000007"/>
    <n v="3029.5"/>
    <n v="10906.2"/>
  </r>
  <r>
    <x v="0"/>
    <x v="0"/>
    <x v="0"/>
    <x v="0"/>
    <s v="DK1_MedSmall"/>
    <x v="2"/>
    <x v="20"/>
    <x v="0"/>
    <x v="2"/>
    <n v="8.3000000000000007"/>
    <n v="3029.5"/>
    <n v="10906.2"/>
  </r>
  <r>
    <x v="0"/>
    <x v="0"/>
    <x v="0"/>
    <x v="0"/>
    <s v="DK1_MedSmall"/>
    <x v="2"/>
    <x v="20"/>
    <x v="0"/>
    <x v="3"/>
    <n v="8.3000000000000007"/>
    <n v="3029.5"/>
    <n v="10906.2"/>
  </r>
  <r>
    <x v="0"/>
    <x v="0"/>
    <x v="0"/>
    <x v="0"/>
    <s v="DK1_MedSmall"/>
    <x v="2"/>
    <x v="20"/>
    <x v="0"/>
    <x v="4"/>
    <n v="8.3000000000000007"/>
    <n v="3029.5"/>
    <n v="10906.2"/>
  </r>
  <r>
    <x v="0"/>
    <x v="0"/>
    <x v="0"/>
    <x v="0"/>
    <s v="DK1_MedSmall"/>
    <x v="2"/>
    <x v="20"/>
    <x v="0"/>
    <x v="5"/>
    <n v="8.3000000000000007"/>
    <n v="3029.5"/>
    <n v="10906.2"/>
  </r>
  <r>
    <x v="0"/>
    <x v="0"/>
    <x v="0"/>
    <x v="0"/>
    <s v="DK1_MedSmall"/>
    <x v="2"/>
    <x v="20"/>
    <x v="0"/>
    <x v="6"/>
    <n v="8.3000000000000007"/>
    <n v="3029.5"/>
    <n v="10906.2"/>
  </r>
  <r>
    <x v="0"/>
    <x v="0"/>
    <x v="0"/>
    <x v="0"/>
    <s v="DK1_MedSmall"/>
    <x v="2"/>
    <x v="20"/>
    <x v="0"/>
    <x v="7"/>
    <n v="8.3000000000000007"/>
    <n v="3029.5"/>
    <n v="10906.2"/>
  </r>
  <r>
    <x v="0"/>
    <x v="0"/>
    <x v="0"/>
    <x v="0"/>
    <s v="DK1_MedSmall"/>
    <x v="2"/>
    <x v="20"/>
    <x v="0"/>
    <x v="8"/>
    <n v="8.3000000000000007"/>
    <n v="3029.5"/>
    <n v="10906.2"/>
  </r>
  <r>
    <x v="0"/>
    <x v="0"/>
    <x v="0"/>
    <x v="0"/>
    <s v="DK1_MedSmall"/>
    <x v="2"/>
    <x v="20"/>
    <x v="0"/>
    <x v="9"/>
    <n v="8.3000000000000007"/>
    <n v="3029.5"/>
    <n v="10906.2"/>
  </r>
  <r>
    <x v="0"/>
    <x v="0"/>
    <x v="0"/>
    <x v="0"/>
    <s v="DK1_MedSmall"/>
    <x v="2"/>
    <x v="20"/>
    <x v="0"/>
    <x v="10"/>
    <n v="8.3000000000000007"/>
    <n v="3029.5"/>
    <n v="10906.2"/>
  </r>
  <r>
    <x v="0"/>
    <x v="0"/>
    <x v="0"/>
    <x v="0"/>
    <s v="DK1_MedSmall"/>
    <x v="2"/>
    <x v="20"/>
    <x v="0"/>
    <x v="11"/>
    <n v="8.3000000000000007"/>
    <n v="3029.5"/>
    <n v="10906.2"/>
  </r>
  <r>
    <x v="0"/>
    <x v="0"/>
    <x v="0"/>
    <x v="0"/>
    <s v="DK1_MedSmall"/>
    <x v="2"/>
    <x v="20"/>
    <x v="0"/>
    <x v="12"/>
    <n v="8.3000000000000007"/>
    <n v="3029.5"/>
    <n v="10906.2"/>
  </r>
  <r>
    <x v="0"/>
    <x v="0"/>
    <x v="0"/>
    <x v="0"/>
    <s v="DK1_MedSmall"/>
    <x v="2"/>
    <x v="20"/>
    <x v="0"/>
    <x v="13"/>
    <n v="8.3000000000000007"/>
    <n v="3029.5"/>
    <n v="10906.2"/>
  </r>
  <r>
    <x v="0"/>
    <x v="0"/>
    <x v="0"/>
    <x v="0"/>
    <s v="DK1_MedSmall"/>
    <x v="2"/>
    <x v="20"/>
    <x v="0"/>
    <x v="14"/>
    <n v="8.3000000000000007"/>
    <n v="3029.5"/>
    <n v="10906.2"/>
  </r>
  <r>
    <x v="0"/>
    <x v="0"/>
    <x v="0"/>
    <x v="0"/>
    <s v="DK1_MedSmall"/>
    <x v="2"/>
    <x v="20"/>
    <x v="0"/>
    <x v="15"/>
    <n v="8.3000000000000007"/>
    <n v="3029.5"/>
    <n v="10906.2"/>
  </r>
  <r>
    <x v="0"/>
    <x v="0"/>
    <x v="0"/>
    <x v="0"/>
    <s v="DK1_MedSmall"/>
    <x v="2"/>
    <x v="20"/>
    <x v="0"/>
    <x v="16"/>
    <n v="8.3000000000000007"/>
    <n v="3029.5"/>
    <n v="10906.2"/>
  </r>
  <r>
    <x v="0"/>
    <x v="0"/>
    <x v="0"/>
    <x v="0"/>
    <s v="DK1_MedSmall"/>
    <x v="2"/>
    <x v="20"/>
    <x v="0"/>
    <x v="17"/>
    <n v="8.3000000000000007"/>
    <n v="3029.5"/>
    <n v="10906.2"/>
  </r>
  <r>
    <x v="0"/>
    <x v="0"/>
    <x v="0"/>
    <x v="0"/>
    <s v="DK1_MedSmall"/>
    <x v="2"/>
    <x v="20"/>
    <x v="0"/>
    <x v="18"/>
    <n v="8.3000000000000007"/>
    <n v="3029.5"/>
    <n v="10906.2"/>
  </r>
  <r>
    <x v="0"/>
    <x v="0"/>
    <x v="0"/>
    <x v="0"/>
    <s v="DK1_MedSmall"/>
    <x v="2"/>
    <x v="20"/>
    <x v="0"/>
    <x v="19"/>
    <n v="8.3000000000000007"/>
    <n v="3029.5"/>
    <n v="10906.2"/>
  </r>
  <r>
    <x v="0"/>
    <x v="0"/>
    <x v="0"/>
    <x v="0"/>
    <s v="DK1_MedSmall"/>
    <x v="2"/>
    <x v="20"/>
    <x v="0"/>
    <x v="20"/>
    <n v="8.3000000000000007"/>
    <n v="3029.5"/>
    <n v="10906.2"/>
  </r>
  <r>
    <x v="0"/>
    <x v="0"/>
    <x v="0"/>
    <x v="0"/>
    <s v="DK1_MedSmall"/>
    <x v="2"/>
    <x v="20"/>
    <x v="0"/>
    <x v="21"/>
    <n v="8.3000000000000007"/>
    <n v="3029.5"/>
    <n v="10906.2"/>
  </r>
  <r>
    <x v="0"/>
    <x v="0"/>
    <x v="0"/>
    <x v="0"/>
    <s v="DK1_MedSmall"/>
    <x v="2"/>
    <x v="20"/>
    <x v="0"/>
    <x v="22"/>
    <n v="8.3000000000000007"/>
    <n v="3029.5"/>
    <n v="10906.2"/>
  </r>
  <r>
    <x v="0"/>
    <x v="0"/>
    <x v="0"/>
    <x v="0"/>
    <s v="DK1_MedSmall"/>
    <x v="2"/>
    <x v="20"/>
    <x v="0"/>
    <x v="23"/>
    <n v="8.3000000000000007"/>
    <n v="3029.5"/>
    <n v="10906.2"/>
  </r>
  <r>
    <x v="0"/>
    <x v="0"/>
    <x v="0"/>
    <x v="0"/>
    <s v="DK1_MedSmall"/>
    <x v="5"/>
    <x v="21"/>
    <x v="0"/>
    <x v="0"/>
    <n v="2.1"/>
    <n v="766.5"/>
    <n v="2759.4"/>
  </r>
  <r>
    <x v="0"/>
    <x v="0"/>
    <x v="0"/>
    <x v="0"/>
    <s v="DK1_MedSmall"/>
    <x v="5"/>
    <x v="21"/>
    <x v="0"/>
    <x v="1"/>
    <n v="2.1"/>
    <n v="766.5"/>
    <n v="2759.4"/>
  </r>
  <r>
    <x v="0"/>
    <x v="0"/>
    <x v="0"/>
    <x v="0"/>
    <s v="DK1_MedSmall"/>
    <x v="5"/>
    <x v="21"/>
    <x v="0"/>
    <x v="2"/>
    <n v="2.1"/>
    <n v="766.5"/>
    <n v="2759.4"/>
  </r>
  <r>
    <x v="0"/>
    <x v="0"/>
    <x v="0"/>
    <x v="0"/>
    <s v="DK1_MedSmall"/>
    <x v="5"/>
    <x v="21"/>
    <x v="0"/>
    <x v="3"/>
    <n v="2.1"/>
    <n v="766.5"/>
    <n v="2759.4"/>
  </r>
  <r>
    <x v="0"/>
    <x v="0"/>
    <x v="0"/>
    <x v="0"/>
    <s v="DK1_MedSmall"/>
    <x v="5"/>
    <x v="21"/>
    <x v="0"/>
    <x v="4"/>
    <n v="2.1"/>
    <n v="766.5"/>
    <n v="2759.4"/>
  </r>
  <r>
    <x v="0"/>
    <x v="0"/>
    <x v="0"/>
    <x v="0"/>
    <s v="DK1_MedSmall"/>
    <x v="5"/>
    <x v="21"/>
    <x v="0"/>
    <x v="5"/>
    <n v="2.1"/>
    <n v="766.5"/>
    <n v="2759.4"/>
  </r>
  <r>
    <x v="0"/>
    <x v="0"/>
    <x v="0"/>
    <x v="0"/>
    <s v="DK1_MedSmall"/>
    <x v="5"/>
    <x v="21"/>
    <x v="0"/>
    <x v="6"/>
    <n v="2.1"/>
    <n v="766.5"/>
    <n v="2759.4"/>
  </r>
  <r>
    <x v="0"/>
    <x v="0"/>
    <x v="0"/>
    <x v="0"/>
    <s v="DK1_MedSmall"/>
    <x v="5"/>
    <x v="21"/>
    <x v="0"/>
    <x v="7"/>
    <n v="2.1"/>
    <n v="766.5"/>
    <n v="2759.4"/>
  </r>
  <r>
    <x v="0"/>
    <x v="0"/>
    <x v="0"/>
    <x v="0"/>
    <s v="DK1_MedSmall"/>
    <x v="5"/>
    <x v="21"/>
    <x v="0"/>
    <x v="8"/>
    <n v="2.1"/>
    <n v="766.5"/>
    <n v="2759.4"/>
  </r>
  <r>
    <x v="0"/>
    <x v="0"/>
    <x v="0"/>
    <x v="0"/>
    <s v="DK1_MedSmall"/>
    <x v="5"/>
    <x v="21"/>
    <x v="0"/>
    <x v="9"/>
    <n v="2.1"/>
    <n v="766.5"/>
    <n v="2759.4"/>
  </r>
  <r>
    <x v="0"/>
    <x v="0"/>
    <x v="0"/>
    <x v="0"/>
    <s v="DK1_MedSmall"/>
    <x v="5"/>
    <x v="21"/>
    <x v="0"/>
    <x v="10"/>
    <n v="2.1"/>
    <n v="766.5"/>
    <n v="2759.4"/>
  </r>
  <r>
    <x v="0"/>
    <x v="0"/>
    <x v="0"/>
    <x v="0"/>
    <s v="DK1_MedSmall"/>
    <x v="5"/>
    <x v="21"/>
    <x v="0"/>
    <x v="11"/>
    <n v="2.1"/>
    <n v="766.5"/>
    <n v="2759.4"/>
  </r>
  <r>
    <x v="0"/>
    <x v="0"/>
    <x v="0"/>
    <x v="0"/>
    <s v="DK1_MedSmall"/>
    <x v="5"/>
    <x v="21"/>
    <x v="0"/>
    <x v="12"/>
    <n v="2.1"/>
    <n v="766.5"/>
    <n v="2759.4"/>
  </r>
  <r>
    <x v="0"/>
    <x v="0"/>
    <x v="0"/>
    <x v="0"/>
    <s v="DK1_MedSmall"/>
    <x v="5"/>
    <x v="21"/>
    <x v="0"/>
    <x v="13"/>
    <n v="2.1"/>
    <n v="766.5"/>
    <n v="2759.4"/>
  </r>
  <r>
    <x v="0"/>
    <x v="0"/>
    <x v="0"/>
    <x v="0"/>
    <s v="DK1_MedSmall"/>
    <x v="5"/>
    <x v="21"/>
    <x v="0"/>
    <x v="14"/>
    <n v="2.1"/>
    <n v="766.5"/>
    <n v="2759.4"/>
  </r>
  <r>
    <x v="0"/>
    <x v="0"/>
    <x v="0"/>
    <x v="0"/>
    <s v="DK1_MedSmall"/>
    <x v="5"/>
    <x v="21"/>
    <x v="0"/>
    <x v="15"/>
    <n v="2.1"/>
    <n v="766.5"/>
    <n v="2759.4"/>
  </r>
  <r>
    <x v="0"/>
    <x v="0"/>
    <x v="0"/>
    <x v="0"/>
    <s v="DK1_MedSmall"/>
    <x v="5"/>
    <x v="21"/>
    <x v="0"/>
    <x v="16"/>
    <n v="2.1"/>
    <n v="766.5"/>
    <n v="2759.4"/>
  </r>
  <r>
    <x v="0"/>
    <x v="0"/>
    <x v="0"/>
    <x v="0"/>
    <s v="DK1_MedSmall"/>
    <x v="5"/>
    <x v="21"/>
    <x v="0"/>
    <x v="17"/>
    <n v="2.1"/>
    <n v="766.5"/>
    <n v="2759.4"/>
  </r>
  <r>
    <x v="0"/>
    <x v="0"/>
    <x v="0"/>
    <x v="0"/>
    <s v="DK1_MedSmall"/>
    <x v="5"/>
    <x v="21"/>
    <x v="0"/>
    <x v="18"/>
    <n v="2.1"/>
    <n v="766.5"/>
    <n v="2759.4"/>
  </r>
  <r>
    <x v="0"/>
    <x v="0"/>
    <x v="0"/>
    <x v="0"/>
    <s v="DK1_MedSmall"/>
    <x v="5"/>
    <x v="21"/>
    <x v="0"/>
    <x v="19"/>
    <n v="2.1"/>
    <n v="766.5"/>
    <n v="2759.4"/>
  </r>
  <r>
    <x v="0"/>
    <x v="0"/>
    <x v="0"/>
    <x v="0"/>
    <s v="DK1_MedSmall"/>
    <x v="5"/>
    <x v="21"/>
    <x v="0"/>
    <x v="20"/>
    <n v="2.1"/>
    <n v="766.5"/>
    <n v="2759.4"/>
  </r>
  <r>
    <x v="0"/>
    <x v="0"/>
    <x v="0"/>
    <x v="0"/>
    <s v="DK1_MedSmall"/>
    <x v="5"/>
    <x v="21"/>
    <x v="0"/>
    <x v="21"/>
    <n v="2.1"/>
    <n v="766.5"/>
    <n v="2759.4"/>
  </r>
  <r>
    <x v="0"/>
    <x v="0"/>
    <x v="0"/>
    <x v="0"/>
    <s v="DK1_MedSmall"/>
    <x v="5"/>
    <x v="21"/>
    <x v="0"/>
    <x v="22"/>
    <n v="2.1"/>
    <n v="766.5"/>
    <n v="2759.4"/>
  </r>
  <r>
    <x v="0"/>
    <x v="0"/>
    <x v="0"/>
    <x v="0"/>
    <s v="DK1_MedSmall"/>
    <x v="5"/>
    <x v="21"/>
    <x v="0"/>
    <x v="23"/>
    <n v="2.1"/>
    <n v="766.5"/>
    <n v="2759.4"/>
  </r>
  <r>
    <x v="0"/>
    <x v="0"/>
    <x v="0"/>
    <x v="0"/>
    <s v="DK1_MedSmall"/>
    <x v="5"/>
    <x v="22"/>
    <x v="0"/>
    <x v="0"/>
    <n v="15.454545454545499"/>
    <n v="5640.9090909090901"/>
    <n v="20307.272727272699"/>
  </r>
  <r>
    <x v="0"/>
    <x v="0"/>
    <x v="0"/>
    <x v="0"/>
    <s v="DK1_MedSmall"/>
    <x v="5"/>
    <x v="22"/>
    <x v="0"/>
    <x v="1"/>
    <n v="15.454545454545499"/>
    <n v="5640.9090909090901"/>
    <n v="20307.272727272699"/>
  </r>
  <r>
    <x v="0"/>
    <x v="0"/>
    <x v="0"/>
    <x v="0"/>
    <s v="DK1_MedSmall"/>
    <x v="5"/>
    <x v="22"/>
    <x v="0"/>
    <x v="2"/>
    <n v="15.454545454545499"/>
    <n v="5640.9090909090901"/>
    <n v="20307.272727272699"/>
  </r>
  <r>
    <x v="0"/>
    <x v="0"/>
    <x v="0"/>
    <x v="0"/>
    <s v="DK1_MedSmall"/>
    <x v="5"/>
    <x v="22"/>
    <x v="0"/>
    <x v="3"/>
    <n v="15.454545454545499"/>
    <n v="5640.9090909090901"/>
    <n v="20307.272727272699"/>
  </r>
  <r>
    <x v="0"/>
    <x v="0"/>
    <x v="0"/>
    <x v="0"/>
    <s v="DK1_MedSmall"/>
    <x v="5"/>
    <x v="22"/>
    <x v="0"/>
    <x v="4"/>
    <n v="15.454545454545499"/>
    <n v="5640.9090909090901"/>
    <n v="20307.272727272699"/>
  </r>
  <r>
    <x v="0"/>
    <x v="0"/>
    <x v="0"/>
    <x v="0"/>
    <s v="DK1_MedSmall"/>
    <x v="5"/>
    <x v="22"/>
    <x v="0"/>
    <x v="5"/>
    <n v="15.454545454545499"/>
    <n v="5640.9090909090901"/>
    <n v="20307.272727272699"/>
  </r>
  <r>
    <x v="0"/>
    <x v="0"/>
    <x v="0"/>
    <x v="0"/>
    <s v="DK1_MedSmall"/>
    <x v="5"/>
    <x v="22"/>
    <x v="0"/>
    <x v="6"/>
    <n v="15.454545454545499"/>
    <n v="5640.9090909090901"/>
    <n v="20307.272727272699"/>
  </r>
  <r>
    <x v="0"/>
    <x v="0"/>
    <x v="0"/>
    <x v="0"/>
    <s v="DK1_MedSmall"/>
    <x v="5"/>
    <x v="22"/>
    <x v="0"/>
    <x v="7"/>
    <n v="15.454545454545499"/>
    <n v="5640.9090909090901"/>
    <n v="20307.272727272699"/>
  </r>
  <r>
    <x v="0"/>
    <x v="0"/>
    <x v="0"/>
    <x v="0"/>
    <s v="DK1_MedSmall"/>
    <x v="5"/>
    <x v="22"/>
    <x v="0"/>
    <x v="8"/>
    <n v="15.454545454545499"/>
    <n v="5640.9090909090901"/>
    <n v="20307.272727272699"/>
  </r>
  <r>
    <x v="0"/>
    <x v="0"/>
    <x v="0"/>
    <x v="0"/>
    <s v="DK1_MedSmall"/>
    <x v="5"/>
    <x v="22"/>
    <x v="0"/>
    <x v="9"/>
    <n v="15.454545454545499"/>
    <n v="5640.9090909090901"/>
    <n v="20307.272727272699"/>
  </r>
  <r>
    <x v="0"/>
    <x v="0"/>
    <x v="0"/>
    <x v="0"/>
    <s v="DK1_MedSmall"/>
    <x v="5"/>
    <x v="22"/>
    <x v="0"/>
    <x v="10"/>
    <n v="15.454545454545499"/>
    <n v="5640.9090909090901"/>
    <n v="20307.272727272699"/>
  </r>
  <r>
    <x v="0"/>
    <x v="0"/>
    <x v="0"/>
    <x v="0"/>
    <s v="DK1_MedSmall"/>
    <x v="5"/>
    <x v="22"/>
    <x v="0"/>
    <x v="11"/>
    <n v="15.454545454545499"/>
    <n v="5640.9090909090901"/>
    <n v="20307.272727272699"/>
  </r>
  <r>
    <x v="0"/>
    <x v="0"/>
    <x v="0"/>
    <x v="0"/>
    <s v="DK1_MedSmall"/>
    <x v="5"/>
    <x v="22"/>
    <x v="0"/>
    <x v="12"/>
    <n v="15.454545454545499"/>
    <n v="5640.9090909090901"/>
    <n v="20307.272727272699"/>
  </r>
  <r>
    <x v="0"/>
    <x v="0"/>
    <x v="0"/>
    <x v="0"/>
    <s v="DK1_MedSmall"/>
    <x v="5"/>
    <x v="22"/>
    <x v="0"/>
    <x v="13"/>
    <n v="15.454545454545499"/>
    <n v="5640.9090909090901"/>
    <n v="20307.272727272699"/>
  </r>
  <r>
    <x v="0"/>
    <x v="0"/>
    <x v="0"/>
    <x v="0"/>
    <s v="DK1_MedSmall"/>
    <x v="5"/>
    <x v="22"/>
    <x v="0"/>
    <x v="14"/>
    <n v="15.454545454545499"/>
    <n v="5640.9090909090901"/>
    <n v="20307.272727272699"/>
  </r>
  <r>
    <x v="0"/>
    <x v="0"/>
    <x v="0"/>
    <x v="0"/>
    <s v="DK1_MedSmall"/>
    <x v="5"/>
    <x v="22"/>
    <x v="0"/>
    <x v="15"/>
    <n v="15.454545454545499"/>
    <n v="5640.9090909090901"/>
    <n v="20307.272727272699"/>
  </r>
  <r>
    <x v="0"/>
    <x v="0"/>
    <x v="0"/>
    <x v="0"/>
    <s v="DK1_MedSmall"/>
    <x v="5"/>
    <x v="22"/>
    <x v="0"/>
    <x v="16"/>
    <n v="15.454545454545499"/>
    <n v="5640.9090909090901"/>
    <n v="20307.272727272699"/>
  </r>
  <r>
    <x v="0"/>
    <x v="0"/>
    <x v="0"/>
    <x v="0"/>
    <s v="DK1_MedSmall"/>
    <x v="5"/>
    <x v="22"/>
    <x v="0"/>
    <x v="17"/>
    <n v="15.454545454545499"/>
    <n v="5640.9090909090901"/>
    <n v="20307.272727272699"/>
  </r>
  <r>
    <x v="0"/>
    <x v="0"/>
    <x v="0"/>
    <x v="0"/>
    <s v="DK1_MedSmall"/>
    <x v="5"/>
    <x v="22"/>
    <x v="0"/>
    <x v="18"/>
    <n v="15.454545454545499"/>
    <n v="5640.9090909090901"/>
    <n v="20307.272727272699"/>
  </r>
  <r>
    <x v="0"/>
    <x v="0"/>
    <x v="0"/>
    <x v="0"/>
    <s v="DK1_MedSmall"/>
    <x v="5"/>
    <x v="22"/>
    <x v="0"/>
    <x v="19"/>
    <n v="15.454545454545499"/>
    <n v="5640.9090909090901"/>
    <n v="20307.272727272699"/>
  </r>
  <r>
    <x v="0"/>
    <x v="0"/>
    <x v="0"/>
    <x v="0"/>
    <s v="DK1_MedSmall"/>
    <x v="5"/>
    <x v="22"/>
    <x v="0"/>
    <x v="20"/>
    <n v="15.454545454545499"/>
    <n v="5640.9090909090901"/>
    <n v="20307.272727272699"/>
  </r>
  <r>
    <x v="0"/>
    <x v="0"/>
    <x v="0"/>
    <x v="0"/>
    <s v="DK1_MedSmall"/>
    <x v="5"/>
    <x v="22"/>
    <x v="0"/>
    <x v="21"/>
    <n v="15.454545454545499"/>
    <n v="5640.9090909090901"/>
    <n v="20307.272727272699"/>
  </r>
  <r>
    <x v="0"/>
    <x v="0"/>
    <x v="0"/>
    <x v="0"/>
    <s v="DK1_MedSmall"/>
    <x v="5"/>
    <x v="22"/>
    <x v="0"/>
    <x v="22"/>
    <n v="15.454545454545499"/>
    <n v="5640.9090909090901"/>
    <n v="20307.272727272699"/>
  </r>
  <r>
    <x v="0"/>
    <x v="0"/>
    <x v="0"/>
    <x v="0"/>
    <s v="DK1_MedSmall"/>
    <x v="5"/>
    <x v="22"/>
    <x v="0"/>
    <x v="23"/>
    <n v="15.454545454545499"/>
    <n v="5640.9090909090901"/>
    <n v="20307.272727272699"/>
  </r>
  <r>
    <x v="0"/>
    <x v="0"/>
    <x v="0"/>
    <x v="0"/>
    <s v="DK1_Medium"/>
    <x v="1"/>
    <x v="3"/>
    <x v="0"/>
    <x v="0"/>
    <n v="6.6666666666666696"/>
    <n v="2433.3333333333298"/>
    <n v="8760"/>
  </r>
  <r>
    <x v="0"/>
    <x v="0"/>
    <x v="0"/>
    <x v="0"/>
    <s v="DK1_Medium"/>
    <x v="1"/>
    <x v="3"/>
    <x v="0"/>
    <x v="1"/>
    <n v="6.6666666666666696"/>
    <n v="2433.3333333333298"/>
    <n v="8760"/>
  </r>
  <r>
    <x v="0"/>
    <x v="0"/>
    <x v="0"/>
    <x v="0"/>
    <s v="DK1_Medium"/>
    <x v="1"/>
    <x v="3"/>
    <x v="0"/>
    <x v="2"/>
    <n v="6.6666666666666696"/>
    <n v="2433.3333333333298"/>
    <n v="8760"/>
  </r>
  <r>
    <x v="0"/>
    <x v="0"/>
    <x v="0"/>
    <x v="0"/>
    <s v="DK1_Medium"/>
    <x v="1"/>
    <x v="3"/>
    <x v="0"/>
    <x v="3"/>
    <n v="6.6666666666666696"/>
    <n v="2433.3333333333298"/>
    <n v="8760"/>
  </r>
  <r>
    <x v="0"/>
    <x v="0"/>
    <x v="0"/>
    <x v="0"/>
    <s v="DK1_Medium"/>
    <x v="1"/>
    <x v="3"/>
    <x v="0"/>
    <x v="4"/>
    <n v="6.6666666666666696"/>
    <n v="2433.3333333333298"/>
    <n v="8760"/>
  </r>
  <r>
    <x v="0"/>
    <x v="0"/>
    <x v="0"/>
    <x v="0"/>
    <s v="DK1_Medium"/>
    <x v="1"/>
    <x v="3"/>
    <x v="0"/>
    <x v="5"/>
    <n v="6.6666666666666696"/>
    <n v="2433.3333333333298"/>
    <n v="8760"/>
  </r>
  <r>
    <x v="0"/>
    <x v="0"/>
    <x v="0"/>
    <x v="0"/>
    <s v="DK1_Medium"/>
    <x v="1"/>
    <x v="3"/>
    <x v="0"/>
    <x v="6"/>
    <n v="6.6666666666666696"/>
    <n v="2433.3333333333298"/>
    <n v="8760"/>
  </r>
  <r>
    <x v="0"/>
    <x v="0"/>
    <x v="0"/>
    <x v="0"/>
    <s v="DK1_Medium"/>
    <x v="1"/>
    <x v="3"/>
    <x v="0"/>
    <x v="7"/>
    <n v="6.6666666666666696"/>
    <n v="2433.3333333333298"/>
    <n v="8760"/>
  </r>
  <r>
    <x v="0"/>
    <x v="0"/>
    <x v="0"/>
    <x v="0"/>
    <s v="DK1_Medium"/>
    <x v="1"/>
    <x v="3"/>
    <x v="0"/>
    <x v="8"/>
    <n v="6.6666666666666696"/>
    <n v="2433.3333333333298"/>
    <n v="8760"/>
  </r>
  <r>
    <x v="0"/>
    <x v="0"/>
    <x v="0"/>
    <x v="0"/>
    <s v="DK1_Medium"/>
    <x v="1"/>
    <x v="3"/>
    <x v="0"/>
    <x v="9"/>
    <n v="6.6666666666666696"/>
    <n v="2433.3333333333298"/>
    <n v="8760"/>
  </r>
  <r>
    <x v="0"/>
    <x v="0"/>
    <x v="0"/>
    <x v="0"/>
    <s v="DK1_Medium"/>
    <x v="1"/>
    <x v="3"/>
    <x v="0"/>
    <x v="10"/>
    <n v="6.6666666666666696"/>
    <n v="2433.3333333333298"/>
    <n v="8760"/>
  </r>
  <r>
    <x v="0"/>
    <x v="0"/>
    <x v="0"/>
    <x v="0"/>
    <s v="DK1_Medium"/>
    <x v="1"/>
    <x v="3"/>
    <x v="0"/>
    <x v="11"/>
    <n v="6.6666666666666696"/>
    <n v="2433.3333333333298"/>
    <n v="8760"/>
  </r>
  <r>
    <x v="0"/>
    <x v="0"/>
    <x v="0"/>
    <x v="0"/>
    <s v="DK1_Medium"/>
    <x v="1"/>
    <x v="3"/>
    <x v="0"/>
    <x v="12"/>
    <n v="6.6666666666666696"/>
    <n v="2433.3333333333298"/>
    <n v="8760"/>
  </r>
  <r>
    <x v="0"/>
    <x v="0"/>
    <x v="0"/>
    <x v="0"/>
    <s v="DK1_Medium"/>
    <x v="1"/>
    <x v="3"/>
    <x v="0"/>
    <x v="13"/>
    <n v="6.6666666666666696"/>
    <n v="2433.3333333333298"/>
    <n v="8760"/>
  </r>
  <r>
    <x v="0"/>
    <x v="0"/>
    <x v="0"/>
    <x v="0"/>
    <s v="DK1_Medium"/>
    <x v="1"/>
    <x v="3"/>
    <x v="0"/>
    <x v="14"/>
    <n v="6.6666666666666696"/>
    <n v="2433.3333333333298"/>
    <n v="8760"/>
  </r>
  <r>
    <x v="0"/>
    <x v="0"/>
    <x v="0"/>
    <x v="0"/>
    <s v="DK1_Medium"/>
    <x v="1"/>
    <x v="3"/>
    <x v="0"/>
    <x v="15"/>
    <n v="6.6666666666666696"/>
    <n v="2433.3333333333298"/>
    <n v="8760"/>
  </r>
  <r>
    <x v="0"/>
    <x v="0"/>
    <x v="0"/>
    <x v="0"/>
    <s v="DK1_Medium"/>
    <x v="1"/>
    <x v="3"/>
    <x v="0"/>
    <x v="16"/>
    <n v="6.6666666666666696"/>
    <n v="2433.3333333333298"/>
    <n v="8760"/>
  </r>
  <r>
    <x v="0"/>
    <x v="0"/>
    <x v="0"/>
    <x v="0"/>
    <s v="DK1_Medium"/>
    <x v="1"/>
    <x v="3"/>
    <x v="0"/>
    <x v="17"/>
    <n v="6.6666666666666696"/>
    <n v="2433.3333333333298"/>
    <n v="8760"/>
  </r>
  <r>
    <x v="0"/>
    <x v="0"/>
    <x v="0"/>
    <x v="0"/>
    <s v="DK1_Medium"/>
    <x v="1"/>
    <x v="3"/>
    <x v="0"/>
    <x v="18"/>
    <n v="6.6666666666666696"/>
    <n v="2433.3333333333298"/>
    <n v="8760"/>
  </r>
  <r>
    <x v="0"/>
    <x v="0"/>
    <x v="0"/>
    <x v="0"/>
    <s v="DK1_Medium"/>
    <x v="1"/>
    <x v="3"/>
    <x v="0"/>
    <x v="19"/>
    <n v="6.6666666666666696"/>
    <n v="2433.3333333333298"/>
    <n v="8760"/>
  </r>
  <r>
    <x v="0"/>
    <x v="0"/>
    <x v="0"/>
    <x v="0"/>
    <s v="DK1_Medium"/>
    <x v="1"/>
    <x v="3"/>
    <x v="0"/>
    <x v="20"/>
    <n v="6.6666666666666696"/>
    <n v="2433.3333333333298"/>
    <n v="8760"/>
  </r>
  <r>
    <x v="0"/>
    <x v="0"/>
    <x v="0"/>
    <x v="0"/>
    <s v="DK1_Medium"/>
    <x v="1"/>
    <x v="3"/>
    <x v="0"/>
    <x v="21"/>
    <n v="6.6666666666666696"/>
    <n v="2433.3333333333298"/>
    <n v="8760"/>
  </r>
  <r>
    <x v="0"/>
    <x v="0"/>
    <x v="0"/>
    <x v="0"/>
    <s v="DK1_Medium"/>
    <x v="1"/>
    <x v="3"/>
    <x v="0"/>
    <x v="22"/>
    <n v="6.6666666666666696"/>
    <n v="2433.3333333333298"/>
    <n v="8760"/>
  </r>
  <r>
    <x v="0"/>
    <x v="0"/>
    <x v="0"/>
    <x v="0"/>
    <s v="DK1_Medium"/>
    <x v="1"/>
    <x v="3"/>
    <x v="0"/>
    <x v="23"/>
    <n v="6.6666666666666696"/>
    <n v="2433.3333333333298"/>
    <n v="8760"/>
  </r>
  <r>
    <x v="0"/>
    <x v="0"/>
    <x v="0"/>
    <x v="0"/>
    <s v="DK1_Medium"/>
    <x v="1"/>
    <x v="23"/>
    <x v="0"/>
    <x v="16"/>
    <n v="38.8888888888889"/>
    <n v="14194.4444444445"/>
    <n v="51100.000000000102"/>
  </r>
  <r>
    <x v="0"/>
    <x v="0"/>
    <x v="0"/>
    <x v="0"/>
    <s v="DK1_Medium"/>
    <x v="1"/>
    <x v="23"/>
    <x v="0"/>
    <x v="17"/>
    <n v="38.8888888888889"/>
    <n v="14194.4444444445"/>
    <n v="51100.000000000102"/>
  </r>
  <r>
    <x v="0"/>
    <x v="0"/>
    <x v="0"/>
    <x v="0"/>
    <s v="DK1_Medium"/>
    <x v="1"/>
    <x v="8"/>
    <x v="0"/>
    <x v="16"/>
    <n v="128.57142857142901"/>
    <n v="46928.5714285715"/>
    <n v="168942.85714285701"/>
  </r>
  <r>
    <x v="0"/>
    <x v="0"/>
    <x v="0"/>
    <x v="0"/>
    <s v="DK1_Medium"/>
    <x v="1"/>
    <x v="8"/>
    <x v="0"/>
    <x v="17"/>
    <n v="128.57142857142901"/>
    <n v="46928.5714285715"/>
    <n v="168942.85714285701"/>
  </r>
  <r>
    <x v="0"/>
    <x v="0"/>
    <x v="0"/>
    <x v="0"/>
    <s v="DK1_Medium"/>
    <x v="1"/>
    <x v="9"/>
    <x v="0"/>
    <x v="6"/>
    <n v="25.847826299391599"/>
    <n v="9434.4565992779208"/>
    <n v="33964.043757400497"/>
  </r>
  <r>
    <x v="0"/>
    <x v="0"/>
    <x v="0"/>
    <x v="0"/>
    <s v="DK1_Medium"/>
    <x v="1"/>
    <x v="9"/>
    <x v="0"/>
    <x v="7"/>
    <n v="284.54545454545502"/>
    <n v="103859.090909091"/>
    <n v="373892.72727272799"/>
  </r>
  <r>
    <x v="0"/>
    <x v="0"/>
    <x v="0"/>
    <x v="0"/>
    <s v="DK1_Medium"/>
    <x v="1"/>
    <x v="9"/>
    <x v="0"/>
    <x v="8"/>
    <n v="200.60338691310301"/>
    <n v="73220.2362232827"/>
    <n v="263592.85040381801"/>
  </r>
  <r>
    <x v="0"/>
    <x v="0"/>
    <x v="0"/>
    <x v="0"/>
    <s v="DK1_Medium"/>
    <x v="1"/>
    <x v="9"/>
    <x v="0"/>
    <x v="10"/>
    <n v="140.68959677961601"/>
    <n v="51351.702824559798"/>
    <n v="184866.13016841499"/>
  </r>
  <r>
    <x v="0"/>
    <x v="0"/>
    <x v="0"/>
    <x v="0"/>
    <s v="DK1_Medium"/>
    <x v="1"/>
    <x v="9"/>
    <x v="0"/>
    <x v="15"/>
    <n v="248.86219080175701"/>
    <n v="90834.699642641397"/>
    <n v="327004.91871350899"/>
  </r>
  <r>
    <x v="0"/>
    <x v="0"/>
    <x v="0"/>
    <x v="0"/>
    <s v="DK1_Medium"/>
    <x v="1"/>
    <x v="9"/>
    <x v="0"/>
    <x v="16"/>
    <n v="284.54545454545502"/>
    <n v="103859.090909091"/>
    <n v="373892.72727272799"/>
  </r>
  <r>
    <x v="0"/>
    <x v="0"/>
    <x v="0"/>
    <x v="0"/>
    <s v="DK1_Medium"/>
    <x v="1"/>
    <x v="9"/>
    <x v="0"/>
    <x v="17"/>
    <n v="284.54545454545502"/>
    <n v="103859.090909091"/>
    <n v="373892.72727272799"/>
  </r>
  <r>
    <x v="0"/>
    <x v="0"/>
    <x v="0"/>
    <x v="0"/>
    <s v="DK1_Medium"/>
    <x v="1"/>
    <x v="9"/>
    <x v="0"/>
    <x v="18"/>
    <n v="284.54545454545502"/>
    <n v="103859.090909091"/>
    <n v="373892.72727272799"/>
  </r>
  <r>
    <x v="0"/>
    <x v="0"/>
    <x v="0"/>
    <x v="0"/>
    <s v="DK1_Medium"/>
    <x v="3"/>
    <x v="24"/>
    <x v="0"/>
    <x v="7"/>
    <n v="10.636363636363599"/>
    <n v="3882.2727272727302"/>
    <n v="13976.1818181818"/>
  </r>
  <r>
    <x v="0"/>
    <x v="0"/>
    <x v="0"/>
    <x v="0"/>
    <s v="DK1_Medium"/>
    <x v="3"/>
    <x v="24"/>
    <x v="0"/>
    <x v="8"/>
    <n v="10.636363636363599"/>
    <n v="3882.2727272727302"/>
    <n v="13976.1818181818"/>
  </r>
  <r>
    <x v="0"/>
    <x v="0"/>
    <x v="0"/>
    <x v="0"/>
    <s v="DK1_Medium"/>
    <x v="3"/>
    <x v="25"/>
    <x v="0"/>
    <x v="7"/>
    <n v="191.04651162790699"/>
    <n v="69731.976744186104"/>
    <n v="251035.11627907"/>
  </r>
  <r>
    <x v="0"/>
    <x v="0"/>
    <x v="0"/>
    <x v="0"/>
    <s v="DK1_Medium"/>
    <x v="3"/>
    <x v="25"/>
    <x v="0"/>
    <x v="8"/>
    <n v="191.04651162790699"/>
    <n v="69731.976744186104"/>
    <n v="251035.11627907"/>
  </r>
  <r>
    <x v="0"/>
    <x v="0"/>
    <x v="0"/>
    <x v="0"/>
    <s v="DK1_Medium"/>
    <x v="3"/>
    <x v="26"/>
    <x v="0"/>
    <x v="7"/>
    <n v="129.54545454545499"/>
    <n v="47284.090909090897"/>
    <n v="170222.727272727"/>
  </r>
  <r>
    <x v="0"/>
    <x v="0"/>
    <x v="0"/>
    <x v="0"/>
    <s v="DK1_Medium"/>
    <x v="3"/>
    <x v="26"/>
    <x v="0"/>
    <x v="8"/>
    <n v="129.54545454545499"/>
    <n v="47284.090909090897"/>
    <n v="170222.727272727"/>
  </r>
  <r>
    <x v="0"/>
    <x v="0"/>
    <x v="0"/>
    <x v="0"/>
    <s v="DK1_Medium"/>
    <x v="3"/>
    <x v="27"/>
    <x v="0"/>
    <x v="7"/>
    <n v="230.95744680851101"/>
    <n v="84299.468085106404"/>
    <n v="303478.08510638302"/>
  </r>
  <r>
    <x v="0"/>
    <x v="0"/>
    <x v="0"/>
    <x v="0"/>
    <s v="DK1_Medium"/>
    <x v="3"/>
    <x v="27"/>
    <x v="0"/>
    <x v="8"/>
    <n v="230.95744680851101"/>
    <n v="84299.468085106404"/>
    <n v="303478.08510638302"/>
  </r>
  <r>
    <x v="0"/>
    <x v="0"/>
    <x v="0"/>
    <x v="0"/>
    <s v="DK1_Medium"/>
    <x v="3"/>
    <x v="27"/>
    <x v="0"/>
    <x v="9"/>
    <n v="211.30866442139899"/>
    <n v="77127.662513810603"/>
    <n v="277659.58504971798"/>
  </r>
  <r>
    <x v="0"/>
    <x v="0"/>
    <x v="0"/>
    <x v="0"/>
    <s v="DK1_Medium"/>
    <x v="4"/>
    <x v="18"/>
    <x v="0"/>
    <x v="0"/>
    <n v="2.37254901960784"/>
    <n v="865.98039215686299"/>
    <n v="3117.5294117647099"/>
  </r>
  <r>
    <x v="0"/>
    <x v="0"/>
    <x v="0"/>
    <x v="0"/>
    <s v="DK1_Medium"/>
    <x v="4"/>
    <x v="18"/>
    <x v="0"/>
    <x v="1"/>
    <n v="2.37254901960784"/>
    <n v="865.98039215686299"/>
    <n v="3117.5294117647099"/>
  </r>
  <r>
    <x v="0"/>
    <x v="0"/>
    <x v="0"/>
    <x v="0"/>
    <s v="DK1_Medium"/>
    <x v="4"/>
    <x v="18"/>
    <x v="0"/>
    <x v="2"/>
    <n v="2.37254901960784"/>
    <n v="865.98039215686299"/>
    <n v="3117.5294117647099"/>
  </r>
  <r>
    <x v="0"/>
    <x v="0"/>
    <x v="0"/>
    <x v="0"/>
    <s v="DK1_Medium"/>
    <x v="4"/>
    <x v="18"/>
    <x v="0"/>
    <x v="3"/>
    <n v="2.37254901960784"/>
    <n v="865.98039215686299"/>
    <n v="3117.5294117647099"/>
  </r>
  <r>
    <x v="0"/>
    <x v="0"/>
    <x v="0"/>
    <x v="0"/>
    <s v="DK1_Medium"/>
    <x v="4"/>
    <x v="18"/>
    <x v="0"/>
    <x v="4"/>
    <n v="2.37254901960784"/>
    <n v="865.98039215686299"/>
    <n v="3117.5294117647099"/>
  </r>
  <r>
    <x v="0"/>
    <x v="0"/>
    <x v="0"/>
    <x v="0"/>
    <s v="DK1_Medium"/>
    <x v="4"/>
    <x v="18"/>
    <x v="0"/>
    <x v="5"/>
    <n v="2.37254901960784"/>
    <n v="865.98039215686299"/>
    <n v="3117.5294117647099"/>
  </r>
  <r>
    <x v="0"/>
    <x v="0"/>
    <x v="0"/>
    <x v="0"/>
    <s v="DK1_Medium"/>
    <x v="4"/>
    <x v="18"/>
    <x v="0"/>
    <x v="6"/>
    <n v="2.37254901960784"/>
    <n v="865.98039215686299"/>
    <n v="3117.5294117647099"/>
  </r>
  <r>
    <x v="0"/>
    <x v="0"/>
    <x v="0"/>
    <x v="0"/>
    <s v="DK1_Medium"/>
    <x v="4"/>
    <x v="18"/>
    <x v="0"/>
    <x v="10"/>
    <n v="2.37254901960784"/>
    <n v="865.98039215686299"/>
    <n v="3117.5294117647099"/>
  </r>
  <r>
    <x v="0"/>
    <x v="0"/>
    <x v="0"/>
    <x v="0"/>
    <s v="DK1_Medium"/>
    <x v="4"/>
    <x v="18"/>
    <x v="0"/>
    <x v="11"/>
    <n v="2.37254901960784"/>
    <n v="865.98039215686299"/>
    <n v="3117.5294117647099"/>
  </r>
  <r>
    <x v="0"/>
    <x v="0"/>
    <x v="0"/>
    <x v="0"/>
    <s v="DK1_Medium"/>
    <x v="4"/>
    <x v="18"/>
    <x v="0"/>
    <x v="12"/>
    <n v="2.37254901960784"/>
    <n v="865.98039215686299"/>
    <n v="3117.5294117647099"/>
  </r>
  <r>
    <x v="0"/>
    <x v="0"/>
    <x v="0"/>
    <x v="0"/>
    <s v="DK1_Medium"/>
    <x v="4"/>
    <x v="18"/>
    <x v="0"/>
    <x v="13"/>
    <n v="2.37254901960784"/>
    <n v="865.98039215686299"/>
    <n v="3117.5294117647099"/>
  </r>
  <r>
    <x v="0"/>
    <x v="0"/>
    <x v="0"/>
    <x v="0"/>
    <s v="DK1_Medium"/>
    <x v="4"/>
    <x v="18"/>
    <x v="0"/>
    <x v="14"/>
    <n v="2.37254901960784"/>
    <n v="865.98039215686299"/>
    <n v="3117.5294117647099"/>
  </r>
  <r>
    <x v="0"/>
    <x v="0"/>
    <x v="0"/>
    <x v="0"/>
    <s v="DK1_Medium"/>
    <x v="4"/>
    <x v="18"/>
    <x v="0"/>
    <x v="15"/>
    <n v="2.37254901960784"/>
    <n v="865.98039215686299"/>
    <n v="3117.5294117647099"/>
  </r>
  <r>
    <x v="0"/>
    <x v="0"/>
    <x v="0"/>
    <x v="0"/>
    <s v="DK1_Medium"/>
    <x v="4"/>
    <x v="18"/>
    <x v="0"/>
    <x v="16"/>
    <n v="2.37254901960784"/>
    <n v="865.98039215686299"/>
    <n v="3117.5294117647099"/>
  </r>
  <r>
    <x v="0"/>
    <x v="0"/>
    <x v="0"/>
    <x v="0"/>
    <s v="DK1_Medium"/>
    <x v="4"/>
    <x v="18"/>
    <x v="0"/>
    <x v="17"/>
    <n v="2.37254901960784"/>
    <n v="865.98039215686299"/>
    <n v="3117.5294117647099"/>
  </r>
  <r>
    <x v="0"/>
    <x v="0"/>
    <x v="0"/>
    <x v="0"/>
    <s v="DK1_Medium"/>
    <x v="4"/>
    <x v="18"/>
    <x v="0"/>
    <x v="18"/>
    <n v="2.37254901960784"/>
    <n v="865.98039215686299"/>
    <n v="3117.5294117647099"/>
  </r>
  <r>
    <x v="0"/>
    <x v="0"/>
    <x v="0"/>
    <x v="0"/>
    <s v="DK1_Medium"/>
    <x v="4"/>
    <x v="18"/>
    <x v="0"/>
    <x v="19"/>
    <n v="2.37254901960784"/>
    <n v="865.98039215686299"/>
    <n v="3117.5294117647099"/>
  </r>
  <r>
    <x v="0"/>
    <x v="0"/>
    <x v="0"/>
    <x v="0"/>
    <s v="DK1_Medium"/>
    <x v="4"/>
    <x v="18"/>
    <x v="0"/>
    <x v="20"/>
    <n v="2.37254901960784"/>
    <n v="865.98039215686299"/>
    <n v="3117.5294117647099"/>
  </r>
  <r>
    <x v="0"/>
    <x v="0"/>
    <x v="0"/>
    <x v="0"/>
    <s v="DK1_Medium"/>
    <x v="4"/>
    <x v="18"/>
    <x v="0"/>
    <x v="21"/>
    <n v="2.37254901960784"/>
    <n v="865.98039215686299"/>
    <n v="3117.5294117647099"/>
  </r>
  <r>
    <x v="0"/>
    <x v="0"/>
    <x v="0"/>
    <x v="0"/>
    <s v="DK1_Medium"/>
    <x v="4"/>
    <x v="18"/>
    <x v="0"/>
    <x v="22"/>
    <n v="2.37254901960784"/>
    <n v="865.98039215686299"/>
    <n v="3117.5294117647099"/>
  </r>
  <r>
    <x v="0"/>
    <x v="0"/>
    <x v="0"/>
    <x v="0"/>
    <s v="DK1_Medium"/>
    <x v="4"/>
    <x v="18"/>
    <x v="0"/>
    <x v="23"/>
    <n v="2.37254901960784"/>
    <n v="865.98039215686299"/>
    <n v="3117.5294117647099"/>
  </r>
  <r>
    <x v="0"/>
    <x v="0"/>
    <x v="0"/>
    <x v="0"/>
    <s v="DK1_Medium"/>
    <x v="2"/>
    <x v="20"/>
    <x v="0"/>
    <x v="0"/>
    <n v="10"/>
    <n v="3650"/>
    <n v="13140"/>
  </r>
  <r>
    <x v="0"/>
    <x v="0"/>
    <x v="0"/>
    <x v="0"/>
    <s v="DK1_Medium"/>
    <x v="2"/>
    <x v="20"/>
    <x v="0"/>
    <x v="1"/>
    <n v="10"/>
    <n v="3650"/>
    <n v="13140"/>
  </r>
  <r>
    <x v="0"/>
    <x v="0"/>
    <x v="0"/>
    <x v="0"/>
    <s v="DK1_Medium"/>
    <x v="2"/>
    <x v="20"/>
    <x v="0"/>
    <x v="2"/>
    <n v="10"/>
    <n v="3650"/>
    <n v="13140"/>
  </r>
  <r>
    <x v="0"/>
    <x v="0"/>
    <x v="0"/>
    <x v="0"/>
    <s v="DK1_Medium"/>
    <x v="2"/>
    <x v="20"/>
    <x v="0"/>
    <x v="3"/>
    <n v="10"/>
    <n v="3650"/>
    <n v="13140"/>
  </r>
  <r>
    <x v="0"/>
    <x v="0"/>
    <x v="0"/>
    <x v="0"/>
    <s v="DK1_Medium"/>
    <x v="2"/>
    <x v="20"/>
    <x v="0"/>
    <x v="4"/>
    <n v="10"/>
    <n v="3650"/>
    <n v="13140"/>
  </r>
  <r>
    <x v="0"/>
    <x v="0"/>
    <x v="0"/>
    <x v="0"/>
    <s v="DK1_Medium"/>
    <x v="2"/>
    <x v="20"/>
    <x v="0"/>
    <x v="5"/>
    <n v="10"/>
    <n v="3650"/>
    <n v="13140"/>
  </r>
  <r>
    <x v="0"/>
    <x v="0"/>
    <x v="0"/>
    <x v="0"/>
    <s v="DK1_Medium"/>
    <x v="2"/>
    <x v="20"/>
    <x v="0"/>
    <x v="6"/>
    <n v="10"/>
    <n v="3650"/>
    <n v="13140"/>
  </r>
  <r>
    <x v="0"/>
    <x v="0"/>
    <x v="0"/>
    <x v="0"/>
    <s v="DK1_Medium"/>
    <x v="2"/>
    <x v="20"/>
    <x v="0"/>
    <x v="7"/>
    <n v="10"/>
    <n v="3650"/>
    <n v="13140"/>
  </r>
  <r>
    <x v="0"/>
    <x v="0"/>
    <x v="0"/>
    <x v="0"/>
    <s v="DK1_Medium"/>
    <x v="2"/>
    <x v="20"/>
    <x v="0"/>
    <x v="8"/>
    <n v="10"/>
    <n v="3650"/>
    <n v="13140"/>
  </r>
  <r>
    <x v="0"/>
    <x v="0"/>
    <x v="0"/>
    <x v="0"/>
    <s v="DK1_Medium"/>
    <x v="2"/>
    <x v="20"/>
    <x v="0"/>
    <x v="9"/>
    <n v="10"/>
    <n v="3650"/>
    <n v="13140"/>
  </r>
  <r>
    <x v="0"/>
    <x v="0"/>
    <x v="0"/>
    <x v="0"/>
    <s v="DK1_Medium"/>
    <x v="2"/>
    <x v="20"/>
    <x v="0"/>
    <x v="10"/>
    <n v="10"/>
    <n v="3650"/>
    <n v="13140"/>
  </r>
  <r>
    <x v="0"/>
    <x v="0"/>
    <x v="0"/>
    <x v="0"/>
    <s v="DK1_Medium"/>
    <x v="2"/>
    <x v="20"/>
    <x v="0"/>
    <x v="11"/>
    <n v="10"/>
    <n v="3650"/>
    <n v="13140"/>
  </r>
  <r>
    <x v="0"/>
    <x v="0"/>
    <x v="0"/>
    <x v="0"/>
    <s v="DK1_Medium"/>
    <x v="2"/>
    <x v="20"/>
    <x v="0"/>
    <x v="12"/>
    <n v="10"/>
    <n v="3650"/>
    <n v="13140"/>
  </r>
  <r>
    <x v="0"/>
    <x v="0"/>
    <x v="0"/>
    <x v="0"/>
    <s v="DK1_Medium"/>
    <x v="2"/>
    <x v="20"/>
    <x v="0"/>
    <x v="13"/>
    <n v="10"/>
    <n v="3650"/>
    <n v="13140"/>
  </r>
  <r>
    <x v="0"/>
    <x v="0"/>
    <x v="0"/>
    <x v="0"/>
    <s v="DK1_Medium"/>
    <x v="2"/>
    <x v="20"/>
    <x v="0"/>
    <x v="14"/>
    <n v="10"/>
    <n v="3650"/>
    <n v="13140"/>
  </r>
  <r>
    <x v="0"/>
    <x v="0"/>
    <x v="0"/>
    <x v="0"/>
    <s v="DK1_Medium"/>
    <x v="2"/>
    <x v="20"/>
    <x v="0"/>
    <x v="15"/>
    <n v="10"/>
    <n v="3650"/>
    <n v="13140"/>
  </r>
  <r>
    <x v="0"/>
    <x v="0"/>
    <x v="0"/>
    <x v="0"/>
    <s v="DK1_Medium"/>
    <x v="2"/>
    <x v="20"/>
    <x v="0"/>
    <x v="16"/>
    <n v="10"/>
    <n v="3650"/>
    <n v="13140"/>
  </r>
  <r>
    <x v="0"/>
    <x v="0"/>
    <x v="0"/>
    <x v="0"/>
    <s v="DK1_Medium"/>
    <x v="2"/>
    <x v="20"/>
    <x v="0"/>
    <x v="17"/>
    <n v="10"/>
    <n v="3650"/>
    <n v="13140"/>
  </r>
  <r>
    <x v="0"/>
    <x v="0"/>
    <x v="0"/>
    <x v="0"/>
    <s v="DK1_Medium"/>
    <x v="2"/>
    <x v="20"/>
    <x v="0"/>
    <x v="18"/>
    <n v="10"/>
    <n v="3650"/>
    <n v="13140"/>
  </r>
  <r>
    <x v="0"/>
    <x v="0"/>
    <x v="0"/>
    <x v="0"/>
    <s v="DK1_Medium"/>
    <x v="2"/>
    <x v="20"/>
    <x v="0"/>
    <x v="19"/>
    <n v="10"/>
    <n v="3650"/>
    <n v="13140"/>
  </r>
  <r>
    <x v="0"/>
    <x v="0"/>
    <x v="0"/>
    <x v="0"/>
    <s v="DK1_Medium"/>
    <x v="2"/>
    <x v="20"/>
    <x v="0"/>
    <x v="20"/>
    <n v="10"/>
    <n v="3650"/>
    <n v="13140"/>
  </r>
  <r>
    <x v="0"/>
    <x v="0"/>
    <x v="0"/>
    <x v="0"/>
    <s v="DK1_Medium"/>
    <x v="2"/>
    <x v="20"/>
    <x v="0"/>
    <x v="21"/>
    <n v="10"/>
    <n v="3650"/>
    <n v="13140"/>
  </r>
  <r>
    <x v="0"/>
    <x v="0"/>
    <x v="0"/>
    <x v="0"/>
    <s v="DK1_Medium"/>
    <x v="2"/>
    <x v="20"/>
    <x v="0"/>
    <x v="22"/>
    <n v="10"/>
    <n v="3650"/>
    <n v="13140"/>
  </r>
  <r>
    <x v="0"/>
    <x v="0"/>
    <x v="0"/>
    <x v="0"/>
    <s v="DK1_Medium"/>
    <x v="2"/>
    <x v="20"/>
    <x v="0"/>
    <x v="23"/>
    <n v="10"/>
    <n v="3650"/>
    <n v="13140"/>
  </r>
  <r>
    <x v="0"/>
    <x v="0"/>
    <x v="0"/>
    <x v="0"/>
    <s v="DK1_Medium"/>
    <x v="5"/>
    <x v="28"/>
    <x v="0"/>
    <x v="5"/>
    <n v="40.751684804884398"/>
    <n v="14874.364953782801"/>
    <n v="53547.713833618203"/>
  </r>
  <r>
    <x v="0"/>
    <x v="0"/>
    <x v="0"/>
    <x v="0"/>
    <s v="DK1_Medium"/>
    <x v="5"/>
    <x v="28"/>
    <x v="0"/>
    <x v="6"/>
    <n v="192.59259259259301"/>
    <n v="70296.296296296496"/>
    <n v="253066.666666668"/>
  </r>
  <r>
    <x v="0"/>
    <x v="0"/>
    <x v="0"/>
    <x v="0"/>
    <s v="DK1_Medium"/>
    <x v="5"/>
    <x v="28"/>
    <x v="0"/>
    <x v="7"/>
    <n v="192.59259259259301"/>
    <n v="70296.296296296496"/>
    <n v="253066.666666668"/>
  </r>
  <r>
    <x v="0"/>
    <x v="0"/>
    <x v="0"/>
    <x v="0"/>
    <s v="DK1_Medium"/>
    <x v="5"/>
    <x v="28"/>
    <x v="0"/>
    <x v="8"/>
    <n v="192.59259259259301"/>
    <n v="70296.296296296496"/>
    <n v="253066.666666668"/>
  </r>
  <r>
    <x v="0"/>
    <x v="0"/>
    <x v="0"/>
    <x v="0"/>
    <s v="DK1_Medium"/>
    <x v="5"/>
    <x v="28"/>
    <x v="0"/>
    <x v="9"/>
    <n v="192.59259259259301"/>
    <n v="70296.296296296496"/>
    <n v="253066.666666668"/>
  </r>
  <r>
    <x v="0"/>
    <x v="0"/>
    <x v="0"/>
    <x v="0"/>
    <s v="DK1_Medium"/>
    <x v="5"/>
    <x v="28"/>
    <x v="0"/>
    <x v="10"/>
    <n v="192.59259259259301"/>
    <n v="70296.296296296496"/>
    <n v="253066.666666668"/>
  </r>
  <r>
    <x v="0"/>
    <x v="0"/>
    <x v="0"/>
    <x v="0"/>
    <s v="DK1_Medium"/>
    <x v="5"/>
    <x v="28"/>
    <x v="0"/>
    <x v="11"/>
    <n v="192.59259259259301"/>
    <n v="70296.296296296496"/>
    <n v="253066.666666668"/>
  </r>
  <r>
    <x v="0"/>
    <x v="0"/>
    <x v="0"/>
    <x v="0"/>
    <s v="DK1_Medium"/>
    <x v="5"/>
    <x v="28"/>
    <x v="0"/>
    <x v="14"/>
    <n v="139.61184763243699"/>
    <n v="50958.324385839704"/>
    <n v="183449.96778902301"/>
  </r>
  <r>
    <x v="0"/>
    <x v="0"/>
    <x v="0"/>
    <x v="0"/>
    <s v="DK1_Medium"/>
    <x v="5"/>
    <x v="28"/>
    <x v="0"/>
    <x v="15"/>
    <n v="192.59259259259301"/>
    <n v="70296.296296296496"/>
    <n v="253066.666666668"/>
  </r>
  <r>
    <x v="0"/>
    <x v="0"/>
    <x v="0"/>
    <x v="0"/>
    <s v="DK1_Medium"/>
    <x v="5"/>
    <x v="28"/>
    <x v="0"/>
    <x v="16"/>
    <n v="192.59259259259301"/>
    <n v="70296.296296296496"/>
    <n v="253066.666666668"/>
  </r>
  <r>
    <x v="0"/>
    <x v="0"/>
    <x v="0"/>
    <x v="0"/>
    <s v="DK1_Medium"/>
    <x v="5"/>
    <x v="28"/>
    <x v="0"/>
    <x v="17"/>
    <n v="192.59259259259301"/>
    <n v="70296.296296296496"/>
    <n v="253066.666666668"/>
  </r>
  <r>
    <x v="0"/>
    <x v="0"/>
    <x v="0"/>
    <x v="0"/>
    <s v="DK1_Medium"/>
    <x v="5"/>
    <x v="28"/>
    <x v="0"/>
    <x v="18"/>
    <n v="192.59259259259301"/>
    <n v="70296.296296296496"/>
    <n v="253066.666666668"/>
  </r>
  <r>
    <x v="0"/>
    <x v="0"/>
    <x v="0"/>
    <x v="0"/>
    <s v="DK1_Medium"/>
    <x v="5"/>
    <x v="28"/>
    <x v="0"/>
    <x v="19"/>
    <n v="8.6740269190421895"/>
    <n v="3166.0198254503998"/>
    <n v="11397.6713716214"/>
  </r>
  <r>
    <x v="0"/>
    <x v="0"/>
    <x v="0"/>
    <x v="0"/>
    <s v="DK1_Medium"/>
    <x v="5"/>
    <x v="29"/>
    <x v="0"/>
    <x v="0"/>
    <n v="301.33333333333297"/>
    <n v="109986.66666666701"/>
    <n v="395952"/>
  </r>
  <r>
    <x v="0"/>
    <x v="0"/>
    <x v="0"/>
    <x v="0"/>
    <s v="DK1_Medium"/>
    <x v="5"/>
    <x v="29"/>
    <x v="0"/>
    <x v="1"/>
    <n v="301.33333333333297"/>
    <n v="109986.66666666701"/>
    <n v="395952"/>
  </r>
  <r>
    <x v="0"/>
    <x v="0"/>
    <x v="0"/>
    <x v="0"/>
    <s v="DK1_Medium"/>
    <x v="5"/>
    <x v="29"/>
    <x v="0"/>
    <x v="2"/>
    <n v="301.33333333333297"/>
    <n v="109986.66666666701"/>
    <n v="395952"/>
  </r>
  <r>
    <x v="0"/>
    <x v="0"/>
    <x v="0"/>
    <x v="0"/>
    <s v="DK1_Medium"/>
    <x v="5"/>
    <x v="29"/>
    <x v="0"/>
    <x v="3"/>
    <n v="301.33333333333297"/>
    <n v="109986.66666666701"/>
    <n v="395952"/>
  </r>
  <r>
    <x v="0"/>
    <x v="0"/>
    <x v="0"/>
    <x v="0"/>
    <s v="DK1_Medium"/>
    <x v="5"/>
    <x v="29"/>
    <x v="0"/>
    <x v="4"/>
    <n v="301.33333333333297"/>
    <n v="109986.66666666701"/>
    <n v="395952"/>
  </r>
  <r>
    <x v="0"/>
    <x v="0"/>
    <x v="0"/>
    <x v="0"/>
    <s v="DK1_Medium"/>
    <x v="5"/>
    <x v="29"/>
    <x v="0"/>
    <x v="5"/>
    <n v="301.33333333333297"/>
    <n v="109986.66666666701"/>
    <n v="395952"/>
  </r>
  <r>
    <x v="0"/>
    <x v="0"/>
    <x v="0"/>
    <x v="0"/>
    <s v="DK1_Medium"/>
    <x v="5"/>
    <x v="29"/>
    <x v="0"/>
    <x v="6"/>
    <n v="301.33333333333297"/>
    <n v="109986.66666666701"/>
    <n v="395952"/>
  </r>
  <r>
    <x v="0"/>
    <x v="0"/>
    <x v="0"/>
    <x v="0"/>
    <s v="DK1_Medium"/>
    <x v="5"/>
    <x v="29"/>
    <x v="0"/>
    <x v="7"/>
    <n v="301.33333333333297"/>
    <n v="109986.66666666701"/>
    <n v="395952"/>
  </r>
  <r>
    <x v="0"/>
    <x v="0"/>
    <x v="0"/>
    <x v="0"/>
    <s v="DK1_Medium"/>
    <x v="5"/>
    <x v="29"/>
    <x v="0"/>
    <x v="8"/>
    <n v="301.33333333333297"/>
    <n v="109986.66666666701"/>
    <n v="395952"/>
  </r>
  <r>
    <x v="0"/>
    <x v="0"/>
    <x v="0"/>
    <x v="0"/>
    <s v="DK1_Medium"/>
    <x v="5"/>
    <x v="29"/>
    <x v="0"/>
    <x v="9"/>
    <n v="301.33333333333297"/>
    <n v="109986.66666666701"/>
    <n v="395952"/>
  </r>
  <r>
    <x v="0"/>
    <x v="0"/>
    <x v="0"/>
    <x v="0"/>
    <s v="DK1_Medium"/>
    <x v="5"/>
    <x v="29"/>
    <x v="0"/>
    <x v="10"/>
    <n v="301.33333333333297"/>
    <n v="109986.66666666701"/>
    <n v="395952"/>
  </r>
  <r>
    <x v="0"/>
    <x v="0"/>
    <x v="0"/>
    <x v="0"/>
    <s v="DK1_Medium"/>
    <x v="5"/>
    <x v="29"/>
    <x v="0"/>
    <x v="11"/>
    <n v="301.33333333333297"/>
    <n v="109986.66666666701"/>
    <n v="395952"/>
  </r>
  <r>
    <x v="0"/>
    <x v="0"/>
    <x v="0"/>
    <x v="0"/>
    <s v="DK1_Medium"/>
    <x v="5"/>
    <x v="29"/>
    <x v="0"/>
    <x v="12"/>
    <n v="301.33333333333297"/>
    <n v="109986.66666666701"/>
    <n v="395952"/>
  </r>
  <r>
    <x v="0"/>
    <x v="0"/>
    <x v="0"/>
    <x v="0"/>
    <s v="DK1_Medium"/>
    <x v="5"/>
    <x v="29"/>
    <x v="0"/>
    <x v="13"/>
    <n v="301.33333333333297"/>
    <n v="109986.66666666701"/>
    <n v="395952"/>
  </r>
  <r>
    <x v="0"/>
    <x v="0"/>
    <x v="0"/>
    <x v="0"/>
    <s v="DK1_Medium"/>
    <x v="5"/>
    <x v="29"/>
    <x v="0"/>
    <x v="14"/>
    <n v="301.33333333333297"/>
    <n v="109986.66666666701"/>
    <n v="395952"/>
  </r>
  <r>
    <x v="0"/>
    <x v="0"/>
    <x v="0"/>
    <x v="0"/>
    <s v="DK1_Medium"/>
    <x v="5"/>
    <x v="29"/>
    <x v="0"/>
    <x v="15"/>
    <n v="301.33333333333297"/>
    <n v="109986.66666666701"/>
    <n v="395952"/>
  </r>
  <r>
    <x v="0"/>
    <x v="0"/>
    <x v="0"/>
    <x v="0"/>
    <s v="DK1_Medium"/>
    <x v="5"/>
    <x v="29"/>
    <x v="0"/>
    <x v="16"/>
    <n v="301.33333333333297"/>
    <n v="109986.66666666701"/>
    <n v="395952"/>
  </r>
  <r>
    <x v="0"/>
    <x v="0"/>
    <x v="0"/>
    <x v="0"/>
    <s v="DK1_Medium"/>
    <x v="5"/>
    <x v="29"/>
    <x v="0"/>
    <x v="17"/>
    <n v="301.33333333333297"/>
    <n v="109986.66666666701"/>
    <n v="395952"/>
  </r>
  <r>
    <x v="0"/>
    <x v="0"/>
    <x v="0"/>
    <x v="0"/>
    <s v="DK1_Medium"/>
    <x v="5"/>
    <x v="29"/>
    <x v="0"/>
    <x v="18"/>
    <n v="301.33333333333297"/>
    <n v="109986.66666666701"/>
    <n v="395952"/>
  </r>
  <r>
    <x v="0"/>
    <x v="0"/>
    <x v="0"/>
    <x v="0"/>
    <s v="DK1_Medium"/>
    <x v="5"/>
    <x v="29"/>
    <x v="0"/>
    <x v="19"/>
    <n v="301.33333333333297"/>
    <n v="109986.66666666701"/>
    <n v="395952"/>
  </r>
  <r>
    <x v="0"/>
    <x v="0"/>
    <x v="0"/>
    <x v="0"/>
    <s v="DK1_Medium"/>
    <x v="5"/>
    <x v="29"/>
    <x v="0"/>
    <x v="20"/>
    <n v="301.33333333333297"/>
    <n v="109986.66666666701"/>
    <n v="395952"/>
  </r>
  <r>
    <x v="0"/>
    <x v="0"/>
    <x v="0"/>
    <x v="0"/>
    <s v="DK1_Medium"/>
    <x v="5"/>
    <x v="29"/>
    <x v="0"/>
    <x v="21"/>
    <n v="301.33333333333297"/>
    <n v="109986.66666666701"/>
    <n v="395952"/>
  </r>
  <r>
    <x v="0"/>
    <x v="0"/>
    <x v="0"/>
    <x v="0"/>
    <s v="DK1_Medium"/>
    <x v="5"/>
    <x v="29"/>
    <x v="0"/>
    <x v="22"/>
    <n v="301.33333333333297"/>
    <n v="109986.66666666701"/>
    <n v="395952"/>
  </r>
  <r>
    <x v="0"/>
    <x v="0"/>
    <x v="0"/>
    <x v="0"/>
    <s v="DK1_Medium"/>
    <x v="5"/>
    <x v="29"/>
    <x v="0"/>
    <x v="23"/>
    <n v="301.33333333333297"/>
    <n v="109986.66666666701"/>
    <n v="395952"/>
  </r>
  <r>
    <x v="0"/>
    <x v="0"/>
    <x v="0"/>
    <x v="0"/>
    <s v="DK1_NoDH"/>
    <x v="6"/>
    <x v="30"/>
    <x v="0"/>
    <x v="8"/>
    <n v="11.5255572480597"/>
    <n v="4206.8283955417901"/>
    <n v="15144.5822239504"/>
  </r>
  <r>
    <x v="0"/>
    <x v="0"/>
    <x v="0"/>
    <x v="0"/>
    <s v="DK1_NoDH"/>
    <x v="6"/>
    <x v="30"/>
    <x v="0"/>
    <x v="9"/>
    <n v="86.766759180264799"/>
    <n v="31669.867100796699"/>
    <n v="114011.521562868"/>
  </r>
  <r>
    <x v="0"/>
    <x v="0"/>
    <x v="0"/>
    <x v="0"/>
    <s v="DK1_NoDH"/>
    <x v="6"/>
    <x v="30"/>
    <x v="0"/>
    <x v="10"/>
    <n v="200.426485272669"/>
    <n v="73155.667124524203"/>
    <n v="263360.40164828702"/>
  </r>
  <r>
    <x v="0"/>
    <x v="0"/>
    <x v="0"/>
    <x v="0"/>
    <s v="DK1_NoDH"/>
    <x v="6"/>
    <x v="30"/>
    <x v="0"/>
    <x v="11"/>
    <n v="305.22039809733502"/>
    <n v="111405.445305527"/>
    <n v="401059.60309989803"/>
  </r>
  <r>
    <x v="0"/>
    <x v="0"/>
    <x v="0"/>
    <x v="0"/>
    <s v="DK1_NoDH"/>
    <x v="6"/>
    <x v="30"/>
    <x v="0"/>
    <x v="12"/>
    <n v="347.00793129927399"/>
    <n v="126657.89492423501"/>
    <n v="455968.42172724602"/>
  </r>
  <r>
    <x v="0"/>
    <x v="0"/>
    <x v="0"/>
    <x v="0"/>
    <s v="DK1_NoDH"/>
    <x v="6"/>
    <x v="30"/>
    <x v="0"/>
    <x v="13"/>
    <n v="301.73317821202397"/>
    <n v="110132.610047389"/>
    <n v="396477.39617060003"/>
  </r>
  <r>
    <x v="0"/>
    <x v="0"/>
    <x v="0"/>
    <x v="0"/>
    <s v="DK1_NoDH"/>
    <x v="6"/>
    <x v="30"/>
    <x v="0"/>
    <x v="14"/>
    <n v="196.348211169509"/>
    <n v="71667.097076870894"/>
    <n v="258001.549476735"/>
  </r>
  <r>
    <x v="0"/>
    <x v="0"/>
    <x v="0"/>
    <x v="0"/>
    <s v="DK1_NoDH"/>
    <x v="6"/>
    <x v="30"/>
    <x v="0"/>
    <x v="15"/>
    <n v="99.415319442238001"/>
    <n v="36286.591596416903"/>
    <n v="130631.729747101"/>
  </r>
  <r>
    <x v="0"/>
    <x v="0"/>
    <x v="0"/>
    <x v="0"/>
    <s v="DK1_NoDH"/>
    <x v="6"/>
    <x v="30"/>
    <x v="0"/>
    <x v="16"/>
    <n v="12.944087370897799"/>
    <n v="4724.5918903777001"/>
    <n v="17008.5308053597"/>
  </r>
  <r>
    <x v="0"/>
    <x v="0"/>
    <x v="0"/>
    <x v="0"/>
    <s v="DK1_NoDH"/>
    <x v="7"/>
    <x v="31"/>
    <x v="0"/>
    <x v="0"/>
    <n v="3.81847406923176"/>
    <n v="1393.7430352695901"/>
    <n v="5017.4749269705299"/>
  </r>
  <r>
    <x v="0"/>
    <x v="0"/>
    <x v="0"/>
    <x v="0"/>
    <s v="DK1_NoDH"/>
    <x v="7"/>
    <x v="31"/>
    <x v="0"/>
    <x v="1"/>
    <n v="3.81847406923176"/>
    <n v="1393.7430352695901"/>
    <n v="5017.4749269705299"/>
  </r>
  <r>
    <x v="0"/>
    <x v="0"/>
    <x v="0"/>
    <x v="0"/>
    <s v="DK1_NoDH"/>
    <x v="7"/>
    <x v="31"/>
    <x v="0"/>
    <x v="2"/>
    <n v="3.81847406923176"/>
    <n v="1393.7430352695901"/>
    <n v="5017.4749269705299"/>
  </r>
  <r>
    <x v="0"/>
    <x v="0"/>
    <x v="0"/>
    <x v="0"/>
    <s v="DK1_NoDH"/>
    <x v="7"/>
    <x v="31"/>
    <x v="0"/>
    <x v="3"/>
    <n v="3.81847406923176"/>
    <n v="1393.7430352695901"/>
    <n v="5017.4749269705299"/>
  </r>
  <r>
    <x v="0"/>
    <x v="0"/>
    <x v="0"/>
    <x v="0"/>
    <s v="DK1_NoDH"/>
    <x v="7"/>
    <x v="31"/>
    <x v="0"/>
    <x v="4"/>
    <n v="3.81847406923176"/>
    <n v="1393.7430352695901"/>
    <n v="5017.4749269705299"/>
  </r>
  <r>
    <x v="0"/>
    <x v="0"/>
    <x v="0"/>
    <x v="0"/>
    <s v="DK1_NoDH"/>
    <x v="7"/>
    <x v="31"/>
    <x v="0"/>
    <x v="5"/>
    <n v="3.81847406923176"/>
    <n v="1393.7430352695901"/>
    <n v="5017.4749269705299"/>
  </r>
  <r>
    <x v="0"/>
    <x v="0"/>
    <x v="0"/>
    <x v="0"/>
    <s v="DK1_NoDH"/>
    <x v="7"/>
    <x v="31"/>
    <x v="0"/>
    <x v="6"/>
    <n v="3.81847406923176"/>
    <n v="1393.7430352695901"/>
    <n v="5017.4749269705299"/>
  </r>
  <r>
    <x v="0"/>
    <x v="0"/>
    <x v="0"/>
    <x v="0"/>
    <s v="DK1_NoDH"/>
    <x v="7"/>
    <x v="31"/>
    <x v="0"/>
    <x v="7"/>
    <n v="3.81847406923176"/>
    <n v="1393.7430352695901"/>
    <n v="5017.4749269705299"/>
  </r>
  <r>
    <x v="0"/>
    <x v="0"/>
    <x v="0"/>
    <x v="0"/>
    <s v="DK1_NoDH"/>
    <x v="7"/>
    <x v="31"/>
    <x v="0"/>
    <x v="8"/>
    <n v="3.81847406923176"/>
    <n v="1393.7430352695901"/>
    <n v="5017.4749269705299"/>
  </r>
  <r>
    <x v="0"/>
    <x v="0"/>
    <x v="0"/>
    <x v="0"/>
    <s v="DK1_NoDH"/>
    <x v="7"/>
    <x v="31"/>
    <x v="0"/>
    <x v="9"/>
    <n v="3.81847406923176"/>
    <n v="1393.7430352695901"/>
    <n v="5017.4749269705299"/>
  </r>
  <r>
    <x v="0"/>
    <x v="0"/>
    <x v="0"/>
    <x v="0"/>
    <s v="DK1_NoDH"/>
    <x v="7"/>
    <x v="31"/>
    <x v="0"/>
    <x v="10"/>
    <n v="3.81847406923176"/>
    <n v="1393.7430352695901"/>
    <n v="5017.4749269705299"/>
  </r>
  <r>
    <x v="0"/>
    <x v="0"/>
    <x v="0"/>
    <x v="0"/>
    <s v="DK1_NoDH"/>
    <x v="7"/>
    <x v="31"/>
    <x v="0"/>
    <x v="11"/>
    <n v="3.81847406923176"/>
    <n v="1393.7430352695901"/>
    <n v="5017.4749269705299"/>
  </r>
  <r>
    <x v="0"/>
    <x v="0"/>
    <x v="0"/>
    <x v="0"/>
    <s v="DK1_NoDH"/>
    <x v="7"/>
    <x v="31"/>
    <x v="0"/>
    <x v="12"/>
    <n v="3.81847406923176"/>
    <n v="1393.7430352695901"/>
    <n v="5017.4749269705299"/>
  </r>
  <r>
    <x v="0"/>
    <x v="0"/>
    <x v="0"/>
    <x v="0"/>
    <s v="DK1_NoDH"/>
    <x v="7"/>
    <x v="31"/>
    <x v="0"/>
    <x v="13"/>
    <n v="3.81847406923176"/>
    <n v="1393.7430352695901"/>
    <n v="5017.4749269705299"/>
  </r>
  <r>
    <x v="0"/>
    <x v="0"/>
    <x v="0"/>
    <x v="0"/>
    <s v="DK1_NoDH"/>
    <x v="7"/>
    <x v="31"/>
    <x v="0"/>
    <x v="14"/>
    <n v="3.81847406923176"/>
    <n v="1393.7430352695901"/>
    <n v="5017.4749269705299"/>
  </r>
  <r>
    <x v="0"/>
    <x v="0"/>
    <x v="0"/>
    <x v="0"/>
    <s v="DK1_NoDH"/>
    <x v="7"/>
    <x v="31"/>
    <x v="0"/>
    <x v="15"/>
    <n v="3.81847406923176"/>
    <n v="1393.7430352695901"/>
    <n v="5017.4749269705299"/>
  </r>
  <r>
    <x v="0"/>
    <x v="0"/>
    <x v="0"/>
    <x v="0"/>
    <s v="DK1_NoDH"/>
    <x v="7"/>
    <x v="31"/>
    <x v="0"/>
    <x v="16"/>
    <n v="3.81847406923176"/>
    <n v="1393.7430352695901"/>
    <n v="5017.4749269705299"/>
  </r>
  <r>
    <x v="0"/>
    <x v="0"/>
    <x v="0"/>
    <x v="0"/>
    <s v="DK1_NoDH"/>
    <x v="7"/>
    <x v="31"/>
    <x v="0"/>
    <x v="17"/>
    <n v="3.81847406923176"/>
    <n v="1393.7430352695901"/>
    <n v="5017.4749269705299"/>
  </r>
  <r>
    <x v="0"/>
    <x v="0"/>
    <x v="0"/>
    <x v="0"/>
    <s v="DK1_NoDH"/>
    <x v="7"/>
    <x v="31"/>
    <x v="0"/>
    <x v="18"/>
    <n v="3.81847406923176"/>
    <n v="1393.7430352695901"/>
    <n v="5017.4749269705299"/>
  </r>
  <r>
    <x v="0"/>
    <x v="0"/>
    <x v="0"/>
    <x v="0"/>
    <s v="DK1_NoDH"/>
    <x v="7"/>
    <x v="31"/>
    <x v="0"/>
    <x v="19"/>
    <n v="3.81847406923176"/>
    <n v="1393.7430352695901"/>
    <n v="5017.4749269705299"/>
  </r>
  <r>
    <x v="0"/>
    <x v="0"/>
    <x v="0"/>
    <x v="0"/>
    <s v="DK1_NoDH"/>
    <x v="7"/>
    <x v="31"/>
    <x v="0"/>
    <x v="20"/>
    <n v="3.81847406923176"/>
    <n v="1393.7430352695901"/>
    <n v="5017.4749269705299"/>
  </r>
  <r>
    <x v="0"/>
    <x v="0"/>
    <x v="0"/>
    <x v="0"/>
    <s v="DK1_NoDH"/>
    <x v="7"/>
    <x v="31"/>
    <x v="0"/>
    <x v="21"/>
    <n v="3.81847406923176"/>
    <n v="1393.7430352695901"/>
    <n v="5017.4749269705299"/>
  </r>
  <r>
    <x v="0"/>
    <x v="0"/>
    <x v="0"/>
    <x v="0"/>
    <s v="DK1_NoDH"/>
    <x v="7"/>
    <x v="31"/>
    <x v="0"/>
    <x v="22"/>
    <n v="3.81847406923176"/>
    <n v="1393.7430352695901"/>
    <n v="5017.4749269705299"/>
  </r>
  <r>
    <x v="0"/>
    <x v="0"/>
    <x v="0"/>
    <x v="0"/>
    <s v="DK1_NoDH"/>
    <x v="7"/>
    <x v="31"/>
    <x v="0"/>
    <x v="23"/>
    <n v="3.81847406923176"/>
    <n v="1393.7430352695901"/>
    <n v="5017.4749269705299"/>
  </r>
  <r>
    <x v="0"/>
    <x v="0"/>
    <x v="0"/>
    <x v="0"/>
    <s v="DK1_NoDH"/>
    <x v="8"/>
    <x v="32"/>
    <x v="0"/>
    <x v="0"/>
    <n v="30.762561377727302"/>
    <n v="11228.3349028705"/>
    <n v="40422.005650333696"/>
  </r>
  <r>
    <x v="0"/>
    <x v="0"/>
    <x v="0"/>
    <x v="0"/>
    <s v="DK1_NoDH"/>
    <x v="8"/>
    <x v="32"/>
    <x v="0"/>
    <x v="1"/>
    <n v="28.087556040533599"/>
    <n v="10251.9579547948"/>
    <n v="36907.048637261199"/>
  </r>
  <r>
    <x v="0"/>
    <x v="0"/>
    <x v="0"/>
    <x v="0"/>
    <s v="DK1_NoDH"/>
    <x v="8"/>
    <x v="32"/>
    <x v="0"/>
    <x v="2"/>
    <n v="13.3750266859684"/>
    <n v="4881.8847403784603"/>
    <n v="17574.785065362499"/>
  </r>
  <r>
    <x v="0"/>
    <x v="0"/>
    <x v="0"/>
    <x v="0"/>
    <s v="DK1_NoDH"/>
    <x v="8"/>
    <x v="32"/>
    <x v="0"/>
    <x v="3"/>
    <n v="14.7125293545652"/>
    <n v="5370.0732144163103"/>
    <n v="19332.2635718987"/>
  </r>
  <r>
    <x v="0"/>
    <x v="0"/>
    <x v="0"/>
    <x v="0"/>
    <s v="DK1_NoDH"/>
    <x v="8"/>
    <x v="32"/>
    <x v="0"/>
    <x v="4"/>
    <n v="26.750053371936801"/>
    <n v="9763.7694807569205"/>
    <n v="35149.570130724896"/>
  </r>
  <r>
    <x v="0"/>
    <x v="0"/>
    <x v="0"/>
    <x v="0"/>
    <s v="DK1_NoDH"/>
    <x v="8"/>
    <x v="32"/>
    <x v="0"/>
    <x v="5"/>
    <n v="46.812593400889398"/>
    <n v="17086.5965913246"/>
    <n v="61511.747728768598"/>
  </r>
  <r>
    <x v="0"/>
    <x v="0"/>
    <x v="0"/>
    <x v="0"/>
    <s v="DK1_NoDH"/>
    <x v="8"/>
    <x v="32"/>
    <x v="0"/>
    <x v="6"/>
    <n v="94.962689470375594"/>
    <n v="34661.381656687103"/>
    <n v="124780.973964073"/>
  </r>
  <r>
    <x v="0"/>
    <x v="0"/>
    <x v="0"/>
    <x v="0"/>
    <s v="DK1_NoDH"/>
    <x v="8"/>
    <x v="32"/>
    <x v="0"/>
    <x v="7"/>
    <n v="197.950394952332"/>
    <n v="72251.8941576012"/>
    <n v="260106.818967364"/>
  </r>
  <r>
    <x v="0"/>
    <x v="0"/>
    <x v="0"/>
    <x v="0"/>
    <s v="DK1_NoDH"/>
    <x v="8"/>
    <x v="32"/>
    <x v="0"/>
    <x v="8"/>
    <n v="327.68815380622601"/>
    <n v="119606.17613927199"/>
    <n v="430582.23410137999"/>
  </r>
  <r>
    <x v="0"/>
    <x v="0"/>
    <x v="0"/>
    <x v="0"/>
    <s v="DK1_NoDH"/>
    <x v="8"/>
    <x v="32"/>
    <x v="0"/>
    <x v="9"/>
    <n v="484.17596603205601"/>
    <n v="176724.2276017"/>
    <n v="636207.21936612099"/>
  </r>
  <r>
    <x v="0"/>
    <x v="0"/>
    <x v="0"/>
    <x v="0"/>
    <s v="DK1_NoDH"/>
    <x v="8"/>
    <x v="32"/>
    <x v="0"/>
    <x v="10"/>
    <n v="643.33878359507901"/>
    <n v="234818.65601220401"/>
    <n v="845347.16164393397"/>
  </r>
  <r>
    <x v="0"/>
    <x v="0"/>
    <x v="0"/>
    <x v="0"/>
    <s v="DK1_NoDH"/>
    <x v="8"/>
    <x v="32"/>
    <x v="0"/>
    <x v="11"/>
    <n v="787.78907180353804"/>
    <n v="287543.01120829099"/>
    <n v="1035154.84034985"/>
  </r>
  <r>
    <x v="0"/>
    <x v="0"/>
    <x v="0"/>
    <x v="0"/>
    <s v="DK1_NoDH"/>
    <x v="8"/>
    <x v="32"/>
    <x v="0"/>
    <x v="12"/>
    <n v="872.05173992513903"/>
    <n v="318298.885072676"/>
    <n v="1145875.98626163"/>
  </r>
  <r>
    <x v="0"/>
    <x v="0"/>
    <x v="0"/>
    <x v="0"/>
    <s v="DK1_NoDH"/>
    <x v="8"/>
    <x v="32"/>
    <x v="0"/>
    <x v="13"/>
    <n v="1031.2145574881599"/>
    <n v="376393.31348317902"/>
    <n v="1355015.92853945"/>
  </r>
  <r>
    <x v="0"/>
    <x v="0"/>
    <x v="0"/>
    <x v="0"/>
    <s v="DK1_NoDH"/>
    <x v="8"/>
    <x v="32"/>
    <x v="0"/>
    <x v="14"/>
    <n v="1172.98984035943"/>
    <n v="428141.29173119098"/>
    <n v="1541308.6502322899"/>
  </r>
  <r>
    <x v="0"/>
    <x v="0"/>
    <x v="0"/>
    <x v="0"/>
    <s v="DK1_NoDH"/>
    <x v="8"/>
    <x v="32"/>
    <x v="0"/>
    <x v="15"/>
    <n v="1404.37780202668"/>
    <n v="512597.89773973898"/>
    <n v="1845352.43186306"/>
  </r>
  <r>
    <x v="0"/>
    <x v="0"/>
    <x v="0"/>
    <x v="0"/>
    <s v="DK1_NoDH"/>
    <x v="8"/>
    <x v="32"/>
    <x v="0"/>
    <x v="16"/>
    <n v="1746.7784851874701"/>
    <n v="637574.14709342702"/>
    <n v="2295266.9295363398"/>
  </r>
  <r>
    <x v="0"/>
    <x v="0"/>
    <x v="0"/>
    <x v="0"/>
    <s v="DK1_NoDH"/>
    <x v="8"/>
    <x v="32"/>
    <x v="0"/>
    <x v="17"/>
    <n v="2201.5293925104002"/>
    <n v="803558.22826629505"/>
    <n v="2892809.6217586598"/>
  </r>
  <r>
    <x v="0"/>
    <x v="0"/>
    <x v="0"/>
    <x v="0"/>
    <s v="DK1_NoDH"/>
    <x v="8"/>
    <x v="32"/>
    <x v="0"/>
    <x v="18"/>
    <n v="2720.4804279259702"/>
    <n v="992975.35619297903"/>
    <n v="3574711.2822947302"/>
  </r>
  <r>
    <x v="0"/>
    <x v="0"/>
    <x v="0"/>
    <x v="0"/>
    <s v="DK1_NoDH"/>
    <x v="8"/>
    <x v="32"/>
    <x v="0"/>
    <x v="19"/>
    <n v="2931.8058495642699"/>
    <n v="1070109.13509096"/>
    <n v="3852392.8863274502"/>
  </r>
  <r>
    <x v="0"/>
    <x v="0"/>
    <x v="0"/>
    <x v="0"/>
    <s v="DK1_NoDH"/>
    <x v="8"/>
    <x v="32"/>
    <x v="0"/>
    <x v="20"/>
    <n v="2894.3557748435601"/>
    <n v="1056439.8578178999"/>
    <n v="3803183.4881444401"/>
  </r>
  <r>
    <x v="0"/>
    <x v="0"/>
    <x v="0"/>
    <x v="0"/>
    <s v="DK1_NoDH"/>
    <x v="8"/>
    <x v="32"/>
    <x v="0"/>
    <x v="21"/>
    <n v="2910.40580686672"/>
    <n v="1062298.11950635"/>
    <n v="3824273.2302228701"/>
  </r>
  <r>
    <x v="0"/>
    <x v="0"/>
    <x v="0"/>
    <x v="0"/>
    <s v="DK1_NoDH"/>
    <x v="8"/>
    <x v="32"/>
    <x v="0"/>
    <x v="22"/>
    <n v="2982.6309509709499"/>
    <n v="1088660.2971043999"/>
    <n v="3919177.0695758299"/>
  </r>
  <r>
    <x v="0"/>
    <x v="0"/>
    <x v="0"/>
    <x v="0"/>
    <s v="DK1_NoDH"/>
    <x v="8"/>
    <x v="32"/>
    <x v="0"/>
    <x v="23"/>
    <n v="3001.3559883313101"/>
    <n v="1095494.93574093"/>
    <n v="3943781.7686673398"/>
  </r>
  <r>
    <x v="0"/>
    <x v="0"/>
    <x v="0"/>
    <x v="0"/>
    <s v="DK1_Offshore"/>
    <x v="8"/>
    <x v="33"/>
    <x v="0"/>
    <x v="0"/>
    <n v="10.826956579742401"/>
    <n v="3951.8391516059701"/>
    <n v="14226.6209457815"/>
  </r>
  <r>
    <x v="0"/>
    <x v="0"/>
    <x v="0"/>
    <x v="0"/>
    <s v="DK1_Offshore"/>
    <x v="8"/>
    <x v="33"/>
    <x v="0"/>
    <x v="1"/>
    <n v="9.88548209454739"/>
    <n v="3608.2009645098001"/>
    <n v="12989.5234722353"/>
  </r>
  <r>
    <x v="0"/>
    <x v="0"/>
    <x v="0"/>
    <x v="0"/>
    <s v="DK1_Offshore"/>
    <x v="8"/>
    <x v="33"/>
    <x v="0"/>
    <x v="2"/>
    <n v="4.7073724259749499"/>
    <n v="1718.1909354808599"/>
    <n v="6185.4873677310798"/>
  </r>
  <r>
    <x v="0"/>
    <x v="0"/>
    <x v="0"/>
    <x v="0"/>
    <s v="DK1_Offshore"/>
    <x v="8"/>
    <x v="33"/>
    <x v="0"/>
    <x v="3"/>
    <n v="5.1781096685724401"/>
    <n v="1890.0100290289399"/>
    <n v="6804.03610450419"/>
  </r>
  <r>
    <x v="0"/>
    <x v="0"/>
    <x v="0"/>
    <x v="0"/>
    <s v="DK1_Offshore"/>
    <x v="8"/>
    <x v="33"/>
    <x v="0"/>
    <x v="4"/>
    <n v="9.4147448519498997"/>
    <n v="3436.3818709617099"/>
    <n v="12370.9747354622"/>
  </r>
  <r>
    <x v="0"/>
    <x v="0"/>
    <x v="0"/>
    <x v="0"/>
    <s v="DK1_Offshore"/>
    <x v="8"/>
    <x v="33"/>
    <x v="0"/>
    <x v="5"/>
    <n v="16.475803490912298"/>
    <n v="6013.668274183"/>
    <n v="21649.2057870588"/>
  </r>
  <r>
    <x v="0"/>
    <x v="0"/>
    <x v="0"/>
    <x v="0"/>
    <s v="DK1_Offshore"/>
    <x v="8"/>
    <x v="33"/>
    <x v="0"/>
    <x v="6"/>
    <n v="33.422344224422098"/>
    <n v="12199.1556419141"/>
    <n v="43916.960310890703"/>
  </r>
  <r>
    <x v="0"/>
    <x v="0"/>
    <x v="0"/>
    <x v="0"/>
    <s v="DK1_Offshore"/>
    <x v="8"/>
    <x v="33"/>
    <x v="0"/>
    <x v="7"/>
    <n v="69.669111904429201"/>
    <n v="25429.2258451167"/>
    <n v="91545.21304242"/>
  </r>
  <r>
    <x v="0"/>
    <x v="0"/>
    <x v="0"/>
    <x v="0"/>
    <s v="DK1_Offshore"/>
    <x v="8"/>
    <x v="33"/>
    <x v="0"/>
    <x v="8"/>
    <n v="115.330624436386"/>
    <n v="42095.677919280999"/>
    <n v="151544.440509412"/>
  </r>
  <r>
    <x v="0"/>
    <x v="0"/>
    <x v="0"/>
    <x v="0"/>
    <s v="DK1_Offshore"/>
    <x v="8"/>
    <x v="33"/>
    <x v="0"/>
    <x v="9"/>
    <n v="170.40688182029299"/>
    <n v="62198.511864407003"/>
    <n v="223914.64271186499"/>
  </r>
  <r>
    <x v="0"/>
    <x v="0"/>
    <x v="0"/>
    <x v="0"/>
    <s v="DK1_Offshore"/>
    <x v="8"/>
    <x v="33"/>
    <x v="0"/>
    <x v="10"/>
    <n v="226.42461368939499"/>
    <n v="82644.983996629206"/>
    <n v="297521.94238786498"/>
  </r>
  <r>
    <x v="0"/>
    <x v="0"/>
    <x v="0"/>
    <x v="0"/>
    <s v="DK1_Offshore"/>
    <x v="8"/>
    <x v="33"/>
    <x v="0"/>
    <x v="11"/>
    <n v="277.26423588992498"/>
    <n v="101201.446099822"/>
    <n v="364325.20595936099"/>
  </r>
  <r>
    <x v="0"/>
    <x v="0"/>
    <x v="0"/>
    <x v="0"/>
    <s v="DK1_Offshore"/>
    <x v="8"/>
    <x v="33"/>
    <x v="0"/>
    <x v="12"/>
    <n v="306.920682173567"/>
    <n v="112026.048993352"/>
    <n v="403293.77637606702"/>
  </r>
  <r>
    <x v="0"/>
    <x v="0"/>
    <x v="0"/>
    <x v="0"/>
    <s v="DK1_Offshore"/>
    <x v="8"/>
    <x v="33"/>
    <x v="0"/>
    <x v="13"/>
    <n v="362.93841404266902"/>
    <n v="132472.52112557401"/>
    <n v="476901.076052066"/>
  </r>
  <r>
    <x v="0"/>
    <x v="0"/>
    <x v="0"/>
    <x v="0"/>
    <s v="DK1_Offshore"/>
    <x v="8"/>
    <x v="33"/>
    <x v="0"/>
    <x v="14"/>
    <n v="412.83656175800297"/>
    <n v="150685.34504167101"/>
    <n v="542467.24215001601"/>
  </r>
  <r>
    <x v="0"/>
    <x v="0"/>
    <x v="0"/>
    <x v="0"/>
    <s v="DK1_Offshore"/>
    <x v="8"/>
    <x v="33"/>
    <x v="0"/>
    <x v="15"/>
    <n v="494.27410472737"/>
    <n v="180410.04822549"/>
    <n v="649476.17361176398"/>
  </r>
  <r>
    <x v="0"/>
    <x v="0"/>
    <x v="0"/>
    <x v="0"/>
    <s v="DK1_Offshore"/>
    <x v="8"/>
    <x v="33"/>
    <x v="0"/>
    <x v="16"/>
    <n v="614.78283883232803"/>
    <n v="224395.73617379999"/>
    <n v="807824.65022567997"/>
  </r>
  <r>
    <x v="0"/>
    <x v="0"/>
    <x v="0"/>
    <x v="0"/>
    <s v="DK1_Offshore"/>
    <x v="8"/>
    <x v="33"/>
    <x v="0"/>
    <x v="17"/>
    <n v="774.83350131547695"/>
    <n v="282814.22798014898"/>
    <n v="1018131.22072854"/>
  </r>
  <r>
    <x v="0"/>
    <x v="0"/>
    <x v="0"/>
    <x v="0"/>
    <s v="DK1_Offshore"/>
    <x v="8"/>
    <x v="33"/>
    <x v="0"/>
    <x v="18"/>
    <n v="957.47955144330501"/>
    <n v="349480.03627680597"/>
    <n v="1258128.1305964999"/>
  </r>
  <r>
    <x v="0"/>
    <x v="0"/>
    <x v="0"/>
    <x v="0"/>
    <s v="DK1_Offshore"/>
    <x v="8"/>
    <x v="33"/>
    <x v="0"/>
    <x v="19"/>
    <n v="1031.8560357737099"/>
    <n v="376627.45305740403"/>
    <n v="1355858.8310066501"/>
  </r>
  <r>
    <x v="0"/>
    <x v="0"/>
    <x v="0"/>
    <x v="0"/>
    <s v="DK1_Offshore"/>
    <x v="8"/>
    <x v="33"/>
    <x v="0"/>
    <x v="20"/>
    <n v="1018.67539298098"/>
    <n v="371816.51843805698"/>
    <n v="1338539.4663770101"/>
  </r>
  <r>
    <x v="0"/>
    <x v="0"/>
    <x v="0"/>
    <x v="0"/>
    <s v="DK1_Offshore"/>
    <x v="8"/>
    <x v="33"/>
    <x v="0"/>
    <x v="21"/>
    <n v="1024.32423989215"/>
    <n v="373878.34756063402"/>
    <n v="1345962.0512182801"/>
  </r>
  <r>
    <x v="0"/>
    <x v="0"/>
    <x v="0"/>
    <x v="0"/>
    <s v="DK1_Offshore"/>
    <x v="8"/>
    <x v="33"/>
    <x v="0"/>
    <x v="22"/>
    <n v="1049.7440509924099"/>
    <n v="383156.57861223101"/>
    <n v="1379363.68300403"/>
  </r>
  <r>
    <x v="0"/>
    <x v="0"/>
    <x v="0"/>
    <x v="0"/>
    <s v="DK1_Offshore"/>
    <x v="8"/>
    <x v="33"/>
    <x v="0"/>
    <x v="23"/>
    <n v="1056.3343723887799"/>
    <n v="385562.04592190398"/>
    <n v="1388023.3653188599"/>
  </r>
  <r>
    <x v="0"/>
    <x v="0"/>
    <x v="0"/>
    <x v="0"/>
    <s v="DK1_Rural"/>
    <x v="0"/>
    <x v="34"/>
    <x v="0"/>
    <x v="0"/>
    <n v="10.989010989011"/>
    <n v="4010.9890109890098"/>
    <n v="14439.5604395604"/>
  </r>
  <r>
    <x v="0"/>
    <x v="0"/>
    <x v="0"/>
    <x v="0"/>
    <s v="DK1_Rural"/>
    <x v="0"/>
    <x v="34"/>
    <x v="0"/>
    <x v="1"/>
    <n v="10.989010989011"/>
    <n v="4010.9890109890098"/>
    <n v="14439.5604395604"/>
  </r>
  <r>
    <x v="0"/>
    <x v="0"/>
    <x v="0"/>
    <x v="0"/>
    <s v="DK1_Rural"/>
    <x v="0"/>
    <x v="34"/>
    <x v="0"/>
    <x v="2"/>
    <n v="10.989010989011"/>
    <n v="4010.9890109890098"/>
    <n v="14439.5604395604"/>
  </r>
  <r>
    <x v="0"/>
    <x v="0"/>
    <x v="0"/>
    <x v="0"/>
    <s v="DK1_Rural"/>
    <x v="0"/>
    <x v="34"/>
    <x v="0"/>
    <x v="3"/>
    <n v="10.989010989011"/>
    <n v="4010.9890109890098"/>
    <n v="14439.5604395604"/>
  </r>
  <r>
    <x v="0"/>
    <x v="0"/>
    <x v="0"/>
    <x v="0"/>
    <s v="DK1_Rural"/>
    <x v="0"/>
    <x v="34"/>
    <x v="0"/>
    <x v="4"/>
    <n v="10.989010989011"/>
    <n v="4010.9890109890098"/>
    <n v="14439.5604395604"/>
  </r>
  <r>
    <x v="0"/>
    <x v="0"/>
    <x v="0"/>
    <x v="0"/>
    <s v="DK1_Rural"/>
    <x v="0"/>
    <x v="34"/>
    <x v="0"/>
    <x v="5"/>
    <n v="10.989010989011"/>
    <n v="4010.9890109890098"/>
    <n v="14439.5604395604"/>
  </r>
  <r>
    <x v="0"/>
    <x v="0"/>
    <x v="0"/>
    <x v="0"/>
    <s v="DK1_Rural"/>
    <x v="0"/>
    <x v="34"/>
    <x v="0"/>
    <x v="6"/>
    <n v="10.989010989011"/>
    <n v="4010.9890109890098"/>
    <n v="14439.5604395604"/>
  </r>
  <r>
    <x v="0"/>
    <x v="0"/>
    <x v="0"/>
    <x v="0"/>
    <s v="DK1_Rural"/>
    <x v="0"/>
    <x v="34"/>
    <x v="0"/>
    <x v="7"/>
    <n v="10.989010989011"/>
    <n v="4010.9890109890098"/>
    <n v="14439.5604395604"/>
  </r>
  <r>
    <x v="0"/>
    <x v="0"/>
    <x v="0"/>
    <x v="0"/>
    <s v="DK1_Rural"/>
    <x v="0"/>
    <x v="34"/>
    <x v="0"/>
    <x v="8"/>
    <n v="10.989010989011"/>
    <n v="4010.9890109890098"/>
    <n v="14439.5604395604"/>
  </r>
  <r>
    <x v="0"/>
    <x v="0"/>
    <x v="0"/>
    <x v="0"/>
    <s v="DK1_Rural"/>
    <x v="0"/>
    <x v="34"/>
    <x v="0"/>
    <x v="9"/>
    <n v="10.989010989011"/>
    <n v="4010.9890109890098"/>
    <n v="14439.5604395604"/>
  </r>
  <r>
    <x v="0"/>
    <x v="0"/>
    <x v="0"/>
    <x v="0"/>
    <s v="DK1_Rural"/>
    <x v="0"/>
    <x v="34"/>
    <x v="0"/>
    <x v="10"/>
    <n v="10.989010989011"/>
    <n v="4010.9890109890098"/>
    <n v="14439.5604395604"/>
  </r>
  <r>
    <x v="0"/>
    <x v="0"/>
    <x v="0"/>
    <x v="0"/>
    <s v="DK1_Rural"/>
    <x v="0"/>
    <x v="34"/>
    <x v="0"/>
    <x v="11"/>
    <n v="10.989010989011"/>
    <n v="4010.9890109890098"/>
    <n v="14439.5604395604"/>
  </r>
  <r>
    <x v="0"/>
    <x v="0"/>
    <x v="0"/>
    <x v="0"/>
    <s v="DK1_Rural"/>
    <x v="0"/>
    <x v="34"/>
    <x v="0"/>
    <x v="12"/>
    <n v="10.989010989011"/>
    <n v="4010.9890109890098"/>
    <n v="14439.5604395604"/>
  </r>
  <r>
    <x v="0"/>
    <x v="0"/>
    <x v="0"/>
    <x v="0"/>
    <s v="DK1_Rural"/>
    <x v="0"/>
    <x v="34"/>
    <x v="0"/>
    <x v="13"/>
    <n v="10.989010989011"/>
    <n v="4010.9890109890098"/>
    <n v="14439.5604395604"/>
  </r>
  <r>
    <x v="0"/>
    <x v="0"/>
    <x v="0"/>
    <x v="0"/>
    <s v="DK1_Rural"/>
    <x v="0"/>
    <x v="34"/>
    <x v="0"/>
    <x v="14"/>
    <n v="10.989010989011"/>
    <n v="4010.9890109890098"/>
    <n v="14439.5604395604"/>
  </r>
  <r>
    <x v="0"/>
    <x v="0"/>
    <x v="0"/>
    <x v="0"/>
    <s v="DK1_Rural"/>
    <x v="0"/>
    <x v="34"/>
    <x v="0"/>
    <x v="15"/>
    <n v="10.989010989011"/>
    <n v="4010.9890109890098"/>
    <n v="14439.5604395604"/>
  </r>
  <r>
    <x v="0"/>
    <x v="0"/>
    <x v="0"/>
    <x v="0"/>
    <s v="DK1_Rural"/>
    <x v="0"/>
    <x v="34"/>
    <x v="0"/>
    <x v="16"/>
    <n v="10.989010989011"/>
    <n v="4010.9890109890098"/>
    <n v="14439.5604395604"/>
  </r>
  <r>
    <x v="0"/>
    <x v="0"/>
    <x v="0"/>
    <x v="0"/>
    <s v="DK1_Rural"/>
    <x v="0"/>
    <x v="34"/>
    <x v="0"/>
    <x v="17"/>
    <n v="10.989010989011"/>
    <n v="4010.9890109890098"/>
    <n v="14439.5604395604"/>
  </r>
  <r>
    <x v="0"/>
    <x v="0"/>
    <x v="0"/>
    <x v="0"/>
    <s v="DK1_Rural"/>
    <x v="0"/>
    <x v="34"/>
    <x v="0"/>
    <x v="18"/>
    <n v="10.989010989011"/>
    <n v="4010.9890109890098"/>
    <n v="14439.5604395604"/>
  </r>
  <r>
    <x v="0"/>
    <x v="0"/>
    <x v="0"/>
    <x v="0"/>
    <s v="DK1_Rural"/>
    <x v="0"/>
    <x v="34"/>
    <x v="0"/>
    <x v="19"/>
    <n v="10.989010989011"/>
    <n v="4010.9890109890098"/>
    <n v="14439.5604395604"/>
  </r>
  <r>
    <x v="0"/>
    <x v="0"/>
    <x v="0"/>
    <x v="0"/>
    <s v="DK1_Rural"/>
    <x v="0"/>
    <x v="34"/>
    <x v="0"/>
    <x v="20"/>
    <n v="10.989010989011"/>
    <n v="4010.9890109890098"/>
    <n v="14439.5604395604"/>
  </r>
  <r>
    <x v="0"/>
    <x v="0"/>
    <x v="0"/>
    <x v="0"/>
    <s v="DK1_Rural"/>
    <x v="0"/>
    <x v="34"/>
    <x v="0"/>
    <x v="21"/>
    <n v="10.989010989011"/>
    <n v="4010.9890109890098"/>
    <n v="14439.5604395604"/>
  </r>
  <r>
    <x v="0"/>
    <x v="0"/>
    <x v="0"/>
    <x v="0"/>
    <s v="DK1_Rural"/>
    <x v="0"/>
    <x v="34"/>
    <x v="0"/>
    <x v="22"/>
    <n v="10.989010989011"/>
    <n v="4010.9890109890098"/>
    <n v="14439.5604395604"/>
  </r>
  <r>
    <x v="0"/>
    <x v="0"/>
    <x v="0"/>
    <x v="0"/>
    <s v="DK1_Rural"/>
    <x v="0"/>
    <x v="34"/>
    <x v="0"/>
    <x v="23"/>
    <n v="10.989010989011"/>
    <n v="4010.9890109890098"/>
    <n v="14439.5604395604"/>
  </r>
  <r>
    <x v="0"/>
    <x v="0"/>
    <x v="0"/>
    <x v="0"/>
    <s v="DK1_Rural"/>
    <x v="3"/>
    <x v="15"/>
    <x v="0"/>
    <x v="7"/>
    <n v="176.42500000000001"/>
    <n v="64395.125"/>
    <n v="231822.45"/>
  </r>
  <r>
    <x v="0"/>
    <x v="0"/>
    <x v="0"/>
    <x v="0"/>
    <s v="DK1_Rural"/>
    <x v="3"/>
    <x v="15"/>
    <x v="0"/>
    <x v="8"/>
    <n v="176.42500000000001"/>
    <n v="64395.125"/>
    <n v="231822.45"/>
  </r>
  <r>
    <x v="0"/>
    <x v="0"/>
    <x v="0"/>
    <x v="0"/>
    <s v="DK1_Rural"/>
    <x v="3"/>
    <x v="16"/>
    <x v="0"/>
    <x v="7"/>
    <n v="257.51219512195098"/>
    <n v="93991.951219512295"/>
    <n v="338371.02439024398"/>
  </r>
  <r>
    <x v="0"/>
    <x v="0"/>
    <x v="0"/>
    <x v="0"/>
    <s v="DK1_Rural"/>
    <x v="3"/>
    <x v="16"/>
    <x v="0"/>
    <x v="8"/>
    <n v="257.51219512195098"/>
    <n v="93991.951219512295"/>
    <n v="338371.02439024398"/>
  </r>
  <r>
    <x v="0"/>
    <x v="0"/>
    <x v="0"/>
    <x v="0"/>
    <s v="DK1_Rural"/>
    <x v="3"/>
    <x v="35"/>
    <x v="0"/>
    <x v="7"/>
    <n v="182.71904761904801"/>
    <n v="66692.452380952396"/>
    <n v="240092.82857142799"/>
  </r>
  <r>
    <x v="0"/>
    <x v="0"/>
    <x v="0"/>
    <x v="0"/>
    <s v="DK1_Rural"/>
    <x v="3"/>
    <x v="35"/>
    <x v="0"/>
    <x v="8"/>
    <n v="182.71904761904801"/>
    <n v="66692.452380952396"/>
    <n v="240092.82857142799"/>
  </r>
  <r>
    <x v="0"/>
    <x v="0"/>
    <x v="0"/>
    <x v="0"/>
    <s v="DK1_Rural"/>
    <x v="3"/>
    <x v="36"/>
    <x v="0"/>
    <x v="7"/>
    <n v="112.86511627906999"/>
    <n v="41195.767441860502"/>
    <n v="148304.76279069801"/>
  </r>
  <r>
    <x v="0"/>
    <x v="0"/>
    <x v="0"/>
    <x v="0"/>
    <s v="DK1_Rural"/>
    <x v="3"/>
    <x v="36"/>
    <x v="0"/>
    <x v="8"/>
    <n v="112.86511627906999"/>
    <n v="41195.767441860502"/>
    <n v="148304.76279069801"/>
  </r>
  <r>
    <x v="0"/>
    <x v="0"/>
    <x v="0"/>
    <x v="0"/>
    <s v="DK1_Rural"/>
    <x v="3"/>
    <x v="36"/>
    <x v="0"/>
    <x v="9"/>
    <n v="3.8281929008961302"/>
    <n v="1397.29040882709"/>
    <n v="5030.2454717775199"/>
  </r>
  <r>
    <x v="0"/>
    <x v="0"/>
    <x v="0"/>
    <x v="0"/>
    <s v="DK1_Rural"/>
    <x v="3"/>
    <x v="24"/>
    <x v="0"/>
    <x v="7"/>
    <n v="122.795454545455"/>
    <n v="44820.340909090897"/>
    <n v="161353.227272727"/>
  </r>
  <r>
    <x v="0"/>
    <x v="0"/>
    <x v="0"/>
    <x v="0"/>
    <s v="DK1_Rural"/>
    <x v="3"/>
    <x v="24"/>
    <x v="0"/>
    <x v="8"/>
    <n v="122.795454545455"/>
    <n v="44820.340909090897"/>
    <n v="161353.227272727"/>
  </r>
  <r>
    <x v="0"/>
    <x v="0"/>
    <x v="0"/>
    <x v="0"/>
    <s v="DK1_Rural"/>
    <x v="3"/>
    <x v="24"/>
    <x v="0"/>
    <x v="9"/>
    <n v="122.795454545455"/>
    <n v="44820.340909090897"/>
    <n v="161353.227272727"/>
  </r>
  <r>
    <x v="0"/>
    <x v="0"/>
    <x v="0"/>
    <x v="0"/>
    <s v="DK1_Rural"/>
    <x v="3"/>
    <x v="37"/>
    <x v="0"/>
    <x v="7"/>
    <n v="23.2"/>
    <n v="8468"/>
    <n v="30484.799999999999"/>
  </r>
  <r>
    <x v="0"/>
    <x v="0"/>
    <x v="0"/>
    <x v="0"/>
    <s v="DK1_Rural"/>
    <x v="3"/>
    <x v="37"/>
    <x v="0"/>
    <x v="8"/>
    <n v="23.2"/>
    <n v="8468"/>
    <n v="30484.799999999999"/>
  </r>
  <r>
    <x v="0"/>
    <x v="0"/>
    <x v="0"/>
    <x v="0"/>
    <s v="DK1_Rural"/>
    <x v="3"/>
    <x v="37"/>
    <x v="0"/>
    <x v="9"/>
    <n v="23.2"/>
    <n v="8468"/>
    <n v="30484.799999999999"/>
  </r>
  <r>
    <x v="0"/>
    <x v="0"/>
    <x v="0"/>
    <x v="0"/>
    <s v="DK1_Rural"/>
    <x v="3"/>
    <x v="17"/>
    <x v="0"/>
    <x v="7"/>
    <n v="47.043478260869598"/>
    <n v="17170.869565217399"/>
    <n v="61815.130434782601"/>
  </r>
  <r>
    <x v="0"/>
    <x v="0"/>
    <x v="0"/>
    <x v="0"/>
    <s v="DK1_Rural"/>
    <x v="3"/>
    <x v="17"/>
    <x v="0"/>
    <x v="8"/>
    <n v="47.043478260869598"/>
    <n v="17170.869565217399"/>
    <n v="61815.130434782601"/>
  </r>
  <r>
    <x v="0"/>
    <x v="0"/>
    <x v="0"/>
    <x v="0"/>
    <s v="DK1_Rural"/>
    <x v="3"/>
    <x v="17"/>
    <x v="0"/>
    <x v="9"/>
    <n v="47.043478260869598"/>
    <n v="17170.869565217399"/>
    <n v="61815.130434782601"/>
  </r>
  <r>
    <x v="0"/>
    <x v="0"/>
    <x v="0"/>
    <x v="0"/>
    <s v="DK1_Rural"/>
    <x v="3"/>
    <x v="38"/>
    <x v="0"/>
    <x v="7"/>
    <n v="7.8723404255319203"/>
    <n v="2873.4042553191498"/>
    <n v="10344.255319148901"/>
  </r>
  <r>
    <x v="0"/>
    <x v="0"/>
    <x v="0"/>
    <x v="0"/>
    <s v="DK1_Rural"/>
    <x v="3"/>
    <x v="38"/>
    <x v="0"/>
    <x v="8"/>
    <n v="7.8723404255319203"/>
    <n v="2873.4042553191498"/>
    <n v="10344.255319148901"/>
  </r>
  <r>
    <x v="0"/>
    <x v="0"/>
    <x v="0"/>
    <x v="0"/>
    <s v="DK1_Rural"/>
    <x v="3"/>
    <x v="38"/>
    <x v="0"/>
    <x v="9"/>
    <n v="7.8723404255319203"/>
    <n v="2873.4042553191498"/>
    <n v="10344.255319148901"/>
  </r>
  <r>
    <x v="0"/>
    <x v="0"/>
    <x v="0"/>
    <x v="0"/>
    <s v="DK1_Rural"/>
    <x v="3"/>
    <x v="39"/>
    <x v="0"/>
    <x v="7"/>
    <n v="14.634146341463399"/>
    <n v="5341.4634146341496"/>
    <n v="19229.2682926829"/>
  </r>
  <r>
    <x v="0"/>
    <x v="0"/>
    <x v="0"/>
    <x v="0"/>
    <s v="DK1_Rural"/>
    <x v="3"/>
    <x v="39"/>
    <x v="0"/>
    <x v="8"/>
    <n v="14.634146341463399"/>
    <n v="5341.4634146341496"/>
    <n v="19229.2682926829"/>
  </r>
  <r>
    <x v="0"/>
    <x v="0"/>
    <x v="0"/>
    <x v="0"/>
    <s v="DK1_Rural"/>
    <x v="4"/>
    <x v="40"/>
    <x v="0"/>
    <x v="0"/>
    <n v="133.37"/>
    <n v="48680.05"/>
    <n v="175248.18"/>
  </r>
  <r>
    <x v="0"/>
    <x v="0"/>
    <x v="0"/>
    <x v="0"/>
    <s v="DK1_Rural"/>
    <x v="4"/>
    <x v="40"/>
    <x v="0"/>
    <x v="1"/>
    <n v="133.37"/>
    <n v="48680.05"/>
    <n v="175248.18"/>
  </r>
  <r>
    <x v="0"/>
    <x v="0"/>
    <x v="0"/>
    <x v="0"/>
    <s v="DK1_Rural"/>
    <x v="4"/>
    <x v="40"/>
    <x v="0"/>
    <x v="2"/>
    <n v="133.37"/>
    <n v="48680.05"/>
    <n v="175248.18"/>
  </r>
  <r>
    <x v="0"/>
    <x v="0"/>
    <x v="0"/>
    <x v="0"/>
    <s v="DK1_Rural"/>
    <x v="4"/>
    <x v="40"/>
    <x v="0"/>
    <x v="3"/>
    <n v="133.37"/>
    <n v="48680.05"/>
    <n v="175248.18"/>
  </r>
  <r>
    <x v="0"/>
    <x v="0"/>
    <x v="0"/>
    <x v="0"/>
    <s v="DK1_Rural"/>
    <x v="4"/>
    <x v="40"/>
    <x v="0"/>
    <x v="4"/>
    <n v="133.37"/>
    <n v="48680.05"/>
    <n v="175248.18"/>
  </r>
  <r>
    <x v="0"/>
    <x v="0"/>
    <x v="0"/>
    <x v="0"/>
    <s v="DK1_Rural"/>
    <x v="4"/>
    <x v="40"/>
    <x v="0"/>
    <x v="5"/>
    <n v="133.37"/>
    <n v="48680.05"/>
    <n v="175248.18"/>
  </r>
  <r>
    <x v="0"/>
    <x v="0"/>
    <x v="0"/>
    <x v="0"/>
    <s v="DK1_Rural"/>
    <x v="4"/>
    <x v="40"/>
    <x v="0"/>
    <x v="6"/>
    <n v="133.37"/>
    <n v="48680.05"/>
    <n v="175248.18"/>
  </r>
  <r>
    <x v="0"/>
    <x v="0"/>
    <x v="0"/>
    <x v="0"/>
    <s v="DK1_Rural"/>
    <x v="4"/>
    <x v="40"/>
    <x v="0"/>
    <x v="7"/>
    <n v="133.37"/>
    <n v="48680.05"/>
    <n v="175248.18"/>
  </r>
  <r>
    <x v="0"/>
    <x v="0"/>
    <x v="0"/>
    <x v="0"/>
    <s v="DK1_Rural"/>
    <x v="4"/>
    <x v="40"/>
    <x v="0"/>
    <x v="8"/>
    <n v="133.37"/>
    <n v="48680.05"/>
    <n v="175248.18"/>
  </r>
  <r>
    <x v="0"/>
    <x v="0"/>
    <x v="0"/>
    <x v="0"/>
    <s v="DK1_Rural"/>
    <x v="4"/>
    <x v="40"/>
    <x v="0"/>
    <x v="9"/>
    <n v="133.37"/>
    <n v="48680.05"/>
    <n v="175248.18"/>
  </r>
  <r>
    <x v="0"/>
    <x v="0"/>
    <x v="0"/>
    <x v="0"/>
    <s v="DK1_Rural"/>
    <x v="4"/>
    <x v="40"/>
    <x v="0"/>
    <x v="10"/>
    <n v="133.37"/>
    <n v="48680.05"/>
    <n v="175248.18"/>
  </r>
  <r>
    <x v="0"/>
    <x v="0"/>
    <x v="0"/>
    <x v="0"/>
    <s v="DK1_Rural"/>
    <x v="4"/>
    <x v="40"/>
    <x v="0"/>
    <x v="11"/>
    <n v="133.37"/>
    <n v="48680.05"/>
    <n v="175248.18"/>
  </r>
  <r>
    <x v="0"/>
    <x v="0"/>
    <x v="0"/>
    <x v="0"/>
    <s v="DK1_Rural"/>
    <x v="4"/>
    <x v="40"/>
    <x v="0"/>
    <x v="12"/>
    <n v="133.37"/>
    <n v="48680.05"/>
    <n v="175248.18"/>
  </r>
  <r>
    <x v="0"/>
    <x v="0"/>
    <x v="0"/>
    <x v="0"/>
    <s v="DK1_Rural"/>
    <x v="4"/>
    <x v="40"/>
    <x v="0"/>
    <x v="13"/>
    <n v="133.37"/>
    <n v="48680.05"/>
    <n v="175248.18"/>
  </r>
  <r>
    <x v="0"/>
    <x v="0"/>
    <x v="0"/>
    <x v="0"/>
    <s v="DK1_Rural"/>
    <x v="4"/>
    <x v="40"/>
    <x v="0"/>
    <x v="14"/>
    <n v="133.37"/>
    <n v="48680.05"/>
    <n v="175248.18"/>
  </r>
  <r>
    <x v="0"/>
    <x v="0"/>
    <x v="0"/>
    <x v="0"/>
    <s v="DK1_Rural"/>
    <x v="4"/>
    <x v="40"/>
    <x v="0"/>
    <x v="15"/>
    <n v="133.37"/>
    <n v="48680.05"/>
    <n v="175248.18"/>
  </r>
  <r>
    <x v="0"/>
    <x v="0"/>
    <x v="0"/>
    <x v="0"/>
    <s v="DK1_Rural"/>
    <x v="4"/>
    <x v="40"/>
    <x v="0"/>
    <x v="16"/>
    <n v="133.37"/>
    <n v="48680.05"/>
    <n v="175248.18"/>
  </r>
  <r>
    <x v="0"/>
    <x v="0"/>
    <x v="0"/>
    <x v="0"/>
    <s v="DK1_Rural"/>
    <x v="4"/>
    <x v="40"/>
    <x v="0"/>
    <x v="17"/>
    <n v="133.37"/>
    <n v="48680.05"/>
    <n v="175248.18"/>
  </r>
  <r>
    <x v="0"/>
    <x v="0"/>
    <x v="0"/>
    <x v="0"/>
    <s v="DK1_Rural"/>
    <x v="4"/>
    <x v="40"/>
    <x v="0"/>
    <x v="18"/>
    <n v="133.37"/>
    <n v="48680.05"/>
    <n v="175248.18"/>
  </r>
  <r>
    <x v="0"/>
    <x v="0"/>
    <x v="0"/>
    <x v="0"/>
    <s v="DK1_Rural"/>
    <x v="4"/>
    <x v="40"/>
    <x v="0"/>
    <x v="19"/>
    <n v="133.37"/>
    <n v="48680.05"/>
    <n v="175248.18"/>
  </r>
  <r>
    <x v="0"/>
    <x v="0"/>
    <x v="0"/>
    <x v="0"/>
    <s v="DK1_Rural"/>
    <x v="4"/>
    <x v="40"/>
    <x v="0"/>
    <x v="20"/>
    <n v="133.37"/>
    <n v="48680.05"/>
    <n v="175248.18"/>
  </r>
  <r>
    <x v="0"/>
    <x v="0"/>
    <x v="0"/>
    <x v="0"/>
    <s v="DK1_Rural"/>
    <x v="4"/>
    <x v="40"/>
    <x v="0"/>
    <x v="21"/>
    <n v="133.37"/>
    <n v="48680.05"/>
    <n v="175248.18"/>
  </r>
  <r>
    <x v="0"/>
    <x v="0"/>
    <x v="0"/>
    <x v="0"/>
    <s v="DK1_Rural"/>
    <x v="4"/>
    <x v="40"/>
    <x v="0"/>
    <x v="22"/>
    <n v="133.37"/>
    <n v="48680.05"/>
    <n v="175248.18"/>
  </r>
  <r>
    <x v="0"/>
    <x v="0"/>
    <x v="0"/>
    <x v="0"/>
    <s v="DK1_Rural"/>
    <x v="4"/>
    <x v="40"/>
    <x v="0"/>
    <x v="23"/>
    <n v="133.37"/>
    <n v="48680.05"/>
    <n v="175248.18"/>
  </r>
  <r>
    <x v="0"/>
    <x v="0"/>
    <x v="0"/>
    <x v="0"/>
    <s v="DK1_Rural"/>
    <x v="4"/>
    <x v="18"/>
    <x v="0"/>
    <x v="0"/>
    <n v="55.843137254901997"/>
    <n v="20382.745098039199"/>
    <n v="73377.882352941204"/>
  </r>
  <r>
    <x v="0"/>
    <x v="0"/>
    <x v="0"/>
    <x v="0"/>
    <s v="DK1_Rural"/>
    <x v="4"/>
    <x v="18"/>
    <x v="0"/>
    <x v="1"/>
    <n v="55.843137254901997"/>
    <n v="20382.745098039199"/>
    <n v="73377.882352941204"/>
  </r>
  <r>
    <x v="0"/>
    <x v="0"/>
    <x v="0"/>
    <x v="0"/>
    <s v="DK1_Rural"/>
    <x v="4"/>
    <x v="18"/>
    <x v="0"/>
    <x v="2"/>
    <n v="55.843137254901997"/>
    <n v="20382.745098039199"/>
    <n v="73377.882352941204"/>
  </r>
  <r>
    <x v="0"/>
    <x v="0"/>
    <x v="0"/>
    <x v="0"/>
    <s v="DK1_Rural"/>
    <x v="4"/>
    <x v="18"/>
    <x v="0"/>
    <x v="3"/>
    <n v="55.843137254901997"/>
    <n v="20382.745098039199"/>
    <n v="73377.882352941204"/>
  </r>
  <r>
    <x v="0"/>
    <x v="0"/>
    <x v="0"/>
    <x v="0"/>
    <s v="DK1_Rural"/>
    <x v="4"/>
    <x v="18"/>
    <x v="0"/>
    <x v="4"/>
    <n v="55.843137254901997"/>
    <n v="20382.745098039199"/>
    <n v="73377.882352941204"/>
  </r>
  <r>
    <x v="0"/>
    <x v="0"/>
    <x v="0"/>
    <x v="0"/>
    <s v="DK1_Rural"/>
    <x v="4"/>
    <x v="18"/>
    <x v="0"/>
    <x v="5"/>
    <n v="55.843137254901997"/>
    <n v="20382.745098039199"/>
    <n v="73377.882352941204"/>
  </r>
  <r>
    <x v="0"/>
    <x v="0"/>
    <x v="0"/>
    <x v="0"/>
    <s v="DK1_Rural"/>
    <x v="4"/>
    <x v="18"/>
    <x v="0"/>
    <x v="6"/>
    <n v="55.843137254901997"/>
    <n v="20382.745098039199"/>
    <n v="73377.882352941204"/>
  </r>
  <r>
    <x v="0"/>
    <x v="0"/>
    <x v="0"/>
    <x v="0"/>
    <s v="DK1_Rural"/>
    <x v="4"/>
    <x v="18"/>
    <x v="0"/>
    <x v="7"/>
    <n v="55.843137254901997"/>
    <n v="20382.745098039199"/>
    <n v="73377.882352941204"/>
  </r>
  <r>
    <x v="0"/>
    <x v="0"/>
    <x v="0"/>
    <x v="0"/>
    <s v="DK1_Rural"/>
    <x v="4"/>
    <x v="18"/>
    <x v="0"/>
    <x v="8"/>
    <n v="55.843137254901997"/>
    <n v="20382.745098039199"/>
    <n v="73377.882352941204"/>
  </r>
  <r>
    <x v="0"/>
    <x v="0"/>
    <x v="0"/>
    <x v="0"/>
    <s v="DK1_Rural"/>
    <x v="4"/>
    <x v="18"/>
    <x v="0"/>
    <x v="9"/>
    <n v="55.843137254901997"/>
    <n v="20382.745098039199"/>
    <n v="73377.882352941204"/>
  </r>
  <r>
    <x v="0"/>
    <x v="0"/>
    <x v="0"/>
    <x v="0"/>
    <s v="DK1_Rural"/>
    <x v="4"/>
    <x v="18"/>
    <x v="0"/>
    <x v="10"/>
    <n v="55.843137254901997"/>
    <n v="20382.745098039199"/>
    <n v="73377.882352941204"/>
  </r>
  <r>
    <x v="0"/>
    <x v="0"/>
    <x v="0"/>
    <x v="0"/>
    <s v="DK1_Rural"/>
    <x v="4"/>
    <x v="18"/>
    <x v="0"/>
    <x v="11"/>
    <n v="55.843137254901997"/>
    <n v="20382.745098039199"/>
    <n v="73377.882352941204"/>
  </r>
  <r>
    <x v="0"/>
    <x v="0"/>
    <x v="0"/>
    <x v="0"/>
    <s v="DK1_Rural"/>
    <x v="4"/>
    <x v="18"/>
    <x v="0"/>
    <x v="12"/>
    <n v="55.843137254901997"/>
    <n v="20382.745098039199"/>
    <n v="73377.882352941204"/>
  </r>
  <r>
    <x v="0"/>
    <x v="0"/>
    <x v="0"/>
    <x v="0"/>
    <s v="DK1_Rural"/>
    <x v="4"/>
    <x v="18"/>
    <x v="0"/>
    <x v="13"/>
    <n v="55.843137254901997"/>
    <n v="20382.745098039199"/>
    <n v="73377.882352941204"/>
  </r>
  <r>
    <x v="0"/>
    <x v="0"/>
    <x v="0"/>
    <x v="0"/>
    <s v="DK1_Rural"/>
    <x v="4"/>
    <x v="18"/>
    <x v="0"/>
    <x v="14"/>
    <n v="55.843137254901997"/>
    <n v="20382.745098039199"/>
    <n v="73377.882352941204"/>
  </r>
  <r>
    <x v="0"/>
    <x v="0"/>
    <x v="0"/>
    <x v="0"/>
    <s v="DK1_Rural"/>
    <x v="4"/>
    <x v="18"/>
    <x v="0"/>
    <x v="15"/>
    <n v="55.843137254901997"/>
    <n v="20382.745098039199"/>
    <n v="73377.882352941204"/>
  </r>
  <r>
    <x v="0"/>
    <x v="0"/>
    <x v="0"/>
    <x v="0"/>
    <s v="DK1_Rural"/>
    <x v="4"/>
    <x v="18"/>
    <x v="0"/>
    <x v="16"/>
    <n v="55.843137254901997"/>
    <n v="20382.745098039199"/>
    <n v="73377.882352941204"/>
  </r>
  <r>
    <x v="0"/>
    <x v="0"/>
    <x v="0"/>
    <x v="0"/>
    <s v="DK1_Rural"/>
    <x v="4"/>
    <x v="18"/>
    <x v="0"/>
    <x v="17"/>
    <n v="55.843137254901997"/>
    <n v="20382.745098039199"/>
    <n v="73377.882352941204"/>
  </r>
  <r>
    <x v="0"/>
    <x v="0"/>
    <x v="0"/>
    <x v="0"/>
    <s v="DK1_Rural"/>
    <x v="4"/>
    <x v="18"/>
    <x v="0"/>
    <x v="18"/>
    <n v="55.843137254901997"/>
    <n v="20382.745098039199"/>
    <n v="73377.882352941204"/>
  </r>
  <r>
    <x v="0"/>
    <x v="0"/>
    <x v="0"/>
    <x v="0"/>
    <s v="DK1_Rural"/>
    <x v="4"/>
    <x v="18"/>
    <x v="0"/>
    <x v="19"/>
    <n v="55.843137254901997"/>
    <n v="20382.745098039199"/>
    <n v="73377.882352941204"/>
  </r>
  <r>
    <x v="0"/>
    <x v="0"/>
    <x v="0"/>
    <x v="0"/>
    <s v="DK1_Rural"/>
    <x v="4"/>
    <x v="18"/>
    <x v="0"/>
    <x v="20"/>
    <n v="55.843137254901997"/>
    <n v="20382.745098039199"/>
    <n v="73377.882352941204"/>
  </r>
  <r>
    <x v="0"/>
    <x v="0"/>
    <x v="0"/>
    <x v="0"/>
    <s v="DK1_Rural"/>
    <x v="4"/>
    <x v="18"/>
    <x v="0"/>
    <x v="21"/>
    <n v="55.843137254901997"/>
    <n v="20382.745098039199"/>
    <n v="73377.882352941204"/>
  </r>
  <r>
    <x v="0"/>
    <x v="0"/>
    <x v="0"/>
    <x v="0"/>
    <s v="DK1_Rural"/>
    <x v="4"/>
    <x v="18"/>
    <x v="0"/>
    <x v="22"/>
    <n v="55.843137254901997"/>
    <n v="20382.745098039199"/>
    <n v="73377.882352941204"/>
  </r>
  <r>
    <x v="0"/>
    <x v="0"/>
    <x v="0"/>
    <x v="0"/>
    <s v="DK1_Rural"/>
    <x v="4"/>
    <x v="18"/>
    <x v="0"/>
    <x v="23"/>
    <n v="55.843137254901997"/>
    <n v="20382.745098039199"/>
    <n v="73377.882352941204"/>
  </r>
  <r>
    <x v="0"/>
    <x v="0"/>
    <x v="0"/>
    <x v="0"/>
    <s v="DK1_Rural"/>
    <x v="4"/>
    <x v="41"/>
    <x v="0"/>
    <x v="0"/>
    <n v="8.8461538461538396"/>
    <n v="3228.8461538461502"/>
    <n v="11623.8461538461"/>
  </r>
  <r>
    <x v="0"/>
    <x v="0"/>
    <x v="0"/>
    <x v="0"/>
    <s v="DK1_Rural"/>
    <x v="4"/>
    <x v="41"/>
    <x v="0"/>
    <x v="1"/>
    <n v="8.8461538461538396"/>
    <n v="3228.8461538461502"/>
    <n v="11623.8461538461"/>
  </r>
  <r>
    <x v="0"/>
    <x v="0"/>
    <x v="0"/>
    <x v="0"/>
    <s v="DK1_Rural"/>
    <x v="4"/>
    <x v="41"/>
    <x v="0"/>
    <x v="2"/>
    <n v="8.8461538461538396"/>
    <n v="3228.8461538461502"/>
    <n v="11623.8461538461"/>
  </r>
  <r>
    <x v="0"/>
    <x v="0"/>
    <x v="0"/>
    <x v="0"/>
    <s v="DK1_Rural"/>
    <x v="4"/>
    <x v="41"/>
    <x v="0"/>
    <x v="3"/>
    <n v="8.8461538461538396"/>
    <n v="3228.8461538461502"/>
    <n v="11623.8461538461"/>
  </r>
  <r>
    <x v="0"/>
    <x v="0"/>
    <x v="0"/>
    <x v="0"/>
    <s v="DK1_Rural"/>
    <x v="4"/>
    <x v="41"/>
    <x v="0"/>
    <x v="4"/>
    <n v="8.8461538461538396"/>
    <n v="3228.8461538461502"/>
    <n v="11623.8461538461"/>
  </r>
  <r>
    <x v="0"/>
    <x v="0"/>
    <x v="0"/>
    <x v="0"/>
    <s v="DK1_Rural"/>
    <x v="4"/>
    <x v="41"/>
    <x v="0"/>
    <x v="5"/>
    <n v="8.8461538461538396"/>
    <n v="3228.8461538461502"/>
    <n v="11623.8461538461"/>
  </r>
  <r>
    <x v="0"/>
    <x v="0"/>
    <x v="0"/>
    <x v="0"/>
    <s v="DK1_Rural"/>
    <x v="4"/>
    <x v="41"/>
    <x v="0"/>
    <x v="6"/>
    <n v="8.8461538461538396"/>
    <n v="3228.8461538461502"/>
    <n v="11623.8461538461"/>
  </r>
  <r>
    <x v="0"/>
    <x v="0"/>
    <x v="0"/>
    <x v="0"/>
    <s v="DK1_Rural"/>
    <x v="4"/>
    <x v="41"/>
    <x v="0"/>
    <x v="7"/>
    <n v="8.8461538461538396"/>
    <n v="3228.8461538461502"/>
    <n v="11623.8461538461"/>
  </r>
  <r>
    <x v="0"/>
    <x v="0"/>
    <x v="0"/>
    <x v="0"/>
    <s v="DK1_Rural"/>
    <x v="4"/>
    <x v="41"/>
    <x v="0"/>
    <x v="8"/>
    <n v="8.8461538461538396"/>
    <n v="3228.8461538461502"/>
    <n v="11623.8461538461"/>
  </r>
  <r>
    <x v="0"/>
    <x v="0"/>
    <x v="0"/>
    <x v="0"/>
    <s v="DK1_Rural"/>
    <x v="4"/>
    <x v="41"/>
    <x v="0"/>
    <x v="9"/>
    <n v="8.8461538461538396"/>
    <n v="3228.8461538461502"/>
    <n v="11623.8461538461"/>
  </r>
  <r>
    <x v="0"/>
    <x v="0"/>
    <x v="0"/>
    <x v="0"/>
    <s v="DK1_Rural"/>
    <x v="4"/>
    <x v="41"/>
    <x v="0"/>
    <x v="10"/>
    <n v="8.8461538461538396"/>
    <n v="3228.8461538461502"/>
    <n v="11623.8461538461"/>
  </r>
  <r>
    <x v="0"/>
    <x v="0"/>
    <x v="0"/>
    <x v="0"/>
    <s v="DK1_Rural"/>
    <x v="4"/>
    <x v="41"/>
    <x v="0"/>
    <x v="11"/>
    <n v="8.8461538461538396"/>
    <n v="3228.8461538461502"/>
    <n v="11623.8461538461"/>
  </r>
  <r>
    <x v="0"/>
    <x v="0"/>
    <x v="0"/>
    <x v="0"/>
    <s v="DK1_Rural"/>
    <x v="4"/>
    <x v="41"/>
    <x v="0"/>
    <x v="12"/>
    <n v="8.8461538461538396"/>
    <n v="3228.8461538461502"/>
    <n v="11623.8461538461"/>
  </r>
  <r>
    <x v="0"/>
    <x v="0"/>
    <x v="0"/>
    <x v="0"/>
    <s v="DK1_Rural"/>
    <x v="4"/>
    <x v="41"/>
    <x v="0"/>
    <x v="13"/>
    <n v="8.8461538461538396"/>
    <n v="3228.8461538461502"/>
    <n v="11623.8461538461"/>
  </r>
  <r>
    <x v="0"/>
    <x v="0"/>
    <x v="0"/>
    <x v="0"/>
    <s v="DK1_Rural"/>
    <x v="4"/>
    <x v="41"/>
    <x v="0"/>
    <x v="14"/>
    <n v="8.8461538461538396"/>
    <n v="3228.8461538461502"/>
    <n v="11623.8461538461"/>
  </r>
  <r>
    <x v="0"/>
    <x v="0"/>
    <x v="0"/>
    <x v="0"/>
    <s v="DK1_Rural"/>
    <x v="4"/>
    <x v="41"/>
    <x v="0"/>
    <x v="15"/>
    <n v="8.8461538461538396"/>
    <n v="3228.8461538461502"/>
    <n v="11623.8461538461"/>
  </r>
  <r>
    <x v="0"/>
    <x v="0"/>
    <x v="0"/>
    <x v="0"/>
    <s v="DK1_Rural"/>
    <x v="4"/>
    <x v="41"/>
    <x v="0"/>
    <x v="16"/>
    <n v="8.8461538461538396"/>
    <n v="3228.8461538461502"/>
    <n v="11623.8461538461"/>
  </r>
  <r>
    <x v="0"/>
    <x v="0"/>
    <x v="0"/>
    <x v="0"/>
    <s v="DK1_Rural"/>
    <x v="4"/>
    <x v="41"/>
    <x v="0"/>
    <x v="17"/>
    <n v="8.8461538461538396"/>
    <n v="3228.8461538461502"/>
    <n v="11623.8461538461"/>
  </r>
  <r>
    <x v="0"/>
    <x v="0"/>
    <x v="0"/>
    <x v="0"/>
    <s v="DK1_Rural"/>
    <x v="4"/>
    <x v="41"/>
    <x v="0"/>
    <x v="18"/>
    <n v="8.8461538461538396"/>
    <n v="3228.8461538461502"/>
    <n v="11623.8461538461"/>
  </r>
  <r>
    <x v="0"/>
    <x v="0"/>
    <x v="0"/>
    <x v="0"/>
    <s v="DK1_Rural"/>
    <x v="4"/>
    <x v="41"/>
    <x v="0"/>
    <x v="19"/>
    <n v="8.8461538461538396"/>
    <n v="3228.8461538461502"/>
    <n v="11623.8461538461"/>
  </r>
  <r>
    <x v="0"/>
    <x v="0"/>
    <x v="0"/>
    <x v="0"/>
    <s v="DK1_Rural"/>
    <x v="4"/>
    <x v="41"/>
    <x v="0"/>
    <x v="20"/>
    <n v="8.8461538461538396"/>
    <n v="3228.8461538461502"/>
    <n v="11623.8461538461"/>
  </r>
  <r>
    <x v="0"/>
    <x v="0"/>
    <x v="0"/>
    <x v="0"/>
    <s v="DK1_Rural"/>
    <x v="4"/>
    <x v="41"/>
    <x v="0"/>
    <x v="21"/>
    <n v="8.8461538461538396"/>
    <n v="3228.8461538461502"/>
    <n v="11623.8461538461"/>
  </r>
  <r>
    <x v="0"/>
    <x v="0"/>
    <x v="0"/>
    <x v="0"/>
    <s v="DK1_Rural"/>
    <x v="4"/>
    <x v="41"/>
    <x v="0"/>
    <x v="22"/>
    <n v="8.8461538461538396"/>
    <n v="3228.8461538461502"/>
    <n v="11623.8461538461"/>
  </r>
  <r>
    <x v="0"/>
    <x v="0"/>
    <x v="0"/>
    <x v="0"/>
    <s v="DK1_Rural"/>
    <x v="2"/>
    <x v="4"/>
    <x v="0"/>
    <x v="0"/>
    <n v="87.01"/>
    <n v="31758.65"/>
    <n v="114331.14"/>
  </r>
  <r>
    <x v="0"/>
    <x v="0"/>
    <x v="0"/>
    <x v="0"/>
    <s v="DK1_Rural"/>
    <x v="2"/>
    <x v="4"/>
    <x v="0"/>
    <x v="1"/>
    <n v="87.01"/>
    <n v="31758.65"/>
    <n v="114331.14"/>
  </r>
  <r>
    <x v="0"/>
    <x v="0"/>
    <x v="0"/>
    <x v="0"/>
    <s v="DK1_Rural"/>
    <x v="2"/>
    <x v="4"/>
    <x v="0"/>
    <x v="2"/>
    <n v="87.01"/>
    <n v="31758.65"/>
    <n v="114331.14"/>
  </r>
  <r>
    <x v="0"/>
    <x v="0"/>
    <x v="0"/>
    <x v="0"/>
    <s v="DK1_Rural"/>
    <x v="2"/>
    <x v="4"/>
    <x v="0"/>
    <x v="3"/>
    <n v="87.01"/>
    <n v="31758.65"/>
    <n v="114331.14"/>
  </r>
  <r>
    <x v="0"/>
    <x v="0"/>
    <x v="0"/>
    <x v="0"/>
    <s v="DK1_Rural"/>
    <x v="2"/>
    <x v="4"/>
    <x v="0"/>
    <x v="4"/>
    <n v="87.01"/>
    <n v="31758.65"/>
    <n v="114331.14"/>
  </r>
  <r>
    <x v="0"/>
    <x v="0"/>
    <x v="0"/>
    <x v="0"/>
    <s v="DK1_Rural"/>
    <x v="2"/>
    <x v="4"/>
    <x v="0"/>
    <x v="5"/>
    <n v="87.01"/>
    <n v="31758.65"/>
    <n v="114331.14"/>
  </r>
  <r>
    <x v="0"/>
    <x v="0"/>
    <x v="0"/>
    <x v="0"/>
    <s v="DK1_Rural"/>
    <x v="2"/>
    <x v="4"/>
    <x v="0"/>
    <x v="6"/>
    <n v="87.01"/>
    <n v="31758.65"/>
    <n v="114331.14"/>
  </r>
  <r>
    <x v="0"/>
    <x v="0"/>
    <x v="0"/>
    <x v="0"/>
    <s v="DK1_Rural"/>
    <x v="2"/>
    <x v="4"/>
    <x v="0"/>
    <x v="7"/>
    <n v="87.01"/>
    <n v="31758.65"/>
    <n v="114331.14"/>
  </r>
  <r>
    <x v="0"/>
    <x v="0"/>
    <x v="0"/>
    <x v="0"/>
    <s v="DK1_Rural"/>
    <x v="2"/>
    <x v="4"/>
    <x v="0"/>
    <x v="8"/>
    <n v="87.01"/>
    <n v="31758.65"/>
    <n v="114331.14"/>
  </r>
  <r>
    <x v="0"/>
    <x v="0"/>
    <x v="0"/>
    <x v="0"/>
    <s v="DK1_Rural"/>
    <x v="2"/>
    <x v="4"/>
    <x v="0"/>
    <x v="9"/>
    <n v="87.01"/>
    <n v="31758.65"/>
    <n v="114331.14"/>
  </r>
  <r>
    <x v="0"/>
    <x v="0"/>
    <x v="0"/>
    <x v="0"/>
    <s v="DK1_Rural"/>
    <x v="2"/>
    <x v="4"/>
    <x v="0"/>
    <x v="10"/>
    <n v="87.01"/>
    <n v="31758.65"/>
    <n v="114331.14"/>
  </r>
  <r>
    <x v="0"/>
    <x v="0"/>
    <x v="0"/>
    <x v="0"/>
    <s v="DK1_Rural"/>
    <x v="2"/>
    <x v="4"/>
    <x v="0"/>
    <x v="11"/>
    <n v="87.01"/>
    <n v="31758.65"/>
    <n v="114331.14"/>
  </r>
  <r>
    <x v="0"/>
    <x v="0"/>
    <x v="0"/>
    <x v="0"/>
    <s v="DK1_Rural"/>
    <x v="2"/>
    <x v="4"/>
    <x v="0"/>
    <x v="12"/>
    <n v="87.01"/>
    <n v="31758.65"/>
    <n v="114331.14"/>
  </r>
  <r>
    <x v="0"/>
    <x v="0"/>
    <x v="0"/>
    <x v="0"/>
    <s v="DK1_Rural"/>
    <x v="2"/>
    <x v="4"/>
    <x v="0"/>
    <x v="13"/>
    <n v="87.01"/>
    <n v="31758.65"/>
    <n v="114331.14"/>
  </r>
  <r>
    <x v="0"/>
    <x v="0"/>
    <x v="0"/>
    <x v="0"/>
    <s v="DK1_Rural"/>
    <x v="2"/>
    <x v="4"/>
    <x v="0"/>
    <x v="14"/>
    <n v="87.01"/>
    <n v="31758.65"/>
    <n v="114331.14"/>
  </r>
  <r>
    <x v="0"/>
    <x v="0"/>
    <x v="0"/>
    <x v="0"/>
    <s v="DK1_Rural"/>
    <x v="2"/>
    <x v="4"/>
    <x v="0"/>
    <x v="15"/>
    <n v="87.01"/>
    <n v="31758.65"/>
    <n v="114331.14"/>
  </r>
  <r>
    <x v="0"/>
    <x v="0"/>
    <x v="0"/>
    <x v="0"/>
    <s v="DK1_Rural"/>
    <x v="2"/>
    <x v="4"/>
    <x v="0"/>
    <x v="16"/>
    <n v="87.01"/>
    <n v="31758.65"/>
    <n v="114331.14"/>
  </r>
  <r>
    <x v="0"/>
    <x v="0"/>
    <x v="0"/>
    <x v="0"/>
    <s v="DK1_Rural"/>
    <x v="2"/>
    <x v="4"/>
    <x v="0"/>
    <x v="17"/>
    <n v="87.01"/>
    <n v="31758.65"/>
    <n v="114331.14"/>
  </r>
  <r>
    <x v="0"/>
    <x v="0"/>
    <x v="0"/>
    <x v="0"/>
    <s v="DK1_Rural"/>
    <x v="2"/>
    <x v="4"/>
    <x v="0"/>
    <x v="18"/>
    <n v="87.01"/>
    <n v="31758.65"/>
    <n v="114331.14"/>
  </r>
  <r>
    <x v="0"/>
    <x v="0"/>
    <x v="0"/>
    <x v="0"/>
    <s v="DK1_Rural"/>
    <x v="2"/>
    <x v="4"/>
    <x v="0"/>
    <x v="19"/>
    <n v="87.01"/>
    <n v="31758.65"/>
    <n v="114331.14"/>
  </r>
  <r>
    <x v="0"/>
    <x v="0"/>
    <x v="0"/>
    <x v="0"/>
    <s v="DK1_Rural"/>
    <x v="2"/>
    <x v="4"/>
    <x v="0"/>
    <x v="20"/>
    <n v="87.01"/>
    <n v="31758.65"/>
    <n v="114331.14"/>
  </r>
  <r>
    <x v="0"/>
    <x v="0"/>
    <x v="0"/>
    <x v="0"/>
    <s v="DK1_Rural"/>
    <x v="2"/>
    <x v="4"/>
    <x v="0"/>
    <x v="21"/>
    <n v="87.01"/>
    <n v="31758.65"/>
    <n v="114331.14"/>
  </r>
  <r>
    <x v="0"/>
    <x v="0"/>
    <x v="0"/>
    <x v="0"/>
    <s v="DK1_Rural"/>
    <x v="2"/>
    <x v="4"/>
    <x v="0"/>
    <x v="22"/>
    <n v="87.01"/>
    <n v="31758.65"/>
    <n v="114331.14"/>
  </r>
  <r>
    <x v="0"/>
    <x v="0"/>
    <x v="0"/>
    <x v="0"/>
    <s v="DK1_Rural"/>
    <x v="2"/>
    <x v="4"/>
    <x v="0"/>
    <x v="23"/>
    <n v="87.01"/>
    <n v="31758.65"/>
    <n v="114331.14"/>
  </r>
  <r>
    <x v="0"/>
    <x v="0"/>
    <x v="0"/>
    <x v="0"/>
    <s v="DK1_Rural"/>
    <x v="5"/>
    <x v="21"/>
    <x v="0"/>
    <x v="10"/>
    <n v="21.4473659672108"/>
    <n v="7828.2885780319502"/>
    <n v="28181.838880914998"/>
  </r>
  <r>
    <x v="0"/>
    <x v="0"/>
    <x v="0"/>
    <x v="0"/>
    <s v="DK1_Rural"/>
    <x v="5"/>
    <x v="42"/>
    <x v="0"/>
    <x v="9"/>
    <n v="6.6666666666666696"/>
    <n v="2433.3333333333298"/>
    <n v="8760"/>
  </r>
  <r>
    <x v="0"/>
    <x v="0"/>
    <x v="0"/>
    <x v="0"/>
    <s v="DK1_Rural"/>
    <x v="5"/>
    <x v="42"/>
    <x v="0"/>
    <x v="10"/>
    <n v="6.6666666666666696"/>
    <n v="2433.3333333333298"/>
    <n v="8760"/>
  </r>
  <r>
    <x v="0"/>
    <x v="0"/>
    <x v="0"/>
    <x v="0"/>
    <s v="DK1_Rural"/>
    <x v="5"/>
    <x v="42"/>
    <x v="0"/>
    <x v="11"/>
    <n v="6.6666666666666696"/>
    <n v="2433.3333333333298"/>
    <n v="8760"/>
  </r>
  <r>
    <x v="0"/>
    <x v="0"/>
    <x v="0"/>
    <x v="0"/>
    <s v="DK1_Rural"/>
    <x v="5"/>
    <x v="42"/>
    <x v="0"/>
    <x v="12"/>
    <n v="6.6666666666666696"/>
    <n v="2433.3333333333298"/>
    <n v="8760"/>
  </r>
  <r>
    <x v="0"/>
    <x v="0"/>
    <x v="0"/>
    <x v="0"/>
    <s v="DK1_Rural"/>
    <x v="5"/>
    <x v="42"/>
    <x v="0"/>
    <x v="13"/>
    <n v="6.6666666666666696"/>
    <n v="2433.3333333333298"/>
    <n v="8760"/>
  </r>
  <r>
    <x v="0"/>
    <x v="0"/>
    <x v="0"/>
    <x v="0"/>
    <s v="DK1_Rural"/>
    <x v="5"/>
    <x v="42"/>
    <x v="0"/>
    <x v="14"/>
    <n v="6.6666666666666696"/>
    <n v="2433.3333333333298"/>
    <n v="8760"/>
  </r>
  <r>
    <x v="0"/>
    <x v="0"/>
    <x v="0"/>
    <x v="0"/>
    <s v="DK1_Rural"/>
    <x v="5"/>
    <x v="42"/>
    <x v="0"/>
    <x v="15"/>
    <n v="6.6666666666666696"/>
    <n v="2433.3333333333298"/>
    <n v="8760"/>
  </r>
  <r>
    <x v="0"/>
    <x v="0"/>
    <x v="0"/>
    <x v="0"/>
    <s v="DK1_Rural"/>
    <x v="5"/>
    <x v="42"/>
    <x v="0"/>
    <x v="16"/>
    <n v="6.6666666666666696"/>
    <n v="2433.3333333333298"/>
    <n v="8760"/>
  </r>
  <r>
    <x v="0"/>
    <x v="0"/>
    <x v="0"/>
    <x v="0"/>
    <s v="DK1_Rural"/>
    <x v="5"/>
    <x v="42"/>
    <x v="0"/>
    <x v="17"/>
    <n v="6.6666666666666696"/>
    <n v="2433.3333333333298"/>
    <n v="8760"/>
  </r>
  <r>
    <x v="0"/>
    <x v="0"/>
    <x v="0"/>
    <x v="0"/>
    <s v="DK1_Rural"/>
    <x v="5"/>
    <x v="42"/>
    <x v="0"/>
    <x v="18"/>
    <n v="6.6666666666666696"/>
    <n v="2433.3333333333298"/>
    <n v="8760"/>
  </r>
  <r>
    <x v="0"/>
    <x v="0"/>
    <x v="0"/>
    <x v="0"/>
    <s v="DK1_Rural"/>
    <x v="5"/>
    <x v="42"/>
    <x v="0"/>
    <x v="19"/>
    <n v="6.6666666666666696"/>
    <n v="2433.3333333333298"/>
    <n v="8760"/>
  </r>
  <r>
    <x v="0"/>
    <x v="0"/>
    <x v="0"/>
    <x v="0"/>
    <s v="DK1_Rural"/>
    <x v="5"/>
    <x v="42"/>
    <x v="0"/>
    <x v="20"/>
    <n v="6.6666666666666696"/>
    <n v="2433.3333333333298"/>
    <n v="8760"/>
  </r>
  <r>
    <x v="0"/>
    <x v="0"/>
    <x v="0"/>
    <x v="0"/>
    <s v="DK1_Rural"/>
    <x v="5"/>
    <x v="43"/>
    <x v="0"/>
    <x v="9"/>
    <n v="2.5943396226415101"/>
    <n v="946.93396226415098"/>
    <n v="3408.96226415094"/>
  </r>
  <r>
    <x v="0"/>
    <x v="0"/>
    <x v="0"/>
    <x v="0"/>
    <s v="DK1_Rural"/>
    <x v="5"/>
    <x v="43"/>
    <x v="0"/>
    <x v="10"/>
    <n v="2.5943396226415101"/>
    <n v="946.93396226415098"/>
    <n v="3408.96226415094"/>
  </r>
  <r>
    <x v="0"/>
    <x v="0"/>
    <x v="0"/>
    <x v="0"/>
    <s v="DK1_Rural"/>
    <x v="5"/>
    <x v="43"/>
    <x v="0"/>
    <x v="11"/>
    <n v="2.5943396226415101"/>
    <n v="946.93396226415098"/>
    <n v="3408.96226415094"/>
  </r>
  <r>
    <x v="0"/>
    <x v="0"/>
    <x v="0"/>
    <x v="0"/>
    <s v="DK1_Rural"/>
    <x v="5"/>
    <x v="43"/>
    <x v="0"/>
    <x v="12"/>
    <n v="2.5943396226415101"/>
    <n v="946.93396226415098"/>
    <n v="3408.96226415094"/>
  </r>
  <r>
    <x v="0"/>
    <x v="0"/>
    <x v="0"/>
    <x v="0"/>
    <s v="DK1_Rural"/>
    <x v="5"/>
    <x v="43"/>
    <x v="0"/>
    <x v="13"/>
    <n v="2.5943396226415101"/>
    <n v="946.93396226415098"/>
    <n v="3408.96226415094"/>
  </r>
  <r>
    <x v="0"/>
    <x v="0"/>
    <x v="0"/>
    <x v="0"/>
    <s v="DK1_Rural"/>
    <x v="5"/>
    <x v="43"/>
    <x v="0"/>
    <x v="14"/>
    <n v="2.5943396226415101"/>
    <n v="946.93396226415098"/>
    <n v="3408.96226415094"/>
  </r>
  <r>
    <x v="0"/>
    <x v="0"/>
    <x v="0"/>
    <x v="0"/>
    <s v="DK1_Rural"/>
    <x v="5"/>
    <x v="43"/>
    <x v="0"/>
    <x v="15"/>
    <n v="2.5943396226415101"/>
    <n v="946.93396226415098"/>
    <n v="3408.96226415094"/>
  </r>
  <r>
    <x v="0"/>
    <x v="0"/>
    <x v="0"/>
    <x v="0"/>
    <s v="DK1_Rural"/>
    <x v="5"/>
    <x v="43"/>
    <x v="0"/>
    <x v="16"/>
    <n v="2.5943396226415101"/>
    <n v="946.93396226415098"/>
    <n v="3408.96226415094"/>
  </r>
  <r>
    <x v="0"/>
    <x v="0"/>
    <x v="0"/>
    <x v="0"/>
    <s v="DK1_Rural"/>
    <x v="5"/>
    <x v="43"/>
    <x v="0"/>
    <x v="17"/>
    <n v="2.5943396226415101"/>
    <n v="946.93396226415098"/>
    <n v="3408.96226415094"/>
  </r>
  <r>
    <x v="0"/>
    <x v="0"/>
    <x v="0"/>
    <x v="0"/>
    <s v="DK1_Rural"/>
    <x v="5"/>
    <x v="43"/>
    <x v="0"/>
    <x v="18"/>
    <n v="2.5943396226415101"/>
    <n v="946.93396226415098"/>
    <n v="3408.96226415094"/>
  </r>
  <r>
    <x v="0"/>
    <x v="0"/>
    <x v="0"/>
    <x v="0"/>
    <s v="DK1_Rural"/>
    <x v="5"/>
    <x v="43"/>
    <x v="0"/>
    <x v="19"/>
    <n v="2.5943396226415101"/>
    <n v="946.93396226415098"/>
    <n v="3408.96226415094"/>
  </r>
  <r>
    <x v="0"/>
    <x v="0"/>
    <x v="0"/>
    <x v="0"/>
    <s v="DK1_Rural"/>
    <x v="5"/>
    <x v="43"/>
    <x v="0"/>
    <x v="20"/>
    <n v="2.5943396226415101"/>
    <n v="946.93396226415098"/>
    <n v="3408.96226415094"/>
  </r>
  <r>
    <x v="0"/>
    <x v="0"/>
    <x v="0"/>
    <x v="0"/>
    <s v="DK1_Rural"/>
    <x v="5"/>
    <x v="44"/>
    <x v="0"/>
    <x v="9"/>
    <n v="11.663551401869199"/>
    <n v="4257.1962616822402"/>
    <n v="15325.9065420561"/>
  </r>
  <r>
    <x v="0"/>
    <x v="0"/>
    <x v="0"/>
    <x v="0"/>
    <s v="DK1_Rural"/>
    <x v="5"/>
    <x v="44"/>
    <x v="0"/>
    <x v="10"/>
    <n v="11.663551401869199"/>
    <n v="4257.1962616822402"/>
    <n v="15325.9065420561"/>
  </r>
  <r>
    <x v="0"/>
    <x v="0"/>
    <x v="0"/>
    <x v="0"/>
    <s v="DK1_Rural"/>
    <x v="5"/>
    <x v="44"/>
    <x v="0"/>
    <x v="11"/>
    <n v="11.663551401869199"/>
    <n v="4257.1962616822402"/>
    <n v="15325.9065420561"/>
  </r>
  <r>
    <x v="0"/>
    <x v="0"/>
    <x v="0"/>
    <x v="0"/>
    <s v="DK1_Rural"/>
    <x v="5"/>
    <x v="44"/>
    <x v="0"/>
    <x v="12"/>
    <n v="11.663551401869199"/>
    <n v="4257.1962616822402"/>
    <n v="15325.9065420561"/>
  </r>
  <r>
    <x v="0"/>
    <x v="0"/>
    <x v="0"/>
    <x v="0"/>
    <s v="DK1_Rural"/>
    <x v="5"/>
    <x v="44"/>
    <x v="0"/>
    <x v="13"/>
    <n v="11.663551401869199"/>
    <n v="4257.1962616822402"/>
    <n v="15325.9065420561"/>
  </r>
  <r>
    <x v="0"/>
    <x v="0"/>
    <x v="0"/>
    <x v="0"/>
    <s v="DK1_Rural"/>
    <x v="5"/>
    <x v="44"/>
    <x v="0"/>
    <x v="14"/>
    <n v="11.663551401869199"/>
    <n v="4257.1962616822402"/>
    <n v="15325.9065420561"/>
  </r>
  <r>
    <x v="0"/>
    <x v="0"/>
    <x v="0"/>
    <x v="0"/>
    <s v="DK1_Rural"/>
    <x v="5"/>
    <x v="44"/>
    <x v="0"/>
    <x v="15"/>
    <n v="11.663551401869199"/>
    <n v="4257.1962616822402"/>
    <n v="15325.9065420561"/>
  </r>
  <r>
    <x v="0"/>
    <x v="0"/>
    <x v="0"/>
    <x v="0"/>
    <s v="DK1_Rural"/>
    <x v="5"/>
    <x v="44"/>
    <x v="0"/>
    <x v="16"/>
    <n v="11.663551401869199"/>
    <n v="4257.1962616822402"/>
    <n v="15325.9065420561"/>
  </r>
  <r>
    <x v="0"/>
    <x v="0"/>
    <x v="0"/>
    <x v="0"/>
    <s v="DK1_Rural"/>
    <x v="5"/>
    <x v="44"/>
    <x v="0"/>
    <x v="17"/>
    <n v="11.663551401869199"/>
    <n v="4257.1962616822402"/>
    <n v="15325.9065420561"/>
  </r>
  <r>
    <x v="0"/>
    <x v="0"/>
    <x v="0"/>
    <x v="0"/>
    <s v="DK1_Rural"/>
    <x v="5"/>
    <x v="44"/>
    <x v="0"/>
    <x v="18"/>
    <n v="11.663551401869199"/>
    <n v="4257.1962616822402"/>
    <n v="15325.9065420561"/>
  </r>
  <r>
    <x v="0"/>
    <x v="0"/>
    <x v="0"/>
    <x v="0"/>
    <s v="DK1_Rural"/>
    <x v="5"/>
    <x v="44"/>
    <x v="0"/>
    <x v="19"/>
    <n v="11.663551401869199"/>
    <n v="4257.1962616822402"/>
    <n v="15325.9065420561"/>
  </r>
  <r>
    <x v="0"/>
    <x v="0"/>
    <x v="0"/>
    <x v="0"/>
    <s v="DK1_Rural"/>
    <x v="5"/>
    <x v="44"/>
    <x v="0"/>
    <x v="20"/>
    <n v="11.663551401869199"/>
    <n v="4257.1962616822402"/>
    <n v="15325.9065420561"/>
  </r>
  <r>
    <x v="0"/>
    <x v="0"/>
    <x v="0"/>
    <x v="0"/>
    <s v="DK1_Rural"/>
    <x v="5"/>
    <x v="45"/>
    <x v="0"/>
    <x v="9"/>
    <n v="3.24074074074074"/>
    <n v="1182.87037037037"/>
    <n v="4258.3333333333303"/>
  </r>
  <r>
    <x v="0"/>
    <x v="0"/>
    <x v="0"/>
    <x v="0"/>
    <s v="DK1_Rural"/>
    <x v="5"/>
    <x v="45"/>
    <x v="0"/>
    <x v="10"/>
    <n v="3.24074074074074"/>
    <n v="1182.87037037037"/>
    <n v="4258.3333333333303"/>
  </r>
  <r>
    <x v="0"/>
    <x v="0"/>
    <x v="0"/>
    <x v="0"/>
    <s v="DK1_Rural"/>
    <x v="5"/>
    <x v="45"/>
    <x v="0"/>
    <x v="11"/>
    <n v="3.24074074074074"/>
    <n v="1182.87037037037"/>
    <n v="4258.3333333333303"/>
  </r>
  <r>
    <x v="0"/>
    <x v="0"/>
    <x v="0"/>
    <x v="0"/>
    <s v="DK1_Rural"/>
    <x v="5"/>
    <x v="45"/>
    <x v="0"/>
    <x v="12"/>
    <n v="3.24074074074074"/>
    <n v="1182.87037037037"/>
    <n v="4258.3333333333303"/>
  </r>
  <r>
    <x v="0"/>
    <x v="0"/>
    <x v="0"/>
    <x v="0"/>
    <s v="DK1_Rural"/>
    <x v="5"/>
    <x v="45"/>
    <x v="0"/>
    <x v="13"/>
    <n v="3.24074074074074"/>
    <n v="1182.87037037037"/>
    <n v="4258.3333333333303"/>
  </r>
  <r>
    <x v="0"/>
    <x v="0"/>
    <x v="0"/>
    <x v="0"/>
    <s v="DK1_Rural"/>
    <x v="5"/>
    <x v="45"/>
    <x v="0"/>
    <x v="14"/>
    <n v="3.24074074074074"/>
    <n v="1182.87037037037"/>
    <n v="4258.3333333333303"/>
  </r>
  <r>
    <x v="0"/>
    <x v="0"/>
    <x v="0"/>
    <x v="0"/>
    <s v="DK1_Rural"/>
    <x v="5"/>
    <x v="45"/>
    <x v="0"/>
    <x v="15"/>
    <n v="3.24074074074074"/>
    <n v="1182.87037037037"/>
    <n v="4258.3333333333303"/>
  </r>
  <r>
    <x v="0"/>
    <x v="0"/>
    <x v="0"/>
    <x v="0"/>
    <s v="DK1_Rural"/>
    <x v="5"/>
    <x v="45"/>
    <x v="0"/>
    <x v="16"/>
    <n v="3.24074074074074"/>
    <n v="1182.87037037037"/>
    <n v="4258.3333333333303"/>
  </r>
  <r>
    <x v="0"/>
    <x v="0"/>
    <x v="0"/>
    <x v="0"/>
    <s v="DK1_Rural"/>
    <x v="5"/>
    <x v="45"/>
    <x v="0"/>
    <x v="17"/>
    <n v="3.24074074074074"/>
    <n v="1182.87037037037"/>
    <n v="4258.3333333333303"/>
  </r>
  <r>
    <x v="0"/>
    <x v="0"/>
    <x v="0"/>
    <x v="0"/>
    <s v="DK1_Rural"/>
    <x v="5"/>
    <x v="45"/>
    <x v="0"/>
    <x v="18"/>
    <n v="3.24074074074074"/>
    <n v="1182.87037037037"/>
    <n v="4258.3333333333303"/>
  </r>
  <r>
    <x v="0"/>
    <x v="0"/>
    <x v="0"/>
    <x v="0"/>
    <s v="DK1_Rural"/>
    <x v="5"/>
    <x v="45"/>
    <x v="0"/>
    <x v="19"/>
    <n v="3.24074074074074"/>
    <n v="1182.87037037037"/>
    <n v="4258.3333333333303"/>
  </r>
  <r>
    <x v="0"/>
    <x v="0"/>
    <x v="0"/>
    <x v="0"/>
    <s v="DK1_Rural"/>
    <x v="5"/>
    <x v="45"/>
    <x v="0"/>
    <x v="20"/>
    <n v="3.24074074074074"/>
    <n v="1182.87037037037"/>
    <n v="4258.3333333333303"/>
  </r>
  <r>
    <x v="0"/>
    <x v="0"/>
    <x v="0"/>
    <x v="0"/>
    <s v="DK1_Rural"/>
    <x v="5"/>
    <x v="22"/>
    <x v="0"/>
    <x v="2"/>
    <n v="95.670483626714898"/>
    <n v="34919.726523750898"/>
    <n v="125711.015485503"/>
  </r>
  <r>
    <x v="0"/>
    <x v="0"/>
    <x v="0"/>
    <x v="0"/>
    <s v="DK1_Rural"/>
    <x v="5"/>
    <x v="22"/>
    <x v="0"/>
    <x v="3"/>
    <n v="116.754545454545"/>
    <n v="42615.409090909103"/>
    <n v="153415.47272727301"/>
  </r>
  <r>
    <x v="0"/>
    <x v="0"/>
    <x v="0"/>
    <x v="0"/>
    <s v="DK1_Rural"/>
    <x v="5"/>
    <x v="22"/>
    <x v="0"/>
    <x v="9"/>
    <n v="116.754545454545"/>
    <n v="42615.409090909103"/>
    <n v="153415.47272727301"/>
  </r>
  <r>
    <x v="0"/>
    <x v="0"/>
    <x v="0"/>
    <x v="0"/>
    <s v="DK1_Rural"/>
    <x v="5"/>
    <x v="22"/>
    <x v="0"/>
    <x v="10"/>
    <n v="116.754545454545"/>
    <n v="42615.409090909103"/>
    <n v="153415.47272727301"/>
  </r>
  <r>
    <x v="0"/>
    <x v="0"/>
    <x v="0"/>
    <x v="0"/>
    <s v="DK1_Rural"/>
    <x v="5"/>
    <x v="22"/>
    <x v="0"/>
    <x v="11"/>
    <n v="116.754545454545"/>
    <n v="42615.409090909103"/>
    <n v="153415.47272727301"/>
  </r>
  <r>
    <x v="0"/>
    <x v="0"/>
    <x v="0"/>
    <x v="0"/>
    <s v="DK1_Rural"/>
    <x v="5"/>
    <x v="22"/>
    <x v="0"/>
    <x v="12"/>
    <n v="116.754545454545"/>
    <n v="42615.409090909103"/>
    <n v="153415.47272727301"/>
  </r>
  <r>
    <x v="0"/>
    <x v="0"/>
    <x v="0"/>
    <x v="0"/>
    <s v="DK1_Rural"/>
    <x v="5"/>
    <x v="22"/>
    <x v="0"/>
    <x v="13"/>
    <n v="116.754545454545"/>
    <n v="42615.409090909103"/>
    <n v="153415.47272727301"/>
  </r>
  <r>
    <x v="0"/>
    <x v="0"/>
    <x v="0"/>
    <x v="0"/>
    <s v="DK1_Rural"/>
    <x v="5"/>
    <x v="22"/>
    <x v="0"/>
    <x v="14"/>
    <n v="116.754545454545"/>
    <n v="42615.409090909103"/>
    <n v="153415.47272727301"/>
  </r>
  <r>
    <x v="0"/>
    <x v="0"/>
    <x v="0"/>
    <x v="0"/>
    <s v="DK1_Rural"/>
    <x v="5"/>
    <x v="22"/>
    <x v="0"/>
    <x v="15"/>
    <n v="116.754545454545"/>
    <n v="42615.409090909103"/>
    <n v="153415.47272727301"/>
  </r>
  <r>
    <x v="0"/>
    <x v="0"/>
    <x v="0"/>
    <x v="0"/>
    <s v="DK1_Rural"/>
    <x v="5"/>
    <x v="22"/>
    <x v="0"/>
    <x v="16"/>
    <n v="116.754545454545"/>
    <n v="42615.409090909103"/>
    <n v="153415.47272727301"/>
  </r>
  <r>
    <x v="0"/>
    <x v="0"/>
    <x v="0"/>
    <x v="0"/>
    <s v="DK1_Rural"/>
    <x v="5"/>
    <x v="22"/>
    <x v="0"/>
    <x v="17"/>
    <n v="116.754545454545"/>
    <n v="42615.409090909103"/>
    <n v="153415.47272727301"/>
  </r>
  <r>
    <x v="0"/>
    <x v="0"/>
    <x v="0"/>
    <x v="0"/>
    <s v="DK1_Rural"/>
    <x v="5"/>
    <x v="22"/>
    <x v="0"/>
    <x v="18"/>
    <n v="116.754545454545"/>
    <n v="42615.409090909103"/>
    <n v="153415.47272727301"/>
  </r>
  <r>
    <x v="0"/>
    <x v="0"/>
    <x v="0"/>
    <x v="0"/>
    <s v="DK1_Rural"/>
    <x v="5"/>
    <x v="22"/>
    <x v="0"/>
    <x v="19"/>
    <n v="116.754545454545"/>
    <n v="42615.409090909103"/>
    <n v="153415.47272727301"/>
  </r>
  <r>
    <x v="0"/>
    <x v="0"/>
    <x v="0"/>
    <x v="0"/>
    <s v="DK1_Rural"/>
    <x v="5"/>
    <x v="22"/>
    <x v="0"/>
    <x v="20"/>
    <n v="116.754545454545"/>
    <n v="42615.409090909103"/>
    <n v="153415.47272727301"/>
  </r>
  <r>
    <x v="0"/>
    <x v="0"/>
    <x v="0"/>
    <x v="0"/>
    <s v="DK1_Rural"/>
    <x v="5"/>
    <x v="22"/>
    <x v="0"/>
    <x v="21"/>
    <n v="65.925149541181995"/>
    <n v="24062.6795825314"/>
    <n v="86625.646497113194"/>
  </r>
  <r>
    <x v="0"/>
    <x v="0"/>
    <x v="0"/>
    <x v="0"/>
    <s v="DK1_Rural"/>
    <x v="5"/>
    <x v="22"/>
    <x v="0"/>
    <x v="22"/>
    <n v="30.0917351225551"/>
    <n v="10983.483319732601"/>
    <n v="39540.539951037397"/>
  </r>
  <r>
    <x v="0"/>
    <x v="0"/>
    <x v="0"/>
    <x v="0"/>
    <s v="DK1_Rural"/>
    <x v="5"/>
    <x v="22"/>
    <x v="0"/>
    <x v="23"/>
    <n v="13.776361497256801"/>
    <n v="5028.3719464987498"/>
    <n v="18102.139007395501"/>
  </r>
  <r>
    <x v="0"/>
    <x v="0"/>
    <x v="0"/>
    <x v="0"/>
    <s v="DK1_Rural"/>
    <x v="5"/>
    <x v="46"/>
    <x v="0"/>
    <x v="0"/>
    <n v="16.964285714285701"/>
    <n v="6191.9642857142799"/>
    <n v="22291.071428571398"/>
  </r>
  <r>
    <x v="0"/>
    <x v="0"/>
    <x v="0"/>
    <x v="0"/>
    <s v="DK1_Rural"/>
    <x v="5"/>
    <x v="46"/>
    <x v="0"/>
    <x v="1"/>
    <n v="16.964285714285701"/>
    <n v="6191.9642857142799"/>
    <n v="22291.071428571398"/>
  </r>
  <r>
    <x v="0"/>
    <x v="0"/>
    <x v="0"/>
    <x v="0"/>
    <s v="DK1_Rural"/>
    <x v="5"/>
    <x v="46"/>
    <x v="0"/>
    <x v="2"/>
    <n v="16.964285714285701"/>
    <n v="6191.9642857142799"/>
    <n v="22291.071428571398"/>
  </r>
  <r>
    <x v="0"/>
    <x v="0"/>
    <x v="0"/>
    <x v="0"/>
    <s v="DK1_Rural"/>
    <x v="5"/>
    <x v="46"/>
    <x v="0"/>
    <x v="3"/>
    <n v="16.964285714285701"/>
    <n v="6191.9642857142799"/>
    <n v="22291.071428571398"/>
  </r>
  <r>
    <x v="0"/>
    <x v="0"/>
    <x v="0"/>
    <x v="0"/>
    <s v="DK1_Rural"/>
    <x v="5"/>
    <x v="46"/>
    <x v="0"/>
    <x v="4"/>
    <n v="16.964285714285701"/>
    <n v="6191.9642857142799"/>
    <n v="22291.071428571398"/>
  </r>
  <r>
    <x v="0"/>
    <x v="0"/>
    <x v="0"/>
    <x v="0"/>
    <s v="DK1_Rural"/>
    <x v="5"/>
    <x v="46"/>
    <x v="0"/>
    <x v="5"/>
    <n v="16.964285714285701"/>
    <n v="6191.9642857142799"/>
    <n v="22291.071428571398"/>
  </r>
  <r>
    <x v="0"/>
    <x v="0"/>
    <x v="0"/>
    <x v="0"/>
    <s v="DK1_Rural"/>
    <x v="5"/>
    <x v="46"/>
    <x v="0"/>
    <x v="6"/>
    <n v="16.964285714285701"/>
    <n v="6191.9642857142799"/>
    <n v="22291.071428571398"/>
  </r>
  <r>
    <x v="0"/>
    <x v="0"/>
    <x v="0"/>
    <x v="0"/>
    <s v="DK1_Rural"/>
    <x v="5"/>
    <x v="46"/>
    <x v="0"/>
    <x v="7"/>
    <n v="16.964285714285701"/>
    <n v="6191.9642857142799"/>
    <n v="22291.071428571398"/>
  </r>
  <r>
    <x v="0"/>
    <x v="0"/>
    <x v="0"/>
    <x v="0"/>
    <s v="DK1_Rural"/>
    <x v="5"/>
    <x v="46"/>
    <x v="0"/>
    <x v="8"/>
    <n v="16.964285714285701"/>
    <n v="6191.9642857142799"/>
    <n v="22291.071428571398"/>
  </r>
  <r>
    <x v="0"/>
    <x v="0"/>
    <x v="0"/>
    <x v="0"/>
    <s v="DK1_Rural"/>
    <x v="5"/>
    <x v="46"/>
    <x v="0"/>
    <x v="9"/>
    <n v="16.964285714285701"/>
    <n v="6191.9642857142799"/>
    <n v="22291.071428571398"/>
  </r>
  <r>
    <x v="0"/>
    <x v="0"/>
    <x v="0"/>
    <x v="0"/>
    <s v="DK1_Rural"/>
    <x v="5"/>
    <x v="46"/>
    <x v="0"/>
    <x v="10"/>
    <n v="16.964285714285701"/>
    <n v="6191.9642857142799"/>
    <n v="22291.071428571398"/>
  </r>
  <r>
    <x v="0"/>
    <x v="0"/>
    <x v="0"/>
    <x v="0"/>
    <s v="DK1_Rural"/>
    <x v="5"/>
    <x v="46"/>
    <x v="0"/>
    <x v="11"/>
    <n v="16.964285714285701"/>
    <n v="6191.9642857142799"/>
    <n v="22291.071428571398"/>
  </r>
  <r>
    <x v="0"/>
    <x v="0"/>
    <x v="0"/>
    <x v="0"/>
    <s v="DK1_Rural"/>
    <x v="5"/>
    <x v="46"/>
    <x v="0"/>
    <x v="12"/>
    <n v="16.964285714285701"/>
    <n v="6191.9642857142799"/>
    <n v="22291.071428571398"/>
  </r>
  <r>
    <x v="0"/>
    <x v="0"/>
    <x v="0"/>
    <x v="0"/>
    <s v="DK1_Rural"/>
    <x v="5"/>
    <x v="46"/>
    <x v="0"/>
    <x v="13"/>
    <n v="16.964285714285701"/>
    <n v="6191.9642857142799"/>
    <n v="22291.071428571398"/>
  </r>
  <r>
    <x v="0"/>
    <x v="0"/>
    <x v="0"/>
    <x v="0"/>
    <s v="DK1_Rural"/>
    <x v="5"/>
    <x v="46"/>
    <x v="0"/>
    <x v="14"/>
    <n v="16.964285714285701"/>
    <n v="6191.9642857142799"/>
    <n v="22291.071428571398"/>
  </r>
  <r>
    <x v="0"/>
    <x v="0"/>
    <x v="0"/>
    <x v="0"/>
    <s v="DK1_Rural"/>
    <x v="5"/>
    <x v="46"/>
    <x v="0"/>
    <x v="15"/>
    <n v="16.964285714285701"/>
    <n v="6191.9642857142799"/>
    <n v="22291.071428571398"/>
  </r>
  <r>
    <x v="0"/>
    <x v="0"/>
    <x v="0"/>
    <x v="0"/>
    <s v="DK1_Rural"/>
    <x v="5"/>
    <x v="46"/>
    <x v="0"/>
    <x v="16"/>
    <n v="16.964285714285701"/>
    <n v="6191.9642857142799"/>
    <n v="22291.071428571398"/>
  </r>
  <r>
    <x v="0"/>
    <x v="0"/>
    <x v="0"/>
    <x v="0"/>
    <s v="DK1_Rural"/>
    <x v="5"/>
    <x v="46"/>
    <x v="0"/>
    <x v="17"/>
    <n v="16.964285714285701"/>
    <n v="6191.9642857142799"/>
    <n v="22291.071428571398"/>
  </r>
  <r>
    <x v="0"/>
    <x v="0"/>
    <x v="0"/>
    <x v="0"/>
    <s v="DK1_Rural"/>
    <x v="5"/>
    <x v="46"/>
    <x v="0"/>
    <x v="18"/>
    <n v="16.964285714285701"/>
    <n v="6191.9642857142799"/>
    <n v="22291.071428571398"/>
  </r>
  <r>
    <x v="0"/>
    <x v="0"/>
    <x v="0"/>
    <x v="0"/>
    <s v="DK1_Rural"/>
    <x v="5"/>
    <x v="46"/>
    <x v="0"/>
    <x v="19"/>
    <n v="16.964285714285701"/>
    <n v="6191.9642857142799"/>
    <n v="22291.071428571398"/>
  </r>
  <r>
    <x v="0"/>
    <x v="0"/>
    <x v="0"/>
    <x v="0"/>
    <s v="DK1_Rural"/>
    <x v="5"/>
    <x v="46"/>
    <x v="0"/>
    <x v="20"/>
    <n v="16.964285714285701"/>
    <n v="6191.9642857142799"/>
    <n v="22291.071428571398"/>
  </r>
  <r>
    <x v="0"/>
    <x v="0"/>
    <x v="0"/>
    <x v="0"/>
    <s v="DK1_Rural"/>
    <x v="5"/>
    <x v="46"/>
    <x v="0"/>
    <x v="21"/>
    <n v="16.964285714285701"/>
    <n v="6191.9642857142799"/>
    <n v="22291.071428571398"/>
  </r>
  <r>
    <x v="0"/>
    <x v="0"/>
    <x v="0"/>
    <x v="0"/>
    <s v="DK1_Rural"/>
    <x v="5"/>
    <x v="46"/>
    <x v="0"/>
    <x v="22"/>
    <n v="16.964285714285701"/>
    <n v="6191.9642857142799"/>
    <n v="22291.071428571398"/>
  </r>
  <r>
    <x v="0"/>
    <x v="0"/>
    <x v="0"/>
    <x v="0"/>
    <s v="DK1_Rural"/>
    <x v="5"/>
    <x v="46"/>
    <x v="0"/>
    <x v="23"/>
    <n v="16.964285714285701"/>
    <n v="6191.9642857142799"/>
    <n v="22291.071428571398"/>
  </r>
  <r>
    <x v="0"/>
    <x v="0"/>
    <x v="0"/>
    <x v="0"/>
    <s v="DK1_Rural"/>
    <x v="5"/>
    <x v="47"/>
    <x v="0"/>
    <x v="0"/>
    <n v="4.2105263157894699"/>
    <n v="1536.84210526316"/>
    <n v="5532.6315789473701"/>
  </r>
  <r>
    <x v="0"/>
    <x v="0"/>
    <x v="0"/>
    <x v="0"/>
    <s v="DK1_Rural"/>
    <x v="5"/>
    <x v="47"/>
    <x v="0"/>
    <x v="1"/>
    <n v="4.2105263157894699"/>
    <n v="1536.84210526316"/>
    <n v="5532.6315789473701"/>
  </r>
  <r>
    <x v="0"/>
    <x v="0"/>
    <x v="0"/>
    <x v="0"/>
    <s v="DK1_Rural"/>
    <x v="5"/>
    <x v="47"/>
    <x v="0"/>
    <x v="2"/>
    <n v="4.2105263157894699"/>
    <n v="1536.84210526316"/>
    <n v="5532.6315789473701"/>
  </r>
  <r>
    <x v="0"/>
    <x v="0"/>
    <x v="0"/>
    <x v="0"/>
    <s v="DK1_Rural"/>
    <x v="5"/>
    <x v="47"/>
    <x v="0"/>
    <x v="3"/>
    <n v="4.2105263157894699"/>
    <n v="1536.84210526316"/>
    <n v="5532.6315789473701"/>
  </r>
  <r>
    <x v="0"/>
    <x v="0"/>
    <x v="0"/>
    <x v="0"/>
    <s v="DK1_Rural"/>
    <x v="5"/>
    <x v="47"/>
    <x v="0"/>
    <x v="4"/>
    <n v="4.2105263157894699"/>
    <n v="1536.84210526316"/>
    <n v="5532.6315789473701"/>
  </r>
  <r>
    <x v="0"/>
    <x v="0"/>
    <x v="0"/>
    <x v="0"/>
    <s v="DK1_Rural"/>
    <x v="5"/>
    <x v="47"/>
    <x v="0"/>
    <x v="5"/>
    <n v="4.2105263157894699"/>
    <n v="1536.84210526316"/>
    <n v="5532.6315789473701"/>
  </r>
  <r>
    <x v="0"/>
    <x v="0"/>
    <x v="0"/>
    <x v="0"/>
    <s v="DK1_Rural"/>
    <x v="5"/>
    <x v="47"/>
    <x v="0"/>
    <x v="6"/>
    <n v="4.2105263157894699"/>
    <n v="1536.84210526316"/>
    <n v="5532.6315789473701"/>
  </r>
  <r>
    <x v="0"/>
    <x v="0"/>
    <x v="0"/>
    <x v="0"/>
    <s v="DK1_Rural"/>
    <x v="5"/>
    <x v="47"/>
    <x v="0"/>
    <x v="7"/>
    <n v="4.2105263157894699"/>
    <n v="1536.84210526316"/>
    <n v="5532.6315789473701"/>
  </r>
  <r>
    <x v="0"/>
    <x v="0"/>
    <x v="0"/>
    <x v="0"/>
    <s v="DK1_Rural"/>
    <x v="5"/>
    <x v="47"/>
    <x v="0"/>
    <x v="8"/>
    <n v="4.2105263157894699"/>
    <n v="1536.84210526316"/>
    <n v="5532.6315789473701"/>
  </r>
  <r>
    <x v="0"/>
    <x v="0"/>
    <x v="0"/>
    <x v="0"/>
    <s v="DK1_Rural"/>
    <x v="5"/>
    <x v="47"/>
    <x v="0"/>
    <x v="9"/>
    <n v="4.2105263157894699"/>
    <n v="1536.84210526316"/>
    <n v="5532.6315789473701"/>
  </r>
  <r>
    <x v="0"/>
    <x v="0"/>
    <x v="0"/>
    <x v="0"/>
    <s v="DK1_Rural"/>
    <x v="5"/>
    <x v="47"/>
    <x v="0"/>
    <x v="10"/>
    <n v="4.2105263157894699"/>
    <n v="1536.84210526316"/>
    <n v="5532.6315789473701"/>
  </r>
  <r>
    <x v="0"/>
    <x v="0"/>
    <x v="0"/>
    <x v="0"/>
    <s v="DK1_Rural"/>
    <x v="5"/>
    <x v="47"/>
    <x v="0"/>
    <x v="11"/>
    <n v="4.2105263157894699"/>
    <n v="1536.84210526316"/>
    <n v="5532.6315789473701"/>
  </r>
  <r>
    <x v="0"/>
    <x v="0"/>
    <x v="0"/>
    <x v="0"/>
    <s v="DK1_Rural"/>
    <x v="5"/>
    <x v="47"/>
    <x v="0"/>
    <x v="12"/>
    <n v="4.2105263157894699"/>
    <n v="1536.84210526316"/>
    <n v="5532.6315789473701"/>
  </r>
  <r>
    <x v="0"/>
    <x v="0"/>
    <x v="0"/>
    <x v="0"/>
    <s v="DK1_Rural"/>
    <x v="5"/>
    <x v="47"/>
    <x v="0"/>
    <x v="13"/>
    <n v="4.2105263157894699"/>
    <n v="1536.84210526316"/>
    <n v="5532.6315789473701"/>
  </r>
  <r>
    <x v="0"/>
    <x v="0"/>
    <x v="0"/>
    <x v="0"/>
    <s v="DK1_Rural"/>
    <x v="5"/>
    <x v="47"/>
    <x v="0"/>
    <x v="14"/>
    <n v="4.2105263157894699"/>
    <n v="1536.84210526316"/>
    <n v="5532.6315789473701"/>
  </r>
  <r>
    <x v="0"/>
    <x v="0"/>
    <x v="0"/>
    <x v="0"/>
    <s v="DK1_Rural"/>
    <x v="5"/>
    <x v="47"/>
    <x v="0"/>
    <x v="15"/>
    <n v="4.2105263157894699"/>
    <n v="1536.84210526316"/>
    <n v="5532.6315789473701"/>
  </r>
  <r>
    <x v="0"/>
    <x v="0"/>
    <x v="0"/>
    <x v="0"/>
    <s v="DK1_Rural"/>
    <x v="5"/>
    <x v="47"/>
    <x v="0"/>
    <x v="16"/>
    <n v="4.2105263157894699"/>
    <n v="1536.84210526316"/>
    <n v="5532.6315789473701"/>
  </r>
  <r>
    <x v="0"/>
    <x v="0"/>
    <x v="0"/>
    <x v="0"/>
    <s v="DK1_Rural"/>
    <x v="5"/>
    <x v="47"/>
    <x v="0"/>
    <x v="17"/>
    <n v="4.2105263157894699"/>
    <n v="1536.84210526316"/>
    <n v="5532.6315789473701"/>
  </r>
  <r>
    <x v="0"/>
    <x v="0"/>
    <x v="0"/>
    <x v="0"/>
    <s v="DK1_Rural"/>
    <x v="5"/>
    <x v="47"/>
    <x v="0"/>
    <x v="18"/>
    <n v="4.2105263157894699"/>
    <n v="1536.84210526316"/>
    <n v="5532.6315789473701"/>
  </r>
  <r>
    <x v="0"/>
    <x v="0"/>
    <x v="0"/>
    <x v="0"/>
    <s v="DK1_Rural"/>
    <x v="5"/>
    <x v="47"/>
    <x v="0"/>
    <x v="19"/>
    <n v="4.2105263157894699"/>
    <n v="1536.84210526316"/>
    <n v="5532.6315789473701"/>
  </r>
  <r>
    <x v="0"/>
    <x v="0"/>
    <x v="0"/>
    <x v="0"/>
    <s v="DK1_Rural"/>
    <x v="5"/>
    <x v="47"/>
    <x v="0"/>
    <x v="20"/>
    <n v="4.2105263157894699"/>
    <n v="1536.84210526316"/>
    <n v="5532.6315789473701"/>
  </r>
  <r>
    <x v="0"/>
    <x v="0"/>
    <x v="0"/>
    <x v="0"/>
    <s v="DK1_Rural"/>
    <x v="5"/>
    <x v="47"/>
    <x v="0"/>
    <x v="21"/>
    <n v="4.2105263157894699"/>
    <n v="1536.84210526316"/>
    <n v="5532.6315789473701"/>
  </r>
  <r>
    <x v="0"/>
    <x v="0"/>
    <x v="0"/>
    <x v="0"/>
    <s v="DK1_Rural"/>
    <x v="5"/>
    <x v="47"/>
    <x v="0"/>
    <x v="22"/>
    <n v="4.2105263157894699"/>
    <n v="1536.84210526316"/>
    <n v="5532.6315789473701"/>
  </r>
  <r>
    <x v="0"/>
    <x v="0"/>
    <x v="0"/>
    <x v="0"/>
    <s v="DK1_Rural"/>
    <x v="5"/>
    <x v="47"/>
    <x v="0"/>
    <x v="23"/>
    <n v="4.2105263157894699"/>
    <n v="1536.84210526316"/>
    <n v="5532.6315789473701"/>
  </r>
  <r>
    <x v="0"/>
    <x v="0"/>
    <x v="0"/>
    <x v="0"/>
    <s v="DK1_Rural"/>
    <x v="5"/>
    <x v="48"/>
    <x v="0"/>
    <x v="0"/>
    <n v="18.260869565217401"/>
    <n v="6665.2173913043498"/>
    <n v="23994.782608695699"/>
  </r>
  <r>
    <x v="0"/>
    <x v="0"/>
    <x v="0"/>
    <x v="0"/>
    <s v="DK1_Rural"/>
    <x v="5"/>
    <x v="48"/>
    <x v="0"/>
    <x v="1"/>
    <n v="18.260869565217401"/>
    <n v="6665.2173913043498"/>
    <n v="23994.782608695699"/>
  </r>
  <r>
    <x v="0"/>
    <x v="0"/>
    <x v="0"/>
    <x v="0"/>
    <s v="DK1_Rural"/>
    <x v="5"/>
    <x v="48"/>
    <x v="0"/>
    <x v="2"/>
    <n v="18.260869565217401"/>
    <n v="6665.2173913043498"/>
    <n v="23994.782608695699"/>
  </r>
  <r>
    <x v="0"/>
    <x v="0"/>
    <x v="0"/>
    <x v="0"/>
    <s v="DK1_Rural"/>
    <x v="5"/>
    <x v="48"/>
    <x v="0"/>
    <x v="3"/>
    <n v="18.260869565217401"/>
    <n v="6665.2173913043498"/>
    <n v="23994.782608695699"/>
  </r>
  <r>
    <x v="0"/>
    <x v="0"/>
    <x v="0"/>
    <x v="0"/>
    <s v="DK1_Rural"/>
    <x v="5"/>
    <x v="48"/>
    <x v="0"/>
    <x v="4"/>
    <n v="18.260869565217401"/>
    <n v="6665.2173913043498"/>
    <n v="23994.782608695699"/>
  </r>
  <r>
    <x v="0"/>
    <x v="0"/>
    <x v="0"/>
    <x v="0"/>
    <s v="DK1_Rural"/>
    <x v="5"/>
    <x v="48"/>
    <x v="0"/>
    <x v="5"/>
    <n v="18.260869565217401"/>
    <n v="6665.2173913043498"/>
    <n v="23994.782608695699"/>
  </r>
  <r>
    <x v="0"/>
    <x v="0"/>
    <x v="0"/>
    <x v="0"/>
    <s v="DK1_Rural"/>
    <x v="5"/>
    <x v="48"/>
    <x v="0"/>
    <x v="6"/>
    <n v="18.260869565217401"/>
    <n v="6665.2173913043498"/>
    <n v="23994.782608695699"/>
  </r>
  <r>
    <x v="0"/>
    <x v="0"/>
    <x v="0"/>
    <x v="0"/>
    <s v="DK1_Rural"/>
    <x v="5"/>
    <x v="48"/>
    <x v="0"/>
    <x v="7"/>
    <n v="18.260869565217401"/>
    <n v="6665.2173913043498"/>
    <n v="23994.782608695699"/>
  </r>
  <r>
    <x v="0"/>
    <x v="0"/>
    <x v="0"/>
    <x v="0"/>
    <s v="DK1_Rural"/>
    <x v="5"/>
    <x v="48"/>
    <x v="0"/>
    <x v="8"/>
    <n v="18.260869565217401"/>
    <n v="6665.2173913043498"/>
    <n v="23994.782608695699"/>
  </r>
  <r>
    <x v="0"/>
    <x v="0"/>
    <x v="0"/>
    <x v="0"/>
    <s v="DK1_Rural"/>
    <x v="5"/>
    <x v="48"/>
    <x v="0"/>
    <x v="9"/>
    <n v="18.260869565217401"/>
    <n v="6665.2173913043498"/>
    <n v="23994.782608695699"/>
  </r>
  <r>
    <x v="0"/>
    <x v="0"/>
    <x v="0"/>
    <x v="0"/>
    <s v="DK1_Rural"/>
    <x v="5"/>
    <x v="48"/>
    <x v="0"/>
    <x v="10"/>
    <n v="18.260869565217401"/>
    <n v="6665.2173913043498"/>
    <n v="23994.782608695699"/>
  </r>
  <r>
    <x v="0"/>
    <x v="0"/>
    <x v="0"/>
    <x v="0"/>
    <s v="DK1_Rural"/>
    <x v="5"/>
    <x v="48"/>
    <x v="0"/>
    <x v="11"/>
    <n v="18.260869565217401"/>
    <n v="6665.2173913043498"/>
    <n v="23994.782608695699"/>
  </r>
  <r>
    <x v="0"/>
    <x v="0"/>
    <x v="0"/>
    <x v="0"/>
    <s v="DK1_Rural"/>
    <x v="5"/>
    <x v="48"/>
    <x v="0"/>
    <x v="12"/>
    <n v="18.260869565217401"/>
    <n v="6665.2173913043498"/>
    <n v="23994.782608695699"/>
  </r>
  <r>
    <x v="0"/>
    <x v="0"/>
    <x v="0"/>
    <x v="0"/>
    <s v="DK1_Rural"/>
    <x v="5"/>
    <x v="48"/>
    <x v="0"/>
    <x v="13"/>
    <n v="18.260869565217401"/>
    <n v="6665.2173913043498"/>
    <n v="23994.782608695699"/>
  </r>
  <r>
    <x v="0"/>
    <x v="0"/>
    <x v="0"/>
    <x v="0"/>
    <s v="DK1_Rural"/>
    <x v="5"/>
    <x v="48"/>
    <x v="0"/>
    <x v="14"/>
    <n v="18.260869565217401"/>
    <n v="6665.2173913043498"/>
    <n v="23994.782608695699"/>
  </r>
  <r>
    <x v="0"/>
    <x v="0"/>
    <x v="0"/>
    <x v="0"/>
    <s v="DK1_Rural"/>
    <x v="5"/>
    <x v="48"/>
    <x v="0"/>
    <x v="15"/>
    <n v="18.260869565217401"/>
    <n v="6665.2173913043498"/>
    <n v="23994.782608695699"/>
  </r>
  <r>
    <x v="0"/>
    <x v="0"/>
    <x v="0"/>
    <x v="0"/>
    <s v="DK1_Rural"/>
    <x v="5"/>
    <x v="48"/>
    <x v="0"/>
    <x v="16"/>
    <n v="18.260869565217401"/>
    <n v="6665.2173913043498"/>
    <n v="23994.782608695699"/>
  </r>
  <r>
    <x v="0"/>
    <x v="0"/>
    <x v="0"/>
    <x v="0"/>
    <s v="DK1_Rural"/>
    <x v="5"/>
    <x v="48"/>
    <x v="0"/>
    <x v="17"/>
    <n v="18.260869565217401"/>
    <n v="6665.2173913043498"/>
    <n v="23994.782608695699"/>
  </r>
  <r>
    <x v="0"/>
    <x v="0"/>
    <x v="0"/>
    <x v="0"/>
    <s v="DK1_Rural"/>
    <x v="5"/>
    <x v="48"/>
    <x v="0"/>
    <x v="18"/>
    <n v="18.260869565217401"/>
    <n v="6665.2173913043498"/>
    <n v="23994.782608695699"/>
  </r>
  <r>
    <x v="0"/>
    <x v="0"/>
    <x v="0"/>
    <x v="0"/>
    <s v="DK1_Rural"/>
    <x v="5"/>
    <x v="48"/>
    <x v="0"/>
    <x v="19"/>
    <n v="18.260869565217401"/>
    <n v="6665.2173913043498"/>
    <n v="23994.782608695699"/>
  </r>
  <r>
    <x v="0"/>
    <x v="0"/>
    <x v="0"/>
    <x v="0"/>
    <s v="DK1_Rural"/>
    <x v="5"/>
    <x v="48"/>
    <x v="0"/>
    <x v="20"/>
    <n v="18.260869565217401"/>
    <n v="6665.2173913043498"/>
    <n v="23994.782608695699"/>
  </r>
  <r>
    <x v="0"/>
    <x v="0"/>
    <x v="0"/>
    <x v="0"/>
    <s v="DK1_Rural"/>
    <x v="5"/>
    <x v="48"/>
    <x v="0"/>
    <x v="21"/>
    <n v="18.260869565217401"/>
    <n v="6665.2173913043498"/>
    <n v="23994.782608695699"/>
  </r>
  <r>
    <x v="0"/>
    <x v="0"/>
    <x v="0"/>
    <x v="0"/>
    <s v="DK1_Rural"/>
    <x v="5"/>
    <x v="48"/>
    <x v="0"/>
    <x v="22"/>
    <n v="18.260869565217401"/>
    <n v="6665.2173913043498"/>
    <n v="23994.782608695699"/>
  </r>
  <r>
    <x v="0"/>
    <x v="0"/>
    <x v="0"/>
    <x v="0"/>
    <s v="DK1_Rural"/>
    <x v="5"/>
    <x v="48"/>
    <x v="0"/>
    <x v="23"/>
    <n v="18.260869565217401"/>
    <n v="6665.2173913043498"/>
    <n v="23994.782608695699"/>
  </r>
  <r>
    <x v="0"/>
    <x v="0"/>
    <x v="0"/>
    <x v="0"/>
    <s v="DK1_Rural"/>
    <x v="5"/>
    <x v="49"/>
    <x v="0"/>
    <x v="0"/>
    <n v="17.094017094017101"/>
    <n v="6239.3162393162402"/>
    <n v="22461.538461538501"/>
  </r>
  <r>
    <x v="0"/>
    <x v="0"/>
    <x v="0"/>
    <x v="0"/>
    <s v="DK1_Rural"/>
    <x v="5"/>
    <x v="49"/>
    <x v="0"/>
    <x v="1"/>
    <n v="17.094017094017101"/>
    <n v="6239.3162393162402"/>
    <n v="22461.538461538501"/>
  </r>
  <r>
    <x v="0"/>
    <x v="0"/>
    <x v="0"/>
    <x v="0"/>
    <s v="DK1_Rural"/>
    <x v="5"/>
    <x v="49"/>
    <x v="0"/>
    <x v="2"/>
    <n v="17.094017094017101"/>
    <n v="6239.3162393162402"/>
    <n v="22461.538461538501"/>
  </r>
  <r>
    <x v="0"/>
    <x v="0"/>
    <x v="0"/>
    <x v="0"/>
    <s v="DK1_Rural"/>
    <x v="5"/>
    <x v="49"/>
    <x v="0"/>
    <x v="3"/>
    <n v="17.094017094017101"/>
    <n v="6239.3162393162402"/>
    <n v="22461.538461538501"/>
  </r>
  <r>
    <x v="0"/>
    <x v="0"/>
    <x v="0"/>
    <x v="0"/>
    <s v="DK1_Rural"/>
    <x v="5"/>
    <x v="49"/>
    <x v="0"/>
    <x v="4"/>
    <n v="17.094017094017101"/>
    <n v="6239.3162393162402"/>
    <n v="22461.538461538501"/>
  </r>
  <r>
    <x v="0"/>
    <x v="0"/>
    <x v="0"/>
    <x v="0"/>
    <s v="DK1_Rural"/>
    <x v="5"/>
    <x v="49"/>
    <x v="0"/>
    <x v="5"/>
    <n v="17.094017094017101"/>
    <n v="6239.3162393162402"/>
    <n v="22461.538461538501"/>
  </r>
  <r>
    <x v="0"/>
    <x v="0"/>
    <x v="0"/>
    <x v="0"/>
    <s v="DK1_Rural"/>
    <x v="5"/>
    <x v="49"/>
    <x v="0"/>
    <x v="6"/>
    <n v="17.094017094017101"/>
    <n v="6239.3162393162402"/>
    <n v="22461.538461538501"/>
  </r>
  <r>
    <x v="0"/>
    <x v="0"/>
    <x v="0"/>
    <x v="0"/>
    <s v="DK1_Rural"/>
    <x v="5"/>
    <x v="49"/>
    <x v="0"/>
    <x v="7"/>
    <n v="17.094017094017101"/>
    <n v="6239.3162393162402"/>
    <n v="22461.538461538501"/>
  </r>
  <r>
    <x v="0"/>
    <x v="0"/>
    <x v="0"/>
    <x v="0"/>
    <s v="DK1_Rural"/>
    <x v="5"/>
    <x v="49"/>
    <x v="0"/>
    <x v="8"/>
    <n v="17.094017094017101"/>
    <n v="6239.3162393162402"/>
    <n v="22461.538461538501"/>
  </r>
  <r>
    <x v="0"/>
    <x v="0"/>
    <x v="0"/>
    <x v="0"/>
    <s v="DK1_Rural"/>
    <x v="5"/>
    <x v="49"/>
    <x v="0"/>
    <x v="9"/>
    <n v="17.094017094017101"/>
    <n v="6239.3162393162402"/>
    <n v="22461.538461538501"/>
  </r>
  <r>
    <x v="0"/>
    <x v="0"/>
    <x v="0"/>
    <x v="0"/>
    <s v="DK1_Rural"/>
    <x v="5"/>
    <x v="49"/>
    <x v="0"/>
    <x v="10"/>
    <n v="17.094017094017101"/>
    <n v="6239.3162393162402"/>
    <n v="22461.538461538501"/>
  </r>
  <r>
    <x v="0"/>
    <x v="0"/>
    <x v="0"/>
    <x v="0"/>
    <s v="DK1_Rural"/>
    <x v="5"/>
    <x v="49"/>
    <x v="0"/>
    <x v="11"/>
    <n v="17.094017094017101"/>
    <n v="6239.3162393162402"/>
    <n v="22461.538461538501"/>
  </r>
  <r>
    <x v="0"/>
    <x v="0"/>
    <x v="0"/>
    <x v="0"/>
    <s v="DK1_Rural"/>
    <x v="5"/>
    <x v="49"/>
    <x v="0"/>
    <x v="12"/>
    <n v="17.094017094017101"/>
    <n v="6239.3162393162402"/>
    <n v="22461.538461538501"/>
  </r>
  <r>
    <x v="0"/>
    <x v="0"/>
    <x v="0"/>
    <x v="0"/>
    <s v="DK1_Rural"/>
    <x v="5"/>
    <x v="49"/>
    <x v="0"/>
    <x v="13"/>
    <n v="17.094017094017101"/>
    <n v="6239.3162393162402"/>
    <n v="22461.538461538501"/>
  </r>
  <r>
    <x v="0"/>
    <x v="0"/>
    <x v="0"/>
    <x v="0"/>
    <s v="DK1_Rural"/>
    <x v="5"/>
    <x v="49"/>
    <x v="0"/>
    <x v="14"/>
    <n v="17.094017094017101"/>
    <n v="6239.3162393162402"/>
    <n v="22461.538461538501"/>
  </r>
  <r>
    <x v="0"/>
    <x v="0"/>
    <x v="0"/>
    <x v="0"/>
    <s v="DK1_Rural"/>
    <x v="5"/>
    <x v="49"/>
    <x v="0"/>
    <x v="15"/>
    <n v="17.094017094017101"/>
    <n v="6239.3162393162402"/>
    <n v="22461.538461538501"/>
  </r>
  <r>
    <x v="0"/>
    <x v="0"/>
    <x v="0"/>
    <x v="0"/>
    <s v="DK1_Rural"/>
    <x v="5"/>
    <x v="49"/>
    <x v="0"/>
    <x v="16"/>
    <n v="17.094017094017101"/>
    <n v="6239.3162393162402"/>
    <n v="22461.538461538501"/>
  </r>
  <r>
    <x v="0"/>
    <x v="0"/>
    <x v="0"/>
    <x v="0"/>
    <s v="DK1_Rural"/>
    <x v="5"/>
    <x v="49"/>
    <x v="0"/>
    <x v="17"/>
    <n v="17.094017094017101"/>
    <n v="6239.3162393162402"/>
    <n v="22461.538461538501"/>
  </r>
  <r>
    <x v="0"/>
    <x v="0"/>
    <x v="0"/>
    <x v="0"/>
    <s v="DK1_Rural"/>
    <x v="5"/>
    <x v="49"/>
    <x v="0"/>
    <x v="18"/>
    <n v="17.094017094017101"/>
    <n v="6239.3162393162402"/>
    <n v="22461.538461538501"/>
  </r>
  <r>
    <x v="0"/>
    <x v="0"/>
    <x v="0"/>
    <x v="0"/>
    <s v="DK1_Rural"/>
    <x v="5"/>
    <x v="49"/>
    <x v="0"/>
    <x v="19"/>
    <n v="17.094017094017101"/>
    <n v="6239.3162393162402"/>
    <n v="22461.538461538501"/>
  </r>
  <r>
    <x v="0"/>
    <x v="0"/>
    <x v="0"/>
    <x v="0"/>
    <s v="DK1_Rural"/>
    <x v="5"/>
    <x v="49"/>
    <x v="0"/>
    <x v="20"/>
    <n v="17.094017094017101"/>
    <n v="6239.3162393162402"/>
    <n v="22461.538461538501"/>
  </r>
  <r>
    <x v="0"/>
    <x v="0"/>
    <x v="0"/>
    <x v="0"/>
    <s v="DK1_Rural"/>
    <x v="5"/>
    <x v="49"/>
    <x v="0"/>
    <x v="21"/>
    <n v="17.094017094017101"/>
    <n v="6239.3162393162402"/>
    <n v="22461.538461538501"/>
  </r>
  <r>
    <x v="0"/>
    <x v="0"/>
    <x v="0"/>
    <x v="0"/>
    <s v="DK1_Rural"/>
    <x v="5"/>
    <x v="49"/>
    <x v="0"/>
    <x v="22"/>
    <n v="17.094017094017101"/>
    <n v="6239.3162393162402"/>
    <n v="22461.538461538501"/>
  </r>
  <r>
    <x v="0"/>
    <x v="0"/>
    <x v="0"/>
    <x v="0"/>
    <s v="DK1_Rural"/>
    <x v="5"/>
    <x v="49"/>
    <x v="0"/>
    <x v="23"/>
    <n v="17.094017094017101"/>
    <n v="6239.3162393162402"/>
    <n v="22461.538461538501"/>
  </r>
  <r>
    <x v="0"/>
    <x v="0"/>
    <x v="0"/>
    <x v="0"/>
    <s v="DK1_Rural"/>
    <x v="5"/>
    <x v="50"/>
    <x v="0"/>
    <x v="0"/>
    <n v="20"/>
    <n v="7300"/>
    <n v="26280"/>
  </r>
  <r>
    <x v="0"/>
    <x v="0"/>
    <x v="0"/>
    <x v="0"/>
    <s v="DK1_Rural"/>
    <x v="5"/>
    <x v="50"/>
    <x v="0"/>
    <x v="1"/>
    <n v="20"/>
    <n v="7300"/>
    <n v="26280"/>
  </r>
  <r>
    <x v="0"/>
    <x v="0"/>
    <x v="0"/>
    <x v="0"/>
    <s v="DK1_Rural"/>
    <x v="5"/>
    <x v="50"/>
    <x v="0"/>
    <x v="2"/>
    <n v="20"/>
    <n v="7300"/>
    <n v="26280"/>
  </r>
  <r>
    <x v="0"/>
    <x v="0"/>
    <x v="0"/>
    <x v="0"/>
    <s v="DK1_Rural"/>
    <x v="5"/>
    <x v="50"/>
    <x v="0"/>
    <x v="3"/>
    <n v="20"/>
    <n v="7300"/>
    <n v="26280"/>
  </r>
  <r>
    <x v="0"/>
    <x v="0"/>
    <x v="0"/>
    <x v="0"/>
    <s v="DK1_Rural"/>
    <x v="5"/>
    <x v="50"/>
    <x v="0"/>
    <x v="4"/>
    <n v="20"/>
    <n v="7300"/>
    <n v="26280"/>
  </r>
  <r>
    <x v="0"/>
    <x v="0"/>
    <x v="0"/>
    <x v="0"/>
    <s v="DK1_Rural"/>
    <x v="5"/>
    <x v="50"/>
    <x v="0"/>
    <x v="5"/>
    <n v="20"/>
    <n v="7300"/>
    <n v="26280"/>
  </r>
  <r>
    <x v="0"/>
    <x v="0"/>
    <x v="0"/>
    <x v="0"/>
    <s v="DK1_Rural"/>
    <x v="5"/>
    <x v="50"/>
    <x v="0"/>
    <x v="6"/>
    <n v="20"/>
    <n v="7300"/>
    <n v="26280"/>
  </r>
  <r>
    <x v="0"/>
    <x v="0"/>
    <x v="0"/>
    <x v="0"/>
    <s v="DK1_Rural"/>
    <x v="5"/>
    <x v="50"/>
    <x v="0"/>
    <x v="7"/>
    <n v="20"/>
    <n v="7300"/>
    <n v="26280"/>
  </r>
  <r>
    <x v="0"/>
    <x v="0"/>
    <x v="0"/>
    <x v="0"/>
    <s v="DK1_Rural"/>
    <x v="5"/>
    <x v="50"/>
    <x v="0"/>
    <x v="8"/>
    <n v="20"/>
    <n v="7300"/>
    <n v="26280"/>
  </r>
  <r>
    <x v="0"/>
    <x v="0"/>
    <x v="0"/>
    <x v="0"/>
    <s v="DK1_Rural"/>
    <x v="5"/>
    <x v="50"/>
    <x v="0"/>
    <x v="9"/>
    <n v="20"/>
    <n v="7300"/>
    <n v="26280"/>
  </r>
  <r>
    <x v="0"/>
    <x v="0"/>
    <x v="0"/>
    <x v="0"/>
    <s v="DK1_Rural"/>
    <x v="5"/>
    <x v="50"/>
    <x v="0"/>
    <x v="10"/>
    <n v="20"/>
    <n v="7300"/>
    <n v="26280"/>
  </r>
  <r>
    <x v="0"/>
    <x v="0"/>
    <x v="0"/>
    <x v="0"/>
    <s v="DK1_Rural"/>
    <x v="5"/>
    <x v="50"/>
    <x v="0"/>
    <x v="11"/>
    <n v="20"/>
    <n v="7300"/>
    <n v="26280"/>
  </r>
  <r>
    <x v="0"/>
    <x v="0"/>
    <x v="0"/>
    <x v="0"/>
    <s v="DK1_Rural"/>
    <x v="5"/>
    <x v="50"/>
    <x v="0"/>
    <x v="12"/>
    <n v="20"/>
    <n v="7300"/>
    <n v="26280"/>
  </r>
  <r>
    <x v="0"/>
    <x v="0"/>
    <x v="0"/>
    <x v="0"/>
    <s v="DK1_Rural"/>
    <x v="5"/>
    <x v="50"/>
    <x v="0"/>
    <x v="13"/>
    <n v="20"/>
    <n v="7300"/>
    <n v="26280"/>
  </r>
  <r>
    <x v="0"/>
    <x v="0"/>
    <x v="0"/>
    <x v="0"/>
    <s v="DK1_Rural"/>
    <x v="5"/>
    <x v="50"/>
    <x v="0"/>
    <x v="14"/>
    <n v="20"/>
    <n v="7300"/>
    <n v="26280"/>
  </r>
  <r>
    <x v="0"/>
    <x v="0"/>
    <x v="0"/>
    <x v="0"/>
    <s v="DK1_Rural"/>
    <x v="5"/>
    <x v="50"/>
    <x v="0"/>
    <x v="15"/>
    <n v="20"/>
    <n v="7300"/>
    <n v="26280"/>
  </r>
  <r>
    <x v="0"/>
    <x v="0"/>
    <x v="0"/>
    <x v="0"/>
    <s v="DK1_Rural"/>
    <x v="5"/>
    <x v="50"/>
    <x v="0"/>
    <x v="16"/>
    <n v="20"/>
    <n v="7300"/>
    <n v="26280"/>
  </r>
  <r>
    <x v="0"/>
    <x v="0"/>
    <x v="0"/>
    <x v="0"/>
    <s v="DK1_Rural"/>
    <x v="5"/>
    <x v="50"/>
    <x v="0"/>
    <x v="17"/>
    <n v="20"/>
    <n v="7300"/>
    <n v="26280"/>
  </r>
  <r>
    <x v="0"/>
    <x v="0"/>
    <x v="0"/>
    <x v="0"/>
    <s v="DK1_Rural"/>
    <x v="5"/>
    <x v="50"/>
    <x v="0"/>
    <x v="18"/>
    <n v="20"/>
    <n v="7300"/>
    <n v="26280"/>
  </r>
  <r>
    <x v="0"/>
    <x v="0"/>
    <x v="0"/>
    <x v="0"/>
    <s v="DK1_Rural"/>
    <x v="5"/>
    <x v="50"/>
    <x v="0"/>
    <x v="19"/>
    <n v="20"/>
    <n v="7300"/>
    <n v="26280"/>
  </r>
  <r>
    <x v="0"/>
    <x v="0"/>
    <x v="0"/>
    <x v="0"/>
    <s v="DK1_Rural"/>
    <x v="5"/>
    <x v="50"/>
    <x v="0"/>
    <x v="20"/>
    <n v="20"/>
    <n v="7300"/>
    <n v="26280"/>
  </r>
  <r>
    <x v="0"/>
    <x v="0"/>
    <x v="0"/>
    <x v="0"/>
    <s v="DK1_Rural"/>
    <x v="5"/>
    <x v="50"/>
    <x v="0"/>
    <x v="21"/>
    <n v="20"/>
    <n v="7300"/>
    <n v="26280"/>
  </r>
  <r>
    <x v="0"/>
    <x v="0"/>
    <x v="0"/>
    <x v="0"/>
    <s v="DK1_Rural"/>
    <x v="5"/>
    <x v="50"/>
    <x v="0"/>
    <x v="22"/>
    <n v="20"/>
    <n v="7300"/>
    <n v="26280"/>
  </r>
  <r>
    <x v="0"/>
    <x v="0"/>
    <x v="0"/>
    <x v="0"/>
    <s v="DK1_Rural"/>
    <x v="5"/>
    <x v="50"/>
    <x v="0"/>
    <x v="23"/>
    <n v="20"/>
    <n v="7300"/>
    <n v="26280"/>
  </r>
  <r>
    <x v="0"/>
    <x v="0"/>
    <x v="0"/>
    <x v="0"/>
    <s v="DK1_Rural"/>
    <x v="5"/>
    <x v="28"/>
    <x v="0"/>
    <x v="7"/>
    <n v="17.407407407407501"/>
    <n v="6353.7037037037198"/>
    <n v="22873.333333333401"/>
  </r>
  <r>
    <x v="0"/>
    <x v="0"/>
    <x v="0"/>
    <x v="0"/>
    <s v="DK1_Rural"/>
    <x v="5"/>
    <x v="28"/>
    <x v="0"/>
    <x v="8"/>
    <n v="17.407407407407501"/>
    <n v="6353.7037037037198"/>
    <n v="22873.333333333401"/>
  </r>
  <r>
    <x v="0"/>
    <x v="0"/>
    <x v="0"/>
    <x v="0"/>
    <s v="DK1_Rural"/>
    <x v="5"/>
    <x v="28"/>
    <x v="0"/>
    <x v="9"/>
    <n v="17.407407407407501"/>
    <n v="6353.7037037037198"/>
    <n v="22873.333333333401"/>
  </r>
  <r>
    <x v="0"/>
    <x v="0"/>
    <x v="0"/>
    <x v="0"/>
    <s v="DK1_Rural"/>
    <x v="5"/>
    <x v="28"/>
    <x v="0"/>
    <x v="10"/>
    <n v="17.407407407407501"/>
    <n v="6353.7037037037198"/>
    <n v="22873.333333333401"/>
  </r>
  <r>
    <x v="0"/>
    <x v="0"/>
    <x v="0"/>
    <x v="0"/>
    <s v="DK1_Rural"/>
    <x v="5"/>
    <x v="28"/>
    <x v="0"/>
    <x v="11"/>
    <n v="17.407407407407501"/>
    <n v="6353.7037037037198"/>
    <n v="22873.333333333401"/>
  </r>
  <r>
    <x v="0"/>
    <x v="0"/>
    <x v="0"/>
    <x v="0"/>
    <s v="DK1_Rural"/>
    <x v="5"/>
    <x v="28"/>
    <x v="0"/>
    <x v="12"/>
    <n v="17.407407407407501"/>
    <n v="6353.7037037037198"/>
    <n v="22873.333333333401"/>
  </r>
  <r>
    <x v="0"/>
    <x v="0"/>
    <x v="0"/>
    <x v="0"/>
    <s v="DK1_Rural"/>
    <x v="5"/>
    <x v="28"/>
    <x v="0"/>
    <x v="13"/>
    <n v="17.407407407407501"/>
    <n v="6353.7037037037198"/>
    <n v="22873.333333333401"/>
  </r>
  <r>
    <x v="0"/>
    <x v="0"/>
    <x v="0"/>
    <x v="0"/>
    <s v="DK1_Rural"/>
    <x v="5"/>
    <x v="28"/>
    <x v="0"/>
    <x v="14"/>
    <n v="17.407407407407501"/>
    <n v="6353.7037037037198"/>
    <n v="22873.333333333401"/>
  </r>
  <r>
    <x v="0"/>
    <x v="0"/>
    <x v="0"/>
    <x v="0"/>
    <s v="DK1_Rural"/>
    <x v="5"/>
    <x v="28"/>
    <x v="0"/>
    <x v="15"/>
    <n v="17.407407407407501"/>
    <n v="6353.7037037037198"/>
    <n v="22873.333333333401"/>
  </r>
  <r>
    <x v="0"/>
    <x v="0"/>
    <x v="0"/>
    <x v="0"/>
    <s v="DK1_Rural"/>
    <x v="5"/>
    <x v="28"/>
    <x v="0"/>
    <x v="16"/>
    <n v="17.407407407407501"/>
    <n v="6353.7037037037198"/>
    <n v="22873.333333333401"/>
  </r>
  <r>
    <x v="0"/>
    <x v="0"/>
    <x v="0"/>
    <x v="0"/>
    <s v="DK1_Rural"/>
    <x v="5"/>
    <x v="28"/>
    <x v="0"/>
    <x v="17"/>
    <n v="17.407407407407501"/>
    <n v="6353.7037037037198"/>
    <n v="22873.333333333401"/>
  </r>
  <r>
    <x v="0"/>
    <x v="0"/>
    <x v="0"/>
    <x v="0"/>
    <s v="DK1_Rural"/>
    <x v="5"/>
    <x v="28"/>
    <x v="0"/>
    <x v="18"/>
    <n v="17.407407407407501"/>
    <n v="6353.7037037037198"/>
    <n v="22873.333333333401"/>
  </r>
  <r>
    <x v="0"/>
    <x v="0"/>
    <x v="0"/>
    <x v="0"/>
    <s v="DK1_Rural"/>
    <x v="5"/>
    <x v="28"/>
    <x v="0"/>
    <x v="19"/>
    <n v="17.407407407407501"/>
    <n v="6353.7037037037198"/>
    <n v="22873.333333333401"/>
  </r>
  <r>
    <x v="0"/>
    <x v="0"/>
    <x v="0"/>
    <x v="0"/>
    <s v="DK1_Rural"/>
    <x v="5"/>
    <x v="28"/>
    <x v="0"/>
    <x v="20"/>
    <n v="17.407407407407501"/>
    <n v="6353.7037037037198"/>
    <n v="22873.333333333401"/>
  </r>
  <r>
    <x v="0"/>
    <x v="0"/>
    <x v="0"/>
    <x v="0"/>
    <s v="DK1_Rural"/>
    <x v="9"/>
    <x v="51"/>
    <x v="0"/>
    <x v="0"/>
    <n v="30.75"/>
    <n v="11223.75"/>
    <n v="40405.5"/>
  </r>
  <r>
    <x v="0"/>
    <x v="0"/>
    <x v="0"/>
    <x v="0"/>
    <s v="DK1_Rural"/>
    <x v="9"/>
    <x v="51"/>
    <x v="0"/>
    <x v="1"/>
    <n v="30.75"/>
    <n v="11223.75"/>
    <n v="40405.5"/>
  </r>
  <r>
    <x v="0"/>
    <x v="0"/>
    <x v="0"/>
    <x v="0"/>
    <s v="DK1_Rural"/>
    <x v="9"/>
    <x v="51"/>
    <x v="0"/>
    <x v="2"/>
    <n v="30.75"/>
    <n v="11223.75"/>
    <n v="40405.5"/>
  </r>
  <r>
    <x v="0"/>
    <x v="0"/>
    <x v="0"/>
    <x v="0"/>
    <s v="DK1_Rural"/>
    <x v="9"/>
    <x v="51"/>
    <x v="0"/>
    <x v="3"/>
    <n v="30.75"/>
    <n v="11223.75"/>
    <n v="40405.5"/>
  </r>
  <r>
    <x v="0"/>
    <x v="0"/>
    <x v="0"/>
    <x v="0"/>
    <s v="DK1_Rural"/>
    <x v="9"/>
    <x v="51"/>
    <x v="0"/>
    <x v="4"/>
    <n v="30.75"/>
    <n v="11223.75"/>
    <n v="40405.5"/>
  </r>
  <r>
    <x v="0"/>
    <x v="0"/>
    <x v="0"/>
    <x v="0"/>
    <s v="DK1_Rural"/>
    <x v="9"/>
    <x v="51"/>
    <x v="0"/>
    <x v="5"/>
    <n v="30.75"/>
    <n v="11223.75"/>
    <n v="40405.5"/>
  </r>
  <r>
    <x v="0"/>
    <x v="0"/>
    <x v="0"/>
    <x v="0"/>
    <s v="DK1_Rural"/>
    <x v="9"/>
    <x v="51"/>
    <x v="0"/>
    <x v="6"/>
    <n v="30.75"/>
    <n v="11223.75"/>
    <n v="40405.5"/>
  </r>
  <r>
    <x v="0"/>
    <x v="0"/>
    <x v="0"/>
    <x v="0"/>
    <s v="DK1_Rural"/>
    <x v="9"/>
    <x v="51"/>
    <x v="0"/>
    <x v="7"/>
    <n v="30.75"/>
    <n v="11223.75"/>
    <n v="40405.5"/>
  </r>
  <r>
    <x v="0"/>
    <x v="0"/>
    <x v="0"/>
    <x v="0"/>
    <s v="DK1_Rural"/>
    <x v="9"/>
    <x v="51"/>
    <x v="0"/>
    <x v="8"/>
    <n v="30.75"/>
    <n v="11223.75"/>
    <n v="40405.5"/>
  </r>
  <r>
    <x v="0"/>
    <x v="0"/>
    <x v="0"/>
    <x v="0"/>
    <s v="DK1_Rural"/>
    <x v="9"/>
    <x v="51"/>
    <x v="0"/>
    <x v="9"/>
    <n v="30.75"/>
    <n v="11223.75"/>
    <n v="40405.5"/>
  </r>
  <r>
    <x v="0"/>
    <x v="0"/>
    <x v="0"/>
    <x v="0"/>
    <s v="DK1_Rural"/>
    <x v="9"/>
    <x v="51"/>
    <x v="0"/>
    <x v="10"/>
    <n v="30.75"/>
    <n v="11223.75"/>
    <n v="40405.5"/>
  </r>
  <r>
    <x v="0"/>
    <x v="0"/>
    <x v="0"/>
    <x v="0"/>
    <s v="DK1_Rural"/>
    <x v="9"/>
    <x v="51"/>
    <x v="0"/>
    <x v="11"/>
    <n v="30.75"/>
    <n v="11223.75"/>
    <n v="40405.5"/>
  </r>
  <r>
    <x v="0"/>
    <x v="0"/>
    <x v="0"/>
    <x v="0"/>
    <s v="DK1_Rural"/>
    <x v="9"/>
    <x v="51"/>
    <x v="0"/>
    <x v="12"/>
    <n v="30.75"/>
    <n v="11223.75"/>
    <n v="40405.5"/>
  </r>
  <r>
    <x v="0"/>
    <x v="0"/>
    <x v="0"/>
    <x v="0"/>
    <s v="DK1_Rural"/>
    <x v="9"/>
    <x v="51"/>
    <x v="0"/>
    <x v="13"/>
    <n v="30.75"/>
    <n v="11223.75"/>
    <n v="40405.5"/>
  </r>
  <r>
    <x v="0"/>
    <x v="0"/>
    <x v="0"/>
    <x v="0"/>
    <s v="DK1_Rural"/>
    <x v="9"/>
    <x v="51"/>
    <x v="0"/>
    <x v="14"/>
    <n v="30.75"/>
    <n v="11223.75"/>
    <n v="40405.5"/>
  </r>
  <r>
    <x v="0"/>
    <x v="0"/>
    <x v="0"/>
    <x v="0"/>
    <s v="DK1_Rural"/>
    <x v="9"/>
    <x v="51"/>
    <x v="0"/>
    <x v="15"/>
    <n v="30.75"/>
    <n v="11223.75"/>
    <n v="40405.5"/>
  </r>
  <r>
    <x v="0"/>
    <x v="0"/>
    <x v="0"/>
    <x v="0"/>
    <s v="DK1_Rural"/>
    <x v="9"/>
    <x v="51"/>
    <x v="0"/>
    <x v="16"/>
    <n v="30.75"/>
    <n v="11223.75"/>
    <n v="40405.5"/>
  </r>
  <r>
    <x v="0"/>
    <x v="0"/>
    <x v="0"/>
    <x v="0"/>
    <s v="DK1_Rural"/>
    <x v="9"/>
    <x v="51"/>
    <x v="0"/>
    <x v="17"/>
    <n v="30.75"/>
    <n v="11223.75"/>
    <n v="40405.5"/>
  </r>
  <r>
    <x v="0"/>
    <x v="0"/>
    <x v="0"/>
    <x v="0"/>
    <s v="DK1_Rural"/>
    <x v="9"/>
    <x v="51"/>
    <x v="0"/>
    <x v="18"/>
    <n v="30.75"/>
    <n v="11223.75"/>
    <n v="40405.5"/>
  </r>
  <r>
    <x v="0"/>
    <x v="0"/>
    <x v="0"/>
    <x v="0"/>
    <s v="DK1_Rural"/>
    <x v="9"/>
    <x v="51"/>
    <x v="0"/>
    <x v="19"/>
    <n v="30.75"/>
    <n v="11223.75"/>
    <n v="40405.5"/>
  </r>
  <r>
    <x v="0"/>
    <x v="0"/>
    <x v="0"/>
    <x v="0"/>
    <s v="DK1_Rural"/>
    <x v="9"/>
    <x v="51"/>
    <x v="0"/>
    <x v="20"/>
    <n v="30.75"/>
    <n v="11223.75"/>
    <n v="40405.5"/>
  </r>
  <r>
    <x v="0"/>
    <x v="0"/>
    <x v="0"/>
    <x v="0"/>
    <s v="DK1_Rural"/>
    <x v="9"/>
    <x v="51"/>
    <x v="0"/>
    <x v="21"/>
    <n v="30.75"/>
    <n v="11223.75"/>
    <n v="40405.5"/>
  </r>
  <r>
    <x v="0"/>
    <x v="0"/>
    <x v="0"/>
    <x v="0"/>
    <s v="DK1_Rural"/>
    <x v="9"/>
    <x v="51"/>
    <x v="0"/>
    <x v="22"/>
    <n v="30.75"/>
    <n v="11223.75"/>
    <n v="40405.5"/>
  </r>
  <r>
    <x v="0"/>
    <x v="0"/>
    <x v="0"/>
    <x v="0"/>
    <s v="DK1_Rural"/>
    <x v="9"/>
    <x v="51"/>
    <x v="0"/>
    <x v="23"/>
    <n v="30.75"/>
    <n v="11223.75"/>
    <n v="40405.5"/>
  </r>
  <r>
    <x v="0"/>
    <x v="0"/>
    <x v="0"/>
    <x v="0"/>
    <s v="DK1_Rural"/>
    <x v="9"/>
    <x v="52"/>
    <x v="0"/>
    <x v="0"/>
    <n v="3.5087719298245599"/>
    <n v="1280.7017543859599"/>
    <n v="4610.5263157894697"/>
  </r>
  <r>
    <x v="0"/>
    <x v="0"/>
    <x v="0"/>
    <x v="0"/>
    <s v="DK1_Rural"/>
    <x v="9"/>
    <x v="52"/>
    <x v="0"/>
    <x v="1"/>
    <n v="3.5087719298245599"/>
    <n v="1280.7017543859599"/>
    <n v="4610.5263157894697"/>
  </r>
  <r>
    <x v="0"/>
    <x v="0"/>
    <x v="0"/>
    <x v="0"/>
    <s v="DK1_Rural"/>
    <x v="9"/>
    <x v="52"/>
    <x v="0"/>
    <x v="2"/>
    <n v="3.5087719298245599"/>
    <n v="1280.7017543859599"/>
    <n v="4610.5263157894697"/>
  </r>
  <r>
    <x v="0"/>
    <x v="0"/>
    <x v="0"/>
    <x v="0"/>
    <s v="DK1_Rural"/>
    <x v="9"/>
    <x v="52"/>
    <x v="0"/>
    <x v="3"/>
    <n v="3.5087719298245599"/>
    <n v="1280.7017543859599"/>
    <n v="4610.5263157894697"/>
  </r>
  <r>
    <x v="0"/>
    <x v="0"/>
    <x v="0"/>
    <x v="0"/>
    <s v="DK1_Rural"/>
    <x v="9"/>
    <x v="52"/>
    <x v="0"/>
    <x v="4"/>
    <n v="3.5087719298245599"/>
    <n v="1280.7017543859599"/>
    <n v="4610.5263157894697"/>
  </r>
  <r>
    <x v="0"/>
    <x v="0"/>
    <x v="0"/>
    <x v="0"/>
    <s v="DK1_Rural"/>
    <x v="9"/>
    <x v="52"/>
    <x v="0"/>
    <x v="5"/>
    <n v="3.5087719298245599"/>
    <n v="1280.7017543859599"/>
    <n v="4610.5263157894697"/>
  </r>
  <r>
    <x v="0"/>
    <x v="0"/>
    <x v="0"/>
    <x v="0"/>
    <s v="DK1_Rural"/>
    <x v="9"/>
    <x v="52"/>
    <x v="0"/>
    <x v="6"/>
    <n v="3.5087719298245599"/>
    <n v="1280.7017543859599"/>
    <n v="4610.5263157894697"/>
  </r>
  <r>
    <x v="0"/>
    <x v="0"/>
    <x v="0"/>
    <x v="0"/>
    <s v="DK1_Rural"/>
    <x v="9"/>
    <x v="52"/>
    <x v="0"/>
    <x v="7"/>
    <n v="3.5087719298245599"/>
    <n v="1280.7017543859599"/>
    <n v="4610.5263157894697"/>
  </r>
  <r>
    <x v="0"/>
    <x v="0"/>
    <x v="0"/>
    <x v="0"/>
    <s v="DK1_Rural"/>
    <x v="9"/>
    <x v="52"/>
    <x v="0"/>
    <x v="8"/>
    <n v="3.5087719298245599"/>
    <n v="1280.7017543859599"/>
    <n v="4610.5263157894697"/>
  </r>
  <r>
    <x v="0"/>
    <x v="0"/>
    <x v="0"/>
    <x v="0"/>
    <s v="DK1_Rural"/>
    <x v="9"/>
    <x v="52"/>
    <x v="0"/>
    <x v="9"/>
    <n v="3.5087719298245599"/>
    <n v="1280.7017543859599"/>
    <n v="4610.5263157894697"/>
  </r>
  <r>
    <x v="0"/>
    <x v="0"/>
    <x v="0"/>
    <x v="0"/>
    <s v="DK1_Rural"/>
    <x v="9"/>
    <x v="52"/>
    <x v="0"/>
    <x v="10"/>
    <n v="3.5087719298245599"/>
    <n v="1280.7017543859599"/>
    <n v="4610.5263157894697"/>
  </r>
  <r>
    <x v="0"/>
    <x v="0"/>
    <x v="0"/>
    <x v="0"/>
    <s v="DK1_Rural"/>
    <x v="9"/>
    <x v="52"/>
    <x v="0"/>
    <x v="11"/>
    <n v="3.5087719298245599"/>
    <n v="1280.7017543859599"/>
    <n v="4610.5263157894697"/>
  </r>
  <r>
    <x v="0"/>
    <x v="0"/>
    <x v="0"/>
    <x v="0"/>
    <s v="DK1_Rural"/>
    <x v="9"/>
    <x v="52"/>
    <x v="0"/>
    <x v="12"/>
    <n v="3.5087719298245599"/>
    <n v="1280.7017543859599"/>
    <n v="4610.5263157894697"/>
  </r>
  <r>
    <x v="0"/>
    <x v="0"/>
    <x v="0"/>
    <x v="0"/>
    <s v="DK1_Rural"/>
    <x v="9"/>
    <x v="52"/>
    <x v="0"/>
    <x v="13"/>
    <n v="3.5087719298245599"/>
    <n v="1280.7017543859599"/>
    <n v="4610.5263157894697"/>
  </r>
  <r>
    <x v="0"/>
    <x v="0"/>
    <x v="0"/>
    <x v="0"/>
    <s v="DK1_Rural"/>
    <x v="9"/>
    <x v="52"/>
    <x v="0"/>
    <x v="14"/>
    <n v="3.5087719298245599"/>
    <n v="1280.7017543859599"/>
    <n v="4610.5263157894697"/>
  </r>
  <r>
    <x v="0"/>
    <x v="0"/>
    <x v="0"/>
    <x v="0"/>
    <s v="DK1_Rural"/>
    <x v="9"/>
    <x v="52"/>
    <x v="0"/>
    <x v="15"/>
    <n v="3.5087719298245599"/>
    <n v="1280.7017543859599"/>
    <n v="4610.5263157894697"/>
  </r>
  <r>
    <x v="0"/>
    <x v="0"/>
    <x v="0"/>
    <x v="0"/>
    <s v="DK1_Rural"/>
    <x v="9"/>
    <x v="52"/>
    <x v="0"/>
    <x v="16"/>
    <n v="3.5087719298245599"/>
    <n v="1280.7017543859599"/>
    <n v="4610.5263157894697"/>
  </r>
  <r>
    <x v="0"/>
    <x v="0"/>
    <x v="0"/>
    <x v="0"/>
    <s v="DK1_Rural"/>
    <x v="9"/>
    <x v="52"/>
    <x v="0"/>
    <x v="17"/>
    <n v="3.5087719298245599"/>
    <n v="1280.7017543859599"/>
    <n v="4610.5263157894697"/>
  </r>
  <r>
    <x v="0"/>
    <x v="0"/>
    <x v="0"/>
    <x v="0"/>
    <s v="DK1_Rural"/>
    <x v="9"/>
    <x v="52"/>
    <x v="0"/>
    <x v="18"/>
    <n v="3.5087719298245599"/>
    <n v="1280.7017543859599"/>
    <n v="4610.5263157894697"/>
  </r>
  <r>
    <x v="0"/>
    <x v="0"/>
    <x v="0"/>
    <x v="0"/>
    <s v="DK1_Rural"/>
    <x v="9"/>
    <x v="52"/>
    <x v="0"/>
    <x v="19"/>
    <n v="3.5087719298245599"/>
    <n v="1280.7017543859599"/>
    <n v="4610.5263157894697"/>
  </r>
  <r>
    <x v="0"/>
    <x v="0"/>
    <x v="0"/>
    <x v="0"/>
    <s v="DK1_Rural"/>
    <x v="9"/>
    <x v="52"/>
    <x v="0"/>
    <x v="20"/>
    <n v="3.5087719298245599"/>
    <n v="1280.7017543859599"/>
    <n v="4610.5263157894697"/>
  </r>
  <r>
    <x v="0"/>
    <x v="0"/>
    <x v="0"/>
    <x v="0"/>
    <s v="DK1_Rural"/>
    <x v="9"/>
    <x v="52"/>
    <x v="0"/>
    <x v="21"/>
    <n v="3.5087719298245599"/>
    <n v="1280.7017543859599"/>
    <n v="4610.5263157894697"/>
  </r>
  <r>
    <x v="0"/>
    <x v="0"/>
    <x v="0"/>
    <x v="0"/>
    <s v="DK1_Rural"/>
    <x v="9"/>
    <x v="52"/>
    <x v="0"/>
    <x v="22"/>
    <n v="3.5087719298245599"/>
    <n v="1280.7017543859599"/>
    <n v="4610.5263157894697"/>
  </r>
  <r>
    <x v="0"/>
    <x v="0"/>
    <x v="0"/>
    <x v="0"/>
    <s v="DK1_Rural"/>
    <x v="9"/>
    <x v="52"/>
    <x v="0"/>
    <x v="23"/>
    <n v="3.5087719298245599"/>
    <n v="1280.7017543859599"/>
    <n v="4610.5263157894697"/>
  </r>
  <r>
    <x v="0"/>
    <x v="0"/>
    <x v="0"/>
    <x v="0"/>
    <s v="DK1_Rural"/>
    <x v="9"/>
    <x v="53"/>
    <x v="0"/>
    <x v="0"/>
    <n v="6.9166666666666696"/>
    <n v="2524.5833333333298"/>
    <n v="9088.5"/>
  </r>
  <r>
    <x v="0"/>
    <x v="0"/>
    <x v="0"/>
    <x v="0"/>
    <s v="DK1_Rural"/>
    <x v="9"/>
    <x v="53"/>
    <x v="0"/>
    <x v="1"/>
    <n v="6.9166666666666696"/>
    <n v="2524.5833333333298"/>
    <n v="9088.5"/>
  </r>
  <r>
    <x v="0"/>
    <x v="0"/>
    <x v="0"/>
    <x v="0"/>
    <s v="DK1_Rural"/>
    <x v="9"/>
    <x v="53"/>
    <x v="0"/>
    <x v="2"/>
    <n v="6.9166666666666696"/>
    <n v="2524.5833333333298"/>
    <n v="9088.5"/>
  </r>
  <r>
    <x v="0"/>
    <x v="0"/>
    <x v="0"/>
    <x v="0"/>
    <s v="DK1_Rural"/>
    <x v="9"/>
    <x v="53"/>
    <x v="0"/>
    <x v="3"/>
    <n v="6.9166666666666696"/>
    <n v="2524.5833333333298"/>
    <n v="9088.5"/>
  </r>
  <r>
    <x v="0"/>
    <x v="0"/>
    <x v="0"/>
    <x v="0"/>
    <s v="DK1_Rural"/>
    <x v="9"/>
    <x v="53"/>
    <x v="0"/>
    <x v="4"/>
    <n v="6.9166666666666696"/>
    <n v="2524.5833333333298"/>
    <n v="9088.5"/>
  </r>
  <r>
    <x v="0"/>
    <x v="0"/>
    <x v="0"/>
    <x v="0"/>
    <s v="DK1_Rural"/>
    <x v="9"/>
    <x v="53"/>
    <x v="0"/>
    <x v="5"/>
    <n v="6.9166666666666696"/>
    <n v="2524.5833333333298"/>
    <n v="9088.5"/>
  </r>
  <r>
    <x v="0"/>
    <x v="0"/>
    <x v="0"/>
    <x v="0"/>
    <s v="DK1_Rural"/>
    <x v="9"/>
    <x v="53"/>
    <x v="0"/>
    <x v="6"/>
    <n v="6.9166666666666696"/>
    <n v="2524.5833333333298"/>
    <n v="9088.5"/>
  </r>
  <r>
    <x v="0"/>
    <x v="0"/>
    <x v="0"/>
    <x v="0"/>
    <s v="DK1_Rural"/>
    <x v="9"/>
    <x v="53"/>
    <x v="0"/>
    <x v="7"/>
    <n v="6.9166666666666696"/>
    <n v="2524.5833333333298"/>
    <n v="9088.5"/>
  </r>
  <r>
    <x v="0"/>
    <x v="0"/>
    <x v="0"/>
    <x v="0"/>
    <s v="DK1_Rural"/>
    <x v="9"/>
    <x v="53"/>
    <x v="0"/>
    <x v="8"/>
    <n v="6.9166666666666696"/>
    <n v="2524.5833333333298"/>
    <n v="9088.5"/>
  </r>
  <r>
    <x v="0"/>
    <x v="0"/>
    <x v="0"/>
    <x v="0"/>
    <s v="DK1_Rural"/>
    <x v="9"/>
    <x v="53"/>
    <x v="0"/>
    <x v="9"/>
    <n v="6.9166666666666696"/>
    <n v="2524.5833333333298"/>
    <n v="9088.5"/>
  </r>
  <r>
    <x v="0"/>
    <x v="0"/>
    <x v="0"/>
    <x v="0"/>
    <s v="DK1_Rural"/>
    <x v="9"/>
    <x v="53"/>
    <x v="0"/>
    <x v="10"/>
    <n v="6.9166666666666696"/>
    <n v="2524.5833333333298"/>
    <n v="9088.5"/>
  </r>
  <r>
    <x v="0"/>
    <x v="0"/>
    <x v="0"/>
    <x v="0"/>
    <s v="DK1_Rural"/>
    <x v="9"/>
    <x v="53"/>
    <x v="0"/>
    <x v="11"/>
    <n v="6.9166666666666696"/>
    <n v="2524.5833333333298"/>
    <n v="9088.5"/>
  </r>
  <r>
    <x v="0"/>
    <x v="0"/>
    <x v="0"/>
    <x v="0"/>
    <s v="DK1_Rural"/>
    <x v="9"/>
    <x v="53"/>
    <x v="0"/>
    <x v="12"/>
    <n v="6.9166666666666696"/>
    <n v="2524.5833333333298"/>
    <n v="9088.5"/>
  </r>
  <r>
    <x v="0"/>
    <x v="0"/>
    <x v="0"/>
    <x v="0"/>
    <s v="DK1_Rural"/>
    <x v="9"/>
    <x v="53"/>
    <x v="0"/>
    <x v="13"/>
    <n v="6.9166666666666696"/>
    <n v="2524.5833333333298"/>
    <n v="9088.5"/>
  </r>
  <r>
    <x v="0"/>
    <x v="0"/>
    <x v="0"/>
    <x v="0"/>
    <s v="DK1_Rural"/>
    <x v="9"/>
    <x v="53"/>
    <x v="0"/>
    <x v="14"/>
    <n v="6.9166666666666696"/>
    <n v="2524.5833333333298"/>
    <n v="9088.5"/>
  </r>
  <r>
    <x v="0"/>
    <x v="0"/>
    <x v="0"/>
    <x v="0"/>
    <s v="DK1_Rural"/>
    <x v="9"/>
    <x v="53"/>
    <x v="0"/>
    <x v="15"/>
    <n v="6.9166666666666696"/>
    <n v="2524.5833333333298"/>
    <n v="9088.5"/>
  </r>
  <r>
    <x v="0"/>
    <x v="0"/>
    <x v="0"/>
    <x v="0"/>
    <s v="DK1_Rural"/>
    <x v="9"/>
    <x v="53"/>
    <x v="0"/>
    <x v="16"/>
    <n v="6.9166666666666696"/>
    <n v="2524.5833333333298"/>
    <n v="9088.5"/>
  </r>
  <r>
    <x v="0"/>
    <x v="0"/>
    <x v="0"/>
    <x v="0"/>
    <s v="DK1_Rural"/>
    <x v="9"/>
    <x v="53"/>
    <x v="0"/>
    <x v="17"/>
    <n v="6.9166666666666696"/>
    <n v="2524.5833333333298"/>
    <n v="9088.5"/>
  </r>
  <r>
    <x v="0"/>
    <x v="0"/>
    <x v="0"/>
    <x v="0"/>
    <s v="DK1_Rural"/>
    <x v="9"/>
    <x v="53"/>
    <x v="0"/>
    <x v="18"/>
    <n v="6.9166666666666696"/>
    <n v="2524.5833333333298"/>
    <n v="9088.5"/>
  </r>
  <r>
    <x v="0"/>
    <x v="0"/>
    <x v="0"/>
    <x v="0"/>
    <s v="DK1_Rural"/>
    <x v="9"/>
    <x v="53"/>
    <x v="0"/>
    <x v="19"/>
    <n v="6.9166666666666696"/>
    <n v="2524.5833333333298"/>
    <n v="9088.5"/>
  </r>
  <r>
    <x v="0"/>
    <x v="0"/>
    <x v="0"/>
    <x v="0"/>
    <s v="DK1_Rural"/>
    <x v="9"/>
    <x v="53"/>
    <x v="0"/>
    <x v="20"/>
    <n v="6.9166666666666696"/>
    <n v="2524.5833333333298"/>
    <n v="9088.5"/>
  </r>
  <r>
    <x v="0"/>
    <x v="0"/>
    <x v="0"/>
    <x v="0"/>
    <s v="DK1_Rural"/>
    <x v="9"/>
    <x v="53"/>
    <x v="0"/>
    <x v="21"/>
    <n v="6.9166666666666696"/>
    <n v="2524.5833333333298"/>
    <n v="9088.5"/>
  </r>
  <r>
    <x v="0"/>
    <x v="0"/>
    <x v="0"/>
    <x v="0"/>
    <s v="DK1_Rural"/>
    <x v="9"/>
    <x v="53"/>
    <x v="0"/>
    <x v="22"/>
    <n v="6.9166666666666696"/>
    <n v="2524.5833333333298"/>
    <n v="9088.5"/>
  </r>
  <r>
    <x v="0"/>
    <x v="0"/>
    <x v="0"/>
    <x v="0"/>
    <s v="DK1_Rural"/>
    <x v="9"/>
    <x v="53"/>
    <x v="0"/>
    <x v="23"/>
    <n v="6.9166666666666696"/>
    <n v="2524.5833333333298"/>
    <n v="9088.5"/>
  </r>
  <r>
    <x v="0"/>
    <x v="0"/>
    <x v="0"/>
    <x v="0"/>
    <s v="DK1_Rural"/>
    <x v="9"/>
    <x v="54"/>
    <x v="0"/>
    <x v="0"/>
    <n v="3.4883720930232598"/>
    <n v="1273.2558139534899"/>
    <n v="4583.72093023256"/>
  </r>
  <r>
    <x v="0"/>
    <x v="0"/>
    <x v="0"/>
    <x v="0"/>
    <s v="DK1_Rural"/>
    <x v="9"/>
    <x v="54"/>
    <x v="0"/>
    <x v="1"/>
    <n v="3.4883720930232598"/>
    <n v="1273.2558139534899"/>
    <n v="4583.72093023256"/>
  </r>
  <r>
    <x v="0"/>
    <x v="0"/>
    <x v="0"/>
    <x v="0"/>
    <s v="DK1_Rural"/>
    <x v="9"/>
    <x v="54"/>
    <x v="0"/>
    <x v="2"/>
    <n v="3.4883720930232598"/>
    <n v="1273.2558139534899"/>
    <n v="4583.72093023256"/>
  </r>
  <r>
    <x v="0"/>
    <x v="0"/>
    <x v="0"/>
    <x v="0"/>
    <s v="DK1_Rural"/>
    <x v="9"/>
    <x v="54"/>
    <x v="0"/>
    <x v="3"/>
    <n v="3.4883720930232598"/>
    <n v="1273.2558139534899"/>
    <n v="4583.72093023256"/>
  </r>
  <r>
    <x v="0"/>
    <x v="0"/>
    <x v="0"/>
    <x v="0"/>
    <s v="DK1_Rural"/>
    <x v="9"/>
    <x v="54"/>
    <x v="0"/>
    <x v="4"/>
    <n v="3.4883720930232598"/>
    <n v="1273.2558139534899"/>
    <n v="4583.72093023256"/>
  </r>
  <r>
    <x v="0"/>
    <x v="0"/>
    <x v="0"/>
    <x v="0"/>
    <s v="DK1_Rural"/>
    <x v="9"/>
    <x v="54"/>
    <x v="0"/>
    <x v="5"/>
    <n v="3.4883720930232598"/>
    <n v="1273.2558139534899"/>
    <n v="4583.72093023256"/>
  </r>
  <r>
    <x v="0"/>
    <x v="0"/>
    <x v="0"/>
    <x v="0"/>
    <s v="DK1_Rural"/>
    <x v="9"/>
    <x v="54"/>
    <x v="0"/>
    <x v="6"/>
    <n v="3.4883720930232598"/>
    <n v="1273.2558139534899"/>
    <n v="4583.72093023256"/>
  </r>
  <r>
    <x v="0"/>
    <x v="0"/>
    <x v="0"/>
    <x v="0"/>
    <s v="DK1_Rural"/>
    <x v="9"/>
    <x v="54"/>
    <x v="0"/>
    <x v="7"/>
    <n v="3.4883720930232598"/>
    <n v="1273.2558139534899"/>
    <n v="4583.72093023256"/>
  </r>
  <r>
    <x v="0"/>
    <x v="0"/>
    <x v="0"/>
    <x v="0"/>
    <s v="DK1_Rural"/>
    <x v="9"/>
    <x v="54"/>
    <x v="0"/>
    <x v="8"/>
    <n v="3.4883720930232598"/>
    <n v="1273.2558139534899"/>
    <n v="4583.72093023256"/>
  </r>
  <r>
    <x v="0"/>
    <x v="0"/>
    <x v="0"/>
    <x v="0"/>
    <s v="DK1_Rural"/>
    <x v="9"/>
    <x v="54"/>
    <x v="0"/>
    <x v="9"/>
    <n v="3.4883720930232598"/>
    <n v="1273.2558139534899"/>
    <n v="4583.72093023256"/>
  </r>
  <r>
    <x v="0"/>
    <x v="0"/>
    <x v="0"/>
    <x v="0"/>
    <s v="DK1_Rural"/>
    <x v="9"/>
    <x v="54"/>
    <x v="0"/>
    <x v="10"/>
    <n v="3.4883720930232598"/>
    <n v="1273.2558139534899"/>
    <n v="4583.72093023256"/>
  </r>
  <r>
    <x v="0"/>
    <x v="0"/>
    <x v="0"/>
    <x v="0"/>
    <s v="DK1_Rural"/>
    <x v="9"/>
    <x v="54"/>
    <x v="0"/>
    <x v="11"/>
    <n v="3.4883720930232598"/>
    <n v="1273.2558139534899"/>
    <n v="4583.72093023256"/>
  </r>
  <r>
    <x v="0"/>
    <x v="0"/>
    <x v="0"/>
    <x v="0"/>
    <s v="DK1_Rural"/>
    <x v="9"/>
    <x v="54"/>
    <x v="0"/>
    <x v="12"/>
    <n v="3.4883720930232598"/>
    <n v="1273.2558139534899"/>
    <n v="4583.72093023256"/>
  </r>
  <r>
    <x v="0"/>
    <x v="0"/>
    <x v="0"/>
    <x v="0"/>
    <s v="DK1_Rural"/>
    <x v="9"/>
    <x v="54"/>
    <x v="0"/>
    <x v="13"/>
    <n v="3.4883720930232598"/>
    <n v="1273.2558139534899"/>
    <n v="4583.72093023256"/>
  </r>
  <r>
    <x v="0"/>
    <x v="0"/>
    <x v="0"/>
    <x v="0"/>
    <s v="DK1_Rural"/>
    <x v="9"/>
    <x v="54"/>
    <x v="0"/>
    <x v="14"/>
    <n v="3.4883720930232598"/>
    <n v="1273.2558139534899"/>
    <n v="4583.72093023256"/>
  </r>
  <r>
    <x v="0"/>
    <x v="0"/>
    <x v="0"/>
    <x v="0"/>
    <s v="DK1_Rural"/>
    <x v="9"/>
    <x v="54"/>
    <x v="0"/>
    <x v="15"/>
    <n v="3.4883720930232598"/>
    <n v="1273.2558139534899"/>
    <n v="4583.72093023256"/>
  </r>
  <r>
    <x v="0"/>
    <x v="0"/>
    <x v="0"/>
    <x v="0"/>
    <s v="DK1_Rural"/>
    <x v="9"/>
    <x v="54"/>
    <x v="0"/>
    <x v="16"/>
    <n v="3.4883720930232598"/>
    <n v="1273.2558139534899"/>
    <n v="4583.72093023256"/>
  </r>
  <r>
    <x v="0"/>
    <x v="0"/>
    <x v="0"/>
    <x v="0"/>
    <s v="DK1_Rural"/>
    <x v="9"/>
    <x v="54"/>
    <x v="0"/>
    <x v="17"/>
    <n v="3.4883720930232598"/>
    <n v="1273.2558139534899"/>
    <n v="4583.72093023256"/>
  </r>
  <r>
    <x v="0"/>
    <x v="0"/>
    <x v="0"/>
    <x v="0"/>
    <s v="DK1_Rural"/>
    <x v="9"/>
    <x v="54"/>
    <x v="0"/>
    <x v="18"/>
    <n v="3.4883720930232598"/>
    <n v="1273.2558139534899"/>
    <n v="4583.72093023256"/>
  </r>
  <r>
    <x v="0"/>
    <x v="0"/>
    <x v="0"/>
    <x v="0"/>
    <s v="DK1_Rural"/>
    <x v="9"/>
    <x v="54"/>
    <x v="0"/>
    <x v="19"/>
    <n v="3.4883720930232598"/>
    <n v="1273.2558139534899"/>
    <n v="4583.72093023256"/>
  </r>
  <r>
    <x v="0"/>
    <x v="0"/>
    <x v="0"/>
    <x v="0"/>
    <s v="DK1_Rural"/>
    <x v="9"/>
    <x v="54"/>
    <x v="0"/>
    <x v="20"/>
    <n v="3.4883720930232598"/>
    <n v="1273.2558139534899"/>
    <n v="4583.72093023256"/>
  </r>
  <r>
    <x v="0"/>
    <x v="0"/>
    <x v="0"/>
    <x v="0"/>
    <s v="DK1_Rural"/>
    <x v="9"/>
    <x v="54"/>
    <x v="0"/>
    <x v="21"/>
    <n v="3.4883720930232598"/>
    <n v="1273.2558139534899"/>
    <n v="4583.72093023256"/>
  </r>
  <r>
    <x v="0"/>
    <x v="0"/>
    <x v="0"/>
    <x v="0"/>
    <s v="DK1_Rural"/>
    <x v="9"/>
    <x v="54"/>
    <x v="0"/>
    <x v="22"/>
    <n v="3.4883720930232598"/>
    <n v="1273.2558139534899"/>
    <n v="4583.72093023256"/>
  </r>
  <r>
    <x v="0"/>
    <x v="0"/>
    <x v="0"/>
    <x v="0"/>
    <s v="DK1_Rural"/>
    <x v="9"/>
    <x v="54"/>
    <x v="0"/>
    <x v="23"/>
    <n v="3.4883720930232598"/>
    <n v="1273.2558139534899"/>
    <n v="4583.72093023256"/>
  </r>
  <r>
    <x v="0"/>
    <x v="0"/>
    <x v="0"/>
    <x v="0"/>
    <s v="DK1_Rural"/>
    <x v="9"/>
    <x v="55"/>
    <x v="0"/>
    <x v="0"/>
    <n v="7.8651685393258397"/>
    <n v="2870.7865168539302"/>
    <n v="10334.831460674201"/>
  </r>
  <r>
    <x v="0"/>
    <x v="0"/>
    <x v="0"/>
    <x v="0"/>
    <s v="DK1_Rural"/>
    <x v="9"/>
    <x v="55"/>
    <x v="0"/>
    <x v="1"/>
    <n v="7.8651685393258397"/>
    <n v="2870.7865168539302"/>
    <n v="10334.831460674201"/>
  </r>
  <r>
    <x v="0"/>
    <x v="0"/>
    <x v="0"/>
    <x v="0"/>
    <s v="DK1_Rural"/>
    <x v="9"/>
    <x v="55"/>
    <x v="0"/>
    <x v="2"/>
    <n v="7.8651685393258397"/>
    <n v="2870.7865168539302"/>
    <n v="10334.831460674201"/>
  </r>
  <r>
    <x v="0"/>
    <x v="0"/>
    <x v="0"/>
    <x v="0"/>
    <s v="DK1_Rural"/>
    <x v="9"/>
    <x v="55"/>
    <x v="0"/>
    <x v="3"/>
    <n v="7.8651685393258397"/>
    <n v="2870.7865168539302"/>
    <n v="10334.831460674201"/>
  </r>
  <r>
    <x v="0"/>
    <x v="0"/>
    <x v="0"/>
    <x v="0"/>
    <s v="DK1_Rural"/>
    <x v="9"/>
    <x v="55"/>
    <x v="0"/>
    <x v="4"/>
    <n v="7.8651685393258397"/>
    <n v="2870.7865168539302"/>
    <n v="10334.831460674201"/>
  </r>
  <r>
    <x v="0"/>
    <x v="0"/>
    <x v="0"/>
    <x v="0"/>
    <s v="DK1_Rural"/>
    <x v="9"/>
    <x v="55"/>
    <x v="0"/>
    <x v="5"/>
    <n v="7.8651685393258397"/>
    <n v="2870.7865168539302"/>
    <n v="10334.831460674201"/>
  </r>
  <r>
    <x v="0"/>
    <x v="0"/>
    <x v="0"/>
    <x v="0"/>
    <s v="DK1_Rural"/>
    <x v="9"/>
    <x v="55"/>
    <x v="0"/>
    <x v="6"/>
    <n v="7.8651685393258397"/>
    <n v="2870.7865168539302"/>
    <n v="10334.831460674201"/>
  </r>
  <r>
    <x v="0"/>
    <x v="0"/>
    <x v="0"/>
    <x v="0"/>
    <s v="DK1_Rural"/>
    <x v="9"/>
    <x v="55"/>
    <x v="0"/>
    <x v="7"/>
    <n v="7.8651685393258397"/>
    <n v="2870.7865168539302"/>
    <n v="10334.831460674201"/>
  </r>
  <r>
    <x v="0"/>
    <x v="0"/>
    <x v="0"/>
    <x v="0"/>
    <s v="DK1_Rural"/>
    <x v="9"/>
    <x v="55"/>
    <x v="0"/>
    <x v="8"/>
    <n v="7.8651685393258397"/>
    <n v="2870.7865168539302"/>
    <n v="10334.831460674201"/>
  </r>
  <r>
    <x v="0"/>
    <x v="0"/>
    <x v="0"/>
    <x v="0"/>
    <s v="DK1_Rural"/>
    <x v="9"/>
    <x v="55"/>
    <x v="0"/>
    <x v="9"/>
    <n v="7.8651685393258397"/>
    <n v="2870.7865168539302"/>
    <n v="10334.831460674201"/>
  </r>
  <r>
    <x v="0"/>
    <x v="0"/>
    <x v="0"/>
    <x v="0"/>
    <s v="DK1_Rural"/>
    <x v="9"/>
    <x v="55"/>
    <x v="0"/>
    <x v="10"/>
    <n v="7.8651685393258397"/>
    <n v="2870.7865168539302"/>
    <n v="10334.831460674201"/>
  </r>
  <r>
    <x v="0"/>
    <x v="0"/>
    <x v="0"/>
    <x v="0"/>
    <s v="DK1_Rural"/>
    <x v="9"/>
    <x v="55"/>
    <x v="0"/>
    <x v="11"/>
    <n v="7.8651685393258397"/>
    <n v="2870.7865168539302"/>
    <n v="10334.831460674201"/>
  </r>
  <r>
    <x v="0"/>
    <x v="0"/>
    <x v="0"/>
    <x v="0"/>
    <s v="DK1_Rural"/>
    <x v="9"/>
    <x v="55"/>
    <x v="0"/>
    <x v="12"/>
    <n v="7.8651685393258397"/>
    <n v="2870.7865168539302"/>
    <n v="10334.831460674201"/>
  </r>
  <r>
    <x v="0"/>
    <x v="0"/>
    <x v="0"/>
    <x v="0"/>
    <s v="DK1_Rural"/>
    <x v="9"/>
    <x v="55"/>
    <x v="0"/>
    <x v="13"/>
    <n v="7.8651685393258397"/>
    <n v="2870.7865168539302"/>
    <n v="10334.831460674201"/>
  </r>
  <r>
    <x v="0"/>
    <x v="0"/>
    <x v="0"/>
    <x v="0"/>
    <s v="DK1_Rural"/>
    <x v="9"/>
    <x v="55"/>
    <x v="0"/>
    <x v="14"/>
    <n v="7.8651685393258397"/>
    <n v="2870.7865168539302"/>
    <n v="10334.831460674201"/>
  </r>
  <r>
    <x v="0"/>
    <x v="0"/>
    <x v="0"/>
    <x v="0"/>
    <s v="DK1_Rural"/>
    <x v="9"/>
    <x v="55"/>
    <x v="0"/>
    <x v="15"/>
    <n v="7.8651685393258397"/>
    <n v="2870.7865168539302"/>
    <n v="10334.831460674201"/>
  </r>
  <r>
    <x v="0"/>
    <x v="0"/>
    <x v="0"/>
    <x v="0"/>
    <s v="DK1_Rural"/>
    <x v="9"/>
    <x v="55"/>
    <x v="0"/>
    <x v="16"/>
    <n v="7.8651685393258397"/>
    <n v="2870.7865168539302"/>
    <n v="10334.831460674201"/>
  </r>
  <r>
    <x v="0"/>
    <x v="0"/>
    <x v="0"/>
    <x v="0"/>
    <s v="DK1_Rural"/>
    <x v="9"/>
    <x v="55"/>
    <x v="0"/>
    <x v="17"/>
    <n v="7.8651685393258397"/>
    <n v="2870.7865168539302"/>
    <n v="10334.831460674201"/>
  </r>
  <r>
    <x v="0"/>
    <x v="0"/>
    <x v="0"/>
    <x v="0"/>
    <s v="DK1_Rural"/>
    <x v="9"/>
    <x v="55"/>
    <x v="0"/>
    <x v="18"/>
    <n v="7.8651685393258397"/>
    <n v="2870.7865168539302"/>
    <n v="10334.831460674201"/>
  </r>
  <r>
    <x v="0"/>
    <x v="0"/>
    <x v="0"/>
    <x v="0"/>
    <s v="DK1_Rural"/>
    <x v="9"/>
    <x v="55"/>
    <x v="0"/>
    <x v="19"/>
    <n v="7.8651685393258397"/>
    <n v="2870.7865168539302"/>
    <n v="10334.831460674201"/>
  </r>
  <r>
    <x v="0"/>
    <x v="0"/>
    <x v="0"/>
    <x v="0"/>
    <s v="DK1_Rural"/>
    <x v="9"/>
    <x v="55"/>
    <x v="0"/>
    <x v="20"/>
    <n v="7.8651685393258397"/>
    <n v="2870.7865168539302"/>
    <n v="10334.831460674201"/>
  </r>
  <r>
    <x v="0"/>
    <x v="0"/>
    <x v="0"/>
    <x v="0"/>
    <s v="DK1_Rural"/>
    <x v="9"/>
    <x v="55"/>
    <x v="0"/>
    <x v="21"/>
    <n v="7.8651685393258397"/>
    <n v="2870.7865168539302"/>
    <n v="10334.831460674201"/>
  </r>
  <r>
    <x v="0"/>
    <x v="0"/>
    <x v="0"/>
    <x v="0"/>
    <s v="DK1_Rural"/>
    <x v="9"/>
    <x v="55"/>
    <x v="0"/>
    <x v="22"/>
    <n v="7.8651685393258397"/>
    <n v="2870.7865168539302"/>
    <n v="10334.831460674201"/>
  </r>
  <r>
    <x v="0"/>
    <x v="0"/>
    <x v="0"/>
    <x v="0"/>
    <s v="DK1_Rural"/>
    <x v="9"/>
    <x v="55"/>
    <x v="0"/>
    <x v="23"/>
    <n v="7.8651685393258397"/>
    <n v="2870.7865168539302"/>
    <n v="10334.831460674201"/>
  </r>
  <r>
    <x v="0"/>
    <x v="0"/>
    <x v="0"/>
    <x v="0"/>
    <s v="DK1_Rural"/>
    <x v="9"/>
    <x v="56"/>
    <x v="0"/>
    <x v="0"/>
    <n v="10"/>
    <n v="3650"/>
    <n v="13140"/>
  </r>
  <r>
    <x v="0"/>
    <x v="0"/>
    <x v="0"/>
    <x v="0"/>
    <s v="DK1_Rural"/>
    <x v="9"/>
    <x v="56"/>
    <x v="0"/>
    <x v="1"/>
    <n v="10"/>
    <n v="3650"/>
    <n v="13140"/>
  </r>
  <r>
    <x v="0"/>
    <x v="0"/>
    <x v="0"/>
    <x v="0"/>
    <s v="DK1_Rural"/>
    <x v="9"/>
    <x v="56"/>
    <x v="0"/>
    <x v="2"/>
    <n v="10"/>
    <n v="3650"/>
    <n v="13140"/>
  </r>
  <r>
    <x v="0"/>
    <x v="0"/>
    <x v="0"/>
    <x v="0"/>
    <s v="DK1_Rural"/>
    <x v="9"/>
    <x v="56"/>
    <x v="0"/>
    <x v="3"/>
    <n v="10"/>
    <n v="3650"/>
    <n v="13140"/>
  </r>
  <r>
    <x v="0"/>
    <x v="0"/>
    <x v="0"/>
    <x v="0"/>
    <s v="DK1_Rural"/>
    <x v="9"/>
    <x v="56"/>
    <x v="0"/>
    <x v="4"/>
    <n v="10"/>
    <n v="3650"/>
    <n v="13140"/>
  </r>
  <r>
    <x v="0"/>
    <x v="0"/>
    <x v="0"/>
    <x v="0"/>
    <s v="DK1_Rural"/>
    <x v="9"/>
    <x v="56"/>
    <x v="0"/>
    <x v="5"/>
    <n v="10"/>
    <n v="3650"/>
    <n v="13140"/>
  </r>
  <r>
    <x v="0"/>
    <x v="0"/>
    <x v="0"/>
    <x v="0"/>
    <s v="DK1_Rural"/>
    <x v="9"/>
    <x v="56"/>
    <x v="0"/>
    <x v="6"/>
    <n v="10"/>
    <n v="3650"/>
    <n v="13140"/>
  </r>
  <r>
    <x v="0"/>
    <x v="0"/>
    <x v="0"/>
    <x v="0"/>
    <s v="DK1_Rural"/>
    <x v="9"/>
    <x v="56"/>
    <x v="0"/>
    <x v="7"/>
    <n v="10"/>
    <n v="3650"/>
    <n v="13140"/>
  </r>
  <r>
    <x v="0"/>
    <x v="0"/>
    <x v="0"/>
    <x v="0"/>
    <s v="DK1_Rural"/>
    <x v="9"/>
    <x v="56"/>
    <x v="0"/>
    <x v="8"/>
    <n v="10"/>
    <n v="3650"/>
    <n v="13140"/>
  </r>
  <r>
    <x v="0"/>
    <x v="0"/>
    <x v="0"/>
    <x v="0"/>
    <s v="DK1_Rural"/>
    <x v="9"/>
    <x v="56"/>
    <x v="0"/>
    <x v="9"/>
    <n v="10"/>
    <n v="3650"/>
    <n v="13140"/>
  </r>
  <r>
    <x v="0"/>
    <x v="0"/>
    <x v="0"/>
    <x v="0"/>
    <s v="DK1_Rural"/>
    <x v="9"/>
    <x v="56"/>
    <x v="0"/>
    <x v="10"/>
    <n v="10"/>
    <n v="3650"/>
    <n v="13140"/>
  </r>
  <r>
    <x v="0"/>
    <x v="0"/>
    <x v="0"/>
    <x v="0"/>
    <s v="DK1_Rural"/>
    <x v="9"/>
    <x v="56"/>
    <x v="0"/>
    <x v="11"/>
    <n v="10"/>
    <n v="3650"/>
    <n v="13140"/>
  </r>
  <r>
    <x v="0"/>
    <x v="0"/>
    <x v="0"/>
    <x v="0"/>
    <s v="DK1_Rural"/>
    <x v="9"/>
    <x v="56"/>
    <x v="0"/>
    <x v="12"/>
    <n v="10"/>
    <n v="3650"/>
    <n v="13140"/>
  </r>
  <r>
    <x v="0"/>
    <x v="0"/>
    <x v="0"/>
    <x v="0"/>
    <s v="DK1_Rural"/>
    <x v="9"/>
    <x v="56"/>
    <x v="0"/>
    <x v="13"/>
    <n v="10"/>
    <n v="3650"/>
    <n v="13140"/>
  </r>
  <r>
    <x v="0"/>
    <x v="0"/>
    <x v="0"/>
    <x v="0"/>
    <s v="DK1_Rural"/>
    <x v="9"/>
    <x v="56"/>
    <x v="0"/>
    <x v="14"/>
    <n v="10"/>
    <n v="3650"/>
    <n v="13140"/>
  </r>
  <r>
    <x v="0"/>
    <x v="0"/>
    <x v="0"/>
    <x v="0"/>
    <s v="DK1_Rural"/>
    <x v="9"/>
    <x v="56"/>
    <x v="0"/>
    <x v="15"/>
    <n v="10"/>
    <n v="3650"/>
    <n v="13140"/>
  </r>
  <r>
    <x v="0"/>
    <x v="0"/>
    <x v="0"/>
    <x v="0"/>
    <s v="DK1_Rural"/>
    <x v="9"/>
    <x v="56"/>
    <x v="0"/>
    <x v="16"/>
    <n v="10"/>
    <n v="3650"/>
    <n v="13140"/>
  </r>
  <r>
    <x v="0"/>
    <x v="0"/>
    <x v="0"/>
    <x v="0"/>
    <s v="DK1_Rural"/>
    <x v="9"/>
    <x v="56"/>
    <x v="0"/>
    <x v="17"/>
    <n v="10"/>
    <n v="3650"/>
    <n v="13140"/>
  </r>
  <r>
    <x v="0"/>
    <x v="0"/>
    <x v="0"/>
    <x v="0"/>
    <s v="DK1_Rural"/>
    <x v="9"/>
    <x v="56"/>
    <x v="0"/>
    <x v="18"/>
    <n v="10"/>
    <n v="3650"/>
    <n v="13140"/>
  </r>
  <r>
    <x v="0"/>
    <x v="0"/>
    <x v="0"/>
    <x v="0"/>
    <s v="DK1_Rural"/>
    <x v="9"/>
    <x v="56"/>
    <x v="0"/>
    <x v="19"/>
    <n v="10"/>
    <n v="3650"/>
    <n v="13140"/>
  </r>
  <r>
    <x v="0"/>
    <x v="0"/>
    <x v="0"/>
    <x v="0"/>
    <s v="DK1_Rural"/>
    <x v="9"/>
    <x v="56"/>
    <x v="0"/>
    <x v="20"/>
    <n v="10"/>
    <n v="3650"/>
    <n v="13140"/>
  </r>
  <r>
    <x v="0"/>
    <x v="0"/>
    <x v="0"/>
    <x v="0"/>
    <s v="DK1_Rural"/>
    <x v="9"/>
    <x v="56"/>
    <x v="0"/>
    <x v="21"/>
    <n v="10"/>
    <n v="3650"/>
    <n v="13140"/>
  </r>
  <r>
    <x v="0"/>
    <x v="0"/>
    <x v="0"/>
    <x v="0"/>
    <s v="DK1_Rural"/>
    <x v="9"/>
    <x v="56"/>
    <x v="0"/>
    <x v="22"/>
    <n v="10"/>
    <n v="3650"/>
    <n v="13140"/>
  </r>
  <r>
    <x v="0"/>
    <x v="0"/>
    <x v="0"/>
    <x v="0"/>
    <s v="DK1_Rural"/>
    <x v="9"/>
    <x v="56"/>
    <x v="0"/>
    <x v="23"/>
    <n v="10"/>
    <n v="3650"/>
    <n v="13140"/>
  </r>
  <r>
    <x v="0"/>
    <x v="0"/>
    <x v="0"/>
    <x v="0"/>
    <s v="DK1_Rural"/>
    <x v="9"/>
    <x v="57"/>
    <x v="0"/>
    <x v="0"/>
    <n v="3.4615384615384599"/>
    <n v="1263.4615384615399"/>
    <n v="4548.4615384615399"/>
  </r>
  <r>
    <x v="0"/>
    <x v="0"/>
    <x v="0"/>
    <x v="0"/>
    <s v="DK1_Rural"/>
    <x v="9"/>
    <x v="57"/>
    <x v="0"/>
    <x v="1"/>
    <n v="3.4615384615384599"/>
    <n v="1263.4615384615399"/>
    <n v="4548.4615384615399"/>
  </r>
  <r>
    <x v="0"/>
    <x v="0"/>
    <x v="0"/>
    <x v="0"/>
    <s v="DK1_Rural"/>
    <x v="9"/>
    <x v="57"/>
    <x v="0"/>
    <x v="2"/>
    <n v="3.4615384615384599"/>
    <n v="1263.4615384615399"/>
    <n v="4548.4615384615399"/>
  </r>
  <r>
    <x v="0"/>
    <x v="0"/>
    <x v="0"/>
    <x v="0"/>
    <s v="DK1_Rural"/>
    <x v="9"/>
    <x v="57"/>
    <x v="0"/>
    <x v="3"/>
    <n v="3.4615384615384599"/>
    <n v="1263.4615384615399"/>
    <n v="4548.4615384615399"/>
  </r>
  <r>
    <x v="0"/>
    <x v="0"/>
    <x v="0"/>
    <x v="0"/>
    <s v="DK1_Rural"/>
    <x v="9"/>
    <x v="57"/>
    <x v="0"/>
    <x v="4"/>
    <n v="3.4615384615384599"/>
    <n v="1263.4615384615399"/>
    <n v="4548.4615384615399"/>
  </r>
  <r>
    <x v="0"/>
    <x v="0"/>
    <x v="0"/>
    <x v="0"/>
    <s v="DK1_Rural"/>
    <x v="9"/>
    <x v="57"/>
    <x v="0"/>
    <x v="5"/>
    <n v="3.4615384615384599"/>
    <n v="1263.4615384615399"/>
    <n v="4548.4615384615399"/>
  </r>
  <r>
    <x v="0"/>
    <x v="0"/>
    <x v="0"/>
    <x v="0"/>
    <s v="DK1_Rural"/>
    <x v="9"/>
    <x v="57"/>
    <x v="0"/>
    <x v="6"/>
    <n v="3.4615384615384599"/>
    <n v="1263.4615384615399"/>
    <n v="4548.4615384615399"/>
  </r>
  <r>
    <x v="0"/>
    <x v="0"/>
    <x v="0"/>
    <x v="0"/>
    <s v="DK1_Rural"/>
    <x v="9"/>
    <x v="57"/>
    <x v="0"/>
    <x v="7"/>
    <n v="3.4615384615384599"/>
    <n v="1263.4615384615399"/>
    <n v="4548.4615384615399"/>
  </r>
  <r>
    <x v="0"/>
    <x v="0"/>
    <x v="0"/>
    <x v="0"/>
    <s v="DK1_Rural"/>
    <x v="9"/>
    <x v="57"/>
    <x v="0"/>
    <x v="8"/>
    <n v="3.4615384615384599"/>
    <n v="1263.4615384615399"/>
    <n v="4548.4615384615399"/>
  </r>
  <r>
    <x v="0"/>
    <x v="0"/>
    <x v="0"/>
    <x v="0"/>
    <s v="DK1_Rural"/>
    <x v="9"/>
    <x v="57"/>
    <x v="0"/>
    <x v="9"/>
    <n v="3.4615384615384599"/>
    <n v="1263.4615384615399"/>
    <n v="4548.4615384615399"/>
  </r>
  <r>
    <x v="0"/>
    <x v="0"/>
    <x v="0"/>
    <x v="0"/>
    <s v="DK1_Rural"/>
    <x v="9"/>
    <x v="57"/>
    <x v="0"/>
    <x v="10"/>
    <n v="3.4615384615384599"/>
    <n v="1263.4615384615399"/>
    <n v="4548.4615384615399"/>
  </r>
  <r>
    <x v="0"/>
    <x v="0"/>
    <x v="0"/>
    <x v="0"/>
    <s v="DK1_Rural"/>
    <x v="9"/>
    <x v="57"/>
    <x v="0"/>
    <x v="11"/>
    <n v="3.4615384615384599"/>
    <n v="1263.4615384615399"/>
    <n v="4548.4615384615399"/>
  </r>
  <r>
    <x v="0"/>
    <x v="0"/>
    <x v="0"/>
    <x v="0"/>
    <s v="DK1_Rural"/>
    <x v="9"/>
    <x v="57"/>
    <x v="0"/>
    <x v="12"/>
    <n v="3.4615384615384599"/>
    <n v="1263.4615384615399"/>
    <n v="4548.4615384615399"/>
  </r>
  <r>
    <x v="0"/>
    <x v="0"/>
    <x v="0"/>
    <x v="0"/>
    <s v="DK1_Rural"/>
    <x v="9"/>
    <x v="57"/>
    <x v="0"/>
    <x v="13"/>
    <n v="3.4615384615384599"/>
    <n v="1263.4615384615399"/>
    <n v="4548.4615384615399"/>
  </r>
  <r>
    <x v="0"/>
    <x v="0"/>
    <x v="0"/>
    <x v="0"/>
    <s v="DK1_Rural"/>
    <x v="9"/>
    <x v="57"/>
    <x v="0"/>
    <x v="14"/>
    <n v="3.4615384615384599"/>
    <n v="1263.4615384615399"/>
    <n v="4548.4615384615399"/>
  </r>
  <r>
    <x v="0"/>
    <x v="0"/>
    <x v="0"/>
    <x v="0"/>
    <s v="DK1_Rural"/>
    <x v="9"/>
    <x v="57"/>
    <x v="0"/>
    <x v="15"/>
    <n v="3.4615384615384599"/>
    <n v="1263.4615384615399"/>
    <n v="4548.4615384615399"/>
  </r>
  <r>
    <x v="0"/>
    <x v="0"/>
    <x v="0"/>
    <x v="0"/>
    <s v="DK1_Rural"/>
    <x v="9"/>
    <x v="57"/>
    <x v="0"/>
    <x v="16"/>
    <n v="3.4615384615384599"/>
    <n v="1263.4615384615399"/>
    <n v="4548.4615384615399"/>
  </r>
  <r>
    <x v="0"/>
    <x v="0"/>
    <x v="0"/>
    <x v="0"/>
    <s v="DK1_Rural"/>
    <x v="9"/>
    <x v="57"/>
    <x v="0"/>
    <x v="17"/>
    <n v="3.4615384615384599"/>
    <n v="1263.4615384615399"/>
    <n v="4548.4615384615399"/>
  </r>
  <r>
    <x v="0"/>
    <x v="0"/>
    <x v="0"/>
    <x v="0"/>
    <s v="DK1_Rural"/>
    <x v="9"/>
    <x v="57"/>
    <x v="0"/>
    <x v="18"/>
    <n v="3.4615384615384599"/>
    <n v="1263.4615384615399"/>
    <n v="4548.4615384615399"/>
  </r>
  <r>
    <x v="0"/>
    <x v="0"/>
    <x v="0"/>
    <x v="0"/>
    <s v="DK1_Rural"/>
    <x v="9"/>
    <x v="57"/>
    <x v="0"/>
    <x v="19"/>
    <n v="3.4615384615384599"/>
    <n v="1263.4615384615399"/>
    <n v="4548.4615384615399"/>
  </r>
  <r>
    <x v="0"/>
    <x v="0"/>
    <x v="0"/>
    <x v="0"/>
    <s v="DK1_Rural"/>
    <x v="9"/>
    <x v="57"/>
    <x v="0"/>
    <x v="20"/>
    <n v="3.4615384615384599"/>
    <n v="1263.4615384615399"/>
    <n v="4548.4615384615399"/>
  </r>
  <r>
    <x v="0"/>
    <x v="0"/>
    <x v="0"/>
    <x v="0"/>
    <s v="DK1_Rural"/>
    <x v="9"/>
    <x v="57"/>
    <x v="0"/>
    <x v="21"/>
    <n v="3.4615384615384599"/>
    <n v="1263.4615384615399"/>
    <n v="4548.4615384615399"/>
  </r>
  <r>
    <x v="0"/>
    <x v="0"/>
    <x v="0"/>
    <x v="0"/>
    <s v="DK1_Rural"/>
    <x v="9"/>
    <x v="57"/>
    <x v="0"/>
    <x v="22"/>
    <n v="3.4615384615384599"/>
    <n v="1263.4615384615399"/>
    <n v="4548.4615384615399"/>
  </r>
  <r>
    <x v="0"/>
    <x v="0"/>
    <x v="0"/>
    <x v="0"/>
    <s v="DK1_Rural"/>
    <x v="9"/>
    <x v="57"/>
    <x v="0"/>
    <x v="23"/>
    <n v="3.4615384615384599"/>
    <n v="1263.4615384615399"/>
    <n v="4548.4615384615399"/>
  </r>
  <r>
    <x v="0"/>
    <x v="0"/>
    <x v="0"/>
    <x v="0"/>
    <s v="DK1_Rural"/>
    <x v="9"/>
    <x v="58"/>
    <x v="0"/>
    <x v="0"/>
    <n v="0.98936170212765995"/>
    <n v="361.11702127659601"/>
    <n v="1300.0212765957399"/>
  </r>
  <r>
    <x v="0"/>
    <x v="0"/>
    <x v="0"/>
    <x v="0"/>
    <s v="DK1_Rural"/>
    <x v="9"/>
    <x v="58"/>
    <x v="0"/>
    <x v="1"/>
    <n v="0.98936170212765995"/>
    <n v="361.11702127659601"/>
    <n v="1300.0212765957399"/>
  </r>
  <r>
    <x v="0"/>
    <x v="0"/>
    <x v="0"/>
    <x v="0"/>
    <s v="DK1_Rural"/>
    <x v="9"/>
    <x v="58"/>
    <x v="0"/>
    <x v="2"/>
    <n v="0.98936170212765995"/>
    <n v="361.11702127659601"/>
    <n v="1300.0212765957399"/>
  </r>
  <r>
    <x v="0"/>
    <x v="0"/>
    <x v="0"/>
    <x v="0"/>
    <s v="DK1_Rural"/>
    <x v="9"/>
    <x v="58"/>
    <x v="0"/>
    <x v="3"/>
    <n v="0.98936170212765995"/>
    <n v="361.11702127659601"/>
    <n v="1300.0212765957399"/>
  </r>
  <r>
    <x v="0"/>
    <x v="0"/>
    <x v="0"/>
    <x v="0"/>
    <s v="DK1_Rural"/>
    <x v="9"/>
    <x v="58"/>
    <x v="0"/>
    <x v="4"/>
    <n v="0.98936170212765995"/>
    <n v="361.11702127659601"/>
    <n v="1300.0212765957399"/>
  </r>
  <r>
    <x v="0"/>
    <x v="0"/>
    <x v="0"/>
    <x v="0"/>
    <s v="DK1_Rural"/>
    <x v="9"/>
    <x v="58"/>
    <x v="0"/>
    <x v="5"/>
    <n v="0.98936170212765995"/>
    <n v="361.11702127659601"/>
    <n v="1300.0212765957399"/>
  </r>
  <r>
    <x v="0"/>
    <x v="0"/>
    <x v="0"/>
    <x v="0"/>
    <s v="DK1_Rural"/>
    <x v="9"/>
    <x v="58"/>
    <x v="0"/>
    <x v="6"/>
    <n v="0.98936170212765995"/>
    <n v="361.11702127659601"/>
    <n v="1300.0212765957399"/>
  </r>
  <r>
    <x v="0"/>
    <x v="0"/>
    <x v="0"/>
    <x v="0"/>
    <s v="DK1_Rural"/>
    <x v="9"/>
    <x v="58"/>
    <x v="0"/>
    <x v="7"/>
    <n v="0.98936170212765995"/>
    <n v="361.11702127659601"/>
    <n v="1300.0212765957399"/>
  </r>
  <r>
    <x v="0"/>
    <x v="0"/>
    <x v="0"/>
    <x v="0"/>
    <s v="DK1_Rural"/>
    <x v="9"/>
    <x v="58"/>
    <x v="0"/>
    <x v="8"/>
    <n v="0.98936170212765995"/>
    <n v="361.11702127659601"/>
    <n v="1300.0212765957399"/>
  </r>
  <r>
    <x v="0"/>
    <x v="0"/>
    <x v="0"/>
    <x v="0"/>
    <s v="DK1_Rural"/>
    <x v="9"/>
    <x v="58"/>
    <x v="0"/>
    <x v="9"/>
    <n v="0.98936170212765995"/>
    <n v="361.11702127659601"/>
    <n v="1300.0212765957399"/>
  </r>
  <r>
    <x v="0"/>
    <x v="0"/>
    <x v="0"/>
    <x v="0"/>
    <s v="DK1_Rural"/>
    <x v="9"/>
    <x v="58"/>
    <x v="0"/>
    <x v="10"/>
    <n v="0.98936170212765995"/>
    <n v="361.11702127659601"/>
    <n v="1300.0212765957399"/>
  </r>
  <r>
    <x v="0"/>
    <x v="0"/>
    <x v="0"/>
    <x v="0"/>
    <s v="DK1_Rural"/>
    <x v="9"/>
    <x v="58"/>
    <x v="0"/>
    <x v="11"/>
    <n v="0.98936170212765995"/>
    <n v="361.11702127659601"/>
    <n v="1300.0212765957399"/>
  </r>
  <r>
    <x v="0"/>
    <x v="0"/>
    <x v="0"/>
    <x v="0"/>
    <s v="DK1_Rural"/>
    <x v="9"/>
    <x v="58"/>
    <x v="0"/>
    <x v="12"/>
    <n v="0.98936170212765995"/>
    <n v="361.11702127659601"/>
    <n v="1300.0212765957399"/>
  </r>
  <r>
    <x v="0"/>
    <x v="0"/>
    <x v="0"/>
    <x v="0"/>
    <s v="DK1_Rural"/>
    <x v="9"/>
    <x v="58"/>
    <x v="0"/>
    <x v="13"/>
    <n v="0.98936170212765995"/>
    <n v="361.11702127659601"/>
    <n v="1300.0212765957399"/>
  </r>
  <r>
    <x v="0"/>
    <x v="0"/>
    <x v="0"/>
    <x v="0"/>
    <s v="DK1_Rural"/>
    <x v="9"/>
    <x v="58"/>
    <x v="0"/>
    <x v="14"/>
    <n v="0.98936170212765995"/>
    <n v="361.11702127659601"/>
    <n v="1300.0212765957399"/>
  </r>
  <r>
    <x v="0"/>
    <x v="0"/>
    <x v="0"/>
    <x v="0"/>
    <s v="DK1_Rural"/>
    <x v="9"/>
    <x v="58"/>
    <x v="0"/>
    <x v="15"/>
    <n v="0.98936170212765995"/>
    <n v="361.11702127659601"/>
    <n v="1300.0212765957399"/>
  </r>
  <r>
    <x v="0"/>
    <x v="0"/>
    <x v="0"/>
    <x v="0"/>
    <s v="DK1_Rural"/>
    <x v="9"/>
    <x v="58"/>
    <x v="0"/>
    <x v="16"/>
    <n v="0.98936170212765995"/>
    <n v="361.11702127659601"/>
    <n v="1300.0212765957399"/>
  </r>
  <r>
    <x v="0"/>
    <x v="0"/>
    <x v="0"/>
    <x v="0"/>
    <s v="DK1_Rural"/>
    <x v="9"/>
    <x v="58"/>
    <x v="0"/>
    <x v="17"/>
    <n v="0.98936170212765995"/>
    <n v="361.11702127659601"/>
    <n v="1300.0212765957399"/>
  </r>
  <r>
    <x v="0"/>
    <x v="0"/>
    <x v="0"/>
    <x v="0"/>
    <s v="DK1_Rural"/>
    <x v="9"/>
    <x v="58"/>
    <x v="0"/>
    <x v="18"/>
    <n v="0.98936170212765995"/>
    <n v="361.11702127659601"/>
    <n v="1300.0212765957399"/>
  </r>
  <r>
    <x v="0"/>
    <x v="0"/>
    <x v="0"/>
    <x v="0"/>
    <s v="DK1_Rural"/>
    <x v="9"/>
    <x v="58"/>
    <x v="0"/>
    <x v="19"/>
    <n v="0.98936170212765995"/>
    <n v="361.11702127659601"/>
    <n v="1300.0212765957399"/>
  </r>
  <r>
    <x v="0"/>
    <x v="0"/>
    <x v="0"/>
    <x v="0"/>
    <s v="DK1_Rural"/>
    <x v="9"/>
    <x v="58"/>
    <x v="0"/>
    <x v="20"/>
    <n v="0.98936170212765995"/>
    <n v="361.11702127659601"/>
    <n v="1300.0212765957399"/>
  </r>
  <r>
    <x v="0"/>
    <x v="0"/>
    <x v="0"/>
    <x v="0"/>
    <s v="DK1_Rural"/>
    <x v="9"/>
    <x v="58"/>
    <x v="0"/>
    <x v="21"/>
    <n v="0.98936170212765995"/>
    <n v="361.11702127659601"/>
    <n v="1300.0212765957399"/>
  </r>
  <r>
    <x v="0"/>
    <x v="0"/>
    <x v="0"/>
    <x v="0"/>
    <s v="DK1_Rural"/>
    <x v="9"/>
    <x v="58"/>
    <x v="0"/>
    <x v="22"/>
    <n v="0.98936170212765995"/>
    <n v="361.11702127659601"/>
    <n v="1300.0212765957399"/>
  </r>
  <r>
    <x v="0"/>
    <x v="0"/>
    <x v="0"/>
    <x v="0"/>
    <s v="DK1_Rural"/>
    <x v="9"/>
    <x v="58"/>
    <x v="0"/>
    <x v="23"/>
    <n v="0.98936170212765995"/>
    <n v="361.11702127659601"/>
    <n v="1300.0212765957399"/>
  </r>
  <r>
    <x v="0"/>
    <x v="0"/>
    <x v="0"/>
    <x v="0"/>
    <s v="DK1_Small"/>
    <x v="1"/>
    <x v="59"/>
    <x v="0"/>
    <x v="7"/>
    <n v="6.4038461538461497"/>
    <n v="2337.4038461538498"/>
    <n v="8414.6538461538494"/>
  </r>
  <r>
    <x v="0"/>
    <x v="0"/>
    <x v="0"/>
    <x v="0"/>
    <s v="DK1_Small"/>
    <x v="1"/>
    <x v="59"/>
    <x v="0"/>
    <x v="8"/>
    <n v="6.4038461538461497"/>
    <n v="2337.4038461538498"/>
    <n v="8414.6538461538494"/>
  </r>
  <r>
    <x v="0"/>
    <x v="0"/>
    <x v="0"/>
    <x v="0"/>
    <s v="DK1_Small"/>
    <x v="1"/>
    <x v="59"/>
    <x v="0"/>
    <x v="9"/>
    <n v="6.4038461538461497"/>
    <n v="2337.4038461538498"/>
    <n v="8414.6538461538494"/>
  </r>
  <r>
    <x v="0"/>
    <x v="0"/>
    <x v="0"/>
    <x v="0"/>
    <s v="DK1_Small"/>
    <x v="1"/>
    <x v="59"/>
    <x v="0"/>
    <x v="10"/>
    <n v="6.4038461538461497"/>
    <n v="2337.4038461538498"/>
    <n v="8414.6538461538494"/>
  </r>
  <r>
    <x v="0"/>
    <x v="0"/>
    <x v="0"/>
    <x v="0"/>
    <s v="DK1_Small"/>
    <x v="1"/>
    <x v="59"/>
    <x v="0"/>
    <x v="11"/>
    <n v="6.4038461538461497"/>
    <n v="2337.4038461538498"/>
    <n v="8414.6538461538494"/>
  </r>
  <r>
    <x v="0"/>
    <x v="0"/>
    <x v="0"/>
    <x v="0"/>
    <s v="DK1_Small"/>
    <x v="1"/>
    <x v="59"/>
    <x v="0"/>
    <x v="12"/>
    <n v="6.4038461538461497"/>
    <n v="2337.4038461538498"/>
    <n v="8414.6538461538494"/>
  </r>
  <r>
    <x v="0"/>
    <x v="0"/>
    <x v="0"/>
    <x v="0"/>
    <s v="DK1_Small"/>
    <x v="1"/>
    <x v="59"/>
    <x v="0"/>
    <x v="13"/>
    <n v="1.1579514636666199"/>
    <n v="422.65228423831701"/>
    <n v="1521.54822325794"/>
  </r>
  <r>
    <x v="0"/>
    <x v="0"/>
    <x v="0"/>
    <x v="0"/>
    <s v="DK1_Small"/>
    <x v="1"/>
    <x v="3"/>
    <x v="0"/>
    <x v="0"/>
    <n v="23.796181207117598"/>
    <n v="8685.6061405979108"/>
    <n v="31268.182106152501"/>
  </r>
  <r>
    <x v="0"/>
    <x v="0"/>
    <x v="0"/>
    <x v="0"/>
    <s v="DK1_Small"/>
    <x v="1"/>
    <x v="3"/>
    <x v="0"/>
    <x v="1"/>
    <n v="34.190476190476197"/>
    <n v="12479.5238095238"/>
    <n v="44926.285714285703"/>
  </r>
  <r>
    <x v="0"/>
    <x v="0"/>
    <x v="0"/>
    <x v="0"/>
    <s v="DK1_Small"/>
    <x v="1"/>
    <x v="3"/>
    <x v="0"/>
    <x v="2"/>
    <n v="34.190476190476197"/>
    <n v="12479.5238095238"/>
    <n v="44926.285714285703"/>
  </r>
  <r>
    <x v="0"/>
    <x v="0"/>
    <x v="0"/>
    <x v="0"/>
    <s v="DK1_Small"/>
    <x v="1"/>
    <x v="3"/>
    <x v="0"/>
    <x v="3"/>
    <n v="34.190476190476197"/>
    <n v="12479.5238095238"/>
    <n v="44926.285714285703"/>
  </r>
  <r>
    <x v="0"/>
    <x v="0"/>
    <x v="0"/>
    <x v="0"/>
    <s v="DK1_Small"/>
    <x v="1"/>
    <x v="3"/>
    <x v="0"/>
    <x v="4"/>
    <n v="1.23575175036053"/>
    <n v="451.04938888159302"/>
    <n v="1623.77779997373"/>
  </r>
  <r>
    <x v="0"/>
    <x v="0"/>
    <x v="0"/>
    <x v="0"/>
    <s v="DK1_Small"/>
    <x v="1"/>
    <x v="3"/>
    <x v="0"/>
    <x v="5"/>
    <n v="34.190476190476197"/>
    <n v="12479.5238095238"/>
    <n v="44926.285714285703"/>
  </r>
  <r>
    <x v="0"/>
    <x v="0"/>
    <x v="0"/>
    <x v="0"/>
    <s v="DK1_Small"/>
    <x v="1"/>
    <x v="3"/>
    <x v="0"/>
    <x v="6"/>
    <n v="34.112740326991101"/>
    <n v="12451.150219351801"/>
    <n v="44824.140789666402"/>
  </r>
  <r>
    <x v="0"/>
    <x v="0"/>
    <x v="0"/>
    <x v="0"/>
    <s v="DK1_Small"/>
    <x v="1"/>
    <x v="3"/>
    <x v="0"/>
    <x v="7"/>
    <n v="34.190476190476197"/>
    <n v="12479.5238095238"/>
    <n v="44926.285714285703"/>
  </r>
  <r>
    <x v="0"/>
    <x v="0"/>
    <x v="0"/>
    <x v="0"/>
    <s v="DK1_Small"/>
    <x v="1"/>
    <x v="3"/>
    <x v="0"/>
    <x v="8"/>
    <n v="34.190476190476197"/>
    <n v="12479.5238095238"/>
    <n v="44926.285714285703"/>
  </r>
  <r>
    <x v="0"/>
    <x v="0"/>
    <x v="0"/>
    <x v="0"/>
    <s v="DK1_Small"/>
    <x v="1"/>
    <x v="3"/>
    <x v="0"/>
    <x v="9"/>
    <n v="34.190476190476197"/>
    <n v="12479.5238095238"/>
    <n v="44926.285714285703"/>
  </r>
  <r>
    <x v="0"/>
    <x v="0"/>
    <x v="0"/>
    <x v="0"/>
    <s v="DK1_Small"/>
    <x v="1"/>
    <x v="3"/>
    <x v="0"/>
    <x v="10"/>
    <n v="34.190476190476197"/>
    <n v="12479.5238095238"/>
    <n v="44926.285714285703"/>
  </r>
  <r>
    <x v="0"/>
    <x v="0"/>
    <x v="0"/>
    <x v="0"/>
    <s v="DK1_Small"/>
    <x v="1"/>
    <x v="3"/>
    <x v="0"/>
    <x v="11"/>
    <n v="34.190476190476197"/>
    <n v="12479.5238095238"/>
    <n v="44926.285714285703"/>
  </r>
  <r>
    <x v="0"/>
    <x v="0"/>
    <x v="0"/>
    <x v="0"/>
    <s v="DK1_Small"/>
    <x v="1"/>
    <x v="3"/>
    <x v="0"/>
    <x v="12"/>
    <n v="34.190476190476197"/>
    <n v="12479.5238095238"/>
    <n v="44926.285714285703"/>
  </r>
  <r>
    <x v="0"/>
    <x v="0"/>
    <x v="0"/>
    <x v="0"/>
    <s v="DK1_Small"/>
    <x v="1"/>
    <x v="3"/>
    <x v="0"/>
    <x v="13"/>
    <n v="34.190476190476197"/>
    <n v="12479.5238095238"/>
    <n v="44926.285714285703"/>
  </r>
  <r>
    <x v="0"/>
    <x v="0"/>
    <x v="0"/>
    <x v="0"/>
    <s v="DK1_Small"/>
    <x v="1"/>
    <x v="3"/>
    <x v="0"/>
    <x v="14"/>
    <n v="34.190476190476197"/>
    <n v="12479.5238095238"/>
    <n v="44926.285714285703"/>
  </r>
  <r>
    <x v="0"/>
    <x v="0"/>
    <x v="0"/>
    <x v="0"/>
    <s v="DK1_Small"/>
    <x v="1"/>
    <x v="3"/>
    <x v="0"/>
    <x v="15"/>
    <n v="34.190476190476197"/>
    <n v="12479.5238095238"/>
    <n v="44926.285714285703"/>
  </r>
  <r>
    <x v="0"/>
    <x v="0"/>
    <x v="0"/>
    <x v="0"/>
    <s v="DK1_Small"/>
    <x v="1"/>
    <x v="3"/>
    <x v="0"/>
    <x v="16"/>
    <n v="34.190476190476197"/>
    <n v="12479.5238095238"/>
    <n v="44926.285714285703"/>
  </r>
  <r>
    <x v="0"/>
    <x v="0"/>
    <x v="0"/>
    <x v="0"/>
    <s v="DK1_Small"/>
    <x v="1"/>
    <x v="3"/>
    <x v="0"/>
    <x v="17"/>
    <n v="34.190476190476197"/>
    <n v="12479.5238095238"/>
    <n v="44926.285714285703"/>
  </r>
  <r>
    <x v="0"/>
    <x v="0"/>
    <x v="0"/>
    <x v="0"/>
    <s v="DK1_Small"/>
    <x v="1"/>
    <x v="3"/>
    <x v="0"/>
    <x v="18"/>
    <n v="34.190476190476197"/>
    <n v="12479.5238095238"/>
    <n v="44926.285714285703"/>
  </r>
  <r>
    <x v="0"/>
    <x v="0"/>
    <x v="0"/>
    <x v="0"/>
    <s v="DK1_Small"/>
    <x v="1"/>
    <x v="3"/>
    <x v="0"/>
    <x v="19"/>
    <n v="34.190476190476197"/>
    <n v="12479.5238095238"/>
    <n v="44926.285714285703"/>
  </r>
  <r>
    <x v="0"/>
    <x v="0"/>
    <x v="0"/>
    <x v="0"/>
    <s v="DK1_Small"/>
    <x v="1"/>
    <x v="3"/>
    <x v="0"/>
    <x v="20"/>
    <n v="34.190476190476197"/>
    <n v="12479.5238095238"/>
    <n v="44926.285714285703"/>
  </r>
  <r>
    <x v="0"/>
    <x v="0"/>
    <x v="0"/>
    <x v="0"/>
    <s v="DK1_Small"/>
    <x v="1"/>
    <x v="3"/>
    <x v="0"/>
    <x v="21"/>
    <n v="34.190476190476197"/>
    <n v="12479.5238095238"/>
    <n v="44926.285714285703"/>
  </r>
  <r>
    <x v="0"/>
    <x v="0"/>
    <x v="0"/>
    <x v="0"/>
    <s v="DK1_Small"/>
    <x v="1"/>
    <x v="3"/>
    <x v="0"/>
    <x v="22"/>
    <n v="16.745959741258101"/>
    <n v="6112.2753055592102"/>
    <n v="22004.1911000131"/>
  </r>
  <r>
    <x v="0"/>
    <x v="0"/>
    <x v="0"/>
    <x v="0"/>
    <s v="DK1_Small"/>
    <x v="1"/>
    <x v="3"/>
    <x v="0"/>
    <x v="23"/>
    <n v="21.941752165119802"/>
    <n v="8008.7395402687298"/>
    <n v="28831.4623449674"/>
  </r>
  <r>
    <x v="0"/>
    <x v="0"/>
    <x v="0"/>
    <x v="0"/>
    <s v="DK1_Small"/>
    <x v="2"/>
    <x v="4"/>
    <x v="0"/>
    <x v="0"/>
    <n v="14"/>
    <n v="5110"/>
    <n v="18396"/>
  </r>
  <r>
    <x v="0"/>
    <x v="0"/>
    <x v="0"/>
    <x v="0"/>
    <s v="DK1_Small"/>
    <x v="2"/>
    <x v="4"/>
    <x v="0"/>
    <x v="1"/>
    <n v="14"/>
    <n v="5110"/>
    <n v="18396"/>
  </r>
  <r>
    <x v="0"/>
    <x v="0"/>
    <x v="0"/>
    <x v="0"/>
    <s v="DK1_Small"/>
    <x v="2"/>
    <x v="4"/>
    <x v="0"/>
    <x v="2"/>
    <n v="14"/>
    <n v="5110"/>
    <n v="18396"/>
  </r>
  <r>
    <x v="0"/>
    <x v="0"/>
    <x v="0"/>
    <x v="0"/>
    <s v="DK1_Small"/>
    <x v="2"/>
    <x v="4"/>
    <x v="0"/>
    <x v="3"/>
    <n v="14"/>
    <n v="5110"/>
    <n v="18396"/>
  </r>
  <r>
    <x v="0"/>
    <x v="0"/>
    <x v="0"/>
    <x v="0"/>
    <s v="DK1_Small"/>
    <x v="2"/>
    <x v="4"/>
    <x v="0"/>
    <x v="4"/>
    <n v="14"/>
    <n v="5110"/>
    <n v="18396"/>
  </r>
  <r>
    <x v="0"/>
    <x v="0"/>
    <x v="0"/>
    <x v="0"/>
    <s v="DK1_Small"/>
    <x v="2"/>
    <x v="4"/>
    <x v="0"/>
    <x v="5"/>
    <n v="14"/>
    <n v="5110"/>
    <n v="18396"/>
  </r>
  <r>
    <x v="0"/>
    <x v="0"/>
    <x v="0"/>
    <x v="0"/>
    <s v="DK1_Small"/>
    <x v="2"/>
    <x v="4"/>
    <x v="0"/>
    <x v="6"/>
    <n v="14"/>
    <n v="5110"/>
    <n v="18396"/>
  </r>
  <r>
    <x v="0"/>
    <x v="0"/>
    <x v="0"/>
    <x v="0"/>
    <s v="DK1_Small"/>
    <x v="2"/>
    <x v="4"/>
    <x v="0"/>
    <x v="7"/>
    <n v="14"/>
    <n v="5110"/>
    <n v="18396"/>
  </r>
  <r>
    <x v="0"/>
    <x v="0"/>
    <x v="0"/>
    <x v="0"/>
    <s v="DK1_Small"/>
    <x v="2"/>
    <x v="4"/>
    <x v="0"/>
    <x v="8"/>
    <n v="14"/>
    <n v="5110"/>
    <n v="18396"/>
  </r>
  <r>
    <x v="0"/>
    <x v="0"/>
    <x v="0"/>
    <x v="0"/>
    <s v="DK1_Small"/>
    <x v="2"/>
    <x v="4"/>
    <x v="0"/>
    <x v="9"/>
    <n v="14"/>
    <n v="5110"/>
    <n v="18396"/>
  </r>
  <r>
    <x v="0"/>
    <x v="0"/>
    <x v="0"/>
    <x v="0"/>
    <s v="DK1_Small"/>
    <x v="2"/>
    <x v="4"/>
    <x v="0"/>
    <x v="10"/>
    <n v="14"/>
    <n v="5110"/>
    <n v="18396"/>
  </r>
  <r>
    <x v="0"/>
    <x v="0"/>
    <x v="0"/>
    <x v="0"/>
    <s v="DK1_Small"/>
    <x v="2"/>
    <x v="4"/>
    <x v="0"/>
    <x v="11"/>
    <n v="14"/>
    <n v="5110"/>
    <n v="18396"/>
  </r>
  <r>
    <x v="0"/>
    <x v="0"/>
    <x v="0"/>
    <x v="0"/>
    <s v="DK1_Small"/>
    <x v="2"/>
    <x v="4"/>
    <x v="0"/>
    <x v="12"/>
    <n v="14"/>
    <n v="5110"/>
    <n v="18396"/>
  </r>
  <r>
    <x v="0"/>
    <x v="0"/>
    <x v="0"/>
    <x v="0"/>
    <s v="DK1_Small"/>
    <x v="2"/>
    <x v="4"/>
    <x v="0"/>
    <x v="13"/>
    <n v="14"/>
    <n v="5110"/>
    <n v="18396"/>
  </r>
  <r>
    <x v="0"/>
    <x v="0"/>
    <x v="0"/>
    <x v="0"/>
    <s v="DK1_Small"/>
    <x v="2"/>
    <x v="4"/>
    <x v="0"/>
    <x v="14"/>
    <n v="14"/>
    <n v="5110"/>
    <n v="18396"/>
  </r>
  <r>
    <x v="0"/>
    <x v="0"/>
    <x v="0"/>
    <x v="0"/>
    <s v="DK1_Small"/>
    <x v="2"/>
    <x v="4"/>
    <x v="0"/>
    <x v="15"/>
    <n v="14"/>
    <n v="5110"/>
    <n v="18396"/>
  </r>
  <r>
    <x v="0"/>
    <x v="0"/>
    <x v="0"/>
    <x v="0"/>
    <s v="DK1_Small"/>
    <x v="2"/>
    <x v="4"/>
    <x v="0"/>
    <x v="16"/>
    <n v="14"/>
    <n v="5110"/>
    <n v="18396"/>
  </r>
  <r>
    <x v="0"/>
    <x v="0"/>
    <x v="0"/>
    <x v="0"/>
    <s v="DK1_Small"/>
    <x v="2"/>
    <x v="4"/>
    <x v="0"/>
    <x v="17"/>
    <n v="14"/>
    <n v="5110"/>
    <n v="18396"/>
  </r>
  <r>
    <x v="0"/>
    <x v="0"/>
    <x v="0"/>
    <x v="0"/>
    <s v="DK1_Small"/>
    <x v="2"/>
    <x v="4"/>
    <x v="0"/>
    <x v="18"/>
    <n v="14"/>
    <n v="5110"/>
    <n v="18396"/>
  </r>
  <r>
    <x v="0"/>
    <x v="0"/>
    <x v="0"/>
    <x v="0"/>
    <s v="DK1_Small"/>
    <x v="2"/>
    <x v="4"/>
    <x v="0"/>
    <x v="19"/>
    <n v="14"/>
    <n v="5110"/>
    <n v="18396"/>
  </r>
  <r>
    <x v="0"/>
    <x v="0"/>
    <x v="0"/>
    <x v="0"/>
    <s v="DK1_Small"/>
    <x v="2"/>
    <x v="4"/>
    <x v="0"/>
    <x v="20"/>
    <n v="14"/>
    <n v="5110"/>
    <n v="18396"/>
  </r>
  <r>
    <x v="0"/>
    <x v="0"/>
    <x v="0"/>
    <x v="0"/>
    <s v="DK1_Small"/>
    <x v="2"/>
    <x v="4"/>
    <x v="0"/>
    <x v="21"/>
    <n v="14"/>
    <n v="5110"/>
    <n v="18396"/>
  </r>
  <r>
    <x v="0"/>
    <x v="0"/>
    <x v="0"/>
    <x v="0"/>
    <s v="DK1_Small"/>
    <x v="2"/>
    <x v="4"/>
    <x v="0"/>
    <x v="22"/>
    <n v="14"/>
    <n v="5110"/>
    <n v="18396"/>
  </r>
  <r>
    <x v="0"/>
    <x v="0"/>
    <x v="0"/>
    <x v="0"/>
    <s v="DK1_Small"/>
    <x v="2"/>
    <x v="4"/>
    <x v="0"/>
    <x v="23"/>
    <n v="14"/>
    <n v="5110"/>
    <n v="18396"/>
  </r>
  <r>
    <x v="0"/>
    <x v="0"/>
    <x v="0"/>
    <x v="0"/>
    <s v="DK1_Small"/>
    <x v="9"/>
    <x v="51"/>
    <x v="0"/>
    <x v="0"/>
    <n v="1.75"/>
    <n v="638.75"/>
    <n v="2299.5"/>
  </r>
  <r>
    <x v="0"/>
    <x v="0"/>
    <x v="0"/>
    <x v="0"/>
    <s v="DK1_Small"/>
    <x v="9"/>
    <x v="51"/>
    <x v="0"/>
    <x v="1"/>
    <n v="1.75"/>
    <n v="638.75"/>
    <n v="2299.5"/>
  </r>
  <r>
    <x v="0"/>
    <x v="0"/>
    <x v="0"/>
    <x v="0"/>
    <s v="DK1_Small"/>
    <x v="9"/>
    <x v="51"/>
    <x v="0"/>
    <x v="2"/>
    <n v="1.75"/>
    <n v="638.75"/>
    <n v="2299.5"/>
  </r>
  <r>
    <x v="0"/>
    <x v="0"/>
    <x v="0"/>
    <x v="0"/>
    <s v="DK1_Small"/>
    <x v="9"/>
    <x v="51"/>
    <x v="0"/>
    <x v="3"/>
    <n v="1.75"/>
    <n v="638.75"/>
    <n v="2299.5"/>
  </r>
  <r>
    <x v="0"/>
    <x v="0"/>
    <x v="0"/>
    <x v="0"/>
    <s v="DK1_Small"/>
    <x v="9"/>
    <x v="51"/>
    <x v="0"/>
    <x v="4"/>
    <n v="1.75"/>
    <n v="638.75"/>
    <n v="2299.5"/>
  </r>
  <r>
    <x v="0"/>
    <x v="0"/>
    <x v="0"/>
    <x v="0"/>
    <s v="DK1_Small"/>
    <x v="9"/>
    <x v="51"/>
    <x v="0"/>
    <x v="5"/>
    <n v="1.75"/>
    <n v="638.75"/>
    <n v="2299.5"/>
  </r>
  <r>
    <x v="0"/>
    <x v="0"/>
    <x v="0"/>
    <x v="0"/>
    <s v="DK1_Small"/>
    <x v="9"/>
    <x v="51"/>
    <x v="0"/>
    <x v="6"/>
    <n v="1.75"/>
    <n v="638.75"/>
    <n v="2299.5"/>
  </r>
  <r>
    <x v="0"/>
    <x v="0"/>
    <x v="0"/>
    <x v="0"/>
    <s v="DK1_Small"/>
    <x v="9"/>
    <x v="51"/>
    <x v="0"/>
    <x v="7"/>
    <n v="1.75"/>
    <n v="638.75"/>
    <n v="2299.5"/>
  </r>
  <r>
    <x v="0"/>
    <x v="0"/>
    <x v="0"/>
    <x v="0"/>
    <s v="DK1_Small"/>
    <x v="9"/>
    <x v="51"/>
    <x v="0"/>
    <x v="8"/>
    <n v="1.75"/>
    <n v="638.75"/>
    <n v="2299.5"/>
  </r>
  <r>
    <x v="0"/>
    <x v="0"/>
    <x v="0"/>
    <x v="0"/>
    <s v="DK1_Small"/>
    <x v="9"/>
    <x v="51"/>
    <x v="0"/>
    <x v="9"/>
    <n v="1.75"/>
    <n v="638.75"/>
    <n v="2299.5"/>
  </r>
  <r>
    <x v="0"/>
    <x v="0"/>
    <x v="0"/>
    <x v="0"/>
    <s v="DK1_Small"/>
    <x v="9"/>
    <x v="51"/>
    <x v="0"/>
    <x v="10"/>
    <n v="1.75"/>
    <n v="638.75"/>
    <n v="2299.5"/>
  </r>
  <r>
    <x v="0"/>
    <x v="0"/>
    <x v="0"/>
    <x v="0"/>
    <s v="DK1_Small"/>
    <x v="9"/>
    <x v="51"/>
    <x v="0"/>
    <x v="11"/>
    <n v="1.75"/>
    <n v="638.75"/>
    <n v="2299.5"/>
  </r>
  <r>
    <x v="0"/>
    <x v="0"/>
    <x v="0"/>
    <x v="0"/>
    <s v="DK1_Small"/>
    <x v="9"/>
    <x v="51"/>
    <x v="0"/>
    <x v="12"/>
    <n v="1.75"/>
    <n v="638.75"/>
    <n v="2299.5"/>
  </r>
  <r>
    <x v="0"/>
    <x v="0"/>
    <x v="0"/>
    <x v="0"/>
    <s v="DK1_Small"/>
    <x v="9"/>
    <x v="51"/>
    <x v="0"/>
    <x v="13"/>
    <n v="1.75"/>
    <n v="638.75"/>
    <n v="2299.5"/>
  </r>
  <r>
    <x v="0"/>
    <x v="0"/>
    <x v="0"/>
    <x v="0"/>
    <s v="DK1_Small"/>
    <x v="9"/>
    <x v="51"/>
    <x v="0"/>
    <x v="14"/>
    <n v="1.75"/>
    <n v="638.75"/>
    <n v="2299.5"/>
  </r>
  <r>
    <x v="0"/>
    <x v="0"/>
    <x v="0"/>
    <x v="0"/>
    <s v="DK1_Small"/>
    <x v="9"/>
    <x v="51"/>
    <x v="0"/>
    <x v="15"/>
    <n v="1.75"/>
    <n v="638.75"/>
    <n v="2299.5"/>
  </r>
  <r>
    <x v="0"/>
    <x v="0"/>
    <x v="0"/>
    <x v="0"/>
    <s v="DK1_Small"/>
    <x v="9"/>
    <x v="51"/>
    <x v="0"/>
    <x v="16"/>
    <n v="1.75"/>
    <n v="638.75"/>
    <n v="2299.5"/>
  </r>
  <r>
    <x v="0"/>
    <x v="0"/>
    <x v="0"/>
    <x v="0"/>
    <s v="DK1_Small"/>
    <x v="9"/>
    <x v="51"/>
    <x v="0"/>
    <x v="17"/>
    <n v="1.75"/>
    <n v="638.75"/>
    <n v="2299.5"/>
  </r>
  <r>
    <x v="0"/>
    <x v="0"/>
    <x v="0"/>
    <x v="0"/>
    <s v="DK1_Small"/>
    <x v="9"/>
    <x v="51"/>
    <x v="0"/>
    <x v="18"/>
    <n v="1.75"/>
    <n v="638.75"/>
    <n v="2299.5"/>
  </r>
  <r>
    <x v="0"/>
    <x v="0"/>
    <x v="0"/>
    <x v="0"/>
    <s v="DK1_Small"/>
    <x v="9"/>
    <x v="51"/>
    <x v="0"/>
    <x v="19"/>
    <n v="1.75"/>
    <n v="638.75"/>
    <n v="2299.5"/>
  </r>
  <r>
    <x v="0"/>
    <x v="0"/>
    <x v="0"/>
    <x v="0"/>
    <s v="DK1_Small"/>
    <x v="9"/>
    <x v="51"/>
    <x v="0"/>
    <x v="20"/>
    <n v="1.75"/>
    <n v="638.75"/>
    <n v="2299.5"/>
  </r>
  <r>
    <x v="0"/>
    <x v="0"/>
    <x v="0"/>
    <x v="0"/>
    <s v="DK1_Small"/>
    <x v="9"/>
    <x v="51"/>
    <x v="0"/>
    <x v="21"/>
    <n v="1.75"/>
    <n v="638.75"/>
    <n v="2299.5"/>
  </r>
  <r>
    <x v="0"/>
    <x v="0"/>
    <x v="0"/>
    <x v="0"/>
    <s v="DK1_Small"/>
    <x v="9"/>
    <x v="51"/>
    <x v="0"/>
    <x v="22"/>
    <n v="1.75"/>
    <n v="638.75"/>
    <n v="2299.5"/>
  </r>
  <r>
    <x v="0"/>
    <x v="0"/>
    <x v="0"/>
    <x v="0"/>
    <s v="DK1_Small"/>
    <x v="9"/>
    <x v="51"/>
    <x v="0"/>
    <x v="23"/>
    <n v="1.75"/>
    <n v="638.75"/>
    <n v="2299.5"/>
  </r>
  <r>
    <x v="0"/>
    <x v="0"/>
    <x v="0"/>
    <x v="0"/>
    <s v="DK1_Small"/>
    <x v="9"/>
    <x v="55"/>
    <x v="0"/>
    <x v="0"/>
    <n v="1.99775280898876"/>
    <n v="729.17977528089898"/>
    <n v="2625.0471910112401"/>
  </r>
  <r>
    <x v="0"/>
    <x v="0"/>
    <x v="0"/>
    <x v="0"/>
    <s v="DK1_Small"/>
    <x v="9"/>
    <x v="55"/>
    <x v="0"/>
    <x v="1"/>
    <n v="1.99775280898876"/>
    <n v="729.17977528089898"/>
    <n v="2625.0471910112401"/>
  </r>
  <r>
    <x v="0"/>
    <x v="0"/>
    <x v="0"/>
    <x v="0"/>
    <s v="DK1_Small"/>
    <x v="9"/>
    <x v="55"/>
    <x v="0"/>
    <x v="2"/>
    <n v="1.99775280898876"/>
    <n v="729.17977528089898"/>
    <n v="2625.0471910112401"/>
  </r>
  <r>
    <x v="0"/>
    <x v="0"/>
    <x v="0"/>
    <x v="0"/>
    <s v="DK1_Small"/>
    <x v="9"/>
    <x v="55"/>
    <x v="0"/>
    <x v="3"/>
    <n v="1.99775280898876"/>
    <n v="729.17977528089898"/>
    <n v="2625.0471910112401"/>
  </r>
  <r>
    <x v="0"/>
    <x v="0"/>
    <x v="0"/>
    <x v="0"/>
    <s v="DK1_Small"/>
    <x v="9"/>
    <x v="55"/>
    <x v="0"/>
    <x v="4"/>
    <n v="1.99775280898876"/>
    <n v="729.17977528089898"/>
    <n v="2625.0471910112401"/>
  </r>
  <r>
    <x v="0"/>
    <x v="0"/>
    <x v="0"/>
    <x v="0"/>
    <s v="DK1_Small"/>
    <x v="9"/>
    <x v="55"/>
    <x v="0"/>
    <x v="5"/>
    <n v="1.99775280898876"/>
    <n v="729.17977528089898"/>
    <n v="2625.0471910112401"/>
  </r>
  <r>
    <x v="0"/>
    <x v="0"/>
    <x v="0"/>
    <x v="0"/>
    <s v="DK1_Small"/>
    <x v="9"/>
    <x v="55"/>
    <x v="0"/>
    <x v="6"/>
    <n v="1.99775280898876"/>
    <n v="729.17977528089898"/>
    <n v="2625.0471910112401"/>
  </r>
  <r>
    <x v="0"/>
    <x v="0"/>
    <x v="0"/>
    <x v="0"/>
    <s v="DK1_Small"/>
    <x v="9"/>
    <x v="55"/>
    <x v="0"/>
    <x v="7"/>
    <n v="1.99775280898876"/>
    <n v="729.17977528089898"/>
    <n v="2625.0471910112401"/>
  </r>
  <r>
    <x v="0"/>
    <x v="0"/>
    <x v="0"/>
    <x v="0"/>
    <s v="DK1_Small"/>
    <x v="9"/>
    <x v="55"/>
    <x v="0"/>
    <x v="8"/>
    <n v="1.99775280898876"/>
    <n v="729.17977528089898"/>
    <n v="2625.0471910112401"/>
  </r>
  <r>
    <x v="0"/>
    <x v="0"/>
    <x v="0"/>
    <x v="0"/>
    <s v="DK1_Small"/>
    <x v="9"/>
    <x v="55"/>
    <x v="0"/>
    <x v="9"/>
    <n v="1.99775280898876"/>
    <n v="729.17977528089898"/>
    <n v="2625.0471910112401"/>
  </r>
  <r>
    <x v="0"/>
    <x v="0"/>
    <x v="0"/>
    <x v="0"/>
    <s v="DK1_Small"/>
    <x v="9"/>
    <x v="55"/>
    <x v="0"/>
    <x v="10"/>
    <n v="1.99775280898876"/>
    <n v="729.17977528089898"/>
    <n v="2625.0471910112401"/>
  </r>
  <r>
    <x v="0"/>
    <x v="0"/>
    <x v="0"/>
    <x v="0"/>
    <s v="DK1_Small"/>
    <x v="9"/>
    <x v="55"/>
    <x v="0"/>
    <x v="11"/>
    <n v="1.99775280898876"/>
    <n v="729.17977528089898"/>
    <n v="2625.0471910112401"/>
  </r>
  <r>
    <x v="0"/>
    <x v="0"/>
    <x v="0"/>
    <x v="0"/>
    <s v="DK1_Small"/>
    <x v="9"/>
    <x v="55"/>
    <x v="0"/>
    <x v="12"/>
    <n v="1.99775280898876"/>
    <n v="729.17977528089898"/>
    <n v="2625.0471910112401"/>
  </r>
  <r>
    <x v="0"/>
    <x v="0"/>
    <x v="0"/>
    <x v="0"/>
    <s v="DK1_Small"/>
    <x v="9"/>
    <x v="55"/>
    <x v="0"/>
    <x v="13"/>
    <n v="1.99775280898876"/>
    <n v="729.17977528089898"/>
    <n v="2625.0471910112401"/>
  </r>
  <r>
    <x v="0"/>
    <x v="0"/>
    <x v="0"/>
    <x v="0"/>
    <s v="DK1_Small"/>
    <x v="9"/>
    <x v="55"/>
    <x v="0"/>
    <x v="14"/>
    <n v="1.99775280898876"/>
    <n v="729.17977528089898"/>
    <n v="2625.0471910112401"/>
  </r>
  <r>
    <x v="0"/>
    <x v="0"/>
    <x v="0"/>
    <x v="0"/>
    <s v="DK1_Small"/>
    <x v="9"/>
    <x v="55"/>
    <x v="0"/>
    <x v="15"/>
    <n v="1.99775280898876"/>
    <n v="729.17977528089898"/>
    <n v="2625.0471910112401"/>
  </r>
  <r>
    <x v="0"/>
    <x v="0"/>
    <x v="0"/>
    <x v="0"/>
    <s v="DK1_Small"/>
    <x v="9"/>
    <x v="55"/>
    <x v="0"/>
    <x v="16"/>
    <n v="1.99775280898876"/>
    <n v="729.17977528089898"/>
    <n v="2625.0471910112401"/>
  </r>
  <r>
    <x v="0"/>
    <x v="0"/>
    <x v="0"/>
    <x v="0"/>
    <s v="DK1_Small"/>
    <x v="9"/>
    <x v="55"/>
    <x v="0"/>
    <x v="17"/>
    <n v="1.99775280898876"/>
    <n v="729.17977528089898"/>
    <n v="2625.0471910112401"/>
  </r>
  <r>
    <x v="0"/>
    <x v="0"/>
    <x v="0"/>
    <x v="0"/>
    <s v="DK1_Small"/>
    <x v="9"/>
    <x v="55"/>
    <x v="0"/>
    <x v="18"/>
    <n v="1.99775280898876"/>
    <n v="729.17977528089898"/>
    <n v="2625.0471910112401"/>
  </r>
  <r>
    <x v="0"/>
    <x v="0"/>
    <x v="0"/>
    <x v="0"/>
    <s v="DK1_Small"/>
    <x v="9"/>
    <x v="55"/>
    <x v="0"/>
    <x v="19"/>
    <n v="1.99775280898876"/>
    <n v="729.17977528089898"/>
    <n v="2625.0471910112401"/>
  </r>
  <r>
    <x v="0"/>
    <x v="0"/>
    <x v="0"/>
    <x v="0"/>
    <s v="DK1_Small"/>
    <x v="9"/>
    <x v="55"/>
    <x v="0"/>
    <x v="20"/>
    <n v="1.99775280898876"/>
    <n v="729.17977528089898"/>
    <n v="2625.0471910112401"/>
  </r>
  <r>
    <x v="0"/>
    <x v="0"/>
    <x v="0"/>
    <x v="0"/>
    <s v="DK1_Small"/>
    <x v="9"/>
    <x v="55"/>
    <x v="0"/>
    <x v="21"/>
    <n v="1.99775280898876"/>
    <n v="729.17977528089898"/>
    <n v="2625.0471910112401"/>
  </r>
  <r>
    <x v="0"/>
    <x v="0"/>
    <x v="0"/>
    <x v="0"/>
    <s v="DK1_Small"/>
    <x v="9"/>
    <x v="55"/>
    <x v="0"/>
    <x v="22"/>
    <n v="1.99775280898876"/>
    <n v="729.17977528089898"/>
    <n v="2625.0471910112401"/>
  </r>
  <r>
    <x v="0"/>
    <x v="0"/>
    <x v="0"/>
    <x v="0"/>
    <s v="DK1_Small"/>
    <x v="9"/>
    <x v="55"/>
    <x v="0"/>
    <x v="23"/>
    <n v="1.99775280898876"/>
    <n v="729.17977528089898"/>
    <n v="2625.0471910112401"/>
  </r>
  <r>
    <x v="0"/>
    <x v="0"/>
    <x v="0"/>
    <x v="1"/>
    <s v="DK2_Large"/>
    <x v="0"/>
    <x v="0"/>
    <x v="0"/>
    <x v="0"/>
    <n v="1190.4761904761899"/>
    <n v="434523.809523809"/>
    <n v="1564285.7142857099"/>
  </r>
  <r>
    <x v="0"/>
    <x v="0"/>
    <x v="0"/>
    <x v="1"/>
    <s v="DK2_Large"/>
    <x v="0"/>
    <x v="0"/>
    <x v="0"/>
    <x v="1"/>
    <n v="1190.4761904761899"/>
    <n v="434523.809523809"/>
    <n v="1564285.7142857099"/>
  </r>
  <r>
    <x v="0"/>
    <x v="0"/>
    <x v="0"/>
    <x v="1"/>
    <s v="DK2_Large"/>
    <x v="0"/>
    <x v="0"/>
    <x v="0"/>
    <x v="2"/>
    <n v="1190.4761904761899"/>
    <n v="434523.809523809"/>
    <n v="1564285.7142857099"/>
  </r>
  <r>
    <x v="0"/>
    <x v="0"/>
    <x v="0"/>
    <x v="1"/>
    <s v="DK2_Large"/>
    <x v="0"/>
    <x v="0"/>
    <x v="0"/>
    <x v="3"/>
    <n v="1190.4761904761899"/>
    <n v="434523.809523809"/>
    <n v="1564285.7142857099"/>
  </r>
  <r>
    <x v="0"/>
    <x v="0"/>
    <x v="0"/>
    <x v="1"/>
    <s v="DK2_Large"/>
    <x v="0"/>
    <x v="0"/>
    <x v="0"/>
    <x v="4"/>
    <n v="1190.4761904761899"/>
    <n v="434523.809523809"/>
    <n v="1564285.7142857099"/>
  </r>
  <r>
    <x v="0"/>
    <x v="0"/>
    <x v="0"/>
    <x v="1"/>
    <s v="DK2_Large"/>
    <x v="0"/>
    <x v="0"/>
    <x v="0"/>
    <x v="5"/>
    <n v="1190.4761904761899"/>
    <n v="434523.809523809"/>
    <n v="1564285.7142857099"/>
  </r>
  <r>
    <x v="0"/>
    <x v="0"/>
    <x v="0"/>
    <x v="1"/>
    <s v="DK2_Large"/>
    <x v="0"/>
    <x v="0"/>
    <x v="0"/>
    <x v="6"/>
    <n v="1190.4761904761899"/>
    <n v="434523.809523809"/>
    <n v="1564285.7142857099"/>
  </r>
  <r>
    <x v="0"/>
    <x v="0"/>
    <x v="0"/>
    <x v="1"/>
    <s v="DK2_Large"/>
    <x v="0"/>
    <x v="0"/>
    <x v="0"/>
    <x v="7"/>
    <n v="1190.4761904761899"/>
    <n v="434523.809523809"/>
    <n v="1564285.7142857099"/>
  </r>
  <r>
    <x v="0"/>
    <x v="0"/>
    <x v="0"/>
    <x v="1"/>
    <s v="DK2_Large"/>
    <x v="0"/>
    <x v="0"/>
    <x v="0"/>
    <x v="8"/>
    <n v="1190.4761904761899"/>
    <n v="434523.809523809"/>
    <n v="1564285.7142857099"/>
  </r>
  <r>
    <x v="0"/>
    <x v="0"/>
    <x v="0"/>
    <x v="1"/>
    <s v="DK2_Large"/>
    <x v="0"/>
    <x v="0"/>
    <x v="0"/>
    <x v="9"/>
    <n v="1190.4761904761899"/>
    <n v="434523.809523809"/>
    <n v="1564285.7142857099"/>
  </r>
  <r>
    <x v="0"/>
    <x v="0"/>
    <x v="0"/>
    <x v="1"/>
    <s v="DK2_Large"/>
    <x v="0"/>
    <x v="0"/>
    <x v="0"/>
    <x v="10"/>
    <n v="1190.4761904761899"/>
    <n v="434523.809523809"/>
    <n v="1564285.7142857099"/>
  </r>
  <r>
    <x v="0"/>
    <x v="0"/>
    <x v="0"/>
    <x v="1"/>
    <s v="DK2_Large"/>
    <x v="0"/>
    <x v="0"/>
    <x v="0"/>
    <x v="11"/>
    <n v="1190.4761904761899"/>
    <n v="434523.809523809"/>
    <n v="1564285.7142857099"/>
  </r>
  <r>
    <x v="0"/>
    <x v="0"/>
    <x v="0"/>
    <x v="1"/>
    <s v="DK2_Large"/>
    <x v="0"/>
    <x v="0"/>
    <x v="0"/>
    <x v="12"/>
    <n v="1190.4761904761899"/>
    <n v="434523.809523809"/>
    <n v="1564285.7142857099"/>
  </r>
  <r>
    <x v="0"/>
    <x v="0"/>
    <x v="0"/>
    <x v="1"/>
    <s v="DK2_Large"/>
    <x v="0"/>
    <x v="0"/>
    <x v="0"/>
    <x v="13"/>
    <n v="1190.4761904761899"/>
    <n v="434523.809523809"/>
    <n v="1564285.7142857099"/>
  </r>
  <r>
    <x v="0"/>
    <x v="0"/>
    <x v="0"/>
    <x v="1"/>
    <s v="DK2_Large"/>
    <x v="0"/>
    <x v="0"/>
    <x v="0"/>
    <x v="14"/>
    <n v="1190.4761904761899"/>
    <n v="434523.809523809"/>
    <n v="1564285.7142857099"/>
  </r>
  <r>
    <x v="0"/>
    <x v="0"/>
    <x v="0"/>
    <x v="1"/>
    <s v="DK2_Large"/>
    <x v="0"/>
    <x v="0"/>
    <x v="0"/>
    <x v="15"/>
    <n v="1190.4761904761899"/>
    <n v="434523.809523809"/>
    <n v="1564285.7142857099"/>
  </r>
  <r>
    <x v="0"/>
    <x v="0"/>
    <x v="0"/>
    <x v="1"/>
    <s v="DK2_Large"/>
    <x v="0"/>
    <x v="0"/>
    <x v="0"/>
    <x v="16"/>
    <n v="1190.4761904761899"/>
    <n v="434523.809523809"/>
    <n v="1564285.7142857099"/>
  </r>
  <r>
    <x v="0"/>
    <x v="0"/>
    <x v="0"/>
    <x v="1"/>
    <s v="DK2_Large"/>
    <x v="0"/>
    <x v="0"/>
    <x v="0"/>
    <x v="17"/>
    <n v="1190.4761904761899"/>
    <n v="434523.809523809"/>
    <n v="1564285.7142857099"/>
  </r>
  <r>
    <x v="0"/>
    <x v="0"/>
    <x v="0"/>
    <x v="1"/>
    <s v="DK2_Large"/>
    <x v="0"/>
    <x v="0"/>
    <x v="0"/>
    <x v="18"/>
    <n v="1190.4761904761899"/>
    <n v="434523.809523809"/>
    <n v="1564285.7142857099"/>
  </r>
  <r>
    <x v="0"/>
    <x v="0"/>
    <x v="0"/>
    <x v="1"/>
    <s v="DK2_Large"/>
    <x v="0"/>
    <x v="0"/>
    <x v="0"/>
    <x v="19"/>
    <n v="1190.4761904761899"/>
    <n v="434523.809523809"/>
    <n v="1564285.7142857099"/>
  </r>
  <r>
    <x v="0"/>
    <x v="0"/>
    <x v="0"/>
    <x v="1"/>
    <s v="DK2_Large"/>
    <x v="0"/>
    <x v="0"/>
    <x v="0"/>
    <x v="20"/>
    <n v="1190.4761904761899"/>
    <n v="434523.809523809"/>
    <n v="1564285.7142857099"/>
  </r>
  <r>
    <x v="0"/>
    <x v="0"/>
    <x v="0"/>
    <x v="1"/>
    <s v="DK2_Large"/>
    <x v="0"/>
    <x v="0"/>
    <x v="0"/>
    <x v="21"/>
    <n v="1190.4761904761899"/>
    <n v="434523.809523809"/>
    <n v="1564285.7142857099"/>
  </r>
  <r>
    <x v="0"/>
    <x v="0"/>
    <x v="0"/>
    <x v="1"/>
    <s v="DK2_Large"/>
    <x v="0"/>
    <x v="0"/>
    <x v="0"/>
    <x v="22"/>
    <n v="1190.4761904761899"/>
    <n v="434523.809523809"/>
    <n v="1564285.7142857099"/>
  </r>
  <r>
    <x v="0"/>
    <x v="0"/>
    <x v="0"/>
    <x v="1"/>
    <s v="DK2_Large"/>
    <x v="0"/>
    <x v="0"/>
    <x v="0"/>
    <x v="23"/>
    <n v="1190.4761904761899"/>
    <n v="434523.809523809"/>
    <n v="1564285.7142857099"/>
  </r>
  <r>
    <x v="0"/>
    <x v="0"/>
    <x v="0"/>
    <x v="1"/>
    <s v="DK2_Large"/>
    <x v="1"/>
    <x v="60"/>
    <x v="0"/>
    <x v="4"/>
    <n v="65.701731585331999"/>
    <n v="23981.1320286462"/>
    <n v="86332.075303126199"/>
  </r>
  <r>
    <x v="0"/>
    <x v="0"/>
    <x v="0"/>
    <x v="1"/>
    <s v="DK2_Large"/>
    <x v="1"/>
    <x v="60"/>
    <x v="0"/>
    <x v="5"/>
    <n v="178.125"/>
    <n v="65015.625000000102"/>
    <n v="234056.25"/>
  </r>
  <r>
    <x v="0"/>
    <x v="0"/>
    <x v="0"/>
    <x v="1"/>
    <s v="DK2_Large"/>
    <x v="1"/>
    <x v="60"/>
    <x v="0"/>
    <x v="6"/>
    <n v="178.125"/>
    <n v="65015.625000000102"/>
    <n v="234056.25"/>
  </r>
  <r>
    <x v="0"/>
    <x v="0"/>
    <x v="0"/>
    <x v="1"/>
    <s v="DK2_Large"/>
    <x v="1"/>
    <x v="60"/>
    <x v="0"/>
    <x v="7"/>
    <n v="178.125"/>
    <n v="65015.625000000102"/>
    <n v="234056.25"/>
  </r>
  <r>
    <x v="0"/>
    <x v="0"/>
    <x v="0"/>
    <x v="1"/>
    <s v="DK2_Large"/>
    <x v="1"/>
    <x v="60"/>
    <x v="0"/>
    <x v="8"/>
    <n v="178.125"/>
    <n v="65015.625000000102"/>
    <n v="234056.25"/>
  </r>
  <r>
    <x v="0"/>
    <x v="0"/>
    <x v="0"/>
    <x v="1"/>
    <s v="DK2_Large"/>
    <x v="1"/>
    <x v="60"/>
    <x v="0"/>
    <x v="9"/>
    <n v="178.125"/>
    <n v="65015.625000000102"/>
    <n v="234056.25"/>
  </r>
  <r>
    <x v="0"/>
    <x v="0"/>
    <x v="0"/>
    <x v="1"/>
    <s v="DK2_Large"/>
    <x v="1"/>
    <x v="60"/>
    <x v="0"/>
    <x v="10"/>
    <n v="178.125"/>
    <n v="65015.625000000102"/>
    <n v="234056.25"/>
  </r>
  <r>
    <x v="0"/>
    <x v="0"/>
    <x v="0"/>
    <x v="1"/>
    <s v="DK2_Large"/>
    <x v="1"/>
    <x v="60"/>
    <x v="0"/>
    <x v="11"/>
    <n v="178.125"/>
    <n v="65015.625000000102"/>
    <n v="234056.25"/>
  </r>
  <r>
    <x v="0"/>
    <x v="0"/>
    <x v="0"/>
    <x v="1"/>
    <s v="DK2_Large"/>
    <x v="1"/>
    <x v="60"/>
    <x v="0"/>
    <x v="12"/>
    <n v="178.125"/>
    <n v="65015.625000000102"/>
    <n v="234056.25"/>
  </r>
  <r>
    <x v="0"/>
    <x v="0"/>
    <x v="0"/>
    <x v="1"/>
    <s v="DK2_Large"/>
    <x v="1"/>
    <x v="60"/>
    <x v="0"/>
    <x v="13"/>
    <n v="178.125"/>
    <n v="65015.625000000102"/>
    <n v="234056.25"/>
  </r>
  <r>
    <x v="0"/>
    <x v="0"/>
    <x v="0"/>
    <x v="1"/>
    <s v="DK2_Large"/>
    <x v="1"/>
    <x v="60"/>
    <x v="0"/>
    <x v="14"/>
    <n v="178.125"/>
    <n v="65015.625000000102"/>
    <n v="234056.25"/>
  </r>
  <r>
    <x v="0"/>
    <x v="0"/>
    <x v="0"/>
    <x v="1"/>
    <s v="DK2_Large"/>
    <x v="1"/>
    <x v="60"/>
    <x v="0"/>
    <x v="15"/>
    <n v="178.125"/>
    <n v="65015.625000000102"/>
    <n v="234056.25"/>
  </r>
  <r>
    <x v="0"/>
    <x v="0"/>
    <x v="0"/>
    <x v="1"/>
    <s v="DK2_Large"/>
    <x v="1"/>
    <x v="60"/>
    <x v="0"/>
    <x v="16"/>
    <n v="178.125"/>
    <n v="65015.625000000102"/>
    <n v="234056.25"/>
  </r>
  <r>
    <x v="0"/>
    <x v="0"/>
    <x v="0"/>
    <x v="1"/>
    <s v="DK2_Large"/>
    <x v="1"/>
    <x v="60"/>
    <x v="0"/>
    <x v="17"/>
    <n v="178.125"/>
    <n v="65015.625000000102"/>
    <n v="234056.25"/>
  </r>
  <r>
    <x v="0"/>
    <x v="0"/>
    <x v="0"/>
    <x v="1"/>
    <s v="DK2_Large"/>
    <x v="1"/>
    <x v="60"/>
    <x v="0"/>
    <x v="18"/>
    <n v="178.125"/>
    <n v="65015.625000000102"/>
    <n v="234056.25"/>
  </r>
  <r>
    <x v="0"/>
    <x v="0"/>
    <x v="0"/>
    <x v="1"/>
    <s v="DK2_Large"/>
    <x v="1"/>
    <x v="60"/>
    <x v="0"/>
    <x v="19"/>
    <n v="178.125"/>
    <n v="65015.625000000102"/>
    <n v="234056.25"/>
  </r>
  <r>
    <x v="0"/>
    <x v="0"/>
    <x v="0"/>
    <x v="1"/>
    <s v="DK2_Large"/>
    <x v="1"/>
    <x v="60"/>
    <x v="0"/>
    <x v="20"/>
    <n v="178.125"/>
    <n v="65015.625000000102"/>
    <n v="234056.25"/>
  </r>
  <r>
    <x v="0"/>
    <x v="0"/>
    <x v="0"/>
    <x v="1"/>
    <s v="DK2_Large"/>
    <x v="1"/>
    <x v="60"/>
    <x v="0"/>
    <x v="21"/>
    <n v="178.125"/>
    <n v="65015.625000000102"/>
    <n v="234056.25"/>
  </r>
  <r>
    <x v="0"/>
    <x v="0"/>
    <x v="0"/>
    <x v="1"/>
    <s v="DK2_Large"/>
    <x v="1"/>
    <x v="60"/>
    <x v="0"/>
    <x v="22"/>
    <n v="7.5765082019480996"/>
    <n v="2765.42549371106"/>
    <n v="9955.5317773597999"/>
  </r>
  <r>
    <x v="0"/>
    <x v="0"/>
    <x v="0"/>
    <x v="1"/>
    <s v="DK2_Large"/>
    <x v="1"/>
    <x v="7"/>
    <x v="0"/>
    <x v="0"/>
    <n v="195"/>
    <n v="71175.000000000102"/>
    <n v="256230"/>
  </r>
  <r>
    <x v="0"/>
    <x v="0"/>
    <x v="0"/>
    <x v="1"/>
    <s v="DK2_Large"/>
    <x v="1"/>
    <x v="7"/>
    <x v="0"/>
    <x v="1"/>
    <n v="195"/>
    <n v="71175.000000000102"/>
    <n v="256230"/>
  </r>
  <r>
    <x v="0"/>
    <x v="0"/>
    <x v="0"/>
    <x v="1"/>
    <s v="DK2_Large"/>
    <x v="1"/>
    <x v="7"/>
    <x v="0"/>
    <x v="2"/>
    <n v="195"/>
    <n v="71175.000000000102"/>
    <n v="256230"/>
  </r>
  <r>
    <x v="0"/>
    <x v="0"/>
    <x v="0"/>
    <x v="1"/>
    <s v="DK2_Large"/>
    <x v="1"/>
    <x v="7"/>
    <x v="0"/>
    <x v="3"/>
    <n v="195"/>
    <n v="71175.000000000102"/>
    <n v="256230"/>
  </r>
  <r>
    <x v="0"/>
    <x v="0"/>
    <x v="0"/>
    <x v="1"/>
    <s v="DK2_Large"/>
    <x v="1"/>
    <x v="7"/>
    <x v="0"/>
    <x v="4"/>
    <n v="195"/>
    <n v="71175.000000000102"/>
    <n v="256230"/>
  </r>
  <r>
    <x v="0"/>
    <x v="0"/>
    <x v="0"/>
    <x v="1"/>
    <s v="DK2_Large"/>
    <x v="1"/>
    <x v="7"/>
    <x v="0"/>
    <x v="5"/>
    <n v="195"/>
    <n v="71175.000000000102"/>
    <n v="256230"/>
  </r>
  <r>
    <x v="0"/>
    <x v="0"/>
    <x v="0"/>
    <x v="1"/>
    <s v="DK2_Large"/>
    <x v="1"/>
    <x v="7"/>
    <x v="0"/>
    <x v="6"/>
    <n v="195"/>
    <n v="71175.000000000102"/>
    <n v="256230"/>
  </r>
  <r>
    <x v="0"/>
    <x v="0"/>
    <x v="0"/>
    <x v="1"/>
    <s v="DK2_Large"/>
    <x v="1"/>
    <x v="7"/>
    <x v="0"/>
    <x v="7"/>
    <n v="195"/>
    <n v="71175.000000000102"/>
    <n v="256230"/>
  </r>
  <r>
    <x v="0"/>
    <x v="0"/>
    <x v="0"/>
    <x v="1"/>
    <s v="DK2_Large"/>
    <x v="1"/>
    <x v="7"/>
    <x v="0"/>
    <x v="8"/>
    <n v="195"/>
    <n v="71175.000000000102"/>
    <n v="256230"/>
  </r>
  <r>
    <x v="0"/>
    <x v="0"/>
    <x v="0"/>
    <x v="1"/>
    <s v="DK2_Large"/>
    <x v="1"/>
    <x v="7"/>
    <x v="0"/>
    <x v="9"/>
    <n v="195"/>
    <n v="71175.000000000102"/>
    <n v="256230"/>
  </r>
  <r>
    <x v="0"/>
    <x v="0"/>
    <x v="0"/>
    <x v="1"/>
    <s v="DK2_Large"/>
    <x v="1"/>
    <x v="7"/>
    <x v="0"/>
    <x v="10"/>
    <n v="195"/>
    <n v="71175.000000000102"/>
    <n v="256230"/>
  </r>
  <r>
    <x v="0"/>
    <x v="0"/>
    <x v="0"/>
    <x v="1"/>
    <s v="DK2_Large"/>
    <x v="1"/>
    <x v="7"/>
    <x v="0"/>
    <x v="11"/>
    <n v="195"/>
    <n v="71175.000000000102"/>
    <n v="256230"/>
  </r>
  <r>
    <x v="0"/>
    <x v="0"/>
    <x v="0"/>
    <x v="1"/>
    <s v="DK2_Large"/>
    <x v="1"/>
    <x v="7"/>
    <x v="0"/>
    <x v="12"/>
    <n v="195"/>
    <n v="71175.000000000102"/>
    <n v="256230"/>
  </r>
  <r>
    <x v="0"/>
    <x v="0"/>
    <x v="0"/>
    <x v="1"/>
    <s v="DK2_Large"/>
    <x v="1"/>
    <x v="7"/>
    <x v="0"/>
    <x v="13"/>
    <n v="195"/>
    <n v="71175.000000000102"/>
    <n v="256230"/>
  </r>
  <r>
    <x v="0"/>
    <x v="0"/>
    <x v="0"/>
    <x v="1"/>
    <s v="DK2_Large"/>
    <x v="1"/>
    <x v="7"/>
    <x v="0"/>
    <x v="14"/>
    <n v="195"/>
    <n v="71175.000000000102"/>
    <n v="256230"/>
  </r>
  <r>
    <x v="0"/>
    <x v="0"/>
    <x v="0"/>
    <x v="1"/>
    <s v="DK2_Large"/>
    <x v="1"/>
    <x v="7"/>
    <x v="0"/>
    <x v="15"/>
    <n v="195"/>
    <n v="71175.000000000102"/>
    <n v="256230"/>
  </r>
  <r>
    <x v="0"/>
    <x v="0"/>
    <x v="0"/>
    <x v="1"/>
    <s v="DK2_Large"/>
    <x v="1"/>
    <x v="7"/>
    <x v="0"/>
    <x v="16"/>
    <n v="195"/>
    <n v="71175.000000000102"/>
    <n v="256230"/>
  </r>
  <r>
    <x v="0"/>
    <x v="0"/>
    <x v="0"/>
    <x v="1"/>
    <s v="DK2_Large"/>
    <x v="1"/>
    <x v="7"/>
    <x v="0"/>
    <x v="17"/>
    <n v="195"/>
    <n v="71175.000000000102"/>
    <n v="256230"/>
  </r>
  <r>
    <x v="0"/>
    <x v="0"/>
    <x v="0"/>
    <x v="1"/>
    <s v="DK2_Large"/>
    <x v="1"/>
    <x v="7"/>
    <x v="0"/>
    <x v="18"/>
    <n v="195"/>
    <n v="71175.000000000102"/>
    <n v="256230"/>
  </r>
  <r>
    <x v="0"/>
    <x v="0"/>
    <x v="0"/>
    <x v="1"/>
    <s v="DK2_Large"/>
    <x v="1"/>
    <x v="7"/>
    <x v="0"/>
    <x v="19"/>
    <n v="195"/>
    <n v="71175.000000000102"/>
    <n v="256230"/>
  </r>
  <r>
    <x v="0"/>
    <x v="0"/>
    <x v="0"/>
    <x v="1"/>
    <s v="DK2_Large"/>
    <x v="1"/>
    <x v="7"/>
    <x v="0"/>
    <x v="20"/>
    <n v="195"/>
    <n v="71175.000000000102"/>
    <n v="256230"/>
  </r>
  <r>
    <x v="0"/>
    <x v="0"/>
    <x v="0"/>
    <x v="1"/>
    <s v="DK2_Large"/>
    <x v="1"/>
    <x v="7"/>
    <x v="0"/>
    <x v="21"/>
    <n v="195"/>
    <n v="71175.000000000102"/>
    <n v="256230"/>
  </r>
  <r>
    <x v="0"/>
    <x v="0"/>
    <x v="0"/>
    <x v="1"/>
    <s v="DK2_Large"/>
    <x v="1"/>
    <x v="7"/>
    <x v="0"/>
    <x v="22"/>
    <n v="195"/>
    <n v="71175.000000000102"/>
    <n v="256230"/>
  </r>
  <r>
    <x v="0"/>
    <x v="0"/>
    <x v="0"/>
    <x v="1"/>
    <s v="DK2_Large"/>
    <x v="1"/>
    <x v="8"/>
    <x v="0"/>
    <x v="0"/>
    <n v="65.238095238095298"/>
    <n v="23811.9047619048"/>
    <n v="85722.857142857305"/>
  </r>
  <r>
    <x v="0"/>
    <x v="0"/>
    <x v="0"/>
    <x v="1"/>
    <s v="DK2_Large"/>
    <x v="1"/>
    <x v="8"/>
    <x v="0"/>
    <x v="1"/>
    <n v="65.238095238095298"/>
    <n v="23811.9047619048"/>
    <n v="85722.857142857305"/>
  </r>
  <r>
    <x v="0"/>
    <x v="0"/>
    <x v="0"/>
    <x v="1"/>
    <s v="DK2_Large"/>
    <x v="1"/>
    <x v="8"/>
    <x v="0"/>
    <x v="2"/>
    <n v="65.238095238095298"/>
    <n v="23811.9047619048"/>
    <n v="85722.857142857305"/>
  </r>
  <r>
    <x v="0"/>
    <x v="0"/>
    <x v="0"/>
    <x v="1"/>
    <s v="DK2_Large"/>
    <x v="1"/>
    <x v="8"/>
    <x v="0"/>
    <x v="3"/>
    <n v="65.238095238095298"/>
    <n v="23811.9047619048"/>
    <n v="85722.857142857305"/>
  </r>
  <r>
    <x v="0"/>
    <x v="0"/>
    <x v="0"/>
    <x v="1"/>
    <s v="DK2_Large"/>
    <x v="1"/>
    <x v="8"/>
    <x v="0"/>
    <x v="4"/>
    <n v="65.238095238095298"/>
    <n v="23811.9047619048"/>
    <n v="85722.857142857305"/>
  </r>
  <r>
    <x v="0"/>
    <x v="0"/>
    <x v="0"/>
    <x v="1"/>
    <s v="DK2_Large"/>
    <x v="1"/>
    <x v="8"/>
    <x v="0"/>
    <x v="5"/>
    <n v="65.238095238095298"/>
    <n v="23811.9047619048"/>
    <n v="85722.857142857305"/>
  </r>
  <r>
    <x v="0"/>
    <x v="0"/>
    <x v="0"/>
    <x v="1"/>
    <s v="DK2_Large"/>
    <x v="1"/>
    <x v="8"/>
    <x v="0"/>
    <x v="6"/>
    <n v="65.238095238095298"/>
    <n v="23811.9047619048"/>
    <n v="85722.857142857305"/>
  </r>
  <r>
    <x v="0"/>
    <x v="0"/>
    <x v="0"/>
    <x v="1"/>
    <s v="DK2_Large"/>
    <x v="1"/>
    <x v="8"/>
    <x v="0"/>
    <x v="7"/>
    <n v="65.238095238095298"/>
    <n v="23811.9047619048"/>
    <n v="85722.857142857305"/>
  </r>
  <r>
    <x v="0"/>
    <x v="0"/>
    <x v="0"/>
    <x v="1"/>
    <s v="DK2_Large"/>
    <x v="1"/>
    <x v="8"/>
    <x v="0"/>
    <x v="8"/>
    <n v="65.238095238095298"/>
    <n v="23811.9047619048"/>
    <n v="85722.857142857305"/>
  </r>
  <r>
    <x v="0"/>
    <x v="0"/>
    <x v="0"/>
    <x v="1"/>
    <s v="DK2_Large"/>
    <x v="1"/>
    <x v="8"/>
    <x v="0"/>
    <x v="9"/>
    <n v="65.238095238095298"/>
    <n v="23811.9047619048"/>
    <n v="85722.857142857305"/>
  </r>
  <r>
    <x v="0"/>
    <x v="0"/>
    <x v="0"/>
    <x v="1"/>
    <s v="DK2_Large"/>
    <x v="1"/>
    <x v="8"/>
    <x v="0"/>
    <x v="10"/>
    <n v="65.238095238095298"/>
    <n v="23811.9047619048"/>
    <n v="85722.857142857305"/>
  </r>
  <r>
    <x v="0"/>
    <x v="0"/>
    <x v="0"/>
    <x v="1"/>
    <s v="DK2_Large"/>
    <x v="1"/>
    <x v="8"/>
    <x v="0"/>
    <x v="11"/>
    <n v="65.238095238095298"/>
    <n v="23811.9047619048"/>
    <n v="85722.857142857305"/>
  </r>
  <r>
    <x v="0"/>
    <x v="0"/>
    <x v="0"/>
    <x v="1"/>
    <s v="DK2_Large"/>
    <x v="1"/>
    <x v="8"/>
    <x v="0"/>
    <x v="12"/>
    <n v="65.238095238095298"/>
    <n v="23811.9047619048"/>
    <n v="85722.857142857305"/>
  </r>
  <r>
    <x v="0"/>
    <x v="0"/>
    <x v="0"/>
    <x v="1"/>
    <s v="DK2_Large"/>
    <x v="1"/>
    <x v="8"/>
    <x v="0"/>
    <x v="13"/>
    <n v="65.238095238095298"/>
    <n v="23811.9047619048"/>
    <n v="85722.857142857305"/>
  </r>
  <r>
    <x v="0"/>
    <x v="0"/>
    <x v="0"/>
    <x v="1"/>
    <s v="DK2_Large"/>
    <x v="1"/>
    <x v="8"/>
    <x v="0"/>
    <x v="14"/>
    <n v="65.238095238095298"/>
    <n v="23811.9047619048"/>
    <n v="85722.857142857305"/>
  </r>
  <r>
    <x v="0"/>
    <x v="0"/>
    <x v="0"/>
    <x v="1"/>
    <s v="DK2_Large"/>
    <x v="1"/>
    <x v="8"/>
    <x v="0"/>
    <x v="15"/>
    <n v="65.238095238095298"/>
    <n v="23811.9047619048"/>
    <n v="85722.857142857305"/>
  </r>
  <r>
    <x v="0"/>
    <x v="0"/>
    <x v="0"/>
    <x v="1"/>
    <s v="DK2_Large"/>
    <x v="1"/>
    <x v="8"/>
    <x v="0"/>
    <x v="16"/>
    <n v="65.238095238095298"/>
    <n v="23811.9047619048"/>
    <n v="85722.857142857305"/>
  </r>
  <r>
    <x v="0"/>
    <x v="0"/>
    <x v="0"/>
    <x v="1"/>
    <s v="DK2_Large"/>
    <x v="1"/>
    <x v="8"/>
    <x v="0"/>
    <x v="17"/>
    <n v="65.238095238095298"/>
    <n v="23811.9047619048"/>
    <n v="85722.857142857305"/>
  </r>
  <r>
    <x v="0"/>
    <x v="0"/>
    <x v="0"/>
    <x v="1"/>
    <s v="DK2_Large"/>
    <x v="1"/>
    <x v="8"/>
    <x v="0"/>
    <x v="18"/>
    <n v="65.238095238095298"/>
    <n v="23811.9047619048"/>
    <n v="85722.857142857305"/>
  </r>
  <r>
    <x v="0"/>
    <x v="0"/>
    <x v="0"/>
    <x v="1"/>
    <s v="DK2_Large"/>
    <x v="1"/>
    <x v="8"/>
    <x v="0"/>
    <x v="19"/>
    <n v="65.238095238095298"/>
    <n v="23811.9047619048"/>
    <n v="85722.857142857305"/>
  </r>
  <r>
    <x v="0"/>
    <x v="0"/>
    <x v="0"/>
    <x v="1"/>
    <s v="DK2_Large"/>
    <x v="1"/>
    <x v="8"/>
    <x v="0"/>
    <x v="20"/>
    <n v="65.238095238095298"/>
    <n v="23811.9047619048"/>
    <n v="85722.857142857305"/>
  </r>
  <r>
    <x v="0"/>
    <x v="0"/>
    <x v="0"/>
    <x v="1"/>
    <s v="DK2_Large"/>
    <x v="1"/>
    <x v="8"/>
    <x v="0"/>
    <x v="21"/>
    <n v="65.238095238095298"/>
    <n v="23811.9047619048"/>
    <n v="85722.857142857305"/>
  </r>
  <r>
    <x v="0"/>
    <x v="0"/>
    <x v="0"/>
    <x v="1"/>
    <s v="DK2_Large"/>
    <x v="1"/>
    <x v="8"/>
    <x v="0"/>
    <x v="22"/>
    <n v="65.238095238095298"/>
    <n v="23811.9047619048"/>
    <n v="85722.857142857305"/>
  </r>
  <r>
    <x v="0"/>
    <x v="0"/>
    <x v="0"/>
    <x v="1"/>
    <s v="DK2_Large"/>
    <x v="1"/>
    <x v="61"/>
    <x v="0"/>
    <x v="0"/>
    <n v="71.851851851852004"/>
    <n v="26225.925925926"/>
    <n v="94413.333333333503"/>
  </r>
  <r>
    <x v="0"/>
    <x v="0"/>
    <x v="0"/>
    <x v="1"/>
    <s v="DK2_Large"/>
    <x v="1"/>
    <x v="61"/>
    <x v="0"/>
    <x v="1"/>
    <n v="71.851851851852004"/>
    <n v="26225.925925926"/>
    <n v="94413.333333333503"/>
  </r>
  <r>
    <x v="0"/>
    <x v="0"/>
    <x v="0"/>
    <x v="1"/>
    <s v="DK2_Large"/>
    <x v="1"/>
    <x v="61"/>
    <x v="0"/>
    <x v="2"/>
    <n v="71.851851851852004"/>
    <n v="26225.925925926"/>
    <n v="94413.333333333503"/>
  </r>
  <r>
    <x v="0"/>
    <x v="0"/>
    <x v="0"/>
    <x v="1"/>
    <s v="DK2_Large"/>
    <x v="1"/>
    <x v="61"/>
    <x v="0"/>
    <x v="3"/>
    <n v="71.851851851852004"/>
    <n v="26225.925925926"/>
    <n v="94413.333333333503"/>
  </r>
  <r>
    <x v="0"/>
    <x v="0"/>
    <x v="0"/>
    <x v="1"/>
    <s v="DK2_Large"/>
    <x v="1"/>
    <x v="61"/>
    <x v="0"/>
    <x v="4"/>
    <n v="71.851851851852004"/>
    <n v="26225.925925926"/>
    <n v="94413.333333333503"/>
  </r>
  <r>
    <x v="0"/>
    <x v="0"/>
    <x v="0"/>
    <x v="1"/>
    <s v="DK2_Large"/>
    <x v="1"/>
    <x v="61"/>
    <x v="0"/>
    <x v="5"/>
    <n v="71.851851851852004"/>
    <n v="26225.925925926"/>
    <n v="94413.333333333503"/>
  </r>
  <r>
    <x v="0"/>
    <x v="0"/>
    <x v="0"/>
    <x v="1"/>
    <s v="DK2_Large"/>
    <x v="1"/>
    <x v="61"/>
    <x v="0"/>
    <x v="6"/>
    <n v="71.851851851852004"/>
    <n v="26225.925925926"/>
    <n v="94413.333333333503"/>
  </r>
  <r>
    <x v="0"/>
    <x v="0"/>
    <x v="0"/>
    <x v="1"/>
    <s v="DK2_Large"/>
    <x v="1"/>
    <x v="61"/>
    <x v="0"/>
    <x v="7"/>
    <n v="71.851851851852004"/>
    <n v="26225.925925926"/>
    <n v="94413.333333333503"/>
  </r>
  <r>
    <x v="0"/>
    <x v="0"/>
    <x v="0"/>
    <x v="1"/>
    <s v="DK2_Large"/>
    <x v="1"/>
    <x v="61"/>
    <x v="0"/>
    <x v="8"/>
    <n v="71.851851851852004"/>
    <n v="26225.925925926"/>
    <n v="94413.333333333503"/>
  </r>
  <r>
    <x v="0"/>
    <x v="0"/>
    <x v="0"/>
    <x v="1"/>
    <s v="DK2_Large"/>
    <x v="1"/>
    <x v="61"/>
    <x v="0"/>
    <x v="9"/>
    <n v="71.851851851852004"/>
    <n v="26225.925925926"/>
    <n v="94413.333333333503"/>
  </r>
  <r>
    <x v="0"/>
    <x v="0"/>
    <x v="0"/>
    <x v="1"/>
    <s v="DK2_Large"/>
    <x v="1"/>
    <x v="61"/>
    <x v="0"/>
    <x v="10"/>
    <n v="71.851851851852004"/>
    <n v="26225.925925926"/>
    <n v="94413.333333333503"/>
  </r>
  <r>
    <x v="0"/>
    <x v="0"/>
    <x v="0"/>
    <x v="1"/>
    <s v="DK2_Large"/>
    <x v="1"/>
    <x v="61"/>
    <x v="0"/>
    <x v="11"/>
    <n v="71.851851851852004"/>
    <n v="26225.925925926"/>
    <n v="94413.333333333503"/>
  </r>
  <r>
    <x v="0"/>
    <x v="0"/>
    <x v="0"/>
    <x v="1"/>
    <s v="DK2_Large"/>
    <x v="1"/>
    <x v="61"/>
    <x v="0"/>
    <x v="12"/>
    <n v="71.851851851852004"/>
    <n v="26225.925925926"/>
    <n v="94413.333333333503"/>
  </r>
  <r>
    <x v="0"/>
    <x v="0"/>
    <x v="0"/>
    <x v="1"/>
    <s v="DK2_Large"/>
    <x v="1"/>
    <x v="61"/>
    <x v="0"/>
    <x v="13"/>
    <n v="71.851851851852004"/>
    <n v="26225.925925926"/>
    <n v="94413.333333333503"/>
  </r>
  <r>
    <x v="0"/>
    <x v="0"/>
    <x v="0"/>
    <x v="1"/>
    <s v="DK2_Large"/>
    <x v="1"/>
    <x v="61"/>
    <x v="0"/>
    <x v="14"/>
    <n v="71.851851851852004"/>
    <n v="26225.925925926"/>
    <n v="94413.333333333503"/>
  </r>
  <r>
    <x v="0"/>
    <x v="0"/>
    <x v="0"/>
    <x v="1"/>
    <s v="DK2_Large"/>
    <x v="1"/>
    <x v="61"/>
    <x v="0"/>
    <x v="15"/>
    <n v="71.851851851852004"/>
    <n v="26225.925925926"/>
    <n v="94413.333333333503"/>
  </r>
  <r>
    <x v="0"/>
    <x v="0"/>
    <x v="0"/>
    <x v="1"/>
    <s v="DK2_Large"/>
    <x v="1"/>
    <x v="61"/>
    <x v="0"/>
    <x v="16"/>
    <n v="71.851851851852004"/>
    <n v="26225.925925926"/>
    <n v="94413.333333333503"/>
  </r>
  <r>
    <x v="0"/>
    <x v="0"/>
    <x v="0"/>
    <x v="1"/>
    <s v="DK2_Large"/>
    <x v="1"/>
    <x v="61"/>
    <x v="0"/>
    <x v="17"/>
    <n v="71.851851851852004"/>
    <n v="26225.925925926"/>
    <n v="94413.333333333503"/>
  </r>
  <r>
    <x v="0"/>
    <x v="0"/>
    <x v="0"/>
    <x v="1"/>
    <s v="DK2_Large"/>
    <x v="1"/>
    <x v="61"/>
    <x v="0"/>
    <x v="18"/>
    <n v="71.851851851852004"/>
    <n v="26225.925925926"/>
    <n v="94413.333333333503"/>
  </r>
  <r>
    <x v="0"/>
    <x v="0"/>
    <x v="0"/>
    <x v="1"/>
    <s v="DK2_Large"/>
    <x v="1"/>
    <x v="61"/>
    <x v="0"/>
    <x v="19"/>
    <n v="71.851851851852004"/>
    <n v="26225.925925926"/>
    <n v="94413.333333333503"/>
  </r>
  <r>
    <x v="0"/>
    <x v="0"/>
    <x v="0"/>
    <x v="1"/>
    <s v="DK2_Large"/>
    <x v="1"/>
    <x v="61"/>
    <x v="0"/>
    <x v="20"/>
    <n v="71.851851851852004"/>
    <n v="26225.925925926"/>
    <n v="94413.333333333503"/>
  </r>
  <r>
    <x v="0"/>
    <x v="0"/>
    <x v="0"/>
    <x v="1"/>
    <s v="DK2_Large"/>
    <x v="1"/>
    <x v="61"/>
    <x v="0"/>
    <x v="21"/>
    <n v="71.851851851852004"/>
    <n v="26225.925925926"/>
    <n v="94413.333333333503"/>
  </r>
  <r>
    <x v="0"/>
    <x v="0"/>
    <x v="0"/>
    <x v="1"/>
    <s v="DK2_Large"/>
    <x v="1"/>
    <x v="61"/>
    <x v="0"/>
    <x v="22"/>
    <n v="71.851851851852004"/>
    <n v="26225.925925926"/>
    <n v="94413.333333333503"/>
  </r>
  <r>
    <x v="0"/>
    <x v="0"/>
    <x v="0"/>
    <x v="1"/>
    <s v="DK2_Large"/>
    <x v="3"/>
    <x v="62"/>
    <x v="0"/>
    <x v="7"/>
    <n v="210.25641025640999"/>
    <n v="76743.589743589793"/>
    <n v="276276.92307692301"/>
  </r>
  <r>
    <x v="0"/>
    <x v="0"/>
    <x v="0"/>
    <x v="1"/>
    <s v="DK2_Large"/>
    <x v="3"/>
    <x v="62"/>
    <x v="0"/>
    <x v="8"/>
    <n v="210.25641025640999"/>
    <n v="76743.589743589793"/>
    <n v="276276.92307692301"/>
  </r>
  <r>
    <x v="0"/>
    <x v="0"/>
    <x v="0"/>
    <x v="1"/>
    <s v="DK2_Large"/>
    <x v="3"/>
    <x v="62"/>
    <x v="0"/>
    <x v="9"/>
    <n v="210.25641025640999"/>
    <n v="76743.589743589793"/>
    <n v="276276.92307692301"/>
  </r>
  <r>
    <x v="0"/>
    <x v="0"/>
    <x v="0"/>
    <x v="1"/>
    <s v="DK2_Large"/>
    <x v="3"/>
    <x v="62"/>
    <x v="0"/>
    <x v="16"/>
    <n v="210.25641025640999"/>
    <n v="76743.589743589793"/>
    <n v="276276.92307692301"/>
  </r>
  <r>
    <x v="0"/>
    <x v="0"/>
    <x v="0"/>
    <x v="1"/>
    <s v="DK2_Large"/>
    <x v="3"/>
    <x v="62"/>
    <x v="0"/>
    <x v="17"/>
    <n v="175.39744974413799"/>
    <n v="64020.069156610603"/>
    <n v="230472.24896379799"/>
  </r>
  <r>
    <x v="0"/>
    <x v="0"/>
    <x v="0"/>
    <x v="1"/>
    <s v="DK2_Large"/>
    <x v="2"/>
    <x v="20"/>
    <x v="0"/>
    <x v="0"/>
    <n v="14"/>
    <n v="5110"/>
    <n v="18396"/>
  </r>
  <r>
    <x v="0"/>
    <x v="0"/>
    <x v="0"/>
    <x v="1"/>
    <s v="DK2_Large"/>
    <x v="2"/>
    <x v="20"/>
    <x v="0"/>
    <x v="1"/>
    <n v="14"/>
    <n v="5110"/>
    <n v="18396"/>
  </r>
  <r>
    <x v="0"/>
    <x v="0"/>
    <x v="0"/>
    <x v="1"/>
    <s v="DK2_Large"/>
    <x v="2"/>
    <x v="20"/>
    <x v="0"/>
    <x v="2"/>
    <n v="14"/>
    <n v="5110"/>
    <n v="18396"/>
  </r>
  <r>
    <x v="0"/>
    <x v="0"/>
    <x v="0"/>
    <x v="1"/>
    <s v="DK2_Large"/>
    <x v="2"/>
    <x v="20"/>
    <x v="0"/>
    <x v="3"/>
    <n v="14"/>
    <n v="5110"/>
    <n v="18396"/>
  </r>
  <r>
    <x v="0"/>
    <x v="0"/>
    <x v="0"/>
    <x v="1"/>
    <s v="DK2_Large"/>
    <x v="2"/>
    <x v="20"/>
    <x v="0"/>
    <x v="4"/>
    <n v="14"/>
    <n v="5110"/>
    <n v="18396"/>
  </r>
  <r>
    <x v="0"/>
    <x v="0"/>
    <x v="0"/>
    <x v="1"/>
    <s v="DK2_Large"/>
    <x v="2"/>
    <x v="20"/>
    <x v="0"/>
    <x v="5"/>
    <n v="14"/>
    <n v="5110"/>
    <n v="18396"/>
  </r>
  <r>
    <x v="0"/>
    <x v="0"/>
    <x v="0"/>
    <x v="1"/>
    <s v="DK2_Large"/>
    <x v="2"/>
    <x v="20"/>
    <x v="0"/>
    <x v="6"/>
    <n v="14"/>
    <n v="5110"/>
    <n v="18396"/>
  </r>
  <r>
    <x v="0"/>
    <x v="0"/>
    <x v="0"/>
    <x v="1"/>
    <s v="DK2_Large"/>
    <x v="2"/>
    <x v="20"/>
    <x v="0"/>
    <x v="7"/>
    <n v="14"/>
    <n v="5110"/>
    <n v="18396"/>
  </r>
  <r>
    <x v="0"/>
    <x v="0"/>
    <x v="0"/>
    <x v="1"/>
    <s v="DK2_Large"/>
    <x v="2"/>
    <x v="20"/>
    <x v="0"/>
    <x v="8"/>
    <n v="14"/>
    <n v="5110"/>
    <n v="18396"/>
  </r>
  <r>
    <x v="0"/>
    <x v="0"/>
    <x v="0"/>
    <x v="1"/>
    <s v="DK2_Large"/>
    <x v="2"/>
    <x v="20"/>
    <x v="0"/>
    <x v="9"/>
    <n v="14"/>
    <n v="5110"/>
    <n v="18396"/>
  </r>
  <r>
    <x v="0"/>
    <x v="0"/>
    <x v="0"/>
    <x v="1"/>
    <s v="DK2_Large"/>
    <x v="2"/>
    <x v="20"/>
    <x v="0"/>
    <x v="10"/>
    <n v="14"/>
    <n v="5110"/>
    <n v="18396"/>
  </r>
  <r>
    <x v="0"/>
    <x v="0"/>
    <x v="0"/>
    <x v="1"/>
    <s v="DK2_Large"/>
    <x v="2"/>
    <x v="20"/>
    <x v="0"/>
    <x v="11"/>
    <n v="14"/>
    <n v="5110"/>
    <n v="18396"/>
  </r>
  <r>
    <x v="0"/>
    <x v="0"/>
    <x v="0"/>
    <x v="1"/>
    <s v="DK2_Large"/>
    <x v="2"/>
    <x v="20"/>
    <x v="0"/>
    <x v="12"/>
    <n v="14"/>
    <n v="5110"/>
    <n v="18396"/>
  </r>
  <r>
    <x v="0"/>
    <x v="0"/>
    <x v="0"/>
    <x v="1"/>
    <s v="DK2_Large"/>
    <x v="2"/>
    <x v="20"/>
    <x v="0"/>
    <x v="13"/>
    <n v="14"/>
    <n v="5110"/>
    <n v="18396"/>
  </r>
  <r>
    <x v="0"/>
    <x v="0"/>
    <x v="0"/>
    <x v="1"/>
    <s v="DK2_Large"/>
    <x v="2"/>
    <x v="20"/>
    <x v="0"/>
    <x v="14"/>
    <n v="14"/>
    <n v="5110"/>
    <n v="18396"/>
  </r>
  <r>
    <x v="0"/>
    <x v="0"/>
    <x v="0"/>
    <x v="1"/>
    <s v="DK2_Large"/>
    <x v="2"/>
    <x v="20"/>
    <x v="0"/>
    <x v="15"/>
    <n v="14"/>
    <n v="5110"/>
    <n v="18396"/>
  </r>
  <r>
    <x v="0"/>
    <x v="0"/>
    <x v="0"/>
    <x v="1"/>
    <s v="DK2_Large"/>
    <x v="2"/>
    <x v="20"/>
    <x v="0"/>
    <x v="16"/>
    <n v="14"/>
    <n v="5110"/>
    <n v="18396"/>
  </r>
  <r>
    <x v="0"/>
    <x v="0"/>
    <x v="0"/>
    <x v="1"/>
    <s v="DK2_Large"/>
    <x v="2"/>
    <x v="20"/>
    <x v="0"/>
    <x v="17"/>
    <n v="14"/>
    <n v="5110"/>
    <n v="18396"/>
  </r>
  <r>
    <x v="0"/>
    <x v="0"/>
    <x v="0"/>
    <x v="1"/>
    <s v="DK2_Large"/>
    <x v="2"/>
    <x v="20"/>
    <x v="0"/>
    <x v="18"/>
    <n v="14"/>
    <n v="5110"/>
    <n v="18396"/>
  </r>
  <r>
    <x v="0"/>
    <x v="0"/>
    <x v="0"/>
    <x v="1"/>
    <s v="DK2_Large"/>
    <x v="2"/>
    <x v="20"/>
    <x v="0"/>
    <x v="19"/>
    <n v="14"/>
    <n v="5110"/>
    <n v="18396"/>
  </r>
  <r>
    <x v="0"/>
    <x v="0"/>
    <x v="0"/>
    <x v="1"/>
    <s v="DK2_Large"/>
    <x v="2"/>
    <x v="20"/>
    <x v="0"/>
    <x v="20"/>
    <n v="14"/>
    <n v="5110"/>
    <n v="18396"/>
  </r>
  <r>
    <x v="0"/>
    <x v="0"/>
    <x v="0"/>
    <x v="1"/>
    <s v="DK2_Large"/>
    <x v="2"/>
    <x v="20"/>
    <x v="0"/>
    <x v="21"/>
    <n v="14"/>
    <n v="5110"/>
    <n v="18396"/>
  </r>
  <r>
    <x v="0"/>
    <x v="0"/>
    <x v="0"/>
    <x v="1"/>
    <s v="DK2_Large"/>
    <x v="2"/>
    <x v="20"/>
    <x v="0"/>
    <x v="22"/>
    <n v="14"/>
    <n v="5110"/>
    <n v="18396"/>
  </r>
  <r>
    <x v="0"/>
    <x v="0"/>
    <x v="0"/>
    <x v="1"/>
    <s v="DK2_Large"/>
    <x v="2"/>
    <x v="20"/>
    <x v="0"/>
    <x v="23"/>
    <n v="14"/>
    <n v="5110"/>
    <n v="18396"/>
  </r>
  <r>
    <x v="0"/>
    <x v="0"/>
    <x v="0"/>
    <x v="1"/>
    <s v="DK2_Large"/>
    <x v="5"/>
    <x v="63"/>
    <x v="0"/>
    <x v="7"/>
    <n v="45.8333333333334"/>
    <n v="16729.166666666701"/>
    <n v="60225"/>
  </r>
  <r>
    <x v="0"/>
    <x v="0"/>
    <x v="0"/>
    <x v="1"/>
    <s v="DK2_Large"/>
    <x v="5"/>
    <x v="63"/>
    <x v="0"/>
    <x v="8"/>
    <n v="45.8333333333334"/>
    <n v="16729.166666666701"/>
    <n v="60225"/>
  </r>
  <r>
    <x v="0"/>
    <x v="0"/>
    <x v="0"/>
    <x v="1"/>
    <s v="DK2_Large"/>
    <x v="5"/>
    <x v="63"/>
    <x v="0"/>
    <x v="9"/>
    <n v="45.8333333333334"/>
    <n v="16729.166666666701"/>
    <n v="60225"/>
  </r>
  <r>
    <x v="0"/>
    <x v="0"/>
    <x v="0"/>
    <x v="1"/>
    <s v="DK2_Large"/>
    <x v="5"/>
    <x v="28"/>
    <x v="0"/>
    <x v="0"/>
    <n v="55.555555555555699"/>
    <n v="20277.777777777799"/>
    <n v="73000.000000000204"/>
  </r>
  <r>
    <x v="0"/>
    <x v="0"/>
    <x v="0"/>
    <x v="1"/>
    <s v="DK2_Large"/>
    <x v="5"/>
    <x v="28"/>
    <x v="0"/>
    <x v="1"/>
    <n v="55.555555555555699"/>
    <n v="20277.777777777799"/>
    <n v="73000.000000000204"/>
  </r>
  <r>
    <x v="0"/>
    <x v="0"/>
    <x v="0"/>
    <x v="1"/>
    <s v="DK2_Large"/>
    <x v="5"/>
    <x v="28"/>
    <x v="0"/>
    <x v="2"/>
    <n v="55.555555555555699"/>
    <n v="20277.777777777799"/>
    <n v="73000.000000000204"/>
  </r>
  <r>
    <x v="0"/>
    <x v="0"/>
    <x v="0"/>
    <x v="1"/>
    <s v="DK2_Large"/>
    <x v="5"/>
    <x v="28"/>
    <x v="0"/>
    <x v="3"/>
    <n v="55.555555555555699"/>
    <n v="20277.777777777799"/>
    <n v="73000.000000000204"/>
  </r>
  <r>
    <x v="0"/>
    <x v="0"/>
    <x v="0"/>
    <x v="1"/>
    <s v="DK2_Large"/>
    <x v="5"/>
    <x v="28"/>
    <x v="0"/>
    <x v="4"/>
    <n v="55.555555555555699"/>
    <n v="20277.777777777799"/>
    <n v="73000.000000000204"/>
  </r>
  <r>
    <x v="0"/>
    <x v="0"/>
    <x v="0"/>
    <x v="1"/>
    <s v="DK2_Large"/>
    <x v="5"/>
    <x v="28"/>
    <x v="0"/>
    <x v="5"/>
    <n v="55.555555555555699"/>
    <n v="20277.777777777799"/>
    <n v="73000.000000000204"/>
  </r>
  <r>
    <x v="0"/>
    <x v="0"/>
    <x v="0"/>
    <x v="1"/>
    <s v="DK2_Large"/>
    <x v="5"/>
    <x v="28"/>
    <x v="0"/>
    <x v="6"/>
    <n v="55.555555555555699"/>
    <n v="20277.777777777799"/>
    <n v="73000.000000000204"/>
  </r>
  <r>
    <x v="0"/>
    <x v="0"/>
    <x v="0"/>
    <x v="1"/>
    <s v="DK2_Large"/>
    <x v="5"/>
    <x v="28"/>
    <x v="0"/>
    <x v="7"/>
    <n v="55.555555555555699"/>
    <n v="20277.777777777799"/>
    <n v="73000.000000000204"/>
  </r>
  <r>
    <x v="0"/>
    <x v="0"/>
    <x v="0"/>
    <x v="1"/>
    <s v="DK2_Large"/>
    <x v="5"/>
    <x v="28"/>
    <x v="0"/>
    <x v="8"/>
    <n v="55.555555555555699"/>
    <n v="20277.777777777799"/>
    <n v="73000.000000000204"/>
  </r>
  <r>
    <x v="0"/>
    <x v="0"/>
    <x v="0"/>
    <x v="1"/>
    <s v="DK2_Large"/>
    <x v="5"/>
    <x v="28"/>
    <x v="0"/>
    <x v="9"/>
    <n v="55.555555555555699"/>
    <n v="20277.777777777799"/>
    <n v="73000.000000000204"/>
  </r>
  <r>
    <x v="0"/>
    <x v="0"/>
    <x v="0"/>
    <x v="1"/>
    <s v="DK2_Large"/>
    <x v="5"/>
    <x v="28"/>
    <x v="0"/>
    <x v="10"/>
    <n v="55.555555555555699"/>
    <n v="20277.777777777799"/>
    <n v="73000.000000000204"/>
  </r>
  <r>
    <x v="0"/>
    <x v="0"/>
    <x v="0"/>
    <x v="1"/>
    <s v="DK2_Large"/>
    <x v="5"/>
    <x v="28"/>
    <x v="0"/>
    <x v="11"/>
    <n v="55.555555555555699"/>
    <n v="20277.777777777799"/>
    <n v="73000.000000000204"/>
  </r>
  <r>
    <x v="0"/>
    <x v="0"/>
    <x v="0"/>
    <x v="1"/>
    <s v="DK2_Large"/>
    <x v="5"/>
    <x v="28"/>
    <x v="0"/>
    <x v="12"/>
    <n v="55.555555555555699"/>
    <n v="20277.777777777799"/>
    <n v="73000.000000000204"/>
  </r>
  <r>
    <x v="0"/>
    <x v="0"/>
    <x v="0"/>
    <x v="1"/>
    <s v="DK2_Large"/>
    <x v="5"/>
    <x v="28"/>
    <x v="0"/>
    <x v="13"/>
    <n v="55.555555555555699"/>
    <n v="20277.777777777799"/>
    <n v="73000.000000000204"/>
  </r>
  <r>
    <x v="0"/>
    <x v="0"/>
    <x v="0"/>
    <x v="1"/>
    <s v="DK2_Large"/>
    <x v="5"/>
    <x v="28"/>
    <x v="0"/>
    <x v="14"/>
    <n v="55.555555555555699"/>
    <n v="20277.777777777799"/>
    <n v="73000.000000000204"/>
  </r>
  <r>
    <x v="0"/>
    <x v="0"/>
    <x v="0"/>
    <x v="1"/>
    <s v="DK2_Large"/>
    <x v="5"/>
    <x v="28"/>
    <x v="0"/>
    <x v="15"/>
    <n v="55.555555555555699"/>
    <n v="20277.777777777799"/>
    <n v="73000.000000000204"/>
  </r>
  <r>
    <x v="0"/>
    <x v="0"/>
    <x v="0"/>
    <x v="1"/>
    <s v="DK2_Large"/>
    <x v="5"/>
    <x v="28"/>
    <x v="0"/>
    <x v="16"/>
    <n v="55.555555555555699"/>
    <n v="20277.777777777799"/>
    <n v="73000.000000000204"/>
  </r>
  <r>
    <x v="0"/>
    <x v="0"/>
    <x v="0"/>
    <x v="1"/>
    <s v="DK2_Large"/>
    <x v="5"/>
    <x v="28"/>
    <x v="0"/>
    <x v="17"/>
    <n v="55.555555555555699"/>
    <n v="20277.777777777799"/>
    <n v="73000.000000000204"/>
  </r>
  <r>
    <x v="0"/>
    <x v="0"/>
    <x v="0"/>
    <x v="1"/>
    <s v="DK2_Large"/>
    <x v="5"/>
    <x v="28"/>
    <x v="0"/>
    <x v="18"/>
    <n v="55.555555555555699"/>
    <n v="20277.777777777799"/>
    <n v="73000.000000000204"/>
  </r>
  <r>
    <x v="0"/>
    <x v="0"/>
    <x v="0"/>
    <x v="1"/>
    <s v="DK2_Large"/>
    <x v="5"/>
    <x v="28"/>
    <x v="0"/>
    <x v="19"/>
    <n v="55.555555555555699"/>
    <n v="20277.777777777799"/>
    <n v="73000.000000000204"/>
  </r>
  <r>
    <x v="0"/>
    <x v="0"/>
    <x v="0"/>
    <x v="1"/>
    <s v="DK2_Large"/>
    <x v="5"/>
    <x v="28"/>
    <x v="0"/>
    <x v="20"/>
    <n v="55.555555555555699"/>
    <n v="20277.777777777799"/>
    <n v="73000.000000000204"/>
  </r>
  <r>
    <x v="0"/>
    <x v="0"/>
    <x v="0"/>
    <x v="1"/>
    <s v="DK2_Large"/>
    <x v="5"/>
    <x v="28"/>
    <x v="0"/>
    <x v="21"/>
    <n v="55.555555555555699"/>
    <n v="20277.777777777799"/>
    <n v="73000.000000000204"/>
  </r>
  <r>
    <x v="0"/>
    <x v="0"/>
    <x v="0"/>
    <x v="1"/>
    <s v="DK2_Large"/>
    <x v="5"/>
    <x v="28"/>
    <x v="0"/>
    <x v="22"/>
    <n v="55.555555555555699"/>
    <n v="20277.777777777799"/>
    <n v="73000.000000000204"/>
  </r>
  <r>
    <x v="0"/>
    <x v="0"/>
    <x v="0"/>
    <x v="1"/>
    <s v="DK2_Large"/>
    <x v="10"/>
    <x v="64"/>
    <x v="0"/>
    <x v="7"/>
    <n v="81.330752170883898"/>
    <n v="29685.724542372602"/>
    <n v="106868.60835254101"/>
  </r>
  <r>
    <x v="0"/>
    <x v="0"/>
    <x v="0"/>
    <x v="1"/>
    <s v="DK2_Large"/>
    <x v="10"/>
    <x v="64"/>
    <x v="0"/>
    <x v="8"/>
    <n v="165.53632656663299"/>
    <n v="60420.759196821004"/>
    <n v="217514.733108555"/>
  </r>
  <r>
    <x v="0"/>
    <x v="0"/>
    <x v="0"/>
    <x v="1"/>
    <s v="DK2_Large"/>
    <x v="9"/>
    <x v="56"/>
    <x v="0"/>
    <x v="0"/>
    <n v="7.4"/>
    <n v="2701"/>
    <n v="9723.6"/>
  </r>
  <r>
    <x v="0"/>
    <x v="0"/>
    <x v="0"/>
    <x v="1"/>
    <s v="DK2_Large"/>
    <x v="9"/>
    <x v="56"/>
    <x v="0"/>
    <x v="1"/>
    <n v="7.4"/>
    <n v="2701"/>
    <n v="9723.6"/>
  </r>
  <r>
    <x v="0"/>
    <x v="0"/>
    <x v="0"/>
    <x v="1"/>
    <s v="DK2_Large"/>
    <x v="9"/>
    <x v="56"/>
    <x v="0"/>
    <x v="2"/>
    <n v="7.4"/>
    <n v="2701"/>
    <n v="9723.6"/>
  </r>
  <r>
    <x v="0"/>
    <x v="0"/>
    <x v="0"/>
    <x v="1"/>
    <s v="DK2_Large"/>
    <x v="9"/>
    <x v="56"/>
    <x v="0"/>
    <x v="3"/>
    <n v="7.4"/>
    <n v="2701"/>
    <n v="9723.6"/>
  </r>
  <r>
    <x v="0"/>
    <x v="0"/>
    <x v="0"/>
    <x v="1"/>
    <s v="DK2_Large"/>
    <x v="9"/>
    <x v="56"/>
    <x v="0"/>
    <x v="4"/>
    <n v="7.4"/>
    <n v="2701"/>
    <n v="9723.6"/>
  </r>
  <r>
    <x v="0"/>
    <x v="0"/>
    <x v="0"/>
    <x v="1"/>
    <s v="DK2_Large"/>
    <x v="9"/>
    <x v="56"/>
    <x v="0"/>
    <x v="5"/>
    <n v="7.4"/>
    <n v="2701"/>
    <n v="9723.6"/>
  </r>
  <r>
    <x v="0"/>
    <x v="0"/>
    <x v="0"/>
    <x v="1"/>
    <s v="DK2_Large"/>
    <x v="9"/>
    <x v="56"/>
    <x v="0"/>
    <x v="6"/>
    <n v="7.4"/>
    <n v="2701"/>
    <n v="9723.6"/>
  </r>
  <r>
    <x v="0"/>
    <x v="0"/>
    <x v="0"/>
    <x v="1"/>
    <s v="DK2_Large"/>
    <x v="9"/>
    <x v="56"/>
    <x v="0"/>
    <x v="7"/>
    <n v="7.4"/>
    <n v="2701"/>
    <n v="9723.6"/>
  </r>
  <r>
    <x v="0"/>
    <x v="0"/>
    <x v="0"/>
    <x v="1"/>
    <s v="DK2_Large"/>
    <x v="9"/>
    <x v="56"/>
    <x v="0"/>
    <x v="8"/>
    <n v="7.4"/>
    <n v="2701"/>
    <n v="9723.6"/>
  </r>
  <r>
    <x v="0"/>
    <x v="0"/>
    <x v="0"/>
    <x v="1"/>
    <s v="DK2_Large"/>
    <x v="9"/>
    <x v="56"/>
    <x v="0"/>
    <x v="9"/>
    <n v="7.4"/>
    <n v="2701"/>
    <n v="9723.6"/>
  </r>
  <r>
    <x v="0"/>
    <x v="0"/>
    <x v="0"/>
    <x v="1"/>
    <s v="DK2_Large"/>
    <x v="9"/>
    <x v="56"/>
    <x v="0"/>
    <x v="10"/>
    <n v="7.4"/>
    <n v="2701"/>
    <n v="9723.6"/>
  </r>
  <r>
    <x v="0"/>
    <x v="0"/>
    <x v="0"/>
    <x v="1"/>
    <s v="DK2_Large"/>
    <x v="9"/>
    <x v="56"/>
    <x v="0"/>
    <x v="11"/>
    <n v="7.4"/>
    <n v="2701"/>
    <n v="9723.6"/>
  </r>
  <r>
    <x v="0"/>
    <x v="0"/>
    <x v="0"/>
    <x v="1"/>
    <s v="DK2_Large"/>
    <x v="9"/>
    <x v="56"/>
    <x v="0"/>
    <x v="12"/>
    <n v="7.4"/>
    <n v="2701"/>
    <n v="9723.6"/>
  </r>
  <r>
    <x v="0"/>
    <x v="0"/>
    <x v="0"/>
    <x v="1"/>
    <s v="DK2_Large"/>
    <x v="9"/>
    <x v="56"/>
    <x v="0"/>
    <x v="13"/>
    <n v="7.4"/>
    <n v="2701"/>
    <n v="9723.6"/>
  </r>
  <r>
    <x v="0"/>
    <x v="0"/>
    <x v="0"/>
    <x v="1"/>
    <s v="DK2_Large"/>
    <x v="9"/>
    <x v="56"/>
    <x v="0"/>
    <x v="14"/>
    <n v="7.4"/>
    <n v="2701"/>
    <n v="9723.6"/>
  </r>
  <r>
    <x v="0"/>
    <x v="0"/>
    <x v="0"/>
    <x v="1"/>
    <s v="DK2_Large"/>
    <x v="9"/>
    <x v="56"/>
    <x v="0"/>
    <x v="15"/>
    <n v="7.4"/>
    <n v="2701"/>
    <n v="9723.6"/>
  </r>
  <r>
    <x v="0"/>
    <x v="0"/>
    <x v="0"/>
    <x v="1"/>
    <s v="DK2_Large"/>
    <x v="9"/>
    <x v="56"/>
    <x v="0"/>
    <x v="16"/>
    <n v="7.4"/>
    <n v="2701"/>
    <n v="9723.6"/>
  </r>
  <r>
    <x v="0"/>
    <x v="0"/>
    <x v="0"/>
    <x v="1"/>
    <s v="DK2_Large"/>
    <x v="9"/>
    <x v="56"/>
    <x v="0"/>
    <x v="17"/>
    <n v="7.4"/>
    <n v="2701"/>
    <n v="9723.6"/>
  </r>
  <r>
    <x v="0"/>
    <x v="0"/>
    <x v="0"/>
    <x v="1"/>
    <s v="DK2_Large"/>
    <x v="9"/>
    <x v="56"/>
    <x v="0"/>
    <x v="18"/>
    <n v="7.4"/>
    <n v="2701"/>
    <n v="9723.6"/>
  </r>
  <r>
    <x v="0"/>
    <x v="0"/>
    <x v="0"/>
    <x v="1"/>
    <s v="DK2_Large"/>
    <x v="9"/>
    <x v="56"/>
    <x v="0"/>
    <x v="19"/>
    <n v="7.4"/>
    <n v="2701"/>
    <n v="9723.6"/>
  </r>
  <r>
    <x v="0"/>
    <x v="0"/>
    <x v="0"/>
    <x v="1"/>
    <s v="DK2_Large"/>
    <x v="9"/>
    <x v="56"/>
    <x v="0"/>
    <x v="20"/>
    <n v="7.4"/>
    <n v="2701"/>
    <n v="9723.6"/>
  </r>
  <r>
    <x v="0"/>
    <x v="0"/>
    <x v="0"/>
    <x v="1"/>
    <s v="DK2_Large"/>
    <x v="9"/>
    <x v="56"/>
    <x v="0"/>
    <x v="21"/>
    <n v="7.4"/>
    <n v="2701"/>
    <n v="9723.6"/>
  </r>
  <r>
    <x v="0"/>
    <x v="0"/>
    <x v="0"/>
    <x v="1"/>
    <s v="DK2_Large"/>
    <x v="9"/>
    <x v="56"/>
    <x v="0"/>
    <x v="22"/>
    <n v="7.4"/>
    <n v="2701"/>
    <n v="9723.6"/>
  </r>
  <r>
    <x v="0"/>
    <x v="0"/>
    <x v="0"/>
    <x v="1"/>
    <s v="DK2_Large"/>
    <x v="9"/>
    <x v="56"/>
    <x v="0"/>
    <x v="23"/>
    <n v="7.4"/>
    <n v="2701"/>
    <n v="9723.6"/>
  </r>
  <r>
    <x v="0"/>
    <x v="0"/>
    <x v="0"/>
    <x v="1"/>
    <s v="DK2_MedSmall"/>
    <x v="1"/>
    <x v="3"/>
    <x v="0"/>
    <x v="0"/>
    <n v="16.1904761904762"/>
    <n v="5909.5238095238101"/>
    <n v="21274.285714285699"/>
  </r>
  <r>
    <x v="0"/>
    <x v="0"/>
    <x v="0"/>
    <x v="1"/>
    <s v="DK2_MedSmall"/>
    <x v="1"/>
    <x v="3"/>
    <x v="0"/>
    <x v="1"/>
    <n v="16.1904761904762"/>
    <n v="5909.5238095238101"/>
    <n v="21274.285714285699"/>
  </r>
  <r>
    <x v="0"/>
    <x v="0"/>
    <x v="0"/>
    <x v="1"/>
    <s v="DK2_MedSmall"/>
    <x v="1"/>
    <x v="3"/>
    <x v="0"/>
    <x v="2"/>
    <n v="16.1904761904762"/>
    <n v="5909.5238095238101"/>
    <n v="21274.285714285699"/>
  </r>
  <r>
    <x v="0"/>
    <x v="0"/>
    <x v="0"/>
    <x v="1"/>
    <s v="DK2_MedSmall"/>
    <x v="1"/>
    <x v="3"/>
    <x v="0"/>
    <x v="3"/>
    <n v="16.1904761904762"/>
    <n v="5909.5238095238101"/>
    <n v="21274.285714285699"/>
  </r>
  <r>
    <x v="0"/>
    <x v="0"/>
    <x v="0"/>
    <x v="1"/>
    <s v="DK2_MedSmall"/>
    <x v="1"/>
    <x v="3"/>
    <x v="0"/>
    <x v="4"/>
    <n v="16.1904761904762"/>
    <n v="5909.5238095238101"/>
    <n v="21274.285714285699"/>
  </r>
  <r>
    <x v="0"/>
    <x v="0"/>
    <x v="0"/>
    <x v="1"/>
    <s v="DK2_MedSmall"/>
    <x v="1"/>
    <x v="3"/>
    <x v="0"/>
    <x v="5"/>
    <n v="16.1904761904762"/>
    <n v="5909.5238095238101"/>
    <n v="21274.285714285699"/>
  </r>
  <r>
    <x v="0"/>
    <x v="0"/>
    <x v="0"/>
    <x v="1"/>
    <s v="DK2_MedSmall"/>
    <x v="1"/>
    <x v="3"/>
    <x v="0"/>
    <x v="6"/>
    <n v="16.1904761904762"/>
    <n v="5909.5238095238101"/>
    <n v="21274.285714285699"/>
  </r>
  <r>
    <x v="0"/>
    <x v="0"/>
    <x v="0"/>
    <x v="1"/>
    <s v="DK2_MedSmall"/>
    <x v="1"/>
    <x v="3"/>
    <x v="0"/>
    <x v="7"/>
    <n v="16.1904761904762"/>
    <n v="5909.5238095238101"/>
    <n v="21274.285714285699"/>
  </r>
  <r>
    <x v="0"/>
    <x v="0"/>
    <x v="0"/>
    <x v="1"/>
    <s v="DK2_MedSmall"/>
    <x v="1"/>
    <x v="3"/>
    <x v="0"/>
    <x v="8"/>
    <n v="16.1904761904762"/>
    <n v="5909.5238095238101"/>
    <n v="21274.285714285699"/>
  </r>
  <r>
    <x v="0"/>
    <x v="0"/>
    <x v="0"/>
    <x v="1"/>
    <s v="DK2_MedSmall"/>
    <x v="1"/>
    <x v="3"/>
    <x v="0"/>
    <x v="9"/>
    <n v="16.1904761904762"/>
    <n v="5909.5238095238101"/>
    <n v="21274.285714285699"/>
  </r>
  <r>
    <x v="0"/>
    <x v="0"/>
    <x v="0"/>
    <x v="1"/>
    <s v="DK2_MedSmall"/>
    <x v="1"/>
    <x v="3"/>
    <x v="0"/>
    <x v="10"/>
    <n v="16.1904761904762"/>
    <n v="5909.5238095238101"/>
    <n v="21274.285714285699"/>
  </r>
  <r>
    <x v="0"/>
    <x v="0"/>
    <x v="0"/>
    <x v="1"/>
    <s v="DK2_MedSmall"/>
    <x v="1"/>
    <x v="3"/>
    <x v="0"/>
    <x v="11"/>
    <n v="16.1904761904762"/>
    <n v="5909.5238095238101"/>
    <n v="21274.285714285699"/>
  </r>
  <r>
    <x v="0"/>
    <x v="0"/>
    <x v="0"/>
    <x v="1"/>
    <s v="DK2_MedSmall"/>
    <x v="1"/>
    <x v="3"/>
    <x v="0"/>
    <x v="12"/>
    <n v="16.1904761904762"/>
    <n v="5909.5238095238101"/>
    <n v="21274.285714285699"/>
  </r>
  <r>
    <x v="0"/>
    <x v="0"/>
    <x v="0"/>
    <x v="1"/>
    <s v="DK2_MedSmall"/>
    <x v="1"/>
    <x v="3"/>
    <x v="0"/>
    <x v="13"/>
    <n v="16.1904761904762"/>
    <n v="5909.5238095238101"/>
    <n v="21274.285714285699"/>
  </r>
  <r>
    <x v="0"/>
    <x v="0"/>
    <x v="0"/>
    <x v="1"/>
    <s v="DK2_MedSmall"/>
    <x v="1"/>
    <x v="3"/>
    <x v="0"/>
    <x v="14"/>
    <n v="16.1904761904762"/>
    <n v="5909.5238095238101"/>
    <n v="21274.285714285699"/>
  </r>
  <r>
    <x v="0"/>
    <x v="0"/>
    <x v="0"/>
    <x v="1"/>
    <s v="DK2_MedSmall"/>
    <x v="1"/>
    <x v="3"/>
    <x v="0"/>
    <x v="15"/>
    <n v="16.1904761904762"/>
    <n v="5909.5238095238101"/>
    <n v="21274.285714285699"/>
  </r>
  <r>
    <x v="0"/>
    <x v="0"/>
    <x v="0"/>
    <x v="1"/>
    <s v="DK2_MedSmall"/>
    <x v="1"/>
    <x v="3"/>
    <x v="0"/>
    <x v="16"/>
    <n v="16.1904761904762"/>
    <n v="5909.5238095238101"/>
    <n v="21274.285714285699"/>
  </r>
  <r>
    <x v="0"/>
    <x v="0"/>
    <x v="0"/>
    <x v="1"/>
    <s v="DK2_MedSmall"/>
    <x v="1"/>
    <x v="3"/>
    <x v="0"/>
    <x v="17"/>
    <n v="16.1904761904762"/>
    <n v="5909.5238095238101"/>
    <n v="21274.285714285699"/>
  </r>
  <r>
    <x v="0"/>
    <x v="0"/>
    <x v="0"/>
    <x v="1"/>
    <s v="DK2_MedSmall"/>
    <x v="1"/>
    <x v="3"/>
    <x v="0"/>
    <x v="18"/>
    <n v="16.1904761904762"/>
    <n v="5909.5238095238101"/>
    <n v="21274.285714285699"/>
  </r>
  <r>
    <x v="0"/>
    <x v="0"/>
    <x v="0"/>
    <x v="1"/>
    <s v="DK2_MedSmall"/>
    <x v="1"/>
    <x v="3"/>
    <x v="0"/>
    <x v="19"/>
    <n v="16.1904761904762"/>
    <n v="5909.5238095238101"/>
    <n v="21274.285714285699"/>
  </r>
  <r>
    <x v="0"/>
    <x v="0"/>
    <x v="0"/>
    <x v="1"/>
    <s v="DK2_MedSmall"/>
    <x v="1"/>
    <x v="3"/>
    <x v="0"/>
    <x v="20"/>
    <n v="16.1904761904762"/>
    <n v="5909.5238095238101"/>
    <n v="21274.285714285699"/>
  </r>
  <r>
    <x v="0"/>
    <x v="0"/>
    <x v="0"/>
    <x v="1"/>
    <s v="DK2_MedSmall"/>
    <x v="1"/>
    <x v="3"/>
    <x v="0"/>
    <x v="21"/>
    <n v="16.1904761904762"/>
    <n v="5909.5238095238101"/>
    <n v="21274.285714285699"/>
  </r>
  <r>
    <x v="0"/>
    <x v="0"/>
    <x v="0"/>
    <x v="1"/>
    <s v="DK2_MedSmall"/>
    <x v="1"/>
    <x v="3"/>
    <x v="0"/>
    <x v="22"/>
    <n v="16.1904761904762"/>
    <n v="5909.5238095238101"/>
    <n v="21274.285714285699"/>
  </r>
  <r>
    <x v="0"/>
    <x v="0"/>
    <x v="0"/>
    <x v="1"/>
    <s v="DK2_MedSmall"/>
    <x v="1"/>
    <x v="3"/>
    <x v="0"/>
    <x v="23"/>
    <n v="16.1904761904762"/>
    <n v="5909.5238095238101"/>
    <n v="21274.285714285699"/>
  </r>
  <r>
    <x v="0"/>
    <x v="0"/>
    <x v="0"/>
    <x v="1"/>
    <s v="DK2_MedSmall"/>
    <x v="1"/>
    <x v="8"/>
    <x v="0"/>
    <x v="7"/>
    <n v="31.904761904762001"/>
    <n v="11645.238095238101"/>
    <n v="41922.857142857203"/>
  </r>
  <r>
    <x v="0"/>
    <x v="0"/>
    <x v="0"/>
    <x v="1"/>
    <s v="DK2_MedSmall"/>
    <x v="1"/>
    <x v="8"/>
    <x v="0"/>
    <x v="8"/>
    <n v="31.904761904762001"/>
    <n v="11645.238095238101"/>
    <n v="41922.857142857203"/>
  </r>
  <r>
    <x v="0"/>
    <x v="0"/>
    <x v="0"/>
    <x v="1"/>
    <s v="DK2_MedSmall"/>
    <x v="1"/>
    <x v="8"/>
    <x v="0"/>
    <x v="9"/>
    <n v="31.904761904762001"/>
    <n v="11645.238095238101"/>
    <n v="41922.857142857203"/>
  </r>
  <r>
    <x v="0"/>
    <x v="0"/>
    <x v="0"/>
    <x v="1"/>
    <s v="DK2_MedSmall"/>
    <x v="1"/>
    <x v="65"/>
    <x v="0"/>
    <x v="7"/>
    <n v="43.6"/>
    <n v="15914"/>
    <n v="57290.400000000103"/>
  </r>
  <r>
    <x v="0"/>
    <x v="0"/>
    <x v="0"/>
    <x v="1"/>
    <s v="DK2_MedSmall"/>
    <x v="1"/>
    <x v="65"/>
    <x v="0"/>
    <x v="8"/>
    <n v="43.6"/>
    <n v="15914"/>
    <n v="57290.400000000103"/>
  </r>
  <r>
    <x v="0"/>
    <x v="0"/>
    <x v="0"/>
    <x v="1"/>
    <s v="DK2_MedSmall"/>
    <x v="1"/>
    <x v="65"/>
    <x v="0"/>
    <x v="9"/>
    <n v="43.6"/>
    <n v="15914"/>
    <n v="57290.400000000103"/>
  </r>
  <r>
    <x v="0"/>
    <x v="0"/>
    <x v="0"/>
    <x v="1"/>
    <s v="DK2_MedSmall"/>
    <x v="1"/>
    <x v="65"/>
    <x v="0"/>
    <x v="16"/>
    <n v="43.6"/>
    <n v="15914"/>
    <n v="57290.400000000103"/>
  </r>
  <r>
    <x v="0"/>
    <x v="0"/>
    <x v="0"/>
    <x v="1"/>
    <s v="DK2_MedSmall"/>
    <x v="1"/>
    <x v="65"/>
    <x v="0"/>
    <x v="17"/>
    <n v="43.6"/>
    <n v="15914"/>
    <n v="57290.400000000103"/>
  </r>
  <r>
    <x v="0"/>
    <x v="0"/>
    <x v="0"/>
    <x v="1"/>
    <s v="DK2_MedSmall"/>
    <x v="1"/>
    <x v="66"/>
    <x v="0"/>
    <x v="7"/>
    <n v="44.448275862069103"/>
    <n v="16223.620689655199"/>
    <n v="58405.034482758798"/>
  </r>
  <r>
    <x v="0"/>
    <x v="0"/>
    <x v="0"/>
    <x v="1"/>
    <s v="DK2_MedSmall"/>
    <x v="1"/>
    <x v="66"/>
    <x v="0"/>
    <x v="8"/>
    <n v="44.448275862069103"/>
    <n v="16223.620689655199"/>
    <n v="58405.034482758798"/>
  </r>
  <r>
    <x v="0"/>
    <x v="0"/>
    <x v="0"/>
    <x v="1"/>
    <s v="DK2_MedSmall"/>
    <x v="1"/>
    <x v="66"/>
    <x v="0"/>
    <x v="9"/>
    <n v="44.448275862069103"/>
    <n v="16223.620689655199"/>
    <n v="58405.034482758798"/>
  </r>
  <r>
    <x v="0"/>
    <x v="0"/>
    <x v="0"/>
    <x v="1"/>
    <s v="DK2_MedSmall"/>
    <x v="1"/>
    <x v="66"/>
    <x v="0"/>
    <x v="16"/>
    <n v="44.448275862069103"/>
    <n v="16223.620689655199"/>
    <n v="58405.034482758798"/>
  </r>
  <r>
    <x v="0"/>
    <x v="0"/>
    <x v="0"/>
    <x v="1"/>
    <s v="DK2_MedSmall"/>
    <x v="1"/>
    <x v="66"/>
    <x v="0"/>
    <x v="17"/>
    <n v="44.448275862069103"/>
    <n v="16223.620689655199"/>
    <n v="58405.034482758798"/>
  </r>
  <r>
    <x v="0"/>
    <x v="0"/>
    <x v="0"/>
    <x v="1"/>
    <s v="DK2_MedSmall"/>
    <x v="4"/>
    <x v="40"/>
    <x v="0"/>
    <x v="0"/>
    <n v="14.79"/>
    <n v="5398.35"/>
    <n v="19434.060000000001"/>
  </r>
  <r>
    <x v="0"/>
    <x v="0"/>
    <x v="0"/>
    <x v="1"/>
    <s v="DK2_MedSmall"/>
    <x v="4"/>
    <x v="40"/>
    <x v="0"/>
    <x v="1"/>
    <n v="14.79"/>
    <n v="5398.35"/>
    <n v="19434.060000000001"/>
  </r>
  <r>
    <x v="0"/>
    <x v="0"/>
    <x v="0"/>
    <x v="1"/>
    <s v="DK2_MedSmall"/>
    <x v="4"/>
    <x v="40"/>
    <x v="0"/>
    <x v="2"/>
    <n v="14.79"/>
    <n v="5398.35"/>
    <n v="19434.060000000001"/>
  </r>
  <r>
    <x v="0"/>
    <x v="0"/>
    <x v="0"/>
    <x v="1"/>
    <s v="DK2_MedSmall"/>
    <x v="4"/>
    <x v="40"/>
    <x v="0"/>
    <x v="3"/>
    <n v="14.79"/>
    <n v="5398.35"/>
    <n v="19434.060000000001"/>
  </r>
  <r>
    <x v="0"/>
    <x v="0"/>
    <x v="0"/>
    <x v="1"/>
    <s v="DK2_MedSmall"/>
    <x v="4"/>
    <x v="40"/>
    <x v="0"/>
    <x v="4"/>
    <n v="14.79"/>
    <n v="5398.35"/>
    <n v="19434.060000000001"/>
  </r>
  <r>
    <x v="0"/>
    <x v="0"/>
    <x v="0"/>
    <x v="1"/>
    <s v="DK2_MedSmall"/>
    <x v="4"/>
    <x v="40"/>
    <x v="0"/>
    <x v="5"/>
    <n v="14.79"/>
    <n v="5398.35"/>
    <n v="19434.060000000001"/>
  </r>
  <r>
    <x v="0"/>
    <x v="0"/>
    <x v="0"/>
    <x v="1"/>
    <s v="DK2_MedSmall"/>
    <x v="4"/>
    <x v="40"/>
    <x v="0"/>
    <x v="6"/>
    <n v="14.79"/>
    <n v="5398.35"/>
    <n v="19434.060000000001"/>
  </r>
  <r>
    <x v="0"/>
    <x v="0"/>
    <x v="0"/>
    <x v="1"/>
    <s v="DK2_MedSmall"/>
    <x v="4"/>
    <x v="40"/>
    <x v="0"/>
    <x v="9"/>
    <n v="7.8585051389907603"/>
    <n v="2868.3543757316302"/>
    <n v="10326.0757526339"/>
  </r>
  <r>
    <x v="0"/>
    <x v="0"/>
    <x v="0"/>
    <x v="1"/>
    <s v="DK2_MedSmall"/>
    <x v="4"/>
    <x v="40"/>
    <x v="0"/>
    <x v="10"/>
    <n v="14.79"/>
    <n v="5398.35"/>
    <n v="19434.060000000001"/>
  </r>
  <r>
    <x v="0"/>
    <x v="0"/>
    <x v="0"/>
    <x v="1"/>
    <s v="DK2_MedSmall"/>
    <x v="4"/>
    <x v="40"/>
    <x v="0"/>
    <x v="11"/>
    <n v="14.79"/>
    <n v="5398.35"/>
    <n v="19434.060000000001"/>
  </r>
  <r>
    <x v="0"/>
    <x v="0"/>
    <x v="0"/>
    <x v="1"/>
    <s v="DK2_MedSmall"/>
    <x v="4"/>
    <x v="40"/>
    <x v="0"/>
    <x v="12"/>
    <n v="14.79"/>
    <n v="5398.35"/>
    <n v="19434.060000000001"/>
  </r>
  <r>
    <x v="0"/>
    <x v="0"/>
    <x v="0"/>
    <x v="1"/>
    <s v="DK2_MedSmall"/>
    <x v="4"/>
    <x v="40"/>
    <x v="0"/>
    <x v="13"/>
    <n v="14.79"/>
    <n v="5398.35"/>
    <n v="19434.060000000001"/>
  </r>
  <r>
    <x v="0"/>
    <x v="0"/>
    <x v="0"/>
    <x v="1"/>
    <s v="DK2_MedSmall"/>
    <x v="4"/>
    <x v="40"/>
    <x v="0"/>
    <x v="14"/>
    <n v="14.79"/>
    <n v="5398.35"/>
    <n v="19434.060000000001"/>
  </r>
  <r>
    <x v="0"/>
    <x v="0"/>
    <x v="0"/>
    <x v="1"/>
    <s v="DK2_MedSmall"/>
    <x v="4"/>
    <x v="40"/>
    <x v="0"/>
    <x v="15"/>
    <n v="14.79"/>
    <n v="5398.35"/>
    <n v="19434.060000000001"/>
  </r>
  <r>
    <x v="0"/>
    <x v="0"/>
    <x v="0"/>
    <x v="1"/>
    <s v="DK2_MedSmall"/>
    <x v="4"/>
    <x v="40"/>
    <x v="0"/>
    <x v="16"/>
    <n v="14.79"/>
    <n v="5398.35"/>
    <n v="19434.060000000001"/>
  </r>
  <r>
    <x v="0"/>
    <x v="0"/>
    <x v="0"/>
    <x v="1"/>
    <s v="DK2_MedSmall"/>
    <x v="4"/>
    <x v="40"/>
    <x v="0"/>
    <x v="17"/>
    <n v="14.79"/>
    <n v="5398.35"/>
    <n v="19434.060000000001"/>
  </r>
  <r>
    <x v="0"/>
    <x v="0"/>
    <x v="0"/>
    <x v="1"/>
    <s v="DK2_MedSmall"/>
    <x v="4"/>
    <x v="40"/>
    <x v="0"/>
    <x v="18"/>
    <n v="14.79"/>
    <n v="5398.35"/>
    <n v="19434.060000000001"/>
  </r>
  <r>
    <x v="0"/>
    <x v="0"/>
    <x v="0"/>
    <x v="1"/>
    <s v="DK2_MedSmall"/>
    <x v="4"/>
    <x v="40"/>
    <x v="0"/>
    <x v="19"/>
    <n v="14.79"/>
    <n v="5398.35"/>
    <n v="19434.060000000001"/>
  </r>
  <r>
    <x v="0"/>
    <x v="0"/>
    <x v="0"/>
    <x v="1"/>
    <s v="DK2_MedSmall"/>
    <x v="4"/>
    <x v="40"/>
    <x v="0"/>
    <x v="20"/>
    <n v="14.79"/>
    <n v="5398.35"/>
    <n v="19434.060000000001"/>
  </r>
  <r>
    <x v="0"/>
    <x v="0"/>
    <x v="0"/>
    <x v="1"/>
    <s v="DK2_MedSmall"/>
    <x v="4"/>
    <x v="40"/>
    <x v="0"/>
    <x v="21"/>
    <n v="14.79"/>
    <n v="5398.35"/>
    <n v="19434.060000000001"/>
  </r>
  <r>
    <x v="0"/>
    <x v="0"/>
    <x v="0"/>
    <x v="1"/>
    <s v="DK2_MedSmall"/>
    <x v="4"/>
    <x v="40"/>
    <x v="0"/>
    <x v="22"/>
    <n v="14.79"/>
    <n v="5398.35"/>
    <n v="19434.060000000001"/>
  </r>
  <r>
    <x v="0"/>
    <x v="0"/>
    <x v="0"/>
    <x v="1"/>
    <s v="DK2_MedSmall"/>
    <x v="4"/>
    <x v="40"/>
    <x v="0"/>
    <x v="23"/>
    <n v="14.79"/>
    <n v="5398.35"/>
    <n v="19434.060000000001"/>
  </r>
  <r>
    <x v="0"/>
    <x v="0"/>
    <x v="0"/>
    <x v="1"/>
    <s v="DK2_MedSmall"/>
    <x v="4"/>
    <x v="18"/>
    <x v="0"/>
    <x v="0"/>
    <n v="9.8039215686274499"/>
    <n v="3578.4313725490201"/>
    <n v="12882.352941176499"/>
  </r>
  <r>
    <x v="0"/>
    <x v="0"/>
    <x v="0"/>
    <x v="1"/>
    <s v="DK2_MedSmall"/>
    <x v="4"/>
    <x v="18"/>
    <x v="0"/>
    <x v="1"/>
    <n v="9.8039215686274499"/>
    <n v="3578.4313725490201"/>
    <n v="12882.352941176499"/>
  </r>
  <r>
    <x v="0"/>
    <x v="0"/>
    <x v="0"/>
    <x v="1"/>
    <s v="DK2_MedSmall"/>
    <x v="4"/>
    <x v="18"/>
    <x v="0"/>
    <x v="2"/>
    <n v="9.8039215686274499"/>
    <n v="3578.4313725490201"/>
    <n v="12882.352941176499"/>
  </r>
  <r>
    <x v="0"/>
    <x v="0"/>
    <x v="0"/>
    <x v="1"/>
    <s v="DK2_MedSmall"/>
    <x v="4"/>
    <x v="18"/>
    <x v="0"/>
    <x v="3"/>
    <n v="9.8039215686274499"/>
    <n v="3578.4313725490201"/>
    <n v="12882.352941176499"/>
  </r>
  <r>
    <x v="0"/>
    <x v="0"/>
    <x v="0"/>
    <x v="1"/>
    <s v="DK2_MedSmall"/>
    <x v="4"/>
    <x v="18"/>
    <x v="0"/>
    <x v="4"/>
    <n v="9.8039215686274499"/>
    <n v="3578.4313725490201"/>
    <n v="12882.352941176499"/>
  </r>
  <r>
    <x v="0"/>
    <x v="0"/>
    <x v="0"/>
    <x v="1"/>
    <s v="DK2_MedSmall"/>
    <x v="4"/>
    <x v="18"/>
    <x v="0"/>
    <x v="5"/>
    <n v="9.8039215686274499"/>
    <n v="3578.4313725490201"/>
    <n v="12882.352941176499"/>
  </r>
  <r>
    <x v="0"/>
    <x v="0"/>
    <x v="0"/>
    <x v="1"/>
    <s v="DK2_MedSmall"/>
    <x v="4"/>
    <x v="18"/>
    <x v="0"/>
    <x v="6"/>
    <n v="9.8039215686274499"/>
    <n v="3578.4313725490201"/>
    <n v="12882.352941176499"/>
  </r>
  <r>
    <x v="0"/>
    <x v="0"/>
    <x v="0"/>
    <x v="1"/>
    <s v="DK2_MedSmall"/>
    <x v="4"/>
    <x v="18"/>
    <x v="0"/>
    <x v="7"/>
    <n v="9.8039215686274499"/>
    <n v="3578.4313725490201"/>
    <n v="12882.352941176499"/>
  </r>
  <r>
    <x v="0"/>
    <x v="0"/>
    <x v="0"/>
    <x v="1"/>
    <s v="DK2_MedSmall"/>
    <x v="4"/>
    <x v="18"/>
    <x v="0"/>
    <x v="8"/>
    <n v="9.8039215686274499"/>
    <n v="3578.4313725490201"/>
    <n v="12882.352941176499"/>
  </r>
  <r>
    <x v="0"/>
    <x v="0"/>
    <x v="0"/>
    <x v="1"/>
    <s v="DK2_MedSmall"/>
    <x v="4"/>
    <x v="18"/>
    <x v="0"/>
    <x v="9"/>
    <n v="9.8039215686274499"/>
    <n v="3578.4313725490201"/>
    <n v="12882.352941176499"/>
  </r>
  <r>
    <x v="0"/>
    <x v="0"/>
    <x v="0"/>
    <x v="1"/>
    <s v="DK2_MedSmall"/>
    <x v="4"/>
    <x v="18"/>
    <x v="0"/>
    <x v="10"/>
    <n v="9.8039215686274499"/>
    <n v="3578.4313725490201"/>
    <n v="12882.352941176499"/>
  </r>
  <r>
    <x v="0"/>
    <x v="0"/>
    <x v="0"/>
    <x v="1"/>
    <s v="DK2_MedSmall"/>
    <x v="4"/>
    <x v="18"/>
    <x v="0"/>
    <x v="11"/>
    <n v="9.8039215686274499"/>
    <n v="3578.4313725490201"/>
    <n v="12882.352941176499"/>
  </r>
  <r>
    <x v="0"/>
    <x v="0"/>
    <x v="0"/>
    <x v="1"/>
    <s v="DK2_MedSmall"/>
    <x v="4"/>
    <x v="18"/>
    <x v="0"/>
    <x v="12"/>
    <n v="9.8039215686274499"/>
    <n v="3578.4313725490201"/>
    <n v="12882.352941176499"/>
  </r>
  <r>
    <x v="0"/>
    <x v="0"/>
    <x v="0"/>
    <x v="1"/>
    <s v="DK2_MedSmall"/>
    <x v="4"/>
    <x v="18"/>
    <x v="0"/>
    <x v="13"/>
    <n v="9.8039215686274499"/>
    <n v="3578.4313725490201"/>
    <n v="12882.352941176499"/>
  </r>
  <r>
    <x v="0"/>
    <x v="0"/>
    <x v="0"/>
    <x v="1"/>
    <s v="DK2_MedSmall"/>
    <x v="4"/>
    <x v="18"/>
    <x v="0"/>
    <x v="14"/>
    <n v="9.8039215686274499"/>
    <n v="3578.4313725490201"/>
    <n v="12882.352941176499"/>
  </r>
  <r>
    <x v="0"/>
    <x v="0"/>
    <x v="0"/>
    <x v="1"/>
    <s v="DK2_MedSmall"/>
    <x v="4"/>
    <x v="18"/>
    <x v="0"/>
    <x v="15"/>
    <n v="9.8039215686274499"/>
    <n v="3578.4313725490201"/>
    <n v="12882.352941176499"/>
  </r>
  <r>
    <x v="0"/>
    <x v="0"/>
    <x v="0"/>
    <x v="1"/>
    <s v="DK2_MedSmall"/>
    <x v="4"/>
    <x v="18"/>
    <x v="0"/>
    <x v="16"/>
    <n v="9.8039215686274499"/>
    <n v="3578.4313725490201"/>
    <n v="12882.352941176499"/>
  </r>
  <r>
    <x v="0"/>
    <x v="0"/>
    <x v="0"/>
    <x v="1"/>
    <s v="DK2_MedSmall"/>
    <x v="4"/>
    <x v="18"/>
    <x v="0"/>
    <x v="17"/>
    <n v="9.8039215686274499"/>
    <n v="3578.4313725490201"/>
    <n v="12882.352941176499"/>
  </r>
  <r>
    <x v="0"/>
    <x v="0"/>
    <x v="0"/>
    <x v="1"/>
    <s v="DK2_MedSmall"/>
    <x v="4"/>
    <x v="18"/>
    <x v="0"/>
    <x v="18"/>
    <n v="9.8039215686274499"/>
    <n v="3578.4313725490201"/>
    <n v="12882.352941176499"/>
  </r>
  <r>
    <x v="0"/>
    <x v="0"/>
    <x v="0"/>
    <x v="1"/>
    <s v="DK2_MedSmall"/>
    <x v="4"/>
    <x v="18"/>
    <x v="0"/>
    <x v="19"/>
    <n v="9.8039215686274499"/>
    <n v="3578.4313725490201"/>
    <n v="12882.352941176499"/>
  </r>
  <r>
    <x v="0"/>
    <x v="0"/>
    <x v="0"/>
    <x v="1"/>
    <s v="DK2_MedSmall"/>
    <x v="4"/>
    <x v="18"/>
    <x v="0"/>
    <x v="20"/>
    <n v="9.8039215686274499"/>
    <n v="3578.4313725490201"/>
    <n v="12882.352941176499"/>
  </r>
  <r>
    <x v="0"/>
    <x v="0"/>
    <x v="0"/>
    <x v="1"/>
    <s v="DK2_MedSmall"/>
    <x v="4"/>
    <x v="18"/>
    <x v="0"/>
    <x v="21"/>
    <n v="9.8039215686274499"/>
    <n v="3578.4313725490201"/>
    <n v="12882.352941176499"/>
  </r>
  <r>
    <x v="0"/>
    <x v="0"/>
    <x v="0"/>
    <x v="1"/>
    <s v="DK2_MedSmall"/>
    <x v="4"/>
    <x v="18"/>
    <x v="0"/>
    <x v="22"/>
    <n v="9.8039215686274499"/>
    <n v="3578.4313725490201"/>
    <n v="12882.352941176499"/>
  </r>
  <r>
    <x v="0"/>
    <x v="0"/>
    <x v="0"/>
    <x v="1"/>
    <s v="DK2_MedSmall"/>
    <x v="4"/>
    <x v="18"/>
    <x v="0"/>
    <x v="23"/>
    <n v="9.8039215686274499"/>
    <n v="3578.4313725490201"/>
    <n v="12882.352941176499"/>
  </r>
  <r>
    <x v="0"/>
    <x v="0"/>
    <x v="0"/>
    <x v="1"/>
    <s v="DK2_MedSmall"/>
    <x v="2"/>
    <x v="4"/>
    <x v="0"/>
    <x v="0"/>
    <n v="2"/>
    <n v="730"/>
    <n v="2628"/>
  </r>
  <r>
    <x v="0"/>
    <x v="0"/>
    <x v="0"/>
    <x v="1"/>
    <s v="DK2_MedSmall"/>
    <x v="2"/>
    <x v="4"/>
    <x v="0"/>
    <x v="1"/>
    <n v="2"/>
    <n v="730"/>
    <n v="2628"/>
  </r>
  <r>
    <x v="0"/>
    <x v="0"/>
    <x v="0"/>
    <x v="1"/>
    <s v="DK2_MedSmall"/>
    <x v="2"/>
    <x v="4"/>
    <x v="0"/>
    <x v="2"/>
    <n v="2"/>
    <n v="730"/>
    <n v="2628"/>
  </r>
  <r>
    <x v="0"/>
    <x v="0"/>
    <x v="0"/>
    <x v="1"/>
    <s v="DK2_MedSmall"/>
    <x v="2"/>
    <x v="4"/>
    <x v="0"/>
    <x v="3"/>
    <n v="2"/>
    <n v="730"/>
    <n v="2628"/>
  </r>
  <r>
    <x v="0"/>
    <x v="0"/>
    <x v="0"/>
    <x v="1"/>
    <s v="DK2_MedSmall"/>
    <x v="2"/>
    <x v="4"/>
    <x v="0"/>
    <x v="4"/>
    <n v="2"/>
    <n v="730"/>
    <n v="2628"/>
  </r>
  <r>
    <x v="0"/>
    <x v="0"/>
    <x v="0"/>
    <x v="1"/>
    <s v="DK2_MedSmall"/>
    <x v="2"/>
    <x v="4"/>
    <x v="0"/>
    <x v="5"/>
    <n v="2"/>
    <n v="730"/>
    <n v="2628"/>
  </r>
  <r>
    <x v="0"/>
    <x v="0"/>
    <x v="0"/>
    <x v="1"/>
    <s v="DK2_MedSmall"/>
    <x v="2"/>
    <x v="4"/>
    <x v="0"/>
    <x v="6"/>
    <n v="2"/>
    <n v="730"/>
    <n v="2628"/>
  </r>
  <r>
    <x v="0"/>
    <x v="0"/>
    <x v="0"/>
    <x v="1"/>
    <s v="DK2_MedSmall"/>
    <x v="2"/>
    <x v="4"/>
    <x v="0"/>
    <x v="7"/>
    <n v="2"/>
    <n v="730"/>
    <n v="2628"/>
  </r>
  <r>
    <x v="0"/>
    <x v="0"/>
    <x v="0"/>
    <x v="1"/>
    <s v="DK2_MedSmall"/>
    <x v="2"/>
    <x v="4"/>
    <x v="0"/>
    <x v="8"/>
    <n v="2"/>
    <n v="730"/>
    <n v="2628"/>
  </r>
  <r>
    <x v="0"/>
    <x v="0"/>
    <x v="0"/>
    <x v="1"/>
    <s v="DK2_MedSmall"/>
    <x v="2"/>
    <x v="4"/>
    <x v="0"/>
    <x v="9"/>
    <n v="2"/>
    <n v="730"/>
    <n v="2628"/>
  </r>
  <r>
    <x v="0"/>
    <x v="0"/>
    <x v="0"/>
    <x v="1"/>
    <s v="DK2_MedSmall"/>
    <x v="2"/>
    <x v="4"/>
    <x v="0"/>
    <x v="10"/>
    <n v="2"/>
    <n v="730"/>
    <n v="2628"/>
  </r>
  <r>
    <x v="0"/>
    <x v="0"/>
    <x v="0"/>
    <x v="1"/>
    <s v="DK2_MedSmall"/>
    <x v="2"/>
    <x v="4"/>
    <x v="0"/>
    <x v="11"/>
    <n v="2"/>
    <n v="730"/>
    <n v="2628"/>
  </r>
  <r>
    <x v="0"/>
    <x v="0"/>
    <x v="0"/>
    <x v="1"/>
    <s v="DK2_MedSmall"/>
    <x v="2"/>
    <x v="4"/>
    <x v="0"/>
    <x v="12"/>
    <n v="2"/>
    <n v="730"/>
    <n v="2628"/>
  </r>
  <r>
    <x v="0"/>
    <x v="0"/>
    <x v="0"/>
    <x v="1"/>
    <s v="DK2_MedSmall"/>
    <x v="2"/>
    <x v="4"/>
    <x v="0"/>
    <x v="13"/>
    <n v="2"/>
    <n v="730"/>
    <n v="2628"/>
  </r>
  <r>
    <x v="0"/>
    <x v="0"/>
    <x v="0"/>
    <x v="1"/>
    <s v="DK2_MedSmall"/>
    <x v="2"/>
    <x v="4"/>
    <x v="0"/>
    <x v="14"/>
    <n v="2"/>
    <n v="730"/>
    <n v="2628"/>
  </r>
  <r>
    <x v="0"/>
    <x v="0"/>
    <x v="0"/>
    <x v="1"/>
    <s v="DK2_MedSmall"/>
    <x v="2"/>
    <x v="4"/>
    <x v="0"/>
    <x v="15"/>
    <n v="2"/>
    <n v="730"/>
    <n v="2628"/>
  </r>
  <r>
    <x v="0"/>
    <x v="0"/>
    <x v="0"/>
    <x v="1"/>
    <s v="DK2_MedSmall"/>
    <x v="2"/>
    <x v="4"/>
    <x v="0"/>
    <x v="16"/>
    <n v="2"/>
    <n v="730"/>
    <n v="2628"/>
  </r>
  <r>
    <x v="0"/>
    <x v="0"/>
    <x v="0"/>
    <x v="1"/>
    <s v="DK2_MedSmall"/>
    <x v="2"/>
    <x v="4"/>
    <x v="0"/>
    <x v="17"/>
    <n v="2"/>
    <n v="730"/>
    <n v="2628"/>
  </r>
  <r>
    <x v="0"/>
    <x v="0"/>
    <x v="0"/>
    <x v="1"/>
    <s v="DK2_MedSmall"/>
    <x v="2"/>
    <x v="4"/>
    <x v="0"/>
    <x v="18"/>
    <n v="2"/>
    <n v="730"/>
    <n v="2628"/>
  </r>
  <r>
    <x v="0"/>
    <x v="0"/>
    <x v="0"/>
    <x v="1"/>
    <s v="DK2_MedSmall"/>
    <x v="2"/>
    <x v="4"/>
    <x v="0"/>
    <x v="19"/>
    <n v="2"/>
    <n v="730"/>
    <n v="2628"/>
  </r>
  <r>
    <x v="0"/>
    <x v="0"/>
    <x v="0"/>
    <x v="1"/>
    <s v="DK2_MedSmall"/>
    <x v="2"/>
    <x v="4"/>
    <x v="0"/>
    <x v="20"/>
    <n v="2"/>
    <n v="730"/>
    <n v="2628"/>
  </r>
  <r>
    <x v="0"/>
    <x v="0"/>
    <x v="0"/>
    <x v="1"/>
    <s v="DK2_MedSmall"/>
    <x v="2"/>
    <x v="4"/>
    <x v="0"/>
    <x v="21"/>
    <n v="2"/>
    <n v="730"/>
    <n v="2628"/>
  </r>
  <r>
    <x v="0"/>
    <x v="0"/>
    <x v="0"/>
    <x v="1"/>
    <s v="DK2_MedSmall"/>
    <x v="2"/>
    <x v="4"/>
    <x v="0"/>
    <x v="22"/>
    <n v="2"/>
    <n v="730"/>
    <n v="2628"/>
  </r>
  <r>
    <x v="0"/>
    <x v="0"/>
    <x v="0"/>
    <x v="1"/>
    <s v="DK2_MedSmall"/>
    <x v="2"/>
    <x v="4"/>
    <x v="0"/>
    <x v="23"/>
    <n v="2"/>
    <n v="730"/>
    <n v="2628"/>
  </r>
  <r>
    <x v="0"/>
    <x v="0"/>
    <x v="0"/>
    <x v="1"/>
    <s v="DK2_MedSmall"/>
    <x v="5"/>
    <x v="46"/>
    <x v="0"/>
    <x v="11"/>
    <n v="10.5277394174012"/>
    <n v="3842.6248873514501"/>
    <n v="13833.449594465201"/>
  </r>
  <r>
    <x v="0"/>
    <x v="0"/>
    <x v="0"/>
    <x v="1"/>
    <s v="DK2_MedSmall"/>
    <x v="5"/>
    <x v="46"/>
    <x v="0"/>
    <x v="12"/>
    <n v="12.5"/>
    <n v="4562.5"/>
    <n v="16425"/>
  </r>
  <r>
    <x v="0"/>
    <x v="0"/>
    <x v="0"/>
    <x v="1"/>
    <s v="DK2_MedSmall"/>
    <x v="5"/>
    <x v="46"/>
    <x v="0"/>
    <x v="13"/>
    <n v="12.5"/>
    <n v="4562.5"/>
    <n v="16425"/>
  </r>
  <r>
    <x v="0"/>
    <x v="0"/>
    <x v="0"/>
    <x v="1"/>
    <s v="DK2_MedSmall"/>
    <x v="5"/>
    <x v="46"/>
    <x v="0"/>
    <x v="14"/>
    <n v="12.5"/>
    <n v="4562.5"/>
    <n v="16425"/>
  </r>
  <r>
    <x v="0"/>
    <x v="0"/>
    <x v="0"/>
    <x v="1"/>
    <s v="DK2_MedSmall"/>
    <x v="5"/>
    <x v="46"/>
    <x v="0"/>
    <x v="15"/>
    <n v="12.5"/>
    <n v="4562.5"/>
    <n v="16425"/>
  </r>
  <r>
    <x v="0"/>
    <x v="0"/>
    <x v="0"/>
    <x v="1"/>
    <s v="DK2_MedSmall"/>
    <x v="5"/>
    <x v="46"/>
    <x v="0"/>
    <x v="20"/>
    <n v="2.6529033080547602"/>
    <n v="968.30970743998796"/>
    <n v="3485.9149467839602"/>
  </r>
  <r>
    <x v="0"/>
    <x v="0"/>
    <x v="0"/>
    <x v="1"/>
    <s v="DK2_MedSmall"/>
    <x v="5"/>
    <x v="46"/>
    <x v="0"/>
    <x v="21"/>
    <n v="10.283084935339"/>
    <n v="3753.3260013987201"/>
    <n v="13511.9736050354"/>
  </r>
  <r>
    <x v="0"/>
    <x v="0"/>
    <x v="0"/>
    <x v="1"/>
    <s v="DK2_MedSmall"/>
    <x v="5"/>
    <x v="46"/>
    <x v="0"/>
    <x v="22"/>
    <n v="5.9210458524628002"/>
    <n v="2161.1817361489202"/>
    <n v="7780.2542501361204"/>
  </r>
  <r>
    <x v="0"/>
    <x v="0"/>
    <x v="0"/>
    <x v="1"/>
    <s v="DK2_MedSmall"/>
    <x v="5"/>
    <x v="46"/>
    <x v="0"/>
    <x v="23"/>
    <n v="3.36254215962198"/>
    <n v="1227.32788826202"/>
    <n v="4418.3803977432799"/>
  </r>
  <r>
    <x v="0"/>
    <x v="0"/>
    <x v="0"/>
    <x v="1"/>
    <s v="DK2_MedSmall"/>
    <x v="5"/>
    <x v="67"/>
    <x v="0"/>
    <x v="0"/>
    <n v="8.9830508474576298"/>
    <n v="3278.81355932203"/>
    <n v="11803.728813559301"/>
  </r>
  <r>
    <x v="0"/>
    <x v="0"/>
    <x v="0"/>
    <x v="1"/>
    <s v="DK2_MedSmall"/>
    <x v="5"/>
    <x v="67"/>
    <x v="0"/>
    <x v="1"/>
    <n v="8.9830508474576298"/>
    <n v="3278.81355932203"/>
    <n v="11803.728813559301"/>
  </r>
  <r>
    <x v="0"/>
    <x v="0"/>
    <x v="0"/>
    <x v="1"/>
    <s v="DK2_MedSmall"/>
    <x v="5"/>
    <x v="67"/>
    <x v="0"/>
    <x v="2"/>
    <n v="8.9830508474576298"/>
    <n v="3278.81355932203"/>
    <n v="11803.728813559301"/>
  </r>
  <r>
    <x v="0"/>
    <x v="0"/>
    <x v="0"/>
    <x v="1"/>
    <s v="DK2_MedSmall"/>
    <x v="5"/>
    <x v="67"/>
    <x v="0"/>
    <x v="3"/>
    <n v="8.9830508474576298"/>
    <n v="3278.81355932203"/>
    <n v="11803.728813559301"/>
  </r>
  <r>
    <x v="0"/>
    <x v="0"/>
    <x v="0"/>
    <x v="1"/>
    <s v="DK2_MedSmall"/>
    <x v="5"/>
    <x v="67"/>
    <x v="0"/>
    <x v="4"/>
    <n v="8.9830508474576298"/>
    <n v="3278.81355932203"/>
    <n v="11803.728813559301"/>
  </r>
  <r>
    <x v="0"/>
    <x v="0"/>
    <x v="0"/>
    <x v="1"/>
    <s v="DK2_MedSmall"/>
    <x v="5"/>
    <x v="67"/>
    <x v="0"/>
    <x v="5"/>
    <n v="7.2249458935370896"/>
    <n v="2637.1052511410398"/>
    <n v="9493.5789041077405"/>
  </r>
  <r>
    <x v="0"/>
    <x v="0"/>
    <x v="0"/>
    <x v="1"/>
    <s v="DK2_MedSmall"/>
    <x v="5"/>
    <x v="67"/>
    <x v="0"/>
    <x v="10"/>
    <n v="8.9830508474576298"/>
    <n v="3278.81355932203"/>
    <n v="11803.728813559301"/>
  </r>
  <r>
    <x v="0"/>
    <x v="0"/>
    <x v="0"/>
    <x v="1"/>
    <s v="DK2_MedSmall"/>
    <x v="5"/>
    <x v="67"/>
    <x v="0"/>
    <x v="11"/>
    <n v="8.9830508474576298"/>
    <n v="3278.81355932203"/>
    <n v="11803.728813559301"/>
  </r>
  <r>
    <x v="0"/>
    <x v="0"/>
    <x v="0"/>
    <x v="1"/>
    <s v="DK2_MedSmall"/>
    <x v="5"/>
    <x v="67"/>
    <x v="0"/>
    <x v="12"/>
    <n v="8.9830508474576298"/>
    <n v="3278.81355932203"/>
    <n v="11803.728813559301"/>
  </r>
  <r>
    <x v="0"/>
    <x v="0"/>
    <x v="0"/>
    <x v="1"/>
    <s v="DK2_MedSmall"/>
    <x v="5"/>
    <x v="67"/>
    <x v="0"/>
    <x v="13"/>
    <n v="8.9830508474576298"/>
    <n v="3278.81355932203"/>
    <n v="11803.728813559301"/>
  </r>
  <r>
    <x v="0"/>
    <x v="0"/>
    <x v="0"/>
    <x v="1"/>
    <s v="DK2_MedSmall"/>
    <x v="5"/>
    <x v="67"/>
    <x v="0"/>
    <x v="14"/>
    <n v="8.9830508474576298"/>
    <n v="3278.81355932203"/>
    <n v="11803.728813559301"/>
  </r>
  <r>
    <x v="0"/>
    <x v="0"/>
    <x v="0"/>
    <x v="1"/>
    <s v="DK2_MedSmall"/>
    <x v="5"/>
    <x v="67"/>
    <x v="0"/>
    <x v="15"/>
    <n v="8.9830508474576298"/>
    <n v="3278.81355932203"/>
    <n v="11803.728813559301"/>
  </r>
  <r>
    <x v="0"/>
    <x v="0"/>
    <x v="0"/>
    <x v="1"/>
    <s v="DK2_MedSmall"/>
    <x v="5"/>
    <x v="67"/>
    <x v="0"/>
    <x v="16"/>
    <n v="8.9830508474576298"/>
    <n v="3278.81355932203"/>
    <n v="11803.728813559301"/>
  </r>
  <r>
    <x v="0"/>
    <x v="0"/>
    <x v="0"/>
    <x v="1"/>
    <s v="DK2_MedSmall"/>
    <x v="5"/>
    <x v="67"/>
    <x v="0"/>
    <x v="17"/>
    <n v="8.9830508474576298"/>
    <n v="3278.81355932203"/>
    <n v="11803.728813559301"/>
  </r>
  <r>
    <x v="0"/>
    <x v="0"/>
    <x v="0"/>
    <x v="1"/>
    <s v="DK2_MedSmall"/>
    <x v="5"/>
    <x v="67"/>
    <x v="0"/>
    <x v="18"/>
    <n v="8.9830508474576298"/>
    <n v="3278.81355932203"/>
    <n v="11803.728813559301"/>
  </r>
  <r>
    <x v="0"/>
    <x v="0"/>
    <x v="0"/>
    <x v="1"/>
    <s v="DK2_MedSmall"/>
    <x v="5"/>
    <x v="67"/>
    <x v="0"/>
    <x v="19"/>
    <n v="8.9830508474576298"/>
    <n v="3278.81355932203"/>
    <n v="11803.728813559301"/>
  </r>
  <r>
    <x v="0"/>
    <x v="0"/>
    <x v="0"/>
    <x v="1"/>
    <s v="DK2_MedSmall"/>
    <x v="5"/>
    <x v="67"/>
    <x v="0"/>
    <x v="20"/>
    <n v="8.9830508474576298"/>
    <n v="3278.81355932203"/>
    <n v="11803.728813559301"/>
  </r>
  <r>
    <x v="0"/>
    <x v="0"/>
    <x v="0"/>
    <x v="1"/>
    <s v="DK2_MedSmall"/>
    <x v="5"/>
    <x v="67"/>
    <x v="0"/>
    <x v="21"/>
    <n v="8.9830508474576298"/>
    <n v="3278.81355932203"/>
    <n v="11803.728813559301"/>
  </r>
  <r>
    <x v="0"/>
    <x v="0"/>
    <x v="0"/>
    <x v="1"/>
    <s v="DK2_MedSmall"/>
    <x v="5"/>
    <x v="67"/>
    <x v="0"/>
    <x v="22"/>
    <n v="8.9830508474576298"/>
    <n v="3278.81355932203"/>
    <n v="11803.728813559301"/>
  </r>
  <r>
    <x v="0"/>
    <x v="0"/>
    <x v="0"/>
    <x v="1"/>
    <s v="DK2_MedSmall"/>
    <x v="5"/>
    <x v="67"/>
    <x v="0"/>
    <x v="23"/>
    <n v="8.9830508474576298"/>
    <n v="3278.81355932203"/>
    <n v="11803.728813559301"/>
  </r>
  <r>
    <x v="0"/>
    <x v="0"/>
    <x v="0"/>
    <x v="1"/>
    <s v="DK2_Medium"/>
    <x v="0"/>
    <x v="68"/>
    <x v="0"/>
    <x v="0"/>
    <n v="373.68421052631601"/>
    <n v="136394.73684210499"/>
    <n v="491021.05263157899"/>
  </r>
  <r>
    <x v="0"/>
    <x v="0"/>
    <x v="0"/>
    <x v="1"/>
    <s v="DK2_Medium"/>
    <x v="0"/>
    <x v="68"/>
    <x v="0"/>
    <x v="1"/>
    <n v="373.68421052631601"/>
    <n v="136394.73684210499"/>
    <n v="491021.05263157899"/>
  </r>
  <r>
    <x v="0"/>
    <x v="0"/>
    <x v="0"/>
    <x v="1"/>
    <s v="DK2_Medium"/>
    <x v="0"/>
    <x v="68"/>
    <x v="0"/>
    <x v="2"/>
    <n v="373.68421052631601"/>
    <n v="136394.73684210499"/>
    <n v="491021.05263157899"/>
  </r>
  <r>
    <x v="0"/>
    <x v="0"/>
    <x v="0"/>
    <x v="1"/>
    <s v="DK2_Medium"/>
    <x v="0"/>
    <x v="68"/>
    <x v="0"/>
    <x v="3"/>
    <n v="373.68421052631601"/>
    <n v="136394.73684210499"/>
    <n v="491021.05263157899"/>
  </r>
  <r>
    <x v="0"/>
    <x v="0"/>
    <x v="0"/>
    <x v="1"/>
    <s v="DK2_Medium"/>
    <x v="0"/>
    <x v="68"/>
    <x v="0"/>
    <x v="4"/>
    <n v="373.68421052631601"/>
    <n v="136394.73684210499"/>
    <n v="491021.05263157899"/>
  </r>
  <r>
    <x v="0"/>
    <x v="0"/>
    <x v="0"/>
    <x v="1"/>
    <s v="DK2_Medium"/>
    <x v="0"/>
    <x v="68"/>
    <x v="0"/>
    <x v="5"/>
    <n v="373.68421052631601"/>
    <n v="136394.73684210499"/>
    <n v="491021.05263157899"/>
  </r>
  <r>
    <x v="0"/>
    <x v="0"/>
    <x v="0"/>
    <x v="1"/>
    <s v="DK2_Medium"/>
    <x v="0"/>
    <x v="68"/>
    <x v="0"/>
    <x v="6"/>
    <n v="373.68421052631601"/>
    <n v="136394.73684210499"/>
    <n v="491021.05263157899"/>
  </r>
  <r>
    <x v="0"/>
    <x v="0"/>
    <x v="0"/>
    <x v="1"/>
    <s v="DK2_Medium"/>
    <x v="0"/>
    <x v="68"/>
    <x v="0"/>
    <x v="7"/>
    <n v="373.68421052631601"/>
    <n v="136394.73684210499"/>
    <n v="491021.05263157899"/>
  </r>
  <r>
    <x v="0"/>
    <x v="0"/>
    <x v="0"/>
    <x v="1"/>
    <s v="DK2_Medium"/>
    <x v="0"/>
    <x v="68"/>
    <x v="0"/>
    <x v="8"/>
    <n v="373.68421052631601"/>
    <n v="136394.73684210499"/>
    <n v="491021.05263157899"/>
  </r>
  <r>
    <x v="0"/>
    <x v="0"/>
    <x v="0"/>
    <x v="1"/>
    <s v="DK2_Medium"/>
    <x v="0"/>
    <x v="68"/>
    <x v="0"/>
    <x v="9"/>
    <n v="373.68421052631601"/>
    <n v="136394.73684210499"/>
    <n v="491021.05263157899"/>
  </r>
  <r>
    <x v="0"/>
    <x v="0"/>
    <x v="0"/>
    <x v="1"/>
    <s v="DK2_Medium"/>
    <x v="0"/>
    <x v="68"/>
    <x v="0"/>
    <x v="10"/>
    <n v="373.68421052631601"/>
    <n v="136394.73684210499"/>
    <n v="491021.05263157899"/>
  </r>
  <r>
    <x v="0"/>
    <x v="0"/>
    <x v="0"/>
    <x v="1"/>
    <s v="DK2_Medium"/>
    <x v="0"/>
    <x v="68"/>
    <x v="0"/>
    <x v="11"/>
    <n v="373.68421052631601"/>
    <n v="136394.73684210499"/>
    <n v="491021.05263157899"/>
  </r>
  <r>
    <x v="0"/>
    <x v="0"/>
    <x v="0"/>
    <x v="1"/>
    <s v="DK2_Medium"/>
    <x v="0"/>
    <x v="68"/>
    <x v="0"/>
    <x v="12"/>
    <n v="373.68421052631601"/>
    <n v="136394.73684210499"/>
    <n v="491021.05263157899"/>
  </r>
  <r>
    <x v="0"/>
    <x v="0"/>
    <x v="0"/>
    <x v="1"/>
    <s v="DK2_Medium"/>
    <x v="0"/>
    <x v="68"/>
    <x v="0"/>
    <x v="13"/>
    <n v="373.68421052631601"/>
    <n v="136394.73684210499"/>
    <n v="491021.05263157899"/>
  </r>
  <r>
    <x v="0"/>
    <x v="0"/>
    <x v="0"/>
    <x v="1"/>
    <s v="DK2_Medium"/>
    <x v="0"/>
    <x v="68"/>
    <x v="0"/>
    <x v="14"/>
    <n v="373.68421052631601"/>
    <n v="136394.73684210499"/>
    <n v="491021.05263157899"/>
  </r>
  <r>
    <x v="0"/>
    <x v="0"/>
    <x v="0"/>
    <x v="1"/>
    <s v="DK2_Medium"/>
    <x v="0"/>
    <x v="68"/>
    <x v="0"/>
    <x v="15"/>
    <n v="373.68421052631601"/>
    <n v="136394.73684210499"/>
    <n v="491021.05263157899"/>
  </r>
  <r>
    <x v="0"/>
    <x v="0"/>
    <x v="0"/>
    <x v="1"/>
    <s v="DK2_Medium"/>
    <x v="0"/>
    <x v="68"/>
    <x v="0"/>
    <x v="16"/>
    <n v="373.68421052631601"/>
    <n v="136394.73684210499"/>
    <n v="491021.05263157899"/>
  </r>
  <r>
    <x v="0"/>
    <x v="0"/>
    <x v="0"/>
    <x v="1"/>
    <s v="DK2_Medium"/>
    <x v="0"/>
    <x v="68"/>
    <x v="0"/>
    <x v="17"/>
    <n v="373.68421052631601"/>
    <n v="136394.73684210499"/>
    <n v="491021.05263157899"/>
  </r>
  <r>
    <x v="0"/>
    <x v="0"/>
    <x v="0"/>
    <x v="1"/>
    <s v="DK2_Medium"/>
    <x v="0"/>
    <x v="68"/>
    <x v="0"/>
    <x v="18"/>
    <n v="373.68421052631601"/>
    <n v="136394.73684210499"/>
    <n v="491021.05263157899"/>
  </r>
  <r>
    <x v="0"/>
    <x v="0"/>
    <x v="0"/>
    <x v="1"/>
    <s v="DK2_Medium"/>
    <x v="0"/>
    <x v="68"/>
    <x v="0"/>
    <x v="19"/>
    <n v="373.68421052631601"/>
    <n v="136394.73684210499"/>
    <n v="491021.05263157899"/>
  </r>
  <r>
    <x v="0"/>
    <x v="0"/>
    <x v="0"/>
    <x v="1"/>
    <s v="DK2_Medium"/>
    <x v="0"/>
    <x v="68"/>
    <x v="0"/>
    <x v="20"/>
    <n v="373.68421052631601"/>
    <n v="136394.73684210499"/>
    <n v="491021.05263157899"/>
  </r>
  <r>
    <x v="0"/>
    <x v="0"/>
    <x v="0"/>
    <x v="1"/>
    <s v="DK2_Medium"/>
    <x v="0"/>
    <x v="68"/>
    <x v="0"/>
    <x v="21"/>
    <n v="373.68421052631601"/>
    <n v="136394.73684210499"/>
    <n v="491021.05263157899"/>
  </r>
  <r>
    <x v="0"/>
    <x v="0"/>
    <x v="0"/>
    <x v="1"/>
    <s v="DK2_Medium"/>
    <x v="0"/>
    <x v="68"/>
    <x v="0"/>
    <x v="22"/>
    <n v="373.68421052631601"/>
    <n v="136394.73684210499"/>
    <n v="491021.05263157899"/>
  </r>
  <r>
    <x v="0"/>
    <x v="0"/>
    <x v="0"/>
    <x v="1"/>
    <s v="DK2_Medium"/>
    <x v="0"/>
    <x v="68"/>
    <x v="0"/>
    <x v="23"/>
    <n v="106.031002162943"/>
    <n v="38701.315789474102"/>
    <n v="139324.736842107"/>
  </r>
  <r>
    <x v="0"/>
    <x v="0"/>
    <x v="0"/>
    <x v="1"/>
    <s v="DK2_Medium"/>
    <x v="0"/>
    <x v="69"/>
    <x v="0"/>
    <x v="0"/>
    <n v="1560.9756097561001"/>
    <n v="569756.09756097605"/>
    <n v="2051121.9512195101"/>
  </r>
  <r>
    <x v="0"/>
    <x v="0"/>
    <x v="0"/>
    <x v="1"/>
    <s v="DK2_Medium"/>
    <x v="0"/>
    <x v="69"/>
    <x v="0"/>
    <x v="1"/>
    <n v="1560.9756097561001"/>
    <n v="569756.09756097605"/>
    <n v="2051121.9512195101"/>
  </r>
  <r>
    <x v="0"/>
    <x v="0"/>
    <x v="0"/>
    <x v="1"/>
    <s v="DK2_Medium"/>
    <x v="0"/>
    <x v="69"/>
    <x v="0"/>
    <x v="2"/>
    <n v="1560.9756097561001"/>
    <n v="569756.09756097605"/>
    <n v="2051121.9512195101"/>
  </r>
  <r>
    <x v="0"/>
    <x v="0"/>
    <x v="0"/>
    <x v="1"/>
    <s v="DK2_Medium"/>
    <x v="0"/>
    <x v="69"/>
    <x v="0"/>
    <x v="3"/>
    <n v="1560.9756097561001"/>
    <n v="569756.09756097605"/>
    <n v="2051121.9512195101"/>
  </r>
  <r>
    <x v="0"/>
    <x v="0"/>
    <x v="0"/>
    <x v="1"/>
    <s v="DK2_Medium"/>
    <x v="0"/>
    <x v="69"/>
    <x v="0"/>
    <x v="4"/>
    <n v="1560.9756097561001"/>
    <n v="569756.09756097605"/>
    <n v="2051121.9512195101"/>
  </r>
  <r>
    <x v="0"/>
    <x v="0"/>
    <x v="0"/>
    <x v="1"/>
    <s v="DK2_Medium"/>
    <x v="0"/>
    <x v="69"/>
    <x v="0"/>
    <x v="5"/>
    <n v="1560.9756097561001"/>
    <n v="569756.09756097605"/>
    <n v="2051121.9512195101"/>
  </r>
  <r>
    <x v="0"/>
    <x v="0"/>
    <x v="0"/>
    <x v="1"/>
    <s v="DK2_Medium"/>
    <x v="0"/>
    <x v="69"/>
    <x v="0"/>
    <x v="6"/>
    <n v="1560.9756097561001"/>
    <n v="569756.09756097605"/>
    <n v="2051121.9512195101"/>
  </r>
  <r>
    <x v="0"/>
    <x v="0"/>
    <x v="0"/>
    <x v="1"/>
    <s v="DK2_Medium"/>
    <x v="0"/>
    <x v="69"/>
    <x v="0"/>
    <x v="7"/>
    <n v="1560.9756097561001"/>
    <n v="569756.09756097605"/>
    <n v="2051121.9512195101"/>
  </r>
  <r>
    <x v="0"/>
    <x v="0"/>
    <x v="0"/>
    <x v="1"/>
    <s v="DK2_Medium"/>
    <x v="0"/>
    <x v="69"/>
    <x v="0"/>
    <x v="8"/>
    <n v="1560.9756097561001"/>
    <n v="569756.09756097605"/>
    <n v="2051121.9512195101"/>
  </r>
  <r>
    <x v="0"/>
    <x v="0"/>
    <x v="0"/>
    <x v="1"/>
    <s v="DK2_Medium"/>
    <x v="0"/>
    <x v="69"/>
    <x v="0"/>
    <x v="9"/>
    <n v="1560.9756097561001"/>
    <n v="569756.09756097605"/>
    <n v="2051121.9512195101"/>
  </r>
  <r>
    <x v="0"/>
    <x v="0"/>
    <x v="0"/>
    <x v="1"/>
    <s v="DK2_Medium"/>
    <x v="0"/>
    <x v="69"/>
    <x v="0"/>
    <x v="10"/>
    <n v="1560.9756097561001"/>
    <n v="569756.09756097605"/>
    <n v="2051121.9512195101"/>
  </r>
  <r>
    <x v="0"/>
    <x v="0"/>
    <x v="0"/>
    <x v="1"/>
    <s v="DK2_Medium"/>
    <x v="0"/>
    <x v="69"/>
    <x v="0"/>
    <x v="11"/>
    <n v="1560.9756097561001"/>
    <n v="569756.09756097605"/>
    <n v="2051121.9512195101"/>
  </r>
  <r>
    <x v="0"/>
    <x v="0"/>
    <x v="0"/>
    <x v="1"/>
    <s v="DK2_Medium"/>
    <x v="0"/>
    <x v="69"/>
    <x v="0"/>
    <x v="12"/>
    <n v="1560.9756097561001"/>
    <n v="569756.09756097605"/>
    <n v="2051121.9512195101"/>
  </r>
  <r>
    <x v="0"/>
    <x v="0"/>
    <x v="0"/>
    <x v="1"/>
    <s v="DK2_Medium"/>
    <x v="0"/>
    <x v="69"/>
    <x v="0"/>
    <x v="13"/>
    <n v="1560.9756097561001"/>
    <n v="569756.09756097605"/>
    <n v="2051121.9512195101"/>
  </r>
  <r>
    <x v="0"/>
    <x v="0"/>
    <x v="0"/>
    <x v="1"/>
    <s v="DK2_Medium"/>
    <x v="0"/>
    <x v="69"/>
    <x v="0"/>
    <x v="14"/>
    <n v="1560.9756097561001"/>
    <n v="569756.09756097605"/>
    <n v="2051121.9512195101"/>
  </r>
  <r>
    <x v="0"/>
    <x v="0"/>
    <x v="0"/>
    <x v="1"/>
    <s v="DK2_Medium"/>
    <x v="0"/>
    <x v="69"/>
    <x v="0"/>
    <x v="15"/>
    <n v="1560.9756097561001"/>
    <n v="569756.09756097605"/>
    <n v="2051121.9512195101"/>
  </r>
  <r>
    <x v="0"/>
    <x v="0"/>
    <x v="0"/>
    <x v="1"/>
    <s v="DK2_Medium"/>
    <x v="0"/>
    <x v="69"/>
    <x v="0"/>
    <x v="16"/>
    <n v="1560.9756097561001"/>
    <n v="569756.09756097605"/>
    <n v="2051121.9512195101"/>
  </r>
  <r>
    <x v="0"/>
    <x v="0"/>
    <x v="0"/>
    <x v="1"/>
    <s v="DK2_Medium"/>
    <x v="0"/>
    <x v="69"/>
    <x v="0"/>
    <x v="17"/>
    <n v="1560.9756097561001"/>
    <n v="569756.09756097605"/>
    <n v="2051121.9512195101"/>
  </r>
  <r>
    <x v="0"/>
    <x v="0"/>
    <x v="0"/>
    <x v="1"/>
    <s v="DK2_Medium"/>
    <x v="0"/>
    <x v="69"/>
    <x v="0"/>
    <x v="18"/>
    <n v="1560.9756097561001"/>
    <n v="569756.09756097605"/>
    <n v="2051121.9512195101"/>
  </r>
  <r>
    <x v="0"/>
    <x v="0"/>
    <x v="0"/>
    <x v="1"/>
    <s v="DK2_Medium"/>
    <x v="0"/>
    <x v="69"/>
    <x v="0"/>
    <x v="19"/>
    <n v="1560.9756097561001"/>
    <n v="569756.09756097605"/>
    <n v="2051121.9512195101"/>
  </r>
  <r>
    <x v="0"/>
    <x v="0"/>
    <x v="0"/>
    <x v="1"/>
    <s v="DK2_Medium"/>
    <x v="0"/>
    <x v="69"/>
    <x v="0"/>
    <x v="20"/>
    <n v="1560.9756097561001"/>
    <n v="569756.09756097605"/>
    <n v="2051121.9512195101"/>
  </r>
  <r>
    <x v="0"/>
    <x v="0"/>
    <x v="0"/>
    <x v="1"/>
    <s v="DK2_Medium"/>
    <x v="0"/>
    <x v="69"/>
    <x v="0"/>
    <x v="21"/>
    <n v="1560.9756097561001"/>
    <n v="569756.09756097605"/>
    <n v="2051121.9512195101"/>
  </r>
  <r>
    <x v="0"/>
    <x v="0"/>
    <x v="0"/>
    <x v="1"/>
    <s v="DK2_Medium"/>
    <x v="0"/>
    <x v="69"/>
    <x v="0"/>
    <x v="22"/>
    <n v="1560.9756097561001"/>
    <n v="569756.09756097605"/>
    <n v="2051121.9512195101"/>
  </r>
  <r>
    <x v="0"/>
    <x v="0"/>
    <x v="0"/>
    <x v="1"/>
    <s v="DK2_Medium"/>
    <x v="2"/>
    <x v="4"/>
    <x v="0"/>
    <x v="0"/>
    <n v="2"/>
    <n v="730"/>
    <n v="2628"/>
  </r>
  <r>
    <x v="0"/>
    <x v="0"/>
    <x v="0"/>
    <x v="1"/>
    <s v="DK2_Medium"/>
    <x v="2"/>
    <x v="4"/>
    <x v="0"/>
    <x v="1"/>
    <n v="2"/>
    <n v="730"/>
    <n v="2628"/>
  </r>
  <r>
    <x v="0"/>
    <x v="0"/>
    <x v="0"/>
    <x v="1"/>
    <s v="DK2_Medium"/>
    <x v="2"/>
    <x v="4"/>
    <x v="0"/>
    <x v="2"/>
    <n v="2"/>
    <n v="730"/>
    <n v="2628"/>
  </r>
  <r>
    <x v="0"/>
    <x v="0"/>
    <x v="0"/>
    <x v="1"/>
    <s v="DK2_Medium"/>
    <x v="2"/>
    <x v="4"/>
    <x v="0"/>
    <x v="3"/>
    <n v="2"/>
    <n v="730"/>
    <n v="2628"/>
  </r>
  <r>
    <x v="0"/>
    <x v="0"/>
    <x v="0"/>
    <x v="1"/>
    <s v="DK2_Medium"/>
    <x v="2"/>
    <x v="4"/>
    <x v="0"/>
    <x v="4"/>
    <n v="2"/>
    <n v="730"/>
    <n v="2628"/>
  </r>
  <r>
    <x v="0"/>
    <x v="0"/>
    <x v="0"/>
    <x v="1"/>
    <s v="DK2_Medium"/>
    <x v="2"/>
    <x v="4"/>
    <x v="0"/>
    <x v="5"/>
    <n v="2"/>
    <n v="730"/>
    <n v="2628"/>
  </r>
  <r>
    <x v="0"/>
    <x v="0"/>
    <x v="0"/>
    <x v="1"/>
    <s v="DK2_Medium"/>
    <x v="2"/>
    <x v="4"/>
    <x v="0"/>
    <x v="6"/>
    <n v="2"/>
    <n v="730"/>
    <n v="2628"/>
  </r>
  <r>
    <x v="0"/>
    <x v="0"/>
    <x v="0"/>
    <x v="1"/>
    <s v="DK2_Medium"/>
    <x v="2"/>
    <x v="4"/>
    <x v="0"/>
    <x v="7"/>
    <n v="2"/>
    <n v="730"/>
    <n v="2628"/>
  </r>
  <r>
    <x v="0"/>
    <x v="0"/>
    <x v="0"/>
    <x v="1"/>
    <s v="DK2_Medium"/>
    <x v="2"/>
    <x v="4"/>
    <x v="0"/>
    <x v="8"/>
    <n v="2"/>
    <n v="730"/>
    <n v="2628"/>
  </r>
  <r>
    <x v="0"/>
    <x v="0"/>
    <x v="0"/>
    <x v="1"/>
    <s v="DK2_Medium"/>
    <x v="2"/>
    <x v="4"/>
    <x v="0"/>
    <x v="9"/>
    <n v="2"/>
    <n v="730"/>
    <n v="2628"/>
  </r>
  <r>
    <x v="0"/>
    <x v="0"/>
    <x v="0"/>
    <x v="1"/>
    <s v="DK2_Medium"/>
    <x v="2"/>
    <x v="4"/>
    <x v="0"/>
    <x v="10"/>
    <n v="2"/>
    <n v="730"/>
    <n v="2628"/>
  </r>
  <r>
    <x v="0"/>
    <x v="0"/>
    <x v="0"/>
    <x v="1"/>
    <s v="DK2_Medium"/>
    <x v="2"/>
    <x v="4"/>
    <x v="0"/>
    <x v="11"/>
    <n v="2"/>
    <n v="730"/>
    <n v="2628"/>
  </r>
  <r>
    <x v="0"/>
    <x v="0"/>
    <x v="0"/>
    <x v="1"/>
    <s v="DK2_Medium"/>
    <x v="2"/>
    <x v="4"/>
    <x v="0"/>
    <x v="12"/>
    <n v="2"/>
    <n v="730"/>
    <n v="2628"/>
  </r>
  <r>
    <x v="0"/>
    <x v="0"/>
    <x v="0"/>
    <x v="1"/>
    <s v="DK2_Medium"/>
    <x v="2"/>
    <x v="4"/>
    <x v="0"/>
    <x v="13"/>
    <n v="2"/>
    <n v="730"/>
    <n v="2628"/>
  </r>
  <r>
    <x v="0"/>
    <x v="0"/>
    <x v="0"/>
    <x v="1"/>
    <s v="DK2_Medium"/>
    <x v="2"/>
    <x v="4"/>
    <x v="0"/>
    <x v="14"/>
    <n v="2"/>
    <n v="730"/>
    <n v="2628"/>
  </r>
  <r>
    <x v="0"/>
    <x v="0"/>
    <x v="0"/>
    <x v="1"/>
    <s v="DK2_Medium"/>
    <x v="2"/>
    <x v="4"/>
    <x v="0"/>
    <x v="15"/>
    <n v="2"/>
    <n v="730"/>
    <n v="2628"/>
  </r>
  <r>
    <x v="0"/>
    <x v="0"/>
    <x v="0"/>
    <x v="1"/>
    <s v="DK2_Medium"/>
    <x v="2"/>
    <x v="4"/>
    <x v="0"/>
    <x v="16"/>
    <n v="2"/>
    <n v="730"/>
    <n v="2628"/>
  </r>
  <r>
    <x v="0"/>
    <x v="0"/>
    <x v="0"/>
    <x v="1"/>
    <s v="DK2_Medium"/>
    <x v="2"/>
    <x v="4"/>
    <x v="0"/>
    <x v="17"/>
    <n v="2"/>
    <n v="730"/>
    <n v="2628"/>
  </r>
  <r>
    <x v="0"/>
    <x v="0"/>
    <x v="0"/>
    <x v="1"/>
    <s v="DK2_Medium"/>
    <x v="2"/>
    <x v="4"/>
    <x v="0"/>
    <x v="18"/>
    <n v="2"/>
    <n v="730"/>
    <n v="2628"/>
  </r>
  <r>
    <x v="0"/>
    <x v="0"/>
    <x v="0"/>
    <x v="1"/>
    <s v="DK2_Medium"/>
    <x v="2"/>
    <x v="4"/>
    <x v="0"/>
    <x v="19"/>
    <n v="2"/>
    <n v="730"/>
    <n v="2628"/>
  </r>
  <r>
    <x v="0"/>
    <x v="0"/>
    <x v="0"/>
    <x v="1"/>
    <s v="DK2_Medium"/>
    <x v="2"/>
    <x v="4"/>
    <x v="0"/>
    <x v="20"/>
    <n v="2"/>
    <n v="730"/>
    <n v="2628"/>
  </r>
  <r>
    <x v="0"/>
    <x v="0"/>
    <x v="0"/>
    <x v="1"/>
    <s v="DK2_Medium"/>
    <x v="2"/>
    <x v="4"/>
    <x v="0"/>
    <x v="21"/>
    <n v="2"/>
    <n v="730"/>
    <n v="2628"/>
  </r>
  <r>
    <x v="0"/>
    <x v="0"/>
    <x v="0"/>
    <x v="1"/>
    <s v="DK2_Medium"/>
    <x v="2"/>
    <x v="4"/>
    <x v="0"/>
    <x v="22"/>
    <n v="2"/>
    <n v="730"/>
    <n v="2628"/>
  </r>
  <r>
    <x v="0"/>
    <x v="0"/>
    <x v="0"/>
    <x v="1"/>
    <s v="DK2_Medium"/>
    <x v="2"/>
    <x v="4"/>
    <x v="0"/>
    <x v="23"/>
    <n v="2"/>
    <n v="730"/>
    <n v="2628"/>
  </r>
  <r>
    <x v="0"/>
    <x v="0"/>
    <x v="0"/>
    <x v="1"/>
    <s v="DK2_Medium"/>
    <x v="9"/>
    <x v="70"/>
    <x v="0"/>
    <x v="0"/>
    <n v="0.85365853658536595"/>
    <n v="311.58536585365903"/>
    <n v="1121.7073170731701"/>
  </r>
  <r>
    <x v="0"/>
    <x v="0"/>
    <x v="0"/>
    <x v="1"/>
    <s v="DK2_Medium"/>
    <x v="9"/>
    <x v="70"/>
    <x v="0"/>
    <x v="1"/>
    <n v="0.85365853658536595"/>
    <n v="311.58536585365903"/>
    <n v="1121.7073170731701"/>
  </r>
  <r>
    <x v="0"/>
    <x v="0"/>
    <x v="0"/>
    <x v="1"/>
    <s v="DK2_Medium"/>
    <x v="9"/>
    <x v="70"/>
    <x v="0"/>
    <x v="2"/>
    <n v="0.85365853658536595"/>
    <n v="311.58536585365903"/>
    <n v="1121.7073170731701"/>
  </r>
  <r>
    <x v="0"/>
    <x v="0"/>
    <x v="0"/>
    <x v="1"/>
    <s v="DK2_Medium"/>
    <x v="9"/>
    <x v="70"/>
    <x v="0"/>
    <x v="3"/>
    <n v="0.85365853658536595"/>
    <n v="311.58536585365903"/>
    <n v="1121.7073170731701"/>
  </r>
  <r>
    <x v="0"/>
    <x v="0"/>
    <x v="0"/>
    <x v="1"/>
    <s v="DK2_Medium"/>
    <x v="9"/>
    <x v="70"/>
    <x v="0"/>
    <x v="4"/>
    <n v="0.85365853658536595"/>
    <n v="311.58536585365903"/>
    <n v="1121.7073170731701"/>
  </r>
  <r>
    <x v="0"/>
    <x v="0"/>
    <x v="0"/>
    <x v="1"/>
    <s v="DK2_Medium"/>
    <x v="9"/>
    <x v="70"/>
    <x v="0"/>
    <x v="5"/>
    <n v="0.85365853658536595"/>
    <n v="311.58536585365903"/>
    <n v="1121.7073170731701"/>
  </r>
  <r>
    <x v="0"/>
    <x v="0"/>
    <x v="0"/>
    <x v="1"/>
    <s v="DK2_Medium"/>
    <x v="9"/>
    <x v="70"/>
    <x v="0"/>
    <x v="6"/>
    <n v="0.85365853658536595"/>
    <n v="311.58536585365903"/>
    <n v="1121.7073170731701"/>
  </r>
  <r>
    <x v="0"/>
    <x v="0"/>
    <x v="0"/>
    <x v="1"/>
    <s v="DK2_Medium"/>
    <x v="9"/>
    <x v="70"/>
    <x v="0"/>
    <x v="7"/>
    <n v="0.85365853658536595"/>
    <n v="311.58536585365903"/>
    <n v="1121.7073170731701"/>
  </r>
  <r>
    <x v="0"/>
    <x v="0"/>
    <x v="0"/>
    <x v="1"/>
    <s v="DK2_Medium"/>
    <x v="9"/>
    <x v="70"/>
    <x v="0"/>
    <x v="8"/>
    <n v="0.85365853658536595"/>
    <n v="311.58536585365903"/>
    <n v="1121.7073170731701"/>
  </r>
  <r>
    <x v="0"/>
    <x v="0"/>
    <x v="0"/>
    <x v="1"/>
    <s v="DK2_Medium"/>
    <x v="9"/>
    <x v="70"/>
    <x v="0"/>
    <x v="9"/>
    <n v="0.85365853658536595"/>
    <n v="311.58536585365903"/>
    <n v="1121.7073170731701"/>
  </r>
  <r>
    <x v="0"/>
    <x v="0"/>
    <x v="0"/>
    <x v="1"/>
    <s v="DK2_Medium"/>
    <x v="9"/>
    <x v="70"/>
    <x v="0"/>
    <x v="10"/>
    <n v="0.85365853658536595"/>
    <n v="311.58536585365903"/>
    <n v="1121.7073170731701"/>
  </r>
  <r>
    <x v="0"/>
    <x v="0"/>
    <x v="0"/>
    <x v="1"/>
    <s v="DK2_Medium"/>
    <x v="9"/>
    <x v="70"/>
    <x v="0"/>
    <x v="11"/>
    <n v="0.85365853658536595"/>
    <n v="311.58536585365903"/>
    <n v="1121.7073170731701"/>
  </r>
  <r>
    <x v="0"/>
    <x v="0"/>
    <x v="0"/>
    <x v="1"/>
    <s v="DK2_Medium"/>
    <x v="9"/>
    <x v="70"/>
    <x v="0"/>
    <x v="12"/>
    <n v="0.85365853658536595"/>
    <n v="311.58536585365903"/>
    <n v="1121.7073170731701"/>
  </r>
  <r>
    <x v="0"/>
    <x v="0"/>
    <x v="0"/>
    <x v="1"/>
    <s v="DK2_Medium"/>
    <x v="9"/>
    <x v="70"/>
    <x v="0"/>
    <x v="13"/>
    <n v="0.85365853658536595"/>
    <n v="311.58536585365903"/>
    <n v="1121.7073170731701"/>
  </r>
  <r>
    <x v="0"/>
    <x v="0"/>
    <x v="0"/>
    <x v="1"/>
    <s v="DK2_Medium"/>
    <x v="9"/>
    <x v="70"/>
    <x v="0"/>
    <x v="14"/>
    <n v="0.85365853658536595"/>
    <n v="311.58536585365903"/>
    <n v="1121.7073170731701"/>
  </r>
  <r>
    <x v="0"/>
    <x v="0"/>
    <x v="0"/>
    <x v="1"/>
    <s v="DK2_Medium"/>
    <x v="9"/>
    <x v="70"/>
    <x v="0"/>
    <x v="15"/>
    <n v="0.85365853658536595"/>
    <n v="311.58536585365903"/>
    <n v="1121.7073170731701"/>
  </r>
  <r>
    <x v="0"/>
    <x v="0"/>
    <x v="0"/>
    <x v="1"/>
    <s v="DK2_Medium"/>
    <x v="9"/>
    <x v="70"/>
    <x v="0"/>
    <x v="16"/>
    <n v="0.85365853658536595"/>
    <n v="311.58536585365903"/>
    <n v="1121.7073170731701"/>
  </r>
  <r>
    <x v="0"/>
    <x v="0"/>
    <x v="0"/>
    <x v="1"/>
    <s v="DK2_Medium"/>
    <x v="9"/>
    <x v="70"/>
    <x v="0"/>
    <x v="17"/>
    <n v="0.85365853658536595"/>
    <n v="311.58536585365903"/>
    <n v="1121.7073170731701"/>
  </r>
  <r>
    <x v="0"/>
    <x v="0"/>
    <x v="0"/>
    <x v="1"/>
    <s v="DK2_Medium"/>
    <x v="9"/>
    <x v="70"/>
    <x v="0"/>
    <x v="18"/>
    <n v="0.85365853658536595"/>
    <n v="311.58536585365903"/>
    <n v="1121.7073170731701"/>
  </r>
  <r>
    <x v="0"/>
    <x v="0"/>
    <x v="0"/>
    <x v="1"/>
    <s v="DK2_Medium"/>
    <x v="9"/>
    <x v="70"/>
    <x v="0"/>
    <x v="19"/>
    <n v="0.85365853658536595"/>
    <n v="311.58536585365903"/>
    <n v="1121.7073170731701"/>
  </r>
  <r>
    <x v="0"/>
    <x v="0"/>
    <x v="0"/>
    <x v="1"/>
    <s v="DK2_Medium"/>
    <x v="9"/>
    <x v="70"/>
    <x v="0"/>
    <x v="20"/>
    <n v="0.85365853658536595"/>
    <n v="311.58536585365903"/>
    <n v="1121.7073170731701"/>
  </r>
  <r>
    <x v="0"/>
    <x v="0"/>
    <x v="0"/>
    <x v="1"/>
    <s v="DK2_Medium"/>
    <x v="9"/>
    <x v="70"/>
    <x v="0"/>
    <x v="21"/>
    <n v="0.85365853658536595"/>
    <n v="311.58536585365903"/>
    <n v="1121.7073170731701"/>
  </r>
  <r>
    <x v="0"/>
    <x v="0"/>
    <x v="0"/>
    <x v="1"/>
    <s v="DK2_Medium"/>
    <x v="9"/>
    <x v="70"/>
    <x v="0"/>
    <x v="22"/>
    <n v="0.85365853658536595"/>
    <n v="311.58536585365903"/>
    <n v="1121.7073170731701"/>
  </r>
  <r>
    <x v="0"/>
    <x v="0"/>
    <x v="0"/>
    <x v="1"/>
    <s v="DK2_Medium"/>
    <x v="9"/>
    <x v="70"/>
    <x v="0"/>
    <x v="23"/>
    <n v="0.85365853658536595"/>
    <n v="311.58536585365903"/>
    <n v="1121.7073170731701"/>
  </r>
  <r>
    <x v="0"/>
    <x v="0"/>
    <x v="0"/>
    <x v="1"/>
    <s v="DK2_NoDH"/>
    <x v="6"/>
    <x v="30"/>
    <x v="0"/>
    <x v="8"/>
    <n v="5.89448093338929"/>
    <n v="2151.4855406870902"/>
    <n v="7745.3479464735301"/>
  </r>
  <r>
    <x v="0"/>
    <x v="0"/>
    <x v="0"/>
    <x v="1"/>
    <s v="DK2_NoDH"/>
    <x v="6"/>
    <x v="30"/>
    <x v="0"/>
    <x v="9"/>
    <n v="44.374861590848603"/>
    <n v="16196.824480659699"/>
    <n v="58308.568130375097"/>
  </r>
  <r>
    <x v="0"/>
    <x v="0"/>
    <x v="0"/>
    <x v="1"/>
    <s v="DK2_NoDH"/>
    <x v="6"/>
    <x v="30"/>
    <x v="0"/>
    <x v="10"/>
    <n v="102.50351202627201"/>
    <n v="37413.781889589402"/>
    <n v="134689.614802522"/>
  </r>
  <r>
    <x v="0"/>
    <x v="0"/>
    <x v="0"/>
    <x v="1"/>
    <s v="DK2_NoDH"/>
    <x v="6"/>
    <x v="30"/>
    <x v="0"/>
    <x v="11"/>
    <n v="156.09794635908901"/>
    <n v="56975.750421067401"/>
    <n v="205112.70151584299"/>
  </r>
  <r>
    <x v="0"/>
    <x v="0"/>
    <x v="0"/>
    <x v="1"/>
    <s v="DK2_NoDH"/>
    <x v="6"/>
    <x v="30"/>
    <x v="0"/>
    <x v="12"/>
    <n v="177.469218256044"/>
    <n v="64776.264663456001"/>
    <n v="233194.55278844101"/>
  </r>
  <r>
    <x v="0"/>
    <x v="0"/>
    <x v="0"/>
    <x v="1"/>
    <s v="DK2_NoDH"/>
    <x v="6"/>
    <x v="30"/>
    <x v="0"/>
    <x v="13"/>
    <n v="154.314488025397"/>
    <n v="56324.788129269698"/>
    <n v="202769.23726537099"/>
  </r>
  <r>
    <x v="0"/>
    <x v="0"/>
    <x v="0"/>
    <x v="1"/>
    <s v="DK2_NoDH"/>
    <x v="6"/>
    <x v="30"/>
    <x v="0"/>
    <x v="14"/>
    <n v="100.41777261907301"/>
    <n v="36652.487005961601"/>
    <n v="131948.953221462"/>
  </r>
  <r>
    <x v="0"/>
    <x v="0"/>
    <x v="0"/>
    <x v="1"/>
    <s v="DK2_NoDH"/>
    <x v="6"/>
    <x v="30"/>
    <x v="0"/>
    <x v="15"/>
    <n v="50.843676563901496"/>
    <n v="18557.941945824001"/>
    <n v="66808.591004966496"/>
  </r>
  <r>
    <x v="0"/>
    <x v="0"/>
    <x v="0"/>
    <x v="1"/>
    <s v="DK2_NoDH"/>
    <x v="6"/>
    <x v="30"/>
    <x v="0"/>
    <x v="16"/>
    <n v="6.61995550980643"/>
    <n v="2416.2837610793499"/>
    <n v="8698.6215398856493"/>
  </r>
  <r>
    <x v="0"/>
    <x v="0"/>
    <x v="0"/>
    <x v="1"/>
    <s v="DK2_NoDH"/>
    <x v="7"/>
    <x v="31"/>
    <x v="0"/>
    <x v="0"/>
    <n v="8.2531860285989002E-3"/>
    <n v="3.0124129004386"/>
    <n v="10.844686441579"/>
  </r>
  <r>
    <x v="0"/>
    <x v="0"/>
    <x v="0"/>
    <x v="1"/>
    <s v="DK2_NoDH"/>
    <x v="7"/>
    <x v="31"/>
    <x v="0"/>
    <x v="1"/>
    <n v="8.2531860285989002E-3"/>
    <n v="3.0124129004386"/>
    <n v="10.844686441579"/>
  </r>
  <r>
    <x v="0"/>
    <x v="0"/>
    <x v="0"/>
    <x v="1"/>
    <s v="DK2_NoDH"/>
    <x v="7"/>
    <x v="31"/>
    <x v="0"/>
    <x v="2"/>
    <n v="8.2531860285989002E-3"/>
    <n v="3.0124129004386"/>
    <n v="10.844686441579"/>
  </r>
  <r>
    <x v="0"/>
    <x v="0"/>
    <x v="0"/>
    <x v="1"/>
    <s v="DK2_NoDH"/>
    <x v="7"/>
    <x v="31"/>
    <x v="0"/>
    <x v="3"/>
    <n v="8.2531860285989002E-3"/>
    <n v="3.0124129004386"/>
    <n v="10.844686441579"/>
  </r>
  <r>
    <x v="0"/>
    <x v="0"/>
    <x v="0"/>
    <x v="1"/>
    <s v="DK2_NoDH"/>
    <x v="7"/>
    <x v="31"/>
    <x v="0"/>
    <x v="4"/>
    <n v="8.2531860285989002E-3"/>
    <n v="3.0124129004386"/>
    <n v="10.844686441579"/>
  </r>
  <r>
    <x v="0"/>
    <x v="0"/>
    <x v="0"/>
    <x v="1"/>
    <s v="DK2_NoDH"/>
    <x v="7"/>
    <x v="31"/>
    <x v="0"/>
    <x v="5"/>
    <n v="8.2531860285989002E-3"/>
    <n v="3.0124129004386"/>
    <n v="10.844686441579"/>
  </r>
  <r>
    <x v="0"/>
    <x v="0"/>
    <x v="0"/>
    <x v="1"/>
    <s v="DK2_NoDH"/>
    <x v="7"/>
    <x v="31"/>
    <x v="0"/>
    <x v="6"/>
    <n v="8.2531860285989002E-3"/>
    <n v="3.0124129004386"/>
    <n v="10.844686441579"/>
  </r>
  <r>
    <x v="0"/>
    <x v="0"/>
    <x v="0"/>
    <x v="1"/>
    <s v="DK2_NoDH"/>
    <x v="7"/>
    <x v="31"/>
    <x v="0"/>
    <x v="7"/>
    <n v="8.2531860285989002E-3"/>
    <n v="3.0124129004386"/>
    <n v="10.844686441579"/>
  </r>
  <r>
    <x v="0"/>
    <x v="0"/>
    <x v="0"/>
    <x v="1"/>
    <s v="DK2_NoDH"/>
    <x v="7"/>
    <x v="31"/>
    <x v="0"/>
    <x v="8"/>
    <n v="8.2531860285989002E-3"/>
    <n v="3.0124129004386"/>
    <n v="10.844686441579"/>
  </r>
  <r>
    <x v="0"/>
    <x v="0"/>
    <x v="0"/>
    <x v="1"/>
    <s v="DK2_NoDH"/>
    <x v="7"/>
    <x v="31"/>
    <x v="0"/>
    <x v="9"/>
    <n v="8.2531860285989002E-3"/>
    <n v="3.0124129004386"/>
    <n v="10.844686441579"/>
  </r>
  <r>
    <x v="0"/>
    <x v="0"/>
    <x v="0"/>
    <x v="1"/>
    <s v="DK2_NoDH"/>
    <x v="7"/>
    <x v="31"/>
    <x v="0"/>
    <x v="10"/>
    <n v="8.2531860285989002E-3"/>
    <n v="3.0124129004386"/>
    <n v="10.844686441579"/>
  </r>
  <r>
    <x v="0"/>
    <x v="0"/>
    <x v="0"/>
    <x v="1"/>
    <s v="DK2_NoDH"/>
    <x v="7"/>
    <x v="31"/>
    <x v="0"/>
    <x v="11"/>
    <n v="8.2531860285989002E-3"/>
    <n v="3.0124129004386"/>
    <n v="10.844686441579"/>
  </r>
  <r>
    <x v="0"/>
    <x v="0"/>
    <x v="0"/>
    <x v="1"/>
    <s v="DK2_NoDH"/>
    <x v="7"/>
    <x v="31"/>
    <x v="0"/>
    <x v="12"/>
    <n v="8.2531860285989002E-3"/>
    <n v="3.0124129004386"/>
    <n v="10.844686441579"/>
  </r>
  <r>
    <x v="0"/>
    <x v="0"/>
    <x v="0"/>
    <x v="1"/>
    <s v="DK2_NoDH"/>
    <x v="7"/>
    <x v="31"/>
    <x v="0"/>
    <x v="13"/>
    <n v="8.2531860285989002E-3"/>
    <n v="3.0124129004386"/>
    <n v="10.844686441579"/>
  </r>
  <r>
    <x v="0"/>
    <x v="0"/>
    <x v="0"/>
    <x v="1"/>
    <s v="DK2_NoDH"/>
    <x v="7"/>
    <x v="31"/>
    <x v="0"/>
    <x v="14"/>
    <n v="8.2531860285989002E-3"/>
    <n v="3.0124129004386"/>
    <n v="10.844686441579"/>
  </r>
  <r>
    <x v="0"/>
    <x v="0"/>
    <x v="0"/>
    <x v="1"/>
    <s v="DK2_NoDH"/>
    <x v="7"/>
    <x v="31"/>
    <x v="0"/>
    <x v="15"/>
    <n v="8.2531860285989002E-3"/>
    <n v="3.0124129004386"/>
    <n v="10.844686441579"/>
  </r>
  <r>
    <x v="0"/>
    <x v="0"/>
    <x v="0"/>
    <x v="1"/>
    <s v="DK2_NoDH"/>
    <x v="7"/>
    <x v="31"/>
    <x v="0"/>
    <x v="16"/>
    <n v="8.2531860285989002E-3"/>
    <n v="3.0124129004386"/>
    <n v="10.844686441579"/>
  </r>
  <r>
    <x v="0"/>
    <x v="0"/>
    <x v="0"/>
    <x v="1"/>
    <s v="DK2_NoDH"/>
    <x v="7"/>
    <x v="31"/>
    <x v="0"/>
    <x v="17"/>
    <n v="8.2531860285989002E-3"/>
    <n v="3.0124129004386"/>
    <n v="10.844686441579"/>
  </r>
  <r>
    <x v="0"/>
    <x v="0"/>
    <x v="0"/>
    <x v="1"/>
    <s v="DK2_NoDH"/>
    <x v="7"/>
    <x v="31"/>
    <x v="0"/>
    <x v="18"/>
    <n v="8.2531860285989002E-3"/>
    <n v="3.0124129004386"/>
    <n v="10.844686441579"/>
  </r>
  <r>
    <x v="0"/>
    <x v="0"/>
    <x v="0"/>
    <x v="1"/>
    <s v="DK2_NoDH"/>
    <x v="7"/>
    <x v="31"/>
    <x v="0"/>
    <x v="19"/>
    <n v="8.2531860285989002E-3"/>
    <n v="3.0124129004386"/>
    <n v="10.844686441579"/>
  </r>
  <r>
    <x v="0"/>
    <x v="0"/>
    <x v="0"/>
    <x v="1"/>
    <s v="DK2_NoDH"/>
    <x v="7"/>
    <x v="31"/>
    <x v="0"/>
    <x v="20"/>
    <n v="8.2531860285989002E-3"/>
    <n v="3.0124129004386"/>
    <n v="10.844686441579"/>
  </r>
  <r>
    <x v="0"/>
    <x v="0"/>
    <x v="0"/>
    <x v="1"/>
    <s v="DK2_NoDH"/>
    <x v="7"/>
    <x v="31"/>
    <x v="0"/>
    <x v="21"/>
    <n v="8.2531860285989002E-3"/>
    <n v="3.0124129004386"/>
    <n v="10.844686441579"/>
  </r>
  <r>
    <x v="0"/>
    <x v="0"/>
    <x v="0"/>
    <x v="1"/>
    <s v="DK2_NoDH"/>
    <x v="7"/>
    <x v="31"/>
    <x v="0"/>
    <x v="22"/>
    <n v="8.2531860285989002E-3"/>
    <n v="3.0124129004386"/>
    <n v="10.844686441579"/>
  </r>
  <r>
    <x v="0"/>
    <x v="0"/>
    <x v="0"/>
    <x v="1"/>
    <s v="DK2_NoDH"/>
    <x v="7"/>
    <x v="31"/>
    <x v="0"/>
    <x v="23"/>
    <n v="8.2531860285989002E-3"/>
    <n v="3.0124129004386"/>
    <n v="10.844686441579"/>
  </r>
  <r>
    <x v="0"/>
    <x v="0"/>
    <x v="0"/>
    <x v="1"/>
    <s v="DK2_NoDH"/>
    <x v="8"/>
    <x v="32"/>
    <x v="0"/>
    <x v="0"/>
    <n v="56.727540341350497"/>
    <n v="20705.552224592899"/>
    <n v="74539.988008534594"/>
  </r>
  <r>
    <x v="0"/>
    <x v="0"/>
    <x v="0"/>
    <x v="1"/>
    <s v="DK2_NoDH"/>
    <x v="8"/>
    <x v="32"/>
    <x v="0"/>
    <x v="1"/>
    <n v="68.073048409620696"/>
    <n v="24846.662669511501"/>
    <n v="89447.985610241507"/>
  </r>
  <r>
    <x v="0"/>
    <x v="0"/>
    <x v="0"/>
    <x v="1"/>
    <s v="DK2_NoDH"/>
    <x v="8"/>
    <x v="32"/>
    <x v="0"/>
    <x v="2"/>
    <n v="66.452261542724898"/>
    <n v="24255.075463094599"/>
    <n v="87318.271667140594"/>
  </r>
  <r>
    <x v="0"/>
    <x v="0"/>
    <x v="0"/>
    <x v="1"/>
    <s v="DK2_NoDH"/>
    <x v="8"/>
    <x v="32"/>
    <x v="0"/>
    <x v="3"/>
    <n v="62.400294375485601"/>
    <n v="22776.1074470522"/>
    <n v="81993.986809388094"/>
  </r>
  <r>
    <x v="0"/>
    <x v="0"/>
    <x v="0"/>
    <x v="1"/>
    <s v="DK2_NoDH"/>
    <x v="8"/>
    <x v="32"/>
    <x v="0"/>
    <x v="4"/>
    <n v="46.192425706528297"/>
    <n v="16860.235382882802"/>
    <n v="60696.847378378203"/>
  </r>
  <r>
    <x v="0"/>
    <x v="0"/>
    <x v="0"/>
    <x v="1"/>
    <s v="DK2_NoDH"/>
    <x v="8"/>
    <x v="32"/>
    <x v="0"/>
    <x v="5"/>
    <n v="26.7429833037795"/>
    <n v="9761.1889058795296"/>
    <n v="35140.280061166297"/>
  </r>
  <r>
    <x v="0"/>
    <x v="0"/>
    <x v="0"/>
    <x v="1"/>
    <s v="DK2_NoDH"/>
    <x v="8"/>
    <x v="32"/>
    <x v="0"/>
    <x v="6"/>
    <n v="5.6727540341350497"/>
    <n v="2070.5552224592898"/>
    <n v="7453.9988008534601"/>
  </r>
  <r>
    <x v="0"/>
    <x v="0"/>
    <x v="0"/>
    <x v="1"/>
    <s v="DK2_NoDH"/>
    <x v="8"/>
    <x v="32"/>
    <x v="0"/>
    <x v="7"/>
    <n v="4.0519671672393196"/>
    <n v="1478.96801604235"/>
    <n v="5324.2848577524701"/>
  </r>
  <r>
    <x v="0"/>
    <x v="0"/>
    <x v="0"/>
    <x v="1"/>
    <s v="DK2_NoDH"/>
    <x v="8"/>
    <x v="32"/>
    <x v="0"/>
    <x v="8"/>
    <n v="5.6727540341350497"/>
    <n v="2070.5552224592898"/>
    <n v="7453.9988008534601"/>
  </r>
  <r>
    <x v="0"/>
    <x v="0"/>
    <x v="0"/>
    <x v="1"/>
    <s v="DK2_NoDH"/>
    <x v="8"/>
    <x v="32"/>
    <x v="0"/>
    <x v="9"/>
    <n v="26.7429833037795"/>
    <n v="9761.1889058795296"/>
    <n v="35140.280061166297"/>
  </r>
  <r>
    <x v="0"/>
    <x v="0"/>
    <x v="0"/>
    <x v="1"/>
    <s v="DK2_NoDH"/>
    <x v="8"/>
    <x v="32"/>
    <x v="0"/>
    <x v="10"/>
    <n v="62.400294375485601"/>
    <n v="22776.1074470522"/>
    <n v="81993.986809388094"/>
  </r>
  <r>
    <x v="0"/>
    <x v="0"/>
    <x v="0"/>
    <x v="1"/>
    <s v="DK2_NoDH"/>
    <x v="8"/>
    <x v="32"/>
    <x v="0"/>
    <x v="11"/>
    <n v="96.436818580295906"/>
    <n v="35199.438781807999"/>
    <n v="126717.97961450899"/>
  </r>
  <r>
    <x v="0"/>
    <x v="0"/>
    <x v="0"/>
    <x v="1"/>
    <s v="DK2_NoDH"/>
    <x v="8"/>
    <x v="32"/>
    <x v="0"/>
    <x v="12"/>
    <n v="111.834293815805"/>
    <n v="40819.517242768998"/>
    <n v="146950.26207396801"/>
  </r>
  <r>
    <x v="0"/>
    <x v="0"/>
    <x v="0"/>
    <x v="1"/>
    <s v="DK2_NoDH"/>
    <x v="8"/>
    <x v="32"/>
    <x v="0"/>
    <x v="13"/>
    <n v="128.042162484763"/>
    <n v="46735.389306938399"/>
    <n v="168247.40150497801"/>
  </r>
  <r>
    <x v="0"/>
    <x v="0"/>
    <x v="0"/>
    <x v="1"/>
    <s v="DK2_NoDH"/>
    <x v="8"/>
    <x v="32"/>
    <x v="0"/>
    <x v="14"/>
    <n v="128.042162484763"/>
    <n v="46735.389306938399"/>
    <n v="168247.40150497801"/>
  </r>
  <r>
    <x v="0"/>
    <x v="0"/>
    <x v="0"/>
    <x v="1"/>
    <s v="DK2_NoDH"/>
    <x v="8"/>
    <x v="32"/>
    <x v="0"/>
    <x v="15"/>
    <n v="202.59835836196601"/>
    <n v="73948.4008021177"/>
    <n v="266214.24288762402"/>
  </r>
  <r>
    <x v="0"/>
    <x v="0"/>
    <x v="0"/>
    <x v="1"/>
    <s v="DK2_NoDH"/>
    <x v="8"/>
    <x v="32"/>
    <x v="0"/>
    <x v="16"/>
    <n v="261.75707900366001"/>
    <n v="95541.333836335994"/>
    <n v="343948.80181080999"/>
  </r>
  <r>
    <x v="0"/>
    <x v="0"/>
    <x v="0"/>
    <x v="1"/>
    <s v="DK2_NoDH"/>
    <x v="8"/>
    <x v="32"/>
    <x v="0"/>
    <x v="17"/>
    <n v="258.51550526986898"/>
    <n v="94358.159423502206"/>
    <n v="339689.37392460799"/>
  </r>
  <r>
    <x v="0"/>
    <x v="0"/>
    <x v="0"/>
    <x v="1"/>
    <s v="DK2_NoDH"/>
    <x v="8"/>
    <x v="32"/>
    <x v="0"/>
    <x v="18"/>
    <n v="353.33153698326902"/>
    <n v="128966.01099889301"/>
    <n v="464277.63959601597"/>
  </r>
  <r>
    <x v="0"/>
    <x v="0"/>
    <x v="0"/>
    <x v="1"/>
    <s v="DK2_NoDH"/>
    <x v="8"/>
    <x v="32"/>
    <x v="0"/>
    <x v="19"/>
    <n v="525.94533830766397"/>
    <n v="191970.04848229699"/>
    <n v="691092.17453627102"/>
  </r>
  <r>
    <x v="0"/>
    <x v="0"/>
    <x v="0"/>
    <x v="1"/>
    <s v="DK2_NoDH"/>
    <x v="8"/>
    <x v="32"/>
    <x v="0"/>
    <x v="20"/>
    <n v="609.41586195279399"/>
    <n v="222436.78961276999"/>
    <n v="800772.44260597206"/>
  </r>
  <r>
    <x v="0"/>
    <x v="0"/>
    <x v="0"/>
    <x v="1"/>
    <s v="DK2_NoDH"/>
    <x v="8"/>
    <x v="32"/>
    <x v="0"/>
    <x v="21"/>
    <n v="657.22907452621803"/>
    <n v="239888.61220207001"/>
    <n v="863599.00392745098"/>
  </r>
  <r>
    <x v="0"/>
    <x v="0"/>
    <x v="0"/>
    <x v="1"/>
    <s v="DK2_NoDH"/>
    <x v="8"/>
    <x v="32"/>
    <x v="0"/>
    <x v="22"/>
    <n v="667.76418916104103"/>
    <n v="243733.92904377999"/>
    <n v="877442.14455760701"/>
  </r>
  <r>
    <x v="0"/>
    <x v="0"/>
    <x v="0"/>
    <x v="1"/>
    <s v="DK2_NoDH"/>
    <x v="8"/>
    <x v="32"/>
    <x v="0"/>
    <x v="23"/>
    <n v="695.31756589826796"/>
    <n v="253790.911552868"/>
    <n v="913647.28159032401"/>
  </r>
  <r>
    <x v="0"/>
    <x v="0"/>
    <x v="0"/>
    <x v="1"/>
    <s v="DK2_Offshore"/>
    <x v="8"/>
    <x v="33"/>
    <x v="0"/>
    <x v="0"/>
    <n v="59.000474158369002"/>
    <n v="21535.173067804699"/>
    <n v="77526.623044096894"/>
  </r>
  <r>
    <x v="0"/>
    <x v="0"/>
    <x v="0"/>
    <x v="1"/>
    <s v="DK2_Offshore"/>
    <x v="8"/>
    <x v="33"/>
    <x v="0"/>
    <x v="1"/>
    <n v="70.800568990042805"/>
    <n v="25842.207681365599"/>
    <n v="93031.947652916293"/>
  </r>
  <r>
    <x v="0"/>
    <x v="0"/>
    <x v="0"/>
    <x v="1"/>
    <s v="DK2_Offshore"/>
    <x v="8"/>
    <x v="33"/>
    <x v="0"/>
    <x v="2"/>
    <n v="69.114841156946596"/>
    <n v="25226.917022285499"/>
    <n v="90816.901280227801"/>
  </r>
  <r>
    <x v="0"/>
    <x v="0"/>
    <x v="0"/>
    <x v="1"/>
    <s v="DK2_Offshore"/>
    <x v="8"/>
    <x v="33"/>
    <x v="0"/>
    <x v="3"/>
    <n v="64.900521574205897"/>
    <n v="23688.6903745852"/>
    <n v="85279.285348506601"/>
  </r>
  <r>
    <x v="0"/>
    <x v="0"/>
    <x v="0"/>
    <x v="1"/>
    <s v="DK2_Offshore"/>
    <x v="8"/>
    <x v="33"/>
    <x v="0"/>
    <x v="4"/>
    <n v="48.043243243243403"/>
    <n v="17535.783783783801"/>
    <n v="63128.821621621799"/>
  </r>
  <r>
    <x v="0"/>
    <x v="0"/>
    <x v="0"/>
    <x v="1"/>
    <s v="DK2_Offshore"/>
    <x v="8"/>
    <x v="33"/>
    <x v="0"/>
    <x v="5"/>
    <n v="27.814509246088299"/>
    <n v="10152.295874822201"/>
    <n v="36548.265149359999"/>
  </r>
  <r>
    <x v="0"/>
    <x v="0"/>
    <x v="0"/>
    <x v="1"/>
    <s v="DK2_Offshore"/>
    <x v="8"/>
    <x v="33"/>
    <x v="0"/>
    <x v="6"/>
    <n v="5.9000474158368998"/>
    <n v="2153.5173067804699"/>
    <n v="7752.6623044096896"/>
  </r>
  <r>
    <x v="0"/>
    <x v="0"/>
    <x v="0"/>
    <x v="1"/>
    <s v="DK2_Offshore"/>
    <x v="8"/>
    <x v="33"/>
    <x v="0"/>
    <x v="7"/>
    <n v="4.2143195827406403"/>
    <n v="1538.22664770034"/>
    <n v="5537.6159317212096"/>
  </r>
  <r>
    <x v="0"/>
    <x v="0"/>
    <x v="0"/>
    <x v="1"/>
    <s v="DK2_Offshore"/>
    <x v="8"/>
    <x v="33"/>
    <x v="0"/>
    <x v="8"/>
    <n v="5.9000474158368998"/>
    <n v="2153.5173067804699"/>
    <n v="7752.6623044096896"/>
  </r>
  <r>
    <x v="0"/>
    <x v="0"/>
    <x v="0"/>
    <x v="1"/>
    <s v="DK2_Offshore"/>
    <x v="8"/>
    <x v="33"/>
    <x v="0"/>
    <x v="9"/>
    <n v="27.814509246088299"/>
    <n v="10152.295874822201"/>
    <n v="36548.265149359999"/>
  </r>
  <r>
    <x v="0"/>
    <x v="0"/>
    <x v="0"/>
    <x v="1"/>
    <s v="DK2_Offshore"/>
    <x v="8"/>
    <x v="33"/>
    <x v="0"/>
    <x v="10"/>
    <n v="64.900521574205897"/>
    <n v="23688.6903745852"/>
    <n v="85279.285348506601"/>
  </r>
  <r>
    <x v="0"/>
    <x v="0"/>
    <x v="0"/>
    <x v="1"/>
    <s v="DK2_Offshore"/>
    <x v="8"/>
    <x v="33"/>
    <x v="0"/>
    <x v="11"/>
    <n v="100.30080606922699"/>
    <n v="36609.794215267997"/>
    <n v="131795.259174965"/>
  </r>
  <r>
    <x v="0"/>
    <x v="0"/>
    <x v="0"/>
    <x v="1"/>
    <s v="DK2_Offshore"/>
    <x v="8"/>
    <x v="33"/>
    <x v="0"/>
    <x v="12"/>
    <n v="116.31522048364199"/>
    <n v="42455.055476529298"/>
    <n v="152838.199715505"/>
  </r>
  <r>
    <x v="0"/>
    <x v="0"/>
    <x v="0"/>
    <x v="1"/>
    <s v="DK2_Offshore"/>
    <x v="8"/>
    <x v="33"/>
    <x v="0"/>
    <x v="13"/>
    <n v="133.17249881460401"/>
    <n v="48607.962067330598"/>
    <n v="174988.66344239001"/>
  </r>
  <r>
    <x v="0"/>
    <x v="0"/>
    <x v="0"/>
    <x v="1"/>
    <s v="DK2_Offshore"/>
    <x v="8"/>
    <x v="33"/>
    <x v="0"/>
    <x v="14"/>
    <n v="133.17249881460401"/>
    <n v="48607.962067330598"/>
    <n v="174988.66344239001"/>
  </r>
  <r>
    <x v="0"/>
    <x v="0"/>
    <x v="0"/>
    <x v="1"/>
    <s v="DK2_Offshore"/>
    <x v="8"/>
    <x v="33"/>
    <x v="0"/>
    <x v="15"/>
    <n v="210.71597913703201"/>
    <n v="76911.332385016794"/>
    <n v="276880.79658606002"/>
  </r>
  <r>
    <x v="0"/>
    <x v="0"/>
    <x v="0"/>
    <x v="1"/>
    <s v="DK2_Offshore"/>
    <x v="8"/>
    <x v="33"/>
    <x v="0"/>
    <x v="16"/>
    <n v="272.24504504504603"/>
    <n v="99369.441441441697"/>
    <n v="357729.98918918998"/>
  </r>
  <r>
    <x v="0"/>
    <x v="0"/>
    <x v="0"/>
    <x v="1"/>
    <s v="DK2_Offshore"/>
    <x v="8"/>
    <x v="33"/>
    <x v="0"/>
    <x v="17"/>
    <n v="268.87358937885301"/>
    <n v="98138.860123281396"/>
    <n v="353299.89644381299"/>
  </r>
  <r>
    <x v="0"/>
    <x v="0"/>
    <x v="0"/>
    <x v="1"/>
    <s v="DK2_Offshore"/>
    <x v="8"/>
    <x v="33"/>
    <x v="0"/>
    <x v="18"/>
    <n v="367.48866761498402"/>
    <n v="134133.36367946901"/>
    <n v="482880.10924608901"/>
  </r>
  <r>
    <x v="0"/>
    <x v="0"/>
    <x v="0"/>
    <x v="1"/>
    <s v="DK2_Offshore"/>
    <x v="8"/>
    <x v="33"/>
    <x v="0"/>
    <x v="19"/>
    <n v="547.01868183973602"/>
    <n v="199661.81887150399"/>
    <n v="718782.54793741298"/>
  </r>
  <r>
    <x v="0"/>
    <x v="0"/>
    <x v="0"/>
    <x v="1"/>
    <s v="DK2_Offshore"/>
    <x v="8"/>
    <x v="33"/>
    <x v="0"/>
    <x v="20"/>
    <n v="633.83366524419296"/>
    <n v="231349.28781412999"/>
    <n v="832857.43613087002"/>
  </r>
  <r>
    <x v="0"/>
    <x v="0"/>
    <x v="0"/>
    <x v="1"/>
    <s v="DK2_Offshore"/>
    <x v="8"/>
    <x v="33"/>
    <x v="0"/>
    <x v="21"/>
    <n v="683.56263632053299"/>
    <n v="249500.36225699401"/>
    <n v="898201.30412518"/>
  </r>
  <r>
    <x v="0"/>
    <x v="0"/>
    <x v="0"/>
    <x v="1"/>
    <s v="DK2_Offshore"/>
    <x v="8"/>
    <x v="33"/>
    <x v="0"/>
    <x v="22"/>
    <n v="694.51986723565801"/>
    <n v="253499.75154101499"/>
    <n v="912599.10554765502"/>
  </r>
  <r>
    <x v="0"/>
    <x v="0"/>
    <x v="0"/>
    <x v="1"/>
    <s v="DK2_Offshore"/>
    <x v="8"/>
    <x v="33"/>
    <x v="0"/>
    <x v="23"/>
    <n v="723.177240398295"/>
    <n v="263959.69274537801"/>
    <n v="950254.89388335904"/>
  </r>
  <r>
    <x v="0"/>
    <x v="0"/>
    <x v="0"/>
    <x v="1"/>
    <s v="DK2_Rural"/>
    <x v="0"/>
    <x v="71"/>
    <x v="0"/>
    <x v="0"/>
    <n v="105.71428571428601"/>
    <n v="38585.714285714297"/>
    <n v="138908.57142857101"/>
  </r>
  <r>
    <x v="0"/>
    <x v="0"/>
    <x v="0"/>
    <x v="1"/>
    <s v="DK2_Rural"/>
    <x v="0"/>
    <x v="71"/>
    <x v="0"/>
    <x v="1"/>
    <n v="105.71428571428601"/>
    <n v="38585.714285714297"/>
    <n v="138908.57142857101"/>
  </r>
  <r>
    <x v="0"/>
    <x v="0"/>
    <x v="0"/>
    <x v="1"/>
    <s v="DK2_Rural"/>
    <x v="0"/>
    <x v="71"/>
    <x v="0"/>
    <x v="2"/>
    <n v="105.71428571428601"/>
    <n v="38585.714285714297"/>
    <n v="138908.57142857101"/>
  </r>
  <r>
    <x v="0"/>
    <x v="0"/>
    <x v="0"/>
    <x v="1"/>
    <s v="DK2_Rural"/>
    <x v="0"/>
    <x v="71"/>
    <x v="0"/>
    <x v="3"/>
    <n v="105.71428571428601"/>
    <n v="38585.714285714297"/>
    <n v="138908.57142857101"/>
  </r>
  <r>
    <x v="0"/>
    <x v="0"/>
    <x v="0"/>
    <x v="1"/>
    <s v="DK2_Rural"/>
    <x v="0"/>
    <x v="71"/>
    <x v="0"/>
    <x v="4"/>
    <n v="105.71428571428601"/>
    <n v="38585.714285714297"/>
    <n v="138908.57142857101"/>
  </r>
  <r>
    <x v="0"/>
    <x v="0"/>
    <x v="0"/>
    <x v="1"/>
    <s v="DK2_Rural"/>
    <x v="0"/>
    <x v="71"/>
    <x v="0"/>
    <x v="5"/>
    <n v="105.71428571428601"/>
    <n v="38585.714285714297"/>
    <n v="138908.57142857101"/>
  </r>
  <r>
    <x v="0"/>
    <x v="0"/>
    <x v="0"/>
    <x v="1"/>
    <s v="DK2_Rural"/>
    <x v="0"/>
    <x v="71"/>
    <x v="0"/>
    <x v="6"/>
    <n v="105.71428571428601"/>
    <n v="38585.714285714297"/>
    <n v="138908.57142857101"/>
  </r>
  <r>
    <x v="0"/>
    <x v="0"/>
    <x v="0"/>
    <x v="1"/>
    <s v="DK2_Rural"/>
    <x v="0"/>
    <x v="71"/>
    <x v="0"/>
    <x v="7"/>
    <n v="105.71428571428601"/>
    <n v="38585.714285714297"/>
    <n v="138908.57142857101"/>
  </r>
  <r>
    <x v="0"/>
    <x v="0"/>
    <x v="0"/>
    <x v="1"/>
    <s v="DK2_Rural"/>
    <x v="0"/>
    <x v="71"/>
    <x v="0"/>
    <x v="8"/>
    <n v="105.71428571428601"/>
    <n v="38585.714285714297"/>
    <n v="138908.57142857101"/>
  </r>
  <r>
    <x v="0"/>
    <x v="0"/>
    <x v="0"/>
    <x v="1"/>
    <s v="DK2_Rural"/>
    <x v="0"/>
    <x v="71"/>
    <x v="0"/>
    <x v="9"/>
    <n v="105.71428571428601"/>
    <n v="38585.714285714297"/>
    <n v="138908.57142857101"/>
  </r>
  <r>
    <x v="0"/>
    <x v="0"/>
    <x v="0"/>
    <x v="1"/>
    <s v="DK2_Rural"/>
    <x v="0"/>
    <x v="71"/>
    <x v="0"/>
    <x v="10"/>
    <n v="105.71428571428601"/>
    <n v="38585.714285714297"/>
    <n v="138908.57142857101"/>
  </r>
  <r>
    <x v="0"/>
    <x v="0"/>
    <x v="0"/>
    <x v="1"/>
    <s v="DK2_Rural"/>
    <x v="0"/>
    <x v="71"/>
    <x v="0"/>
    <x v="11"/>
    <n v="105.71428571428601"/>
    <n v="38585.714285714297"/>
    <n v="138908.57142857101"/>
  </r>
  <r>
    <x v="0"/>
    <x v="0"/>
    <x v="0"/>
    <x v="1"/>
    <s v="DK2_Rural"/>
    <x v="0"/>
    <x v="71"/>
    <x v="0"/>
    <x v="12"/>
    <n v="105.71428571428601"/>
    <n v="38585.714285714297"/>
    <n v="138908.57142857101"/>
  </r>
  <r>
    <x v="0"/>
    <x v="0"/>
    <x v="0"/>
    <x v="1"/>
    <s v="DK2_Rural"/>
    <x v="0"/>
    <x v="71"/>
    <x v="0"/>
    <x v="13"/>
    <n v="105.71428571428601"/>
    <n v="38585.714285714297"/>
    <n v="138908.57142857101"/>
  </r>
  <r>
    <x v="0"/>
    <x v="0"/>
    <x v="0"/>
    <x v="1"/>
    <s v="DK2_Rural"/>
    <x v="0"/>
    <x v="71"/>
    <x v="0"/>
    <x v="14"/>
    <n v="105.71428571428601"/>
    <n v="38585.714285714297"/>
    <n v="138908.57142857101"/>
  </r>
  <r>
    <x v="0"/>
    <x v="0"/>
    <x v="0"/>
    <x v="1"/>
    <s v="DK2_Rural"/>
    <x v="0"/>
    <x v="71"/>
    <x v="0"/>
    <x v="15"/>
    <n v="105.71428571428601"/>
    <n v="38585.714285714297"/>
    <n v="138908.57142857101"/>
  </r>
  <r>
    <x v="0"/>
    <x v="0"/>
    <x v="0"/>
    <x v="1"/>
    <s v="DK2_Rural"/>
    <x v="0"/>
    <x v="71"/>
    <x v="0"/>
    <x v="16"/>
    <n v="105.71428571428601"/>
    <n v="38585.714285714297"/>
    <n v="138908.57142857101"/>
  </r>
  <r>
    <x v="0"/>
    <x v="0"/>
    <x v="0"/>
    <x v="1"/>
    <s v="DK2_Rural"/>
    <x v="0"/>
    <x v="71"/>
    <x v="0"/>
    <x v="17"/>
    <n v="105.71428571428601"/>
    <n v="38585.714285714297"/>
    <n v="138908.57142857101"/>
  </r>
  <r>
    <x v="0"/>
    <x v="0"/>
    <x v="0"/>
    <x v="1"/>
    <s v="DK2_Rural"/>
    <x v="0"/>
    <x v="71"/>
    <x v="0"/>
    <x v="18"/>
    <n v="105.71428571428601"/>
    <n v="38585.714285714297"/>
    <n v="138908.57142857101"/>
  </r>
  <r>
    <x v="0"/>
    <x v="0"/>
    <x v="0"/>
    <x v="1"/>
    <s v="DK2_Rural"/>
    <x v="0"/>
    <x v="71"/>
    <x v="0"/>
    <x v="19"/>
    <n v="105.71428571428601"/>
    <n v="38585.714285714297"/>
    <n v="138908.57142857101"/>
  </r>
  <r>
    <x v="0"/>
    <x v="0"/>
    <x v="0"/>
    <x v="1"/>
    <s v="DK2_Rural"/>
    <x v="0"/>
    <x v="71"/>
    <x v="0"/>
    <x v="20"/>
    <n v="105.71428571428601"/>
    <n v="38585.714285714297"/>
    <n v="138908.57142857101"/>
  </r>
  <r>
    <x v="0"/>
    <x v="0"/>
    <x v="0"/>
    <x v="1"/>
    <s v="DK2_Rural"/>
    <x v="0"/>
    <x v="71"/>
    <x v="0"/>
    <x v="21"/>
    <n v="105.71428571428601"/>
    <n v="38585.714285714297"/>
    <n v="138908.57142857101"/>
  </r>
  <r>
    <x v="0"/>
    <x v="0"/>
    <x v="0"/>
    <x v="1"/>
    <s v="DK2_Rural"/>
    <x v="0"/>
    <x v="71"/>
    <x v="0"/>
    <x v="22"/>
    <n v="105.71428571428601"/>
    <n v="38585.714285714297"/>
    <n v="138908.57142857101"/>
  </r>
  <r>
    <x v="0"/>
    <x v="0"/>
    <x v="0"/>
    <x v="1"/>
    <s v="DK2_Rural"/>
    <x v="0"/>
    <x v="71"/>
    <x v="0"/>
    <x v="23"/>
    <n v="105.71428571428601"/>
    <n v="38585.714285714297"/>
    <n v="138908.57142857101"/>
  </r>
  <r>
    <x v="0"/>
    <x v="0"/>
    <x v="0"/>
    <x v="1"/>
    <s v="DK2_Rural"/>
    <x v="1"/>
    <x v="3"/>
    <x v="0"/>
    <x v="0"/>
    <n v="6.6666666666666696"/>
    <n v="2433.3333333333298"/>
    <n v="8760"/>
  </r>
  <r>
    <x v="0"/>
    <x v="0"/>
    <x v="0"/>
    <x v="1"/>
    <s v="DK2_Rural"/>
    <x v="1"/>
    <x v="3"/>
    <x v="0"/>
    <x v="1"/>
    <n v="6.6666666666666696"/>
    <n v="2433.3333333333298"/>
    <n v="8760"/>
  </r>
  <r>
    <x v="0"/>
    <x v="0"/>
    <x v="0"/>
    <x v="1"/>
    <s v="DK2_Rural"/>
    <x v="1"/>
    <x v="3"/>
    <x v="0"/>
    <x v="2"/>
    <n v="6.6666666666666696"/>
    <n v="2433.3333333333298"/>
    <n v="8760"/>
  </r>
  <r>
    <x v="0"/>
    <x v="0"/>
    <x v="0"/>
    <x v="1"/>
    <s v="DK2_Rural"/>
    <x v="1"/>
    <x v="3"/>
    <x v="0"/>
    <x v="3"/>
    <n v="6.6666666666666696"/>
    <n v="2433.3333333333298"/>
    <n v="8760"/>
  </r>
  <r>
    <x v="0"/>
    <x v="0"/>
    <x v="0"/>
    <x v="1"/>
    <s v="DK2_Rural"/>
    <x v="1"/>
    <x v="3"/>
    <x v="0"/>
    <x v="4"/>
    <n v="6.6666666666666696"/>
    <n v="2433.3333333333298"/>
    <n v="8760"/>
  </r>
  <r>
    <x v="0"/>
    <x v="0"/>
    <x v="0"/>
    <x v="1"/>
    <s v="DK2_Rural"/>
    <x v="1"/>
    <x v="3"/>
    <x v="0"/>
    <x v="5"/>
    <n v="6.6666666666666696"/>
    <n v="2433.3333333333298"/>
    <n v="8760"/>
  </r>
  <r>
    <x v="0"/>
    <x v="0"/>
    <x v="0"/>
    <x v="1"/>
    <s v="DK2_Rural"/>
    <x v="1"/>
    <x v="3"/>
    <x v="0"/>
    <x v="6"/>
    <n v="6.6666666666666696"/>
    <n v="2433.3333333333298"/>
    <n v="8760"/>
  </r>
  <r>
    <x v="0"/>
    <x v="0"/>
    <x v="0"/>
    <x v="1"/>
    <s v="DK2_Rural"/>
    <x v="1"/>
    <x v="3"/>
    <x v="0"/>
    <x v="7"/>
    <n v="6.6666666666666696"/>
    <n v="2433.3333333333298"/>
    <n v="8760"/>
  </r>
  <r>
    <x v="0"/>
    <x v="0"/>
    <x v="0"/>
    <x v="1"/>
    <s v="DK2_Rural"/>
    <x v="1"/>
    <x v="3"/>
    <x v="0"/>
    <x v="8"/>
    <n v="6.6666666666666696"/>
    <n v="2433.3333333333298"/>
    <n v="8760"/>
  </r>
  <r>
    <x v="0"/>
    <x v="0"/>
    <x v="0"/>
    <x v="1"/>
    <s v="DK2_Rural"/>
    <x v="1"/>
    <x v="3"/>
    <x v="0"/>
    <x v="9"/>
    <n v="6.6666666666666696"/>
    <n v="2433.3333333333298"/>
    <n v="8760"/>
  </r>
  <r>
    <x v="0"/>
    <x v="0"/>
    <x v="0"/>
    <x v="1"/>
    <s v="DK2_Rural"/>
    <x v="1"/>
    <x v="3"/>
    <x v="0"/>
    <x v="10"/>
    <n v="6.6666666666666696"/>
    <n v="2433.3333333333298"/>
    <n v="8760"/>
  </r>
  <r>
    <x v="0"/>
    <x v="0"/>
    <x v="0"/>
    <x v="1"/>
    <s v="DK2_Rural"/>
    <x v="1"/>
    <x v="3"/>
    <x v="0"/>
    <x v="11"/>
    <n v="6.6666666666666696"/>
    <n v="2433.3333333333298"/>
    <n v="8760"/>
  </r>
  <r>
    <x v="0"/>
    <x v="0"/>
    <x v="0"/>
    <x v="1"/>
    <s v="DK2_Rural"/>
    <x v="1"/>
    <x v="3"/>
    <x v="0"/>
    <x v="12"/>
    <n v="6.6666666666666696"/>
    <n v="2433.3333333333298"/>
    <n v="8760"/>
  </r>
  <r>
    <x v="0"/>
    <x v="0"/>
    <x v="0"/>
    <x v="1"/>
    <s v="DK2_Rural"/>
    <x v="1"/>
    <x v="3"/>
    <x v="0"/>
    <x v="13"/>
    <n v="6.6666666666666696"/>
    <n v="2433.3333333333298"/>
    <n v="8760"/>
  </r>
  <r>
    <x v="0"/>
    <x v="0"/>
    <x v="0"/>
    <x v="1"/>
    <s v="DK2_Rural"/>
    <x v="1"/>
    <x v="3"/>
    <x v="0"/>
    <x v="14"/>
    <n v="6.6666666666666696"/>
    <n v="2433.3333333333298"/>
    <n v="8760"/>
  </r>
  <r>
    <x v="0"/>
    <x v="0"/>
    <x v="0"/>
    <x v="1"/>
    <s v="DK2_Rural"/>
    <x v="1"/>
    <x v="3"/>
    <x v="0"/>
    <x v="15"/>
    <n v="6.6666666666666696"/>
    <n v="2433.3333333333298"/>
    <n v="8760"/>
  </r>
  <r>
    <x v="0"/>
    <x v="0"/>
    <x v="0"/>
    <x v="1"/>
    <s v="DK2_Rural"/>
    <x v="1"/>
    <x v="3"/>
    <x v="0"/>
    <x v="16"/>
    <n v="6.6666666666666696"/>
    <n v="2433.3333333333298"/>
    <n v="8760"/>
  </r>
  <r>
    <x v="0"/>
    <x v="0"/>
    <x v="0"/>
    <x v="1"/>
    <s v="DK2_Rural"/>
    <x v="1"/>
    <x v="3"/>
    <x v="0"/>
    <x v="17"/>
    <n v="6.6666666666666696"/>
    <n v="2433.3333333333298"/>
    <n v="8760"/>
  </r>
  <r>
    <x v="0"/>
    <x v="0"/>
    <x v="0"/>
    <x v="1"/>
    <s v="DK2_Rural"/>
    <x v="1"/>
    <x v="3"/>
    <x v="0"/>
    <x v="18"/>
    <n v="6.6666666666666696"/>
    <n v="2433.3333333333298"/>
    <n v="8760"/>
  </r>
  <r>
    <x v="0"/>
    <x v="0"/>
    <x v="0"/>
    <x v="1"/>
    <s v="DK2_Rural"/>
    <x v="1"/>
    <x v="3"/>
    <x v="0"/>
    <x v="19"/>
    <n v="6.6666666666666696"/>
    <n v="2433.3333333333298"/>
    <n v="8760"/>
  </r>
  <r>
    <x v="0"/>
    <x v="0"/>
    <x v="0"/>
    <x v="1"/>
    <s v="DK2_Rural"/>
    <x v="1"/>
    <x v="3"/>
    <x v="0"/>
    <x v="20"/>
    <n v="6.6666666666666696"/>
    <n v="2433.3333333333298"/>
    <n v="8760"/>
  </r>
  <r>
    <x v="0"/>
    <x v="0"/>
    <x v="0"/>
    <x v="1"/>
    <s v="DK2_Rural"/>
    <x v="1"/>
    <x v="3"/>
    <x v="0"/>
    <x v="21"/>
    <n v="6.6666666666666696"/>
    <n v="2433.3333333333298"/>
    <n v="8760"/>
  </r>
  <r>
    <x v="0"/>
    <x v="0"/>
    <x v="0"/>
    <x v="1"/>
    <s v="DK2_Rural"/>
    <x v="1"/>
    <x v="3"/>
    <x v="0"/>
    <x v="22"/>
    <n v="6.6666666666666696"/>
    <n v="2433.3333333333298"/>
    <n v="8760"/>
  </r>
  <r>
    <x v="0"/>
    <x v="0"/>
    <x v="0"/>
    <x v="1"/>
    <s v="DK2_Rural"/>
    <x v="1"/>
    <x v="3"/>
    <x v="0"/>
    <x v="23"/>
    <n v="6.6666666666666696"/>
    <n v="2433.3333333333298"/>
    <n v="8760"/>
  </r>
  <r>
    <x v="0"/>
    <x v="0"/>
    <x v="0"/>
    <x v="1"/>
    <s v="DK2_Rural"/>
    <x v="3"/>
    <x v="37"/>
    <x v="0"/>
    <x v="7"/>
    <n v="1.1111111111111101"/>
    <n v="405.555555555556"/>
    <n v="1460"/>
  </r>
  <r>
    <x v="0"/>
    <x v="0"/>
    <x v="0"/>
    <x v="1"/>
    <s v="DK2_Rural"/>
    <x v="3"/>
    <x v="37"/>
    <x v="0"/>
    <x v="8"/>
    <n v="1.1111111111111101"/>
    <n v="405.555555555556"/>
    <n v="1460"/>
  </r>
  <r>
    <x v="0"/>
    <x v="0"/>
    <x v="0"/>
    <x v="1"/>
    <s v="DK2_Rural"/>
    <x v="3"/>
    <x v="17"/>
    <x v="0"/>
    <x v="7"/>
    <n v="1.1956521739130399"/>
    <n v="436.41304347826099"/>
    <n v="1571.0869565217399"/>
  </r>
  <r>
    <x v="0"/>
    <x v="0"/>
    <x v="0"/>
    <x v="1"/>
    <s v="DK2_Rural"/>
    <x v="3"/>
    <x v="17"/>
    <x v="0"/>
    <x v="8"/>
    <n v="1.1956521739130399"/>
    <n v="436.41304347826099"/>
    <n v="1571.0869565217399"/>
  </r>
  <r>
    <x v="0"/>
    <x v="0"/>
    <x v="0"/>
    <x v="1"/>
    <s v="DK2_Rural"/>
    <x v="4"/>
    <x v="40"/>
    <x v="0"/>
    <x v="9"/>
    <n v="69.547907310738296"/>
    <n v="25384.986168419498"/>
    <n v="91385.950206310095"/>
  </r>
  <r>
    <x v="0"/>
    <x v="0"/>
    <x v="0"/>
    <x v="1"/>
    <s v="DK2_Rural"/>
    <x v="4"/>
    <x v="40"/>
    <x v="0"/>
    <x v="10"/>
    <n v="89.511062039374295"/>
    <n v="32671.537644371601"/>
    <n v="117617.535519738"/>
  </r>
  <r>
    <x v="0"/>
    <x v="0"/>
    <x v="0"/>
    <x v="1"/>
    <s v="DK2_Rural"/>
    <x v="4"/>
    <x v="40"/>
    <x v="0"/>
    <x v="11"/>
    <n v="88.274254509718503"/>
    <n v="32220.102896047199"/>
    <n v="115992.37042577"/>
  </r>
  <r>
    <x v="0"/>
    <x v="0"/>
    <x v="0"/>
    <x v="1"/>
    <s v="DK2_Rural"/>
    <x v="4"/>
    <x v="40"/>
    <x v="0"/>
    <x v="12"/>
    <n v="80.578563214082706"/>
    <n v="29411.175573140201"/>
    <n v="105880.232063305"/>
  </r>
  <r>
    <x v="0"/>
    <x v="0"/>
    <x v="0"/>
    <x v="1"/>
    <s v="DK2_Rural"/>
    <x v="4"/>
    <x v="40"/>
    <x v="0"/>
    <x v="13"/>
    <n v="75.219063918907693"/>
    <n v="27454.958330401299"/>
    <n v="98837.849989444701"/>
  </r>
  <r>
    <x v="0"/>
    <x v="0"/>
    <x v="0"/>
    <x v="1"/>
    <s v="DK2_Rural"/>
    <x v="4"/>
    <x v="40"/>
    <x v="0"/>
    <x v="14"/>
    <n v="77.417832860517905"/>
    <n v="28257.508994088999"/>
    <n v="101727.03237872101"/>
  </r>
  <r>
    <x v="0"/>
    <x v="0"/>
    <x v="0"/>
    <x v="1"/>
    <s v="DK2_Rural"/>
    <x v="4"/>
    <x v="40"/>
    <x v="0"/>
    <x v="15"/>
    <n v="79.479178743277501"/>
    <n v="29009.900241296298"/>
    <n v="104435.640868667"/>
  </r>
  <r>
    <x v="0"/>
    <x v="0"/>
    <x v="0"/>
    <x v="1"/>
    <s v="DK2_Rural"/>
    <x v="4"/>
    <x v="40"/>
    <x v="0"/>
    <x v="16"/>
    <n v="80.715986272933307"/>
    <n v="29461.3349896207"/>
    <n v="106060.805962634"/>
  </r>
  <r>
    <x v="0"/>
    <x v="0"/>
    <x v="0"/>
    <x v="1"/>
    <s v="DK2_Rural"/>
    <x v="4"/>
    <x v="40"/>
    <x v="0"/>
    <x v="17"/>
    <n v="84.426408861900597"/>
    <n v="30815.639234593698"/>
    <n v="110936.301244537"/>
  </r>
  <r>
    <x v="0"/>
    <x v="0"/>
    <x v="0"/>
    <x v="1"/>
    <s v="DK2_Rural"/>
    <x v="4"/>
    <x v="40"/>
    <x v="0"/>
    <x v="18"/>
    <n v="83.876716626497995"/>
    <n v="30615.0015686718"/>
    <n v="110214.005647218"/>
  </r>
  <r>
    <x v="0"/>
    <x v="0"/>
    <x v="0"/>
    <x v="1"/>
    <s v="DK2_Rural"/>
    <x v="4"/>
    <x v="40"/>
    <x v="0"/>
    <x v="19"/>
    <n v="78.242371213621794"/>
    <n v="28558.4654929719"/>
    <n v="102810.47577469901"/>
  </r>
  <r>
    <x v="0"/>
    <x v="0"/>
    <x v="0"/>
    <x v="1"/>
    <s v="DK2_Rural"/>
    <x v="4"/>
    <x v="40"/>
    <x v="0"/>
    <x v="20"/>
    <n v="67.660795682122497"/>
    <n v="24696.190423974698"/>
    <n v="88906.2855263089"/>
  </r>
  <r>
    <x v="0"/>
    <x v="0"/>
    <x v="0"/>
    <x v="1"/>
    <s v="DK2_Rural"/>
    <x v="4"/>
    <x v="40"/>
    <x v="0"/>
    <x v="21"/>
    <n v="16.814263907385701"/>
    <n v="6137.2063261957701"/>
    <n v="22093.9427743048"/>
  </r>
  <r>
    <x v="0"/>
    <x v="0"/>
    <x v="0"/>
    <x v="1"/>
    <s v="DK2_Rural"/>
    <x v="4"/>
    <x v="40"/>
    <x v="0"/>
    <x v="22"/>
    <n v="2.5222657869190899"/>
    <n v="920.62701222546605"/>
    <n v="3314.2572440116801"/>
  </r>
  <r>
    <x v="0"/>
    <x v="0"/>
    <x v="0"/>
    <x v="1"/>
    <s v="DK2_Rural"/>
    <x v="4"/>
    <x v="40"/>
    <x v="0"/>
    <x v="23"/>
    <n v="16.583751756655602"/>
    <n v="6053.0693911792796"/>
    <n v="21791.0498082454"/>
  </r>
  <r>
    <x v="0"/>
    <x v="0"/>
    <x v="0"/>
    <x v="1"/>
    <s v="DK2_Rural"/>
    <x v="4"/>
    <x v="18"/>
    <x v="0"/>
    <x v="0"/>
    <n v="46.813725490196099"/>
    <n v="17087.009803921599"/>
    <n v="61513.235294117701"/>
  </r>
  <r>
    <x v="0"/>
    <x v="0"/>
    <x v="0"/>
    <x v="1"/>
    <s v="DK2_Rural"/>
    <x v="4"/>
    <x v="18"/>
    <x v="0"/>
    <x v="1"/>
    <n v="46.813725490196099"/>
    <n v="17087.009803921599"/>
    <n v="61513.235294117701"/>
  </r>
  <r>
    <x v="0"/>
    <x v="0"/>
    <x v="0"/>
    <x v="1"/>
    <s v="DK2_Rural"/>
    <x v="4"/>
    <x v="18"/>
    <x v="0"/>
    <x v="2"/>
    <n v="46.813725490196099"/>
    <n v="17087.009803921599"/>
    <n v="61513.235294117701"/>
  </r>
  <r>
    <x v="0"/>
    <x v="0"/>
    <x v="0"/>
    <x v="1"/>
    <s v="DK2_Rural"/>
    <x v="4"/>
    <x v="18"/>
    <x v="0"/>
    <x v="3"/>
    <n v="46.813725490196099"/>
    <n v="17087.009803921599"/>
    <n v="61513.235294117701"/>
  </r>
  <r>
    <x v="0"/>
    <x v="0"/>
    <x v="0"/>
    <x v="1"/>
    <s v="DK2_Rural"/>
    <x v="4"/>
    <x v="18"/>
    <x v="0"/>
    <x v="4"/>
    <n v="46.813725490196099"/>
    <n v="17087.009803921599"/>
    <n v="61513.235294117701"/>
  </r>
  <r>
    <x v="0"/>
    <x v="0"/>
    <x v="0"/>
    <x v="1"/>
    <s v="DK2_Rural"/>
    <x v="4"/>
    <x v="18"/>
    <x v="0"/>
    <x v="5"/>
    <n v="46.813725490196099"/>
    <n v="17087.009803921599"/>
    <n v="61513.235294117701"/>
  </r>
  <r>
    <x v="0"/>
    <x v="0"/>
    <x v="0"/>
    <x v="1"/>
    <s v="DK2_Rural"/>
    <x v="4"/>
    <x v="18"/>
    <x v="0"/>
    <x v="6"/>
    <n v="46.813725490196099"/>
    <n v="17087.009803921599"/>
    <n v="61513.235294117701"/>
  </r>
  <r>
    <x v="0"/>
    <x v="0"/>
    <x v="0"/>
    <x v="1"/>
    <s v="DK2_Rural"/>
    <x v="4"/>
    <x v="18"/>
    <x v="0"/>
    <x v="7"/>
    <n v="46.813725490196099"/>
    <n v="17087.009803921599"/>
    <n v="61513.235294117701"/>
  </r>
  <r>
    <x v="0"/>
    <x v="0"/>
    <x v="0"/>
    <x v="1"/>
    <s v="DK2_Rural"/>
    <x v="4"/>
    <x v="18"/>
    <x v="0"/>
    <x v="8"/>
    <n v="46.813725490196099"/>
    <n v="17087.009803921599"/>
    <n v="61513.235294117701"/>
  </r>
  <r>
    <x v="0"/>
    <x v="0"/>
    <x v="0"/>
    <x v="1"/>
    <s v="DK2_Rural"/>
    <x v="4"/>
    <x v="18"/>
    <x v="0"/>
    <x v="9"/>
    <n v="46.813725490196099"/>
    <n v="17087.009803921599"/>
    <n v="61513.235294117701"/>
  </r>
  <r>
    <x v="0"/>
    <x v="0"/>
    <x v="0"/>
    <x v="1"/>
    <s v="DK2_Rural"/>
    <x v="4"/>
    <x v="18"/>
    <x v="0"/>
    <x v="10"/>
    <n v="46.813725490196099"/>
    <n v="17087.009803921599"/>
    <n v="61513.235294117701"/>
  </r>
  <r>
    <x v="0"/>
    <x v="0"/>
    <x v="0"/>
    <x v="1"/>
    <s v="DK2_Rural"/>
    <x v="4"/>
    <x v="18"/>
    <x v="0"/>
    <x v="11"/>
    <n v="46.813725490196099"/>
    <n v="17087.009803921599"/>
    <n v="61513.235294117701"/>
  </r>
  <r>
    <x v="0"/>
    <x v="0"/>
    <x v="0"/>
    <x v="1"/>
    <s v="DK2_Rural"/>
    <x v="4"/>
    <x v="18"/>
    <x v="0"/>
    <x v="12"/>
    <n v="46.813725490196099"/>
    <n v="17087.009803921599"/>
    <n v="61513.235294117701"/>
  </r>
  <r>
    <x v="0"/>
    <x v="0"/>
    <x v="0"/>
    <x v="1"/>
    <s v="DK2_Rural"/>
    <x v="4"/>
    <x v="18"/>
    <x v="0"/>
    <x v="13"/>
    <n v="46.813725490196099"/>
    <n v="17087.009803921599"/>
    <n v="61513.235294117701"/>
  </r>
  <r>
    <x v="0"/>
    <x v="0"/>
    <x v="0"/>
    <x v="1"/>
    <s v="DK2_Rural"/>
    <x v="4"/>
    <x v="18"/>
    <x v="0"/>
    <x v="14"/>
    <n v="46.813725490196099"/>
    <n v="17087.009803921599"/>
    <n v="61513.235294117701"/>
  </r>
  <r>
    <x v="0"/>
    <x v="0"/>
    <x v="0"/>
    <x v="1"/>
    <s v="DK2_Rural"/>
    <x v="4"/>
    <x v="18"/>
    <x v="0"/>
    <x v="15"/>
    <n v="46.813725490196099"/>
    <n v="17087.009803921599"/>
    <n v="61513.235294117701"/>
  </r>
  <r>
    <x v="0"/>
    <x v="0"/>
    <x v="0"/>
    <x v="1"/>
    <s v="DK2_Rural"/>
    <x v="4"/>
    <x v="18"/>
    <x v="0"/>
    <x v="16"/>
    <n v="46.813725490196099"/>
    <n v="17087.009803921599"/>
    <n v="61513.235294117701"/>
  </r>
  <r>
    <x v="0"/>
    <x v="0"/>
    <x v="0"/>
    <x v="1"/>
    <s v="DK2_Rural"/>
    <x v="4"/>
    <x v="18"/>
    <x v="0"/>
    <x v="17"/>
    <n v="46.813725490196099"/>
    <n v="17087.009803921599"/>
    <n v="61513.235294117701"/>
  </r>
  <r>
    <x v="0"/>
    <x v="0"/>
    <x v="0"/>
    <x v="1"/>
    <s v="DK2_Rural"/>
    <x v="4"/>
    <x v="18"/>
    <x v="0"/>
    <x v="18"/>
    <n v="46.813725490196099"/>
    <n v="17087.009803921599"/>
    <n v="61513.235294117701"/>
  </r>
  <r>
    <x v="0"/>
    <x v="0"/>
    <x v="0"/>
    <x v="1"/>
    <s v="DK2_Rural"/>
    <x v="4"/>
    <x v="18"/>
    <x v="0"/>
    <x v="19"/>
    <n v="46.813725490196099"/>
    <n v="17087.009803921599"/>
    <n v="61513.235294117701"/>
  </r>
  <r>
    <x v="0"/>
    <x v="0"/>
    <x v="0"/>
    <x v="1"/>
    <s v="DK2_Rural"/>
    <x v="4"/>
    <x v="18"/>
    <x v="0"/>
    <x v="20"/>
    <n v="46.813725490196099"/>
    <n v="17087.009803921599"/>
    <n v="61513.235294117701"/>
  </r>
  <r>
    <x v="0"/>
    <x v="0"/>
    <x v="0"/>
    <x v="1"/>
    <s v="DK2_Rural"/>
    <x v="4"/>
    <x v="18"/>
    <x v="0"/>
    <x v="21"/>
    <n v="46.813725490196099"/>
    <n v="17087.009803921599"/>
    <n v="61513.235294117701"/>
  </r>
  <r>
    <x v="0"/>
    <x v="0"/>
    <x v="0"/>
    <x v="1"/>
    <s v="DK2_Rural"/>
    <x v="4"/>
    <x v="18"/>
    <x v="0"/>
    <x v="22"/>
    <n v="46.813725490196099"/>
    <n v="17087.009803921599"/>
    <n v="61513.235294117701"/>
  </r>
  <r>
    <x v="0"/>
    <x v="0"/>
    <x v="0"/>
    <x v="1"/>
    <s v="DK2_Rural"/>
    <x v="4"/>
    <x v="18"/>
    <x v="0"/>
    <x v="23"/>
    <n v="46.813725490196099"/>
    <n v="17087.009803921599"/>
    <n v="61513.235294117701"/>
  </r>
  <r>
    <x v="0"/>
    <x v="0"/>
    <x v="0"/>
    <x v="1"/>
    <s v="DK2_Rural"/>
    <x v="4"/>
    <x v="72"/>
    <x v="0"/>
    <x v="7"/>
    <n v="20.8333333333333"/>
    <n v="7604.1666666666697"/>
    <n v="27375"/>
  </r>
  <r>
    <x v="0"/>
    <x v="0"/>
    <x v="0"/>
    <x v="1"/>
    <s v="DK2_Rural"/>
    <x v="4"/>
    <x v="72"/>
    <x v="0"/>
    <x v="8"/>
    <n v="20.8333333333333"/>
    <n v="7604.1666666666697"/>
    <n v="27375"/>
  </r>
  <r>
    <x v="0"/>
    <x v="0"/>
    <x v="0"/>
    <x v="1"/>
    <s v="DK2_Rural"/>
    <x v="4"/>
    <x v="72"/>
    <x v="0"/>
    <x v="9"/>
    <n v="20.8333333333333"/>
    <n v="7604.1666666666697"/>
    <n v="27375"/>
  </r>
  <r>
    <x v="0"/>
    <x v="0"/>
    <x v="0"/>
    <x v="1"/>
    <s v="DK2_Rural"/>
    <x v="4"/>
    <x v="73"/>
    <x v="0"/>
    <x v="0"/>
    <n v="36.962962962962997"/>
    <n v="13491.4814814815"/>
    <n v="48569.333333333299"/>
  </r>
  <r>
    <x v="0"/>
    <x v="0"/>
    <x v="0"/>
    <x v="1"/>
    <s v="DK2_Rural"/>
    <x v="4"/>
    <x v="73"/>
    <x v="0"/>
    <x v="1"/>
    <n v="36.962962962962997"/>
    <n v="13491.4814814815"/>
    <n v="48569.333333333299"/>
  </r>
  <r>
    <x v="0"/>
    <x v="0"/>
    <x v="0"/>
    <x v="1"/>
    <s v="DK2_Rural"/>
    <x v="4"/>
    <x v="73"/>
    <x v="0"/>
    <x v="2"/>
    <n v="36.962962962962997"/>
    <n v="13491.4814814815"/>
    <n v="48569.333333333299"/>
  </r>
  <r>
    <x v="0"/>
    <x v="0"/>
    <x v="0"/>
    <x v="1"/>
    <s v="DK2_Rural"/>
    <x v="4"/>
    <x v="73"/>
    <x v="0"/>
    <x v="3"/>
    <n v="36.962962962962997"/>
    <n v="13491.4814814815"/>
    <n v="48569.333333333299"/>
  </r>
  <r>
    <x v="0"/>
    <x v="0"/>
    <x v="0"/>
    <x v="1"/>
    <s v="DK2_Rural"/>
    <x v="4"/>
    <x v="73"/>
    <x v="0"/>
    <x v="4"/>
    <n v="36.962962962962997"/>
    <n v="13491.4814814815"/>
    <n v="48569.333333333299"/>
  </r>
  <r>
    <x v="0"/>
    <x v="0"/>
    <x v="0"/>
    <x v="1"/>
    <s v="DK2_Rural"/>
    <x v="4"/>
    <x v="73"/>
    <x v="0"/>
    <x v="5"/>
    <n v="36.962962962962997"/>
    <n v="13491.4814814815"/>
    <n v="48569.333333333299"/>
  </r>
  <r>
    <x v="0"/>
    <x v="0"/>
    <x v="0"/>
    <x v="1"/>
    <s v="DK2_Rural"/>
    <x v="4"/>
    <x v="73"/>
    <x v="0"/>
    <x v="6"/>
    <n v="36.962962962962997"/>
    <n v="13491.4814814815"/>
    <n v="48569.333333333299"/>
  </r>
  <r>
    <x v="0"/>
    <x v="0"/>
    <x v="0"/>
    <x v="1"/>
    <s v="DK2_Rural"/>
    <x v="4"/>
    <x v="73"/>
    <x v="0"/>
    <x v="7"/>
    <n v="36.962962962962997"/>
    <n v="13491.4814814815"/>
    <n v="48569.333333333299"/>
  </r>
  <r>
    <x v="0"/>
    <x v="0"/>
    <x v="0"/>
    <x v="1"/>
    <s v="DK2_Rural"/>
    <x v="4"/>
    <x v="73"/>
    <x v="0"/>
    <x v="8"/>
    <n v="36.962962962962997"/>
    <n v="13491.4814814815"/>
    <n v="48569.333333333299"/>
  </r>
  <r>
    <x v="0"/>
    <x v="0"/>
    <x v="0"/>
    <x v="1"/>
    <s v="DK2_Rural"/>
    <x v="4"/>
    <x v="73"/>
    <x v="0"/>
    <x v="9"/>
    <n v="36.962962962962997"/>
    <n v="13491.4814814815"/>
    <n v="48569.333333333299"/>
  </r>
  <r>
    <x v="0"/>
    <x v="0"/>
    <x v="0"/>
    <x v="1"/>
    <s v="DK2_Rural"/>
    <x v="4"/>
    <x v="73"/>
    <x v="0"/>
    <x v="10"/>
    <n v="36.962962962962997"/>
    <n v="13491.4814814815"/>
    <n v="48569.333333333299"/>
  </r>
  <r>
    <x v="0"/>
    <x v="0"/>
    <x v="0"/>
    <x v="1"/>
    <s v="DK2_Rural"/>
    <x v="4"/>
    <x v="73"/>
    <x v="0"/>
    <x v="11"/>
    <n v="36.962962962962997"/>
    <n v="13491.4814814815"/>
    <n v="48569.333333333299"/>
  </r>
  <r>
    <x v="0"/>
    <x v="0"/>
    <x v="0"/>
    <x v="1"/>
    <s v="DK2_Rural"/>
    <x v="4"/>
    <x v="73"/>
    <x v="0"/>
    <x v="12"/>
    <n v="36.962962962962997"/>
    <n v="13491.4814814815"/>
    <n v="48569.333333333299"/>
  </r>
  <r>
    <x v="0"/>
    <x v="0"/>
    <x v="0"/>
    <x v="1"/>
    <s v="DK2_Rural"/>
    <x v="4"/>
    <x v="73"/>
    <x v="0"/>
    <x v="13"/>
    <n v="36.962962962962997"/>
    <n v="13491.4814814815"/>
    <n v="48569.333333333299"/>
  </r>
  <r>
    <x v="0"/>
    <x v="0"/>
    <x v="0"/>
    <x v="1"/>
    <s v="DK2_Rural"/>
    <x v="4"/>
    <x v="73"/>
    <x v="0"/>
    <x v="14"/>
    <n v="36.962962962962997"/>
    <n v="13491.4814814815"/>
    <n v="48569.333333333299"/>
  </r>
  <r>
    <x v="0"/>
    <x v="0"/>
    <x v="0"/>
    <x v="1"/>
    <s v="DK2_Rural"/>
    <x v="4"/>
    <x v="73"/>
    <x v="0"/>
    <x v="15"/>
    <n v="36.962962962962997"/>
    <n v="13491.4814814815"/>
    <n v="48569.333333333299"/>
  </r>
  <r>
    <x v="0"/>
    <x v="0"/>
    <x v="0"/>
    <x v="1"/>
    <s v="DK2_Rural"/>
    <x v="4"/>
    <x v="73"/>
    <x v="0"/>
    <x v="16"/>
    <n v="36.962962962962997"/>
    <n v="13491.4814814815"/>
    <n v="48569.333333333299"/>
  </r>
  <r>
    <x v="0"/>
    <x v="0"/>
    <x v="0"/>
    <x v="1"/>
    <s v="DK2_Rural"/>
    <x v="4"/>
    <x v="73"/>
    <x v="0"/>
    <x v="17"/>
    <n v="36.962962962962997"/>
    <n v="13491.4814814815"/>
    <n v="48569.333333333299"/>
  </r>
  <r>
    <x v="0"/>
    <x v="0"/>
    <x v="0"/>
    <x v="1"/>
    <s v="DK2_Rural"/>
    <x v="4"/>
    <x v="73"/>
    <x v="0"/>
    <x v="18"/>
    <n v="36.962962962962997"/>
    <n v="13491.4814814815"/>
    <n v="48569.333333333299"/>
  </r>
  <r>
    <x v="0"/>
    <x v="0"/>
    <x v="0"/>
    <x v="1"/>
    <s v="DK2_Rural"/>
    <x v="4"/>
    <x v="73"/>
    <x v="0"/>
    <x v="19"/>
    <n v="36.962962962962997"/>
    <n v="13491.4814814815"/>
    <n v="48569.333333333299"/>
  </r>
  <r>
    <x v="0"/>
    <x v="0"/>
    <x v="0"/>
    <x v="1"/>
    <s v="DK2_Rural"/>
    <x v="4"/>
    <x v="73"/>
    <x v="0"/>
    <x v="20"/>
    <n v="36.962962962962997"/>
    <n v="13491.4814814815"/>
    <n v="48569.333333333299"/>
  </r>
  <r>
    <x v="0"/>
    <x v="0"/>
    <x v="0"/>
    <x v="1"/>
    <s v="DK2_Rural"/>
    <x v="4"/>
    <x v="73"/>
    <x v="0"/>
    <x v="21"/>
    <n v="36.962962962962997"/>
    <n v="13491.4814814815"/>
    <n v="48569.333333333299"/>
  </r>
  <r>
    <x v="0"/>
    <x v="0"/>
    <x v="0"/>
    <x v="1"/>
    <s v="DK2_Rural"/>
    <x v="4"/>
    <x v="73"/>
    <x v="0"/>
    <x v="22"/>
    <n v="36.962962962962997"/>
    <n v="13491.4814814815"/>
    <n v="48569.333333333299"/>
  </r>
  <r>
    <x v="0"/>
    <x v="0"/>
    <x v="0"/>
    <x v="1"/>
    <s v="DK2_Rural"/>
    <x v="4"/>
    <x v="74"/>
    <x v="0"/>
    <x v="0"/>
    <n v="39.655172413793103"/>
    <n v="14474.1379310345"/>
    <n v="52106.896551724203"/>
  </r>
  <r>
    <x v="0"/>
    <x v="0"/>
    <x v="0"/>
    <x v="1"/>
    <s v="DK2_Rural"/>
    <x v="4"/>
    <x v="74"/>
    <x v="0"/>
    <x v="1"/>
    <n v="39.655172413793103"/>
    <n v="14474.1379310345"/>
    <n v="52106.896551724203"/>
  </r>
  <r>
    <x v="0"/>
    <x v="0"/>
    <x v="0"/>
    <x v="1"/>
    <s v="DK2_Rural"/>
    <x v="4"/>
    <x v="74"/>
    <x v="0"/>
    <x v="2"/>
    <n v="39.655172413793103"/>
    <n v="14474.1379310345"/>
    <n v="52106.896551724203"/>
  </r>
  <r>
    <x v="0"/>
    <x v="0"/>
    <x v="0"/>
    <x v="1"/>
    <s v="DK2_Rural"/>
    <x v="4"/>
    <x v="74"/>
    <x v="0"/>
    <x v="3"/>
    <n v="39.655172413793103"/>
    <n v="14474.1379310345"/>
    <n v="52106.896551724203"/>
  </r>
  <r>
    <x v="0"/>
    <x v="0"/>
    <x v="0"/>
    <x v="1"/>
    <s v="DK2_Rural"/>
    <x v="4"/>
    <x v="74"/>
    <x v="0"/>
    <x v="4"/>
    <n v="39.655172413793103"/>
    <n v="14474.1379310345"/>
    <n v="52106.896551724203"/>
  </r>
  <r>
    <x v="0"/>
    <x v="0"/>
    <x v="0"/>
    <x v="1"/>
    <s v="DK2_Rural"/>
    <x v="4"/>
    <x v="74"/>
    <x v="0"/>
    <x v="5"/>
    <n v="39.655172413793103"/>
    <n v="14474.1379310345"/>
    <n v="52106.896551724203"/>
  </r>
  <r>
    <x v="0"/>
    <x v="0"/>
    <x v="0"/>
    <x v="1"/>
    <s v="DK2_Rural"/>
    <x v="4"/>
    <x v="74"/>
    <x v="0"/>
    <x v="6"/>
    <n v="39.655172413793103"/>
    <n v="14474.1379310345"/>
    <n v="52106.896551724203"/>
  </r>
  <r>
    <x v="0"/>
    <x v="0"/>
    <x v="0"/>
    <x v="1"/>
    <s v="DK2_Rural"/>
    <x v="4"/>
    <x v="74"/>
    <x v="0"/>
    <x v="7"/>
    <n v="39.655172413793103"/>
    <n v="14474.1379310345"/>
    <n v="52106.896551724203"/>
  </r>
  <r>
    <x v="0"/>
    <x v="0"/>
    <x v="0"/>
    <x v="1"/>
    <s v="DK2_Rural"/>
    <x v="4"/>
    <x v="74"/>
    <x v="0"/>
    <x v="8"/>
    <n v="39.655172413793103"/>
    <n v="14474.1379310345"/>
    <n v="52106.896551724203"/>
  </r>
  <r>
    <x v="0"/>
    <x v="0"/>
    <x v="0"/>
    <x v="1"/>
    <s v="DK2_Rural"/>
    <x v="4"/>
    <x v="74"/>
    <x v="0"/>
    <x v="9"/>
    <n v="39.655172413793103"/>
    <n v="14474.1379310345"/>
    <n v="52106.896551724203"/>
  </r>
  <r>
    <x v="0"/>
    <x v="0"/>
    <x v="0"/>
    <x v="1"/>
    <s v="DK2_Rural"/>
    <x v="4"/>
    <x v="74"/>
    <x v="0"/>
    <x v="10"/>
    <n v="39.655172413793103"/>
    <n v="14474.1379310345"/>
    <n v="52106.896551724203"/>
  </r>
  <r>
    <x v="0"/>
    <x v="0"/>
    <x v="0"/>
    <x v="1"/>
    <s v="DK2_Rural"/>
    <x v="4"/>
    <x v="74"/>
    <x v="0"/>
    <x v="11"/>
    <n v="39.655172413793103"/>
    <n v="14474.1379310345"/>
    <n v="52106.896551724203"/>
  </r>
  <r>
    <x v="0"/>
    <x v="0"/>
    <x v="0"/>
    <x v="1"/>
    <s v="DK2_Rural"/>
    <x v="4"/>
    <x v="74"/>
    <x v="0"/>
    <x v="12"/>
    <n v="39.655172413793103"/>
    <n v="14474.1379310345"/>
    <n v="52106.896551724203"/>
  </r>
  <r>
    <x v="0"/>
    <x v="0"/>
    <x v="0"/>
    <x v="1"/>
    <s v="DK2_Rural"/>
    <x v="4"/>
    <x v="74"/>
    <x v="0"/>
    <x v="13"/>
    <n v="39.655172413793103"/>
    <n v="14474.1379310345"/>
    <n v="52106.896551724203"/>
  </r>
  <r>
    <x v="0"/>
    <x v="0"/>
    <x v="0"/>
    <x v="1"/>
    <s v="DK2_Rural"/>
    <x v="4"/>
    <x v="74"/>
    <x v="0"/>
    <x v="14"/>
    <n v="39.655172413793103"/>
    <n v="14474.1379310345"/>
    <n v="52106.896551724203"/>
  </r>
  <r>
    <x v="0"/>
    <x v="0"/>
    <x v="0"/>
    <x v="1"/>
    <s v="DK2_Rural"/>
    <x v="4"/>
    <x v="74"/>
    <x v="0"/>
    <x v="15"/>
    <n v="39.655172413793103"/>
    <n v="14474.1379310345"/>
    <n v="52106.896551724203"/>
  </r>
  <r>
    <x v="0"/>
    <x v="0"/>
    <x v="0"/>
    <x v="1"/>
    <s v="DK2_Rural"/>
    <x v="4"/>
    <x v="74"/>
    <x v="0"/>
    <x v="16"/>
    <n v="39.655172413793103"/>
    <n v="14474.1379310345"/>
    <n v="52106.896551724203"/>
  </r>
  <r>
    <x v="0"/>
    <x v="0"/>
    <x v="0"/>
    <x v="1"/>
    <s v="DK2_Rural"/>
    <x v="4"/>
    <x v="74"/>
    <x v="0"/>
    <x v="17"/>
    <n v="39.655172413793103"/>
    <n v="14474.1379310345"/>
    <n v="52106.896551724203"/>
  </r>
  <r>
    <x v="0"/>
    <x v="0"/>
    <x v="0"/>
    <x v="1"/>
    <s v="DK2_Rural"/>
    <x v="4"/>
    <x v="74"/>
    <x v="0"/>
    <x v="18"/>
    <n v="39.655172413793103"/>
    <n v="14474.1379310345"/>
    <n v="52106.896551724203"/>
  </r>
  <r>
    <x v="0"/>
    <x v="0"/>
    <x v="0"/>
    <x v="1"/>
    <s v="DK2_Rural"/>
    <x v="4"/>
    <x v="74"/>
    <x v="0"/>
    <x v="19"/>
    <n v="39.655172413793103"/>
    <n v="14474.1379310345"/>
    <n v="52106.896551724203"/>
  </r>
  <r>
    <x v="0"/>
    <x v="0"/>
    <x v="0"/>
    <x v="1"/>
    <s v="DK2_Rural"/>
    <x v="4"/>
    <x v="74"/>
    <x v="0"/>
    <x v="20"/>
    <n v="39.655172413793103"/>
    <n v="14474.1379310345"/>
    <n v="52106.896551724203"/>
  </r>
  <r>
    <x v="0"/>
    <x v="0"/>
    <x v="0"/>
    <x v="1"/>
    <s v="DK2_Rural"/>
    <x v="4"/>
    <x v="74"/>
    <x v="0"/>
    <x v="21"/>
    <n v="39.655172413793103"/>
    <n v="14474.1379310345"/>
    <n v="52106.896551724203"/>
  </r>
  <r>
    <x v="0"/>
    <x v="0"/>
    <x v="0"/>
    <x v="1"/>
    <s v="DK2_Rural"/>
    <x v="4"/>
    <x v="74"/>
    <x v="0"/>
    <x v="22"/>
    <n v="39.655172413793103"/>
    <n v="14474.1379310345"/>
    <n v="52106.896551724203"/>
  </r>
  <r>
    <x v="0"/>
    <x v="0"/>
    <x v="0"/>
    <x v="1"/>
    <s v="DK2_Rural"/>
    <x v="4"/>
    <x v="74"/>
    <x v="0"/>
    <x v="23"/>
    <n v="39.655172413793103"/>
    <n v="14474.1379310345"/>
    <n v="52106.896551724203"/>
  </r>
  <r>
    <x v="0"/>
    <x v="0"/>
    <x v="0"/>
    <x v="1"/>
    <s v="DK2_Rural"/>
    <x v="2"/>
    <x v="4"/>
    <x v="0"/>
    <x v="0"/>
    <n v="16.5"/>
    <n v="6022.5"/>
    <n v="21681"/>
  </r>
  <r>
    <x v="0"/>
    <x v="0"/>
    <x v="0"/>
    <x v="1"/>
    <s v="DK2_Rural"/>
    <x v="2"/>
    <x v="4"/>
    <x v="0"/>
    <x v="1"/>
    <n v="16.5"/>
    <n v="6022.5"/>
    <n v="21681"/>
  </r>
  <r>
    <x v="0"/>
    <x v="0"/>
    <x v="0"/>
    <x v="1"/>
    <s v="DK2_Rural"/>
    <x v="2"/>
    <x v="4"/>
    <x v="0"/>
    <x v="2"/>
    <n v="16.5"/>
    <n v="6022.5"/>
    <n v="21681"/>
  </r>
  <r>
    <x v="0"/>
    <x v="0"/>
    <x v="0"/>
    <x v="1"/>
    <s v="DK2_Rural"/>
    <x v="2"/>
    <x v="4"/>
    <x v="0"/>
    <x v="3"/>
    <n v="16.5"/>
    <n v="6022.5"/>
    <n v="21681"/>
  </r>
  <r>
    <x v="0"/>
    <x v="0"/>
    <x v="0"/>
    <x v="1"/>
    <s v="DK2_Rural"/>
    <x v="2"/>
    <x v="4"/>
    <x v="0"/>
    <x v="4"/>
    <n v="16.5"/>
    <n v="6022.5"/>
    <n v="21681"/>
  </r>
  <r>
    <x v="0"/>
    <x v="0"/>
    <x v="0"/>
    <x v="1"/>
    <s v="DK2_Rural"/>
    <x v="2"/>
    <x v="4"/>
    <x v="0"/>
    <x v="5"/>
    <n v="16.5"/>
    <n v="6022.5"/>
    <n v="21681"/>
  </r>
  <r>
    <x v="0"/>
    <x v="0"/>
    <x v="0"/>
    <x v="1"/>
    <s v="DK2_Rural"/>
    <x v="2"/>
    <x v="4"/>
    <x v="0"/>
    <x v="6"/>
    <n v="16.5"/>
    <n v="6022.5"/>
    <n v="21681"/>
  </r>
  <r>
    <x v="0"/>
    <x v="0"/>
    <x v="0"/>
    <x v="1"/>
    <s v="DK2_Rural"/>
    <x v="2"/>
    <x v="4"/>
    <x v="0"/>
    <x v="7"/>
    <n v="16.5"/>
    <n v="6022.5"/>
    <n v="21681"/>
  </r>
  <r>
    <x v="0"/>
    <x v="0"/>
    <x v="0"/>
    <x v="1"/>
    <s v="DK2_Rural"/>
    <x v="2"/>
    <x v="4"/>
    <x v="0"/>
    <x v="8"/>
    <n v="16.5"/>
    <n v="6022.5"/>
    <n v="21681"/>
  </r>
  <r>
    <x v="0"/>
    <x v="0"/>
    <x v="0"/>
    <x v="1"/>
    <s v="DK2_Rural"/>
    <x v="2"/>
    <x v="4"/>
    <x v="0"/>
    <x v="9"/>
    <n v="16.5"/>
    <n v="6022.5"/>
    <n v="21681"/>
  </r>
  <r>
    <x v="0"/>
    <x v="0"/>
    <x v="0"/>
    <x v="1"/>
    <s v="DK2_Rural"/>
    <x v="2"/>
    <x v="4"/>
    <x v="0"/>
    <x v="10"/>
    <n v="16.5"/>
    <n v="6022.5"/>
    <n v="21681"/>
  </r>
  <r>
    <x v="0"/>
    <x v="0"/>
    <x v="0"/>
    <x v="1"/>
    <s v="DK2_Rural"/>
    <x v="2"/>
    <x v="4"/>
    <x v="0"/>
    <x v="11"/>
    <n v="16.5"/>
    <n v="6022.5"/>
    <n v="21681"/>
  </r>
  <r>
    <x v="0"/>
    <x v="0"/>
    <x v="0"/>
    <x v="1"/>
    <s v="DK2_Rural"/>
    <x v="2"/>
    <x v="4"/>
    <x v="0"/>
    <x v="12"/>
    <n v="16.5"/>
    <n v="6022.5"/>
    <n v="21681"/>
  </r>
  <r>
    <x v="0"/>
    <x v="0"/>
    <x v="0"/>
    <x v="1"/>
    <s v="DK2_Rural"/>
    <x v="2"/>
    <x v="4"/>
    <x v="0"/>
    <x v="13"/>
    <n v="16.5"/>
    <n v="6022.5"/>
    <n v="21681"/>
  </r>
  <r>
    <x v="0"/>
    <x v="0"/>
    <x v="0"/>
    <x v="1"/>
    <s v="DK2_Rural"/>
    <x v="2"/>
    <x v="4"/>
    <x v="0"/>
    <x v="14"/>
    <n v="16.5"/>
    <n v="6022.5"/>
    <n v="21681"/>
  </r>
  <r>
    <x v="0"/>
    <x v="0"/>
    <x v="0"/>
    <x v="1"/>
    <s v="DK2_Rural"/>
    <x v="2"/>
    <x v="4"/>
    <x v="0"/>
    <x v="15"/>
    <n v="16.5"/>
    <n v="6022.5"/>
    <n v="21681"/>
  </r>
  <r>
    <x v="0"/>
    <x v="0"/>
    <x v="0"/>
    <x v="1"/>
    <s v="DK2_Rural"/>
    <x v="2"/>
    <x v="4"/>
    <x v="0"/>
    <x v="16"/>
    <n v="16.5"/>
    <n v="6022.5"/>
    <n v="21681"/>
  </r>
  <r>
    <x v="0"/>
    <x v="0"/>
    <x v="0"/>
    <x v="1"/>
    <s v="DK2_Rural"/>
    <x v="2"/>
    <x v="4"/>
    <x v="0"/>
    <x v="17"/>
    <n v="16.5"/>
    <n v="6022.5"/>
    <n v="21681"/>
  </r>
  <r>
    <x v="0"/>
    <x v="0"/>
    <x v="0"/>
    <x v="1"/>
    <s v="DK2_Rural"/>
    <x v="2"/>
    <x v="4"/>
    <x v="0"/>
    <x v="18"/>
    <n v="16.5"/>
    <n v="6022.5"/>
    <n v="21681"/>
  </r>
  <r>
    <x v="0"/>
    <x v="0"/>
    <x v="0"/>
    <x v="1"/>
    <s v="DK2_Rural"/>
    <x v="2"/>
    <x v="4"/>
    <x v="0"/>
    <x v="19"/>
    <n v="16.5"/>
    <n v="6022.5"/>
    <n v="21681"/>
  </r>
  <r>
    <x v="0"/>
    <x v="0"/>
    <x v="0"/>
    <x v="1"/>
    <s v="DK2_Rural"/>
    <x v="2"/>
    <x v="4"/>
    <x v="0"/>
    <x v="20"/>
    <n v="16.5"/>
    <n v="6022.5"/>
    <n v="21681"/>
  </r>
  <r>
    <x v="0"/>
    <x v="0"/>
    <x v="0"/>
    <x v="1"/>
    <s v="DK2_Rural"/>
    <x v="2"/>
    <x v="4"/>
    <x v="0"/>
    <x v="21"/>
    <n v="16.5"/>
    <n v="6022.5"/>
    <n v="21681"/>
  </r>
  <r>
    <x v="0"/>
    <x v="0"/>
    <x v="0"/>
    <x v="1"/>
    <s v="DK2_Rural"/>
    <x v="2"/>
    <x v="4"/>
    <x v="0"/>
    <x v="22"/>
    <n v="16.5"/>
    <n v="6022.5"/>
    <n v="21681"/>
  </r>
  <r>
    <x v="0"/>
    <x v="0"/>
    <x v="0"/>
    <x v="1"/>
    <s v="DK2_Rural"/>
    <x v="2"/>
    <x v="4"/>
    <x v="0"/>
    <x v="23"/>
    <n v="16.5"/>
    <n v="6022.5"/>
    <n v="21681"/>
  </r>
  <r>
    <x v="0"/>
    <x v="0"/>
    <x v="0"/>
    <x v="1"/>
    <s v="DK2_Rural"/>
    <x v="9"/>
    <x v="51"/>
    <x v="0"/>
    <x v="0"/>
    <n v="6.3"/>
    <n v="2299.5"/>
    <n v="8278.2000000000007"/>
  </r>
  <r>
    <x v="0"/>
    <x v="0"/>
    <x v="0"/>
    <x v="1"/>
    <s v="DK2_Rural"/>
    <x v="9"/>
    <x v="51"/>
    <x v="0"/>
    <x v="1"/>
    <n v="6.3"/>
    <n v="2299.5"/>
    <n v="8278.2000000000007"/>
  </r>
  <r>
    <x v="0"/>
    <x v="0"/>
    <x v="0"/>
    <x v="1"/>
    <s v="DK2_Rural"/>
    <x v="9"/>
    <x v="51"/>
    <x v="0"/>
    <x v="2"/>
    <n v="6.3"/>
    <n v="2299.5"/>
    <n v="8278.2000000000007"/>
  </r>
  <r>
    <x v="0"/>
    <x v="0"/>
    <x v="0"/>
    <x v="1"/>
    <s v="DK2_Rural"/>
    <x v="9"/>
    <x v="51"/>
    <x v="0"/>
    <x v="3"/>
    <n v="6.3"/>
    <n v="2299.5"/>
    <n v="8278.2000000000007"/>
  </r>
  <r>
    <x v="0"/>
    <x v="0"/>
    <x v="0"/>
    <x v="1"/>
    <s v="DK2_Rural"/>
    <x v="9"/>
    <x v="51"/>
    <x v="0"/>
    <x v="4"/>
    <n v="6.3"/>
    <n v="2299.5"/>
    <n v="8278.2000000000007"/>
  </r>
  <r>
    <x v="0"/>
    <x v="0"/>
    <x v="0"/>
    <x v="1"/>
    <s v="DK2_Rural"/>
    <x v="9"/>
    <x v="51"/>
    <x v="0"/>
    <x v="5"/>
    <n v="6.3"/>
    <n v="2299.5"/>
    <n v="8278.2000000000007"/>
  </r>
  <r>
    <x v="0"/>
    <x v="0"/>
    <x v="0"/>
    <x v="1"/>
    <s v="DK2_Rural"/>
    <x v="9"/>
    <x v="51"/>
    <x v="0"/>
    <x v="6"/>
    <n v="6.3"/>
    <n v="2299.5"/>
    <n v="8278.2000000000007"/>
  </r>
  <r>
    <x v="0"/>
    <x v="0"/>
    <x v="0"/>
    <x v="1"/>
    <s v="DK2_Rural"/>
    <x v="9"/>
    <x v="51"/>
    <x v="0"/>
    <x v="7"/>
    <n v="6.3"/>
    <n v="2299.5"/>
    <n v="8278.2000000000007"/>
  </r>
  <r>
    <x v="0"/>
    <x v="0"/>
    <x v="0"/>
    <x v="1"/>
    <s v="DK2_Rural"/>
    <x v="9"/>
    <x v="51"/>
    <x v="0"/>
    <x v="8"/>
    <n v="6.3"/>
    <n v="2299.5"/>
    <n v="8278.2000000000007"/>
  </r>
  <r>
    <x v="0"/>
    <x v="0"/>
    <x v="0"/>
    <x v="1"/>
    <s v="DK2_Rural"/>
    <x v="9"/>
    <x v="51"/>
    <x v="0"/>
    <x v="9"/>
    <n v="6.3"/>
    <n v="2299.5"/>
    <n v="8278.2000000000007"/>
  </r>
  <r>
    <x v="0"/>
    <x v="0"/>
    <x v="0"/>
    <x v="1"/>
    <s v="DK2_Rural"/>
    <x v="9"/>
    <x v="51"/>
    <x v="0"/>
    <x v="10"/>
    <n v="6.3"/>
    <n v="2299.5"/>
    <n v="8278.2000000000007"/>
  </r>
  <r>
    <x v="0"/>
    <x v="0"/>
    <x v="0"/>
    <x v="1"/>
    <s v="DK2_Rural"/>
    <x v="9"/>
    <x v="51"/>
    <x v="0"/>
    <x v="11"/>
    <n v="6.3"/>
    <n v="2299.5"/>
    <n v="8278.2000000000007"/>
  </r>
  <r>
    <x v="0"/>
    <x v="0"/>
    <x v="0"/>
    <x v="1"/>
    <s v="DK2_Rural"/>
    <x v="9"/>
    <x v="51"/>
    <x v="0"/>
    <x v="12"/>
    <n v="6.3"/>
    <n v="2299.5"/>
    <n v="8278.2000000000007"/>
  </r>
  <r>
    <x v="0"/>
    <x v="0"/>
    <x v="0"/>
    <x v="1"/>
    <s v="DK2_Rural"/>
    <x v="9"/>
    <x v="51"/>
    <x v="0"/>
    <x v="13"/>
    <n v="6.3"/>
    <n v="2299.5"/>
    <n v="8278.2000000000007"/>
  </r>
  <r>
    <x v="0"/>
    <x v="0"/>
    <x v="0"/>
    <x v="1"/>
    <s v="DK2_Rural"/>
    <x v="9"/>
    <x v="51"/>
    <x v="0"/>
    <x v="14"/>
    <n v="6.3"/>
    <n v="2299.5"/>
    <n v="8278.2000000000007"/>
  </r>
  <r>
    <x v="0"/>
    <x v="0"/>
    <x v="0"/>
    <x v="1"/>
    <s v="DK2_Rural"/>
    <x v="9"/>
    <x v="51"/>
    <x v="0"/>
    <x v="15"/>
    <n v="6.3"/>
    <n v="2299.5"/>
    <n v="8278.2000000000007"/>
  </r>
  <r>
    <x v="0"/>
    <x v="0"/>
    <x v="0"/>
    <x v="1"/>
    <s v="DK2_Rural"/>
    <x v="9"/>
    <x v="51"/>
    <x v="0"/>
    <x v="16"/>
    <n v="6.3"/>
    <n v="2299.5"/>
    <n v="8278.2000000000007"/>
  </r>
  <r>
    <x v="0"/>
    <x v="0"/>
    <x v="0"/>
    <x v="1"/>
    <s v="DK2_Rural"/>
    <x v="9"/>
    <x v="51"/>
    <x v="0"/>
    <x v="17"/>
    <n v="6.3"/>
    <n v="2299.5"/>
    <n v="8278.2000000000007"/>
  </r>
  <r>
    <x v="0"/>
    <x v="0"/>
    <x v="0"/>
    <x v="1"/>
    <s v="DK2_Rural"/>
    <x v="9"/>
    <x v="51"/>
    <x v="0"/>
    <x v="18"/>
    <n v="6.3"/>
    <n v="2299.5"/>
    <n v="8278.2000000000007"/>
  </r>
  <r>
    <x v="0"/>
    <x v="0"/>
    <x v="0"/>
    <x v="1"/>
    <s v="DK2_Rural"/>
    <x v="9"/>
    <x v="51"/>
    <x v="0"/>
    <x v="19"/>
    <n v="6.3"/>
    <n v="2299.5"/>
    <n v="8278.2000000000007"/>
  </r>
  <r>
    <x v="0"/>
    <x v="0"/>
    <x v="0"/>
    <x v="1"/>
    <s v="DK2_Rural"/>
    <x v="9"/>
    <x v="51"/>
    <x v="0"/>
    <x v="20"/>
    <n v="6.3"/>
    <n v="2299.5"/>
    <n v="8278.2000000000007"/>
  </r>
  <r>
    <x v="0"/>
    <x v="0"/>
    <x v="0"/>
    <x v="1"/>
    <s v="DK2_Rural"/>
    <x v="9"/>
    <x v="51"/>
    <x v="0"/>
    <x v="21"/>
    <n v="6.3"/>
    <n v="2299.5"/>
    <n v="8278.2000000000007"/>
  </r>
  <r>
    <x v="0"/>
    <x v="0"/>
    <x v="0"/>
    <x v="1"/>
    <s v="DK2_Rural"/>
    <x v="9"/>
    <x v="51"/>
    <x v="0"/>
    <x v="22"/>
    <n v="6.3"/>
    <n v="2299.5"/>
    <n v="8278.2000000000007"/>
  </r>
  <r>
    <x v="0"/>
    <x v="0"/>
    <x v="0"/>
    <x v="1"/>
    <s v="DK2_Rural"/>
    <x v="9"/>
    <x v="51"/>
    <x v="0"/>
    <x v="23"/>
    <n v="6.3"/>
    <n v="2299.5"/>
    <n v="8278.2000000000007"/>
  </r>
  <r>
    <x v="0"/>
    <x v="0"/>
    <x v="0"/>
    <x v="1"/>
    <s v="DK2_Small"/>
    <x v="1"/>
    <x v="3"/>
    <x v="0"/>
    <x v="0"/>
    <n v="3.1428571428571401"/>
    <n v="1147.1428571428601"/>
    <n v="4129.7142857142899"/>
  </r>
  <r>
    <x v="0"/>
    <x v="0"/>
    <x v="0"/>
    <x v="1"/>
    <s v="DK2_Small"/>
    <x v="1"/>
    <x v="3"/>
    <x v="0"/>
    <x v="1"/>
    <n v="3.1428571428571401"/>
    <n v="1147.1428571428601"/>
    <n v="4129.7142857142899"/>
  </r>
  <r>
    <x v="0"/>
    <x v="0"/>
    <x v="0"/>
    <x v="1"/>
    <s v="DK2_Small"/>
    <x v="1"/>
    <x v="3"/>
    <x v="0"/>
    <x v="2"/>
    <n v="3.1428571428571401"/>
    <n v="1147.1428571428601"/>
    <n v="4129.7142857142899"/>
  </r>
  <r>
    <x v="0"/>
    <x v="0"/>
    <x v="0"/>
    <x v="1"/>
    <s v="DK2_Small"/>
    <x v="1"/>
    <x v="3"/>
    <x v="0"/>
    <x v="3"/>
    <n v="3.1428571428571401"/>
    <n v="1147.1428571428601"/>
    <n v="4129.7142857142899"/>
  </r>
  <r>
    <x v="0"/>
    <x v="0"/>
    <x v="0"/>
    <x v="1"/>
    <s v="DK2_Small"/>
    <x v="1"/>
    <x v="3"/>
    <x v="0"/>
    <x v="4"/>
    <n v="3.1428571428571401"/>
    <n v="1147.1428571428601"/>
    <n v="4129.7142857142899"/>
  </r>
  <r>
    <x v="0"/>
    <x v="0"/>
    <x v="0"/>
    <x v="1"/>
    <s v="DK2_Small"/>
    <x v="1"/>
    <x v="3"/>
    <x v="0"/>
    <x v="5"/>
    <n v="3.1428571428571401"/>
    <n v="1147.1428571428601"/>
    <n v="4129.7142857142899"/>
  </r>
  <r>
    <x v="0"/>
    <x v="0"/>
    <x v="0"/>
    <x v="1"/>
    <s v="DK2_Small"/>
    <x v="1"/>
    <x v="3"/>
    <x v="0"/>
    <x v="6"/>
    <n v="3.1428571428571401"/>
    <n v="1147.1428571428601"/>
    <n v="4129.7142857142899"/>
  </r>
  <r>
    <x v="0"/>
    <x v="0"/>
    <x v="0"/>
    <x v="1"/>
    <s v="DK2_Small"/>
    <x v="1"/>
    <x v="3"/>
    <x v="0"/>
    <x v="7"/>
    <n v="3.1428571428571401"/>
    <n v="1147.1428571428601"/>
    <n v="4129.7142857142899"/>
  </r>
  <r>
    <x v="0"/>
    <x v="0"/>
    <x v="0"/>
    <x v="1"/>
    <s v="DK2_Small"/>
    <x v="1"/>
    <x v="3"/>
    <x v="0"/>
    <x v="8"/>
    <n v="3.1428571428571401"/>
    <n v="1147.1428571428601"/>
    <n v="4129.7142857142899"/>
  </r>
  <r>
    <x v="0"/>
    <x v="0"/>
    <x v="0"/>
    <x v="1"/>
    <s v="DK2_Small"/>
    <x v="1"/>
    <x v="3"/>
    <x v="0"/>
    <x v="9"/>
    <n v="3.1428571428571401"/>
    <n v="1147.1428571428601"/>
    <n v="4129.7142857142899"/>
  </r>
  <r>
    <x v="0"/>
    <x v="0"/>
    <x v="0"/>
    <x v="1"/>
    <s v="DK2_Small"/>
    <x v="1"/>
    <x v="3"/>
    <x v="0"/>
    <x v="10"/>
    <n v="3.1428571428571401"/>
    <n v="1147.1428571428601"/>
    <n v="4129.7142857142899"/>
  </r>
  <r>
    <x v="0"/>
    <x v="0"/>
    <x v="0"/>
    <x v="1"/>
    <s v="DK2_Small"/>
    <x v="1"/>
    <x v="3"/>
    <x v="0"/>
    <x v="11"/>
    <n v="3.1428571428571401"/>
    <n v="1147.1428571428601"/>
    <n v="4129.7142857142899"/>
  </r>
  <r>
    <x v="0"/>
    <x v="0"/>
    <x v="0"/>
    <x v="1"/>
    <s v="DK2_Small"/>
    <x v="1"/>
    <x v="3"/>
    <x v="0"/>
    <x v="12"/>
    <n v="3.1428571428571401"/>
    <n v="1147.1428571428601"/>
    <n v="4129.7142857142899"/>
  </r>
  <r>
    <x v="0"/>
    <x v="0"/>
    <x v="0"/>
    <x v="1"/>
    <s v="DK2_Small"/>
    <x v="1"/>
    <x v="3"/>
    <x v="0"/>
    <x v="13"/>
    <n v="3.1428571428571401"/>
    <n v="1147.1428571428601"/>
    <n v="4129.7142857142899"/>
  </r>
  <r>
    <x v="0"/>
    <x v="0"/>
    <x v="0"/>
    <x v="1"/>
    <s v="DK2_Small"/>
    <x v="1"/>
    <x v="3"/>
    <x v="0"/>
    <x v="14"/>
    <n v="3.1428571428571401"/>
    <n v="1147.1428571428601"/>
    <n v="4129.7142857142899"/>
  </r>
  <r>
    <x v="0"/>
    <x v="0"/>
    <x v="0"/>
    <x v="1"/>
    <s v="DK2_Small"/>
    <x v="1"/>
    <x v="3"/>
    <x v="0"/>
    <x v="15"/>
    <n v="3.1428571428571401"/>
    <n v="1147.1428571428601"/>
    <n v="4129.7142857142899"/>
  </r>
  <r>
    <x v="0"/>
    <x v="0"/>
    <x v="0"/>
    <x v="1"/>
    <s v="DK2_Small"/>
    <x v="1"/>
    <x v="3"/>
    <x v="0"/>
    <x v="16"/>
    <n v="3.1428571428571401"/>
    <n v="1147.1428571428601"/>
    <n v="4129.7142857142899"/>
  </r>
  <r>
    <x v="0"/>
    <x v="0"/>
    <x v="0"/>
    <x v="1"/>
    <s v="DK2_Small"/>
    <x v="1"/>
    <x v="3"/>
    <x v="0"/>
    <x v="17"/>
    <n v="3.1428571428571401"/>
    <n v="1147.1428571428601"/>
    <n v="4129.7142857142899"/>
  </r>
  <r>
    <x v="0"/>
    <x v="0"/>
    <x v="0"/>
    <x v="1"/>
    <s v="DK2_Small"/>
    <x v="1"/>
    <x v="3"/>
    <x v="0"/>
    <x v="18"/>
    <n v="3.1428571428571401"/>
    <n v="1147.1428571428601"/>
    <n v="4129.7142857142899"/>
  </r>
  <r>
    <x v="0"/>
    <x v="0"/>
    <x v="0"/>
    <x v="1"/>
    <s v="DK2_Small"/>
    <x v="1"/>
    <x v="3"/>
    <x v="0"/>
    <x v="19"/>
    <n v="3.1428571428571401"/>
    <n v="1147.1428571428601"/>
    <n v="4129.7142857142899"/>
  </r>
  <r>
    <x v="0"/>
    <x v="0"/>
    <x v="0"/>
    <x v="1"/>
    <s v="DK2_Small"/>
    <x v="1"/>
    <x v="3"/>
    <x v="0"/>
    <x v="20"/>
    <n v="3.1428571428571401"/>
    <n v="1147.1428571428601"/>
    <n v="4129.7142857142899"/>
  </r>
  <r>
    <x v="0"/>
    <x v="0"/>
    <x v="0"/>
    <x v="1"/>
    <s v="DK2_Small"/>
    <x v="1"/>
    <x v="3"/>
    <x v="0"/>
    <x v="21"/>
    <n v="3.1428571428571401"/>
    <n v="1147.1428571428601"/>
    <n v="4129.7142857142899"/>
  </r>
  <r>
    <x v="0"/>
    <x v="0"/>
    <x v="0"/>
    <x v="1"/>
    <s v="DK2_Small"/>
    <x v="1"/>
    <x v="3"/>
    <x v="0"/>
    <x v="22"/>
    <n v="3.1428571428571401"/>
    <n v="1147.1428571428601"/>
    <n v="4129.7142857142899"/>
  </r>
  <r>
    <x v="0"/>
    <x v="0"/>
    <x v="0"/>
    <x v="1"/>
    <s v="DK2_Small"/>
    <x v="1"/>
    <x v="3"/>
    <x v="0"/>
    <x v="23"/>
    <n v="3.1428571428571401"/>
    <n v="1147.1428571428601"/>
    <n v="4129.7142857142899"/>
  </r>
  <r>
    <x v="0"/>
    <x v="0"/>
    <x v="0"/>
    <x v="1"/>
    <s v="DK2_Small"/>
    <x v="3"/>
    <x v="13"/>
    <x v="0"/>
    <x v="0"/>
    <n v="3.8248888891350799"/>
    <n v="1396.08444453431"/>
    <n v="5025.9040003235004"/>
  </r>
  <r>
    <x v="0"/>
    <x v="0"/>
    <x v="0"/>
    <x v="1"/>
    <s v="DK2_Small"/>
    <x v="3"/>
    <x v="13"/>
    <x v="0"/>
    <x v="1"/>
    <n v="1.17843200768432"/>
    <n v="430.12768280477599"/>
    <n v="1548.45965809719"/>
  </r>
  <r>
    <x v="0"/>
    <x v="0"/>
    <x v="0"/>
    <x v="1"/>
    <s v="DK2_Small"/>
    <x v="3"/>
    <x v="13"/>
    <x v="0"/>
    <x v="2"/>
    <n v="1.07231079716619"/>
    <n v="391.39344096565799"/>
    <n v="1409.01638747637"/>
  </r>
  <r>
    <x v="0"/>
    <x v="0"/>
    <x v="0"/>
    <x v="1"/>
    <s v="DK2_Small"/>
    <x v="3"/>
    <x v="13"/>
    <x v="0"/>
    <x v="3"/>
    <n v="1.2314926129433801"/>
    <n v="449.49480372433402"/>
    <n v="1618.1812934075999"/>
  </r>
  <r>
    <x v="0"/>
    <x v="0"/>
    <x v="0"/>
    <x v="1"/>
    <s v="DK2_Small"/>
    <x v="3"/>
    <x v="13"/>
    <x v="0"/>
    <x v="4"/>
    <n v="1.34822594451333"/>
    <n v="492.10246974736401"/>
    <n v="1771.5688910905101"/>
  </r>
  <r>
    <x v="0"/>
    <x v="0"/>
    <x v="0"/>
    <x v="1"/>
    <s v="DK2_Small"/>
    <x v="3"/>
    <x v="13"/>
    <x v="0"/>
    <x v="5"/>
    <n v="3.2053471285806099"/>
    <n v="1169.9517019319201"/>
    <n v="4211.8261269549203"/>
  </r>
  <r>
    <x v="0"/>
    <x v="0"/>
    <x v="0"/>
    <x v="1"/>
    <s v="DK2_Small"/>
    <x v="3"/>
    <x v="13"/>
    <x v="0"/>
    <x v="6"/>
    <n v="4.5192307692307701"/>
    <n v="1649.51923076923"/>
    <n v="5938.2692307692296"/>
  </r>
  <r>
    <x v="0"/>
    <x v="0"/>
    <x v="0"/>
    <x v="1"/>
    <s v="DK2_Small"/>
    <x v="3"/>
    <x v="13"/>
    <x v="0"/>
    <x v="14"/>
    <n v="4.4824687322608101"/>
    <n v="1636.1010872751999"/>
    <n v="5889.9639141907001"/>
  </r>
  <r>
    <x v="0"/>
    <x v="0"/>
    <x v="0"/>
    <x v="1"/>
    <s v="DK2_Small"/>
    <x v="3"/>
    <x v="13"/>
    <x v="0"/>
    <x v="15"/>
    <n v="4.5192307692307701"/>
    <n v="1649.51923076923"/>
    <n v="5938.2692307692296"/>
  </r>
  <r>
    <x v="0"/>
    <x v="0"/>
    <x v="0"/>
    <x v="1"/>
    <s v="DK2_Small"/>
    <x v="3"/>
    <x v="13"/>
    <x v="0"/>
    <x v="16"/>
    <n v="4.5192307692307701"/>
    <n v="1649.51923076923"/>
    <n v="5938.2692307692296"/>
  </r>
  <r>
    <x v="0"/>
    <x v="0"/>
    <x v="0"/>
    <x v="1"/>
    <s v="DK2_Small"/>
    <x v="3"/>
    <x v="13"/>
    <x v="0"/>
    <x v="17"/>
    <n v="4.5192307692307701"/>
    <n v="1649.51923076923"/>
    <n v="5938.2692307692296"/>
  </r>
  <r>
    <x v="0"/>
    <x v="0"/>
    <x v="0"/>
    <x v="1"/>
    <s v="DK2_Small"/>
    <x v="3"/>
    <x v="13"/>
    <x v="0"/>
    <x v="18"/>
    <n v="4.5192307692307701"/>
    <n v="1649.51923076923"/>
    <n v="5938.2692307692296"/>
  </r>
  <r>
    <x v="0"/>
    <x v="0"/>
    <x v="0"/>
    <x v="1"/>
    <s v="DK2_Small"/>
    <x v="3"/>
    <x v="13"/>
    <x v="0"/>
    <x v="19"/>
    <n v="4.5192307692307701"/>
    <n v="1649.51923076923"/>
    <n v="5938.2692307692296"/>
  </r>
  <r>
    <x v="0"/>
    <x v="0"/>
    <x v="0"/>
    <x v="1"/>
    <s v="DK2_Small"/>
    <x v="3"/>
    <x v="13"/>
    <x v="0"/>
    <x v="20"/>
    <n v="4.5192307692307701"/>
    <n v="1649.51923076923"/>
    <n v="5938.2692307692296"/>
  </r>
  <r>
    <x v="0"/>
    <x v="0"/>
    <x v="0"/>
    <x v="1"/>
    <s v="DK2_Small"/>
    <x v="3"/>
    <x v="13"/>
    <x v="0"/>
    <x v="21"/>
    <n v="4.5192307692307701"/>
    <n v="1649.51923076923"/>
    <n v="5938.2692307692296"/>
  </r>
  <r>
    <x v="0"/>
    <x v="0"/>
    <x v="0"/>
    <x v="1"/>
    <s v="DK2_Small"/>
    <x v="3"/>
    <x v="13"/>
    <x v="0"/>
    <x v="22"/>
    <n v="4.3620683232282298"/>
    <n v="1592.1549379783"/>
    <n v="5731.7577767219"/>
  </r>
  <r>
    <x v="0"/>
    <x v="0"/>
    <x v="0"/>
    <x v="1"/>
    <s v="DK2_Small"/>
    <x v="3"/>
    <x v="13"/>
    <x v="0"/>
    <x v="23"/>
    <n v="4.5192307692307701"/>
    <n v="1649.51923076923"/>
    <n v="5938.2692307692296"/>
  </r>
  <r>
    <x v="0"/>
    <x v="0"/>
    <x v="0"/>
    <x v="1"/>
    <s v="DK2_Small"/>
    <x v="3"/>
    <x v="17"/>
    <x v="0"/>
    <x v="7"/>
    <n v="83.695652173913004"/>
    <n v="30548.9130434783"/>
    <n v="109976.08695652201"/>
  </r>
  <r>
    <x v="0"/>
    <x v="0"/>
    <x v="0"/>
    <x v="1"/>
    <s v="DK2_Small"/>
    <x v="3"/>
    <x v="17"/>
    <x v="0"/>
    <x v="8"/>
    <n v="83.695652173913004"/>
    <n v="30548.9130434783"/>
    <n v="109976.08695652201"/>
  </r>
  <r>
    <x v="0"/>
    <x v="0"/>
    <x v="0"/>
    <x v="1"/>
    <s v="DK2_Small"/>
    <x v="3"/>
    <x v="17"/>
    <x v="0"/>
    <x v="9"/>
    <n v="69.062618865108405"/>
    <n v="25207.855885764598"/>
    <n v="90748.2811887524"/>
  </r>
  <r>
    <x v="0"/>
    <x v="0"/>
    <x v="0"/>
    <x v="1"/>
    <s v="DK2_Small"/>
    <x v="4"/>
    <x v="40"/>
    <x v="0"/>
    <x v="0"/>
    <n v="6.5"/>
    <n v="2372.5"/>
    <n v="8541"/>
  </r>
  <r>
    <x v="0"/>
    <x v="0"/>
    <x v="0"/>
    <x v="1"/>
    <s v="DK2_Small"/>
    <x v="4"/>
    <x v="40"/>
    <x v="0"/>
    <x v="1"/>
    <n v="6.5"/>
    <n v="2372.5"/>
    <n v="8541"/>
  </r>
  <r>
    <x v="0"/>
    <x v="0"/>
    <x v="0"/>
    <x v="1"/>
    <s v="DK2_Small"/>
    <x v="4"/>
    <x v="40"/>
    <x v="0"/>
    <x v="2"/>
    <n v="6.5"/>
    <n v="2372.5"/>
    <n v="8541"/>
  </r>
  <r>
    <x v="0"/>
    <x v="0"/>
    <x v="0"/>
    <x v="1"/>
    <s v="DK2_Small"/>
    <x v="4"/>
    <x v="40"/>
    <x v="0"/>
    <x v="3"/>
    <n v="6.5"/>
    <n v="2372.5"/>
    <n v="8541"/>
  </r>
  <r>
    <x v="0"/>
    <x v="0"/>
    <x v="0"/>
    <x v="1"/>
    <s v="DK2_Small"/>
    <x v="4"/>
    <x v="40"/>
    <x v="0"/>
    <x v="4"/>
    <n v="6.5"/>
    <n v="2372.5"/>
    <n v="8541"/>
  </r>
  <r>
    <x v="0"/>
    <x v="0"/>
    <x v="0"/>
    <x v="1"/>
    <s v="DK2_Small"/>
    <x v="4"/>
    <x v="40"/>
    <x v="0"/>
    <x v="5"/>
    <n v="6.5"/>
    <n v="2372.5"/>
    <n v="8541"/>
  </r>
  <r>
    <x v="0"/>
    <x v="0"/>
    <x v="0"/>
    <x v="1"/>
    <s v="DK2_Small"/>
    <x v="4"/>
    <x v="40"/>
    <x v="0"/>
    <x v="6"/>
    <n v="6.5"/>
    <n v="2372.5"/>
    <n v="8541"/>
  </r>
  <r>
    <x v="0"/>
    <x v="0"/>
    <x v="0"/>
    <x v="1"/>
    <s v="DK2_Small"/>
    <x v="4"/>
    <x v="40"/>
    <x v="0"/>
    <x v="7"/>
    <n v="6.5"/>
    <n v="2372.5"/>
    <n v="8541"/>
  </r>
  <r>
    <x v="0"/>
    <x v="0"/>
    <x v="0"/>
    <x v="1"/>
    <s v="DK2_Small"/>
    <x v="4"/>
    <x v="40"/>
    <x v="0"/>
    <x v="8"/>
    <n v="6.5"/>
    <n v="2372.5"/>
    <n v="8541"/>
  </r>
  <r>
    <x v="0"/>
    <x v="0"/>
    <x v="0"/>
    <x v="1"/>
    <s v="DK2_Small"/>
    <x v="4"/>
    <x v="40"/>
    <x v="0"/>
    <x v="9"/>
    <n v="6.5"/>
    <n v="2372.5"/>
    <n v="8541"/>
  </r>
  <r>
    <x v="0"/>
    <x v="0"/>
    <x v="0"/>
    <x v="1"/>
    <s v="DK2_Small"/>
    <x v="4"/>
    <x v="40"/>
    <x v="0"/>
    <x v="10"/>
    <n v="6.5"/>
    <n v="2372.5"/>
    <n v="8541"/>
  </r>
  <r>
    <x v="0"/>
    <x v="0"/>
    <x v="0"/>
    <x v="1"/>
    <s v="DK2_Small"/>
    <x v="4"/>
    <x v="40"/>
    <x v="0"/>
    <x v="11"/>
    <n v="6.5"/>
    <n v="2372.5"/>
    <n v="8541"/>
  </r>
  <r>
    <x v="0"/>
    <x v="0"/>
    <x v="0"/>
    <x v="1"/>
    <s v="DK2_Small"/>
    <x v="4"/>
    <x v="40"/>
    <x v="0"/>
    <x v="12"/>
    <n v="6.5"/>
    <n v="2372.5"/>
    <n v="8541"/>
  </r>
  <r>
    <x v="0"/>
    <x v="0"/>
    <x v="0"/>
    <x v="1"/>
    <s v="DK2_Small"/>
    <x v="4"/>
    <x v="40"/>
    <x v="0"/>
    <x v="13"/>
    <n v="6.5"/>
    <n v="2372.5"/>
    <n v="8541"/>
  </r>
  <r>
    <x v="0"/>
    <x v="0"/>
    <x v="0"/>
    <x v="1"/>
    <s v="DK2_Small"/>
    <x v="4"/>
    <x v="40"/>
    <x v="0"/>
    <x v="14"/>
    <n v="6.5"/>
    <n v="2372.5"/>
    <n v="8541"/>
  </r>
  <r>
    <x v="0"/>
    <x v="0"/>
    <x v="0"/>
    <x v="1"/>
    <s v="DK2_Small"/>
    <x v="4"/>
    <x v="40"/>
    <x v="0"/>
    <x v="15"/>
    <n v="6.5"/>
    <n v="2372.5"/>
    <n v="8541"/>
  </r>
  <r>
    <x v="0"/>
    <x v="0"/>
    <x v="0"/>
    <x v="1"/>
    <s v="DK2_Small"/>
    <x v="4"/>
    <x v="40"/>
    <x v="0"/>
    <x v="16"/>
    <n v="6.5"/>
    <n v="2372.5"/>
    <n v="8541"/>
  </r>
  <r>
    <x v="0"/>
    <x v="0"/>
    <x v="0"/>
    <x v="1"/>
    <s v="DK2_Small"/>
    <x v="4"/>
    <x v="40"/>
    <x v="0"/>
    <x v="17"/>
    <n v="6.5"/>
    <n v="2372.5"/>
    <n v="8541"/>
  </r>
  <r>
    <x v="0"/>
    <x v="0"/>
    <x v="0"/>
    <x v="1"/>
    <s v="DK2_Small"/>
    <x v="4"/>
    <x v="40"/>
    <x v="0"/>
    <x v="18"/>
    <n v="6.5"/>
    <n v="2372.5"/>
    <n v="8541"/>
  </r>
  <r>
    <x v="0"/>
    <x v="0"/>
    <x v="0"/>
    <x v="1"/>
    <s v="DK2_Small"/>
    <x v="4"/>
    <x v="40"/>
    <x v="0"/>
    <x v="19"/>
    <n v="6.5"/>
    <n v="2372.5"/>
    <n v="8541"/>
  </r>
  <r>
    <x v="0"/>
    <x v="0"/>
    <x v="0"/>
    <x v="1"/>
    <s v="DK2_Small"/>
    <x v="4"/>
    <x v="40"/>
    <x v="0"/>
    <x v="20"/>
    <n v="6.5"/>
    <n v="2372.5"/>
    <n v="8541"/>
  </r>
  <r>
    <x v="0"/>
    <x v="0"/>
    <x v="0"/>
    <x v="1"/>
    <s v="DK2_Small"/>
    <x v="4"/>
    <x v="40"/>
    <x v="0"/>
    <x v="21"/>
    <n v="6.5"/>
    <n v="2372.5"/>
    <n v="8541"/>
  </r>
  <r>
    <x v="0"/>
    <x v="0"/>
    <x v="0"/>
    <x v="1"/>
    <s v="DK2_Small"/>
    <x v="4"/>
    <x v="40"/>
    <x v="0"/>
    <x v="22"/>
    <n v="6.5"/>
    <n v="2372.5"/>
    <n v="8541"/>
  </r>
  <r>
    <x v="0"/>
    <x v="0"/>
    <x v="0"/>
    <x v="1"/>
    <s v="DK2_Small"/>
    <x v="4"/>
    <x v="40"/>
    <x v="0"/>
    <x v="23"/>
    <n v="6.5"/>
    <n v="2372.5"/>
    <n v="8541"/>
  </r>
  <r>
    <x v="0"/>
    <x v="0"/>
    <x v="1"/>
    <x v="2"/>
    <s v="EE_Enefit"/>
    <x v="11"/>
    <x v="75"/>
    <x v="0"/>
    <x v="0"/>
    <n v="140"/>
    <n v="51100"/>
    <n v="183960"/>
  </r>
  <r>
    <x v="0"/>
    <x v="0"/>
    <x v="1"/>
    <x v="2"/>
    <s v="EE_Enefit"/>
    <x v="11"/>
    <x v="75"/>
    <x v="0"/>
    <x v="1"/>
    <n v="140"/>
    <n v="51100"/>
    <n v="183960"/>
  </r>
  <r>
    <x v="0"/>
    <x v="0"/>
    <x v="1"/>
    <x v="2"/>
    <s v="EE_Enefit"/>
    <x v="11"/>
    <x v="75"/>
    <x v="0"/>
    <x v="2"/>
    <n v="140"/>
    <n v="51100"/>
    <n v="183960"/>
  </r>
  <r>
    <x v="0"/>
    <x v="0"/>
    <x v="1"/>
    <x v="2"/>
    <s v="EE_Enefit"/>
    <x v="11"/>
    <x v="75"/>
    <x v="0"/>
    <x v="3"/>
    <n v="140"/>
    <n v="51100"/>
    <n v="183960"/>
  </r>
  <r>
    <x v="0"/>
    <x v="0"/>
    <x v="1"/>
    <x v="2"/>
    <s v="EE_Enefit"/>
    <x v="11"/>
    <x v="75"/>
    <x v="0"/>
    <x v="4"/>
    <n v="140"/>
    <n v="51100"/>
    <n v="183960"/>
  </r>
  <r>
    <x v="0"/>
    <x v="0"/>
    <x v="1"/>
    <x v="2"/>
    <s v="EE_Enefit"/>
    <x v="11"/>
    <x v="75"/>
    <x v="0"/>
    <x v="5"/>
    <n v="140"/>
    <n v="51100"/>
    <n v="183960"/>
  </r>
  <r>
    <x v="0"/>
    <x v="0"/>
    <x v="1"/>
    <x v="2"/>
    <s v="EE_Enefit"/>
    <x v="11"/>
    <x v="75"/>
    <x v="0"/>
    <x v="6"/>
    <n v="140"/>
    <n v="51100"/>
    <n v="183960"/>
  </r>
  <r>
    <x v="0"/>
    <x v="0"/>
    <x v="1"/>
    <x v="2"/>
    <s v="EE_Enefit"/>
    <x v="11"/>
    <x v="75"/>
    <x v="0"/>
    <x v="7"/>
    <n v="140"/>
    <n v="51100"/>
    <n v="183960"/>
  </r>
  <r>
    <x v="0"/>
    <x v="0"/>
    <x v="1"/>
    <x v="2"/>
    <s v="EE_Enefit"/>
    <x v="11"/>
    <x v="75"/>
    <x v="0"/>
    <x v="8"/>
    <n v="140"/>
    <n v="51100"/>
    <n v="183960"/>
  </r>
  <r>
    <x v="0"/>
    <x v="0"/>
    <x v="1"/>
    <x v="2"/>
    <s v="EE_Enefit"/>
    <x v="11"/>
    <x v="75"/>
    <x v="0"/>
    <x v="9"/>
    <n v="140"/>
    <n v="51100"/>
    <n v="183960"/>
  </r>
  <r>
    <x v="0"/>
    <x v="0"/>
    <x v="1"/>
    <x v="2"/>
    <s v="EE_Enefit"/>
    <x v="11"/>
    <x v="75"/>
    <x v="0"/>
    <x v="10"/>
    <n v="140"/>
    <n v="51100"/>
    <n v="183960"/>
  </r>
  <r>
    <x v="0"/>
    <x v="0"/>
    <x v="1"/>
    <x v="2"/>
    <s v="EE_Enefit"/>
    <x v="11"/>
    <x v="75"/>
    <x v="0"/>
    <x v="11"/>
    <n v="140"/>
    <n v="51100"/>
    <n v="183960"/>
  </r>
  <r>
    <x v="0"/>
    <x v="0"/>
    <x v="1"/>
    <x v="2"/>
    <s v="EE_Enefit"/>
    <x v="11"/>
    <x v="75"/>
    <x v="0"/>
    <x v="12"/>
    <n v="140"/>
    <n v="51100"/>
    <n v="183960"/>
  </r>
  <r>
    <x v="0"/>
    <x v="0"/>
    <x v="1"/>
    <x v="2"/>
    <s v="EE_Enefit"/>
    <x v="11"/>
    <x v="75"/>
    <x v="0"/>
    <x v="13"/>
    <n v="140"/>
    <n v="51100"/>
    <n v="183960"/>
  </r>
  <r>
    <x v="0"/>
    <x v="0"/>
    <x v="1"/>
    <x v="2"/>
    <s v="EE_Enefit"/>
    <x v="11"/>
    <x v="75"/>
    <x v="0"/>
    <x v="14"/>
    <n v="140"/>
    <n v="51100"/>
    <n v="183960"/>
  </r>
  <r>
    <x v="0"/>
    <x v="0"/>
    <x v="1"/>
    <x v="2"/>
    <s v="EE_Enefit"/>
    <x v="11"/>
    <x v="75"/>
    <x v="0"/>
    <x v="15"/>
    <n v="140"/>
    <n v="51100"/>
    <n v="183960"/>
  </r>
  <r>
    <x v="0"/>
    <x v="0"/>
    <x v="1"/>
    <x v="2"/>
    <s v="EE_Enefit"/>
    <x v="11"/>
    <x v="75"/>
    <x v="0"/>
    <x v="16"/>
    <n v="140"/>
    <n v="51100"/>
    <n v="183960"/>
  </r>
  <r>
    <x v="0"/>
    <x v="0"/>
    <x v="1"/>
    <x v="2"/>
    <s v="EE_Enefit"/>
    <x v="11"/>
    <x v="75"/>
    <x v="0"/>
    <x v="17"/>
    <n v="140"/>
    <n v="51100"/>
    <n v="183960"/>
  </r>
  <r>
    <x v="0"/>
    <x v="0"/>
    <x v="1"/>
    <x v="2"/>
    <s v="EE_Enefit"/>
    <x v="11"/>
    <x v="75"/>
    <x v="0"/>
    <x v="18"/>
    <n v="140"/>
    <n v="51100"/>
    <n v="183960"/>
  </r>
  <r>
    <x v="0"/>
    <x v="0"/>
    <x v="1"/>
    <x v="2"/>
    <s v="EE_Enefit"/>
    <x v="11"/>
    <x v="75"/>
    <x v="0"/>
    <x v="19"/>
    <n v="140"/>
    <n v="51100"/>
    <n v="183960"/>
  </r>
  <r>
    <x v="0"/>
    <x v="0"/>
    <x v="1"/>
    <x v="2"/>
    <s v="EE_Enefit"/>
    <x v="11"/>
    <x v="75"/>
    <x v="0"/>
    <x v="20"/>
    <n v="140"/>
    <n v="51100"/>
    <n v="183960"/>
  </r>
  <r>
    <x v="0"/>
    <x v="0"/>
    <x v="1"/>
    <x v="2"/>
    <s v="EE_Enefit"/>
    <x v="11"/>
    <x v="75"/>
    <x v="0"/>
    <x v="21"/>
    <n v="140"/>
    <n v="51100"/>
    <n v="183960"/>
  </r>
  <r>
    <x v="0"/>
    <x v="0"/>
    <x v="1"/>
    <x v="2"/>
    <s v="EE_Enefit"/>
    <x v="11"/>
    <x v="75"/>
    <x v="0"/>
    <x v="22"/>
    <n v="140"/>
    <n v="51100"/>
    <n v="183960"/>
  </r>
  <r>
    <x v="0"/>
    <x v="0"/>
    <x v="1"/>
    <x v="2"/>
    <s v="EE_Enefit"/>
    <x v="11"/>
    <x v="75"/>
    <x v="0"/>
    <x v="23"/>
    <n v="140"/>
    <n v="51100"/>
    <n v="183960"/>
  </r>
  <r>
    <x v="0"/>
    <x v="0"/>
    <x v="1"/>
    <x v="2"/>
    <s v="EE_Industry"/>
    <x v="11"/>
    <x v="76"/>
    <x v="0"/>
    <x v="0"/>
    <n v="218.08999081726401"/>
    <n v="79602.846648301202"/>
    <n v="286570.24793388398"/>
  </r>
  <r>
    <x v="0"/>
    <x v="0"/>
    <x v="1"/>
    <x v="2"/>
    <s v="EE_Industry"/>
    <x v="11"/>
    <x v="76"/>
    <x v="0"/>
    <x v="1"/>
    <n v="218.08999081726401"/>
    <n v="79602.846648301202"/>
    <n v="286570.24793388398"/>
  </r>
  <r>
    <x v="0"/>
    <x v="0"/>
    <x v="1"/>
    <x v="2"/>
    <s v="EE_Industry"/>
    <x v="11"/>
    <x v="76"/>
    <x v="0"/>
    <x v="2"/>
    <n v="218.08999081726401"/>
    <n v="79602.846648301202"/>
    <n v="286570.24793388398"/>
  </r>
  <r>
    <x v="0"/>
    <x v="0"/>
    <x v="1"/>
    <x v="2"/>
    <s v="EE_Industry"/>
    <x v="11"/>
    <x v="76"/>
    <x v="0"/>
    <x v="3"/>
    <n v="218.08999081726401"/>
    <n v="79602.846648301202"/>
    <n v="286570.24793388398"/>
  </r>
  <r>
    <x v="0"/>
    <x v="0"/>
    <x v="1"/>
    <x v="2"/>
    <s v="EE_Industry"/>
    <x v="11"/>
    <x v="76"/>
    <x v="0"/>
    <x v="4"/>
    <n v="218.08999081726401"/>
    <n v="79602.846648301202"/>
    <n v="286570.24793388398"/>
  </r>
  <r>
    <x v="0"/>
    <x v="0"/>
    <x v="1"/>
    <x v="2"/>
    <s v="EE_Industry"/>
    <x v="11"/>
    <x v="76"/>
    <x v="0"/>
    <x v="5"/>
    <n v="218.08999081726401"/>
    <n v="79602.846648301202"/>
    <n v="286570.24793388398"/>
  </r>
  <r>
    <x v="0"/>
    <x v="0"/>
    <x v="1"/>
    <x v="2"/>
    <s v="EE_Industry"/>
    <x v="11"/>
    <x v="76"/>
    <x v="0"/>
    <x v="6"/>
    <n v="218.08999081726401"/>
    <n v="79602.846648301202"/>
    <n v="286570.24793388398"/>
  </r>
  <r>
    <x v="0"/>
    <x v="0"/>
    <x v="1"/>
    <x v="2"/>
    <s v="EE_Industry"/>
    <x v="11"/>
    <x v="76"/>
    <x v="0"/>
    <x v="7"/>
    <n v="218.08999081726401"/>
    <n v="79602.846648301202"/>
    <n v="286570.24793388398"/>
  </r>
  <r>
    <x v="0"/>
    <x v="0"/>
    <x v="1"/>
    <x v="2"/>
    <s v="EE_Industry"/>
    <x v="11"/>
    <x v="76"/>
    <x v="0"/>
    <x v="8"/>
    <n v="218.08999081726401"/>
    <n v="79602.846648301202"/>
    <n v="286570.24793388398"/>
  </r>
  <r>
    <x v="0"/>
    <x v="0"/>
    <x v="1"/>
    <x v="2"/>
    <s v="EE_Industry"/>
    <x v="11"/>
    <x v="76"/>
    <x v="0"/>
    <x v="9"/>
    <n v="218.08999081726401"/>
    <n v="79602.846648301202"/>
    <n v="286570.24793388398"/>
  </r>
  <r>
    <x v="0"/>
    <x v="0"/>
    <x v="1"/>
    <x v="2"/>
    <s v="EE_Industry"/>
    <x v="11"/>
    <x v="76"/>
    <x v="0"/>
    <x v="10"/>
    <n v="218.08999081726401"/>
    <n v="79602.846648301202"/>
    <n v="286570.24793388398"/>
  </r>
  <r>
    <x v="0"/>
    <x v="0"/>
    <x v="1"/>
    <x v="2"/>
    <s v="EE_Industry"/>
    <x v="11"/>
    <x v="76"/>
    <x v="0"/>
    <x v="11"/>
    <n v="218.08999081726401"/>
    <n v="79602.846648301202"/>
    <n v="286570.24793388398"/>
  </r>
  <r>
    <x v="0"/>
    <x v="0"/>
    <x v="1"/>
    <x v="2"/>
    <s v="EE_Industry"/>
    <x v="11"/>
    <x v="76"/>
    <x v="0"/>
    <x v="12"/>
    <n v="218.08999081726401"/>
    <n v="79602.846648301202"/>
    <n v="286570.24793388398"/>
  </r>
  <r>
    <x v="0"/>
    <x v="0"/>
    <x v="1"/>
    <x v="2"/>
    <s v="EE_Industry"/>
    <x v="11"/>
    <x v="76"/>
    <x v="0"/>
    <x v="13"/>
    <n v="218.08999081726401"/>
    <n v="79602.846648301202"/>
    <n v="286570.24793388398"/>
  </r>
  <r>
    <x v="0"/>
    <x v="0"/>
    <x v="1"/>
    <x v="2"/>
    <s v="EE_Industry"/>
    <x v="11"/>
    <x v="76"/>
    <x v="0"/>
    <x v="14"/>
    <n v="218.08999081726401"/>
    <n v="79602.846648301202"/>
    <n v="286570.24793388398"/>
  </r>
  <r>
    <x v="0"/>
    <x v="0"/>
    <x v="1"/>
    <x v="2"/>
    <s v="EE_Industry"/>
    <x v="11"/>
    <x v="76"/>
    <x v="0"/>
    <x v="15"/>
    <n v="218.08999081726401"/>
    <n v="79602.846648301202"/>
    <n v="286570.24793388398"/>
  </r>
  <r>
    <x v="0"/>
    <x v="0"/>
    <x v="1"/>
    <x v="2"/>
    <s v="EE_Industry"/>
    <x v="11"/>
    <x v="76"/>
    <x v="0"/>
    <x v="16"/>
    <n v="218.08999081726401"/>
    <n v="79602.846648301202"/>
    <n v="286570.24793388398"/>
  </r>
  <r>
    <x v="0"/>
    <x v="0"/>
    <x v="1"/>
    <x v="2"/>
    <s v="EE_Industry"/>
    <x v="11"/>
    <x v="76"/>
    <x v="0"/>
    <x v="17"/>
    <n v="218.08999081726401"/>
    <n v="79602.846648301202"/>
    <n v="286570.24793388398"/>
  </r>
  <r>
    <x v="0"/>
    <x v="0"/>
    <x v="1"/>
    <x v="2"/>
    <s v="EE_Industry"/>
    <x v="11"/>
    <x v="76"/>
    <x v="0"/>
    <x v="18"/>
    <n v="218.08999081726401"/>
    <n v="79602.846648301202"/>
    <n v="286570.24793388398"/>
  </r>
  <r>
    <x v="0"/>
    <x v="0"/>
    <x v="1"/>
    <x v="2"/>
    <s v="EE_Industry"/>
    <x v="11"/>
    <x v="76"/>
    <x v="0"/>
    <x v="19"/>
    <n v="218.08999081726401"/>
    <n v="79602.846648301202"/>
    <n v="286570.24793388398"/>
  </r>
  <r>
    <x v="0"/>
    <x v="0"/>
    <x v="1"/>
    <x v="2"/>
    <s v="EE_Industry"/>
    <x v="11"/>
    <x v="76"/>
    <x v="0"/>
    <x v="20"/>
    <n v="218.08999081726401"/>
    <n v="79602.846648301202"/>
    <n v="286570.24793388398"/>
  </r>
  <r>
    <x v="0"/>
    <x v="0"/>
    <x v="1"/>
    <x v="2"/>
    <s v="EE_Industry"/>
    <x v="11"/>
    <x v="76"/>
    <x v="0"/>
    <x v="21"/>
    <n v="218.08999081726401"/>
    <n v="79602.846648301202"/>
    <n v="286570.24793388398"/>
  </r>
  <r>
    <x v="0"/>
    <x v="0"/>
    <x v="1"/>
    <x v="2"/>
    <s v="EE_Industry"/>
    <x v="11"/>
    <x v="76"/>
    <x v="0"/>
    <x v="22"/>
    <n v="218.08999081726401"/>
    <n v="79602.846648301202"/>
    <n v="286570.24793388398"/>
  </r>
  <r>
    <x v="0"/>
    <x v="0"/>
    <x v="1"/>
    <x v="2"/>
    <s v="EE_Industry"/>
    <x v="11"/>
    <x v="76"/>
    <x v="0"/>
    <x v="23"/>
    <n v="218.08999081726401"/>
    <n v="79602.846648301202"/>
    <n v="286570.24793388398"/>
  </r>
  <r>
    <x v="0"/>
    <x v="0"/>
    <x v="1"/>
    <x v="2"/>
    <s v="EE_Industry"/>
    <x v="9"/>
    <x v="77"/>
    <x v="0"/>
    <x v="0"/>
    <n v="55.6859147041339"/>
    <n v="20325.358867008901"/>
    <n v="73171.291921231896"/>
  </r>
  <r>
    <x v="0"/>
    <x v="0"/>
    <x v="1"/>
    <x v="2"/>
    <s v="EE_Industry"/>
    <x v="9"/>
    <x v="77"/>
    <x v="0"/>
    <x v="1"/>
    <n v="56.039476067334697"/>
    <n v="20454.408764577202"/>
    <n v="73635.871552477794"/>
  </r>
  <r>
    <x v="0"/>
    <x v="0"/>
    <x v="1"/>
    <x v="2"/>
    <s v="EE_Industry"/>
    <x v="9"/>
    <x v="77"/>
    <x v="0"/>
    <x v="2"/>
    <n v="56.149963993334801"/>
    <n v="20494.736857567201"/>
    <n v="73781.0526872419"/>
  </r>
  <r>
    <x v="0"/>
    <x v="0"/>
    <x v="1"/>
    <x v="2"/>
    <s v="EE_Industry"/>
    <x v="9"/>
    <x v="77"/>
    <x v="0"/>
    <x v="3"/>
    <n v="55.818500215334197"/>
    <n v="20373.752578596999"/>
    <n v="73345.509282949104"/>
  </r>
  <r>
    <x v="0"/>
    <x v="0"/>
    <x v="1"/>
    <x v="2"/>
    <s v="EE_Industry"/>
    <x v="9"/>
    <x v="77"/>
    <x v="0"/>
    <x v="4"/>
    <n v="55.089279903732198"/>
    <n v="20107.5871648623"/>
    <n v="72387.313793504203"/>
  </r>
  <r>
    <x v="0"/>
    <x v="0"/>
    <x v="1"/>
    <x v="2"/>
    <s v="EE_Industry"/>
    <x v="9"/>
    <x v="77"/>
    <x v="0"/>
    <x v="5"/>
    <n v="54.028595814129702"/>
    <n v="19720.4374721573"/>
    <n v="70993.574899766405"/>
  </r>
  <r>
    <x v="0"/>
    <x v="0"/>
    <x v="1"/>
    <x v="2"/>
    <s v="EE_Industry"/>
    <x v="9"/>
    <x v="77"/>
    <x v="0"/>
    <x v="6"/>
    <n v="52.680643116926703"/>
    <n v="19228.434737678301"/>
    <n v="69222.365055641698"/>
  </r>
  <r>
    <x v="0"/>
    <x v="0"/>
    <x v="1"/>
    <x v="2"/>
    <s v="EE_Industry"/>
    <x v="9"/>
    <x v="77"/>
    <x v="0"/>
    <x v="7"/>
    <n v="51.023324226922497"/>
    <n v="18623.5133428267"/>
    <n v="67044.648034176207"/>
  </r>
  <r>
    <x v="0"/>
    <x v="0"/>
    <x v="1"/>
    <x v="2"/>
    <s v="EE_Industry"/>
    <x v="9"/>
    <x v="77"/>
    <x v="0"/>
    <x v="8"/>
    <n v="49.586981188919303"/>
    <n v="18099.2481339556"/>
    <n v="65157.293282240003"/>
  </r>
  <r>
    <x v="0"/>
    <x v="0"/>
    <x v="1"/>
    <x v="2"/>
    <s v="EE_Industry"/>
    <x v="9"/>
    <x v="77"/>
    <x v="0"/>
    <x v="9"/>
    <n v="48.283223662116001"/>
    <n v="17623.376636672299"/>
    <n v="63444.155892020397"/>
  </r>
  <r>
    <x v="0"/>
    <x v="0"/>
    <x v="1"/>
    <x v="2"/>
    <s v="EE_Industry"/>
    <x v="9"/>
    <x v="77"/>
    <x v="0"/>
    <x v="10"/>
    <n v="47.1120516465134"/>
    <n v="17195.898850977399"/>
    <n v="61905.235863518603"/>
  </r>
  <r>
    <x v="0"/>
    <x v="0"/>
    <x v="1"/>
    <x v="2"/>
    <s v="EE_Industry"/>
    <x v="9"/>
    <x v="77"/>
    <x v="0"/>
    <x v="11"/>
    <n v="46.1397578977111"/>
    <n v="16841.0116326645"/>
    <n v="60627.641877592403"/>
  </r>
  <r>
    <x v="0"/>
    <x v="0"/>
    <x v="1"/>
    <x v="2"/>
    <s v="EE_Industry"/>
    <x v="9"/>
    <x v="77"/>
    <x v="0"/>
    <x v="12"/>
    <n v="45.300049660108897"/>
    <n v="16534.5181259397"/>
    <n v="59524.265253383099"/>
  </r>
  <r>
    <x v="0"/>
    <x v="0"/>
    <x v="1"/>
    <x v="2"/>
    <s v="EE_Industry"/>
    <x v="9"/>
    <x v="77"/>
    <x v="0"/>
    <x v="13"/>
    <n v="44.615024518907198"/>
    <n v="16284.483949401099"/>
    <n v="58624.142217844099"/>
  </r>
  <r>
    <x v="0"/>
    <x v="0"/>
    <x v="1"/>
    <x v="2"/>
    <s v="EE_Industry"/>
    <x v="9"/>
    <x v="77"/>
    <x v="0"/>
    <x v="14"/>
    <n v="44.1951704001062"/>
    <n v="16131.237196038801"/>
    <n v="58072.453905739603"/>
  </r>
  <r>
    <x v="0"/>
    <x v="0"/>
    <x v="1"/>
    <x v="2"/>
    <s v="EE_Industry"/>
    <x v="9"/>
    <x v="77"/>
    <x v="0"/>
    <x v="15"/>
    <n v="43.885804207305497"/>
    <n v="16018.3185356665"/>
    <n v="57665.946728399402"/>
  </r>
  <r>
    <x v="0"/>
    <x v="0"/>
    <x v="1"/>
    <x v="2"/>
    <s v="EE_Industry"/>
    <x v="9"/>
    <x v="77"/>
    <x v="0"/>
    <x v="16"/>
    <n v="43.620633184904797"/>
    <n v="15921.5311124903"/>
    <n v="57317.512004965"/>
  </r>
  <r>
    <x v="0"/>
    <x v="0"/>
    <x v="1"/>
    <x v="2"/>
    <s v="EE_Industry"/>
    <x v="9"/>
    <x v="77"/>
    <x v="0"/>
    <x v="17"/>
    <n v="43.377559747704296"/>
    <n v="15832.809307912101"/>
    <n v="56998.113508483402"/>
  </r>
  <r>
    <x v="0"/>
    <x v="0"/>
    <x v="1"/>
    <x v="2"/>
    <s v="EE_Industry"/>
    <x v="9"/>
    <x v="77"/>
    <x v="0"/>
    <x v="18"/>
    <n v="43.112388725303603"/>
    <n v="15736.021884735799"/>
    <n v="56649.678785049"/>
  </r>
  <r>
    <x v="0"/>
    <x v="0"/>
    <x v="1"/>
    <x v="2"/>
    <s v="EE_Industry"/>
    <x v="9"/>
    <x v="77"/>
    <x v="0"/>
    <x v="19"/>
    <n v="42.803022532502901"/>
    <n v="15623.1032243636"/>
    <n v="56243.171607708799"/>
  </r>
  <r>
    <x v="0"/>
    <x v="0"/>
    <x v="1"/>
    <x v="2"/>
    <s v="EE_Industry"/>
    <x v="9"/>
    <x v="77"/>
    <x v="0"/>
    <x v="20"/>
    <n v="42.5378515101022"/>
    <n v="15526.3158011873"/>
    <n v="55894.736884274302"/>
  </r>
  <r>
    <x v="0"/>
    <x v="0"/>
    <x v="1"/>
    <x v="2"/>
    <s v="EE_Industry"/>
    <x v="9"/>
    <x v="77"/>
    <x v="0"/>
    <x v="21"/>
    <n v="42.272680487701599"/>
    <n v="15429.5283780111"/>
    <n v="55546.302160839899"/>
  </r>
  <r>
    <x v="0"/>
    <x v="0"/>
    <x v="1"/>
    <x v="2"/>
    <s v="EE_Industry"/>
    <x v="9"/>
    <x v="77"/>
    <x v="0"/>
    <x v="22"/>
    <n v="42.073802220901101"/>
    <n v="15356.9378106289"/>
    <n v="55284.976118264101"/>
  </r>
  <r>
    <x v="0"/>
    <x v="0"/>
    <x v="1"/>
    <x v="2"/>
    <s v="EE_Industry"/>
    <x v="9"/>
    <x v="77"/>
    <x v="0"/>
    <x v="23"/>
    <n v="42.007509465300998"/>
    <n v="15332.740954834801"/>
    <n v="55197.867437405497"/>
  </r>
  <r>
    <x v="0"/>
    <x v="0"/>
    <x v="1"/>
    <x v="2"/>
    <s v="EE_Kohtla_Jarve"/>
    <x v="3"/>
    <x v="78"/>
    <x v="0"/>
    <x v="0"/>
    <n v="36.3228242016121"/>
    <n v="13257.830833588399"/>
    <n v="47728.191000918298"/>
  </r>
  <r>
    <x v="0"/>
    <x v="0"/>
    <x v="1"/>
    <x v="2"/>
    <s v="EE_Kohtla_Jarve"/>
    <x v="3"/>
    <x v="78"/>
    <x v="0"/>
    <x v="1"/>
    <n v="36.3228242016121"/>
    <n v="13257.830833588399"/>
    <n v="47728.191000918298"/>
  </r>
  <r>
    <x v="0"/>
    <x v="0"/>
    <x v="1"/>
    <x v="2"/>
    <s v="EE_Kohtla_Jarve"/>
    <x v="3"/>
    <x v="78"/>
    <x v="0"/>
    <x v="2"/>
    <n v="36.3228242016121"/>
    <n v="13257.830833588399"/>
    <n v="47728.191000918298"/>
  </r>
  <r>
    <x v="0"/>
    <x v="0"/>
    <x v="1"/>
    <x v="2"/>
    <s v="EE_Kohtla_Jarve"/>
    <x v="3"/>
    <x v="78"/>
    <x v="0"/>
    <x v="3"/>
    <n v="36.3228242016121"/>
    <n v="13257.830833588399"/>
    <n v="47728.191000918298"/>
  </r>
  <r>
    <x v="0"/>
    <x v="0"/>
    <x v="1"/>
    <x v="2"/>
    <s v="EE_Kohtla_Jarve"/>
    <x v="3"/>
    <x v="78"/>
    <x v="0"/>
    <x v="4"/>
    <n v="36.3228242016121"/>
    <n v="13257.830833588399"/>
    <n v="47728.191000918298"/>
  </r>
  <r>
    <x v="0"/>
    <x v="0"/>
    <x v="1"/>
    <x v="2"/>
    <s v="EE_Kohtla_Jarve"/>
    <x v="3"/>
    <x v="78"/>
    <x v="0"/>
    <x v="5"/>
    <n v="36.3228242016121"/>
    <n v="13257.830833588399"/>
    <n v="47728.191000918298"/>
  </r>
  <r>
    <x v="0"/>
    <x v="0"/>
    <x v="1"/>
    <x v="2"/>
    <s v="EE_Kohtla_Jarve"/>
    <x v="3"/>
    <x v="78"/>
    <x v="0"/>
    <x v="6"/>
    <n v="36.3228242016121"/>
    <n v="13257.830833588399"/>
    <n v="47728.191000918298"/>
  </r>
  <r>
    <x v="0"/>
    <x v="0"/>
    <x v="1"/>
    <x v="2"/>
    <s v="EE_Kohtla_Jarve"/>
    <x v="3"/>
    <x v="78"/>
    <x v="0"/>
    <x v="7"/>
    <n v="36.3228242016121"/>
    <n v="13257.830833588399"/>
    <n v="47728.191000918298"/>
  </r>
  <r>
    <x v="0"/>
    <x v="0"/>
    <x v="1"/>
    <x v="2"/>
    <s v="EE_Kohtla_Jarve"/>
    <x v="3"/>
    <x v="78"/>
    <x v="0"/>
    <x v="8"/>
    <n v="36.3228242016121"/>
    <n v="13257.830833588399"/>
    <n v="47728.191000918298"/>
  </r>
  <r>
    <x v="0"/>
    <x v="0"/>
    <x v="1"/>
    <x v="2"/>
    <s v="EE_Kohtla_Jarve"/>
    <x v="3"/>
    <x v="78"/>
    <x v="0"/>
    <x v="9"/>
    <n v="36.3228242016121"/>
    <n v="13257.830833588399"/>
    <n v="47728.191000918298"/>
  </r>
  <r>
    <x v="0"/>
    <x v="0"/>
    <x v="1"/>
    <x v="2"/>
    <s v="EE_Kohtla_Jarve"/>
    <x v="3"/>
    <x v="78"/>
    <x v="0"/>
    <x v="10"/>
    <n v="36.3228242016121"/>
    <n v="13257.830833588399"/>
    <n v="47728.191000918298"/>
  </r>
  <r>
    <x v="0"/>
    <x v="0"/>
    <x v="1"/>
    <x v="2"/>
    <s v="EE_Kohtla_Jarve"/>
    <x v="3"/>
    <x v="78"/>
    <x v="0"/>
    <x v="11"/>
    <n v="36.3228242016121"/>
    <n v="13257.830833588399"/>
    <n v="47728.191000918298"/>
  </r>
  <r>
    <x v="0"/>
    <x v="0"/>
    <x v="1"/>
    <x v="2"/>
    <s v="EE_Kohtla_Jarve"/>
    <x v="3"/>
    <x v="78"/>
    <x v="0"/>
    <x v="12"/>
    <n v="36.3228242016121"/>
    <n v="13257.830833588399"/>
    <n v="47728.191000918298"/>
  </r>
  <r>
    <x v="0"/>
    <x v="0"/>
    <x v="1"/>
    <x v="2"/>
    <s v="EE_Kohtla_Jarve"/>
    <x v="3"/>
    <x v="78"/>
    <x v="0"/>
    <x v="13"/>
    <n v="36.3228242016121"/>
    <n v="13257.830833588399"/>
    <n v="47728.191000918298"/>
  </r>
  <r>
    <x v="0"/>
    <x v="0"/>
    <x v="1"/>
    <x v="2"/>
    <s v="EE_Kohtla_Jarve"/>
    <x v="3"/>
    <x v="78"/>
    <x v="0"/>
    <x v="14"/>
    <n v="36.3228242016121"/>
    <n v="13257.830833588399"/>
    <n v="47728.191000918298"/>
  </r>
  <r>
    <x v="0"/>
    <x v="0"/>
    <x v="1"/>
    <x v="2"/>
    <s v="EE_Kohtla_Jarve"/>
    <x v="3"/>
    <x v="78"/>
    <x v="0"/>
    <x v="15"/>
    <n v="36.3228242016121"/>
    <n v="13257.830833588399"/>
    <n v="47728.191000918298"/>
  </r>
  <r>
    <x v="0"/>
    <x v="0"/>
    <x v="1"/>
    <x v="2"/>
    <s v="EE_Kohtla_Jarve"/>
    <x v="3"/>
    <x v="78"/>
    <x v="0"/>
    <x v="16"/>
    <n v="36.3228242016121"/>
    <n v="13257.830833588399"/>
    <n v="47728.191000918298"/>
  </r>
  <r>
    <x v="0"/>
    <x v="0"/>
    <x v="1"/>
    <x v="2"/>
    <s v="EE_Kohtla_Jarve"/>
    <x v="3"/>
    <x v="78"/>
    <x v="0"/>
    <x v="17"/>
    <n v="36.3228242016121"/>
    <n v="13257.830833588399"/>
    <n v="47728.191000918298"/>
  </r>
  <r>
    <x v="0"/>
    <x v="0"/>
    <x v="1"/>
    <x v="2"/>
    <s v="EE_Kohtla_Jarve"/>
    <x v="3"/>
    <x v="78"/>
    <x v="0"/>
    <x v="18"/>
    <n v="36.3228242016121"/>
    <n v="13257.830833588399"/>
    <n v="47728.191000918298"/>
  </r>
  <r>
    <x v="0"/>
    <x v="0"/>
    <x v="1"/>
    <x v="2"/>
    <s v="EE_Kohtla_Jarve"/>
    <x v="3"/>
    <x v="78"/>
    <x v="0"/>
    <x v="19"/>
    <n v="36.3228242016121"/>
    <n v="13257.830833588399"/>
    <n v="47728.191000918298"/>
  </r>
  <r>
    <x v="0"/>
    <x v="0"/>
    <x v="1"/>
    <x v="2"/>
    <s v="EE_Kohtla_Jarve"/>
    <x v="3"/>
    <x v="78"/>
    <x v="0"/>
    <x v="20"/>
    <n v="36.3228242016121"/>
    <n v="13257.830833588399"/>
    <n v="47728.191000918298"/>
  </r>
  <r>
    <x v="0"/>
    <x v="0"/>
    <x v="1"/>
    <x v="2"/>
    <s v="EE_Kohtla_Jarve"/>
    <x v="3"/>
    <x v="78"/>
    <x v="0"/>
    <x v="21"/>
    <n v="36.3228242016121"/>
    <n v="13257.830833588399"/>
    <n v="47728.191000918298"/>
  </r>
  <r>
    <x v="0"/>
    <x v="0"/>
    <x v="1"/>
    <x v="2"/>
    <s v="EE_Kohtla_Jarve"/>
    <x v="3"/>
    <x v="78"/>
    <x v="0"/>
    <x v="22"/>
    <n v="36.3228242016121"/>
    <n v="13257.830833588399"/>
    <n v="47728.191000918298"/>
  </r>
  <r>
    <x v="0"/>
    <x v="0"/>
    <x v="1"/>
    <x v="2"/>
    <s v="EE_Kohtla_Jarve"/>
    <x v="3"/>
    <x v="78"/>
    <x v="0"/>
    <x v="23"/>
    <n v="36.3228242016121"/>
    <n v="13257.830833588399"/>
    <n v="47728.191000918298"/>
  </r>
  <r>
    <x v="0"/>
    <x v="0"/>
    <x v="1"/>
    <x v="2"/>
    <s v="EE_Kohtla_Jarve"/>
    <x v="12"/>
    <x v="79"/>
    <x v="0"/>
    <x v="0"/>
    <n v="79.687362140649199"/>
    <n v="29085.887181336901"/>
    <n v="104709.193852813"/>
  </r>
  <r>
    <x v="0"/>
    <x v="0"/>
    <x v="1"/>
    <x v="2"/>
    <s v="EE_Kohtla_Jarve"/>
    <x v="12"/>
    <x v="79"/>
    <x v="0"/>
    <x v="1"/>
    <n v="80.530253286726307"/>
    <n v="29393.542449655099"/>
    <n v="105816.752818758"/>
  </r>
  <r>
    <x v="0"/>
    <x v="0"/>
    <x v="1"/>
    <x v="2"/>
    <s v="EE_Kohtla_Jarve"/>
    <x v="12"/>
    <x v="79"/>
    <x v="0"/>
    <x v="2"/>
    <n v="80.793656769875398"/>
    <n v="29489.684721004502"/>
    <n v="106162.86499561599"/>
  </r>
  <r>
    <x v="0"/>
    <x v="0"/>
    <x v="1"/>
    <x v="2"/>
    <s v="EE_Kohtla_Jarve"/>
    <x v="12"/>
    <x v="79"/>
    <x v="0"/>
    <x v="3"/>
    <n v="80.003446320427997"/>
    <n v="29201.257906956202"/>
    <n v="105124.52846504201"/>
  </r>
  <r>
    <x v="0"/>
    <x v="0"/>
    <x v="1"/>
    <x v="2"/>
    <s v="EE_Kohtla_Jarve"/>
    <x v="12"/>
    <x v="79"/>
    <x v="0"/>
    <x v="4"/>
    <n v="78.264983331643904"/>
    <n v="28566.718916049998"/>
    <n v="102840.18809778"/>
  </r>
  <r>
    <x v="0"/>
    <x v="0"/>
    <x v="1"/>
    <x v="2"/>
    <s v="EE_Kohtla_Jarve"/>
    <x v="12"/>
    <x v="79"/>
    <x v="0"/>
    <x v="5"/>
    <n v="75.736309893412496"/>
    <n v="27643.753111095601"/>
    <n v="99517.5111999441"/>
  </r>
  <r>
    <x v="0"/>
    <x v="0"/>
    <x v="1"/>
    <x v="2"/>
    <s v="EE_Kohtla_Jarve"/>
    <x v="12"/>
    <x v="79"/>
    <x v="0"/>
    <x v="6"/>
    <n v="72.522787398993501"/>
    <n v="26470.817400632601"/>
    <n v="95294.942642277398"/>
  </r>
  <r>
    <x v="0"/>
    <x v="0"/>
    <x v="1"/>
    <x v="2"/>
    <s v="EE_Kohtla_Jarve"/>
    <x v="12"/>
    <x v="79"/>
    <x v="0"/>
    <x v="7"/>
    <n v="68.571735151756798"/>
    <n v="25028.683330391199"/>
    <n v="90103.259989408398"/>
  </r>
  <r>
    <x v="0"/>
    <x v="0"/>
    <x v="1"/>
    <x v="2"/>
    <s v="EE_Kohtla_Jarve"/>
    <x v="12"/>
    <x v="79"/>
    <x v="0"/>
    <x v="8"/>
    <n v="65.147489870818404"/>
    <n v="23778.833802848701"/>
    <n v="85603.801690255495"/>
  </r>
  <r>
    <x v="0"/>
    <x v="0"/>
    <x v="1"/>
    <x v="2"/>
    <s v="EE_Kohtla_Jarve"/>
    <x v="12"/>
    <x v="79"/>
    <x v="0"/>
    <x v="9"/>
    <n v="62.039328769658901"/>
    <n v="22644.355000925501"/>
    <n v="81519.678003331806"/>
  </r>
  <r>
    <x v="0"/>
    <x v="0"/>
    <x v="1"/>
    <x v="2"/>
    <s v="EE_Kohtla_Jarve"/>
    <x v="12"/>
    <x v="79"/>
    <x v="0"/>
    <x v="10"/>
    <n v="59.247251848278403"/>
    <n v="21625.246924621599"/>
    <n v="77850.888928637796"/>
  </r>
  <r>
    <x v="0"/>
    <x v="0"/>
    <x v="1"/>
    <x v="2"/>
    <s v="EE_Kohtla_Jarve"/>
    <x v="12"/>
    <x v="79"/>
    <x v="0"/>
    <x v="11"/>
    <n v="56.9293011965663"/>
    <n v="20779.194936746699"/>
    <n v="74805.101772288093"/>
  </r>
  <r>
    <x v="0"/>
    <x v="0"/>
    <x v="1"/>
    <x v="2"/>
    <s v="EE_Kohtla_Jarve"/>
    <x v="12"/>
    <x v="79"/>
    <x v="0"/>
    <x v="12"/>
    <n v="54.927434724633102"/>
    <n v="20048.5136744911"/>
    <n v="72174.649228167793"/>
  </r>
  <r>
    <x v="0"/>
    <x v="0"/>
    <x v="1"/>
    <x v="2"/>
    <s v="EE_Kohtla_Jarve"/>
    <x v="12"/>
    <x v="79"/>
    <x v="0"/>
    <x v="13"/>
    <n v="53.294333129108701"/>
    <n v="19452.4315921247"/>
    <n v="70028.753731648801"/>
  </r>
  <r>
    <x v="0"/>
    <x v="0"/>
    <x v="1"/>
    <x v="2"/>
    <s v="EE_Kohtla_Jarve"/>
    <x v="12"/>
    <x v="79"/>
    <x v="0"/>
    <x v="14"/>
    <n v="52.293399893141903"/>
    <n v="19087.0909609968"/>
    <n v="68713.527459588498"/>
  </r>
  <r>
    <x v="0"/>
    <x v="0"/>
    <x v="1"/>
    <x v="2"/>
    <s v="EE_Kohtla_Jarve"/>
    <x v="12"/>
    <x v="79"/>
    <x v="0"/>
    <x v="15"/>
    <n v="51.5558701403246"/>
    <n v="18817.8926012185"/>
    <n v="67744.413364386506"/>
  </r>
  <r>
    <x v="0"/>
    <x v="0"/>
    <x v="1"/>
    <x v="2"/>
    <s v="EE_Kohtla_Jarve"/>
    <x v="12"/>
    <x v="79"/>
    <x v="0"/>
    <x v="16"/>
    <n v="50.9237017807665"/>
    <n v="18587.1511499798"/>
    <n v="66913.744139927207"/>
  </r>
  <r>
    <x v="0"/>
    <x v="0"/>
    <x v="1"/>
    <x v="2"/>
    <s v="EE_Kohtla_Jarve"/>
    <x v="12"/>
    <x v="79"/>
    <x v="0"/>
    <x v="17"/>
    <n v="50.344214117838497"/>
    <n v="18375.638153011099"/>
    <n v="66152.297350839799"/>
  </r>
  <r>
    <x v="0"/>
    <x v="0"/>
    <x v="1"/>
    <x v="2"/>
    <s v="EE_Kohtla_Jarve"/>
    <x v="12"/>
    <x v="79"/>
    <x v="0"/>
    <x v="18"/>
    <n v="49.712045758280702"/>
    <n v="18144.896701772501"/>
    <n v="65321.6281263809"/>
  </r>
  <r>
    <x v="0"/>
    <x v="0"/>
    <x v="1"/>
    <x v="2"/>
    <s v="EE_Kohtla_Jarve"/>
    <x v="12"/>
    <x v="79"/>
    <x v="0"/>
    <x v="19"/>
    <n v="48.9745160054633"/>
    <n v="17875.698341994099"/>
    <n v="64352.514031178798"/>
  </r>
  <r>
    <x v="0"/>
    <x v="0"/>
    <x v="1"/>
    <x v="2"/>
    <s v="EE_Kohtla_Jarve"/>
    <x v="12"/>
    <x v="79"/>
    <x v="0"/>
    <x v="20"/>
    <n v="48.342347645905299"/>
    <n v="17644.956890755398"/>
    <n v="63521.844806719499"/>
  </r>
  <r>
    <x v="0"/>
    <x v="0"/>
    <x v="1"/>
    <x v="2"/>
    <s v="EE_Kohtla_Jarve"/>
    <x v="12"/>
    <x v="79"/>
    <x v="0"/>
    <x v="21"/>
    <n v="47.710179286347497"/>
    <n v="17414.2154395168"/>
    <n v="62691.175582260599"/>
  </r>
  <r>
    <x v="0"/>
    <x v="0"/>
    <x v="1"/>
    <x v="2"/>
    <s v="EE_Kohtla_Jarve"/>
    <x v="12"/>
    <x v="79"/>
    <x v="0"/>
    <x v="22"/>
    <n v="47.2360530166792"/>
    <n v="17241.159351087899"/>
    <n v="62068.173663916503"/>
  </r>
  <r>
    <x v="0"/>
    <x v="0"/>
    <x v="1"/>
    <x v="2"/>
    <s v="EE_Kohtla_Jarve"/>
    <x v="12"/>
    <x v="79"/>
    <x v="0"/>
    <x v="23"/>
    <n v="47.078010926789602"/>
    <n v="17183.473988278201"/>
    <n v="61860.506357801503"/>
  </r>
  <r>
    <x v="0"/>
    <x v="0"/>
    <x v="1"/>
    <x v="2"/>
    <s v="EE_Narva"/>
    <x v="12"/>
    <x v="80"/>
    <x v="0"/>
    <x v="0"/>
    <n v="689.308176100629"/>
    <n v="251597.48427673001"/>
    <n v="905750.94339622604"/>
  </r>
  <r>
    <x v="0"/>
    <x v="0"/>
    <x v="1"/>
    <x v="2"/>
    <s v="EE_Narva"/>
    <x v="12"/>
    <x v="80"/>
    <x v="0"/>
    <x v="1"/>
    <n v="689.308176100629"/>
    <n v="251597.48427673001"/>
    <n v="905750.94339622604"/>
  </r>
  <r>
    <x v="0"/>
    <x v="0"/>
    <x v="1"/>
    <x v="2"/>
    <s v="EE_Narva"/>
    <x v="12"/>
    <x v="80"/>
    <x v="0"/>
    <x v="2"/>
    <n v="689.308176100629"/>
    <n v="251597.48427673001"/>
    <n v="905750.94339622604"/>
  </r>
  <r>
    <x v="0"/>
    <x v="0"/>
    <x v="1"/>
    <x v="2"/>
    <s v="EE_Narva"/>
    <x v="12"/>
    <x v="80"/>
    <x v="0"/>
    <x v="3"/>
    <n v="689.308176100629"/>
    <n v="251597.48427673001"/>
    <n v="905750.94339622604"/>
  </r>
  <r>
    <x v="0"/>
    <x v="0"/>
    <x v="1"/>
    <x v="2"/>
    <s v="EE_Narva"/>
    <x v="12"/>
    <x v="80"/>
    <x v="0"/>
    <x v="4"/>
    <n v="689.308176100629"/>
    <n v="251597.48427673001"/>
    <n v="905750.94339622604"/>
  </r>
  <r>
    <x v="0"/>
    <x v="0"/>
    <x v="1"/>
    <x v="2"/>
    <s v="EE_Narva"/>
    <x v="12"/>
    <x v="80"/>
    <x v="0"/>
    <x v="5"/>
    <n v="689.308176100629"/>
    <n v="251597.48427673001"/>
    <n v="905750.94339622604"/>
  </r>
  <r>
    <x v="0"/>
    <x v="0"/>
    <x v="1"/>
    <x v="2"/>
    <s v="EE_Narva"/>
    <x v="12"/>
    <x v="80"/>
    <x v="0"/>
    <x v="6"/>
    <n v="689.308176100629"/>
    <n v="251597.48427673001"/>
    <n v="905750.94339622604"/>
  </r>
  <r>
    <x v="0"/>
    <x v="0"/>
    <x v="1"/>
    <x v="2"/>
    <s v="EE_Narva"/>
    <x v="12"/>
    <x v="80"/>
    <x v="0"/>
    <x v="7"/>
    <n v="689.308176100629"/>
    <n v="251597.48427673001"/>
    <n v="905750.94339622604"/>
  </r>
  <r>
    <x v="0"/>
    <x v="0"/>
    <x v="1"/>
    <x v="2"/>
    <s v="EE_Narva"/>
    <x v="12"/>
    <x v="80"/>
    <x v="0"/>
    <x v="8"/>
    <n v="689.308176100629"/>
    <n v="251597.48427673001"/>
    <n v="905750.94339622604"/>
  </r>
  <r>
    <x v="0"/>
    <x v="0"/>
    <x v="1"/>
    <x v="2"/>
    <s v="EE_Narva"/>
    <x v="12"/>
    <x v="80"/>
    <x v="0"/>
    <x v="9"/>
    <n v="689.308176100629"/>
    <n v="251597.48427673001"/>
    <n v="905750.94339622604"/>
  </r>
  <r>
    <x v="0"/>
    <x v="0"/>
    <x v="1"/>
    <x v="2"/>
    <s v="EE_Narva"/>
    <x v="12"/>
    <x v="80"/>
    <x v="0"/>
    <x v="10"/>
    <n v="689.308176100629"/>
    <n v="251597.48427673001"/>
    <n v="905750.94339622604"/>
  </r>
  <r>
    <x v="0"/>
    <x v="0"/>
    <x v="1"/>
    <x v="2"/>
    <s v="EE_Narva"/>
    <x v="12"/>
    <x v="80"/>
    <x v="0"/>
    <x v="11"/>
    <n v="689.308176100629"/>
    <n v="251597.48427673001"/>
    <n v="905750.94339622604"/>
  </r>
  <r>
    <x v="0"/>
    <x v="0"/>
    <x v="1"/>
    <x v="2"/>
    <s v="EE_Narva"/>
    <x v="12"/>
    <x v="80"/>
    <x v="0"/>
    <x v="12"/>
    <n v="689.308176100629"/>
    <n v="251597.48427673001"/>
    <n v="905750.94339622604"/>
  </r>
  <r>
    <x v="0"/>
    <x v="0"/>
    <x v="1"/>
    <x v="2"/>
    <s v="EE_Narva"/>
    <x v="12"/>
    <x v="80"/>
    <x v="0"/>
    <x v="13"/>
    <n v="689.308176100629"/>
    <n v="251597.48427673001"/>
    <n v="905750.94339622604"/>
  </r>
  <r>
    <x v="0"/>
    <x v="0"/>
    <x v="1"/>
    <x v="2"/>
    <s v="EE_Narva"/>
    <x v="12"/>
    <x v="80"/>
    <x v="0"/>
    <x v="14"/>
    <n v="689.308176100629"/>
    <n v="251597.48427673001"/>
    <n v="905750.94339622604"/>
  </r>
  <r>
    <x v="0"/>
    <x v="0"/>
    <x v="1"/>
    <x v="2"/>
    <s v="EE_Narva"/>
    <x v="12"/>
    <x v="80"/>
    <x v="0"/>
    <x v="15"/>
    <n v="689.308176100629"/>
    <n v="251597.48427673001"/>
    <n v="905750.94339622604"/>
  </r>
  <r>
    <x v="0"/>
    <x v="0"/>
    <x v="1"/>
    <x v="2"/>
    <s v="EE_Narva"/>
    <x v="12"/>
    <x v="80"/>
    <x v="0"/>
    <x v="16"/>
    <n v="689.308176100629"/>
    <n v="251597.48427673001"/>
    <n v="905750.94339622604"/>
  </r>
  <r>
    <x v="0"/>
    <x v="0"/>
    <x v="1"/>
    <x v="2"/>
    <s v="EE_Narva"/>
    <x v="12"/>
    <x v="80"/>
    <x v="0"/>
    <x v="17"/>
    <n v="689.308176100629"/>
    <n v="251597.48427673001"/>
    <n v="905750.94339622604"/>
  </r>
  <r>
    <x v="0"/>
    <x v="0"/>
    <x v="1"/>
    <x v="2"/>
    <s v="EE_Narva"/>
    <x v="12"/>
    <x v="80"/>
    <x v="0"/>
    <x v="18"/>
    <n v="689.308176100629"/>
    <n v="251597.48427673001"/>
    <n v="905750.94339622604"/>
  </r>
  <r>
    <x v="0"/>
    <x v="0"/>
    <x v="1"/>
    <x v="2"/>
    <s v="EE_Narva"/>
    <x v="12"/>
    <x v="80"/>
    <x v="0"/>
    <x v="19"/>
    <n v="689.308176100629"/>
    <n v="251597.48427673001"/>
    <n v="905750.94339622604"/>
  </r>
  <r>
    <x v="0"/>
    <x v="0"/>
    <x v="1"/>
    <x v="2"/>
    <s v="EE_Narva"/>
    <x v="12"/>
    <x v="80"/>
    <x v="0"/>
    <x v="20"/>
    <n v="689.308176100629"/>
    <n v="251597.48427673001"/>
    <n v="905750.94339622604"/>
  </r>
  <r>
    <x v="0"/>
    <x v="0"/>
    <x v="1"/>
    <x v="2"/>
    <s v="EE_Narva"/>
    <x v="12"/>
    <x v="80"/>
    <x v="0"/>
    <x v="21"/>
    <n v="689.308176100629"/>
    <n v="251597.48427673001"/>
    <n v="905750.94339622604"/>
  </r>
  <r>
    <x v="0"/>
    <x v="0"/>
    <x v="1"/>
    <x v="2"/>
    <s v="EE_Narva"/>
    <x v="12"/>
    <x v="80"/>
    <x v="0"/>
    <x v="22"/>
    <n v="689.308176100629"/>
    <n v="251597.48427673001"/>
    <n v="905750.94339622604"/>
  </r>
  <r>
    <x v="0"/>
    <x v="0"/>
    <x v="1"/>
    <x v="2"/>
    <s v="EE_Narva"/>
    <x v="12"/>
    <x v="80"/>
    <x v="0"/>
    <x v="23"/>
    <n v="689.308176100629"/>
    <n v="251597.48427673001"/>
    <n v="905750.94339622604"/>
  </r>
  <r>
    <x v="0"/>
    <x v="0"/>
    <x v="1"/>
    <x v="2"/>
    <s v="EE_Narva"/>
    <x v="12"/>
    <x v="81"/>
    <x v="0"/>
    <x v="0"/>
    <n v="581.81818181818198"/>
    <n v="212363.636363636"/>
    <n v="764509.09090909106"/>
  </r>
  <r>
    <x v="0"/>
    <x v="0"/>
    <x v="1"/>
    <x v="2"/>
    <s v="EE_Narva"/>
    <x v="12"/>
    <x v="81"/>
    <x v="0"/>
    <x v="1"/>
    <n v="581.81818181818198"/>
    <n v="212363.636363636"/>
    <n v="764509.09090909106"/>
  </r>
  <r>
    <x v="0"/>
    <x v="0"/>
    <x v="1"/>
    <x v="2"/>
    <s v="EE_Narva"/>
    <x v="12"/>
    <x v="81"/>
    <x v="0"/>
    <x v="2"/>
    <n v="581.81818181818198"/>
    <n v="212363.636363636"/>
    <n v="764509.09090909106"/>
  </r>
  <r>
    <x v="0"/>
    <x v="0"/>
    <x v="1"/>
    <x v="2"/>
    <s v="EE_Narva"/>
    <x v="12"/>
    <x v="81"/>
    <x v="0"/>
    <x v="3"/>
    <n v="581.81818181818198"/>
    <n v="212363.636363636"/>
    <n v="764509.09090909106"/>
  </r>
  <r>
    <x v="0"/>
    <x v="0"/>
    <x v="1"/>
    <x v="2"/>
    <s v="EE_Narva"/>
    <x v="12"/>
    <x v="81"/>
    <x v="0"/>
    <x v="4"/>
    <n v="581.81818181818198"/>
    <n v="212363.636363636"/>
    <n v="764509.09090909106"/>
  </r>
  <r>
    <x v="0"/>
    <x v="0"/>
    <x v="1"/>
    <x v="2"/>
    <s v="EE_Narva"/>
    <x v="12"/>
    <x v="81"/>
    <x v="0"/>
    <x v="5"/>
    <n v="581.81818181818198"/>
    <n v="212363.636363636"/>
    <n v="764509.09090909106"/>
  </r>
  <r>
    <x v="0"/>
    <x v="0"/>
    <x v="1"/>
    <x v="2"/>
    <s v="EE_Narva"/>
    <x v="12"/>
    <x v="81"/>
    <x v="0"/>
    <x v="6"/>
    <n v="581.81818181818198"/>
    <n v="212363.636363636"/>
    <n v="764509.09090909106"/>
  </r>
  <r>
    <x v="0"/>
    <x v="0"/>
    <x v="1"/>
    <x v="2"/>
    <s v="EE_Narva"/>
    <x v="12"/>
    <x v="81"/>
    <x v="0"/>
    <x v="7"/>
    <n v="581.81818181818198"/>
    <n v="212363.636363636"/>
    <n v="764509.09090909106"/>
  </r>
  <r>
    <x v="0"/>
    <x v="0"/>
    <x v="1"/>
    <x v="2"/>
    <s v="EE_Narva"/>
    <x v="12"/>
    <x v="81"/>
    <x v="0"/>
    <x v="8"/>
    <n v="581.81818181818198"/>
    <n v="212363.636363636"/>
    <n v="764509.09090909106"/>
  </r>
  <r>
    <x v="0"/>
    <x v="0"/>
    <x v="1"/>
    <x v="2"/>
    <s v="EE_Narva"/>
    <x v="12"/>
    <x v="81"/>
    <x v="0"/>
    <x v="9"/>
    <n v="581.81818181818198"/>
    <n v="212363.636363636"/>
    <n v="764509.09090909106"/>
  </r>
  <r>
    <x v="0"/>
    <x v="0"/>
    <x v="1"/>
    <x v="2"/>
    <s v="EE_Narva"/>
    <x v="12"/>
    <x v="81"/>
    <x v="0"/>
    <x v="10"/>
    <n v="581.81818181818198"/>
    <n v="212363.636363636"/>
    <n v="764509.09090909106"/>
  </r>
  <r>
    <x v="0"/>
    <x v="0"/>
    <x v="1"/>
    <x v="2"/>
    <s v="EE_Narva"/>
    <x v="12"/>
    <x v="81"/>
    <x v="0"/>
    <x v="11"/>
    <n v="581.81818181818198"/>
    <n v="212363.636363636"/>
    <n v="764509.09090909106"/>
  </r>
  <r>
    <x v="0"/>
    <x v="0"/>
    <x v="1"/>
    <x v="2"/>
    <s v="EE_Narva"/>
    <x v="12"/>
    <x v="81"/>
    <x v="0"/>
    <x v="12"/>
    <n v="581.81818181818198"/>
    <n v="212363.636363636"/>
    <n v="764509.09090909106"/>
  </r>
  <r>
    <x v="0"/>
    <x v="0"/>
    <x v="1"/>
    <x v="2"/>
    <s v="EE_Narva"/>
    <x v="12"/>
    <x v="81"/>
    <x v="0"/>
    <x v="13"/>
    <n v="581.81818181818198"/>
    <n v="212363.636363636"/>
    <n v="764509.09090909106"/>
  </r>
  <r>
    <x v="0"/>
    <x v="0"/>
    <x v="1"/>
    <x v="2"/>
    <s v="EE_Narva"/>
    <x v="12"/>
    <x v="81"/>
    <x v="0"/>
    <x v="14"/>
    <n v="581.81818181818198"/>
    <n v="212363.636363636"/>
    <n v="764509.09090909106"/>
  </r>
  <r>
    <x v="0"/>
    <x v="0"/>
    <x v="1"/>
    <x v="2"/>
    <s v="EE_Narva"/>
    <x v="12"/>
    <x v="81"/>
    <x v="0"/>
    <x v="15"/>
    <n v="581.81818181818198"/>
    <n v="212363.636363636"/>
    <n v="764509.09090909106"/>
  </r>
  <r>
    <x v="0"/>
    <x v="0"/>
    <x v="1"/>
    <x v="2"/>
    <s v="EE_Narva"/>
    <x v="12"/>
    <x v="81"/>
    <x v="0"/>
    <x v="16"/>
    <n v="581.81818181818198"/>
    <n v="212363.636363636"/>
    <n v="764509.09090909106"/>
  </r>
  <r>
    <x v="0"/>
    <x v="0"/>
    <x v="1"/>
    <x v="2"/>
    <s v="EE_Narva"/>
    <x v="12"/>
    <x v="81"/>
    <x v="0"/>
    <x v="17"/>
    <n v="581.81818181818198"/>
    <n v="212363.636363636"/>
    <n v="764509.09090909106"/>
  </r>
  <r>
    <x v="0"/>
    <x v="0"/>
    <x v="1"/>
    <x v="2"/>
    <s v="EE_Narva"/>
    <x v="12"/>
    <x v="81"/>
    <x v="0"/>
    <x v="18"/>
    <n v="581.81818181818198"/>
    <n v="212363.636363636"/>
    <n v="764509.09090909106"/>
  </r>
  <r>
    <x v="0"/>
    <x v="0"/>
    <x v="1"/>
    <x v="2"/>
    <s v="EE_Narva"/>
    <x v="12"/>
    <x v="81"/>
    <x v="0"/>
    <x v="19"/>
    <n v="581.81818181818198"/>
    <n v="212363.636363636"/>
    <n v="764509.09090909106"/>
  </r>
  <r>
    <x v="0"/>
    <x v="0"/>
    <x v="1"/>
    <x v="2"/>
    <s v="EE_Narva"/>
    <x v="12"/>
    <x v="81"/>
    <x v="0"/>
    <x v="20"/>
    <n v="581.81818181818198"/>
    <n v="212363.636363636"/>
    <n v="764509.09090909106"/>
  </r>
  <r>
    <x v="0"/>
    <x v="0"/>
    <x v="1"/>
    <x v="2"/>
    <s v="EE_Narva"/>
    <x v="12"/>
    <x v="81"/>
    <x v="0"/>
    <x v="21"/>
    <n v="581.81818181818198"/>
    <n v="212363.636363636"/>
    <n v="764509.09090909106"/>
  </r>
  <r>
    <x v="0"/>
    <x v="0"/>
    <x v="1"/>
    <x v="2"/>
    <s v="EE_Narva"/>
    <x v="12"/>
    <x v="81"/>
    <x v="0"/>
    <x v="22"/>
    <n v="581.81818181818198"/>
    <n v="212363.636363636"/>
    <n v="764509.09090909106"/>
  </r>
  <r>
    <x v="0"/>
    <x v="0"/>
    <x v="1"/>
    <x v="2"/>
    <s v="EE_Narva"/>
    <x v="12"/>
    <x v="81"/>
    <x v="0"/>
    <x v="23"/>
    <n v="581.81818181818198"/>
    <n v="212363.636363636"/>
    <n v="764509.09090909106"/>
  </r>
  <r>
    <x v="0"/>
    <x v="0"/>
    <x v="1"/>
    <x v="2"/>
    <s v="EE_Narva"/>
    <x v="12"/>
    <x v="82"/>
    <x v="0"/>
    <x v="7"/>
    <n v="551.72413793103499"/>
    <n v="201379.310344828"/>
    <n v="724965.51724137901"/>
  </r>
  <r>
    <x v="0"/>
    <x v="0"/>
    <x v="1"/>
    <x v="2"/>
    <s v="EE_Narva"/>
    <x v="12"/>
    <x v="82"/>
    <x v="0"/>
    <x v="9"/>
    <n v="551.72413793103499"/>
    <n v="201379.310344828"/>
    <n v="724965.51724137901"/>
  </r>
  <r>
    <x v="0"/>
    <x v="0"/>
    <x v="1"/>
    <x v="2"/>
    <s v="EE_Narva"/>
    <x v="12"/>
    <x v="83"/>
    <x v="0"/>
    <x v="16"/>
    <n v="43.135303230337797"/>
    <n v="15744.385679073301"/>
    <n v="56679.7884446639"/>
  </r>
  <r>
    <x v="0"/>
    <x v="0"/>
    <x v="1"/>
    <x v="2"/>
    <s v="EE_Narva"/>
    <x v="12"/>
    <x v="84"/>
    <x v="0"/>
    <x v="16"/>
    <n v="575.86206896551698"/>
    <n v="210189.655172414"/>
    <n v="756682.75862068997"/>
  </r>
  <r>
    <x v="0"/>
    <x v="0"/>
    <x v="1"/>
    <x v="2"/>
    <s v="EE_Narva"/>
    <x v="12"/>
    <x v="85"/>
    <x v="0"/>
    <x v="7"/>
    <n v="216.84121877962099"/>
    <n v="79147.044854561595"/>
    <n v="284929.361476422"/>
  </r>
  <r>
    <x v="0"/>
    <x v="0"/>
    <x v="1"/>
    <x v="2"/>
    <s v="EE_Narva"/>
    <x v="12"/>
    <x v="85"/>
    <x v="0"/>
    <x v="8"/>
    <n v="596.55172413793105"/>
    <n v="217741.37931034499"/>
    <n v="783868.96551724104"/>
  </r>
  <r>
    <x v="0"/>
    <x v="0"/>
    <x v="1"/>
    <x v="2"/>
    <s v="EE_Narva"/>
    <x v="12"/>
    <x v="85"/>
    <x v="0"/>
    <x v="17"/>
    <n v="166.15554540172201"/>
    <n v="60646.774071628599"/>
    <n v="218328.38665786301"/>
  </r>
  <r>
    <x v="0"/>
    <x v="0"/>
    <x v="1"/>
    <x v="2"/>
    <s v="EE_Narva"/>
    <x v="12"/>
    <x v="86"/>
    <x v="0"/>
    <x v="7"/>
    <n v="596.55172413793105"/>
    <n v="217741.37931034499"/>
    <n v="783868.96551724104"/>
  </r>
  <r>
    <x v="0"/>
    <x v="0"/>
    <x v="1"/>
    <x v="2"/>
    <s v="EE_Narva"/>
    <x v="12"/>
    <x v="86"/>
    <x v="0"/>
    <x v="8"/>
    <n v="524.329452349333"/>
    <n v="191380.25010750699"/>
    <n v="688968.90038702404"/>
  </r>
  <r>
    <x v="0"/>
    <x v="0"/>
    <x v="1"/>
    <x v="2"/>
    <s v="EE_Narva"/>
    <x v="12"/>
    <x v="86"/>
    <x v="0"/>
    <x v="9"/>
    <n v="441.49643191841602"/>
    <n v="161146.19765022199"/>
    <n v="580126.31154079805"/>
  </r>
  <r>
    <x v="0"/>
    <x v="0"/>
    <x v="1"/>
    <x v="2"/>
    <s v="EE_Narva"/>
    <x v="12"/>
    <x v="87"/>
    <x v="0"/>
    <x v="0"/>
    <n v="587.87878787878799"/>
    <n v="214575.75757575801"/>
    <n v="772472.72727272694"/>
  </r>
  <r>
    <x v="0"/>
    <x v="0"/>
    <x v="1"/>
    <x v="2"/>
    <s v="EE_Narva"/>
    <x v="12"/>
    <x v="87"/>
    <x v="0"/>
    <x v="1"/>
    <n v="587.87878787878799"/>
    <n v="214575.75757575801"/>
    <n v="772472.72727272694"/>
  </r>
  <r>
    <x v="0"/>
    <x v="0"/>
    <x v="1"/>
    <x v="2"/>
    <s v="EE_Narva"/>
    <x v="12"/>
    <x v="87"/>
    <x v="0"/>
    <x v="2"/>
    <n v="587.87878787878799"/>
    <n v="214575.75757575801"/>
    <n v="772472.72727272694"/>
  </r>
  <r>
    <x v="0"/>
    <x v="0"/>
    <x v="1"/>
    <x v="2"/>
    <s v="EE_Narva"/>
    <x v="12"/>
    <x v="87"/>
    <x v="0"/>
    <x v="3"/>
    <n v="587.87878787878799"/>
    <n v="214575.75757575801"/>
    <n v="772472.72727272694"/>
  </r>
  <r>
    <x v="0"/>
    <x v="0"/>
    <x v="1"/>
    <x v="2"/>
    <s v="EE_Narva"/>
    <x v="12"/>
    <x v="87"/>
    <x v="0"/>
    <x v="4"/>
    <n v="587.87878787878799"/>
    <n v="214575.75757575801"/>
    <n v="772472.72727272694"/>
  </r>
  <r>
    <x v="0"/>
    <x v="0"/>
    <x v="1"/>
    <x v="2"/>
    <s v="EE_Narva"/>
    <x v="12"/>
    <x v="87"/>
    <x v="0"/>
    <x v="5"/>
    <n v="587.87878787878799"/>
    <n v="214575.75757575801"/>
    <n v="772472.72727272694"/>
  </r>
  <r>
    <x v="0"/>
    <x v="0"/>
    <x v="1"/>
    <x v="2"/>
    <s v="EE_Narva"/>
    <x v="12"/>
    <x v="87"/>
    <x v="0"/>
    <x v="6"/>
    <n v="587.87878787878799"/>
    <n v="214575.75757575801"/>
    <n v="772472.72727272694"/>
  </r>
  <r>
    <x v="0"/>
    <x v="0"/>
    <x v="1"/>
    <x v="2"/>
    <s v="EE_Narva"/>
    <x v="12"/>
    <x v="87"/>
    <x v="0"/>
    <x v="7"/>
    <n v="587.87878787878799"/>
    <n v="214575.75757575801"/>
    <n v="772472.72727272694"/>
  </r>
  <r>
    <x v="0"/>
    <x v="0"/>
    <x v="1"/>
    <x v="2"/>
    <s v="EE_Narva"/>
    <x v="12"/>
    <x v="87"/>
    <x v="0"/>
    <x v="8"/>
    <n v="587.87878787878799"/>
    <n v="214575.75757575801"/>
    <n v="772472.72727272694"/>
  </r>
  <r>
    <x v="0"/>
    <x v="0"/>
    <x v="1"/>
    <x v="2"/>
    <s v="EE_Narva"/>
    <x v="12"/>
    <x v="87"/>
    <x v="0"/>
    <x v="9"/>
    <n v="587.87878787878799"/>
    <n v="214575.75757575801"/>
    <n v="772472.72727272694"/>
  </r>
  <r>
    <x v="0"/>
    <x v="0"/>
    <x v="1"/>
    <x v="2"/>
    <s v="EE_Narva"/>
    <x v="12"/>
    <x v="87"/>
    <x v="0"/>
    <x v="10"/>
    <n v="587.87878787878799"/>
    <n v="214575.75757575801"/>
    <n v="772472.72727272694"/>
  </r>
  <r>
    <x v="0"/>
    <x v="0"/>
    <x v="1"/>
    <x v="2"/>
    <s v="EE_Narva"/>
    <x v="12"/>
    <x v="87"/>
    <x v="0"/>
    <x v="11"/>
    <n v="587.87878787878799"/>
    <n v="214575.75757575801"/>
    <n v="772472.72727272694"/>
  </r>
  <r>
    <x v="0"/>
    <x v="0"/>
    <x v="1"/>
    <x v="2"/>
    <s v="EE_Narva"/>
    <x v="12"/>
    <x v="87"/>
    <x v="0"/>
    <x v="12"/>
    <n v="587.87878787878799"/>
    <n v="214575.75757575801"/>
    <n v="772472.72727272694"/>
  </r>
  <r>
    <x v="0"/>
    <x v="0"/>
    <x v="1"/>
    <x v="2"/>
    <s v="EE_Narva"/>
    <x v="12"/>
    <x v="87"/>
    <x v="0"/>
    <x v="13"/>
    <n v="587.87878787878799"/>
    <n v="214575.75757575801"/>
    <n v="772472.72727272694"/>
  </r>
  <r>
    <x v="0"/>
    <x v="0"/>
    <x v="1"/>
    <x v="2"/>
    <s v="EE_Narva"/>
    <x v="12"/>
    <x v="87"/>
    <x v="0"/>
    <x v="14"/>
    <n v="587.87878787878799"/>
    <n v="214575.75757575801"/>
    <n v="772472.72727272694"/>
  </r>
  <r>
    <x v="0"/>
    <x v="0"/>
    <x v="1"/>
    <x v="2"/>
    <s v="EE_Narva"/>
    <x v="12"/>
    <x v="87"/>
    <x v="0"/>
    <x v="15"/>
    <n v="587.87878787878799"/>
    <n v="214575.75757575801"/>
    <n v="772472.72727272694"/>
  </r>
  <r>
    <x v="0"/>
    <x v="0"/>
    <x v="1"/>
    <x v="2"/>
    <s v="EE_Narva"/>
    <x v="12"/>
    <x v="87"/>
    <x v="0"/>
    <x v="16"/>
    <n v="587.87878787878799"/>
    <n v="214575.75757575801"/>
    <n v="772472.72727272694"/>
  </r>
  <r>
    <x v="0"/>
    <x v="0"/>
    <x v="1"/>
    <x v="2"/>
    <s v="EE_Narva"/>
    <x v="12"/>
    <x v="87"/>
    <x v="0"/>
    <x v="17"/>
    <n v="587.87878787878799"/>
    <n v="214575.75757575801"/>
    <n v="772472.72727272694"/>
  </r>
  <r>
    <x v="0"/>
    <x v="0"/>
    <x v="1"/>
    <x v="2"/>
    <s v="EE_Narva"/>
    <x v="12"/>
    <x v="87"/>
    <x v="0"/>
    <x v="18"/>
    <n v="587.87878787878799"/>
    <n v="214575.75757575801"/>
    <n v="772472.72727272694"/>
  </r>
  <r>
    <x v="0"/>
    <x v="0"/>
    <x v="1"/>
    <x v="2"/>
    <s v="EE_Narva"/>
    <x v="12"/>
    <x v="87"/>
    <x v="0"/>
    <x v="19"/>
    <n v="587.87878787878799"/>
    <n v="214575.75757575801"/>
    <n v="772472.72727272694"/>
  </r>
  <r>
    <x v="0"/>
    <x v="0"/>
    <x v="1"/>
    <x v="2"/>
    <s v="EE_Narva"/>
    <x v="12"/>
    <x v="87"/>
    <x v="0"/>
    <x v="20"/>
    <n v="587.87878787878799"/>
    <n v="214575.75757575801"/>
    <n v="772472.72727272694"/>
  </r>
  <r>
    <x v="0"/>
    <x v="0"/>
    <x v="1"/>
    <x v="2"/>
    <s v="EE_Narva"/>
    <x v="12"/>
    <x v="87"/>
    <x v="0"/>
    <x v="21"/>
    <n v="587.87878787878799"/>
    <n v="214575.75757575801"/>
    <n v="772472.72727272694"/>
  </r>
  <r>
    <x v="0"/>
    <x v="0"/>
    <x v="1"/>
    <x v="2"/>
    <s v="EE_Narva"/>
    <x v="12"/>
    <x v="87"/>
    <x v="0"/>
    <x v="22"/>
    <n v="587.87878787878799"/>
    <n v="214575.75757575801"/>
    <n v="772472.72727272694"/>
  </r>
  <r>
    <x v="0"/>
    <x v="0"/>
    <x v="1"/>
    <x v="2"/>
    <s v="EE_Narva"/>
    <x v="12"/>
    <x v="87"/>
    <x v="0"/>
    <x v="23"/>
    <n v="587.87878787878799"/>
    <n v="214575.75757575801"/>
    <n v="772472.72727272694"/>
  </r>
  <r>
    <x v="0"/>
    <x v="0"/>
    <x v="1"/>
    <x v="2"/>
    <s v="EE_Parnu"/>
    <x v="13"/>
    <x v="88"/>
    <x v="0"/>
    <x v="0"/>
    <n v="41.637869771614902"/>
    <n v="15197.8224666395"/>
    <n v="54712.160879902003"/>
  </r>
  <r>
    <x v="0"/>
    <x v="0"/>
    <x v="1"/>
    <x v="2"/>
    <s v="EE_Parnu"/>
    <x v="13"/>
    <x v="88"/>
    <x v="0"/>
    <x v="1"/>
    <n v="41.902237198736302"/>
    <n v="15294.316577538801"/>
    <n v="55059.539679139503"/>
  </r>
  <r>
    <x v="0"/>
    <x v="0"/>
    <x v="1"/>
    <x v="2"/>
    <s v="EE_Parnu"/>
    <x v="13"/>
    <x v="88"/>
    <x v="0"/>
    <x v="2"/>
    <n v="41.984852019711703"/>
    <n v="15324.4709871948"/>
    <n v="55168.095553901199"/>
  </r>
  <r>
    <x v="0"/>
    <x v="0"/>
    <x v="1"/>
    <x v="2"/>
    <s v="EE_Parnu"/>
    <x v="13"/>
    <x v="88"/>
    <x v="0"/>
    <x v="3"/>
    <n v="41.7370075567855"/>
    <n v="15234.0077582267"/>
    <n v="54842.427929616097"/>
  </r>
  <r>
    <x v="0"/>
    <x v="0"/>
    <x v="1"/>
    <x v="2"/>
    <s v="EE_Parnu"/>
    <x v="13"/>
    <x v="88"/>
    <x v="0"/>
    <x v="4"/>
    <n v="41.191749738347603"/>
    <n v="15034.988654496899"/>
    <n v="54125.959156188801"/>
  </r>
  <r>
    <x v="0"/>
    <x v="0"/>
    <x v="1"/>
    <x v="2"/>
    <s v="EE_Parnu"/>
    <x v="13"/>
    <x v="88"/>
    <x v="0"/>
    <x v="5"/>
    <n v="40.398647456983497"/>
    <n v="14745.506321798999"/>
    <n v="53083.822758476301"/>
  </r>
  <r>
    <x v="0"/>
    <x v="0"/>
    <x v="1"/>
    <x v="2"/>
    <s v="EE_Parnu"/>
    <x v="13"/>
    <x v="88"/>
    <x v="0"/>
    <x v="6"/>
    <n v="39.390746641083297"/>
    <n v="14377.6225239954"/>
    <n v="51759.4410863835"/>
  </r>
  <r>
    <x v="0"/>
    <x v="0"/>
    <x v="1"/>
    <x v="2"/>
    <s v="EE_Parnu"/>
    <x v="13"/>
    <x v="88"/>
    <x v="0"/>
    <x v="7"/>
    <n v="38.151524326451998"/>
    <n v="13925.306379154999"/>
    <n v="50131.1029649579"/>
  </r>
  <r>
    <x v="0"/>
    <x v="0"/>
    <x v="1"/>
    <x v="2"/>
    <s v="EE_Parnu"/>
    <x v="13"/>
    <x v="88"/>
    <x v="0"/>
    <x v="8"/>
    <n v="37.077531653771402"/>
    <n v="13533.299053626501"/>
    <n v="48719.876593055596"/>
  </r>
  <r>
    <x v="0"/>
    <x v="0"/>
    <x v="1"/>
    <x v="2"/>
    <s v="EE_Parnu"/>
    <x v="13"/>
    <x v="88"/>
    <x v="0"/>
    <x v="9"/>
    <n v="36.102676766261403"/>
    <n v="13177.477019685401"/>
    <n v="47438.917270867503"/>
  </r>
  <r>
    <x v="0"/>
    <x v="0"/>
    <x v="1"/>
    <x v="2"/>
    <s v="EE_Parnu"/>
    <x v="13"/>
    <x v="88"/>
    <x v="0"/>
    <x v="10"/>
    <n v="35.226959663921903"/>
    <n v="12857.840277331499"/>
    <n v="46288.2249983933"/>
  </r>
  <r>
    <x v="0"/>
    <x v="0"/>
    <x v="1"/>
    <x v="2"/>
    <s v="EE_Parnu"/>
    <x v="13"/>
    <x v="88"/>
    <x v="0"/>
    <x v="11"/>
    <n v="34.4999492393381"/>
    <n v="12592.4814723584"/>
    <n v="45332.933300490302"/>
  </r>
  <r>
    <x v="0"/>
    <x v="0"/>
    <x v="1"/>
    <x v="2"/>
    <s v="EE_Parnu"/>
    <x v="13"/>
    <x v="88"/>
    <x v="0"/>
    <x v="12"/>
    <n v="33.872076599924803"/>
    <n v="12363.3079589726"/>
    <n v="44507.908652301201"/>
  </r>
  <r>
    <x v="0"/>
    <x v="0"/>
    <x v="1"/>
    <x v="2"/>
    <s v="EE_Parnu"/>
    <x v="13"/>
    <x v="88"/>
    <x v="0"/>
    <x v="13"/>
    <n v="33.359864709877201"/>
    <n v="12176.3506191052"/>
    <n v="43834.862228778598"/>
  </r>
  <r>
    <x v="0"/>
    <x v="0"/>
    <x v="1"/>
    <x v="2"/>
    <s v="EE_Parnu"/>
    <x v="13"/>
    <x v="88"/>
    <x v="0"/>
    <x v="14"/>
    <n v="33.045928390170502"/>
    <n v="12061.763862412199"/>
    <n v="43422.349904684103"/>
  </r>
  <r>
    <x v="0"/>
    <x v="0"/>
    <x v="1"/>
    <x v="2"/>
    <s v="EE_Parnu"/>
    <x v="13"/>
    <x v="88"/>
    <x v="0"/>
    <x v="15"/>
    <n v="32.814606891439396"/>
    <n v="11977.331515375399"/>
    <n v="43118.393455351303"/>
  </r>
  <r>
    <x v="0"/>
    <x v="0"/>
    <x v="1"/>
    <x v="2"/>
    <s v="EE_Parnu"/>
    <x v="13"/>
    <x v="88"/>
    <x v="0"/>
    <x v="16"/>
    <n v="32.6163313210984"/>
    <n v="11904.9609322009"/>
    <n v="42857.859355923298"/>
  </r>
  <r>
    <x v="0"/>
    <x v="0"/>
    <x v="1"/>
    <x v="2"/>
    <s v="EE_Parnu"/>
    <x v="13"/>
    <x v="88"/>
    <x v="0"/>
    <x v="17"/>
    <n v="32.434578714952401"/>
    <n v="11838.6212309576"/>
    <n v="42619.036431447501"/>
  </r>
  <r>
    <x v="0"/>
    <x v="0"/>
    <x v="1"/>
    <x v="2"/>
    <s v="EE_Parnu"/>
    <x v="13"/>
    <x v="88"/>
    <x v="0"/>
    <x v="18"/>
    <n v="32.236303144611398"/>
    <n v="11766.250647783199"/>
    <n v="42358.502332019401"/>
  </r>
  <r>
    <x v="0"/>
    <x v="0"/>
    <x v="1"/>
    <x v="2"/>
    <s v="EE_Parnu"/>
    <x v="13"/>
    <x v="88"/>
    <x v="0"/>
    <x v="19"/>
    <n v="32.004981645880299"/>
    <n v="11681.818300746299"/>
    <n v="42054.545882686703"/>
  </r>
  <r>
    <x v="0"/>
    <x v="0"/>
    <x v="1"/>
    <x v="2"/>
    <s v="EE_Parnu"/>
    <x v="13"/>
    <x v="88"/>
    <x v="0"/>
    <x v="20"/>
    <n v="31.8067060755392"/>
    <n v="11609.4477175718"/>
    <n v="41794.011783258502"/>
  </r>
  <r>
    <x v="0"/>
    <x v="0"/>
    <x v="1"/>
    <x v="2"/>
    <s v="EE_Parnu"/>
    <x v="13"/>
    <x v="88"/>
    <x v="0"/>
    <x v="21"/>
    <n v="31.6084305051981"/>
    <n v="11537.077134397299"/>
    <n v="41533.477683830301"/>
  </r>
  <r>
    <x v="0"/>
    <x v="0"/>
    <x v="1"/>
    <x v="2"/>
    <s v="EE_Parnu"/>
    <x v="13"/>
    <x v="88"/>
    <x v="0"/>
    <x v="22"/>
    <n v="31.459723827442399"/>
    <n v="11482.7991970165"/>
    <n v="41338.0771092594"/>
  </r>
  <r>
    <x v="0"/>
    <x v="0"/>
    <x v="1"/>
    <x v="2"/>
    <s v="EE_Parnu"/>
    <x v="13"/>
    <x v="88"/>
    <x v="0"/>
    <x v="23"/>
    <n v="31.4101549348572"/>
    <n v="11464.7065512229"/>
    <n v="41272.943584402303"/>
  </r>
  <r>
    <x v="0"/>
    <x v="0"/>
    <x v="1"/>
    <x v="2"/>
    <s v="EE_Rural"/>
    <x v="7"/>
    <x v="31"/>
    <x v="0"/>
    <x v="0"/>
    <n v="3.4246575342465699"/>
    <n v="1250"/>
    <n v="4500"/>
  </r>
  <r>
    <x v="0"/>
    <x v="0"/>
    <x v="1"/>
    <x v="2"/>
    <s v="EE_Rural"/>
    <x v="7"/>
    <x v="31"/>
    <x v="0"/>
    <x v="1"/>
    <n v="3.4246575342465699"/>
    <n v="1250"/>
    <n v="4500"/>
  </r>
  <r>
    <x v="0"/>
    <x v="0"/>
    <x v="1"/>
    <x v="2"/>
    <s v="EE_Rural"/>
    <x v="7"/>
    <x v="31"/>
    <x v="0"/>
    <x v="2"/>
    <n v="3.4246575342465699"/>
    <n v="1250"/>
    <n v="4500"/>
  </r>
  <r>
    <x v="0"/>
    <x v="0"/>
    <x v="1"/>
    <x v="2"/>
    <s v="EE_Rural"/>
    <x v="7"/>
    <x v="31"/>
    <x v="0"/>
    <x v="3"/>
    <n v="3.4246575342465699"/>
    <n v="1250"/>
    <n v="4500"/>
  </r>
  <r>
    <x v="0"/>
    <x v="0"/>
    <x v="1"/>
    <x v="2"/>
    <s v="EE_Rural"/>
    <x v="7"/>
    <x v="31"/>
    <x v="0"/>
    <x v="4"/>
    <n v="3.4246575342465699"/>
    <n v="1250"/>
    <n v="4500"/>
  </r>
  <r>
    <x v="0"/>
    <x v="0"/>
    <x v="1"/>
    <x v="2"/>
    <s v="EE_Rural"/>
    <x v="7"/>
    <x v="31"/>
    <x v="0"/>
    <x v="5"/>
    <n v="3.4246575342465699"/>
    <n v="1250"/>
    <n v="4500"/>
  </r>
  <r>
    <x v="0"/>
    <x v="0"/>
    <x v="1"/>
    <x v="2"/>
    <s v="EE_Rural"/>
    <x v="7"/>
    <x v="31"/>
    <x v="0"/>
    <x v="6"/>
    <n v="3.4246575342465699"/>
    <n v="1250"/>
    <n v="4500"/>
  </r>
  <r>
    <x v="0"/>
    <x v="0"/>
    <x v="1"/>
    <x v="2"/>
    <s v="EE_Rural"/>
    <x v="7"/>
    <x v="31"/>
    <x v="0"/>
    <x v="7"/>
    <n v="3.4246575342465699"/>
    <n v="1250"/>
    <n v="4500"/>
  </r>
  <r>
    <x v="0"/>
    <x v="0"/>
    <x v="1"/>
    <x v="2"/>
    <s v="EE_Rural"/>
    <x v="7"/>
    <x v="31"/>
    <x v="0"/>
    <x v="8"/>
    <n v="3.4246575342465699"/>
    <n v="1250"/>
    <n v="4500"/>
  </r>
  <r>
    <x v="0"/>
    <x v="0"/>
    <x v="1"/>
    <x v="2"/>
    <s v="EE_Rural"/>
    <x v="7"/>
    <x v="31"/>
    <x v="0"/>
    <x v="9"/>
    <n v="3.4246575342465699"/>
    <n v="1250"/>
    <n v="4500"/>
  </r>
  <r>
    <x v="0"/>
    <x v="0"/>
    <x v="1"/>
    <x v="2"/>
    <s v="EE_Rural"/>
    <x v="7"/>
    <x v="31"/>
    <x v="0"/>
    <x v="10"/>
    <n v="3.4246575342465699"/>
    <n v="1250"/>
    <n v="4500"/>
  </r>
  <r>
    <x v="0"/>
    <x v="0"/>
    <x v="1"/>
    <x v="2"/>
    <s v="EE_Rural"/>
    <x v="7"/>
    <x v="31"/>
    <x v="0"/>
    <x v="11"/>
    <n v="3.4246575342465699"/>
    <n v="1250"/>
    <n v="4500"/>
  </r>
  <r>
    <x v="0"/>
    <x v="0"/>
    <x v="1"/>
    <x v="2"/>
    <s v="EE_Rural"/>
    <x v="7"/>
    <x v="31"/>
    <x v="0"/>
    <x v="12"/>
    <n v="3.4246575342465699"/>
    <n v="1250"/>
    <n v="4500"/>
  </r>
  <r>
    <x v="0"/>
    <x v="0"/>
    <x v="1"/>
    <x v="2"/>
    <s v="EE_Rural"/>
    <x v="7"/>
    <x v="31"/>
    <x v="0"/>
    <x v="13"/>
    <n v="3.4246575342465699"/>
    <n v="1250"/>
    <n v="4500"/>
  </r>
  <r>
    <x v="0"/>
    <x v="0"/>
    <x v="1"/>
    <x v="2"/>
    <s v="EE_Rural"/>
    <x v="7"/>
    <x v="31"/>
    <x v="0"/>
    <x v="14"/>
    <n v="3.4246575342465699"/>
    <n v="1250"/>
    <n v="4500"/>
  </r>
  <r>
    <x v="0"/>
    <x v="0"/>
    <x v="1"/>
    <x v="2"/>
    <s v="EE_Rural"/>
    <x v="7"/>
    <x v="31"/>
    <x v="0"/>
    <x v="15"/>
    <n v="3.4246575342465699"/>
    <n v="1250"/>
    <n v="4500"/>
  </r>
  <r>
    <x v="0"/>
    <x v="0"/>
    <x v="1"/>
    <x v="2"/>
    <s v="EE_Rural"/>
    <x v="7"/>
    <x v="31"/>
    <x v="0"/>
    <x v="16"/>
    <n v="3.4246575342465699"/>
    <n v="1250"/>
    <n v="4500"/>
  </r>
  <r>
    <x v="0"/>
    <x v="0"/>
    <x v="1"/>
    <x v="2"/>
    <s v="EE_Rural"/>
    <x v="7"/>
    <x v="31"/>
    <x v="0"/>
    <x v="17"/>
    <n v="3.4246575342465699"/>
    <n v="1250"/>
    <n v="4500"/>
  </r>
  <r>
    <x v="0"/>
    <x v="0"/>
    <x v="1"/>
    <x v="2"/>
    <s v="EE_Rural"/>
    <x v="7"/>
    <x v="31"/>
    <x v="0"/>
    <x v="18"/>
    <n v="3.4246575342465699"/>
    <n v="1250"/>
    <n v="4500"/>
  </r>
  <r>
    <x v="0"/>
    <x v="0"/>
    <x v="1"/>
    <x v="2"/>
    <s v="EE_Rural"/>
    <x v="7"/>
    <x v="31"/>
    <x v="0"/>
    <x v="19"/>
    <n v="3.4246575342465699"/>
    <n v="1250"/>
    <n v="4500"/>
  </r>
  <r>
    <x v="0"/>
    <x v="0"/>
    <x v="1"/>
    <x v="2"/>
    <s v="EE_Rural"/>
    <x v="7"/>
    <x v="31"/>
    <x v="0"/>
    <x v="20"/>
    <n v="3.4246575342465699"/>
    <n v="1250"/>
    <n v="4500"/>
  </r>
  <r>
    <x v="0"/>
    <x v="0"/>
    <x v="1"/>
    <x v="2"/>
    <s v="EE_Rural"/>
    <x v="7"/>
    <x v="31"/>
    <x v="0"/>
    <x v="21"/>
    <n v="3.4246575342465699"/>
    <n v="1250"/>
    <n v="4500"/>
  </r>
  <r>
    <x v="0"/>
    <x v="0"/>
    <x v="1"/>
    <x v="2"/>
    <s v="EE_Rural"/>
    <x v="7"/>
    <x v="31"/>
    <x v="0"/>
    <x v="22"/>
    <n v="3.4246575342465699"/>
    <n v="1250"/>
    <n v="4500"/>
  </r>
  <r>
    <x v="0"/>
    <x v="0"/>
    <x v="1"/>
    <x v="2"/>
    <s v="EE_Rural"/>
    <x v="7"/>
    <x v="31"/>
    <x v="0"/>
    <x v="23"/>
    <n v="3.4246575342465699"/>
    <n v="1250"/>
    <n v="4500"/>
  </r>
  <r>
    <x v="0"/>
    <x v="0"/>
    <x v="1"/>
    <x v="2"/>
    <s v="EE_Rural"/>
    <x v="8"/>
    <x v="32"/>
    <x v="0"/>
    <x v="0"/>
    <n v="23.661485566316099"/>
    <n v="8636.4422317053904"/>
    <n v="31091.1920341394"/>
  </r>
  <r>
    <x v="0"/>
    <x v="0"/>
    <x v="1"/>
    <x v="2"/>
    <s v="EE_Rural"/>
    <x v="8"/>
    <x v="32"/>
    <x v="0"/>
    <x v="1"/>
    <n v="28.393782679579399"/>
    <n v="10363.730678046501"/>
    <n v="37309.430440967299"/>
  </r>
  <r>
    <x v="0"/>
    <x v="0"/>
    <x v="1"/>
    <x v="2"/>
    <s v="EE_Rural"/>
    <x v="8"/>
    <x v="32"/>
    <x v="0"/>
    <x v="2"/>
    <n v="27.717740234827499"/>
    <n v="10116.975185712001"/>
    <n v="36421.110668563299"/>
  </r>
  <r>
    <x v="0"/>
    <x v="0"/>
    <x v="1"/>
    <x v="2"/>
    <s v="EE_Rural"/>
    <x v="8"/>
    <x v="32"/>
    <x v="0"/>
    <x v="3"/>
    <n v="26.027634122947699"/>
    <n v="9500.0864548759291"/>
    <n v="34200.311237553302"/>
  </r>
  <r>
    <x v="0"/>
    <x v="0"/>
    <x v="1"/>
    <x v="2"/>
    <s v="EE_Rural"/>
    <x v="8"/>
    <x v="32"/>
    <x v="0"/>
    <x v="4"/>
    <n v="19.267209675428902"/>
    <n v="7032.5315315315302"/>
    <n v="25317.113513513501"/>
  </r>
  <r>
    <x v="0"/>
    <x v="0"/>
    <x v="1"/>
    <x v="2"/>
    <s v="EE_Rural"/>
    <x v="8"/>
    <x v="32"/>
    <x v="0"/>
    <x v="5"/>
    <n v="11.154700338406199"/>
    <n v="4071.4656235182501"/>
    <n v="14657.2762446657"/>
  </r>
  <r>
    <x v="0"/>
    <x v="0"/>
    <x v="1"/>
    <x v="2"/>
    <s v="EE_Rural"/>
    <x v="8"/>
    <x v="32"/>
    <x v="0"/>
    <x v="6"/>
    <n v="2.3661485566316101"/>
    <n v="863.64422317053902"/>
    <n v="3109.1192034139399"/>
  </r>
  <r>
    <x v="0"/>
    <x v="0"/>
    <x v="1"/>
    <x v="2"/>
    <s v="EE_Rural"/>
    <x v="8"/>
    <x v="32"/>
    <x v="0"/>
    <x v="7"/>
    <n v="1.69010611187972"/>
    <n v="616.88873083609894"/>
    <n v="2220.7994310099598"/>
  </r>
  <r>
    <x v="0"/>
    <x v="0"/>
    <x v="1"/>
    <x v="2"/>
    <s v="EE_Rural"/>
    <x v="8"/>
    <x v="32"/>
    <x v="0"/>
    <x v="8"/>
    <n v="2.3661485566316101"/>
    <n v="863.64422317053902"/>
    <n v="3109.1192034139399"/>
  </r>
  <r>
    <x v="0"/>
    <x v="0"/>
    <x v="1"/>
    <x v="2"/>
    <s v="EE_Rural"/>
    <x v="8"/>
    <x v="32"/>
    <x v="0"/>
    <x v="9"/>
    <n v="11.154700338406199"/>
    <n v="4071.4656235182501"/>
    <n v="14657.2762446657"/>
  </r>
  <r>
    <x v="0"/>
    <x v="0"/>
    <x v="1"/>
    <x v="2"/>
    <s v="EE_Rural"/>
    <x v="8"/>
    <x v="32"/>
    <x v="0"/>
    <x v="10"/>
    <n v="26.027634122947699"/>
    <n v="9500.0864548759291"/>
    <n v="34200.311237553302"/>
  </r>
  <r>
    <x v="0"/>
    <x v="0"/>
    <x v="1"/>
    <x v="2"/>
    <s v="EE_Rural"/>
    <x v="8"/>
    <x v="32"/>
    <x v="0"/>
    <x v="11"/>
    <n v="40.224525462737397"/>
    <n v="14681.951793899199"/>
    <n v="52855.026458036999"/>
  </r>
  <r>
    <x v="0"/>
    <x v="0"/>
    <x v="1"/>
    <x v="2"/>
    <s v="EE_Rural"/>
    <x v="8"/>
    <x v="32"/>
    <x v="0"/>
    <x v="12"/>
    <n v="46.646928687880397"/>
    <n v="17026.128971076301"/>
    <n v="61294.064295874799"/>
  </r>
  <r>
    <x v="0"/>
    <x v="0"/>
    <x v="1"/>
    <x v="2"/>
    <s v="EE_Rural"/>
    <x v="8"/>
    <x v="32"/>
    <x v="0"/>
    <x v="13"/>
    <n v="53.407353135399298"/>
    <n v="19493.683894420701"/>
    <n v="70177.262019914706"/>
  </r>
  <r>
    <x v="0"/>
    <x v="0"/>
    <x v="1"/>
    <x v="2"/>
    <s v="EE_Rural"/>
    <x v="8"/>
    <x v="32"/>
    <x v="0"/>
    <x v="14"/>
    <n v="53.407353135399298"/>
    <n v="19493.683894420701"/>
    <n v="70177.262019914706"/>
  </r>
  <r>
    <x v="0"/>
    <x v="0"/>
    <x v="1"/>
    <x v="2"/>
    <s v="EE_Rural"/>
    <x v="8"/>
    <x v="32"/>
    <x v="0"/>
    <x v="15"/>
    <n v="84.505305593986193"/>
    <n v="30844.436541805"/>
    <n v="111039.971550498"/>
  </r>
  <r>
    <x v="0"/>
    <x v="0"/>
    <x v="1"/>
    <x v="2"/>
    <s v="EE_Rural"/>
    <x v="8"/>
    <x v="32"/>
    <x v="0"/>
    <x v="16"/>
    <n v="109.18085482743"/>
    <n v="39851.012012011997"/>
    <n v="143463.64324324299"/>
  </r>
  <r>
    <x v="0"/>
    <x v="0"/>
    <x v="1"/>
    <x v="2"/>
    <s v="EE_Rural"/>
    <x v="8"/>
    <x v="32"/>
    <x v="0"/>
    <x v="17"/>
    <n v="107.828769937926"/>
    <n v="39357.501027343103"/>
    <n v="141687.003698435"/>
  </r>
  <r>
    <x v="0"/>
    <x v="0"/>
    <x v="1"/>
    <x v="2"/>
    <s v="EE_Rural"/>
    <x v="8"/>
    <x v="32"/>
    <x v="0"/>
    <x v="18"/>
    <n v="147.37725295591201"/>
    <n v="53792.697328907903"/>
    <n v="193653.71038406799"/>
  </r>
  <r>
    <x v="0"/>
    <x v="0"/>
    <x v="1"/>
    <x v="2"/>
    <s v="EE_Rural"/>
    <x v="8"/>
    <x v="32"/>
    <x v="0"/>
    <x v="19"/>
    <n v="219.37577332198799"/>
    <n v="80072.157262525696"/>
    <n v="288259.76614509203"/>
  </r>
  <r>
    <x v="0"/>
    <x v="0"/>
    <x v="1"/>
    <x v="2"/>
    <s v="EE_Rural"/>
    <x v="8"/>
    <x v="32"/>
    <x v="0"/>
    <x v="20"/>
    <n v="254.19195922671"/>
    <n v="92780.065117749298"/>
    <n v="334008.23442389799"/>
  </r>
  <r>
    <x v="0"/>
    <x v="0"/>
    <x v="1"/>
    <x v="2"/>
    <s v="EE_Rural"/>
    <x v="8"/>
    <x v="32"/>
    <x v="0"/>
    <x v="21"/>
    <n v="274.13521134689103"/>
    <n v="100059.352141615"/>
    <n v="360213.66770981502"/>
  </r>
  <r>
    <x v="0"/>
    <x v="0"/>
    <x v="1"/>
    <x v="2"/>
    <s v="EE_Rural"/>
    <x v="8"/>
    <x v="32"/>
    <x v="0"/>
    <x v="22"/>
    <n v="278.52948723777899"/>
    <n v="101663.26284178899"/>
    <n v="365987.74623044097"/>
  </r>
  <r>
    <x v="0"/>
    <x v="0"/>
    <x v="1"/>
    <x v="2"/>
    <s v="EE_Rural"/>
    <x v="8"/>
    <x v="32"/>
    <x v="0"/>
    <x v="23"/>
    <n v="290.022208798561"/>
    <n v="105858.10621147499"/>
    <n v="381089.18236130901"/>
  </r>
  <r>
    <x v="0"/>
    <x v="0"/>
    <x v="1"/>
    <x v="2"/>
    <s v="EE_Rural"/>
    <x v="9"/>
    <x v="89"/>
    <x v="0"/>
    <x v="0"/>
    <n v="39.473684210526301"/>
    <n v="14407.8947368421"/>
    <n v="51868.421052631602"/>
  </r>
  <r>
    <x v="0"/>
    <x v="0"/>
    <x v="1"/>
    <x v="2"/>
    <s v="EE_Rural"/>
    <x v="9"/>
    <x v="89"/>
    <x v="0"/>
    <x v="1"/>
    <n v="39.473684210526301"/>
    <n v="14407.8947368421"/>
    <n v="51868.421052631602"/>
  </r>
  <r>
    <x v="0"/>
    <x v="0"/>
    <x v="1"/>
    <x v="2"/>
    <s v="EE_Rural"/>
    <x v="9"/>
    <x v="89"/>
    <x v="0"/>
    <x v="2"/>
    <n v="39.473684210526301"/>
    <n v="14407.8947368421"/>
    <n v="51868.421052631602"/>
  </r>
  <r>
    <x v="0"/>
    <x v="0"/>
    <x v="1"/>
    <x v="2"/>
    <s v="EE_Rural"/>
    <x v="9"/>
    <x v="89"/>
    <x v="0"/>
    <x v="3"/>
    <n v="39.473684210526301"/>
    <n v="14407.8947368421"/>
    <n v="51868.421052631602"/>
  </r>
  <r>
    <x v="0"/>
    <x v="0"/>
    <x v="1"/>
    <x v="2"/>
    <s v="EE_Rural"/>
    <x v="9"/>
    <x v="89"/>
    <x v="0"/>
    <x v="4"/>
    <n v="39.473684210526301"/>
    <n v="14407.8947368421"/>
    <n v="51868.421052631602"/>
  </r>
  <r>
    <x v="0"/>
    <x v="0"/>
    <x v="1"/>
    <x v="2"/>
    <s v="EE_Rural"/>
    <x v="9"/>
    <x v="89"/>
    <x v="0"/>
    <x v="5"/>
    <n v="39.473684210526301"/>
    <n v="14407.8947368421"/>
    <n v="51868.421052631602"/>
  </r>
  <r>
    <x v="0"/>
    <x v="0"/>
    <x v="1"/>
    <x v="2"/>
    <s v="EE_Rural"/>
    <x v="9"/>
    <x v="89"/>
    <x v="0"/>
    <x v="6"/>
    <n v="39.473684210526301"/>
    <n v="14407.8947368421"/>
    <n v="51868.421052631602"/>
  </r>
  <r>
    <x v="0"/>
    <x v="0"/>
    <x v="1"/>
    <x v="2"/>
    <s v="EE_Rural"/>
    <x v="9"/>
    <x v="89"/>
    <x v="0"/>
    <x v="7"/>
    <n v="39.473684210526301"/>
    <n v="14407.8947368421"/>
    <n v="51868.421052631602"/>
  </r>
  <r>
    <x v="0"/>
    <x v="0"/>
    <x v="1"/>
    <x v="2"/>
    <s v="EE_Rural"/>
    <x v="9"/>
    <x v="89"/>
    <x v="0"/>
    <x v="8"/>
    <n v="39.473684210526301"/>
    <n v="14407.8947368421"/>
    <n v="51868.421052631602"/>
  </r>
  <r>
    <x v="0"/>
    <x v="0"/>
    <x v="1"/>
    <x v="2"/>
    <s v="EE_Rural"/>
    <x v="9"/>
    <x v="89"/>
    <x v="0"/>
    <x v="9"/>
    <n v="39.473684210526301"/>
    <n v="14407.8947368421"/>
    <n v="51868.421052631602"/>
  </r>
  <r>
    <x v="0"/>
    <x v="0"/>
    <x v="1"/>
    <x v="2"/>
    <s v="EE_Rural"/>
    <x v="9"/>
    <x v="89"/>
    <x v="0"/>
    <x v="10"/>
    <n v="39.473684210526301"/>
    <n v="14407.8947368421"/>
    <n v="51868.421052631602"/>
  </r>
  <r>
    <x v="0"/>
    <x v="0"/>
    <x v="1"/>
    <x v="2"/>
    <s v="EE_Rural"/>
    <x v="9"/>
    <x v="89"/>
    <x v="0"/>
    <x v="11"/>
    <n v="39.473684210526301"/>
    <n v="14407.8947368421"/>
    <n v="51868.421052631602"/>
  </r>
  <r>
    <x v="0"/>
    <x v="0"/>
    <x v="1"/>
    <x v="2"/>
    <s v="EE_Rural"/>
    <x v="9"/>
    <x v="89"/>
    <x v="0"/>
    <x v="12"/>
    <n v="39.473684210526301"/>
    <n v="14407.8947368421"/>
    <n v="51868.421052631602"/>
  </r>
  <r>
    <x v="0"/>
    <x v="0"/>
    <x v="1"/>
    <x v="2"/>
    <s v="EE_Rural"/>
    <x v="9"/>
    <x v="89"/>
    <x v="0"/>
    <x v="13"/>
    <n v="39.473684210526301"/>
    <n v="14407.8947368421"/>
    <n v="51868.421052631602"/>
  </r>
  <r>
    <x v="0"/>
    <x v="0"/>
    <x v="1"/>
    <x v="2"/>
    <s v="EE_Rural"/>
    <x v="9"/>
    <x v="89"/>
    <x v="0"/>
    <x v="14"/>
    <n v="39.473684210526301"/>
    <n v="14407.8947368421"/>
    <n v="51868.421052631602"/>
  </r>
  <r>
    <x v="0"/>
    <x v="0"/>
    <x v="1"/>
    <x v="2"/>
    <s v="EE_Rural"/>
    <x v="9"/>
    <x v="89"/>
    <x v="0"/>
    <x v="15"/>
    <n v="39.473684210526301"/>
    <n v="14407.8947368421"/>
    <n v="51868.421052631602"/>
  </r>
  <r>
    <x v="0"/>
    <x v="0"/>
    <x v="1"/>
    <x v="2"/>
    <s v="EE_Rural"/>
    <x v="9"/>
    <x v="89"/>
    <x v="0"/>
    <x v="16"/>
    <n v="39.473684210526301"/>
    <n v="14407.8947368421"/>
    <n v="51868.421052631602"/>
  </r>
  <r>
    <x v="0"/>
    <x v="0"/>
    <x v="1"/>
    <x v="2"/>
    <s v="EE_Rural"/>
    <x v="9"/>
    <x v="89"/>
    <x v="0"/>
    <x v="17"/>
    <n v="39.473684210526301"/>
    <n v="14407.8947368421"/>
    <n v="51868.421052631602"/>
  </r>
  <r>
    <x v="0"/>
    <x v="0"/>
    <x v="1"/>
    <x v="2"/>
    <s v="EE_Rural"/>
    <x v="9"/>
    <x v="89"/>
    <x v="0"/>
    <x v="18"/>
    <n v="39.473684210526301"/>
    <n v="14407.8947368421"/>
    <n v="51868.421052631602"/>
  </r>
  <r>
    <x v="0"/>
    <x v="0"/>
    <x v="1"/>
    <x v="2"/>
    <s v="EE_Rural"/>
    <x v="9"/>
    <x v="89"/>
    <x v="0"/>
    <x v="19"/>
    <n v="39.473684210526301"/>
    <n v="14407.8947368421"/>
    <n v="51868.421052631602"/>
  </r>
  <r>
    <x v="0"/>
    <x v="0"/>
    <x v="1"/>
    <x v="2"/>
    <s v="EE_Rural"/>
    <x v="9"/>
    <x v="89"/>
    <x v="0"/>
    <x v="20"/>
    <n v="39.473684210526301"/>
    <n v="14407.8947368421"/>
    <n v="51868.421052631602"/>
  </r>
  <r>
    <x v="0"/>
    <x v="0"/>
    <x v="1"/>
    <x v="2"/>
    <s v="EE_Rural"/>
    <x v="9"/>
    <x v="89"/>
    <x v="0"/>
    <x v="21"/>
    <n v="39.473684210526301"/>
    <n v="14407.8947368421"/>
    <n v="51868.421052631602"/>
  </r>
  <r>
    <x v="0"/>
    <x v="0"/>
    <x v="1"/>
    <x v="2"/>
    <s v="EE_Rural"/>
    <x v="9"/>
    <x v="89"/>
    <x v="0"/>
    <x v="22"/>
    <n v="39.473684210526301"/>
    <n v="14407.8947368421"/>
    <n v="51868.421052631602"/>
  </r>
  <r>
    <x v="0"/>
    <x v="0"/>
    <x v="1"/>
    <x v="2"/>
    <s v="EE_Rural"/>
    <x v="9"/>
    <x v="89"/>
    <x v="0"/>
    <x v="23"/>
    <n v="39.473684210526301"/>
    <n v="14407.8947368421"/>
    <n v="51868.421052631602"/>
  </r>
  <r>
    <x v="0"/>
    <x v="0"/>
    <x v="1"/>
    <x v="2"/>
    <s v="EE_Tallinn"/>
    <x v="1"/>
    <x v="90"/>
    <x v="0"/>
    <x v="0"/>
    <n v="56.6666666666667"/>
    <n v="20683.333333333299"/>
    <n v="74460"/>
  </r>
  <r>
    <x v="0"/>
    <x v="0"/>
    <x v="1"/>
    <x v="2"/>
    <s v="EE_Tallinn"/>
    <x v="1"/>
    <x v="90"/>
    <x v="0"/>
    <x v="1"/>
    <n v="56.6666666666667"/>
    <n v="20683.333333333299"/>
    <n v="74460"/>
  </r>
  <r>
    <x v="0"/>
    <x v="0"/>
    <x v="1"/>
    <x v="2"/>
    <s v="EE_Tallinn"/>
    <x v="1"/>
    <x v="90"/>
    <x v="0"/>
    <x v="2"/>
    <n v="56.6666666666667"/>
    <n v="20683.333333333299"/>
    <n v="74460"/>
  </r>
  <r>
    <x v="0"/>
    <x v="0"/>
    <x v="1"/>
    <x v="2"/>
    <s v="EE_Tallinn"/>
    <x v="1"/>
    <x v="90"/>
    <x v="0"/>
    <x v="3"/>
    <n v="56.6666666666667"/>
    <n v="20683.333333333299"/>
    <n v="74460"/>
  </r>
  <r>
    <x v="0"/>
    <x v="0"/>
    <x v="1"/>
    <x v="2"/>
    <s v="EE_Tallinn"/>
    <x v="1"/>
    <x v="90"/>
    <x v="0"/>
    <x v="4"/>
    <n v="56.6666666666667"/>
    <n v="20683.333333333299"/>
    <n v="74460"/>
  </r>
  <r>
    <x v="0"/>
    <x v="0"/>
    <x v="1"/>
    <x v="2"/>
    <s v="EE_Tallinn"/>
    <x v="1"/>
    <x v="90"/>
    <x v="0"/>
    <x v="5"/>
    <n v="56.6666666666667"/>
    <n v="20683.333333333299"/>
    <n v="74460"/>
  </r>
  <r>
    <x v="0"/>
    <x v="0"/>
    <x v="1"/>
    <x v="2"/>
    <s v="EE_Tallinn"/>
    <x v="1"/>
    <x v="90"/>
    <x v="0"/>
    <x v="6"/>
    <n v="56.6666666666667"/>
    <n v="20683.333333333299"/>
    <n v="74460"/>
  </r>
  <r>
    <x v="0"/>
    <x v="0"/>
    <x v="1"/>
    <x v="2"/>
    <s v="EE_Tallinn"/>
    <x v="1"/>
    <x v="90"/>
    <x v="0"/>
    <x v="7"/>
    <n v="56.6666666666667"/>
    <n v="20683.333333333299"/>
    <n v="74460"/>
  </r>
  <r>
    <x v="0"/>
    <x v="0"/>
    <x v="1"/>
    <x v="2"/>
    <s v="EE_Tallinn"/>
    <x v="1"/>
    <x v="90"/>
    <x v="0"/>
    <x v="8"/>
    <n v="56.6666666666667"/>
    <n v="20683.333333333299"/>
    <n v="74460"/>
  </r>
  <r>
    <x v="0"/>
    <x v="0"/>
    <x v="1"/>
    <x v="2"/>
    <s v="EE_Tallinn"/>
    <x v="1"/>
    <x v="90"/>
    <x v="0"/>
    <x v="9"/>
    <n v="56.6666666666667"/>
    <n v="20683.333333333299"/>
    <n v="74460"/>
  </r>
  <r>
    <x v="0"/>
    <x v="0"/>
    <x v="1"/>
    <x v="2"/>
    <s v="EE_Tallinn"/>
    <x v="1"/>
    <x v="90"/>
    <x v="0"/>
    <x v="10"/>
    <n v="56.6666666666667"/>
    <n v="20683.333333333299"/>
    <n v="74460"/>
  </r>
  <r>
    <x v="0"/>
    <x v="0"/>
    <x v="1"/>
    <x v="2"/>
    <s v="EE_Tallinn"/>
    <x v="1"/>
    <x v="90"/>
    <x v="0"/>
    <x v="11"/>
    <n v="56.6666666666667"/>
    <n v="20683.333333333299"/>
    <n v="74460"/>
  </r>
  <r>
    <x v="0"/>
    <x v="0"/>
    <x v="1"/>
    <x v="2"/>
    <s v="EE_Tallinn"/>
    <x v="1"/>
    <x v="90"/>
    <x v="0"/>
    <x v="12"/>
    <n v="56.6666666666667"/>
    <n v="20683.333333333299"/>
    <n v="74460"/>
  </r>
  <r>
    <x v="0"/>
    <x v="0"/>
    <x v="1"/>
    <x v="2"/>
    <s v="EE_Tallinn"/>
    <x v="1"/>
    <x v="90"/>
    <x v="0"/>
    <x v="13"/>
    <n v="56.6666666666667"/>
    <n v="20683.333333333299"/>
    <n v="74460"/>
  </r>
  <r>
    <x v="0"/>
    <x v="0"/>
    <x v="1"/>
    <x v="2"/>
    <s v="EE_Tallinn"/>
    <x v="1"/>
    <x v="90"/>
    <x v="0"/>
    <x v="14"/>
    <n v="56.6666666666667"/>
    <n v="20683.333333333299"/>
    <n v="74460"/>
  </r>
  <r>
    <x v="0"/>
    <x v="0"/>
    <x v="1"/>
    <x v="2"/>
    <s v="EE_Tallinn"/>
    <x v="1"/>
    <x v="90"/>
    <x v="0"/>
    <x v="15"/>
    <n v="56.6666666666667"/>
    <n v="20683.333333333299"/>
    <n v="74460"/>
  </r>
  <r>
    <x v="0"/>
    <x v="0"/>
    <x v="1"/>
    <x v="2"/>
    <s v="EE_Tallinn"/>
    <x v="1"/>
    <x v="90"/>
    <x v="0"/>
    <x v="16"/>
    <n v="56.6666666666667"/>
    <n v="20683.333333333299"/>
    <n v="74460"/>
  </r>
  <r>
    <x v="0"/>
    <x v="0"/>
    <x v="1"/>
    <x v="2"/>
    <s v="EE_Tallinn"/>
    <x v="1"/>
    <x v="90"/>
    <x v="0"/>
    <x v="17"/>
    <n v="56.6666666666667"/>
    <n v="20683.333333333299"/>
    <n v="74460"/>
  </r>
  <r>
    <x v="0"/>
    <x v="0"/>
    <x v="1"/>
    <x v="2"/>
    <s v="EE_Tallinn"/>
    <x v="1"/>
    <x v="90"/>
    <x v="0"/>
    <x v="18"/>
    <n v="56.6666666666667"/>
    <n v="20683.333333333299"/>
    <n v="74460"/>
  </r>
  <r>
    <x v="0"/>
    <x v="0"/>
    <x v="1"/>
    <x v="2"/>
    <s v="EE_Tallinn"/>
    <x v="1"/>
    <x v="90"/>
    <x v="0"/>
    <x v="19"/>
    <n v="56.6666666666667"/>
    <n v="20683.333333333299"/>
    <n v="74460"/>
  </r>
  <r>
    <x v="0"/>
    <x v="0"/>
    <x v="1"/>
    <x v="2"/>
    <s v="EE_Tallinn"/>
    <x v="1"/>
    <x v="90"/>
    <x v="0"/>
    <x v="20"/>
    <n v="56.6666666666667"/>
    <n v="20683.333333333299"/>
    <n v="74460"/>
  </r>
  <r>
    <x v="0"/>
    <x v="0"/>
    <x v="1"/>
    <x v="2"/>
    <s v="EE_Tallinn"/>
    <x v="1"/>
    <x v="90"/>
    <x v="0"/>
    <x v="21"/>
    <n v="56.6666666666667"/>
    <n v="20683.333333333299"/>
    <n v="74460"/>
  </r>
  <r>
    <x v="0"/>
    <x v="0"/>
    <x v="1"/>
    <x v="2"/>
    <s v="EE_Tallinn"/>
    <x v="1"/>
    <x v="90"/>
    <x v="0"/>
    <x v="22"/>
    <n v="56.6666666666667"/>
    <n v="20683.333333333299"/>
    <n v="74460"/>
  </r>
  <r>
    <x v="0"/>
    <x v="0"/>
    <x v="1"/>
    <x v="2"/>
    <s v="EE_Tallinn"/>
    <x v="1"/>
    <x v="90"/>
    <x v="0"/>
    <x v="23"/>
    <n v="56.6666666666667"/>
    <n v="20683.333333333299"/>
    <n v="74460"/>
  </r>
  <r>
    <x v="0"/>
    <x v="0"/>
    <x v="1"/>
    <x v="2"/>
    <s v="EE_Tallinn"/>
    <x v="3"/>
    <x v="91"/>
    <x v="0"/>
    <x v="0"/>
    <n v="122.44883131631499"/>
    <n v="44693.823430454999"/>
    <n v="160897.76434963799"/>
  </r>
  <r>
    <x v="0"/>
    <x v="0"/>
    <x v="1"/>
    <x v="2"/>
    <s v="EE_Tallinn"/>
    <x v="3"/>
    <x v="91"/>
    <x v="0"/>
    <x v="1"/>
    <n v="124.463757472775"/>
    <n v="45429.271477562797"/>
    <n v="163545.37731922601"/>
  </r>
  <r>
    <x v="0"/>
    <x v="0"/>
    <x v="1"/>
    <x v="2"/>
    <s v="EE_Tallinn"/>
    <x v="3"/>
    <x v="91"/>
    <x v="0"/>
    <x v="2"/>
    <n v="125.093421896669"/>
    <n v="45659.098992284002"/>
    <n v="164372.75637222201"/>
  </r>
  <r>
    <x v="0"/>
    <x v="0"/>
    <x v="1"/>
    <x v="2"/>
    <s v="EE_Tallinn"/>
    <x v="3"/>
    <x v="91"/>
    <x v="0"/>
    <x v="3"/>
    <n v="123.204428624988"/>
    <n v="44969.616448120498"/>
    <n v="161890.61921323399"/>
  </r>
  <r>
    <x v="0"/>
    <x v="0"/>
    <x v="1"/>
    <x v="2"/>
    <s v="EE_Tallinn"/>
    <x v="3"/>
    <x v="91"/>
    <x v="0"/>
    <x v="4"/>
    <n v="119.04864342728899"/>
    <n v="43452.754850960402"/>
    <n v="156429.917463458"/>
  </r>
  <r>
    <x v="0"/>
    <x v="0"/>
    <x v="1"/>
    <x v="2"/>
    <s v="EE_Tallinn"/>
    <x v="3"/>
    <x v="91"/>
    <x v="0"/>
    <x v="5"/>
    <n v="113.003864957909"/>
    <n v="41246.410709636897"/>
    <n v="148487.078554693"/>
  </r>
  <r>
    <x v="0"/>
    <x v="0"/>
    <x v="1"/>
    <x v="2"/>
    <s v="EE_Tallinn"/>
    <x v="3"/>
    <x v="91"/>
    <x v="0"/>
    <x v="6"/>
    <n v="105.321958986407"/>
    <n v="38442.515030038499"/>
    <n v="138393.05410813901"/>
  </r>
  <r>
    <x v="0"/>
    <x v="0"/>
    <x v="1"/>
    <x v="2"/>
    <s v="EE_Tallinn"/>
    <x v="3"/>
    <x v="91"/>
    <x v="0"/>
    <x v="7"/>
    <n v="95.876992628001105"/>
    <n v="34995.102309220398"/>
    <n v="125982.368313193"/>
  </r>
  <r>
    <x v="0"/>
    <x v="0"/>
    <x v="1"/>
    <x v="2"/>
    <s v="EE_Tallinn"/>
    <x v="3"/>
    <x v="91"/>
    <x v="0"/>
    <x v="8"/>
    <n v="87.691355117383296"/>
    <n v="32007.344617844901"/>
    <n v="115226.44062424199"/>
  </r>
  <r>
    <x v="0"/>
    <x v="0"/>
    <x v="1"/>
    <x v="2"/>
    <s v="EE_Tallinn"/>
    <x v="3"/>
    <x v="91"/>
    <x v="0"/>
    <x v="9"/>
    <n v="80.261314915437396"/>
    <n v="29295.3799441347"/>
    <n v="105463.367798885"/>
  </r>
  <r>
    <x v="0"/>
    <x v="0"/>
    <x v="1"/>
    <x v="2"/>
    <s v="EE_Tallinn"/>
    <x v="3"/>
    <x v="91"/>
    <x v="0"/>
    <x v="10"/>
    <n v="73.586872022164201"/>
    <n v="26859.2082880899"/>
    <n v="96693.149837123696"/>
  </r>
  <r>
    <x v="0"/>
    <x v="0"/>
    <x v="1"/>
    <x v="2"/>
    <s v="EE_Tallinn"/>
    <x v="3"/>
    <x v="91"/>
    <x v="0"/>
    <x v="11"/>
    <n v="68.0458250918999"/>
    <n v="24836.726158543501"/>
    <n v="89412.214170756502"/>
  </r>
  <r>
    <x v="0"/>
    <x v="0"/>
    <x v="1"/>
    <x v="2"/>
    <s v="EE_Tallinn"/>
    <x v="3"/>
    <x v="91"/>
    <x v="0"/>
    <x v="12"/>
    <n v="63.260375470308297"/>
    <n v="23090.037046662499"/>
    <n v="83124.133367985196"/>
  </r>
  <r>
    <x v="0"/>
    <x v="0"/>
    <x v="1"/>
    <x v="2"/>
    <s v="EE_Tallinn"/>
    <x v="3"/>
    <x v="91"/>
    <x v="0"/>
    <x v="13"/>
    <n v="59.356456042166798"/>
    <n v="21665.106455390898"/>
    <n v="77994.383239407194"/>
  </r>
  <r>
    <x v="0"/>
    <x v="0"/>
    <x v="1"/>
    <x v="2"/>
    <s v="EE_Tallinn"/>
    <x v="3"/>
    <x v="91"/>
    <x v="0"/>
    <x v="14"/>
    <n v="56.963731231371398"/>
    <n v="20791.761899450601"/>
    <n v="74850.342838022101"/>
  </r>
  <r>
    <x v="0"/>
    <x v="0"/>
    <x v="1"/>
    <x v="2"/>
    <s v="EE_Tallinn"/>
    <x v="3"/>
    <x v="91"/>
    <x v="0"/>
    <x v="15"/>
    <n v="55.200670844468803"/>
    <n v="20148.244858231101"/>
    <n v="72533.681489631999"/>
  </r>
  <r>
    <x v="0"/>
    <x v="0"/>
    <x v="1"/>
    <x v="2"/>
    <s v="EE_Tallinn"/>
    <x v="3"/>
    <x v="91"/>
    <x v="0"/>
    <x v="16"/>
    <n v="53.6894762271235"/>
    <n v="19596.658822900099"/>
    <n v="70547.971762440298"/>
  </r>
  <r>
    <x v="0"/>
    <x v="0"/>
    <x v="1"/>
    <x v="2"/>
    <s v="EE_Tallinn"/>
    <x v="3"/>
    <x v="91"/>
    <x v="0"/>
    <x v="17"/>
    <n v="52.304214494558103"/>
    <n v="19091.038290513701"/>
    <n v="68727.737845849304"/>
  </r>
  <r>
    <x v="0"/>
    <x v="0"/>
    <x v="1"/>
    <x v="2"/>
    <s v="EE_Tallinn"/>
    <x v="3"/>
    <x v="91"/>
    <x v="0"/>
    <x v="18"/>
    <n v="50.793019877212799"/>
    <n v="18539.452255182699"/>
    <n v="66742.028118657603"/>
  </r>
  <r>
    <x v="0"/>
    <x v="0"/>
    <x v="1"/>
    <x v="2"/>
    <s v="EE_Tallinn"/>
    <x v="3"/>
    <x v="91"/>
    <x v="0"/>
    <x v="19"/>
    <n v="49.029959490310901"/>
    <n v="17895.935213963501"/>
    <n v="64425.3667702686"/>
  </r>
  <r>
    <x v="0"/>
    <x v="0"/>
    <x v="1"/>
    <x v="2"/>
    <s v="EE_Tallinn"/>
    <x v="3"/>
    <x v="91"/>
    <x v="0"/>
    <x v="20"/>
    <n v="47.518764872965598"/>
    <n v="17344.349178632499"/>
    <n v="62439.657043076899"/>
  </r>
  <r>
    <x v="0"/>
    <x v="0"/>
    <x v="1"/>
    <x v="2"/>
    <s v="EE_Tallinn"/>
    <x v="3"/>
    <x v="91"/>
    <x v="0"/>
    <x v="21"/>
    <n v="46.007570255621097"/>
    <n v="16792.763143301701"/>
    <n v="60453.9473158861"/>
  </r>
  <r>
    <x v="0"/>
    <x v="0"/>
    <x v="1"/>
    <x v="2"/>
    <s v="EE_Tallinn"/>
    <x v="3"/>
    <x v="91"/>
    <x v="0"/>
    <x v="22"/>
    <n v="44.874174292612103"/>
    <n v="16379.0736168034"/>
    <n v="58964.665020492299"/>
  </r>
  <r>
    <x v="0"/>
    <x v="0"/>
    <x v="1"/>
    <x v="2"/>
    <s v="EE_Tallinn"/>
    <x v="3"/>
    <x v="91"/>
    <x v="0"/>
    <x v="23"/>
    <n v="44.496375638275801"/>
    <n v="16241.1771079707"/>
    <n v="58468.237588694399"/>
  </r>
  <r>
    <x v="0"/>
    <x v="0"/>
    <x v="1"/>
    <x v="2"/>
    <s v="EE_Tallinn"/>
    <x v="3"/>
    <x v="78"/>
    <x v="0"/>
    <x v="0"/>
    <n v="3.4052647689011302"/>
    <n v="1242.9216406489099"/>
    <n v="4474.5179063360902"/>
  </r>
  <r>
    <x v="0"/>
    <x v="0"/>
    <x v="1"/>
    <x v="2"/>
    <s v="EE_Tallinn"/>
    <x v="3"/>
    <x v="78"/>
    <x v="0"/>
    <x v="1"/>
    <n v="3.4052647689011302"/>
    <n v="1242.9216406489099"/>
    <n v="4474.5179063360902"/>
  </r>
  <r>
    <x v="0"/>
    <x v="0"/>
    <x v="1"/>
    <x v="2"/>
    <s v="EE_Tallinn"/>
    <x v="3"/>
    <x v="78"/>
    <x v="0"/>
    <x v="2"/>
    <n v="3.4052647689011302"/>
    <n v="1242.9216406489099"/>
    <n v="4474.5179063360902"/>
  </r>
  <r>
    <x v="0"/>
    <x v="0"/>
    <x v="1"/>
    <x v="2"/>
    <s v="EE_Tallinn"/>
    <x v="3"/>
    <x v="78"/>
    <x v="0"/>
    <x v="3"/>
    <n v="3.4052647689011302"/>
    <n v="1242.9216406489099"/>
    <n v="4474.5179063360902"/>
  </r>
  <r>
    <x v="0"/>
    <x v="0"/>
    <x v="1"/>
    <x v="2"/>
    <s v="EE_Tallinn"/>
    <x v="3"/>
    <x v="78"/>
    <x v="0"/>
    <x v="4"/>
    <n v="3.4052647689011302"/>
    <n v="1242.9216406489099"/>
    <n v="4474.5179063360902"/>
  </r>
  <r>
    <x v="0"/>
    <x v="0"/>
    <x v="1"/>
    <x v="2"/>
    <s v="EE_Tallinn"/>
    <x v="3"/>
    <x v="78"/>
    <x v="0"/>
    <x v="5"/>
    <n v="3.4052647689011302"/>
    <n v="1242.9216406489099"/>
    <n v="4474.5179063360902"/>
  </r>
  <r>
    <x v="0"/>
    <x v="0"/>
    <x v="1"/>
    <x v="2"/>
    <s v="EE_Tallinn"/>
    <x v="3"/>
    <x v="78"/>
    <x v="0"/>
    <x v="6"/>
    <n v="3.4052647689011302"/>
    <n v="1242.9216406489099"/>
    <n v="4474.5179063360902"/>
  </r>
  <r>
    <x v="0"/>
    <x v="0"/>
    <x v="1"/>
    <x v="2"/>
    <s v="EE_Tallinn"/>
    <x v="3"/>
    <x v="78"/>
    <x v="0"/>
    <x v="7"/>
    <n v="3.4052647689011302"/>
    <n v="1242.9216406489099"/>
    <n v="4474.5179063360902"/>
  </r>
  <r>
    <x v="0"/>
    <x v="0"/>
    <x v="1"/>
    <x v="2"/>
    <s v="EE_Tallinn"/>
    <x v="3"/>
    <x v="78"/>
    <x v="0"/>
    <x v="8"/>
    <n v="3.4052647689011302"/>
    <n v="1242.9216406489099"/>
    <n v="4474.5179063360902"/>
  </r>
  <r>
    <x v="0"/>
    <x v="0"/>
    <x v="1"/>
    <x v="2"/>
    <s v="EE_Tallinn"/>
    <x v="3"/>
    <x v="78"/>
    <x v="0"/>
    <x v="9"/>
    <n v="3.4052647689011302"/>
    <n v="1242.9216406489099"/>
    <n v="4474.5179063360902"/>
  </r>
  <r>
    <x v="0"/>
    <x v="0"/>
    <x v="1"/>
    <x v="2"/>
    <s v="EE_Tallinn"/>
    <x v="3"/>
    <x v="78"/>
    <x v="0"/>
    <x v="10"/>
    <n v="3.4052647689011302"/>
    <n v="1242.9216406489099"/>
    <n v="4474.5179063360902"/>
  </r>
  <r>
    <x v="0"/>
    <x v="0"/>
    <x v="1"/>
    <x v="2"/>
    <s v="EE_Tallinn"/>
    <x v="3"/>
    <x v="78"/>
    <x v="0"/>
    <x v="11"/>
    <n v="3.4052647689011302"/>
    <n v="1242.9216406489099"/>
    <n v="4474.5179063360902"/>
  </r>
  <r>
    <x v="0"/>
    <x v="0"/>
    <x v="1"/>
    <x v="2"/>
    <s v="EE_Tallinn"/>
    <x v="3"/>
    <x v="78"/>
    <x v="0"/>
    <x v="12"/>
    <n v="3.4052647689011302"/>
    <n v="1242.9216406489099"/>
    <n v="4474.5179063360902"/>
  </r>
  <r>
    <x v="0"/>
    <x v="0"/>
    <x v="1"/>
    <x v="2"/>
    <s v="EE_Tallinn"/>
    <x v="3"/>
    <x v="78"/>
    <x v="0"/>
    <x v="13"/>
    <n v="3.4052647689011302"/>
    <n v="1242.9216406489099"/>
    <n v="4474.5179063360902"/>
  </r>
  <r>
    <x v="0"/>
    <x v="0"/>
    <x v="1"/>
    <x v="2"/>
    <s v="EE_Tallinn"/>
    <x v="3"/>
    <x v="78"/>
    <x v="0"/>
    <x v="14"/>
    <n v="3.4052647689011302"/>
    <n v="1242.9216406489099"/>
    <n v="4474.5179063360902"/>
  </r>
  <r>
    <x v="0"/>
    <x v="0"/>
    <x v="1"/>
    <x v="2"/>
    <s v="EE_Tallinn"/>
    <x v="3"/>
    <x v="78"/>
    <x v="0"/>
    <x v="15"/>
    <n v="3.4052647689011302"/>
    <n v="1242.9216406489099"/>
    <n v="4474.5179063360902"/>
  </r>
  <r>
    <x v="0"/>
    <x v="0"/>
    <x v="1"/>
    <x v="2"/>
    <s v="EE_Tallinn"/>
    <x v="3"/>
    <x v="78"/>
    <x v="0"/>
    <x v="16"/>
    <n v="3.4052647689011302"/>
    <n v="1242.9216406489099"/>
    <n v="4474.5179063360902"/>
  </r>
  <r>
    <x v="0"/>
    <x v="0"/>
    <x v="1"/>
    <x v="2"/>
    <s v="EE_Tallinn"/>
    <x v="3"/>
    <x v="78"/>
    <x v="0"/>
    <x v="17"/>
    <n v="3.4052647689011302"/>
    <n v="1242.9216406489099"/>
    <n v="4474.5179063360902"/>
  </r>
  <r>
    <x v="0"/>
    <x v="0"/>
    <x v="1"/>
    <x v="2"/>
    <s v="EE_Tallinn"/>
    <x v="3"/>
    <x v="78"/>
    <x v="0"/>
    <x v="18"/>
    <n v="3.4052647689011302"/>
    <n v="1242.9216406489099"/>
    <n v="4474.5179063360902"/>
  </r>
  <r>
    <x v="0"/>
    <x v="0"/>
    <x v="1"/>
    <x v="2"/>
    <s v="EE_Tallinn"/>
    <x v="3"/>
    <x v="78"/>
    <x v="0"/>
    <x v="19"/>
    <n v="3.4052647689011302"/>
    <n v="1242.9216406489099"/>
    <n v="4474.5179063360902"/>
  </r>
  <r>
    <x v="0"/>
    <x v="0"/>
    <x v="1"/>
    <x v="2"/>
    <s v="EE_Tallinn"/>
    <x v="3"/>
    <x v="78"/>
    <x v="0"/>
    <x v="20"/>
    <n v="3.4052647689011302"/>
    <n v="1242.9216406489099"/>
    <n v="4474.5179063360902"/>
  </r>
  <r>
    <x v="0"/>
    <x v="0"/>
    <x v="1"/>
    <x v="2"/>
    <s v="EE_Tallinn"/>
    <x v="3"/>
    <x v="78"/>
    <x v="0"/>
    <x v="21"/>
    <n v="3.4052647689011302"/>
    <n v="1242.9216406489099"/>
    <n v="4474.5179063360902"/>
  </r>
  <r>
    <x v="0"/>
    <x v="0"/>
    <x v="1"/>
    <x v="2"/>
    <s v="EE_Tallinn"/>
    <x v="3"/>
    <x v="78"/>
    <x v="0"/>
    <x v="22"/>
    <n v="3.4052647689011302"/>
    <n v="1242.9216406489099"/>
    <n v="4474.5179063360902"/>
  </r>
  <r>
    <x v="0"/>
    <x v="0"/>
    <x v="1"/>
    <x v="2"/>
    <s v="EE_Tallinn"/>
    <x v="3"/>
    <x v="78"/>
    <x v="0"/>
    <x v="23"/>
    <n v="3.4052647689011302"/>
    <n v="1242.9216406489099"/>
    <n v="4474.5179063360902"/>
  </r>
  <r>
    <x v="0"/>
    <x v="0"/>
    <x v="1"/>
    <x v="2"/>
    <s v="EE_Tallinn"/>
    <x v="13"/>
    <x v="92"/>
    <x v="0"/>
    <x v="0"/>
    <n v="46.739166304383701"/>
    <n v="17059.7957011"/>
    <n v="61415.264523960199"/>
  </r>
  <r>
    <x v="0"/>
    <x v="0"/>
    <x v="1"/>
    <x v="2"/>
    <s v="EE_Tallinn"/>
    <x v="13"/>
    <x v="92"/>
    <x v="0"/>
    <x v="1"/>
    <n v="46.739166304383701"/>
    <n v="17059.7957011"/>
    <n v="61415.264523960199"/>
  </r>
  <r>
    <x v="0"/>
    <x v="0"/>
    <x v="1"/>
    <x v="2"/>
    <s v="EE_Tallinn"/>
    <x v="13"/>
    <x v="92"/>
    <x v="0"/>
    <x v="2"/>
    <n v="46.739166304383701"/>
    <n v="17059.7957011"/>
    <n v="61415.264523960199"/>
  </r>
  <r>
    <x v="0"/>
    <x v="0"/>
    <x v="1"/>
    <x v="2"/>
    <s v="EE_Tallinn"/>
    <x v="13"/>
    <x v="92"/>
    <x v="0"/>
    <x v="3"/>
    <n v="46.739166304383701"/>
    <n v="17059.7957011"/>
    <n v="61415.264523960199"/>
  </r>
  <r>
    <x v="0"/>
    <x v="0"/>
    <x v="1"/>
    <x v="2"/>
    <s v="EE_Tallinn"/>
    <x v="13"/>
    <x v="92"/>
    <x v="0"/>
    <x v="4"/>
    <n v="46.739166304383701"/>
    <n v="17059.7957011"/>
    <n v="61415.264523960199"/>
  </r>
  <r>
    <x v="0"/>
    <x v="0"/>
    <x v="1"/>
    <x v="2"/>
    <s v="EE_Tallinn"/>
    <x v="13"/>
    <x v="92"/>
    <x v="0"/>
    <x v="5"/>
    <n v="46.739166304383701"/>
    <n v="17059.7957011"/>
    <n v="61415.264523960199"/>
  </r>
  <r>
    <x v="0"/>
    <x v="0"/>
    <x v="1"/>
    <x v="2"/>
    <s v="EE_Tallinn"/>
    <x v="13"/>
    <x v="92"/>
    <x v="0"/>
    <x v="6"/>
    <n v="46.739166304383701"/>
    <n v="17059.7957011"/>
    <n v="61415.264523960199"/>
  </r>
  <r>
    <x v="0"/>
    <x v="0"/>
    <x v="1"/>
    <x v="2"/>
    <s v="EE_Tallinn"/>
    <x v="13"/>
    <x v="92"/>
    <x v="0"/>
    <x v="7"/>
    <n v="46.739166304383701"/>
    <n v="17059.7957011"/>
    <n v="61415.264523960199"/>
  </r>
  <r>
    <x v="0"/>
    <x v="0"/>
    <x v="1"/>
    <x v="2"/>
    <s v="EE_Tallinn"/>
    <x v="13"/>
    <x v="92"/>
    <x v="0"/>
    <x v="8"/>
    <n v="46.739166304383701"/>
    <n v="17059.7957011"/>
    <n v="61415.264523960199"/>
  </r>
  <r>
    <x v="0"/>
    <x v="0"/>
    <x v="1"/>
    <x v="2"/>
    <s v="EE_Tallinn"/>
    <x v="13"/>
    <x v="92"/>
    <x v="0"/>
    <x v="9"/>
    <n v="46.739166304383701"/>
    <n v="17059.7957011"/>
    <n v="61415.264523960199"/>
  </r>
  <r>
    <x v="0"/>
    <x v="0"/>
    <x v="1"/>
    <x v="2"/>
    <s v="EE_Tallinn"/>
    <x v="13"/>
    <x v="92"/>
    <x v="0"/>
    <x v="10"/>
    <n v="46.739166304383701"/>
    <n v="17059.7957011"/>
    <n v="61415.264523960199"/>
  </r>
  <r>
    <x v="0"/>
    <x v="0"/>
    <x v="1"/>
    <x v="2"/>
    <s v="EE_Tallinn"/>
    <x v="13"/>
    <x v="92"/>
    <x v="0"/>
    <x v="11"/>
    <n v="46.739166304383701"/>
    <n v="17059.7957011"/>
    <n v="61415.264523960199"/>
  </r>
  <r>
    <x v="0"/>
    <x v="0"/>
    <x v="1"/>
    <x v="2"/>
    <s v="EE_Tallinn"/>
    <x v="13"/>
    <x v="92"/>
    <x v="0"/>
    <x v="12"/>
    <n v="46.739166304383701"/>
    <n v="17059.7957011"/>
    <n v="61415.264523960199"/>
  </r>
  <r>
    <x v="0"/>
    <x v="0"/>
    <x v="1"/>
    <x v="2"/>
    <s v="EE_Tallinn"/>
    <x v="13"/>
    <x v="92"/>
    <x v="0"/>
    <x v="13"/>
    <n v="46.739166304383701"/>
    <n v="17059.7957011"/>
    <n v="61415.264523960199"/>
  </r>
  <r>
    <x v="0"/>
    <x v="0"/>
    <x v="1"/>
    <x v="2"/>
    <s v="EE_Tallinn"/>
    <x v="13"/>
    <x v="92"/>
    <x v="0"/>
    <x v="14"/>
    <n v="46.739166304383701"/>
    <n v="17059.7957011"/>
    <n v="61415.264523960199"/>
  </r>
  <r>
    <x v="0"/>
    <x v="0"/>
    <x v="1"/>
    <x v="2"/>
    <s v="EE_Tallinn"/>
    <x v="13"/>
    <x v="92"/>
    <x v="0"/>
    <x v="15"/>
    <n v="46.739166304383701"/>
    <n v="17059.7957011"/>
    <n v="61415.264523960199"/>
  </r>
  <r>
    <x v="0"/>
    <x v="0"/>
    <x v="1"/>
    <x v="2"/>
    <s v="EE_Tallinn"/>
    <x v="13"/>
    <x v="92"/>
    <x v="0"/>
    <x v="16"/>
    <n v="46.739166304383701"/>
    <n v="17059.7957011"/>
    <n v="61415.264523960199"/>
  </r>
  <r>
    <x v="0"/>
    <x v="0"/>
    <x v="1"/>
    <x v="2"/>
    <s v="EE_Tallinn"/>
    <x v="13"/>
    <x v="92"/>
    <x v="0"/>
    <x v="17"/>
    <n v="46.739166304383701"/>
    <n v="17059.7957011"/>
    <n v="61415.264523960199"/>
  </r>
  <r>
    <x v="0"/>
    <x v="0"/>
    <x v="1"/>
    <x v="2"/>
    <s v="EE_Tallinn"/>
    <x v="13"/>
    <x v="92"/>
    <x v="0"/>
    <x v="18"/>
    <n v="46.739166304383701"/>
    <n v="17059.7957011"/>
    <n v="61415.264523960199"/>
  </r>
  <r>
    <x v="0"/>
    <x v="0"/>
    <x v="1"/>
    <x v="2"/>
    <s v="EE_Tallinn"/>
    <x v="13"/>
    <x v="92"/>
    <x v="0"/>
    <x v="19"/>
    <n v="46.739166304383701"/>
    <n v="17059.7957011"/>
    <n v="61415.264523960199"/>
  </r>
  <r>
    <x v="0"/>
    <x v="0"/>
    <x v="1"/>
    <x v="2"/>
    <s v="EE_Tallinn"/>
    <x v="13"/>
    <x v="92"/>
    <x v="0"/>
    <x v="20"/>
    <n v="46.739166304383701"/>
    <n v="17059.7957011"/>
    <n v="61415.264523960199"/>
  </r>
  <r>
    <x v="0"/>
    <x v="0"/>
    <x v="1"/>
    <x v="2"/>
    <s v="EE_Tallinn"/>
    <x v="13"/>
    <x v="92"/>
    <x v="0"/>
    <x v="21"/>
    <n v="46.739166304383701"/>
    <n v="17059.7957011"/>
    <n v="61415.264523960199"/>
  </r>
  <r>
    <x v="0"/>
    <x v="0"/>
    <x v="1"/>
    <x v="2"/>
    <s v="EE_Tallinn"/>
    <x v="13"/>
    <x v="92"/>
    <x v="0"/>
    <x v="22"/>
    <n v="46.739166304383701"/>
    <n v="17059.7957011"/>
    <n v="61415.264523960199"/>
  </r>
  <r>
    <x v="0"/>
    <x v="0"/>
    <x v="1"/>
    <x v="2"/>
    <s v="EE_Tallinn"/>
    <x v="13"/>
    <x v="92"/>
    <x v="0"/>
    <x v="23"/>
    <n v="46.739166304383701"/>
    <n v="17059.7957011"/>
    <n v="61415.264523960199"/>
  </r>
  <r>
    <x v="0"/>
    <x v="0"/>
    <x v="1"/>
    <x v="2"/>
    <s v="EE_Tallinn"/>
    <x v="13"/>
    <x v="93"/>
    <x v="0"/>
    <x v="0"/>
    <n v="72.826094260870704"/>
    <n v="26581.524405217799"/>
    <n v="95693.487858784094"/>
  </r>
  <r>
    <x v="0"/>
    <x v="0"/>
    <x v="1"/>
    <x v="2"/>
    <s v="EE_Tallinn"/>
    <x v="13"/>
    <x v="93"/>
    <x v="0"/>
    <x v="1"/>
    <n v="72.826094260870704"/>
    <n v="26581.524405217799"/>
    <n v="95693.487858784094"/>
  </r>
  <r>
    <x v="0"/>
    <x v="0"/>
    <x v="1"/>
    <x v="2"/>
    <s v="EE_Tallinn"/>
    <x v="13"/>
    <x v="93"/>
    <x v="0"/>
    <x v="2"/>
    <n v="72.826094260870704"/>
    <n v="26581.524405217799"/>
    <n v="95693.487858784094"/>
  </r>
  <r>
    <x v="0"/>
    <x v="0"/>
    <x v="1"/>
    <x v="2"/>
    <s v="EE_Tallinn"/>
    <x v="13"/>
    <x v="93"/>
    <x v="0"/>
    <x v="3"/>
    <n v="72.826094260870704"/>
    <n v="26581.524405217799"/>
    <n v="95693.487858784094"/>
  </r>
  <r>
    <x v="0"/>
    <x v="0"/>
    <x v="1"/>
    <x v="2"/>
    <s v="EE_Tallinn"/>
    <x v="13"/>
    <x v="93"/>
    <x v="0"/>
    <x v="4"/>
    <n v="72.826094260870704"/>
    <n v="26581.524405217799"/>
    <n v="95693.487858784094"/>
  </r>
  <r>
    <x v="0"/>
    <x v="0"/>
    <x v="1"/>
    <x v="2"/>
    <s v="EE_Tallinn"/>
    <x v="13"/>
    <x v="93"/>
    <x v="0"/>
    <x v="5"/>
    <n v="72.826094260870704"/>
    <n v="26581.524405217799"/>
    <n v="95693.487858784094"/>
  </r>
  <r>
    <x v="0"/>
    <x v="0"/>
    <x v="1"/>
    <x v="2"/>
    <s v="EE_Tallinn"/>
    <x v="13"/>
    <x v="93"/>
    <x v="0"/>
    <x v="6"/>
    <n v="72.826094260870704"/>
    <n v="26581.524405217799"/>
    <n v="95693.487858784094"/>
  </r>
  <r>
    <x v="0"/>
    <x v="0"/>
    <x v="1"/>
    <x v="2"/>
    <s v="EE_Tallinn"/>
    <x v="13"/>
    <x v="93"/>
    <x v="0"/>
    <x v="7"/>
    <n v="72.826094260870704"/>
    <n v="26581.524405217799"/>
    <n v="95693.487858784094"/>
  </r>
  <r>
    <x v="0"/>
    <x v="0"/>
    <x v="1"/>
    <x v="2"/>
    <s v="EE_Tallinn"/>
    <x v="13"/>
    <x v="93"/>
    <x v="0"/>
    <x v="8"/>
    <n v="72.826094260870704"/>
    <n v="26581.524405217799"/>
    <n v="95693.487858784094"/>
  </r>
  <r>
    <x v="0"/>
    <x v="0"/>
    <x v="1"/>
    <x v="2"/>
    <s v="EE_Tallinn"/>
    <x v="13"/>
    <x v="93"/>
    <x v="0"/>
    <x v="9"/>
    <n v="72.826094260870704"/>
    <n v="26581.524405217799"/>
    <n v="95693.487858784094"/>
  </r>
  <r>
    <x v="0"/>
    <x v="0"/>
    <x v="1"/>
    <x v="2"/>
    <s v="EE_Tallinn"/>
    <x v="13"/>
    <x v="93"/>
    <x v="0"/>
    <x v="10"/>
    <n v="72.826094260870704"/>
    <n v="26581.524405217799"/>
    <n v="95693.487858784094"/>
  </r>
  <r>
    <x v="0"/>
    <x v="0"/>
    <x v="1"/>
    <x v="2"/>
    <s v="EE_Tallinn"/>
    <x v="13"/>
    <x v="93"/>
    <x v="0"/>
    <x v="11"/>
    <n v="72.826094260870704"/>
    <n v="26581.524405217799"/>
    <n v="95693.487858784094"/>
  </r>
  <r>
    <x v="0"/>
    <x v="0"/>
    <x v="1"/>
    <x v="2"/>
    <s v="EE_Tallinn"/>
    <x v="13"/>
    <x v="93"/>
    <x v="0"/>
    <x v="12"/>
    <n v="72.826094260870704"/>
    <n v="26581.524405217799"/>
    <n v="95693.487858784094"/>
  </r>
  <r>
    <x v="0"/>
    <x v="0"/>
    <x v="1"/>
    <x v="2"/>
    <s v="EE_Tallinn"/>
    <x v="13"/>
    <x v="93"/>
    <x v="0"/>
    <x v="13"/>
    <n v="72.826094260870704"/>
    <n v="26581.524405217799"/>
    <n v="95693.487858784094"/>
  </r>
  <r>
    <x v="0"/>
    <x v="0"/>
    <x v="1"/>
    <x v="2"/>
    <s v="EE_Tallinn"/>
    <x v="13"/>
    <x v="93"/>
    <x v="0"/>
    <x v="14"/>
    <n v="72.826094260870704"/>
    <n v="26581.524405217799"/>
    <n v="95693.487858784094"/>
  </r>
  <r>
    <x v="0"/>
    <x v="0"/>
    <x v="1"/>
    <x v="2"/>
    <s v="EE_Tallinn"/>
    <x v="13"/>
    <x v="93"/>
    <x v="0"/>
    <x v="15"/>
    <n v="72.826094260870704"/>
    <n v="26581.524405217799"/>
    <n v="95693.487858784094"/>
  </r>
  <r>
    <x v="0"/>
    <x v="0"/>
    <x v="1"/>
    <x v="2"/>
    <s v="EE_Tallinn"/>
    <x v="13"/>
    <x v="93"/>
    <x v="0"/>
    <x v="16"/>
    <n v="72.826094260870704"/>
    <n v="26581.524405217799"/>
    <n v="95693.487858784094"/>
  </r>
  <r>
    <x v="0"/>
    <x v="0"/>
    <x v="1"/>
    <x v="2"/>
    <s v="EE_Tallinn"/>
    <x v="13"/>
    <x v="93"/>
    <x v="0"/>
    <x v="17"/>
    <n v="72.826094260870704"/>
    <n v="26581.524405217799"/>
    <n v="95693.487858784094"/>
  </r>
  <r>
    <x v="0"/>
    <x v="0"/>
    <x v="1"/>
    <x v="2"/>
    <s v="EE_Tallinn"/>
    <x v="13"/>
    <x v="93"/>
    <x v="0"/>
    <x v="18"/>
    <n v="72.826094260870704"/>
    <n v="26581.524405217799"/>
    <n v="95693.487858784094"/>
  </r>
  <r>
    <x v="0"/>
    <x v="0"/>
    <x v="1"/>
    <x v="2"/>
    <s v="EE_Tallinn"/>
    <x v="13"/>
    <x v="93"/>
    <x v="0"/>
    <x v="19"/>
    <n v="72.826094260870704"/>
    <n v="26581.524405217799"/>
    <n v="95693.487858784094"/>
  </r>
  <r>
    <x v="0"/>
    <x v="0"/>
    <x v="1"/>
    <x v="2"/>
    <s v="EE_Tallinn"/>
    <x v="13"/>
    <x v="93"/>
    <x v="0"/>
    <x v="20"/>
    <n v="72.826094260870704"/>
    <n v="26581.524405217799"/>
    <n v="95693.487858784094"/>
  </r>
  <r>
    <x v="0"/>
    <x v="0"/>
    <x v="1"/>
    <x v="2"/>
    <s v="EE_Tallinn"/>
    <x v="13"/>
    <x v="93"/>
    <x v="0"/>
    <x v="21"/>
    <n v="72.826094260870704"/>
    <n v="26581.524405217799"/>
    <n v="95693.487858784094"/>
  </r>
  <r>
    <x v="0"/>
    <x v="0"/>
    <x v="1"/>
    <x v="2"/>
    <s v="EE_Tallinn"/>
    <x v="13"/>
    <x v="93"/>
    <x v="0"/>
    <x v="22"/>
    <n v="72.826094260870704"/>
    <n v="26581.524405217799"/>
    <n v="95693.487858784094"/>
  </r>
  <r>
    <x v="0"/>
    <x v="0"/>
    <x v="1"/>
    <x v="2"/>
    <s v="EE_Tallinn"/>
    <x v="13"/>
    <x v="93"/>
    <x v="0"/>
    <x v="23"/>
    <n v="72.826094260870704"/>
    <n v="26581.524405217799"/>
    <n v="95693.487858784094"/>
  </r>
  <r>
    <x v="0"/>
    <x v="0"/>
    <x v="1"/>
    <x v="2"/>
    <s v="EE_Tallinn"/>
    <x v="13"/>
    <x v="94"/>
    <x v="0"/>
    <x v="0"/>
    <n v="82.608724120096397"/>
    <n v="30152.184303835202"/>
    <n v="108547.863493807"/>
  </r>
  <r>
    <x v="0"/>
    <x v="0"/>
    <x v="1"/>
    <x v="2"/>
    <s v="EE_Tallinn"/>
    <x v="13"/>
    <x v="94"/>
    <x v="0"/>
    <x v="1"/>
    <n v="82.608724120096397"/>
    <n v="30152.184303835202"/>
    <n v="108547.863493807"/>
  </r>
  <r>
    <x v="0"/>
    <x v="0"/>
    <x v="1"/>
    <x v="2"/>
    <s v="EE_Tallinn"/>
    <x v="13"/>
    <x v="94"/>
    <x v="0"/>
    <x v="2"/>
    <n v="82.608724120096397"/>
    <n v="30152.184303835202"/>
    <n v="108547.863493807"/>
  </r>
  <r>
    <x v="0"/>
    <x v="0"/>
    <x v="1"/>
    <x v="2"/>
    <s v="EE_Tallinn"/>
    <x v="13"/>
    <x v="94"/>
    <x v="0"/>
    <x v="3"/>
    <n v="82.608724120096397"/>
    <n v="30152.184303835202"/>
    <n v="108547.863493807"/>
  </r>
  <r>
    <x v="0"/>
    <x v="0"/>
    <x v="1"/>
    <x v="2"/>
    <s v="EE_Tallinn"/>
    <x v="13"/>
    <x v="94"/>
    <x v="0"/>
    <x v="4"/>
    <n v="82.608724120096397"/>
    <n v="30152.184303835202"/>
    <n v="108547.863493807"/>
  </r>
  <r>
    <x v="0"/>
    <x v="0"/>
    <x v="1"/>
    <x v="2"/>
    <s v="EE_Tallinn"/>
    <x v="13"/>
    <x v="94"/>
    <x v="0"/>
    <x v="5"/>
    <n v="82.608724120096397"/>
    <n v="30152.184303835202"/>
    <n v="108547.863493807"/>
  </r>
  <r>
    <x v="0"/>
    <x v="0"/>
    <x v="1"/>
    <x v="2"/>
    <s v="EE_Tallinn"/>
    <x v="13"/>
    <x v="94"/>
    <x v="0"/>
    <x v="6"/>
    <n v="82.608724120096397"/>
    <n v="30152.184303835202"/>
    <n v="108547.863493807"/>
  </r>
  <r>
    <x v="0"/>
    <x v="0"/>
    <x v="1"/>
    <x v="2"/>
    <s v="EE_Tallinn"/>
    <x v="13"/>
    <x v="94"/>
    <x v="0"/>
    <x v="7"/>
    <n v="82.608724120096397"/>
    <n v="30152.184303835202"/>
    <n v="108547.863493807"/>
  </r>
  <r>
    <x v="0"/>
    <x v="0"/>
    <x v="1"/>
    <x v="2"/>
    <s v="EE_Tallinn"/>
    <x v="13"/>
    <x v="94"/>
    <x v="0"/>
    <x v="8"/>
    <n v="82.608724120096397"/>
    <n v="30152.184303835202"/>
    <n v="108547.863493807"/>
  </r>
  <r>
    <x v="0"/>
    <x v="0"/>
    <x v="1"/>
    <x v="2"/>
    <s v="EE_Tallinn"/>
    <x v="13"/>
    <x v="94"/>
    <x v="0"/>
    <x v="9"/>
    <n v="82.608724120096397"/>
    <n v="30152.184303835202"/>
    <n v="108547.863493807"/>
  </r>
  <r>
    <x v="0"/>
    <x v="0"/>
    <x v="1"/>
    <x v="2"/>
    <s v="EE_Tallinn"/>
    <x v="13"/>
    <x v="94"/>
    <x v="0"/>
    <x v="10"/>
    <n v="82.608724120096397"/>
    <n v="30152.184303835202"/>
    <n v="108547.863493807"/>
  </r>
  <r>
    <x v="0"/>
    <x v="0"/>
    <x v="1"/>
    <x v="2"/>
    <s v="EE_Tallinn"/>
    <x v="13"/>
    <x v="94"/>
    <x v="0"/>
    <x v="11"/>
    <n v="82.608724120096397"/>
    <n v="30152.184303835202"/>
    <n v="108547.863493807"/>
  </r>
  <r>
    <x v="0"/>
    <x v="0"/>
    <x v="1"/>
    <x v="2"/>
    <s v="EE_Tallinn"/>
    <x v="13"/>
    <x v="94"/>
    <x v="0"/>
    <x v="12"/>
    <n v="82.608724120096397"/>
    <n v="30152.184303835202"/>
    <n v="108547.863493807"/>
  </r>
  <r>
    <x v="0"/>
    <x v="0"/>
    <x v="1"/>
    <x v="2"/>
    <s v="EE_Tallinn"/>
    <x v="13"/>
    <x v="94"/>
    <x v="0"/>
    <x v="13"/>
    <n v="82.608724120096397"/>
    <n v="30152.184303835202"/>
    <n v="108547.863493807"/>
  </r>
  <r>
    <x v="0"/>
    <x v="0"/>
    <x v="1"/>
    <x v="2"/>
    <s v="EE_Tallinn"/>
    <x v="13"/>
    <x v="94"/>
    <x v="0"/>
    <x v="14"/>
    <n v="82.608724120096397"/>
    <n v="30152.184303835202"/>
    <n v="108547.863493807"/>
  </r>
  <r>
    <x v="0"/>
    <x v="0"/>
    <x v="1"/>
    <x v="2"/>
    <s v="EE_Tallinn"/>
    <x v="13"/>
    <x v="94"/>
    <x v="0"/>
    <x v="15"/>
    <n v="82.608724120096397"/>
    <n v="30152.184303835202"/>
    <n v="108547.863493807"/>
  </r>
  <r>
    <x v="0"/>
    <x v="0"/>
    <x v="1"/>
    <x v="2"/>
    <s v="EE_Tallinn"/>
    <x v="13"/>
    <x v="94"/>
    <x v="0"/>
    <x v="16"/>
    <n v="82.608724120096397"/>
    <n v="30152.184303835202"/>
    <n v="108547.863493807"/>
  </r>
  <r>
    <x v="0"/>
    <x v="0"/>
    <x v="1"/>
    <x v="2"/>
    <s v="EE_Tallinn"/>
    <x v="13"/>
    <x v="94"/>
    <x v="0"/>
    <x v="17"/>
    <n v="82.608724120096397"/>
    <n v="30152.184303835202"/>
    <n v="108547.863493807"/>
  </r>
  <r>
    <x v="0"/>
    <x v="0"/>
    <x v="1"/>
    <x v="2"/>
    <s v="EE_Tallinn"/>
    <x v="13"/>
    <x v="94"/>
    <x v="0"/>
    <x v="18"/>
    <n v="82.608724120096397"/>
    <n v="30152.184303835202"/>
    <n v="108547.863493807"/>
  </r>
  <r>
    <x v="0"/>
    <x v="0"/>
    <x v="1"/>
    <x v="2"/>
    <s v="EE_Tallinn"/>
    <x v="13"/>
    <x v="94"/>
    <x v="0"/>
    <x v="19"/>
    <n v="82.608724120096397"/>
    <n v="30152.184303835202"/>
    <n v="108547.863493807"/>
  </r>
  <r>
    <x v="0"/>
    <x v="0"/>
    <x v="1"/>
    <x v="2"/>
    <s v="EE_Tallinn"/>
    <x v="13"/>
    <x v="94"/>
    <x v="0"/>
    <x v="20"/>
    <n v="82.608724120096397"/>
    <n v="30152.184303835202"/>
    <n v="108547.863493807"/>
  </r>
  <r>
    <x v="0"/>
    <x v="0"/>
    <x v="1"/>
    <x v="2"/>
    <s v="EE_Tallinn"/>
    <x v="13"/>
    <x v="94"/>
    <x v="0"/>
    <x v="21"/>
    <n v="82.608724120096397"/>
    <n v="30152.184303835202"/>
    <n v="108547.863493807"/>
  </r>
  <r>
    <x v="0"/>
    <x v="0"/>
    <x v="1"/>
    <x v="2"/>
    <s v="EE_Tallinn"/>
    <x v="13"/>
    <x v="94"/>
    <x v="0"/>
    <x v="22"/>
    <n v="82.608724120096397"/>
    <n v="30152.184303835202"/>
    <n v="108547.863493807"/>
  </r>
  <r>
    <x v="0"/>
    <x v="0"/>
    <x v="1"/>
    <x v="2"/>
    <s v="EE_Tallinn"/>
    <x v="13"/>
    <x v="94"/>
    <x v="0"/>
    <x v="23"/>
    <n v="82.608724120096397"/>
    <n v="30152.184303835202"/>
    <n v="108547.863493807"/>
  </r>
  <r>
    <x v="0"/>
    <x v="0"/>
    <x v="1"/>
    <x v="2"/>
    <s v="EE_Tartu"/>
    <x v="3"/>
    <x v="91"/>
    <x v="0"/>
    <x v="0"/>
    <n v="24.559441288092501"/>
    <n v="8964.1960701537701"/>
    <n v="32271.105852553599"/>
  </r>
  <r>
    <x v="0"/>
    <x v="0"/>
    <x v="1"/>
    <x v="2"/>
    <s v="EE_Tartu"/>
    <x v="3"/>
    <x v="91"/>
    <x v="0"/>
    <x v="1"/>
    <n v="25.073917926778002"/>
    <n v="9151.9800432739794"/>
    <n v="32947.128155786297"/>
  </r>
  <r>
    <x v="0"/>
    <x v="0"/>
    <x v="1"/>
    <x v="2"/>
    <s v="EE_Tartu"/>
    <x v="3"/>
    <x v="91"/>
    <x v="0"/>
    <x v="2"/>
    <n v="25.234691876367101"/>
    <n v="9210.6625348739799"/>
    <n v="33158.385125546301"/>
  </r>
  <r>
    <x v="0"/>
    <x v="0"/>
    <x v="1"/>
    <x v="2"/>
    <s v="EE_Tartu"/>
    <x v="3"/>
    <x v="91"/>
    <x v="0"/>
    <x v="3"/>
    <n v="24.752370027599198"/>
    <n v="9034.6150600737001"/>
    <n v="32524.614216265301"/>
  </r>
  <r>
    <x v="0"/>
    <x v="0"/>
    <x v="1"/>
    <x v="2"/>
    <s v="EE_Tartu"/>
    <x v="3"/>
    <x v="91"/>
    <x v="0"/>
    <x v="4"/>
    <n v="23.691261960311301"/>
    <n v="8647.3106155136102"/>
    <n v="31130.318215849002"/>
  </r>
  <r>
    <x v="0"/>
    <x v="0"/>
    <x v="1"/>
    <x v="2"/>
    <s v="EE_Tartu"/>
    <x v="3"/>
    <x v="91"/>
    <x v="0"/>
    <x v="5"/>
    <n v="22.1478320442551"/>
    <n v="8083.9586961531204"/>
    <n v="29102.2513061512"/>
  </r>
  <r>
    <x v="0"/>
    <x v="0"/>
    <x v="1"/>
    <x v="2"/>
    <s v="EE_Tartu"/>
    <x v="3"/>
    <x v="91"/>
    <x v="0"/>
    <x v="6"/>
    <n v="20.1863898592674"/>
    <n v="7368.03229863259"/>
    <n v="26524.916275077299"/>
  </r>
  <r>
    <x v="0"/>
    <x v="0"/>
    <x v="1"/>
    <x v="2"/>
    <s v="EE_Tartu"/>
    <x v="3"/>
    <x v="91"/>
    <x v="0"/>
    <x v="7"/>
    <n v="17.77478061543"/>
    <n v="6487.7949246319404"/>
    <n v="23356.061728674998"/>
  </r>
  <r>
    <x v="0"/>
    <x v="0"/>
    <x v="1"/>
    <x v="2"/>
    <s v="EE_Tartu"/>
    <x v="3"/>
    <x v="91"/>
    <x v="0"/>
    <x v="8"/>
    <n v="15.684719270771"/>
    <n v="5724.92253383141"/>
    <n v="20609.7211217931"/>
  </r>
  <r>
    <x v="0"/>
    <x v="0"/>
    <x v="1"/>
    <x v="2"/>
    <s v="EE_Tartu"/>
    <x v="3"/>
    <x v="91"/>
    <x v="0"/>
    <x v="9"/>
    <n v="13.7875866656189"/>
    <n v="5032.4691329508996"/>
    <n v="18116.8888786233"/>
  </r>
  <r>
    <x v="0"/>
    <x v="0"/>
    <x v="1"/>
    <x v="2"/>
    <s v="EE_Tartu"/>
    <x v="3"/>
    <x v="91"/>
    <x v="0"/>
    <x v="10"/>
    <n v="12.083382799973901"/>
    <n v="4410.4347219904803"/>
    <n v="15877.564999165699"/>
  </r>
  <r>
    <x v="0"/>
    <x v="0"/>
    <x v="1"/>
    <x v="2"/>
    <s v="EE_Tartu"/>
    <x v="3"/>
    <x v="91"/>
    <x v="0"/>
    <x v="11"/>
    <n v="10.6685720435893"/>
    <n v="3894.0287959100801"/>
    <n v="14018.503665276299"/>
  </r>
  <r>
    <x v="0"/>
    <x v="0"/>
    <x v="1"/>
    <x v="2"/>
    <s v="EE_Tartu"/>
    <x v="3"/>
    <x v="91"/>
    <x v="0"/>
    <x v="12"/>
    <n v="9.4466900267116607"/>
    <n v="3448.0418597497601"/>
    <n v="12412.9506950991"/>
  </r>
  <r>
    <x v="0"/>
    <x v="0"/>
    <x v="1"/>
    <x v="2"/>
    <s v="EE_Tartu"/>
    <x v="3"/>
    <x v="91"/>
    <x v="0"/>
    <x v="13"/>
    <n v="8.4498915392589495"/>
    <n v="3084.2104118295201"/>
    <n v="11103.157482586301"/>
  </r>
  <r>
    <x v="0"/>
    <x v="0"/>
    <x v="1"/>
    <x v="2"/>
    <s v="EE_Tartu"/>
    <x v="3"/>
    <x v="91"/>
    <x v="0"/>
    <x v="14"/>
    <n v="7.8389505308201599"/>
    <n v="2861.2169437493599"/>
    <n v="10300.380997497699"/>
  </r>
  <r>
    <x v="0"/>
    <x v="0"/>
    <x v="1"/>
    <x v="2"/>
    <s v="EE_Tartu"/>
    <x v="3"/>
    <x v="91"/>
    <x v="0"/>
    <x v="15"/>
    <n v="7.3887834719704699"/>
    <n v="2696.9059672692201"/>
    <n v="9708.8614821691899"/>
  </r>
  <r>
    <x v="0"/>
    <x v="0"/>
    <x v="1"/>
    <x v="2"/>
    <s v="EE_Tartu"/>
    <x v="3"/>
    <x v="91"/>
    <x v="0"/>
    <x v="16"/>
    <n v="7.00292599295648"/>
    <n v="2556.06798742912"/>
    <n v="9201.8447547448195"/>
  </r>
  <r>
    <x v="0"/>
    <x v="0"/>
    <x v="1"/>
    <x v="2"/>
    <s v="EE_Tartu"/>
    <x v="3"/>
    <x v="91"/>
    <x v="0"/>
    <x v="17"/>
    <n v="6.6492233038603796"/>
    <n v="2426.9665059090398"/>
    <n v="8737.0794212725395"/>
  </r>
  <r>
    <x v="0"/>
    <x v="0"/>
    <x v="1"/>
    <x v="2"/>
    <s v="EE_Tartu"/>
    <x v="3"/>
    <x v="91"/>
    <x v="0"/>
    <x v="18"/>
    <n v="6.2633658248463897"/>
    <n v="2286.1285260689301"/>
    <n v="8230.0626938481491"/>
  </r>
  <r>
    <x v="0"/>
    <x v="0"/>
    <x v="1"/>
    <x v="2"/>
    <s v="EE_Tartu"/>
    <x v="3"/>
    <x v="91"/>
    <x v="0"/>
    <x v="19"/>
    <n v="5.8131987659967699"/>
    <n v="2121.8175495888199"/>
    <n v="7638.5431785197597"/>
  </r>
  <r>
    <x v="0"/>
    <x v="0"/>
    <x v="1"/>
    <x v="2"/>
    <s v="EE_Tartu"/>
    <x v="3"/>
    <x v="91"/>
    <x v="0"/>
    <x v="20"/>
    <n v="5.4273412869827897"/>
    <n v="1980.97956974872"/>
    <n v="7131.5264510953803"/>
  </r>
  <r>
    <x v="0"/>
    <x v="0"/>
    <x v="1"/>
    <x v="2"/>
    <s v="EE_Tartu"/>
    <x v="3"/>
    <x v="91"/>
    <x v="0"/>
    <x v="21"/>
    <n v="5.04148380796879"/>
    <n v="1840.1415899086101"/>
    <n v="6624.5097236709898"/>
  </r>
  <r>
    <x v="0"/>
    <x v="0"/>
    <x v="1"/>
    <x v="2"/>
    <s v="EE_Tartu"/>
    <x v="3"/>
    <x v="91"/>
    <x v="0"/>
    <x v="22"/>
    <n v="4.7520906987083"/>
    <n v="1734.5131050285299"/>
    <n v="6244.2471781027098"/>
  </r>
  <r>
    <x v="0"/>
    <x v="0"/>
    <x v="1"/>
    <x v="2"/>
    <s v="EE_Tartu"/>
    <x v="3"/>
    <x v="91"/>
    <x v="0"/>
    <x v="23"/>
    <n v="4.6556263289548099"/>
    <n v="1699.3036100684999"/>
    <n v="6117.4929962466103"/>
  </r>
  <r>
    <x v="0"/>
    <x v="0"/>
    <x v="1"/>
    <x v="2"/>
    <s v="EE_Tartu"/>
    <x v="13"/>
    <x v="95"/>
    <x v="0"/>
    <x v="0"/>
    <n v="76.086994466430795"/>
    <n v="27771.752980247202"/>
    <n v="99978.310728890006"/>
  </r>
  <r>
    <x v="0"/>
    <x v="0"/>
    <x v="1"/>
    <x v="2"/>
    <s v="EE_Tartu"/>
    <x v="13"/>
    <x v="95"/>
    <x v="0"/>
    <x v="1"/>
    <n v="76.086994466430795"/>
    <n v="27771.752980247202"/>
    <n v="99978.310728890006"/>
  </r>
  <r>
    <x v="0"/>
    <x v="0"/>
    <x v="1"/>
    <x v="2"/>
    <s v="EE_Tartu"/>
    <x v="13"/>
    <x v="95"/>
    <x v="0"/>
    <x v="2"/>
    <n v="76.086994466430795"/>
    <n v="27771.752980247202"/>
    <n v="99978.310728890006"/>
  </r>
  <r>
    <x v="0"/>
    <x v="0"/>
    <x v="1"/>
    <x v="2"/>
    <s v="EE_Tartu"/>
    <x v="13"/>
    <x v="95"/>
    <x v="0"/>
    <x v="3"/>
    <n v="76.086994466430795"/>
    <n v="27771.752980247202"/>
    <n v="99978.310728890006"/>
  </r>
  <r>
    <x v="0"/>
    <x v="0"/>
    <x v="1"/>
    <x v="2"/>
    <s v="EE_Tartu"/>
    <x v="13"/>
    <x v="95"/>
    <x v="0"/>
    <x v="4"/>
    <n v="76.086994466430795"/>
    <n v="27771.752980247202"/>
    <n v="99978.310728890006"/>
  </r>
  <r>
    <x v="0"/>
    <x v="0"/>
    <x v="1"/>
    <x v="2"/>
    <s v="EE_Tartu"/>
    <x v="13"/>
    <x v="95"/>
    <x v="0"/>
    <x v="5"/>
    <n v="76.086994466430795"/>
    <n v="27771.752980247202"/>
    <n v="99978.310728890006"/>
  </r>
  <r>
    <x v="0"/>
    <x v="0"/>
    <x v="1"/>
    <x v="2"/>
    <s v="EE_Tartu"/>
    <x v="13"/>
    <x v="95"/>
    <x v="0"/>
    <x v="6"/>
    <n v="76.086994466430795"/>
    <n v="27771.752980247202"/>
    <n v="99978.310728890006"/>
  </r>
  <r>
    <x v="0"/>
    <x v="0"/>
    <x v="1"/>
    <x v="2"/>
    <s v="EE_Tartu"/>
    <x v="13"/>
    <x v="95"/>
    <x v="0"/>
    <x v="7"/>
    <n v="76.086994466430795"/>
    <n v="27771.752980247202"/>
    <n v="99978.310728890006"/>
  </r>
  <r>
    <x v="0"/>
    <x v="0"/>
    <x v="1"/>
    <x v="2"/>
    <s v="EE_Tartu"/>
    <x v="13"/>
    <x v="95"/>
    <x v="0"/>
    <x v="8"/>
    <n v="76.086994466430795"/>
    <n v="27771.752980247202"/>
    <n v="99978.310728890006"/>
  </r>
  <r>
    <x v="0"/>
    <x v="0"/>
    <x v="1"/>
    <x v="2"/>
    <s v="EE_Tartu"/>
    <x v="13"/>
    <x v="95"/>
    <x v="0"/>
    <x v="9"/>
    <n v="76.086994466430795"/>
    <n v="27771.752980247202"/>
    <n v="99978.310728890006"/>
  </r>
  <r>
    <x v="0"/>
    <x v="0"/>
    <x v="1"/>
    <x v="2"/>
    <s v="EE_Tartu"/>
    <x v="13"/>
    <x v="95"/>
    <x v="0"/>
    <x v="10"/>
    <n v="76.086994466430795"/>
    <n v="27771.752980247202"/>
    <n v="99978.310728890006"/>
  </r>
  <r>
    <x v="0"/>
    <x v="0"/>
    <x v="1"/>
    <x v="2"/>
    <s v="EE_Tartu"/>
    <x v="13"/>
    <x v="95"/>
    <x v="0"/>
    <x v="11"/>
    <n v="76.086994466430795"/>
    <n v="27771.752980247202"/>
    <n v="99978.310728890006"/>
  </r>
  <r>
    <x v="0"/>
    <x v="0"/>
    <x v="1"/>
    <x v="2"/>
    <s v="EE_Tartu"/>
    <x v="13"/>
    <x v="95"/>
    <x v="0"/>
    <x v="12"/>
    <n v="76.086994466430795"/>
    <n v="27771.752980247202"/>
    <n v="99978.310728890006"/>
  </r>
  <r>
    <x v="0"/>
    <x v="0"/>
    <x v="1"/>
    <x v="2"/>
    <s v="EE_Tartu"/>
    <x v="13"/>
    <x v="95"/>
    <x v="0"/>
    <x v="13"/>
    <n v="76.086994466430795"/>
    <n v="27771.752980247202"/>
    <n v="99978.310728890006"/>
  </r>
  <r>
    <x v="0"/>
    <x v="0"/>
    <x v="1"/>
    <x v="2"/>
    <s v="EE_Tartu"/>
    <x v="13"/>
    <x v="95"/>
    <x v="0"/>
    <x v="14"/>
    <n v="76.086994466430795"/>
    <n v="27771.752980247202"/>
    <n v="99978.310728890006"/>
  </r>
  <r>
    <x v="0"/>
    <x v="0"/>
    <x v="1"/>
    <x v="2"/>
    <s v="EE_Tartu"/>
    <x v="13"/>
    <x v="95"/>
    <x v="0"/>
    <x v="15"/>
    <n v="76.086994466430795"/>
    <n v="27771.752980247202"/>
    <n v="99978.310728890006"/>
  </r>
  <r>
    <x v="0"/>
    <x v="0"/>
    <x v="1"/>
    <x v="2"/>
    <s v="EE_Tartu"/>
    <x v="13"/>
    <x v="95"/>
    <x v="0"/>
    <x v="16"/>
    <n v="76.086994466430795"/>
    <n v="27771.752980247202"/>
    <n v="99978.310728890006"/>
  </r>
  <r>
    <x v="0"/>
    <x v="0"/>
    <x v="1"/>
    <x v="2"/>
    <s v="EE_Tartu"/>
    <x v="13"/>
    <x v="95"/>
    <x v="0"/>
    <x v="17"/>
    <n v="76.086994466430795"/>
    <n v="27771.752980247202"/>
    <n v="99978.310728890006"/>
  </r>
  <r>
    <x v="0"/>
    <x v="0"/>
    <x v="1"/>
    <x v="2"/>
    <s v="EE_Tartu"/>
    <x v="13"/>
    <x v="95"/>
    <x v="0"/>
    <x v="18"/>
    <n v="76.086994466430795"/>
    <n v="27771.752980247202"/>
    <n v="99978.310728890006"/>
  </r>
  <r>
    <x v="0"/>
    <x v="0"/>
    <x v="1"/>
    <x v="2"/>
    <s v="EE_Tartu"/>
    <x v="13"/>
    <x v="95"/>
    <x v="0"/>
    <x v="19"/>
    <n v="76.086994466430795"/>
    <n v="27771.752980247202"/>
    <n v="99978.310728890006"/>
  </r>
  <r>
    <x v="0"/>
    <x v="0"/>
    <x v="1"/>
    <x v="2"/>
    <s v="EE_Tartu"/>
    <x v="13"/>
    <x v="95"/>
    <x v="0"/>
    <x v="20"/>
    <n v="76.086994466430795"/>
    <n v="27771.752980247202"/>
    <n v="99978.310728890006"/>
  </r>
  <r>
    <x v="0"/>
    <x v="0"/>
    <x v="1"/>
    <x v="2"/>
    <s v="EE_Tartu"/>
    <x v="13"/>
    <x v="95"/>
    <x v="0"/>
    <x v="21"/>
    <n v="76.086994466430795"/>
    <n v="27771.752980247202"/>
    <n v="99978.310728890006"/>
  </r>
  <r>
    <x v="0"/>
    <x v="0"/>
    <x v="1"/>
    <x v="2"/>
    <s v="EE_Tartu"/>
    <x v="13"/>
    <x v="95"/>
    <x v="0"/>
    <x v="22"/>
    <n v="76.086994466430795"/>
    <n v="27771.752980247202"/>
    <n v="99978.310728890006"/>
  </r>
  <r>
    <x v="0"/>
    <x v="0"/>
    <x v="1"/>
    <x v="2"/>
    <s v="EE_Tartu"/>
    <x v="13"/>
    <x v="95"/>
    <x v="0"/>
    <x v="23"/>
    <n v="76.086994466430795"/>
    <n v="27771.752980247202"/>
    <n v="99978.310728890006"/>
  </r>
  <r>
    <x v="0"/>
    <x v="0"/>
    <x v="2"/>
    <x v="3"/>
    <s v="FIN_EL"/>
    <x v="0"/>
    <x v="96"/>
    <x v="0"/>
    <x v="0"/>
    <n v="352.446414922396"/>
    <n v="128642.941446675"/>
    <n v="463114.58920802898"/>
  </r>
  <r>
    <x v="0"/>
    <x v="0"/>
    <x v="2"/>
    <x v="3"/>
    <s v="FIN_EL"/>
    <x v="0"/>
    <x v="96"/>
    <x v="0"/>
    <x v="1"/>
    <n v="352.446414922396"/>
    <n v="128642.941446675"/>
    <n v="463114.58920802898"/>
  </r>
  <r>
    <x v="0"/>
    <x v="0"/>
    <x v="2"/>
    <x v="3"/>
    <s v="FIN_EL"/>
    <x v="0"/>
    <x v="96"/>
    <x v="0"/>
    <x v="2"/>
    <n v="352.446414922396"/>
    <n v="128642.941446675"/>
    <n v="463114.58920802898"/>
  </r>
  <r>
    <x v="0"/>
    <x v="0"/>
    <x v="2"/>
    <x v="3"/>
    <s v="FIN_EL"/>
    <x v="0"/>
    <x v="96"/>
    <x v="0"/>
    <x v="3"/>
    <n v="352.446414922396"/>
    <n v="128642.941446675"/>
    <n v="463114.58920802898"/>
  </r>
  <r>
    <x v="0"/>
    <x v="0"/>
    <x v="2"/>
    <x v="3"/>
    <s v="FIN_EL"/>
    <x v="0"/>
    <x v="96"/>
    <x v="0"/>
    <x v="4"/>
    <n v="352.446414922396"/>
    <n v="128642.941446675"/>
    <n v="463114.58920802898"/>
  </r>
  <r>
    <x v="0"/>
    <x v="0"/>
    <x v="2"/>
    <x v="3"/>
    <s v="FIN_EL"/>
    <x v="0"/>
    <x v="96"/>
    <x v="0"/>
    <x v="5"/>
    <n v="352.446414922396"/>
    <n v="128642.941446675"/>
    <n v="463114.58920802898"/>
  </r>
  <r>
    <x v="0"/>
    <x v="0"/>
    <x v="2"/>
    <x v="3"/>
    <s v="FIN_EL"/>
    <x v="0"/>
    <x v="96"/>
    <x v="0"/>
    <x v="6"/>
    <n v="352.446414922396"/>
    <n v="128642.941446675"/>
    <n v="463114.58920802898"/>
  </r>
  <r>
    <x v="0"/>
    <x v="0"/>
    <x v="2"/>
    <x v="3"/>
    <s v="FIN_EL"/>
    <x v="0"/>
    <x v="96"/>
    <x v="0"/>
    <x v="7"/>
    <n v="352.446414922396"/>
    <n v="128642.941446675"/>
    <n v="463114.58920802898"/>
  </r>
  <r>
    <x v="0"/>
    <x v="0"/>
    <x v="2"/>
    <x v="3"/>
    <s v="FIN_EL"/>
    <x v="0"/>
    <x v="96"/>
    <x v="0"/>
    <x v="8"/>
    <n v="352.446414922396"/>
    <n v="128642.941446675"/>
    <n v="463114.58920802898"/>
  </r>
  <r>
    <x v="0"/>
    <x v="0"/>
    <x v="2"/>
    <x v="3"/>
    <s v="FIN_EL"/>
    <x v="0"/>
    <x v="96"/>
    <x v="0"/>
    <x v="9"/>
    <n v="352.446414922396"/>
    <n v="128642.941446675"/>
    <n v="463114.58920802898"/>
  </r>
  <r>
    <x v="0"/>
    <x v="0"/>
    <x v="2"/>
    <x v="3"/>
    <s v="FIN_EL"/>
    <x v="0"/>
    <x v="96"/>
    <x v="0"/>
    <x v="10"/>
    <n v="352.446414922396"/>
    <n v="128642.941446675"/>
    <n v="463114.58920802898"/>
  </r>
  <r>
    <x v="0"/>
    <x v="0"/>
    <x v="2"/>
    <x v="3"/>
    <s v="FIN_EL"/>
    <x v="0"/>
    <x v="96"/>
    <x v="0"/>
    <x v="11"/>
    <n v="352.446414922396"/>
    <n v="128642.941446675"/>
    <n v="463114.58920802898"/>
  </r>
  <r>
    <x v="0"/>
    <x v="0"/>
    <x v="2"/>
    <x v="3"/>
    <s v="FIN_EL"/>
    <x v="0"/>
    <x v="96"/>
    <x v="0"/>
    <x v="12"/>
    <n v="352.446414922396"/>
    <n v="128642.941446675"/>
    <n v="463114.58920802898"/>
  </r>
  <r>
    <x v="0"/>
    <x v="0"/>
    <x v="2"/>
    <x v="3"/>
    <s v="FIN_EL"/>
    <x v="0"/>
    <x v="96"/>
    <x v="0"/>
    <x v="13"/>
    <n v="352.446414922396"/>
    <n v="128642.941446675"/>
    <n v="463114.58920802898"/>
  </r>
  <r>
    <x v="0"/>
    <x v="0"/>
    <x v="2"/>
    <x v="3"/>
    <s v="FIN_EL"/>
    <x v="0"/>
    <x v="96"/>
    <x v="0"/>
    <x v="14"/>
    <n v="352.446414922396"/>
    <n v="128642.941446675"/>
    <n v="463114.58920802898"/>
  </r>
  <r>
    <x v="0"/>
    <x v="0"/>
    <x v="2"/>
    <x v="3"/>
    <s v="FIN_EL"/>
    <x v="0"/>
    <x v="96"/>
    <x v="0"/>
    <x v="15"/>
    <n v="352.446414922396"/>
    <n v="128642.941446675"/>
    <n v="463114.58920802898"/>
  </r>
  <r>
    <x v="0"/>
    <x v="0"/>
    <x v="2"/>
    <x v="3"/>
    <s v="FIN_EL"/>
    <x v="0"/>
    <x v="96"/>
    <x v="0"/>
    <x v="16"/>
    <n v="352.446414922396"/>
    <n v="128642.941446675"/>
    <n v="463114.58920802898"/>
  </r>
  <r>
    <x v="0"/>
    <x v="0"/>
    <x v="2"/>
    <x v="3"/>
    <s v="FIN_EL"/>
    <x v="0"/>
    <x v="96"/>
    <x v="0"/>
    <x v="17"/>
    <n v="352.446414922396"/>
    <n v="128642.941446675"/>
    <n v="463114.58920802898"/>
  </r>
  <r>
    <x v="0"/>
    <x v="0"/>
    <x v="2"/>
    <x v="3"/>
    <s v="FIN_EL"/>
    <x v="0"/>
    <x v="96"/>
    <x v="0"/>
    <x v="18"/>
    <n v="352.446414922396"/>
    <n v="128642.941446675"/>
    <n v="463114.58920802898"/>
  </r>
  <r>
    <x v="0"/>
    <x v="0"/>
    <x v="2"/>
    <x v="3"/>
    <s v="FIN_EL"/>
    <x v="0"/>
    <x v="96"/>
    <x v="0"/>
    <x v="19"/>
    <n v="352.446414922396"/>
    <n v="128642.941446675"/>
    <n v="463114.58920802898"/>
  </r>
  <r>
    <x v="0"/>
    <x v="0"/>
    <x v="2"/>
    <x v="3"/>
    <s v="FIN_EL"/>
    <x v="0"/>
    <x v="96"/>
    <x v="0"/>
    <x v="20"/>
    <n v="352.446414922396"/>
    <n v="128642.941446675"/>
    <n v="463114.58920802898"/>
  </r>
  <r>
    <x v="0"/>
    <x v="0"/>
    <x v="2"/>
    <x v="3"/>
    <s v="FIN_EL"/>
    <x v="0"/>
    <x v="96"/>
    <x v="0"/>
    <x v="21"/>
    <n v="352.446414922396"/>
    <n v="128642.941446675"/>
    <n v="463114.58920802898"/>
  </r>
  <r>
    <x v="0"/>
    <x v="0"/>
    <x v="2"/>
    <x v="3"/>
    <s v="FIN_EL"/>
    <x v="0"/>
    <x v="96"/>
    <x v="0"/>
    <x v="22"/>
    <n v="352.446414922396"/>
    <n v="128642.941446675"/>
    <n v="463114.58920802898"/>
  </r>
  <r>
    <x v="0"/>
    <x v="0"/>
    <x v="2"/>
    <x v="3"/>
    <s v="FIN_EL"/>
    <x v="0"/>
    <x v="96"/>
    <x v="0"/>
    <x v="23"/>
    <n v="352.446414922396"/>
    <n v="128642.941446675"/>
    <n v="463114.58920802898"/>
  </r>
  <r>
    <x v="0"/>
    <x v="0"/>
    <x v="2"/>
    <x v="3"/>
    <s v="FIN_EL"/>
    <x v="14"/>
    <x v="97"/>
    <x v="0"/>
    <x v="0"/>
    <n v="22.6793980839482"/>
    <n v="8277.9803006410802"/>
    <n v="29800.729082307898"/>
  </r>
  <r>
    <x v="0"/>
    <x v="0"/>
    <x v="2"/>
    <x v="3"/>
    <s v="FIN_EL"/>
    <x v="14"/>
    <x v="97"/>
    <x v="0"/>
    <x v="1"/>
    <n v="22.6793980839482"/>
    <n v="8277.9803006410802"/>
    <n v="29800.729082307898"/>
  </r>
  <r>
    <x v="0"/>
    <x v="0"/>
    <x v="2"/>
    <x v="3"/>
    <s v="FIN_EL"/>
    <x v="14"/>
    <x v="97"/>
    <x v="0"/>
    <x v="2"/>
    <n v="22.6793980839482"/>
    <n v="8277.9803006410802"/>
    <n v="29800.729082307898"/>
  </r>
  <r>
    <x v="0"/>
    <x v="0"/>
    <x v="2"/>
    <x v="3"/>
    <s v="FIN_EL"/>
    <x v="14"/>
    <x v="97"/>
    <x v="0"/>
    <x v="3"/>
    <n v="22.6793980839482"/>
    <n v="8277.9803006410802"/>
    <n v="29800.729082307898"/>
  </r>
  <r>
    <x v="0"/>
    <x v="0"/>
    <x v="2"/>
    <x v="3"/>
    <s v="FIN_EL"/>
    <x v="14"/>
    <x v="97"/>
    <x v="0"/>
    <x v="4"/>
    <n v="22.6793980839482"/>
    <n v="8277.9803006410802"/>
    <n v="29800.729082307898"/>
  </r>
  <r>
    <x v="0"/>
    <x v="0"/>
    <x v="2"/>
    <x v="3"/>
    <s v="FIN_EL"/>
    <x v="14"/>
    <x v="97"/>
    <x v="0"/>
    <x v="5"/>
    <n v="22.6793980839482"/>
    <n v="8277.9803006410802"/>
    <n v="29800.729082307898"/>
  </r>
  <r>
    <x v="0"/>
    <x v="0"/>
    <x v="2"/>
    <x v="3"/>
    <s v="FIN_EL"/>
    <x v="14"/>
    <x v="97"/>
    <x v="0"/>
    <x v="6"/>
    <n v="22.6793980839482"/>
    <n v="8277.9803006410802"/>
    <n v="29800.729082307898"/>
  </r>
  <r>
    <x v="0"/>
    <x v="0"/>
    <x v="2"/>
    <x v="3"/>
    <s v="FIN_EL"/>
    <x v="14"/>
    <x v="97"/>
    <x v="0"/>
    <x v="7"/>
    <n v="22.6793980839482"/>
    <n v="8277.9803006410802"/>
    <n v="29800.729082307898"/>
  </r>
  <r>
    <x v="0"/>
    <x v="0"/>
    <x v="2"/>
    <x v="3"/>
    <s v="FIN_EL"/>
    <x v="14"/>
    <x v="97"/>
    <x v="0"/>
    <x v="8"/>
    <n v="22.6793980839482"/>
    <n v="8277.9803006410802"/>
    <n v="29800.729082307898"/>
  </r>
  <r>
    <x v="0"/>
    <x v="0"/>
    <x v="2"/>
    <x v="3"/>
    <s v="FIN_EL"/>
    <x v="14"/>
    <x v="97"/>
    <x v="0"/>
    <x v="9"/>
    <n v="22.6793980839482"/>
    <n v="8277.9803006410802"/>
    <n v="29800.729082307898"/>
  </r>
  <r>
    <x v="0"/>
    <x v="0"/>
    <x v="2"/>
    <x v="3"/>
    <s v="FIN_EL"/>
    <x v="14"/>
    <x v="97"/>
    <x v="0"/>
    <x v="10"/>
    <n v="22.6793980839482"/>
    <n v="8277.9803006410802"/>
    <n v="29800.729082307898"/>
  </r>
  <r>
    <x v="0"/>
    <x v="0"/>
    <x v="2"/>
    <x v="3"/>
    <s v="FIN_EL"/>
    <x v="14"/>
    <x v="97"/>
    <x v="0"/>
    <x v="11"/>
    <n v="22.6793980839482"/>
    <n v="8277.9803006410802"/>
    <n v="29800.729082307898"/>
  </r>
  <r>
    <x v="0"/>
    <x v="0"/>
    <x v="2"/>
    <x v="3"/>
    <s v="FIN_EL"/>
    <x v="14"/>
    <x v="97"/>
    <x v="0"/>
    <x v="12"/>
    <n v="22.6793980839482"/>
    <n v="8277.9803006410802"/>
    <n v="29800.729082307898"/>
  </r>
  <r>
    <x v="0"/>
    <x v="0"/>
    <x v="2"/>
    <x v="3"/>
    <s v="FIN_EL"/>
    <x v="14"/>
    <x v="97"/>
    <x v="0"/>
    <x v="13"/>
    <n v="22.6793980839482"/>
    <n v="8277.9803006410802"/>
    <n v="29800.729082307898"/>
  </r>
  <r>
    <x v="0"/>
    <x v="0"/>
    <x v="2"/>
    <x v="3"/>
    <s v="FIN_EL"/>
    <x v="14"/>
    <x v="97"/>
    <x v="0"/>
    <x v="14"/>
    <n v="22.6793980839482"/>
    <n v="8277.9803006410802"/>
    <n v="29800.729082307898"/>
  </r>
  <r>
    <x v="0"/>
    <x v="0"/>
    <x v="2"/>
    <x v="3"/>
    <s v="FIN_EL"/>
    <x v="14"/>
    <x v="97"/>
    <x v="0"/>
    <x v="15"/>
    <n v="22.6793980839482"/>
    <n v="8277.9803006410802"/>
    <n v="29800.729082307898"/>
  </r>
  <r>
    <x v="0"/>
    <x v="0"/>
    <x v="2"/>
    <x v="3"/>
    <s v="FIN_EL"/>
    <x v="14"/>
    <x v="97"/>
    <x v="0"/>
    <x v="16"/>
    <n v="22.6793980839482"/>
    <n v="8277.9803006410802"/>
    <n v="29800.729082307898"/>
  </r>
  <r>
    <x v="0"/>
    <x v="0"/>
    <x v="2"/>
    <x v="3"/>
    <s v="FIN_EL"/>
    <x v="14"/>
    <x v="97"/>
    <x v="0"/>
    <x v="17"/>
    <n v="22.6793980839482"/>
    <n v="8277.9803006410802"/>
    <n v="29800.729082307898"/>
  </r>
  <r>
    <x v="0"/>
    <x v="0"/>
    <x v="2"/>
    <x v="3"/>
    <s v="FIN_EL"/>
    <x v="14"/>
    <x v="97"/>
    <x v="0"/>
    <x v="18"/>
    <n v="22.6793980839482"/>
    <n v="8277.9803006410802"/>
    <n v="29800.729082307898"/>
  </r>
  <r>
    <x v="0"/>
    <x v="0"/>
    <x v="2"/>
    <x v="3"/>
    <s v="FIN_EL"/>
    <x v="14"/>
    <x v="97"/>
    <x v="0"/>
    <x v="19"/>
    <n v="22.6793980839482"/>
    <n v="8277.9803006410802"/>
    <n v="29800.729082307898"/>
  </r>
  <r>
    <x v="0"/>
    <x v="0"/>
    <x v="2"/>
    <x v="3"/>
    <s v="FIN_EL"/>
    <x v="14"/>
    <x v="97"/>
    <x v="0"/>
    <x v="20"/>
    <n v="22.6793980839482"/>
    <n v="8277.9803006410802"/>
    <n v="29800.729082307898"/>
  </r>
  <r>
    <x v="0"/>
    <x v="0"/>
    <x v="2"/>
    <x v="3"/>
    <s v="FIN_EL"/>
    <x v="14"/>
    <x v="97"/>
    <x v="0"/>
    <x v="21"/>
    <n v="22.6793980839482"/>
    <n v="8277.9803006410802"/>
    <n v="29800.729082307898"/>
  </r>
  <r>
    <x v="0"/>
    <x v="0"/>
    <x v="2"/>
    <x v="3"/>
    <s v="FIN_EL"/>
    <x v="14"/>
    <x v="97"/>
    <x v="0"/>
    <x v="22"/>
    <n v="22.6793980839482"/>
    <n v="8277.9803006410802"/>
    <n v="29800.729082307898"/>
  </r>
  <r>
    <x v="0"/>
    <x v="0"/>
    <x v="2"/>
    <x v="3"/>
    <s v="FIN_EL"/>
    <x v="14"/>
    <x v="97"/>
    <x v="0"/>
    <x v="23"/>
    <n v="22.6793980839482"/>
    <n v="8277.9803006410802"/>
    <n v="29800.729082307898"/>
  </r>
  <r>
    <x v="0"/>
    <x v="0"/>
    <x v="2"/>
    <x v="3"/>
    <s v="FIN_EL"/>
    <x v="5"/>
    <x v="98"/>
    <x v="0"/>
    <x v="7"/>
    <n v="111.45765404941901"/>
    <n v="40682.043728037897"/>
    <n v="146455.35742093701"/>
  </r>
  <r>
    <x v="0"/>
    <x v="0"/>
    <x v="2"/>
    <x v="3"/>
    <s v="FIN_EL"/>
    <x v="5"/>
    <x v="98"/>
    <x v="0"/>
    <x v="8"/>
    <n v="123.753368442778"/>
    <n v="45169.9794816141"/>
    <n v="162611.92613381101"/>
  </r>
  <r>
    <x v="0"/>
    <x v="0"/>
    <x v="2"/>
    <x v="3"/>
    <s v="FIN_EL"/>
    <x v="5"/>
    <x v="98"/>
    <x v="0"/>
    <x v="9"/>
    <n v="128.97270370535401"/>
    <n v="47075.036852454003"/>
    <n v="169470.13266883499"/>
  </r>
  <r>
    <x v="0"/>
    <x v="0"/>
    <x v="2"/>
    <x v="3"/>
    <s v="FIN_EL"/>
    <x v="5"/>
    <x v="98"/>
    <x v="0"/>
    <x v="10"/>
    <n v="107.274895004982"/>
    <n v="39155.336676818602"/>
    <n v="140959.21203654699"/>
  </r>
  <r>
    <x v="0"/>
    <x v="0"/>
    <x v="2"/>
    <x v="3"/>
    <s v="FIN_EL"/>
    <x v="5"/>
    <x v="98"/>
    <x v="0"/>
    <x v="16"/>
    <n v="84.344551687694704"/>
    <n v="30785.761366008599"/>
    <n v="110828.740917631"/>
  </r>
  <r>
    <x v="0"/>
    <x v="0"/>
    <x v="2"/>
    <x v="3"/>
    <s v="FIN_EL"/>
    <x v="5"/>
    <x v="98"/>
    <x v="0"/>
    <x v="17"/>
    <n v="65.520835832985398"/>
    <n v="23915.105079039698"/>
    <n v="86094.378284542807"/>
  </r>
  <r>
    <x v="0"/>
    <x v="0"/>
    <x v="2"/>
    <x v="3"/>
    <s v="FIN_EL"/>
    <x v="5"/>
    <x v="99"/>
    <x v="0"/>
    <x v="14"/>
    <n v="13.252327700664001"/>
    <n v="4837.0996107423598"/>
    <n v="17413.558598672498"/>
  </r>
  <r>
    <x v="0"/>
    <x v="0"/>
    <x v="2"/>
    <x v="3"/>
    <s v="FIN_EL"/>
    <x v="5"/>
    <x v="99"/>
    <x v="0"/>
    <x v="15"/>
    <n v="33.3333333333333"/>
    <n v="12166.666666666701"/>
    <n v="43800"/>
  </r>
  <r>
    <x v="0"/>
    <x v="0"/>
    <x v="2"/>
    <x v="3"/>
    <s v="FIN_EL"/>
    <x v="9"/>
    <x v="100"/>
    <x v="0"/>
    <x v="0"/>
    <n v="352.27272727272702"/>
    <n v="128579.545454545"/>
    <n v="462886.363636364"/>
  </r>
  <r>
    <x v="0"/>
    <x v="0"/>
    <x v="2"/>
    <x v="3"/>
    <s v="FIN_EL"/>
    <x v="9"/>
    <x v="100"/>
    <x v="0"/>
    <x v="1"/>
    <n v="352.27272727272702"/>
    <n v="128579.545454545"/>
    <n v="462886.363636364"/>
  </r>
  <r>
    <x v="0"/>
    <x v="0"/>
    <x v="2"/>
    <x v="3"/>
    <s v="FIN_EL"/>
    <x v="9"/>
    <x v="100"/>
    <x v="0"/>
    <x v="2"/>
    <n v="352.27272727272702"/>
    <n v="128579.545454545"/>
    <n v="462886.363636364"/>
  </r>
  <r>
    <x v="0"/>
    <x v="0"/>
    <x v="2"/>
    <x v="3"/>
    <s v="FIN_EL"/>
    <x v="9"/>
    <x v="100"/>
    <x v="0"/>
    <x v="3"/>
    <n v="352.27272727272702"/>
    <n v="128579.545454545"/>
    <n v="462886.363636364"/>
  </r>
  <r>
    <x v="0"/>
    <x v="0"/>
    <x v="2"/>
    <x v="3"/>
    <s v="FIN_EL"/>
    <x v="9"/>
    <x v="100"/>
    <x v="0"/>
    <x v="4"/>
    <n v="352.27272727272702"/>
    <n v="128579.545454545"/>
    <n v="462886.363636364"/>
  </r>
  <r>
    <x v="0"/>
    <x v="0"/>
    <x v="2"/>
    <x v="3"/>
    <s v="FIN_EL"/>
    <x v="9"/>
    <x v="100"/>
    <x v="0"/>
    <x v="5"/>
    <n v="352.27272727272702"/>
    <n v="128579.545454545"/>
    <n v="462886.363636364"/>
  </r>
  <r>
    <x v="0"/>
    <x v="0"/>
    <x v="2"/>
    <x v="3"/>
    <s v="FIN_EL"/>
    <x v="9"/>
    <x v="100"/>
    <x v="0"/>
    <x v="6"/>
    <n v="352.27272727272702"/>
    <n v="128579.545454545"/>
    <n v="462886.363636364"/>
  </r>
  <r>
    <x v="0"/>
    <x v="0"/>
    <x v="2"/>
    <x v="3"/>
    <s v="FIN_EL"/>
    <x v="9"/>
    <x v="100"/>
    <x v="0"/>
    <x v="7"/>
    <n v="352.27272727272702"/>
    <n v="128579.545454545"/>
    <n v="462886.363636364"/>
  </r>
  <r>
    <x v="0"/>
    <x v="0"/>
    <x v="2"/>
    <x v="3"/>
    <s v="FIN_EL"/>
    <x v="9"/>
    <x v="100"/>
    <x v="0"/>
    <x v="8"/>
    <n v="352.27272727272702"/>
    <n v="128579.545454545"/>
    <n v="462886.363636364"/>
  </r>
  <r>
    <x v="0"/>
    <x v="0"/>
    <x v="2"/>
    <x v="3"/>
    <s v="FIN_EL"/>
    <x v="9"/>
    <x v="100"/>
    <x v="0"/>
    <x v="9"/>
    <n v="352.27272727272702"/>
    <n v="128579.545454545"/>
    <n v="462886.363636364"/>
  </r>
  <r>
    <x v="0"/>
    <x v="0"/>
    <x v="2"/>
    <x v="3"/>
    <s v="FIN_EL"/>
    <x v="9"/>
    <x v="100"/>
    <x v="0"/>
    <x v="10"/>
    <n v="352.27272727272702"/>
    <n v="128579.545454545"/>
    <n v="462886.363636364"/>
  </r>
  <r>
    <x v="0"/>
    <x v="0"/>
    <x v="2"/>
    <x v="3"/>
    <s v="FIN_EL"/>
    <x v="9"/>
    <x v="100"/>
    <x v="0"/>
    <x v="11"/>
    <n v="352.27272727272702"/>
    <n v="128579.545454545"/>
    <n v="462886.363636364"/>
  </r>
  <r>
    <x v="0"/>
    <x v="0"/>
    <x v="2"/>
    <x v="3"/>
    <s v="FIN_EL"/>
    <x v="9"/>
    <x v="100"/>
    <x v="0"/>
    <x v="12"/>
    <n v="352.27272727272702"/>
    <n v="128579.545454545"/>
    <n v="462886.363636364"/>
  </r>
  <r>
    <x v="0"/>
    <x v="0"/>
    <x v="2"/>
    <x v="3"/>
    <s v="FIN_EL"/>
    <x v="9"/>
    <x v="100"/>
    <x v="0"/>
    <x v="13"/>
    <n v="352.27272727272702"/>
    <n v="128579.545454545"/>
    <n v="462886.363636364"/>
  </r>
  <r>
    <x v="0"/>
    <x v="0"/>
    <x v="2"/>
    <x v="3"/>
    <s v="FIN_EL"/>
    <x v="9"/>
    <x v="100"/>
    <x v="0"/>
    <x v="14"/>
    <n v="352.27272727272702"/>
    <n v="128579.545454545"/>
    <n v="462886.363636364"/>
  </r>
  <r>
    <x v="0"/>
    <x v="0"/>
    <x v="2"/>
    <x v="3"/>
    <s v="FIN_EL"/>
    <x v="9"/>
    <x v="100"/>
    <x v="0"/>
    <x v="15"/>
    <n v="352.27272727272702"/>
    <n v="128579.545454545"/>
    <n v="462886.363636364"/>
  </r>
  <r>
    <x v="0"/>
    <x v="0"/>
    <x v="2"/>
    <x v="3"/>
    <s v="FIN_EL"/>
    <x v="9"/>
    <x v="100"/>
    <x v="0"/>
    <x v="16"/>
    <n v="352.27272727272702"/>
    <n v="128579.545454545"/>
    <n v="462886.363636364"/>
  </r>
  <r>
    <x v="0"/>
    <x v="0"/>
    <x v="2"/>
    <x v="3"/>
    <s v="FIN_EL"/>
    <x v="9"/>
    <x v="100"/>
    <x v="0"/>
    <x v="17"/>
    <n v="352.27272727272702"/>
    <n v="128579.545454545"/>
    <n v="462886.363636364"/>
  </r>
  <r>
    <x v="0"/>
    <x v="0"/>
    <x v="2"/>
    <x v="3"/>
    <s v="FIN_EL"/>
    <x v="9"/>
    <x v="100"/>
    <x v="0"/>
    <x v="18"/>
    <n v="352.27272727272702"/>
    <n v="128579.545454545"/>
    <n v="462886.363636364"/>
  </r>
  <r>
    <x v="0"/>
    <x v="0"/>
    <x v="2"/>
    <x v="3"/>
    <s v="FIN_EL"/>
    <x v="9"/>
    <x v="100"/>
    <x v="0"/>
    <x v="19"/>
    <n v="352.27272727272702"/>
    <n v="128579.545454545"/>
    <n v="462886.363636364"/>
  </r>
  <r>
    <x v="0"/>
    <x v="0"/>
    <x v="2"/>
    <x v="3"/>
    <s v="FIN_EL"/>
    <x v="9"/>
    <x v="100"/>
    <x v="0"/>
    <x v="20"/>
    <n v="352.27272727272702"/>
    <n v="128579.545454545"/>
    <n v="462886.363636364"/>
  </r>
  <r>
    <x v="0"/>
    <x v="0"/>
    <x v="2"/>
    <x v="3"/>
    <s v="FIN_EL"/>
    <x v="9"/>
    <x v="100"/>
    <x v="0"/>
    <x v="21"/>
    <n v="352.27272727272702"/>
    <n v="128579.545454545"/>
    <n v="462886.363636364"/>
  </r>
  <r>
    <x v="0"/>
    <x v="0"/>
    <x v="2"/>
    <x v="3"/>
    <s v="FIN_EL"/>
    <x v="9"/>
    <x v="100"/>
    <x v="0"/>
    <x v="22"/>
    <n v="352.27272727272702"/>
    <n v="128579.545454545"/>
    <n v="462886.363636364"/>
  </r>
  <r>
    <x v="0"/>
    <x v="0"/>
    <x v="2"/>
    <x v="3"/>
    <s v="FIN_EL"/>
    <x v="9"/>
    <x v="100"/>
    <x v="0"/>
    <x v="23"/>
    <n v="352.27272727272702"/>
    <n v="128579.545454545"/>
    <n v="462886.363636364"/>
  </r>
  <r>
    <x v="0"/>
    <x v="0"/>
    <x v="2"/>
    <x v="3"/>
    <s v="FIN_ESPOO"/>
    <x v="0"/>
    <x v="101"/>
    <x v="0"/>
    <x v="0"/>
    <n v="248.31826025973899"/>
    <n v="90636.1649948048"/>
    <n v="326290.19398129702"/>
  </r>
  <r>
    <x v="0"/>
    <x v="0"/>
    <x v="2"/>
    <x v="3"/>
    <s v="FIN_ESPOO"/>
    <x v="0"/>
    <x v="101"/>
    <x v="0"/>
    <x v="1"/>
    <n v="248.31826025973899"/>
    <n v="90636.1649948048"/>
    <n v="326290.19398129702"/>
  </r>
  <r>
    <x v="0"/>
    <x v="0"/>
    <x v="2"/>
    <x v="3"/>
    <s v="FIN_ESPOO"/>
    <x v="0"/>
    <x v="101"/>
    <x v="0"/>
    <x v="2"/>
    <n v="248.31826025973899"/>
    <n v="90636.1649948048"/>
    <n v="326290.19398129702"/>
  </r>
  <r>
    <x v="0"/>
    <x v="0"/>
    <x v="2"/>
    <x v="3"/>
    <s v="FIN_ESPOO"/>
    <x v="0"/>
    <x v="101"/>
    <x v="0"/>
    <x v="3"/>
    <n v="248.31826025973899"/>
    <n v="90636.1649948048"/>
    <n v="326290.19398129702"/>
  </r>
  <r>
    <x v="0"/>
    <x v="0"/>
    <x v="2"/>
    <x v="3"/>
    <s v="FIN_ESPOO"/>
    <x v="0"/>
    <x v="101"/>
    <x v="0"/>
    <x v="4"/>
    <n v="248.31826025973899"/>
    <n v="90636.1649948048"/>
    <n v="326290.19398129702"/>
  </r>
  <r>
    <x v="0"/>
    <x v="0"/>
    <x v="2"/>
    <x v="3"/>
    <s v="FIN_ESPOO"/>
    <x v="0"/>
    <x v="101"/>
    <x v="0"/>
    <x v="5"/>
    <n v="248.31826025973899"/>
    <n v="90636.1649948048"/>
    <n v="326290.19398129702"/>
  </r>
  <r>
    <x v="0"/>
    <x v="0"/>
    <x v="2"/>
    <x v="3"/>
    <s v="FIN_ESPOO"/>
    <x v="0"/>
    <x v="101"/>
    <x v="0"/>
    <x v="6"/>
    <n v="248.31826025973899"/>
    <n v="90636.1649948048"/>
    <n v="326290.19398129702"/>
  </r>
  <r>
    <x v="0"/>
    <x v="0"/>
    <x v="2"/>
    <x v="3"/>
    <s v="FIN_ESPOO"/>
    <x v="0"/>
    <x v="101"/>
    <x v="0"/>
    <x v="7"/>
    <n v="248.31826025973899"/>
    <n v="90636.1649948048"/>
    <n v="326290.19398129702"/>
  </r>
  <r>
    <x v="0"/>
    <x v="0"/>
    <x v="2"/>
    <x v="3"/>
    <s v="FIN_ESPOO"/>
    <x v="0"/>
    <x v="101"/>
    <x v="0"/>
    <x v="8"/>
    <n v="248.31826025973899"/>
    <n v="90636.1649948048"/>
    <n v="326290.19398129702"/>
  </r>
  <r>
    <x v="0"/>
    <x v="0"/>
    <x v="2"/>
    <x v="3"/>
    <s v="FIN_ESPOO"/>
    <x v="0"/>
    <x v="101"/>
    <x v="0"/>
    <x v="9"/>
    <n v="248.31826025973899"/>
    <n v="90636.1649948048"/>
    <n v="326290.19398129702"/>
  </r>
  <r>
    <x v="0"/>
    <x v="0"/>
    <x v="2"/>
    <x v="3"/>
    <s v="FIN_ESPOO"/>
    <x v="0"/>
    <x v="101"/>
    <x v="0"/>
    <x v="10"/>
    <n v="248.31826025973899"/>
    <n v="90636.1649948048"/>
    <n v="326290.19398129702"/>
  </r>
  <r>
    <x v="0"/>
    <x v="0"/>
    <x v="2"/>
    <x v="3"/>
    <s v="FIN_ESPOO"/>
    <x v="0"/>
    <x v="101"/>
    <x v="0"/>
    <x v="11"/>
    <n v="248.31826025973899"/>
    <n v="90636.1649948048"/>
    <n v="326290.19398129702"/>
  </r>
  <r>
    <x v="0"/>
    <x v="0"/>
    <x v="2"/>
    <x v="3"/>
    <s v="FIN_ESPOO"/>
    <x v="0"/>
    <x v="101"/>
    <x v="0"/>
    <x v="12"/>
    <n v="248.31826025973899"/>
    <n v="90636.1649948048"/>
    <n v="326290.19398129702"/>
  </r>
  <r>
    <x v="0"/>
    <x v="0"/>
    <x v="2"/>
    <x v="3"/>
    <s v="FIN_ESPOO"/>
    <x v="0"/>
    <x v="101"/>
    <x v="0"/>
    <x v="13"/>
    <n v="248.31826025973899"/>
    <n v="90636.1649948048"/>
    <n v="326290.19398129702"/>
  </r>
  <r>
    <x v="0"/>
    <x v="0"/>
    <x v="2"/>
    <x v="3"/>
    <s v="FIN_ESPOO"/>
    <x v="0"/>
    <x v="101"/>
    <x v="0"/>
    <x v="14"/>
    <n v="248.31826025973899"/>
    <n v="90636.1649948048"/>
    <n v="326290.19398129702"/>
  </r>
  <r>
    <x v="0"/>
    <x v="0"/>
    <x v="2"/>
    <x v="3"/>
    <s v="FIN_ESPOO"/>
    <x v="0"/>
    <x v="101"/>
    <x v="0"/>
    <x v="15"/>
    <n v="248.31826025973899"/>
    <n v="90636.1649948048"/>
    <n v="326290.19398129702"/>
  </r>
  <r>
    <x v="0"/>
    <x v="0"/>
    <x v="2"/>
    <x v="3"/>
    <s v="FIN_ESPOO"/>
    <x v="0"/>
    <x v="101"/>
    <x v="0"/>
    <x v="16"/>
    <n v="248.31826025973899"/>
    <n v="90636.1649948048"/>
    <n v="326290.19398129702"/>
  </r>
  <r>
    <x v="0"/>
    <x v="0"/>
    <x v="2"/>
    <x v="3"/>
    <s v="FIN_ESPOO"/>
    <x v="0"/>
    <x v="101"/>
    <x v="0"/>
    <x v="17"/>
    <n v="248.31826025973899"/>
    <n v="90636.1649948048"/>
    <n v="326290.19398129702"/>
  </r>
  <r>
    <x v="0"/>
    <x v="0"/>
    <x v="2"/>
    <x v="3"/>
    <s v="FIN_ESPOO"/>
    <x v="0"/>
    <x v="101"/>
    <x v="0"/>
    <x v="18"/>
    <n v="248.31826025973899"/>
    <n v="90636.1649948048"/>
    <n v="326290.19398129702"/>
  </r>
  <r>
    <x v="0"/>
    <x v="0"/>
    <x v="2"/>
    <x v="3"/>
    <s v="FIN_ESPOO"/>
    <x v="0"/>
    <x v="101"/>
    <x v="0"/>
    <x v="19"/>
    <n v="248.31826025973899"/>
    <n v="90636.1649948048"/>
    <n v="326290.19398129702"/>
  </r>
  <r>
    <x v="0"/>
    <x v="0"/>
    <x v="2"/>
    <x v="3"/>
    <s v="FIN_ESPOO"/>
    <x v="0"/>
    <x v="101"/>
    <x v="0"/>
    <x v="20"/>
    <n v="248.31826025973899"/>
    <n v="90636.1649948048"/>
    <n v="326290.19398129702"/>
  </r>
  <r>
    <x v="0"/>
    <x v="0"/>
    <x v="2"/>
    <x v="3"/>
    <s v="FIN_ESPOO"/>
    <x v="0"/>
    <x v="101"/>
    <x v="0"/>
    <x v="21"/>
    <n v="248.31826025973899"/>
    <n v="90636.1649948048"/>
    <n v="326290.19398129702"/>
  </r>
  <r>
    <x v="0"/>
    <x v="0"/>
    <x v="2"/>
    <x v="3"/>
    <s v="FIN_ESPOO"/>
    <x v="0"/>
    <x v="101"/>
    <x v="0"/>
    <x v="22"/>
    <n v="248.31826025973899"/>
    <n v="90636.1649948048"/>
    <n v="326290.19398129702"/>
  </r>
  <r>
    <x v="0"/>
    <x v="0"/>
    <x v="2"/>
    <x v="3"/>
    <s v="FIN_ESPOO"/>
    <x v="0"/>
    <x v="101"/>
    <x v="0"/>
    <x v="23"/>
    <n v="248.31826025973899"/>
    <n v="90636.1649948048"/>
    <n v="326290.19398129702"/>
  </r>
  <r>
    <x v="0"/>
    <x v="0"/>
    <x v="2"/>
    <x v="3"/>
    <s v="FIN_ESPOO"/>
    <x v="3"/>
    <x v="102"/>
    <x v="0"/>
    <x v="6"/>
    <n v="10.592240694215199"/>
    <n v="3866.1678533885301"/>
    <n v="13918.2042721987"/>
  </r>
  <r>
    <x v="0"/>
    <x v="0"/>
    <x v="2"/>
    <x v="3"/>
    <s v="FIN_ESPOO"/>
    <x v="3"/>
    <x v="102"/>
    <x v="0"/>
    <x v="7"/>
    <n v="60.364623901524503"/>
    <n v="22033.0877240564"/>
    <n v="79319.115806603106"/>
  </r>
  <r>
    <x v="0"/>
    <x v="0"/>
    <x v="2"/>
    <x v="3"/>
    <s v="FIN_ESPOO"/>
    <x v="3"/>
    <x v="102"/>
    <x v="0"/>
    <x v="8"/>
    <n v="56.303740443329701"/>
    <n v="20550.865261815299"/>
    <n v="73983.114942535205"/>
  </r>
  <r>
    <x v="0"/>
    <x v="0"/>
    <x v="2"/>
    <x v="3"/>
    <s v="FIN_ESPOO"/>
    <x v="3"/>
    <x v="102"/>
    <x v="0"/>
    <x v="9"/>
    <n v="40.784687181715697"/>
    <n v="14886.410821326201"/>
    <n v="53591.078956774501"/>
  </r>
  <r>
    <x v="0"/>
    <x v="0"/>
    <x v="2"/>
    <x v="3"/>
    <s v="FIN_ESPOO"/>
    <x v="3"/>
    <x v="102"/>
    <x v="0"/>
    <x v="10"/>
    <n v="17.1073116962658"/>
    <n v="6244.1687691369998"/>
    <n v="22479.007568893201"/>
  </r>
  <r>
    <x v="0"/>
    <x v="0"/>
    <x v="2"/>
    <x v="3"/>
    <s v="FIN_ESPOO"/>
    <x v="3"/>
    <x v="103"/>
    <x v="0"/>
    <x v="0"/>
    <n v="319.82473654532998"/>
    <n v="116736.028839045"/>
    <n v="420249.70382056403"/>
  </r>
  <r>
    <x v="0"/>
    <x v="0"/>
    <x v="2"/>
    <x v="3"/>
    <s v="FIN_ESPOO"/>
    <x v="3"/>
    <x v="103"/>
    <x v="0"/>
    <x v="1"/>
    <n v="310.562674934401"/>
    <n v="113355.37635105599"/>
    <n v="408079.35486380302"/>
  </r>
  <r>
    <x v="0"/>
    <x v="0"/>
    <x v="2"/>
    <x v="3"/>
    <s v="FIN_ESPOO"/>
    <x v="3"/>
    <x v="103"/>
    <x v="0"/>
    <x v="2"/>
    <n v="311.27017730658702"/>
    <n v="113613.61471690401"/>
    <n v="409009.012980856"/>
  </r>
  <r>
    <x v="0"/>
    <x v="0"/>
    <x v="2"/>
    <x v="3"/>
    <s v="FIN_ESPOO"/>
    <x v="3"/>
    <x v="103"/>
    <x v="0"/>
    <x v="3"/>
    <n v="319.68966313187298"/>
    <n v="116686.727043134"/>
    <n v="420072.217355281"/>
  </r>
  <r>
    <x v="0"/>
    <x v="0"/>
    <x v="2"/>
    <x v="3"/>
    <s v="FIN_ESPOO"/>
    <x v="3"/>
    <x v="103"/>
    <x v="0"/>
    <x v="4"/>
    <n v="340.923889162347"/>
    <n v="124437.21954425699"/>
    <n v="447973.99035932397"/>
  </r>
  <r>
    <x v="0"/>
    <x v="0"/>
    <x v="2"/>
    <x v="3"/>
    <s v="FIN_ESPOO"/>
    <x v="3"/>
    <x v="103"/>
    <x v="0"/>
    <x v="5"/>
    <n v="443.58072408055199"/>
    <n v="161906.96428940099"/>
    <n v="582865.07144184504"/>
  </r>
  <r>
    <x v="0"/>
    <x v="0"/>
    <x v="2"/>
    <x v="3"/>
    <s v="FIN_ESPOO"/>
    <x v="3"/>
    <x v="103"/>
    <x v="0"/>
    <x v="6"/>
    <n v="509.09090909090997"/>
    <n v="185818.181818182"/>
    <n v="668945.45454545598"/>
  </r>
  <r>
    <x v="0"/>
    <x v="0"/>
    <x v="2"/>
    <x v="3"/>
    <s v="FIN_ESPOO"/>
    <x v="3"/>
    <x v="103"/>
    <x v="0"/>
    <x v="7"/>
    <n v="509.09090909090997"/>
    <n v="185818.181818182"/>
    <n v="668945.45454545598"/>
  </r>
  <r>
    <x v="0"/>
    <x v="0"/>
    <x v="2"/>
    <x v="3"/>
    <s v="FIN_ESPOO"/>
    <x v="3"/>
    <x v="103"/>
    <x v="0"/>
    <x v="8"/>
    <n v="509.09090909090997"/>
    <n v="185818.181818182"/>
    <n v="668945.45454545598"/>
  </r>
  <r>
    <x v="0"/>
    <x v="0"/>
    <x v="2"/>
    <x v="3"/>
    <s v="FIN_ESPOO"/>
    <x v="3"/>
    <x v="103"/>
    <x v="0"/>
    <x v="9"/>
    <n v="509.09090909090997"/>
    <n v="185818.181818182"/>
    <n v="668945.45454545598"/>
  </r>
  <r>
    <x v="0"/>
    <x v="0"/>
    <x v="2"/>
    <x v="3"/>
    <s v="FIN_ESPOO"/>
    <x v="3"/>
    <x v="103"/>
    <x v="0"/>
    <x v="10"/>
    <n v="509.09090909090997"/>
    <n v="185818.181818182"/>
    <n v="668945.45454545598"/>
  </r>
  <r>
    <x v="0"/>
    <x v="0"/>
    <x v="2"/>
    <x v="3"/>
    <s v="FIN_ESPOO"/>
    <x v="3"/>
    <x v="103"/>
    <x v="0"/>
    <x v="11"/>
    <n v="509.09090909090997"/>
    <n v="185818.181818182"/>
    <n v="668945.45454545598"/>
  </r>
  <r>
    <x v="0"/>
    <x v="0"/>
    <x v="2"/>
    <x v="3"/>
    <s v="FIN_ESPOO"/>
    <x v="3"/>
    <x v="103"/>
    <x v="0"/>
    <x v="12"/>
    <n v="509.09090909090997"/>
    <n v="185818.181818182"/>
    <n v="668945.45454545598"/>
  </r>
  <r>
    <x v="0"/>
    <x v="0"/>
    <x v="2"/>
    <x v="3"/>
    <s v="FIN_ESPOO"/>
    <x v="3"/>
    <x v="103"/>
    <x v="0"/>
    <x v="13"/>
    <n v="509.09090909090997"/>
    <n v="185818.181818182"/>
    <n v="668945.45454545598"/>
  </r>
  <r>
    <x v="0"/>
    <x v="0"/>
    <x v="2"/>
    <x v="3"/>
    <s v="FIN_ESPOO"/>
    <x v="3"/>
    <x v="103"/>
    <x v="0"/>
    <x v="14"/>
    <n v="509.09090909090997"/>
    <n v="185818.181818182"/>
    <n v="668945.45454545598"/>
  </r>
  <r>
    <x v="0"/>
    <x v="0"/>
    <x v="2"/>
    <x v="3"/>
    <s v="FIN_ESPOO"/>
    <x v="3"/>
    <x v="103"/>
    <x v="0"/>
    <x v="15"/>
    <n v="509.09090909090997"/>
    <n v="185818.181818182"/>
    <n v="668945.45454545598"/>
  </r>
  <r>
    <x v="0"/>
    <x v="0"/>
    <x v="2"/>
    <x v="3"/>
    <s v="FIN_ESPOO"/>
    <x v="3"/>
    <x v="103"/>
    <x v="0"/>
    <x v="16"/>
    <n v="509.09090909090997"/>
    <n v="185818.181818182"/>
    <n v="668945.45454545598"/>
  </r>
  <r>
    <x v="0"/>
    <x v="0"/>
    <x v="2"/>
    <x v="3"/>
    <s v="FIN_ESPOO"/>
    <x v="3"/>
    <x v="103"/>
    <x v="0"/>
    <x v="17"/>
    <n v="492.851494768284"/>
    <n v="179890.79559042299"/>
    <n v="647606.864125525"/>
  </r>
  <r>
    <x v="0"/>
    <x v="0"/>
    <x v="2"/>
    <x v="3"/>
    <s v="FIN_ESPOO"/>
    <x v="3"/>
    <x v="103"/>
    <x v="0"/>
    <x v="18"/>
    <n v="483.852554290299"/>
    <n v="176606.18231595901"/>
    <n v="635782.25633745303"/>
  </r>
  <r>
    <x v="0"/>
    <x v="0"/>
    <x v="2"/>
    <x v="3"/>
    <s v="FIN_ESPOO"/>
    <x v="3"/>
    <x v="103"/>
    <x v="0"/>
    <x v="19"/>
    <n v="471.37825679069402"/>
    <n v="172053.06372860301"/>
    <n v="619391.029422972"/>
  </r>
  <r>
    <x v="0"/>
    <x v="0"/>
    <x v="2"/>
    <x v="3"/>
    <s v="FIN_ESPOO"/>
    <x v="3"/>
    <x v="103"/>
    <x v="0"/>
    <x v="20"/>
    <n v="455.77123205086201"/>
    <n v="166356.49969856499"/>
    <n v="598883.39891483297"/>
  </r>
  <r>
    <x v="0"/>
    <x v="0"/>
    <x v="2"/>
    <x v="3"/>
    <s v="FIN_ESPOO"/>
    <x v="3"/>
    <x v="103"/>
    <x v="0"/>
    <x v="21"/>
    <n v="434.72050139165202"/>
    <n v="158672.98300795301"/>
    <n v="571222.738828631"/>
  </r>
  <r>
    <x v="0"/>
    <x v="0"/>
    <x v="2"/>
    <x v="3"/>
    <s v="FIN_ESPOO"/>
    <x v="3"/>
    <x v="103"/>
    <x v="0"/>
    <x v="22"/>
    <n v="356.18275539167797"/>
    <n v="130006.70571796301"/>
    <n v="468024.140584665"/>
  </r>
  <r>
    <x v="0"/>
    <x v="0"/>
    <x v="2"/>
    <x v="3"/>
    <s v="FIN_ESPOO"/>
    <x v="3"/>
    <x v="104"/>
    <x v="0"/>
    <x v="23"/>
    <n v="158.14151180502799"/>
    <n v="57721.651808835297"/>
    <n v="207797.94651180701"/>
  </r>
  <r>
    <x v="0"/>
    <x v="0"/>
    <x v="2"/>
    <x v="3"/>
    <s v="FIN_ESPOO"/>
    <x v="15"/>
    <x v="105"/>
    <x v="0"/>
    <x v="0"/>
    <n v="23.529411764705898"/>
    <n v="8588.2352941176505"/>
    <n v="30917.647058823499"/>
  </r>
  <r>
    <x v="0"/>
    <x v="0"/>
    <x v="2"/>
    <x v="3"/>
    <s v="FIN_ESPOO"/>
    <x v="15"/>
    <x v="105"/>
    <x v="0"/>
    <x v="1"/>
    <n v="23.529411764705898"/>
    <n v="8588.2352941176505"/>
    <n v="30917.647058823499"/>
  </r>
  <r>
    <x v="0"/>
    <x v="0"/>
    <x v="2"/>
    <x v="3"/>
    <s v="FIN_ESPOO"/>
    <x v="15"/>
    <x v="105"/>
    <x v="0"/>
    <x v="2"/>
    <n v="23.529411764705898"/>
    <n v="8588.2352941176505"/>
    <n v="30917.647058823499"/>
  </r>
  <r>
    <x v="0"/>
    <x v="0"/>
    <x v="2"/>
    <x v="3"/>
    <s v="FIN_ESPOO"/>
    <x v="15"/>
    <x v="105"/>
    <x v="0"/>
    <x v="3"/>
    <n v="23.529411764705898"/>
    <n v="8588.2352941176505"/>
    <n v="30917.647058823499"/>
  </r>
  <r>
    <x v="0"/>
    <x v="0"/>
    <x v="2"/>
    <x v="3"/>
    <s v="FIN_ESPOO"/>
    <x v="15"/>
    <x v="105"/>
    <x v="0"/>
    <x v="4"/>
    <n v="23.529411764705898"/>
    <n v="8588.2352941176505"/>
    <n v="30917.647058823499"/>
  </r>
  <r>
    <x v="0"/>
    <x v="0"/>
    <x v="2"/>
    <x v="3"/>
    <s v="FIN_ESPOO"/>
    <x v="15"/>
    <x v="105"/>
    <x v="0"/>
    <x v="6"/>
    <n v="23.529411764705898"/>
    <n v="8588.2352941176505"/>
    <n v="30917.647058823499"/>
  </r>
  <r>
    <x v="0"/>
    <x v="0"/>
    <x v="2"/>
    <x v="3"/>
    <s v="FIN_ESPOO"/>
    <x v="15"/>
    <x v="105"/>
    <x v="0"/>
    <x v="7"/>
    <n v="23.529411764705898"/>
    <n v="8588.2352941176505"/>
    <n v="30917.647058823499"/>
  </r>
  <r>
    <x v="0"/>
    <x v="0"/>
    <x v="2"/>
    <x v="3"/>
    <s v="FIN_ESPOO"/>
    <x v="15"/>
    <x v="105"/>
    <x v="0"/>
    <x v="8"/>
    <n v="23.529411764705898"/>
    <n v="8588.2352941176505"/>
    <n v="30917.647058823499"/>
  </r>
  <r>
    <x v="0"/>
    <x v="0"/>
    <x v="2"/>
    <x v="3"/>
    <s v="FIN_ESPOO"/>
    <x v="15"/>
    <x v="105"/>
    <x v="0"/>
    <x v="9"/>
    <n v="23.529411764705898"/>
    <n v="8588.2352941176505"/>
    <n v="30917.647058823499"/>
  </r>
  <r>
    <x v="0"/>
    <x v="0"/>
    <x v="2"/>
    <x v="3"/>
    <s v="FIN_ESPOO"/>
    <x v="15"/>
    <x v="105"/>
    <x v="0"/>
    <x v="10"/>
    <n v="23.529411764705898"/>
    <n v="8588.2352941176505"/>
    <n v="30917.647058823499"/>
  </r>
  <r>
    <x v="0"/>
    <x v="0"/>
    <x v="2"/>
    <x v="3"/>
    <s v="FIN_ESPOO"/>
    <x v="15"/>
    <x v="105"/>
    <x v="0"/>
    <x v="11"/>
    <n v="21.4105897802133"/>
    <n v="7814.8652697778498"/>
    <n v="28133.514971200198"/>
  </r>
  <r>
    <x v="0"/>
    <x v="0"/>
    <x v="2"/>
    <x v="3"/>
    <s v="FIN_ESPOO"/>
    <x v="15"/>
    <x v="105"/>
    <x v="0"/>
    <x v="12"/>
    <n v="11.9079492390631"/>
    <n v="4346.4014722580396"/>
    <n v="15647.045300128901"/>
  </r>
  <r>
    <x v="0"/>
    <x v="0"/>
    <x v="2"/>
    <x v="3"/>
    <s v="FIN_ESPOO"/>
    <x v="15"/>
    <x v="105"/>
    <x v="0"/>
    <x v="13"/>
    <n v="8.5627592583249399"/>
    <n v="3125.4071292886001"/>
    <n v="11251.465665439"/>
  </r>
  <r>
    <x v="0"/>
    <x v="0"/>
    <x v="2"/>
    <x v="3"/>
    <s v="FIN_ESPOO"/>
    <x v="15"/>
    <x v="105"/>
    <x v="0"/>
    <x v="14"/>
    <n v="6.8359430409585196"/>
    <n v="2495.1192099498599"/>
    <n v="8982.4291558195"/>
  </r>
  <r>
    <x v="0"/>
    <x v="0"/>
    <x v="2"/>
    <x v="3"/>
    <s v="FIN_ESPOO"/>
    <x v="15"/>
    <x v="105"/>
    <x v="0"/>
    <x v="15"/>
    <n v="9.7805641961651908"/>
    <n v="3569.9059316002899"/>
    <n v="12851.661353761099"/>
  </r>
  <r>
    <x v="0"/>
    <x v="0"/>
    <x v="2"/>
    <x v="3"/>
    <s v="FIN_ESPOO"/>
    <x v="15"/>
    <x v="105"/>
    <x v="0"/>
    <x v="16"/>
    <n v="2.53373143775275"/>
    <n v="924.81197477975502"/>
    <n v="3329.3231092071201"/>
  </r>
  <r>
    <x v="0"/>
    <x v="0"/>
    <x v="2"/>
    <x v="3"/>
    <s v="FIN_ESPOO"/>
    <x v="15"/>
    <x v="105"/>
    <x v="0"/>
    <x v="22"/>
    <n v="23.529411764705898"/>
    <n v="8588.2352941176505"/>
    <n v="30917.647058823499"/>
  </r>
  <r>
    <x v="0"/>
    <x v="0"/>
    <x v="2"/>
    <x v="3"/>
    <s v="FIN_ESPOO"/>
    <x v="15"/>
    <x v="105"/>
    <x v="0"/>
    <x v="23"/>
    <n v="23.529411764705898"/>
    <n v="8588.2352941176505"/>
    <n v="30917.647058823499"/>
  </r>
  <r>
    <x v="0"/>
    <x v="0"/>
    <x v="2"/>
    <x v="3"/>
    <s v="FIN_GAS"/>
    <x v="3"/>
    <x v="106"/>
    <x v="0"/>
    <x v="6"/>
    <n v="193.54631217838801"/>
    <n v="70644.403945111495"/>
    <n v="254319.85420240101"/>
  </r>
  <r>
    <x v="0"/>
    <x v="0"/>
    <x v="2"/>
    <x v="3"/>
    <s v="FIN_GAS"/>
    <x v="3"/>
    <x v="106"/>
    <x v="0"/>
    <x v="7"/>
    <n v="193.54631217838801"/>
    <n v="70644.403945111495"/>
    <n v="254319.85420240101"/>
  </r>
  <r>
    <x v="0"/>
    <x v="0"/>
    <x v="2"/>
    <x v="3"/>
    <s v="FIN_GAS"/>
    <x v="3"/>
    <x v="106"/>
    <x v="0"/>
    <x v="8"/>
    <n v="193.54631217838801"/>
    <n v="70644.403945111495"/>
    <n v="254319.85420240101"/>
  </r>
  <r>
    <x v="0"/>
    <x v="0"/>
    <x v="2"/>
    <x v="3"/>
    <s v="FIN_GAS"/>
    <x v="3"/>
    <x v="106"/>
    <x v="0"/>
    <x v="9"/>
    <n v="193.54631217838801"/>
    <n v="70644.403945111495"/>
    <n v="254319.85420240101"/>
  </r>
  <r>
    <x v="0"/>
    <x v="0"/>
    <x v="2"/>
    <x v="3"/>
    <s v="FIN_GAS"/>
    <x v="3"/>
    <x v="106"/>
    <x v="0"/>
    <x v="10"/>
    <n v="193.54631217838801"/>
    <n v="70644.403945111495"/>
    <n v="254319.85420240101"/>
  </r>
  <r>
    <x v="0"/>
    <x v="0"/>
    <x v="2"/>
    <x v="3"/>
    <s v="FIN_GAS"/>
    <x v="3"/>
    <x v="106"/>
    <x v="0"/>
    <x v="11"/>
    <n v="193.54631217838801"/>
    <n v="70644.403945111495"/>
    <n v="254319.85420240101"/>
  </r>
  <r>
    <x v="0"/>
    <x v="0"/>
    <x v="2"/>
    <x v="3"/>
    <s v="FIN_GAS"/>
    <x v="3"/>
    <x v="106"/>
    <x v="0"/>
    <x v="12"/>
    <n v="193.54631217838801"/>
    <n v="70644.403945111495"/>
    <n v="254319.85420240101"/>
  </r>
  <r>
    <x v="0"/>
    <x v="0"/>
    <x v="2"/>
    <x v="3"/>
    <s v="FIN_GAS"/>
    <x v="3"/>
    <x v="106"/>
    <x v="0"/>
    <x v="13"/>
    <n v="193.54631217838801"/>
    <n v="70644.403945111495"/>
    <n v="254319.85420240101"/>
  </r>
  <r>
    <x v="0"/>
    <x v="0"/>
    <x v="2"/>
    <x v="3"/>
    <s v="FIN_GAS"/>
    <x v="3"/>
    <x v="106"/>
    <x v="0"/>
    <x v="14"/>
    <n v="193.54631217838801"/>
    <n v="70644.403945111495"/>
    <n v="254319.85420240101"/>
  </r>
  <r>
    <x v="0"/>
    <x v="0"/>
    <x v="2"/>
    <x v="3"/>
    <s v="FIN_GAS"/>
    <x v="3"/>
    <x v="106"/>
    <x v="0"/>
    <x v="15"/>
    <n v="193.54631217838801"/>
    <n v="70644.403945111495"/>
    <n v="254319.85420240101"/>
  </r>
  <r>
    <x v="0"/>
    <x v="0"/>
    <x v="2"/>
    <x v="3"/>
    <s v="FIN_GAS"/>
    <x v="3"/>
    <x v="106"/>
    <x v="0"/>
    <x v="16"/>
    <n v="193.54631217838801"/>
    <n v="70644.403945111495"/>
    <n v="254319.85420240101"/>
  </r>
  <r>
    <x v="0"/>
    <x v="0"/>
    <x v="2"/>
    <x v="3"/>
    <s v="FIN_GAS"/>
    <x v="3"/>
    <x v="106"/>
    <x v="0"/>
    <x v="17"/>
    <n v="193.54631217838801"/>
    <n v="70644.403945111495"/>
    <n v="254319.85420240101"/>
  </r>
  <r>
    <x v="0"/>
    <x v="0"/>
    <x v="2"/>
    <x v="3"/>
    <s v="FIN_GAS"/>
    <x v="3"/>
    <x v="106"/>
    <x v="0"/>
    <x v="18"/>
    <n v="193.54631217838801"/>
    <n v="70644.403945111495"/>
    <n v="254319.85420240101"/>
  </r>
  <r>
    <x v="0"/>
    <x v="0"/>
    <x v="2"/>
    <x v="3"/>
    <s v="FIN_GAS"/>
    <x v="3"/>
    <x v="106"/>
    <x v="0"/>
    <x v="19"/>
    <n v="193.54631217838801"/>
    <n v="70644.403945111495"/>
    <n v="254319.85420240101"/>
  </r>
  <r>
    <x v="0"/>
    <x v="0"/>
    <x v="2"/>
    <x v="3"/>
    <s v="FIN_GAS"/>
    <x v="3"/>
    <x v="107"/>
    <x v="0"/>
    <x v="6"/>
    <n v="127.272727272727"/>
    <n v="46454.545454545398"/>
    <n v="167236.363636364"/>
  </r>
  <r>
    <x v="0"/>
    <x v="0"/>
    <x v="2"/>
    <x v="3"/>
    <s v="FIN_GAS"/>
    <x v="3"/>
    <x v="107"/>
    <x v="0"/>
    <x v="7"/>
    <n v="127.272727272727"/>
    <n v="46454.545454545398"/>
    <n v="167236.363636364"/>
  </r>
  <r>
    <x v="0"/>
    <x v="0"/>
    <x v="2"/>
    <x v="3"/>
    <s v="FIN_GAS"/>
    <x v="3"/>
    <x v="107"/>
    <x v="0"/>
    <x v="8"/>
    <n v="127.272727272727"/>
    <n v="46454.545454545398"/>
    <n v="167236.363636364"/>
  </r>
  <r>
    <x v="0"/>
    <x v="0"/>
    <x v="2"/>
    <x v="3"/>
    <s v="FIN_GAS"/>
    <x v="3"/>
    <x v="107"/>
    <x v="0"/>
    <x v="9"/>
    <n v="127.272727272727"/>
    <n v="46454.545454545398"/>
    <n v="167236.363636364"/>
  </r>
  <r>
    <x v="0"/>
    <x v="0"/>
    <x v="2"/>
    <x v="3"/>
    <s v="FIN_GAS"/>
    <x v="3"/>
    <x v="107"/>
    <x v="0"/>
    <x v="10"/>
    <n v="127.272727272727"/>
    <n v="46454.545454545398"/>
    <n v="167236.363636364"/>
  </r>
  <r>
    <x v="0"/>
    <x v="0"/>
    <x v="2"/>
    <x v="3"/>
    <s v="FIN_GAS"/>
    <x v="3"/>
    <x v="107"/>
    <x v="0"/>
    <x v="11"/>
    <n v="127.272727272727"/>
    <n v="46454.545454545398"/>
    <n v="167236.363636364"/>
  </r>
  <r>
    <x v="0"/>
    <x v="0"/>
    <x v="2"/>
    <x v="3"/>
    <s v="FIN_GAS"/>
    <x v="3"/>
    <x v="107"/>
    <x v="0"/>
    <x v="12"/>
    <n v="127.272727272727"/>
    <n v="46454.545454545398"/>
    <n v="167236.363636364"/>
  </r>
  <r>
    <x v="0"/>
    <x v="0"/>
    <x v="2"/>
    <x v="3"/>
    <s v="FIN_GAS"/>
    <x v="3"/>
    <x v="107"/>
    <x v="0"/>
    <x v="13"/>
    <n v="127.272727272727"/>
    <n v="46454.545454545398"/>
    <n v="167236.363636364"/>
  </r>
  <r>
    <x v="0"/>
    <x v="0"/>
    <x v="2"/>
    <x v="3"/>
    <s v="FIN_GAS"/>
    <x v="3"/>
    <x v="107"/>
    <x v="0"/>
    <x v="14"/>
    <n v="127.272727272727"/>
    <n v="46454.545454545398"/>
    <n v="167236.363636364"/>
  </r>
  <r>
    <x v="0"/>
    <x v="0"/>
    <x v="2"/>
    <x v="3"/>
    <s v="FIN_GAS"/>
    <x v="3"/>
    <x v="107"/>
    <x v="0"/>
    <x v="15"/>
    <n v="127.272727272727"/>
    <n v="46454.545454545398"/>
    <n v="167236.363636364"/>
  </r>
  <r>
    <x v="0"/>
    <x v="0"/>
    <x v="2"/>
    <x v="3"/>
    <s v="FIN_GAS"/>
    <x v="3"/>
    <x v="107"/>
    <x v="0"/>
    <x v="16"/>
    <n v="127.272727272727"/>
    <n v="46454.545454545398"/>
    <n v="167236.363636364"/>
  </r>
  <r>
    <x v="0"/>
    <x v="0"/>
    <x v="2"/>
    <x v="3"/>
    <s v="FIN_GAS"/>
    <x v="3"/>
    <x v="107"/>
    <x v="0"/>
    <x v="17"/>
    <n v="127.272727272727"/>
    <n v="46454.545454545398"/>
    <n v="167236.363636364"/>
  </r>
  <r>
    <x v="0"/>
    <x v="0"/>
    <x v="2"/>
    <x v="3"/>
    <s v="FIN_GAS"/>
    <x v="3"/>
    <x v="107"/>
    <x v="0"/>
    <x v="18"/>
    <n v="127.272727272727"/>
    <n v="46454.545454545398"/>
    <n v="167236.363636364"/>
  </r>
  <r>
    <x v="0"/>
    <x v="0"/>
    <x v="2"/>
    <x v="3"/>
    <s v="FIN_GAS"/>
    <x v="3"/>
    <x v="107"/>
    <x v="0"/>
    <x v="19"/>
    <n v="80.2986817561669"/>
    <n v="29309.0188410009"/>
    <n v="105512.467827603"/>
  </r>
  <r>
    <x v="0"/>
    <x v="0"/>
    <x v="2"/>
    <x v="3"/>
    <s v="FIN_GAS"/>
    <x v="15"/>
    <x v="105"/>
    <x v="0"/>
    <x v="0"/>
    <n v="152.38659726170101"/>
    <n v="55621.108000521002"/>
    <n v="200235.988801876"/>
  </r>
  <r>
    <x v="0"/>
    <x v="0"/>
    <x v="2"/>
    <x v="3"/>
    <s v="FIN_GAS"/>
    <x v="15"/>
    <x v="105"/>
    <x v="0"/>
    <x v="1"/>
    <n v="150.722324138788"/>
    <n v="55013.648310657598"/>
    <n v="198049.13391836701"/>
  </r>
  <r>
    <x v="0"/>
    <x v="0"/>
    <x v="2"/>
    <x v="3"/>
    <s v="FIN_GAS"/>
    <x v="15"/>
    <x v="105"/>
    <x v="0"/>
    <x v="2"/>
    <n v="151.67113929839499"/>
    <n v="55359.965843914099"/>
    <n v="199295.87703809101"/>
  </r>
  <r>
    <x v="0"/>
    <x v="0"/>
    <x v="2"/>
    <x v="3"/>
    <s v="FIN_GAS"/>
    <x v="15"/>
    <x v="105"/>
    <x v="0"/>
    <x v="3"/>
    <n v="155.16829096920799"/>
    <n v="56636.426203761002"/>
    <n v="203891.13433353999"/>
  </r>
  <r>
    <x v="0"/>
    <x v="0"/>
    <x v="2"/>
    <x v="3"/>
    <s v="FIN_GAS"/>
    <x v="15"/>
    <x v="105"/>
    <x v="0"/>
    <x v="4"/>
    <n v="163.689259307388"/>
    <n v="59746.579647196697"/>
    <n v="215087.68672990799"/>
  </r>
  <r>
    <x v="0"/>
    <x v="0"/>
    <x v="2"/>
    <x v="3"/>
    <s v="FIN_GAS"/>
    <x v="15"/>
    <x v="105"/>
    <x v="0"/>
    <x v="5"/>
    <n v="179.43967190364501"/>
    <n v="65495.4802448306"/>
    <n v="235783.72888139001"/>
  </r>
  <r>
    <x v="0"/>
    <x v="0"/>
    <x v="2"/>
    <x v="3"/>
    <s v="FIN_GAS"/>
    <x v="15"/>
    <x v="105"/>
    <x v="0"/>
    <x v="6"/>
    <n v="33.182729644185301"/>
    <n v="12111.696320127599"/>
    <n v="43602.106752459498"/>
  </r>
  <r>
    <x v="0"/>
    <x v="0"/>
    <x v="2"/>
    <x v="3"/>
    <s v="FIN_GAS"/>
    <x v="15"/>
    <x v="105"/>
    <x v="0"/>
    <x v="7"/>
    <n v="52.114547732516598"/>
    <n v="19021.8099223686"/>
    <n v="68478.515720526804"/>
  </r>
  <r>
    <x v="0"/>
    <x v="0"/>
    <x v="2"/>
    <x v="3"/>
    <s v="FIN_GAS"/>
    <x v="15"/>
    <x v="105"/>
    <x v="0"/>
    <x v="8"/>
    <n v="56.861965347997"/>
    <n v="20754.6173520189"/>
    <n v="74716.622467267996"/>
  </r>
  <r>
    <x v="0"/>
    <x v="0"/>
    <x v="2"/>
    <x v="3"/>
    <s v="FIN_GAS"/>
    <x v="15"/>
    <x v="105"/>
    <x v="0"/>
    <x v="9"/>
    <n v="58.087088778214003"/>
    <n v="21201.7874040481"/>
    <n v="76326.434654573299"/>
  </r>
  <r>
    <x v="0"/>
    <x v="0"/>
    <x v="2"/>
    <x v="3"/>
    <s v="FIN_GAS"/>
    <x v="15"/>
    <x v="105"/>
    <x v="0"/>
    <x v="10"/>
    <n v="51.225962300574302"/>
    <n v="18697.476239709598"/>
    <n v="67310.914462954606"/>
  </r>
  <r>
    <x v="0"/>
    <x v="0"/>
    <x v="2"/>
    <x v="3"/>
    <s v="FIN_GAS"/>
    <x v="15"/>
    <x v="105"/>
    <x v="0"/>
    <x v="11"/>
    <n v="46.660840955504199"/>
    <n v="17031.206948759002"/>
    <n v="61312.345015532497"/>
  </r>
  <r>
    <x v="0"/>
    <x v="0"/>
    <x v="2"/>
    <x v="3"/>
    <s v="FIN_GAS"/>
    <x v="15"/>
    <x v="105"/>
    <x v="0"/>
    <x v="12"/>
    <n v="45.014982141707499"/>
    <n v="16430.468481723201"/>
    <n v="59149.686534203698"/>
  </r>
  <r>
    <x v="0"/>
    <x v="0"/>
    <x v="2"/>
    <x v="3"/>
    <s v="FIN_GAS"/>
    <x v="15"/>
    <x v="105"/>
    <x v="0"/>
    <x v="13"/>
    <n v="44.7402443103027"/>
    <n v="16330.1891732605"/>
    <n v="58788.681023737699"/>
  </r>
  <r>
    <x v="0"/>
    <x v="0"/>
    <x v="2"/>
    <x v="3"/>
    <s v="FIN_GAS"/>
    <x v="15"/>
    <x v="105"/>
    <x v="0"/>
    <x v="14"/>
    <n v="45.907190943398099"/>
    <n v="16756.124694340298"/>
    <n v="60322.048899625101"/>
  </r>
  <r>
    <x v="0"/>
    <x v="0"/>
    <x v="2"/>
    <x v="3"/>
    <s v="FIN_GAS"/>
    <x v="15"/>
    <x v="105"/>
    <x v="0"/>
    <x v="15"/>
    <n v="52.543583628833701"/>
    <n v="19178.408024524299"/>
    <n v="69042.268888287406"/>
  </r>
  <r>
    <x v="0"/>
    <x v="0"/>
    <x v="2"/>
    <x v="3"/>
    <s v="FIN_GAS"/>
    <x v="15"/>
    <x v="105"/>
    <x v="0"/>
    <x v="16"/>
    <n v="47.267011817683098"/>
    <n v="17252.459313454299"/>
    <n v="62108.853528435597"/>
  </r>
  <r>
    <x v="0"/>
    <x v="0"/>
    <x v="2"/>
    <x v="3"/>
    <s v="FIN_GAS"/>
    <x v="15"/>
    <x v="105"/>
    <x v="0"/>
    <x v="17"/>
    <n v="42.419559509074602"/>
    <n v="15483.1392208122"/>
    <n v="55739.301194924097"/>
  </r>
  <r>
    <x v="0"/>
    <x v="0"/>
    <x v="2"/>
    <x v="3"/>
    <s v="FIN_GAS"/>
    <x v="15"/>
    <x v="105"/>
    <x v="0"/>
    <x v="18"/>
    <n v="43.248014915817997"/>
    <n v="15785.5254442736"/>
    <n v="56827.8915993849"/>
  </r>
  <r>
    <x v="0"/>
    <x v="0"/>
    <x v="2"/>
    <x v="3"/>
    <s v="FIN_GAS"/>
    <x v="15"/>
    <x v="105"/>
    <x v="0"/>
    <x v="19"/>
    <n v="57.131859583670803"/>
    <n v="20853.128748039901"/>
    <n v="75071.263492943501"/>
  </r>
  <r>
    <x v="0"/>
    <x v="0"/>
    <x v="2"/>
    <x v="3"/>
    <s v="FIN_GAS"/>
    <x v="15"/>
    <x v="105"/>
    <x v="0"/>
    <x v="20"/>
    <n v="213.04789982960699"/>
    <n v="77762.483437806397"/>
    <n v="279944.94037610298"/>
  </r>
  <r>
    <x v="0"/>
    <x v="0"/>
    <x v="2"/>
    <x v="3"/>
    <s v="FIN_GAS"/>
    <x v="15"/>
    <x v="105"/>
    <x v="0"/>
    <x v="21"/>
    <n v="208.77861538767999"/>
    <n v="76204.1946165033"/>
    <n v="274335.10061941203"/>
  </r>
  <r>
    <x v="0"/>
    <x v="0"/>
    <x v="2"/>
    <x v="3"/>
    <s v="FIN_GAS"/>
    <x v="15"/>
    <x v="105"/>
    <x v="0"/>
    <x v="22"/>
    <n v="198.06112631009"/>
    <n v="72292.311103182699"/>
    <n v="260252.319971458"/>
  </r>
  <r>
    <x v="0"/>
    <x v="0"/>
    <x v="2"/>
    <x v="3"/>
    <s v="FIN_GAS"/>
    <x v="15"/>
    <x v="105"/>
    <x v="0"/>
    <x v="23"/>
    <n v="188.387874241129"/>
    <n v="68761.574098012206"/>
    <n v="247541.666752844"/>
  </r>
  <r>
    <x v="0"/>
    <x v="0"/>
    <x v="2"/>
    <x v="3"/>
    <s v="FIN_HELS"/>
    <x v="0"/>
    <x v="108"/>
    <x v="0"/>
    <x v="0"/>
    <n v="434.080625081449"/>
    <n v="158439.42815472899"/>
    <n v="570381.94135702401"/>
  </r>
  <r>
    <x v="0"/>
    <x v="0"/>
    <x v="2"/>
    <x v="3"/>
    <s v="FIN_HELS"/>
    <x v="0"/>
    <x v="108"/>
    <x v="0"/>
    <x v="1"/>
    <n v="434.080625081449"/>
    <n v="158439.42815472899"/>
    <n v="570381.94135702401"/>
  </r>
  <r>
    <x v="0"/>
    <x v="0"/>
    <x v="2"/>
    <x v="3"/>
    <s v="FIN_HELS"/>
    <x v="0"/>
    <x v="108"/>
    <x v="0"/>
    <x v="2"/>
    <n v="434.080625081449"/>
    <n v="158439.42815472899"/>
    <n v="570381.94135702401"/>
  </r>
  <r>
    <x v="0"/>
    <x v="0"/>
    <x v="2"/>
    <x v="3"/>
    <s v="FIN_HELS"/>
    <x v="0"/>
    <x v="108"/>
    <x v="0"/>
    <x v="3"/>
    <n v="434.080625081449"/>
    <n v="158439.42815472899"/>
    <n v="570381.94135702401"/>
  </r>
  <r>
    <x v="0"/>
    <x v="0"/>
    <x v="2"/>
    <x v="3"/>
    <s v="FIN_HELS"/>
    <x v="0"/>
    <x v="108"/>
    <x v="0"/>
    <x v="4"/>
    <n v="434.080625081449"/>
    <n v="158439.42815472899"/>
    <n v="570381.94135702401"/>
  </r>
  <r>
    <x v="0"/>
    <x v="0"/>
    <x v="2"/>
    <x v="3"/>
    <s v="FIN_HELS"/>
    <x v="0"/>
    <x v="108"/>
    <x v="0"/>
    <x v="5"/>
    <n v="434.080625081449"/>
    <n v="158439.42815472899"/>
    <n v="570381.94135702401"/>
  </r>
  <r>
    <x v="0"/>
    <x v="0"/>
    <x v="2"/>
    <x v="3"/>
    <s v="FIN_HELS"/>
    <x v="0"/>
    <x v="108"/>
    <x v="0"/>
    <x v="6"/>
    <n v="434.080625081449"/>
    <n v="158439.42815472899"/>
    <n v="570381.94135702401"/>
  </r>
  <r>
    <x v="0"/>
    <x v="0"/>
    <x v="2"/>
    <x v="3"/>
    <s v="FIN_HELS"/>
    <x v="0"/>
    <x v="108"/>
    <x v="0"/>
    <x v="7"/>
    <n v="434.080625081449"/>
    <n v="158439.42815472899"/>
    <n v="570381.94135702401"/>
  </r>
  <r>
    <x v="0"/>
    <x v="0"/>
    <x v="2"/>
    <x v="3"/>
    <s v="FIN_HELS"/>
    <x v="0"/>
    <x v="108"/>
    <x v="0"/>
    <x v="8"/>
    <n v="434.080625081449"/>
    <n v="158439.42815472899"/>
    <n v="570381.94135702401"/>
  </r>
  <r>
    <x v="0"/>
    <x v="0"/>
    <x v="2"/>
    <x v="3"/>
    <s v="FIN_HELS"/>
    <x v="0"/>
    <x v="108"/>
    <x v="0"/>
    <x v="9"/>
    <n v="434.080625081449"/>
    <n v="158439.42815472899"/>
    <n v="570381.94135702401"/>
  </r>
  <r>
    <x v="0"/>
    <x v="0"/>
    <x v="2"/>
    <x v="3"/>
    <s v="FIN_HELS"/>
    <x v="0"/>
    <x v="108"/>
    <x v="0"/>
    <x v="10"/>
    <n v="434.080625081449"/>
    <n v="158439.42815472899"/>
    <n v="570381.94135702401"/>
  </r>
  <r>
    <x v="0"/>
    <x v="0"/>
    <x v="2"/>
    <x v="3"/>
    <s v="FIN_HELS"/>
    <x v="0"/>
    <x v="108"/>
    <x v="0"/>
    <x v="11"/>
    <n v="434.080625081449"/>
    <n v="158439.42815472899"/>
    <n v="570381.94135702401"/>
  </r>
  <r>
    <x v="0"/>
    <x v="0"/>
    <x v="2"/>
    <x v="3"/>
    <s v="FIN_HELS"/>
    <x v="0"/>
    <x v="108"/>
    <x v="0"/>
    <x v="12"/>
    <n v="434.080625081449"/>
    <n v="158439.42815472899"/>
    <n v="570381.94135702401"/>
  </r>
  <r>
    <x v="0"/>
    <x v="0"/>
    <x v="2"/>
    <x v="3"/>
    <s v="FIN_HELS"/>
    <x v="0"/>
    <x v="108"/>
    <x v="0"/>
    <x v="13"/>
    <n v="434.080625081449"/>
    <n v="158439.42815472899"/>
    <n v="570381.94135702401"/>
  </r>
  <r>
    <x v="0"/>
    <x v="0"/>
    <x v="2"/>
    <x v="3"/>
    <s v="FIN_HELS"/>
    <x v="0"/>
    <x v="108"/>
    <x v="0"/>
    <x v="14"/>
    <n v="434.080625081449"/>
    <n v="158439.42815472899"/>
    <n v="570381.94135702401"/>
  </r>
  <r>
    <x v="0"/>
    <x v="0"/>
    <x v="2"/>
    <x v="3"/>
    <s v="FIN_HELS"/>
    <x v="0"/>
    <x v="108"/>
    <x v="0"/>
    <x v="15"/>
    <n v="434.080625081449"/>
    <n v="158439.42815472899"/>
    <n v="570381.94135702401"/>
  </r>
  <r>
    <x v="0"/>
    <x v="0"/>
    <x v="2"/>
    <x v="3"/>
    <s v="FIN_HELS"/>
    <x v="0"/>
    <x v="108"/>
    <x v="0"/>
    <x v="16"/>
    <n v="434.080625081449"/>
    <n v="158439.42815472899"/>
    <n v="570381.94135702401"/>
  </r>
  <r>
    <x v="0"/>
    <x v="0"/>
    <x v="2"/>
    <x v="3"/>
    <s v="FIN_HELS"/>
    <x v="0"/>
    <x v="108"/>
    <x v="0"/>
    <x v="17"/>
    <n v="434.080625081449"/>
    <n v="158439.42815472899"/>
    <n v="570381.94135702401"/>
  </r>
  <r>
    <x v="0"/>
    <x v="0"/>
    <x v="2"/>
    <x v="3"/>
    <s v="FIN_HELS"/>
    <x v="0"/>
    <x v="108"/>
    <x v="0"/>
    <x v="18"/>
    <n v="434.080625081449"/>
    <n v="158439.42815472899"/>
    <n v="570381.94135702401"/>
  </r>
  <r>
    <x v="0"/>
    <x v="0"/>
    <x v="2"/>
    <x v="3"/>
    <s v="FIN_HELS"/>
    <x v="0"/>
    <x v="108"/>
    <x v="0"/>
    <x v="19"/>
    <n v="434.080625081449"/>
    <n v="158439.42815472899"/>
    <n v="570381.94135702401"/>
  </r>
  <r>
    <x v="0"/>
    <x v="0"/>
    <x v="2"/>
    <x v="3"/>
    <s v="FIN_HELS"/>
    <x v="0"/>
    <x v="108"/>
    <x v="0"/>
    <x v="20"/>
    <n v="434.080625081449"/>
    <n v="158439.42815472899"/>
    <n v="570381.94135702401"/>
  </r>
  <r>
    <x v="0"/>
    <x v="0"/>
    <x v="2"/>
    <x v="3"/>
    <s v="FIN_HELS"/>
    <x v="0"/>
    <x v="108"/>
    <x v="0"/>
    <x v="21"/>
    <n v="434.080625081449"/>
    <n v="158439.42815472899"/>
    <n v="570381.94135702401"/>
  </r>
  <r>
    <x v="0"/>
    <x v="0"/>
    <x v="2"/>
    <x v="3"/>
    <s v="FIN_HELS"/>
    <x v="0"/>
    <x v="108"/>
    <x v="0"/>
    <x v="22"/>
    <n v="434.080625081449"/>
    <n v="158439.42815472899"/>
    <n v="570381.94135702401"/>
  </r>
  <r>
    <x v="0"/>
    <x v="0"/>
    <x v="2"/>
    <x v="3"/>
    <s v="FIN_HELS"/>
    <x v="0"/>
    <x v="108"/>
    <x v="0"/>
    <x v="23"/>
    <n v="434.080625081449"/>
    <n v="158439.42815472899"/>
    <n v="570381.94135702401"/>
  </r>
  <r>
    <x v="0"/>
    <x v="0"/>
    <x v="2"/>
    <x v="3"/>
    <s v="FIN_HELS"/>
    <x v="0"/>
    <x v="109"/>
    <x v="0"/>
    <x v="0"/>
    <n v="369.71152646420302"/>
    <n v="134944.70715943401"/>
    <n v="485800.945773963"/>
  </r>
  <r>
    <x v="0"/>
    <x v="0"/>
    <x v="2"/>
    <x v="3"/>
    <s v="FIN_HELS"/>
    <x v="0"/>
    <x v="109"/>
    <x v="0"/>
    <x v="1"/>
    <n v="369.71152646420302"/>
    <n v="134944.70715943401"/>
    <n v="485800.945773963"/>
  </r>
  <r>
    <x v="0"/>
    <x v="0"/>
    <x v="2"/>
    <x v="3"/>
    <s v="FIN_HELS"/>
    <x v="0"/>
    <x v="109"/>
    <x v="0"/>
    <x v="2"/>
    <n v="369.71152646420302"/>
    <n v="134944.70715943401"/>
    <n v="485800.945773963"/>
  </r>
  <r>
    <x v="0"/>
    <x v="0"/>
    <x v="2"/>
    <x v="3"/>
    <s v="FIN_HELS"/>
    <x v="0"/>
    <x v="109"/>
    <x v="0"/>
    <x v="3"/>
    <n v="369.71152646420302"/>
    <n v="134944.70715943401"/>
    <n v="485800.945773963"/>
  </r>
  <r>
    <x v="0"/>
    <x v="0"/>
    <x v="2"/>
    <x v="3"/>
    <s v="FIN_HELS"/>
    <x v="0"/>
    <x v="109"/>
    <x v="0"/>
    <x v="4"/>
    <n v="369.71152646420302"/>
    <n v="134944.70715943401"/>
    <n v="485800.945773963"/>
  </r>
  <r>
    <x v="0"/>
    <x v="0"/>
    <x v="2"/>
    <x v="3"/>
    <s v="FIN_HELS"/>
    <x v="0"/>
    <x v="109"/>
    <x v="0"/>
    <x v="5"/>
    <n v="369.71152646420302"/>
    <n v="134944.70715943401"/>
    <n v="485800.945773963"/>
  </r>
  <r>
    <x v="0"/>
    <x v="0"/>
    <x v="2"/>
    <x v="3"/>
    <s v="FIN_HELS"/>
    <x v="0"/>
    <x v="109"/>
    <x v="0"/>
    <x v="6"/>
    <n v="369.71152646420302"/>
    <n v="134944.70715943401"/>
    <n v="485800.945773963"/>
  </r>
  <r>
    <x v="0"/>
    <x v="0"/>
    <x v="2"/>
    <x v="3"/>
    <s v="FIN_HELS"/>
    <x v="0"/>
    <x v="109"/>
    <x v="0"/>
    <x v="7"/>
    <n v="369.71152646420302"/>
    <n v="134944.70715943401"/>
    <n v="485800.945773963"/>
  </r>
  <r>
    <x v="0"/>
    <x v="0"/>
    <x v="2"/>
    <x v="3"/>
    <s v="FIN_HELS"/>
    <x v="0"/>
    <x v="109"/>
    <x v="0"/>
    <x v="8"/>
    <n v="369.71152646420302"/>
    <n v="134944.70715943401"/>
    <n v="485800.945773963"/>
  </r>
  <r>
    <x v="0"/>
    <x v="0"/>
    <x v="2"/>
    <x v="3"/>
    <s v="FIN_HELS"/>
    <x v="0"/>
    <x v="109"/>
    <x v="0"/>
    <x v="9"/>
    <n v="369.71152646420302"/>
    <n v="134944.70715943401"/>
    <n v="485800.945773963"/>
  </r>
  <r>
    <x v="0"/>
    <x v="0"/>
    <x v="2"/>
    <x v="3"/>
    <s v="FIN_HELS"/>
    <x v="0"/>
    <x v="109"/>
    <x v="0"/>
    <x v="10"/>
    <n v="369.71152646420302"/>
    <n v="134944.70715943401"/>
    <n v="485800.945773963"/>
  </r>
  <r>
    <x v="0"/>
    <x v="0"/>
    <x v="2"/>
    <x v="3"/>
    <s v="FIN_HELS"/>
    <x v="0"/>
    <x v="109"/>
    <x v="0"/>
    <x v="11"/>
    <n v="369.71152646420302"/>
    <n v="134944.70715943401"/>
    <n v="485800.945773963"/>
  </r>
  <r>
    <x v="0"/>
    <x v="0"/>
    <x v="2"/>
    <x v="3"/>
    <s v="FIN_HELS"/>
    <x v="0"/>
    <x v="109"/>
    <x v="0"/>
    <x v="12"/>
    <n v="369.71152646420302"/>
    <n v="134944.70715943401"/>
    <n v="485800.945773963"/>
  </r>
  <r>
    <x v="0"/>
    <x v="0"/>
    <x v="2"/>
    <x v="3"/>
    <s v="FIN_HELS"/>
    <x v="0"/>
    <x v="109"/>
    <x v="0"/>
    <x v="13"/>
    <n v="369.71152646420302"/>
    <n v="134944.70715943401"/>
    <n v="485800.945773963"/>
  </r>
  <r>
    <x v="0"/>
    <x v="0"/>
    <x v="2"/>
    <x v="3"/>
    <s v="FIN_HELS"/>
    <x v="0"/>
    <x v="109"/>
    <x v="0"/>
    <x v="14"/>
    <n v="369.71152646420302"/>
    <n v="134944.70715943401"/>
    <n v="485800.945773963"/>
  </r>
  <r>
    <x v="0"/>
    <x v="0"/>
    <x v="2"/>
    <x v="3"/>
    <s v="FIN_HELS"/>
    <x v="0"/>
    <x v="109"/>
    <x v="0"/>
    <x v="15"/>
    <n v="369.71152646420302"/>
    <n v="134944.70715943401"/>
    <n v="485800.945773963"/>
  </r>
  <r>
    <x v="0"/>
    <x v="0"/>
    <x v="2"/>
    <x v="3"/>
    <s v="FIN_HELS"/>
    <x v="0"/>
    <x v="109"/>
    <x v="0"/>
    <x v="16"/>
    <n v="369.71152646420302"/>
    <n v="134944.70715943401"/>
    <n v="485800.945773963"/>
  </r>
  <r>
    <x v="0"/>
    <x v="0"/>
    <x v="2"/>
    <x v="3"/>
    <s v="FIN_HELS"/>
    <x v="0"/>
    <x v="109"/>
    <x v="0"/>
    <x v="17"/>
    <n v="369.71152646420302"/>
    <n v="134944.70715943401"/>
    <n v="485800.945773963"/>
  </r>
  <r>
    <x v="0"/>
    <x v="0"/>
    <x v="2"/>
    <x v="3"/>
    <s v="FIN_HELS"/>
    <x v="0"/>
    <x v="109"/>
    <x v="0"/>
    <x v="18"/>
    <n v="369.71152646420302"/>
    <n v="134944.70715943401"/>
    <n v="485800.945773963"/>
  </r>
  <r>
    <x v="0"/>
    <x v="0"/>
    <x v="2"/>
    <x v="3"/>
    <s v="FIN_HELS"/>
    <x v="0"/>
    <x v="109"/>
    <x v="0"/>
    <x v="19"/>
    <n v="369.71152646420302"/>
    <n v="134944.70715943401"/>
    <n v="485800.945773963"/>
  </r>
  <r>
    <x v="0"/>
    <x v="0"/>
    <x v="2"/>
    <x v="3"/>
    <s v="FIN_HELS"/>
    <x v="0"/>
    <x v="109"/>
    <x v="0"/>
    <x v="20"/>
    <n v="369.71152646420302"/>
    <n v="134944.70715943401"/>
    <n v="485800.945773963"/>
  </r>
  <r>
    <x v="0"/>
    <x v="0"/>
    <x v="2"/>
    <x v="3"/>
    <s v="FIN_HELS"/>
    <x v="0"/>
    <x v="109"/>
    <x v="0"/>
    <x v="21"/>
    <n v="369.71152646420302"/>
    <n v="134944.70715943401"/>
    <n v="485800.945773963"/>
  </r>
  <r>
    <x v="0"/>
    <x v="0"/>
    <x v="2"/>
    <x v="3"/>
    <s v="FIN_HELS"/>
    <x v="0"/>
    <x v="109"/>
    <x v="0"/>
    <x v="22"/>
    <n v="369.71152646420302"/>
    <n v="134944.70715943401"/>
    <n v="485800.945773963"/>
  </r>
  <r>
    <x v="0"/>
    <x v="0"/>
    <x v="2"/>
    <x v="3"/>
    <s v="FIN_HELS"/>
    <x v="0"/>
    <x v="109"/>
    <x v="0"/>
    <x v="23"/>
    <n v="369.71152646420302"/>
    <n v="134944.70715943401"/>
    <n v="485800.945773963"/>
  </r>
  <r>
    <x v="0"/>
    <x v="0"/>
    <x v="2"/>
    <x v="3"/>
    <s v="FIN_HELS"/>
    <x v="0"/>
    <x v="110"/>
    <x v="0"/>
    <x v="0"/>
    <n v="267.19248482630297"/>
    <n v="97525.256961600695"/>
    <n v="351090.92506176198"/>
  </r>
  <r>
    <x v="0"/>
    <x v="0"/>
    <x v="2"/>
    <x v="3"/>
    <s v="FIN_HELS"/>
    <x v="0"/>
    <x v="110"/>
    <x v="0"/>
    <x v="1"/>
    <n v="267.19248482630297"/>
    <n v="97525.256961600695"/>
    <n v="351090.92506176198"/>
  </r>
  <r>
    <x v="0"/>
    <x v="0"/>
    <x v="2"/>
    <x v="3"/>
    <s v="FIN_HELS"/>
    <x v="0"/>
    <x v="110"/>
    <x v="0"/>
    <x v="2"/>
    <n v="267.19248482630297"/>
    <n v="97525.256961600695"/>
    <n v="351090.92506176198"/>
  </r>
  <r>
    <x v="0"/>
    <x v="0"/>
    <x v="2"/>
    <x v="3"/>
    <s v="FIN_HELS"/>
    <x v="0"/>
    <x v="110"/>
    <x v="0"/>
    <x v="3"/>
    <n v="267.19248482630297"/>
    <n v="97525.256961600695"/>
    <n v="351090.92506176198"/>
  </r>
  <r>
    <x v="0"/>
    <x v="0"/>
    <x v="2"/>
    <x v="3"/>
    <s v="FIN_HELS"/>
    <x v="0"/>
    <x v="110"/>
    <x v="0"/>
    <x v="4"/>
    <n v="267.19248482630297"/>
    <n v="97525.256961600695"/>
    <n v="351090.92506176198"/>
  </r>
  <r>
    <x v="0"/>
    <x v="0"/>
    <x v="2"/>
    <x v="3"/>
    <s v="FIN_HELS"/>
    <x v="0"/>
    <x v="110"/>
    <x v="0"/>
    <x v="5"/>
    <n v="267.19248482630297"/>
    <n v="97525.256961600695"/>
    <n v="351090.92506176198"/>
  </r>
  <r>
    <x v="0"/>
    <x v="0"/>
    <x v="2"/>
    <x v="3"/>
    <s v="FIN_HELS"/>
    <x v="0"/>
    <x v="110"/>
    <x v="0"/>
    <x v="6"/>
    <n v="267.19248482630297"/>
    <n v="97525.256961600695"/>
    <n v="351090.92506176198"/>
  </r>
  <r>
    <x v="0"/>
    <x v="0"/>
    <x v="2"/>
    <x v="3"/>
    <s v="FIN_HELS"/>
    <x v="0"/>
    <x v="110"/>
    <x v="0"/>
    <x v="7"/>
    <n v="267.19248482630297"/>
    <n v="97525.256961600695"/>
    <n v="351090.92506176198"/>
  </r>
  <r>
    <x v="0"/>
    <x v="0"/>
    <x v="2"/>
    <x v="3"/>
    <s v="FIN_HELS"/>
    <x v="0"/>
    <x v="110"/>
    <x v="0"/>
    <x v="8"/>
    <n v="267.19248482630297"/>
    <n v="97525.256961600695"/>
    <n v="351090.92506176198"/>
  </r>
  <r>
    <x v="0"/>
    <x v="0"/>
    <x v="2"/>
    <x v="3"/>
    <s v="FIN_HELS"/>
    <x v="0"/>
    <x v="110"/>
    <x v="0"/>
    <x v="9"/>
    <n v="267.19248482630297"/>
    <n v="97525.256961600695"/>
    <n v="351090.92506176198"/>
  </r>
  <r>
    <x v="0"/>
    <x v="0"/>
    <x v="2"/>
    <x v="3"/>
    <s v="FIN_HELS"/>
    <x v="0"/>
    <x v="110"/>
    <x v="0"/>
    <x v="10"/>
    <n v="267.19248482630297"/>
    <n v="97525.256961600695"/>
    <n v="351090.92506176198"/>
  </r>
  <r>
    <x v="0"/>
    <x v="0"/>
    <x v="2"/>
    <x v="3"/>
    <s v="FIN_HELS"/>
    <x v="0"/>
    <x v="110"/>
    <x v="0"/>
    <x v="11"/>
    <n v="267.19248482630297"/>
    <n v="97525.256961600695"/>
    <n v="351090.92506176198"/>
  </r>
  <r>
    <x v="0"/>
    <x v="0"/>
    <x v="2"/>
    <x v="3"/>
    <s v="FIN_HELS"/>
    <x v="0"/>
    <x v="110"/>
    <x v="0"/>
    <x v="12"/>
    <n v="267.19248482630297"/>
    <n v="97525.256961600695"/>
    <n v="351090.92506176198"/>
  </r>
  <r>
    <x v="0"/>
    <x v="0"/>
    <x v="2"/>
    <x v="3"/>
    <s v="FIN_HELS"/>
    <x v="0"/>
    <x v="110"/>
    <x v="0"/>
    <x v="13"/>
    <n v="267.19248482630297"/>
    <n v="97525.256961600695"/>
    <n v="351090.92506176198"/>
  </r>
  <r>
    <x v="0"/>
    <x v="0"/>
    <x v="2"/>
    <x v="3"/>
    <s v="FIN_HELS"/>
    <x v="0"/>
    <x v="110"/>
    <x v="0"/>
    <x v="14"/>
    <n v="267.19248482630297"/>
    <n v="97525.256961600695"/>
    <n v="351090.92506176198"/>
  </r>
  <r>
    <x v="0"/>
    <x v="0"/>
    <x v="2"/>
    <x v="3"/>
    <s v="FIN_HELS"/>
    <x v="0"/>
    <x v="110"/>
    <x v="0"/>
    <x v="15"/>
    <n v="267.19248482630297"/>
    <n v="97525.256961600695"/>
    <n v="351090.92506176198"/>
  </r>
  <r>
    <x v="0"/>
    <x v="0"/>
    <x v="2"/>
    <x v="3"/>
    <s v="FIN_HELS"/>
    <x v="0"/>
    <x v="110"/>
    <x v="0"/>
    <x v="16"/>
    <n v="267.19248482630297"/>
    <n v="97525.256961600695"/>
    <n v="351090.92506176198"/>
  </r>
  <r>
    <x v="0"/>
    <x v="0"/>
    <x v="2"/>
    <x v="3"/>
    <s v="FIN_HELS"/>
    <x v="0"/>
    <x v="110"/>
    <x v="0"/>
    <x v="17"/>
    <n v="267.19248482630297"/>
    <n v="97525.256961600695"/>
    <n v="351090.92506176198"/>
  </r>
  <r>
    <x v="0"/>
    <x v="0"/>
    <x v="2"/>
    <x v="3"/>
    <s v="FIN_HELS"/>
    <x v="0"/>
    <x v="110"/>
    <x v="0"/>
    <x v="18"/>
    <n v="267.19248482630297"/>
    <n v="97525.256961600695"/>
    <n v="351090.92506176198"/>
  </r>
  <r>
    <x v="0"/>
    <x v="0"/>
    <x v="2"/>
    <x v="3"/>
    <s v="FIN_HELS"/>
    <x v="0"/>
    <x v="110"/>
    <x v="0"/>
    <x v="19"/>
    <n v="267.19248482630297"/>
    <n v="97525.256961600695"/>
    <n v="351090.92506176198"/>
  </r>
  <r>
    <x v="0"/>
    <x v="0"/>
    <x v="2"/>
    <x v="3"/>
    <s v="FIN_HELS"/>
    <x v="0"/>
    <x v="110"/>
    <x v="0"/>
    <x v="20"/>
    <n v="267.19248482630297"/>
    <n v="97525.256961600695"/>
    <n v="351090.92506176198"/>
  </r>
  <r>
    <x v="0"/>
    <x v="0"/>
    <x v="2"/>
    <x v="3"/>
    <s v="FIN_HELS"/>
    <x v="0"/>
    <x v="110"/>
    <x v="0"/>
    <x v="21"/>
    <n v="267.19248482630297"/>
    <n v="97525.256961600695"/>
    <n v="351090.92506176198"/>
  </r>
  <r>
    <x v="0"/>
    <x v="0"/>
    <x v="2"/>
    <x v="3"/>
    <s v="FIN_HELS"/>
    <x v="0"/>
    <x v="110"/>
    <x v="0"/>
    <x v="22"/>
    <n v="267.19248482630297"/>
    <n v="97525.256961600695"/>
    <n v="351090.92506176198"/>
  </r>
  <r>
    <x v="0"/>
    <x v="0"/>
    <x v="2"/>
    <x v="3"/>
    <s v="FIN_HELS"/>
    <x v="0"/>
    <x v="110"/>
    <x v="0"/>
    <x v="23"/>
    <n v="267.19248482630297"/>
    <n v="97525.256961600695"/>
    <n v="351090.92506176198"/>
  </r>
  <r>
    <x v="0"/>
    <x v="0"/>
    <x v="2"/>
    <x v="3"/>
    <s v="FIN_HELS"/>
    <x v="3"/>
    <x v="111"/>
    <x v="0"/>
    <x v="6"/>
    <n v="156.508637090024"/>
    <n v="57125.652537858601"/>
    <n v="205652.34913629101"/>
  </r>
  <r>
    <x v="0"/>
    <x v="0"/>
    <x v="2"/>
    <x v="3"/>
    <s v="FIN_HELS"/>
    <x v="3"/>
    <x v="111"/>
    <x v="0"/>
    <x v="7"/>
    <n v="156.508637090024"/>
    <n v="57125.652537858601"/>
    <n v="205652.34913629101"/>
  </r>
  <r>
    <x v="0"/>
    <x v="0"/>
    <x v="2"/>
    <x v="3"/>
    <s v="FIN_HELS"/>
    <x v="3"/>
    <x v="111"/>
    <x v="0"/>
    <x v="8"/>
    <n v="156.508637090024"/>
    <n v="57125.652537858601"/>
    <n v="205652.34913629101"/>
  </r>
  <r>
    <x v="0"/>
    <x v="0"/>
    <x v="2"/>
    <x v="3"/>
    <s v="FIN_HELS"/>
    <x v="3"/>
    <x v="111"/>
    <x v="0"/>
    <x v="9"/>
    <n v="156.508637090024"/>
    <n v="57125.652537858601"/>
    <n v="205652.34913629101"/>
  </r>
  <r>
    <x v="0"/>
    <x v="0"/>
    <x v="2"/>
    <x v="3"/>
    <s v="FIN_HELS"/>
    <x v="3"/>
    <x v="111"/>
    <x v="0"/>
    <x v="10"/>
    <n v="156.508637090024"/>
    <n v="57125.652537858601"/>
    <n v="205652.34913629101"/>
  </r>
  <r>
    <x v="0"/>
    <x v="0"/>
    <x v="2"/>
    <x v="3"/>
    <s v="FIN_HELS"/>
    <x v="3"/>
    <x v="111"/>
    <x v="0"/>
    <x v="11"/>
    <n v="156.508637090024"/>
    <n v="57125.652537858601"/>
    <n v="205652.34913629101"/>
  </r>
  <r>
    <x v="0"/>
    <x v="0"/>
    <x v="2"/>
    <x v="3"/>
    <s v="FIN_HELS"/>
    <x v="3"/>
    <x v="111"/>
    <x v="0"/>
    <x v="12"/>
    <n v="156.508637090024"/>
    <n v="57125.652537858601"/>
    <n v="205652.34913629101"/>
  </r>
  <r>
    <x v="0"/>
    <x v="0"/>
    <x v="2"/>
    <x v="3"/>
    <s v="FIN_HELS"/>
    <x v="3"/>
    <x v="111"/>
    <x v="0"/>
    <x v="13"/>
    <n v="138.85762466573399"/>
    <n v="50683.033002992801"/>
    <n v="182458.91881077399"/>
  </r>
  <r>
    <x v="0"/>
    <x v="0"/>
    <x v="2"/>
    <x v="3"/>
    <s v="FIN_HELS"/>
    <x v="3"/>
    <x v="111"/>
    <x v="0"/>
    <x v="14"/>
    <n v="123.513277247126"/>
    <n v="45082.346195200997"/>
    <n v="162296.44630272401"/>
  </r>
  <r>
    <x v="0"/>
    <x v="0"/>
    <x v="2"/>
    <x v="3"/>
    <s v="FIN_HELS"/>
    <x v="3"/>
    <x v="111"/>
    <x v="0"/>
    <x v="15"/>
    <n v="144.40630367178699"/>
    <n v="52708.300840202101"/>
    <n v="189749.88302472801"/>
  </r>
  <r>
    <x v="0"/>
    <x v="0"/>
    <x v="2"/>
    <x v="3"/>
    <s v="FIN_HELS"/>
    <x v="3"/>
    <x v="111"/>
    <x v="0"/>
    <x v="16"/>
    <n v="79.367745423730099"/>
    <n v="28969.227079661501"/>
    <n v="104289.217486781"/>
  </r>
  <r>
    <x v="0"/>
    <x v="0"/>
    <x v="2"/>
    <x v="3"/>
    <s v="FIN_HELS"/>
    <x v="3"/>
    <x v="112"/>
    <x v="0"/>
    <x v="5"/>
    <n v="189.37864350051501"/>
    <n v="69123.204877687895"/>
    <n v="248843.53755967601"/>
  </r>
  <r>
    <x v="0"/>
    <x v="0"/>
    <x v="2"/>
    <x v="3"/>
    <s v="FIN_HELS"/>
    <x v="3"/>
    <x v="112"/>
    <x v="0"/>
    <x v="6"/>
    <n v="351.64835164835199"/>
    <n v="128351.64835164799"/>
    <n v="462065.93406593398"/>
  </r>
  <r>
    <x v="0"/>
    <x v="0"/>
    <x v="2"/>
    <x v="3"/>
    <s v="FIN_HELS"/>
    <x v="3"/>
    <x v="112"/>
    <x v="0"/>
    <x v="7"/>
    <n v="351.64835164835199"/>
    <n v="128351.64835164799"/>
    <n v="462065.93406593398"/>
  </r>
  <r>
    <x v="0"/>
    <x v="0"/>
    <x v="2"/>
    <x v="3"/>
    <s v="FIN_HELS"/>
    <x v="3"/>
    <x v="112"/>
    <x v="0"/>
    <x v="8"/>
    <n v="351.64835164835199"/>
    <n v="128351.64835164799"/>
    <n v="462065.93406593398"/>
  </r>
  <r>
    <x v="0"/>
    <x v="0"/>
    <x v="2"/>
    <x v="3"/>
    <s v="FIN_HELS"/>
    <x v="3"/>
    <x v="112"/>
    <x v="0"/>
    <x v="9"/>
    <n v="351.64835164835199"/>
    <n v="128351.64835164799"/>
    <n v="462065.93406593398"/>
  </r>
  <r>
    <x v="0"/>
    <x v="0"/>
    <x v="2"/>
    <x v="3"/>
    <s v="FIN_HELS"/>
    <x v="3"/>
    <x v="112"/>
    <x v="0"/>
    <x v="10"/>
    <n v="351.64835164835199"/>
    <n v="128351.64835164799"/>
    <n v="462065.93406593398"/>
  </r>
  <r>
    <x v="0"/>
    <x v="0"/>
    <x v="2"/>
    <x v="3"/>
    <s v="FIN_HELS"/>
    <x v="3"/>
    <x v="112"/>
    <x v="0"/>
    <x v="11"/>
    <n v="351.64835164835199"/>
    <n v="128351.64835164799"/>
    <n v="462065.93406593398"/>
  </r>
  <r>
    <x v="0"/>
    <x v="0"/>
    <x v="2"/>
    <x v="3"/>
    <s v="FIN_HELS"/>
    <x v="3"/>
    <x v="112"/>
    <x v="0"/>
    <x v="12"/>
    <n v="351.64835164835199"/>
    <n v="128351.64835164799"/>
    <n v="462065.93406593398"/>
  </r>
  <r>
    <x v="0"/>
    <x v="0"/>
    <x v="2"/>
    <x v="3"/>
    <s v="FIN_HELS"/>
    <x v="3"/>
    <x v="112"/>
    <x v="0"/>
    <x v="13"/>
    <n v="351.64835164835199"/>
    <n v="128351.64835164799"/>
    <n v="462065.93406593398"/>
  </r>
  <r>
    <x v="0"/>
    <x v="0"/>
    <x v="2"/>
    <x v="3"/>
    <s v="FIN_HELS"/>
    <x v="3"/>
    <x v="112"/>
    <x v="0"/>
    <x v="14"/>
    <n v="351.64835164835199"/>
    <n v="128351.64835164799"/>
    <n v="462065.93406593398"/>
  </r>
  <r>
    <x v="0"/>
    <x v="0"/>
    <x v="2"/>
    <x v="3"/>
    <s v="FIN_HELS"/>
    <x v="3"/>
    <x v="112"/>
    <x v="0"/>
    <x v="15"/>
    <n v="351.64835164835199"/>
    <n v="128351.64835164799"/>
    <n v="462065.93406593398"/>
  </r>
  <r>
    <x v="0"/>
    <x v="0"/>
    <x v="2"/>
    <x v="3"/>
    <s v="FIN_HELS"/>
    <x v="3"/>
    <x v="112"/>
    <x v="0"/>
    <x v="16"/>
    <n v="351.64835164835199"/>
    <n v="128351.64835164799"/>
    <n v="462065.93406593398"/>
  </r>
  <r>
    <x v="0"/>
    <x v="0"/>
    <x v="2"/>
    <x v="3"/>
    <s v="FIN_HELS"/>
    <x v="3"/>
    <x v="112"/>
    <x v="0"/>
    <x v="17"/>
    <n v="351.64835164835199"/>
    <n v="128351.64835164799"/>
    <n v="462065.93406593398"/>
  </r>
  <r>
    <x v="0"/>
    <x v="0"/>
    <x v="2"/>
    <x v="3"/>
    <s v="FIN_HELS"/>
    <x v="3"/>
    <x v="112"/>
    <x v="0"/>
    <x v="18"/>
    <n v="351.64835164835199"/>
    <n v="128351.64835164799"/>
    <n v="462065.93406593398"/>
  </r>
  <r>
    <x v="0"/>
    <x v="0"/>
    <x v="2"/>
    <x v="3"/>
    <s v="FIN_HELS"/>
    <x v="3"/>
    <x v="112"/>
    <x v="0"/>
    <x v="19"/>
    <n v="270.99410599871499"/>
    <n v="98912.848689530903"/>
    <n v="356086.255282311"/>
  </r>
  <r>
    <x v="0"/>
    <x v="0"/>
    <x v="2"/>
    <x v="3"/>
    <s v="FIN_HELS"/>
    <x v="3"/>
    <x v="112"/>
    <x v="0"/>
    <x v="20"/>
    <n v="211.73681118506701"/>
    <n v="77283.936082549306"/>
    <n v="278222.16989717702"/>
  </r>
  <r>
    <x v="0"/>
    <x v="0"/>
    <x v="2"/>
    <x v="3"/>
    <s v="FIN_HELS"/>
    <x v="3"/>
    <x v="112"/>
    <x v="0"/>
    <x v="21"/>
    <n v="138.91868677838701"/>
    <n v="50705.320674111303"/>
    <n v="182539.15442680099"/>
  </r>
  <r>
    <x v="0"/>
    <x v="0"/>
    <x v="2"/>
    <x v="3"/>
    <s v="FIN_HELS"/>
    <x v="3"/>
    <x v="112"/>
    <x v="0"/>
    <x v="22"/>
    <n v="27.8820769440932"/>
    <n v="10176.958084594"/>
    <n v="36637.049104538499"/>
  </r>
  <r>
    <x v="0"/>
    <x v="0"/>
    <x v="2"/>
    <x v="3"/>
    <s v="FIN_HELS"/>
    <x v="3"/>
    <x v="113"/>
    <x v="0"/>
    <x v="0"/>
    <n v="814.44254492864297"/>
    <n v="297271.52889895497"/>
    <n v="1070177.50403624"/>
  </r>
  <r>
    <x v="0"/>
    <x v="0"/>
    <x v="2"/>
    <x v="3"/>
    <s v="FIN_HELS"/>
    <x v="3"/>
    <x v="113"/>
    <x v="0"/>
    <x v="1"/>
    <n v="783.02206169708995"/>
    <n v="285803.05251943797"/>
    <n v="1028890.98906998"/>
  </r>
  <r>
    <x v="0"/>
    <x v="0"/>
    <x v="2"/>
    <x v="3"/>
    <s v="FIN_HELS"/>
    <x v="3"/>
    <x v="113"/>
    <x v="0"/>
    <x v="2"/>
    <n v="786.88176760256397"/>
    <n v="287211.845174936"/>
    <n v="1033962.64262977"/>
  </r>
  <r>
    <x v="0"/>
    <x v="0"/>
    <x v="2"/>
    <x v="3"/>
    <s v="FIN_HELS"/>
    <x v="3"/>
    <x v="113"/>
    <x v="0"/>
    <x v="3"/>
    <n v="820.13278771204898"/>
    <n v="299348.46751489799"/>
    <n v="1077654.48305363"/>
  </r>
  <r>
    <x v="0"/>
    <x v="0"/>
    <x v="2"/>
    <x v="3"/>
    <s v="FIN_HELS"/>
    <x v="3"/>
    <x v="113"/>
    <x v="0"/>
    <x v="4"/>
    <n v="899.04618155804201"/>
    <n v="328151.85626868502"/>
    <n v="1181346.68256727"/>
  </r>
  <r>
    <x v="0"/>
    <x v="0"/>
    <x v="2"/>
    <x v="3"/>
    <s v="FIN_HELS"/>
    <x v="3"/>
    <x v="113"/>
    <x v="0"/>
    <x v="5"/>
    <n v="903.84615384615404"/>
    <n v="329903.84615384601"/>
    <n v="1187653.84615385"/>
  </r>
  <r>
    <x v="0"/>
    <x v="0"/>
    <x v="2"/>
    <x v="3"/>
    <s v="FIN_HELS"/>
    <x v="3"/>
    <x v="113"/>
    <x v="0"/>
    <x v="6"/>
    <n v="903.84615384615404"/>
    <n v="329903.84615384601"/>
    <n v="1187653.84615385"/>
  </r>
  <r>
    <x v="0"/>
    <x v="0"/>
    <x v="2"/>
    <x v="3"/>
    <s v="FIN_HELS"/>
    <x v="3"/>
    <x v="113"/>
    <x v="0"/>
    <x v="7"/>
    <n v="903.84615384615404"/>
    <n v="329903.84615384601"/>
    <n v="1187653.84615385"/>
  </r>
  <r>
    <x v="0"/>
    <x v="0"/>
    <x v="2"/>
    <x v="3"/>
    <s v="FIN_HELS"/>
    <x v="3"/>
    <x v="113"/>
    <x v="0"/>
    <x v="8"/>
    <n v="903.84615384615404"/>
    <n v="329903.84615384601"/>
    <n v="1187653.84615385"/>
  </r>
  <r>
    <x v="0"/>
    <x v="0"/>
    <x v="2"/>
    <x v="3"/>
    <s v="FIN_HELS"/>
    <x v="3"/>
    <x v="113"/>
    <x v="0"/>
    <x v="9"/>
    <n v="903.84615384615404"/>
    <n v="329903.84615384601"/>
    <n v="1187653.84615385"/>
  </r>
  <r>
    <x v="0"/>
    <x v="0"/>
    <x v="2"/>
    <x v="3"/>
    <s v="FIN_HELS"/>
    <x v="3"/>
    <x v="113"/>
    <x v="0"/>
    <x v="10"/>
    <n v="903.84615384615404"/>
    <n v="329903.84615384601"/>
    <n v="1187653.84615385"/>
  </r>
  <r>
    <x v="0"/>
    <x v="0"/>
    <x v="2"/>
    <x v="3"/>
    <s v="FIN_HELS"/>
    <x v="3"/>
    <x v="113"/>
    <x v="0"/>
    <x v="11"/>
    <n v="903.84615384615404"/>
    <n v="329903.84615384601"/>
    <n v="1187653.84615385"/>
  </r>
  <r>
    <x v="0"/>
    <x v="0"/>
    <x v="2"/>
    <x v="3"/>
    <s v="FIN_HELS"/>
    <x v="3"/>
    <x v="113"/>
    <x v="0"/>
    <x v="12"/>
    <n v="903.84615384615404"/>
    <n v="329903.84615384601"/>
    <n v="1187653.84615385"/>
  </r>
  <r>
    <x v="0"/>
    <x v="0"/>
    <x v="2"/>
    <x v="3"/>
    <s v="FIN_HELS"/>
    <x v="3"/>
    <x v="113"/>
    <x v="0"/>
    <x v="13"/>
    <n v="903.84615384615404"/>
    <n v="329903.84615384601"/>
    <n v="1187653.84615385"/>
  </r>
  <r>
    <x v="0"/>
    <x v="0"/>
    <x v="2"/>
    <x v="3"/>
    <s v="FIN_HELS"/>
    <x v="3"/>
    <x v="113"/>
    <x v="0"/>
    <x v="14"/>
    <n v="903.84615384615404"/>
    <n v="329903.84615384601"/>
    <n v="1187653.84615385"/>
  </r>
  <r>
    <x v="0"/>
    <x v="0"/>
    <x v="2"/>
    <x v="3"/>
    <s v="FIN_HELS"/>
    <x v="3"/>
    <x v="113"/>
    <x v="0"/>
    <x v="15"/>
    <n v="903.84615384615404"/>
    <n v="329903.84615384601"/>
    <n v="1187653.84615385"/>
  </r>
  <r>
    <x v="0"/>
    <x v="0"/>
    <x v="2"/>
    <x v="3"/>
    <s v="FIN_HELS"/>
    <x v="3"/>
    <x v="113"/>
    <x v="0"/>
    <x v="16"/>
    <n v="903.84615384615404"/>
    <n v="329903.84615384601"/>
    <n v="1187653.84615385"/>
  </r>
  <r>
    <x v="0"/>
    <x v="0"/>
    <x v="2"/>
    <x v="3"/>
    <s v="FIN_HELS"/>
    <x v="3"/>
    <x v="113"/>
    <x v="0"/>
    <x v="17"/>
    <n v="903.84615384615404"/>
    <n v="329903.84615384601"/>
    <n v="1187653.84615385"/>
  </r>
  <r>
    <x v="0"/>
    <x v="0"/>
    <x v="2"/>
    <x v="3"/>
    <s v="FIN_HELS"/>
    <x v="3"/>
    <x v="113"/>
    <x v="0"/>
    <x v="18"/>
    <n v="903.84615384615404"/>
    <n v="329903.84615384601"/>
    <n v="1187653.84615385"/>
  </r>
  <r>
    <x v="0"/>
    <x v="0"/>
    <x v="2"/>
    <x v="3"/>
    <s v="FIN_HELS"/>
    <x v="3"/>
    <x v="113"/>
    <x v="0"/>
    <x v="19"/>
    <n v="903.84615384615404"/>
    <n v="329903.84615384601"/>
    <n v="1187653.84615385"/>
  </r>
  <r>
    <x v="0"/>
    <x v="0"/>
    <x v="2"/>
    <x v="3"/>
    <s v="FIN_HELS"/>
    <x v="3"/>
    <x v="113"/>
    <x v="0"/>
    <x v="20"/>
    <n v="903.84615384615404"/>
    <n v="329903.84615384601"/>
    <n v="1187653.84615385"/>
  </r>
  <r>
    <x v="0"/>
    <x v="0"/>
    <x v="2"/>
    <x v="3"/>
    <s v="FIN_HELS"/>
    <x v="3"/>
    <x v="113"/>
    <x v="0"/>
    <x v="21"/>
    <n v="903.84615384615404"/>
    <n v="329903.84615384601"/>
    <n v="1187653.84615385"/>
  </r>
  <r>
    <x v="0"/>
    <x v="0"/>
    <x v="2"/>
    <x v="3"/>
    <s v="FIN_HELS"/>
    <x v="3"/>
    <x v="113"/>
    <x v="0"/>
    <x v="22"/>
    <n v="903.84615384615404"/>
    <n v="329903.84615384601"/>
    <n v="1187653.84615385"/>
  </r>
  <r>
    <x v="0"/>
    <x v="0"/>
    <x v="2"/>
    <x v="3"/>
    <s v="FIN_HELS"/>
    <x v="3"/>
    <x v="113"/>
    <x v="0"/>
    <x v="23"/>
    <n v="804.22377136807404"/>
    <n v="293541.676549347"/>
    <n v="1056750.0355776499"/>
  </r>
  <r>
    <x v="0"/>
    <x v="0"/>
    <x v="2"/>
    <x v="3"/>
    <s v="FIN_HELS"/>
    <x v="3"/>
    <x v="104"/>
    <x v="0"/>
    <x v="6"/>
    <n v="51.578172710236402"/>
    <n v="18826.033039236299"/>
    <n v="67773.7189412507"/>
  </r>
  <r>
    <x v="0"/>
    <x v="0"/>
    <x v="2"/>
    <x v="3"/>
    <s v="FIN_HELS"/>
    <x v="3"/>
    <x v="104"/>
    <x v="0"/>
    <x v="7"/>
    <n v="190.37271669901401"/>
    <n v="69486.041595139905"/>
    <n v="250149.74974250401"/>
  </r>
  <r>
    <x v="0"/>
    <x v="0"/>
    <x v="2"/>
    <x v="3"/>
    <s v="FIN_HELS"/>
    <x v="3"/>
    <x v="104"/>
    <x v="0"/>
    <x v="8"/>
    <n v="181.83190301015901"/>
    <n v="66368.644598708197"/>
    <n v="238927.12055534901"/>
  </r>
  <r>
    <x v="0"/>
    <x v="0"/>
    <x v="2"/>
    <x v="3"/>
    <s v="FIN_HELS"/>
    <x v="3"/>
    <x v="104"/>
    <x v="0"/>
    <x v="9"/>
    <n v="143.86520175488599"/>
    <n v="52510.798640533598"/>
    <n v="189038.875105921"/>
  </r>
  <r>
    <x v="0"/>
    <x v="0"/>
    <x v="2"/>
    <x v="3"/>
    <s v="FIN_HELS"/>
    <x v="3"/>
    <x v="104"/>
    <x v="0"/>
    <x v="10"/>
    <n v="87.246147969194894"/>
    <n v="31844.844008756099"/>
    <n v="114641.43843152199"/>
  </r>
  <r>
    <x v="0"/>
    <x v="0"/>
    <x v="2"/>
    <x v="3"/>
    <s v="FIN_HELS"/>
    <x v="3"/>
    <x v="104"/>
    <x v="0"/>
    <x v="11"/>
    <n v="40.323579335863201"/>
    <n v="14718.1064575901"/>
    <n v="52985.183247324203"/>
  </r>
  <r>
    <x v="0"/>
    <x v="0"/>
    <x v="2"/>
    <x v="3"/>
    <s v="FIN_HELS"/>
    <x v="3"/>
    <x v="104"/>
    <x v="0"/>
    <x v="12"/>
    <n v="2.9107363175978298"/>
    <n v="1062.41875592321"/>
    <n v="3824.7075213235498"/>
  </r>
  <r>
    <x v="0"/>
    <x v="0"/>
    <x v="2"/>
    <x v="3"/>
    <s v="FIN_HP"/>
    <x v="0"/>
    <x v="114"/>
    <x v="0"/>
    <x v="0"/>
    <n v="612.97099460151901"/>
    <n v="223734.41302955401"/>
    <n v="805443.88690639602"/>
  </r>
  <r>
    <x v="0"/>
    <x v="0"/>
    <x v="2"/>
    <x v="3"/>
    <s v="FIN_HP"/>
    <x v="0"/>
    <x v="114"/>
    <x v="0"/>
    <x v="1"/>
    <n v="612.97099460151901"/>
    <n v="223734.41302955401"/>
    <n v="805443.88690639602"/>
  </r>
  <r>
    <x v="0"/>
    <x v="0"/>
    <x v="2"/>
    <x v="3"/>
    <s v="FIN_HP"/>
    <x v="0"/>
    <x v="114"/>
    <x v="0"/>
    <x v="2"/>
    <n v="612.97099460151901"/>
    <n v="223734.41302955401"/>
    <n v="805443.88690639602"/>
  </r>
  <r>
    <x v="0"/>
    <x v="0"/>
    <x v="2"/>
    <x v="3"/>
    <s v="FIN_HP"/>
    <x v="0"/>
    <x v="114"/>
    <x v="0"/>
    <x v="3"/>
    <n v="612.97099460151901"/>
    <n v="223734.41302955401"/>
    <n v="805443.88690639602"/>
  </r>
  <r>
    <x v="0"/>
    <x v="0"/>
    <x v="2"/>
    <x v="3"/>
    <s v="FIN_HP"/>
    <x v="0"/>
    <x v="114"/>
    <x v="0"/>
    <x v="4"/>
    <n v="612.97099460151901"/>
    <n v="223734.41302955401"/>
    <n v="805443.88690639602"/>
  </r>
  <r>
    <x v="0"/>
    <x v="0"/>
    <x v="2"/>
    <x v="3"/>
    <s v="FIN_HP"/>
    <x v="0"/>
    <x v="114"/>
    <x v="0"/>
    <x v="5"/>
    <n v="612.97099460151901"/>
    <n v="223734.41302955401"/>
    <n v="805443.88690639602"/>
  </r>
  <r>
    <x v="0"/>
    <x v="0"/>
    <x v="2"/>
    <x v="3"/>
    <s v="FIN_HP"/>
    <x v="0"/>
    <x v="114"/>
    <x v="0"/>
    <x v="6"/>
    <n v="612.97099460151901"/>
    <n v="223734.41302955401"/>
    <n v="805443.88690639602"/>
  </r>
  <r>
    <x v="0"/>
    <x v="0"/>
    <x v="2"/>
    <x v="3"/>
    <s v="FIN_HP"/>
    <x v="0"/>
    <x v="114"/>
    <x v="0"/>
    <x v="7"/>
    <n v="612.97099460151901"/>
    <n v="223734.41302955401"/>
    <n v="805443.88690639602"/>
  </r>
  <r>
    <x v="0"/>
    <x v="0"/>
    <x v="2"/>
    <x v="3"/>
    <s v="FIN_HP"/>
    <x v="0"/>
    <x v="114"/>
    <x v="0"/>
    <x v="8"/>
    <n v="612.97099460151901"/>
    <n v="223734.41302955401"/>
    <n v="805443.88690639602"/>
  </r>
  <r>
    <x v="0"/>
    <x v="0"/>
    <x v="2"/>
    <x v="3"/>
    <s v="FIN_HP"/>
    <x v="0"/>
    <x v="114"/>
    <x v="0"/>
    <x v="9"/>
    <n v="612.97099460151901"/>
    <n v="223734.41302955401"/>
    <n v="805443.88690639602"/>
  </r>
  <r>
    <x v="0"/>
    <x v="0"/>
    <x v="2"/>
    <x v="3"/>
    <s v="FIN_HP"/>
    <x v="0"/>
    <x v="114"/>
    <x v="0"/>
    <x v="10"/>
    <n v="612.97099460151901"/>
    <n v="223734.41302955401"/>
    <n v="805443.88690639602"/>
  </r>
  <r>
    <x v="0"/>
    <x v="0"/>
    <x v="2"/>
    <x v="3"/>
    <s v="FIN_HP"/>
    <x v="0"/>
    <x v="114"/>
    <x v="0"/>
    <x v="11"/>
    <n v="612.97099460151901"/>
    <n v="223734.41302955401"/>
    <n v="805443.88690639602"/>
  </r>
  <r>
    <x v="0"/>
    <x v="0"/>
    <x v="2"/>
    <x v="3"/>
    <s v="FIN_HP"/>
    <x v="0"/>
    <x v="114"/>
    <x v="0"/>
    <x v="12"/>
    <n v="612.97099460151901"/>
    <n v="223734.41302955401"/>
    <n v="805443.88690639602"/>
  </r>
  <r>
    <x v="0"/>
    <x v="0"/>
    <x v="2"/>
    <x v="3"/>
    <s v="FIN_HP"/>
    <x v="0"/>
    <x v="114"/>
    <x v="0"/>
    <x v="13"/>
    <n v="612.97099460151901"/>
    <n v="223734.41302955401"/>
    <n v="805443.88690639602"/>
  </r>
  <r>
    <x v="0"/>
    <x v="0"/>
    <x v="2"/>
    <x v="3"/>
    <s v="FIN_HP"/>
    <x v="0"/>
    <x v="114"/>
    <x v="0"/>
    <x v="14"/>
    <n v="612.97099460151901"/>
    <n v="223734.41302955401"/>
    <n v="805443.88690639602"/>
  </r>
  <r>
    <x v="0"/>
    <x v="0"/>
    <x v="2"/>
    <x v="3"/>
    <s v="FIN_HP"/>
    <x v="0"/>
    <x v="114"/>
    <x v="0"/>
    <x v="15"/>
    <n v="612.97099460151901"/>
    <n v="223734.41302955401"/>
    <n v="805443.88690639602"/>
  </r>
  <r>
    <x v="0"/>
    <x v="0"/>
    <x v="2"/>
    <x v="3"/>
    <s v="FIN_HP"/>
    <x v="0"/>
    <x v="114"/>
    <x v="0"/>
    <x v="16"/>
    <n v="612.97099460151901"/>
    <n v="223734.41302955401"/>
    <n v="805443.88690639602"/>
  </r>
  <r>
    <x v="0"/>
    <x v="0"/>
    <x v="2"/>
    <x v="3"/>
    <s v="FIN_HP"/>
    <x v="0"/>
    <x v="114"/>
    <x v="0"/>
    <x v="17"/>
    <n v="612.97099460151901"/>
    <n v="223734.41302955401"/>
    <n v="805443.88690639602"/>
  </r>
  <r>
    <x v="0"/>
    <x v="0"/>
    <x v="2"/>
    <x v="3"/>
    <s v="FIN_HP"/>
    <x v="0"/>
    <x v="114"/>
    <x v="0"/>
    <x v="18"/>
    <n v="612.97099460151901"/>
    <n v="223734.41302955401"/>
    <n v="805443.88690639602"/>
  </r>
  <r>
    <x v="0"/>
    <x v="0"/>
    <x v="2"/>
    <x v="3"/>
    <s v="FIN_HP"/>
    <x v="0"/>
    <x v="114"/>
    <x v="0"/>
    <x v="19"/>
    <n v="612.97099460151901"/>
    <n v="223734.41302955401"/>
    <n v="805443.88690639602"/>
  </r>
  <r>
    <x v="0"/>
    <x v="0"/>
    <x v="2"/>
    <x v="3"/>
    <s v="FIN_HP"/>
    <x v="0"/>
    <x v="114"/>
    <x v="0"/>
    <x v="20"/>
    <n v="612.97099460151901"/>
    <n v="223734.41302955401"/>
    <n v="805443.88690639602"/>
  </r>
  <r>
    <x v="0"/>
    <x v="0"/>
    <x v="2"/>
    <x v="3"/>
    <s v="FIN_HP"/>
    <x v="0"/>
    <x v="114"/>
    <x v="0"/>
    <x v="21"/>
    <n v="612.97099460151901"/>
    <n v="223734.41302955401"/>
    <n v="805443.88690639602"/>
  </r>
  <r>
    <x v="0"/>
    <x v="0"/>
    <x v="2"/>
    <x v="3"/>
    <s v="FIN_HP"/>
    <x v="0"/>
    <x v="114"/>
    <x v="0"/>
    <x v="22"/>
    <n v="612.97099460151901"/>
    <n v="223734.41302955401"/>
    <n v="805443.88690639602"/>
  </r>
  <r>
    <x v="0"/>
    <x v="0"/>
    <x v="2"/>
    <x v="3"/>
    <s v="FIN_HP"/>
    <x v="0"/>
    <x v="114"/>
    <x v="0"/>
    <x v="23"/>
    <n v="612.97099460151901"/>
    <n v="223734.41302955401"/>
    <n v="805443.88690639602"/>
  </r>
  <r>
    <x v="0"/>
    <x v="0"/>
    <x v="2"/>
    <x v="3"/>
    <s v="FIN_HP"/>
    <x v="14"/>
    <x v="97"/>
    <x v="0"/>
    <x v="0"/>
    <n v="5.8318452215866703"/>
    <n v="2128.6235058791299"/>
    <n v="7663.0446211648796"/>
  </r>
  <r>
    <x v="0"/>
    <x v="0"/>
    <x v="2"/>
    <x v="3"/>
    <s v="FIN_HP"/>
    <x v="14"/>
    <x v="97"/>
    <x v="0"/>
    <x v="1"/>
    <n v="5.8318452215866703"/>
    <n v="2128.6235058791299"/>
    <n v="7663.0446211648796"/>
  </r>
  <r>
    <x v="0"/>
    <x v="0"/>
    <x v="2"/>
    <x v="3"/>
    <s v="FIN_HP"/>
    <x v="14"/>
    <x v="97"/>
    <x v="0"/>
    <x v="2"/>
    <n v="5.8318452215866703"/>
    <n v="2128.6235058791299"/>
    <n v="7663.0446211648796"/>
  </r>
  <r>
    <x v="0"/>
    <x v="0"/>
    <x v="2"/>
    <x v="3"/>
    <s v="FIN_HP"/>
    <x v="14"/>
    <x v="97"/>
    <x v="0"/>
    <x v="3"/>
    <n v="5.8318452215866703"/>
    <n v="2128.6235058791299"/>
    <n v="7663.0446211648796"/>
  </r>
  <r>
    <x v="0"/>
    <x v="0"/>
    <x v="2"/>
    <x v="3"/>
    <s v="FIN_HP"/>
    <x v="14"/>
    <x v="97"/>
    <x v="0"/>
    <x v="4"/>
    <n v="5.8318452215866703"/>
    <n v="2128.6235058791299"/>
    <n v="7663.0446211648796"/>
  </r>
  <r>
    <x v="0"/>
    <x v="0"/>
    <x v="2"/>
    <x v="3"/>
    <s v="FIN_HP"/>
    <x v="14"/>
    <x v="97"/>
    <x v="0"/>
    <x v="5"/>
    <n v="5.8318452215866703"/>
    <n v="2128.6235058791299"/>
    <n v="7663.0446211648796"/>
  </r>
  <r>
    <x v="0"/>
    <x v="0"/>
    <x v="2"/>
    <x v="3"/>
    <s v="FIN_HP"/>
    <x v="14"/>
    <x v="97"/>
    <x v="0"/>
    <x v="6"/>
    <n v="5.8318452215866703"/>
    <n v="2128.6235058791299"/>
    <n v="7663.0446211648796"/>
  </r>
  <r>
    <x v="0"/>
    <x v="0"/>
    <x v="2"/>
    <x v="3"/>
    <s v="FIN_HP"/>
    <x v="14"/>
    <x v="97"/>
    <x v="0"/>
    <x v="7"/>
    <n v="5.8318452215866703"/>
    <n v="2128.6235058791299"/>
    <n v="7663.0446211648796"/>
  </r>
  <r>
    <x v="0"/>
    <x v="0"/>
    <x v="2"/>
    <x v="3"/>
    <s v="FIN_HP"/>
    <x v="14"/>
    <x v="97"/>
    <x v="0"/>
    <x v="8"/>
    <n v="5.8318452215866703"/>
    <n v="2128.6235058791299"/>
    <n v="7663.0446211648796"/>
  </r>
  <r>
    <x v="0"/>
    <x v="0"/>
    <x v="2"/>
    <x v="3"/>
    <s v="FIN_HP"/>
    <x v="14"/>
    <x v="97"/>
    <x v="0"/>
    <x v="9"/>
    <n v="5.8318452215866703"/>
    <n v="2128.6235058791299"/>
    <n v="7663.0446211648796"/>
  </r>
  <r>
    <x v="0"/>
    <x v="0"/>
    <x v="2"/>
    <x v="3"/>
    <s v="FIN_HP"/>
    <x v="14"/>
    <x v="97"/>
    <x v="0"/>
    <x v="10"/>
    <n v="5.8318452215866703"/>
    <n v="2128.6235058791299"/>
    <n v="7663.0446211648796"/>
  </r>
  <r>
    <x v="0"/>
    <x v="0"/>
    <x v="2"/>
    <x v="3"/>
    <s v="FIN_HP"/>
    <x v="14"/>
    <x v="97"/>
    <x v="0"/>
    <x v="11"/>
    <n v="5.8318452215866703"/>
    <n v="2128.6235058791299"/>
    <n v="7663.0446211648796"/>
  </r>
  <r>
    <x v="0"/>
    <x v="0"/>
    <x v="2"/>
    <x v="3"/>
    <s v="FIN_HP"/>
    <x v="14"/>
    <x v="97"/>
    <x v="0"/>
    <x v="12"/>
    <n v="5.8318452215866703"/>
    <n v="2128.6235058791299"/>
    <n v="7663.0446211648796"/>
  </r>
  <r>
    <x v="0"/>
    <x v="0"/>
    <x v="2"/>
    <x v="3"/>
    <s v="FIN_HP"/>
    <x v="14"/>
    <x v="97"/>
    <x v="0"/>
    <x v="13"/>
    <n v="5.8318452215866703"/>
    <n v="2128.6235058791299"/>
    <n v="7663.0446211648796"/>
  </r>
  <r>
    <x v="0"/>
    <x v="0"/>
    <x v="2"/>
    <x v="3"/>
    <s v="FIN_HP"/>
    <x v="14"/>
    <x v="97"/>
    <x v="0"/>
    <x v="14"/>
    <n v="5.8318452215866703"/>
    <n v="2128.6235058791299"/>
    <n v="7663.0446211648796"/>
  </r>
  <r>
    <x v="0"/>
    <x v="0"/>
    <x v="2"/>
    <x v="3"/>
    <s v="FIN_HP"/>
    <x v="14"/>
    <x v="97"/>
    <x v="0"/>
    <x v="15"/>
    <n v="5.8318452215866703"/>
    <n v="2128.6235058791299"/>
    <n v="7663.0446211648796"/>
  </r>
  <r>
    <x v="0"/>
    <x v="0"/>
    <x v="2"/>
    <x v="3"/>
    <s v="FIN_HP"/>
    <x v="14"/>
    <x v="97"/>
    <x v="0"/>
    <x v="16"/>
    <n v="5.8318452215866703"/>
    <n v="2128.6235058791299"/>
    <n v="7663.0446211648796"/>
  </r>
  <r>
    <x v="0"/>
    <x v="0"/>
    <x v="2"/>
    <x v="3"/>
    <s v="FIN_HP"/>
    <x v="14"/>
    <x v="97"/>
    <x v="0"/>
    <x v="17"/>
    <n v="5.8318452215866703"/>
    <n v="2128.6235058791299"/>
    <n v="7663.0446211648796"/>
  </r>
  <r>
    <x v="0"/>
    <x v="0"/>
    <x v="2"/>
    <x v="3"/>
    <s v="FIN_HP"/>
    <x v="14"/>
    <x v="97"/>
    <x v="0"/>
    <x v="18"/>
    <n v="5.8318452215866703"/>
    <n v="2128.6235058791299"/>
    <n v="7663.0446211648796"/>
  </r>
  <r>
    <x v="0"/>
    <x v="0"/>
    <x v="2"/>
    <x v="3"/>
    <s v="FIN_HP"/>
    <x v="14"/>
    <x v="97"/>
    <x v="0"/>
    <x v="19"/>
    <n v="5.8318452215866703"/>
    <n v="2128.6235058791299"/>
    <n v="7663.0446211648796"/>
  </r>
  <r>
    <x v="0"/>
    <x v="0"/>
    <x v="2"/>
    <x v="3"/>
    <s v="FIN_HP"/>
    <x v="14"/>
    <x v="97"/>
    <x v="0"/>
    <x v="20"/>
    <n v="5.8318452215866703"/>
    <n v="2128.6235058791299"/>
    <n v="7663.0446211648796"/>
  </r>
  <r>
    <x v="0"/>
    <x v="0"/>
    <x v="2"/>
    <x v="3"/>
    <s v="FIN_HP"/>
    <x v="14"/>
    <x v="97"/>
    <x v="0"/>
    <x v="21"/>
    <n v="5.8318452215866703"/>
    <n v="2128.6235058791299"/>
    <n v="7663.0446211648796"/>
  </r>
  <r>
    <x v="0"/>
    <x v="0"/>
    <x v="2"/>
    <x v="3"/>
    <s v="FIN_HP"/>
    <x v="14"/>
    <x v="97"/>
    <x v="0"/>
    <x v="22"/>
    <n v="5.8318452215866703"/>
    <n v="2128.6235058791299"/>
    <n v="7663.0446211648796"/>
  </r>
  <r>
    <x v="0"/>
    <x v="0"/>
    <x v="2"/>
    <x v="3"/>
    <s v="FIN_HP"/>
    <x v="14"/>
    <x v="97"/>
    <x v="0"/>
    <x v="23"/>
    <n v="5.8318452215866703"/>
    <n v="2128.6235058791299"/>
    <n v="7663.0446211648796"/>
  </r>
  <r>
    <x v="0"/>
    <x v="0"/>
    <x v="2"/>
    <x v="3"/>
    <s v="FIN_HP"/>
    <x v="2"/>
    <x v="115"/>
    <x v="0"/>
    <x v="0"/>
    <n v="5.2655677655677398"/>
    <n v="1921.93223443223"/>
    <n v="6918.95604395602"/>
  </r>
  <r>
    <x v="0"/>
    <x v="0"/>
    <x v="2"/>
    <x v="3"/>
    <s v="FIN_HP"/>
    <x v="2"/>
    <x v="115"/>
    <x v="0"/>
    <x v="1"/>
    <n v="5.2655677655677398"/>
    <n v="1921.93223443223"/>
    <n v="6918.95604395602"/>
  </r>
  <r>
    <x v="0"/>
    <x v="0"/>
    <x v="2"/>
    <x v="3"/>
    <s v="FIN_HP"/>
    <x v="2"/>
    <x v="115"/>
    <x v="0"/>
    <x v="2"/>
    <n v="5.2655677655677398"/>
    <n v="1921.93223443223"/>
    <n v="6918.95604395602"/>
  </r>
  <r>
    <x v="0"/>
    <x v="0"/>
    <x v="2"/>
    <x v="3"/>
    <s v="FIN_HP"/>
    <x v="2"/>
    <x v="115"/>
    <x v="0"/>
    <x v="3"/>
    <n v="5.2655677655677398"/>
    <n v="1921.93223443223"/>
    <n v="6918.95604395602"/>
  </r>
  <r>
    <x v="0"/>
    <x v="0"/>
    <x v="2"/>
    <x v="3"/>
    <s v="FIN_HP"/>
    <x v="2"/>
    <x v="115"/>
    <x v="0"/>
    <x v="4"/>
    <n v="5.2655677655677398"/>
    <n v="1921.93223443223"/>
    <n v="6918.95604395602"/>
  </r>
  <r>
    <x v="0"/>
    <x v="0"/>
    <x v="2"/>
    <x v="3"/>
    <s v="FIN_HP"/>
    <x v="2"/>
    <x v="115"/>
    <x v="0"/>
    <x v="5"/>
    <n v="5.2655677655677398"/>
    <n v="1921.93223443223"/>
    <n v="6918.95604395602"/>
  </r>
  <r>
    <x v="0"/>
    <x v="0"/>
    <x v="2"/>
    <x v="3"/>
    <s v="FIN_HP"/>
    <x v="2"/>
    <x v="115"/>
    <x v="0"/>
    <x v="6"/>
    <n v="5.2655677655677398"/>
    <n v="1921.93223443223"/>
    <n v="6918.95604395602"/>
  </r>
  <r>
    <x v="0"/>
    <x v="0"/>
    <x v="2"/>
    <x v="3"/>
    <s v="FIN_HP"/>
    <x v="2"/>
    <x v="115"/>
    <x v="0"/>
    <x v="7"/>
    <n v="5.2655677655677398"/>
    <n v="1921.93223443223"/>
    <n v="6918.95604395602"/>
  </r>
  <r>
    <x v="0"/>
    <x v="0"/>
    <x v="2"/>
    <x v="3"/>
    <s v="FIN_HP"/>
    <x v="2"/>
    <x v="115"/>
    <x v="0"/>
    <x v="8"/>
    <n v="5.2655677655677398"/>
    <n v="1921.93223443223"/>
    <n v="6918.95604395602"/>
  </r>
  <r>
    <x v="0"/>
    <x v="0"/>
    <x v="2"/>
    <x v="3"/>
    <s v="FIN_HP"/>
    <x v="2"/>
    <x v="115"/>
    <x v="0"/>
    <x v="9"/>
    <n v="5.2655677655677398"/>
    <n v="1921.93223443223"/>
    <n v="6918.95604395602"/>
  </r>
  <r>
    <x v="0"/>
    <x v="0"/>
    <x v="2"/>
    <x v="3"/>
    <s v="FIN_HP"/>
    <x v="2"/>
    <x v="115"/>
    <x v="0"/>
    <x v="10"/>
    <n v="5.2655677655677398"/>
    <n v="1921.93223443223"/>
    <n v="6918.95604395602"/>
  </r>
  <r>
    <x v="0"/>
    <x v="0"/>
    <x v="2"/>
    <x v="3"/>
    <s v="FIN_HP"/>
    <x v="2"/>
    <x v="115"/>
    <x v="0"/>
    <x v="11"/>
    <n v="5.2655677655677398"/>
    <n v="1921.93223443223"/>
    <n v="6918.95604395602"/>
  </r>
  <r>
    <x v="0"/>
    <x v="0"/>
    <x v="2"/>
    <x v="3"/>
    <s v="FIN_HP"/>
    <x v="2"/>
    <x v="115"/>
    <x v="0"/>
    <x v="12"/>
    <n v="5.2655677655677398"/>
    <n v="1921.93223443223"/>
    <n v="6918.95604395602"/>
  </r>
  <r>
    <x v="0"/>
    <x v="0"/>
    <x v="2"/>
    <x v="3"/>
    <s v="FIN_HP"/>
    <x v="2"/>
    <x v="115"/>
    <x v="0"/>
    <x v="13"/>
    <n v="5.2655677655677398"/>
    <n v="1921.93223443223"/>
    <n v="6918.95604395602"/>
  </r>
  <r>
    <x v="0"/>
    <x v="0"/>
    <x v="2"/>
    <x v="3"/>
    <s v="FIN_HP"/>
    <x v="2"/>
    <x v="115"/>
    <x v="0"/>
    <x v="14"/>
    <n v="5.2655677655677398"/>
    <n v="1921.93223443223"/>
    <n v="6918.95604395602"/>
  </r>
  <r>
    <x v="0"/>
    <x v="0"/>
    <x v="2"/>
    <x v="3"/>
    <s v="FIN_HP"/>
    <x v="2"/>
    <x v="115"/>
    <x v="0"/>
    <x v="15"/>
    <n v="5.2655677655677398"/>
    <n v="1921.93223443223"/>
    <n v="6918.95604395602"/>
  </r>
  <r>
    <x v="0"/>
    <x v="0"/>
    <x v="2"/>
    <x v="3"/>
    <s v="FIN_HP"/>
    <x v="2"/>
    <x v="115"/>
    <x v="0"/>
    <x v="16"/>
    <n v="5.2655677655677398"/>
    <n v="1921.93223443223"/>
    <n v="6918.95604395602"/>
  </r>
  <r>
    <x v="0"/>
    <x v="0"/>
    <x v="2"/>
    <x v="3"/>
    <s v="FIN_HP"/>
    <x v="2"/>
    <x v="115"/>
    <x v="0"/>
    <x v="17"/>
    <n v="5.2655677655677398"/>
    <n v="1921.93223443223"/>
    <n v="6918.95604395602"/>
  </r>
  <r>
    <x v="0"/>
    <x v="0"/>
    <x v="2"/>
    <x v="3"/>
    <s v="FIN_HP"/>
    <x v="2"/>
    <x v="115"/>
    <x v="0"/>
    <x v="18"/>
    <n v="5.2655677655677398"/>
    <n v="1921.93223443223"/>
    <n v="6918.95604395602"/>
  </r>
  <r>
    <x v="0"/>
    <x v="0"/>
    <x v="2"/>
    <x v="3"/>
    <s v="FIN_HP"/>
    <x v="2"/>
    <x v="115"/>
    <x v="0"/>
    <x v="19"/>
    <n v="5.2655677655677398"/>
    <n v="1921.93223443223"/>
    <n v="6918.95604395602"/>
  </r>
  <r>
    <x v="0"/>
    <x v="0"/>
    <x v="2"/>
    <x v="3"/>
    <s v="FIN_HP"/>
    <x v="2"/>
    <x v="115"/>
    <x v="0"/>
    <x v="20"/>
    <n v="5.2655677655677398"/>
    <n v="1921.93223443223"/>
    <n v="6918.95604395602"/>
  </r>
  <r>
    <x v="0"/>
    <x v="0"/>
    <x v="2"/>
    <x v="3"/>
    <s v="FIN_HP"/>
    <x v="2"/>
    <x v="115"/>
    <x v="0"/>
    <x v="21"/>
    <n v="5.2655677655677398"/>
    <n v="1921.93223443223"/>
    <n v="6918.95604395602"/>
  </r>
  <r>
    <x v="0"/>
    <x v="0"/>
    <x v="2"/>
    <x v="3"/>
    <s v="FIN_HP"/>
    <x v="2"/>
    <x v="115"/>
    <x v="0"/>
    <x v="22"/>
    <n v="5.2655677655677398"/>
    <n v="1921.93223443223"/>
    <n v="6918.95604395602"/>
  </r>
  <r>
    <x v="0"/>
    <x v="0"/>
    <x v="2"/>
    <x v="3"/>
    <s v="FIN_HP"/>
    <x v="2"/>
    <x v="115"/>
    <x v="0"/>
    <x v="23"/>
    <n v="5.2655677655677398"/>
    <n v="1921.93223443223"/>
    <n v="6918.95604395602"/>
  </r>
  <r>
    <x v="0"/>
    <x v="0"/>
    <x v="2"/>
    <x v="3"/>
    <s v="FIN_HP"/>
    <x v="5"/>
    <x v="99"/>
    <x v="0"/>
    <x v="5"/>
    <n v="9.5892564564428504"/>
    <n v="3500.0786066016399"/>
    <n v="12600.282983765899"/>
  </r>
  <r>
    <x v="0"/>
    <x v="0"/>
    <x v="2"/>
    <x v="3"/>
    <s v="FIN_HP"/>
    <x v="5"/>
    <x v="99"/>
    <x v="0"/>
    <x v="6"/>
    <n v="71.868234610449704"/>
    <n v="26231.905632814101"/>
    <n v="94434.860278130902"/>
  </r>
  <r>
    <x v="0"/>
    <x v="0"/>
    <x v="2"/>
    <x v="3"/>
    <s v="FIN_HP"/>
    <x v="5"/>
    <x v="99"/>
    <x v="0"/>
    <x v="10"/>
    <n v="40.543099610581798"/>
    <n v="14798.2313578624"/>
    <n v="53273.632888304499"/>
  </r>
  <r>
    <x v="0"/>
    <x v="0"/>
    <x v="2"/>
    <x v="3"/>
    <s v="FIN_HP"/>
    <x v="5"/>
    <x v="99"/>
    <x v="0"/>
    <x v="11"/>
    <n v="67.530204707816196"/>
    <n v="24648.524718352899"/>
    <n v="88734.688986070396"/>
  </r>
  <r>
    <x v="0"/>
    <x v="0"/>
    <x v="2"/>
    <x v="3"/>
    <s v="FIN_HP"/>
    <x v="5"/>
    <x v="99"/>
    <x v="0"/>
    <x v="12"/>
    <n v="60.390698069264303"/>
    <n v="22042.604795281499"/>
    <n v="79353.377263013303"/>
  </r>
  <r>
    <x v="0"/>
    <x v="0"/>
    <x v="2"/>
    <x v="3"/>
    <s v="FIN_HP"/>
    <x v="5"/>
    <x v="99"/>
    <x v="0"/>
    <x v="13"/>
    <n v="54.705320510013998"/>
    <n v="19967.4419861551"/>
    <n v="71882.791150158402"/>
  </r>
  <r>
    <x v="0"/>
    <x v="0"/>
    <x v="2"/>
    <x v="3"/>
    <s v="FIN_HP"/>
    <x v="5"/>
    <x v="99"/>
    <x v="0"/>
    <x v="14"/>
    <n v="49.673653783696501"/>
    <n v="18130.883631049201"/>
    <n v="65271.1810717771"/>
  </r>
  <r>
    <x v="0"/>
    <x v="0"/>
    <x v="2"/>
    <x v="3"/>
    <s v="FIN_HP"/>
    <x v="5"/>
    <x v="99"/>
    <x v="0"/>
    <x v="15"/>
    <n v="55.217864456158303"/>
    <n v="20154.520526497799"/>
    <n v="72556.273895392005"/>
  </r>
  <r>
    <x v="0"/>
    <x v="0"/>
    <x v="2"/>
    <x v="3"/>
    <s v="FIN_HP"/>
    <x v="5"/>
    <x v="99"/>
    <x v="0"/>
    <x v="16"/>
    <n v="29.929948972648301"/>
    <n v="10924.4313750166"/>
    <n v="39327.952950059902"/>
  </r>
  <r>
    <x v="0"/>
    <x v="0"/>
    <x v="2"/>
    <x v="3"/>
    <s v="FIN_HP"/>
    <x v="5"/>
    <x v="99"/>
    <x v="0"/>
    <x v="17"/>
    <n v="14.7971577340731"/>
    <n v="5400.9625729366899"/>
    <n v="19443.465262572099"/>
  </r>
  <r>
    <x v="0"/>
    <x v="0"/>
    <x v="2"/>
    <x v="3"/>
    <s v="FIN_HP"/>
    <x v="5"/>
    <x v="99"/>
    <x v="0"/>
    <x v="18"/>
    <n v="2.6569450301956801"/>
    <n v="969.78493602142305"/>
    <n v="3491.2257696771198"/>
  </r>
  <r>
    <x v="0"/>
    <x v="0"/>
    <x v="2"/>
    <x v="3"/>
    <s v="FIN_HP"/>
    <x v="9"/>
    <x v="116"/>
    <x v="0"/>
    <x v="0"/>
    <n v="34.705882352941202"/>
    <n v="12667.647058823501"/>
    <n v="45603.529411764699"/>
  </r>
  <r>
    <x v="0"/>
    <x v="0"/>
    <x v="2"/>
    <x v="3"/>
    <s v="FIN_HP"/>
    <x v="9"/>
    <x v="116"/>
    <x v="0"/>
    <x v="1"/>
    <n v="34.705882352941202"/>
    <n v="12667.647058823501"/>
    <n v="45603.529411764699"/>
  </r>
  <r>
    <x v="0"/>
    <x v="0"/>
    <x v="2"/>
    <x v="3"/>
    <s v="FIN_HP"/>
    <x v="9"/>
    <x v="116"/>
    <x v="0"/>
    <x v="2"/>
    <n v="34.705882352941202"/>
    <n v="12667.647058823501"/>
    <n v="45603.529411764699"/>
  </r>
  <r>
    <x v="0"/>
    <x v="0"/>
    <x v="2"/>
    <x v="3"/>
    <s v="FIN_HP"/>
    <x v="9"/>
    <x v="116"/>
    <x v="0"/>
    <x v="3"/>
    <n v="34.705882352941202"/>
    <n v="12667.647058823501"/>
    <n v="45603.529411764699"/>
  </r>
  <r>
    <x v="0"/>
    <x v="0"/>
    <x v="2"/>
    <x v="3"/>
    <s v="FIN_HP"/>
    <x v="9"/>
    <x v="116"/>
    <x v="0"/>
    <x v="4"/>
    <n v="34.705882352941202"/>
    <n v="12667.647058823501"/>
    <n v="45603.529411764699"/>
  </r>
  <r>
    <x v="0"/>
    <x v="0"/>
    <x v="2"/>
    <x v="3"/>
    <s v="FIN_HP"/>
    <x v="9"/>
    <x v="116"/>
    <x v="0"/>
    <x v="5"/>
    <n v="34.705882352941202"/>
    <n v="12667.647058823501"/>
    <n v="45603.529411764699"/>
  </r>
  <r>
    <x v="0"/>
    <x v="0"/>
    <x v="2"/>
    <x v="3"/>
    <s v="FIN_HP"/>
    <x v="9"/>
    <x v="116"/>
    <x v="0"/>
    <x v="6"/>
    <n v="34.705882352941202"/>
    <n v="12667.647058823501"/>
    <n v="45603.529411764699"/>
  </r>
  <r>
    <x v="0"/>
    <x v="0"/>
    <x v="2"/>
    <x v="3"/>
    <s v="FIN_HP"/>
    <x v="9"/>
    <x v="116"/>
    <x v="0"/>
    <x v="7"/>
    <n v="34.705882352941202"/>
    <n v="12667.647058823501"/>
    <n v="45603.529411764699"/>
  </r>
  <r>
    <x v="0"/>
    <x v="0"/>
    <x v="2"/>
    <x v="3"/>
    <s v="FIN_HP"/>
    <x v="9"/>
    <x v="116"/>
    <x v="0"/>
    <x v="8"/>
    <n v="34.705882352941202"/>
    <n v="12667.647058823501"/>
    <n v="45603.529411764699"/>
  </r>
  <r>
    <x v="0"/>
    <x v="0"/>
    <x v="2"/>
    <x v="3"/>
    <s v="FIN_HP"/>
    <x v="9"/>
    <x v="116"/>
    <x v="0"/>
    <x v="9"/>
    <n v="34.705882352941202"/>
    <n v="12667.647058823501"/>
    <n v="45603.529411764699"/>
  </r>
  <r>
    <x v="0"/>
    <x v="0"/>
    <x v="2"/>
    <x v="3"/>
    <s v="FIN_HP"/>
    <x v="9"/>
    <x v="116"/>
    <x v="0"/>
    <x v="10"/>
    <n v="34.705882352941202"/>
    <n v="12667.647058823501"/>
    <n v="45603.529411764699"/>
  </r>
  <r>
    <x v="0"/>
    <x v="0"/>
    <x v="2"/>
    <x v="3"/>
    <s v="FIN_HP"/>
    <x v="9"/>
    <x v="116"/>
    <x v="0"/>
    <x v="11"/>
    <n v="34.705882352941202"/>
    <n v="12667.647058823501"/>
    <n v="45603.529411764699"/>
  </r>
  <r>
    <x v="0"/>
    <x v="0"/>
    <x v="2"/>
    <x v="3"/>
    <s v="FIN_HP"/>
    <x v="9"/>
    <x v="116"/>
    <x v="0"/>
    <x v="12"/>
    <n v="34.705882352941202"/>
    <n v="12667.647058823501"/>
    <n v="45603.529411764699"/>
  </r>
  <r>
    <x v="0"/>
    <x v="0"/>
    <x v="2"/>
    <x v="3"/>
    <s v="FIN_HP"/>
    <x v="9"/>
    <x v="116"/>
    <x v="0"/>
    <x v="13"/>
    <n v="34.705882352941202"/>
    <n v="12667.647058823501"/>
    <n v="45603.529411764699"/>
  </r>
  <r>
    <x v="0"/>
    <x v="0"/>
    <x v="2"/>
    <x v="3"/>
    <s v="FIN_HP"/>
    <x v="9"/>
    <x v="116"/>
    <x v="0"/>
    <x v="14"/>
    <n v="34.705882352941202"/>
    <n v="12667.647058823501"/>
    <n v="45603.529411764699"/>
  </r>
  <r>
    <x v="0"/>
    <x v="0"/>
    <x v="2"/>
    <x v="3"/>
    <s v="FIN_HP"/>
    <x v="9"/>
    <x v="116"/>
    <x v="0"/>
    <x v="15"/>
    <n v="34.705882352941202"/>
    <n v="12667.647058823501"/>
    <n v="45603.529411764699"/>
  </r>
  <r>
    <x v="0"/>
    <x v="0"/>
    <x v="2"/>
    <x v="3"/>
    <s v="FIN_HP"/>
    <x v="9"/>
    <x v="116"/>
    <x v="0"/>
    <x v="16"/>
    <n v="34.705882352941202"/>
    <n v="12667.647058823501"/>
    <n v="45603.529411764699"/>
  </r>
  <r>
    <x v="0"/>
    <x v="0"/>
    <x v="2"/>
    <x v="3"/>
    <s v="FIN_HP"/>
    <x v="9"/>
    <x v="116"/>
    <x v="0"/>
    <x v="17"/>
    <n v="34.705882352941202"/>
    <n v="12667.647058823501"/>
    <n v="45603.529411764699"/>
  </r>
  <r>
    <x v="0"/>
    <x v="0"/>
    <x v="2"/>
    <x v="3"/>
    <s v="FIN_HP"/>
    <x v="9"/>
    <x v="116"/>
    <x v="0"/>
    <x v="18"/>
    <n v="34.705882352941202"/>
    <n v="12667.647058823501"/>
    <n v="45603.529411764699"/>
  </r>
  <r>
    <x v="0"/>
    <x v="0"/>
    <x v="2"/>
    <x v="3"/>
    <s v="FIN_HP"/>
    <x v="9"/>
    <x v="116"/>
    <x v="0"/>
    <x v="19"/>
    <n v="34.705882352941202"/>
    <n v="12667.647058823501"/>
    <n v="45603.529411764699"/>
  </r>
  <r>
    <x v="0"/>
    <x v="0"/>
    <x v="2"/>
    <x v="3"/>
    <s v="FIN_HP"/>
    <x v="9"/>
    <x v="116"/>
    <x v="0"/>
    <x v="20"/>
    <n v="34.705882352941202"/>
    <n v="12667.647058823501"/>
    <n v="45603.529411764699"/>
  </r>
  <r>
    <x v="0"/>
    <x v="0"/>
    <x v="2"/>
    <x v="3"/>
    <s v="FIN_HP"/>
    <x v="9"/>
    <x v="116"/>
    <x v="0"/>
    <x v="21"/>
    <n v="34.705882352941202"/>
    <n v="12667.647058823501"/>
    <n v="45603.529411764699"/>
  </r>
  <r>
    <x v="0"/>
    <x v="0"/>
    <x v="2"/>
    <x v="3"/>
    <s v="FIN_HP"/>
    <x v="9"/>
    <x v="116"/>
    <x v="0"/>
    <x v="22"/>
    <n v="34.705882352941202"/>
    <n v="12667.647058823501"/>
    <n v="45603.529411764699"/>
  </r>
  <r>
    <x v="0"/>
    <x v="0"/>
    <x v="2"/>
    <x v="3"/>
    <s v="FIN_HP"/>
    <x v="9"/>
    <x v="116"/>
    <x v="0"/>
    <x v="23"/>
    <n v="34.705882352941202"/>
    <n v="12667.647058823501"/>
    <n v="45603.529411764699"/>
  </r>
  <r>
    <x v="0"/>
    <x v="0"/>
    <x v="2"/>
    <x v="3"/>
    <s v="FIN_OTHER"/>
    <x v="0"/>
    <x v="117"/>
    <x v="0"/>
    <x v="0"/>
    <n v="8.3745891837284603"/>
    <n v="3056.72505206089"/>
    <n v="11004.210187419199"/>
  </r>
  <r>
    <x v="0"/>
    <x v="0"/>
    <x v="2"/>
    <x v="3"/>
    <s v="FIN_OTHER"/>
    <x v="0"/>
    <x v="117"/>
    <x v="0"/>
    <x v="1"/>
    <n v="8.3745891837284603"/>
    <n v="3056.72505206089"/>
    <n v="11004.210187419199"/>
  </r>
  <r>
    <x v="0"/>
    <x v="0"/>
    <x v="2"/>
    <x v="3"/>
    <s v="FIN_OTHER"/>
    <x v="0"/>
    <x v="117"/>
    <x v="0"/>
    <x v="2"/>
    <n v="8.3745891837284603"/>
    <n v="3056.72505206089"/>
    <n v="11004.210187419199"/>
  </r>
  <r>
    <x v="0"/>
    <x v="0"/>
    <x v="2"/>
    <x v="3"/>
    <s v="FIN_OTHER"/>
    <x v="0"/>
    <x v="117"/>
    <x v="0"/>
    <x v="3"/>
    <n v="8.3745891837284603"/>
    <n v="3056.72505206089"/>
    <n v="11004.210187419199"/>
  </r>
  <r>
    <x v="0"/>
    <x v="0"/>
    <x v="2"/>
    <x v="3"/>
    <s v="FIN_OTHER"/>
    <x v="0"/>
    <x v="117"/>
    <x v="0"/>
    <x v="4"/>
    <n v="8.3745891837284603"/>
    <n v="3056.72505206089"/>
    <n v="11004.210187419199"/>
  </r>
  <r>
    <x v="0"/>
    <x v="0"/>
    <x v="2"/>
    <x v="3"/>
    <s v="FIN_OTHER"/>
    <x v="0"/>
    <x v="117"/>
    <x v="0"/>
    <x v="5"/>
    <n v="8.3745891837284603"/>
    <n v="3056.72505206089"/>
    <n v="11004.210187419199"/>
  </r>
  <r>
    <x v="0"/>
    <x v="0"/>
    <x v="2"/>
    <x v="3"/>
    <s v="FIN_OTHER"/>
    <x v="0"/>
    <x v="117"/>
    <x v="0"/>
    <x v="6"/>
    <n v="8.3745891837284603"/>
    <n v="3056.72505206089"/>
    <n v="11004.210187419199"/>
  </r>
  <r>
    <x v="0"/>
    <x v="0"/>
    <x v="2"/>
    <x v="3"/>
    <s v="FIN_OTHER"/>
    <x v="0"/>
    <x v="117"/>
    <x v="0"/>
    <x v="7"/>
    <n v="8.3745891837284603"/>
    <n v="3056.72505206089"/>
    <n v="11004.210187419199"/>
  </r>
  <r>
    <x v="0"/>
    <x v="0"/>
    <x v="2"/>
    <x v="3"/>
    <s v="FIN_OTHER"/>
    <x v="0"/>
    <x v="117"/>
    <x v="0"/>
    <x v="8"/>
    <n v="8.3745891837284603"/>
    <n v="3056.72505206089"/>
    <n v="11004.210187419199"/>
  </r>
  <r>
    <x v="0"/>
    <x v="0"/>
    <x v="2"/>
    <x v="3"/>
    <s v="FIN_OTHER"/>
    <x v="0"/>
    <x v="117"/>
    <x v="0"/>
    <x v="9"/>
    <n v="8.3745891837284603"/>
    <n v="3056.72505206089"/>
    <n v="11004.210187419199"/>
  </r>
  <r>
    <x v="0"/>
    <x v="0"/>
    <x v="2"/>
    <x v="3"/>
    <s v="FIN_OTHER"/>
    <x v="0"/>
    <x v="117"/>
    <x v="0"/>
    <x v="10"/>
    <n v="8.3745891837284603"/>
    <n v="3056.72505206089"/>
    <n v="11004.210187419199"/>
  </r>
  <r>
    <x v="0"/>
    <x v="0"/>
    <x v="2"/>
    <x v="3"/>
    <s v="FIN_OTHER"/>
    <x v="0"/>
    <x v="117"/>
    <x v="0"/>
    <x v="11"/>
    <n v="8.3745891837284603"/>
    <n v="3056.72505206089"/>
    <n v="11004.210187419199"/>
  </r>
  <r>
    <x v="0"/>
    <x v="0"/>
    <x v="2"/>
    <x v="3"/>
    <s v="FIN_OTHER"/>
    <x v="0"/>
    <x v="117"/>
    <x v="0"/>
    <x v="12"/>
    <n v="8.3745891837284603"/>
    <n v="3056.72505206089"/>
    <n v="11004.210187419199"/>
  </r>
  <r>
    <x v="0"/>
    <x v="0"/>
    <x v="2"/>
    <x v="3"/>
    <s v="FIN_OTHER"/>
    <x v="0"/>
    <x v="117"/>
    <x v="0"/>
    <x v="13"/>
    <n v="8.3745891837284603"/>
    <n v="3056.72505206089"/>
    <n v="11004.210187419199"/>
  </r>
  <r>
    <x v="0"/>
    <x v="0"/>
    <x v="2"/>
    <x v="3"/>
    <s v="FIN_OTHER"/>
    <x v="0"/>
    <x v="117"/>
    <x v="0"/>
    <x v="14"/>
    <n v="8.3745891837284603"/>
    <n v="3056.72505206089"/>
    <n v="11004.210187419199"/>
  </r>
  <r>
    <x v="0"/>
    <x v="0"/>
    <x v="2"/>
    <x v="3"/>
    <s v="FIN_OTHER"/>
    <x v="0"/>
    <x v="117"/>
    <x v="0"/>
    <x v="15"/>
    <n v="8.3745891837284603"/>
    <n v="3056.72505206089"/>
    <n v="11004.210187419199"/>
  </r>
  <r>
    <x v="0"/>
    <x v="0"/>
    <x v="2"/>
    <x v="3"/>
    <s v="FIN_OTHER"/>
    <x v="0"/>
    <x v="117"/>
    <x v="0"/>
    <x v="16"/>
    <n v="8.3745891837284603"/>
    <n v="3056.72505206089"/>
    <n v="11004.210187419199"/>
  </r>
  <r>
    <x v="0"/>
    <x v="0"/>
    <x v="2"/>
    <x v="3"/>
    <s v="FIN_OTHER"/>
    <x v="0"/>
    <x v="117"/>
    <x v="0"/>
    <x v="17"/>
    <n v="8.3745891837284603"/>
    <n v="3056.72505206089"/>
    <n v="11004.210187419199"/>
  </r>
  <r>
    <x v="0"/>
    <x v="0"/>
    <x v="2"/>
    <x v="3"/>
    <s v="FIN_OTHER"/>
    <x v="0"/>
    <x v="117"/>
    <x v="0"/>
    <x v="18"/>
    <n v="8.3745891837284603"/>
    <n v="3056.72505206089"/>
    <n v="11004.210187419199"/>
  </r>
  <r>
    <x v="0"/>
    <x v="0"/>
    <x v="2"/>
    <x v="3"/>
    <s v="FIN_OTHER"/>
    <x v="0"/>
    <x v="117"/>
    <x v="0"/>
    <x v="19"/>
    <n v="8.3745891837284603"/>
    <n v="3056.72505206089"/>
    <n v="11004.210187419199"/>
  </r>
  <r>
    <x v="0"/>
    <x v="0"/>
    <x v="2"/>
    <x v="3"/>
    <s v="FIN_OTHER"/>
    <x v="0"/>
    <x v="117"/>
    <x v="0"/>
    <x v="20"/>
    <n v="8.3745891837284603"/>
    <n v="3056.72505206089"/>
    <n v="11004.210187419199"/>
  </r>
  <r>
    <x v="0"/>
    <x v="0"/>
    <x v="2"/>
    <x v="3"/>
    <s v="FIN_OTHER"/>
    <x v="0"/>
    <x v="117"/>
    <x v="0"/>
    <x v="21"/>
    <n v="8.3745891837284603"/>
    <n v="3056.72505206089"/>
    <n v="11004.210187419199"/>
  </r>
  <r>
    <x v="0"/>
    <x v="0"/>
    <x v="2"/>
    <x v="3"/>
    <s v="FIN_OTHER"/>
    <x v="0"/>
    <x v="117"/>
    <x v="0"/>
    <x v="22"/>
    <n v="8.3745891837284603"/>
    <n v="3056.72505206089"/>
    <n v="11004.210187419199"/>
  </r>
  <r>
    <x v="0"/>
    <x v="0"/>
    <x v="2"/>
    <x v="3"/>
    <s v="FIN_OTHER"/>
    <x v="0"/>
    <x v="117"/>
    <x v="0"/>
    <x v="23"/>
    <n v="8.3745891837284603"/>
    <n v="3056.72505206089"/>
    <n v="11004.210187419199"/>
  </r>
  <r>
    <x v="0"/>
    <x v="0"/>
    <x v="2"/>
    <x v="3"/>
    <s v="FIN_OTHER"/>
    <x v="3"/>
    <x v="118"/>
    <x v="0"/>
    <x v="7"/>
    <n v="451.36363636363598"/>
    <n v="164747.727272727"/>
    <n v="593091.818181818"/>
  </r>
  <r>
    <x v="0"/>
    <x v="0"/>
    <x v="2"/>
    <x v="3"/>
    <s v="FIN_OTHER"/>
    <x v="3"/>
    <x v="118"/>
    <x v="0"/>
    <x v="8"/>
    <n v="451.36363636363598"/>
    <n v="164747.727272727"/>
    <n v="593091.818181818"/>
  </r>
  <r>
    <x v="0"/>
    <x v="0"/>
    <x v="2"/>
    <x v="3"/>
    <s v="FIN_OTHER"/>
    <x v="3"/>
    <x v="118"/>
    <x v="0"/>
    <x v="9"/>
    <n v="451.36363636363598"/>
    <n v="164747.727272727"/>
    <n v="593091.818181818"/>
  </r>
  <r>
    <x v="0"/>
    <x v="0"/>
    <x v="2"/>
    <x v="3"/>
    <s v="FIN_OTHER"/>
    <x v="3"/>
    <x v="118"/>
    <x v="0"/>
    <x v="10"/>
    <n v="451.36363636363598"/>
    <n v="164747.727272727"/>
    <n v="593091.818181818"/>
  </r>
  <r>
    <x v="0"/>
    <x v="0"/>
    <x v="2"/>
    <x v="3"/>
    <s v="FIN_OTHER"/>
    <x v="14"/>
    <x v="119"/>
    <x v="0"/>
    <x v="0"/>
    <n v="937.60243749013296"/>
    <n v="342224.889683899"/>
    <n v="1232009.60286203"/>
  </r>
  <r>
    <x v="0"/>
    <x v="0"/>
    <x v="2"/>
    <x v="3"/>
    <s v="FIN_OTHER"/>
    <x v="14"/>
    <x v="119"/>
    <x v="0"/>
    <x v="1"/>
    <n v="937.60243749013296"/>
    <n v="342224.889683899"/>
    <n v="1232009.60286203"/>
  </r>
  <r>
    <x v="0"/>
    <x v="0"/>
    <x v="2"/>
    <x v="3"/>
    <s v="FIN_OTHER"/>
    <x v="14"/>
    <x v="119"/>
    <x v="0"/>
    <x v="2"/>
    <n v="937.60243749013296"/>
    <n v="342224.889683899"/>
    <n v="1232009.60286203"/>
  </r>
  <r>
    <x v="0"/>
    <x v="0"/>
    <x v="2"/>
    <x v="3"/>
    <s v="FIN_OTHER"/>
    <x v="14"/>
    <x v="119"/>
    <x v="0"/>
    <x v="3"/>
    <n v="937.60243749013296"/>
    <n v="342224.889683899"/>
    <n v="1232009.60286203"/>
  </r>
  <r>
    <x v="0"/>
    <x v="0"/>
    <x v="2"/>
    <x v="3"/>
    <s v="FIN_OTHER"/>
    <x v="14"/>
    <x v="119"/>
    <x v="0"/>
    <x v="4"/>
    <n v="937.60243749013296"/>
    <n v="342224.889683899"/>
    <n v="1232009.60286203"/>
  </r>
  <r>
    <x v="0"/>
    <x v="0"/>
    <x v="2"/>
    <x v="3"/>
    <s v="FIN_OTHER"/>
    <x v="14"/>
    <x v="119"/>
    <x v="0"/>
    <x v="5"/>
    <n v="937.60243749013296"/>
    <n v="342224.889683899"/>
    <n v="1232009.60286203"/>
  </r>
  <r>
    <x v="0"/>
    <x v="0"/>
    <x v="2"/>
    <x v="3"/>
    <s v="FIN_OTHER"/>
    <x v="14"/>
    <x v="119"/>
    <x v="0"/>
    <x v="6"/>
    <n v="937.60243749013296"/>
    <n v="342224.889683899"/>
    <n v="1232009.60286203"/>
  </r>
  <r>
    <x v="0"/>
    <x v="0"/>
    <x v="2"/>
    <x v="3"/>
    <s v="FIN_OTHER"/>
    <x v="14"/>
    <x v="119"/>
    <x v="0"/>
    <x v="7"/>
    <n v="937.60243749013296"/>
    <n v="342224.889683899"/>
    <n v="1232009.60286203"/>
  </r>
  <r>
    <x v="0"/>
    <x v="0"/>
    <x v="2"/>
    <x v="3"/>
    <s v="FIN_OTHER"/>
    <x v="14"/>
    <x v="119"/>
    <x v="0"/>
    <x v="8"/>
    <n v="937.60243749013296"/>
    <n v="342224.889683899"/>
    <n v="1232009.60286203"/>
  </r>
  <r>
    <x v="0"/>
    <x v="0"/>
    <x v="2"/>
    <x v="3"/>
    <s v="FIN_OTHER"/>
    <x v="14"/>
    <x v="119"/>
    <x v="0"/>
    <x v="9"/>
    <n v="937.60243749013296"/>
    <n v="342224.889683899"/>
    <n v="1232009.60286203"/>
  </r>
  <r>
    <x v="0"/>
    <x v="0"/>
    <x v="2"/>
    <x v="3"/>
    <s v="FIN_OTHER"/>
    <x v="14"/>
    <x v="119"/>
    <x v="0"/>
    <x v="10"/>
    <n v="937.60243749013296"/>
    <n v="342224.889683899"/>
    <n v="1232009.60286203"/>
  </r>
  <r>
    <x v="0"/>
    <x v="0"/>
    <x v="2"/>
    <x v="3"/>
    <s v="FIN_OTHER"/>
    <x v="14"/>
    <x v="119"/>
    <x v="0"/>
    <x v="11"/>
    <n v="937.60243749013296"/>
    <n v="342224.889683899"/>
    <n v="1232009.60286203"/>
  </r>
  <r>
    <x v="0"/>
    <x v="0"/>
    <x v="2"/>
    <x v="3"/>
    <s v="FIN_OTHER"/>
    <x v="14"/>
    <x v="119"/>
    <x v="0"/>
    <x v="12"/>
    <n v="937.60243749013296"/>
    <n v="342224.889683899"/>
    <n v="1232009.60286203"/>
  </r>
  <r>
    <x v="0"/>
    <x v="0"/>
    <x v="2"/>
    <x v="3"/>
    <s v="FIN_OTHER"/>
    <x v="14"/>
    <x v="119"/>
    <x v="0"/>
    <x v="13"/>
    <n v="937.60243749013296"/>
    <n v="342224.889683899"/>
    <n v="1232009.60286203"/>
  </r>
  <r>
    <x v="0"/>
    <x v="0"/>
    <x v="2"/>
    <x v="3"/>
    <s v="FIN_OTHER"/>
    <x v="14"/>
    <x v="119"/>
    <x v="0"/>
    <x v="14"/>
    <n v="937.60243749013296"/>
    <n v="342224.889683899"/>
    <n v="1232009.60286203"/>
  </r>
  <r>
    <x v="0"/>
    <x v="0"/>
    <x v="2"/>
    <x v="3"/>
    <s v="FIN_OTHER"/>
    <x v="14"/>
    <x v="119"/>
    <x v="0"/>
    <x v="15"/>
    <n v="937.60243749013296"/>
    <n v="342224.889683899"/>
    <n v="1232009.60286203"/>
  </r>
  <r>
    <x v="0"/>
    <x v="0"/>
    <x v="2"/>
    <x v="3"/>
    <s v="FIN_OTHER"/>
    <x v="14"/>
    <x v="119"/>
    <x v="0"/>
    <x v="16"/>
    <n v="937.60243749013296"/>
    <n v="342224.889683899"/>
    <n v="1232009.60286203"/>
  </r>
  <r>
    <x v="0"/>
    <x v="0"/>
    <x v="2"/>
    <x v="3"/>
    <s v="FIN_OTHER"/>
    <x v="14"/>
    <x v="119"/>
    <x v="0"/>
    <x v="17"/>
    <n v="937.60243749013296"/>
    <n v="342224.889683899"/>
    <n v="1232009.60286203"/>
  </r>
  <r>
    <x v="0"/>
    <x v="0"/>
    <x v="2"/>
    <x v="3"/>
    <s v="FIN_OTHER"/>
    <x v="14"/>
    <x v="119"/>
    <x v="0"/>
    <x v="18"/>
    <n v="937.60243749013296"/>
    <n v="342224.889683899"/>
    <n v="1232009.60286203"/>
  </r>
  <r>
    <x v="0"/>
    <x v="0"/>
    <x v="2"/>
    <x v="3"/>
    <s v="FIN_OTHER"/>
    <x v="14"/>
    <x v="119"/>
    <x v="0"/>
    <x v="19"/>
    <n v="937.60243749013296"/>
    <n v="342224.889683899"/>
    <n v="1232009.60286203"/>
  </r>
  <r>
    <x v="0"/>
    <x v="0"/>
    <x v="2"/>
    <x v="3"/>
    <s v="FIN_OTHER"/>
    <x v="14"/>
    <x v="119"/>
    <x v="0"/>
    <x v="20"/>
    <n v="937.60243749013296"/>
    <n v="342224.889683899"/>
    <n v="1232009.60286203"/>
  </r>
  <r>
    <x v="0"/>
    <x v="0"/>
    <x v="2"/>
    <x v="3"/>
    <s v="FIN_OTHER"/>
    <x v="14"/>
    <x v="119"/>
    <x v="0"/>
    <x v="21"/>
    <n v="937.60243749013296"/>
    <n v="342224.889683899"/>
    <n v="1232009.60286203"/>
  </r>
  <r>
    <x v="0"/>
    <x v="0"/>
    <x v="2"/>
    <x v="3"/>
    <s v="FIN_OTHER"/>
    <x v="14"/>
    <x v="119"/>
    <x v="0"/>
    <x v="22"/>
    <n v="937.60243749013296"/>
    <n v="342224.889683899"/>
    <n v="1232009.60286203"/>
  </r>
  <r>
    <x v="0"/>
    <x v="0"/>
    <x v="2"/>
    <x v="3"/>
    <s v="FIN_OTHER"/>
    <x v="14"/>
    <x v="119"/>
    <x v="0"/>
    <x v="23"/>
    <n v="937.60243749013296"/>
    <n v="342224.889683899"/>
    <n v="1232009.60286203"/>
  </r>
  <r>
    <x v="0"/>
    <x v="0"/>
    <x v="2"/>
    <x v="3"/>
    <s v="FIN_OTHER"/>
    <x v="14"/>
    <x v="120"/>
    <x v="0"/>
    <x v="0"/>
    <n v="289.22902968235098"/>
    <n v="105568.595834058"/>
    <n v="380046.94500260899"/>
  </r>
  <r>
    <x v="0"/>
    <x v="0"/>
    <x v="2"/>
    <x v="3"/>
    <s v="FIN_OTHER"/>
    <x v="14"/>
    <x v="120"/>
    <x v="0"/>
    <x v="1"/>
    <n v="289.22902968235098"/>
    <n v="105568.595834058"/>
    <n v="380046.94500260899"/>
  </r>
  <r>
    <x v="0"/>
    <x v="0"/>
    <x v="2"/>
    <x v="3"/>
    <s v="FIN_OTHER"/>
    <x v="14"/>
    <x v="120"/>
    <x v="0"/>
    <x v="2"/>
    <n v="289.22902968235098"/>
    <n v="105568.595834058"/>
    <n v="380046.94500260899"/>
  </r>
  <r>
    <x v="0"/>
    <x v="0"/>
    <x v="2"/>
    <x v="3"/>
    <s v="FIN_OTHER"/>
    <x v="14"/>
    <x v="120"/>
    <x v="0"/>
    <x v="3"/>
    <n v="289.22902968235098"/>
    <n v="105568.595834058"/>
    <n v="380046.94500260899"/>
  </r>
  <r>
    <x v="0"/>
    <x v="0"/>
    <x v="2"/>
    <x v="3"/>
    <s v="FIN_OTHER"/>
    <x v="14"/>
    <x v="120"/>
    <x v="0"/>
    <x v="4"/>
    <n v="289.22902968235098"/>
    <n v="105568.595834058"/>
    <n v="380046.94500260899"/>
  </r>
  <r>
    <x v="0"/>
    <x v="0"/>
    <x v="2"/>
    <x v="3"/>
    <s v="FIN_OTHER"/>
    <x v="14"/>
    <x v="120"/>
    <x v="0"/>
    <x v="5"/>
    <n v="289.22902968235098"/>
    <n v="105568.595834058"/>
    <n v="380046.94500260899"/>
  </r>
  <r>
    <x v="0"/>
    <x v="0"/>
    <x v="2"/>
    <x v="3"/>
    <s v="FIN_OTHER"/>
    <x v="14"/>
    <x v="120"/>
    <x v="0"/>
    <x v="6"/>
    <n v="289.22902968235098"/>
    <n v="105568.595834058"/>
    <n v="380046.94500260899"/>
  </r>
  <r>
    <x v="0"/>
    <x v="0"/>
    <x v="2"/>
    <x v="3"/>
    <s v="FIN_OTHER"/>
    <x v="14"/>
    <x v="120"/>
    <x v="0"/>
    <x v="7"/>
    <n v="289.22902968235098"/>
    <n v="105568.595834058"/>
    <n v="380046.94500260899"/>
  </r>
  <r>
    <x v="0"/>
    <x v="0"/>
    <x v="2"/>
    <x v="3"/>
    <s v="FIN_OTHER"/>
    <x v="14"/>
    <x v="120"/>
    <x v="0"/>
    <x v="8"/>
    <n v="289.22902968235098"/>
    <n v="105568.595834058"/>
    <n v="380046.94500260899"/>
  </r>
  <r>
    <x v="0"/>
    <x v="0"/>
    <x v="2"/>
    <x v="3"/>
    <s v="FIN_OTHER"/>
    <x v="14"/>
    <x v="120"/>
    <x v="0"/>
    <x v="9"/>
    <n v="289.22902968235098"/>
    <n v="105568.595834058"/>
    <n v="380046.94500260899"/>
  </r>
  <r>
    <x v="0"/>
    <x v="0"/>
    <x v="2"/>
    <x v="3"/>
    <s v="FIN_OTHER"/>
    <x v="14"/>
    <x v="120"/>
    <x v="0"/>
    <x v="10"/>
    <n v="289.22902968235098"/>
    <n v="105568.595834058"/>
    <n v="380046.94500260899"/>
  </r>
  <r>
    <x v="0"/>
    <x v="0"/>
    <x v="2"/>
    <x v="3"/>
    <s v="FIN_OTHER"/>
    <x v="14"/>
    <x v="120"/>
    <x v="0"/>
    <x v="11"/>
    <n v="289.22902968235098"/>
    <n v="105568.595834058"/>
    <n v="380046.94500260899"/>
  </r>
  <r>
    <x v="0"/>
    <x v="0"/>
    <x v="2"/>
    <x v="3"/>
    <s v="FIN_OTHER"/>
    <x v="14"/>
    <x v="120"/>
    <x v="0"/>
    <x v="12"/>
    <n v="289.22902968235098"/>
    <n v="105568.595834058"/>
    <n v="380046.94500260899"/>
  </r>
  <r>
    <x v="0"/>
    <x v="0"/>
    <x v="2"/>
    <x v="3"/>
    <s v="FIN_OTHER"/>
    <x v="14"/>
    <x v="120"/>
    <x v="0"/>
    <x v="13"/>
    <n v="289.22902968235098"/>
    <n v="105568.595834058"/>
    <n v="380046.94500260899"/>
  </r>
  <r>
    <x v="0"/>
    <x v="0"/>
    <x v="2"/>
    <x v="3"/>
    <s v="FIN_OTHER"/>
    <x v="14"/>
    <x v="120"/>
    <x v="0"/>
    <x v="14"/>
    <n v="289.22902968235098"/>
    <n v="105568.595834058"/>
    <n v="380046.94500260899"/>
  </r>
  <r>
    <x v="0"/>
    <x v="0"/>
    <x v="2"/>
    <x v="3"/>
    <s v="FIN_OTHER"/>
    <x v="14"/>
    <x v="120"/>
    <x v="0"/>
    <x v="15"/>
    <n v="289.22902968235098"/>
    <n v="105568.595834058"/>
    <n v="380046.94500260899"/>
  </r>
  <r>
    <x v="0"/>
    <x v="0"/>
    <x v="2"/>
    <x v="3"/>
    <s v="FIN_OTHER"/>
    <x v="14"/>
    <x v="120"/>
    <x v="0"/>
    <x v="16"/>
    <n v="289.22902968235098"/>
    <n v="105568.595834058"/>
    <n v="380046.94500260899"/>
  </r>
  <r>
    <x v="0"/>
    <x v="0"/>
    <x v="2"/>
    <x v="3"/>
    <s v="FIN_OTHER"/>
    <x v="14"/>
    <x v="120"/>
    <x v="0"/>
    <x v="17"/>
    <n v="289.22902968235098"/>
    <n v="105568.595834058"/>
    <n v="380046.94500260899"/>
  </r>
  <r>
    <x v="0"/>
    <x v="0"/>
    <x v="2"/>
    <x v="3"/>
    <s v="FIN_OTHER"/>
    <x v="14"/>
    <x v="120"/>
    <x v="0"/>
    <x v="18"/>
    <n v="289.22902968235098"/>
    <n v="105568.595834058"/>
    <n v="380046.94500260899"/>
  </r>
  <r>
    <x v="0"/>
    <x v="0"/>
    <x v="2"/>
    <x v="3"/>
    <s v="FIN_OTHER"/>
    <x v="14"/>
    <x v="120"/>
    <x v="0"/>
    <x v="19"/>
    <n v="289.22902968235098"/>
    <n v="105568.595834058"/>
    <n v="380046.94500260899"/>
  </r>
  <r>
    <x v="0"/>
    <x v="0"/>
    <x v="2"/>
    <x v="3"/>
    <s v="FIN_OTHER"/>
    <x v="14"/>
    <x v="120"/>
    <x v="0"/>
    <x v="20"/>
    <n v="289.22902968235098"/>
    <n v="105568.595834058"/>
    <n v="380046.94500260899"/>
  </r>
  <r>
    <x v="0"/>
    <x v="0"/>
    <x v="2"/>
    <x v="3"/>
    <s v="FIN_OTHER"/>
    <x v="14"/>
    <x v="120"/>
    <x v="0"/>
    <x v="21"/>
    <n v="289.22902968235098"/>
    <n v="105568.595834058"/>
    <n v="380046.94500260899"/>
  </r>
  <r>
    <x v="0"/>
    <x v="0"/>
    <x v="2"/>
    <x v="3"/>
    <s v="FIN_OTHER"/>
    <x v="14"/>
    <x v="120"/>
    <x v="0"/>
    <x v="22"/>
    <n v="289.22902968235098"/>
    <n v="105568.595834058"/>
    <n v="380046.94500260899"/>
  </r>
  <r>
    <x v="0"/>
    <x v="0"/>
    <x v="2"/>
    <x v="3"/>
    <s v="FIN_OTHER"/>
    <x v="14"/>
    <x v="120"/>
    <x v="0"/>
    <x v="23"/>
    <n v="289.22902968235098"/>
    <n v="105568.595834058"/>
    <n v="380046.94500260899"/>
  </r>
  <r>
    <x v="0"/>
    <x v="0"/>
    <x v="2"/>
    <x v="3"/>
    <s v="FIN_OTHER"/>
    <x v="14"/>
    <x v="121"/>
    <x v="0"/>
    <x v="0"/>
    <n v="259.34558750114797"/>
    <n v="94661.139437919206"/>
    <n v="340780.10197650897"/>
  </r>
  <r>
    <x v="0"/>
    <x v="0"/>
    <x v="2"/>
    <x v="3"/>
    <s v="FIN_OTHER"/>
    <x v="14"/>
    <x v="121"/>
    <x v="0"/>
    <x v="1"/>
    <n v="259.34558750114797"/>
    <n v="94661.139437919206"/>
    <n v="340780.10197650897"/>
  </r>
  <r>
    <x v="0"/>
    <x v="0"/>
    <x v="2"/>
    <x v="3"/>
    <s v="FIN_OTHER"/>
    <x v="14"/>
    <x v="121"/>
    <x v="0"/>
    <x v="2"/>
    <n v="259.34558750114797"/>
    <n v="94661.139437919206"/>
    <n v="340780.10197650897"/>
  </r>
  <r>
    <x v="0"/>
    <x v="0"/>
    <x v="2"/>
    <x v="3"/>
    <s v="FIN_OTHER"/>
    <x v="14"/>
    <x v="121"/>
    <x v="0"/>
    <x v="3"/>
    <n v="259.34558750114797"/>
    <n v="94661.139437919206"/>
    <n v="340780.10197650897"/>
  </r>
  <r>
    <x v="0"/>
    <x v="0"/>
    <x v="2"/>
    <x v="3"/>
    <s v="FIN_OTHER"/>
    <x v="14"/>
    <x v="121"/>
    <x v="0"/>
    <x v="4"/>
    <n v="259.34558750114797"/>
    <n v="94661.139437919206"/>
    <n v="340780.10197650897"/>
  </r>
  <r>
    <x v="0"/>
    <x v="0"/>
    <x v="2"/>
    <x v="3"/>
    <s v="FIN_OTHER"/>
    <x v="14"/>
    <x v="121"/>
    <x v="0"/>
    <x v="5"/>
    <n v="259.34558750114797"/>
    <n v="94661.139437919206"/>
    <n v="340780.10197650897"/>
  </r>
  <r>
    <x v="0"/>
    <x v="0"/>
    <x v="2"/>
    <x v="3"/>
    <s v="FIN_OTHER"/>
    <x v="14"/>
    <x v="121"/>
    <x v="0"/>
    <x v="6"/>
    <n v="259.34558750114797"/>
    <n v="94661.139437919206"/>
    <n v="340780.10197650897"/>
  </r>
  <r>
    <x v="0"/>
    <x v="0"/>
    <x v="2"/>
    <x v="3"/>
    <s v="FIN_OTHER"/>
    <x v="14"/>
    <x v="121"/>
    <x v="0"/>
    <x v="7"/>
    <n v="259.34558750114797"/>
    <n v="94661.139437919206"/>
    <n v="340780.10197650897"/>
  </r>
  <r>
    <x v="0"/>
    <x v="0"/>
    <x v="2"/>
    <x v="3"/>
    <s v="FIN_OTHER"/>
    <x v="14"/>
    <x v="121"/>
    <x v="0"/>
    <x v="8"/>
    <n v="259.34558750114797"/>
    <n v="94661.139437919206"/>
    <n v="340780.10197650897"/>
  </r>
  <r>
    <x v="0"/>
    <x v="0"/>
    <x v="2"/>
    <x v="3"/>
    <s v="FIN_OTHER"/>
    <x v="14"/>
    <x v="121"/>
    <x v="0"/>
    <x v="9"/>
    <n v="259.34558750114797"/>
    <n v="94661.139437919206"/>
    <n v="340780.10197650897"/>
  </r>
  <r>
    <x v="0"/>
    <x v="0"/>
    <x v="2"/>
    <x v="3"/>
    <s v="FIN_OTHER"/>
    <x v="14"/>
    <x v="121"/>
    <x v="0"/>
    <x v="10"/>
    <n v="259.34558750114797"/>
    <n v="94661.139437919206"/>
    <n v="340780.10197650897"/>
  </r>
  <r>
    <x v="0"/>
    <x v="0"/>
    <x v="2"/>
    <x v="3"/>
    <s v="FIN_OTHER"/>
    <x v="14"/>
    <x v="121"/>
    <x v="0"/>
    <x v="11"/>
    <n v="259.34558750114797"/>
    <n v="94661.139437919206"/>
    <n v="340780.10197650897"/>
  </r>
  <r>
    <x v="0"/>
    <x v="0"/>
    <x v="2"/>
    <x v="3"/>
    <s v="FIN_OTHER"/>
    <x v="14"/>
    <x v="121"/>
    <x v="0"/>
    <x v="12"/>
    <n v="259.34558750114797"/>
    <n v="94661.139437919206"/>
    <n v="340780.10197650897"/>
  </r>
  <r>
    <x v="0"/>
    <x v="0"/>
    <x v="2"/>
    <x v="3"/>
    <s v="FIN_OTHER"/>
    <x v="14"/>
    <x v="121"/>
    <x v="0"/>
    <x v="13"/>
    <n v="259.34558750114797"/>
    <n v="94661.139437919206"/>
    <n v="340780.10197650897"/>
  </r>
  <r>
    <x v="0"/>
    <x v="0"/>
    <x v="2"/>
    <x v="3"/>
    <s v="FIN_OTHER"/>
    <x v="14"/>
    <x v="121"/>
    <x v="0"/>
    <x v="14"/>
    <n v="259.34558750114797"/>
    <n v="94661.139437919206"/>
    <n v="340780.10197650897"/>
  </r>
  <r>
    <x v="0"/>
    <x v="0"/>
    <x v="2"/>
    <x v="3"/>
    <s v="FIN_OTHER"/>
    <x v="14"/>
    <x v="121"/>
    <x v="0"/>
    <x v="15"/>
    <n v="259.34558750114797"/>
    <n v="94661.139437919206"/>
    <n v="340780.10197650897"/>
  </r>
  <r>
    <x v="0"/>
    <x v="0"/>
    <x v="2"/>
    <x v="3"/>
    <s v="FIN_OTHER"/>
    <x v="14"/>
    <x v="121"/>
    <x v="0"/>
    <x v="16"/>
    <n v="259.34558750114797"/>
    <n v="94661.139437919206"/>
    <n v="340780.10197650897"/>
  </r>
  <r>
    <x v="0"/>
    <x v="0"/>
    <x v="2"/>
    <x v="3"/>
    <s v="FIN_OTHER"/>
    <x v="14"/>
    <x v="121"/>
    <x v="0"/>
    <x v="17"/>
    <n v="259.34558750114797"/>
    <n v="94661.139437919206"/>
    <n v="340780.10197650897"/>
  </r>
  <r>
    <x v="0"/>
    <x v="0"/>
    <x v="2"/>
    <x v="3"/>
    <s v="FIN_OTHER"/>
    <x v="14"/>
    <x v="121"/>
    <x v="0"/>
    <x v="18"/>
    <n v="259.34558750114797"/>
    <n v="94661.139437919206"/>
    <n v="340780.10197650897"/>
  </r>
  <r>
    <x v="0"/>
    <x v="0"/>
    <x v="2"/>
    <x v="3"/>
    <s v="FIN_OTHER"/>
    <x v="14"/>
    <x v="121"/>
    <x v="0"/>
    <x v="19"/>
    <n v="259.34558750114797"/>
    <n v="94661.139437919206"/>
    <n v="340780.10197650897"/>
  </r>
  <r>
    <x v="0"/>
    <x v="0"/>
    <x v="2"/>
    <x v="3"/>
    <s v="FIN_OTHER"/>
    <x v="14"/>
    <x v="121"/>
    <x v="0"/>
    <x v="20"/>
    <n v="259.34558750114797"/>
    <n v="94661.139437919206"/>
    <n v="340780.10197650897"/>
  </r>
  <r>
    <x v="0"/>
    <x v="0"/>
    <x v="2"/>
    <x v="3"/>
    <s v="FIN_OTHER"/>
    <x v="14"/>
    <x v="121"/>
    <x v="0"/>
    <x v="21"/>
    <n v="259.34558750114797"/>
    <n v="94661.139437919206"/>
    <n v="340780.10197650897"/>
  </r>
  <r>
    <x v="0"/>
    <x v="0"/>
    <x v="2"/>
    <x v="3"/>
    <s v="FIN_OTHER"/>
    <x v="14"/>
    <x v="121"/>
    <x v="0"/>
    <x v="22"/>
    <n v="259.34558750114797"/>
    <n v="94661.139437919206"/>
    <n v="340780.10197650897"/>
  </r>
  <r>
    <x v="0"/>
    <x v="0"/>
    <x v="2"/>
    <x v="3"/>
    <s v="FIN_OTHER"/>
    <x v="14"/>
    <x v="121"/>
    <x v="0"/>
    <x v="23"/>
    <n v="259.34558750114797"/>
    <n v="94661.139437919206"/>
    <n v="340780.10197650897"/>
  </r>
  <r>
    <x v="0"/>
    <x v="0"/>
    <x v="2"/>
    <x v="3"/>
    <s v="FIN_OTHER"/>
    <x v="14"/>
    <x v="122"/>
    <x v="0"/>
    <x v="0"/>
    <n v="170.76252674972699"/>
    <n v="62328.322263650502"/>
    <n v="224381.96014914199"/>
  </r>
  <r>
    <x v="0"/>
    <x v="0"/>
    <x v="2"/>
    <x v="3"/>
    <s v="FIN_OTHER"/>
    <x v="14"/>
    <x v="122"/>
    <x v="0"/>
    <x v="1"/>
    <n v="170.76252674972699"/>
    <n v="62328.322263650502"/>
    <n v="224381.96014914199"/>
  </r>
  <r>
    <x v="0"/>
    <x v="0"/>
    <x v="2"/>
    <x v="3"/>
    <s v="FIN_OTHER"/>
    <x v="14"/>
    <x v="122"/>
    <x v="0"/>
    <x v="2"/>
    <n v="170.76252674972699"/>
    <n v="62328.322263650502"/>
    <n v="224381.96014914199"/>
  </r>
  <r>
    <x v="0"/>
    <x v="0"/>
    <x v="2"/>
    <x v="3"/>
    <s v="FIN_OTHER"/>
    <x v="14"/>
    <x v="122"/>
    <x v="0"/>
    <x v="3"/>
    <n v="170.76252674972699"/>
    <n v="62328.322263650502"/>
    <n v="224381.96014914199"/>
  </r>
  <r>
    <x v="0"/>
    <x v="0"/>
    <x v="2"/>
    <x v="3"/>
    <s v="FIN_OTHER"/>
    <x v="14"/>
    <x v="122"/>
    <x v="0"/>
    <x v="4"/>
    <n v="170.76252674972699"/>
    <n v="62328.322263650502"/>
    <n v="224381.96014914199"/>
  </r>
  <r>
    <x v="0"/>
    <x v="0"/>
    <x v="2"/>
    <x v="3"/>
    <s v="FIN_OTHER"/>
    <x v="14"/>
    <x v="122"/>
    <x v="0"/>
    <x v="5"/>
    <n v="170.76252674972699"/>
    <n v="62328.322263650502"/>
    <n v="224381.96014914199"/>
  </r>
  <r>
    <x v="0"/>
    <x v="0"/>
    <x v="2"/>
    <x v="3"/>
    <s v="FIN_OTHER"/>
    <x v="14"/>
    <x v="122"/>
    <x v="0"/>
    <x v="6"/>
    <n v="170.76252674972699"/>
    <n v="62328.322263650502"/>
    <n v="224381.96014914199"/>
  </r>
  <r>
    <x v="0"/>
    <x v="0"/>
    <x v="2"/>
    <x v="3"/>
    <s v="FIN_OTHER"/>
    <x v="14"/>
    <x v="122"/>
    <x v="0"/>
    <x v="7"/>
    <n v="170.76252674972699"/>
    <n v="62328.322263650502"/>
    <n v="224381.96014914199"/>
  </r>
  <r>
    <x v="0"/>
    <x v="0"/>
    <x v="2"/>
    <x v="3"/>
    <s v="FIN_OTHER"/>
    <x v="14"/>
    <x v="122"/>
    <x v="0"/>
    <x v="8"/>
    <n v="170.76252674972699"/>
    <n v="62328.322263650502"/>
    <n v="224381.96014914199"/>
  </r>
  <r>
    <x v="0"/>
    <x v="0"/>
    <x v="2"/>
    <x v="3"/>
    <s v="FIN_OTHER"/>
    <x v="14"/>
    <x v="122"/>
    <x v="0"/>
    <x v="9"/>
    <n v="170.76252674972699"/>
    <n v="62328.322263650502"/>
    <n v="224381.96014914199"/>
  </r>
  <r>
    <x v="0"/>
    <x v="0"/>
    <x v="2"/>
    <x v="3"/>
    <s v="FIN_OTHER"/>
    <x v="14"/>
    <x v="122"/>
    <x v="0"/>
    <x v="10"/>
    <n v="170.76252674972699"/>
    <n v="62328.322263650502"/>
    <n v="224381.96014914199"/>
  </r>
  <r>
    <x v="0"/>
    <x v="0"/>
    <x v="2"/>
    <x v="3"/>
    <s v="FIN_OTHER"/>
    <x v="14"/>
    <x v="122"/>
    <x v="0"/>
    <x v="11"/>
    <n v="170.76252674972699"/>
    <n v="62328.322263650502"/>
    <n v="224381.96014914199"/>
  </r>
  <r>
    <x v="0"/>
    <x v="0"/>
    <x v="2"/>
    <x v="3"/>
    <s v="FIN_OTHER"/>
    <x v="14"/>
    <x v="122"/>
    <x v="0"/>
    <x v="12"/>
    <n v="170.76252674972699"/>
    <n v="62328.322263650502"/>
    <n v="224381.96014914199"/>
  </r>
  <r>
    <x v="0"/>
    <x v="0"/>
    <x v="2"/>
    <x v="3"/>
    <s v="FIN_OTHER"/>
    <x v="14"/>
    <x v="122"/>
    <x v="0"/>
    <x v="13"/>
    <n v="170.76252674972699"/>
    <n v="62328.322263650502"/>
    <n v="224381.96014914199"/>
  </r>
  <r>
    <x v="0"/>
    <x v="0"/>
    <x v="2"/>
    <x v="3"/>
    <s v="FIN_OTHER"/>
    <x v="14"/>
    <x v="122"/>
    <x v="0"/>
    <x v="14"/>
    <n v="170.76252674972699"/>
    <n v="62328.322263650502"/>
    <n v="224381.96014914199"/>
  </r>
  <r>
    <x v="0"/>
    <x v="0"/>
    <x v="2"/>
    <x v="3"/>
    <s v="FIN_OTHER"/>
    <x v="14"/>
    <x v="122"/>
    <x v="0"/>
    <x v="15"/>
    <n v="170.76252674972699"/>
    <n v="62328.322263650502"/>
    <n v="224381.96014914199"/>
  </r>
  <r>
    <x v="0"/>
    <x v="0"/>
    <x v="2"/>
    <x v="3"/>
    <s v="FIN_OTHER"/>
    <x v="14"/>
    <x v="122"/>
    <x v="0"/>
    <x v="16"/>
    <n v="170.76252674972699"/>
    <n v="62328.322263650502"/>
    <n v="224381.96014914199"/>
  </r>
  <r>
    <x v="0"/>
    <x v="0"/>
    <x v="2"/>
    <x v="3"/>
    <s v="FIN_OTHER"/>
    <x v="14"/>
    <x v="122"/>
    <x v="0"/>
    <x v="17"/>
    <n v="170.76252674972699"/>
    <n v="62328.322263650502"/>
    <n v="224381.96014914199"/>
  </r>
  <r>
    <x v="0"/>
    <x v="0"/>
    <x v="2"/>
    <x v="3"/>
    <s v="FIN_OTHER"/>
    <x v="14"/>
    <x v="122"/>
    <x v="0"/>
    <x v="18"/>
    <n v="170.76252674972699"/>
    <n v="62328.322263650502"/>
    <n v="224381.96014914199"/>
  </r>
  <r>
    <x v="0"/>
    <x v="0"/>
    <x v="2"/>
    <x v="3"/>
    <s v="FIN_OTHER"/>
    <x v="14"/>
    <x v="122"/>
    <x v="0"/>
    <x v="19"/>
    <n v="170.76252674972699"/>
    <n v="62328.322263650502"/>
    <n v="224381.96014914199"/>
  </r>
  <r>
    <x v="0"/>
    <x v="0"/>
    <x v="2"/>
    <x v="3"/>
    <s v="FIN_OTHER"/>
    <x v="14"/>
    <x v="122"/>
    <x v="0"/>
    <x v="20"/>
    <n v="170.76252674972699"/>
    <n v="62328.322263650502"/>
    <n v="224381.96014914199"/>
  </r>
  <r>
    <x v="0"/>
    <x v="0"/>
    <x v="2"/>
    <x v="3"/>
    <s v="FIN_OTHER"/>
    <x v="14"/>
    <x v="122"/>
    <x v="0"/>
    <x v="21"/>
    <n v="170.76252674972699"/>
    <n v="62328.322263650502"/>
    <n v="224381.96014914199"/>
  </r>
  <r>
    <x v="0"/>
    <x v="0"/>
    <x v="2"/>
    <x v="3"/>
    <s v="FIN_OTHER"/>
    <x v="14"/>
    <x v="122"/>
    <x v="0"/>
    <x v="22"/>
    <n v="170.76252674972699"/>
    <n v="62328.322263650502"/>
    <n v="224381.96014914199"/>
  </r>
  <r>
    <x v="0"/>
    <x v="0"/>
    <x v="2"/>
    <x v="3"/>
    <s v="FIN_OTHER"/>
    <x v="14"/>
    <x v="122"/>
    <x v="0"/>
    <x v="23"/>
    <n v="170.76252674972699"/>
    <n v="62328.322263650502"/>
    <n v="224381.96014914199"/>
  </r>
  <r>
    <x v="0"/>
    <x v="0"/>
    <x v="2"/>
    <x v="3"/>
    <s v="FIN_OTHER"/>
    <x v="14"/>
    <x v="97"/>
    <x v="0"/>
    <x v="0"/>
    <n v="519.68220752361196"/>
    <n v="189684.005746118"/>
    <n v="682862.42068602599"/>
  </r>
  <r>
    <x v="0"/>
    <x v="0"/>
    <x v="2"/>
    <x v="3"/>
    <s v="FIN_OTHER"/>
    <x v="14"/>
    <x v="97"/>
    <x v="0"/>
    <x v="1"/>
    <n v="519.68220752361196"/>
    <n v="189684.005746118"/>
    <n v="682862.42068602599"/>
  </r>
  <r>
    <x v="0"/>
    <x v="0"/>
    <x v="2"/>
    <x v="3"/>
    <s v="FIN_OTHER"/>
    <x v="14"/>
    <x v="97"/>
    <x v="0"/>
    <x v="2"/>
    <n v="519.68220752361196"/>
    <n v="189684.005746118"/>
    <n v="682862.42068602599"/>
  </r>
  <r>
    <x v="0"/>
    <x v="0"/>
    <x v="2"/>
    <x v="3"/>
    <s v="FIN_OTHER"/>
    <x v="14"/>
    <x v="97"/>
    <x v="0"/>
    <x v="3"/>
    <n v="519.68220752361196"/>
    <n v="189684.005746118"/>
    <n v="682862.42068602599"/>
  </r>
  <r>
    <x v="0"/>
    <x v="0"/>
    <x v="2"/>
    <x v="3"/>
    <s v="FIN_OTHER"/>
    <x v="14"/>
    <x v="97"/>
    <x v="0"/>
    <x v="4"/>
    <n v="519.68220752361196"/>
    <n v="189684.005746118"/>
    <n v="682862.42068602599"/>
  </r>
  <r>
    <x v="0"/>
    <x v="0"/>
    <x v="2"/>
    <x v="3"/>
    <s v="FIN_OTHER"/>
    <x v="14"/>
    <x v="97"/>
    <x v="0"/>
    <x v="5"/>
    <n v="519.68220752361196"/>
    <n v="189684.005746118"/>
    <n v="682862.42068602599"/>
  </r>
  <r>
    <x v="0"/>
    <x v="0"/>
    <x v="2"/>
    <x v="3"/>
    <s v="FIN_OTHER"/>
    <x v="14"/>
    <x v="97"/>
    <x v="0"/>
    <x v="6"/>
    <n v="519.68220752361196"/>
    <n v="189684.005746118"/>
    <n v="682862.42068602599"/>
  </r>
  <r>
    <x v="0"/>
    <x v="0"/>
    <x v="2"/>
    <x v="3"/>
    <s v="FIN_OTHER"/>
    <x v="14"/>
    <x v="97"/>
    <x v="0"/>
    <x v="7"/>
    <n v="519.68220752361196"/>
    <n v="189684.005746118"/>
    <n v="682862.42068602599"/>
  </r>
  <r>
    <x v="0"/>
    <x v="0"/>
    <x v="2"/>
    <x v="3"/>
    <s v="FIN_OTHER"/>
    <x v="14"/>
    <x v="97"/>
    <x v="0"/>
    <x v="8"/>
    <n v="519.68220752361196"/>
    <n v="189684.005746118"/>
    <n v="682862.42068602599"/>
  </r>
  <r>
    <x v="0"/>
    <x v="0"/>
    <x v="2"/>
    <x v="3"/>
    <s v="FIN_OTHER"/>
    <x v="14"/>
    <x v="97"/>
    <x v="0"/>
    <x v="9"/>
    <n v="519.68220752361196"/>
    <n v="189684.005746118"/>
    <n v="682862.42068602599"/>
  </r>
  <r>
    <x v="0"/>
    <x v="0"/>
    <x v="2"/>
    <x v="3"/>
    <s v="FIN_OTHER"/>
    <x v="14"/>
    <x v="97"/>
    <x v="0"/>
    <x v="10"/>
    <n v="519.68220752361196"/>
    <n v="189684.005746118"/>
    <n v="682862.42068602599"/>
  </r>
  <r>
    <x v="0"/>
    <x v="0"/>
    <x v="2"/>
    <x v="3"/>
    <s v="FIN_OTHER"/>
    <x v="14"/>
    <x v="97"/>
    <x v="0"/>
    <x v="11"/>
    <n v="519.68220752361196"/>
    <n v="189684.005746118"/>
    <n v="682862.42068602599"/>
  </r>
  <r>
    <x v="0"/>
    <x v="0"/>
    <x v="2"/>
    <x v="3"/>
    <s v="FIN_OTHER"/>
    <x v="14"/>
    <x v="97"/>
    <x v="0"/>
    <x v="12"/>
    <n v="519.68220752361196"/>
    <n v="189684.005746118"/>
    <n v="682862.42068602599"/>
  </r>
  <r>
    <x v="0"/>
    <x v="0"/>
    <x v="2"/>
    <x v="3"/>
    <s v="FIN_OTHER"/>
    <x v="14"/>
    <x v="97"/>
    <x v="0"/>
    <x v="13"/>
    <n v="519.68220752361196"/>
    <n v="189684.005746118"/>
    <n v="682862.42068602599"/>
  </r>
  <r>
    <x v="0"/>
    <x v="0"/>
    <x v="2"/>
    <x v="3"/>
    <s v="FIN_OTHER"/>
    <x v="14"/>
    <x v="97"/>
    <x v="0"/>
    <x v="14"/>
    <n v="519.68220752361196"/>
    <n v="189684.005746118"/>
    <n v="682862.42068602599"/>
  </r>
  <r>
    <x v="0"/>
    <x v="0"/>
    <x v="2"/>
    <x v="3"/>
    <s v="FIN_OTHER"/>
    <x v="14"/>
    <x v="97"/>
    <x v="0"/>
    <x v="15"/>
    <n v="519.68220752361196"/>
    <n v="189684.005746118"/>
    <n v="682862.42068602599"/>
  </r>
  <r>
    <x v="0"/>
    <x v="0"/>
    <x v="2"/>
    <x v="3"/>
    <s v="FIN_OTHER"/>
    <x v="14"/>
    <x v="97"/>
    <x v="0"/>
    <x v="16"/>
    <n v="519.68220752361196"/>
    <n v="189684.005746118"/>
    <n v="682862.42068602599"/>
  </r>
  <r>
    <x v="0"/>
    <x v="0"/>
    <x v="2"/>
    <x v="3"/>
    <s v="FIN_OTHER"/>
    <x v="14"/>
    <x v="97"/>
    <x v="0"/>
    <x v="17"/>
    <n v="519.68220752361196"/>
    <n v="189684.005746118"/>
    <n v="682862.42068602599"/>
  </r>
  <r>
    <x v="0"/>
    <x v="0"/>
    <x v="2"/>
    <x v="3"/>
    <s v="FIN_OTHER"/>
    <x v="14"/>
    <x v="97"/>
    <x v="0"/>
    <x v="18"/>
    <n v="519.68220752361196"/>
    <n v="189684.005746118"/>
    <n v="682862.42068602599"/>
  </r>
  <r>
    <x v="0"/>
    <x v="0"/>
    <x v="2"/>
    <x v="3"/>
    <s v="FIN_OTHER"/>
    <x v="14"/>
    <x v="97"/>
    <x v="0"/>
    <x v="19"/>
    <n v="519.68220752361196"/>
    <n v="189684.005746118"/>
    <n v="682862.42068602599"/>
  </r>
  <r>
    <x v="0"/>
    <x v="0"/>
    <x v="2"/>
    <x v="3"/>
    <s v="FIN_OTHER"/>
    <x v="14"/>
    <x v="97"/>
    <x v="0"/>
    <x v="20"/>
    <n v="519.68220752361196"/>
    <n v="189684.005746118"/>
    <n v="682862.42068602599"/>
  </r>
  <r>
    <x v="0"/>
    <x v="0"/>
    <x v="2"/>
    <x v="3"/>
    <s v="FIN_OTHER"/>
    <x v="14"/>
    <x v="97"/>
    <x v="0"/>
    <x v="21"/>
    <n v="519.68220752361196"/>
    <n v="189684.005746118"/>
    <n v="682862.42068602599"/>
  </r>
  <r>
    <x v="0"/>
    <x v="0"/>
    <x v="2"/>
    <x v="3"/>
    <s v="FIN_OTHER"/>
    <x v="14"/>
    <x v="97"/>
    <x v="0"/>
    <x v="22"/>
    <n v="519.68220752361196"/>
    <n v="189684.005746118"/>
    <n v="682862.42068602599"/>
  </r>
  <r>
    <x v="0"/>
    <x v="0"/>
    <x v="2"/>
    <x v="3"/>
    <s v="FIN_OTHER"/>
    <x v="14"/>
    <x v="97"/>
    <x v="0"/>
    <x v="23"/>
    <n v="519.68220752361196"/>
    <n v="189684.005746118"/>
    <n v="682862.42068602599"/>
  </r>
  <r>
    <x v="0"/>
    <x v="0"/>
    <x v="2"/>
    <x v="3"/>
    <s v="FIN_OTHER"/>
    <x v="2"/>
    <x v="115"/>
    <x v="0"/>
    <x v="0"/>
    <n v="214.86950549450501"/>
    <n v="78427.369505494207"/>
    <n v="282338.530219779"/>
  </r>
  <r>
    <x v="0"/>
    <x v="0"/>
    <x v="2"/>
    <x v="3"/>
    <s v="FIN_OTHER"/>
    <x v="2"/>
    <x v="115"/>
    <x v="0"/>
    <x v="1"/>
    <n v="214.86950549450501"/>
    <n v="78427.369505494207"/>
    <n v="282338.530219779"/>
  </r>
  <r>
    <x v="0"/>
    <x v="0"/>
    <x v="2"/>
    <x v="3"/>
    <s v="FIN_OTHER"/>
    <x v="2"/>
    <x v="115"/>
    <x v="0"/>
    <x v="2"/>
    <n v="214.86950549450501"/>
    <n v="78427.369505494207"/>
    <n v="282338.530219779"/>
  </r>
  <r>
    <x v="0"/>
    <x v="0"/>
    <x v="2"/>
    <x v="3"/>
    <s v="FIN_OTHER"/>
    <x v="2"/>
    <x v="115"/>
    <x v="0"/>
    <x v="3"/>
    <n v="214.86950549450501"/>
    <n v="78427.369505494207"/>
    <n v="282338.530219779"/>
  </r>
  <r>
    <x v="0"/>
    <x v="0"/>
    <x v="2"/>
    <x v="3"/>
    <s v="FIN_OTHER"/>
    <x v="2"/>
    <x v="115"/>
    <x v="0"/>
    <x v="4"/>
    <n v="214.86950549450501"/>
    <n v="78427.369505494207"/>
    <n v="282338.530219779"/>
  </r>
  <r>
    <x v="0"/>
    <x v="0"/>
    <x v="2"/>
    <x v="3"/>
    <s v="FIN_OTHER"/>
    <x v="2"/>
    <x v="115"/>
    <x v="0"/>
    <x v="5"/>
    <n v="214.86950549450501"/>
    <n v="78427.369505494207"/>
    <n v="282338.530219779"/>
  </r>
  <r>
    <x v="0"/>
    <x v="0"/>
    <x v="2"/>
    <x v="3"/>
    <s v="FIN_OTHER"/>
    <x v="2"/>
    <x v="115"/>
    <x v="0"/>
    <x v="6"/>
    <n v="214.86950549450501"/>
    <n v="78427.369505494207"/>
    <n v="282338.530219779"/>
  </r>
  <r>
    <x v="0"/>
    <x v="0"/>
    <x v="2"/>
    <x v="3"/>
    <s v="FIN_OTHER"/>
    <x v="2"/>
    <x v="115"/>
    <x v="0"/>
    <x v="7"/>
    <n v="214.86950549450501"/>
    <n v="78427.369505494207"/>
    <n v="282338.530219779"/>
  </r>
  <r>
    <x v="0"/>
    <x v="0"/>
    <x v="2"/>
    <x v="3"/>
    <s v="FIN_OTHER"/>
    <x v="2"/>
    <x v="115"/>
    <x v="0"/>
    <x v="8"/>
    <n v="214.86950549450501"/>
    <n v="78427.369505494207"/>
    <n v="282338.530219779"/>
  </r>
  <r>
    <x v="0"/>
    <x v="0"/>
    <x v="2"/>
    <x v="3"/>
    <s v="FIN_OTHER"/>
    <x v="2"/>
    <x v="115"/>
    <x v="0"/>
    <x v="9"/>
    <n v="214.86950549450501"/>
    <n v="78427.369505494207"/>
    <n v="282338.530219779"/>
  </r>
  <r>
    <x v="0"/>
    <x v="0"/>
    <x v="2"/>
    <x v="3"/>
    <s v="FIN_OTHER"/>
    <x v="2"/>
    <x v="115"/>
    <x v="0"/>
    <x v="10"/>
    <n v="214.86950549450501"/>
    <n v="78427.369505494207"/>
    <n v="282338.530219779"/>
  </r>
  <r>
    <x v="0"/>
    <x v="0"/>
    <x v="2"/>
    <x v="3"/>
    <s v="FIN_OTHER"/>
    <x v="2"/>
    <x v="115"/>
    <x v="0"/>
    <x v="11"/>
    <n v="214.86950549450501"/>
    <n v="78427.369505494207"/>
    <n v="282338.530219779"/>
  </r>
  <r>
    <x v="0"/>
    <x v="0"/>
    <x v="2"/>
    <x v="3"/>
    <s v="FIN_OTHER"/>
    <x v="2"/>
    <x v="115"/>
    <x v="0"/>
    <x v="12"/>
    <n v="214.86950549450501"/>
    <n v="78427.369505494207"/>
    <n v="282338.530219779"/>
  </r>
  <r>
    <x v="0"/>
    <x v="0"/>
    <x v="2"/>
    <x v="3"/>
    <s v="FIN_OTHER"/>
    <x v="2"/>
    <x v="115"/>
    <x v="0"/>
    <x v="13"/>
    <n v="214.86950549450501"/>
    <n v="78427.369505494207"/>
    <n v="282338.530219779"/>
  </r>
  <r>
    <x v="0"/>
    <x v="0"/>
    <x v="2"/>
    <x v="3"/>
    <s v="FIN_OTHER"/>
    <x v="2"/>
    <x v="115"/>
    <x v="0"/>
    <x v="14"/>
    <n v="214.86950549450501"/>
    <n v="78427.369505494207"/>
    <n v="282338.530219779"/>
  </r>
  <r>
    <x v="0"/>
    <x v="0"/>
    <x v="2"/>
    <x v="3"/>
    <s v="FIN_OTHER"/>
    <x v="2"/>
    <x v="115"/>
    <x v="0"/>
    <x v="15"/>
    <n v="214.86950549450501"/>
    <n v="78427.369505494207"/>
    <n v="282338.530219779"/>
  </r>
  <r>
    <x v="0"/>
    <x v="0"/>
    <x v="2"/>
    <x v="3"/>
    <s v="FIN_OTHER"/>
    <x v="2"/>
    <x v="115"/>
    <x v="0"/>
    <x v="16"/>
    <n v="214.86950549450501"/>
    <n v="78427.369505494207"/>
    <n v="282338.530219779"/>
  </r>
  <r>
    <x v="0"/>
    <x v="0"/>
    <x v="2"/>
    <x v="3"/>
    <s v="FIN_OTHER"/>
    <x v="2"/>
    <x v="115"/>
    <x v="0"/>
    <x v="17"/>
    <n v="214.86950549450501"/>
    <n v="78427.369505494207"/>
    <n v="282338.530219779"/>
  </r>
  <r>
    <x v="0"/>
    <x v="0"/>
    <x v="2"/>
    <x v="3"/>
    <s v="FIN_OTHER"/>
    <x v="2"/>
    <x v="115"/>
    <x v="0"/>
    <x v="18"/>
    <n v="214.86950549450501"/>
    <n v="78427.369505494207"/>
    <n v="282338.530219779"/>
  </r>
  <r>
    <x v="0"/>
    <x v="0"/>
    <x v="2"/>
    <x v="3"/>
    <s v="FIN_OTHER"/>
    <x v="2"/>
    <x v="115"/>
    <x v="0"/>
    <x v="19"/>
    <n v="214.86950549450501"/>
    <n v="78427.369505494207"/>
    <n v="282338.530219779"/>
  </r>
  <r>
    <x v="0"/>
    <x v="0"/>
    <x v="2"/>
    <x v="3"/>
    <s v="FIN_OTHER"/>
    <x v="2"/>
    <x v="115"/>
    <x v="0"/>
    <x v="20"/>
    <n v="214.86950549450501"/>
    <n v="78427.369505494207"/>
    <n v="282338.530219779"/>
  </r>
  <r>
    <x v="0"/>
    <x v="0"/>
    <x v="2"/>
    <x v="3"/>
    <s v="FIN_OTHER"/>
    <x v="2"/>
    <x v="115"/>
    <x v="0"/>
    <x v="21"/>
    <n v="214.86950549450501"/>
    <n v="78427.369505494207"/>
    <n v="282338.530219779"/>
  </r>
  <r>
    <x v="0"/>
    <x v="0"/>
    <x v="2"/>
    <x v="3"/>
    <s v="FIN_OTHER"/>
    <x v="2"/>
    <x v="115"/>
    <x v="0"/>
    <x v="22"/>
    <n v="214.86950549450501"/>
    <n v="78427.369505494207"/>
    <n v="282338.530219779"/>
  </r>
  <r>
    <x v="0"/>
    <x v="0"/>
    <x v="2"/>
    <x v="3"/>
    <s v="FIN_OTHER"/>
    <x v="2"/>
    <x v="115"/>
    <x v="0"/>
    <x v="23"/>
    <n v="214.86950549450501"/>
    <n v="78427.369505494207"/>
    <n v="282338.530219779"/>
  </r>
  <r>
    <x v="0"/>
    <x v="0"/>
    <x v="2"/>
    <x v="3"/>
    <s v="FIN_OTHER"/>
    <x v="5"/>
    <x v="123"/>
    <x v="0"/>
    <x v="6"/>
    <n v="187.94633551021599"/>
    <n v="68600.412461228902"/>
    <n v="246961.48486042401"/>
  </r>
  <r>
    <x v="0"/>
    <x v="0"/>
    <x v="2"/>
    <x v="3"/>
    <s v="FIN_OTHER"/>
    <x v="5"/>
    <x v="123"/>
    <x v="0"/>
    <x v="7"/>
    <n v="250.711903776432"/>
    <n v="91509.844878397693"/>
    <n v="329435.44156223198"/>
  </r>
  <r>
    <x v="0"/>
    <x v="0"/>
    <x v="2"/>
    <x v="3"/>
    <s v="FIN_OTHER"/>
    <x v="5"/>
    <x v="123"/>
    <x v="0"/>
    <x v="8"/>
    <n v="256.22495491458102"/>
    <n v="93522.108543822003"/>
    <n v="336679.590757759"/>
  </r>
  <r>
    <x v="0"/>
    <x v="0"/>
    <x v="2"/>
    <x v="3"/>
    <s v="FIN_OTHER"/>
    <x v="5"/>
    <x v="123"/>
    <x v="0"/>
    <x v="9"/>
    <n v="165.894719723717"/>
    <n v="60551.572699156597"/>
    <n v="217985.66171696401"/>
  </r>
  <r>
    <x v="0"/>
    <x v="0"/>
    <x v="2"/>
    <x v="3"/>
    <s v="FIN_OTHER"/>
    <x v="5"/>
    <x v="123"/>
    <x v="0"/>
    <x v="10"/>
    <n v="19.7594055073451"/>
    <n v="7212.1830101809701"/>
    <n v="25963.8588366515"/>
  </r>
  <r>
    <x v="0"/>
    <x v="0"/>
    <x v="2"/>
    <x v="3"/>
    <s v="FIN_OTHER"/>
    <x v="5"/>
    <x v="123"/>
    <x v="0"/>
    <x v="11"/>
    <n v="226.02840286387101"/>
    <n v="82500.367045312902"/>
    <n v="297001.32136312599"/>
  </r>
  <r>
    <x v="0"/>
    <x v="0"/>
    <x v="2"/>
    <x v="3"/>
    <s v="FIN_OTHER"/>
    <x v="5"/>
    <x v="123"/>
    <x v="0"/>
    <x v="12"/>
    <n v="131.871953623569"/>
    <n v="48133.263072602502"/>
    <n v="173279.74706136901"/>
  </r>
  <r>
    <x v="0"/>
    <x v="0"/>
    <x v="2"/>
    <x v="3"/>
    <s v="FIN_OTHER"/>
    <x v="5"/>
    <x v="123"/>
    <x v="0"/>
    <x v="13"/>
    <n v="99.282888333958397"/>
    <n v="36238.2542418948"/>
    <n v="130457.71527082101"/>
  </r>
  <r>
    <x v="0"/>
    <x v="0"/>
    <x v="2"/>
    <x v="3"/>
    <s v="FIN_OTHER"/>
    <x v="5"/>
    <x v="123"/>
    <x v="0"/>
    <x v="14"/>
    <n v="60.369829684304399"/>
    <n v="22034.987834771098"/>
    <n v="79325.956205175899"/>
  </r>
  <r>
    <x v="0"/>
    <x v="0"/>
    <x v="2"/>
    <x v="3"/>
    <s v="FIN_OTHER"/>
    <x v="5"/>
    <x v="123"/>
    <x v="0"/>
    <x v="15"/>
    <n v="73.208193067066105"/>
    <n v="26720.9904694791"/>
    <n v="96195.565690124902"/>
  </r>
  <r>
    <x v="0"/>
    <x v="0"/>
    <x v="2"/>
    <x v="3"/>
    <s v="FIN_OTHER"/>
    <x v="5"/>
    <x v="99"/>
    <x v="0"/>
    <x v="0"/>
    <n v="17.428864896414499"/>
    <n v="6361.5356871913"/>
    <n v="22901.528473888698"/>
  </r>
  <r>
    <x v="0"/>
    <x v="0"/>
    <x v="2"/>
    <x v="3"/>
    <s v="FIN_OTHER"/>
    <x v="5"/>
    <x v="99"/>
    <x v="0"/>
    <x v="2"/>
    <n v="1.95474760845438"/>
    <n v="713.48287708584803"/>
    <n v="2568.53835750905"/>
  </r>
  <r>
    <x v="0"/>
    <x v="0"/>
    <x v="2"/>
    <x v="3"/>
    <s v="FIN_OTHER"/>
    <x v="5"/>
    <x v="99"/>
    <x v="0"/>
    <x v="3"/>
    <n v="46.661000584906901"/>
    <n v="17031.265213490999"/>
    <n v="61312.554768567701"/>
  </r>
  <r>
    <x v="0"/>
    <x v="0"/>
    <x v="2"/>
    <x v="3"/>
    <s v="FIN_OTHER"/>
    <x v="5"/>
    <x v="99"/>
    <x v="0"/>
    <x v="4"/>
    <n v="138.006812436323"/>
    <n v="50372.486539258003"/>
    <n v="181340.95154132901"/>
  </r>
  <r>
    <x v="0"/>
    <x v="0"/>
    <x v="2"/>
    <x v="3"/>
    <s v="FIN_OTHER"/>
    <x v="5"/>
    <x v="99"/>
    <x v="0"/>
    <x v="5"/>
    <n v="310.221100063275"/>
    <n v="113230.70152309501"/>
    <n v="407630.52548314299"/>
  </r>
  <r>
    <x v="0"/>
    <x v="0"/>
    <x v="2"/>
    <x v="3"/>
    <s v="FIN_OTHER"/>
    <x v="5"/>
    <x v="99"/>
    <x v="0"/>
    <x v="6"/>
    <n v="583.11111111111097"/>
    <n v="212835.555555556"/>
    <n v="766208"/>
  </r>
  <r>
    <x v="0"/>
    <x v="0"/>
    <x v="2"/>
    <x v="3"/>
    <s v="FIN_OTHER"/>
    <x v="5"/>
    <x v="99"/>
    <x v="0"/>
    <x v="7"/>
    <n v="583.11111111111097"/>
    <n v="212835.555555556"/>
    <n v="766208"/>
  </r>
  <r>
    <x v="0"/>
    <x v="0"/>
    <x v="2"/>
    <x v="3"/>
    <s v="FIN_OTHER"/>
    <x v="5"/>
    <x v="99"/>
    <x v="0"/>
    <x v="8"/>
    <n v="583.11111111111097"/>
    <n v="212835.555555556"/>
    <n v="766208"/>
  </r>
  <r>
    <x v="0"/>
    <x v="0"/>
    <x v="2"/>
    <x v="3"/>
    <s v="FIN_OTHER"/>
    <x v="5"/>
    <x v="99"/>
    <x v="0"/>
    <x v="9"/>
    <n v="583.11111111111097"/>
    <n v="212835.555555556"/>
    <n v="766208"/>
  </r>
  <r>
    <x v="0"/>
    <x v="0"/>
    <x v="2"/>
    <x v="3"/>
    <s v="FIN_OTHER"/>
    <x v="5"/>
    <x v="99"/>
    <x v="0"/>
    <x v="10"/>
    <n v="583.11111111111097"/>
    <n v="212835.555555556"/>
    <n v="766208"/>
  </r>
  <r>
    <x v="0"/>
    <x v="0"/>
    <x v="2"/>
    <x v="3"/>
    <s v="FIN_OTHER"/>
    <x v="5"/>
    <x v="99"/>
    <x v="0"/>
    <x v="11"/>
    <n v="583.11111111111097"/>
    <n v="212835.555555556"/>
    <n v="766208"/>
  </r>
  <r>
    <x v="0"/>
    <x v="0"/>
    <x v="2"/>
    <x v="3"/>
    <s v="FIN_OTHER"/>
    <x v="5"/>
    <x v="99"/>
    <x v="0"/>
    <x v="12"/>
    <n v="583.11111111111097"/>
    <n v="212835.555555556"/>
    <n v="766208"/>
  </r>
  <r>
    <x v="0"/>
    <x v="0"/>
    <x v="2"/>
    <x v="3"/>
    <s v="FIN_OTHER"/>
    <x v="5"/>
    <x v="99"/>
    <x v="0"/>
    <x v="13"/>
    <n v="583.11111111111097"/>
    <n v="212835.555555556"/>
    <n v="766208"/>
  </r>
  <r>
    <x v="0"/>
    <x v="0"/>
    <x v="2"/>
    <x v="3"/>
    <s v="FIN_OTHER"/>
    <x v="5"/>
    <x v="99"/>
    <x v="0"/>
    <x v="14"/>
    <n v="583.11111111111097"/>
    <n v="212835.555555556"/>
    <n v="766208"/>
  </r>
  <r>
    <x v="0"/>
    <x v="0"/>
    <x v="2"/>
    <x v="3"/>
    <s v="FIN_OTHER"/>
    <x v="5"/>
    <x v="99"/>
    <x v="0"/>
    <x v="15"/>
    <n v="583.11111111111097"/>
    <n v="212835.555555556"/>
    <n v="766208"/>
  </r>
  <r>
    <x v="0"/>
    <x v="0"/>
    <x v="2"/>
    <x v="3"/>
    <s v="FIN_OTHER"/>
    <x v="5"/>
    <x v="99"/>
    <x v="0"/>
    <x v="16"/>
    <n v="518.49051413345501"/>
    <n v="189249.03765871099"/>
    <n v="681296.53557136003"/>
  </r>
  <r>
    <x v="0"/>
    <x v="0"/>
    <x v="2"/>
    <x v="3"/>
    <s v="FIN_OTHER"/>
    <x v="5"/>
    <x v="99"/>
    <x v="0"/>
    <x v="17"/>
    <n v="408.12232391641902"/>
    <n v="148964.648229493"/>
    <n v="536272.73362617497"/>
  </r>
  <r>
    <x v="0"/>
    <x v="0"/>
    <x v="2"/>
    <x v="3"/>
    <s v="FIN_OTHER"/>
    <x v="5"/>
    <x v="99"/>
    <x v="0"/>
    <x v="18"/>
    <n v="368.614690114106"/>
    <n v="134544.36189164899"/>
    <n v="484359.70280993602"/>
  </r>
  <r>
    <x v="0"/>
    <x v="0"/>
    <x v="2"/>
    <x v="3"/>
    <s v="FIN_OTHER"/>
    <x v="5"/>
    <x v="99"/>
    <x v="0"/>
    <x v="19"/>
    <n v="316.46006999995001"/>
    <n v="115507.925549982"/>
    <n v="415828.53197993402"/>
  </r>
  <r>
    <x v="0"/>
    <x v="0"/>
    <x v="2"/>
    <x v="3"/>
    <s v="FIN_OTHER"/>
    <x v="5"/>
    <x v="99"/>
    <x v="0"/>
    <x v="20"/>
    <n v="260.65809630842"/>
    <n v="95140.205152573195"/>
    <n v="342504.73854926397"/>
  </r>
  <r>
    <x v="0"/>
    <x v="0"/>
    <x v="2"/>
    <x v="3"/>
    <s v="FIN_OTHER"/>
    <x v="5"/>
    <x v="99"/>
    <x v="0"/>
    <x v="21"/>
    <n v="188.33272061071"/>
    <n v="68741.443022909007"/>
    <n v="247469.19488247301"/>
  </r>
  <r>
    <x v="0"/>
    <x v="0"/>
    <x v="2"/>
    <x v="3"/>
    <s v="FIN_OTHER"/>
    <x v="5"/>
    <x v="99"/>
    <x v="0"/>
    <x v="22"/>
    <n v="86.385631521255604"/>
    <n v="31530.755505258301"/>
    <n v="113510.71981893"/>
  </r>
  <r>
    <x v="0"/>
    <x v="0"/>
    <x v="2"/>
    <x v="3"/>
    <s v="FIN_OTHER"/>
    <x v="9"/>
    <x v="124"/>
    <x v="0"/>
    <x v="0"/>
    <n v="430.725308641975"/>
    <n v="157214.73765432101"/>
    <n v="565973.05555555597"/>
  </r>
  <r>
    <x v="0"/>
    <x v="0"/>
    <x v="2"/>
    <x v="3"/>
    <s v="FIN_OTHER"/>
    <x v="9"/>
    <x v="124"/>
    <x v="0"/>
    <x v="1"/>
    <n v="430.725308641975"/>
    <n v="157214.73765432101"/>
    <n v="565973.05555555597"/>
  </r>
  <r>
    <x v="0"/>
    <x v="0"/>
    <x v="2"/>
    <x v="3"/>
    <s v="FIN_OTHER"/>
    <x v="9"/>
    <x v="124"/>
    <x v="0"/>
    <x v="2"/>
    <n v="430.725308641975"/>
    <n v="157214.73765432101"/>
    <n v="565973.05555555597"/>
  </r>
  <r>
    <x v="0"/>
    <x v="0"/>
    <x v="2"/>
    <x v="3"/>
    <s v="FIN_OTHER"/>
    <x v="9"/>
    <x v="124"/>
    <x v="0"/>
    <x v="3"/>
    <n v="430.725308641975"/>
    <n v="157214.73765432101"/>
    <n v="565973.05555555597"/>
  </r>
  <r>
    <x v="0"/>
    <x v="0"/>
    <x v="2"/>
    <x v="3"/>
    <s v="FIN_OTHER"/>
    <x v="9"/>
    <x v="124"/>
    <x v="0"/>
    <x v="4"/>
    <n v="430.725308641975"/>
    <n v="157214.73765432101"/>
    <n v="565973.05555555597"/>
  </r>
  <r>
    <x v="0"/>
    <x v="0"/>
    <x v="2"/>
    <x v="3"/>
    <s v="FIN_OTHER"/>
    <x v="9"/>
    <x v="124"/>
    <x v="0"/>
    <x v="5"/>
    <n v="430.725308641975"/>
    <n v="157214.73765432101"/>
    <n v="565973.05555555597"/>
  </r>
  <r>
    <x v="0"/>
    <x v="0"/>
    <x v="2"/>
    <x v="3"/>
    <s v="FIN_OTHER"/>
    <x v="9"/>
    <x v="124"/>
    <x v="0"/>
    <x v="6"/>
    <n v="430.725308641975"/>
    <n v="157214.73765432101"/>
    <n v="565973.05555555597"/>
  </r>
  <r>
    <x v="0"/>
    <x v="0"/>
    <x v="2"/>
    <x v="3"/>
    <s v="FIN_OTHER"/>
    <x v="9"/>
    <x v="124"/>
    <x v="0"/>
    <x v="7"/>
    <n v="430.725308641975"/>
    <n v="157214.73765432101"/>
    <n v="565973.05555555597"/>
  </r>
  <r>
    <x v="0"/>
    <x v="0"/>
    <x v="2"/>
    <x v="3"/>
    <s v="FIN_OTHER"/>
    <x v="9"/>
    <x v="124"/>
    <x v="0"/>
    <x v="8"/>
    <n v="430.725308641975"/>
    <n v="157214.73765432101"/>
    <n v="565973.05555555597"/>
  </r>
  <r>
    <x v="0"/>
    <x v="0"/>
    <x v="2"/>
    <x v="3"/>
    <s v="FIN_OTHER"/>
    <x v="9"/>
    <x v="124"/>
    <x v="0"/>
    <x v="9"/>
    <n v="430.725308641975"/>
    <n v="157214.73765432101"/>
    <n v="565973.05555555597"/>
  </r>
  <r>
    <x v="0"/>
    <x v="0"/>
    <x v="2"/>
    <x v="3"/>
    <s v="FIN_OTHER"/>
    <x v="9"/>
    <x v="124"/>
    <x v="0"/>
    <x v="10"/>
    <n v="430.725308641975"/>
    <n v="157214.73765432101"/>
    <n v="565973.05555555597"/>
  </r>
  <r>
    <x v="0"/>
    <x v="0"/>
    <x v="2"/>
    <x v="3"/>
    <s v="FIN_OTHER"/>
    <x v="9"/>
    <x v="124"/>
    <x v="0"/>
    <x v="11"/>
    <n v="430.725308641975"/>
    <n v="157214.73765432101"/>
    <n v="565973.05555555597"/>
  </r>
  <r>
    <x v="0"/>
    <x v="0"/>
    <x v="2"/>
    <x v="3"/>
    <s v="FIN_OTHER"/>
    <x v="9"/>
    <x v="124"/>
    <x v="0"/>
    <x v="12"/>
    <n v="430.725308641975"/>
    <n v="157214.73765432101"/>
    <n v="565973.05555555597"/>
  </r>
  <r>
    <x v="0"/>
    <x v="0"/>
    <x v="2"/>
    <x v="3"/>
    <s v="FIN_OTHER"/>
    <x v="9"/>
    <x v="124"/>
    <x v="0"/>
    <x v="13"/>
    <n v="430.725308641975"/>
    <n v="157214.73765432101"/>
    <n v="565973.05555555597"/>
  </r>
  <r>
    <x v="0"/>
    <x v="0"/>
    <x v="2"/>
    <x v="3"/>
    <s v="FIN_OTHER"/>
    <x v="9"/>
    <x v="124"/>
    <x v="0"/>
    <x v="14"/>
    <n v="430.725308641975"/>
    <n v="157214.73765432101"/>
    <n v="565973.05555555597"/>
  </r>
  <r>
    <x v="0"/>
    <x v="0"/>
    <x v="2"/>
    <x v="3"/>
    <s v="FIN_OTHER"/>
    <x v="9"/>
    <x v="124"/>
    <x v="0"/>
    <x v="15"/>
    <n v="430.725308641975"/>
    <n v="157214.73765432101"/>
    <n v="565973.05555555597"/>
  </r>
  <r>
    <x v="0"/>
    <x v="0"/>
    <x v="2"/>
    <x v="3"/>
    <s v="FIN_OTHER"/>
    <x v="9"/>
    <x v="124"/>
    <x v="0"/>
    <x v="16"/>
    <n v="430.725308641975"/>
    <n v="157214.73765432101"/>
    <n v="565973.05555555597"/>
  </r>
  <r>
    <x v="0"/>
    <x v="0"/>
    <x v="2"/>
    <x v="3"/>
    <s v="FIN_OTHER"/>
    <x v="9"/>
    <x v="124"/>
    <x v="0"/>
    <x v="17"/>
    <n v="430.725308641975"/>
    <n v="157214.73765432101"/>
    <n v="565973.05555555597"/>
  </r>
  <r>
    <x v="0"/>
    <x v="0"/>
    <x v="2"/>
    <x v="3"/>
    <s v="FIN_OTHER"/>
    <x v="9"/>
    <x v="124"/>
    <x v="0"/>
    <x v="18"/>
    <n v="430.725308641975"/>
    <n v="157214.73765432101"/>
    <n v="565973.05555555597"/>
  </r>
  <r>
    <x v="0"/>
    <x v="0"/>
    <x v="2"/>
    <x v="3"/>
    <s v="FIN_OTHER"/>
    <x v="9"/>
    <x v="124"/>
    <x v="0"/>
    <x v="19"/>
    <n v="430.725308641975"/>
    <n v="157214.73765432101"/>
    <n v="565973.05555555597"/>
  </r>
  <r>
    <x v="0"/>
    <x v="0"/>
    <x v="2"/>
    <x v="3"/>
    <s v="FIN_OTHER"/>
    <x v="9"/>
    <x v="124"/>
    <x v="0"/>
    <x v="20"/>
    <n v="430.725308641975"/>
    <n v="157214.73765432101"/>
    <n v="565973.05555555597"/>
  </r>
  <r>
    <x v="0"/>
    <x v="0"/>
    <x v="2"/>
    <x v="3"/>
    <s v="FIN_OTHER"/>
    <x v="9"/>
    <x v="124"/>
    <x v="0"/>
    <x v="21"/>
    <n v="430.725308641975"/>
    <n v="157214.73765432101"/>
    <n v="565973.05555555597"/>
  </r>
  <r>
    <x v="0"/>
    <x v="0"/>
    <x v="2"/>
    <x v="3"/>
    <s v="FIN_OTHER"/>
    <x v="9"/>
    <x v="124"/>
    <x v="0"/>
    <x v="22"/>
    <n v="430.725308641975"/>
    <n v="157214.73765432101"/>
    <n v="565973.05555555597"/>
  </r>
  <r>
    <x v="0"/>
    <x v="0"/>
    <x v="2"/>
    <x v="3"/>
    <s v="FIN_OTHER"/>
    <x v="9"/>
    <x v="124"/>
    <x v="0"/>
    <x v="23"/>
    <n v="430.725308641975"/>
    <n v="157214.73765432101"/>
    <n v="565973.05555555597"/>
  </r>
  <r>
    <x v="0"/>
    <x v="0"/>
    <x v="2"/>
    <x v="3"/>
    <s v="FIN_OTHER"/>
    <x v="9"/>
    <x v="116"/>
    <x v="0"/>
    <x v="0"/>
    <n v="196.23529411764699"/>
    <n v="71625.882352941204"/>
    <n v="257853.17647058799"/>
  </r>
  <r>
    <x v="0"/>
    <x v="0"/>
    <x v="2"/>
    <x v="3"/>
    <s v="FIN_OTHER"/>
    <x v="9"/>
    <x v="116"/>
    <x v="0"/>
    <x v="1"/>
    <n v="196.23529411764699"/>
    <n v="71625.882352941204"/>
    <n v="257853.17647058799"/>
  </r>
  <r>
    <x v="0"/>
    <x v="0"/>
    <x v="2"/>
    <x v="3"/>
    <s v="FIN_OTHER"/>
    <x v="9"/>
    <x v="116"/>
    <x v="0"/>
    <x v="2"/>
    <n v="196.23529411764699"/>
    <n v="71625.882352941204"/>
    <n v="257853.17647058799"/>
  </r>
  <r>
    <x v="0"/>
    <x v="0"/>
    <x v="2"/>
    <x v="3"/>
    <s v="FIN_OTHER"/>
    <x v="9"/>
    <x v="116"/>
    <x v="0"/>
    <x v="3"/>
    <n v="196.23529411764699"/>
    <n v="71625.882352941204"/>
    <n v="257853.17647058799"/>
  </r>
  <r>
    <x v="0"/>
    <x v="0"/>
    <x v="2"/>
    <x v="3"/>
    <s v="FIN_OTHER"/>
    <x v="9"/>
    <x v="116"/>
    <x v="0"/>
    <x v="4"/>
    <n v="196.23529411764699"/>
    <n v="71625.882352941204"/>
    <n v="257853.17647058799"/>
  </r>
  <r>
    <x v="0"/>
    <x v="0"/>
    <x v="2"/>
    <x v="3"/>
    <s v="FIN_OTHER"/>
    <x v="9"/>
    <x v="116"/>
    <x v="0"/>
    <x v="5"/>
    <n v="196.23529411764699"/>
    <n v="71625.882352941204"/>
    <n v="257853.17647058799"/>
  </r>
  <r>
    <x v="0"/>
    <x v="0"/>
    <x v="2"/>
    <x v="3"/>
    <s v="FIN_OTHER"/>
    <x v="9"/>
    <x v="116"/>
    <x v="0"/>
    <x v="6"/>
    <n v="196.23529411764699"/>
    <n v="71625.882352941204"/>
    <n v="257853.17647058799"/>
  </r>
  <r>
    <x v="0"/>
    <x v="0"/>
    <x v="2"/>
    <x v="3"/>
    <s v="FIN_OTHER"/>
    <x v="9"/>
    <x v="116"/>
    <x v="0"/>
    <x v="7"/>
    <n v="196.23529411764699"/>
    <n v="71625.882352941204"/>
    <n v="257853.17647058799"/>
  </r>
  <r>
    <x v="0"/>
    <x v="0"/>
    <x v="2"/>
    <x v="3"/>
    <s v="FIN_OTHER"/>
    <x v="9"/>
    <x v="116"/>
    <x v="0"/>
    <x v="8"/>
    <n v="196.23529411764699"/>
    <n v="71625.882352941204"/>
    <n v="257853.17647058799"/>
  </r>
  <r>
    <x v="0"/>
    <x v="0"/>
    <x v="2"/>
    <x v="3"/>
    <s v="FIN_OTHER"/>
    <x v="9"/>
    <x v="116"/>
    <x v="0"/>
    <x v="9"/>
    <n v="196.23529411764699"/>
    <n v="71625.882352941204"/>
    <n v="257853.17647058799"/>
  </r>
  <r>
    <x v="0"/>
    <x v="0"/>
    <x v="2"/>
    <x v="3"/>
    <s v="FIN_OTHER"/>
    <x v="9"/>
    <x v="116"/>
    <x v="0"/>
    <x v="10"/>
    <n v="196.23529411764699"/>
    <n v="71625.882352941204"/>
    <n v="257853.17647058799"/>
  </r>
  <r>
    <x v="0"/>
    <x v="0"/>
    <x v="2"/>
    <x v="3"/>
    <s v="FIN_OTHER"/>
    <x v="9"/>
    <x v="116"/>
    <x v="0"/>
    <x v="11"/>
    <n v="196.23529411764699"/>
    <n v="71625.882352941204"/>
    <n v="257853.17647058799"/>
  </r>
  <r>
    <x v="0"/>
    <x v="0"/>
    <x v="2"/>
    <x v="3"/>
    <s v="FIN_OTHER"/>
    <x v="9"/>
    <x v="116"/>
    <x v="0"/>
    <x v="12"/>
    <n v="196.23529411764699"/>
    <n v="71625.882352941204"/>
    <n v="257853.17647058799"/>
  </r>
  <r>
    <x v="0"/>
    <x v="0"/>
    <x v="2"/>
    <x v="3"/>
    <s v="FIN_OTHER"/>
    <x v="9"/>
    <x v="116"/>
    <x v="0"/>
    <x v="13"/>
    <n v="196.23529411764699"/>
    <n v="71625.882352941204"/>
    <n v="257853.17647058799"/>
  </r>
  <r>
    <x v="0"/>
    <x v="0"/>
    <x v="2"/>
    <x v="3"/>
    <s v="FIN_OTHER"/>
    <x v="9"/>
    <x v="116"/>
    <x v="0"/>
    <x v="14"/>
    <n v="196.23529411764699"/>
    <n v="71625.882352941204"/>
    <n v="257853.17647058799"/>
  </r>
  <r>
    <x v="0"/>
    <x v="0"/>
    <x v="2"/>
    <x v="3"/>
    <s v="FIN_OTHER"/>
    <x v="9"/>
    <x v="116"/>
    <x v="0"/>
    <x v="15"/>
    <n v="196.23529411764699"/>
    <n v="71625.882352941204"/>
    <n v="257853.17647058799"/>
  </r>
  <r>
    <x v="0"/>
    <x v="0"/>
    <x v="2"/>
    <x v="3"/>
    <s v="FIN_OTHER"/>
    <x v="9"/>
    <x v="116"/>
    <x v="0"/>
    <x v="16"/>
    <n v="196.23529411764699"/>
    <n v="71625.882352941204"/>
    <n v="257853.17647058799"/>
  </r>
  <r>
    <x v="0"/>
    <x v="0"/>
    <x v="2"/>
    <x v="3"/>
    <s v="FIN_OTHER"/>
    <x v="9"/>
    <x v="116"/>
    <x v="0"/>
    <x v="17"/>
    <n v="196.23529411764699"/>
    <n v="71625.882352941204"/>
    <n v="257853.17647058799"/>
  </r>
  <r>
    <x v="0"/>
    <x v="0"/>
    <x v="2"/>
    <x v="3"/>
    <s v="FIN_OTHER"/>
    <x v="9"/>
    <x v="116"/>
    <x v="0"/>
    <x v="18"/>
    <n v="196.23529411764699"/>
    <n v="71625.882352941204"/>
    <n v="257853.17647058799"/>
  </r>
  <r>
    <x v="0"/>
    <x v="0"/>
    <x v="2"/>
    <x v="3"/>
    <s v="FIN_OTHER"/>
    <x v="9"/>
    <x v="116"/>
    <x v="0"/>
    <x v="19"/>
    <n v="196.23529411764699"/>
    <n v="71625.882352941204"/>
    <n v="257853.17647058799"/>
  </r>
  <r>
    <x v="0"/>
    <x v="0"/>
    <x v="2"/>
    <x v="3"/>
    <s v="FIN_OTHER"/>
    <x v="9"/>
    <x v="116"/>
    <x v="0"/>
    <x v="20"/>
    <n v="196.23529411764699"/>
    <n v="71625.882352941204"/>
    <n v="257853.17647058799"/>
  </r>
  <r>
    <x v="0"/>
    <x v="0"/>
    <x v="2"/>
    <x v="3"/>
    <s v="FIN_OTHER"/>
    <x v="9"/>
    <x v="116"/>
    <x v="0"/>
    <x v="21"/>
    <n v="196.23529411764699"/>
    <n v="71625.882352941204"/>
    <n v="257853.17647058799"/>
  </r>
  <r>
    <x v="0"/>
    <x v="0"/>
    <x v="2"/>
    <x v="3"/>
    <s v="FIN_OTHER"/>
    <x v="9"/>
    <x v="116"/>
    <x v="0"/>
    <x v="22"/>
    <n v="196.23529411764699"/>
    <n v="71625.882352941204"/>
    <n v="257853.17647058799"/>
  </r>
  <r>
    <x v="0"/>
    <x v="0"/>
    <x v="2"/>
    <x v="3"/>
    <s v="FIN_OTHER"/>
    <x v="9"/>
    <x v="116"/>
    <x v="0"/>
    <x v="23"/>
    <n v="196.23529411764699"/>
    <n v="71625.882352941204"/>
    <n v="257853.17647058799"/>
  </r>
  <r>
    <x v="0"/>
    <x v="0"/>
    <x v="2"/>
    <x v="3"/>
    <s v="FIN_TAMP"/>
    <x v="3"/>
    <x v="125"/>
    <x v="0"/>
    <x v="0"/>
    <n v="439.03351802252803"/>
    <n v="160247.234078223"/>
    <n v="576890.04268160195"/>
  </r>
  <r>
    <x v="0"/>
    <x v="0"/>
    <x v="2"/>
    <x v="3"/>
    <s v="FIN_TAMP"/>
    <x v="3"/>
    <x v="125"/>
    <x v="0"/>
    <x v="1"/>
    <n v="434.25990529671299"/>
    <n v="158504.8654333"/>
    <n v="570617.51555988099"/>
  </r>
  <r>
    <x v="0"/>
    <x v="0"/>
    <x v="2"/>
    <x v="3"/>
    <s v="FIN_TAMP"/>
    <x v="3"/>
    <x v="125"/>
    <x v="0"/>
    <x v="2"/>
    <n v="437.189632722439"/>
    <n v="159574.21594369001"/>
    <n v="574467.17739728501"/>
  </r>
  <r>
    <x v="0"/>
    <x v="0"/>
    <x v="2"/>
    <x v="3"/>
    <s v="FIN_TAMP"/>
    <x v="3"/>
    <x v="125"/>
    <x v="0"/>
    <x v="3"/>
    <n v="448.59019931319898"/>
    <n v="163735.42274931801"/>
    <n v="589447.52189754299"/>
  </r>
  <r>
    <x v="0"/>
    <x v="0"/>
    <x v="2"/>
    <x v="3"/>
    <s v="FIN_TAMP"/>
    <x v="3"/>
    <x v="125"/>
    <x v="0"/>
    <x v="4"/>
    <n v="475.18696097010599"/>
    <n v="173443.240754089"/>
    <n v="624395.66671471903"/>
  </r>
  <r>
    <x v="0"/>
    <x v="0"/>
    <x v="2"/>
    <x v="3"/>
    <s v="FIN_TAMP"/>
    <x v="3"/>
    <x v="125"/>
    <x v="0"/>
    <x v="5"/>
    <n v="519.25350597890701"/>
    <n v="189527.52968230101"/>
    <n v="682299.10685628303"/>
  </r>
  <r>
    <x v="0"/>
    <x v="0"/>
    <x v="2"/>
    <x v="3"/>
    <s v="FIN_TAMP"/>
    <x v="3"/>
    <x v="125"/>
    <x v="0"/>
    <x v="6"/>
    <n v="612.07820233696896"/>
    <n v="223408.54385299399"/>
    <n v="804270.75787077798"/>
  </r>
  <r>
    <x v="0"/>
    <x v="0"/>
    <x v="2"/>
    <x v="3"/>
    <s v="FIN_TAMP"/>
    <x v="3"/>
    <x v="125"/>
    <x v="0"/>
    <x v="7"/>
    <n v="666.41276464749001"/>
    <n v="243240.65909633401"/>
    <n v="875666.37274680205"/>
  </r>
  <r>
    <x v="0"/>
    <x v="0"/>
    <x v="2"/>
    <x v="3"/>
    <s v="FIN_TAMP"/>
    <x v="3"/>
    <x v="125"/>
    <x v="0"/>
    <x v="8"/>
    <n v="677.22067969389298"/>
    <n v="247185.548088271"/>
    <n v="889867.97311777505"/>
  </r>
  <r>
    <x v="0"/>
    <x v="0"/>
    <x v="2"/>
    <x v="3"/>
    <s v="FIN_TAMP"/>
    <x v="3"/>
    <x v="125"/>
    <x v="0"/>
    <x v="9"/>
    <n v="681.15320241294603"/>
    <n v="248620.91888072499"/>
    <n v="895035.30797061103"/>
  </r>
  <r>
    <x v="0"/>
    <x v="0"/>
    <x v="2"/>
    <x v="3"/>
    <s v="FIN_TAMP"/>
    <x v="3"/>
    <x v="125"/>
    <x v="0"/>
    <x v="10"/>
    <n v="661.23495136926795"/>
    <n v="241350.757249783"/>
    <n v="868862.72609921801"/>
  </r>
  <r>
    <x v="0"/>
    <x v="0"/>
    <x v="2"/>
    <x v="3"/>
    <s v="FIN_TAMP"/>
    <x v="3"/>
    <x v="125"/>
    <x v="0"/>
    <x v="11"/>
    <n v="649.44609433361495"/>
    <n v="237047.824431769"/>
    <n v="853372.16795437003"/>
  </r>
  <r>
    <x v="0"/>
    <x v="0"/>
    <x v="2"/>
    <x v="3"/>
    <s v="FIN_TAMP"/>
    <x v="3"/>
    <x v="125"/>
    <x v="0"/>
    <x v="12"/>
    <n v="644.74271958613599"/>
    <n v="235331.09264893999"/>
    <n v="847191.93353618297"/>
  </r>
  <r>
    <x v="0"/>
    <x v="0"/>
    <x v="2"/>
    <x v="3"/>
    <s v="FIN_TAMP"/>
    <x v="3"/>
    <x v="125"/>
    <x v="0"/>
    <x v="13"/>
    <n v="643.601345089137"/>
    <n v="234914.49095753499"/>
    <n v="845692.167447126"/>
  </r>
  <r>
    <x v="0"/>
    <x v="0"/>
    <x v="2"/>
    <x v="3"/>
    <s v="FIN_TAMP"/>
    <x v="3"/>
    <x v="125"/>
    <x v="0"/>
    <x v="14"/>
    <n v="647.03823426052395"/>
    <n v="236168.955505091"/>
    <n v="850208.23981832899"/>
  </r>
  <r>
    <x v="0"/>
    <x v="0"/>
    <x v="2"/>
    <x v="3"/>
    <s v="FIN_TAMP"/>
    <x v="3"/>
    <x v="125"/>
    <x v="0"/>
    <x v="15"/>
    <n v="669.17608197913898"/>
    <n v="244249.26992238601"/>
    <n v="879297.37172058795"/>
  </r>
  <r>
    <x v="0"/>
    <x v="0"/>
    <x v="2"/>
    <x v="3"/>
    <s v="FIN_TAMP"/>
    <x v="3"/>
    <x v="125"/>
    <x v="0"/>
    <x v="16"/>
    <n v="646.57070241248005"/>
    <n v="235998.306380555"/>
    <n v="849593.90296999901"/>
  </r>
  <r>
    <x v="0"/>
    <x v="0"/>
    <x v="2"/>
    <x v="3"/>
    <s v="FIN_TAMP"/>
    <x v="3"/>
    <x v="125"/>
    <x v="0"/>
    <x v="17"/>
    <n v="631.30044421555294"/>
    <n v="230424.662138677"/>
    <n v="829528.783699236"/>
  </r>
  <r>
    <x v="0"/>
    <x v="0"/>
    <x v="2"/>
    <x v="3"/>
    <s v="FIN_TAMP"/>
    <x v="3"/>
    <x v="125"/>
    <x v="0"/>
    <x v="18"/>
    <n v="634.68716167191997"/>
    <n v="231660.81401025099"/>
    <n v="833978.93043690303"/>
  </r>
  <r>
    <x v="0"/>
    <x v="0"/>
    <x v="2"/>
    <x v="3"/>
    <s v="FIN_TAMP"/>
    <x v="3"/>
    <x v="125"/>
    <x v="0"/>
    <x v="19"/>
    <n v="624.59014113394505"/>
    <n v="227975.40151389001"/>
    <n v="820711.44545000303"/>
  </r>
  <r>
    <x v="0"/>
    <x v="0"/>
    <x v="2"/>
    <x v="3"/>
    <s v="FIN_TAMP"/>
    <x v="3"/>
    <x v="125"/>
    <x v="0"/>
    <x v="20"/>
    <n v="610.66865502578503"/>
    <n v="222894.05908441101"/>
    <n v="802418.61270388099"/>
  </r>
  <r>
    <x v="0"/>
    <x v="0"/>
    <x v="2"/>
    <x v="3"/>
    <s v="FIN_TAMP"/>
    <x v="3"/>
    <x v="125"/>
    <x v="0"/>
    <x v="21"/>
    <n v="601.04768221600602"/>
    <n v="219382.40400884199"/>
    <n v="789776.65443183202"/>
  </r>
  <r>
    <x v="0"/>
    <x v="0"/>
    <x v="2"/>
    <x v="3"/>
    <s v="FIN_TAMP"/>
    <x v="3"/>
    <x v="125"/>
    <x v="0"/>
    <x v="22"/>
    <n v="569.94887390915596"/>
    <n v="208031.338976842"/>
    <n v="748912.820316631"/>
  </r>
  <r>
    <x v="0"/>
    <x v="0"/>
    <x v="2"/>
    <x v="3"/>
    <s v="FIN_TAMP"/>
    <x v="3"/>
    <x v="125"/>
    <x v="0"/>
    <x v="23"/>
    <n v="540.85842359392996"/>
    <n v="197413.32461178501"/>
    <n v="710687.96860242402"/>
  </r>
  <r>
    <x v="0"/>
    <x v="0"/>
    <x v="2"/>
    <x v="3"/>
    <s v="FinA"/>
    <x v="0"/>
    <x v="126"/>
    <x v="0"/>
    <x v="0"/>
    <n v="1378.0487804878001"/>
    <n v="502987.80487804901"/>
    <n v="1810756.0975609799"/>
  </r>
  <r>
    <x v="0"/>
    <x v="0"/>
    <x v="2"/>
    <x v="3"/>
    <s v="FinA"/>
    <x v="0"/>
    <x v="126"/>
    <x v="0"/>
    <x v="1"/>
    <n v="1378.0487804878001"/>
    <n v="502987.80487804901"/>
    <n v="1810756.0975609799"/>
  </r>
  <r>
    <x v="0"/>
    <x v="0"/>
    <x v="2"/>
    <x v="3"/>
    <s v="FinA"/>
    <x v="0"/>
    <x v="126"/>
    <x v="0"/>
    <x v="2"/>
    <n v="1378.0487804878001"/>
    <n v="502987.80487804901"/>
    <n v="1810756.0975609799"/>
  </r>
  <r>
    <x v="0"/>
    <x v="0"/>
    <x v="2"/>
    <x v="3"/>
    <s v="FinA"/>
    <x v="0"/>
    <x v="126"/>
    <x v="0"/>
    <x v="3"/>
    <n v="1378.0487804878001"/>
    <n v="502987.80487804901"/>
    <n v="1810756.0975609799"/>
  </r>
  <r>
    <x v="0"/>
    <x v="0"/>
    <x v="2"/>
    <x v="3"/>
    <s v="FinA"/>
    <x v="0"/>
    <x v="126"/>
    <x v="0"/>
    <x v="4"/>
    <n v="1378.0487804878001"/>
    <n v="502987.80487804901"/>
    <n v="1810756.0975609799"/>
  </r>
  <r>
    <x v="0"/>
    <x v="0"/>
    <x v="2"/>
    <x v="3"/>
    <s v="FinA"/>
    <x v="0"/>
    <x v="126"/>
    <x v="0"/>
    <x v="5"/>
    <n v="1378.0487804878001"/>
    <n v="502987.80487804901"/>
    <n v="1810756.0975609799"/>
  </r>
  <r>
    <x v="0"/>
    <x v="0"/>
    <x v="2"/>
    <x v="3"/>
    <s v="FinA"/>
    <x v="0"/>
    <x v="126"/>
    <x v="0"/>
    <x v="6"/>
    <n v="1378.0487804878001"/>
    <n v="502987.80487804901"/>
    <n v="1810756.0975609799"/>
  </r>
  <r>
    <x v="0"/>
    <x v="0"/>
    <x v="2"/>
    <x v="3"/>
    <s v="FinA"/>
    <x v="0"/>
    <x v="126"/>
    <x v="0"/>
    <x v="7"/>
    <n v="1378.0487804878001"/>
    <n v="502987.80487804901"/>
    <n v="1810756.0975609799"/>
  </r>
  <r>
    <x v="0"/>
    <x v="0"/>
    <x v="2"/>
    <x v="3"/>
    <s v="FinA"/>
    <x v="0"/>
    <x v="126"/>
    <x v="0"/>
    <x v="8"/>
    <n v="1378.0487804878001"/>
    <n v="502987.80487804901"/>
    <n v="1810756.0975609799"/>
  </r>
  <r>
    <x v="0"/>
    <x v="0"/>
    <x v="2"/>
    <x v="3"/>
    <s v="FinA"/>
    <x v="0"/>
    <x v="126"/>
    <x v="0"/>
    <x v="9"/>
    <n v="1378.0487804878001"/>
    <n v="502987.80487804901"/>
    <n v="1810756.0975609799"/>
  </r>
  <r>
    <x v="0"/>
    <x v="0"/>
    <x v="2"/>
    <x v="3"/>
    <s v="FinA"/>
    <x v="0"/>
    <x v="126"/>
    <x v="0"/>
    <x v="10"/>
    <n v="1378.0487804878001"/>
    <n v="502987.80487804901"/>
    <n v="1810756.0975609799"/>
  </r>
  <r>
    <x v="0"/>
    <x v="0"/>
    <x v="2"/>
    <x v="3"/>
    <s v="FinA"/>
    <x v="0"/>
    <x v="126"/>
    <x v="0"/>
    <x v="11"/>
    <n v="1378.0487804878001"/>
    <n v="502987.80487804901"/>
    <n v="1810756.0975609799"/>
  </r>
  <r>
    <x v="0"/>
    <x v="0"/>
    <x v="2"/>
    <x v="3"/>
    <s v="FinA"/>
    <x v="0"/>
    <x v="126"/>
    <x v="0"/>
    <x v="12"/>
    <n v="1378.0487804878001"/>
    <n v="502987.80487804901"/>
    <n v="1810756.0975609799"/>
  </r>
  <r>
    <x v="0"/>
    <x v="0"/>
    <x v="2"/>
    <x v="3"/>
    <s v="FinA"/>
    <x v="0"/>
    <x v="126"/>
    <x v="0"/>
    <x v="13"/>
    <n v="1378.0487804878001"/>
    <n v="502987.80487804901"/>
    <n v="1810756.0975609799"/>
  </r>
  <r>
    <x v="0"/>
    <x v="0"/>
    <x v="2"/>
    <x v="3"/>
    <s v="FinA"/>
    <x v="0"/>
    <x v="126"/>
    <x v="0"/>
    <x v="14"/>
    <n v="1378.0487804878001"/>
    <n v="502987.80487804901"/>
    <n v="1810756.0975609799"/>
  </r>
  <r>
    <x v="0"/>
    <x v="0"/>
    <x v="2"/>
    <x v="3"/>
    <s v="FinA"/>
    <x v="0"/>
    <x v="126"/>
    <x v="0"/>
    <x v="15"/>
    <n v="1378.0487804878001"/>
    <n v="502987.80487804901"/>
    <n v="1810756.0975609799"/>
  </r>
  <r>
    <x v="0"/>
    <x v="0"/>
    <x v="2"/>
    <x v="3"/>
    <s v="FinA"/>
    <x v="0"/>
    <x v="126"/>
    <x v="0"/>
    <x v="16"/>
    <n v="1378.0487804878001"/>
    <n v="502987.80487804901"/>
    <n v="1810756.0975609799"/>
  </r>
  <r>
    <x v="0"/>
    <x v="0"/>
    <x v="2"/>
    <x v="3"/>
    <s v="FinA"/>
    <x v="0"/>
    <x v="126"/>
    <x v="0"/>
    <x v="17"/>
    <n v="1378.0487804878001"/>
    <n v="502987.80487804901"/>
    <n v="1810756.0975609799"/>
  </r>
  <r>
    <x v="0"/>
    <x v="0"/>
    <x v="2"/>
    <x v="3"/>
    <s v="FinA"/>
    <x v="0"/>
    <x v="126"/>
    <x v="0"/>
    <x v="18"/>
    <n v="1378.0487804878001"/>
    <n v="502987.80487804901"/>
    <n v="1810756.0975609799"/>
  </r>
  <r>
    <x v="0"/>
    <x v="0"/>
    <x v="2"/>
    <x v="3"/>
    <s v="FinA"/>
    <x v="0"/>
    <x v="126"/>
    <x v="0"/>
    <x v="19"/>
    <n v="1378.0487804878001"/>
    <n v="502987.80487804901"/>
    <n v="1810756.0975609799"/>
  </r>
  <r>
    <x v="0"/>
    <x v="0"/>
    <x v="2"/>
    <x v="3"/>
    <s v="FinA"/>
    <x v="0"/>
    <x v="126"/>
    <x v="0"/>
    <x v="20"/>
    <n v="1378.0487804878001"/>
    <n v="502987.80487804901"/>
    <n v="1810756.0975609799"/>
  </r>
  <r>
    <x v="0"/>
    <x v="0"/>
    <x v="2"/>
    <x v="3"/>
    <s v="FinA"/>
    <x v="0"/>
    <x v="126"/>
    <x v="0"/>
    <x v="21"/>
    <n v="1378.0487804878001"/>
    <n v="502987.80487804901"/>
    <n v="1810756.0975609799"/>
  </r>
  <r>
    <x v="0"/>
    <x v="0"/>
    <x v="2"/>
    <x v="3"/>
    <s v="FinA"/>
    <x v="0"/>
    <x v="126"/>
    <x v="0"/>
    <x v="22"/>
    <n v="1378.0487804878001"/>
    <n v="502987.80487804901"/>
    <n v="1810756.0975609799"/>
  </r>
  <r>
    <x v="0"/>
    <x v="0"/>
    <x v="2"/>
    <x v="3"/>
    <s v="FinA"/>
    <x v="0"/>
    <x v="126"/>
    <x v="0"/>
    <x v="23"/>
    <n v="1378.0487804878001"/>
    <n v="502987.80487804901"/>
    <n v="1810756.0975609799"/>
  </r>
  <r>
    <x v="0"/>
    <x v="0"/>
    <x v="2"/>
    <x v="3"/>
    <s v="FinA"/>
    <x v="16"/>
    <x v="127"/>
    <x v="0"/>
    <x v="0"/>
    <n v="8284.8960000000006"/>
    <n v="3023987.04"/>
    <n v="10886353.344000001"/>
  </r>
  <r>
    <x v="0"/>
    <x v="0"/>
    <x v="2"/>
    <x v="3"/>
    <s v="FinA"/>
    <x v="16"/>
    <x v="127"/>
    <x v="0"/>
    <x v="1"/>
    <n v="8284.8960000000006"/>
    <n v="3023987.04"/>
    <n v="10886353.344000001"/>
  </r>
  <r>
    <x v="0"/>
    <x v="0"/>
    <x v="2"/>
    <x v="3"/>
    <s v="FinA"/>
    <x v="16"/>
    <x v="127"/>
    <x v="0"/>
    <x v="2"/>
    <n v="8284.8960000000006"/>
    <n v="3023987.04"/>
    <n v="10886353.344000001"/>
  </r>
  <r>
    <x v="0"/>
    <x v="0"/>
    <x v="2"/>
    <x v="3"/>
    <s v="FinA"/>
    <x v="16"/>
    <x v="127"/>
    <x v="0"/>
    <x v="3"/>
    <n v="8284.8960000000006"/>
    <n v="3023987.04"/>
    <n v="10886353.344000001"/>
  </r>
  <r>
    <x v="0"/>
    <x v="0"/>
    <x v="2"/>
    <x v="3"/>
    <s v="FinA"/>
    <x v="16"/>
    <x v="127"/>
    <x v="0"/>
    <x v="4"/>
    <n v="8284.8960000000006"/>
    <n v="3023987.04"/>
    <n v="10886353.344000001"/>
  </r>
  <r>
    <x v="0"/>
    <x v="0"/>
    <x v="2"/>
    <x v="3"/>
    <s v="FinA"/>
    <x v="16"/>
    <x v="127"/>
    <x v="0"/>
    <x v="5"/>
    <n v="8284.8960000000006"/>
    <n v="3023987.04"/>
    <n v="10886353.344000001"/>
  </r>
  <r>
    <x v="0"/>
    <x v="0"/>
    <x v="2"/>
    <x v="3"/>
    <s v="FinA"/>
    <x v="16"/>
    <x v="127"/>
    <x v="0"/>
    <x v="6"/>
    <n v="8284.8960000000006"/>
    <n v="3023987.04"/>
    <n v="10886353.344000001"/>
  </r>
  <r>
    <x v="0"/>
    <x v="0"/>
    <x v="2"/>
    <x v="3"/>
    <s v="FinA"/>
    <x v="16"/>
    <x v="127"/>
    <x v="0"/>
    <x v="7"/>
    <n v="8284.8960000000006"/>
    <n v="3023987.04"/>
    <n v="10886353.344000001"/>
  </r>
  <r>
    <x v="0"/>
    <x v="0"/>
    <x v="2"/>
    <x v="3"/>
    <s v="FinA"/>
    <x v="16"/>
    <x v="127"/>
    <x v="0"/>
    <x v="8"/>
    <n v="8284.8960000000006"/>
    <n v="3023987.04"/>
    <n v="10886353.344000001"/>
  </r>
  <r>
    <x v="0"/>
    <x v="0"/>
    <x v="2"/>
    <x v="3"/>
    <s v="FinA"/>
    <x v="16"/>
    <x v="127"/>
    <x v="0"/>
    <x v="9"/>
    <n v="8284.8960000000006"/>
    <n v="3023987.04"/>
    <n v="10886353.344000001"/>
  </r>
  <r>
    <x v="0"/>
    <x v="0"/>
    <x v="2"/>
    <x v="3"/>
    <s v="FinA"/>
    <x v="16"/>
    <x v="127"/>
    <x v="0"/>
    <x v="10"/>
    <n v="8284.8960000000006"/>
    <n v="3023987.04"/>
    <n v="10886353.344000001"/>
  </r>
  <r>
    <x v="0"/>
    <x v="0"/>
    <x v="2"/>
    <x v="3"/>
    <s v="FinA"/>
    <x v="16"/>
    <x v="127"/>
    <x v="0"/>
    <x v="11"/>
    <n v="8284.8960000000006"/>
    <n v="3023987.04"/>
    <n v="10886353.344000001"/>
  </r>
  <r>
    <x v="0"/>
    <x v="0"/>
    <x v="2"/>
    <x v="3"/>
    <s v="FinA"/>
    <x v="16"/>
    <x v="127"/>
    <x v="0"/>
    <x v="12"/>
    <n v="8284.8960000000006"/>
    <n v="3023987.04"/>
    <n v="10886353.344000001"/>
  </r>
  <r>
    <x v="0"/>
    <x v="0"/>
    <x v="2"/>
    <x v="3"/>
    <s v="FinA"/>
    <x v="16"/>
    <x v="127"/>
    <x v="0"/>
    <x v="13"/>
    <n v="8284.8960000000006"/>
    <n v="3023987.04"/>
    <n v="10886353.344000001"/>
  </r>
  <r>
    <x v="0"/>
    <x v="0"/>
    <x v="2"/>
    <x v="3"/>
    <s v="FinA"/>
    <x v="16"/>
    <x v="127"/>
    <x v="0"/>
    <x v="14"/>
    <n v="8284.8960000000006"/>
    <n v="3023987.04"/>
    <n v="10886353.344000001"/>
  </r>
  <r>
    <x v="0"/>
    <x v="0"/>
    <x v="2"/>
    <x v="3"/>
    <s v="FinA"/>
    <x v="16"/>
    <x v="127"/>
    <x v="0"/>
    <x v="15"/>
    <n v="8284.8960000000006"/>
    <n v="3023987.04"/>
    <n v="10886353.344000001"/>
  </r>
  <r>
    <x v="0"/>
    <x v="0"/>
    <x v="2"/>
    <x v="3"/>
    <s v="FinA"/>
    <x v="16"/>
    <x v="127"/>
    <x v="0"/>
    <x v="16"/>
    <n v="8284.8960000000006"/>
    <n v="3023987.04"/>
    <n v="10886353.344000001"/>
  </r>
  <r>
    <x v="0"/>
    <x v="0"/>
    <x v="2"/>
    <x v="3"/>
    <s v="FinA"/>
    <x v="16"/>
    <x v="127"/>
    <x v="0"/>
    <x v="17"/>
    <n v="8284.8960000000006"/>
    <n v="3023987.04"/>
    <n v="10886353.344000001"/>
  </r>
  <r>
    <x v="0"/>
    <x v="0"/>
    <x v="2"/>
    <x v="3"/>
    <s v="FinA"/>
    <x v="16"/>
    <x v="127"/>
    <x v="0"/>
    <x v="18"/>
    <n v="8284.8960000000006"/>
    <n v="3023987.04"/>
    <n v="10886353.344000001"/>
  </r>
  <r>
    <x v="0"/>
    <x v="0"/>
    <x v="2"/>
    <x v="3"/>
    <s v="FinA"/>
    <x v="16"/>
    <x v="127"/>
    <x v="0"/>
    <x v="19"/>
    <n v="8284.8960000000006"/>
    <n v="3023987.04"/>
    <n v="10886353.344000001"/>
  </r>
  <r>
    <x v="0"/>
    <x v="0"/>
    <x v="2"/>
    <x v="3"/>
    <s v="FinA"/>
    <x v="16"/>
    <x v="127"/>
    <x v="0"/>
    <x v="20"/>
    <n v="8284.8960000000006"/>
    <n v="3023987.04"/>
    <n v="10886353.344000001"/>
  </r>
  <r>
    <x v="0"/>
    <x v="0"/>
    <x v="2"/>
    <x v="3"/>
    <s v="FinA"/>
    <x v="16"/>
    <x v="127"/>
    <x v="0"/>
    <x v="21"/>
    <n v="8284.8960000000006"/>
    <n v="3023987.04"/>
    <n v="10886353.344000001"/>
  </r>
  <r>
    <x v="0"/>
    <x v="0"/>
    <x v="2"/>
    <x v="3"/>
    <s v="FinA"/>
    <x v="16"/>
    <x v="127"/>
    <x v="0"/>
    <x v="22"/>
    <n v="8284.8960000000006"/>
    <n v="3023987.04"/>
    <n v="10886353.344000001"/>
  </r>
  <r>
    <x v="0"/>
    <x v="0"/>
    <x v="2"/>
    <x v="3"/>
    <s v="FinA"/>
    <x v="16"/>
    <x v="127"/>
    <x v="0"/>
    <x v="23"/>
    <n v="8284.8960000000006"/>
    <n v="3023987.04"/>
    <n v="10886353.344000001"/>
  </r>
  <r>
    <x v="0"/>
    <x v="0"/>
    <x v="2"/>
    <x v="3"/>
    <s v="FinA"/>
    <x v="14"/>
    <x v="128"/>
    <x v="0"/>
    <x v="0"/>
    <n v="1666.7247639796699"/>
    <n v="608354.53885257803"/>
    <n v="2190076.3398692799"/>
  </r>
  <r>
    <x v="0"/>
    <x v="0"/>
    <x v="2"/>
    <x v="3"/>
    <s v="FinA"/>
    <x v="14"/>
    <x v="128"/>
    <x v="0"/>
    <x v="1"/>
    <n v="1666.7247639796699"/>
    <n v="608354.53885257803"/>
    <n v="2190076.3398692799"/>
  </r>
  <r>
    <x v="0"/>
    <x v="0"/>
    <x v="2"/>
    <x v="3"/>
    <s v="FinA"/>
    <x v="14"/>
    <x v="128"/>
    <x v="0"/>
    <x v="2"/>
    <n v="1666.7247639796699"/>
    <n v="608354.53885257803"/>
    <n v="2190076.3398692799"/>
  </r>
  <r>
    <x v="0"/>
    <x v="0"/>
    <x v="2"/>
    <x v="3"/>
    <s v="FinA"/>
    <x v="14"/>
    <x v="128"/>
    <x v="0"/>
    <x v="3"/>
    <n v="1666.7247639796699"/>
    <n v="608354.53885257803"/>
    <n v="2190076.3398692799"/>
  </r>
  <r>
    <x v="0"/>
    <x v="0"/>
    <x v="2"/>
    <x v="3"/>
    <s v="FinA"/>
    <x v="14"/>
    <x v="128"/>
    <x v="0"/>
    <x v="4"/>
    <n v="1666.7247639796699"/>
    <n v="608354.53885257803"/>
    <n v="2190076.3398692799"/>
  </r>
  <r>
    <x v="0"/>
    <x v="0"/>
    <x v="2"/>
    <x v="3"/>
    <s v="FinA"/>
    <x v="14"/>
    <x v="128"/>
    <x v="0"/>
    <x v="5"/>
    <n v="1666.7247639796699"/>
    <n v="608354.53885257803"/>
    <n v="2190076.3398692799"/>
  </r>
  <r>
    <x v="0"/>
    <x v="0"/>
    <x v="2"/>
    <x v="3"/>
    <s v="FinA"/>
    <x v="14"/>
    <x v="128"/>
    <x v="0"/>
    <x v="6"/>
    <n v="1666.7247639796699"/>
    <n v="608354.53885257803"/>
    <n v="2190076.3398692799"/>
  </r>
  <r>
    <x v="0"/>
    <x v="0"/>
    <x v="2"/>
    <x v="3"/>
    <s v="FinA"/>
    <x v="14"/>
    <x v="128"/>
    <x v="0"/>
    <x v="7"/>
    <n v="1666.7247639796699"/>
    <n v="608354.53885257803"/>
    <n v="2190076.3398692799"/>
  </r>
  <r>
    <x v="0"/>
    <x v="0"/>
    <x v="2"/>
    <x v="3"/>
    <s v="FinA"/>
    <x v="14"/>
    <x v="128"/>
    <x v="0"/>
    <x v="8"/>
    <n v="1666.7247639796699"/>
    <n v="608354.53885257803"/>
    <n v="2190076.3398692799"/>
  </r>
  <r>
    <x v="0"/>
    <x v="0"/>
    <x v="2"/>
    <x v="3"/>
    <s v="FinA"/>
    <x v="14"/>
    <x v="128"/>
    <x v="0"/>
    <x v="9"/>
    <n v="1666.7247639796699"/>
    <n v="608354.53885257803"/>
    <n v="2190076.3398692799"/>
  </r>
  <r>
    <x v="0"/>
    <x v="0"/>
    <x v="2"/>
    <x v="3"/>
    <s v="FinA"/>
    <x v="14"/>
    <x v="128"/>
    <x v="0"/>
    <x v="10"/>
    <n v="1666.7247639796699"/>
    <n v="608354.53885257803"/>
    <n v="2190076.3398692799"/>
  </r>
  <r>
    <x v="0"/>
    <x v="0"/>
    <x v="2"/>
    <x v="3"/>
    <s v="FinA"/>
    <x v="14"/>
    <x v="128"/>
    <x v="0"/>
    <x v="11"/>
    <n v="1666.7247639796699"/>
    <n v="608354.53885257803"/>
    <n v="2190076.3398692799"/>
  </r>
  <r>
    <x v="0"/>
    <x v="0"/>
    <x v="2"/>
    <x v="3"/>
    <s v="FinA"/>
    <x v="14"/>
    <x v="128"/>
    <x v="0"/>
    <x v="12"/>
    <n v="1666.7247639796699"/>
    <n v="608354.53885257803"/>
    <n v="2190076.3398692799"/>
  </r>
  <r>
    <x v="0"/>
    <x v="0"/>
    <x v="2"/>
    <x v="3"/>
    <s v="FinA"/>
    <x v="14"/>
    <x v="128"/>
    <x v="0"/>
    <x v="13"/>
    <n v="1666.7247639796699"/>
    <n v="608354.53885257803"/>
    <n v="2190076.3398692799"/>
  </r>
  <r>
    <x v="0"/>
    <x v="0"/>
    <x v="2"/>
    <x v="3"/>
    <s v="FinA"/>
    <x v="14"/>
    <x v="128"/>
    <x v="0"/>
    <x v="14"/>
    <n v="1666.7247639796699"/>
    <n v="608354.53885257803"/>
    <n v="2190076.3398692799"/>
  </r>
  <r>
    <x v="0"/>
    <x v="0"/>
    <x v="2"/>
    <x v="3"/>
    <s v="FinA"/>
    <x v="14"/>
    <x v="128"/>
    <x v="0"/>
    <x v="15"/>
    <n v="1666.7247639796699"/>
    <n v="608354.53885257803"/>
    <n v="2190076.3398692799"/>
  </r>
  <r>
    <x v="0"/>
    <x v="0"/>
    <x v="2"/>
    <x v="3"/>
    <s v="FinA"/>
    <x v="14"/>
    <x v="128"/>
    <x v="0"/>
    <x v="16"/>
    <n v="1666.7247639796699"/>
    <n v="608354.53885257803"/>
    <n v="2190076.3398692799"/>
  </r>
  <r>
    <x v="0"/>
    <x v="0"/>
    <x v="2"/>
    <x v="3"/>
    <s v="FinA"/>
    <x v="14"/>
    <x v="128"/>
    <x v="0"/>
    <x v="17"/>
    <n v="1666.7247639796699"/>
    <n v="608354.53885257803"/>
    <n v="2190076.3398692799"/>
  </r>
  <r>
    <x v="0"/>
    <x v="0"/>
    <x v="2"/>
    <x v="3"/>
    <s v="FinA"/>
    <x v="14"/>
    <x v="128"/>
    <x v="0"/>
    <x v="18"/>
    <n v="1666.7247639796699"/>
    <n v="608354.53885257803"/>
    <n v="2190076.3398692799"/>
  </r>
  <r>
    <x v="0"/>
    <x v="0"/>
    <x v="2"/>
    <x v="3"/>
    <s v="FinA"/>
    <x v="14"/>
    <x v="128"/>
    <x v="0"/>
    <x v="19"/>
    <n v="1666.7247639796699"/>
    <n v="608354.53885257803"/>
    <n v="2190076.3398692799"/>
  </r>
  <r>
    <x v="0"/>
    <x v="0"/>
    <x v="2"/>
    <x v="3"/>
    <s v="FinA"/>
    <x v="14"/>
    <x v="128"/>
    <x v="0"/>
    <x v="20"/>
    <n v="1666.7247639796699"/>
    <n v="608354.53885257803"/>
    <n v="2190076.3398692799"/>
  </r>
  <r>
    <x v="0"/>
    <x v="0"/>
    <x v="2"/>
    <x v="3"/>
    <s v="FinA"/>
    <x v="14"/>
    <x v="128"/>
    <x v="0"/>
    <x v="21"/>
    <n v="1666.7247639796699"/>
    <n v="608354.53885257803"/>
    <n v="2190076.3398692799"/>
  </r>
  <r>
    <x v="0"/>
    <x v="0"/>
    <x v="2"/>
    <x v="3"/>
    <s v="FinA"/>
    <x v="14"/>
    <x v="128"/>
    <x v="0"/>
    <x v="22"/>
    <n v="1666.7247639796699"/>
    <n v="608354.53885257803"/>
    <n v="2190076.3398692799"/>
  </r>
  <r>
    <x v="0"/>
    <x v="0"/>
    <x v="2"/>
    <x v="3"/>
    <s v="FinA"/>
    <x v="14"/>
    <x v="128"/>
    <x v="0"/>
    <x v="23"/>
    <n v="1666.7247639796699"/>
    <n v="608354.53885257803"/>
    <n v="2190076.3398692799"/>
  </r>
  <r>
    <x v="0"/>
    <x v="0"/>
    <x v="2"/>
    <x v="3"/>
    <s v="FinA"/>
    <x v="14"/>
    <x v="129"/>
    <x v="0"/>
    <x v="7"/>
    <n v="544.99477533960305"/>
    <n v="198923.09299895499"/>
    <n v="716123.13479623897"/>
  </r>
  <r>
    <x v="0"/>
    <x v="0"/>
    <x v="2"/>
    <x v="3"/>
    <s v="FinA"/>
    <x v="14"/>
    <x v="129"/>
    <x v="0"/>
    <x v="8"/>
    <n v="544.99477533960305"/>
    <n v="198923.09299895499"/>
    <n v="716123.13479623897"/>
  </r>
  <r>
    <x v="0"/>
    <x v="0"/>
    <x v="2"/>
    <x v="3"/>
    <s v="FinA"/>
    <x v="14"/>
    <x v="129"/>
    <x v="0"/>
    <x v="9"/>
    <n v="544.99477533960305"/>
    <n v="198923.09299895499"/>
    <n v="716123.13479623897"/>
  </r>
  <r>
    <x v="0"/>
    <x v="0"/>
    <x v="2"/>
    <x v="3"/>
    <s v="FinA"/>
    <x v="14"/>
    <x v="129"/>
    <x v="0"/>
    <x v="10"/>
    <n v="544.99477533960305"/>
    <n v="198923.09299895499"/>
    <n v="716123.13479623897"/>
  </r>
  <r>
    <x v="0"/>
    <x v="0"/>
    <x v="2"/>
    <x v="3"/>
    <s v="FinA"/>
    <x v="14"/>
    <x v="129"/>
    <x v="0"/>
    <x v="15"/>
    <n v="99.243133564740106"/>
    <n v="36223.743751130103"/>
    <n v="130405.477504068"/>
  </r>
  <r>
    <x v="0"/>
    <x v="0"/>
    <x v="2"/>
    <x v="3"/>
    <s v="FinA"/>
    <x v="14"/>
    <x v="129"/>
    <x v="0"/>
    <x v="16"/>
    <n v="544.99477533960305"/>
    <n v="198923.09299895499"/>
    <n v="716123.13479623897"/>
  </r>
  <r>
    <x v="0"/>
    <x v="0"/>
    <x v="2"/>
    <x v="3"/>
    <s v="FinA"/>
    <x v="14"/>
    <x v="129"/>
    <x v="0"/>
    <x v="17"/>
    <n v="544.99477533960305"/>
    <n v="198923.09299895499"/>
    <n v="716123.13479623897"/>
  </r>
  <r>
    <x v="0"/>
    <x v="0"/>
    <x v="2"/>
    <x v="3"/>
    <s v="FinA"/>
    <x v="14"/>
    <x v="129"/>
    <x v="0"/>
    <x v="18"/>
    <n v="544.99477533960305"/>
    <n v="198923.09299895499"/>
    <n v="716123.13479623897"/>
  </r>
  <r>
    <x v="0"/>
    <x v="0"/>
    <x v="2"/>
    <x v="3"/>
    <s v="FinA"/>
    <x v="7"/>
    <x v="130"/>
    <x v="0"/>
    <x v="0"/>
    <n v="156.94999999999999"/>
    <n v="57286.75"/>
    <n v="206232.3"/>
  </r>
  <r>
    <x v="0"/>
    <x v="0"/>
    <x v="2"/>
    <x v="3"/>
    <s v="FinA"/>
    <x v="7"/>
    <x v="130"/>
    <x v="0"/>
    <x v="1"/>
    <n v="156.94999999999999"/>
    <n v="57286.75"/>
    <n v="206232.3"/>
  </r>
  <r>
    <x v="0"/>
    <x v="0"/>
    <x v="2"/>
    <x v="3"/>
    <s v="FinA"/>
    <x v="7"/>
    <x v="130"/>
    <x v="0"/>
    <x v="2"/>
    <n v="156.94999999999999"/>
    <n v="57286.75"/>
    <n v="206232.3"/>
  </r>
  <r>
    <x v="0"/>
    <x v="0"/>
    <x v="2"/>
    <x v="3"/>
    <s v="FinA"/>
    <x v="7"/>
    <x v="130"/>
    <x v="0"/>
    <x v="3"/>
    <n v="156.94999999999999"/>
    <n v="57286.75"/>
    <n v="206232.3"/>
  </r>
  <r>
    <x v="0"/>
    <x v="0"/>
    <x v="2"/>
    <x v="3"/>
    <s v="FinA"/>
    <x v="7"/>
    <x v="130"/>
    <x v="0"/>
    <x v="4"/>
    <n v="156.94999999999999"/>
    <n v="57286.75"/>
    <n v="206232.3"/>
  </r>
  <r>
    <x v="0"/>
    <x v="0"/>
    <x v="2"/>
    <x v="3"/>
    <s v="FinA"/>
    <x v="7"/>
    <x v="130"/>
    <x v="0"/>
    <x v="5"/>
    <n v="156.94999999999999"/>
    <n v="57286.75"/>
    <n v="206232.3"/>
  </r>
  <r>
    <x v="0"/>
    <x v="0"/>
    <x v="2"/>
    <x v="3"/>
    <s v="FinA"/>
    <x v="7"/>
    <x v="130"/>
    <x v="0"/>
    <x v="6"/>
    <n v="156.94999999999999"/>
    <n v="57286.75"/>
    <n v="206232.3"/>
  </r>
  <r>
    <x v="0"/>
    <x v="0"/>
    <x v="2"/>
    <x v="3"/>
    <s v="FinA"/>
    <x v="7"/>
    <x v="130"/>
    <x v="0"/>
    <x v="7"/>
    <n v="156.94999999999999"/>
    <n v="57286.75"/>
    <n v="206232.3"/>
  </r>
  <r>
    <x v="0"/>
    <x v="0"/>
    <x v="2"/>
    <x v="3"/>
    <s v="FinA"/>
    <x v="7"/>
    <x v="130"/>
    <x v="0"/>
    <x v="8"/>
    <n v="156.94999999999999"/>
    <n v="57286.75"/>
    <n v="206232.3"/>
  </r>
  <r>
    <x v="0"/>
    <x v="0"/>
    <x v="2"/>
    <x v="3"/>
    <s v="FinA"/>
    <x v="7"/>
    <x v="130"/>
    <x v="0"/>
    <x v="9"/>
    <n v="156.94999999999999"/>
    <n v="57286.75"/>
    <n v="206232.3"/>
  </r>
  <r>
    <x v="0"/>
    <x v="0"/>
    <x v="2"/>
    <x v="3"/>
    <s v="FinA"/>
    <x v="7"/>
    <x v="130"/>
    <x v="0"/>
    <x v="10"/>
    <n v="156.94999999999999"/>
    <n v="57286.75"/>
    <n v="206232.3"/>
  </r>
  <r>
    <x v="0"/>
    <x v="0"/>
    <x v="2"/>
    <x v="3"/>
    <s v="FinA"/>
    <x v="7"/>
    <x v="130"/>
    <x v="0"/>
    <x v="11"/>
    <n v="156.94999999999999"/>
    <n v="57286.75"/>
    <n v="206232.3"/>
  </r>
  <r>
    <x v="0"/>
    <x v="0"/>
    <x v="2"/>
    <x v="3"/>
    <s v="FinA"/>
    <x v="7"/>
    <x v="130"/>
    <x v="0"/>
    <x v="12"/>
    <n v="156.94999999999999"/>
    <n v="57286.75"/>
    <n v="206232.3"/>
  </r>
  <r>
    <x v="0"/>
    <x v="0"/>
    <x v="2"/>
    <x v="3"/>
    <s v="FinA"/>
    <x v="7"/>
    <x v="130"/>
    <x v="0"/>
    <x v="13"/>
    <n v="156.94999999999999"/>
    <n v="57286.75"/>
    <n v="206232.3"/>
  </r>
  <r>
    <x v="0"/>
    <x v="0"/>
    <x v="2"/>
    <x v="3"/>
    <s v="FinA"/>
    <x v="7"/>
    <x v="130"/>
    <x v="0"/>
    <x v="14"/>
    <n v="156.94999999999999"/>
    <n v="57286.75"/>
    <n v="206232.3"/>
  </r>
  <r>
    <x v="0"/>
    <x v="0"/>
    <x v="2"/>
    <x v="3"/>
    <s v="FinA"/>
    <x v="7"/>
    <x v="130"/>
    <x v="0"/>
    <x v="15"/>
    <n v="156.94999999999999"/>
    <n v="57286.75"/>
    <n v="206232.3"/>
  </r>
  <r>
    <x v="0"/>
    <x v="0"/>
    <x v="2"/>
    <x v="3"/>
    <s v="FinA"/>
    <x v="7"/>
    <x v="130"/>
    <x v="0"/>
    <x v="16"/>
    <n v="156.94999999999999"/>
    <n v="57286.75"/>
    <n v="206232.3"/>
  </r>
  <r>
    <x v="0"/>
    <x v="0"/>
    <x v="2"/>
    <x v="3"/>
    <s v="FinA"/>
    <x v="7"/>
    <x v="130"/>
    <x v="0"/>
    <x v="17"/>
    <n v="156.94999999999999"/>
    <n v="57286.75"/>
    <n v="206232.3"/>
  </r>
  <r>
    <x v="0"/>
    <x v="0"/>
    <x v="2"/>
    <x v="3"/>
    <s v="FinA"/>
    <x v="7"/>
    <x v="130"/>
    <x v="0"/>
    <x v="18"/>
    <n v="156.94999999999999"/>
    <n v="57286.75"/>
    <n v="206232.3"/>
  </r>
  <r>
    <x v="0"/>
    <x v="0"/>
    <x v="2"/>
    <x v="3"/>
    <s v="FinA"/>
    <x v="7"/>
    <x v="130"/>
    <x v="0"/>
    <x v="19"/>
    <n v="156.94999999999999"/>
    <n v="57286.75"/>
    <n v="206232.3"/>
  </r>
  <r>
    <x v="0"/>
    <x v="0"/>
    <x v="2"/>
    <x v="3"/>
    <s v="FinA"/>
    <x v="7"/>
    <x v="130"/>
    <x v="0"/>
    <x v="20"/>
    <n v="156.94999999999999"/>
    <n v="57286.75"/>
    <n v="206232.3"/>
  </r>
  <r>
    <x v="0"/>
    <x v="0"/>
    <x v="2"/>
    <x v="3"/>
    <s v="FinA"/>
    <x v="7"/>
    <x v="130"/>
    <x v="0"/>
    <x v="21"/>
    <n v="156.94999999999999"/>
    <n v="57286.75"/>
    <n v="206232.3"/>
  </r>
  <r>
    <x v="0"/>
    <x v="0"/>
    <x v="2"/>
    <x v="3"/>
    <s v="FinA"/>
    <x v="7"/>
    <x v="130"/>
    <x v="0"/>
    <x v="22"/>
    <n v="156.94999999999999"/>
    <n v="57286.75"/>
    <n v="206232.3"/>
  </r>
  <r>
    <x v="0"/>
    <x v="0"/>
    <x v="2"/>
    <x v="3"/>
    <s v="FinA"/>
    <x v="7"/>
    <x v="130"/>
    <x v="0"/>
    <x v="23"/>
    <n v="156.94999999999999"/>
    <n v="57286.75"/>
    <n v="206232.3"/>
  </r>
  <r>
    <x v="0"/>
    <x v="0"/>
    <x v="2"/>
    <x v="3"/>
    <s v="FinA"/>
    <x v="7"/>
    <x v="131"/>
    <x v="0"/>
    <x v="0"/>
    <n v="156.94999999999999"/>
    <n v="57286.75"/>
    <n v="206232.3"/>
  </r>
  <r>
    <x v="0"/>
    <x v="0"/>
    <x v="2"/>
    <x v="3"/>
    <s v="FinA"/>
    <x v="7"/>
    <x v="131"/>
    <x v="0"/>
    <x v="1"/>
    <n v="156.94999999999999"/>
    <n v="57286.75"/>
    <n v="206232.3"/>
  </r>
  <r>
    <x v="0"/>
    <x v="0"/>
    <x v="2"/>
    <x v="3"/>
    <s v="FinA"/>
    <x v="7"/>
    <x v="131"/>
    <x v="0"/>
    <x v="2"/>
    <n v="156.94999999999999"/>
    <n v="57286.75"/>
    <n v="206232.3"/>
  </r>
  <r>
    <x v="0"/>
    <x v="0"/>
    <x v="2"/>
    <x v="3"/>
    <s v="FinA"/>
    <x v="7"/>
    <x v="131"/>
    <x v="0"/>
    <x v="3"/>
    <n v="156.94999999999999"/>
    <n v="57286.75"/>
    <n v="206232.3"/>
  </r>
  <r>
    <x v="0"/>
    <x v="0"/>
    <x v="2"/>
    <x v="3"/>
    <s v="FinA"/>
    <x v="7"/>
    <x v="131"/>
    <x v="0"/>
    <x v="4"/>
    <n v="156.94999999999999"/>
    <n v="57286.75"/>
    <n v="206232.3"/>
  </r>
  <r>
    <x v="0"/>
    <x v="0"/>
    <x v="2"/>
    <x v="3"/>
    <s v="FinA"/>
    <x v="7"/>
    <x v="131"/>
    <x v="0"/>
    <x v="5"/>
    <n v="156.94999999999999"/>
    <n v="57286.75"/>
    <n v="206232.3"/>
  </r>
  <r>
    <x v="0"/>
    <x v="0"/>
    <x v="2"/>
    <x v="3"/>
    <s v="FinA"/>
    <x v="7"/>
    <x v="131"/>
    <x v="0"/>
    <x v="6"/>
    <n v="156.94999999999999"/>
    <n v="57286.75"/>
    <n v="206232.3"/>
  </r>
  <r>
    <x v="0"/>
    <x v="0"/>
    <x v="2"/>
    <x v="3"/>
    <s v="FinA"/>
    <x v="7"/>
    <x v="131"/>
    <x v="0"/>
    <x v="7"/>
    <n v="156.94999999999999"/>
    <n v="57286.75"/>
    <n v="206232.3"/>
  </r>
  <r>
    <x v="0"/>
    <x v="0"/>
    <x v="2"/>
    <x v="3"/>
    <s v="FinA"/>
    <x v="7"/>
    <x v="131"/>
    <x v="0"/>
    <x v="8"/>
    <n v="156.94999999999999"/>
    <n v="57286.75"/>
    <n v="206232.3"/>
  </r>
  <r>
    <x v="0"/>
    <x v="0"/>
    <x v="2"/>
    <x v="3"/>
    <s v="FinA"/>
    <x v="7"/>
    <x v="131"/>
    <x v="0"/>
    <x v="9"/>
    <n v="156.94999999999999"/>
    <n v="57286.75"/>
    <n v="206232.3"/>
  </r>
  <r>
    <x v="0"/>
    <x v="0"/>
    <x v="2"/>
    <x v="3"/>
    <s v="FinA"/>
    <x v="7"/>
    <x v="131"/>
    <x v="0"/>
    <x v="10"/>
    <n v="156.94999999999999"/>
    <n v="57286.75"/>
    <n v="206232.3"/>
  </r>
  <r>
    <x v="0"/>
    <x v="0"/>
    <x v="2"/>
    <x v="3"/>
    <s v="FinA"/>
    <x v="7"/>
    <x v="131"/>
    <x v="0"/>
    <x v="11"/>
    <n v="156.94999999999999"/>
    <n v="57286.75"/>
    <n v="206232.3"/>
  </r>
  <r>
    <x v="0"/>
    <x v="0"/>
    <x v="2"/>
    <x v="3"/>
    <s v="FinA"/>
    <x v="7"/>
    <x v="131"/>
    <x v="0"/>
    <x v="12"/>
    <n v="156.94999999999999"/>
    <n v="57286.75"/>
    <n v="206232.3"/>
  </r>
  <r>
    <x v="0"/>
    <x v="0"/>
    <x v="2"/>
    <x v="3"/>
    <s v="FinA"/>
    <x v="7"/>
    <x v="131"/>
    <x v="0"/>
    <x v="13"/>
    <n v="156.94999999999999"/>
    <n v="57286.75"/>
    <n v="206232.3"/>
  </r>
  <r>
    <x v="0"/>
    <x v="0"/>
    <x v="2"/>
    <x v="3"/>
    <s v="FinA"/>
    <x v="7"/>
    <x v="131"/>
    <x v="0"/>
    <x v="14"/>
    <n v="156.94999999999999"/>
    <n v="57286.75"/>
    <n v="206232.3"/>
  </r>
  <r>
    <x v="0"/>
    <x v="0"/>
    <x v="2"/>
    <x v="3"/>
    <s v="FinA"/>
    <x v="7"/>
    <x v="131"/>
    <x v="0"/>
    <x v="15"/>
    <n v="156.94999999999999"/>
    <n v="57286.75"/>
    <n v="206232.3"/>
  </r>
  <r>
    <x v="0"/>
    <x v="0"/>
    <x v="2"/>
    <x v="3"/>
    <s v="FinA"/>
    <x v="7"/>
    <x v="131"/>
    <x v="0"/>
    <x v="16"/>
    <n v="156.94999999999999"/>
    <n v="57286.75"/>
    <n v="206232.3"/>
  </r>
  <r>
    <x v="0"/>
    <x v="0"/>
    <x v="2"/>
    <x v="3"/>
    <s v="FinA"/>
    <x v="7"/>
    <x v="131"/>
    <x v="0"/>
    <x v="17"/>
    <n v="156.94999999999999"/>
    <n v="57286.75"/>
    <n v="206232.3"/>
  </r>
  <r>
    <x v="0"/>
    <x v="0"/>
    <x v="2"/>
    <x v="3"/>
    <s v="FinA"/>
    <x v="7"/>
    <x v="131"/>
    <x v="0"/>
    <x v="18"/>
    <n v="156.94999999999999"/>
    <n v="57286.75"/>
    <n v="206232.3"/>
  </r>
  <r>
    <x v="0"/>
    <x v="0"/>
    <x v="2"/>
    <x v="3"/>
    <s v="FinA"/>
    <x v="7"/>
    <x v="131"/>
    <x v="0"/>
    <x v="19"/>
    <n v="156.94999999999999"/>
    <n v="57286.75"/>
    <n v="206232.3"/>
  </r>
  <r>
    <x v="0"/>
    <x v="0"/>
    <x v="2"/>
    <x v="3"/>
    <s v="FinA"/>
    <x v="7"/>
    <x v="131"/>
    <x v="0"/>
    <x v="20"/>
    <n v="156.94999999999999"/>
    <n v="57286.75"/>
    <n v="206232.3"/>
  </r>
  <r>
    <x v="0"/>
    <x v="0"/>
    <x v="2"/>
    <x v="3"/>
    <s v="FinA"/>
    <x v="7"/>
    <x v="131"/>
    <x v="0"/>
    <x v="21"/>
    <n v="156.94999999999999"/>
    <n v="57286.75"/>
    <n v="206232.3"/>
  </r>
  <r>
    <x v="0"/>
    <x v="0"/>
    <x v="2"/>
    <x v="3"/>
    <s v="FinA"/>
    <x v="7"/>
    <x v="131"/>
    <x v="0"/>
    <x v="22"/>
    <n v="156.94999999999999"/>
    <n v="57286.75"/>
    <n v="206232.3"/>
  </r>
  <r>
    <x v="0"/>
    <x v="0"/>
    <x v="2"/>
    <x v="3"/>
    <s v="FinA"/>
    <x v="7"/>
    <x v="131"/>
    <x v="0"/>
    <x v="23"/>
    <n v="156.94999999999999"/>
    <n v="57286.75"/>
    <n v="206232.3"/>
  </r>
  <r>
    <x v="0"/>
    <x v="0"/>
    <x v="2"/>
    <x v="3"/>
    <s v="FinA"/>
    <x v="7"/>
    <x v="132"/>
    <x v="0"/>
    <x v="0"/>
    <n v="156.94999999999999"/>
    <n v="57286.75"/>
    <n v="206232.3"/>
  </r>
  <r>
    <x v="0"/>
    <x v="0"/>
    <x v="2"/>
    <x v="3"/>
    <s v="FinA"/>
    <x v="7"/>
    <x v="132"/>
    <x v="0"/>
    <x v="1"/>
    <n v="156.94999999999999"/>
    <n v="57286.75"/>
    <n v="206232.3"/>
  </r>
  <r>
    <x v="0"/>
    <x v="0"/>
    <x v="2"/>
    <x v="3"/>
    <s v="FinA"/>
    <x v="7"/>
    <x v="132"/>
    <x v="0"/>
    <x v="2"/>
    <n v="156.94999999999999"/>
    <n v="57286.75"/>
    <n v="206232.3"/>
  </r>
  <r>
    <x v="0"/>
    <x v="0"/>
    <x v="2"/>
    <x v="3"/>
    <s v="FinA"/>
    <x v="7"/>
    <x v="132"/>
    <x v="0"/>
    <x v="3"/>
    <n v="156.94999999999999"/>
    <n v="57286.75"/>
    <n v="206232.3"/>
  </r>
  <r>
    <x v="0"/>
    <x v="0"/>
    <x v="2"/>
    <x v="3"/>
    <s v="FinA"/>
    <x v="7"/>
    <x v="132"/>
    <x v="0"/>
    <x v="4"/>
    <n v="156.94999999999999"/>
    <n v="57286.75"/>
    <n v="206232.3"/>
  </r>
  <r>
    <x v="0"/>
    <x v="0"/>
    <x v="2"/>
    <x v="3"/>
    <s v="FinA"/>
    <x v="7"/>
    <x v="132"/>
    <x v="0"/>
    <x v="5"/>
    <n v="156.94999999999999"/>
    <n v="57286.75"/>
    <n v="206232.3"/>
  </r>
  <r>
    <x v="0"/>
    <x v="0"/>
    <x v="2"/>
    <x v="3"/>
    <s v="FinA"/>
    <x v="7"/>
    <x v="132"/>
    <x v="0"/>
    <x v="6"/>
    <n v="156.94999999999999"/>
    <n v="57286.75"/>
    <n v="206232.3"/>
  </r>
  <r>
    <x v="0"/>
    <x v="0"/>
    <x v="2"/>
    <x v="3"/>
    <s v="FinA"/>
    <x v="7"/>
    <x v="132"/>
    <x v="0"/>
    <x v="7"/>
    <n v="156.94999999999999"/>
    <n v="57286.75"/>
    <n v="206232.3"/>
  </r>
  <r>
    <x v="0"/>
    <x v="0"/>
    <x v="2"/>
    <x v="3"/>
    <s v="FinA"/>
    <x v="7"/>
    <x v="132"/>
    <x v="0"/>
    <x v="8"/>
    <n v="156.94999999999999"/>
    <n v="57286.75"/>
    <n v="206232.3"/>
  </r>
  <r>
    <x v="0"/>
    <x v="0"/>
    <x v="2"/>
    <x v="3"/>
    <s v="FinA"/>
    <x v="7"/>
    <x v="132"/>
    <x v="0"/>
    <x v="9"/>
    <n v="156.94999999999999"/>
    <n v="57286.75"/>
    <n v="206232.3"/>
  </r>
  <r>
    <x v="0"/>
    <x v="0"/>
    <x v="2"/>
    <x v="3"/>
    <s v="FinA"/>
    <x v="7"/>
    <x v="132"/>
    <x v="0"/>
    <x v="10"/>
    <n v="156.94999999999999"/>
    <n v="57286.75"/>
    <n v="206232.3"/>
  </r>
  <r>
    <x v="0"/>
    <x v="0"/>
    <x v="2"/>
    <x v="3"/>
    <s v="FinA"/>
    <x v="7"/>
    <x v="132"/>
    <x v="0"/>
    <x v="11"/>
    <n v="156.94999999999999"/>
    <n v="57286.75"/>
    <n v="206232.3"/>
  </r>
  <r>
    <x v="0"/>
    <x v="0"/>
    <x v="2"/>
    <x v="3"/>
    <s v="FinA"/>
    <x v="7"/>
    <x v="132"/>
    <x v="0"/>
    <x v="12"/>
    <n v="156.94999999999999"/>
    <n v="57286.75"/>
    <n v="206232.3"/>
  </r>
  <r>
    <x v="0"/>
    <x v="0"/>
    <x v="2"/>
    <x v="3"/>
    <s v="FinA"/>
    <x v="7"/>
    <x v="132"/>
    <x v="0"/>
    <x v="13"/>
    <n v="156.94999999999999"/>
    <n v="57286.75"/>
    <n v="206232.3"/>
  </r>
  <r>
    <x v="0"/>
    <x v="0"/>
    <x v="2"/>
    <x v="3"/>
    <s v="FinA"/>
    <x v="7"/>
    <x v="132"/>
    <x v="0"/>
    <x v="14"/>
    <n v="156.94999999999999"/>
    <n v="57286.75"/>
    <n v="206232.3"/>
  </r>
  <r>
    <x v="0"/>
    <x v="0"/>
    <x v="2"/>
    <x v="3"/>
    <s v="FinA"/>
    <x v="7"/>
    <x v="132"/>
    <x v="0"/>
    <x v="15"/>
    <n v="156.94999999999999"/>
    <n v="57286.75"/>
    <n v="206232.3"/>
  </r>
  <r>
    <x v="0"/>
    <x v="0"/>
    <x v="2"/>
    <x v="3"/>
    <s v="FinA"/>
    <x v="7"/>
    <x v="132"/>
    <x v="0"/>
    <x v="16"/>
    <n v="156.94999999999999"/>
    <n v="57286.75"/>
    <n v="206232.3"/>
  </r>
  <r>
    <x v="0"/>
    <x v="0"/>
    <x v="2"/>
    <x v="3"/>
    <s v="FinA"/>
    <x v="7"/>
    <x v="132"/>
    <x v="0"/>
    <x v="17"/>
    <n v="156.94999999999999"/>
    <n v="57286.75"/>
    <n v="206232.3"/>
  </r>
  <r>
    <x v="0"/>
    <x v="0"/>
    <x v="2"/>
    <x v="3"/>
    <s v="FinA"/>
    <x v="7"/>
    <x v="132"/>
    <x v="0"/>
    <x v="18"/>
    <n v="156.94999999999999"/>
    <n v="57286.75"/>
    <n v="206232.3"/>
  </r>
  <r>
    <x v="0"/>
    <x v="0"/>
    <x v="2"/>
    <x v="3"/>
    <s v="FinA"/>
    <x v="7"/>
    <x v="132"/>
    <x v="0"/>
    <x v="19"/>
    <n v="156.94999999999999"/>
    <n v="57286.75"/>
    <n v="206232.3"/>
  </r>
  <r>
    <x v="0"/>
    <x v="0"/>
    <x v="2"/>
    <x v="3"/>
    <s v="FinA"/>
    <x v="7"/>
    <x v="132"/>
    <x v="0"/>
    <x v="20"/>
    <n v="156.94999999999999"/>
    <n v="57286.75"/>
    <n v="206232.3"/>
  </r>
  <r>
    <x v="0"/>
    <x v="0"/>
    <x v="2"/>
    <x v="3"/>
    <s v="FinA"/>
    <x v="7"/>
    <x v="132"/>
    <x v="0"/>
    <x v="21"/>
    <n v="156.94999999999999"/>
    <n v="57286.75"/>
    <n v="206232.3"/>
  </r>
  <r>
    <x v="0"/>
    <x v="0"/>
    <x v="2"/>
    <x v="3"/>
    <s v="FinA"/>
    <x v="7"/>
    <x v="132"/>
    <x v="0"/>
    <x v="22"/>
    <n v="156.94999999999999"/>
    <n v="57286.75"/>
    <n v="206232.3"/>
  </r>
  <r>
    <x v="0"/>
    <x v="0"/>
    <x v="2"/>
    <x v="3"/>
    <s v="FinA"/>
    <x v="7"/>
    <x v="132"/>
    <x v="0"/>
    <x v="23"/>
    <n v="156.94999999999999"/>
    <n v="57286.75"/>
    <n v="206232.3"/>
  </r>
  <r>
    <x v="0"/>
    <x v="0"/>
    <x v="2"/>
    <x v="3"/>
    <s v="FinA"/>
    <x v="7"/>
    <x v="133"/>
    <x v="0"/>
    <x v="0"/>
    <n v="156.94999999999999"/>
    <n v="57286.75"/>
    <n v="206232.3"/>
  </r>
  <r>
    <x v="0"/>
    <x v="0"/>
    <x v="2"/>
    <x v="3"/>
    <s v="FinA"/>
    <x v="7"/>
    <x v="133"/>
    <x v="0"/>
    <x v="1"/>
    <n v="156.94999999999999"/>
    <n v="57286.75"/>
    <n v="206232.3"/>
  </r>
  <r>
    <x v="0"/>
    <x v="0"/>
    <x v="2"/>
    <x v="3"/>
    <s v="FinA"/>
    <x v="7"/>
    <x v="133"/>
    <x v="0"/>
    <x v="2"/>
    <n v="156.94999999999999"/>
    <n v="57286.75"/>
    <n v="206232.3"/>
  </r>
  <r>
    <x v="0"/>
    <x v="0"/>
    <x v="2"/>
    <x v="3"/>
    <s v="FinA"/>
    <x v="7"/>
    <x v="133"/>
    <x v="0"/>
    <x v="3"/>
    <n v="156.94999999999999"/>
    <n v="57286.75"/>
    <n v="206232.3"/>
  </r>
  <r>
    <x v="0"/>
    <x v="0"/>
    <x v="2"/>
    <x v="3"/>
    <s v="FinA"/>
    <x v="7"/>
    <x v="133"/>
    <x v="0"/>
    <x v="4"/>
    <n v="156.94999999999999"/>
    <n v="57286.75"/>
    <n v="206232.3"/>
  </r>
  <r>
    <x v="0"/>
    <x v="0"/>
    <x v="2"/>
    <x v="3"/>
    <s v="FinA"/>
    <x v="7"/>
    <x v="133"/>
    <x v="0"/>
    <x v="5"/>
    <n v="156.94999999999999"/>
    <n v="57286.75"/>
    <n v="206232.3"/>
  </r>
  <r>
    <x v="0"/>
    <x v="0"/>
    <x v="2"/>
    <x v="3"/>
    <s v="FinA"/>
    <x v="7"/>
    <x v="133"/>
    <x v="0"/>
    <x v="6"/>
    <n v="156.94999999999999"/>
    <n v="57286.75"/>
    <n v="206232.3"/>
  </r>
  <r>
    <x v="0"/>
    <x v="0"/>
    <x v="2"/>
    <x v="3"/>
    <s v="FinA"/>
    <x v="7"/>
    <x v="133"/>
    <x v="0"/>
    <x v="7"/>
    <n v="156.94999999999999"/>
    <n v="57286.75"/>
    <n v="206232.3"/>
  </r>
  <r>
    <x v="0"/>
    <x v="0"/>
    <x v="2"/>
    <x v="3"/>
    <s v="FinA"/>
    <x v="7"/>
    <x v="133"/>
    <x v="0"/>
    <x v="8"/>
    <n v="156.94999999999999"/>
    <n v="57286.75"/>
    <n v="206232.3"/>
  </r>
  <r>
    <x v="0"/>
    <x v="0"/>
    <x v="2"/>
    <x v="3"/>
    <s v="FinA"/>
    <x v="7"/>
    <x v="133"/>
    <x v="0"/>
    <x v="9"/>
    <n v="156.94999999999999"/>
    <n v="57286.75"/>
    <n v="206232.3"/>
  </r>
  <r>
    <x v="0"/>
    <x v="0"/>
    <x v="2"/>
    <x v="3"/>
    <s v="FinA"/>
    <x v="7"/>
    <x v="133"/>
    <x v="0"/>
    <x v="10"/>
    <n v="156.94999999999999"/>
    <n v="57286.75"/>
    <n v="206232.3"/>
  </r>
  <r>
    <x v="0"/>
    <x v="0"/>
    <x v="2"/>
    <x v="3"/>
    <s v="FinA"/>
    <x v="7"/>
    <x v="133"/>
    <x v="0"/>
    <x v="11"/>
    <n v="156.94999999999999"/>
    <n v="57286.75"/>
    <n v="206232.3"/>
  </r>
  <r>
    <x v="0"/>
    <x v="0"/>
    <x v="2"/>
    <x v="3"/>
    <s v="FinA"/>
    <x v="7"/>
    <x v="133"/>
    <x v="0"/>
    <x v="12"/>
    <n v="156.94999999999999"/>
    <n v="57286.75"/>
    <n v="206232.3"/>
  </r>
  <r>
    <x v="0"/>
    <x v="0"/>
    <x v="2"/>
    <x v="3"/>
    <s v="FinA"/>
    <x v="7"/>
    <x v="133"/>
    <x v="0"/>
    <x v="13"/>
    <n v="156.94999999999999"/>
    <n v="57286.75"/>
    <n v="206232.3"/>
  </r>
  <r>
    <x v="0"/>
    <x v="0"/>
    <x v="2"/>
    <x v="3"/>
    <s v="FinA"/>
    <x v="7"/>
    <x v="133"/>
    <x v="0"/>
    <x v="14"/>
    <n v="156.94999999999999"/>
    <n v="57286.75"/>
    <n v="206232.3"/>
  </r>
  <r>
    <x v="0"/>
    <x v="0"/>
    <x v="2"/>
    <x v="3"/>
    <s v="FinA"/>
    <x v="7"/>
    <x v="133"/>
    <x v="0"/>
    <x v="15"/>
    <n v="156.94999999999999"/>
    <n v="57286.75"/>
    <n v="206232.3"/>
  </r>
  <r>
    <x v="0"/>
    <x v="0"/>
    <x v="2"/>
    <x v="3"/>
    <s v="FinA"/>
    <x v="7"/>
    <x v="133"/>
    <x v="0"/>
    <x v="16"/>
    <n v="156.94999999999999"/>
    <n v="57286.75"/>
    <n v="206232.3"/>
  </r>
  <r>
    <x v="0"/>
    <x v="0"/>
    <x v="2"/>
    <x v="3"/>
    <s v="FinA"/>
    <x v="7"/>
    <x v="133"/>
    <x v="0"/>
    <x v="17"/>
    <n v="156.94999999999999"/>
    <n v="57286.75"/>
    <n v="206232.3"/>
  </r>
  <r>
    <x v="0"/>
    <x v="0"/>
    <x v="2"/>
    <x v="3"/>
    <s v="FinA"/>
    <x v="7"/>
    <x v="133"/>
    <x v="0"/>
    <x v="18"/>
    <n v="156.94999999999999"/>
    <n v="57286.75"/>
    <n v="206232.3"/>
  </r>
  <r>
    <x v="0"/>
    <x v="0"/>
    <x v="2"/>
    <x v="3"/>
    <s v="FinA"/>
    <x v="7"/>
    <x v="133"/>
    <x v="0"/>
    <x v="19"/>
    <n v="156.94999999999999"/>
    <n v="57286.75"/>
    <n v="206232.3"/>
  </r>
  <r>
    <x v="0"/>
    <x v="0"/>
    <x v="2"/>
    <x v="3"/>
    <s v="FinA"/>
    <x v="7"/>
    <x v="133"/>
    <x v="0"/>
    <x v="20"/>
    <n v="156.94999999999999"/>
    <n v="57286.75"/>
    <n v="206232.3"/>
  </r>
  <r>
    <x v="0"/>
    <x v="0"/>
    <x v="2"/>
    <x v="3"/>
    <s v="FinA"/>
    <x v="7"/>
    <x v="133"/>
    <x v="0"/>
    <x v="21"/>
    <n v="156.94999999999999"/>
    <n v="57286.75"/>
    <n v="206232.3"/>
  </r>
  <r>
    <x v="0"/>
    <x v="0"/>
    <x v="2"/>
    <x v="3"/>
    <s v="FinA"/>
    <x v="7"/>
    <x v="133"/>
    <x v="0"/>
    <x v="22"/>
    <n v="156.94999999999999"/>
    <n v="57286.75"/>
    <n v="206232.3"/>
  </r>
  <r>
    <x v="0"/>
    <x v="0"/>
    <x v="2"/>
    <x v="3"/>
    <s v="FinA"/>
    <x v="7"/>
    <x v="134"/>
    <x v="0"/>
    <x v="5"/>
    <n v="156.94999999999999"/>
    <n v="57286.75"/>
    <n v="206232.3"/>
  </r>
  <r>
    <x v="0"/>
    <x v="0"/>
    <x v="2"/>
    <x v="3"/>
    <s v="FinA"/>
    <x v="7"/>
    <x v="134"/>
    <x v="0"/>
    <x v="6"/>
    <n v="156.94999999999999"/>
    <n v="57286.75"/>
    <n v="206232.3"/>
  </r>
  <r>
    <x v="0"/>
    <x v="0"/>
    <x v="2"/>
    <x v="3"/>
    <s v="FinA"/>
    <x v="7"/>
    <x v="134"/>
    <x v="0"/>
    <x v="7"/>
    <n v="156.94999999999999"/>
    <n v="57286.75"/>
    <n v="206232.3"/>
  </r>
  <r>
    <x v="0"/>
    <x v="0"/>
    <x v="2"/>
    <x v="3"/>
    <s v="FinA"/>
    <x v="7"/>
    <x v="134"/>
    <x v="0"/>
    <x v="8"/>
    <n v="156.94999999999999"/>
    <n v="57286.75"/>
    <n v="206232.3"/>
  </r>
  <r>
    <x v="0"/>
    <x v="0"/>
    <x v="2"/>
    <x v="3"/>
    <s v="FinA"/>
    <x v="7"/>
    <x v="134"/>
    <x v="0"/>
    <x v="9"/>
    <n v="156.94999999999999"/>
    <n v="57286.75"/>
    <n v="206232.3"/>
  </r>
  <r>
    <x v="0"/>
    <x v="0"/>
    <x v="2"/>
    <x v="3"/>
    <s v="FinA"/>
    <x v="7"/>
    <x v="134"/>
    <x v="0"/>
    <x v="10"/>
    <n v="156.94999999999999"/>
    <n v="57286.75"/>
    <n v="206232.3"/>
  </r>
  <r>
    <x v="0"/>
    <x v="0"/>
    <x v="2"/>
    <x v="3"/>
    <s v="FinA"/>
    <x v="7"/>
    <x v="134"/>
    <x v="0"/>
    <x v="11"/>
    <n v="156.94999999999999"/>
    <n v="57286.75"/>
    <n v="206232.3"/>
  </r>
  <r>
    <x v="0"/>
    <x v="0"/>
    <x v="2"/>
    <x v="3"/>
    <s v="FinA"/>
    <x v="7"/>
    <x v="134"/>
    <x v="0"/>
    <x v="12"/>
    <n v="156.94999999999999"/>
    <n v="57286.75"/>
    <n v="206232.3"/>
  </r>
  <r>
    <x v="0"/>
    <x v="0"/>
    <x v="2"/>
    <x v="3"/>
    <s v="FinA"/>
    <x v="7"/>
    <x v="134"/>
    <x v="0"/>
    <x v="13"/>
    <n v="156.94999999999999"/>
    <n v="57286.75"/>
    <n v="206232.3"/>
  </r>
  <r>
    <x v="0"/>
    <x v="0"/>
    <x v="2"/>
    <x v="3"/>
    <s v="FinA"/>
    <x v="7"/>
    <x v="134"/>
    <x v="0"/>
    <x v="14"/>
    <n v="156.94999999999999"/>
    <n v="57286.75"/>
    <n v="206232.3"/>
  </r>
  <r>
    <x v="0"/>
    <x v="0"/>
    <x v="2"/>
    <x v="3"/>
    <s v="FinA"/>
    <x v="7"/>
    <x v="134"/>
    <x v="0"/>
    <x v="15"/>
    <n v="156.94999999999999"/>
    <n v="57286.75"/>
    <n v="206232.3"/>
  </r>
  <r>
    <x v="0"/>
    <x v="0"/>
    <x v="2"/>
    <x v="3"/>
    <s v="FinA"/>
    <x v="7"/>
    <x v="134"/>
    <x v="0"/>
    <x v="16"/>
    <n v="156.94999999999999"/>
    <n v="57286.75"/>
    <n v="206232.3"/>
  </r>
  <r>
    <x v="0"/>
    <x v="0"/>
    <x v="2"/>
    <x v="3"/>
    <s v="FinA"/>
    <x v="7"/>
    <x v="134"/>
    <x v="0"/>
    <x v="17"/>
    <n v="156.94999999999999"/>
    <n v="57286.75"/>
    <n v="206232.3"/>
  </r>
  <r>
    <x v="0"/>
    <x v="0"/>
    <x v="2"/>
    <x v="3"/>
    <s v="FinA"/>
    <x v="7"/>
    <x v="134"/>
    <x v="0"/>
    <x v="18"/>
    <n v="156.94999999999999"/>
    <n v="57286.75"/>
    <n v="206232.3"/>
  </r>
  <r>
    <x v="0"/>
    <x v="0"/>
    <x v="2"/>
    <x v="3"/>
    <s v="FinA"/>
    <x v="7"/>
    <x v="134"/>
    <x v="0"/>
    <x v="19"/>
    <n v="156.94999999999999"/>
    <n v="57286.75"/>
    <n v="206232.3"/>
  </r>
  <r>
    <x v="0"/>
    <x v="0"/>
    <x v="2"/>
    <x v="3"/>
    <s v="FinA"/>
    <x v="7"/>
    <x v="134"/>
    <x v="0"/>
    <x v="20"/>
    <n v="156.94999999999999"/>
    <n v="57286.75"/>
    <n v="206232.3"/>
  </r>
  <r>
    <x v="0"/>
    <x v="0"/>
    <x v="2"/>
    <x v="3"/>
    <s v="FinA"/>
    <x v="7"/>
    <x v="134"/>
    <x v="0"/>
    <x v="21"/>
    <n v="156.94999999999999"/>
    <n v="57286.75"/>
    <n v="206232.3"/>
  </r>
  <r>
    <x v="0"/>
    <x v="0"/>
    <x v="2"/>
    <x v="3"/>
    <s v="FinA"/>
    <x v="7"/>
    <x v="135"/>
    <x v="0"/>
    <x v="6"/>
    <n v="156.94999999999999"/>
    <n v="57286.75"/>
    <n v="206232.3"/>
  </r>
  <r>
    <x v="0"/>
    <x v="0"/>
    <x v="2"/>
    <x v="3"/>
    <s v="FinA"/>
    <x v="7"/>
    <x v="135"/>
    <x v="0"/>
    <x v="7"/>
    <n v="156.94999999999999"/>
    <n v="57286.75"/>
    <n v="206232.3"/>
  </r>
  <r>
    <x v="0"/>
    <x v="0"/>
    <x v="2"/>
    <x v="3"/>
    <s v="FinA"/>
    <x v="7"/>
    <x v="135"/>
    <x v="0"/>
    <x v="8"/>
    <n v="156.94999999999999"/>
    <n v="57286.75"/>
    <n v="206232.3"/>
  </r>
  <r>
    <x v="0"/>
    <x v="0"/>
    <x v="2"/>
    <x v="3"/>
    <s v="FinA"/>
    <x v="7"/>
    <x v="135"/>
    <x v="0"/>
    <x v="9"/>
    <n v="156.94999999999999"/>
    <n v="57286.75"/>
    <n v="206232.3"/>
  </r>
  <r>
    <x v="0"/>
    <x v="0"/>
    <x v="2"/>
    <x v="3"/>
    <s v="FinA"/>
    <x v="7"/>
    <x v="135"/>
    <x v="0"/>
    <x v="10"/>
    <n v="156.94999999999999"/>
    <n v="57286.75"/>
    <n v="206232.3"/>
  </r>
  <r>
    <x v="0"/>
    <x v="0"/>
    <x v="2"/>
    <x v="3"/>
    <s v="FinA"/>
    <x v="7"/>
    <x v="135"/>
    <x v="0"/>
    <x v="11"/>
    <n v="156.94999999999999"/>
    <n v="57286.75"/>
    <n v="206232.3"/>
  </r>
  <r>
    <x v="0"/>
    <x v="0"/>
    <x v="2"/>
    <x v="3"/>
    <s v="FinA"/>
    <x v="7"/>
    <x v="135"/>
    <x v="0"/>
    <x v="12"/>
    <n v="156.94999999999999"/>
    <n v="57286.75"/>
    <n v="206232.3"/>
  </r>
  <r>
    <x v="0"/>
    <x v="0"/>
    <x v="2"/>
    <x v="3"/>
    <s v="FinA"/>
    <x v="7"/>
    <x v="135"/>
    <x v="0"/>
    <x v="13"/>
    <n v="156.94999999999999"/>
    <n v="57286.75"/>
    <n v="206232.3"/>
  </r>
  <r>
    <x v="0"/>
    <x v="0"/>
    <x v="2"/>
    <x v="3"/>
    <s v="FinA"/>
    <x v="7"/>
    <x v="135"/>
    <x v="0"/>
    <x v="14"/>
    <n v="156.94999999999999"/>
    <n v="57286.75"/>
    <n v="206232.3"/>
  </r>
  <r>
    <x v="0"/>
    <x v="0"/>
    <x v="2"/>
    <x v="3"/>
    <s v="FinA"/>
    <x v="7"/>
    <x v="135"/>
    <x v="0"/>
    <x v="15"/>
    <n v="156.94999999999999"/>
    <n v="57286.75"/>
    <n v="206232.3"/>
  </r>
  <r>
    <x v="0"/>
    <x v="0"/>
    <x v="2"/>
    <x v="3"/>
    <s v="FinA"/>
    <x v="7"/>
    <x v="135"/>
    <x v="0"/>
    <x v="16"/>
    <n v="156.94999999999999"/>
    <n v="57286.75"/>
    <n v="206232.3"/>
  </r>
  <r>
    <x v="0"/>
    <x v="0"/>
    <x v="2"/>
    <x v="3"/>
    <s v="FinA"/>
    <x v="7"/>
    <x v="135"/>
    <x v="0"/>
    <x v="17"/>
    <n v="156.94999999999999"/>
    <n v="57286.75"/>
    <n v="206232.3"/>
  </r>
  <r>
    <x v="0"/>
    <x v="0"/>
    <x v="2"/>
    <x v="3"/>
    <s v="FinA"/>
    <x v="7"/>
    <x v="135"/>
    <x v="0"/>
    <x v="18"/>
    <n v="156.94999999999999"/>
    <n v="57286.75"/>
    <n v="206232.3"/>
  </r>
  <r>
    <x v="0"/>
    <x v="0"/>
    <x v="2"/>
    <x v="3"/>
    <s v="FinA"/>
    <x v="7"/>
    <x v="135"/>
    <x v="0"/>
    <x v="19"/>
    <n v="156.94999999999999"/>
    <n v="57286.75"/>
    <n v="206232.3"/>
  </r>
  <r>
    <x v="0"/>
    <x v="0"/>
    <x v="2"/>
    <x v="3"/>
    <s v="FinA"/>
    <x v="7"/>
    <x v="135"/>
    <x v="0"/>
    <x v="21"/>
    <n v="93.086460609756799"/>
    <n v="33976.558122561197"/>
    <n v="122315.60924121999"/>
  </r>
  <r>
    <x v="0"/>
    <x v="0"/>
    <x v="2"/>
    <x v="3"/>
    <s v="FinA"/>
    <x v="7"/>
    <x v="136"/>
    <x v="0"/>
    <x v="6"/>
    <n v="156.94999999999999"/>
    <n v="57286.75"/>
    <n v="206232.3"/>
  </r>
  <r>
    <x v="0"/>
    <x v="0"/>
    <x v="2"/>
    <x v="3"/>
    <s v="FinA"/>
    <x v="7"/>
    <x v="136"/>
    <x v="0"/>
    <x v="7"/>
    <n v="156.94999999999999"/>
    <n v="57286.75"/>
    <n v="206232.3"/>
  </r>
  <r>
    <x v="0"/>
    <x v="0"/>
    <x v="2"/>
    <x v="3"/>
    <s v="FinA"/>
    <x v="7"/>
    <x v="136"/>
    <x v="0"/>
    <x v="8"/>
    <n v="156.94999999999999"/>
    <n v="57286.75"/>
    <n v="206232.3"/>
  </r>
  <r>
    <x v="0"/>
    <x v="0"/>
    <x v="2"/>
    <x v="3"/>
    <s v="FinA"/>
    <x v="7"/>
    <x v="136"/>
    <x v="0"/>
    <x v="9"/>
    <n v="156.94999999999999"/>
    <n v="57286.75"/>
    <n v="206232.3"/>
  </r>
  <r>
    <x v="0"/>
    <x v="0"/>
    <x v="2"/>
    <x v="3"/>
    <s v="FinA"/>
    <x v="7"/>
    <x v="136"/>
    <x v="0"/>
    <x v="10"/>
    <n v="156.94999999999999"/>
    <n v="57286.75"/>
    <n v="206232.3"/>
  </r>
  <r>
    <x v="0"/>
    <x v="0"/>
    <x v="2"/>
    <x v="3"/>
    <s v="FinA"/>
    <x v="7"/>
    <x v="136"/>
    <x v="0"/>
    <x v="11"/>
    <n v="156.94999999999999"/>
    <n v="57286.75"/>
    <n v="206232.3"/>
  </r>
  <r>
    <x v="0"/>
    <x v="0"/>
    <x v="2"/>
    <x v="3"/>
    <s v="FinA"/>
    <x v="7"/>
    <x v="136"/>
    <x v="0"/>
    <x v="12"/>
    <n v="156.94999999999999"/>
    <n v="57286.75"/>
    <n v="206232.3"/>
  </r>
  <r>
    <x v="0"/>
    <x v="0"/>
    <x v="2"/>
    <x v="3"/>
    <s v="FinA"/>
    <x v="7"/>
    <x v="136"/>
    <x v="0"/>
    <x v="13"/>
    <n v="156.94999999999999"/>
    <n v="57286.75"/>
    <n v="206232.3"/>
  </r>
  <r>
    <x v="0"/>
    <x v="0"/>
    <x v="2"/>
    <x v="3"/>
    <s v="FinA"/>
    <x v="7"/>
    <x v="136"/>
    <x v="0"/>
    <x v="14"/>
    <n v="156.94999999999999"/>
    <n v="57286.75"/>
    <n v="206232.3"/>
  </r>
  <r>
    <x v="0"/>
    <x v="0"/>
    <x v="2"/>
    <x v="3"/>
    <s v="FinA"/>
    <x v="7"/>
    <x v="136"/>
    <x v="0"/>
    <x v="15"/>
    <n v="156.94999999999999"/>
    <n v="57286.75"/>
    <n v="206232.3"/>
  </r>
  <r>
    <x v="0"/>
    <x v="0"/>
    <x v="2"/>
    <x v="3"/>
    <s v="FinA"/>
    <x v="7"/>
    <x v="136"/>
    <x v="0"/>
    <x v="16"/>
    <n v="156.94999999999999"/>
    <n v="57286.75"/>
    <n v="206232.3"/>
  </r>
  <r>
    <x v="0"/>
    <x v="0"/>
    <x v="2"/>
    <x v="3"/>
    <s v="FinA"/>
    <x v="7"/>
    <x v="136"/>
    <x v="0"/>
    <x v="17"/>
    <n v="156.94999999999999"/>
    <n v="57286.75"/>
    <n v="206232.3"/>
  </r>
  <r>
    <x v="0"/>
    <x v="0"/>
    <x v="2"/>
    <x v="3"/>
    <s v="FinA"/>
    <x v="7"/>
    <x v="136"/>
    <x v="0"/>
    <x v="18"/>
    <n v="156.94999999999999"/>
    <n v="57286.75"/>
    <n v="206232.3"/>
  </r>
  <r>
    <x v="0"/>
    <x v="0"/>
    <x v="2"/>
    <x v="3"/>
    <s v="FinA"/>
    <x v="7"/>
    <x v="136"/>
    <x v="0"/>
    <x v="19"/>
    <n v="156.94999999999999"/>
    <n v="57286.75"/>
    <n v="206232.3"/>
  </r>
  <r>
    <x v="0"/>
    <x v="0"/>
    <x v="2"/>
    <x v="3"/>
    <s v="FinA"/>
    <x v="7"/>
    <x v="137"/>
    <x v="0"/>
    <x v="6"/>
    <n v="156.94999999999999"/>
    <n v="57286.75"/>
    <n v="206232.3"/>
  </r>
  <r>
    <x v="0"/>
    <x v="0"/>
    <x v="2"/>
    <x v="3"/>
    <s v="FinA"/>
    <x v="7"/>
    <x v="137"/>
    <x v="0"/>
    <x v="7"/>
    <n v="156.94999999999999"/>
    <n v="57286.75"/>
    <n v="206232.3"/>
  </r>
  <r>
    <x v="0"/>
    <x v="0"/>
    <x v="2"/>
    <x v="3"/>
    <s v="FinA"/>
    <x v="7"/>
    <x v="137"/>
    <x v="0"/>
    <x v="8"/>
    <n v="156.94999999999999"/>
    <n v="57286.75"/>
    <n v="206232.3"/>
  </r>
  <r>
    <x v="0"/>
    <x v="0"/>
    <x v="2"/>
    <x v="3"/>
    <s v="FinA"/>
    <x v="7"/>
    <x v="137"/>
    <x v="0"/>
    <x v="9"/>
    <n v="156.94999999999999"/>
    <n v="57286.75"/>
    <n v="206232.3"/>
  </r>
  <r>
    <x v="0"/>
    <x v="0"/>
    <x v="2"/>
    <x v="3"/>
    <s v="FinA"/>
    <x v="7"/>
    <x v="137"/>
    <x v="0"/>
    <x v="10"/>
    <n v="156.94999999999999"/>
    <n v="57286.75"/>
    <n v="206232.3"/>
  </r>
  <r>
    <x v="0"/>
    <x v="0"/>
    <x v="2"/>
    <x v="3"/>
    <s v="FinA"/>
    <x v="7"/>
    <x v="137"/>
    <x v="0"/>
    <x v="11"/>
    <n v="111.538631359962"/>
    <n v="40711.600446386103"/>
    <n v="146561.76160699001"/>
  </r>
  <r>
    <x v="0"/>
    <x v="0"/>
    <x v="2"/>
    <x v="3"/>
    <s v="FinA"/>
    <x v="7"/>
    <x v="137"/>
    <x v="0"/>
    <x v="12"/>
    <n v="94.224908030276197"/>
    <n v="34392.091431050801"/>
    <n v="123811.529151783"/>
  </r>
  <r>
    <x v="0"/>
    <x v="0"/>
    <x v="2"/>
    <x v="3"/>
    <s v="FinA"/>
    <x v="7"/>
    <x v="137"/>
    <x v="0"/>
    <x v="13"/>
    <n v="156.94999999999999"/>
    <n v="57286.75"/>
    <n v="206232.3"/>
  </r>
  <r>
    <x v="0"/>
    <x v="0"/>
    <x v="2"/>
    <x v="3"/>
    <s v="FinA"/>
    <x v="7"/>
    <x v="137"/>
    <x v="0"/>
    <x v="14"/>
    <n v="156.94999999999999"/>
    <n v="57286.75"/>
    <n v="206232.3"/>
  </r>
  <r>
    <x v="0"/>
    <x v="0"/>
    <x v="2"/>
    <x v="3"/>
    <s v="FinA"/>
    <x v="7"/>
    <x v="137"/>
    <x v="0"/>
    <x v="15"/>
    <n v="156.94999999999999"/>
    <n v="57286.75"/>
    <n v="206232.3"/>
  </r>
  <r>
    <x v="0"/>
    <x v="0"/>
    <x v="2"/>
    <x v="3"/>
    <s v="FinA"/>
    <x v="7"/>
    <x v="137"/>
    <x v="0"/>
    <x v="16"/>
    <n v="156.94999999999999"/>
    <n v="57286.75"/>
    <n v="206232.3"/>
  </r>
  <r>
    <x v="0"/>
    <x v="0"/>
    <x v="2"/>
    <x v="3"/>
    <s v="FinA"/>
    <x v="7"/>
    <x v="137"/>
    <x v="0"/>
    <x v="17"/>
    <n v="156.94999999999999"/>
    <n v="57286.75"/>
    <n v="206232.3"/>
  </r>
  <r>
    <x v="0"/>
    <x v="0"/>
    <x v="2"/>
    <x v="3"/>
    <s v="FinA"/>
    <x v="7"/>
    <x v="137"/>
    <x v="0"/>
    <x v="18"/>
    <n v="156.94999999999999"/>
    <n v="57286.75"/>
    <n v="206232.3"/>
  </r>
  <r>
    <x v="0"/>
    <x v="0"/>
    <x v="2"/>
    <x v="3"/>
    <s v="FinA"/>
    <x v="7"/>
    <x v="138"/>
    <x v="0"/>
    <x v="7"/>
    <n v="156.94999999999999"/>
    <n v="57286.75"/>
    <n v="206232.3"/>
  </r>
  <r>
    <x v="0"/>
    <x v="0"/>
    <x v="2"/>
    <x v="3"/>
    <s v="FinA"/>
    <x v="7"/>
    <x v="138"/>
    <x v="0"/>
    <x v="8"/>
    <n v="156.94999999999999"/>
    <n v="57286.75"/>
    <n v="206232.3"/>
  </r>
  <r>
    <x v="0"/>
    <x v="0"/>
    <x v="2"/>
    <x v="3"/>
    <s v="FinA"/>
    <x v="7"/>
    <x v="138"/>
    <x v="0"/>
    <x v="9"/>
    <n v="156.94999999999999"/>
    <n v="57286.75"/>
    <n v="206232.3"/>
  </r>
  <r>
    <x v="0"/>
    <x v="0"/>
    <x v="2"/>
    <x v="3"/>
    <s v="FinA"/>
    <x v="7"/>
    <x v="138"/>
    <x v="0"/>
    <x v="10"/>
    <n v="156.94999999999999"/>
    <n v="57286.75"/>
    <n v="206232.3"/>
  </r>
  <r>
    <x v="0"/>
    <x v="0"/>
    <x v="2"/>
    <x v="3"/>
    <s v="FinA"/>
    <x v="7"/>
    <x v="138"/>
    <x v="0"/>
    <x v="16"/>
    <n v="156.94999999999999"/>
    <n v="57286.75"/>
    <n v="206232.3"/>
  </r>
  <r>
    <x v="0"/>
    <x v="0"/>
    <x v="2"/>
    <x v="3"/>
    <s v="FinA"/>
    <x v="7"/>
    <x v="138"/>
    <x v="0"/>
    <x v="17"/>
    <n v="156.94999999999999"/>
    <n v="57286.75"/>
    <n v="206232.3"/>
  </r>
  <r>
    <x v="0"/>
    <x v="0"/>
    <x v="2"/>
    <x v="3"/>
    <s v="FinA"/>
    <x v="7"/>
    <x v="31"/>
    <x v="0"/>
    <x v="0"/>
    <n v="920.44758476060997"/>
    <n v="335963.36843762302"/>
    <n v="1209468.12637544"/>
  </r>
  <r>
    <x v="0"/>
    <x v="0"/>
    <x v="2"/>
    <x v="3"/>
    <s v="FinA"/>
    <x v="7"/>
    <x v="31"/>
    <x v="0"/>
    <x v="1"/>
    <n v="920.44758476060997"/>
    <n v="335963.36843762302"/>
    <n v="1209468.12637544"/>
  </r>
  <r>
    <x v="0"/>
    <x v="0"/>
    <x v="2"/>
    <x v="3"/>
    <s v="FinA"/>
    <x v="7"/>
    <x v="31"/>
    <x v="0"/>
    <x v="2"/>
    <n v="920.44758476060997"/>
    <n v="335963.36843762302"/>
    <n v="1209468.12637544"/>
  </r>
  <r>
    <x v="0"/>
    <x v="0"/>
    <x v="2"/>
    <x v="3"/>
    <s v="FinA"/>
    <x v="7"/>
    <x v="31"/>
    <x v="0"/>
    <x v="3"/>
    <n v="920.44758476060997"/>
    <n v="335963.36843762302"/>
    <n v="1209468.12637544"/>
  </r>
  <r>
    <x v="0"/>
    <x v="0"/>
    <x v="2"/>
    <x v="3"/>
    <s v="FinA"/>
    <x v="7"/>
    <x v="31"/>
    <x v="0"/>
    <x v="4"/>
    <n v="920.44758476060997"/>
    <n v="335963.36843762302"/>
    <n v="1209468.12637544"/>
  </r>
  <r>
    <x v="0"/>
    <x v="0"/>
    <x v="2"/>
    <x v="3"/>
    <s v="FinA"/>
    <x v="7"/>
    <x v="31"/>
    <x v="0"/>
    <x v="5"/>
    <n v="920.44758476060997"/>
    <n v="335963.36843762302"/>
    <n v="1209468.12637544"/>
  </r>
  <r>
    <x v="0"/>
    <x v="0"/>
    <x v="2"/>
    <x v="3"/>
    <s v="FinA"/>
    <x v="7"/>
    <x v="31"/>
    <x v="0"/>
    <x v="6"/>
    <n v="920.44758476060997"/>
    <n v="335963.36843762302"/>
    <n v="1209468.12637544"/>
  </r>
  <r>
    <x v="0"/>
    <x v="0"/>
    <x v="2"/>
    <x v="3"/>
    <s v="FinA"/>
    <x v="7"/>
    <x v="31"/>
    <x v="0"/>
    <x v="7"/>
    <n v="920.44758476060997"/>
    <n v="335963.36843762302"/>
    <n v="1209468.12637544"/>
  </r>
  <r>
    <x v="0"/>
    <x v="0"/>
    <x v="2"/>
    <x v="3"/>
    <s v="FinA"/>
    <x v="7"/>
    <x v="31"/>
    <x v="0"/>
    <x v="8"/>
    <n v="920.44758476060997"/>
    <n v="335963.36843762302"/>
    <n v="1209468.12637544"/>
  </r>
  <r>
    <x v="0"/>
    <x v="0"/>
    <x v="2"/>
    <x v="3"/>
    <s v="FinA"/>
    <x v="7"/>
    <x v="31"/>
    <x v="0"/>
    <x v="9"/>
    <n v="920.44758476060997"/>
    <n v="335963.36843762302"/>
    <n v="1209468.12637544"/>
  </r>
  <r>
    <x v="0"/>
    <x v="0"/>
    <x v="2"/>
    <x v="3"/>
    <s v="FinA"/>
    <x v="7"/>
    <x v="31"/>
    <x v="0"/>
    <x v="10"/>
    <n v="920.44758476060997"/>
    <n v="335963.36843762302"/>
    <n v="1209468.12637544"/>
  </r>
  <r>
    <x v="0"/>
    <x v="0"/>
    <x v="2"/>
    <x v="3"/>
    <s v="FinA"/>
    <x v="7"/>
    <x v="31"/>
    <x v="0"/>
    <x v="11"/>
    <n v="920.44758476060997"/>
    <n v="335963.36843762302"/>
    <n v="1209468.12637544"/>
  </r>
  <r>
    <x v="0"/>
    <x v="0"/>
    <x v="2"/>
    <x v="3"/>
    <s v="FinA"/>
    <x v="7"/>
    <x v="31"/>
    <x v="0"/>
    <x v="12"/>
    <n v="920.44758476060997"/>
    <n v="335963.36843762302"/>
    <n v="1209468.12637544"/>
  </r>
  <r>
    <x v="0"/>
    <x v="0"/>
    <x v="2"/>
    <x v="3"/>
    <s v="FinA"/>
    <x v="7"/>
    <x v="31"/>
    <x v="0"/>
    <x v="13"/>
    <n v="920.44758476060997"/>
    <n v="335963.36843762302"/>
    <n v="1209468.12637544"/>
  </r>
  <r>
    <x v="0"/>
    <x v="0"/>
    <x v="2"/>
    <x v="3"/>
    <s v="FinA"/>
    <x v="7"/>
    <x v="31"/>
    <x v="0"/>
    <x v="14"/>
    <n v="920.44758476060997"/>
    <n v="335963.36843762302"/>
    <n v="1209468.12637544"/>
  </r>
  <r>
    <x v="0"/>
    <x v="0"/>
    <x v="2"/>
    <x v="3"/>
    <s v="FinA"/>
    <x v="7"/>
    <x v="31"/>
    <x v="0"/>
    <x v="15"/>
    <n v="920.44758476060997"/>
    <n v="335963.36843762302"/>
    <n v="1209468.12637544"/>
  </r>
  <r>
    <x v="0"/>
    <x v="0"/>
    <x v="2"/>
    <x v="3"/>
    <s v="FinA"/>
    <x v="7"/>
    <x v="31"/>
    <x v="0"/>
    <x v="16"/>
    <n v="920.44758476060997"/>
    <n v="335963.36843762302"/>
    <n v="1209468.12637544"/>
  </r>
  <r>
    <x v="0"/>
    <x v="0"/>
    <x v="2"/>
    <x v="3"/>
    <s v="FinA"/>
    <x v="7"/>
    <x v="31"/>
    <x v="0"/>
    <x v="17"/>
    <n v="920.44758476060997"/>
    <n v="335963.36843762302"/>
    <n v="1209468.12637544"/>
  </r>
  <r>
    <x v="0"/>
    <x v="0"/>
    <x v="2"/>
    <x v="3"/>
    <s v="FinA"/>
    <x v="7"/>
    <x v="31"/>
    <x v="0"/>
    <x v="18"/>
    <n v="920.44758476060997"/>
    <n v="335963.36843762302"/>
    <n v="1209468.12637544"/>
  </r>
  <r>
    <x v="0"/>
    <x v="0"/>
    <x v="2"/>
    <x v="3"/>
    <s v="FinA"/>
    <x v="7"/>
    <x v="31"/>
    <x v="0"/>
    <x v="19"/>
    <n v="920.44758476060997"/>
    <n v="335963.36843762302"/>
    <n v="1209468.12637544"/>
  </r>
  <r>
    <x v="0"/>
    <x v="0"/>
    <x v="2"/>
    <x v="3"/>
    <s v="FinA"/>
    <x v="7"/>
    <x v="31"/>
    <x v="0"/>
    <x v="20"/>
    <n v="920.44758476060997"/>
    <n v="335963.36843762302"/>
    <n v="1209468.12637544"/>
  </r>
  <r>
    <x v="0"/>
    <x v="0"/>
    <x v="2"/>
    <x v="3"/>
    <s v="FinA"/>
    <x v="7"/>
    <x v="31"/>
    <x v="0"/>
    <x v="21"/>
    <n v="920.44758476060997"/>
    <n v="335963.36843762302"/>
    <n v="1209468.12637544"/>
  </r>
  <r>
    <x v="0"/>
    <x v="0"/>
    <x v="2"/>
    <x v="3"/>
    <s v="FinA"/>
    <x v="7"/>
    <x v="31"/>
    <x v="0"/>
    <x v="22"/>
    <n v="920.44758476060997"/>
    <n v="335963.36843762302"/>
    <n v="1209468.12637544"/>
  </r>
  <r>
    <x v="0"/>
    <x v="0"/>
    <x v="2"/>
    <x v="3"/>
    <s v="FinA"/>
    <x v="7"/>
    <x v="31"/>
    <x v="0"/>
    <x v="23"/>
    <n v="920.44758476060997"/>
    <n v="335963.36843762302"/>
    <n v="1209468.12637544"/>
  </r>
  <r>
    <x v="0"/>
    <x v="0"/>
    <x v="2"/>
    <x v="3"/>
    <s v="FinA"/>
    <x v="8"/>
    <x v="32"/>
    <x v="0"/>
    <x v="0"/>
    <n v="411.74149233805298"/>
    <n v="150285.644703389"/>
    <n v="541028.32093220204"/>
  </r>
  <r>
    <x v="0"/>
    <x v="0"/>
    <x v="2"/>
    <x v="3"/>
    <s v="FinA"/>
    <x v="8"/>
    <x v="32"/>
    <x v="0"/>
    <x v="1"/>
    <n v="380.51871296754302"/>
    <n v="138889.33023315301"/>
    <n v="500001.58883935102"/>
  </r>
  <r>
    <x v="0"/>
    <x v="0"/>
    <x v="2"/>
    <x v="3"/>
    <s v="FinA"/>
    <x v="8"/>
    <x v="32"/>
    <x v="0"/>
    <x v="2"/>
    <n v="389.78574794052503"/>
    <n v="142271.79799829199"/>
    <n v="512178.47279385"/>
  </r>
  <r>
    <x v="0"/>
    <x v="0"/>
    <x v="2"/>
    <x v="3"/>
    <s v="FinA"/>
    <x v="8"/>
    <x v="32"/>
    <x v="0"/>
    <x v="3"/>
    <n v="289.82397289129898"/>
    <n v="105785.750105324"/>
    <n v="380828.70037916698"/>
  </r>
  <r>
    <x v="0"/>
    <x v="0"/>
    <x v="2"/>
    <x v="3"/>
    <s v="FinA"/>
    <x v="8"/>
    <x v="32"/>
    <x v="0"/>
    <x v="4"/>
    <n v="286.89110907567402"/>
    <n v="104715.254812621"/>
    <n v="376974.91732543497"/>
  </r>
  <r>
    <x v="0"/>
    <x v="0"/>
    <x v="2"/>
    <x v="3"/>
    <s v="FinA"/>
    <x v="8"/>
    <x v="32"/>
    <x v="0"/>
    <x v="5"/>
    <n v="334.46867764026098"/>
    <n v="122081.06733869499"/>
    <n v="439491.84241930197"/>
  </r>
  <r>
    <x v="0"/>
    <x v="0"/>
    <x v="2"/>
    <x v="3"/>
    <s v="FinA"/>
    <x v="8"/>
    <x v="32"/>
    <x v="0"/>
    <x v="6"/>
    <n v="380.84458672483402"/>
    <n v="139008.27415456501"/>
    <n v="500429.78695643198"/>
  </r>
  <r>
    <x v="0"/>
    <x v="0"/>
    <x v="2"/>
    <x v="3"/>
    <s v="FinA"/>
    <x v="8"/>
    <x v="32"/>
    <x v="0"/>
    <x v="7"/>
    <n v="371.74048863049802"/>
    <n v="135685.27835013199"/>
    <n v="488467.00206047401"/>
  </r>
  <r>
    <x v="0"/>
    <x v="0"/>
    <x v="2"/>
    <x v="3"/>
    <s v="FinA"/>
    <x v="8"/>
    <x v="32"/>
    <x v="0"/>
    <x v="8"/>
    <n v="366.03769787789298"/>
    <n v="133603.75972543101"/>
    <n v="480973.53501155198"/>
  </r>
  <r>
    <x v="0"/>
    <x v="0"/>
    <x v="2"/>
    <x v="3"/>
    <s v="FinA"/>
    <x v="8"/>
    <x v="32"/>
    <x v="0"/>
    <x v="9"/>
    <n v="345.263245850548"/>
    <n v="126021.08473545"/>
    <n v="453675.90504762001"/>
  </r>
  <r>
    <x v="0"/>
    <x v="0"/>
    <x v="2"/>
    <x v="3"/>
    <s v="FinA"/>
    <x v="8"/>
    <x v="32"/>
    <x v="0"/>
    <x v="10"/>
    <n v="291.43297456792601"/>
    <n v="106373.03571729299"/>
    <n v="382942.92858225497"/>
  </r>
  <r>
    <x v="0"/>
    <x v="0"/>
    <x v="2"/>
    <x v="3"/>
    <s v="FinA"/>
    <x v="8"/>
    <x v="32"/>
    <x v="0"/>
    <x v="11"/>
    <n v="377.97282423870098"/>
    <n v="137960.080847126"/>
    <n v="496656.29104965401"/>
  </r>
  <r>
    <x v="0"/>
    <x v="0"/>
    <x v="2"/>
    <x v="3"/>
    <s v="FinA"/>
    <x v="8"/>
    <x v="32"/>
    <x v="0"/>
    <x v="12"/>
    <n v="353.02311469605598"/>
    <n v="128853.436864061"/>
    <n v="463872.37271061802"/>
  </r>
  <r>
    <x v="0"/>
    <x v="0"/>
    <x v="2"/>
    <x v="3"/>
    <s v="FinA"/>
    <x v="8"/>
    <x v="32"/>
    <x v="0"/>
    <x v="13"/>
    <n v="344.08195348036497"/>
    <n v="125589.913020333"/>
    <n v="452123.6868732"/>
  </r>
  <r>
    <x v="0"/>
    <x v="0"/>
    <x v="2"/>
    <x v="3"/>
    <s v="FinA"/>
    <x v="8"/>
    <x v="32"/>
    <x v="0"/>
    <x v="14"/>
    <n v="335.71107133993502"/>
    <n v="122534.54103907599"/>
    <n v="441124.34774067497"/>
  </r>
  <r>
    <x v="0"/>
    <x v="0"/>
    <x v="2"/>
    <x v="3"/>
    <s v="FinA"/>
    <x v="8"/>
    <x v="32"/>
    <x v="0"/>
    <x v="15"/>
    <n v="351.49558145875102"/>
    <n v="128295.887232444"/>
    <n v="461865.19403679902"/>
  </r>
  <r>
    <x v="0"/>
    <x v="0"/>
    <x v="2"/>
    <x v="3"/>
    <s v="FinA"/>
    <x v="8"/>
    <x v="32"/>
    <x v="0"/>
    <x v="16"/>
    <n v="393.73696724768701"/>
    <n v="143713.99304540601"/>
    <n v="517370.37496346101"/>
  </r>
  <r>
    <x v="0"/>
    <x v="0"/>
    <x v="2"/>
    <x v="3"/>
    <s v="FinA"/>
    <x v="8"/>
    <x v="32"/>
    <x v="0"/>
    <x v="17"/>
    <n v="421.25293262900402"/>
    <n v="153757.320409587"/>
    <n v="553526.353474512"/>
  </r>
  <r>
    <x v="0"/>
    <x v="0"/>
    <x v="2"/>
    <x v="3"/>
    <s v="FinA"/>
    <x v="8"/>
    <x v="32"/>
    <x v="0"/>
    <x v="18"/>
    <n v="373.06435076949498"/>
    <n v="136168.48803086599"/>
    <n v="490206.55691111699"/>
  </r>
  <r>
    <x v="0"/>
    <x v="0"/>
    <x v="2"/>
    <x v="3"/>
    <s v="FinA"/>
    <x v="8"/>
    <x v="32"/>
    <x v="0"/>
    <x v="19"/>
    <n v="267.236848089018"/>
    <n v="97541.4495524917"/>
    <n v="351149.21838897001"/>
  </r>
  <r>
    <x v="0"/>
    <x v="0"/>
    <x v="2"/>
    <x v="3"/>
    <s v="FinA"/>
    <x v="8"/>
    <x v="32"/>
    <x v="0"/>
    <x v="20"/>
    <n v="294.91575034898102"/>
    <n v="107644.24887737801"/>
    <n v="387519.295958562"/>
  </r>
  <r>
    <x v="0"/>
    <x v="0"/>
    <x v="2"/>
    <x v="3"/>
    <s v="FinA"/>
    <x v="8"/>
    <x v="32"/>
    <x v="0"/>
    <x v="21"/>
    <n v="285.38394294819898"/>
    <n v="104165.139176093"/>
    <n v="374994.50103393401"/>
  </r>
  <r>
    <x v="0"/>
    <x v="0"/>
    <x v="2"/>
    <x v="3"/>
    <s v="FinA"/>
    <x v="8"/>
    <x v="32"/>
    <x v="0"/>
    <x v="22"/>
    <n v="257.92907889637399"/>
    <n v="94144.1137971766"/>
    <n v="338918.80966983602"/>
  </r>
  <r>
    <x v="0"/>
    <x v="0"/>
    <x v="2"/>
    <x v="3"/>
    <s v="FinA"/>
    <x v="8"/>
    <x v="32"/>
    <x v="0"/>
    <x v="23"/>
    <n v="227.093274612648"/>
    <n v="82889.045233616504"/>
    <n v="298400.56284101901"/>
  </r>
  <r>
    <x v="0"/>
    <x v="0"/>
    <x v="3"/>
    <x v="4"/>
    <s v="DE4-E_A"/>
    <x v="17"/>
    <x v="139"/>
    <x v="0"/>
    <x v="8"/>
    <n v="6.2684931506849298E-2"/>
    <n v="22.88"/>
    <n v="82.367999999999995"/>
  </r>
  <r>
    <x v="0"/>
    <x v="0"/>
    <x v="3"/>
    <x v="4"/>
    <s v="DE4-E_A"/>
    <x v="17"/>
    <x v="139"/>
    <x v="0"/>
    <x v="17"/>
    <n v="6.2684931506849298E-2"/>
    <n v="22.88"/>
    <n v="82.367999999999995"/>
  </r>
  <r>
    <x v="0"/>
    <x v="0"/>
    <x v="3"/>
    <x v="4"/>
    <s v="DE4-E_A"/>
    <x v="17"/>
    <x v="140"/>
    <x v="0"/>
    <x v="5"/>
    <n v="684.76075535560096"/>
    <n v="249937.675704794"/>
    <n v="899775.63253725902"/>
  </r>
  <r>
    <x v="0"/>
    <x v="0"/>
    <x v="3"/>
    <x v="4"/>
    <s v="DE4-E_A"/>
    <x v="17"/>
    <x v="140"/>
    <x v="0"/>
    <x v="6"/>
    <n v="2415"/>
    <n v="881475"/>
    <n v="3173310"/>
  </r>
  <r>
    <x v="0"/>
    <x v="0"/>
    <x v="3"/>
    <x v="4"/>
    <s v="DE4-E_A"/>
    <x v="17"/>
    <x v="140"/>
    <x v="0"/>
    <x v="7"/>
    <n v="2415"/>
    <n v="881475"/>
    <n v="3173310"/>
  </r>
  <r>
    <x v="0"/>
    <x v="0"/>
    <x v="3"/>
    <x v="4"/>
    <s v="DE4-E_A"/>
    <x v="17"/>
    <x v="140"/>
    <x v="0"/>
    <x v="8"/>
    <n v="2415"/>
    <n v="881475"/>
    <n v="3173310"/>
  </r>
  <r>
    <x v="0"/>
    <x v="0"/>
    <x v="3"/>
    <x v="4"/>
    <s v="DE4-E_A"/>
    <x v="17"/>
    <x v="140"/>
    <x v="0"/>
    <x v="9"/>
    <n v="2415"/>
    <n v="881475"/>
    <n v="3173310"/>
  </r>
  <r>
    <x v="0"/>
    <x v="0"/>
    <x v="3"/>
    <x v="4"/>
    <s v="DE4-E_A"/>
    <x v="17"/>
    <x v="140"/>
    <x v="0"/>
    <x v="10"/>
    <n v="2415"/>
    <n v="881475"/>
    <n v="3173310"/>
  </r>
  <r>
    <x v="0"/>
    <x v="0"/>
    <x v="3"/>
    <x v="4"/>
    <s v="DE4-E_A"/>
    <x v="17"/>
    <x v="140"/>
    <x v="0"/>
    <x v="15"/>
    <n v="2415"/>
    <n v="881475"/>
    <n v="3173310"/>
  </r>
  <r>
    <x v="0"/>
    <x v="0"/>
    <x v="3"/>
    <x v="4"/>
    <s v="DE4-E_A"/>
    <x v="17"/>
    <x v="140"/>
    <x v="0"/>
    <x v="16"/>
    <n v="2415"/>
    <n v="881475"/>
    <n v="3173310"/>
  </r>
  <r>
    <x v="0"/>
    <x v="0"/>
    <x v="3"/>
    <x v="4"/>
    <s v="DE4-E_A"/>
    <x v="17"/>
    <x v="140"/>
    <x v="0"/>
    <x v="17"/>
    <n v="2415"/>
    <n v="881475"/>
    <n v="3173310"/>
  </r>
  <r>
    <x v="0"/>
    <x v="0"/>
    <x v="3"/>
    <x v="4"/>
    <s v="DE4-E_A"/>
    <x v="17"/>
    <x v="140"/>
    <x v="0"/>
    <x v="18"/>
    <n v="2415"/>
    <n v="881475"/>
    <n v="3173310"/>
  </r>
  <r>
    <x v="0"/>
    <x v="0"/>
    <x v="3"/>
    <x v="4"/>
    <s v="DE4-E_A"/>
    <x v="17"/>
    <x v="140"/>
    <x v="0"/>
    <x v="19"/>
    <n v="123.346742854252"/>
    <n v="45021.5611418021"/>
    <n v="162077.620110488"/>
  </r>
  <r>
    <x v="0"/>
    <x v="0"/>
    <x v="3"/>
    <x v="4"/>
    <s v="DE4-E_A"/>
    <x v="18"/>
    <x v="141"/>
    <x v="0"/>
    <x v="0"/>
    <n v="5575.2567428538696"/>
    <n v="2034968.7111416601"/>
    <n v="7325887.3601099905"/>
  </r>
  <r>
    <x v="0"/>
    <x v="0"/>
    <x v="3"/>
    <x v="4"/>
    <s v="DE4-E_A"/>
    <x v="18"/>
    <x v="141"/>
    <x v="0"/>
    <x v="1"/>
    <n v="5514.5361248624004"/>
    <n v="2012805.68557477"/>
    <n v="7246100.4680691902"/>
  </r>
  <r>
    <x v="0"/>
    <x v="0"/>
    <x v="3"/>
    <x v="4"/>
    <s v="DE4-E_A"/>
    <x v="18"/>
    <x v="141"/>
    <x v="0"/>
    <x v="2"/>
    <n v="5459.33556305196"/>
    <n v="1992657.4805139699"/>
    <n v="7173566.9298502803"/>
  </r>
  <r>
    <x v="0"/>
    <x v="0"/>
    <x v="3"/>
    <x v="4"/>
    <s v="DE4-E_A"/>
    <x v="18"/>
    <x v="141"/>
    <x v="0"/>
    <x v="3"/>
    <n v="5542.1364057676101"/>
    <n v="2022879.78810518"/>
    <n v="7282367.2371786404"/>
  </r>
  <r>
    <x v="0"/>
    <x v="0"/>
    <x v="3"/>
    <x v="4"/>
    <s v="DE4-E_A"/>
    <x v="18"/>
    <x v="141"/>
    <x v="0"/>
    <x v="4"/>
    <n v="5602.8570237590902"/>
    <n v="2045042.8136720699"/>
    <n v="7362154.1292194501"/>
  </r>
  <r>
    <x v="0"/>
    <x v="0"/>
    <x v="3"/>
    <x v="4"/>
    <s v="DE4-E_A"/>
    <x v="18"/>
    <x v="141"/>
    <x v="0"/>
    <x v="5"/>
    <n v="6568.8668554416899"/>
    <n v="2397636.40223622"/>
    <n v="8631491.0480503794"/>
  </r>
  <r>
    <x v="0"/>
    <x v="0"/>
    <x v="3"/>
    <x v="4"/>
    <s v="DE4-E_A"/>
    <x v="18"/>
    <x v="141"/>
    <x v="0"/>
    <x v="6"/>
    <n v="8986.6514627387205"/>
    <n v="3280127.78389963"/>
    <n v="11808460.0220387"/>
  </r>
  <r>
    <x v="0"/>
    <x v="0"/>
    <x v="3"/>
    <x v="4"/>
    <s v="DE4-E_A"/>
    <x v="18"/>
    <x v="141"/>
    <x v="0"/>
    <x v="7"/>
    <n v="10427.386125991099"/>
    <n v="3805995.93598674"/>
    <n v="13701585.369552299"/>
  </r>
  <r>
    <x v="0"/>
    <x v="0"/>
    <x v="3"/>
    <x v="4"/>
    <s v="DE4-E_A"/>
    <x v="18"/>
    <x v="141"/>
    <x v="0"/>
    <x v="8"/>
    <n v="10642.668317051801"/>
    <n v="3884573.9357238901"/>
    <n v="13984466.168606"/>
  </r>
  <r>
    <x v="0"/>
    <x v="0"/>
    <x v="3"/>
    <x v="4"/>
    <s v="DE4-E_A"/>
    <x v="18"/>
    <x v="141"/>
    <x v="0"/>
    <x v="9"/>
    <n v="10615.0680361465"/>
    <n v="3874499.8331934898"/>
    <n v="13948199.399496499"/>
  </r>
  <r>
    <x v="0"/>
    <x v="0"/>
    <x v="3"/>
    <x v="4"/>
    <s v="DE4-E_A"/>
    <x v="18"/>
    <x v="141"/>
    <x v="0"/>
    <x v="10"/>
    <n v="10664.7485417759"/>
    <n v="3892633.2177482098"/>
    <n v="14013479.583893601"/>
  </r>
  <r>
    <x v="0"/>
    <x v="0"/>
    <x v="3"/>
    <x v="4"/>
    <s v="DE4-E_A"/>
    <x v="18"/>
    <x v="141"/>
    <x v="0"/>
    <x v="11"/>
    <n v="10615.0680361465"/>
    <n v="3874499.8331934898"/>
    <n v="13948199.399496499"/>
  </r>
  <r>
    <x v="0"/>
    <x v="0"/>
    <x v="3"/>
    <x v="4"/>
    <s v="DE4-E_A"/>
    <x v="18"/>
    <x v="141"/>
    <x v="0"/>
    <x v="12"/>
    <n v="10305.944890008101"/>
    <n v="3761669.8848529598"/>
    <n v="13542011.5854706"/>
  </r>
  <r>
    <x v="0"/>
    <x v="0"/>
    <x v="3"/>
    <x v="4"/>
    <s v="DE4-E_A"/>
    <x v="18"/>
    <x v="141"/>
    <x v="0"/>
    <x v="13"/>
    <n v="10090.662698947401"/>
    <n v="3683091.8851158"/>
    <n v="13259130.786416899"/>
  </r>
  <r>
    <x v="0"/>
    <x v="0"/>
    <x v="3"/>
    <x v="4"/>
    <s v="DE4-E_A"/>
    <x v="18"/>
    <x v="141"/>
    <x v="0"/>
    <x v="14"/>
    <n v="10178.983597844101"/>
    <n v="3715329.0132130999"/>
    <n v="13375184.4475672"/>
  </r>
  <r>
    <x v="0"/>
    <x v="0"/>
    <x v="3"/>
    <x v="4"/>
    <s v="DE4-E_A"/>
    <x v="18"/>
    <x v="141"/>
    <x v="0"/>
    <x v="15"/>
    <n v="10261.784440559801"/>
    <n v="3745551.32080431"/>
    <n v="13483984.754895501"/>
  </r>
  <r>
    <x v="0"/>
    <x v="0"/>
    <x v="3"/>
    <x v="4"/>
    <s v="DE4-E_A"/>
    <x v="18"/>
    <x v="141"/>
    <x v="0"/>
    <x v="16"/>
    <n v="10311.4649461891"/>
    <n v="3763684.7053590398"/>
    <n v="13549264.9392925"/>
  </r>
  <r>
    <x v="0"/>
    <x v="0"/>
    <x v="3"/>
    <x v="4"/>
    <s v="DE4-E_A"/>
    <x v="18"/>
    <x v="141"/>
    <x v="0"/>
    <x v="17"/>
    <n v="10460.506463077299"/>
    <n v="3818084.8590232199"/>
    <n v="13745105.492483599"/>
  </r>
  <r>
    <x v="0"/>
    <x v="0"/>
    <x v="3"/>
    <x v="4"/>
    <s v="DE4-E_A"/>
    <x v="18"/>
    <x v="141"/>
    <x v="0"/>
    <x v="18"/>
    <n v="10438.4262383531"/>
    <n v="3810025.5769989002"/>
    <n v="13716092.077196"/>
  </r>
  <r>
    <x v="0"/>
    <x v="0"/>
    <x v="3"/>
    <x v="4"/>
    <s v="DE4-E_A"/>
    <x v="18"/>
    <x v="141"/>
    <x v="0"/>
    <x v="19"/>
    <n v="10212.103934930399"/>
    <n v="3727417.9362495798"/>
    <n v="13418704.5704985"/>
  </r>
  <r>
    <x v="0"/>
    <x v="0"/>
    <x v="3"/>
    <x v="4"/>
    <s v="DE4-E_A"/>
    <x v="18"/>
    <x v="141"/>
    <x v="0"/>
    <x v="20"/>
    <n v="9787.0596089900191"/>
    <n v="3572276.7572813602"/>
    <n v="12860196.3262129"/>
  </r>
  <r>
    <x v="0"/>
    <x v="0"/>
    <x v="3"/>
    <x v="4"/>
    <s v="DE4-E_A"/>
    <x v="18"/>
    <x v="141"/>
    <x v="0"/>
    <x v="21"/>
    <n v="7744.6388220039498"/>
    <n v="2826793.17003144"/>
    <n v="10176455.412113201"/>
  </r>
  <r>
    <x v="0"/>
    <x v="0"/>
    <x v="3"/>
    <x v="4"/>
    <s v="DE4-E_A"/>
    <x v="18"/>
    <x v="141"/>
    <x v="0"/>
    <x v="22"/>
    <n v="7170.5529791754298"/>
    <n v="2617251.8373990301"/>
    <n v="9422106.6146365106"/>
  </r>
  <r>
    <x v="0"/>
    <x v="0"/>
    <x v="3"/>
    <x v="4"/>
    <s v="DE4-E_A"/>
    <x v="18"/>
    <x v="141"/>
    <x v="0"/>
    <x v="23"/>
    <n v="6833.8295521317796"/>
    <n v="2494347.7865280998"/>
    <n v="8979652.0315011591"/>
  </r>
  <r>
    <x v="0"/>
    <x v="0"/>
    <x v="3"/>
    <x v="4"/>
    <s v="DE4-E_A"/>
    <x v="18"/>
    <x v="142"/>
    <x v="0"/>
    <x v="0"/>
    <n v="1488.37209302326"/>
    <n v="543255.81395348802"/>
    <n v="1955720.93023256"/>
  </r>
  <r>
    <x v="0"/>
    <x v="0"/>
    <x v="3"/>
    <x v="4"/>
    <s v="DE4-E_A"/>
    <x v="18"/>
    <x v="142"/>
    <x v="0"/>
    <x v="1"/>
    <n v="1488.37209302326"/>
    <n v="543255.81395348802"/>
    <n v="1955720.93023256"/>
  </r>
  <r>
    <x v="0"/>
    <x v="0"/>
    <x v="3"/>
    <x v="4"/>
    <s v="DE4-E_A"/>
    <x v="18"/>
    <x v="142"/>
    <x v="0"/>
    <x v="2"/>
    <n v="1488.37209302326"/>
    <n v="543255.81395348802"/>
    <n v="1955720.93023256"/>
  </r>
  <r>
    <x v="0"/>
    <x v="0"/>
    <x v="3"/>
    <x v="4"/>
    <s v="DE4-E_A"/>
    <x v="18"/>
    <x v="142"/>
    <x v="0"/>
    <x v="3"/>
    <n v="1488.37209302326"/>
    <n v="543255.81395348802"/>
    <n v="1955720.93023256"/>
  </r>
  <r>
    <x v="0"/>
    <x v="0"/>
    <x v="3"/>
    <x v="4"/>
    <s v="DE4-E_A"/>
    <x v="18"/>
    <x v="142"/>
    <x v="0"/>
    <x v="4"/>
    <n v="1488.37209302326"/>
    <n v="543255.81395348802"/>
    <n v="1955720.93023256"/>
  </r>
  <r>
    <x v="0"/>
    <x v="0"/>
    <x v="3"/>
    <x v="4"/>
    <s v="DE4-E_A"/>
    <x v="18"/>
    <x v="142"/>
    <x v="0"/>
    <x v="5"/>
    <n v="1488.37209302326"/>
    <n v="543255.81395348802"/>
    <n v="1955720.93023256"/>
  </r>
  <r>
    <x v="0"/>
    <x v="0"/>
    <x v="3"/>
    <x v="4"/>
    <s v="DE4-E_A"/>
    <x v="18"/>
    <x v="142"/>
    <x v="0"/>
    <x v="6"/>
    <n v="1488.37209302326"/>
    <n v="543255.81395348802"/>
    <n v="1955720.93023256"/>
  </r>
  <r>
    <x v="0"/>
    <x v="0"/>
    <x v="3"/>
    <x v="4"/>
    <s v="DE4-E_A"/>
    <x v="18"/>
    <x v="142"/>
    <x v="0"/>
    <x v="7"/>
    <n v="1488.37209302326"/>
    <n v="543255.81395348802"/>
    <n v="1955720.93023256"/>
  </r>
  <r>
    <x v="0"/>
    <x v="0"/>
    <x v="3"/>
    <x v="4"/>
    <s v="DE4-E_A"/>
    <x v="18"/>
    <x v="142"/>
    <x v="0"/>
    <x v="8"/>
    <n v="1488.37209302326"/>
    <n v="543255.81395348802"/>
    <n v="1955720.93023256"/>
  </r>
  <r>
    <x v="0"/>
    <x v="0"/>
    <x v="3"/>
    <x v="4"/>
    <s v="DE4-E_A"/>
    <x v="18"/>
    <x v="142"/>
    <x v="0"/>
    <x v="9"/>
    <n v="1488.37209302326"/>
    <n v="543255.81395348802"/>
    <n v="1955720.93023256"/>
  </r>
  <r>
    <x v="0"/>
    <x v="0"/>
    <x v="3"/>
    <x v="4"/>
    <s v="DE4-E_A"/>
    <x v="18"/>
    <x v="142"/>
    <x v="0"/>
    <x v="10"/>
    <n v="1488.37209302326"/>
    <n v="543255.81395348802"/>
    <n v="1955720.93023256"/>
  </r>
  <r>
    <x v="0"/>
    <x v="0"/>
    <x v="3"/>
    <x v="4"/>
    <s v="DE4-E_A"/>
    <x v="18"/>
    <x v="142"/>
    <x v="0"/>
    <x v="11"/>
    <n v="1488.37209302326"/>
    <n v="543255.81395348802"/>
    <n v="1955720.93023256"/>
  </r>
  <r>
    <x v="0"/>
    <x v="0"/>
    <x v="3"/>
    <x v="4"/>
    <s v="DE4-E_A"/>
    <x v="18"/>
    <x v="142"/>
    <x v="0"/>
    <x v="12"/>
    <n v="1488.37209302326"/>
    <n v="543255.81395348802"/>
    <n v="1955720.93023256"/>
  </r>
  <r>
    <x v="0"/>
    <x v="0"/>
    <x v="3"/>
    <x v="4"/>
    <s v="DE4-E_A"/>
    <x v="18"/>
    <x v="142"/>
    <x v="0"/>
    <x v="13"/>
    <n v="1488.37209302326"/>
    <n v="543255.81395348802"/>
    <n v="1955720.93023256"/>
  </r>
  <r>
    <x v="0"/>
    <x v="0"/>
    <x v="3"/>
    <x v="4"/>
    <s v="DE4-E_A"/>
    <x v="18"/>
    <x v="142"/>
    <x v="0"/>
    <x v="14"/>
    <n v="1488.37209302326"/>
    <n v="543255.81395348802"/>
    <n v="1955720.93023256"/>
  </r>
  <r>
    <x v="0"/>
    <x v="0"/>
    <x v="3"/>
    <x v="4"/>
    <s v="DE4-E_A"/>
    <x v="18"/>
    <x v="142"/>
    <x v="0"/>
    <x v="15"/>
    <n v="1488.37209302326"/>
    <n v="543255.81395348802"/>
    <n v="1955720.93023256"/>
  </r>
  <r>
    <x v="0"/>
    <x v="0"/>
    <x v="3"/>
    <x v="4"/>
    <s v="DE4-E_A"/>
    <x v="18"/>
    <x v="142"/>
    <x v="0"/>
    <x v="16"/>
    <n v="1488.37209302326"/>
    <n v="543255.81395348802"/>
    <n v="1955720.93023256"/>
  </r>
  <r>
    <x v="0"/>
    <x v="0"/>
    <x v="3"/>
    <x v="4"/>
    <s v="DE4-E_A"/>
    <x v="18"/>
    <x v="142"/>
    <x v="0"/>
    <x v="17"/>
    <n v="1488.37209302326"/>
    <n v="543255.81395348802"/>
    <n v="1955720.93023256"/>
  </r>
  <r>
    <x v="0"/>
    <x v="0"/>
    <x v="3"/>
    <x v="4"/>
    <s v="DE4-E_A"/>
    <x v="18"/>
    <x v="142"/>
    <x v="0"/>
    <x v="18"/>
    <n v="1488.37209302326"/>
    <n v="543255.81395348802"/>
    <n v="1955720.93023256"/>
  </r>
  <r>
    <x v="0"/>
    <x v="0"/>
    <x v="3"/>
    <x v="4"/>
    <s v="DE4-E_A"/>
    <x v="18"/>
    <x v="142"/>
    <x v="0"/>
    <x v="19"/>
    <n v="1488.37209302326"/>
    <n v="543255.81395348802"/>
    <n v="1955720.93023256"/>
  </r>
  <r>
    <x v="0"/>
    <x v="0"/>
    <x v="3"/>
    <x v="4"/>
    <s v="DE4-E_A"/>
    <x v="18"/>
    <x v="142"/>
    <x v="0"/>
    <x v="20"/>
    <n v="1488.37209302326"/>
    <n v="543255.81395348802"/>
    <n v="1955720.93023256"/>
  </r>
  <r>
    <x v="0"/>
    <x v="0"/>
    <x v="3"/>
    <x v="4"/>
    <s v="DE4-E_A"/>
    <x v="18"/>
    <x v="142"/>
    <x v="0"/>
    <x v="21"/>
    <n v="1488.37209302326"/>
    <n v="543255.81395348802"/>
    <n v="1955720.93023256"/>
  </r>
  <r>
    <x v="0"/>
    <x v="0"/>
    <x v="3"/>
    <x v="4"/>
    <s v="DE4-E_A"/>
    <x v="18"/>
    <x v="142"/>
    <x v="0"/>
    <x v="22"/>
    <n v="1488.37209302326"/>
    <n v="543255.81395348802"/>
    <n v="1955720.93023256"/>
  </r>
  <r>
    <x v="0"/>
    <x v="0"/>
    <x v="3"/>
    <x v="4"/>
    <s v="DE4-E_A"/>
    <x v="18"/>
    <x v="142"/>
    <x v="0"/>
    <x v="23"/>
    <n v="1488.37209302326"/>
    <n v="543255.81395348802"/>
    <n v="1955720.93023256"/>
  </r>
  <r>
    <x v="0"/>
    <x v="0"/>
    <x v="3"/>
    <x v="4"/>
    <s v="DE4-E_A"/>
    <x v="1"/>
    <x v="143"/>
    <x v="0"/>
    <x v="0"/>
    <n v="197.272727272727"/>
    <n v="72004.545454545398"/>
    <n v="259216.363636364"/>
  </r>
  <r>
    <x v="0"/>
    <x v="0"/>
    <x v="3"/>
    <x v="4"/>
    <s v="DE4-E_A"/>
    <x v="1"/>
    <x v="143"/>
    <x v="0"/>
    <x v="1"/>
    <n v="197.272727272727"/>
    <n v="72004.545454545398"/>
    <n v="259216.363636364"/>
  </r>
  <r>
    <x v="0"/>
    <x v="0"/>
    <x v="3"/>
    <x v="4"/>
    <s v="DE4-E_A"/>
    <x v="1"/>
    <x v="143"/>
    <x v="0"/>
    <x v="2"/>
    <n v="197.272727272727"/>
    <n v="72004.545454545398"/>
    <n v="259216.363636364"/>
  </r>
  <r>
    <x v="0"/>
    <x v="0"/>
    <x v="3"/>
    <x v="4"/>
    <s v="DE4-E_A"/>
    <x v="1"/>
    <x v="143"/>
    <x v="0"/>
    <x v="3"/>
    <n v="197.272727272727"/>
    <n v="72004.545454545398"/>
    <n v="259216.363636364"/>
  </r>
  <r>
    <x v="0"/>
    <x v="0"/>
    <x v="3"/>
    <x v="4"/>
    <s v="DE4-E_A"/>
    <x v="1"/>
    <x v="143"/>
    <x v="0"/>
    <x v="4"/>
    <n v="197.272727272727"/>
    <n v="72004.545454545398"/>
    <n v="259216.363636364"/>
  </r>
  <r>
    <x v="0"/>
    <x v="0"/>
    <x v="3"/>
    <x v="4"/>
    <s v="DE4-E_A"/>
    <x v="1"/>
    <x v="143"/>
    <x v="0"/>
    <x v="5"/>
    <n v="197.272727272727"/>
    <n v="72004.545454545398"/>
    <n v="259216.363636364"/>
  </r>
  <r>
    <x v="0"/>
    <x v="0"/>
    <x v="3"/>
    <x v="4"/>
    <s v="DE4-E_A"/>
    <x v="1"/>
    <x v="143"/>
    <x v="0"/>
    <x v="6"/>
    <n v="197.272727272727"/>
    <n v="72004.545454545398"/>
    <n v="259216.363636364"/>
  </r>
  <r>
    <x v="0"/>
    <x v="0"/>
    <x v="3"/>
    <x v="4"/>
    <s v="DE4-E_A"/>
    <x v="1"/>
    <x v="143"/>
    <x v="0"/>
    <x v="7"/>
    <n v="197.272727272727"/>
    <n v="72004.545454545398"/>
    <n v="259216.363636364"/>
  </r>
  <r>
    <x v="0"/>
    <x v="0"/>
    <x v="3"/>
    <x v="4"/>
    <s v="DE4-E_A"/>
    <x v="1"/>
    <x v="143"/>
    <x v="0"/>
    <x v="8"/>
    <n v="197.272727272727"/>
    <n v="72004.545454545398"/>
    <n v="259216.363636364"/>
  </r>
  <r>
    <x v="0"/>
    <x v="0"/>
    <x v="3"/>
    <x v="4"/>
    <s v="DE4-E_A"/>
    <x v="1"/>
    <x v="143"/>
    <x v="0"/>
    <x v="9"/>
    <n v="197.272727272727"/>
    <n v="72004.545454545398"/>
    <n v="259216.363636364"/>
  </r>
  <r>
    <x v="0"/>
    <x v="0"/>
    <x v="3"/>
    <x v="4"/>
    <s v="DE4-E_A"/>
    <x v="1"/>
    <x v="143"/>
    <x v="0"/>
    <x v="10"/>
    <n v="197.272727272727"/>
    <n v="72004.545454545398"/>
    <n v="259216.363636364"/>
  </r>
  <r>
    <x v="0"/>
    <x v="0"/>
    <x v="3"/>
    <x v="4"/>
    <s v="DE4-E_A"/>
    <x v="1"/>
    <x v="143"/>
    <x v="0"/>
    <x v="11"/>
    <n v="197.272727272727"/>
    <n v="72004.545454545398"/>
    <n v="259216.363636364"/>
  </r>
  <r>
    <x v="0"/>
    <x v="0"/>
    <x v="3"/>
    <x v="4"/>
    <s v="DE4-E_A"/>
    <x v="1"/>
    <x v="143"/>
    <x v="0"/>
    <x v="12"/>
    <n v="197.272727272727"/>
    <n v="72004.545454545398"/>
    <n v="259216.363636364"/>
  </r>
  <r>
    <x v="0"/>
    <x v="0"/>
    <x v="3"/>
    <x v="4"/>
    <s v="DE4-E_A"/>
    <x v="1"/>
    <x v="143"/>
    <x v="0"/>
    <x v="13"/>
    <n v="197.272727272727"/>
    <n v="72004.545454545398"/>
    <n v="259216.363636364"/>
  </r>
  <r>
    <x v="0"/>
    <x v="0"/>
    <x v="3"/>
    <x v="4"/>
    <s v="DE4-E_A"/>
    <x v="1"/>
    <x v="143"/>
    <x v="0"/>
    <x v="14"/>
    <n v="197.272727272727"/>
    <n v="72004.545454545398"/>
    <n v="259216.363636364"/>
  </r>
  <r>
    <x v="0"/>
    <x v="0"/>
    <x v="3"/>
    <x v="4"/>
    <s v="DE4-E_A"/>
    <x v="1"/>
    <x v="143"/>
    <x v="0"/>
    <x v="15"/>
    <n v="197.272727272727"/>
    <n v="72004.545454545398"/>
    <n v="259216.363636364"/>
  </r>
  <r>
    <x v="0"/>
    <x v="0"/>
    <x v="3"/>
    <x v="4"/>
    <s v="DE4-E_A"/>
    <x v="1"/>
    <x v="143"/>
    <x v="0"/>
    <x v="16"/>
    <n v="197.272727272727"/>
    <n v="72004.545454545398"/>
    <n v="259216.363636364"/>
  </r>
  <r>
    <x v="0"/>
    <x v="0"/>
    <x v="3"/>
    <x v="4"/>
    <s v="DE4-E_A"/>
    <x v="1"/>
    <x v="143"/>
    <x v="0"/>
    <x v="17"/>
    <n v="197.272727272727"/>
    <n v="72004.545454545398"/>
    <n v="259216.363636364"/>
  </r>
  <r>
    <x v="0"/>
    <x v="0"/>
    <x v="3"/>
    <x v="4"/>
    <s v="DE4-E_A"/>
    <x v="1"/>
    <x v="143"/>
    <x v="0"/>
    <x v="18"/>
    <n v="197.272727272727"/>
    <n v="72004.545454545398"/>
    <n v="259216.363636364"/>
  </r>
  <r>
    <x v="0"/>
    <x v="0"/>
    <x v="3"/>
    <x v="4"/>
    <s v="DE4-E_A"/>
    <x v="1"/>
    <x v="143"/>
    <x v="0"/>
    <x v="19"/>
    <n v="197.272727272727"/>
    <n v="72004.545454545398"/>
    <n v="259216.363636364"/>
  </r>
  <r>
    <x v="0"/>
    <x v="0"/>
    <x v="3"/>
    <x v="4"/>
    <s v="DE4-E_A"/>
    <x v="1"/>
    <x v="143"/>
    <x v="0"/>
    <x v="20"/>
    <n v="197.272727272727"/>
    <n v="72004.545454545398"/>
    <n v="259216.363636364"/>
  </r>
  <r>
    <x v="0"/>
    <x v="0"/>
    <x v="3"/>
    <x v="4"/>
    <s v="DE4-E_A"/>
    <x v="1"/>
    <x v="143"/>
    <x v="0"/>
    <x v="21"/>
    <n v="197.272727272727"/>
    <n v="72004.545454545398"/>
    <n v="259216.363636364"/>
  </r>
  <r>
    <x v="0"/>
    <x v="0"/>
    <x v="3"/>
    <x v="4"/>
    <s v="DE4-E_A"/>
    <x v="1"/>
    <x v="143"/>
    <x v="0"/>
    <x v="22"/>
    <n v="197.272727272727"/>
    <n v="72004.545454545398"/>
    <n v="259216.363636364"/>
  </r>
  <r>
    <x v="0"/>
    <x v="0"/>
    <x v="3"/>
    <x v="4"/>
    <s v="DE4-E_A"/>
    <x v="1"/>
    <x v="143"/>
    <x v="0"/>
    <x v="23"/>
    <n v="197.272727272727"/>
    <n v="72004.545454545398"/>
    <n v="259216.363636364"/>
  </r>
  <r>
    <x v="0"/>
    <x v="0"/>
    <x v="3"/>
    <x v="4"/>
    <s v="DE4-E_A"/>
    <x v="3"/>
    <x v="144"/>
    <x v="0"/>
    <x v="7"/>
    <n v="313.725490196078"/>
    <n v="114509.80392156899"/>
    <n v="412235.29411764699"/>
  </r>
  <r>
    <x v="0"/>
    <x v="0"/>
    <x v="3"/>
    <x v="4"/>
    <s v="DE4-E_A"/>
    <x v="3"/>
    <x v="144"/>
    <x v="0"/>
    <x v="8"/>
    <n v="313.725490196078"/>
    <n v="114509.80392156899"/>
    <n v="412235.29411764699"/>
  </r>
  <r>
    <x v="0"/>
    <x v="0"/>
    <x v="3"/>
    <x v="4"/>
    <s v="DE4-E_A"/>
    <x v="3"/>
    <x v="145"/>
    <x v="0"/>
    <x v="7"/>
    <n v="87.719298245613999"/>
    <n v="32017.5438596491"/>
    <n v="115263.157894737"/>
  </r>
  <r>
    <x v="0"/>
    <x v="0"/>
    <x v="3"/>
    <x v="4"/>
    <s v="DE4-E_A"/>
    <x v="3"/>
    <x v="145"/>
    <x v="0"/>
    <x v="8"/>
    <n v="87.719298245613999"/>
    <n v="32017.5438596491"/>
    <n v="115263.157894737"/>
  </r>
  <r>
    <x v="0"/>
    <x v="0"/>
    <x v="3"/>
    <x v="4"/>
    <s v="DE4-E_A"/>
    <x v="6"/>
    <x v="30"/>
    <x v="0"/>
    <x v="8"/>
    <n v="231.322785698838"/>
    <n v="84432.816780075897"/>
    <n v="303958.14040827297"/>
  </r>
  <r>
    <x v="0"/>
    <x v="0"/>
    <x v="3"/>
    <x v="4"/>
    <s v="DE4-E_A"/>
    <x v="6"/>
    <x v="30"/>
    <x v="0"/>
    <x v="9"/>
    <n v="1741.44538156869"/>
    <n v="635627.56427257101"/>
    <n v="2288259.2313812599"/>
  </r>
  <r>
    <x v="0"/>
    <x v="0"/>
    <x v="3"/>
    <x v="4"/>
    <s v="DE4-E_A"/>
    <x v="6"/>
    <x v="30"/>
    <x v="0"/>
    <x v="10"/>
    <n v="4022.6439297679999"/>
    <n v="1468265.0343653201"/>
    <n v="5285754.1237151502"/>
  </r>
  <r>
    <x v="0"/>
    <x v="0"/>
    <x v="3"/>
    <x v="4"/>
    <s v="DE4-E_A"/>
    <x v="6"/>
    <x v="30"/>
    <x v="0"/>
    <x v="11"/>
    <n v="6125.9018735835898"/>
    <n v="2235954.18385801"/>
    <n v="8049435.06188884"/>
  </r>
  <r>
    <x v="0"/>
    <x v="0"/>
    <x v="3"/>
    <x v="4"/>
    <s v="DE4-E_A"/>
    <x v="6"/>
    <x v="30"/>
    <x v="0"/>
    <x v="12"/>
    <n v="6964.5952555788699"/>
    <n v="2542077.2682862901"/>
    <n v="9151478.1658306308"/>
  </r>
  <r>
    <x v="0"/>
    <x v="0"/>
    <x v="3"/>
    <x v="4"/>
    <s v="DE4-E_A"/>
    <x v="6"/>
    <x v="30"/>
    <x v="0"/>
    <x v="13"/>
    <n v="6055.9119025259897"/>
    <n v="2210407.8444219902"/>
    <n v="7957468.2399191502"/>
  </r>
  <r>
    <x v="0"/>
    <x v="0"/>
    <x v="3"/>
    <x v="4"/>
    <s v="DE4-E_A"/>
    <x v="6"/>
    <x v="30"/>
    <x v="0"/>
    <x v="14"/>
    <n v="3940.7912517514901"/>
    <n v="1438388.80688929"/>
    <n v="5178199.7048014598"/>
  </r>
  <r>
    <x v="0"/>
    <x v="0"/>
    <x v="3"/>
    <x v="4"/>
    <s v="DE4-E_A"/>
    <x v="6"/>
    <x v="30"/>
    <x v="0"/>
    <x v="15"/>
    <n v="1995.30731048947"/>
    <n v="728287.16832865495"/>
    <n v="2621833.8059831602"/>
  </r>
  <r>
    <x v="0"/>
    <x v="0"/>
    <x v="3"/>
    <x v="4"/>
    <s v="DE4-E_A"/>
    <x v="6"/>
    <x v="30"/>
    <x v="0"/>
    <x v="16"/>
    <n v="259.79328240023398"/>
    <n v="94824.548076085295"/>
    <n v="341368.37307390699"/>
  </r>
  <r>
    <x v="0"/>
    <x v="0"/>
    <x v="3"/>
    <x v="4"/>
    <s v="DE4-E_A"/>
    <x v="2"/>
    <x v="146"/>
    <x v="0"/>
    <x v="0"/>
    <n v="0.22"/>
    <n v="80.3"/>
    <n v="289.08"/>
  </r>
  <r>
    <x v="0"/>
    <x v="0"/>
    <x v="3"/>
    <x v="4"/>
    <s v="DE4-E_A"/>
    <x v="2"/>
    <x v="146"/>
    <x v="0"/>
    <x v="1"/>
    <n v="0.22"/>
    <n v="80.3"/>
    <n v="289.08"/>
  </r>
  <r>
    <x v="0"/>
    <x v="0"/>
    <x v="3"/>
    <x v="4"/>
    <s v="DE4-E_A"/>
    <x v="2"/>
    <x v="146"/>
    <x v="0"/>
    <x v="2"/>
    <n v="0.22"/>
    <n v="80.3"/>
    <n v="289.08"/>
  </r>
  <r>
    <x v="0"/>
    <x v="0"/>
    <x v="3"/>
    <x v="4"/>
    <s v="DE4-E_A"/>
    <x v="2"/>
    <x v="146"/>
    <x v="0"/>
    <x v="3"/>
    <n v="0.22"/>
    <n v="80.3"/>
    <n v="289.08"/>
  </r>
  <r>
    <x v="0"/>
    <x v="0"/>
    <x v="3"/>
    <x v="4"/>
    <s v="DE4-E_A"/>
    <x v="2"/>
    <x v="146"/>
    <x v="0"/>
    <x v="4"/>
    <n v="0.22"/>
    <n v="80.3"/>
    <n v="289.08"/>
  </r>
  <r>
    <x v="0"/>
    <x v="0"/>
    <x v="3"/>
    <x v="4"/>
    <s v="DE4-E_A"/>
    <x v="2"/>
    <x v="146"/>
    <x v="0"/>
    <x v="5"/>
    <n v="0.22"/>
    <n v="80.3"/>
    <n v="289.08"/>
  </r>
  <r>
    <x v="0"/>
    <x v="0"/>
    <x v="3"/>
    <x v="4"/>
    <s v="DE4-E_A"/>
    <x v="2"/>
    <x v="146"/>
    <x v="0"/>
    <x v="6"/>
    <n v="0.22"/>
    <n v="80.3"/>
    <n v="289.08"/>
  </r>
  <r>
    <x v="0"/>
    <x v="0"/>
    <x v="3"/>
    <x v="4"/>
    <s v="DE4-E_A"/>
    <x v="2"/>
    <x v="146"/>
    <x v="0"/>
    <x v="7"/>
    <n v="0.22"/>
    <n v="80.3"/>
    <n v="289.08"/>
  </r>
  <r>
    <x v="0"/>
    <x v="0"/>
    <x v="3"/>
    <x v="4"/>
    <s v="DE4-E_A"/>
    <x v="2"/>
    <x v="146"/>
    <x v="0"/>
    <x v="8"/>
    <n v="0.22"/>
    <n v="80.3"/>
    <n v="289.08"/>
  </r>
  <r>
    <x v="0"/>
    <x v="0"/>
    <x v="3"/>
    <x v="4"/>
    <s v="DE4-E_A"/>
    <x v="2"/>
    <x v="146"/>
    <x v="0"/>
    <x v="9"/>
    <n v="0.22"/>
    <n v="80.3"/>
    <n v="289.08"/>
  </r>
  <r>
    <x v="0"/>
    <x v="0"/>
    <x v="3"/>
    <x v="4"/>
    <s v="DE4-E_A"/>
    <x v="2"/>
    <x v="146"/>
    <x v="0"/>
    <x v="10"/>
    <n v="0.22"/>
    <n v="80.3"/>
    <n v="289.08"/>
  </r>
  <r>
    <x v="0"/>
    <x v="0"/>
    <x v="3"/>
    <x v="4"/>
    <s v="DE4-E_A"/>
    <x v="2"/>
    <x v="146"/>
    <x v="0"/>
    <x v="11"/>
    <n v="0.22"/>
    <n v="80.3"/>
    <n v="289.08"/>
  </r>
  <r>
    <x v="0"/>
    <x v="0"/>
    <x v="3"/>
    <x v="4"/>
    <s v="DE4-E_A"/>
    <x v="2"/>
    <x v="146"/>
    <x v="0"/>
    <x v="12"/>
    <n v="0.22"/>
    <n v="80.3"/>
    <n v="289.08"/>
  </r>
  <r>
    <x v="0"/>
    <x v="0"/>
    <x v="3"/>
    <x v="4"/>
    <s v="DE4-E_A"/>
    <x v="2"/>
    <x v="146"/>
    <x v="0"/>
    <x v="13"/>
    <n v="0.22"/>
    <n v="80.3"/>
    <n v="289.08"/>
  </r>
  <r>
    <x v="0"/>
    <x v="0"/>
    <x v="3"/>
    <x v="4"/>
    <s v="DE4-E_A"/>
    <x v="2"/>
    <x v="146"/>
    <x v="0"/>
    <x v="14"/>
    <n v="0.22"/>
    <n v="80.3"/>
    <n v="289.08"/>
  </r>
  <r>
    <x v="0"/>
    <x v="0"/>
    <x v="3"/>
    <x v="4"/>
    <s v="DE4-E_A"/>
    <x v="2"/>
    <x v="146"/>
    <x v="0"/>
    <x v="15"/>
    <n v="0.22"/>
    <n v="80.3"/>
    <n v="289.08"/>
  </r>
  <r>
    <x v="0"/>
    <x v="0"/>
    <x v="3"/>
    <x v="4"/>
    <s v="DE4-E_A"/>
    <x v="2"/>
    <x v="146"/>
    <x v="0"/>
    <x v="16"/>
    <n v="0.22"/>
    <n v="80.3"/>
    <n v="289.08"/>
  </r>
  <r>
    <x v="0"/>
    <x v="0"/>
    <x v="3"/>
    <x v="4"/>
    <s v="DE4-E_A"/>
    <x v="2"/>
    <x v="146"/>
    <x v="0"/>
    <x v="17"/>
    <n v="0.22"/>
    <n v="80.3"/>
    <n v="289.08"/>
  </r>
  <r>
    <x v="0"/>
    <x v="0"/>
    <x v="3"/>
    <x v="4"/>
    <s v="DE4-E_A"/>
    <x v="2"/>
    <x v="146"/>
    <x v="0"/>
    <x v="18"/>
    <n v="0.22"/>
    <n v="80.3"/>
    <n v="289.08"/>
  </r>
  <r>
    <x v="0"/>
    <x v="0"/>
    <x v="3"/>
    <x v="4"/>
    <s v="DE4-E_A"/>
    <x v="2"/>
    <x v="146"/>
    <x v="0"/>
    <x v="19"/>
    <n v="0.22"/>
    <n v="80.3"/>
    <n v="289.08"/>
  </r>
  <r>
    <x v="0"/>
    <x v="0"/>
    <x v="3"/>
    <x v="4"/>
    <s v="DE4-E_A"/>
    <x v="2"/>
    <x v="146"/>
    <x v="0"/>
    <x v="20"/>
    <n v="0.22"/>
    <n v="80.3"/>
    <n v="289.08"/>
  </r>
  <r>
    <x v="0"/>
    <x v="0"/>
    <x v="3"/>
    <x v="4"/>
    <s v="DE4-E_A"/>
    <x v="2"/>
    <x v="146"/>
    <x v="0"/>
    <x v="21"/>
    <n v="0.22"/>
    <n v="80.3"/>
    <n v="289.08"/>
  </r>
  <r>
    <x v="0"/>
    <x v="0"/>
    <x v="3"/>
    <x v="4"/>
    <s v="DE4-E_A"/>
    <x v="2"/>
    <x v="146"/>
    <x v="0"/>
    <x v="22"/>
    <n v="0.22"/>
    <n v="80.3"/>
    <n v="289.08"/>
  </r>
  <r>
    <x v="0"/>
    <x v="0"/>
    <x v="3"/>
    <x v="4"/>
    <s v="DE4-E_A"/>
    <x v="2"/>
    <x v="146"/>
    <x v="0"/>
    <x v="23"/>
    <n v="0.22"/>
    <n v="80.3"/>
    <n v="289.08"/>
  </r>
  <r>
    <x v="0"/>
    <x v="0"/>
    <x v="3"/>
    <x v="4"/>
    <s v="DE4-E_A"/>
    <x v="7"/>
    <x v="31"/>
    <x v="0"/>
    <x v="0"/>
    <n v="302.85891450546501"/>
    <n v="110543.503794495"/>
    <n v="397956.613660181"/>
  </r>
  <r>
    <x v="0"/>
    <x v="0"/>
    <x v="3"/>
    <x v="4"/>
    <s v="DE4-E_A"/>
    <x v="7"/>
    <x v="31"/>
    <x v="0"/>
    <x v="1"/>
    <n v="302.85891450546501"/>
    <n v="110543.503794495"/>
    <n v="397956.613660181"/>
  </r>
  <r>
    <x v="0"/>
    <x v="0"/>
    <x v="3"/>
    <x v="4"/>
    <s v="DE4-E_A"/>
    <x v="7"/>
    <x v="31"/>
    <x v="0"/>
    <x v="2"/>
    <n v="302.85891450546501"/>
    <n v="110543.503794495"/>
    <n v="397956.613660181"/>
  </r>
  <r>
    <x v="0"/>
    <x v="0"/>
    <x v="3"/>
    <x v="4"/>
    <s v="DE4-E_A"/>
    <x v="7"/>
    <x v="31"/>
    <x v="0"/>
    <x v="3"/>
    <n v="302.85891450546501"/>
    <n v="110543.503794495"/>
    <n v="397956.613660181"/>
  </r>
  <r>
    <x v="0"/>
    <x v="0"/>
    <x v="3"/>
    <x v="4"/>
    <s v="DE4-E_A"/>
    <x v="7"/>
    <x v="31"/>
    <x v="0"/>
    <x v="4"/>
    <n v="302.85891450546501"/>
    <n v="110543.503794495"/>
    <n v="397956.613660181"/>
  </r>
  <r>
    <x v="0"/>
    <x v="0"/>
    <x v="3"/>
    <x v="4"/>
    <s v="DE4-E_A"/>
    <x v="7"/>
    <x v="31"/>
    <x v="0"/>
    <x v="5"/>
    <n v="302.85891450546501"/>
    <n v="110543.503794495"/>
    <n v="397956.613660181"/>
  </r>
  <r>
    <x v="0"/>
    <x v="0"/>
    <x v="3"/>
    <x v="4"/>
    <s v="DE4-E_A"/>
    <x v="7"/>
    <x v="31"/>
    <x v="0"/>
    <x v="6"/>
    <n v="302.85891450546501"/>
    <n v="110543.503794495"/>
    <n v="397956.613660181"/>
  </r>
  <r>
    <x v="0"/>
    <x v="0"/>
    <x v="3"/>
    <x v="4"/>
    <s v="DE4-E_A"/>
    <x v="7"/>
    <x v="31"/>
    <x v="0"/>
    <x v="7"/>
    <n v="302.85891450546501"/>
    <n v="110543.503794495"/>
    <n v="397956.613660181"/>
  </r>
  <r>
    <x v="0"/>
    <x v="0"/>
    <x v="3"/>
    <x v="4"/>
    <s v="DE4-E_A"/>
    <x v="7"/>
    <x v="31"/>
    <x v="0"/>
    <x v="8"/>
    <n v="302.85891450546501"/>
    <n v="110543.503794495"/>
    <n v="397956.613660181"/>
  </r>
  <r>
    <x v="0"/>
    <x v="0"/>
    <x v="3"/>
    <x v="4"/>
    <s v="DE4-E_A"/>
    <x v="7"/>
    <x v="31"/>
    <x v="0"/>
    <x v="9"/>
    <n v="302.85891450546501"/>
    <n v="110543.503794495"/>
    <n v="397956.613660181"/>
  </r>
  <r>
    <x v="0"/>
    <x v="0"/>
    <x v="3"/>
    <x v="4"/>
    <s v="DE4-E_A"/>
    <x v="7"/>
    <x v="31"/>
    <x v="0"/>
    <x v="10"/>
    <n v="302.85891450546501"/>
    <n v="110543.503794495"/>
    <n v="397956.613660181"/>
  </r>
  <r>
    <x v="0"/>
    <x v="0"/>
    <x v="3"/>
    <x v="4"/>
    <s v="DE4-E_A"/>
    <x v="7"/>
    <x v="31"/>
    <x v="0"/>
    <x v="11"/>
    <n v="302.85891450546501"/>
    <n v="110543.503794495"/>
    <n v="397956.613660181"/>
  </r>
  <r>
    <x v="0"/>
    <x v="0"/>
    <x v="3"/>
    <x v="4"/>
    <s v="DE4-E_A"/>
    <x v="7"/>
    <x v="31"/>
    <x v="0"/>
    <x v="12"/>
    <n v="302.85891450546501"/>
    <n v="110543.503794495"/>
    <n v="397956.613660181"/>
  </r>
  <r>
    <x v="0"/>
    <x v="0"/>
    <x v="3"/>
    <x v="4"/>
    <s v="DE4-E_A"/>
    <x v="7"/>
    <x v="31"/>
    <x v="0"/>
    <x v="13"/>
    <n v="302.85891450546501"/>
    <n v="110543.503794495"/>
    <n v="397956.613660181"/>
  </r>
  <r>
    <x v="0"/>
    <x v="0"/>
    <x v="3"/>
    <x v="4"/>
    <s v="DE4-E_A"/>
    <x v="7"/>
    <x v="31"/>
    <x v="0"/>
    <x v="14"/>
    <n v="302.85891450546501"/>
    <n v="110543.503794495"/>
    <n v="397956.613660181"/>
  </r>
  <r>
    <x v="0"/>
    <x v="0"/>
    <x v="3"/>
    <x v="4"/>
    <s v="DE4-E_A"/>
    <x v="7"/>
    <x v="31"/>
    <x v="0"/>
    <x v="15"/>
    <n v="302.85891450546501"/>
    <n v="110543.503794495"/>
    <n v="397956.613660181"/>
  </r>
  <r>
    <x v="0"/>
    <x v="0"/>
    <x v="3"/>
    <x v="4"/>
    <s v="DE4-E_A"/>
    <x v="7"/>
    <x v="31"/>
    <x v="0"/>
    <x v="16"/>
    <n v="302.85891450546501"/>
    <n v="110543.503794495"/>
    <n v="397956.613660181"/>
  </r>
  <r>
    <x v="0"/>
    <x v="0"/>
    <x v="3"/>
    <x v="4"/>
    <s v="DE4-E_A"/>
    <x v="7"/>
    <x v="31"/>
    <x v="0"/>
    <x v="17"/>
    <n v="302.85891450546501"/>
    <n v="110543.503794495"/>
    <n v="397956.613660181"/>
  </r>
  <r>
    <x v="0"/>
    <x v="0"/>
    <x v="3"/>
    <x v="4"/>
    <s v="DE4-E_A"/>
    <x v="7"/>
    <x v="31"/>
    <x v="0"/>
    <x v="18"/>
    <n v="302.85891450546501"/>
    <n v="110543.503794495"/>
    <n v="397956.613660181"/>
  </r>
  <r>
    <x v="0"/>
    <x v="0"/>
    <x v="3"/>
    <x v="4"/>
    <s v="DE4-E_A"/>
    <x v="7"/>
    <x v="31"/>
    <x v="0"/>
    <x v="19"/>
    <n v="302.85891450546501"/>
    <n v="110543.503794495"/>
    <n v="397956.613660181"/>
  </r>
  <r>
    <x v="0"/>
    <x v="0"/>
    <x v="3"/>
    <x v="4"/>
    <s v="DE4-E_A"/>
    <x v="7"/>
    <x v="31"/>
    <x v="0"/>
    <x v="20"/>
    <n v="302.85891450546501"/>
    <n v="110543.503794495"/>
    <n v="397956.613660181"/>
  </r>
  <r>
    <x v="0"/>
    <x v="0"/>
    <x v="3"/>
    <x v="4"/>
    <s v="DE4-E_A"/>
    <x v="7"/>
    <x v="31"/>
    <x v="0"/>
    <x v="21"/>
    <n v="302.85891450546501"/>
    <n v="110543.503794495"/>
    <n v="397956.613660181"/>
  </r>
  <r>
    <x v="0"/>
    <x v="0"/>
    <x v="3"/>
    <x v="4"/>
    <s v="DE4-E_A"/>
    <x v="7"/>
    <x v="31"/>
    <x v="0"/>
    <x v="22"/>
    <n v="302.85891450546501"/>
    <n v="110543.503794495"/>
    <n v="397956.613660181"/>
  </r>
  <r>
    <x v="0"/>
    <x v="0"/>
    <x v="3"/>
    <x v="4"/>
    <s v="DE4-E_A"/>
    <x v="7"/>
    <x v="31"/>
    <x v="0"/>
    <x v="23"/>
    <n v="302.85891450546501"/>
    <n v="110543.503794495"/>
    <n v="397956.613660181"/>
  </r>
  <r>
    <x v="0"/>
    <x v="0"/>
    <x v="3"/>
    <x v="4"/>
    <s v="DE4-E_A"/>
    <x v="8"/>
    <x v="32"/>
    <x v="0"/>
    <x v="0"/>
    <n v="2948.4392652654901"/>
    <n v="1076180.3318219001"/>
    <n v="3874249.1945588598"/>
  </r>
  <r>
    <x v="0"/>
    <x v="0"/>
    <x v="3"/>
    <x v="4"/>
    <s v="DE4-E_A"/>
    <x v="8"/>
    <x v="32"/>
    <x v="0"/>
    <x v="1"/>
    <n v="2852.88526764892"/>
    <n v="1041303.1226918499"/>
    <n v="3748691.2416906701"/>
  </r>
  <r>
    <x v="0"/>
    <x v="0"/>
    <x v="3"/>
    <x v="4"/>
    <s v="DE4-E_A"/>
    <x v="8"/>
    <x v="32"/>
    <x v="0"/>
    <x v="2"/>
    <n v="2771.4583497621002"/>
    <n v="1011582.29766317"/>
    <n v="3641696.2715874002"/>
  </r>
  <r>
    <x v="0"/>
    <x v="0"/>
    <x v="3"/>
    <x v="4"/>
    <s v="DE4-E_A"/>
    <x v="8"/>
    <x v="32"/>
    <x v="0"/>
    <x v="3"/>
    <n v="2631.7572279900201"/>
    <n v="960591.38821635698"/>
    <n v="3458128.9975788901"/>
  </r>
  <r>
    <x v="0"/>
    <x v="0"/>
    <x v="3"/>
    <x v="4"/>
    <s v="DE4-E_A"/>
    <x v="8"/>
    <x v="32"/>
    <x v="0"/>
    <x v="4"/>
    <n v="2397.28694636413"/>
    <n v="875009.73542290705"/>
    <n v="3150035.0475224699"/>
  </r>
  <r>
    <x v="0"/>
    <x v="0"/>
    <x v="3"/>
    <x v="4"/>
    <s v="DE4-E_A"/>
    <x v="8"/>
    <x v="32"/>
    <x v="0"/>
    <x v="5"/>
    <n v="2187.5390542653199"/>
    <n v="798451.75480684196"/>
    <n v="2874426.3173046298"/>
  </r>
  <r>
    <x v="0"/>
    <x v="0"/>
    <x v="3"/>
    <x v="4"/>
    <s v="DE4-E_A"/>
    <x v="8"/>
    <x v="32"/>
    <x v="0"/>
    <x v="6"/>
    <n v="1803.1647599514099"/>
    <n v="658155.13738226495"/>
    <n v="2369358.4945761599"/>
  </r>
  <r>
    <x v="0"/>
    <x v="0"/>
    <x v="3"/>
    <x v="4"/>
    <s v="DE4-E_A"/>
    <x v="8"/>
    <x v="32"/>
    <x v="0"/>
    <x v="7"/>
    <n v="1743.7132994220001"/>
    <n v="636455.35428903101"/>
    <n v="2291239.2754405099"/>
  </r>
  <r>
    <x v="0"/>
    <x v="0"/>
    <x v="3"/>
    <x v="4"/>
    <s v="DE4-E_A"/>
    <x v="8"/>
    <x v="32"/>
    <x v="0"/>
    <x v="8"/>
    <n v="1874.5849963629801"/>
    <n v="684223.52367248805"/>
    <n v="2463204.6852209601"/>
  </r>
  <r>
    <x v="0"/>
    <x v="0"/>
    <x v="3"/>
    <x v="4"/>
    <s v="DE4-E_A"/>
    <x v="8"/>
    <x v="32"/>
    <x v="0"/>
    <x v="9"/>
    <n v="2021.9382863220101"/>
    <n v="738007.47450753499"/>
    <n v="2656826.9082271298"/>
  </r>
  <r>
    <x v="0"/>
    <x v="0"/>
    <x v="3"/>
    <x v="4"/>
    <s v="DE4-E_A"/>
    <x v="8"/>
    <x v="32"/>
    <x v="0"/>
    <x v="10"/>
    <n v="2332.9302498174402"/>
    <n v="851519.54118336597"/>
    <n v="3065470.34826012"/>
  </r>
  <r>
    <x v="0"/>
    <x v="0"/>
    <x v="3"/>
    <x v="4"/>
    <s v="DE4-E_A"/>
    <x v="8"/>
    <x v="32"/>
    <x v="0"/>
    <x v="11"/>
    <n v="2569.9512541723202"/>
    <n v="938032.20777289604"/>
    <n v="3376915.9479824202"/>
  </r>
  <r>
    <x v="0"/>
    <x v="0"/>
    <x v="3"/>
    <x v="4"/>
    <s v="DE4-E_A"/>
    <x v="8"/>
    <x v="32"/>
    <x v="0"/>
    <x v="12"/>
    <n v="3162.50376505951"/>
    <n v="1154313.87424672"/>
    <n v="4155529.94728819"/>
  </r>
  <r>
    <x v="0"/>
    <x v="0"/>
    <x v="3"/>
    <x v="4"/>
    <s v="DE4-E_A"/>
    <x v="8"/>
    <x v="32"/>
    <x v="0"/>
    <x v="13"/>
    <n v="3695.60481541728"/>
    <n v="1348895.75762731"/>
    <n v="4856024.7274583103"/>
  </r>
  <r>
    <x v="0"/>
    <x v="0"/>
    <x v="3"/>
    <x v="4"/>
    <s v="DE4-E_A"/>
    <x v="8"/>
    <x v="32"/>
    <x v="0"/>
    <x v="14"/>
    <n v="4303.0692437970001"/>
    <n v="1570620.2739859"/>
    <n v="5654232.9863492604"/>
  </r>
  <r>
    <x v="0"/>
    <x v="0"/>
    <x v="3"/>
    <x v="4"/>
    <s v="DE4-E_A"/>
    <x v="8"/>
    <x v="32"/>
    <x v="0"/>
    <x v="15"/>
    <n v="4902.68529454907"/>
    <n v="1789480.1325104099"/>
    <n v="6442128.4770374699"/>
  </r>
  <r>
    <x v="0"/>
    <x v="0"/>
    <x v="3"/>
    <x v="4"/>
    <s v="DE4-E_A"/>
    <x v="8"/>
    <x v="32"/>
    <x v="0"/>
    <x v="16"/>
    <n v="5703.2198125688501"/>
    <n v="2081675.23158763"/>
    <n v="7494030.8337154603"/>
  </r>
  <r>
    <x v="0"/>
    <x v="0"/>
    <x v="3"/>
    <x v="4"/>
    <s v="DE4-E_A"/>
    <x v="8"/>
    <x v="32"/>
    <x v="0"/>
    <x v="17"/>
    <n v="6434.4923980246604"/>
    <n v="2348589.7252790001"/>
    <n v="8454923.0110043995"/>
  </r>
  <r>
    <x v="0"/>
    <x v="0"/>
    <x v="3"/>
    <x v="4"/>
    <s v="DE4-E_A"/>
    <x v="8"/>
    <x v="32"/>
    <x v="0"/>
    <x v="18"/>
    <n v="7218.1529041450003"/>
    <n v="2634625.8100129198"/>
    <n v="9484652.91604653"/>
  </r>
  <r>
    <x v="0"/>
    <x v="0"/>
    <x v="3"/>
    <x v="4"/>
    <s v="DE4-E_A"/>
    <x v="8"/>
    <x v="32"/>
    <x v="0"/>
    <x v="19"/>
    <n v="8005.7375990791597"/>
    <n v="2922094.2236638898"/>
    <n v="10519539.205189999"/>
  </r>
  <r>
    <x v="0"/>
    <x v="0"/>
    <x v="3"/>
    <x v="4"/>
    <s v="DE4-E_A"/>
    <x v="8"/>
    <x v="32"/>
    <x v="0"/>
    <x v="20"/>
    <n v="8678.3435617683299"/>
    <n v="3167595.4000454401"/>
    <n v="11403343.440163599"/>
  </r>
  <r>
    <x v="0"/>
    <x v="0"/>
    <x v="3"/>
    <x v="4"/>
    <s v="DE4-E_A"/>
    <x v="8"/>
    <x v="32"/>
    <x v="0"/>
    <x v="21"/>
    <n v="9418.2493626145497"/>
    <n v="3437661.01735431"/>
    <n v="12375579.6624755"/>
  </r>
  <r>
    <x v="0"/>
    <x v="0"/>
    <x v="3"/>
    <x v="4"/>
    <s v="DE4-E_A"/>
    <x v="8"/>
    <x v="32"/>
    <x v="0"/>
    <x v="22"/>
    <n v="10352.0100908636"/>
    <n v="3778483.6831652098"/>
    <n v="13602541.2593948"/>
  </r>
  <r>
    <x v="0"/>
    <x v="0"/>
    <x v="3"/>
    <x v="4"/>
    <s v="DE4-E_A"/>
    <x v="8"/>
    <x v="32"/>
    <x v="0"/>
    <x v="23"/>
    <n v="10961.0441947688"/>
    <n v="4000781.1310906298"/>
    <n v="14402812.071926299"/>
  </r>
  <r>
    <x v="0"/>
    <x v="0"/>
    <x v="3"/>
    <x v="4"/>
    <s v="DE4-E_Offshore_A"/>
    <x v="8"/>
    <x v="33"/>
    <x v="0"/>
    <x v="0"/>
    <n v="107.223932542749"/>
    <n v="39136.735378103302"/>
    <n v="140892.24736117199"/>
  </r>
  <r>
    <x v="0"/>
    <x v="0"/>
    <x v="3"/>
    <x v="4"/>
    <s v="DE4-E_Offshore_A"/>
    <x v="8"/>
    <x v="33"/>
    <x v="0"/>
    <x v="1"/>
    <n v="103.748983773978"/>
    <n v="37868.379077501901"/>
    <n v="136326.16467900699"/>
  </r>
  <r>
    <x v="0"/>
    <x v="0"/>
    <x v="3"/>
    <x v="4"/>
    <s v="DE4-E_Offshore_A"/>
    <x v="8"/>
    <x v="33"/>
    <x v="0"/>
    <x v="2"/>
    <n v="100.787785131186"/>
    <n v="36787.541572882699"/>
    <n v="132435.14966237801"/>
  </r>
  <r>
    <x v="0"/>
    <x v="0"/>
    <x v="3"/>
    <x v="4"/>
    <s v="DE4-E_Offshore_A"/>
    <x v="8"/>
    <x v="33"/>
    <x v="0"/>
    <x v="3"/>
    <n v="95.707367218732202"/>
    <n v="34933.189034837204"/>
    <n v="125759.48052541399"/>
  </r>
  <r>
    <x v="0"/>
    <x v="0"/>
    <x v="3"/>
    <x v="4"/>
    <s v="DE4-E_Offshore_A"/>
    <x v="8"/>
    <x v="33"/>
    <x v="0"/>
    <x v="4"/>
    <n v="87.180542211173403"/>
    <n v="31820.897907078299"/>
    <n v="114555.232465482"/>
  </r>
  <r>
    <x v="0"/>
    <x v="0"/>
    <x v="3"/>
    <x v="4"/>
    <s v="DE4-E_Offshore_A"/>
    <x v="8"/>
    <x v="33"/>
    <x v="0"/>
    <x v="5"/>
    <n v="79.552779924077001"/>
    <n v="29036.7646722881"/>
    <n v="104532.35282023701"/>
  </r>
  <r>
    <x v="0"/>
    <x v="0"/>
    <x v="3"/>
    <x v="4"/>
    <s v="DE4-E_Offshore_A"/>
    <x v="8"/>
    <x v="33"/>
    <x v="0"/>
    <x v="6"/>
    <n v="65.574495246413804"/>
    <n v="23934.690764940999"/>
    <n v="86164.886753787796"/>
  </r>
  <r>
    <x v="0"/>
    <x v="0"/>
    <x v="3"/>
    <x v="4"/>
    <s v="DE4-E_Offshore_A"/>
    <x v="8"/>
    <x v="33"/>
    <x v="0"/>
    <x v="7"/>
    <n v="63.4124634662546"/>
    <n v="23145.5491651829"/>
    <n v="83323.9769946585"/>
  </r>
  <r>
    <x v="0"/>
    <x v="0"/>
    <x v="3"/>
    <x v="4"/>
    <s v="DE4-E_Offshore_A"/>
    <x v="8"/>
    <x v="33"/>
    <x v="0"/>
    <x v="8"/>
    <n v="68.171787549971398"/>
    <n v="24882.7024557396"/>
    <n v="89577.728840662501"/>
  </r>
  <r>
    <x v="0"/>
    <x v="0"/>
    <x v="3"/>
    <x v="4"/>
    <s v="DE4-E_Offshore_A"/>
    <x v="8"/>
    <x v="33"/>
    <x v="0"/>
    <x v="9"/>
    <n v="73.530486780663196"/>
    <n v="26838.627674942101"/>
    <n v="96619.059629791402"/>
  </r>
  <r>
    <x v="0"/>
    <x v="0"/>
    <x v="3"/>
    <x v="4"/>
    <s v="DE4-E_Offshore_A"/>
    <x v="8"/>
    <x v="33"/>
    <x v="0"/>
    <x v="10"/>
    <n v="84.840124970605004"/>
    <n v="30966.645614270801"/>
    <n v="111479.92421137499"/>
  </r>
  <r>
    <x v="0"/>
    <x v="0"/>
    <x v="3"/>
    <x v="4"/>
    <s v="DE4-E_Offshore_A"/>
    <x v="8"/>
    <x v="33"/>
    <x v="0"/>
    <x v="11"/>
    <n v="93.459710417576503"/>
    <n v="34112.794302415401"/>
    <n v="122806.059488696"/>
  </r>
  <r>
    <x v="0"/>
    <x v="0"/>
    <x v="3"/>
    <x v="4"/>
    <s v="DE4-E_Offshore_A"/>
    <x v="8"/>
    <x v="33"/>
    <x v="0"/>
    <x v="12"/>
    <n v="115.008674035005"/>
    <n v="41978.166022776903"/>
    <n v="151121.39768199701"/>
  </r>
  <r>
    <x v="0"/>
    <x v="0"/>
    <x v="3"/>
    <x v="4"/>
    <s v="DE4-E_Offshore_A"/>
    <x v="8"/>
    <x v="33"/>
    <x v="0"/>
    <x v="13"/>
    <n v="134.39560587227501"/>
    <n v="49054.396143380298"/>
    <n v="176595.82611616899"/>
  </r>
  <r>
    <x v="0"/>
    <x v="0"/>
    <x v="3"/>
    <x v="4"/>
    <s v="DE4-E_Offshore_A"/>
    <x v="8"/>
    <x v="33"/>
    <x v="0"/>
    <x v="14"/>
    <n v="156.48686128934699"/>
    <n v="57117.704370611798"/>
    <n v="205623.735734202"/>
  </r>
  <r>
    <x v="0"/>
    <x v="0"/>
    <x v="3"/>
    <x v="4"/>
    <s v="DE4-E_Offshore_A"/>
    <x v="8"/>
    <x v="33"/>
    <x v="0"/>
    <x v="15"/>
    <n v="178.29269996976501"/>
    <n v="65076.835488964301"/>
    <n v="234276.607760271"/>
  </r>
  <r>
    <x v="0"/>
    <x v="0"/>
    <x v="3"/>
    <x v="4"/>
    <s v="DE4-E_Offshore_A"/>
    <x v="8"/>
    <x v="33"/>
    <x v="0"/>
    <x v="16"/>
    <n v="207.40520710854301"/>
    <n v="75702.900594618201"/>
    <n v="272530.44214062602"/>
  </r>
  <r>
    <x v="0"/>
    <x v="0"/>
    <x v="3"/>
    <x v="4"/>
    <s v="DE4-E_Offshore_A"/>
    <x v="8"/>
    <x v="33"/>
    <x v="0"/>
    <x v="17"/>
    <n v="233.99891154634301"/>
    <n v="85409.602714415305"/>
    <n v="307474.56977189501"/>
  </r>
  <r>
    <x v="0"/>
    <x v="0"/>
    <x v="3"/>
    <x v="4"/>
    <s v="DE4-E_Offshore_A"/>
    <x v="8"/>
    <x v="33"/>
    <x v="0"/>
    <x v="18"/>
    <n v="262.49777270131398"/>
    <n v="95811.687035979397"/>
    <n v="344922.073329526"/>
  </r>
  <r>
    <x v="0"/>
    <x v="0"/>
    <x v="3"/>
    <x v="4"/>
    <s v="DE4-E_Offshore_A"/>
    <x v="8"/>
    <x v="33"/>
    <x v="0"/>
    <x v="19"/>
    <n v="291.13934222461103"/>
    <n v="106265.859911983"/>
    <n v="382557.09568313899"/>
  </r>
  <r>
    <x v="0"/>
    <x v="0"/>
    <x v="3"/>
    <x v="4"/>
    <s v="DE4-E_Offshore_A"/>
    <x v="8"/>
    <x v="33"/>
    <x v="0"/>
    <x v="20"/>
    <n v="315.59955655591801"/>
    <n v="115193.83814291"/>
    <n v="414697.81731447601"/>
  </r>
  <r>
    <x v="0"/>
    <x v="0"/>
    <x v="3"/>
    <x v="4"/>
    <s v="DE4-E_Offshore_A"/>
    <x v="8"/>
    <x v="33"/>
    <x v="0"/>
    <x v="21"/>
    <n v="342.50721940403798"/>
    <n v="125015.13508247399"/>
    <n v="450054.48629690602"/>
  </r>
  <r>
    <x v="0"/>
    <x v="0"/>
    <x v="3"/>
    <x v="4"/>
    <s v="DE4-E_Offshore_A"/>
    <x v="8"/>
    <x v="33"/>
    <x v="0"/>
    <x v="22"/>
    <n v="376.46467564752902"/>
    <n v="137409.60661134799"/>
    <n v="494674.583800853"/>
  </r>
  <r>
    <x v="0"/>
    <x v="0"/>
    <x v="3"/>
    <x v="4"/>
    <s v="DE4-E_Offshore_A"/>
    <x v="8"/>
    <x v="33"/>
    <x v="0"/>
    <x v="23"/>
    <n v="398.61301441193302"/>
    <n v="145493.75026035501"/>
    <n v="523777.50093727902"/>
  </r>
  <r>
    <x v="0"/>
    <x v="0"/>
    <x v="3"/>
    <x v="5"/>
    <s v="DE4-N_A"/>
    <x v="19"/>
    <x v="147"/>
    <x v="0"/>
    <x v="10"/>
    <n v="0.25"/>
    <n v="91.25"/>
    <n v="328.5"/>
  </r>
  <r>
    <x v="0"/>
    <x v="0"/>
    <x v="3"/>
    <x v="5"/>
    <s v="DE4-N_A"/>
    <x v="19"/>
    <x v="147"/>
    <x v="0"/>
    <x v="11"/>
    <n v="0.25"/>
    <n v="91.25"/>
    <n v="328.5"/>
  </r>
  <r>
    <x v="0"/>
    <x v="0"/>
    <x v="3"/>
    <x v="5"/>
    <s v="DE4-N_A"/>
    <x v="0"/>
    <x v="148"/>
    <x v="0"/>
    <x v="0"/>
    <n v="1752.4083772461199"/>
    <n v="639629.05769483501"/>
    <n v="2302664.6077014101"/>
  </r>
  <r>
    <x v="0"/>
    <x v="0"/>
    <x v="3"/>
    <x v="5"/>
    <s v="DE4-N_A"/>
    <x v="0"/>
    <x v="148"/>
    <x v="0"/>
    <x v="1"/>
    <n v="1733.3227414543301"/>
    <n v="632662.80063083197"/>
    <n v="2277586.0822709999"/>
  </r>
  <r>
    <x v="0"/>
    <x v="0"/>
    <x v="3"/>
    <x v="5"/>
    <s v="DE4-N_A"/>
    <x v="0"/>
    <x v="148"/>
    <x v="0"/>
    <x v="2"/>
    <n v="1715.9721634617999"/>
    <n v="626329.83966355701"/>
    <n v="2254787.4227888002"/>
  </r>
  <r>
    <x v="0"/>
    <x v="0"/>
    <x v="3"/>
    <x v="5"/>
    <s v="DE4-N_A"/>
    <x v="0"/>
    <x v="148"/>
    <x v="0"/>
    <x v="3"/>
    <n v="1741.9980304506"/>
    <n v="635829.28111446998"/>
    <n v="2288985.41201209"/>
  </r>
  <r>
    <x v="0"/>
    <x v="0"/>
    <x v="3"/>
    <x v="5"/>
    <s v="DE4-N_A"/>
    <x v="0"/>
    <x v="148"/>
    <x v="0"/>
    <x v="4"/>
    <n v="1761.0836662423901"/>
    <n v="642795.53817847301"/>
    <n v="2314063.9374425001"/>
  </r>
  <r>
    <x v="0"/>
    <x v="0"/>
    <x v="3"/>
    <x v="5"/>
    <s v="DE4-N_A"/>
    <x v="0"/>
    <x v="148"/>
    <x v="0"/>
    <x v="5"/>
    <n v="2064.7187811117701"/>
    <n v="753622.35510579601"/>
    <n v="2713040.4783808701"/>
  </r>
  <r>
    <x v="0"/>
    <x v="0"/>
    <x v="3"/>
    <x v="5"/>
    <s v="DE4-N_A"/>
    <x v="0"/>
    <x v="148"/>
    <x v="0"/>
    <x v="6"/>
    <n v="2310"/>
    <n v="843150"/>
    <n v="3035340"/>
  </r>
  <r>
    <x v="0"/>
    <x v="0"/>
    <x v="3"/>
    <x v="5"/>
    <s v="DE4-N_A"/>
    <x v="0"/>
    <x v="148"/>
    <x v="0"/>
    <x v="7"/>
    <n v="2310"/>
    <n v="843150"/>
    <n v="3035340"/>
  </r>
  <r>
    <x v="0"/>
    <x v="0"/>
    <x v="3"/>
    <x v="5"/>
    <s v="DE4-N_A"/>
    <x v="0"/>
    <x v="148"/>
    <x v="0"/>
    <x v="8"/>
    <n v="2310"/>
    <n v="843150"/>
    <n v="3035340"/>
  </r>
  <r>
    <x v="0"/>
    <x v="0"/>
    <x v="3"/>
    <x v="5"/>
    <s v="DE4-N_A"/>
    <x v="0"/>
    <x v="148"/>
    <x v="0"/>
    <x v="9"/>
    <n v="2310"/>
    <n v="843150"/>
    <n v="3035340"/>
  </r>
  <r>
    <x v="0"/>
    <x v="0"/>
    <x v="3"/>
    <x v="5"/>
    <s v="DE4-N_A"/>
    <x v="0"/>
    <x v="148"/>
    <x v="0"/>
    <x v="10"/>
    <n v="2310"/>
    <n v="843150"/>
    <n v="3035340"/>
  </r>
  <r>
    <x v="0"/>
    <x v="0"/>
    <x v="3"/>
    <x v="5"/>
    <s v="DE4-N_A"/>
    <x v="0"/>
    <x v="148"/>
    <x v="0"/>
    <x v="11"/>
    <n v="2310"/>
    <n v="843150"/>
    <n v="3035340"/>
  </r>
  <r>
    <x v="0"/>
    <x v="0"/>
    <x v="3"/>
    <x v="5"/>
    <s v="DE4-N_A"/>
    <x v="0"/>
    <x v="148"/>
    <x v="0"/>
    <x v="12"/>
    <n v="2310"/>
    <n v="843150"/>
    <n v="3035340"/>
  </r>
  <r>
    <x v="0"/>
    <x v="0"/>
    <x v="3"/>
    <x v="5"/>
    <s v="DE4-N_A"/>
    <x v="0"/>
    <x v="148"/>
    <x v="0"/>
    <x v="13"/>
    <n v="2310"/>
    <n v="843150"/>
    <n v="3035340"/>
  </r>
  <r>
    <x v="0"/>
    <x v="0"/>
    <x v="3"/>
    <x v="5"/>
    <s v="DE4-N_A"/>
    <x v="0"/>
    <x v="148"/>
    <x v="0"/>
    <x v="14"/>
    <n v="2310"/>
    <n v="843150"/>
    <n v="3035340"/>
  </r>
  <r>
    <x v="0"/>
    <x v="0"/>
    <x v="3"/>
    <x v="5"/>
    <s v="DE4-N_A"/>
    <x v="0"/>
    <x v="148"/>
    <x v="0"/>
    <x v="15"/>
    <n v="2310"/>
    <n v="843150"/>
    <n v="3035340"/>
  </r>
  <r>
    <x v="0"/>
    <x v="0"/>
    <x v="3"/>
    <x v="5"/>
    <s v="DE4-N_A"/>
    <x v="0"/>
    <x v="148"/>
    <x v="0"/>
    <x v="16"/>
    <n v="2310"/>
    <n v="843150"/>
    <n v="3035340"/>
  </r>
  <r>
    <x v="0"/>
    <x v="0"/>
    <x v="3"/>
    <x v="5"/>
    <s v="DE4-N_A"/>
    <x v="0"/>
    <x v="148"/>
    <x v="0"/>
    <x v="17"/>
    <n v="2310"/>
    <n v="843150"/>
    <n v="3035340"/>
  </r>
  <r>
    <x v="0"/>
    <x v="0"/>
    <x v="3"/>
    <x v="5"/>
    <s v="DE4-N_A"/>
    <x v="0"/>
    <x v="148"/>
    <x v="0"/>
    <x v="18"/>
    <n v="2310"/>
    <n v="843150"/>
    <n v="3035340"/>
  </r>
  <r>
    <x v="0"/>
    <x v="0"/>
    <x v="3"/>
    <x v="5"/>
    <s v="DE4-N_A"/>
    <x v="0"/>
    <x v="148"/>
    <x v="0"/>
    <x v="19"/>
    <n v="2310"/>
    <n v="843150"/>
    <n v="3035340"/>
  </r>
  <r>
    <x v="0"/>
    <x v="0"/>
    <x v="3"/>
    <x v="5"/>
    <s v="DE4-N_A"/>
    <x v="0"/>
    <x v="148"/>
    <x v="0"/>
    <x v="20"/>
    <n v="2310"/>
    <n v="843150"/>
    <n v="3035340"/>
  </r>
  <r>
    <x v="0"/>
    <x v="0"/>
    <x v="3"/>
    <x v="5"/>
    <s v="DE4-N_A"/>
    <x v="0"/>
    <x v="148"/>
    <x v="0"/>
    <x v="21"/>
    <n v="2310"/>
    <n v="843150"/>
    <n v="3035340"/>
  </r>
  <r>
    <x v="0"/>
    <x v="0"/>
    <x v="3"/>
    <x v="5"/>
    <s v="DE4-N_A"/>
    <x v="0"/>
    <x v="148"/>
    <x v="0"/>
    <x v="22"/>
    <n v="2253.8400812304099"/>
    <n v="822651.62964910001"/>
    <n v="2961545.8667367599"/>
  </r>
  <r>
    <x v="0"/>
    <x v="0"/>
    <x v="3"/>
    <x v="5"/>
    <s v="DE4-N_A"/>
    <x v="0"/>
    <x v="148"/>
    <x v="0"/>
    <x v="23"/>
    <n v="2148.0015554759402"/>
    <n v="784020.56774871901"/>
    <n v="2822474.0438953899"/>
  </r>
  <r>
    <x v="0"/>
    <x v="0"/>
    <x v="3"/>
    <x v="5"/>
    <s v="DE4-N_A"/>
    <x v="0"/>
    <x v="149"/>
    <x v="0"/>
    <x v="0"/>
    <n v="3478.2608695652202"/>
    <n v="1269565.2173913"/>
    <n v="4570434.7826087"/>
  </r>
  <r>
    <x v="0"/>
    <x v="0"/>
    <x v="3"/>
    <x v="5"/>
    <s v="DE4-N_A"/>
    <x v="0"/>
    <x v="149"/>
    <x v="0"/>
    <x v="1"/>
    <n v="3478.2608695652202"/>
    <n v="1269565.2173913"/>
    <n v="4570434.7826087"/>
  </r>
  <r>
    <x v="0"/>
    <x v="0"/>
    <x v="3"/>
    <x v="5"/>
    <s v="DE4-N_A"/>
    <x v="0"/>
    <x v="149"/>
    <x v="0"/>
    <x v="2"/>
    <n v="3478.2608695652202"/>
    <n v="1269565.2173913"/>
    <n v="4570434.7826087"/>
  </r>
  <r>
    <x v="0"/>
    <x v="0"/>
    <x v="3"/>
    <x v="5"/>
    <s v="DE4-N_A"/>
    <x v="0"/>
    <x v="149"/>
    <x v="0"/>
    <x v="3"/>
    <n v="3478.2608695652202"/>
    <n v="1269565.2173913"/>
    <n v="4570434.7826087"/>
  </r>
  <r>
    <x v="0"/>
    <x v="0"/>
    <x v="3"/>
    <x v="5"/>
    <s v="DE4-N_A"/>
    <x v="0"/>
    <x v="149"/>
    <x v="0"/>
    <x v="4"/>
    <n v="3478.2608695652202"/>
    <n v="1269565.2173913"/>
    <n v="4570434.7826087"/>
  </r>
  <r>
    <x v="0"/>
    <x v="0"/>
    <x v="3"/>
    <x v="5"/>
    <s v="DE4-N_A"/>
    <x v="0"/>
    <x v="149"/>
    <x v="0"/>
    <x v="5"/>
    <n v="3478.2608695652202"/>
    <n v="1269565.2173913"/>
    <n v="4570434.7826087"/>
  </r>
  <r>
    <x v="0"/>
    <x v="0"/>
    <x v="3"/>
    <x v="5"/>
    <s v="DE4-N_A"/>
    <x v="0"/>
    <x v="149"/>
    <x v="0"/>
    <x v="6"/>
    <n v="3478.2608695652202"/>
    <n v="1269565.2173913"/>
    <n v="4570434.7826087"/>
  </r>
  <r>
    <x v="0"/>
    <x v="0"/>
    <x v="3"/>
    <x v="5"/>
    <s v="DE4-N_A"/>
    <x v="0"/>
    <x v="149"/>
    <x v="0"/>
    <x v="7"/>
    <n v="3478.2608695652202"/>
    <n v="1269565.2173913"/>
    <n v="4570434.7826087"/>
  </r>
  <r>
    <x v="0"/>
    <x v="0"/>
    <x v="3"/>
    <x v="5"/>
    <s v="DE4-N_A"/>
    <x v="0"/>
    <x v="149"/>
    <x v="0"/>
    <x v="8"/>
    <n v="3478.2608695652202"/>
    <n v="1269565.2173913"/>
    <n v="4570434.7826087"/>
  </r>
  <r>
    <x v="0"/>
    <x v="0"/>
    <x v="3"/>
    <x v="5"/>
    <s v="DE4-N_A"/>
    <x v="0"/>
    <x v="149"/>
    <x v="0"/>
    <x v="9"/>
    <n v="3478.2608695652202"/>
    <n v="1269565.2173913"/>
    <n v="4570434.7826087"/>
  </r>
  <r>
    <x v="0"/>
    <x v="0"/>
    <x v="3"/>
    <x v="5"/>
    <s v="DE4-N_A"/>
    <x v="0"/>
    <x v="149"/>
    <x v="0"/>
    <x v="10"/>
    <n v="3478.2608695652202"/>
    <n v="1269565.2173913"/>
    <n v="4570434.7826087"/>
  </r>
  <r>
    <x v="0"/>
    <x v="0"/>
    <x v="3"/>
    <x v="5"/>
    <s v="DE4-N_A"/>
    <x v="0"/>
    <x v="149"/>
    <x v="0"/>
    <x v="11"/>
    <n v="3478.2608695652202"/>
    <n v="1269565.2173913"/>
    <n v="4570434.7826087"/>
  </r>
  <r>
    <x v="0"/>
    <x v="0"/>
    <x v="3"/>
    <x v="5"/>
    <s v="DE4-N_A"/>
    <x v="0"/>
    <x v="149"/>
    <x v="0"/>
    <x v="12"/>
    <n v="3478.2608695652202"/>
    <n v="1269565.2173913"/>
    <n v="4570434.7826087"/>
  </r>
  <r>
    <x v="0"/>
    <x v="0"/>
    <x v="3"/>
    <x v="5"/>
    <s v="DE4-N_A"/>
    <x v="0"/>
    <x v="149"/>
    <x v="0"/>
    <x v="13"/>
    <n v="3478.2608695652202"/>
    <n v="1269565.2173913"/>
    <n v="4570434.7826087"/>
  </r>
  <r>
    <x v="0"/>
    <x v="0"/>
    <x v="3"/>
    <x v="5"/>
    <s v="DE4-N_A"/>
    <x v="0"/>
    <x v="149"/>
    <x v="0"/>
    <x v="14"/>
    <n v="3478.2608695652202"/>
    <n v="1269565.2173913"/>
    <n v="4570434.7826087"/>
  </r>
  <r>
    <x v="0"/>
    <x v="0"/>
    <x v="3"/>
    <x v="5"/>
    <s v="DE4-N_A"/>
    <x v="0"/>
    <x v="149"/>
    <x v="0"/>
    <x v="15"/>
    <n v="3478.2608695652202"/>
    <n v="1269565.2173913"/>
    <n v="4570434.7826087"/>
  </r>
  <r>
    <x v="0"/>
    <x v="0"/>
    <x v="3"/>
    <x v="5"/>
    <s v="DE4-N_A"/>
    <x v="0"/>
    <x v="149"/>
    <x v="0"/>
    <x v="16"/>
    <n v="3478.2608695652202"/>
    <n v="1269565.2173913"/>
    <n v="4570434.7826087"/>
  </r>
  <r>
    <x v="0"/>
    <x v="0"/>
    <x v="3"/>
    <x v="5"/>
    <s v="DE4-N_A"/>
    <x v="0"/>
    <x v="149"/>
    <x v="0"/>
    <x v="17"/>
    <n v="3478.2608695652202"/>
    <n v="1269565.2173913"/>
    <n v="4570434.7826087"/>
  </r>
  <r>
    <x v="0"/>
    <x v="0"/>
    <x v="3"/>
    <x v="5"/>
    <s v="DE4-N_A"/>
    <x v="0"/>
    <x v="149"/>
    <x v="0"/>
    <x v="18"/>
    <n v="3478.2608695652202"/>
    <n v="1269565.2173913"/>
    <n v="4570434.7826087"/>
  </r>
  <r>
    <x v="0"/>
    <x v="0"/>
    <x v="3"/>
    <x v="5"/>
    <s v="DE4-N_A"/>
    <x v="0"/>
    <x v="149"/>
    <x v="0"/>
    <x v="19"/>
    <n v="3478.2608695652202"/>
    <n v="1269565.2173913"/>
    <n v="4570434.7826087"/>
  </r>
  <r>
    <x v="0"/>
    <x v="0"/>
    <x v="3"/>
    <x v="5"/>
    <s v="DE4-N_A"/>
    <x v="0"/>
    <x v="149"/>
    <x v="0"/>
    <x v="20"/>
    <n v="3478.2608695652202"/>
    <n v="1269565.2173913"/>
    <n v="4570434.7826087"/>
  </r>
  <r>
    <x v="0"/>
    <x v="0"/>
    <x v="3"/>
    <x v="5"/>
    <s v="DE4-N_A"/>
    <x v="0"/>
    <x v="149"/>
    <x v="0"/>
    <x v="21"/>
    <n v="3478.2608695652202"/>
    <n v="1269565.2173913"/>
    <n v="4570434.7826087"/>
  </r>
  <r>
    <x v="0"/>
    <x v="0"/>
    <x v="3"/>
    <x v="5"/>
    <s v="DE4-N_A"/>
    <x v="0"/>
    <x v="149"/>
    <x v="0"/>
    <x v="22"/>
    <n v="3478.2608695652202"/>
    <n v="1269565.2173913"/>
    <n v="4570434.7826087"/>
  </r>
  <r>
    <x v="0"/>
    <x v="0"/>
    <x v="3"/>
    <x v="5"/>
    <s v="DE4-N_A"/>
    <x v="17"/>
    <x v="150"/>
    <x v="0"/>
    <x v="0"/>
    <n v="1.99452054794521E-2"/>
    <n v="7.28"/>
    <n v="26.207999999999998"/>
  </r>
  <r>
    <x v="0"/>
    <x v="0"/>
    <x v="3"/>
    <x v="5"/>
    <s v="DE4-N_A"/>
    <x v="17"/>
    <x v="150"/>
    <x v="0"/>
    <x v="8"/>
    <n v="1.99452054794521E-2"/>
    <n v="7.28"/>
    <n v="26.207999999999998"/>
  </r>
  <r>
    <x v="0"/>
    <x v="0"/>
    <x v="3"/>
    <x v="5"/>
    <s v="DE4-N_A"/>
    <x v="17"/>
    <x v="150"/>
    <x v="0"/>
    <x v="17"/>
    <n v="1.99452054794521E-2"/>
    <n v="7.28"/>
    <n v="26.207999999999998"/>
  </r>
  <r>
    <x v="0"/>
    <x v="0"/>
    <x v="3"/>
    <x v="5"/>
    <s v="DE4-N_A"/>
    <x v="17"/>
    <x v="151"/>
    <x v="0"/>
    <x v="6"/>
    <n v="119.1"/>
    <n v="43471.5"/>
    <n v="156497.4"/>
  </r>
  <r>
    <x v="0"/>
    <x v="0"/>
    <x v="3"/>
    <x v="5"/>
    <s v="DE4-N_A"/>
    <x v="17"/>
    <x v="151"/>
    <x v="0"/>
    <x v="7"/>
    <n v="119.1"/>
    <n v="43471.5"/>
    <n v="156497.4"/>
  </r>
  <r>
    <x v="0"/>
    <x v="0"/>
    <x v="3"/>
    <x v="5"/>
    <s v="DE4-N_A"/>
    <x v="17"/>
    <x v="151"/>
    <x v="0"/>
    <x v="8"/>
    <n v="119.1"/>
    <n v="43471.5"/>
    <n v="156497.4"/>
  </r>
  <r>
    <x v="0"/>
    <x v="0"/>
    <x v="3"/>
    <x v="5"/>
    <s v="DE4-N_A"/>
    <x v="17"/>
    <x v="151"/>
    <x v="0"/>
    <x v="9"/>
    <n v="119.1"/>
    <n v="43471.5"/>
    <n v="156497.4"/>
  </r>
  <r>
    <x v="0"/>
    <x v="0"/>
    <x v="3"/>
    <x v="5"/>
    <s v="DE4-N_A"/>
    <x v="17"/>
    <x v="151"/>
    <x v="0"/>
    <x v="10"/>
    <n v="119.1"/>
    <n v="43471.5"/>
    <n v="156497.4"/>
  </r>
  <r>
    <x v="0"/>
    <x v="0"/>
    <x v="3"/>
    <x v="5"/>
    <s v="DE4-N_A"/>
    <x v="17"/>
    <x v="151"/>
    <x v="0"/>
    <x v="14"/>
    <n v="119.1"/>
    <n v="43471.5"/>
    <n v="156497.4"/>
  </r>
  <r>
    <x v="0"/>
    <x v="0"/>
    <x v="3"/>
    <x v="5"/>
    <s v="DE4-N_A"/>
    <x v="17"/>
    <x v="151"/>
    <x v="0"/>
    <x v="15"/>
    <n v="119.1"/>
    <n v="43471.5"/>
    <n v="156497.4"/>
  </r>
  <r>
    <x v="0"/>
    <x v="0"/>
    <x v="3"/>
    <x v="5"/>
    <s v="DE4-N_A"/>
    <x v="17"/>
    <x v="151"/>
    <x v="0"/>
    <x v="16"/>
    <n v="119.1"/>
    <n v="43471.5"/>
    <n v="156497.4"/>
  </r>
  <r>
    <x v="0"/>
    <x v="0"/>
    <x v="3"/>
    <x v="5"/>
    <s v="DE4-N_A"/>
    <x v="17"/>
    <x v="151"/>
    <x v="0"/>
    <x v="17"/>
    <n v="119.1"/>
    <n v="43471.5"/>
    <n v="156497.4"/>
  </r>
  <r>
    <x v="0"/>
    <x v="0"/>
    <x v="3"/>
    <x v="5"/>
    <s v="DE4-N_A"/>
    <x v="17"/>
    <x v="151"/>
    <x v="0"/>
    <x v="18"/>
    <n v="119.1"/>
    <n v="43471.5"/>
    <n v="156497.4"/>
  </r>
  <r>
    <x v="0"/>
    <x v="0"/>
    <x v="3"/>
    <x v="5"/>
    <s v="DE4-N_A"/>
    <x v="17"/>
    <x v="151"/>
    <x v="0"/>
    <x v="19"/>
    <n v="119.1"/>
    <n v="43471.5"/>
    <n v="156497.4"/>
  </r>
  <r>
    <x v="0"/>
    <x v="0"/>
    <x v="3"/>
    <x v="5"/>
    <s v="DE4-N_A"/>
    <x v="17"/>
    <x v="151"/>
    <x v="0"/>
    <x v="20"/>
    <n v="119.1"/>
    <n v="43471.5"/>
    <n v="156497.4"/>
  </r>
  <r>
    <x v="0"/>
    <x v="0"/>
    <x v="3"/>
    <x v="5"/>
    <s v="DE4-N_A"/>
    <x v="20"/>
    <x v="152"/>
    <x v="0"/>
    <x v="7"/>
    <n v="66.7736809447468"/>
    <n v="24372.393544832601"/>
    <n v="87740.616761397294"/>
  </r>
  <r>
    <x v="0"/>
    <x v="0"/>
    <x v="3"/>
    <x v="5"/>
    <s v="DE4-N_A"/>
    <x v="20"/>
    <x v="152"/>
    <x v="0"/>
    <x v="8"/>
    <n v="138.952085393696"/>
    <n v="50717.511168698999"/>
    <n v="182583.04020731599"/>
  </r>
  <r>
    <x v="0"/>
    <x v="0"/>
    <x v="3"/>
    <x v="5"/>
    <s v="DE4-N_A"/>
    <x v="20"/>
    <x v="152"/>
    <x v="0"/>
    <x v="9"/>
    <n v="129.69844379767699"/>
    <n v="47339.9319861521"/>
    <n v="170423.75515014699"/>
  </r>
  <r>
    <x v="0"/>
    <x v="0"/>
    <x v="3"/>
    <x v="5"/>
    <s v="DE4-N_A"/>
    <x v="20"/>
    <x v="152"/>
    <x v="0"/>
    <x v="10"/>
    <n v="116.57499867051099"/>
    <n v="42549.874514736402"/>
    <n v="153179.54825305101"/>
  </r>
  <r>
    <x v="0"/>
    <x v="0"/>
    <x v="3"/>
    <x v="5"/>
    <s v="DE4-N_A"/>
    <x v="20"/>
    <x v="152"/>
    <x v="0"/>
    <x v="11"/>
    <n v="99.918443797676701"/>
    <n v="36470.231986152001"/>
    <n v="131292.835150147"/>
  </r>
  <r>
    <x v="0"/>
    <x v="0"/>
    <x v="3"/>
    <x v="5"/>
    <s v="DE4-N_A"/>
    <x v="20"/>
    <x v="152"/>
    <x v="0"/>
    <x v="17"/>
    <n v="48.498050859969503"/>
    <n v="17701.788563888898"/>
    <n v="63726.438829999897"/>
  </r>
  <r>
    <x v="0"/>
    <x v="0"/>
    <x v="3"/>
    <x v="5"/>
    <s v="DE4-N_A"/>
    <x v="20"/>
    <x v="152"/>
    <x v="0"/>
    <x v="18"/>
    <n v="41.095137583153999"/>
    <n v="14999.725217851201"/>
    <n v="53999.010784264297"/>
  </r>
  <r>
    <x v="0"/>
    <x v="0"/>
    <x v="3"/>
    <x v="5"/>
    <s v="DE4-N_A"/>
    <x v="20"/>
    <x v="153"/>
    <x v="0"/>
    <x v="7"/>
    <n v="100"/>
    <n v="36500"/>
    <n v="131400"/>
  </r>
  <r>
    <x v="0"/>
    <x v="0"/>
    <x v="3"/>
    <x v="5"/>
    <s v="DE4-N_A"/>
    <x v="20"/>
    <x v="153"/>
    <x v="0"/>
    <x v="8"/>
    <n v="100"/>
    <n v="36500"/>
    <n v="131400"/>
  </r>
  <r>
    <x v="0"/>
    <x v="0"/>
    <x v="3"/>
    <x v="5"/>
    <s v="DE4-N_A"/>
    <x v="20"/>
    <x v="153"/>
    <x v="0"/>
    <x v="9"/>
    <n v="100"/>
    <n v="36500"/>
    <n v="131400"/>
  </r>
  <r>
    <x v="0"/>
    <x v="0"/>
    <x v="3"/>
    <x v="5"/>
    <s v="DE4-N_A"/>
    <x v="20"/>
    <x v="153"/>
    <x v="0"/>
    <x v="10"/>
    <n v="100"/>
    <n v="36500"/>
    <n v="131400"/>
  </r>
  <r>
    <x v="0"/>
    <x v="0"/>
    <x v="3"/>
    <x v="5"/>
    <s v="DE4-N_A"/>
    <x v="20"/>
    <x v="153"/>
    <x v="0"/>
    <x v="11"/>
    <n v="100"/>
    <n v="36500"/>
    <n v="131400"/>
  </r>
  <r>
    <x v="0"/>
    <x v="0"/>
    <x v="3"/>
    <x v="5"/>
    <s v="DE4-N_A"/>
    <x v="20"/>
    <x v="153"/>
    <x v="0"/>
    <x v="12"/>
    <n v="96.939948086293995"/>
    <n v="35383.081051497298"/>
    <n v="127379.09178539"/>
  </r>
  <r>
    <x v="0"/>
    <x v="0"/>
    <x v="3"/>
    <x v="5"/>
    <s v="DE4-N_A"/>
    <x v="20"/>
    <x v="153"/>
    <x v="0"/>
    <x v="13"/>
    <n v="30.4598387254198"/>
    <n v="11117.8411347782"/>
    <n v="40024.228085201699"/>
  </r>
  <r>
    <x v="0"/>
    <x v="0"/>
    <x v="3"/>
    <x v="5"/>
    <s v="DE4-N_A"/>
    <x v="20"/>
    <x v="153"/>
    <x v="0"/>
    <x v="14"/>
    <n v="57.733729745265698"/>
    <n v="21072.811357022001"/>
    <n v="75862.120885279102"/>
  </r>
  <r>
    <x v="0"/>
    <x v="0"/>
    <x v="3"/>
    <x v="5"/>
    <s v="DE4-N_A"/>
    <x v="20"/>
    <x v="153"/>
    <x v="0"/>
    <x v="15"/>
    <n v="83.3030025763711"/>
    <n v="30405.595940375399"/>
    <n v="109460.14538535201"/>
  </r>
  <r>
    <x v="0"/>
    <x v="0"/>
    <x v="3"/>
    <x v="5"/>
    <s v="DE4-N_A"/>
    <x v="20"/>
    <x v="153"/>
    <x v="0"/>
    <x v="16"/>
    <n v="100"/>
    <n v="36500"/>
    <n v="131400"/>
  </r>
  <r>
    <x v="0"/>
    <x v="0"/>
    <x v="3"/>
    <x v="5"/>
    <s v="DE4-N_A"/>
    <x v="20"/>
    <x v="153"/>
    <x v="0"/>
    <x v="17"/>
    <n v="100"/>
    <n v="36500"/>
    <n v="131400"/>
  </r>
  <r>
    <x v="0"/>
    <x v="0"/>
    <x v="3"/>
    <x v="5"/>
    <s v="DE4-N_A"/>
    <x v="20"/>
    <x v="153"/>
    <x v="0"/>
    <x v="18"/>
    <n v="100"/>
    <n v="36500"/>
    <n v="131400"/>
  </r>
  <r>
    <x v="0"/>
    <x v="0"/>
    <x v="3"/>
    <x v="5"/>
    <s v="DE4-N_A"/>
    <x v="20"/>
    <x v="153"/>
    <x v="0"/>
    <x v="19"/>
    <n v="67.961438877707707"/>
    <n v="24805.925190363301"/>
    <n v="89301.330685307999"/>
  </r>
  <r>
    <x v="0"/>
    <x v="0"/>
    <x v="3"/>
    <x v="5"/>
    <s v="DE4-N_A"/>
    <x v="1"/>
    <x v="154"/>
    <x v="0"/>
    <x v="6"/>
    <n v="0.38750000000000001"/>
    <n v="141.4375"/>
    <n v="509.17500000000001"/>
  </r>
  <r>
    <x v="0"/>
    <x v="0"/>
    <x v="3"/>
    <x v="5"/>
    <s v="DE4-N_A"/>
    <x v="1"/>
    <x v="154"/>
    <x v="0"/>
    <x v="7"/>
    <n v="0.38750000000000001"/>
    <n v="141.4375"/>
    <n v="509.17500000000001"/>
  </r>
  <r>
    <x v="0"/>
    <x v="0"/>
    <x v="3"/>
    <x v="5"/>
    <s v="DE4-N_A"/>
    <x v="1"/>
    <x v="154"/>
    <x v="0"/>
    <x v="8"/>
    <n v="0.38750000000000001"/>
    <n v="141.4375"/>
    <n v="509.17500000000001"/>
  </r>
  <r>
    <x v="0"/>
    <x v="0"/>
    <x v="3"/>
    <x v="5"/>
    <s v="DE4-N_A"/>
    <x v="1"/>
    <x v="154"/>
    <x v="0"/>
    <x v="9"/>
    <n v="0.38750000000000001"/>
    <n v="141.4375"/>
    <n v="509.17500000000001"/>
  </r>
  <r>
    <x v="0"/>
    <x v="0"/>
    <x v="3"/>
    <x v="5"/>
    <s v="DE4-N_A"/>
    <x v="1"/>
    <x v="154"/>
    <x v="0"/>
    <x v="10"/>
    <n v="0.38750000000000001"/>
    <n v="141.4375"/>
    <n v="509.17500000000001"/>
  </r>
  <r>
    <x v="0"/>
    <x v="0"/>
    <x v="3"/>
    <x v="5"/>
    <s v="DE4-N_A"/>
    <x v="1"/>
    <x v="154"/>
    <x v="0"/>
    <x v="11"/>
    <n v="0.38750000000000001"/>
    <n v="141.4375"/>
    <n v="509.17500000000001"/>
  </r>
  <r>
    <x v="0"/>
    <x v="0"/>
    <x v="3"/>
    <x v="5"/>
    <s v="DE4-N_A"/>
    <x v="1"/>
    <x v="154"/>
    <x v="0"/>
    <x v="12"/>
    <n v="0.38750000000000001"/>
    <n v="141.4375"/>
    <n v="509.17500000000001"/>
  </r>
  <r>
    <x v="0"/>
    <x v="0"/>
    <x v="3"/>
    <x v="5"/>
    <s v="DE4-N_A"/>
    <x v="1"/>
    <x v="154"/>
    <x v="0"/>
    <x v="13"/>
    <n v="0.38750000000000001"/>
    <n v="141.4375"/>
    <n v="509.17500000000001"/>
  </r>
  <r>
    <x v="0"/>
    <x v="0"/>
    <x v="3"/>
    <x v="5"/>
    <s v="DE4-N_A"/>
    <x v="1"/>
    <x v="154"/>
    <x v="0"/>
    <x v="14"/>
    <n v="0.38750000000000001"/>
    <n v="141.4375"/>
    <n v="509.17500000000001"/>
  </r>
  <r>
    <x v="0"/>
    <x v="0"/>
    <x v="3"/>
    <x v="5"/>
    <s v="DE4-N_A"/>
    <x v="1"/>
    <x v="154"/>
    <x v="0"/>
    <x v="15"/>
    <n v="0.38750000000000001"/>
    <n v="141.4375"/>
    <n v="509.17500000000001"/>
  </r>
  <r>
    <x v="0"/>
    <x v="0"/>
    <x v="3"/>
    <x v="5"/>
    <s v="DE4-N_A"/>
    <x v="1"/>
    <x v="154"/>
    <x v="0"/>
    <x v="16"/>
    <n v="0.38750000000000001"/>
    <n v="141.4375"/>
    <n v="509.17500000000001"/>
  </r>
  <r>
    <x v="0"/>
    <x v="0"/>
    <x v="3"/>
    <x v="5"/>
    <s v="DE4-N_A"/>
    <x v="1"/>
    <x v="154"/>
    <x v="0"/>
    <x v="17"/>
    <n v="0.38750000000000001"/>
    <n v="141.4375"/>
    <n v="509.17500000000001"/>
  </r>
  <r>
    <x v="0"/>
    <x v="0"/>
    <x v="3"/>
    <x v="5"/>
    <s v="DE4-N_A"/>
    <x v="1"/>
    <x v="154"/>
    <x v="0"/>
    <x v="18"/>
    <n v="0.38750000000000001"/>
    <n v="141.4375"/>
    <n v="509.17500000000001"/>
  </r>
  <r>
    <x v="0"/>
    <x v="0"/>
    <x v="3"/>
    <x v="5"/>
    <s v="DE4-N_A"/>
    <x v="1"/>
    <x v="154"/>
    <x v="0"/>
    <x v="19"/>
    <n v="0.38750000000000001"/>
    <n v="141.4375"/>
    <n v="509.17500000000001"/>
  </r>
  <r>
    <x v="0"/>
    <x v="0"/>
    <x v="3"/>
    <x v="5"/>
    <s v="DE4-N_A"/>
    <x v="1"/>
    <x v="154"/>
    <x v="0"/>
    <x v="20"/>
    <n v="0.38750000000000001"/>
    <n v="141.4375"/>
    <n v="509.17500000000001"/>
  </r>
  <r>
    <x v="0"/>
    <x v="0"/>
    <x v="3"/>
    <x v="5"/>
    <s v="DE4-N_A"/>
    <x v="1"/>
    <x v="154"/>
    <x v="0"/>
    <x v="21"/>
    <n v="0.38750000000000001"/>
    <n v="141.4375"/>
    <n v="509.17500000000001"/>
  </r>
  <r>
    <x v="0"/>
    <x v="0"/>
    <x v="3"/>
    <x v="5"/>
    <s v="DE4-N_A"/>
    <x v="1"/>
    <x v="155"/>
    <x v="0"/>
    <x v="6"/>
    <n v="124.242424242425"/>
    <n v="45348.484848485001"/>
    <n v="163254.54545454599"/>
  </r>
  <r>
    <x v="0"/>
    <x v="0"/>
    <x v="3"/>
    <x v="5"/>
    <s v="DE4-N_A"/>
    <x v="1"/>
    <x v="155"/>
    <x v="0"/>
    <x v="7"/>
    <n v="124.242424242425"/>
    <n v="45348.484848485001"/>
    <n v="163254.54545454599"/>
  </r>
  <r>
    <x v="0"/>
    <x v="0"/>
    <x v="3"/>
    <x v="5"/>
    <s v="DE4-N_A"/>
    <x v="1"/>
    <x v="155"/>
    <x v="0"/>
    <x v="8"/>
    <n v="124.242424242425"/>
    <n v="45348.484848485001"/>
    <n v="163254.54545454599"/>
  </r>
  <r>
    <x v="0"/>
    <x v="0"/>
    <x v="3"/>
    <x v="5"/>
    <s v="DE4-N_A"/>
    <x v="1"/>
    <x v="155"/>
    <x v="0"/>
    <x v="9"/>
    <n v="124.242424242425"/>
    <n v="45348.484848485001"/>
    <n v="163254.54545454599"/>
  </r>
  <r>
    <x v="0"/>
    <x v="0"/>
    <x v="3"/>
    <x v="5"/>
    <s v="DE4-N_A"/>
    <x v="1"/>
    <x v="155"/>
    <x v="0"/>
    <x v="10"/>
    <n v="124.242424242425"/>
    <n v="45348.484848485001"/>
    <n v="163254.54545454599"/>
  </r>
  <r>
    <x v="0"/>
    <x v="0"/>
    <x v="3"/>
    <x v="5"/>
    <s v="DE4-N_A"/>
    <x v="1"/>
    <x v="155"/>
    <x v="0"/>
    <x v="11"/>
    <n v="124.242424242425"/>
    <n v="45348.484848485001"/>
    <n v="163254.54545454599"/>
  </r>
  <r>
    <x v="0"/>
    <x v="0"/>
    <x v="3"/>
    <x v="5"/>
    <s v="DE4-N_A"/>
    <x v="1"/>
    <x v="155"/>
    <x v="0"/>
    <x v="12"/>
    <n v="124.242424242425"/>
    <n v="45348.484848485001"/>
    <n v="163254.54545454599"/>
  </r>
  <r>
    <x v="0"/>
    <x v="0"/>
    <x v="3"/>
    <x v="5"/>
    <s v="DE4-N_A"/>
    <x v="1"/>
    <x v="155"/>
    <x v="0"/>
    <x v="13"/>
    <n v="124.242424242425"/>
    <n v="45348.484848485001"/>
    <n v="163254.54545454599"/>
  </r>
  <r>
    <x v="0"/>
    <x v="0"/>
    <x v="3"/>
    <x v="5"/>
    <s v="DE4-N_A"/>
    <x v="1"/>
    <x v="155"/>
    <x v="0"/>
    <x v="14"/>
    <n v="124.242424242425"/>
    <n v="45348.484848485001"/>
    <n v="163254.54545454599"/>
  </r>
  <r>
    <x v="0"/>
    <x v="0"/>
    <x v="3"/>
    <x v="5"/>
    <s v="DE4-N_A"/>
    <x v="1"/>
    <x v="155"/>
    <x v="0"/>
    <x v="15"/>
    <n v="124.242424242425"/>
    <n v="45348.484848485001"/>
    <n v="163254.54545454599"/>
  </r>
  <r>
    <x v="0"/>
    <x v="0"/>
    <x v="3"/>
    <x v="5"/>
    <s v="DE4-N_A"/>
    <x v="1"/>
    <x v="155"/>
    <x v="0"/>
    <x v="16"/>
    <n v="124.242424242425"/>
    <n v="45348.484848485001"/>
    <n v="163254.54545454599"/>
  </r>
  <r>
    <x v="0"/>
    <x v="0"/>
    <x v="3"/>
    <x v="5"/>
    <s v="DE4-N_A"/>
    <x v="1"/>
    <x v="155"/>
    <x v="0"/>
    <x v="17"/>
    <n v="124.242424242425"/>
    <n v="45348.484848485001"/>
    <n v="163254.54545454599"/>
  </r>
  <r>
    <x v="0"/>
    <x v="0"/>
    <x v="3"/>
    <x v="5"/>
    <s v="DE4-N_A"/>
    <x v="1"/>
    <x v="155"/>
    <x v="0"/>
    <x v="18"/>
    <n v="124.242424242425"/>
    <n v="45348.484848485001"/>
    <n v="163254.54545454599"/>
  </r>
  <r>
    <x v="0"/>
    <x v="0"/>
    <x v="3"/>
    <x v="5"/>
    <s v="DE4-N_A"/>
    <x v="1"/>
    <x v="155"/>
    <x v="0"/>
    <x v="19"/>
    <n v="124.242424242425"/>
    <n v="45348.484848485001"/>
    <n v="163254.54545454599"/>
  </r>
  <r>
    <x v="0"/>
    <x v="0"/>
    <x v="3"/>
    <x v="5"/>
    <s v="DE4-N_A"/>
    <x v="1"/>
    <x v="155"/>
    <x v="0"/>
    <x v="20"/>
    <n v="124.242424242425"/>
    <n v="45348.484848485001"/>
    <n v="163254.54545454599"/>
  </r>
  <r>
    <x v="0"/>
    <x v="0"/>
    <x v="3"/>
    <x v="5"/>
    <s v="DE4-N_A"/>
    <x v="1"/>
    <x v="155"/>
    <x v="0"/>
    <x v="21"/>
    <n v="59.130556473828001"/>
    <n v="21582.653112947199"/>
    <n v="77697.551206610005"/>
  </r>
  <r>
    <x v="0"/>
    <x v="0"/>
    <x v="3"/>
    <x v="5"/>
    <s v="DE4-N_A"/>
    <x v="3"/>
    <x v="156"/>
    <x v="0"/>
    <x v="7"/>
    <n v="222.80701754386001"/>
    <n v="81324.561403508793"/>
    <n v="292768.42105263198"/>
  </r>
  <r>
    <x v="0"/>
    <x v="0"/>
    <x v="3"/>
    <x v="5"/>
    <s v="DE4-N_A"/>
    <x v="3"/>
    <x v="156"/>
    <x v="0"/>
    <x v="8"/>
    <n v="222.80701754386001"/>
    <n v="81324.561403508793"/>
    <n v="292768.42105263198"/>
  </r>
  <r>
    <x v="0"/>
    <x v="0"/>
    <x v="3"/>
    <x v="5"/>
    <s v="DE4-N_A"/>
    <x v="3"/>
    <x v="156"/>
    <x v="0"/>
    <x v="9"/>
    <n v="222.80701754386001"/>
    <n v="81324.561403508793"/>
    <n v="292768.42105263198"/>
  </r>
  <r>
    <x v="0"/>
    <x v="0"/>
    <x v="3"/>
    <x v="5"/>
    <s v="DE4-N_A"/>
    <x v="3"/>
    <x v="156"/>
    <x v="0"/>
    <x v="10"/>
    <n v="222.80701754386001"/>
    <n v="81324.561403508793"/>
    <n v="292768.42105263198"/>
  </r>
  <r>
    <x v="0"/>
    <x v="0"/>
    <x v="3"/>
    <x v="5"/>
    <s v="DE4-N_A"/>
    <x v="3"/>
    <x v="156"/>
    <x v="0"/>
    <x v="11"/>
    <n v="222.80701754386001"/>
    <n v="81324.561403508793"/>
    <n v="292768.42105263198"/>
  </r>
  <r>
    <x v="0"/>
    <x v="0"/>
    <x v="3"/>
    <x v="5"/>
    <s v="DE4-N_A"/>
    <x v="3"/>
    <x v="156"/>
    <x v="0"/>
    <x v="12"/>
    <n v="222.80701754386001"/>
    <n v="81324.561403508793"/>
    <n v="292768.42105263198"/>
  </r>
  <r>
    <x v="0"/>
    <x v="0"/>
    <x v="3"/>
    <x v="5"/>
    <s v="DE4-N_A"/>
    <x v="3"/>
    <x v="156"/>
    <x v="0"/>
    <x v="13"/>
    <n v="222.80701754386001"/>
    <n v="81324.561403508793"/>
    <n v="292768.42105263198"/>
  </r>
  <r>
    <x v="0"/>
    <x v="0"/>
    <x v="3"/>
    <x v="5"/>
    <s v="DE4-N_A"/>
    <x v="3"/>
    <x v="156"/>
    <x v="0"/>
    <x v="14"/>
    <n v="222.80701754386001"/>
    <n v="81324.561403508793"/>
    <n v="292768.42105263198"/>
  </r>
  <r>
    <x v="0"/>
    <x v="0"/>
    <x v="3"/>
    <x v="5"/>
    <s v="DE4-N_A"/>
    <x v="3"/>
    <x v="156"/>
    <x v="0"/>
    <x v="15"/>
    <n v="222.80701754386001"/>
    <n v="81324.561403508793"/>
    <n v="292768.42105263198"/>
  </r>
  <r>
    <x v="0"/>
    <x v="0"/>
    <x v="3"/>
    <x v="5"/>
    <s v="DE4-N_A"/>
    <x v="3"/>
    <x v="156"/>
    <x v="0"/>
    <x v="16"/>
    <n v="222.80701754386001"/>
    <n v="81324.561403508793"/>
    <n v="292768.42105263198"/>
  </r>
  <r>
    <x v="0"/>
    <x v="0"/>
    <x v="3"/>
    <x v="5"/>
    <s v="DE4-N_A"/>
    <x v="3"/>
    <x v="156"/>
    <x v="0"/>
    <x v="17"/>
    <n v="222.80701754386001"/>
    <n v="81324.561403508793"/>
    <n v="292768.42105263198"/>
  </r>
  <r>
    <x v="0"/>
    <x v="0"/>
    <x v="3"/>
    <x v="5"/>
    <s v="DE4-N_A"/>
    <x v="3"/>
    <x v="156"/>
    <x v="0"/>
    <x v="18"/>
    <n v="222.80701754386001"/>
    <n v="81324.561403508793"/>
    <n v="292768.42105263198"/>
  </r>
  <r>
    <x v="0"/>
    <x v="0"/>
    <x v="3"/>
    <x v="5"/>
    <s v="DE4-N_A"/>
    <x v="3"/>
    <x v="156"/>
    <x v="0"/>
    <x v="19"/>
    <n v="222.80701754386001"/>
    <n v="81324.561403508793"/>
    <n v="292768.42105263198"/>
  </r>
  <r>
    <x v="0"/>
    <x v="0"/>
    <x v="3"/>
    <x v="5"/>
    <s v="DE4-N_A"/>
    <x v="3"/>
    <x v="156"/>
    <x v="0"/>
    <x v="20"/>
    <n v="181.397148584419"/>
    <n v="66209.959233312999"/>
    <n v="238355.853239927"/>
  </r>
  <r>
    <x v="0"/>
    <x v="0"/>
    <x v="3"/>
    <x v="5"/>
    <s v="DE4-N_A"/>
    <x v="3"/>
    <x v="62"/>
    <x v="0"/>
    <x v="6"/>
    <n v="243.307922319808"/>
    <n v="88807.391646729899"/>
    <n v="319706.60992822802"/>
  </r>
  <r>
    <x v="0"/>
    <x v="0"/>
    <x v="3"/>
    <x v="5"/>
    <s v="DE4-N_A"/>
    <x v="3"/>
    <x v="62"/>
    <x v="0"/>
    <x v="7"/>
    <n v="329.48717948718001"/>
    <n v="120262.820512821"/>
    <n v="432946.15384615399"/>
  </r>
  <r>
    <x v="0"/>
    <x v="0"/>
    <x v="3"/>
    <x v="5"/>
    <s v="DE4-N_A"/>
    <x v="3"/>
    <x v="62"/>
    <x v="0"/>
    <x v="8"/>
    <n v="329.48717948718001"/>
    <n v="120262.820512821"/>
    <n v="432946.15384615399"/>
  </r>
  <r>
    <x v="0"/>
    <x v="0"/>
    <x v="3"/>
    <x v="5"/>
    <s v="DE4-N_A"/>
    <x v="3"/>
    <x v="62"/>
    <x v="0"/>
    <x v="9"/>
    <n v="329.48717948718001"/>
    <n v="120262.820512821"/>
    <n v="432946.15384615399"/>
  </r>
  <r>
    <x v="0"/>
    <x v="0"/>
    <x v="3"/>
    <x v="5"/>
    <s v="DE4-N_A"/>
    <x v="3"/>
    <x v="62"/>
    <x v="0"/>
    <x v="10"/>
    <n v="329.48717948718001"/>
    <n v="120262.820512821"/>
    <n v="432946.15384615399"/>
  </r>
  <r>
    <x v="0"/>
    <x v="0"/>
    <x v="3"/>
    <x v="5"/>
    <s v="DE4-N_A"/>
    <x v="3"/>
    <x v="62"/>
    <x v="0"/>
    <x v="11"/>
    <n v="329.48717948718001"/>
    <n v="120262.820512821"/>
    <n v="432946.15384615399"/>
  </r>
  <r>
    <x v="0"/>
    <x v="0"/>
    <x v="3"/>
    <x v="5"/>
    <s v="DE4-N_A"/>
    <x v="3"/>
    <x v="62"/>
    <x v="0"/>
    <x v="12"/>
    <n v="329.48717948718001"/>
    <n v="120262.820512821"/>
    <n v="432946.15384615399"/>
  </r>
  <r>
    <x v="0"/>
    <x v="0"/>
    <x v="3"/>
    <x v="5"/>
    <s v="DE4-N_A"/>
    <x v="3"/>
    <x v="62"/>
    <x v="0"/>
    <x v="13"/>
    <n v="329.48717948718001"/>
    <n v="120262.820512821"/>
    <n v="432946.15384615399"/>
  </r>
  <r>
    <x v="0"/>
    <x v="0"/>
    <x v="3"/>
    <x v="5"/>
    <s v="DE4-N_A"/>
    <x v="3"/>
    <x v="62"/>
    <x v="0"/>
    <x v="14"/>
    <n v="329.48717948718001"/>
    <n v="120262.820512821"/>
    <n v="432946.15384615399"/>
  </r>
  <r>
    <x v="0"/>
    <x v="0"/>
    <x v="3"/>
    <x v="5"/>
    <s v="DE4-N_A"/>
    <x v="3"/>
    <x v="62"/>
    <x v="0"/>
    <x v="15"/>
    <n v="329.48717948718001"/>
    <n v="120262.820512821"/>
    <n v="432946.15384615399"/>
  </r>
  <r>
    <x v="0"/>
    <x v="0"/>
    <x v="3"/>
    <x v="5"/>
    <s v="DE4-N_A"/>
    <x v="3"/>
    <x v="62"/>
    <x v="0"/>
    <x v="16"/>
    <n v="329.48717948718001"/>
    <n v="120262.820512821"/>
    <n v="432946.15384615399"/>
  </r>
  <r>
    <x v="0"/>
    <x v="0"/>
    <x v="3"/>
    <x v="5"/>
    <s v="DE4-N_A"/>
    <x v="3"/>
    <x v="62"/>
    <x v="0"/>
    <x v="17"/>
    <n v="329.48717948718001"/>
    <n v="120262.820512821"/>
    <n v="432946.15384615399"/>
  </r>
  <r>
    <x v="0"/>
    <x v="0"/>
    <x v="3"/>
    <x v="5"/>
    <s v="DE4-N_A"/>
    <x v="3"/>
    <x v="62"/>
    <x v="0"/>
    <x v="18"/>
    <n v="329.48717948718001"/>
    <n v="120262.820512821"/>
    <n v="432946.15384615399"/>
  </r>
  <r>
    <x v="0"/>
    <x v="0"/>
    <x v="3"/>
    <x v="5"/>
    <s v="DE4-N_A"/>
    <x v="3"/>
    <x v="62"/>
    <x v="0"/>
    <x v="19"/>
    <n v="329.48717948718001"/>
    <n v="120262.820512821"/>
    <n v="432946.15384615399"/>
  </r>
  <r>
    <x v="0"/>
    <x v="0"/>
    <x v="3"/>
    <x v="5"/>
    <s v="DE4-N_A"/>
    <x v="3"/>
    <x v="62"/>
    <x v="0"/>
    <x v="20"/>
    <n v="329.48717948718001"/>
    <n v="120262.820512821"/>
    <n v="432946.15384615399"/>
  </r>
  <r>
    <x v="0"/>
    <x v="0"/>
    <x v="3"/>
    <x v="5"/>
    <s v="DE4-N_A"/>
    <x v="16"/>
    <x v="157"/>
    <x v="0"/>
    <x v="0"/>
    <n v="4272.7272727272702"/>
    <n v="1559545.4545454499"/>
    <n v="5614363.6363636404"/>
  </r>
  <r>
    <x v="0"/>
    <x v="0"/>
    <x v="3"/>
    <x v="5"/>
    <s v="DE4-N_A"/>
    <x v="16"/>
    <x v="157"/>
    <x v="0"/>
    <x v="1"/>
    <n v="4272.7272727272702"/>
    <n v="1559545.4545454499"/>
    <n v="5614363.6363636404"/>
  </r>
  <r>
    <x v="0"/>
    <x v="0"/>
    <x v="3"/>
    <x v="5"/>
    <s v="DE4-N_A"/>
    <x v="16"/>
    <x v="157"/>
    <x v="0"/>
    <x v="2"/>
    <n v="4272.7272727272702"/>
    <n v="1559545.4545454499"/>
    <n v="5614363.6363636404"/>
  </r>
  <r>
    <x v="0"/>
    <x v="0"/>
    <x v="3"/>
    <x v="5"/>
    <s v="DE4-N_A"/>
    <x v="16"/>
    <x v="157"/>
    <x v="0"/>
    <x v="3"/>
    <n v="4272.7272727272702"/>
    <n v="1559545.4545454499"/>
    <n v="5614363.6363636404"/>
  </r>
  <r>
    <x v="0"/>
    <x v="0"/>
    <x v="3"/>
    <x v="5"/>
    <s v="DE4-N_A"/>
    <x v="16"/>
    <x v="157"/>
    <x v="0"/>
    <x v="4"/>
    <n v="4272.7272727272702"/>
    <n v="1559545.4545454499"/>
    <n v="5614363.6363636404"/>
  </r>
  <r>
    <x v="0"/>
    <x v="0"/>
    <x v="3"/>
    <x v="5"/>
    <s v="DE4-N_A"/>
    <x v="16"/>
    <x v="157"/>
    <x v="0"/>
    <x v="5"/>
    <n v="4272.7272727272702"/>
    <n v="1559545.4545454499"/>
    <n v="5614363.6363636404"/>
  </r>
  <r>
    <x v="0"/>
    <x v="0"/>
    <x v="3"/>
    <x v="5"/>
    <s v="DE4-N_A"/>
    <x v="16"/>
    <x v="157"/>
    <x v="0"/>
    <x v="6"/>
    <n v="4272.7272727272702"/>
    <n v="1559545.4545454499"/>
    <n v="5614363.6363636404"/>
  </r>
  <r>
    <x v="0"/>
    <x v="0"/>
    <x v="3"/>
    <x v="5"/>
    <s v="DE4-N_A"/>
    <x v="16"/>
    <x v="157"/>
    <x v="0"/>
    <x v="7"/>
    <n v="4272.7272727272702"/>
    <n v="1559545.4545454499"/>
    <n v="5614363.6363636404"/>
  </r>
  <r>
    <x v="0"/>
    <x v="0"/>
    <x v="3"/>
    <x v="5"/>
    <s v="DE4-N_A"/>
    <x v="16"/>
    <x v="157"/>
    <x v="0"/>
    <x v="8"/>
    <n v="4272.7272727272702"/>
    <n v="1559545.4545454499"/>
    <n v="5614363.6363636404"/>
  </r>
  <r>
    <x v="0"/>
    <x v="0"/>
    <x v="3"/>
    <x v="5"/>
    <s v="DE4-N_A"/>
    <x v="16"/>
    <x v="157"/>
    <x v="0"/>
    <x v="9"/>
    <n v="4272.7272727272702"/>
    <n v="1559545.4545454499"/>
    <n v="5614363.6363636404"/>
  </r>
  <r>
    <x v="0"/>
    <x v="0"/>
    <x v="3"/>
    <x v="5"/>
    <s v="DE4-N_A"/>
    <x v="16"/>
    <x v="157"/>
    <x v="0"/>
    <x v="10"/>
    <n v="4272.7272727272702"/>
    <n v="1559545.4545454499"/>
    <n v="5614363.6363636404"/>
  </r>
  <r>
    <x v="0"/>
    <x v="0"/>
    <x v="3"/>
    <x v="5"/>
    <s v="DE4-N_A"/>
    <x v="16"/>
    <x v="157"/>
    <x v="0"/>
    <x v="11"/>
    <n v="4272.7272727272702"/>
    <n v="1559545.4545454499"/>
    <n v="5614363.6363636404"/>
  </r>
  <r>
    <x v="0"/>
    <x v="0"/>
    <x v="3"/>
    <x v="5"/>
    <s v="DE4-N_A"/>
    <x v="16"/>
    <x v="157"/>
    <x v="0"/>
    <x v="12"/>
    <n v="4272.7272727272702"/>
    <n v="1559545.4545454499"/>
    <n v="5614363.6363636404"/>
  </r>
  <r>
    <x v="0"/>
    <x v="0"/>
    <x v="3"/>
    <x v="5"/>
    <s v="DE4-N_A"/>
    <x v="16"/>
    <x v="157"/>
    <x v="0"/>
    <x v="13"/>
    <n v="4272.7272727272702"/>
    <n v="1559545.4545454499"/>
    <n v="5614363.6363636404"/>
  </r>
  <r>
    <x v="0"/>
    <x v="0"/>
    <x v="3"/>
    <x v="5"/>
    <s v="DE4-N_A"/>
    <x v="16"/>
    <x v="157"/>
    <x v="0"/>
    <x v="14"/>
    <n v="4272.7272727272702"/>
    <n v="1559545.4545454499"/>
    <n v="5614363.6363636404"/>
  </r>
  <r>
    <x v="0"/>
    <x v="0"/>
    <x v="3"/>
    <x v="5"/>
    <s v="DE4-N_A"/>
    <x v="16"/>
    <x v="157"/>
    <x v="0"/>
    <x v="15"/>
    <n v="4272.7272727272702"/>
    <n v="1559545.4545454499"/>
    <n v="5614363.6363636404"/>
  </r>
  <r>
    <x v="0"/>
    <x v="0"/>
    <x v="3"/>
    <x v="5"/>
    <s v="DE4-N_A"/>
    <x v="16"/>
    <x v="157"/>
    <x v="0"/>
    <x v="16"/>
    <n v="4272.7272727272702"/>
    <n v="1559545.4545454499"/>
    <n v="5614363.6363636404"/>
  </r>
  <r>
    <x v="0"/>
    <x v="0"/>
    <x v="3"/>
    <x v="5"/>
    <s v="DE4-N_A"/>
    <x v="16"/>
    <x v="157"/>
    <x v="0"/>
    <x v="17"/>
    <n v="4272.7272727272702"/>
    <n v="1559545.4545454499"/>
    <n v="5614363.6363636404"/>
  </r>
  <r>
    <x v="0"/>
    <x v="0"/>
    <x v="3"/>
    <x v="5"/>
    <s v="DE4-N_A"/>
    <x v="16"/>
    <x v="157"/>
    <x v="0"/>
    <x v="18"/>
    <n v="4272.7272727272702"/>
    <n v="1559545.4545454499"/>
    <n v="5614363.6363636404"/>
  </r>
  <r>
    <x v="0"/>
    <x v="0"/>
    <x v="3"/>
    <x v="5"/>
    <s v="DE4-N_A"/>
    <x v="16"/>
    <x v="157"/>
    <x v="0"/>
    <x v="19"/>
    <n v="4272.7272727272702"/>
    <n v="1559545.4545454499"/>
    <n v="5614363.6363636404"/>
  </r>
  <r>
    <x v="0"/>
    <x v="0"/>
    <x v="3"/>
    <x v="5"/>
    <s v="DE4-N_A"/>
    <x v="16"/>
    <x v="157"/>
    <x v="0"/>
    <x v="20"/>
    <n v="4272.7272727272702"/>
    <n v="1559545.4545454499"/>
    <n v="5614363.6363636404"/>
  </r>
  <r>
    <x v="0"/>
    <x v="0"/>
    <x v="3"/>
    <x v="5"/>
    <s v="DE4-N_A"/>
    <x v="16"/>
    <x v="157"/>
    <x v="0"/>
    <x v="21"/>
    <n v="4272.7272727272702"/>
    <n v="1559545.4545454499"/>
    <n v="5614363.6363636404"/>
  </r>
  <r>
    <x v="0"/>
    <x v="0"/>
    <x v="3"/>
    <x v="5"/>
    <s v="DE4-N_A"/>
    <x v="16"/>
    <x v="157"/>
    <x v="0"/>
    <x v="22"/>
    <n v="4272.7272727272702"/>
    <n v="1559545.4545454499"/>
    <n v="5614363.6363636404"/>
  </r>
  <r>
    <x v="0"/>
    <x v="0"/>
    <x v="3"/>
    <x v="5"/>
    <s v="DE4-N_A"/>
    <x v="16"/>
    <x v="157"/>
    <x v="0"/>
    <x v="23"/>
    <n v="4272.7272727272702"/>
    <n v="1559545.4545454499"/>
    <n v="5614363.6363636404"/>
  </r>
  <r>
    <x v="0"/>
    <x v="0"/>
    <x v="3"/>
    <x v="5"/>
    <s v="DE4-N_A"/>
    <x v="6"/>
    <x v="30"/>
    <x v="0"/>
    <x v="8"/>
    <n v="33.982254946418202"/>
    <n v="12403.5230554426"/>
    <n v="44652.682999593497"/>
  </r>
  <r>
    <x v="0"/>
    <x v="0"/>
    <x v="3"/>
    <x v="5"/>
    <s v="DE4-N_A"/>
    <x v="6"/>
    <x v="30"/>
    <x v="0"/>
    <x v="9"/>
    <n v="255.82538595560001"/>
    <n v="93376.265873793804"/>
    <n v="336154.55714565801"/>
  </r>
  <r>
    <x v="0"/>
    <x v="0"/>
    <x v="3"/>
    <x v="5"/>
    <s v="DE4-N_A"/>
    <x v="6"/>
    <x v="30"/>
    <x v="0"/>
    <x v="10"/>
    <n v="590.942700119508"/>
    <n v="215694.08554361999"/>
    <n v="776498.707957034"/>
  </r>
  <r>
    <x v="0"/>
    <x v="0"/>
    <x v="3"/>
    <x v="5"/>
    <s v="DE4-N_A"/>
    <x v="6"/>
    <x v="30"/>
    <x v="0"/>
    <x v="11"/>
    <n v="899.91981817078704"/>
    <n v="328470.73363233701"/>
    <n v="1182494.64107641"/>
  </r>
  <r>
    <x v="0"/>
    <x v="0"/>
    <x v="3"/>
    <x v="5"/>
    <s v="DE4-N_A"/>
    <x v="6"/>
    <x v="30"/>
    <x v="0"/>
    <x v="12"/>
    <n v="1023.12727584831"/>
    <n v="373441.45568463497"/>
    <n v="1344389.2404646799"/>
  </r>
  <r>
    <x v="0"/>
    <x v="0"/>
    <x v="3"/>
    <x v="5"/>
    <s v="DE4-N_A"/>
    <x v="6"/>
    <x v="30"/>
    <x v="0"/>
    <x v="13"/>
    <n v="889.63800769982004"/>
    <n v="324717.87281043403"/>
    <n v="1168984.3421175601"/>
  </r>
  <r>
    <x v="0"/>
    <x v="0"/>
    <x v="3"/>
    <x v="5"/>
    <s v="DE4-N_A"/>
    <x v="6"/>
    <x v="30"/>
    <x v="0"/>
    <x v="14"/>
    <n v="578.91820990769895"/>
    <n v="211305.14661631"/>
    <n v="760698.52781871601"/>
  </r>
  <r>
    <x v="0"/>
    <x v="0"/>
    <x v="3"/>
    <x v="5"/>
    <s v="DE4-N_A"/>
    <x v="6"/>
    <x v="30"/>
    <x v="0"/>
    <x v="15"/>
    <n v="293.118732409617"/>
    <n v="106988.33732951"/>
    <n v="385158.01438623702"/>
  </r>
  <r>
    <x v="0"/>
    <x v="0"/>
    <x v="3"/>
    <x v="5"/>
    <s v="DE4-N_A"/>
    <x v="6"/>
    <x v="30"/>
    <x v="0"/>
    <x v="16"/>
    <n v="38.164686324438897"/>
    <n v="13930.110508420201"/>
    <n v="50148.397830312701"/>
  </r>
  <r>
    <x v="0"/>
    <x v="0"/>
    <x v="3"/>
    <x v="5"/>
    <s v="DE4-N_A"/>
    <x v="7"/>
    <x v="31"/>
    <x v="0"/>
    <x v="0"/>
    <n v="2.66860730593607"/>
    <n v="974.04166666666595"/>
    <n v="3506.55"/>
  </r>
  <r>
    <x v="0"/>
    <x v="0"/>
    <x v="3"/>
    <x v="5"/>
    <s v="DE4-N_A"/>
    <x v="7"/>
    <x v="31"/>
    <x v="0"/>
    <x v="1"/>
    <n v="2.66860730593607"/>
    <n v="974.04166666666595"/>
    <n v="3506.55"/>
  </r>
  <r>
    <x v="0"/>
    <x v="0"/>
    <x v="3"/>
    <x v="5"/>
    <s v="DE4-N_A"/>
    <x v="7"/>
    <x v="31"/>
    <x v="0"/>
    <x v="2"/>
    <n v="2.66860730593607"/>
    <n v="974.04166666666595"/>
    <n v="3506.55"/>
  </r>
  <r>
    <x v="0"/>
    <x v="0"/>
    <x v="3"/>
    <x v="5"/>
    <s v="DE4-N_A"/>
    <x v="7"/>
    <x v="31"/>
    <x v="0"/>
    <x v="3"/>
    <n v="2.66860730593607"/>
    <n v="974.04166666666595"/>
    <n v="3506.55"/>
  </r>
  <r>
    <x v="0"/>
    <x v="0"/>
    <x v="3"/>
    <x v="5"/>
    <s v="DE4-N_A"/>
    <x v="7"/>
    <x v="31"/>
    <x v="0"/>
    <x v="4"/>
    <n v="2.66860730593607"/>
    <n v="974.04166666666595"/>
    <n v="3506.55"/>
  </r>
  <r>
    <x v="0"/>
    <x v="0"/>
    <x v="3"/>
    <x v="5"/>
    <s v="DE4-N_A"/>
    <x v="7"/>
    <x v="31"/>
    <x v="0"/>
    <x v="5"/>
    <n v="2.66860730593607"/>
    <n v="974.04166666666595"/>
    <n v="3506.55"/>
  </r>
  <r>
    <x v="0"/>
    <x v="0"/>
    <x v="3"/>
    <x v="5"/>
    <s v="DE4-N_A"/>
    <x v="7"/>
    <x v="31"/>
    <x v="0"/>
    <x v="6"/>
    <n v="2.66860730593607"/>
    <n v="974.04166666666595"/>
    <n v="3506.55"/>
  </r>
  <r>
    <x v="0"/>
    <x v="0"/>
    <x v="3"/>
    <x v="5"/>
    <s v="DE4-N_A"/>
    <x v="7"/>
    <x v="31"/>
    <x v="0"/>
    <x v="7"/>
    <n v="2.66860730593607"/>
    <n v="974.04166666666595"/>
    <n v="3506.55"/>
  </r>
  <r>
    <x v="0"/>
    <x v="0"/>
    <x v="3"/>
    <x v="5"/>
    <s v="DE4-N_A"/>
    <x v="7"/>
    <x v="31"/>
    <x v="0"/>
    <x v="8"/>
    <n v="2.66860730593607"/>
    <n v="974.04166666666595"/>
    <n v="3506.55"/>
  </r>
  <r>
    <x v="0"/>
    <x v="0"/>
    <x v="3"/>
    <x v="5"/>
    <s v="DE4-N_A"/>
    <x v="7"/>
    <x v="31"/>
    <x v="0"/>
    <x v="9"/>
    <n v="2.66860730593607"/>
    <n v="974.04166666666595"/>
    <n v="3506.55"/>
  </r>
  <r>
    <x v="0"/>
    <x v="0"/>
    <x v="3"/>
    <x v="5"/>
    <s v="DE4-N_A"/>
    <x v="7"/>
    <x v="31"/>
    <x v="0"/>
    <x v="10"/>
    <n v="2.66860730593607"/>
    <n v="974.04166666666595"/>
    <n v="3506.55"/>
  </r>
  <r>
    <x v="0"/>
    <x v="0"/>
    <x v="3"/>
    <x v="5"/>
    <s v="DE4-N_A"/>
    <x v="7"/>
    <x v="31"/>
    <x v="0"/>
    <x v="11"/>
    <n v="2.66860730593607"/>
    <n v="974.04166666666595"/>
    <n v="3506.55"/>
  </r>
  <r>
    <x v="0"/>
    <x v="0"/>
    <x v="3"/>
    <x v="5"/>
    <s v="DE4-N_A"/>
    <x v="7"/>
    <x v="31"/>
    <x v="0"/>
    <x v="12"/>
    <n v="2.66860730593607"/>
    <n v="974.04166666666595"/>
    <n v="3506.55"/>
  </r>
  <r>
    <x v="0"/>
    <x v="0"/>
    <x v="3"/>
    <x v="5"/>
    <s v="DE4-N_A"/>
    <x v="7"/>
    <x v="31"/>
    <x v="0"/>
    <x v="13"/>
    <n v="2.66860730593607"/>
    <n v="974.04166666666595"/>
    <n v="3506.55"/>
  </r>
  <r>
    <x v="0"/>
    <x v="0"/>
    <x v="3"/>
    <x v="5"/>
    <s v="DE4-N_A"/>
    <x v="7"/>
    <x v="31"/>
    <x v="0"/>
    <x v="14"/>
    <n v="2.66860730593607"/>
    <n v="974.04166666666595"/>
    <n v="3506.55"/>
  </r>
  <r>
    <x v="0"/>
    <x v="0"/>
    <x v="3"/>
    <x v="5"/>
    <s v="DE4-N_A"/>
    <x v="7"/>
    <x v="31"/>
    <x v="0"/>
    <x v="15"/>
    <n v="2.66860730593607"/>
    <n v="974.04166666666595"/>
    <n v="3506.55"/>
  </r>
  <r>
    <x v="0"/>
    <x v="0"/>
    <x v="3"/>
    <x v="5"/>
    <s v="DE4-N_A"/>
    <x v="7"/>
    <x v="31"/>
    <x v="0"/>
    <x v="16"/>
    <n v="2.66860730593607"/>
    <n v="974.04166666666595"/>
    <n v="3506.55"/>
  </r>
  <r>
    <x v="0"/>
    <x v="0"/>
    <x v="3"/>
    <x v="5"/>
    <s v="DE4-N_A"/>
    <x v="7"/>
    <x v="31"/>
    <x v="0"/>
    <x v="17"/>
    <n v="2.66860730593607"/>
    <n v="974.04166666666595"/>
    <n v="3506.55"/>
  </r>
  <r>
    <x v="0"/>
    <x v="0"/>
    <x v="3"/>
    <x v="5"/>
    <s v="DE4-N_A"/>
    <x v="7"/>
    <x v="31"/>
    <x v="0"/>
    <x v="18"/>
    <n v="2.66860730593607"/>
    <n v="974.04166666666595"/>
    <n v="3506.55"/>
  </r>
  <r>
    <x v="0"/>
    <x v="0"/>
    <x v="3"/>
    <x v="5"/>
    <s v="DE4-N_A"/>
    <x v="7"/>
    <x v="31"/>
    <x v="0"/>
    <x v="19"/>
    <n v="2.66860730593607"/>
    <n v="974.04166666666595"/>
    <n v="3506.55"/>
  </r>
  <r>
    <x v="0"/>
    <x v="0"/>
    <x v="3"/>
    <x v="5"/>
    <s v="DE4-N_A"/>
    <x v="7"/>
    <x v="31"/>
    <x v="0"/>
    <x v="20"/>
    <n v="2.66860730593607"/>
    <n v="974.04166666666595"/>
    <n v="3506.55"/>
  </r>
  <r>
    <x v="0"/>
    <x v="0"/>
    <x v="3"/>
    <x v="5"/>
    <s v="DE4-N_A"/>
    <x v="7"/>
    <x v="31"/>
    <x v="0"/>
    <x v="21"/>
    <n v="2.66860730593607"/>
    <n v="974.04166666666595"/>
    <n v="3506.55"/>
  </r>
  <r>
    <x v="0"/>
    <x v="0"/>
    <x v="3"/>
    <x v="5"/>
    <s v="DE4-N_A"/>
    <x v="7"/>
    <x v="31"/>
    <x v="0"/>
    <x v="22"/>
    <n v="2.66860730593607"/>
    <n v="974.04166666666595"/>
    <n v="3506.55"/>
  </r>
  <r>
    <x v="0"/>
    <x v="0"/>
    <x v="3"/>
    <x v="5"/>
    <s v="DE4-N_A"/>
    <x v="7"/>
    <x v="31"/>
    <x v="0"/>
    <x v="23"/>
    <n v="2.66860730593607"/>
    <n v="974.04166666666595"/>
    <n v="3506.55"/>
  </r>
  <r>
    <x v="0"/>
    <x v="0"/>
    <x v="3"/>
    <x v="5"/>
    <s v="DE4-N_A"/>
    <x v="8"/>
    <x v="32"/>
    <x v="0"/>
    <x v="0"/>
    <n v="1247.1653136443599"/>
    <n v="455215.339480191"/>
    <n v="1638775.22212869"/>
  </r>
  <r>
    <x v="0"/>
    <x v="0"/>
    <x v="3"/>
    <x v="5"/>
    <s v="DE4-N_A"/>
    <x v="8"/>
    <x v="32"/>
    <x v="0"/>
    <x v="1"/>
    <n v="1206.74676651287"/>
    <n v="440462.56977719901"/>
    <n v="1585665.2511979199"/>
  </r>
  <r>
    <x v="0"/>
    <x v="0"/>
    <x v="3"/>
    <x v="5"/>
    <s v="DE4-N_A"/>
    <x v="8"/>
    <x v="32"/>
    <x v="0"/>
    <x v="2"/>
    <n v="1172.30385673964"/>
    <n v="427890.90770996897"/>
    <n v="1540407.26775589"/>
  </r>
  <r>
    <x v="0"/>
    <x v="0"/>
    <x v="3"/>
    <x v="5"/>
    <s v="DE4-N_A"/>
    <x v="8"/>
    <x v="32"/>
    <x v="0"/>
    <x v="3"/>
    <n v="1113.2114428636301"/>
    <n v="406322.17664522497"/>
    <n v="1462759.83592281"/>
  </r>
  <r>
    <x v="0"/>
    <x v="0"/>
    <x v="3"/>
    <x v="5"/>
    <s v="DE4-N_A"/>
    <x v="8"/>
    <x v="32"/>
    <x v="0"/>
    <x v="4"/>
    <n v="1014.03246170937"/>
    <n v="370121.84852392197"/>
    <n v="1332438.6546861201"/>
  </r>
  <r>
    <x v="0"/>
    <x v="0"/>
    <x v="3"/>
    <x v="5"/>
    <s v="DE4-N_A"/>
    <x v="8"/>
    <x v="32"/>
    <x v="0"/>
    <x v="5"/>
    <n v="925.31084593205298"/>
    <n v="337738.458765199"/>
    <n v="1215858.4515547201"/>
  </r>
  <r>
    <x v="0"/>
    <x v="0"/>
    <x v="3"/>
    <x v="5"/>
    <s v="DE4-N_A"/>
    <x v="8"/>
    <x v="32"/>
    <x v="0"/>
    <x v="6"/>
    <n v="762.72371280972004"/>
    <n v="278394.15517554799"/>
    <n v="1002218.95863197"/>
  </r>
  <r>
    <x v="0"/>
    <x v="0"/>
    <x v="3"/>
    <x v="5"/>
    <s v="DE4-N_A"/>
    <x v="8"/>
    <x v="32"/>
    <x v="0"/>
    <x v="7"/>
    <n v="737.57623892709205"/>
    <n v="269215.327208389"/>
    <n v="969175.17795019899"/>
  </r>
  <r>
    <x v="0"/>
    <x v="0"/>
    <x v="3"/>
    <x v="5"/>
    <s v="DE4-N_A"/>
    <x v="8"/>
    <x v="32"/>
    <x v="0"/>
    <x v="8"/>
    <n v="792.93387945419602"/>
    <n v="289420.86600078101"/>
    <n v="1041915.11760281"/>
  </r>
  <r>
    <x v="0"/>
    <x v="0"/>
    <x v="3"/>
    <x v="5"/>
    <s v="DE4-N_A"/>
    <x v="8"/>
    <x v="32"/>
    <x v="0"/>
    <x v="9"/>
    <n v="855.26309689925597"/>
    <n v="312171.03036822798"/>
    <n v="1123815.70932562"/>
  </r>
  <r>
    <x v="0"/>
    <x v="0"/>
    <x v="3"/>
    <x v="5"/>
    <s v="DE4-N_A"/>
    <x v="8"/>
    <x v="32"/>
    <x v="0"/>
    <x v="10"/>
    <n v="986.81011374402203"/>
    <n v="360185.69151656801"/>
    <n v="1296668.4894596499"/>
  </r>
  <r>
    <x v="0"/>
    <x v="0"/>
    <x v="3"/>
    <x v="5"/>
    <s v="DE4-N_A"/>
    <x v="8"/>
    <x v="32"/>
    <x v="0"/>
    <x v="11"/>
    <n v="1087.0680294213"/>
    <n v="396779.83073877299"/>
    <n v="1428407.39065958"/>
  </r>
  <r>
    <x v="0"/>
    <x v="0"/>
    <x v="3"/>
    <x v="5"/>
    <s v="DE4-N_A"/>
    <x v="8"/>
    <x v="32"/>
    <x v="0"/>
    <x v="12"/>
    <n v="1337.7128186144801"/>
    <n v="488265.17879428499"/>
    <n v="1757754.6436594201"/>
  </r>
  <r>
    <x v="0"/>
    <x v="0"/>
    <x v="3"/>
    <x v="5"/>
    <s v="DE4-N_A"/>
    <x v="8"/>
    <x v="32"/>
    <x v="0"/>
    <x v="13"/>
    <n v="1563.21013392503"/>
    <n v="570571.69888263801"/>
    <n v="2054058.1159775001"/>
  </r>
  <r>
    <x v="0"/>
    <x v="0"/>
    <x v="3"/>
    <x v="5"/>
    <s v="DE4-N_A"/>
    <x v="8"/>
    <x v="32"/>
    <x v="0"/>
    <x v="14"/>
    <n v="1820.1625403297001"/>
    <n v="664359.32722034096"/>
    <n v="2391693.57799323"/>
  </r>
  <r>
    <x v="0"/>
    <x v="0"/>
    <x v="3"/>
    <x v="5"/>
    <s v="DE4-N_A"/>
    <x v="8"/>
    <x v="32"/>
    <x v="0"/>
    <x v="15"/>
    <n v="2073.7951482020098"/>
    <n v="756935.22909373301"/>
    <n v="2724966.8247374399"/>
  </r>
  <r>
    <x v="0"/>
    <x v="0"/>
    <x v="3"/>
    <x v="5"/>
    <s v="DE4-N_A"/>
    <x v="8"/>
    <x v="32"/>
    <x v="0"/>
    <x v="16"/>
    <n v="2412.4145985027299"/>
    <n v="880531.32845349796"/>
    <n v="3169912.7824325901"/>
  </r>
  <r>
    <x v="0"/>
    <x v="0"/>
    <x v="3"/>
    <x v="5"/>
    <s v="DE4-N_A"/>
    <x v="8"/>
    <x v="32"/>
    <x v="0"/>
    <x v="17"/>
    <n v="2721.7368267553802"/>
    <n v="993433.94176571397"/>
    <n v="3576362.1903565698"/>
  </r>
  <r>
    <x v="0"/>
    <x v="0"/>
    <x v="3"/>
    <x v="5"/>
    <s v="DE4-N_A"/>
    <x v="8"/>
    <x v="32"/>
    <x v="0"/>
    <x v="18"/>
    <n v="3053.2187102115299"/>
    <n v="1114424.82922721"/>
    <n v="4011929.3852179502"/>
  </r>
  <r>
    <x v="0"/>
    <x v="0"/>
    <x v="3"/>
    <x v="5"/>
    <s v="DE4-N_A"/>
    <x v="8"/>
    <x v="32"/>
    <x v="0"/>
    <x v="19"/>
    <n v="3386.3604929338599"/>
    <n v="1236021.57992086"/>
    <n v="4449677.6877150899"/>
  </r>
  <r>
    <x v="0"/>
    <x v="0"/>
    <x v="3"/>
    <x v="5"/>
    <s v="DE4-N_A"/>
    <x v="8"/>
    <x v="32"/>
    <x v="0"/>
    <x v="20"/>
    <n v="3670.8672271571199"/>
    <n v="1339866.5379123499"/>
    <n v="4823519.5364844501"/>
  </r>
  <r>
    <x v="0"/>
    <x v="0"/>
    <x v="3"/>
    <x v="5"/>
    <s v="DE4-N_A"/>
    <x v="8"/>
    <x v="32"/>
    <x v="0"/>
    <x v="21"/>
    <n v="3983.84123379536"/>
    <n v="1454102.0503353099"/>
    <n v="5234767.3812071001"/>
  </r>
  <r>
    <x v="0"/>
    <x v="0"/>
    <x v="3"/>
    <x v="5"/>
    <s v="DE4-N_A"/>
    <x v="8"/>
    <x v="32"/>
    <x v="0"/>
    <x v="22"/>
    <n v="4378.8142641828899"/>
    <n v="1598267.2064267599"/>
    <n v="5753761.9431363204"/>
  </r>
  <r>
    <x v="0"/>
    <x v="0"/>
    <x v="3"/>
    <x v="5"/>
    <s v="DE4-N_A"/>
    <x v="8"/>
    <x v="32"/>
    <x v="0"/>
    <x v="23"/>
    <n v="4636.4306302940304"/>
    <n v="1692297.18005732"/>
    <n v="6092269.8482063599"/>
  </r>
  <r>
    <x v="0"/>
    <x v="0"/>
    <x v="3"/>
    <x v="5"/>
    <s v="DE4-N_Offshore_A"/>
    <x v="8"/>
    <x v="33"/>
    <x v="0"/>
    <x v="0"/>
    <n v="293.30560164840898"/>
    <n v="107056.544601669"/>
    <n v="385403.56056601001"/>
  </r>
  <r>
    <x v="0"/>
    <x v="0"/>
    <x v="3"/>
    <x v="5"/>
    <s v="DE4-N_Offshore_A"/>
    <x v="8"/>
    <x v="33"/>
    <x v="0"/>
    <x v="1"/>
    <n v="283.800056429618"/>
    <n v="103587.02059681099"/>
    <n v="372913.27414851799"/>
  </r>
  <r>
    <x v="0"/>
    <x v="0"/>
    <x v="3"/>
    <x v="5"/>
    <s v="DE4-N_Offshore_A"/>
    <x v="8"/>
    <x v="33"/>
    <x v="0"/>
    <x v="2"/>
    <n v="275.69984849163399"/>
    <n v="100630.444699446"/>
    <n v="362269.60091800703"/>
  </r>
  <r>
    <x v="0"/>
    <x v="0"/>
    <x v="3"/>
    <x v="5"/>
    <s v="DE4-N_Offshore_A"/>
    <x v="8"/>
    <x v="33"/>
    <x v="0"/>
    <x v="3"/>
    <n v="261.80262427032102"/>
    <n v="95557.9578586672"/>
    <n v="344008.64829120197"/>
  </r>
  <r>
    <x v="0"/>
    <x v="0"/>
    <x v="3"/>
    <x v="5"/>
    <s v="DE4-N_Offshore_A"/>
    <x v="8"/>
    <x v="33"/>
    <x v="0"/>
    <x v="4"/>
    <n v="238.477929123595"/>
    <n v="87044.444130112301"/>
    <n v="313359.99886840401"/>
  </r>
  <r>
    <x v="0"/>
    <x v="0"/>
    <x v="3"/>
    <x v="5"/>
    <s v="DE4-N_Offshore_A"/>
    <x v="8"/>
    <x v="33"/>
    <x v="0"/>
    <x v="5"/>
    <n v="217.61257421828199"/>
    <n v="79428.589589672803"/>
    <n v="285942.92252282199"/>
  </r>
  <r>
    <x v="0"/>
    <x v="0"/>
    <x v="3"/>
    <x v="5"/>
    <s v="DE4-N_Offshore_A"/>
    <x v="8"/>
    <x v="33"/>
    <x v="0"/>
    <x v="6"/>
    <n v="179.375689036327"/>
    <n v="65472.126498259298"/>
    <n v="235699.655393733"/>
  </r>
  <r>
    <x v="0"/>
    <x v="0"/>
    <x v="3"/>
    <x v="5"/>
    <s v="DE4-N_Offshore_A"/>
    <x v="8"/>
    <x v="33"/>
    <x v="0"/>
    <x v="7"/>
    <n v="173.461561312931"/>
    <n v="63313.469879219803"/>
    <n v="227928.49156519101"/>
  </r>
  <r>
    <x v="0"/>
    <x v="0"/>
    <x v="3"/>
    <x v="5"/>
    <s v="DE4-N_Offshore_A"/>
    <x v="8"/>
    <x v="33"/>
    <x v="0"/>
    <x v="8"/>
    <n v="186.48044973373999"/>
    <n v="68065.364152814902"/>
    <n v="245035.31095013401"/>
  </r>
  <r>
    <x v="0"/>
    <x v="0"/>
    <x v="3"/>
    <x v="5"/>
    <s v="DE4-N_Offshore_A"/>
    <x v="8"/>
    <x v="33"/>
    <x v="0"/>
    <x v="9"/>
    <n v="201.138898315489"/>
    <n v="73415.697885153597"/>
    <n v="264296.51238655299"/>
  </r>
  <r>
    <x v="0"/>
    <x v="0"/>
    <x v="3"/>
    <x v="5"/>
    <s v="DE4-N_Offshore_A"/>
    <x v="8"/>
    <x v="33"/>
    <x v="0"/>
    <x v="10"/>
    <n v="232.07583706658599"/>
    <n v="84707.680529303907"/>
    <n v="304947.64990549401"/>
  </r>
  <r>
    <x v="0"/>
    <x v="0"/>
    <x v="3"/>
    <x v="5"/>
    <s v="DE4-N_Offshore_A"/>
    <x v="8"/>
    <x v="33"/>
    <x v="0"/>
    <x v="11"/>
    <n v="255.654273666791"/>
    <n v="93313.809888378702"/>
    <n v="335929.71559816302"/>
  </r>
  <r>
    <x v="0"/>
    <x v="0"/>
    <x v="3"/>
    <x v="5"/>
    <s v="DE4-N_Offshore_A"/>
    <x v="8"/>
    <x v="33"/>
    <x v="0"/>
    <x v="12"/>
    <n v="314.60036516730298"/>
    <n v="114829.133286066"/>
    <n v="413384.87982983602"/>
  </r>
  <r>
    <x v="0"/>
    <x v="0"/>
    <x v="3"/>
    <x v="5"/>
    <s v="DE4-N_Offshore_A"/>
    <x v="8"/>
    <x v="33"/>
    <x v="0"/>
    <x v="13"/>
    <n v="367.63232894442001"/>
    <n v="134185.800064713"/>
    <n v="483068.88023296703"/>
  </r>
  <r>
    <x v="0"/>
    <x v="0"/>
    <x v="3"/>
    <x v="5"/>
    <s v="DE4-N_Offshore_A"/>
    <x v="8"/>
    <x v="33"/>
    <x v="0"/>
    <x v="14"/>
    <n v="428.06183201911699"/>
    <n v="156242.56868697799"/>
    <n v="562473.24727311998"/>
  </r>
  <r>
    <x v="0"/>
    <x v="0"/>
    <x v="3"/>
    <x v="5"/>
    <s v="DE4-N_Offshore_A"/>
    <x v="8"/>
    <x v="33"/>
    <x v="0"/>
    <x v="15"/>
    <n v="487.71059216003198"/>
    <n v="178014.36613841201"/>
    <n v="640851.71809828305"/>
  </r>
  <r>
    <x v="0"/>
    <x v="0"/>
    <x v="3"/>
    <x v="5"/>
    <s v="DE4-N_Offshore_A"/>
    <x v="8"/>
    <x v="33"/>
    <x v="0"/>
    <x v="16"/>
    <n v="567.34637140575796"/>
    <n v="207081.42556310099"/>
    <n v="745493.13202716503"/>
  </r>
  <r>
    <x v="0"/>
    <x v="0"/>
    <x v="3"/>
    <x v="5"/>
    <s v="DE4-N_Offshore_A"/>
    <x v="8"/>
    <x v="33"/>
    <x v="0"/>
    <x v="17"/>
    <n v="640.09209426085999"/>
    <n v="233633.614405214"/>
    <n v="841081.01185877004"/>
  </r>
  <r>
    <x v="0"/>
    <x v="0"/>
    <x v="3"/>
    <x v="5"/>
    <s v="DE4-N_Offshore_A"/>
    <x v="8"/>
    <x v="33"/>
    <x v="0"/>
    <x v="18"/>
    <n v="718.04927619895398"/>
    <n v="262087.98581261799"/>
    <n v="943516.74892542604"/>
  </r>
  <r>
    <x v="0"/>
    <x v="0"/>
    <x v="3"/>
    <x v="5"/>
    <s v="DE4-N_Offshore_A"/>
    <x v="8"/>
    <x v="33"/>
    <x v="0"/>
    <x v="19"/>
    <n v="796.39682960393998"/>
    <n v="290684.84280543798"/>
    <n v="1046465.43409958"/>
  </r>
  <r>
    <x v="0"/>
    <x v="0"/>
    <x v="3"/>
    <x v="5"/>
    <s v="DE4-N_Offshore_A"/>
    <x v="8"/>
    <x v="33"/>
    <x v="0"/>
    <x v="20"/>
    <n v="863.30649902902496"/>
    <n v="315106.87214559398"/>
    <n v="1134384.7397241399"/>
  </r>
  <r>
    <x v="0"/>
    <x v="0"/>
    <x v="3"/>
    <x v="5"/>
    <s v="DE4-N_Offshore_A"/>
    <x v="8"/>
    <x v="33"/>
    <x v="0"/>
    <x v="21"/>
    <n v="936.91103911128698"/>
    <n v="341972.52927562001"/>
    <n v="1231101.10539223"/>
  </r>
  <r>
    <x v="0"/>
    <x v="0"/>
    <x v="3"/>
    <x v="5"/>
    <s v="DE4-N_Offshore_A"/>
    <x v="8"/>
    <x v="33"/>
    <x v="0"/>
    <x v="22"/>
    <n v="1029.7999296579501"/>
    <n v="375876.97432515299"/>
    <n v="1353157.1075705499"/>
  </r>
  <r>
    <x v="0"/>
    <x v="0"/>
    <x v="3"/>
    <x v="5"/>
    <s v="DE4-N_Offshore_A"/>
    <x v="8"/>
    <x v="33"/>
    <x v="0"/>
    <x v="23"/>
    <n v="1090.38558131941"/>
    <n v="397990.737181584"/>
    <n v="1432766.6538537"/>
  </r>
  <r>
    <x v="0"/>
    <x v="0"/>
    <x v="3"/>
    <x v="6"/>
    <s v="DE4-S_A"/>
    <x v="0"/>
    <x v="158"/>
    <x v="0"/>
    <x v="0"/>
    <n v="3298.3525696063198"/>
    <n v="1203898.68790631"/>
    <n v="4334035.2764627105"/>
  </r>
  <r>
    <x v="0"/>
    <x v="0"/>
    <x v="3"/>
    <x v="6"/>
    <s v="DE4-S_A"/>
    <x v="0"/>
    <x v="158"/>
    <x v="0"/>
    <x v="1"/>
    <n v="3262.42991785814"/>
    <n v="1190786.9200182201"/>
    <n v="4286832.9120655898"/>
  </r>
  <r>
    <x v="0"/>
    <x v="0"/>
    <x v="3"/>
    <x v="6"/>
    <s v="DE4-S_A"/>
    <x v="0"/>
    <x v="158"/>
    <x v="0"/>
    <x v="2"/>
    <n v="3229.7729617234199"/>
    <n v="1178867.1310290501"/>
    <n v="4243921.6717045698"/>
  </r>
  <r>
    <x v="0"/>
    <x v="0"/>
    <x v="3"/>
    <x v="6"/>
    <s v="DE4-S_A"/>
    <x v="0"/>
    <x v="158"/>
    <x v="0"/>
    <x v="3"/>
    <n v="3278.7583959254898"/>
    <n v="1196746.81451281"/>
    <n v="4308288.5322460998"/>
  </r>
  <r>
    <x v="0"/>
    <x v="0"/>
    <x v="3"/>
    <x v="6"/>
    <s v="DE4-S_A"/>
    <x v="0"/>
    <x v="158"/>
    <x v="0"/>
    <x v="4"/>
    <n v="3314.68104767368"/>
    <n v="1209858.5824008901"/>
    <n v="4355490.8966432204"/>
  </r>
  <r>
    <x v="0"/>
    <x v="0"/>
    <x v="3"/>
    <x v="6"/>
    <s v="DE4-S_A"/>
    <x v="0"/>
    <x v="158"/>
    <x v="0"/>
    <x v="5"/>
    <n v="3886.1777800312102"/>
    <n v="1418454.88971139"/>
    <n v="5106437.6029610103"/>
  </r>
  <r>
    <x v="0"/>
    <x v="0"/>
    <x v="3"/>
    <x v="6"/>
    <s v="DE4-S_A"/>
    <x v="0"/>
    <x v="158"/>
    <x v="0"/>
    <x v="6"/>
    <n v="5316.5524587317796"/>
    <n v="1940541.6474371001"/>
    <n v="6985949.9307735497"/>
  </r>
  <r>
    <x v="0"/>
    <x v="0"/>
    <x v="3"/>
    <x v="6"/>
    <s v="DE4-S_A"/>
    <x v="0"/>
    <x v="158"/>
    <x v="0"/>
    <x v="7"/>
    <n v="6168.8990138478703"/>
    <n v="2251648.1400544699"/>
    <n v="8105933.3041960998"/>
  </r>
  <r>
    <x v="0"/>
    <x v="0"/>
    <x v="3"/>
    <x v="6"/>
    <s v="DE4-S_A"/>
    <x v="0"/>
    <x v="158"/>
    <x v="0"/>
    <x v="8"/>
    <n v="6296.26114277326"/>
    <n v="2298135.31711224"/>
    <n v="8273287.1416040603"/>
  </r>
  <r>
    <x v="0"/>
    <x v="0"/>
    <x v="3"/>
    <x v="6"/>
    <s v="DE4-S_A"/>
    <x v="0"/>
    <x v="158"/>
    <x v="0"/>
    <x v="9"/>
    <n v="6279.9326647058997"/>
    <n v="2292175.4226176501"/>
    <n v="8251831.5214235596"/>
  </r>
  <r>
    <x v="0"/>
    <x v="0"/>
    <x v="3"/>
    <x v="6"/>
    <s v="DE4-S_A"/>
    <x v="0"/>
    <x v="158"/>
    <x v="0"/>
    <x v="10"/>
    <n v="6309.3239252271496"/>
    <n v="2302903.2327079098"/>
    <n v="8290451.6377484696"/>
  </r>
  <r>
    <x v="0"/>
    <x v="0"/>
    <x v="3"/>
    <x v="6"/>
    <s v="DE4-S_A"/>
    <x v="0"/>
    <x v="158"/>
    <x v="0"/>
    <x v="11"/>
    <n v="6279.9326647058997"/>
    <n v="2292175.4226176501"/>
    <n v="8251831.5214235596"/>
  </r>
  <r>
    <x v="0"/>
    <x v="0"/>
    <x v="3"/>
    <x v="6"/>
    <s v="DE4-S_A"/>
    <x v="0"/>
    <x v="158"/>
    <x v="0"/>
    <x v="12"/>
    <n v="6097.0537103514898"/>
    <n v="2225424.6042782902"/>
    <n v="8011528.5754018603"/>
  </r>
  <r>
    <x v="0"/>
    <x v="0"/>
    <x v="3"/>
    <x v="6"/>
    <s v="DE4-S_A"/>
    <x v="0"/>
    <x v="158"/>
    <x v="0"/>
    <x v="13"/>
    <n v="5969.6915814261001"/>
    <n v="2178937.4272205299"/>
    <n v="7844174.7379938904"/>
  </r>
  <r>
    <x v="0"/>
    <x v="0"/>
    <x v="3"/>
    <x v="6"/>
    <s v="DE4-S_A"/>
    <x v="0"/>
    <x v="158"/>
    <x v="0"/>
    <x v="14"/>
    <n v="6021.9427112416397"/>
    <n v="2198009.0896032001"/>
    <n v="7912832.7225715201"/>
  </r>
  <r>
    <x v="0"/>
    <x v="0"/>
    <x v="3"/>
    <x v="6"/>
    <s v="DE4-S_A"/>
    <x v="0"/>
    <x v="158"/>
    <x v="0"/>
    <x v="15"/>
    <n v="6070.9281454437196"/>
    <n v="2215888.77308696"/>
    <n v="7977199.5831130501"/>
  </r>
  <r>
    <x v="0"/>
    <x v="0"/>
    <x v="3"/>
    <x v="6"/>
    <s v="DE4-S_A"/>
    <x v="0"/>
    <x v="158"/>
    <x v="0"/>
    <x v="16"/>
    <n v="6100.3194059649604"/>
    <n v="2226616.5831772098"/>
    <n v="8015819.6994379601"/>
  </r>
  <r>
    <x v="0"/>
    <x v="0"/>
    <x v="3"/>
    <x v="6"/>
    <s v="DE4-S_A"/>
    <x v="0"/>
    <x v="158"/>
    <x v="0"/>
    <x v="17"/>
    <n v="6188.4931875287002"/>
    <n v="2258800.0134479702"/>
    <n v="8131680.0484127104"/>
  </r>
  <r>
    <x v="0"/>
    <x v="0"/>
    <x v="3"/>
    <x v="6"/>
    <s v="DE4-S_A"/>
    <x v="0"/>
    <x v="158"/>
    <x v="0"/>
    <x v="18"/>
    <n v="6175.4304050748096"/>
    <n v="2254032.0978523102"/>
    <n v="8114515.5522683002"/>
  </r>
  <r>
    <x v="0"/>
    <x v="0"/>
    <x v="3"/>
    <x v="6"/>
    <s v="DE4-S_A"/>
    <x v="0"/>
    <x v="158"/>
    <x v="0"/>
    <x v="19"/>
    <n v="6041.5368849224697"/>
    <n v="2205160.9629966998"/>
    <n v="7938579.4667881299"/>
  </r>
  <r>
    <x v="0"/>
    <x v="0"/>
    <x v="3"/>
    <x v="6"/>
    <s v="DE4-S_A"/>
    <x v="0"/>
    <x v="158"/>
    <x v="0"/>
    <x v="20"/>
    <n v="5790.0783226851599"/>
    <n v="2113378.5877800798"/>
    <n v="7608162.9160083001"/>
  </r>
  <r>
    <x v="0"/>
    <x v="0"/>
    <x v="3"/>
    <x v="6"/>
    <s v="DE4-S_A"/>
    <x v="0"/>
    <x v="158"/>
    <x v="0"/>
    <x v="21"/>
    <n v="4581.7709457006704"/>
    <n v="1672346.3951807399"/>
    <n v="6020447.0226506703"/>
  </r>
  <r>
    <x v="0"/>
    <x v="0"/>
    <x v="3"/>
    <x v="6"/>
    <s v="DE4-S_A"/>
    <x v="0"/>
    <x v="158"/>
    <x v="0"/>
    <x v="22"/>
    <n v="4242.13860189962"/>
    <n v="1548380.58969336"/>
    <n v="5574170.1228961004"/>
  </r>
  <r>
    <x v="0"/>
    <x v="0"/>
    <x v="3"/>
    <x v="6"/>
    <s v="DE4-S_A"/>
    <x v="0"/>
    <x v="158"/>
    <x v="0"/>
    <x v="23"/>
    <n v="4042.9311694778498"/>
    <n v="1475669.87685942"/>
    <n v="5312411.5566938901"/>
  </r>
  <r>
    <x v="0"/>
    <x v="0"/>
    <x v="3"/>
    <x v="6"/>
    <s v="DE4-S_A"/>
    <x v="0"/>
    <x v="159"/>
    <x v="0"/>
    <x v="0"/>
    <n v="1910.5263157894699"/>
    <n v="697342.10526315798"/>
    <n v="2510431.5789473699"/>
  </r>
  <r>
    <x v="0"/>
    <x v="0"/>
    <x v="3"/>
    <x v="6"/>
    <s v="DE4-S_A"/>
    <x v="0"/>
    <x v="159"/>
    <x v="0"/>
    <x v="1"/>
    <n v="1910.5263157894699"/>
    <n v="697342.10526315798"/>
    <n v="2510431.5789473699"/>
  </r>
  <r>
    <x v="0"/>
    <x v="0"/>
    <x v="3"/>
    <x v="6"/>
    <s v="DE4-S_A"/>
    <x v="0"/>
    <x v="159"/>
    <x v="0"/>
    <x v="2"/>
    <n v="1910.5263157894699"/>
    <n v="697342.10526315798"/>
    <n v="2510431.5789473699"/>
  </r>
  <r>
    <x v="0"/>
    <x v="0"/>
    <x v="3"/>
    <x v="6"/>
    <s v="DE4-S_A"/>
    <x v="0"/>
    <x v="159"/>
    <x v="0"/>
    <x v="3"/>
    <n v="1910.5263157894699"/>
    <n v="697342.10526315798"/>
    <n v="2510431.5789473699"/>
  </r>
  <r>
    <x v="0"/>
    <x v="0"/>
    <x v="3"/>
    <x v="6"/>
    <s v="DE4-S_A"/>
    <x v="0"/>
    <x v="159"/>
    <x v="0"/>
    <x v="4"/>
    <n v="1910.5263157894699"/>
    <n v="697342.10526315798"/>
    <n v="2510431.5789473699"/>
  </r>
  <r>
    <x v="0"/>
    <x v="0"/>
    <x v="3"/>
    <x v="6"/>
    <s v="DE4-S_A"/>
    <x v="0"/>
    <x v="159"/>
    <x v="0"/>
    <x v="5"/>
    <n v="1910.5263157894699"/>
    <n v="697342.10526315798"/>
    <n v="2510431.5789473699"/>
  </r>
  <r>
    <x v="0"/>
    <x v="0"/>
    <x v="3"/>
    <x v="6"/>
    <s v="DE4-S_A"/>
    <x v="0"/>
    <x v="159"/>
    <x v="0"/>
    <x v="6"/>
    <n v="1910.5263157894699"/>
    <n v="697342.10526315798"/>
    <n v="2510431.5789473699"/>
  </r>
  <r>
    <x v="0"/>
    <x v="0"/>
    <x v="3"/>
    <x v="6"/>
    <s v="DE4-S_A"/>
    <x v="0"/>
    <x v="159"/>
    <x v="0"/>
    <x v="7"/>
    <n v="1910.5263157894699"/>
    <n v="697342.10526315798"/>
    <n v="2510431.5789473699"/>
  </r>
  <r>
    <x v="0"/>
    <x v="0"/>
    <x v="3"/>
    <x v="6"/>
    <s v="DE4-S_A"/>
    <x v="0"/>
    <x v="159"/>
    <x v="0"/>
    <x v="8"/>
    <n v="1910.5263157894699"/>
    <n v="697342.10526315798"/>
    <n v="2510431.5789473699"/>
  </r>
  <r>
    <x v="0"/>
    <x v="0"/>
    <x v="3"/>
    <x v="6"/>
    <s v="DE4-S_A"/>
    <x v="0"/>
    <x v="159"/>
    <x v="0"/>
    <x v="9"/>
    <n v="1910.5263157894699"/>
    <n v="697342.10526315798"/>
    <n v="2510431.5789473699"/>
  </r>
  <r>
    <x v="0"/>
    <x v="0"/>
    <x v="3"/>
    <x v="6"/>
    <s v="DE4-S_A"/>
    <x v="0"/>
    <x v="159"/>
    <x v="0"/>
    <x v="10"/>
    <n v="1910.5263157894699"/>
    <n v="697342.10526315798"/>
    <n v="2510431.5789473699"/>
  </r>
  <r>
    <x v="0"/>
    <x v="0"/>
    <x v="3"/>
    <x v="6"/>
    <s v="DE4-S_A"/>
    <x v="0"/>
    <x v="159"/>
    <x v="0"/>
    <x v="11"/>
    <n v="1910.5263157894699"/>
    <n v="697342.10526315798"/>
    <n v="2510431.5789473699"/>
  </r>
  <r>
    <x v="0"/>
    <x v="0"/>
    <x v="3"/>
    <x v="6"/>
    <s v="DE4-S_A"/>
    <x v="0"/>
    <x v="159"/>
    <x v="0"/>
    <x v="12"/>
    <n v="1910.5263157894699"/>
    <n v="697342.10526315798"/>
    <n v="2510431.5789473699"/>
  </r>
  <r>
    <x v="0"/>
    <x v="0"/>
    <x v="3"/>
    <x v="6"/>
    <s v="DE4-S_A"/>
    <x v="0"/>
    <x v="159"/>
    <x v="0"/>
    <x v="13"/>
    <n v="1910.5263157894699"/>
    <n v="697342.10526315798"/>
    <n v="2510431.5789473699"/>
  </r>
  <r>
    <x v="0"/>
    <x v="0"/>
    <x v="3"/>
    <x v="6"/>
    <s v="DE4-S_A"/>
    <x v="0"/>
    <x v="159"/>
    <x v="0"/>
    <x v="14"/>
    <n v="1910.5263157894699"/>
    <n v="697342.10526315798"/>
    <n v="2510431.5789473699"/>
  </r>
  <r>
    <x v="0"/>
    <x v="0"/>
    <x v="3"/>
    <x v="6"/>
    <s v="DE4-S_A"/>
    <x v="0"/>
    <x v="159"/>
    <x v="0"/>
    <x v="15"/>
    <n v="1910.5263157894699"/>
    <n v="697342.10526315798"/>
    <n v="2510431.5789473699"/>
  </r>
  <r>
    <x v="0"/>
    <x v="0"/>
    <x v="3"/>
    <x v="6"/>
    <s v="DE4-S_A"/>
    <x v="0"/>
    <x v="159"/>
    <x v="0"/>
    <x v="16"/>
    <n v="1910.5263157894699"/>
    <n v="697342.10526315798"/>
    <n v="2510431.5789473699"/>
  </r>
  <r>
    <x v="0"/>
    <x v="0"/>
    <x v="3"/>
    <x v="6"/>
    <s v="DE4-S_A"/>
    <x v="0"/>
    <x v="159"/>
    <x v="0"/>
    <x v="17"/>
    <n v="1910.5263157894699"/>
    <n v="697342.10526315798"/>
    <n v="2510431.5789473699"/>
  </r>
  <r>
    <x v="0"/>
    <x v="0"/>
    <x v="3"/>
    <x v="6"/>
    <s v="DE4-S_A"/>
    <x v="0"/>
    <x v="159"/>
    <x v="0"/>
    <x v="18"/>
    <n v="1910.5263157894699"/>
    <n v="697342.10526315798"/>
    <n v="2510431.5789473699"/>
  </r>
  <r>
    <x v="0"/>
    <x v="0"/>
    <x v="3"/>
    <x v="6"/>
    <s v="DE4-S_A"/>
    <x v="0"/>
    <x v="159"/>
    <x v="0"/>
    <x v="19"/>
    <n v="1910.5263157894699"/>
    <n v="697342.10526315798"/>
    <n v="2510431.5789473699"/>
  </r>
  <r>
    <x v="0"/>
    <x v="0"/>
    <x v="3"/>
    <x v="6"/>
    <s v="DE4-S_A"/>
    <x v="0"/>
    <x v="159"/>
    <x v="0"/>
    <x v="20"/>
    <n v="1910.5263157894699"/>
    <n v="697342.10526315798"/>
    <n v="2510431.5789473699"/>
  </r>
  <r>
    <x v="0"/>
    <x v="0"/>
    <x v="3"/>
    <x v="6"/>
    <s v="DE4-S_A"/>
    <x v="0"/>
    <x v="159"/>
    <x v="0"/>
    <x v="21"/>
    <n v="1910.5263157894699"/>
    <n v="697342.10526315798"/>
    <n v="2510431.5789473699"/>
  </r>
  <r>
    <x v="0"/>
    <x v="0"/>
    <x v="3"/>
    <x v="6"/>
    <s v="DE4-S_A"/>
    <x v="0"/>
    <x v="159"/>
    <x v="0"/>
    <x v="22"/>
    <n v="1910.5263157894699"/>
    <n v="697342.10526315798"/>
    <n v="2510431.5789473699"/>
  </r>
  <r>
    <x v="0"/>
    <x v="0"/>
    <x v="3"/>
    <x v="6"/>
    <s v="DE4-S_A"/>
    <x v="0"/>
    <x v="160"/>
    <x v="0"/>
    <x v="0"/>
    <n v="1197.72727272727"/>
    <n v="437170.454545455"/>
    <n v="1573813.63636364"/>
  </r>
  <r>
    <x v="0"/>
    <x v="0"/>
    <x v="3"/>
    <x v="6"/>
    <s v="DE4-S_A"/>
    <x v="0"/>
    <x v="160"/>
    <x v="0"/>
    <x v="1"/>
    <n v="1197.72727272727"/>
    <n v="437170.454545455"/>
    <n v="1573813.63636364"/>
  </r>
  <r>
    <x v="0"/>
    <x v="0"/>
    <x v="3"/>
    <x v="6"/>
    <s v="DE4-S_A"/>
    <x v="0"/>
    <x v="160"/>
    <x v="0"/>
    <x v="2"/>
    <n v="1197.72727272727"/>
    <n v="437170.454545455"/>
    <n v="1573813.63636364"/>
  </r>
  <r>
    <x v="0"/>
    <x v="0"/>
    <x v="3"/>
    <x v="6"/>
    <s v="DE4-S_A"/>
    <x v="0"/>
    <x v="160"/>
    <x v="0"/>
    <x v="3"/>
    <n v="1197.72727272727"/>
    <n v="437170.454545455"/>
    <n v="1573813.63636364"/>
  </r>
  <r>
    <x v="0"/>
    <x v="0"/>
    <x v="3"/>
    <x v="6"/>
    <s v="DE4-S_A"/>
    <x v="0"/>
    <x v="160"/>
    <x v="0"/>
    <x v="4"/>
    <n v="1197.72727272727"/>
    <n v="437170.454545455"/>
    <n v="1573813.63636364"/>
  </r>
  <r>
    <x v="0"/>
    <x v="0"/>
    <x v="3"/>
    <x v="6"/>
    <s v="DE4-S_A"/>
    <x v="0"/>
    <x v="160"/>
    <x v="0"/>
    <x v="5"/>
    <n v="1197.72727272727"/>
    <n v="437170.454545455"/>
    <n v="1573813.63636364"/>
  </r>
  <r>
    <x v="0"/>
    <x v="0"/>
    <x v="3"/>
    <x v="6"/>
    <s v="DE4-S_A"/>
    <x v="0"/>
    <x v="160"/>
    <x v="0"/>
    <x v="6"/>
    <n v="1197.72727272727"/>
    <n v="437170.454545455"/>
    <n v="1573813.63636364"/>
  </r>
  <r>
    <x v="0"/>
    <x v="0"/>
    <x v="3"/>
    <x v="6"/>
    <s v="DE4-S_A"/>
    <x v="0"/>
    <x v="160"/>
    <x v="0"/>
    <x v="7"/>
    <n v="1197.72727272727"/>
    <n v="437170.454545455"/>
    <n v="1573813.63636364"/>
  </r>
  <r>
    <x v="0"/>
    <x v="0"/>
    <x v="3"/>
    <x v="6"/>
    <s v="DE4-S_A"/>
    <x v="0"/>
    <x v="160"/>
    <x v="0"/>
    <x v="8"/>
    <n v="1197.72727272727"/>
    <n v="437170.454545455"/>
    <n v="1573813.63636364"/>
  </r>
  <r>
    <x v="0"/>
    <x v="0"/>
    <x v="3"/>
    <x v="6"/>
    <s v="DE4-S_A"/>
    <x v="0"/>
    <x v="160"/>
    <x v="0"/>
    <x v="9"/>
    <n v="1197.72727272727"/>
    <n v="437170.454545455"/>
    <n v="1573813.63636364"/>
  </r>
  <r>
    <x v="0"/>
    <x v="0"/>
    <x v="3"/>
    <x v="6"/>
    <s v="DE4-S_A"/>
    <x v="0"/>
    <x v="160"/>
    <x v="0"/>
    <x v="10"/>
    <n v="1197.72727272727"/>
    <n v="437170.454545455"/>
    <n v="1573813.63636364"/>
  </r>
  <r>
    <x v="0"/>
    <x v="0"/>
    <x v="3"/>
    <x v="6"/>
    <s v="DE4-S_A"/>
    <x v="0"/>
    <x v="160"/>
    <x v="0"/>
    <x v="11"/>
    <n v="1197.72727272727"/>
    <n v="437170.454545455"/>
    <n v="1573813.63636364"/>
  </r>
  <r>
    <x v="0"/>
    <x v="0"/>
    <x v="3"/>
    <x v="6"/>
    <s v="DE4-S_A"/>
    <x v="0"/>
    <x v="160"/>
    <x v="0"/>
    <x v="12"/>
    <n v="1197.72727272727"/>
    <n v="437170.454545455"/>
    <n v="1573813.63636364"/>
  </r>
  <r>
    <x v="0"/>
    <x v="0"/>
    <x v="3"/>
    <x v="6"/>
    <s v="DE4-S_A"/>
    <x v="0"/>
    <x v="160"/>
    <x v="0"/>
    <x v="13"/>
    <n v="1197.72727272727"/>
    <n v="437170.454545455"/>
    <n v="1573813.63636364"/>
  </r>
  <r>
    <x v="0"/>
    <x v="0"/>
    <x v="3"/>
    <x v="6"/>
    <s v="DE4-S_A"/>
    <x v="0"/>
    <x v="160"/>
    <x v="0"/>
    <x v="14"/>
    <n v="1197.72727272727"/>
    <n v="437170.454545455"/>
    <n v="1573813.63636364"/>
  </r>
  <r>
    <x v="0"/>
    <x v="0"/>
    <x v="3"/>
    <x v="6"/>
    <s v="DE4-S_A"/>
    <x v="0"/>
    <x v="160"/>
    <x v="0"/>
    <x v="15"/>
    <n v="1197.72727272727"/>
    <n v="437170.454545455"/>
    <n v="1573813.63636364"/>
  </r>
  <r>
    <x v="0"/>
    <x v="0"/>
    <x v="3"/>
    <x v="6"/>
    <s v="DE4-S_A"/>
    <x v="0"/>
    <x v="160"/>
    <x v="0"/>
    <x v="16"/>
    <n v="1197.72727272727"/>
    <n v="437170.454545455"/>
    <n v="1573813.63636364"/>
  </r>
  <r>
    <x v="0"/>
    <x v="0"/>
    <x v="3"/>
    <x v="6"/>
    <s v="DE4-S_A"/>
    <x v="0"/>
    <x v="160"/>
    <x v="0"/>
    <x v="17"/>
    <n v="1197.72727272727"/>
    <n v="437170.454545455"/>
    <n v="1573813.63636364"/>
  </r>
  <r>
    <x v="0"/>
    <x v="0"/>
    <x v="3"/>
    <x v="6"/>
    <s v="DE4-S_A"/>
    <x v="0"/>
    <x v="160"/>
    <x v="0"/>
    <x v="18"/>
    <n v="1197.72727272727"/>
    <n v="437170.454545455"/>
    <n v="1573813.63636364"/>
  </r>
  <r>
    <x v="0"/>
    <x v="0"/>
    <x v="3"/>
    <x v="6"/>
    <s v="DE4-S_A"/>
    <x v="0"/>
    <x v="160"/>
    <x v="0"/>
    <x v="19"/>
    <n v="1197.72727272727"/>
    <n v="437170.454545455"/>
    <n v="1573813.63636364"/>
  </r>
  <r>
    <x v="0"/>
    <x v="0"/>
    <x v="3"/>
    <x v="6"/>
    <s v="DE4-S_A"/>
    <x v="0"/>
    <x v="160"/>
    <x v="0"/>
    <x v="20"/>
    <n v="1197.72727272727"/>
    <n v="437170.454545455"/>
    <n v="1573813.63636364"/>
  </r>
  <r>
    <x v="0"/>
    <x v="0"/>
    <x v="3"/>
    <x v="6"/>
    <s v="DE4-S_A"/>
    <x v="0"/>
    <x v="160"/>
    <x v="0"/>
    <x v="21"/>
    <n v="1197.72727272727"/>
    <n v="437170.454545455"/>
    <n v="1573813.63636364"/>
  </r>
  <r>
    <x v="0"/>
    <x v="0"/>
    <x v="3"/>
    <x v="6"/>
    <s v="DE4-S_A"/>
    <x v="0"/>
    <x v="160"/>
    <x v="0"/>
    <x v="22"/>
    <n v="1197.72727272727"/>
    <n v="437170.454545455"/>
    <n v="1573813.63636364"/>
  </r>
  <r>
    <x v="0"/>
    <x v="0"/>
    <x v="3"/>
    <x v="6"/>
    <s v="DE4-S_A"/>
    <x v="0"/>
    <x v="160"/>
    <x v="0"/>
    <x v="23"/>
    <n v="1197.72727272727"/>
    <n v="437170.454545455"/>
    <n v="1573813.63636364"/>
  </r>
  <r>
    <x v="0"/>
    <x v="0"/>
    <x v="3"/>
    <x v="6"/>
    <s v="DE4-S_A"/>
    <x v="17"/>
    <x v="161"/>
    <x v="0"/>
    <x v="0"/>
    <n v="0.101150684931507"/>
    <n v="36.92"/>
    <n v="132.91200000000001"/>
  </r>
  <r>
    <x v="0"/>
    <x v="0"/>
    <x v="3"/>
    <x v="6"/>
    <s v="DE4-S_A"/>
    <x v="17"/>
    <x v="161"/>
    <x v="0"/>
    <x v="2"/>
    <n v="0.101150684931507"/>
    <n v="36.92"/>
    <n v="132.91200000000001"/>
  </r>
  <r>
    <x v="0"/>
    <x v="0"/>
    <x v="3"/>
    <x v="6"/>
    <s v="DE4-S_A"/>
    <x v="17"/>
    <x v="161"/>
    <x v="0"/>
    <x v="8"/>
    <n v="0.101150684931507"/>
    <n v="36.92"/>
    <n v="132.91200000000001"/>
  </r>
  <r>
    <x v="0"/>
    <x v="0"/>
    <x v="3"/>
    <x v="6"/>
    <s v="DE4-S_A"/>
    <x v="17"/>
    <x v="161"/>
    <x v="0"/>
    <x v="17"/>
    <n v="0.101150684931507"/>
    <n v="36.92"/>
    <n v="132.91200000000001"/>
  </r>
  <r>
    <x v="0"/>
    <x v="0"/>
    <x v="3"/>
    <x v="6"/>
    <s v="DE4-S_A"/>
    <x v="17"/>
    <x v="162"/>
    <x v="0"/>
    <x v="6"/>
    <n v="2163"/>
    <n v="789495"/>
    <n v="2842182"/>
  </r>
  <r>
    <x v="0"/>
    <x v="0"/>
    <x v="3"/>
    <x v="6"/>
    <s v="DE4-S_A"/>
    <x v="17"/>
    <x v="162"/>
    <x v="0"/>
    <x v="7"/>
    <n v="2163"/>
    <n v="789495"/>
    <n v="2842182"/>
  </r>
  <r>
    <x v="0"/>
    <x v="0"/>
    <x v="3"/>
    <x v="6"/>
    <s v="DE4-S_A"/>
    <x v="17"/>
    <x v="162"/>
    <x v="0"/>
    <x v="8"/>
    <n v="2163"/>
    <n v="789495"/>
    <n v="2842182"/>
  </r>
  <r>
    <x v="0"/>
    <x v="0"/>
    <x v="3"/>
    <x v="6"/>
    <s v="DE4-S_A"/>
    <x v="17"/>
    <x v="162"/>
    <x v="0"/>
    <x v="9"/>
    <n v="2163"/>
    <n v="789495"/>
    <n v="2842182"/>
  </r>
  <r>
    <x v="0"/>
    <x v="0"/>
    <x v="3"/>
    <x v="6"/>
    <s v="DE4-S_A"/>
    <x v="17"/>
    <x v="162"/>
    <x v="0"/>
    <x v="10"/>
    <n v="2163"/>
    <n v="789495"/>
    <n v="2842182"/>
  </r>
  <r>
    <x v="0"/>
    <x v="0"/>
    <x v="3"/>
    <x v="6"/>
    <s v="DE4-S_A"/>
    <x v="17"/>
    <x v="162"/>
    <x v="0"/>
    <x v="11"/>
    <n v="40.095204459433297"/>
    <n v="14634.7496276931"/>
    <n v="52685.098659695301"/>
  </r>
  <r>
    <x v="0"/>
    <x v="0"/>
    <x v="3"/>
    <x v="6"/>
    <s v="DE4-S_A"/>
    <x v="17"/>
    <x v="162"/>
    <x v="0"/>
    <x v="14"/>
    <n v="287.59454921590998"/>
    <n v="104972.010463807"/>
    <n v="377899.237669706"/>
  </r>
  <r>
    <x v="0"/>
    <x v="0"/>
    <x v="3"/>
    <x v="6"/>
    <s v="DE4-S_A"/>
    <x v="17"/>
    <x v="162"/>
    <x v="0"/>
    <x v="15"/>
    <n v="2163"/>
    <n v="789495"/>
    <n v="2842182"/>
  </r>
  <r>
    <x v="0"/>
    <x v="0"/>
    <x v="3"/>
    <x v="6"/>
    <s v="DE4-S_A"/>
    <x v="17"/>
    <x v="162"/>
    <x v="0"/>
    <x v="16"/>
    <n v="2163"/>
    <n v="789495"/>
    <n v="2842182"/>
  </r>
  <r>
    <x v="0"/>
    <x v="0"/>
    <x v="3"/>
    <x v="6"/>
    <s v="DE4-S_A"/>
    <x v="17"/>
    <x v="162"/>
    <x v="0"/>
    <x v="17"/>
    <n v="2163"/>
    <n v="789495"/>
    <n v="2842182"/>
  </r>
  <r>
    <x v="0"/>
    <x v="0"/>
    <x v="3"/>
    <x v="6"/>
    <s v="DE4-S_A"/>
    <x v="17"/>
    <x v="162"/>
    <x v="0"/>
    <x v="18"/>
    <n v="2163"/>
    <n v="789495"/>
    <n v="2842182"/>
  </r>
  <r>
    <x v="0"/>
    <x v="0"/>
    <x v="3"/>
    <x v="6"/>
    <s v="DE4-S_A"/>
    <x v="17"/>
    <x v="162"/>
    <x v="0"/>
    <x v="19"/>
    <n v="2163"/>
    <n v="789495"/>
    <n v="2842182"/>
  </r>
  <r>
    <x v="0"/>
    <x v="0"/>
    <x v="3"/>
    <x v="6"/>
    <s v="DE4-S_A"/>
    <x v="17"/>
    <x v="162"/>
    <x v="0"/>
    <x v="20"/>
    <n v="1403.2077011756401"/>
    <n v="512170.81092910899"/>
    <n v="1843814.91934479"/>
  </r>
  <r>
    <x v="0"/>
    <x v="0"/>
    <x v="3"/>
    <x v="6"/>
    <s v="DE4-S_A"/>
    <x v="1"/>
    <x v="143"/>
    <x v="0"/>
    <x v="0"/>
    <n v="121.212121212121"/>
    <n v="44242.424242424197"/>
    <n v="159272.727272727"/>
  </r>
  <r>
    <x v="0"/>
    <x v="0"/>
    <x v="3"/>
    <x v="6"/>
    <s v="DE4-S_A"/>
    <x v="1"/>
    <x v="143"/>
    <x v="0"/>
    <x v="1"/>
    <n v="121.212121212121"/>
    <n v="44242.424242424197"/>
    <n v="159272.727272727"/>
  </r>
  <r>
    <x v="0"/>
    <x v="0"/>
    <x v="3"/>
    <x v="6"/>
    <s v="DE4-S_A"/>
    <x v="1"/>
    <x v="143"/>
    <x v="0"/>
    <x v="2"/>
    <n v="121.212121212121"/>
    <n v="44242.424242424197"/>
    <n v="159272.727272727"/>
  </r>
  <r>
    <x v="0"/>
    <x v="0"/>
    <x v="3"/>
    <x v="6"/>
    <s v="DE4-S_A"/>
    <x v="1"/>
    <x v="143"/>
    <x v="0"/>
    <x v="3"/>
    <n v="121.212121212121"/>
    <n v="44242.424242424197"/>
    <n v="159272.727272727"/>
  </r>
  <r>
    <x v="0"/>
    <x v="0"/>
    <x v="3"/>
    <x v="6"/>
    <s v="DE4-S_A"/>
    <x v="1"/>
    <x v="143"/>
    <x v="0"/>
    <x v="4"/>
    <n v="121.212121212121"/>
    <n v="44242.424242424197"/>
    <n v="159272.727272727"/>
  </r>
  <r>
    <x v="0"/>
    <x v="0"/>
    <x v="3"/>
    <x v="6"/>
    <s v="DE4-S_A"/>
    <x v="1"/>
    <x v="143"/>
    <x v="0"/>
    <x v="5"/>
    <n v="121.212121212121"/>
    <n v="44242.424242424197"/>
    <n v="159272.727272727"/>
  </r>
  <r>
    <x v="0"/>
    <x v="0"/>
    <x v="3"/>
    <x v="6"/>
    <s v="DE4-S_A"/>
    <x v="1"/>
    <x v="143"/>
    <x v="0"/>
    <x v="6"/>
    <n v="121.212121212121"/>
    <n v="44242.424242424197"/>
    <n v="159272.727272727"/>
  </r>
  <r>
    <x v="0"/>
    <x v="0"/>
    <x v="3"/>
    <x v="6"/>
    <s v="DE4-S_A"/>
    <x v="1"/>
    <x v="143"/>
    <x v="0"/>
    <x v="7"/>
    <n v="121.212121212121"/>
    <n v="44242.424242424197"/>
    <n v="159272.727272727"/>
  </r>
  <r>
    <x v="0"/>
    <x v="0"/>
    <x v="3"/>
    <x v="6"/>
    <s v="DE4-S_A"/>
    <x v="1"/>
    <x v="143"/>
    <x v="0"/>
    <x v="8"/>
    <n v="121.212121212121"/>
    <n v="44242.424242424197"/>
    <n v="159272.727272727"/>
  </r>
  <r>
    <x v="0"/>
    <x v="0"/>
    <x v="3"/>
    <x v="6"/>
    <s v="DE4-S_A"/>
    <x v="1"/>
    <x v="143"/>
    <x v="0"/>
    <x v="9"/>
    <n v="121.212121212121"/>
    <n v="44242.424242424197"/>
    <n v="159272.727272727"/>
  </r>
  <r>
    <x v="0"/>
    <x v="0"/>
    <x v="3"/>
    <x v="6"/>
    <s v="DE4-S_A"/>
    <x v="1"/>
    <x v="143"/>
    <x v="0"/>
    <x v="10"/>
    <n v="121.212121212121"/>
    <n v="44242.424242424197"/>
    <n v="159272.727272727"/>
  </r>
  <r>
    <x v="0"/>
    <x v="0"/>
    <x v="3"/>
    <x v="6"/>
    <s v="DE4-S_A"/>
    <x v="1"/>
    <x v="143"/>
    <x v="0"/>
    <x v="11"/>
    <n v="121.212121212121"/>
    <n v="44242.424242424197"/>
    <n v="159272.727272727"/>
  </r>
  <r>
    <x v="0"/>
    <x v="0"/>
    <x v="3"/>
    <x v="6"/>
    <s v="DE4-S_A"/>
    <x v="1"/>
    <x v="143"/>
    <x v="0"/>
    <x v="12"/>
    <n v="121.212121212121"/>
    <n v="44242.424242424197"/>
    <n v="159272.727272727"/>
  </r>
  <r>
    <x v="0"/>
    <x v="0"/>
    <x v="3"/>
    <x v="6"/>
    <s v="DE4-S_A"/>
    <x v="1"/>
    <x v="143"/>
    <x v="0"/>
    <x v="13"/>
    <n v="121.212121212121"/>
    <n v="44242.424242424197"/>
    <n v="159272.727272727"/>
  </r>
  <r>
    <x v="0"/>
    <x v="0"/>
    <x v="3"/>
    <x v="6"/>
    <s v="DE4-S_A"/>
    <x v="1"/>
    <x v="143"/>
    <x v="0"/>
    <x v="14"/>
    <n v="121.212121212121"/>
    <n v="44242.424242424197"/>
    <n v="159272.727272727"/>
  </r>
  <r>
    <x v="0"/>
    <x v="0"/>
    <x v="3"/>
    <x v="6"/>
    <s v="DE4-S_A"/>
    <x v="1"/>
    <x v="143"/>
    <x v="0"/>
    <x v="15"/>
    <n v="121.212121212121"/>
    <n v="44242.424242424197"/>
    <n v="159272.727272727"/>
  </r>
  <r>
    <x v="0"/>
    <x v="0"/>
    <x v="3"/>
    <x v="6"/>
    <s v="DE4-S_A"/>
    <x v="1"/>
    <x v="143"/>
    <x v="0"/>
    <x v="16"/>
    <n v="121.212121212121"/>
    <n v="44242.424242424197"/>
    <n v="159272.727272727"/>
  </r>
  <r>
    <x v="0"/>
    <x v="0"/>
    <x v="3"/>
    <x v="6"/>
    <s v="DE4-S_A"/>
    <x v="1"/>
    <x v="143"/>
    <x v="0"/>
    <x v="17"/>
    <n v="121.212121212121"/>
    <n v="44242.424242424197"/>
    <n v="159272.727272727"/>
  </r>
  <r>
    <x v="0"/>
    <x v="0"/>
    <x v="3"/>
    <x v="6"/>
    <s v="DE4-S_A"/>
    <x v="1"/>
    <x v="143"/>
    <x v="0"/>
    <x v="18"/>
    <n v="121.212121212121"/>
    <n v="44242.424242424197"/>
    <n v="159272.727272727"/>
  </r>
  <r>
    <x v="0"/>
    <x v="0"/>
    <x v="3"/>
    <x v="6"/>
    <s v="DE4-S_A"/>
    <x v="1"/>
    <x v="143"/>
    <x v="0"/>
    <x v="19"/>
    <n v="121.212121212121"/>
    <n v="44242.424242424197"/>
    <n v="159272.727272727"/>
  </r>
  <r>
    <x v="0"/>
    <x v="0"/>
    <x v="3"/>
    <x v="6"/>
    <s v="DE4-S_A"/>
    <x v="1"/>
    <x v="143"/>
    <x v="0"/>
    <x v="20"/>
    <n v="121.212121212121"/>
    <n v="44242.424242424197"/>
    <n v="159272.727272727"/>
  </r>
  <r>
    <x v="0"/>
    <x v="0"/>
    <x v="3"/>
    <x v="6"/>
    <s v="DE4-S_A"/>
    <x v="1"/>
    <x v="143"/>
    <x v="0"/>
    <x v="21"/>
    <n v="121.212121212121"/>
    <n v="44242.424242424197"/>
    <n v="159272.727272727"/>
  </r>
  <r>
    <x v="0"/>
    <x v="0"/>
    <x v="3"/>
    <x v="6"/>
    <s v="DE4-S_A"/>
    <x v="1"/>
    <x v="143"/>
    <x v="0"/>
    <x v="22"/>
    <n v="121.212121212121"/>
    <n v="44242.424242424197"/>
    <n v="159272.727272727"/>
  </r>
  <r>
    <x v="0"/>
    <x v="0"/>
    <x v="3"/>
    <x v="6"/>
    <s v="DE4-S_A"/>
    <x v="1"/>
    <x v="143"/>
    <x v="0"/>
    <x v="23"/>
    <n v="121.212121212121"/>
    <n v="44242.424242424197"/>
    <n v="159272.727272727"/>
  </r>
  <r>
    <x v="0"/>
    <x v="0"/>
    <x v="3"/>
    <x v="6"/>
    <s v="DE4-S_A"/>
    <x v="3"/>
    <x v="163"/>
    <x v="0"/>
    <x v="7"/>
    <n v="1452.67669476939"/>
    <n v="530226.99359082605"/>
    <n v="1908817.17692697"/>
  </r>
  <r>
    <x v="0"/>
    <x v="0"/>
    <x v="3"/>
    <x v="6"/>
    <s v="DE4-S_A"/>
    <x v="3"/>
    <x v="163"/>
    <x v="0"/>
    <x v="8"/>
    <n v="1913.9534883720901"/>
    <n v="698593.02325581398"/>
    <n v="2514934.8837209302"/>
  </r>
  <r>
    <x v="0"/>
    <x v="0"/>
    <x v="3"/>
    <x v="6"/>
    <s v="DE4-S_A"/>
    <x v="3"/>
    <x v="145"/>
    <x v="0"/>
    <x v="7"/>
    <n v="3225.6140350877199"/>
    <n v="1177349.1228070201"/>
    <n v="4238456.8421052601"/>
  </r>
  <r>
    <x v="0"/>
    <x v="0"/>
    <x v="3"/>
    <x v="6"/>
    <s v="DE4-S_A"/>
    <x v="3"/>
    <x v="145"/>
    <x v="0"/>
    <x v="8"/>
    <n v="3225.6140350877199"/>
    <n v="1177349.1228070201"/>
    <n v="4238456.8421052601"/>
  </r>
  <r>
    <x v="0"/>
    <x v="0"/>
    <x v="3"/>
    <x v="6"/>
    <s v="DE4-S_A"/>
    <x v="3"/>
    <x v="145"/>
    <x v="0"/>
    <x v="9"/>
    <n v="3225.6140350877199"/>
    <n v="1177349.1228070201"/>
    <n v="4238456.8421052601"/>
  </r>
  <r>
    <x v="0"/>
    <x v="0"/>
    <x v="3"/>
    <x v="6"/>
    <s v="DE4-S_A"/>
    <x v="3"/>
    <x v="145"/>
    <x v="0"/>
    <x v="16"/>
    <n v="2665.23722391411"/>
    <n v="972811.58672865003"/>
    <n v="3502121.7122231401"/>
  </r>
  <r>
    <x v="0"/>
    <x v="0"/>
    <x v="3"/>
    <x v="6"/>
    <s v="DE4-S_A"/>
    <x v="3"/>
    <x v="145"/>
    <x v="0"/>
    <x v="17"/>
    <n v="3225.6140350877199"/>
    <n v="1177349.1228070201"/>
    <n v="4238456.8421052601"/>
  </r>
  <r>
    <x v="0"/>
    <x v="0"/>
    <x v="3"/>
    <x v="6"/>
    <s v="DE4-S_A"/>
    <x v="16"/>
    <x v="157"/>
    <x v="0"/>
    <x v="0"/>
    <n v="20284.848484848499"/>
    <n v="7403969.6969697"/>
    <n v="26654290.909090899"/>
  </r>
  <r>
    <x v="0"/>
    <x v="0"/>
    <x v="3"/>
    <x v="6"/>
    <s v="DE4-S_A"/>
    <x v="16"/>
    <x v="157"/>
    <x v="0"/>
    <x v="1"/>
    <n v="20284.848484848499"/>
    <n v="7403969.6969697"/>
    <n v="26654290.909090899"/>
  </r>
  <r>
    <x v="0"/>
    <x v="0"/>
    <x v="3"/>
    <x v="6"/>
    <s v="DE4-S_A"/>
    <x v="16"/>
    <x v="157"/>
    <x v="0"/>
    <x v="2"/>
    <n v="20284.848484848499"/>
    <n v="7403969.6969697"/>
    <n v="26654290.909090899"/>
  </r>
  <r>
    <x v="0"/>
    <x v="0"/>
    <x v="3"/>
    <x v="6"/>
    <s v="DE4-S_A"/>
    <x v="16"/>
    <x v="157"/>
    <x v="0"/>
    <x v="3"/>
    <n v="20284.848484848499"/>
    <n v="7403969.6969697"/>
    <n v="26654290.909090899"/>
  </r>
  <r>
    <x v="0"/>
    <x v="0"/>
    <x v="3"/>
    <x v="6"/>
    <s v="DE4-S_A"/>
    <x v="16"/>
    <x v="157"/>
    <x v="0"/>
    <x v="4"/>
    <n v="20284.848484848499"/>
    <n v="7403969.6969697"/>
    <n v="26654290.909090899"/>
  </r>
  <r>
    <x v="0"/>
    <x v="0"/>
    <x v="3"/>
    <x v="6"/>
    <s v="DE4-S_A"/>
    <x v="16"/>
    <x v="157"/>
    <x v="0"/>
    <x v="5"/>
    <n v="20284.848484848499"/>
    <n v="7403969.6969697"/>
    <n v="26654290.909090899"/>
  </r>
  <r>
    <x v="0"/>
    <x v="0"/>
    <x v="3"/>
    <x v="6"/>
    <s v="DE4-S_A"/>
    <x v="16"/>
    <x v="157"/>
    <x v="0"/>
    <x v="6"/>
    <n v="20284.848484848499"/>
    <n v="7403969.6969697"/>
    <n v="26654290.909090899"/>
  </r>
  <r>
    <x v="0"/>
    <x v="0"/>
    <x v="3"/>
    <x v="6"/>
    <s v="DE4-S_A"/>
    <x v="16"/>
    <x v="157"/>
    <x v="0"/>
    <x v="7"/>
    <n v="20284.848484848499"/>
    <n v="7403969.6969697"/>
    <n v="26654290.909090899"/>
  </r>
  <r>
    <x v="0"/>
    <x v="0"/>
    <x v="3"/>
    <x v="6"/>
    <s v="DE4-S_A"/>
    <x v="16"/>
    <x v="157"/>
    <x v="0"/>
    <x v="8"/>
    <n v="20284.848484848499"/>
    <n v="7403969.6969697"/>
    <n v="26654290.909090899"/>
  </r>
  <r>
    <x v="0"/>
    <x v="0"/>
    <x v="3"/>
    <x v="6"/>
    <s v="DE4-S_A"/>
    <x v="16"/>
    <x v="157"/>
    <x v="0"/>
    <x v="9"/>
    <n v="20284.848484848499"/>
    <n v="7403969.6969697"/>
    <n v="26654290.909090899"/>
  </r>
  <r>
    <x v="0"/>
    <x v="0"/>
    <x v="3"/>
    <x v="6"/>
    <s v="DE4-S_A"/>
    <x v="16"/>
    <x v="157"/>
    <x v="0"/>
    <x v="10"/>
    <n v="20284.848484848499"/>
    <n v="7403969.6969697"/>
    <n v="26654290.909090899"/>
  </r>
  <r>
    <x v="0"/>
    <x v="0"/>
    <x v="3"/>
    <x v="6"/>
    <s v="DE4-S_A"/>
    <x v="16"/>
    <x v="157"/>
    <x v="0"/>
    <x v="11"/>
    <n v="20284.848484848499"/>
    <n v="7403969.6969697"/>
    <n v="26654290.909090899"/>
  </r>
  <r>
    <x v="0"/>
    <x v="0"/>
    <x v="3"/>
    <x v="6"/>
    <s v="DE4-S_A"/>
    <x v="16"/>
    <x v="157"/>
    <x v="0"/>
    <x v="12"/>
    <n v="20284.848484848499"/>
    <n v="7403969.6969697"/>
    <n v="26654290.909090899"/>
  </r>
  <r>
    <x v="0"/>
    <x v="0"/>
    <x v="3"/>
    <x v="6"/>
    <s v="DE4-S_A"/>
    <x v="16"/>
    <x v="157"/>
    <x v="0"/>
    <x v="13"/>
    <n v="20284.848484848499"/>
    <n v="7403969.6969697"/>
    <n v="26654290.909090899"/>
  </r>
  <r>
    <x v="0"/>
    <x v="0"/>
    <x v="3"/>
    <x v="6"/>
    <s v="DE4-S_A"/>
    <x v="16"/>
    <x v="157"/>
    <x v="0"/>
    <x v="14"/>
    <n v="20284.848484848499"/>
    <n v="7403969.6969697"/>
    <n v="26654290.909090899"/>
  </r>
  <r>
    <x v="0"/>
    <x v="0"/>
    <x v="3"/>
    <x v="6"/>
    <s v="DE4-S_A"/>
    <x v="16"/>
    <x v="157"/>
    <x v="0"/>
    <x v="15"/>
    <n v="20284.848484848499"/>
    <n v="7403969.6969697"/>
    <n v="26654290.909090899"/>
  </r>
  <r>
    <x v="0"/>
    <x v="0"/>
    <x v="3"/>
    <x v="6"/>
    <s v="DE4-S_A"/>
    <x v="16"/>
    <x v="157"/>
    <x v="0"/>
    <x v="16"/>
    <n v="20284.848484848499"/>
    <n v="7403969.6969697"/>
    <n v="26654290.909090899"/>
  </r>
  <r>
    <x v="0"/>
    <x v="0"/>
    <x v="3"/>
    <x v="6"/>
    <s v="DE4-S_A"/>
    <x v="16"/>
    <x v="157"/>
    <x v="0"/>
    <x v="17"/>
    <n v="20284.848484848499"/>
    <n v="7403969.6969697"/>
    <n v="26654290.909090899"/>
  </r>
  <r>
    <x v="0"/>
    <x v="0"/>
    <x v="3"/>
    <x v="6"/>
    <s v="DE4-S_A"/>
    <x v="16"/>
    <x v="157"/>
    <x v="0"/>
    <x v="18"/>
    <n v="20284.848484848499"/>
    <n v="7403969.6969697"/>
    <n v="26654290.909090899"/>
  </r>
  <r>
    <x v="0"/>
    <x v="0"/>
    <x v="3"/>
    <x v="6"/>
    <s v="DE4-S_A"/>
    <x v="16"/>
    <x v="157"/>
    <x v="0"/>
    <x v="19"/>
    <n v="20284.848484848499"/>
    <n v="7403969.6969697"/>
    <n v="26654290.909090899"/>
  </r>
  <r>
    <x v="0"/>
    <x v="0"/>
    <x v="3"/>
    <x v="6"/>
    <s v="DE4-S_A"/>
    <x v="16"/>
    <x v="157"/>
    <x v="0"/>
    <x v="20"/>
    <n v="20284.848484848499"/>
    <n v="7403969.6969697"/>
    <n v="26654290.909090899"/>
  </r>
  <r>
    <x v="0"/>
    <x v="0"/>
    <x v="3"/>
    <x v="6"/>
    <s v="DE4-S_A"/>
    <x v="16"/>
    <x v="157"/>
    <x v="0"/>
    <x v="21"/>
    <n v="20284.848484848499"/>
    <n v="7403969.6969697"/>
    <n v="26654290.909090899"/>
  </r>
  <r>
    <x v="0"/>
    <x v="0"/>
    <x v="3"/>
    <x v="6"/>
    <s v="DE4-S_A"/>
    <x v="16"/>
    <x v="157"/>
    <x v="0"/>
    <x v="22"/>
    <n v="20284.848484848499"/>
    <n v="7403969.6969697"/>
    <n v="26654290.909090899"/>
  </r>
  <r>
    <x v="0"/>
    <x v="0"/>
    <x v="3"/>
    <x v="6"/>
    <s v="DE4-S_A"/>
    <x v="16"/>
    <x v="157"/>
    <x v="0"/>
    <x v="23"/>
    <n v="20284.848484848499"/>
    <n v="7403969.6969697"/>
    <n v="26654290.909090899"/>
  </r>
  <r>
    <x v="0"/>
    <x v="0"/>
    <x v="3"/>
    <x v="6"/>
    <s v="DE4-S_A"/>
    <x v="6"/>
    <x v="30"/>
    <x v="0"/>
    <x v="8"/>
    <n v="439.20802308583097"/>
    <n v="160310.928426328"/>
    <n v="577119.34233478201"/>
  </r>
  <r>
    <x v="0"/>
    <x v="0"/>
    <x v="3"/>
    <x v="6"/>
    <s v="DE4-S_A"/>
    <x v="6"/>
    <x v="30"/>
    <x v="0"/>
    <x v="9"/>
    <n v="3306.4480917435899"/>
    <n v="1206853.5534864101"/>
    <n v="4344672.7925510705"/>
  </r>
  <r>
    <x v="0"/>
    <x v="0"/>
    <x v="3"/>
    <x v="6"/>
    <s v="DE4-S_A"/>
    <x v="6"/>
    <x v="30"/>
    <x v="0"/>
    <x v="10"/>
    <n v="7637.7149040207796"/>
    <n v="2787765.9399675801"/>
    <n v="10035957.383883299"/>
  </r>
  <r>
    <x v="0"/>
    <x v="0"/>
    <x v="3"/>
    <x v="6"/>
    <s v="DE4-S_A"/>
    <x v="6"/>
    <x v="30"/>
    <x v="0"/>
    <x v="11"/>
    <n v="11631.1293908473"/>
    <n v="4245362.2276592804"/>
    <n v="15283304.0195734"/>
  </r>
  <r>
    <x v="0"/>
    <x v="0"/>
    <x v="3"/>
    <x v="6"/>
    <s v="DE4-S_A"/>
    <x v="6"/>
    <x v="30"/>
    <x v="0"/>
    <x v="12"/>
    <n v="13223.540018137999"/>
    <n v="4826592.1066203704"/>
    <n v="17375731.5838333"/>
  </r>
  <r>
    <x v="0"/>
    <x v="0"/>
    <x v="3"/>
    <x v="6"/>
    <s v="DE4-S_A"/>
    <x v="6"/>
    <x v="30"/>
    <x v="0"/>
    <x v="13"/>
    <n v="11498.240809503401"/>
    <n v="4196857.89546875"/>
    <n v="15108688.423687501"/>
  </r>
  <r>
    <x v="0"/>
    <x v="0"/>
    <x v="3"/>
    <x v="6"/>
    <s v="DE4-S_A"/>
    <x v="6"/>
    <x v="30"/>
    <x v="0"/>
    <x v="14"/>
    <n v="7482.3028343134902"/>
    <n v="2731040.5345244198"/>
    <n v="9831745.9242879208"/>
  </r>
  <r>
    <x v="0"/>
    <x v="0"/>
    <x v="3"/>
    <x v="6"/>
    <s v="DE4-S_A"/>
    <x v="6"/>
    <x v="30"/>
    <x v="0"/>
    <x v="15"/>
    <n v="3788.45074271983"/>
    <n v="1382784.5210927399"/>
    <n v="4978024.2759338599"/>
  </r>
  <r>
    <x v="0"/>
    <x v="0"/>
    <x v="3"/>
    <x v="6"/>
    <s v="DE4-S_A"/>
    <x v="6"/>
    <x v="30"/>
    <x v="0"/>
    <x v="16"/>
    <n v="493.264395157933"/>
    <n v="180041.504232646"/>
    <n v="648149.41523752396"/>
  </r>
  <r>
    <x v="0"/>
    <x v="0"/>
    <x v="3"/>
    <x v="6"/>
    <s v="DE4-S_A"/>
    <x v="2"/>
    <x v="146"/>
    <x v="0"/>
    <x v="0"/>
    <n v="44.76"/>
    <n v="16337.4"/>
    <n v="58814.64"/>
  </r>
  <r>
    <x v="0"/>
    <x v="0"/>
    <x v="3"/>
    <x v="6"/>
    <s v="DE4-S_A"/>
    <x v="2"/>
    <x v="146"/>
    <x v="0"/>
    <x v="1"/>
    <n v="44.76"/>
    <n v="16337.4"/>
    <n v="58814.64"/>
  </r>
  <r>
    <x v="0"/>
    <x v="0"/>
    <x v="3"/>
    <x v="6"/>
    <s v="DE4-S_A"/>
    <x v="2"/>
    <x v="146"/>
    <x v="0"/>
    <x v="2"/>
    <n v="44.76"/>
    <n v="16337.4"/>
    <n v="58814.64"/>
  </r>
  <r>
    <x v="0"/>
    <x v="0"/>
    <x v="3"/>
    <x v="6"/>
    <s v="DE4-S_A"/>
    <x v="2"/>
    <x v="146"/>
    <x v="0"/>
    <x v="3"/>
    <n v="44.76"/>
    <n v="16337.4"/>
    <n v="58814.64"/>
  </r>
  <r>
    <x v="0"/>
    <x v="0"/>
    <x v="3"/>
    <x v="6"/>
    <s v="DE4-S_A"/>
    <x v="2"/>
    <x v="146"/>
    <x v="0"/>
    <x v="4"/>
    <n v="44.76"/>
    <n v="16337.4"/>
    <n v="58814.64"/>
  </r>
  <r>
    <x v="0"/>
    <x v="0"/>
    <x v="3"/>
    <x v="6"/>
    <s v="DE4-S_A"/>
    <x v="2"/>
    <x v="146"/>
    <x v="0"/>
    <x v="5"/>
    <n v="44.76"/>
    <n v="16337.4"/>
    <n v="58814.64"/>
  </r>
  <r>
    <x v="0"/>
    <x v="0"/>
    <x v="3"/>
    <x v="6"/>
    <s v="DE4-S_A"/>
    <x v="2"/>
    <x v="146"/>
    <x v="0"/>
    <x v="6"/>
    <n v="44.76"/>
    <n v="16337.4"/>
    <n v="58814.64"/>
  </r>
  <r>
    <x v="0"/>
    <x v="0"/>
    <x v="3"/>
    <x v="6"/>
    <s v="DE4-S_A"/>
    <x v="2"/>
    <x v="146"/>
    <x v="0"/>
    <x v="7"/>
    <n v="44.76"/>
    <n v="16337.4"/>
    <n v="58814.64"/>
  </r>
  <r>
    <x v="0"/>
    <x v="0"/>
    <x v="3"/>
    <x v="6"/>
    <s v="DE4-S_A"/>
    <x v="2"/>
    <x v="146"/>
    <x v="0"/>
    <x v="8"/>
    <n v="44.76"/>
    <n v="16337.4"/>
    <n v="58814.64"/>
  </r>
  <r>
    <x v="0"/>
    <x v="0"/>
    <x v="3"/>
    <x v="6"/>
    <s v="DE4-S_A"/>
    <x v="2"/>
    <x v="146"/>
    <x v="0"/>
    <x v="9"/>
    <n v="44.76"/>
    <n v="16337.4"/>
    <n v="58814.64"/>
  </r>
  <r>
    <x v="0"/>
    <x v="0"/>
    <x v="3"/>
    <x v="6"/>
    <s v="DE4-S_A"/>
    <x v="2"/>
    <x v="146"/>
    <x v="0"/>
    <x v="10"/>
    <n v="44.76"/>
    <n v="16337.4"/>
    <n v="58814.64"/>
  </r>
  <r>
    <x v="0"/>
    <x v="0"/>
    <x v="3"/>
    <x v="6"/>
    <s v="DE4-S_A"/>
    <x v="2"/>
    <x v="146"/>
    <x v="0"/>
    <x v="11"/>
    <n v="44.76"/>
    <n v="16337.4"/>
    <n v="58814.64"/>
  </r>
  <r>
    <x v="0"/>
    <x v="0"/>
    <x v="3"/>
    <x v="6"/>
    <s v="DE4-S_A"/>
    <x v="2"/>
    <x v="146"/>
    <x v="0"/>
    <x v="12"/>
    <n v="44.76"/>
    <n v="16337.4"/>
    <n v="58814.64"/>
  </r>
  <r>
    <x v="0"/>
    <x v="0"/>
    <x v="3"/>
    <x v="6"/>
    <s v="DE4-S_A"/>
    <x v="2"/>
    <x v="146"/>
    <x v="0"/>
    <x v="13"/>
    <n v="44.76"/>
    <n v="16337.4"/>
    <n v="58814.64"/>
  </r>
  <r>
    <x v="0"/>
    <x v="0"/>
    <x v="3"/>
    <x v="6"/>
    <s v="DE4-S_A"/>
    <x v="2"/>
    <x v="146"/>
    <x v="0"/>
    <x v="14"/>
    <n v="44.76"/>
    <n v="16337.4"/>
    <n v="58814.64"/>
  </r>
  <r>
    <x v="0"/>
    <x v="0"/>
    <x v="3"/>
    <x v="6"/>
    <s v="DE4-S_A"/>
    <x v="2"/>
    <x v="146"/>
    <x v="0"/>
    <x v="15"/>
    <n v="44.76"/>
    <n v="16337.4"/>
    <n v="58814.64"/>
  </r>
  <r>
    <x v="0"/>
    <x v="0"/>
    <x v="3"/>
    <x v="6"/>
    <s v="DE4-S_A"/>
    <x v="2"/>
    <x v="146"/>
    <x v="0"/>
    <x v="16"/>
    <n v="44.76"/>
    <n v="16337.4"/>
    <n v="58814.64"/>
  </r>
  <r>
    <x v="0"/>
    <x v="0"/>
    <x v="3"/>
    <x v="6"/>
    <s v="DE4-S_A"/>
    <x v="2"/>
    <x v="146"/>
    <x v="0"/>
    <x v="17"/>
    <n v="44.76"/>
    <n v="16337.4"/>
    <n v="58814.64"/>
  </r>
  <r>
    <x v="0"/>
    <x v="0"/>
    <x v="3"/>
    <x v="6"/>
    <s v="DE4-S_A"/>
    <x v="2"/>
    <x v="146"/>
    <x v="0"/>
    <x v="18"/>
    <n v="44.76"/>
    <n v="16337.4"/>
    <n v="58814.64"/>
  </r>
  <r>
    <x v="0"/>
    <x v="0"/>
    <x v="3"/>
    <x v="6"/>
    <s v="DE4-S_A"/>
    <x v="2"/>
    <x v="146"/>
    <x v="0"/>
    <x v="19"/>
    <n v="44.76"/>
    <n v="16337.4"/>
    <n v="58814.64"/>
  </r>
  <r>
    <x v="0"/>
    <x v="0"/>
    <x v="3"/>
    <x v="6"/>
    <s v="DE4-S_A"/>
    <x v="2"/>
    <x v="146"/>
    <x v="0"/>
    <x v="20"/>
    <n v="44.76"/>
    <n v="16337.4"/>
    <n v="58814.64"/>
  </r>
  <r>
    <x v="0"/>
    <x v="0"/>
    <x v="3"/>
    <x v="6"/>
    <s v="DE4-S_A"/>
    <x v="2"/>
    <x v="146"/>
    <x v="0"/>
    <x v="21"/>
    <n v="44.76"/>
    <n v="16337.4"/>
    <n v="58814.64"/>
  </r>
  <r>
    <x v="0"/>
    <x v="0"/>
    <x v="3"/>
    <x v="6"/>
    <s v="DE4-S_A"/>
    <x v="2"/>
    <x v="146"/>
    <x v="0"/>
    <x v="22"/>
    <n v="44.76"/>
    <n v="16337.4"/>
    <n v="58814.64"/>
  </r>
  <r>
    <x v="0"/>
    <x v="0"/>
    <x v="3"/>
    <x v="6"/>
    <s v="DE4-S_A"/>
    <x v="2"/>
    <x v="146"/>
    <x v="0"/>
    <x v="23"/>
    <n v="44.76"/>
    <n v="16337.4"/>
    <n v="58814.64"/>
  </r>
  <r>
    <x v="0"/>
    <x v="0"/>
    <x v="3"/>
    <x v="6"/>
    <s v="DE4-S_A"/>
    <x v="7"/>
    <x v="164"/>
    <x v="0"/>
    <x v="6"/>
    <n v="124"/>
    <n v="45260"/>
    <n v="162936"/>
  </r>
  <r>
    <x v="0"/>
    <x v="0"/>
    <x v="3"/>
    <x v="6"/>
    <s v="DE4-S_A"/>
    <x v="7"/>
    <x v="164"/>
    <x v="0"/>
    <x v="7"/>
    <n v="124"/>
    <n v="45260"/>
    <n v="162936"/>
  </r>
  <r>
    <x v="0"/>
    <x v="0"/>
    <x v="3"/>
    <x v="6"/>
    <s v="DE4-S_A"/>
    <x v="7"/>
    <x v="164"/>
    <x v="0"/>
    <x v="8"/>
    <n v="124"/>
    <n v="45260"/>
    <n v="162936"/>
  </r>
  <r>
    <x v="0"/>
    <x v="0"/>
    <x v="3"/>
    <x v="6"/>
    <s v="DE4-S_A"/>
    <x v="7"/>
    <x v="164"/>
    <x v="0"/>
    <x v="9"/>
    <n v="124"/>
    <n v="45260"/>
    <n v="162936"/>
  </r>
  <r>
    <x v="0"/>
    <x v="0"/>
    <x v="3"/>
    <x v="6"/>
    <s v="DE4-S_A"/>
    <x v="7"/>
    <x v="164"/>
    <x v="0"/>
    <x v="10"/>
    <n v="124"/>
    <n v="45260"/>
    <n v="162936"/>
  </r>
  <r>
    <x v="0"/>
    <x v="0"/>
    <x v="3"/>
    <x v="6"/>
    <s v="DE4-S_A"/>
    <x v="7"/>
    <x v="164"/>
    <x v="0"/>
    <x v="11"/>
    <n v="124"/>
    <n v="45260"/>
    <n v="162936"/>
  </r>
  <r>
    <x v="0"/>
    <x v="0"/>
    <x v="3"/>
    <x v="6"/>
    <s v="DE4-S_A"/>
    <x v="7"/>
    <x v="164"/>
    <x v="0"/>
    <x v="13"/>
    <n v="25.432108074022501"/>
    <n v="9282.7194470182294"/>
    <n v="33417.790009265598"/>
  </r>
  <r>
    <x v="0"/>
    <x v="0"/>
    <x v="3"/>
    <x v="6"/>
    <s v="DE4-S_A"/>
    <x v="7"/>
    <x v="164"/>
    <x v="0"/>
    <x v="14"/>
    <n v="124"/>
    <n v="45260"/>
    <n v="162936"/>
  </r>
  <r>
    <x v="0"/>
    <x v="0"/>
    <x v="3"/>
    <x v="6"/>
    <s v="DE4-S_A"/>
    <x v="7"/>
    <x v="164"/>
    <x v="0"/>
    <x v="15"/>
    <n v="124"/>
    <n v="45260"/>
    <n v="162936"/>
  </r>
  <r>
    <x v="0"/>
    <x v="0"/>
    <x v="3"/>
    <x v="6"/>
    <s v="DE4-S_A"/>
    <x v="7"/>
    <x v="164"/>
    <x v="0"/>
    <x v="16"/>
    <n v="124"/>
    <n v="45260"/>
    <n v="162936"/>
  </r>
  <r>
    <x v="0"/>
    <x v="0"/>
    <x v="3"/>
    <x v="6"/>
    <s v="DE4-S_A"/>
    <x v="7"/>
    <x v="164"/>
    <x v="0"/>
    <x v="17"/>
    <n v="124"/>
    <n v="45260"/>
    <n v="162936"/>
  </r>
  <r>
    <x v="0"/>
    <x v="0"/>
    <x v="3"/>
    <x v="6"/>
    <s v="DE4-S_A"/>
    <x v="7"/>
    <x v="164"/>
    <x v="0"/>
    <x v="18"/>
    <n v="124"/>
    <n v="45260"/>
    <n v="162936"/>
  </r>
  <r>
    <x v="0"/>
    <x v="0"/>
    <x v="3"/>
    <x v="6"/>
    <s v="DE4-S_A"/>
    <x v="7"/>
    <x v="164"/>
    <x v="0"/>
    <x v="19"/>
    <n v="124"/>
    <n v="45260"/>
    <n v="162936"/>
  </r>
  <r>
    <x v="0"/>
    <x v="0"/>
    <x v="3"/>
    <x v="6"/>
    <s v="DE4-S_A"/>
    <x v="7"/>
    <x v="164"/>
    <x v="0"/>
    <x v="20"/>
    <n v="124"/>
    <n v="45260"/>
    <n v="162936"/>
  </r>
  <r>
    <x v="0"/>
    <x v="0"/>
    <x v="3"/>
    <x v="6"/>
    <s v="DE4-S_A"/>
    <x v="7"/>
    <x v="31"/>
    <x v="0"/>
    <x v="0"/>
    <n v="4361.5442694063904"/>
    <n v="1591963.6583333299"/>
    <n v="5731069.1699999999"/>
  </r>
  <r>
    <x v="0"/>
    <x v="0"/>
    <x v="3"/>
    <x v="6"/>
    <s v="DE4-S_A"/>
    <x v="7"/>
    <x v="31"/>
    <x v="0"/>
    <x v="1"/>
    <n v="4361.5442694063904"/>
    <n v="1591963.6583333299"/>
    <n v="5731069.1699999999"/>
  </r>
  <r>
    <x v="0"/>
    <x v="0"/>
    <x v="3"/>
    <x v="6"/>
    <s v="DE4-S_A"/>
    <x v="7"/>
    <x v="31"/>
    <x v="0"/>
    <x v="2"/>
    <n v="4361.5442694063904"/>
    <n v="1591963.6583333299"/>
    <n v="5731069.1699999999"/>
  </r>
  <r>
    <x v="0"/>
    <x v="0"/>
    <x v="3"/>
    <x v="6"/>
    <s v="DE4-S_A"/>
    <x v="7"/>
    <x v="31"/>
    <x v="0"/>
    <x v="3"/>
    <n v="4361.5442694063904"/>
    <n v="1591963.6583333299"/>
    <n v="5731069.1699999999"/>
  </r>
  <r>
    <x v="0"/>
    <x v="0"/>
    <x v="3"/>
    <x v="6"/>
    <s v="DE4-S_A"/>
    <x v="7"/>
    <x v="31"/>
    <x v="0"/>
    <x v="4"/>
    <n v="4361.5442694063904"/>
    <n v="1591963.6583333299"/>
    <n v="5731069.1699999999"/>
  </r>
  <r>
    <x v="0"/>
    <x v="0"/>
    <x v="3"/>
    <x v="6"/>
    <s v="DE4-S_A"/>
    <x v="7"/>
    <x v="31"/>
    <x v="0"/>
    <x v="5"/>
    <n v="4361.5442694063904"/>
    <n v="1591963.6583333299"/>
    <n v="5731069.1699999999"/>
  </r>
  <r>
    <x v="0"/>
    <x v="0"/>
    <x v="3"/>
    <x v="6"/>
    <s v="DE4-S_A"/>
    <x v="7"/>
    <x v="31"/>
    <x v="0"/>
    <x v="6"/>
    <n v="4361.5442694063904"/>
    <n v="1591963.6583333299"/>
    <n v="5731069.1699999999"/>
  </r>
  <r>
    <x v="0"/>
    <x v="0"/>
    <x v="3"/>
    <x v="6"/>
    <s v="DE4-S_A"/>
    <x v="7"/>
    <x v="31"/>
    <x v="0"/>
    <x v="7"/>
    <n v="4361.5442694063904"/>
    <n v="1591963.6583333299"/>
    <n v="5731069.1699999999"/>
  </r>
  <r>
    <x v="0"/>
    <x v="0"/>
    <x v="3"/>
    <x v="6"/>
    <s v="DE4-S_A"/>
    <x v="7"/>
    <x v="31"/>
    <x v="0"/>
    <x v="8"/>
    <n v="4361.5442694063904"/>
    <n v="1591963.6583333299"/>
    <n v="5731069.1699999999"/>
  </r>
  <r>
    <x v="0"/>
    <x v="0"/>
    <x v="3"/>
    <x v="6"/>
    <s v="DE4-S_A"/>
    <x v="7"/>
    <x v="31"/>
    <x v="0"/>
    <x v="9"/>
    <n v="4361.5442694063904"/>
    <n v="1591963.6583333299"/>
    <n v="5731069.1699999999"/>
  </r>
  <r>
    <x v="0"/>
    <x v="0"/>
    <x v="3"/>
    <x v="6"/>
    <s v="DE4-S_A"/>
    <x v="7"/>
    <x v="31"/>
    <x v="0"/>
    <x v="10"/>
    <n v="4361.5442694063904"/>
    <n v="1591963.6583333299"/>
    <n v="5731069.1699999999"/>
  </r>
  <r>
    <x v="0"/>
    <x v="0"/>
    <x v="3"/>
    <x v="6"/>
    <s v="DE4-S_A"/>
    <x v="7"/>
    <x v="31"/>
    <x v="0"/>
    <x v="11"/>
    <n v="4361.5442694063904"/>
    <n v="1591963.6583333299"/>
    <n v="5731069.1699999999"/>
  </r>
  <r>
    <x v="0"/>
    <x v="0"/>
    <x v="3"/>
    <x v="6"/>
    <s v="DE4-S_A"/>
    <x v="7"/>
    <x v="31"/>
    <x v="0"/>
    <x v="12"/>
    <n v="4361.5442694063904"/>
    <n v="1591963.6583333299"/>
    <n v="5731069.1699999999"/>
  </r>
  <r>
    <x v="0"/>
    <x v="0"/>
    <x v="3"/>
    <x v="6"/>
    <s v="DE4-S_A"/>
    <x v="7"/>
    <x v="31"/>
    <x v="0"/>
    <x v="13"/>
    <n v="4361.5442694063904"/>
    <n v="1591963.6583333299"/>
    <n v="5731069.1699999999"/>
  </r>
  <r>
    <x v="0"/>
    <x v="0"/>
    <x v="3"/>
    <x v="6"/>
    <s v="DE4-S_A"/>
    <x v="7"/>
    <x v="31"/>
    <x v="0"/>
    <x v="14"/>
    <n v="4361.5442694063904"/>
    <n v="1591963.6583333299"/>
    <n v="5731069.1699999999"/>
  </r>
  <r>
    <x v="0"/>
    <x v="0"/>
    <x v="3"/>
    <x v="6"/>
    <s v="DE4-S_A"/>
    <x v="7"/>
    <x v="31"/>
    <x v="0"/>
    <x v="15"/>
    <n v="4361.5442694063904"/>
    <n v="1591963.6583333299"/>
    <n v="5731069.1699999999"/>
  </r>
  <r>
    <x v="0"/>
    <x v="0"/>
    <x v="3"/>
    <x v="6"/>
    <s v="DE4-S_A"/>
    <x v="7"/>
    <x v="31"/>
    <x v="0"/>
    <x v="16"/>
    <n v="4361.5442694063904"/>
    <n v="1591963.6583333299"/>
    <n v="5731069.1699999999"/>
  </r>
  <r>
    <x v="0"/>
    <x v="0"/>
    <x v="3"/>
    <x v="6"/>
    <s v="DE4-S_A"/>
    <x v="7"/>
    <x v="31"/>
    <x v="0"/>
    <x v="17"/>
    <n v="4361.5442694063904"/>
    <n v="1591963.6583333299"/>
    <n v="5731069.1699999999"/>
  </r>
  <r>
    <x v="0"/>
    <x v="0"/>
    <x v="3"/>
    <x v="6"/>
    <s v="DE4-S_A"/>
    <x v="7"/>
    <x v="31"/>
    <x v="0"/>
    <x v="18"/>
    <n v="4361.5442694063904"/>
    <n v="1591963.6583333299"/>
    <n v="5731069.1699999999"/>
  </r>
  <r>
    <x v="0"/>
    <x v="0"/>
    <x v="3"/>
    <x v="6"/>
    <s v="DE4-S_A"/>
    <x v="7"/>
    <x v="31"/>
    <x v="0"/>
    <x v="19"/>
    <n v="4361.5442694063904"/>
    <n v="1591963.6583333299"/>
    <n v="5731069.1699999999"/>
  </r>
  <r>
    <x v="0"/>
    <x v="0"/>
    <x v="3"/>
    <x v="6"/>
    <s v="DE4-S_A"/>
    <x v="7"/>
    <x v="31"/>
    <x v="0"/>
    <x v="20"/>
    <n v="4361.5442694063904"/>
    <n v="1591963.6583333299"/>
    <n v="5731069.1699999999"/>
  </r>
  <r>
    <x v="0"/>
    <x v="0"/>
    <x v="3"/>
    <x v="6"/>
    <s v="DE4-S_A"/>
    <x v="7"/>
    <x v="31"/>
    <x v="0"/>
    <x v="21"/>
    <n v="4361.5442694063904"/>
    <n v="1591963.6583333299"/>
    <n v="5731069.1699999999"/>
  </r>
  <r>
    <x v="0"/>
    <x v="0"/>
    <x v="3"/>
    <x v="6"/>
    <s v="DE4-S_A"/>
    <x v="7"/>
    <x v="31"/>
    <x v="0"/>
    <x v="22"/>
    <n v="4361.5442694063904"/>
    <n v="1591963.6583333299"/>
    <n v="5731069.1699999999"/>
  </r>
  <r>
    <x v="0"/>
    <x v="0"/>
    <x v="3"/>
    <x v="6"/>
    <s v="DE4-S_A"/>
    <x v="7"/>
    <x v="31"/>
    <x v="0"/>
    <x v="23"/>
    <n v="4361.5442694063904"/>
    <n v="1591963.6583333299"/>
    <n v="5731069.1699999999"/>
  </r>
  <r>
    <x v="0"/>
    <x v="0"/>
    <x v="3"/>
    <x v="6"/>
    <s v="DE4-S_A"/>
    <x v="8"/>
    <x v="32"/>
    <x v="0"/>
    <x v="0"/>
    <n v="1017.02860886909"/>
    <n v="371215.44223721803"/>
    <n v="1336375.5920539801"/>
  </r>
  <r>
    <x v="0"/>
    <x v="0"/>
    <x v="3"/>
    <x v="6"/>
    <s v="DE4-S_A"/>
    <x v="8"/>
    <x v="32"/>
    <x v="0"/>
    <x v="1"/>
    <n v="984.06840839532595"/>
    <n v="359184.96906429401"/>
    <n v="1293065.88863146"/>
  </r>
  <r>
    <x v="0"/>
    <x v="0"/>
    <x v="3"/>
    <x v="6"/>
    <s v="DE4-S_A"/>
    <x v="8"/>
    <x v="32"/>
    <x v="0"/>
    <x v="2"/>
    <n v="955.98117390536299"/>
    <n v="348933.12847545801"/>
    <n v="1256159.2625116501"/>
  </r>
  <r>
    <x v="0"/>
    <x v="0"/>
    <x v="3"/>
    <x v="6"/>
    <s v="DE4-S_A"/>
    <x v="8"/>
    <x v="32"/>
    <x v="0"/>
    <x v="3"/>
    <n v="907.79295473222203"/>
    <n v="331344.42847726098"/>
    <n v="1192839.94251814"/>
  </r>
  <r>
    <x v="0"/>
    <x v="0"/>
    <x v="3"/>
    <x v="6"/>
    <s v="DE4-S_A"/>
    <x v="8"/>
    <x v="32"/>
    <x v="0"/>
    <x v="4"/>
    <n v="826.91525541775104"/>
    <n v="301824.068227479"/>
    <n v="1086566.64561892"/>
  </r>
  <r>
    <x v="0"/>
    <x v="0"/>
    <x v="3"/>
    <x v="6"/>
    <s v="DE4-S_A"/>
    <x v="8"/>
    <x v="32"/>
    <x v="0"/>
    <x v="5"/>
    <n v="754.56524657493105"/>
    <n v="275416.31499985"/>
    <n v="991498.73399945896"/>
  </r>
  <r>
    <x v="0"/>
    <x v="0"/>
    <x v="3"/>
    <x v="6"/>
    <s v="DE4-S_A"/>
    <x v="8"/>
    <x v="32"/>
    <x v="0"/>
    <x v="6"/>
    <n v="621.97996376568403"/>
    <n v="227022.68677447501"/>
    <n v="817281.67238810903"/>
  </r>
  <r>
    <x v="0"/>
    <x v="0"/>
    <x v="3"/>
    <x v="6"/>
    <s v="DE4-S_A"/>
    <x v="8"/>
    <x v="32"/>
    <x v="0"/>
    <x v="7"/>
    <n v="601.47289858385602"/>
    <n v="219537.60798310701"/>
    <n v="790335.38873918704"/>
  </r>
  <r>
    <x v="0"/>
    <x v="0"/>
    <x v="3"/>
    <x v="6"/>
    <s v="DE4-S_A"/>
    <x v="8"/>
    <x v="32"/>
    <x v="0"/>
    <x v="8"/>
    <n v="646.615514017122"/>
    <n v="236014.662616249"/>
    <n v="849652.78541849798"/>
  </r>
  <r>
    <x v="0"/>
    <x v="0"/>
    <x v="3"/>
    <x v="6"/>
    <s v="DE4-S_A"/>
    <x v="8"/>
    <x v="32"/>
    <x v="0"/>
    <x v="9"/>
    <n v="697.44325643148795"/>
    <n v="254566.788597493"/>
    <n v="916440.43895097601"/>
  </r>
  <r>
    <x v="0"/>
    <x v="0"/>
    <x v="3"/>
    <x v="6"/>
    <s v="DE4-S_A"/>
    <x v="8"/>
    <x v="32"/>
    <x v="0"/>
    <x v="10"/>
    <n v="804.71618815821398"/>
    <n v="293721.408677748"/>
    <n v="1057397.0712398901"/>
  </r>
  <r>
    <x v="0"/>
    <x v="0"/>
    <x v="3"/>
    <x v="6"/>
    <s v="DE4-S_A"/>
    <x v="8"/>
    <x v="32"/>
    <x v="0"/>
    <x v="11"/>
    <n v="886.47372855309402"/>
    <n v="323562.910921879"/>
    <n v="1164826.4793187701"/>
  </r>
  <r>
    <x v="0"/>
    <x v="0"/>
    <x v="3"/>
    <x v="6"/>
    <s v="DE4-S_A"/>
    <x v="8"/>
    <x v="32"/>
    <x v="0"/>
    <x v="12"/>
    <n v="1090.8675795402901"/>
    <n v="398166.66653220699"/>
    <n v="1433399.99951595"/>
  </r>
  <r>
    <x v="0"/>
    <x v="0"/>
    <x v="3"/>
    <x v="6"/>
    <s v="DE4-S_A"/>
    <x v="8"/>
    <x v="32"/>
    <x v="0"/>
    <x v="13"/>
    <n v="1274.7543653456701"/>
    <n v="465285.34335116798"/>
    <n v="1675027.2360642001"/>
  </r>
  <r>
    <x v="0"/>
    <x v="0"/>
    <x v="3"/>
    <x v="6"/>
    <s v="DE4-S_A"/>
    <x v="8"/>
    <x v="32"/>
    <x v="0"/>
    <x v="14"/>
    <n v="1484.2919026490999"/>
    <n v="541766.54446692101"/>
    <n v="1950359.5600809201"/>
  </r>
  <r>
    <x v="0"/>
    <x v="0"/>
    <x v="3"/>
    <x v="6"/>
    <s v="DE4-S_A"/>
    <x v="8"/>
    <x v="32"/>
    <x v="0"/>
    <x v="15"/>
    <n v="1691.1222366282"/>
    <n v="617259.61636929295"/>
    <n v="2222134.6189294499"/>
  </r>
  <r>
    <x v="0"/>
    <x v="0"/>
    <x v="3"/>
    <x v="6"/>
    <s v="DE4-S_A"/>
    <x v="8"/>
    <x v="32"/>
    <x v="0"/>
    <x v="16"/>
    <n v="1967.2569757102401"/>
    <n v="718048.79613423895"/>
    <n v="2584975.66608326"/>
  </r>
  <r>
    <x v="0"/>
    <x v="0"/>
    <x v="3"/>
    <x v="6"/>
    <s v="DE4-S_A"/>
    <x v="8"/>
    <x v="32"/>
    <x v="0"/>
    <x v="17"/>
    <n v="2219.5006454550398"/>
    <n v="810117.73559109098"/>
    <n v="2916423.84812793"/>
  </r>
  <r>
    <x v="0"/>
    <x v="0"/>
    <x v="3"/>
    <x v="6"/>
    <s v="DE4-S_A"/>
    <x v="8"/>
    <x v="32"/>
    <x v="0"/>
    <x v="18"/>
    <n v="2489.8148973897701"/>
    <n v="908782.43754726602"/>
    <n v="3271616.77517016"/>
  </r>
  <r>
    <x v="0"/>
    <x v="0"/>
    <x v="3"/>
    <x v="6"/>
    <s v="DE4-S_A"/>
    <x v="8"/>
    <x v="32"/>
    <x v="0"/>
    <x v="19"/>
    <n v="2761.48275098666"/>
    <n v="1007941.20411013"/>
    <n v="3628588.3347964799"/>
  </r>
  <r>
    <x v="0"/>
    <x v="0"/>
    <x v="3"/>
    <x v="6"/>
    <s v="DE4-S_A"/>
    <x v="8"/>
    <x v="32"/>
    <x v="0"/>
    <x v="20"/>
    <n v="2993.49007588207"/>
    <n v="1092623.87769696"/>
    <n v="3933445.9597090399"/>
  </r>
  <r>
    <x v="0"/>
    <x v="0"/>
    <x v="3"/>
    <x v="6"/>
    <s v="DE4-S_A"/>
    <x v="8"/>
    <x v="32"/>
    <x v="0"/>
    <x v="21"/>
    <n v="3248.7116692836398"/>
    <n v="1185779.7592885301"/>
    <n v="4268807.1334386999"/>
  </r>
  <r>
    <x v="0"/>
    <x v="0"/>
    <x v="3"/>
    <x v="6"/>
    <s v="DE4-S_A"/>
    <x v="8"/>
    <x v="32"/>
    <x v="0"/>
    <x v="22"/>
    <n v="3570.8011847962498"/>
    <n v="1303342.43245063"/>
    <n v="4692032.7568222703"/>
  </r>
  <r>
    <x v="0"/>
    <x v="0"/>
    <x v="3"/>
    <x v="6"/>
    <s v="DE4-S_A"/>
    <x v="8"/>
    <x v="32"/>
    <x v="0"/>
    <x v="23"/>
    <n v="3780.8801627645498"/>
    <n v="1380021.25940906"/>
    <n v="4968076.53387261"/>
  </r>
  <r>
    <x v="0"/>
    <x v="0"/>
    <x v="3"/>
    <x v="7"/>
    <s v="DE4-W_A"/>
    <x v="0"/>
    <x v="165"/>
    <x v="0"/>
    <x v="7"/>
    <n v="92.127659574467998"/>
    <n v="33626.595744680802"/>
    <n v="121055.744680851"/>
  </r>
  <r>
    <x v="0"/>
    <x v="0"/>
    <x v="3"/>
    <x v="7"/>
    <s v="DE4-W_A"/>
    <x v="0"/>
    <x v="165"/>
    <x v="0"/>
    <x v="8"/>
    <n v="92.127659574467998"/>
    <n v="33626.595744680802"/>
    <n v="121055.744680851"/>
  </r>
  <r>
    <x v="0"/>
    <x v="0"/>
    <x v="3"/>
    <x v="7"/>
    <s v="DE4-W_A"/>
    <x v="0"/>
    <x v="166"/>
    <x v="0"/>
    <x v="7"/>
    <n v="134.69387755101999"/>
    <n v="49163.265306122499"/>
    <n v="176987.755102041"/>
  </r>
  <r>
    <x v="0"/>
    <x v="0"/>
    <x v="3"/>
    <x v="7"/>
    <s v="DE4-W_A"/>
    <x v="0"/>
    <x v="166"/>
    <x v="0"/>
    <x v="8"/>
    <n v="134.69387755101999"/>
    <n v="49163.265306122499"/>
    <n v="176987.755102041"/>
  </r>
  <r>
    <x v="0"/>
    <x v="0"/>
    <x v="3"/>
    <x v="7"/>
    <s v="DE4-W_A"/>
    <x v="0"/>
    <x v="167"/>
    <x v="0"/>
    <x v="0"/>
    <n v="18536.269748060298"/>
    <n v="6765738.4580420097"/>
    <n v="24356658.4489512"/>
  </r>
  <r>
    <x v="0"/>
    <x v="0"/>
    <x v="3"/>
    <x v="7"/>
    <s v="DE4-W_A"/>
    <x v="0"/>
    <x v="167"/>
    <x v="0"/>
    <x v="1"/>
    <n v="5908.6600230382801"/>
    <n v="2156660.9084089701"/>
    <n v="7763979.2702722996"/>
  </r>
  <r>
    <x v="0"/>
    <x v="0"/>
    <x v="3"/>
    <x v="7"/>
    <s v="DE4-W_A"/>
    <x v="0"/>
    <x v="167"/>
    <x v="0"/>
    <x v="2"/>
    <n v="9335.3401325651794"/>
    <n v="3407399.1483862898"/>
    <n v="12266636.934190599"/>
  </r>
  <r>
    <x v="0"/>
    <x v="0"/>
    <x v="3"/>
    <x v="7"/>
    <s v="DE4-W_A"/>
    <x v="0"/>
    <x v="167"/>
    <x v="0"/>
    <x v="3"/>
    <n v="12228.6112055146"/>
    <n v="4463443.09001284"/>
    <n v="16068395.124046201"/>
  </r>
  <r>
    <x v="0"/>
    <x v="0"/>
    <x v="3"/>
    <x v="7"/>
    <s v="DE4-W_A"/>
    <x v="0"/>
    <x v="167"/>
    <x v="0"/>
    <x v="4"/>
    <n v="18052.053885708701"/>
    <n v="6588999.6682836805"/>
    <n v="23720398.8058213"/>
  </r>
  <r>
    <x v="0"/>
    <x v="0"/>
    <x v="3"/>
    <x v="7"/>
    <s v="DE4-W_A"/>
    <x v="0"/>
    <x v="167"/>
    <x v="0"/>
    <x v="5"/>
    <n v="19205.4054054054"/>
    <n v="7009972.9729729705"/>
    <n v="25235902.702702701"/>
  </r>
  <r>
    <x v="0"/>
    <x v="0"/>
    <x v="3"/>
    <x v="7"/>
    <s v="DE4-W_A"/>
    <x v="0"/>
    <x v="167"/>
    <x v="0"/>
    <x v="6"/>
    <n v="19205.4054054054"/>
    <n v="7009972.9729729705"/>
    <n v="25235902.702702701"/>
  </r>
  <r>
    <x v="0"/>
    <x v="0"/>
    <x v="3"/>
    <x v="7"/>
    <s v="DE4-W_A"/>
    <x v="0"/>
    <x v="167"/>
    <x v="0"/>
    <x v="7"/>
    <n v="19205.4054054054"/>
    <n v="7009972.9729729705"/>
    <n v="25235902.702702701"/>
  </r>
  <r>
    <x v="0"/>
    <x v="0"/>
    <x v="3"/>
    <x v="7"/>
    <s v="DE4-W_A"/>
    <x v="0"/>
    <x v="167"/>
    <x v="0"/>
    <x v="8"/>
    <n v="19205.4054054054"/>
    <n v="7009972.9729729705"/>
    <n v="25235902.702702701"/>
  </r>
  <r>
    <x v="0"/>
    <x v="0"/>
    <x v="3"/>
    <x v="7"/>
    <s v="DE4-W_A"/>
    <x v="0"/>
    <x v="167"/>
    <x v="0"/>
    <x v="9"/>
    <n v="19205.4054054054"/>
    <n v="7009972.9729729705"/>
    <n v="25235902.702702701"/>
  </r>
  <r>
    <x v="0"/>
    <x v="0"/>
    <x v="3"/>
    <x v="7"/>
    <s v="DE4-W_A"/>
    <x v="0"/>
    <x v="167"/>
    <x v="0"/>
    <x v="10"/>
    <n v="19205.4054054054"/>
    <n v="7009972.9729729705"/>
    <n v="25235902.702702701"/>
  </r>
  <r>
    <x v="0"/>
    <x v="0"/>
    <x v="3"/>
    <x v="7"/>
    <s v="DE4-W_A"/>
    <x v="0"/>
    <x v="167"/>
    <x v="0"/>
    <x v="11"/>
    <n v="19205.4054054054"/>
    <n v="7009972.9729729705"/>
    <n v="25235902.702702701"/>
  </r>
  <r>
    <x v="0"/>
    <x v="0"/>
    <x v="3"/>
    <x v="7"/>
    <s v="DE4-W_A"/>
    <x v="0"/>
    <x v="167"/>
    <x v="0"/>
    <x v="12"/>
    <n v="19205.4054054054"/>
    <n v="7009972.9729729705"/>
    <n v="25235902.702702701"/>
  </r>
  <r>
    <x v="0"/>
    <x v="0"/>
    <x v="3"/>
    <x v="7"/>
    <s v="DE4-W_A"/>
    <x v="0"/>
    <x v="167"/>
    <x v="0"/>
    <x v="13"/>
    <n v="19205.4054054054"/>
    <n v="7009972.9729729705"/>
    <n v="25235902.702702701"/>
  </r>
  <r>
    <x v="0"/>
    <x v="0"/>
    <x v="3"/>
    <x v="7"/>
    <s v="DE4-W_A"/>
    <x v="0"/>
    <x v="167"/>
    <x v="0"/>
    <x v="14"/>
    <n v="19205.4054054054"/>
    <n v="7009972.9729729705"/>
    <n v="25235902.702702701"/>
  </r>
  <r>
    <x v="0"/>
    <x v="0"/>
    <x v="3"/>
    <x v="7"/>
    <s v="DE4-W_A"/>
    <x v="0"/>
    <x v="167"/>
    <x v="0"/>
    <x v="15"/>
    <n v="19205.4054054054"/>
    <n v="7009972.9729729705"/>
    <n v="25235902.702702701"/>
  </r>
  <r>
    <x v="0"/>
    <x v="0"/>
    <x v="3"/>
    <x v="7"/>
    <s v="DE4-W_A"/>
    <x v="0"/>
    <x v="167"/>
    <x v="0"/>
    <x v="16"/>
    <n v="19205.4054054054"/>
    <n v="7009972.9729729705"/>
    <n v="25235902.702702701"/>
  </r>
  <r>
    <x v="0"/>
    <x v="0"/>
    <x v="3"/>
    <x v="7"/>
    <s v="DE4-W_A"/>
    <x v="0"/>
    <x v="167"/>
    <x v="0"/>
    <x v="17"/>
    <n v="19205.4054054054"/>
    <n v="7009972.9729729705"/>
    <n v="25235902.702702701"/>
  </r>
  <r>
    <x v="0"/>
    <x v="0"/>
    <x v="3"/>
    <x v="7"/>
    <s v="DE4-W_A"/>
    <x v="0"/>
    <x v="167"/>
    <x v="0"/>
    <x v="18"/>
    <n v="19205.4054054054"/>
    <n v="7009972.9729729705"/>
    <n v="25235902.702702701"/>
  </r>
  <r>
    <x v="0"/>
    <x v="0"/>
    <x v="3"/>
    <x v="7"/>
    <s v="DE4-W_A"/>
    <x v="0"/>
    <x v="167"/>
    <x v="0"/>
    <x v="19"/>
    <n v="19205.4054054054"/>
    <n v="7009972.9729729705"/>
    <n v="25235902.702702701"/>
  </r>
  <r>
    <x v="0"/>
    <x v="0"/>
    <x v="3"/>
    <x v="7"/>
    <s v="DE4-W_A"/>
    <x v="0"/>
    <x v="167"/>
    <x v="0"/>
    <x v="20"/>
    <n v="19205.4054054054"/>
    <n v="7009972.9729729705"/>
    <n v="25235902.702702701"/>
  </r>
  <r>
    <x v="0"/>
    <x v="0"/>
    <x v="3"/>
    <x v="7"/>
    <s v="DE4-W_A"/>
    <x v="0"/>
    <x v="167"/>
    <x v="0"/>
    <x v="21"/>
    <n v="19205.4054054054"/>
    <n v="7009972.9729729705"/>
    <n v="25235902.702702701"/>
  </r>
  <r>
    <x v="0"/>
    <x v="0"/>
    <x v="3"/>
    <x v="7"/>
    <s v="DE4-W_A"/>
    <x v="0"/>
    <x v="167"/>
    <x v="0"/>
    <x v="22"/>
    <n v="203.999619948082"/>
    <n v="74459.861281050005"/>
    <n v="268055.50061177998"/>
  </r>
  <r>
    <x v="0"/>
    <x v="0"/>
    <x v="3"/>
    <x v="7"/>
    <s v="DE4-W_A"/>
    <x v="0"/>
    <x v="168"/>
    <x v="0"/>
    <x v="0"/>
    <n v="7664.4444444444398"/>
    <n v="2797522.2222222202"/>
    <n v="10071080"/>
  </r>
  <r>
    <x v="0"/>
    <x v="0"/>
    <x v="3"/>
    <x v="7"/>
    <s v="DE4-W_A"/>
    <x v="0"/>
    <x v="168"/>
    <x v="0"/>
    <x v="1"/>
    <n v="7664.4444444444398"/>
    <n v="2797522.2222222202"/>
    <n v="10071080"/>
  </r>
  <r>
    <x v="0"/>
    <x v="0"/>
    <x v="3"/>
    <x v="7"/>
    <s v="DE4-W_A"/>
    <x v="0"/>
    <x v="168"/>
    <x v="0"/>
    <x v="2"/>
    <n v="7664.4444444444398"/>
    <n v="2797522.2222222202"/>
    <n v="10071080"/>
  </r>
  <r>
    <x v="0"/>
    <x v="0"/>
    <x v="3"/>
    <x v="7"/>
    <s v="DE4-W_A"/>
    <x v="0"/>
    <x v="168"/>
    <x v="0"/>
    <x v="3"/>
    <n v="7664.4444444444398"/>
    <n v="2797522.2222222202"/>
    <n v="10071080"/>
  </r>
  <r>
    <x v="0"/>
    <x v="0"/>
    <x v="3"/>
    <x v="7"/>
    <s v="DE4-W_A"/>
    <x v="0"/>
    <x v="168"/>
    <x v="0"/>
    <x v="4"/>
    <n v="7664.4444444444398"/>
    <n v="2797522.2222222202"/>
    <n v="10071080"/>
  </r>
  <r>
    <x v="0"/>
    <x v="0"/>
    <x v="3"/>
    <x v="7"/>
    <s v="DE4-W_A"/>
    <x v="0"/>
    <x v="168"/>
    <x v="0"/>
    <x v="5"/>
    <n v="7664.4444444444398"/>
    <n v="2797522.2222222202"/>
    <n v="10071080"/>
  </r>
  <r>
    <x v="0"/>
    <x v="0"/>
    <x v="3"/>
    <x v="7"/>
    <s v="DE4-W_A"/>
    <x v="0"/>
    <x v="168"/>
    <x v="0"/>
    <x v="6"/>
    <n v="7664.4444444444398"/>
    <n v="2797522.2222222202"/>
    <n v="10071080"/>
  </r>
  <r>
    <x v="0"/>
    <x v="0"/>
    <x v="3"/>
    <x v="7"/>
    <s v="DE4-W_A"/>
    <x v="0"/>
    <x v="168"/>
    <x v="0"/>
    <x v="7"/>
    <n v="7664.4444444444398"/>
    <n v="2797522.2222222202"/>
    <n v="10071080"/>
  </r>
  <r>
    <x v="0"/>
    <x v="0"/>
    <x v="3"/>
    <x v="7"/>
    <s v="DE4-W_A"/>
    <x v="0"/>
    <x v="168"/>
    <x v="0"/>
    <x v="8"/>
    <n v="7664.4444444444398"/>
    <n v="2797522.2222222202"/>
    <n v="10071080"/>
  </r>
  <r>
    <x v="0"/>
    <x v="0"/>
    <x v="3"/>
    <x v="7"/>
    <s v="DE4-W_A"/>
    <x v="0"/>
    <x v="168"/>
    <x v="0"/>
    <x v="9"/>
    <n v="7664.4444444444398"/>
    <n v="2797522.2222222202"/>
    <n v="10071080"/>
  </r>
  <r>
    <x v="0"/>
    <x v="0"/>
    <x v="3"/>
    <x v="7"/>
    <s v="DE4-W_A"/>
    <x v="0"/>
    <x v="168"/>
    <x v="0"/>
    <x v="10"/>
    <n v="7664.4444444444398"/>
    <n v="2797522.2222222202"/>
    <n v="10071080"/>
  </r>
  <r>
    <x v="0"/>
    <x v="0"/>
    <x v="3"/>
    <x v="7"/>
    <s v="DE4-W_A"/>
    <x v="0"/>
    <x v="168"/>
    <x v="0"/>
    <x v="11"/>
    <n v="7664.4444444444398"/>
    <n v="2797522.2222222202"/>
    <n v="10071080"/>
  </r>
  <r>
    <x v="0"/>
    <x v="0"/>
    <x v="3"/>
    <x v="7"/>
    <s v="DE4-W_A"/>
    <x v="0"/>
    <x v="168"/>
    <x v="0"/>
    <x v="12"/>
    <n v="7664.4444444444398"/>
    <n v="2797522.2222222202"/>
    <n v="10071080"/>
  </r>
  <r>
    <x v="0"/>
    <x v="0"/>
    <x v="3"/>
    <x v="7"/>
    <s v="DE4-W_A"/>
    <x v="0"/>
    <x v="168"/>
    <x v="0"/>
    <x v="13"/>
    <n v="7664.4444444444398"/>
    <n v="2797522.2222222202"/>
    <n v="10071080"/>
  </r>
  <r>
    <x v="0"/>
    <x v="0"/>
    <x v="3"/>
    <x v="7"/>
    <s v="DE4-W_A"/>
    <x v="0"/>
    <x v="168"/>
    <x v="0"/>
    <x v="14"/>
    <n v="7664.4444444444398"/>
    <n v="2797522.2222222202"/>
    <n v="10071080"/>
  </r>
  <r>
    <x v="0"/>
    <x v="0"/>
    <x v="3"/>
    <x v="7"/>
    <s v="DE4-W_A"/>
    <x v="0"/>
    <x v="168"/>
    <x v="0"/>
    <x v="15"/>
    <n v="7664.4444444444398"/>
    <n v="2797522.2222222202"/>
    <n v="10071080"/>
  </r>
  <r>
    <x v="0"/>
    <x v="0"/>
    <x v="3"/>
    <x v="7"/>
    <s v="DE4-W_A"/>
    <x v="0"/>
    <x v="168"/>
    <x v="0"/>
    <x v="16"/>
    <n v="7664.4444444444398"/>
    <n v="2797522.2222222202"/>
    <n v="10071080"/>
  </r>
  <r>
    <x v="0"/>
    <x v="0"/>
    <x v="3"/>
    <x v="7"/>
    <s v="DE4-W_A"/>
    <x v="0"/>
    <x v="168"/>
    <x v="0"/>
    <x v="17"/>
    <n v="7664.4444444444398"/>
    <n v="2797522.2222222202"/>
    <n v="10071080"/>
  </r>
  <r>
    <x v="0"/>
    <x v="0"/>
    <x v="3"/>
    <x v="7"/>
    <s v="DE4-W_A"/>
    <x v="0"/>
    <x v="168"/>
    <x v="0"/>
    <x v="18"/>
    <n v="7664.4444444444398"/>
    <n v="2797522.2222222202"/>
    <n v="10071080"/>
  </r>
  <r>
    <x v="0"/>
    <x v="0"/>
    <x v="3"/>
    <x v="7"/>
    <s v="DE4-W_A"/>
    <x v="0"/>
    <x v="168"/>
    <x v="0"/>
    <x v="19"/>
    <n v="7664.4444444444398"/>
    <n v="2797522.2222222202"/>
    <n v="10071080"/>
  </r>
  <r>
    <x v="0"/>
    <x v="0"/>
    <x v="3"/>
    <x v="7"/>
    <s v="DE4-W_A"/>
    <x v="0"/>
    <x v="168"/>
    <x v="0"/>
    <x v="20"/>
    <n v="7664.4444444444398"/>
    <n v="2797522.2222222202"/>
    <n v="10071080"/>
  </r>
  <r>
    <x v="0"/>
    <x v="0"/>
    <x v="3"/>
    <x v="7"/>
    <s v="DE4-W_A"/>
    <x v="0"/>
    <x v="168"/>
    <x v="0"/>
    <x v="21"/>
    <n v="7664.4444444444398"/>
    <n v="2797522.2222222202"/>
    <n v="10071080"/>
  </r>
  <r>
    <x v="0"/>
    <x v="0"/>
    <x v="3"/>
    <x v="7"/>
    <s v="DE4-W_A"/>
    <x v="0"/>
    <x v="168"/>
    <x v="0"/>
    <x v="22"/>
    <n v="7664.4444444444398"/>
    <n v="2797522.2222222202"/>
    <n v="10071080"/>
  </r>
  <r>
    <x v="0"/>
    <x v="0"/>
    <x v="3"/>
    <x v="7"/>
    <s v="DE4-W_A"/>
    <x v="0"/>
    <x v="168"/>
    <x v="0"/>
    <x v="23"/>
    <n v="7523.0892899666296"/>
    <n v="2745927.59083782"/>
    <n v="9885339.3270161394"/>
  </r>
  <r>
    <x v="0"/>
    <x v="0"/>
    <x v="3"/>
    <x v="7"/>
    <s v="DE4-W_A"/>
    <x v="17"/>
    <x v="169"/>
    <x v="0"/>
    <x v="0"/>
    <n v="6.4109589041095899E-2"/>
    <n v="23.4"/>
    <n v="84.24"/>
  </r>
  <r>
    <x v="0"/>
    <x v="0"/>
    <x v="3"/>
    <x v="7"/>
    <s v="DE4-W_A"/>
    <x v="17"/>
    <x v="169"/>
    <x v="0"/>
    <x v="8"/>
    <n v="6.4109589041095899E-2"/>
    <n v="23.4"/>
    <n v="84.24"/>
  </r>
  <r>
    <x v="0"/>
    <x v="0"/>
    <x v="3"/>
    <x v="7"/>
    <s v="DE4-W_A"/>
    <x v="17"/>
    <x v="169"/>
    <x v="0"/>
    <x v="17"/>
    <n v="6.4109589041095899E-2"/>
    <n v="23.4"/>
    <n v="84.24"/>
  </r>
  <r>
    <x v="0"/>
    <x v="0"/>
    <x v="3"/>
    <x v="7"/>
    <s v="DE4-W_A"/>
    <x v="17"/>
    <x v="170"/>
    <x v="0"/>
    <x v="5"/>
    <n v="732.40897248569502"/>
    <n v="267329.27495727898"/>
    <n v="962385.38984620303"/>
  </r>
  <r>
    <x v="0"/>
    <x v="0"/>
    <x v="3"/>
    <x v="7"/>
    <s v="DE4-W_A"/>
    <x v="17"/>
    <x v="170"/>
    <x v="0"/>
    <x v="6"/>
    <n v="1146"/>
    <n v="418290"/>
    <n v="1505844"/>
  </r>
  <r>
    <x v="0"/>
    <x v="0"/>
    <x v="3"/>
    <x v="7"/>
    <s v="DE4-W_A"/>
    <x v="17"/>
    <x v="170"/>
    <x v="0"/>
    <x v="7"/>
    <n v="1146"/>
    <n v="418290"/>
    <n v="1505844"/>
  </r>
  <r>
    <x v="0"/>
    <x v="0"/>
    <x v="3"/>
    <x v="7"/>
    <s v="DE4-W_A"/>
    <x v="17"/>
    <x v="170"/>
    <x v="0"/>
    <x v="8"/>
    <n v="1146"/>
    <n v="418290"/>
    <n v="1505844"/>
  </r>
  <r>
    <x v="0"/>
    <x v="0"/>
    <x v="3"/>
    <x v="7"/>
    <s v="DE4-W_A"/>
    <x v="17"/>
    <x v="170"/>
    <x v="0"/>
    <x v="9"/>
    <n v="1146"/>
    <n v="418290"/>
    <n v="1505844"/>
  </r>
  <r>
    <x v="0"/>
    <x v="0"/>
    <x v="3"/>
    <x v="7"/>
    <s v="DE4-W_A"/>
    <x v="17"/>
    <x v="170"/>
    <x v="0"/>
    <x v="10"/>
    <n v="1146"/>
    <n v="418290"/>
    <n v="1505844"/>
  </r>
  <r>
    <x v="0"/>
    <x v="0"/>
    <x v="3"/>
    <x v="7"/>
    <s v="DE4-W_A"/>
    <x v="17"/>
    <x v="170"/>
    <x v="0"/>
    <x v="14"/>
    <n v="956.63334916128201"/>
    <n v="349171.17244386801"/>
    <n v="1257016.2207979199"/>
  </r>
  <r>
    <x v="0"/>
    <x v="0"/>
    <x v="3"/>
    <x v="7"/>
    <s v="DE4-W_A"/>
    <x v="17"/>
    <x v="170"/>
    <x v="0"/>
    <x v="15"/>
    <n v="1146"/>
    <n v="418290"/>
    <n v="1505844"/>
  </r>
  <r>
    <x v="0"/>
    <x v="0"/>
    <x v="3"/>
    <x v="7"/>
    <s v="DE4-W_A"/>
    <x v="17"/>
    <x v="170"/>
    <x v="0"/>
    <x v="16"/>
    <n v="1146"/>
    <n v="418290"/>
    <n v="1505844"/>
  </r>
  <r>
    <x v="0"/>
    <x v="0"/>
    <x v="3"/>
    <x v="7"/>
    <s v="DE4-W_A"/>
    <x v="17"/>
    <x v="170"/>
    <x v="0"/>
    <x v="17"/>
    <n v="1146"/>
    <n v="418290"/>
    <n v="1505844"/>
  </r>
  <r>
    <x v="0"/>
    <x v="0"/>
    <x v="3"/>
    <x v="7"/>
    <s v="DE4-W_A"/>
    <x v="17"/>
    <x v="170"/>
    <x v="0"/>
    <x v="18"/>
    <n v="1146"/>
    <n v="418290"/>
    <n v="1505844"/>
  </r>
  <r>
    <x v="0"/>
    <x v="0"/>
    <x v="3"/>
    <x v="7"/>
    <s v="DE4-W_A"/>
    <x v="17"/>
    <x v="170"/>
    <x v="0"/>
    <x v="19"/>
    <n v="1146"/>
    <n v="418290"/>
    <n v="1505844"/>
  </r>
  <r>
    <x v="0"/>
    <x v="0"/>
    <x v="3"/>
    <x v="7"/>
    <s v="DE4-W_A"/>
    <x v="18"/>
    <x v="171"/>
    <x v="0"/>
    <x v="7"/>
    <n v="1238.3530754037599"/>
    <n v="451998.872522372"/>
    <n v="1627195.94108054"/>
  </r>
  <r>
    <x v="0"/>
    <x v="0"/>
    <x v="3"/>
    <x v="7"/>
    <s v="DE4-W_A"/>
    <x v="18"/>
    <x v="171"/>
    <x v="0"/>
    <x v="8"/>
    <n v="1473.8201199847399"/>
    <n v="537944.34379443096"/>
    <n v="1936599.6376599499"/>
  </r>
  <r>
    <x v="0"/>
    <x v="0"/>
    <x v="3"/>
    <x v="7"/>
    <s v="DE4-W_A"/>
    <x v="18"/>
    <x v="171"/>
    <x v="0"/>
    <x v="9"/>
    <n v="1650.63961310373"/>
    <n v="602483.45878286101"/>
    <n v="2168940.4516182998"/>
  </r>
  <r>
    <x v="0"/>
    <x v="0"/>
    <x v="3"/>
    <x v="7"/>
    <s v="DE4-W_A"/>
    <x v="18"/>
    <x v="171"/>
    <x v="0"/>
    <x v="10"/>
    <n v="1704.9781618531899"/>
    <n v="622317.02907641302"/>
    <n v="2240341.3046750901"/>
  </r>
  <r>
    <x v="0"/>
    <x v="0"/>
    <x v="3"/>
    <x v="7"/>
    <s v="DE4-W_A"/>
    <x v="18"/>
    <x v="171"/>
    <x v="0"/>
    <x v="11"/>
    <n v="1650.63961310373"/>
    <n v="602483.45878286101"/>
    <n v="2168940.4516182998"/>
  </r>
  <r>
    <x v="0"/>
    <x v="0"/>
    <x v="3"/>
    <x v="7"/>
    <s v="DE4-W_A"/>
    <x v="18"/>
    <x v="171"/>
    <x v="0"/>
    <x v="12"/>
    <n v="1312.5330875515499"/>
    <n v="479074.57695631601"/>
    <n v="1724668.47704274"/>
  </r>
  <r>
    <x v="0"/>
    <x v="0"/>
    <x v="3"/>
    <x v="7"/>
    <s v="DE4-W_A"/>
    <x v="18"/>
    <x v="171"/>
    <x v="0"/>
    <x v="13"/>
    <n v="1077.0660429705699"/>
    <n v="393129.10568425799"/>
    <n v="1415264.78046333"/>
  </r>
  <r>
    <x v="0"/>
    <x v="0"/>
    <x v="3"/>
    <x v="7"/>
    <s v="DE4-W_A"/>
    <x v="18"/>
    <x v="171"/>
    <x v="0"/>
    <x v="14"/>
    <n v="1173.66790741405"/>
    <n v="428388.78620612802"/>
    <n v="1542199.63034206"/>
  </r>
  <r>
    <x v="0"/>
    <x v="0"/>
    <x v="3"/>
    <x v="7"/>
    <s v="DE4-W_A"/>
    <x v="18"/>
    <x v="171"/>
    <x v="0"/>
    <x v="15"/>
    <n v="1264.23215532981"/>
    <n v="461444.736695381"/>
    <n v="1661201.05210337"/>
  </r>
  <r>
    <x v="0"/>
    <x v="0"/>
    <x v="3"/>
    <x v="7"/>
    <s v="DE4-W_A"/>
    <x v="18"/>
    <x v="171"/>
    <x v="0"/>
    <x v="16"/>
    <n v="1318.5707040792699"/>
    <n v="481278.30698893301"/>
    <n v="1732601.90516016"/>
  </r>
  <r>
    <x v="0"/>
    <x v="0"/>
    <x v="3"/>
    <x v="7"/>
    <s v="DE4-W_A"/>
    <x v="18"/>
    <x v="171"/>
    <x v="0"/>
    <x v="17"/>
    <n v="1481.58635032764"/>
    <n v="540779.01786958799"/>
    <n v="1946804.46433052"/>
  </r>
  <r>
    <x v="0"/>
    <x v="0"/>
    <x v="3"/>
    <x v="7"/>
    <s v="DE4-W_A"/>
    <x v="18"/>
    <x v="171"/>
    <x v="0"/>
    <x v="18"/>
    <n v="1457.4358842167701"/>
    <n v="531964.09773912095"/>
    <n v="1915070.75186084"/>
  </r>
  <r>
    <x v="0"/>
    <x v="0"/>
    <x v="3"/>
    <x v="7"/>
    <s v="DE4-W_A"/>
    <x v="18"/>
    <x v="171"/>
    <x v="0"/>
    <x v="19"/>
    <n v="1209.89360658035"/>
    <n v="441611.16640182899"/>
    <n v="1589800.1990465799"/>
  </r>
  <r>
    <x v="0"/>
    <x v="0"/>
    <x v="3"/>
    <x v="7"/>
    <s v="DE4-W_A"/>
    <x v="18"/>
    <x v="171"/>
    <x v="0"/>
    <x v="20"/>
    <n v="744.99713394610899"/>
    <n v="271923.95389032998"/>
    <n v="978926.23400518706"/>
  </r>
  <r>
    <x v="0"/>
    <x v="0"/>
    <x v="3"/>
    <x v="7"/>
    <s v="DE4-W_A"/>
    <x v="18"/>
    <x v="172"/>
    <x v="0"/>
    <x v="0"/>
    <n v="5438.7502396979298"/>
    <n v="1985143.83748974"/>
    <n v="7146517.81496308"/>
  </r>
  <r>
    <x v="0"/>
    <x v="0"/>
    <x v="3"/>
    <x v="7"/>
    <s v="DE4-W_A"/>
    <x v="18"/>
    <x v="172"/>
    <x v="0"/>
    <x v="1"/>
    <n v="5379.5163261962698"/>
    <n v="1963523.4590616401"/>
    <n v="7068684.4526218995"/>
  </r>
  <r>
    <x v="0"/>
    <x v="0"/>
    <x v="3"/>
    <x v="7"/>
    <s v="DE4-W_A"/>
    <x v="18"/>
    <x v="172"/>
    <x v="0"/>
    <x v="2"/>
    <n v="5325.6673139220302"/>
    <n v="1943868.5695815401"/>
    <n v="6997926.8504935503"/>
  </r>
  <r>
    <x v="0"/>
    <x v="0"/>
    <x v="3"/>
    <x v="7"/>
    <s v="DE4-W_A"/>
    <x v="18"/>
    <x v="172"/>
    <x v="0"/>
    <x v="3"/>
    <n v="5406.4408323333901"/>
    <n v="1973350.9038016901"/>
    <n v="7104063.2536860704"/>
  </r>
  <r>
    <x v="0"/>
    <x v="0"/>
    <x v="3"/>
    <x v="7"/>
    <s v="DE4-W_A"/>
    <x v="18"/>
    <x v="172"/>
    <x v="0"/>
    <x v="4"/>
    <n v="5465.6747458350501"/>
    <n v="1994971.28222979"/>
    <n v="7181896.61602725"/>
  </r>
  <r>
    <x v="0"/>
    <x v="0"/>
    <x v="3"/>
    <x v="7"/>
    <s v="DE4-W_A"/>
    <x v="18"/>
    <x v="172"/>
    <x v="0"/>
    <x v="5"/>
    <n v="6408.0324606342001"/>
    <n v="2338931.8481314802"/>
    <n v="8420154.6532733291"/>
  </r>
  <r>
    <x v="0"/>
    <x v="0"/>
    <x v="3"/>
    <x v="7"/>
    <s v="DE4-W_A"/>
    <x v="18"/>
    <x v="172"/>
    <x v="0"/>
    <x v="6"/>
    <n v="8766.6191982457694"/>
    <n v="3199816.0073597101"/>
    <n v="11519337.626494899"/>
  </r>
  <r>
    <x v="0"/>
    <x v="0"/>
    <x v="3"/>
    <x v="7"/>
    <s v="DE4-W_A"/>
    <x v="18"/>
    <x v="172"/>
    <x v="0"/>
    <x v="7"/>
    <n v="8882.9729729729806"/>
    <n v="3242285.1351351398"/>
    <n v="11672226.4864865"/>
  </r>
  <r>
    <x v="0"/>
    <x v="0"/>
    <x v="3"/>
    <x v="7"/>
    <s v="DE4-W_A"/>
    <x v="18"/>
    <x v="172"/>
    <x v="0"/>
    <x v="8"/>
    <n v="8882.9729729729806"/>
    <n v="3242285.1351351398"/>
    <n v="11672226.4864865"/>
  </r>
  <r>
    <x v="0"/>
    <x v="0"/>
    <x v="3"/>
    <x v="7"/>
    <s v="DE4-W_A"/>
    <x v="18"/>
    <x v="172"/>
    <x v="0"/>
    <x v="9"/>
    <n v="8882.9729729729806"/>
    <n v="3242285.1351351398"/>
    <n v="11672226.4864865"/>
  </r>
  <r>
    <x v="0"/>
    <x v="0"/>
    <x v="3"/>
    <x v="7"/>
    <s v="DE4-W_A"/>
    <x v="18"/>
    <x v="172"/>
    <x v="0"/>
    <x v="10"/>
    <n v="8882.9729729729806"/>
    <n v="3242285.1351351398"/>
    <n v="11672226.4864865"/>
  </r>
  <r>
    <x v="0"/>
    <x v="0"/>
    <x v="3"/>
    <x v="7"/>
    <s v="DE4-W_A"/>
    <x v="18"/>
    <x v="172"/>
    <x v="0"/>
    <x v="11"/>
    <n v="8882.9729729729806"/>
    <n v="3242285.1351351398"/>
    <n v="11672226.4864865"/>
  </r>
  <r>
    <x v="0"/>
    <x v="0"/>
    <x v="3"/>
    <x v="7"/>
    <s v="DE4-W_A"/>
    <x v="18"/>
    <x v="172"/>
    <x v="0"/>
    <x v="12"/>
    <n v="8882.9729729729806"/>
    <n v="3242285.1351351398"/>
    <n v="11672226.4864865"/>
  </r>
  <r>
    <x v="0"/>
    <x v="0"/>
    <x v="3"/>
    <x v="7"/>
    <s v="DE4-W_A"/>
    <x v="18"/>
    <x v="172"/>
    <x v="0"/>
    <x v="13"/>
    <n v="8882.9729729729806"/>
    <n v="3242285.1351351398"/>
    <n v="11672226.4864865"/>
  </r>
  <r>
    <x v="0"/>
    <x v="0"/>
    <x v="3"/>
    <x v="7"/>
    <s v="DE4-W_A"/>
    <x v="18"/>
    <x v="172"/>
    <x v="0"/>
    <x v="14"/>
    <n v="8882.9729729729806"/>
    <n v="3242285.1351351398"/>
    <n v="11672226.4864865"/>
  </r>
  <r>
    <x v="0"/>
    <x v="0"/>
    <x v="3"/>
    <x v="7"/>
    <s v="DE4-W_A"/>
    <x v="18"/>
    <x v="172"/>
    <x v="0"/>
    <x v="15"/>
    <n v="8882.9729729729806"/>
    <n v="3242285.1351351398"/>
    <n v="11672226.4864865"/>
  </r>
  <r>
    <x v="0"/>
    <x v="0"/>
    <x v="3"/>
    <x v="7"/>
    <s v="DE4-W_A"/>
    <x v="18"/>
    <x v="172"/>
    <x v="0"/>
    <x v="16"/>
    <n v="8882.9729729729806"/>
    <n v="3242285.1351351398"/>
    <n v="11672226.4864865"/>
  </r>
  <r>
    <x v="0"/>
    <x v="0"/>
    <x v="3"/>
    <x v="7"/>
    <s v="DE4-W_A"/>
    <x v="18"/>
    <x v="172"/>
    <x v="0"/>
    <x v="17"/>
    <n v="8882.9729729729806"/>
    <n v="3242285.1351351398"/>
    <n v="11672226.4864865"/>
  </r>
  <r>
    <x v="0"/>
    <x v="0"/>
    <x v="3"/>
    <x v="7"/>
    <s v="DE4-W_A"/>
    <x v="18"/>
    <x v="172"/>
    <x v="0"/>
    <x v="18"/>
    <n v="8882.9729729729806"/>
    <n v="3242285.1351351398"/>
    <n v="11672226.4864865"/>
  </r>
  <r>
    <x v="0"/>
    <x v="0"/>
    <x v="3"/>
    <x v="7"/>
    <s v="DE4-W_A"/>
    <x v="18"/>
    <x v="172"/>
    <x v="0"/>
    <x v="19"/>
    <n v="8882.9729729729806"/>
    <n v="3242285.1351351398"/>
    <n v="11672226.4864865"/>
  </r>
  <r>
    <x v="0"/>
    <x v="0"/>
    <x v="3"/>
    <x v="7"/>
    <s v="DE4-W_A"/>
    <x v="18"/>
    <x v="172"/>
    <x v="0"/>
    <x v="20"/>
    <n v="8882.9729729729806"/>
    <n v="3242285.1351351398"/>
    <n v="11672226.4864865"/>
  </r>
  <r>
    <x v="0"/>
    <x v="0"/>
    <x v="3"/>
    <x v="7"/>
    <s v="DE4-W_A"/>
    <x v="18"/>
    <x v="172"/>
    <x v="0"/>
    <x v="21"/>
    <n v="7555.0164220754396"/>
    <n v="2757580.9940575399"/>
    <n v="9927291.5786071308"/>
  </r>
  <r>
    <x v="0"/>
    <x v="0"/>
    <x v="3"/>
    <x v="7"/>
    <s v="DE4-W_A"/>
    <x v="18"/>
    <x v="172"/>
    <x v="0"/>
    <x v="22"/>
    <n v="6994.98669442338"/>
    <n v="2553170.1434645299"/>
    <n v="9191412.5164723191"/>
  </r>
  <r>
    <x v="0"/>
    <x v="0"/>
    <x v="3"/>
    <x v="7"/>
    <s v="DE4-W_A"/>
    <x v="18"/>
    <x v="172"/>
    <x v="0"/>
    <x v="23"/>
    <n v="6666.5077195505301"/>
    <n v="2433275.3176359399"/>
    <n v="8759791.1434893999"/>
  </r>
  <r>
    <x v="0"/>
    <x v="0"/>
    <x v="3"/>
    <x v="7"/>
    <s v="DE4-W_A"/>
    <x v="18"/>
    <x v="173"/>
    <x v="0"/>
    <x v="0"/>
    <n v="14184.375"/>
    <n v="5177296.875"/>
    <n v="18638268.75"/>
  </r>
  <r>
    <x v="0"/>
    <x v="0"/>
    <x v="3"/>
    <x v="7"/>
    <s v="DE4-W_A"/>
    <x v="18"/>
    <x v="173"/>
    <x v="0"/>
    <x v="1"/>
    <n v="14184.375"/>
    <n v="5177296.875"/>
    <n v="18638268.75"/>
  </r>
  <r>
    <x v="0"/>
    <x v="0"/>
    <x v="3"/>
    <x v="7"/>
    <s v="DE4-W_A"/>
    <x v="18"/>
    <x v="173"/>
    <x v="0"/>
    <x v="2"/>
    <n v="14184.375"/>
    <n v="5177296.875"/>
    <n v="18638268.75"/>
  </r>
  <r>
    <x v="0"/>
    <x v="0"/>
    <x v="3"/>
    <x v="7"/>
    <s v="DE4-W_A"/>
    <x v="18"/>
    <x v="173"/>
    <x v="0"/>
    <x v="3"/>
    <n v="14184.375"/>
    <n v="5177296.875"/>
    <n v="18638268.75"/>
  </r>
  <r>
    <x v="0"/>
    <x v="0"/>
    <x v="3"/>
    <x v="7"/>
    <s v="DE4-W_A"/>
    <x v="18"/>
    <x v="173"/>
    <x v="0"/>
    <x v="4"/>
    <n v="14184.375"/>
    <n v="5177296.875"/>
    <n v="18638268.75"/>
  </r>
  <r>
    <x v="0"/>
    <x v="0"/>
    <x v="3"/>
    <x v="7"/>
    <s v="DE4-W_A"/>
    <x v="18"/>
    <x v="173"/>
    <x v="0"/>
    <x v="5"/>
    <n v="14184.375"/>
    <n v="5177296.875"/>
    <n v="18638268.75"/>
  </r>
  <r>
    <x v="0"/>
    <x v="0"/>
    <x v="3"/>
    <x v="7"/>
    <s v="DE4-W_A"/>
    <x v="18"/>
    <x v="173"/>
    <x v="0"/>
    <x v="6"/>
    <n v="14184.375"/>
    <n v="5177296.875"/>
    <n v="18638268.75"/>
  </r>
  <r>
    <x v="0"/>
    <x v="0"/>
    <x v="3"/>
    <x v="7"/>
    <s v="DE4-W_A"/>
    <x v="18"/>
    <x v="173"/>
    <x v="0"/>
    <x v="7"/>
    <n v="14184.375"/>
    <n v="5177296.875"/>
    <n v="18638268.75"/>
  </r>
  <r>
    <x v="0"/>
    <x v="0"/>
    <x v="3"/>
    <x v="7"/>
    <s v="DE4-W_A"/>
    <x v="18"/>
    <x v="173"/>
    <x v="0"/>
    <x v="8"/>
    <n v="14184.375"/>
    <n v="5177296.875"/>
    <n v="18638268.75"/>
  </r>
  <r>
    <x v="0"/>
    <x v="0"/>
    <x v="3"/>
    <x v="7"/>
    <s v="DE4-W_A"/>
    <x v="18"/>
    <x v="173"/>
    <x v="0"/>
    <x v="9"/>
    <n v="14184.375"/>
    <n v="5177296.875"/>
    <n v="18638268.75"/>
  </r>
  <r>
    <x v="0"/>
    <x v="0"/>
    <x v="3"/>
    <x v="7"/>
    <s v="DE4-W_A"/>
    <x v="18"/>
    <x v="173"/>
    <x v="0"/>
    <x v="10"/>
    <n v="14184.375"/>
    <n v="5177296.875"/>
    <n v="18638268.75"/>
  </r>
  <r>
    <x v="0"/>
    <x v="0"/>
    <x v="3"/>
    <x v="7"/>
    <s v="DE4-W_A"/>
    <x v="18"/>
    <x v="173"/>
    <x v="0"/>
    <x v="11"/>
    <n v="14184.375"/>
    <n v="5177296.875"/>
    <n v="18638268.75"/>
  </r>
  <r>
    <x v="0"/>
    <x v="0"/>
    <x v="3"/>
    <x v="7"/>
    <s v="DE4-W_A"/>
    <x v="18"/>
    <x v="173"/>
    <x v="0"/>
    <x v="12"/>
    <n v="14184.375"/>
    <n v="5177296.875"/>
    <n v="18638268.75"/>
  </r>
  <r>
    <x v="0"/>
    <x v="0"/>
    <x v="3"/>
    <x v="7"/>
    <s v="DE4-W_A"/>
    <x v="18"/>
    <x v="173"/>
    <x v="0"/>
    <x v="13"/>
    <n v="14184.375"/>
    <n v="5177296.875"/>
    <n v="18638268.75"/>
  </r>
  <r>
    <x v="0"/>
    <x v="0"/>
    <x v="3"/>
    <x v="7"/>
    <s v="DE4-W_A"/>
    <x v="18"/>
    <x v="173"/>
    <x v="0"/>
    <x v="14"/>
    <n v="14184.375"/>
    <n v="5177296.875"/>
    <n v="18638268.75"/>
  </r>
  <r>
    <x v="0"/>
    <x v="0"/>
    <x v="3"/>
    <x v="7"/>
    <s v="DE4-W_A"/>
    <x v="18"/>
    <x v="173"/>
    <x v="0"/>
    <x v="15"/>
    <n v="14184.375"/>
    <n v="5177296.875"/>
    <n v="18638268.75"/>
  </r>
  <r>
    <x v="0"/>
    <x v="0"/>
    <x v="3"/>
    <x v="7"/>
    <s v="DE4-W_A"/>
    <x v="18"/>
    <x v="173"/>
    <x v="0"/>
    <x v="16"/>
    <n v="14184.375"/>
    <n v="5177296.875"/>
    <n v="18638268.75"/>
  </r>
  <r>
    <x v="0"/>
    <x v="0"/>
    <x v="3"/>
    <x v="7"/>
    <s v="DE4-W_A"/>
    <x v="18"/>
    <x v="173"/>
    <x v="0"/>
    <x v="17"/>
    <n v="14184.375"/>
    <n v="5177296.875"/>
    <n v="18638268.75"/>
  </r>
  <r>
    <x v="0"/>
    <x v="0"/>
    <x v="3"/>
    <x v="7"/>
    <s v="DE4-W_A"/>
    <x v="18"/>
    <x v="173"/>
    <x v="0"/>
    <x v="18"/>
    <n v="14184.375"/>
    <n v="5177296.875"/>
    <n v="18638268.75"/>
  </r>
  <r>
    <x v="0"/>
    <x v="0"/>
    <x v="3"/>
    <x v="7"/>
    <s v="DE4-W_A"/>
    <x v="18"/>
    <x v="173"/>
    <x v="0"/>
    <x v="19"/>
    <n v="14184.375"/>
    <n v="5177296.875"/>
    <n v="18638268.75"/>
  </r>
  <r>
    <x v="0"/>
    <x v="0"/>
    <x v="3"/>
    <x v="7"/>
    <s v="DE4-W_A"/>
    <x v="18"/>
    <x v="173"/>
    <x v="0"/>
    <x v="20"/>
    <n v="14184.375"/>
    <n v="5177296.875"/>
    <n v="18638268.75"/>
  </r>
  <r>
    <x v="0"/>
    <x v="0"/>
    <x v="3"/>
    <x v="7"/>
    <s v="DE4-W_A"/>
    <x v="18"/>
    <x v="173"/>
    <x v="0"/>
    <x v="21"/>
    <n v="14184.375"/>
    <n v="5177296.875"/>
    <n v="18638268.75"/>
  </r>
  <r>
    <x v="0"/>
    <x v="0"/>
    <x v="3"/>
    <x v="7"/>
    <s v="DE4-W_A"/>
    <x v="18"/>
    <x v="173"/>
    <x v="0"/>
    <x v="22"/>
    <n v="14184.375"/>
    <n v="5177296.875"/>
    <n v="18638268.75"/>
  </r>
  <r>
    <x v="0"/>
    <x v="0"/>
    <x v="3"/>
    <x v="7"/>
    <s v="DE4-W_A"/>
    <x v="18"/>
    <x v="173"/>
    <x v="0"/>
    <x v="23"/>
    <n v="14184.375"/>
    <n v="5177296.875"/>
    <n v="18638268.75"/>
  </r>
  <r>
    <x v="0"/>
    <x v="0"/>
    <x v="3"/>
    <x v="7"/>
    <s v="DE4-W_A"/>
    <x v="18"/>
    <x v="174"/>
    <x v="0"/>
    <x v="0"/>
    <n v="9829.2682926829293"/>
    <n v="3587682.9268292701"/>
    <n v="12915658.5365854"/>
  </r>
  <r>
    <x v="0"/>
    <x v="0"/>
    <x v="3"/>
    <x v="7"/>
    <s v="DE4-W_A"/>
    <x v="18"/>
    <x v="174"/>
    <x v="0"/>
    <x v="1"/>
    <n v="9829.2682926829293"/>
    <n v="3587682.9268292701"/>
    <n v="12915658.5365854"/>
  </r>
  <r>
    <x v="0"/>
    <x v="0"/>
    <x v="3"/>
    <x v="7"/>
    <s v="DE4-W_A"/>
    <x v="18"/>
    <x v="174"/>
    <x v="0"/>
    <x v="2"/>
    <n v="9829.2682926829293"/>
    <n v="3587682.9268292701"/>
    <n v="12915658.5365854"/>
  </r>
  <r>
    <x v="0"/>
    <x v="0"/>
    <x v="3"/>
    <x v="7"/>
    <s v="DE4-W_A"/>
    <x v="18"/>
    <x v="174"/>
    <x v="0"/>
    <x v="3"/>
    <n v="9829.2682926829293"/>
    <n v="3587682.9268292701"/>
    <n v="12915658.5365854"/>
  </r>
  <r>
    <x v="0"/>
    <x v="0"/>
    <x v="3"/>
    <x v="7"/>
    <s v="DE4-W_A"/>
    <x v="18"/>
    <x v="174"/>
    <x v="0"/>
    <x v="4"/>
    <n v="9829.2682926829293"/>
    <n v="3587682.9268292701"/>
    <n v="12915658.5365854"/>
  </r>
  <r>
    <x v="0"/>
    <x v="0"/>
    <x v="3"/>
    <x v="7"/>
    <s v="DE4-W_A"/>
    <x v="18"/>
    <x v="174"/>
    <x v="0"/>
    <x v="5"/>
    <n v="9829.2682926829293"/>
    <n v="3587682.9268292701"/>
    <n v="12915658.5365854"/>
  </r>
  <r>
    <x v="0"/>
    <x v="0"/>
    <x v="3"/>
    <x v="7"/>
    <s v="DE4-W_A"/>
    <x v="18"/>
    <x v="174"/>
    <x v="0"/>
    <x v="6"/>
    <n v="9829.2682926829293"/>
    <n v="3587682.9268292701"/>
    <n v="12915658.5365854"/>
  </r>
  <r>
    <x v="0"/>
    <x v="0"/>
    <x v="3"/>
    <x v="7"/>
    <s v="DE4-W_A"/>
    <x v="18"/>
    <x v="174"/>
    <x v="0"/>
    <x v="7"/>
    <n v="9829.2682926829293"/>
    <n v="3587682.9268292701"/>
    <n v="12915658.5365854"/>
  </r>
  <r>
    <x v="0"/>
    <x v="0"/>
    <x v="3"/>
    <x v="7"/>
    <s v="DE4-W_A"/>
    <x v="18"/>
    <x v="174"/>
    <x v="0"/>
    <x v="8"/>
    <n v="9829.2682926829293"/>
    <n v="3587682.9268292701"/>
    <n v="12915658.5365854"/>
  </r>
  <r>
    <x v="0"/>
    <x v="0"/>
    <x v="3"/>
    <x v="7"/>
    <s v="DE4-W_A"/>
    <x v="18"/>
    <x v="174"/>
    <x v="0"/>
    <x v="9"/>
    <n v="9829.2682926829293"/>
    <n v="3587682.9268292701"/>
    <n v="12915658.5365854"/>
  </r>
  <r>
    <x v="0"/>
    <x v="0"/>
    <x v="3"/>
    <x v="7"/>
    <s v="DE4-W_A"/>
    <x v="18"/>
    <x v="174"/>
    <x v="0"/>
    <x v="10"/>
    <n v="9829.2682926829293"/>
    <n v="3587682.9268292701"/>
    <n v="12915658.5365854"/>
  </r>
  <r>
    <x v="0"/>
    <x v="0"/>
    <x v="3"/>
    <x v="7"/>
    <s v="DE4-W_A"/>
    <x v="18"/>
    <x v="174"/>
    <x v="0"/>
    <x v="11"/>
    <n v="9829.2682926829293"/>
    <n v="3587682.9268292701"/>
    <n v="12915658.5365854"/>
  </r>
  <r>
    <x v="0"/>
    <x v="0"/>
    <x v="3"/>
    <x v="7"/>
    <s v="DE4-W_A"/>
    <x v="18"/>
    <x v="174"/>
    <x v="0"/>
    <x v="12"/>
    <n v="9829.2682926829293"/>
    <n v="3587682.9268292701"/>
    <n v="12915658.5365854"/>
  </r>
  <r>
    <x v="0"/>
    <x v="0"/>
    <x v="3"/>
    <x v="7"/>
    <s v="DE4-W_A"/>
    <x v="18"/>
    <x v="174"/>
    <x v="0"/>
    <x v="13"/>
    <n v="9829.2682926829293"/>
    <n v="3587682.9268292701"/>
    <n v="12915658.5365854"/>
  </r>
  <r>
    <x v="0"/>
    <x v="0"/>
    <x v="3"/>
    <x v="7"/>
    <s v="DE4-W_A"/>
    <x v="18"/>
    <x v="174"/>
    <x v="0"/>
    <x v="14"/>
    <n v="9829.2682926829293"/>
    <n v="3587682.9268292701"/>
    <n v="12915658.5365854"/>
  </r>
  <r>
    <x v="0"/>
    <x v="0"/>
    <x v="3"/>
    <x v="7"/>
    <s v="DE4-W_A"/>
    <x v="18"/>
    <x v="174"/>
    <x v="0"/>
    <x v="15"/>
    <n v="9829.2682926829293"/>
    <n v="3587682.9268292701"/>
    <n v="12915658.5365854"/>
  </r>
  <r>
    <x v="0"/>
    <x v="0"/>
    <x v="3"/>
    <x v="7"/>
    <s v="DE4-W_A"/>
    <x v="18"/>
    <x v="174"/>
    <x v="0"/>
    <x v="16"/>
    <n v="9829.2682926829293"/>
    <n v="3587682.9268292701"/>
    <n v="12915658.5365854"/>
  </r>
  <r>
    <x v="0"/>
    <x v="0"/>
    <x v="3"/>
    <x v="7"/>
    <s v="DE4-W_A"/>
    <x v="18"/>
    <x v="174"/>
    <x v="0"/>
    <x v="17"/>
    <n v="9829.2682926829293"/>
    <n v="3587682.9268292701"/>
    <n v="12915658.5365854"/>
  </r>
  <r>
    <x v="0"/>
    <x v="0"/>
    <x v="3"/>
    <x v="7"/>
    <s v="DE4-W_A"/>
    <x v="18"/>
    <x v="174"/>
    <x v="0"/>
    <x v="18"/>
    <n v="9829.2682926829293"/>
    <n v="3587682.9268292701"/>
    <n v="12915658.5365854"/>
  </r>
  <r>
    <x v="0"/>
    <x v="0"/>
    <x v="3"/>
    <x v="7"/>
    <s v="DE4-W_A"/>
    <x v="18"/>
    <x v="174"/>
    <x v="0"/>
    <x v="19"/>
    <n v="9829.2682926829293"/>
    <n v="3587682.9268292701"/>
    <n v="12915658.5365854"/>
  </r>
  <r>
    <x v="0"/>
    <x v="0"/>
    <x v="3"/>
    <x v="7"/>
    <s v="DE4-W_A"/>
    <x v="18"/>
    <x v="174"/>
    <x v="0"/>
    <x v="20"/>
    <n v="9829.2682926829293"/>
    <n v="3587682.9268292701"/>
    <n v="12915658.5365854"/>
  </r>
  <r>
    <x v="0"/>
    <x v="0"/>
    <x v="3"/>
    <x v="7"/>
    <s v="DE4-W_A"/>
    <x v="18"/>
    <x v="174"/>
    <x v="0"/>
    <x v="21"/>
    <n v="9829.2682926829293"/>
    <n v="3587682.9268292701"/>
    <n v="12915658.5365854"/>
  </r>
  <r>
    <x v="0"/>
    <x v="0"/>
    <x v="3"/>
    <x v="7"/>
    <s v="DE4-W_A"/>
    <x v="18"/>
    <x v="174"/>
    <x v="0"/>
    <x v="22"/>
    <n v="9829.2682926829293"/>
    <n v="3587682.9268292701"/>
    <n v="12915658.5365854"/>
  </r>
  <r>
    <x v="0"/>
    <x v="0"/>
    <x v="3"/>
    <x v="7"/>
    <s v="DE4-W_A"/>
    <x v="18"/>
    <x v="174"/>
    <x v="0"/>
    <x v="23"/>
    <n v="9829.2682926829293"/>
    <n v="3587682.9268292701"/>
    <n v="12915658.5365854"/>
  </r>
  <r>
    <x v="0"/>
    <x v="0"/>
    <x v="3"/>
    <x v="7"/>
    <s v="DE4-W_A"/>
    <x v="1"/>
    <x v="143"/>
    <x v="0"/>
    <x v="0"/>
    <n v="523.63636363636397"/>
    <n v="191127.272727273"/>
    <n v="688058.181818182"/>
  </r>
  <r>
    <x v="0"/>
    <x v="0"/>
    <x v="3"/>
    <x v="7"/>
    <s v="DE4-W_A"/>
    <x v="1"/>
    <x v="143"/>
    <x v="0"/>
    <x v="1"/>
    <n v="523.63636363636397"/>
    <n v="191127.272727273"/>
    <n v="688058.181818182"/>
  </r>
  <r>
    <x v="0"/>
    <x v="0"/>
    <x v="3"/>
    <x v="7"/>
    <s v="DE4-W_A"/>
    <x v="1"/>
    <x v="143"/>
    <x v="0"/>
    <x v="2"/>
    <n v="523.63636363636397"/>
    <n v="191127.272727273"/>
    <n v="688058.181818182"/>
  </r>
  <r>
    <x v="0"/>
    <x v="0"/>
    <x v="3"/>
    <x v="7"/>
    <s v="DE4-W_A"/>
    <x v="1"/>
    <x v="143"/>
    <x v="0"/>
    <x v="3"/>
    <n v="523.63636363636397"/>
    <n v="191127.272727273"/>
    <n v="688058.181818182"/>
  </r>
  <r>
    <x v="0"/>
    <x v="0"/>
    <x v="3"/>
    <x v="7"/>
    <s v="DE4-W_A"/>
    <x v="1"/>
    <x v="143"/>
    <x v="0"/>
    <x v="4"/>
    <n v="523.63636363636397"/>
    <n v="191127.272727273"/>
    <n v="688058.181818182"/>
  </r>
  <r>
    <x v="0"/>
    <x v="0"/>
    <x v="3"/>
    <x v="7"/>
    <s v="DE4-W_A"/>
    <x v="1"/>
    <x v="143"/>
    <x v="0"/>
    <x v="5"/>
    <n v="523.63636363636397"/>
    <n v="191127.272727273"/>
    <n v="688058.181818182"/>
  </r>
  <r>
    <x v="0"/>
    <x v="0"/>
    <x v="3"/>
    <x v="7"/>
    <s v="DE4-W_A"/>
    <x v="1"/>
    <x v="143"/>
    <x v="0"/>
    <x v="6"/>
    <n v="523.63636363636397"/>
    <n v="191127.272727273"/>
    <n v="688058.181818182"/>
  </r>
  <r>
    <x v="0"/>
    <x v="0"/>
    <x v="3"/>
    <x v="7"/>
    <s v="DE4-W_A"/>
    <x v="1"/>
    <x v="143"/>
    <x v="0"/>
    <x v="7"/>
    <n v="523.63636363636397"/>
    <n v="191127.272727273"/>
    <n v="688058.181818182"/>
  </r>
  <r>
    <x v="0"/>
    <x v="0"/>
    <x v="3"/>
    <x v="7"/>
    <s v="DE4-W_A"/>
    <x v="1"/>
    <x v="143"/>
    <x v="0"/>
    <x v="8"/>
    <n v="523.63636363636397"/>
    <n v="191127.272727273"/>
    <n v="688058.181818182"/>
  </r>
  <r>
    <x v="0"/>
    <x v="0"/>
    <x v="3"/>
    <x v="7"/>
    <s v="DE4-W_A"/>
    <x v="1"/>
    <x v="143"/>
    <x v="0"/>
    <x v="9"/>
    <n v="523.63636363636397"/>
    <n v="191127.272727273"/>
    <n v="688058.181818182"/>
  </r>
  <r>
    <x v="0"/>
    <x v="0"/>
    <x v="3"/>
    <x v="7"/>
    <s v="DE4-W_A"/>
    <x v="1"/>
    <x v="143"/>
    <x v="0"/>
    <x v="10"/>
    <n v="523.63636363636397"/>
    <n v="191127.272727273"/>
    <n v="688058.181818182"/>
  </r>
  <r>
    <x v="0"/>
    <x v="0"/>
    <x v="3"/>
    <x v="7"/>
    <s v="DE4-W_A"/>
    <x v="1"/>
    <x v="143"/>
    <x v="0"/>
    <x v="11"/>
    <n v="523.63636363636397"/>
    <n v="191127.272727273"/>
    <n v="688058.181818182"/>
  </r>
  <r>
    <x v="0"/>
    <x v="0"/>
    <x v="3"/>
    <x v="7"/>
    <s v="DE4-W_A"/>
    <x v="1"/>
    <x v="143"/>
    <x v="0"/>
    <x v="12"/>
    <n v="523.63636363636397"/>
    <n v="191127.272727273"/>
    <n v="688058.181818182"/>
  </r>
  <r>
    <x v="0"/>
    <x v="0"/>
    <x v="3"/>
    <x v="7"/>
    <s v="DE4-W_A"/>
    <x v="1"/>
    <x v="143"/>
    <x v="0"/>
    <x v="13"/>
    <n v="523.63636363636397"/>
    <n v="191127.272727273"/>
    <n v="688058.181818182"/>
  </r>
  <r>
    <x v="0"/>
    <x v="0"/>
    <x v="3"/>
    <x v="7"/>
    <s v="DE4-W_A"/>
    <x v="1"/>
    <x v="143"/>
    <x v="0"/>
    <x v="14"/>
    <n v="523.63636363636397"/>
    <n v="191127.272727273"/>
    <n v="688058.181818182"/>
  </r>
  <r>
    <x v="0"/>
    <x v="0"/>
    <x v="3"/>
    <x v="7"/>
    <s v="DE4-W_A"/>
    <x v="1"/>
    <x v="143"/>
    <x v="0"/>
    <x v="15"/>
    <n v="523.63636363636397"/>
    <n v="191127.272727273"/>
    <n v="688058.181818182"/>
  </r>
  <r>
    <x v="0"/>
    <x v="0"/>
    <x v="3"/>
    <x v="7"/>
    <s v="DE4-W_A"/>
    <x v="1"/>
    <x v="143"/>
    <x v="0"/>
    <x v="16"/>
    <n v="523.63636363636397"/>
    <n v="191127.272727273"/>
    <n v="688058.181818182"/>
  </r>
  <r>
    <x v="0"/>
    <x v="0"/>
    <x v="3"/>
    <x v="7"/>
    <s v="DE4-W_A"/>
    <x v="1"/>
    <x v="143"/>
    <x v="0"/>
    <x v="17"/>
    <n v="523.63636363636397"/>
    <n v="191127.272727273"/>
    <n v="688058.181818182"/>
  </r>
  <r>
    <x v="0"/>
    <x v="0"/>
    <x v="3"/>
    <x v="7"/>
    <s v="DE4-W_A"/>
    <x v="1"/>
    <x v="143"/>
    <x v="0"/>
    <x v="18"/>
    <n v="523.63636363636397"/>
    <n v="191127.272727273"/>
    <n v="688058.181818182"/>
  </r>
  <r>
    <x v="0"/>
    <x v="0"/>
    <x v="3"/>
    <x v="7"/>
    <s v="DE4-W_A"/>
    <x v="1"/>
    <x v="143"/>
    <x v="0"/>
    <x v="19"/>
    <n v="523.63636363636397"/>
    <n v="191127.272727273"/>
    <n v="688058.181818182"/>
  </r>
  <r>
    <x v="0"/>
    <x v="0"/>
    <x v="3"/>
    <x v="7"/>
    <s v="DE4-W_A"/>
    <x v="1"/>
    <x v="143"/>
    <x v="0"/>
    <x v="20"/>
    <n v="523.63636363636397"/>
    <n v="191127.272727273"/>
    <n v="688058.181818182"/>
  </r>
  <r>
    <x v="0"/>
    <x v="0"/>
    <x v="3"/>
    <x v="7"/>
    <s v="DE4-W_A"/>
    <x v="1"/>
    <x v="143"/>
    <x v="0"/>
    <x v="21"/>
    <n v="523.63636363636397"/>
    <n v="191127.272727273"/>
    <n v="688058.181818182"/>
  </r>
  <r>
    <x v="0"/>
    <x v="0"/>
    <x v="3"/>
    <x v="7"/>
    <s v="DE4-W_A"/>
    <x v="1"/>
    <x v="143"/>
    <x v="0"/>
    <x v="22"/>
    <n v="523.63636363636397"/>
    <n v="191127.272727273"/>
    <n v="688058.181818182"/>
  </r>
  <r>
    <x v="0"/>
    <x v="0"/>
    <x v="3"/>
    <x v="7"/>
    <s v="DE4-W_A"/>
    <x v="1"/>
    <x v="143"/>
    <x v="0"/>
    <x v="23"/>
    <n v="523.63636363636397"/>
    <n v="191127.272727273"/>
    <n v="688058.181818182"/>
  </r>
  <r>
    <x v="0"/>
    <x v="0"/>
    <x v="3"/>
    <x v="7"/>
    <s v="DE4-W_A"/>
    <x v="3"/>
    <x v="145"/>
    <x v="0"/>
    <x v="7"/>
    <n v="5139.4736842105303"/>
    <n v="1875907.8947368399"/>
    <n v="6753268.4210526301"/>
  </r>
  <r>
    <x v="0"/>
    <x v="0"/>
    <x v="3"/>
    <x v="7"/>
    <s v="DE4-W_A"/>
    <x v="3"/>
    <x v="145"/>
    <x v="0"/>
    <x v="8"/>
    <n v="5139.4736842105303"/>
    <n v="1875907.8947368399"/>
    <n v="6753268.4210526301"/>
  </r>
  <r>
    <x v="0"/>
    <x v="0"/>
    <x v="3"/>
    <x v="7"/>
    <s v="DE4-W_A"/>
    <x v="3"/>
    <x v="145"/>
    <x v="0"/>
    <x v="9"/>
    <n v="2946.5521032562101"/>
    <n v="1075491.51768852"/>
    <n v="3871769.4636786599"/>
  </r>
  <r>
    <x v="0"/>
    <x v="0"/>
    <x v="3"/>
    <x v="7"/>
    <s v="DE4-W_A"/>
    <x v="3"/>
    <x v="175"/>
    <x v="0"/>
    <x v="8"/>
    <n v="31.818181818181799"/>
    <n v="11613.6363636364"/>
    <n v="41809.090909090897"/>
  </r>
  <r>
    <x v="0"/>
    <x v="0"/>
    <x v="3"/>
    <x v="7"/>
    <s v="DE4-W_A"/>
    <x v="16"/>
    <x v="157"/>
    <x v="0"/>
    <x v="0"/>
    <n v="8169.69696969697"/>
    <n v="2981939.3939393898"/>
    <n v="10734981.8181818"/>
  </r>
  <r>
    <x v="0"/>
    <x v="0"/>
    <x v="3"/>
    <x v="7"/>
    <s v="DE4-W_A"/>
    <x v="16"/>
    <x v="157"/>
    <x v="0"/>
    <x v="1"/>
    <n v="8169.69696969697"/>
    <n v="2981939.3939393898"/>
    <n v="10734981.8181818"/>
  </r>
  <r>
    <x v="0"/>
    <x v="0"/>
    <x v="3"/>
    <x v="7"/>
    <s v="DE4-W_A"/>
    <x v="16"/>
    <x v="157"/>
    <x v="0"/>
    <x v="2"/>
    <n v="8169.69696969697"/>
    <n v="2981939.3939393898"/>
    <n v="10734981.8181818"/>
  </r>
  <r>
    <x v="0"/>
    <x v="0"/>
    <x v="3"/>
    <x v="7"/>
    <s v="DE4-W_A"/>
    <x v="16"/>
    <x v="157"/>
    <x v="0"/>
    <x v="3"/>
    <n v="8169.69696969697"/>
    <n v="2981939.3939393898"/>
    <n v="10734981.8181818"/>
  </r>
  <r>
    <x v="0"/>
    <x v="0"/>
    <x v="3"/>
    <x v="7"/>
    <s v="DE4-W_A"/>
    <x v="16"/>
    <x v="157"/>
    <x v="0"/>
    <x v="4"/>
    <n v="8169.69696969697"/>
    <n v="2981939.3939393898"/>
    <n v="10734981.8181818"/>
  </r>
  <r>
    <x v="0"/>
    <x v="0"/>
    <x v="3"/>
    <x v="7"/>
    <s v="DE4-W_A"/>
    <x v="16"/>
    <x v="157"/>
    <x v="0"/>
    <x v="5"/>
    <n v="8169.69696969697"/>
    <n v="2981939.3939393898"/>
    <n v="10734981.8181818"/>
  </r>
  <r>
    <x v="0"/>
    <x v="0"/>
    <x v="3"/>
    <x v="7"/>
    <s v="DE4-W_A"/>
    <x v="16"/>
    <x v="157"/>
    <x v="0"/>
    <x v="6"/>
    <n v="8169.69696969697"/>
    <n v="2981939.3939393898"/>
    <n v="10734981.8181818"/>
  </r>
  <r>
    <x v="0"/>
    <x v="0"/>
    <x v="3"/>
    <x v="7"/>
    <s v="DE4-W_A"/>
    <x v="16"/>
    <x v="157"/>
    <x v="0"/>
    <x v="7"/>
    <n v="8169.69696969697"/>
    <n v="2981939.3939393898"/>
    <n v="10734981.8181818"/>
  </r>
  <r>
    <x v="0"/>
    <x v="0"/>
    <x v="3"/>
    <x v="7"/>
    <s v="DE4-W_A"/>
    <x v="16"/>
    <x v="157"/>
    <x v="0"/>
    <x v="8"/>
    <n v="8169.69696969697"/>
    <n v="2981939.3939393898"/>
    <n v="10734981.8181818"/>
  </r>
  <r>
    <x v="0"/>
    <x v="0"/>
    <x v="3"/>
    <x v="7"/>
    <s v="DE4-W_A"/>
    <x v="16"/>
    <x v="157"/>
    <x v="0"/>
    <x v="9"/>
    <n v="8169.69696969697"/>
    <n v="2981939.3939393898"/>
    <n v="10734981.8181818"/>
  </r>
  <r>
    <x v="0"/>
    <x v="0"/>
    <x v="3"/>
    <x v="7"/>
    <s v="DE4-W_A"/>
    <x v="16"/>
    <x v="157"/>
    <x v="0"/>
    <x v="10"/>
    <n v="8169.69696969697"/>
    <n v="2981939.3939393898"/>
    <n v="10734981.8181818"/>
  </r>
  <r>
    <x v="0"/>
    <x v="0"/>
    <x v="3"/>
    <x v="7"/>
    <s v="DE4-W_A"/>
    <x v="16"/>
    <x v="157"/>
    <x v="0"/>
    <x v="11"/>
    <n v="8169.69696969697"/>
    <n v="2981939.3939393898"/>
    <n v="10734981.8181818"/>
  </r>
  <r>
    <x v="0"/>
    <x v="0"/>
    <x v="3"/>
    <x v="7"/>
    <s v="DE4-W_A"/>
    <x v="16"/>
    <x v="157"/>
    <x v="0"/>
    <x v="12"/>
    <n v="8169.69696969697"/>
    <n v="2981939.3939393898"/>
    <n v="10734981.8181818"/>
  </r>
  <r>
    <x v="0"/>
    <x v="0"/>
    <x v="3"/>
    <x v="7"/>
    <s v="DE4-W_A"/>
    <x v="16"/>
    <x v="157"/>
    <x v="0"/>
    <x v="13"/>
    <n v="8169.69696969697"/>
    <n v="2981939.3939393898"/>
    <n v="10734981.8181818"/>
  </r>
  <r>
    <x v="0"/>
    <x v="0"/>
    <x v="3"/>
    <x v="7"/>
    <s v="DE4-W_A"/>
    <x v="16"/>
    <x v="157"/>
    <x v="0"/>
    <x v="14"/>
    <n v="8169.69696969697"/>
    <n v="2981939.3939393898"/>
    <n v="10734981.8181818"/>
  </r>
  <r>
    <x v="0"/>
    <x v="0"/>
    <x v="3"/>
    <x v="7"/>
    <s v="DE4-W_A"/>
    <x v="16"/>
    <x v="157"/>
    <x v="0"/>
    <x v="15"/>
    <n v="8169.69696969697"/>
    <n v="2981939.3939393898"/>
    <n v="10734981.8181818"/>
  </r>
  <r>
    <x v="0"/>
    <x v="0"/>
    <x v="3"/>
    <x v="7"/>
    <s v="DE4-W_A"/>
    <x v="16"/>
    <x v="157"/>
    <x v="0"/>
    <x v="16"/>
    <n v="8169.69696969697"/>
    <n v="2981939.3939393898"/>
    <n v="10734981.8181818"/>
  </r>
  <r>
    <x v="0"/>
    <x v="0"/>
    <x v="3"/>
    <x v="7"/>
    <s v="DE4-W_A"/>
    <x v="16"/>
    <x v="157"/>
    <x v="0"/>
    <x v="17"/>
    <n v="8169.69696969697"/>
    <n v="2981939.3939393898"/>
    <n v="10734981.8181818"/>
  </r>
  <r>
    <x v="0"/>
    <x v="0"/>
    <x v="3"/>
    <x v="7"/>
    <s v="DE4-W_A"/>
    <x v="16"/>
    <x v="157"/>
    <x v="0"/>
    <x v="18"/>
    <n v="8169.69696969697"/>
    <n v="2981939.3939393898"/>
    <n v="10734981.8181818"/>
  </r>
  <r>
    <x v="0"/>
    <x v="0"/>
    <x v="3"/>
    <x v="7"/>
    <s v="DE4-W_A"/>
    <x v="16"/>
    <x v="157"/>
    <x v="0"/>
    <x v="19"/>
    <n v="8169.69696969697"/>
    <n v="2981939.3939393898"/>
    <n v="10734981.8181818"/>
  </r>
  <r>
    <x v="0"/>
    <x v="0"/>
    <x v="3"/>
    <x v="7"/>
    <s v="DE4-W_A"/>
    <x v="16"/>
    <x v="157"/>
    <x v="0"/>
    <x v="20"/>
    <n v="8169.69696969697"/>
    <n v="2981939.3939393898"/>
    <n v="10734981.8181818"/>
  </r>
  <r>
    <x v="0"/>
    <x v="0"/>
    <x v="3"/>
    <x v="7"/>
    <s v="DE4-W_A"/>
    <x v="16"/>
    <x v="157"/>
    <x v="0"/>
    <x v="21"/>
    <n v="8169.69696969697"/>
    <n v="2981939.3939393898"/>
    <n v="10734981.8181818"/>
  </r>
  <r>
    <x v="0"/>
    <x v="0"/>
    <x v="3"/>
    <x v="7"/>
    <s v="DE4-W_A"/>
    <x v="16"/>
    <x v="157"/>
    <x v="0"/>
    <x v="22"/>
    <n v="8169.69696969697"/>
    <n v="2981939.3939393898"/>
    <n v="10734981.8181818"/>
  </r>
  <r>
    <x v="0"/>
    <x v="0"/>
    <x v="3"/>
    <x v="7"/>
    <s v="DE4-W_A"/>
    <x v="16"/>
    <x v="157"/>
    <x v="0"/>
    <x v="23"/>
    <n v="8169.69696969697"/>
    <n v="2981939.3939393898"/>
    <n v="10734981.8181818"/>
  </r>
  <r>
    <x v="0"/>
    <x v="0"/>
    <x v="3"/>
    <x v="7"/>
    <s v="DE4-W_A"/>
    <x v="6"/>
    <x v="30"/>
    <x v="0"/>
    <x v="8"/>
    <n v="214.82182741120599"/>
    <n v="78409.967005090104"/>
    <n v="282275.88121832401"/>
  </r>
  <r>
    <x v="0"/>
    <x v="0"/>
    <x v="3"/>
    <x v="7"/>
    <s v="DE4-W_A"/>
    <x v="6"/>
    <x v="30"/>
    <x v="0"/>
    <x v="9"/>
    <n v="1617.2227827674401"/>
    <n v="590286.31571011397"/>
    <n v="2125030.7365564099"/>
  </r>
  <r>
    <x v="0"/>
    <x v="0"/>
    <x v="3"/>
    <x v="7"/>
    <s v="DE4-W_A"/>
    <x v="6"/>
    <x v="30"/>
    <x v="0"/>
    <x v="10"/>
    <n v="3735.6964961610201"/>
    <n v="1363529.2210987699"/>
    <n v="4908705.1959555801"/>
  </r>
  <r>
    <x v="0"/>
    <x v="0"/>
    <x v="3"/>
    <x v="7"/>
    <s v="DE4-W_A"/>
    <x v="6"/>
    <x v="30"/>
    <x v="0"/>
    <x v="11"/>
    <n v="5688.9226500075201"/>
    <n v="2076456.76725274"/>
    <n v="7475244.36210988"/>
  </r>
  <r>
    <x v="0"/>
    <x v="0"/>
    <x v="3"/>
    <x v="7"/>
    <s v="DE4-W_A"/>
    <x v="6"/>
    <x v="30"/>
    <x v="0"/>
    <x v="12"/>
    <n v="6467.78948067276"/>
    <n v="2360743.1604455598"/>
    <n v="8498675.3776040096"/>
  </r>
  <r>
    <x v="0"/>
    <x v="0"/>
    <x v="3"/>
    <x v="7"/>
    <s v="DE4-W_A"/>
    <x v="6"/>
    <x v="30"/>
    <x v="0"/>
    <x v="13"/>
    <n v="5623.92527658567"/>
    <n v="2052732.7259537701"/>
    <n v="7389837.8134335699"/>
  </r>
  <r>
    <x v="0"/>
    <x v="0"/>
    <x v="3"/>
    <x v="7"/>
    <s v="DE4-W_A"/>
    <x v="6"/>
    <x v="30"/>
    <x v="0"/>
    <x v="14"/>
    <n v="3659.68261876936"/>
    <n v="1335784.15585082"/>
    <n v="4808822.9610629398"/>
  </r>
  <r>
    <x v="0"/>
    <x v="0"/>
    <x v="3"/>
    <x v="7"/>
    <s v="DE4-W_A"/>
    <x v="6"/>
    <x v="30"/>
    <x v="0"/>
    <x v="15"/>
    <n v="1852.9759677212701"/>
    <n v="676336.22821826395"/>
    <n v="2434810.4215857498"/>
  </r>
  <r>
    <x v="0"/>
    <x v="0"/>
    <x v="3"/>
    <x v="7"/>
    <s v="DE4-W_A"/>
    <x v="6"/>
    <x v="30"/>
    <x v="0"/>
    <x v="16"/>
    <n v="241.261436938739"/>
    <n v="88060.424482639603"/>
    <n v="317017.52813750302"/>
  </r>
  <r>
    <x v="0"/>
    <x v="0"/>
    <x v="3"/>
    <x v="7"/>
    <s v="DE4-W_A"/>
    <x v="7"/>
    <x v="31"/>
    <x v="0"/>
    <x v="0"/>
    <n v="198.90753424657501"/>
    <n v="72601.25"/>
    <n v="261364.5"/>
  </r>
  <r>
    <x v="0"/>
    <x v="0"/>
    <x v="3"/>
    <x v="7"/>
    <s v="DE4-W_A"/>
    <x v="7"/>
    <x v="31"/>
    <x v="0"/>
    <x v="1"/>
    <n v="198.90753424657501"/>
    <n v="72601.25"/>
    <n v="261364.5"/>
  </r>
  <r>
    <x v="0"/>
    <x v="0"/>
    <x v="3"/>
    <x v="7"/>
    <s v="DE4-W_A"/>
    <x v="7"/>
    <x v="31"/>
    <x v="0"/>
    <x v="2"/>
    <n v="198.90753424657501"/>
    <n v="72601.25"/>
    <n v="261364.5"/>
  </r>
  <r>
    <x v="0"/>
    <x v="0"/>
    <x v="3"/>
    <x v="7"/>
    <s v="DE4-W_A"/>
    <x v="7"/>
    <x v="31"/>
    <x v="0"/>
    <x v="3"/>
    <n v="198.90753424657501"/>
    <n v="72601.25"/>
    <n v="261364.5"/>
  </r>
  <r>
    <x v="0"/>
    <x v="0"/>
    <x v="3"/>
    <x v="7"/>
    <s v="DE4-W_A"/>
    <x v="7"/>
    <x v="31"/>
    <x v="0"/>
    <x v="4"/>
    <n v="198.90753424657501"/>
    <n v="72601.25"/>
    <n v="261364.5"/>
  </r>
  <r>
    <x v="0"/>
    <x v="0"/>
    <x v="3"/>
    <x v="7"/>
    <s v="DE4-W_A"/>
    <x v="7"/>
    <x v="31"/>
    <x v="0"/>
    <x v="5"/>
    <n v="198.90753424657501"/>
    <n v="72601.25"/>
    <n v="261364.5"/>
  </r>
  <r>
    <x v="0"/>
    <x v="0"/>
    <x v="3"/>
    <x v="7"/>
    <s v="DE4-W_A"/>
    <x v="7"/>
    <x v="31"/>
    <x v="0"/>
    <x v="6"/>
    <n v="198.90753424657501"/>
    <n v="72601.25"/>
    <n v="261364.5"/>
  </r>
  <r>
    <x v="0"/>
    <x v="0"/>
    <x v="3"/>
    <x v="7"/>
    <s v="DE4-W_A"/>
    <x v="7"/>
    <x v="31"/>
    <x v="0"/>
    <x v="7"/>
    <n v="198.90753424657501"/>
    <n v="72601.25"/>
    <n v="261364.5"/>
  </r>
  <r>
    <x v="0"/>
    <x v="0"/>
    <x v="3"/>
    <x v="7"/>
    <s v="DE4-W_A"/>
    <x v="7"/>
    <x v="31"/>
    <x v="0"/>
    <x v="8"/>
    <n v="198.90753424657501"/>
    <n v="72601.25"/>
    <n v="261364.5"/>
  </r>
  <r>
    <x v="0"/>
    <x v="0"/>
    <x v="3"/>
    <x v="7"/>
    <s v="DE4-W_A"/>
    <x v="7"/>
    <x v="31"/>
    <x v="0"/>
    <x v="9"/>
    <n v="198.90753424657501"/>
    <n v="72601.25"/>
    <n v="261364.5"/>
  </r>
  <r>
    <x v="0"/>
    <x v="0"/>
    <x v="3"/>
    <x v="7"/>
    <s v="DE4-W_A"/>
    <x v="7"/>
    <x v="31"/>
    <x v="0"/>
    <x v="10"/>
    <n v="198.90753424657501"/>
    <n v="72601.25"/>
    <n v="261364.5"/>
  </r>
  <r>
    <x v="0"/>
    <x v="0"/>
    <x v="3"/>
    <x v="7"/>
    <s v="DE4-W_A"/>
    <x v="7"/>
    <x v="31"/>
    <x v="0"/>
    <x v="11"/>
    <n v="198.90753424657501"/>
    <n v="72601.25"/>
    <n v="261364.5"/>
  </r>
  <r>
    <x v="0"/>
    <x v="0"/>
    <x v="3"/>
    <x v="7"/>
    <s v="DE4-W_A"/>
    <x v="7"/>
    <x v="31"/>
    <x v="0"/>
    <x v="12"/>
    <n v="198.90753424657501"/>
    <n v="72601.25"/>
    <n v="261364.5"/>
  </r>
  <r>
    <x v="0"/>
    <x v="0"/>
    <x v="3"/>
    <x v="7"/>
    <s v="DE4-W_A"/>
    <x v="7"/>
    <x v="31"/>
    <x v="0"/>
    <x v="13"/>
    <n v="198.90753424657501"/>
    <n v="72601.25"/>
    <n v="261364.5"/>
  </r>
  <r>
    <x v="0"/>
    <x v="0"/>
    <x v="3"/>
    <x v="7"/>
    <s v="DE4-W_A"/>
    <x v="7"/>
    <x v="31"/>
    <x v="0"/>
    <x v="14"/>
    <n v="198.90753424657501"/>
    <n v="72601.25"/>
    <n v="261364.5"/>
  </r>
  <r>
    <x v="0"/>
    <x v="0"/>
    <x v="3"/>
    <x v="7"/>
    <s v="DE4-W_A"/>
    <x v="7"/>
    <x v="31"/>
    <x v="0"/>
    <x v="15"/>
    <n v="198.90753424657501"/>
    <n v="72601.25"/>
    <n v="261364.5"/>
  </r>
  <r>
    <x v="0"/>
    <x v="0"/>
    <x v="3"/>
    <x v="7"/>
    <s v="DE4-W_A"/>
    <x v="7"/>
    <x v="31"/>
    <x v="0"/>
    <x v="16"/>
    <n v="198.90753424657501"/>
    <n v="72601.25"/>
    <n v="261364.5"/>
  </r>
  <r>
    <x v="0"/>
    <x v="0"/>
    <x v="3"/>
    <x v="7"/>
    <s v="DE4-W_A"/>
    <x v="7"/>
    <x v="31"/>
    <x v="0"/>
    <x v="17"/>
    <n v="198.90753424657501"/>
    <n v="72601.25"/>
    <n v="261364.5"/>
  </r>
  <r>
    <x v="0"/>
    <x v="0"/>
    <x v="3"/>
    <x v="7"/>
    <s v="DE4-W_A"/>
    <x v="7"/>
    <x v="31"/>
    <x v="0"/>
    <x v="18"/>
    <n v="198.90753424657501"/>
    <n v="72601.25"/>
    <n v="261364.5"/>
  </r>
  <r>
    <x v="0"/>
    <x v="0"/>
    <x v="3"/>
    <x v="7"/>
    <s v="DE4-W_A"/>
    <x v="7"/>
    <x v="31"/>
    <x v="0"/>
    <x v="19"/>
    <n v="198.90753424657501"/>
    <n v="72601.25"/>
    <n v="261364.5"/>
  </r>
  <r>
    <x v="0"/>
    <x v="0"/>
    <x v="3"/>
    <x v="7"/>
    <s v="DE4-W_A"/>
    <x v="7"/>
    <x v="31"/>
    <x v="0"/>
    <x v="20"/>
    <n v="198.90753424657501"/>
    <n v="72601.25"/>
    <n v="261364.5"/>
  </r>
  <r>
    <x v="0"/>
    <x v="0"/>
    <x v="3"/>
    <x v="7"/>
    <s v="DE4-W_A"/>
    <x v="7"/>
    <x v="31"/>
    <x v="0"/>
    <x v="21"/>
    <n v="198.90753424657501"/>
    <n v="72601.25"/>
    <n v="261364.5"/>
  </r>
  <r>
    <x v="0"/>
    <x v="0"/>
    <x v="3"/>
    <x v="7"/>
    <s v="DE4-W_A"/>
    <x v="7"/>
    <x v="31"/>
    <x v="0"/>
    <x v="22"/>
    <n v="198.90753424657501"/>
    <n v="72601.25"/>
    <n v="261364.5"/>
  </r>
  <r>
    <x v="0"/>
    <x v="0"/>
    <x v="3"/>
    <x v="7"/>
    <s v="DE4-W_A"/>
    <x v="7"/>
    <x v="31"/>
    <x v="0"/>
    <x v="23"/>
    <n v="198.90753424657501"/>
    <n v="72601.25"/>
    <n v="261364.5"/>
  </r>
  <r>
    <x v="0"/>
    <x v="0"/>
    <x v="3"/>
    <x v="7"/>
    <s v="DE4-W_A"/>
    <x v="8"/>
    <x v="32"/>
    <x v="0"/>
    <x v="0"/>
    <n v="2767.70001359974"/>
    <n v="1010210.5049639"/>
    <n v="3636757.8178700502"/>
  </r>
  <r>
    <x v="0"/>
    <x v="0"/>
    <x v="3"/>
    <x v="7"/>
    <s v="DE4-W_A"/>
    <x v="8"/>
    <x v="32"/>
    <x v="0"/>
    <x v="1"/>
    <n v="2678.0034735968702"/>
    <n v="977471.26786285802"/>
    <n v="3518896.5643062899"/>
  </r>
  <r>
    <x v="0"/>
    <x v="0"/>
    <x v="3"/>
    <x v="7"/>
    <s v="DE4-W_A"/>
    <x v="8"/>
    <x v="32"/>
    <x v="0"/>
    <x v="2"/>
    <n v="2601.5680236971002"/>
    <n v="949572.32864943997"/>
    <n v="3418460.3831379898"/>
  </r>
  <r>
    <x v="0"/>
    <x v="0"/>
    <x v="3"/>
    <x v="7"/>
    <s v="DE4-W_A"/>
    <x v="8"/>
    <x v="32"/>
    <x v="0"/>
    <x v="3"/>
    <n v="2470.4305771220702"/>
    <n v="901707.16064955399"/>
    <n v="3246145.7783383899"/>
  </r>
  <r>
    <x v="0"/>
    <x v="0"/>
    <x v="3"/>
    <x v="7"/>
    <s v="DE4-W_A"/>
    <x v="8"/>
    <x v="32"/>
    <x v="0"/>
    <x v="4"/>
    <n v="2250.3333177721202"/>
    <n v="821371.66098682198"/>
    <n v="2956937.97955256"/>
  </r>
  <r>
    <x v="0"/>
    <x v="0"/>
    <x v="3"/>
    <x v="7"/>
    <s v="DE4-W_A"/>
    <x v="8"/>
    <x v="32"/>
    <x v="0"/>
    <x v="5"/>
    <n v="2053.4429661025802"/>
    <n v="749506.68262744194"/>
    <n v="2698224.05745879"/>
  </r>
  <r>
    <x v="0"/>
    <x v="0"/>
    <x v="3"/>
    <x v="7"/>
    <s v="DE4-W_A"/>
    <x v="8"/>
    <x v="32"/>
    <x v="0"/>
    <x v="6"/>
    <n v="1692.63080621425"/>
    <n v="617810.24426820199"/>
    <n v="2224116.8793655299"/>
  </r>
  <r>
    <x v="0"/>
    <x v="0"/>
    <x v="3"/>
    <x v="7"/>
    <s v="DE4-W_A"/>
    <x v="8"/>
    <x v="32"/>
    <x v="0"/>
    <x v="7"/>
    <n v="1636.82371869707"/>
    <n v="597440.65732442995"/>
    <n v="2150786.3663679501"/>
  </r>
  <r>
    <x v="0"/>
    <x v="0"/>
    <x v="3"/>
    <x v="7"/>
    <s v="DE4-W_A"/>
    <x v="8"/>
    <x v="32"/>
    <x v="0"/>
    <x v="8"/>
    <n v="1759.6729839576701"/>
    <n v="642280.63914454903"/>
    <n v="2312210.3009203798"/>
  </r>
  <r>
    <x v="0"/>
    <x v="0"/>
    <x v="3"/>
    <x v="7"/>
    <s v="DE4-W_A"/>
    <x v="8"/>
    <x v="32"/>
    <x v="0"/>
    <x v="9"/>
    <n v="1897.9935210052099"/>
    <n v="692767.63516690198"/>
    <n v="2493963.4866008498"/>
  </r>
  <r>
    <x v="0"/>
    <x v="0"/>
    <x v="3"/>
    <x v="7"/>
    <s v="DE4-W_A"/>
    <x v="8"/>
    <x v="32"/>
    <x v="0"/>
    <x v="10"/>
    <n v="2189.92168508025"/>
    <n v="799321.41505428997"/>
    <n v="2877557.0941954399"/>
  </r>
  <r>
    <x v="0"/>
    <x v="0"/>
    <x v="3"/>
    <x v="7"/>
    <s v="DE4-W_A"/>
    <x v="8"/>
    <x v="32"/>
    <x v="0"/>
    <x v="11"/>
    <n v="2412.4133079210301"/>
    <n v="880530.85739117698"/>
    <n v="3169911.0866082399"/>
  </r>
  <r>
    <x v="0"/>
    <x v="0"/>
    <x v="3"/>
    <x v="7"/>
    <s v="DE4-W_A"/>
    <x v="8"/>
    <x v="32"/>
    <x v="0"/>
    <x v="12"/>
    <n v="2968.6423650229999"/>
    <n v="1083554.4632333899"/>
    <n v="3900796.0676402198"/>
  </r>
  <r>
    <x v="0"/>
    <x v="0"/>
    <x v="3"/>
    <x v="7"/>
    <s v="DE4-W_A"/>
    <x v="8"/>
    <x v="32"/>
    <x v="0"/>
    <x v="13"/>
    <n v="3469.06433460778"/>
    <n v="1266208.48213184"/>
    <n v="4558350.5356746204"/>
  </r>
  <r>
    <x v="0"/>
    <x v="0"/>
    <x v="3"/>
    <x v="7"/>
    <s v="DE4-W_A"/>
    <x v="8"/>
    <x v="32"/>
    <x v="0"/>
    <x v="14"/>
    <n v="4039.2912090407799"/>
    <n v="1474341.29129989"/>
    <n v="5307628.6486795899"/>
  </r>
  <r>
    <x v="0"/>
    <x v="0"/>
    <x v="3"/>
    <x v="7"/>
    <s v="DE4-W_A"/>
    <x v="8"/>
    <x v="32"/>
    <x v="0"/>
    <x v="15"/>
    <n v="4602.1508111942903"/>
    <n v="1679785.04608592"/>
    <n v="6047226.1659092996"/>
  </r>
  <r>
    <x v="0"/>
    <x v="0"/>
    <x v="3"/>
    <x v="7"/>
    <s v="DE4-W_A"/>
    <x v="8"/>
    <x v="32"/>
    <x v="0"/>
    <x v="16"/>
    <n v="5353.6125837029003"/>
    <n v="1954068.59305156"/>
    <n v="7034646.93498562"/>
  </r>
  <r>
    <x v="0"/>
    <x v="0"/>
    <x v="3"/>
    <x v="7"/>
    <s v="DE4-W_A"/>
    <x v="8"/>
    <x v="32"/>
    <x v="0"/>
    <x v="17"/>
    <n v="6040.0581783449597"/>
    <n v="2204621.2350959098"/>
    <n v="7936636.4463452799"/>
  </r>
  <r>
    <x v="0"/>
    <x v="0"/>
    <x v="3"/>
    <x v="7"/>
    <s v="DE4-W_A"/>
    <x v="8"/>
    <x v="32"/>
    <x v="0"/>
    <x v="18"/>
    <n v="6775.6803154526597"/>
    <n v="2473123.3151402199"/>
    <n v="8903243.9345047995"/>
  </r>
  <r>
    <x v="0"/>
    <x v="0"/>
    <x v="3"/>
    <x v="7"/>
    <s v="DE4-W_A"/>
    <x v="8"/>
    <x v="32"/>
    <x v="0"/>
    <x v="19"/>
    <n v="7514.9860887000996"/>
    <n v="2742969.9223755398"/>
    <n v="9874691.7205519397"/>
  </r>
  <r>
    <x v="0"/>
    <x v="0"/>
    <x v="3"/>
    <x v="7"/>
    <s v="DE4-W_A"/>
    <x v="8"/>
    <x v="32"/>
    <x v="0"/>
    <x v="20"/>
    <n v="8146.3613230529299"/>
    <n v="2973421.8829143201"/>
    <n v="10704318.778491501"/>
  </r>
  <r>
    <x v="0"/>
    <x v="0"/>
    <x v="3"/>
    <x v="7"/>
    <s v="DE4-W_A"/>
    <x v="8"/>
    <x v="32"/>
    <x v="0"/>
    <x v="21"/>
    <n v="8840.9109172024291"/>
    <n v="3226932.4847788899"/>
    <n v="11616956.945204001"/>
  </r>
  <r>
    <x v="0"/>
    <x v="0"/>
    <x v="3"/>
    <x v="7"/>
    <s v="DE4-W_A"/>
    <x v="8"/>
    <x v="32"/>
    <x v="0"/>
    <x v="22"/>
    <n v="9717.4321366554905"/>
    <n v="3546862.7298792601"/>
    <n v="12768705.827565299"/>
  </r>
  <r>
    <x v="0"/>
    <x v="0"/>
    <x v="3"/>
    <x v="7"/>
    <s v="DE4-W_A"/>
    <x v="8"/>
    <x v="32"/>
    <x v="0"/>
    <x v="23"/>
    <n v="10289.1324655444"/>
    <n v="3755533.3499237099"/>
    <n v="13519920.059725299"/>
  </r>
  <r>
    <x v="0"/>
    <x v="0"/>
    <x v="3"/>
    <x v="7"/>
    <s v="DE4-W_Offshore_A"/>
    <x v="8"/>
    <x v="33"/>
    <x v="0"/>
    <x v="0"/>
    <n v="36.174357536637203"/>
    <n v="13203.6405008726"/>
    <n v="47533.105803141203"/>
  </r>
  <r>
    <x v="0"/>
    <x v="0"/>
    <x v="3"/>
    <x v="7"/>
    <s v="DE4-W_Offshore_A"/>
    <x v="8"/>
    <x v="33"/>
    <x v="0"/>
    <x v="1"/>
    <n v="35.002006959652903"/>
    <n v="12775.7325402733"/>
    <n v="45992.637144983899"/>
  </r>
  <r>
    <x v="0"/>
    <x v="0"/>
    <x v="3"/>
    <x v="7"/>
    <s v="DE4-W_Offshore_A"/>
    <x v="8"/>
    <x v="33"/>
    <x v="0"/>
    <x v="2"/>
    <n v="34.002981313968199"/>
    <n v="12411.088179598401"/>
    <n v="44679.917446554202"/>
  </r>
  <r>
    <x v="0"/>
    <x v="0"/>
    <x v="3"/>
    <x v="7"/>
    <s v="DE4-W_Offshore_A"/>
    <x v="8"/>
    <x v="33"/>
    <x v="0"/>
    <x v="3"/>
    <n v="32.288990326672902"/>
    <n v="11785.481469235599"/>
    <n v="42427.733289248303"/>
  </r>
  <r>
    <x v="0"/>
    <x v="0"/>
    <x v="3"/>
    <x v="7"/>
    <s v="DE4-W_Offshore_A"/>
    <x v="8"/>
    <x v="33"/>
    <x v="0"/>
    <x v="4"/>
    <n v="29.412277925243401"/>
    <n v="10735.481442713801"/>
    <n v="38647.733193769898"/>
  </r>
  <r>
    <x v="0"/>
    <x v="0"/>
    <x v="3"/>
    <x v="7"/>
    <s v="DE4-W_Offshore_A"/>
    <x v="8"/>
    <x v="33"/>
    <x v="0"/>
    <x v="5"/>
    <n v="26.838884153588101"/>
    <n v="9796.1927160596406"/>
    <n v="35266.293777814702"/>
  </r>
  <r>
    <x v="0"/>
    <x v="0"/>
    <x v="3"/>
    <x v="7"/>
    <s v="DE4-W_Offshore_A"/>
    <x v="8"/>
    <x v="33"/>
    <x v="0"/>
    <x v="6"/>
    <n v="22.123001647813599"/>
    <n v="8074.8956014519799"/>
    <n v="29069.624165227098"/>
  </r>
  <r>
    <x v="0"/>
    <x v="0"/>
    <x v="3"/>
    <x v="7"/>
    <s v="DE4-W_Offshore_A"/>
    <x v="8"/>
    <x v="33"/>
    <x v="0"/>
    <x v="7"/>
    <n v="21.393592561928202"/>
    <n v="7808.6612851037798"/>
    <n v="28111.1806263736"/>
  </r>
  <r>
    <x v="0"/>
    <x v="0"/>
    <x v="3"/>
    <x v="7"/>
    <s v="DE4-W_Offshore_A"/>
    <x v="8"/>
    <x v="33"/>
    <x v="0"/>
    <x v="8"/>
    <n v="22.999255467161198"/>
    <n v="8394.7282455138393"/>
    <n v="30221.021683849802"/>
  </r>
  <r>
    <x v="0"/>
    <x v="0"/>
    <x v="3"/>
    <x v="7"/>
    <s v="DE4-W_Offshore_A"/>
    <x v="8"/>
    <x v="33"/>
    <x v="0"/>
    <x v="9"/>
    <n v="24.807130792243701"/>
    <n v="9054.6027391689495"/>
    <n v="32596.5698610082"/>
  </r>
  <r>
    <x v="0"/>
    <x v="0"/>
    <x v="3"/>
    <x v="7"/>
    <s v="DE4-W_Offshore_A"/>
    <x v="8"/>
    <x v="33"/>
    <x v="0"/>
    <x v="10"/>
    <n v="28.6226865715456"/>
    <n v="10447.280598614099"/>
    <n v="37610.2101550109"/>
  </r>
  <r>
    <x v="0"/>
    <x v="0"/>
    <x v="3"/>
    <x v="7"/>
    <s v="DE4-W_Offshore_A"/>
    <x v="8"/>
    <x v="33"/>
    <x v="0"/>
    <x v="11"/>
    <n v="31.5306937522375"/>
    <n v="11508.7032195667"/>
    <n v="41431.331590440102"/>
  </r>
  <r>
    <x v="0"/>
    <x v="0"/>
    <x v="3"/>
    <x v="7"/>
    <s v="DE4-W_Offshore_A"/>
    <x v="8"/>
    <x v="33"/>
    <x v="0"/>
    <x v="12"/>
    <n v="38.800711703967401"/>
    <n v="14162.2597719481"/>
    <n v="50984.135179013101"/>
  </r>
  <r>
    <x v="0"/>
    <x v="0"/>
    <x v="3"/>
    <x v="7"/>
    <s v="DE4-W_Offshore_A"/>
    <x v="8"/>
    <x v="33"/>
    <x v="0"/>
    <x v="13"/>
    <n v="45.3413205698117"/>
    <n v="16549.582007981298"/>
    <n v="59578.495228732601"/>
  </r>
  <r>
    <x v="0"/>
    <x v="0"/>
    <x v="3"/>
    <x v="7"/>
    <s v="DE4-W_Offshore_A"/>
    <x v="8"/>
    <x v="33"/>
    <x v="0"/>
    <x v="14"/>
    <n v="52.794292615691099"/>
    <n v="19269.9168047272"/>
    <n v="69371.700497018101"/>
  </r>
  <r>
    <x v="0"/>
    <x v="0"/>
    <x v="3"/>
    <x v="7"/>
    <s v="DE4-W_Offshore_A"/>
    <x v="8"/>
    <x v="33"/>
    <x v="0"/>
    <x v="15"/>
    <n v="60.150973033070699"/>
    <n v="21955.1051570708"/>
    <n v="79038.378565454899"/>
  </r>
  <r>
    <x v="0"/>
    <x v="0"/>
    <x v="3"/>
    <x v="7"/>
    <s v="DE4-W_Offshore_A"/>
    <x v="8"/>
    <x v="33"/>
    <x v="0"/>
    <x v="16"/>
    <n v="69.972719140043395"/>
    <n v="25540.042486115799"/>
    <n v="91944.152950017102"/>
  </r>
  <r>
    <x v="0"/>
    <x v="0"/>
    <x v="3"/>
    <x v="7"/>
    <s v="DE4-W_Offshore_A"/>
    <x v="8"/>
    <x v="33"/>
    <x v="0"/>
    <x v="17"/>
    <n v="78.944691625505996"/>
    <n v="28814.8124433097"/>
    <n v="103733.324795915"/>
  </r>
  <r>
    <x v="0"/>
    <x v="0"/>
    <x v="3"/>
    <x v="7"/>
    <s v="DE4-W_Offshore_A"/>
    <x v="8"/>
    <x v="33"/>
    <x v="0"/>
    <x v="18"/>
    <n v="88.559410731204395"/>
    <n v="32324.184916889601"/>
    <n v="116367.065700803"/>
  </r>
  <r>
    <x v="0"/>
    <x v="0"/>
    <x v="3"/>
    <x v="7"/>
    <s v="DE4-W_Offshore_A"/>
    <x v="8"/>
    <x v="33"/>
    <x v="0"/>
    <x v="19"/>
    <n v="98.2222756511526"/>
    <n v="35851.130612670699"/>
    <n v="129064.070205614"/>
  </r>
  <r>
    <x v="0"/>
    <x v="0"/>
    <x v="3"/>
    <x v="7"/>
    <s v="DE4-W_Offshore_A"/>
    <x v="8"/>
    <x v="33"/>
    <x v="0"/>
    <x v="20"/>
    <n v="106.47446821358"/>
    <n v="38863.180897956598"/>
    <n v="139907.451232644"/>
  </r>
  <r>
    <x v="0"/>
    <x v="0"/>
    <x v="3"/>
    <x v="7"/>
    <s v="DE4-W_Offshore_A"/>
    <x v="8"/>
    <x v="33"/>
    <x v="0"/>
    <x v="21"/>
    <n v="115.552361490392"/>
    <n v="42176.611943993099"/>
    <n v="151835.802998375"/>
  </r>
  <r>
    <x v="0"/>
    <x v="0"/>
    <x v="3"/>
    <x v="7"/>
    <s v="DE4-W_Offshore_A"/>
    <x v="8"/>
    <x v="33"/>
    <x v="0"/>
    <x v="22"/>
    <n v="127.008657991148"/>
    <n v="46358.160166768903"/>
    <n v="166889.37660036801"/>
  </r>
  <r>
    <x v="0"/>
    <x v="0"/>
    <x v="3"/>
    <x v="7"/>
    <s v="DE4-W_Offshore_A"/>
    <x v="8"/>
    <x v="33"/>
    <x v="0"/>
    <x v="23"/>
    <n v="134.480888362727"/>
    <n v="49085.5242523954"/>
    <n v="176707.887308623"/>
  </r>
  <r>
    <x v="0"/>
    <x v="0"/>
    <x v="4"/>
    <x v="8"/>
    <s v="LV_RigaR"/>
    <x v="3"/>
    <x v="176"/>
    <x v="0"/>
    <x v="7"/>
    <n v="147.96945360057899"/>
    <n v="54008.850564211403"/>
    <n v="194431.862031161"/>
  </r>
  <r>
    <x v="0"/>
    <x v="0"/>
    <x v="4"/>
    <x v="8"/>
    <s v="LV_RigaR"/>
    <x v="3"/>
    <x v="176"/>
    <x v="0"/>
    <x v="8"/>
    <n v="691.328187043306"/>
    <n v="252334.78827080701"/>
    <n v="908405.237774904"/>
  </r>
  <r>
    <x v="0"/>
    <x v="0"/>
    <x v="4"/>
    <x v="8"/>
    <s v="LV_RigaR"/>
    <x v="3"/>
    <x v="176"/>
    <x v="0"/>
    <x v="9"/>
    <n v="753.10882948862195"/>
    <n v="274884.72276334697"/>
    <n v="989585.00194804894"/>
  </r>
  <r>
    <x v="0"/>
    <x v="0"/>
    <x v="4"/>
    <x v="8"/>
    <s v="LV_RigaR"/>
    <x v="3"/>
    <x v="176"/>
    <x v="0"/>
    <x v="10"/>
    <n v="772.83105748473599"/>
    <n v="282083.33598192898"/>
    <n v="1015500.00953494"/>
  </r>
  <r>
    <x v="0"/>
    <x v="0"/>
    <x v="4"/>
    <x v="8"/>
    <s v="LV_RigaR"/>
    <x v="3"/>
    <x v="176"/>
    <x v="0"/>
    <x v="11"/>
    <n v="732.02609620848705"/>
    <n v="267189.525116098"/>
    <n v="961882.290417952"/>
  </r>
  <r>
    <x v="0"/>
    <x v="0"/>
    <x v="4"/>
    <x v="8"/>
    <s v="LV_RigaR"/>
    <x v="3"/>
    <x v="176"/>
    <x v="0"/>
    <x v="12"/>
    <n v="723.60370810753898"/>
    <n v="264115.35345925199"/>
    <n v="950815.27245330706"/>
  </r>
  <r>
    <x v="0"/>
    <x v="0"/>
    <x v="4"/>
    <x v="8"/>
    <s v="LV_RigaR"/>
    <x v="3"/>
    <x v="176"/>
    <x v="0"/>
    <x v="13"/>
    <n v="708.32807312484499"/>
    <n v="258539.74669056799"/>
    <n v="930743.08808604605"/>
  </r>
  <r>
    <x v="0"/>
    <x v="0"/>
    <x v="4"/>
    <x v="8"/>
    <s v="LV_RigaR"/>
    <x v="3"/>
    <x v="176"/>
    <x v="0"/>
    <x v="14"/>
    <n v="720.15167680223703"/>
    <n v="262855.36203281599"/>
    <n v="946279.30331813905"/>
  </r>
  <r>
    <x v="0"/>
    <x v="0"/>
    <x v="4"/>
    <x v="8"/>
    <s v="LV_RigaR"/>
    <x v="3"/>
    <x v="176"/>
    <x v="0"/>
    <x v="15"/>
    <n v="725.518652583895"/>
    <n v="264814.30819312198"/>
    <n v="953331.50949523796"/>
  </r>
  <r>
    <x v="0"/>
    <x v="0"/>
    <x v="4"/>
    <x v="8"/>
    <s v="LV_RigaR"/>
    <x v="3"/>
    <x v="176"/>
    <x v="0"/>
    <x v="16"/>
    <n v="798.07955945394303"/>
    <n v="291299.039200689"/>
    <n v="1048676.5411224801"/>
  </r>
  <r>
    <x v="0"/>
    <x v="0"/>
    <x v="4"/>
    <x v="8"/>
    <s v="LV_RigaR"/>
    <x v="3"/>
    <x v="176"/>
    <x v="0"/>
    <x v="17"/>
    <n v="785.189007669322"/>
    <n v="286593.98779930302"/>
    <n v="1031738.35607749"/>
  </r>
  <r>
    <x v="0"/>
    <x v="0"/>
    <x v="4"/>
    <x v="8"/>
    <s v="LV_RigaR"/>
    <x v="3"/>
    <x v="176"/>
    <x v="0"/>
    <x v="18"/>
    <n v="720.88549355705902"/>
    <n v="263123.20514832699"/>
    <n v="947243.53853397595"/>
  </r>
  <r>
    <x v="0"/>
    <x v="0"/>
    <x v="4"/>
    <x v="8"/>
    <s v="LV_RigaR"/>
    <x v="3"/>
    <x v="176"/>
    <x v="0"/>
    <x v="19"/>
    <n v="415.51728326755898"/>
    <n v="151663.808392659"/>
    <n v="545989.71021357295"/>
  </r>
  <r>
    <x v="0"/>
    <x v="0"/>
    <x v="4"/>
    <x v="8"/>
    <s v="LV_RigaR"/>
    <x v="3"/>
    <x v="176"/>
    <x v="0"/>
    <x v="20"/>
    <n v="201.05356431021499"/>
    <n v="73384.550973228499"/>
    <n v="264184.38350362203"/>
  </r>
  <r>
    <x v="0"/>
    <x v="0"/>
    <x v="4"/>
    <x v="8"/>
    <s v="LV_RigaR"/>
    <x v="7"/>
    <x v="164"/>
    <x v="0"/>
    <x v="16"/>
    <n v="1.1013698630137001"/>
    <n v="402"/>
    <n v="1447.2"/>
  </r>
  <r>
    <x v="0"/>
    <x v="0"/>
    <x v="4"/>
    <x v="8"/>
    <s v="LV_Rural"/>
    <x v="8"/>
    <x v="32"/>
    <x v="0"/>
    <x v="0"/>
    <n v="3.5228018212877599"/>
    <n v="1285.8226647700301"/>
    <n v="4628.96159317212"/>
  </r>
  <r>
    <x v="0"/>
    <x v="0"/>
    <x v="4"/>
    <x v="8"/>
    <s v="LV_Rural"/>
    <x v="8"/>
    <x v="32"/>
    <x v="0"/>
    <x v="1"/>
    <n v="4.2273621855453101"/>
    <n v="1542.98719772404"/>
    <n v="5554.7539118065397"/>
  </r>
  <r>
    <x v="0"/>
    <x v="0"/>
    <x v="4"/>
    <x v="8"/>
    <s v="LV_Rural"/>
    <x v="8"/>
    <x v="32"/>
    <x v="0"/>
    <x v="2"/>
    <n v="4.1267107049370901"/>
    <n v="1506.24940730204"/>
    <n v="5422.49786628734"/>
  </r>
  <r>
    <x v="0"/>
    <x v="0"/>
    <x v="4"/>
    <x v="8"/>
    <s v="LV_Rural"/>
    <x v="8"/>
    <x v="32"/>
    <x v="0"/>
    <x v="3"/>
    <n v="3.8750820034165399"/>
    <n v="1414.4049312470399"/>
    <n v="5091.8577524893299"/>
  </r>
  <r>
    <x v="0"/>
    <x v="0"/>
    <x v="4"/>
    <x v="8"/>
    <s v="LV_Rural"/>
    <x v="8"/>
    <x v="32"/>
    <x v="0"/>
    <x v="4"/>
    <n v="2.8685671973343201"/>
    <n v="1047.02702702703"/>
    <n v="3769.2972972972998"/>
  </r>
  <r>
    <x v="0"/>
    <x v="0"/>
    <x v="4"/>
    <x v="8"/>
    <s v="LV_Rural"/>
    <x v="8"/>
    <x v="32"/>
    <x v="0"/>
    <x v="5"/>
    <n v="1.66074943003566"/>
    <n v="606.17354196301596"/>
    <n v="2182.2247510668599"/>
  </r>
  <r>
    <x v="0"/>
    <x v="0"/>
    <x v="4"/>
    <x v="8"/>
    <s v="LV_Rural"/>
    <x v="8"/>
    <x v="32"/>
    <x v="0"/>
    <x v="6"/>
    <n v="0.35228018212877599"/>
    <n v="128.582266477003"/>
    <n v="462.89615931721198"/>
  </r>
  <r>
    <x v="0"/>
    <x v="0"/>
    <x v="4"/>
    <x v="8"/>
    <s v="LV_Rural"/>
    <x v="8"/>
    <x v="32"/>
    <x v="0"/>
    <x v="7"/>
    <n v="0.251628701520554"/>
    <n v="91.844476055002403"/>
    <n v="330.640113798009"/>
  </r>
  <r>
    <x v="0"/>
    <x v="0"/>
    <x v="4"/>
    <x v="8"/>
    <s v="LV_Rural"/>
    <x v="8"/>
    <x v="32"/>
    <x v="0"/>
    <x v="8"/>
    <n v="0.35228018212877599"/>
    <n v="128.582266477003"/>
    <n v="462.89615931721198"/>
  </r>
  <r>
    <x v="0"/>
    <x v="0"/>
    <x v="4"/>
    <x v="8"/>
    <s v="LV_Rural"/>
    <x v="8"/>
    <x v="32"/>
    <x v="0"/>
    <x v="9"/>
    <n v="1.66074943003566"/>
    <n v="606.17354196301596"/>
    <n v="2182.2247510668599"/>
  </r>
  <r>
    <x v="0"/>
    <x v="0"/>
    <x v="4"/>
    <x v="8"/>
    <s v="LV_Rural"/>
    <x v="8"/>
    <x v="32"/>
    <x v="0"/>
    <x v="10"/>
    <n v="3.8750820034165399"/>
    <n v="1414.4049312470399"/>
    <n v="5091.8577524893299"/>
  </r>
  <r>
    <x v="0"/>
    <x v="0"/>
    <x v="4"/>
    <x v="8"/>
    <s v="LV_Rural"/>
    <x v="8"/>
    <x v="32"/>
    <x v="0"/>
    <x v="11"/>
    <n v="5.9887630961892002"/>
    <n v="2185.8985301090602"/>
    <n v="7869.2347083925997"/>
  </r>
  <r>
    <x v="0"/>
    <x v="0"/>
    <x v="4"/>
    <x v="8"/>
    <s v="LV_Rural"/>
    <x v="8"/>
    <x v="32"/>
    <x v="0"/>
    <x v="12"/>
    <n v="6.9449521619672998"/>
    <n v="2534.90753911807"/>
    <n v="9125.6671408250295"/>
  </r>
  <r>
    <x v="0"/>
    <x v="0"/>
    <x v="4"/>
    <x v="8"/>
    <s v="LV_Rural"/>
    <x v="8"/>
    <x v="32"/>
    <x v="0"/>
    <x v="13"/>
    <n v="7.9514669680495196"/>
    <n v="2902.2854433380699"/>
    <n v="10448.227596017099"/>
  </r>
  <r>
    <x v="0"/>
    <x v="0"/>
    <x v="4"/>
    <x v="8"/>
    <s v="LV_Rural"/>
    <x v="8"/>
    <x v="32"/>
    <x v="0"/>
    <x v="14"/>
    <n v="7.9514669680495196"/>
    <n v="2902.2854433380699"/>
    <n v="10448.227596017099"/>
  </r>
  <r>
    <x v="0"/>
    <x v="0"/>
    <x v="4"/>
    <x v="8"/>
    <s v="LV_Rural"/>
    <x v="8"/>
    <x v="32"/>
    <x v="0"/>
    <x v="15"/>
    <n v="12.581435076027701"/>
    <n v="4592.2238027501198"/>
    <n v="16532.005689900401"/>
  </r>
  <r>
    <x v="0"/>
    <x v="0"/>
    <x v="4"/>
    <x v="8"/>
    <s v="LV_Rural"/>
    <x v="8"/>
    <x v="32"/>
    <x v="0"/>
    <x v="16"/>
    <n v="16.255214118227801"/>
    <n v="5933.15315315315"/>
    <n v="21359.351351351299"/>
  </r>
  <r>
    <x v="0"/>
    <x v="0"/>
    <x v="4"/>
    <x v="8"/>
    <s v="LV_Rural"/>
    <x v="8"/>
    <x v="32"/>
    <x v="0"/>
    <x v="17"/>
    <n v="16.053911157011399"/>
    <n v="5859.6775723091496"/>
    <n v="21094.8392603129"/>
  </r>
  <r>
    <x v="0"/>
    <x v="0"/>
    <x v="4"/>
    <x v="8"/>
    <s v="LV_Rural"/>
    <x v="8"/>
    <x v="32"/>
    <x v="0"/>
    <x v="18"/>
    <n v="21.942022772592299"/>
    <n v="8008.83831199621"/>
    <n v="28831.8179231863"/>
  </r>
  <r>
    <x v="0"/>
    <x v="0"/>
    <x v="4"/>
    <x v="8"/>
    <s v="LV_Rural"/>
    <x v="8"/>
    <x v="32"/>
    <x v="0"/>
    <x v="19"/>
    <n v="32.661405457367998"/>
    <n v="11921.4129919393"/>
    <n v="42917.086770981499"/>
  </r>
  <r>
    <x v="0"/>
    <x v="0"/>
    <x v="4"/>
    <x v="8"/>
    <s v="LV_Rural"/>
    <x v="8"/>
    <x v="32"/>
    <x v="0"/>
    <x v="20"/>
    <n v="37.844956708691399"/>
    <n v="13813.4091986724"/>
    <n v="49728.273115220501"/>
  </r>
  <r>
    <x v="0"/>
    <x v="0"/>
    <x v="4"/>
    <x v="8"/>
    <s v="LV_Rural"/>
    <x v="8"/>
    <x v="32"/>
    <x v="0"/>
    <x v="21"/>
    <n v="40.814175386633899"/>
    <n v="14897.1740161214"/>
    <n v="53629.826458037001"/>
  </r>
  <r>
    <x v="0"/>
    <x v="0"/>
    <x v="4"/>
    <x v="8"/>
    <s v="LV_Rural"/>
    <x v="8"/>
    <x v="32"/>
    <x v="0"/>
    <x v="22"/>
    <n v="41.468410010587398"/>
    <n v="15135.9696538644"/>
    <n v="54489.490753911799"/>
  </r>
  <r>
    <x v="0"/>
    <x v="0"/>
    <x v="4"/>
    <x v="8"/>
    <s v="LV_Rural"/>
    <x v="8"/>
    <x v="32"/>
    <x v="0"/>
    <x v="23"/>
    <n v="43.179485180927102"/>
    <n v="15760.512091038399"/>
    <n v="56737.843527738303"/>
  </r>
  <r>
    <x v="0"/>
    <x v="0"/>
    <x v="5"/>
    <x v="9"/>
    <s v="LT_KauU"/>
    <x v="1"/>
    <x v="177"/>
    <x v="0"/>
    <x v="0"/>
    <n v="92.0923189864086"/>
    <n v="33613.696430039199"/>
    <n v="121009.307148141"/>
  </r>
  <r>
    <x v="0"/>
    <x v="0"/>
    <x v="5"/>
    <x v="9"/>
    <s v="LT_KauU"/>
    <x v="1"/>
    <x v="177"/>
    <x v="0"/>
    <x v="1"/>
    <n v="92.0923189864086"/>
    <n v="33613.696430039199"/>
    <n v="121009.307148141"/>
  </r>
  <r>
    <x v="0"/>
    <x v="0"/>
    <x v="5"/>
    <x v="9"/>
    <s v="LT_KauU"/>
    <x v="1"/>
    <x v="177"/>
    <x v="0"/>
    <x v="2"/>
    <n v="92.0923189864086"/>
    <n v="33613.696430039199"/>
    <n v="121009.307148141"/>
  </r>
  <r>
    <x v="0"/>
    <x v="0"/>
    <x v="5"/>
    <x v="9"/>
    <s v="LT_KauU"/>
    <x v="1"/>
    <x v="177"/>
    <x v="0"/>
    <x v="3"/>
    <n v="92.0923189864086"/>
    <n v="33613.696430039199"/>
    <n v="121009.307148141"/>
  </r>
  <r>
    <x v="0"/>
    <x v="0"/>
    <x v="5"/>
    <x v="9"/>
    <s v="LT_KauU"/>
    <x v="1"/>
    <x v="177"/>
    <x v="0"/>
    <x v="4"/>
    <n v="92.0923189864086"/>
    <n v="33613.696430039199"/>
    <n v="121009.307148141"/>
  </r>
  <r>
    <x v="0"/>
    <x v="0"/>
    <x v="5"/>
    <x v="9"/>
    <s v="LT_KauU"/>
    <x v="1"/>
    <x v="177"/>
    <x v="0"/>
    <x v="5"/>
    <n v="92.0923189864086"/>
    <n v="33613.696430039199"/>
    <n v="121009.307148141"/>
  </r>
  <r>
    <x v="0"/>
    <x v="0"/>
    <x v="5"/>
    <x v="9"/>
    <s v="LT_KauU"/>
    <x v="1"/>
    <x v="177"/>
    <x v="0"/>
    <x v="6"/>
    <n v="92.0923189864086"/>
    <n v="33613.696430039199"/>
    <n v="121009.307148141"/>
  </r>
  <r>
    <x v="0"/>
    <x v="0"/>
    <x v="5"/>
    <x v="9"/>
    <s v="LT_KauU"/>
    <x v="1"/>
    <x v="177"/>
    <x v="0"/>
    <x v="7"/>
    <n v="92.0923189864086"/>
    <n v="33613.696430039199"/>
    <n v="121009.307148141"/>
  </r>
  <r>
    <x v="0"/>
    <x v="0"/>
    <x v="5"/>
    <x v="9"/>
    <s v="LT_KauU"/>
    <x v="1"/>
    <x v="177"/>
    <x v="0"/>
    <x v="8"/>
    <n v="92.0923189864086"/>
    <n v="33613.696430039199"/>
    <n v="121009.307148141"/>
  </r>
  <r>
    <x v="0"/>
    <x v="0"/>
    <x v="5"/>
    <x v="9"/>
    <s v="LT_KauU"/>
    <x v="1"/>
    <x v="177"/>
    <x v="0"/>
    <x v="9"/>
    <n v="92.0923189864086"/>
    <n v="33613.696430039199"/>
    <n v="121009.307148141"/>
  </r>
  <r>
    <x v="0"/>
    <x v="0"/>
    <x v="5"/>
    <x v="9"/>
    <s v="LT_KauU"/>
    <x v="1"/>
    <x v="177"/>
    <x v="0"/>
    <x v="10"/>
    <n v="92.0923189864086"/>
    <n v="33613.696430039199"/>
    <n v="121009.307148141"/>
  </r>
  <r>
    <x v="0"/>
    <x v="0"/>
    <x v="5"/>
    <x v="9"/>
    <s v="LT_KauU"/>
    <x v="1"/>
    <x v="177"/>
    <x v="0"/>
    <x v="11"/>
    <n v="92.0923189864086"/>
    <n v="33613.696430039199"/>
    <n v="121009.307148141"/>
  </r>
  <r>
    <x v="0"/>
    <x v="0"/>
    <x v="5"/>
    <x v="9"/>
    <s v="LT_KauU"/>
    <x v="1"/>
    <x v="177"/>
    <x v="0"/>
    <x v="12"/>
    <n v="92.0923189864086"/>
    <n v="33613.696430039199"/>
    <n v="121009.307148141"/>
  </r>
  <r>
    <x v="0"/>
    <x v="0"/>
    <x v="5"/>
    <x v="9"/>
    <s v="LT_KauU"/>
    <x v="1"/>
    <x v="177"/>
    <x v="0"/>
    <x v="13"/>
    <n v="92.0923189864086"/>
    <n v="33613.696430039199"/>
    <n v="121009.307148141"/>
  </r>
  <r>
    <x v="0"/>
    <x v="0"/>
    <x v="5"/>
    <x v="9"/>
    <s v="LT_KauU"/>
    <x v="1"/>
    <x v="177"/>
    <x v="0"/>
    <x v="14"/>
    <n v="92.0923189864086"/>
    <n v="33613.696430039199"/>
    <n v="121009.307148141"/>
  </r>
  <r>
    <x v="0"/>
    <x v="0"/>
    <x v="5"/>
    <x v="9"/>
    <s v="LT_KauU"/>
    <x v="1"/>
    <x v="177"/>
    <x v="0"/>
    <x v="15"/>
    <n v="92.0923189864086"/>
    <n v="33613.696430039199"/>
    <n v="121009.307148141"/>
  </r>
  <r>
    <x v="0"/>
    <x v="0"/>
    <x v="5"/>
    <x v="9"/>
    <s v="LT_KauU"/>
    <x v="1"/>
    <x v="177"/>
    <x v="0"/>
    <x v="16"/>
    <n v="92.0923189864086"/>
    <n v="33613.696430039199"/>
    <n v="121009.307148141"/>
  </r>
  <r>
    <x v="0"/>
    <x v="0"/>
    <x v="5"/>
    <x v="9"/>
    <s v="LT_KauU"/>
    <x v="1"/>
    <x v="177"/>
    <x v="0"/>
    <x v="17"/>
    <n v="92.0923189864086"/>
    <n v="33613.696430039199"/>
    <n v="121009.307148141"/>
  </r>
  <r>
    <x v="0"/>
    <x v="0"/>
    <x v="5"/>
    <x v="9"/>
    <s v="LT_KauU"/>
    <x v="1"/>
    <x v="177"/>
    <x v="0"/>
    <x v="18"/>
    <n v="92.0923189864086"/>
    <n v="33613.696430039199"/>
    <n v="121009.307148141"/>
  </r>
  <r>
    <x v="0"/>
    <x v="0"/>
    <x v="5"/>
    <x v="9"/>
    <s v="LT_KauU"/>
    <x v="1"/>
    <x v="177"/>
    <x v="0"/>
    <x v="19"/>
    <n v="92.0923189864086"/>
    <n v="33613.696430039199"/>
    <n v="121009.307148141"/>
  </r>
  <r>
    <x v="0"/>
    <x v="0"/>
    <x v="5"/>
    <x v="9"/>
    <s v="LT_KauU"/>
    <x v="1"/>
    <x v="177"/>
    <x v="0"/>
    <x v="20"/>
    <n v="92.0923189864086"/>
    <n v="33613.696430039199"/>
    <n v="121009.307148141"/>
  </r>
  <r>
    <x v="0"/>
    <x v="0"/>
    <x v="5"/>
    <x v="9"/>
    <s v="LT_KauU"/>
    <x v="1"/>
    <x v="177"/>
    <x v="0"/>
    <x v="21"/>
    <n v="92.0923189864086"/>
    <n v="33613.696430039199"/>
    <n v="121009.307148141"/>
  </r>
  <r>
    <x v="0"/>
    <x v="0"/>
    <x v="5"/>
    <x v="9"/>
    <s v="LT_KauU"/>
    <x v="1"/>
    <x v="177"/>
    <x v="0"/>
    <x v="22"/>
    <n v="92.0923189864086"/>
    <n v="33613.696430039199"/>
    <n v="121009.307148141"/>
  </r>
  <r>
    <x v="0"/>
    <x v="0"/>
    <x v="5"/>
    <x v="9"/>
    <s v="LT_KauU"/>
    <x v="1"/>
    <x v="177"/>
    <x v="0"/>
    <x v="23"/>
    <n v="92.0923189864086"/>
    <n v="33613.696430039199"/>
    <n v="121009.307148141"/>
  </r>
  <r>
    <x v="0"/>
    <x v="0"/>
    <x v="5"/>
    <x v="9"/>
    <s v="LT_KauU"/>
    <x v="7"/>
    <x v="31"/>
    <x v="0"/>
    <x v="0"/>
    <n v="70.027397260273901"/>
    <n v="25560"/>
    <n v="92016"/>
  </r>
  <r>
    <x v="0"/>
    <x v="0"/>
    <x v="5"/>
    <x v="9"/>
    <s v="LT_KauU"/>
    <x v="7"/>
    <x v="31"/>
    <x v="0"/>
    <x v="1"/>
    <n v="70.027397260273901"/>
    <n v="25560"/>
    <n v="92016"/>
  </r>
  <r>
    <x v="0"/>
    <x v="0"/>
    <x v="5"/>
    <x v="9"/>
    <s v="LT_KauU"/>
    <x v="7"/>
    <x v="31"/>
    <x v="0"/>
    <x v="2"/>
    <n v="70.027397260273901"/>
    <n v="25560"/>
    <n v="92016"/>
  </r>
  <r>
    <x v="0"/>
    <x v="0"/>
    <x v="5"/>
    <x v="9"/>
    <s v="LT_KauU"/>
    <x v="7"/>
    <x v="31"/>
    <x v="0"/>
    <x v="3"/>
    <n v="70.027397260273901"/>
    <n v="25560"/>
    <n v="92016"/>
  </r>
  <r>
    <x v="0"/>
    <x v="0"/>
    <x v="5"/>
    <x v="9"/>
    <s v="LT_KauU"/>
    <x v="7"/>
    <x v="31"/>
    <x v="0"/>
    <x v="4"/>
    <n v="70.027397260273901"/>
    <n v="25560"/>
    <n v="92016"/>
  </r>
  <r>
    <x v="0"/>
    <x v="0"/>
    <x v="5"/>
    <x v="9"/>
    <s v="LT_KauU"/>
    <x v="7"/>
    <x v="31"/>
    <x v="0"/>
    <x v="5"/>
    <n v="70.027397260273901"/>
    <n v="25560"/>
    <n v="92016"/>
  </r>
  <r>
    <x v="0"/>
    <x v="0"/>
    <x v="5"/>
    <x v="9"/>
    <s v="LT_KauU"/>
    <x v="7"/>
    <x v="31"/>
    <x v="0"/>
    <x v="6"/>
    <n v="70.027397260273901"/>
    <n v="25560"/>
    <n v="92016"/>
  </r>
  <r>
    <x v="0"/>
    <x v="0"/>
    <x v="5"/>
    <x v="9"/>
    <s v="LT_KauU"/>
    <x v="7"/>
    <x v="31"/>
    <x v="0"/>
    <x v="7"/>
    <n v="70.027397260273901"/>
    <n v="25560"/>
    <n v="92016"/>
  </r>
  <r>
    <x v="0"/>
    <x v="0"/>
    <x v="5"/>
    <x v="9"/>
    <s v="LT_KauU"/>
    <x v="7"/>
    <x v="31"/>
    <x v="0"/>
    <x v="8"/>
    <n v="70.027397260273901"/>
    <n v="25560"/>
    <n v="92016"/>
  </r>
  <r>
    <x v="0"/>
    <x v="0"/>
    <x v="5"/>
    <x v="9"/>
    <s v="LT_KauU"/>
    <x v="7"/>
    <x v="31"/>
    <x v="0"/>
    <x v="9"/>
    <n v="70.027397260273901"/>
    <n v="25560"/>
    <n v="92016"/>
  </r>
  <r>
    <x v="0"/>
    <x v="0"/>
    <x v="5"/>
    <x v="9"/>
    <s v="LT_KauU"/>
    <x v="7"/>
    <x v="31"/>
    <x v="0"/>
    <x v="10"/>
    <n v="70.027397260273901"/>
    <n v="25560"/>
    <n v="92016"/>
  </r>
  <r>
    <x v="0"/>
    <x v="0"/>
    <x v="5"/>
    <x v="9"/>
    <s v="LT_KauU"/>
    <x v="7"/>
    <x v="31"/>
    <x v="0"/>
    <x v="11"/>
    <n v="70.027397260273901"/>
    <n v="25560"/>
    <n v="92016"/>
  </r>
  <r>
    <x v="0"/>
    <x v="0"/>
    <x v="5"/>
    <x v="9"/>
    <s v="LT_KauU"/>
    <x v="7"/>
    <x v="31"/>
    <x v="0"/>
    <x v="12"/>
    <n v="70.027397260273901"/>
    <n v="25560"/>
    <n v="92016"/>
  </r>
  <r>
    <x v="0"/>
    <x v="0"/>
    <x v="5"/>
    <x v="9"/>
    <s v="LT_KauU"/>
    <x v="7"/>
    <x v="31"/>
    <x v="0"/>
    <x v="13"/>
    <n v="70.027397260273901"/>
    <n v="25560"/>
    <n v="92016"/>
  </r>
  <r>
    <x v="0"/>
    <x v="0"/>
    <x v="5"/>
    <x v="9"/>
    <s v="LT_KauU"/>
    <x v="7"/>
    <x v="31"/>
    <x v="0"/>
    <x v="14"/>
    <n v="70.027397260273901"/>
    <n v="25560"/>
    <n v="92016"/>
  </r>
  <r>
    <x v="0"/>
    <x v="0"/>
    <x v="5"/>
    <x v="9"/>
    <s v="LT_KauU"/>
    <x v="7"/>
    <x v="31"/>
    <x v="0"/>
    <x v="15"/>
    <n v="70.027397260273901"/>
    <n v="25560"/>
    <n v="92016"/>
  </r>
  <r>
    <x v="0"/>
    <x v="0"/>
    <x v="5"/>
    <x v="9"/>
    <s v="LT_KauU"/>
    <x v="7"/>
    <x v="31"/>
    <x v="0"/>
    <x v="16"/>
    <n v="70.027397260273901"/>
    <n v="25560"/>
    <n v="92016"/>
  </r>
  <r>
    <x v="0"/>
    <x v="0"/>
    <x v="5"/>
    <x v="9"/>
    <s v="LT_KauU"/>
    <x v="7"/>
    <x v="31"/>
    <x v="0"/>
    <x v="17"/>
    <n v="70.027397260273901"/>
    <n v="25560"/>
    <n v="92016"/>
  </r>
  <r>
    <x v="0"/>
    <x v="0"/>
    <x v="5"/>
    <x v="9"/>
    <s v="LT_KauU"/>
    <x v="7"/>
    <x v="31"/>
    <x v="0"/>
    <x v="18"/>
    <n v="70.027397260273901"/>
    <n v="25560"/>
    <n v="92016"/>
  </r>
  <r>
    <x v="0"/>
    <x v="0"/>
    <x v="5"/>
    <x v="9"/>
    <s v="LT_KauU"/>
    <x v="7"/>
    <x v="31"/>
    <x v="0"/>
    <x v="19"/>
    <n v="70.027397260273901"/>
    <n v="25560"/>
    <n v="92016"/>
  </r>
  <r>
    <x v="0"/>
    <x v="0"/>
    <x v="5"/>
    <x v="9"/>
    <s v="LT_KauU"/>
    <x v="7"/>
    <x v="31"/>
    <x v="0"/>
    <x v="20"/>
    <n v="70.027397260273901"/>
    <n v="25560"/>
    <n v="92016"/>
  </r>
  <r>
    <x v="0"/>
    <x v="0"/>
    <x v="5"/>
    <x v="9"/>
    <s v="LT_KauU"/>
    <x v="7"/>
    <x v="31"/>
    <x v="0"/>
    <x v="21"/>
    <n v="70.027397260273901"/>
    <n v="25560"/>
    <n v="92016"/>
  </r>
  <r>
    <x v="0"/>
    <x v="0"/>
    <x v="5"/>
    <x v="9"/>
    <s v="LT_KauU"/>
    <x v="7"/>
    <x v="31"/>
    <x v="0"/>
    <x v="22"/>
    <n v="70.027397260273901"/>
    <n v="25560"/>
    <n v="92016"/>
  </r>
  <r>
    <x v="0"/>
    <x v="0"/>
    <x v="5"/>
    <x v="9"/>
    <s v="LT_KauU"/>
    <x v="7"/>
    <x v="31"/>
    <x v="0"/>
    <x v="23"/>
    <n v="70.027397260273901"/>
    <n v="25560"/>
    <n v="92016"/>
  </r>
  <r>
    <x v="0"/>
    <x v="0"/>
    <x v="5"/>
    <x v="9"/>
    <s v="LT_KlaU"/>
    <x v="6"/>
    <x v="30"/>
    <x v="0"/>
    <x v="8"/>
    <n v="1.7762462043374301"/>
    <n v="648.32986458316304"/>
    <n v="2333.98751249939"/>
  </r>
  <r>
    <x v="0"/>
    <x v="0"/>
    <x v="5"/>
    <x v="9"/>
    <s v="LT_KlaU"/>
    <x v="6"/>
    <x v="30"/>
    <x v="0"/>
    <x v="9"/>
    <n v="13.371945784448"/>
    <n v="4880.7602113234998"/>
    <n v="17570.736760764601"/>
  </r>
  <r>
    <x v="0"/>
    <x v="0"/>
    <x v="5"/>
    <x v="9"/>
    <s v="LT_KlaU"/>
    <x v="6"/>
    <x v="30"/>
    <x v="0"/>
    <x v="10"/>
    <n v="30.888466045683298"/>
    <n v="11274.2901066744"/>
    <n v="40587.444384027804"/>
  </r>
  <r>
    <x v="0"/>
    <x v="0"/>
    <x v="5"/>
    <x v="9"/>
    <s v="LT_KlaU"/>
    <x v="6"/>
    <x v="30"/>
    <x v="0"/>
    <x v="11"/>
    <n v="47.038643072812803"/>
    <n v="17169.104721576699"/>
    <n v="61808.776997676097"/>
  </r>
  <r>
    <x v="0"/>
    <x v="0"/>
    <x v="5"/>
    <x v="9"/>
    <s v="LT_KlaU"/>
    <x v="6"/>
    <x v="30"/>
    <x v="0"/>
    <x v="12"/>
    <n v="53.478674182897798"/>
    <n v="19519.716076757701"/>
    <n v="70270.977876327699"/>
  </r>
  <r>
    <x v="0"/>
    <x v="0"/>
    <x v="5"/>
    <x v="9"/>
    <s v="LT_KlaU"/>
    <x v="6"/>
    <x v="30"/>
    <x v="0"/>
    <x v="13"/>
    <n v="46.501214734064597"/>
    <n v="16972.9433779336"/>
    <n v="61102.596160560897"/>
  </r>
  <r>
    <x v="0"/>
    <x v="0"/>
    <x v="5"/>
    <x v="9"/>
    <s v="LT_KlaU"/>
    <x v="6"/>
    <x v="30"/>
    <x v="0"/>
    <x v="14"/>
    <n v="30.2599481579946"/>
    <n v="11044.881077668"/>
    <n v="39761.571879604897"/>
  </r>
  <r>
    <x v="0"/>
    <x v="0"/>
    <x v="5"/>
    <x v="9"/>
    <s v="LT_KlaU"/>
    <x v="6"/>
    <x v="30"/>
    <x v="0"/>
    <x v="15"/>
    <n v="15.3212621317721"/>
    <n v="5592.2606780968199"/>
    <n v="20132.1384411486"/>
  </r>
  <r>
    <x v="0"/>
    <x v="0"/>
    <x v="5"/>
    <x v="9"/>
    <s v="LT_KlaU"/>
    <x v="6"/>
    <x v="30"/>
    <x v="0"/>
    <x v="16"/>
    <n v="1.9948611217943499"/>
    <n v="728.12430945493702"/>
    <n v="2621.2475140377701"/>
  </r>
  <r>
    <x v="0"/>
    <x v="0"/>
    <x v="5"/>
    <x v="9"/>
    <s v="LT_Other_DH"/>
    <x v="21"/>
    <x v="178"/>
    <x v="0"/>
    <x v="0"/>
    <n v="85.294117647058798"/>
    <n v="31132.352941176501"/>
    <n v="112076.470588235"/>
  </r>
  <r>
    <x v="0"/>
    <x v="0"/>
    <x v="5"/>
    <x v="9"/>
    <s v="LT_Other_DH"/>
    <x v="21"/>
    <x v="178"/>
    <x v="0"/>
    <x v="1"/>
    <n v="85.294117647058798"/>
    <n v="31132.352941176501"/>
    <n v="112076.470588235"/>
  </r>
  <r>
    <x v="0"/>
    <x v="0"/>
    <x v="5"/>
    <x v="9"/>
    <s v="LT_Other_DH"/>
    <x v="21"/>
    <x v="178"/>
    <x v="0"/>
    <x v="2"/>
    <n v="85.294117647058798"/>
    <n v="31132.352941176501"/>
    <n v="112076.470588235"/>
  </r>
  <r>
    <x v="0"/>
    <x v="0"/>
    <x v="5"/>
    <x v="9"/>
    <s v="LT_Other_DH"/>
    <x v="21"/>
    <x v="178"/>
    <x v="0"/>
    <x v="3"/>
    <n v="85.294117647058798"/>
    <n v="31132.352941176501"/>
    <n v="112076.470588235"/>
  </r>
  <r>
    <x v="0"/>
    <x v="0"/>
    <x v="5"/>
    <x v="9"/>
    <s v="LT_Other_DH"/>
    <x v="21"/>
    <x v="178"/>
    <x v="0"/>
    <x v="4"/>
    <n v="85.294117647058798"/>
    <n v="31132.352941176501"/>
    <n v="112076.470588235"/>
  </r>
  <r>
    <x v="0"/>
    <x v="0"/>
    <x v="5"/>
    <x v="9"/>
    <s v="LT_Other_DH"/>
    <x v="21"/>
    <x v="178"/>
    <x v="0"/>
    <x v="5"/>
    <n v="85.294117647058798"/>
    <n v="31132.352941176501"/>
    <n v="112076.470588235"/>
  </r>
  <r>
    <x v="0"/>
    <x v="0"/>
    <x v="5"/>
    <x v="9"/>
    <s v="LT_Other_DH"/>
    <x v="21"/>
    <x v="178"/>
    <x v="0"/>
    <x v="6"/>
    <n v="85.294117647058798"/>
    <n v="31132.352941176501"/>
    <n v="112076.470588235"/>
  </r>
  <r>
    <x v="0"/>
    <x v="0"/>
    <x v="5"/>
    <x v="9"/>
    <s v="LT_Other_DH"/>
    <x v="21"/>
    <x v="178"/>
    <x v="0"/>
    <x v="7"/>
    <n v="85.294117647058798"/>
    <n v="31132.352941176501"/>
    <n v="112076.470588235"/>
  </r>
  <r>
    <x v="0"/>
    <x v="0"/>
    <x v="5"/>
    <x v="9"/>
    <s v="LT_Other_DH"/>
    <x v="21"/>
    <x v="178"/>
    <x v="0"/>
    <x v="8"/>
    <n v="85.294117647058798"/>
    <n v="31132.352941176501"/>
    <n v="112076.470588235"/>
  </r>
  <r>
    <x v="0"/>
    <x v="0"/>
    <x v="5"/>
    <x v="9"/>
    <s v="LT_Other_DH"/>
    <x v="21"/>
    <x v="178"/>
    <x v="0"/>
    <x v="9"/>
    <n v="85.294117647058798"/>
    <n v="31132.352941176501"/>
    <n v="112076.470588235"/>
  </r>
  <r>
    <x v="0"/>
    <x v="0"/>
    <x v="5"/>
    <x v="9"/>
    <s v="LT_Other_DH"/>
    <x v="21"/>
    <x v="178"/>
    <x v="0"/>
    <x v="10"/>
    <n v="85.294117647058798"/>
    <n v="31132.352941176501"/>
    <n v="112076.470588235"/>
  </r>
  <r>
    <x v="0"/>
    <x v="0"/>
    <x v="5"/>
    <x v="9"/>
    <s v="LT_Other_DH"/>
    <x v="21"/>
    <x v="178"/>
    <x v="0"/>
    <x v="11"/>
    <n v="85.294117647058798"/>
    <n v="31132.352941176501"/>
    <n v="112076.470588235"/>
  </r>
  <r>
    <x v="0"/>
    <x v="0"/>
    <x v="5"/>
    <x v="9"/>
    <s v="LT_Other_DH"/>
    <x v="21"/>
    <x v="178"/>
    <x v="0"/>
    <x v="12"/>
    <n v="85.294117647058798"/>
    <n v="31132.352941176501"/>
    <n v="112076.470588235"/>
  </r>
  <r>
    <x v="0"/>
    <x v="0"/>
    <x v="5"/>
    <x v="9"/>
    <s v="LT_Other_DH"/>
    <x v="21"/>
    <x v="178"/>
    <x v="0"/>
    <x v="13"/>
    <n v="85.294117647058798"/>
    <n v="31132.352941176501"/>
    <n v="112076.470588235"/>
  </r>
  <r>
    <x v="0"/>
    <x v="0"/>
    <x v="5"/>
    <x v="9"/>
    <s v="LT_Other_DH"/>
    <x v="21"/>
    <x v="178"/>
    <x v="0"/>
    <x v="14"/>
    <n v="85.294117647058798"/>
    <n v="31132.352941176501"/>
    <n v="112076.470588235"/>
  </r>
  <r>
    <x v="0"/>
    <x v="0"/>
    <x v="5"/>
    <x v="9"/>
    <s v="LT_Other_DH"/>
    <x v="21"/>
    <x v="178"/>
    <x v="0"/>
    <x v="15"/>
    <n v="85.294117647058798"/>
    <n v="31132.352941176501"/>
    <n v="112076.470588235"/>
  </r>
  <r>
    <x v="0"/>
    <x v="0"/>
    <x v="5"/>
    <x v="9"/>
    <s v="LT_Other_DH"/>
    <x v="21"/>
    <x v="178"/>
    <x v="0"/>
    <x v="16"/>
    <n v="85.294117647058798"/>
    <n v="31132.352941176501"/>
    <n v="112076.470588235"/>
  </r>
  <r>
    <x v="0"/>
    <x v="0"/>
    <x v="5"/>
    <x v="9"/>
    <s v="LT_Other_DH"/>
    <x v="21"/>
    <x v="178"/>
    <x v="0"/>
    <x v="17"/>
    <n v="85.294117647058798"/>
    <n v="31132.352941176501"/>
    <n v="112076.470588235"/>
  </r>
  <r>
    <x v="0"/>
    <x v="0"/>
    <x v="5"/>
    <x v="9"/>
    <s v="LT_Other_DH"/>
    <x v="21"/>
    <x v="178"/>
    <x v="0"/>
    <x v="18"/>
    <n v="85.294117647058798"/>
    <n v="31132.352941176501"/>
    <n v="112076.470588235"/>
  </r>
  <r>
    <x v="0"/>
    <x v="0"/>
    <x v="5"/>
    <x v="9"/>
    <s v="LT_Other_DH"/>
    <x v="21"/>
    <x v="178"/>
    <x v="0"/>
    <x v="19"/>
    <n v="85.294117647058798"/>
    <n v="31132.352941176501"/>
    <n v="112076.470588235"/>
  </r>
  <r>
    <x v="0"/>
    <x v="0"/>
    <x v="5"/>
    <x v="9"/>
    <s v="LT_Other_DH"/>
    <x v="21"/>
    <x v="178"/>
    <x v="0"/>
    <x v="20"/>
    <n v="85.294117647058798"/>
    <n v="31132.352941176501"/>
    <n v="112076.470588235"/>
  </r>
  <r>
    <x v="0"/>
    <x v="0"/>
    <x v="5"/>
    <x v="9"/>
    <s v="LT_Other_DH"/>
    <x v="21"/>
    <x v="178"/>
    <x v="0"/>
    <x v="21"/>
    <n v="85.294117647058798"/>
    <n v="31132.352941176501"/>
    <n v="112076.470588235"/>
  </r>
  <r>
    <x v="0"/>
    <x v="0"/>
    <x v="5"/>
    <x v="9"/>
    <s v="LT_Other_DH"/>
    <x v="21"/>
    <x v="178"/>
    <x v="0"/>
    <x v="22"/>
    <n v="85.294117647058798"/>
    <n v="31132.352941176501"/>
    <n v="112076.470588235"/>
  </r>
  <r>
    <x v="0"/>
    <x v="0"/>
    <x v="5"/>
    <x v="9"/>
    <s v="LT_Other_DH"/>
    <x v="21"/>
    <x v="178"/>
    <x v="0"/>
    <x v="23"/>
    <n v="85.294117647058798"/>
    <n v="31132.352941176501"/>
    <n v="112076.470588235"/>
  </r>
  <r>
    <x v="0"/>
    <x v="0"/>
    <x v="5"/>
    <x v="9"/>
    <s v="LT_Other_DH"/>
    <x v="9"/>
    <x v="89"/>
    <x v="0"/>
    <x v="0"/>
    <n v="41.052631578947398"/>
    <n v="14984.210526315799"/>
    <n v="53943.157894736803"/>
  </r>
  <r>
    <x v="0"/>
    <x v="0"/>
    <x v="5"/>
    <x v="9"/>
    <s v="LT_Other_DH"/>
    <x v="9"/>
    <x v="89"/>
    <x v="0"/>
    <x v="1"/>
    <n v="41.052631578947398"/>
    <n v="14984.210526315799"/>
    <n v="53943.157894736803"/>
  </r>
  <r>
    <x v="0"/>
    <x v="0"/>
    <x v="5"/>
    <x v="9"/>
    <s v="LT_Other_DH"/>
    <x v="9"/>
    <x v="89"/>
    <x v="0"/>
    <x v="2"/>
    <n v="41.052631578947398"/>
    <n v="14984.210526315799"/>
    <n v="53943.157894736803"/>
  </r>
  <r>
    <x v="0"/>
    <x v="0"/>
    <x v="5"/>
    <x v="9"/>
    <s v="LT_Other_DH"/>
    <x v="9"/>
    <x v="89"/>
    <x v="0"/>
    <x v="3"/>
    <n v="41.052631578947398"/>
    <n v="14984.210526315799"/>
    <n v="53943.157894736803"/>
  </r>
  <r>
    <x v="0"/>
    <x v="0"/>
    <x v="5"/>
    <x v="9"/>
    <s v="LT_Other_DH"/>
    <x v="9"/>
    <x v="89"/>
    <x v="0"/>
    <x v="4"/>
    <n v="41.052631578947398"/>
    <n v="14984.210526315799"/>
    <n v="53943.157894736803"/>
  </r>
  <r>
    <x v="0"/>
    <x v="0"/>
    <x v="5"/>
    <x v="9"/>
    <s v="LT_Other_DH"/>
    <x v="9"/>
    <x v="89"/>
    <x v="0"/>
    <x v="5"/>
    <n v="41.052631578947398"/>
    <n v="14984.210526315799"/>
    <n v="53943.157894736803"/>
  </r>
  <r>
    <x v="0"/>
    <x v="0"/>
    <x v="5"/>
    <x v="9"/>
    <s v="LT_Other_DH"/>
    <x v="9"/>
    <x v="89"/>
    <x v="0"/>
    <x v="6"/>
    <n v="41.052631578947398"/>
    <n v="14984.210526315799"/>
    <n v="53943.157894736803"/>
  </r>
  <r>
    <x v="0"/>
    <x v="0"/>
    <x v="5"/>
    <x v="9"/>
    <s v="LT_Other_DH"/>
    <x v="9"/>
    <x v="89"/>
    <x v="0"/>
    <x v="7"/>
    <n v="41.052631578947398"/>
    <n v="14984.210526315799"/>
    <n v="53943.157894736803"/>
  </r>
  <r>
    <x v="0"/>
    <x v="0"/>
    <x v="5"/>
    <x v="9"/>
    <s v="LT_Other_DH"/>
    <x v="9"/>
    <x v="89"/>
    <x v="0"/>
    <x v="8"/>
    <n v="41.052631578947398"/>
    <n v="14984.210526315799"/>
    <n v="53943.157894736803"/>
  </r>
  <r>
    <x v="0"/>
    <x v="0"/>
    <x v="5"/>
    <x v="9"/>
    <s v="LT_Other_DH"/>
    <x v="9"/>
    <x v="89"/>
    <x v="0"/>
    <x v="9"/>
    <n v="41.052631578947398"/>
    <n v="14984.210526315799"/>
    <n v="53943.157894736803"/>
  </r>
  <r>
    <x v="0"/>
    <x v="0"/>
    <x v="5"/>
    <x v="9"/>
    <s v="LT_Other_DH"/>
    <x v="9"/>
    <x v="89"/>
    <x v="0"/>
    <x v="10"/>
    <n v="41.052631578947398"/>
    <n v="14984.210526315799"/>
    <n v="53943.157894736803"/>
  </r>
  <r>
    <x v="0"/>
    <x v="0"/>
    <x v="5"/>
    <x v="9"/>
    <s v="LT_Other_DH"/>
    <x v="9"/>
    <x v="89"/>
    <x v="0"/>
    <x v="11"/>
    <n v="41.052631578947398"/>
    <n v="14984.210526315799"/>
    <n v="53943.157894736803"/>
  </r>
  <r>
    <x v="0"/>
    <x v="0"/>
    <x v="5"/>
    <x v="9"/>
    <s v="LT_Other_DH"/>
    <x v="9"/>
    <x v="89"/>
    <x v="0"/>
    <x v="12"/>
    <n v="41.052631578947398"/>
    <n v="14984.210526315799"/>
    <n v="53943.157894736803"/>
  </r>
  <r>
    <x v="0"/>
    <x v="0"/>
    <x v="5"/>
    <x v="9"/>
    <s v="LT_Other_DH"/>
    <x v="9"/>
    <x v="89"/>
    <x v="0"/>
    <x v="13"/>
    <n v="41.052631578947398"/>
    <n v="14984.210526315799"/>
    <n v="53943.157894736803"/>
  </r>
  <r>
    <x v="0"/>
    <x v="0"/>
    <x v="5"/>
    <x v="9"/>
    <s v="LT_Other_DH"/>
    <x v="9"/>
    <x v="89"/>
    <x v="0"/>
    <x v="14"/>
    <n v="41.052631578947398"/>
    <n v="14984.210526315799"/>
    <n v="53943.157894736803"/>
  </r>
  <r>
    <x v="0"/>
    <x v="0"/>
    <x v="5"/>
    <x v="9"/>
    <s v="LT_Other_DH"/>
    <x v="9"/>
    <x v="89"/>
    <x v="0"/>
    <x v="15"/>
    <n v="41.052631578947398"/>
    <n v="14984.210526315799"/>
    <n v="53943.157894736803"/>
  </r>
  <r>
    <x v="0"/>
    <x v="0"/>
    <x v="5"/>
    <x v="9"/>
    <s v="LT_Other_DH"/>
    <x v="9"/>
    <x v="89"/>
    <x v="0"/>
    <x v="16"/>
    <n v="41.052631578947398"/>
    <n v="14984.210526315799"/>
    <n v="53943.157894736803"/>
  </r>
  <r>
    <x v="0"/>
    <x v="0"/>
    <x v="5"/>
    <x v="9"/>
    <s v="LT_Other_DH"/>
    <x v="9"/>
    <x v="89"/>
    <x v="0"/>
    <x v="17"/>
    <n v="41.052631578947398"/>
    <n v="14984.210526315799"/>
    <n v="53943.157894736803"/>
  </r>
  <r>
    <x v="0"/>
    <x v="0"/>
    <x v="5"/>
    <x v="9"/>
    <s v="LT_Other_DH"/>
    <x v="9"/>
    <x v="89"/>
    <x v="0"/>
    <x v="18"/>
    <n v="41.052631578947398"/>
    <n v="14984.210526315799"/>
    <n v="53943.157894736803"/>
  </r>
  <r>
    <x v="0"/>
    <x v="0"/>
    <x v="5"/>
    <x v="9"/>
    <s v="LT_Other_DH"/>
    <x v="9"/>
    <x v="89"/>
    <x v="0"/>
    <x v="19"/>
    <n v="41.052631578947398"/>
    <n v="14984.210526315799"/>
    <n v="53943.157894736803"/>
  </r>
  <r>
    <x v="0"/>
    <x v="0"/>
    <x v="5"/>
    <x v="9"/>
    <s v="LT_Other_DH"/>
    <x v="9"/>
    <x v="89"/>
    <x v="0"/>
    <x v="20"/>
    <n v="41.052631578947398"/>
    <n v="14984.210526315799"/>
    <n v="53943.157894736803"/>
  </r>
  <r>
    <x v="0"/>
    <x v="0"/>
    <x v="5"/>
    <x v="9"/>
    <s v="LT_Other_DH"/>
    <x v="9"/>
    <x v="89"/>
    <x v="0"/>
    <x v="21"/>
    <n v="41.052631578947398"/>
    <n v="14984.210526315799"/>
    <n v="53943.157894736803"/>
  </r>
  <r>
    <x v="0"/>
    <x v="0"/>
    <x v="5"/>
    <x v="9"/>
    <s v="LT_Other_DH"/>
    <x v="9"/>
    <x v="89"/>
    <x v="0"/>
    <x v="22"/>
    <n v="41.052631578947398"/>
    <n v="14984.210526315799"/>
    <n v="53943.157894736803"/>
  </r>
  <r>
    <x v="0"/>
    <x v="0"/>
    <x v="5"/>
    <x v="9"/>
    <s v="LT_Other_DH"/>
    <x v="9"/>
    <x v="89"/>
    <x v="0"/>
    <x v="23"/>
    <n v="41.052631578947398"/>
    <n v="14984.210526315799"/>
    <n v="53943.157894736803"/>
  </r>
  <r>
    <x v="0"/>
    <x v="0"/>
    <x v="5"/>
    <x v="9"/>
    <s v="LT_Rural"/>
    <x v="8"/>
    <x v="32"/>
    <x v="0"/>
    <x v="0"/>
    <n v="29.885102117257802"/>
    <n v="10908.062272799099"/>
    <n v="39269.024182076799"/>
  </r>
  <r>
    <x v="0"/>
    <x v="0"/>
    <x v="5"/>
    <x v="9"/>
    <s v="LT_Rural"/>
    <x v="8"/>
    <x v="32"/>
    <x v="0"/>
    <x v="1"/>
    <n v="35.8621225407094"/>
    <n v="13089.674727358901"/>
    <n v="47122.829018492201"/>
  </r>
  <r>
    <x v="0"/>
    <x v="0"/>
    <x v="5"/>
    <x v="9"/>
    <s v="LT_Rural"/>
    <x v="8"/>
    <x v="32"/>
    <x v="0"/>
    <x v="2"/>
    <n v="35.008262480216302"/>
    <n v="12778.015805278999"/>
    <n v="46000.856899004299"/>
  </r>
  <r>
    <x v="0"/>
    <x v="0"/>
    <x v="5"/>
    <x v="9"/>
    <s v="LT_Rural"/>
    <x v="8"/>
    <x v="32"/>
    <x v="0"/>
    <x v="3"/>
    <n v="32.873612328983597"/>
    <n v="11998.868500078999"/>
    <n v="43195.926600284503"/>
  </r>
  <r>
    <x v="0"/>
    <x v="0"/>
    <x v="5"/>
    <x v="9"/>
    <s v="LT_Rural"/>
    <x v="8"/>
    <x v="32"/>
    <x v="0"/>
    <x v="4"/>
    <n v="24.335011724052801"/>
    <n v="8882.2792792792807"/>
    <n v="31976.205405405399"/>
  </r>
  <r>
    <x v="0"/>
    <x v="0"/>
    <x v="5"/>
    <x v="9"/>
    <s v="LT_Rural"/>
    <x v="8"/>
    <x v="32"/>
    <x v="0"/>
    <x v="5"/>
    <n v="14.0886909981358"/>
    <n v="5142.3722143195801"/>
    <n v="18512.539971550501"/>
  </r>
  <r>
    <x v="0"/>
    <x v="0"/>
    <x v="5"/>
    <x v="9"/>
    <s v="LT_Rural"/>
    <x v="8"/>
    <x v="32"/>
    <x v="0"/>
    <x v="6"/>
    <n v="2.98851021172579"/>
    <n v="1090.80622727991"/>
    <n v="3926.9024182076801"/>
  </r>
  <r>
    <x v="0"/>
    <x v="0"/>
    <x v="5"/>
    <x v="9"/>
    <s v="LT_Rural"/>
    <x v="8"/>
    <x v="32"/>
    <x v="0"/>
    <x v="7"/>
    <n v="2.1346501512326999"/>
    <n v="779.14730519993702"/>
    <n v="2804.9302987197698"/>
  </r>
  <r>
    <x v="0"/>
    <x v="0"/>
    <x v="5"/>
    <x v="9"/>
    <s v="LT_Rural"/>
    <x v="8"/>
    <x v="32"/>
    <x v="0"/>
    <x v="8"/>
    <n v="2.98851021172579"/>
    <n v="1090.80622727991"/>
    <n v="3926.9024182076801"/>
  </r>
  <r>
    <x v="0"/>
    <x v="0"/>
    <x v="5"/>
    <x v="9"/>
    <s v="LT_Rural"/>
    <x v="8"/>
    <x v="32"/>
    <x v="0"/>
    <x v="9"/>
    <n v="14.0886909981358"/>
    <n v="5142.3722143195801"/>
    <n v="18512.539971550501"/>
  </r>
  <r>
    <x v="0"/>
    <x v="0"/>
    <x v="5"/>
    <x v="9"/>
    <s v="LT_Rural"/>
    <x v="8"/>
    <x v="32"/>
    <x v="0"/>
    <x v="10"/>
    <n v="32.873612328983597"/>
    <n v="11998.868500078999"/>
    <n v="43195.926600284503"/>
  </r>
  <r>
    <x v="0"/>
    <x v="0"/>
    <x v="5"/>
    <x v="9"/>
    <s v="LT_Rural"/>
    <x v="8"/>
    <x v="32"/>
    <x v="0"/>
    <x v="11"/>
    <n v="50.804673599338301"/>
    <n v="18543.7058637585"/>
    <n v="66757.341109530593"/>
  </r>
  <r>
    <x v="0"/>
    <x v="0"/>
    <x v="5"/>
    <x v="9"/>
    <s v="LT_Rural"/>
    <x v="8"/>
    <x v="32"/>
    <x v="0"/>
    <x v="12"/>
    <n v="58.916344174022598"/>
    <n v="21504.465623518299"/>
    <n v="77416.076244665703"/>
  </r>
  <r>
    <x v="0"/>
    <x v="0"/>
    <x v="5"/>
    <x v="9"/>
    <s v="LT_Rural"/>
    <x v="8"/>
    <x v="32"/>
    <x v="0"/>
    <x v="13"/>
    <n v="67.454944778953404"/>
    <n v="24621.054844318001"/>
    <n v="88635.797439544796"/>
  </r>
  <r>
    <x v="0"/>
    <x v="0"/>
    <x v="5"/>
    <x v="9"/>
    <s v="LT_Rural"/>
    <x v="8"/>
    <x v="32"/>
    <x v="0"/>
    <x v="14"/>
    <n v="67.454944778953404"/>
    <n v="24621.054844318001"/>
    <n v="88635.797439544796"/>
  </r>
  <r>
    <x v="0"/>
    <x v="0"/>
    <x v="5"/>
    <x v="9"/>
    <s v="LT_Rural"/>
    <x v="8"/>
    <x v="32"/>
    <x v="0"/>
    <x v="15"/>
    <n v="106.732507561635"/>
    <n v="38957.365259996797"/>
    <n v="140246.51493598899"/>
  </r>
  <r>
    <x v="0"/>
    <x v="0"/>
    <x v="5"/>
    <x v="9"/>
    <s v="LT_Rural"/>
    <x v="8"/>
    <x v="32"/>
    <x v="0"/>
    <x v="16"/>
    <n v="137.89839976963299"/>
    <n v="50332.915915915903"/>
    <n v="181198.497297297"/>
  </r>
  <r>
    <x v="0"/>
    <x v="0"/>
    <x v="5"/>
    <x v="9"/>
    <s v="LT_Rural"/>
    <x v="8"/>
    <x v="32"/>
    <x v="0"/>
    <x v="17"/>
    <n v="136.19067964864601"/>
    <n v="49709.598071756001"/>
    <n v="178954.553058322"/>
  </r>
  <r>
    <x v="0"/>
    <x v="0"/>
    <x v="5"/>
    <x v="9"/>
    <s v="LT_Rural"/>
    <x v="8"/>
    <x v="32"/>
    <x v="0"/>
    <x v="18"/>
    <n v="186.14149318749199"/>
    <n v="67941.645013434507"/>
    <n v="244589.92204836401"/>
  </r>
  <r>
    <x v="0"/>
    <x v="0"/>
    <x v="5"/>
    <x v="9"/>
    <s v="LT_Rural"/>
    <x v="8"/>
    <x v="32"/>
    <x v="0"/>
    <x v="19"/>
    <n v="277.07758963000498"/>
    <n v="101133.32021495199"/>
    <n v="364079.95277382602"/>
  </r>
  <r>
    <x v="0"/>
    <x v="0"/>
    <x v="5"/>
    <x v="9"/>
    <s v="LT_Rural"/>
    <x v="8"/>
    <x v="32"/>
    <x v="0"/>
    <x v="20"/>
    <n v="321.051382745399"/>
    <n v="117183.75470207"/>
    <n v="421861.51692745398"/>
  </r>
  <r>
    <x v="0"/>
    <x v="0"/>
    <x v="5"/>
    <x v="9"/>
    <s v="LT_Rural"/>
    <x v="8"/>
    <x v="32"/>
    <x v="0"/>
    <x v="21"/>
    <n v="346.24025452994499"/>
    <n v="126377.69290343"/>
    <n v="454959.694452347"/>
  </r>
  <r>
    <x v="0"/>
    <x v="0"/>
    <x v="5"/>
    <x v="9"/>
    <s v="LT_Rural"/>
    <x v="8"/>
    <x v="32"/>
    <x v="0"/>
    <x v="22"/>
    <n v="351.79034492314997"/>
    <n v="128403.47589695"/>
    <n v="462252.51322901802"/>
  </r>
  <r>
    <x v="0"/>
    <x v="0"/>
    <x v="5"/>
    <x v="9"/>
    <s v="LT_Rural"/>
    <x v="8"/>
    <x v="32"/>
    <x v="0"/>
    <x v="23"/>
    <n v="366.30596595153202"/>
    <n v="133701.67757230901"/>
    <n v="481326.03926031297"/>
  </r>
  <r>
    <x v="0"/>
    <x v="0"/>
    <x v="5"/>
    <x v="9"/>
    <s v="LT_VilU"/>
    <x v="1"/>
    <x v="179"/>
    <x v="0"/>
    <x v="0"/>
    <n v="315.839556518508"/>
    <n v="115281.438129255"/>
    <n v="415013.17726531997"/>
  </r>
  <r>
    <x v="0"/>
    <x v="0"/>
    <x v="5"/>
    <x v="9"/>
    <s v="LT_VilU"/>
    <x v="1"/>
    <x v="179"/>
    <x v="0"/>
    <x v="1"/>
    <n v="315.839556518508"/>
    <n v="115281.438129255"/>
    <n v="415013.17726531997"/>
  </r>
  <r>
    <x v="0"/>
    <x v="0"/>
    <x v="5"/>
    <x v="9"/>
    <s v="LT_VilU"/>
    <x v="1"/>
    <x v="179"/>
    <x v="0"/>
    <x v="2"/>
    <n v="315.839556518508"/>
    <n v="115281.438129255"/>
    <n v="415013.17726531997"/>
  </r>
  <r>
    <x v="0"/>
    <x v="0"/>
    <x v="5"/>
    <x v="9"/>
    <s v="LT_VilU"/>
    <x v="1"/>
    <x v="179"/>
    <x v="0"/>
    <x v="3"/>
    <n v="315.839556518508"/>
    <n v="115281.438129255"/>
    <n v="415013.17726531997"/>
  </r>
  <r>
    <x v="0"/>
    <x v="0"/>
    <x v="5"/>
    <x v="9"/>
    <s v="LT_VilU"/>
    <x v="1"/>
    <x v="179"/>
    <x v="0"/>
    <x v="4"/>
    <n v="315.839556518508"/>
    <n v="115281.438129255"/>
    <n v="415013.17726531997"/>
  </r>
  <r>
    <x v="0"/>
    <x v="0"/>
    <x v="5"/>
    <x v="9"/>
    <s v="LT_VilU"/>
    <x v="1"/>
    <x v="179"/>
    <x v="0"/>
    <x v="5"/>
    <n v="315.839556518508"/>
    <n v="115281.438129255"/>
    <n v="415013.17726531997"/>
  </r>
  <r>
    <x v="0"/>
    <x v="0"/>
    <x v="5"/>
    <x v="9"/>
    <s v="LT_VilU"/>
    <x v="1"/>
    <x v="179"/>
    <x v="0"/>
    <x v="6"/>
    <n v="315.839556518508"/>
    <n v="115281.438129255"/>
    <n v="415013.17726531997"/>
  </r>
  <r>
    <x v="0"/>
    <x v="0"/>
    <x v="5"/>
    <x v="9"/>
    <s v="LT_VilU"/>
    <x v="1"/>
    <x v="179"/>
    <x v="0"/>
    <x v="7"/>
    <n v="315.839556518508"/>
    <n v="115281.438129255"/>
    <n v="415013.17726531997"/>
  </r>
  <r>
    <x v="0"/>
    <x v="0"/>
    <x v="5"/>
    <x v="9"/>
    <s v="LT_VilU"/>
    <x v="1"/>
    <x v="179"/>
    <x v="0"/>
    <x v="8"/>
    <n v="315.839556518508"/>
    <n v="115281.438129255"/>
    <n v="415013.17726531997"/>
  </r>
  <r>
    <x v="0"/>
    <x v="0"/>
    <x v="5"/>
    <x v="9"/>
    <s v="LT_VilU"/>
    <x v="1"/>
    <x v="179"/>
    <x v="0"/>
    <x v="9"/>
    <n v="315.839556518508"/>
    <n v="115281.438129255"/>
    <n v="415013.17726531997"/>
  </r>
  <r>
    <x v="0"/>
    <x v="0"/>
    <x v="5"/>
    <x v="9"/>
    <s v="LT_VilU"/>
    <x v="1"/>
    <x v="179"/>
    <x v="0"/>
    <x v="10"/>
    <n v="315.839556518508"/>
    <n v="115281.438129255"/>
    <n v="415013.17726531997"/>
  </r>
  <r>
    <x v="0"/>
    <x v="0"/>
    <x v="5"/>
    <x v="9"/>
    <s v="LT_VilU"/>
    <x v="1"/>
    <x v="179"/>
    <x v="0"/>
    <x v="11"/>
    <n v="315.839556518508"/>
    <n v="115281.438129255"/>
    <n v="415013.17726531997"/>
  </r>
  <r>
    <x v="0"/>
    <x v="0"/>
    <x v="5"/>
    <x v="9"/>
    <s v="LT_VilU"/>
    <x v="1"/>
    <x v="179"/>
    <x v="0"/>
    <x v="12"/>
    <n v="315.839556518508"/>
    <n v="115281.438129255"/>
    <n v="415013.17726531997"/>
  </r>
  <r>
    <x v="0"/>
    <x v="0"/>
    <x v="5"/>
    <x v="9"/>
    <s v="LT_VilU"/>
    <x v="1"/>
    <x v="179"/>
    <x v="0"/>
    <x v="13"/>
    <n v="315.839556518508"/>
    <n v="115281.438129255"/>
    <n v="415013.17726531997"/>
  </r>
  <r>
    <x v="0"/>
    <x v="0"/>
    <x v="5"/>
    <x v="9"/>
    <s v="LT_VilU"/>
    <x v="1"/>
    <x v="179"/>
    <x v="0"/>
    <x v="14"/>
    <n v="315.839556518508"/>
    <n v="115281.438129255"/>
    <n v="415013.17726531997"/>
  </r>
  <r>
    <x v="0"/>
    <x v="0"/>
    <x v="5"/>
    <x v="9"/>
    <s v="LT_VilU"/>
    <x v="1"/>
    <x v="179"/>
    <x v="0"/>
    <x v="15"/>
    <n v="315.839556518508"/>
    <n v="115281.438129255"/>
    <n v="415013.17726531997"/>
  </r>
  <r>
    <x v="0"/>
    <x v="0"/>
    <x v="5"/>
    <x v="9"/>
    <s v="LT_VilU"/>
    <x v="1"/>
    <x v="179"/>
    <x v="0"/>
    <x v="16"/>
    <n v="315.839556518508"/>
    <n v="115281.438129255"/>
    <n v="415013.17726531997"/>
  </r>
  <r>
    <x v="0"/>
    <x v="0"/>
    <x v="5"/>
    <x v="9"/>
    <s v="LT_VilU"/>
    <x v="1"/>
    <x v="179"/>
    <x v="0"/>
    <x v="17"/>
    <n v="315.839556518508"/>
    <n v="115281.438129255"/>
    <n v="415013.17726531997"/>
  </r>
  <r>
    <x v="0"/>
    <x v="0"/>
    <x v="5"/>
    <x v="9"/>
    <s v="LT_VilU"/>
    <x v="1"/>
    <x v="179"/>
    <x v="0"/>
    <x v="18"/>
    <n v="315.839556518508"/>
    <n v="115281.438129255"/>
    <n v="415013.17726531997"/>
  </r>
  <r>
    <x v="0"/>
    <x v="0"/>
    <x v="5"/>
    <x v="9"/>
    <s v="LT_VilU"/>
    <x v="1"/>
    <x v="179"/>
    <x v="0"/>
    <x v="19"/>
    <n v="315.839556518508"/>
    <n v="115281.438129255"/>
    <n v="415013.17726531997"/>
  </r>
  <r>
    <x v="0"/>
    <x v="0"/>
    <x v="5"/>
    <x v="9"/>
    <s v="LT_VilU"/>
    <x v="1"/>
    <x v="179"/>
    <x v="0"/>
    <x v="20"/>
    <n v="315.839556518508"/>
    <n v="115281.438129255"/>
    <n v="415013.17726531997"/>
  </r>
  <r>
    <x v="0"/>
    <x v="0"/>
    <x v="5"/>
    <x v="9"/>
    <s v="LT_VilU"/>
    <x v="1"/>
    <x v="179"/>
    <x v="0"/>
    <x v="21"/>
    <n v="315.839556518508"/>
    <n v="115281.438129255"/>
    <n v="415013.17726531997"/>
  </r>
  <r>
    <x v="0"/>
    <x v="0"/>
    <x v="5"/>
    <x v="9"/>
    <s v="LT_VilU"/>
    <x v="1"/>
    <x v="179"/>
    <x v="0"/>
    <x v="22"/>
    <n v="315.839556518508"/>
    <n v="115281.438129255"/>
    <n v="415013.17726531997"/>
  </r>
  <r>
    <x v="0"/>
    <x v="0"/>
    <x v="5"/>
    <x v="9"/>
    <s v="LT_VilU"/>
    <x v="1"/>
    <x v="179"/>
    <x v="0"/>
    <x v="23"/>
    <n v="315.839556518508"/>
    <n v="115281.438129255"/>
    <n v="415013.17726531997"/>
  </r>
  <r>
    <x v="0"/>
    <x v="0"/>
    <x v="5"/>
    <x v="9"/>
    <s v="LT_VilU"/>
    <x v="3"/>
    <x v="180"/>
    <x v="0"/>
    <x v="8"/>
    <n v="21.007869243873301"/>
    <n v="7667.87227401377"/>
    <n v="27604.340186449601"/>
  </r>
  <r>
    <x v="0"/>
    <x v="0"/>
    <x v="5"/>
    <x v="9"/>
    <s v="LT_VilU"/>
    <x v="3"/>
    <x v="180"/>
    <x v="0"/>
    <x v="9"/>
    <n v="163.99636159866"/>
    <n v="59858.671983510802"/>
    <n v="215491.219140639"/>
  </r>
  <r>
    <x v="0"/>
    <x v="0"/>
    <x v="5"/>
    <x v="9"/>
    <s v="LT_VilU"/>
    <x v="3"/>
    <x v="180"/>
    <x v="0"/>
    <x v="10"/>
    <n v="113.491128325361"/>
    <n v="41424.261838756698"/>
    <n v="149127.34261952399"/>
  </r>
  <r>
    <x v="0"/>
    <x v="0"/>
    <x v="5"/>
    <x v="9"/>
    <s v="LT_VilU"/>
    <x v="7"/>
    <x v="181"/>
    <x v="0"/>
    <x v="10"/>
    <n v="6.35035361631759"/>
    <n v="2317.8790699559199"/>
    <n v="8344.3646518413207"/>
  </r>
  <r>
    <x v="0"/>
    <x v="0"/>
    <x v="5"/>
    <x v="9"/>
    <s v="LT_VilU"/>
    <x v="7"/>
    <x v="181"/>
    <x v="0"/>
    <x v="11"/>
    <n v="50.974110002876699"/>
    <n v="18605.55015105"/>
    <n v="66979.980543779893"/>
  </r>
  <r>
    <x v="0"/>
    <x v="0"/>
    <x v="5"/>
    <x v="9"/>
    <s v="LT_VilU"/>
    <x v="7"/>
    <x v="181"/>
    <x v="0"/>
    <x v="12"/>
    <n v="31.040272078535398"/>
    <n v="11329.6993086654"/>
    <n v="40786.917511195497"/>
  </r>
  <r>
    <x v="0"/>
    <x v="0"/>
    <x v="5"/>
    <x v="9"/>
    <s v="LT_VilU"/>
    <x v="7"/>
    <x v="181"/>
    <x v="0"/>
    <x v="14"/>
    <n v="43.174577836386803"/>
    <n v="15758.720910281199"/>
    <n v="56731.3952770123"/>
  </r>
  <r>
    <x v="0"/>
    <x v="0"/>
    <x v="5"/>
    <x v="9"/>
    <s v="LT_VilU"/>
    <x v="7"/>
    <x v="181"/>
    <x v="0"/>
    <x v="15"/>
    <n v="8.6943000453974708"/>
    <n v="3173.4195165700798"/>
    <n v="11424.3102596523"/>
  </r>
  <r>
    <x v="0"/>
    <x v="0"/>
    <x v="5"/>
    <x v="9"/>
    <s v="LT_VilU"/>
    <x v="7"/>
    <x v="181"/>
    <x v="0"/>
    <x v="17"/>
    <n v="319.39447971180903"/>
    <n v="116578.98509481001"/>
    <n v="419684.34634131601"/>
  </r>
  <r>
    <x v="0"/>
    <x v="0"/>
    <x v="6"/>
    <x v="10"/>
    <s v="NL_A"/>
    <x v="0"/>
    <x v="182"/>
    <x v="0"/>
    <x v="0"/>
    <n v="12187.5"/>
    <n v="4448437.5"/>
    <n v="16014375"/>
  </r>
  <r>
    <x v="0"/>
    <x v="0"/>
    <x v="6"/>
    <x v="10"/>
    <s v="NL_A"/>
    <x v="0"/>
    <x v="182"/>
    <x v="0"/>
    <x v="1"/>
    <n v="12187.5"/>
    <n v="4448437.5"/>
    <n v="16014375"/>
  </r>
  <r>
    <x v="0"/>
    <x v="0"/>
    <x v="6"/>
    <x v="10"/>
    <s v="NL_A"/>
    <x v="0"/>
    <x v="182"/>
    <x v="0"/>
    <x v="2"/>
    <n v="12187.5"/>
    <n v="4448437.5"/>
    <n v="16014375"/>
  </r>
  <r>
    <x v="0"/>
    <x v="0"/>
    <x v="6"/>
    <x v="10"/>
    <s v="NL_A"/>
    <x v="0"/>
    <x v="182"/>
    <x v="0"/>
    <x v="3"/>
    <n v="12187.5"/>
    <n v="4448437.5"/>
    <n v="16014375"/>
  </r>
  <r>
    <x v="0"/>
    <x v="0"/>
    <x v="6"/>
    <x v="10"/>
    <s v="NL_A"/>
    <x v="0"/>
    <x v="182"/>
    <x v="0"/>
    <x v="4"/>
    <n v="12187.5"/>
    <n v="4448437.5"/>
    <n v="16014375"/>
  </r>
  <r>
    <x v="0"/>
    <x v="0"/>
    <x v="6"/>
    <x v="10"/>
    <s v="NL_A"/>
    <x v="0"/>
    <x v="182"/>
    <x v="0"/>
    <x v="5"/>
    <n v="12187.5"/>
    <n v="4448437.5"/>
    <n v="16014375"/>
  </r>
  <r>
    <x v="0"/>
    <x v="0"/>
    <x v="6"/>
    <x v="10"/>
    <s v="NL_A"/>
    <x v="0"/>
    <x v="182"/>
    <x v="0"/>
    <x v="6"/>
    <n v="12187.5"/>
    <n v="4448437.5"/>
    <n v="16014375"/>
  </r>
  <r>
    <x v="0"/>
    <x v="0"/>
    <x v="6"/>
    <x v="10"/>
    <s v="NL_A"/>
    <x v="0"/>
    <x v="182"/>
    <x v="0"/>
    <x v="7"/>
    <n v="12187.5"/>
    <n v="4448437.5"/>
    <n v="16014375"/>
  </r>
  <r>
    <x v="0"/>
    <x v="0"/>
    <x v="6"/>
    <x v="10"/>
    <s v="NL_A"/>
    <x v="0"/>
    <x v="182"/>
    <x v="0"/>
    <x v="8"/>
    <n v="12187.5"/>
    <n v="4448437.5"/>
    <n v="16014375"/>
  </r>
  <r>
    <x v="0"/>
    <x v="0"/>
    <x v="6"/>
    <x v="10"/>
    <s v="NL_A"/>
    <x v="0"/>
    <x v="182"/>
    <x v="0"/>
    <x v="9"/>
    <n v="12187.5"/>
    <n v="4448437.5"/>
    <n v="16014375"/>
  </r>
  <r>
    <x v="0"/>
    <x v="0"/>
    <x v="6"/>
    <x v="10"/>
    <s v="NL_A"/>
    <x v="0"/>
    <x v="182"/>
    <x v="0"/>
    <x v="10"/>
    <n v="12187.5"/>
    <n v="4448437.5"/>
    <n v="16014375"/>
  </r>
  <r>
    <x v="0"/>
    <x v="0"/>
    <x v="6"/>
    <x v="10"/>
    <s v="NL_A"/>
    <x v="0"/>
    <x v="182"/>
    <x v="0"/>
    <x v="11"/>
    <n v="12187.5"/>
    <n v="4448437.5"/>
    <n v="16014375"/>
  </r>
  <r>
    <x v="0"/>
    <x v="0"/>
    <x v="6"/>
    <x v="10"/>
    <s v="NL_A"/>
    <x v="0"/>
    <x v="182"/>
    <x v="0"/>
    <x v="12"/>
    <n v="12187.5"/>
    <n v="4448437.5"/>
    <n v="16014375"/>
  </r>
  <r>
    <x v="0"/>
    <x v="0"/>
    <x v="6"/>
    <x v="10"/>
    <s v="NL_A"/>
    <x v="0"/>
    <x v="182"/>
    <x v="0"/>
    <x v="13"/>
    <n v="12187.5"/>
    <n v="4448437.5"/>
    <n v="16014375"/>
  </r>
  <r>
    <x v="0"/>
    <x v="0"/>
    <x v="6"/>
    <x v="10"/>
    <s v="NL_A"/>
    <x v="0"/>
    <x v="182"/>
    <x v="0"/>
    <x v="14"/>
    <n v="12187.5"/>
    <n v="4448437.5"/>
    <n v="16014375"/>
  </r>
  <r>
    <x v="0"/>
    <x v="0"/>
    <x v="6"/>
    <x v="10"/>
    <s v="NL_A"/>
    <x v="0"/>
    <x v="182"/>
    <x v="0"/>
    <x v="15"/>
    <n v="12187.5"/>
    <n v="4448437.5"/>
    <n v="16014375"/>
  </r>
  <r>
    <x v="0"/>
    <x v="0"/>
    <x v="6"/>
    <x v="10"/>
    <s v="NL_A"/>
    <x v="0"/>
    <x v="182"/>
    <x v="0"/>
    <x v="16"/>
    <n v="12187.5"/>
    <n v="4448437.5"/>
    <n v="16014375"/>
  </r>
  <r>
    <x v="0"/>
    <x v="0"/>
    <x v="6"/>
    <x v="10"/>
    <s v="NL_A"/>
    <x v="0"/>
    <x v="182"/>
    <x v="0"/>
    <x v="17"/>
    <n v="12187.5"/>
    <n v="4448437.5"/>
    <n v="16014375"/>
  </r>
  <r>
    <x v="0"/>
    <x v="0"/>
    <x v="6"/>
    <x v="10"/>
    <s v="NL_A"/>
    <x v="0"/>
    <x v="182"/>
    <x v="0"/>
    <x v="18"/>
    <n v="12187.5"/>
    <n v="4448437.5"/>
    <n v="16014375"/>
  </r>
  <r>
    <x v="0"/>
    <x v="0"/>
    <x v="6"/>
    <x v="10"/>
    <s v="NL_A"/>
    <x v="0"/>
    <x v="182"/>
    <x v="0"/>
    <x v="19"/>
    <n v="12187.5"/>
    <n v="4448437.5"/>
    <n v="16014375"/>
  </r>
  <r>
    <x v="0"/>
    <x v="0"/>
    <x v="6"/>
    <x v="10"/>
    <s v="NL_A"/>
    <x v="0"/>
    <x v="182"/>
    <x v="0"/>
    <x v="20"/>
    <n v="12187.5"/>
    <n v="4448437.5"/>
    <n v="16014375"/>
  </r>
  <r>
    <x v="0"/>
    <x v="0"/>
    <x v="6"/>
    <x v="10"/>
    <s v="NL_A"/>
    <x v="0"/>
    <x v="182"/>
    <x v="0"/>
    <x v="21"/>
    <n v="12187.5"/>
    <n v="4448437.5"/>
    <n v="16014375"/>
  </r>
  <r>
    <x v="0"/>
    <x v="0"/>
    <x v="6"/>
    <x v="10"/>
    <s v="NL_A"/>
    <x v="0"/>
    <x v="182"/>
    <x v="0"/>
    <x v="22"/>
    <n v="12187.5"/>
    <n v="4448437.5"/>
    <n v="16014375"/>
  </r>
  <r>
    <x v="0"/>
    <x v="0"/>
    <x v="6"/>
    <x v="10"/>
    <s v="NL_A"/>
    <x v="0"/>
    <x v="182"/>
    <x v="0"/>
    <x v="23"/>
    <n v="12187.5"/>
    <n v="4448437.5"/>
    <n v="16014375"/>
  </r>
  <r>
    <x v="0"/>
    <x v="0"/>
    <x v="6"/>
    <x v="10"/>
    <s v="NL_A"/>
    <x v="1"/>
    <x v="183"/>
    <x v="0"/>
    <x v="0"/>
    <n v="1710"/>
    <n v="624150"/>
    <n v="2246940"/>
  </r>
  <r>
    <x v="0"/>
    <x v="0"/>
    <x v="6"/>
    <x v="10"/>
    <s v="NL_A"/>
    <x v="1"/>
    <x v="183"/>
    <x v="0"/>
    <x v="1"/>
    <n v="1710"/>
    <n v="624150"/>
    <n v="2246940"/>
  </r>
  <r>
    <x v="0"/>
    <x v="0"/>
    <x v="6"/>
    <x v="10"/>
    <s v="NL_A"/>
    <x v="1"/>
    <x v="183"/>
    <x v="0"/>
    <x v="2"/>
    <n v="1710"/>
    <n v="624150"/>
    <n v="2246940"/>
  </r>
  <r>
    <x v="0"/>
    <x v="0"/>
    <x v="6"/>
    <x v="10"/>
    <s v="NL_A"/>
    <x v="1"/>
    <x v="183"/>
    <x v="0"/>
    <x v="3"/>
    <n v="1710"/>
    <n v="624150"/>
    <n v="2246940"/>
  </r>
  <r>
    <x v="0"/>
    <x v="0"/>
    <x v="6"/>
    <x v="10"/>
    <s v="NL_A"/>
    <x v="1"/>
    <x v="183"/>
    <x v="0"/>
    <x v="4"/>
    <n v="1710"/>
    <n v="624150"/>
    <n v="2246940"/>
  </r>
  <r>
    <x v="0"/>
    <x v="0"/>
    <x v="6"/>
    <x v="10"/>
    <s v="NL_A"/>
    <x v="1"/>
    <x v="183"/>
    <x v="0"/>
    <x v="5"/>
    <n v="1710"/>
    <n v="624150"/>
    <n v="2246940"/>
  </r>
  <r>
    <x v="0"/>
    <x v="0"/>
    <x v="6"/>
    <x v="10"/>
    <s v="NL_A"/>
    <x v="1"/>
    <x v="183"/>
    <x v="0"/>
    <x v="6"/>
    <n v="1710"/>
    <n v="624150"/>
    <n v="2246940"/>
  </r>
  <r>
    <x v="0"/>
    <x v="0"/>
    <x v="6"/>
    <x v="10"/>
    <s v="NL_A"/>
    <x v="1"/>
    <x v="183"/>
    <x v="0"/>
    <x v="7"/>
    <n v="1710"/>
    <n v="624150"/>
    <n v="2246940"/>
  </r>
  <r>
    <x v="0"/>
    <x v="0"/>
    <x v="6"/>
    <x v="10"/>
    <s v="NL_A"/>
    <x v="1"/>
    <x v="183"/>
    <x v="0"/>
    <x v="8"/>
    <n v="1710"/>
    <n v="624150"/>
    <n v="2246940"/>
  </r>
  <r>
    <x v="0"/>
    <x v="0"/>
    <x v="6"/>
    <x v="10"/>
    <s v="NL_A"/>
    <x v="1"/>
    <x v="183"/>
    <x v="0"/>
    <x v="9"/>
    <n v="1710"/>
    <n v="624150"/>
    <n v="2246940"/>
  </r>
  <r>
    <x v="0"/>
    <x v="0"/>
    <x v="6"/>
    <x v="10"/>
    <s v="NL_A"/>
    <x v="1"/>
    <x v="183"/>
    <x v="0"/>
    <x v="10"/>
    <n v="1710"/>
    <n v="624150"/>
    <n v="2246940"/>
  </r>
  <r>
    <x v="0"/>
    <x v="0"/>
    <x v="6"/>
    <x v="10"/>
    <s v="NL_A"/>
    <x v="1"/>
    <x v="183"/>
    <x v="0"/>
    <x v="11"/>
    <n v="1710"/>
    <n v="624150"/>
    <n v="2246940"/>
  </r>
  <r>
    <x v="0"/>
    <x v="0"/>
    <x v="6"/>
    <x v="10"/>
    <s v="NL_A"/>
    <x v="1"/>
    <x v="183"/>
    <x v="0"/>
    <x v="12"/>
    <n v="1710"/>
    <n v="624150"/>
    <n v="2246940"/>
  </r>
  <r>
    <x v="0"/>
    <x v="0"/>
    <x v="6"/>
    <x v="10"/>
    <s v="NL_A"/>
    <x v="1"/>
    <x v="183"/>
    <x v="0"/>
    <x v="13"/>
    <n v="1710"/>
    <n v="624150"/>
    <n v="2246940"/>
  </r>
  <r>
    <x v="0"/>
    <x v="0"/>
    <x v="6"/>
    <x v="10"/>
    <s v="NL_A"/>
    <x v="1"/>
    <x v="183"/>
    <x v="0"/>
    <x v="14"/>
    <n v="1710"/>
    <n v="624150"/>
    <n v="2246940"/>
  </r>
  <r>
    <x v="0"/>
    <x v="0"/>
    <x v="6"/>
    <x v="10"/>
    <s v="NL_A"/>
    <x v="1"/>
    <x v="183"/>
    <x v="0"/>
    <x v="15"/>
    <n v="1710"/>
    <n v="624150"/>
    <n v="2246940"/>
  </r>
  <r>
    <x v="0"/>
    <x v="0"/>
    <x v="6"/>
    <x v="10"/>
    <s v="NL_A"/>
    <x v="1"/>
    <x v="183"/>
    <x v="0"/>
    <x v="16"/>
    <n v="1710"/>
    <n v="624150"/>
    <n v="2246940"/>
  </r>
  <r>
    <x v="0"/>
    <x v="0"/>
    <x v="6"/>
    <x v="10"/>
    <s v="NL_A"/>
    <x v="1"/>
    <x v="183"/>
    <x v="0"/>
    <x v="17"/>
    <n v="1710"/>
    <n v="624150"/>
    <n v="2246940"/>
  </r>
  <r>
    <x v="0"/>
    <x v="0"/>
    <x v="6"/>
    <x v="10"/>
    <s v="NL_A"/>
    <x v="1"/>
    <x v="183"/>
    <x v="0"/>
    <x v="18"/>
    <n v="1710"/>
    <n v="624150"/>
    <n v="2246940"/>
  </r>
  <r>
    <x v="0"/>
    <x v="0"/>
    <x v="6"/>
    <x v="10"/>
    <s v="NL_A"/>
    <x v="1"/>
    <x v="183"/>
    <x v="0"/>
    <x v="19"/>
    <n v="1710"/>
    <n v="624150"/>
    <n v="2246940"/>
  </r>
  <r>
    <x v="0"/>
    <x v="0"/>
    <x v="6"/>
    <x v="10"/>
    <s v="NL_A"/>
    <x v="1"/>
    <x v="183"/>
    <x v="0"/>
    <x v="20"/>
    <n v="1710"/>
    <n v="624150"/>
    <n v="2246940"/>
  </r>
  <r>
    <x v="0"/>
    <x v="0"/>
    <x v="6"/>
    <x v="10"/>
    <s v="NL_A"/>
    <x v="1"/>
    <x v="183"/>
    <x v="0"/>
    <x v="21"/>
    <n v="1710"/>
    <n v="624150"/>
    <n v="2246940"/>
  </r>
  <r>
    <x v="0"/>
    <x v="0"/>
    <x v="6"/>
    <x v="10"/>
    <s v="NL_A"/>
    <x v="1"/>
    <x v="183"/>
    <x v="0"/>
    <x v="22"/>
    <n v="1710"/>
    <n v="624150"/>
    <n v="2246940"/>
  </r>
  <r>
    <x v="0"/>
    <x v="0"/>
    <x v="6"/>
    <x v="10"/>
    <s v="NL_A"/>
    <x v="1"/>
    <x v="183"/>
    <x v="0"/>
    <x v="23"/>
    <n v="1710"/>
    <n v="624150"/>
    <n v="2246940"/>
  </r>
  <r>
    <x v="0"/>
    <x v="0"/>
    <x v="6"/>
    <x v="10"/>
    <s v="NL_A"/>
    <x v="3"/>
    <x v="184"/>
    <x v="0"/>
    <x v="8"/>
    <n v="8435.6169036720494"/>
    <n v="3079000.1698403"/>
    <n v="11084400.6114251"/>
  </r>
  <r>
    <x v="0"/>
    <x v="0"/>
    <x v="6"/>
    <x v="10"/>
    <s v="NL_A"/>
    <x v="3"/>
    <x v="184"/>
    <x v="0"/>
    <x v="17"/>
    <n v="1384.3290844711601"/>
    <n v="505280.11583197501"/>
    <n v="1819008.41699511"/>
  </r>
  <r>
    <x v="0"/>
    <x v="0"/>
    <x v="6"/>
    <x v="10"/>
    <s v="NL_A"/>
    <x v="16"/>
    <x v="157"/>
    <x v="0"/>
    <x v="0"/>
    <n v="1560.6060606060601"/>
    <n v="569621.21212121204"/>
    <n v="2050636.36363636"/>
  </r>
  <r>
    <x v="0"/>
    <x v="0"/>
    <x v="6"/>
    <x v="10"/>
    <s v="NL_A"/>
    <x v="16"/>
    <x v="157"/>
    <x v="0"/>
    <x v="1"/>
    <n v="1560.6060606060601"/>
    <n v="569621.21212121204"/>
    <n v="2050636.36363636"/>
  </r>
  <r>
    <x v="0"/>
    <x v="0"/>
    <x v="6"/>
    <x v="10"/>
    <s v="NL_A"/>
    <x v="16"/>
    <x v="157"/>
    <x v="0"/>
    <x v="2"/>
    <n v="1560.6060606060601"/>
    <n v="569621.21212121204"/>
    <n v="2050636.36363636"/>
  </r>
  <r>
    <x v="0"/>
    <x v="0"/>
    <x v="6"/>
    <x v="10"/>
    <s v="NL_A"/>
    <x v="16"/>
    <x v="157"/>
    <x v="0"/>
    <x v="3"/>
    <n v="1560.6060606060601"/>
    <n v="569621.21212121204"/>
    <n v="2050636.36363636"/>
  </r>
  <r>
    <x v="0"/>
    <x v="0"/>
    <x v="6"/>
    <x v="10"/>
    <s v="NL_A"/>
    <x v="16"/>
    <x v="157"/>
    <x v="0"/>
    <x v="4"/>
    <n v="1560.6060606060601"/>
    <n v="569621.21212121204"/>
    <n v="2050636.36363636"/>
  </r>
  <r>
    <x v="0"/>
    <x v="0"/>
    <x v="6"/>
    <x v="10"/>
    <s v="NL_A"/>
    <x v="16"/>
    <x v="157"/>
    <x v="0"/>
    <x v="5"/>
    <n v="1560.6060606060601"/>
    <n v="569621.21212121204"/>
    <n v="2050636.36363636"/>
  </r>
  <r>
    <x v="0"/>
    <x v="0"/>
    <x v="6"/>
    <x v="10"/>
    <s v="NL_A"/>
    <x v="16"/>
    <x v="157"/>
    <x v="0"/>
    <x v="6"/>
    <n v="1560.6060606060601"/>
    <n v="569621.21212121204"/>
    <n v="2050636.36363636"/>
  </r>
  <r>
    <x v="0"/>
    <x v="0"/>
    <x v="6"/>
    <x v="10"/>
    <s v="NL_A"/>
    <x v="16"/>
    <x v="157"/>
    <x v="0"/>
    <x v="7"/>
    <n v="1560.6060606060601"/>
    <n v="569621.21212121204"/>
    <n v="2050636.36363636"/>
  </r>
  <r>
    <x v="0"/>
    <x v="0"/>
    <x v="6"/>
    <x v="10"/>
    <s v="NL_A"/>
    <x v="16"/>
    <x v="157"/>
    <x v="0"/>
    <x v="8"/>
    <n v="1560.6060606060601"/>
    <n v="569621.21212121204"/>
    <n v="2050636.36363636"/>
  </r>
  <r>
    <x v="0"/>
    <x v="0"/>
    <x v="6"/>
    <x v="10"/>
    <s v="NL_A"/>
    <x v="16"/>
    <x v="157"/>
    <x v="0"/>
    <x v="9"/>
    <n v="1560.6060606060601"/>
    <n v="569621.21212121204"/>
    <n v="2050636.36363636"/>
  </r>
  <r>
    <x v="0"/>
    <x v="0"/>
    <x v="6"/>
    <x v="10"/>
    <s v="NL_A"/>
    <x v="16"/>
    <x v="157"/>
    <x v="0"/>
    <x v="10"/>
    <n v="1560.6060606060601"/>
    <n v="569621.21212121204"/>
    <n v="2050636.36363636"/>
  </r>
  <r>
    <x v="0"/>
    <x v="0"/>
    <x v="6"/>
    <x v="10"/>
    <s v="NL_A"/>
    <x v="16"/>
    <x v="157"/>
    <x v="0"/>
    <x v="11"/>
    <n v="1560.6060606060601"/>
    <n v="569621.21212121204"/>
    <n v="2050636.36363636"/>
  </r>
  <r>
    <x v="0"/>
    <x v="0"/>
    <x v="6"/>
    <x v="10"/>
    <s v="NL_A"/>
    <x v="16"/>
    <x v="157"/>
    <x v="0"/>
    <x v="12"/>
    <n v="1560.6060606060601"/>
    <n v="569621.21212121204"/>
    <n v="2050636.36363636"/>
  </r>
  <r>
    <x v="0"/>
    <x v="0"/>
    <x v="6"/>
    <x v="10"/>
    <s v="NL_A"/>
    <x v="16"/>
    <x v="157"/>
    <x v="0"/>
    <x v="13"/>
    <n v="1560.6060606060601"/>
    <n v="569621.21212121204"/>
    <n v="2050636.36363636"/>
  </r>
  <r>
    <x v="0"/>
    <x v="0"/>
    <x v="6"/>
    <x v="10"/>
    <s v="NL_A"/>
    <x v="16"/>
    <x v="157"/>
    <x v="0"/>
    <x v="14"/>
    <n v="1560.6060606060601"/>
    <n v="569621.21212121204"/>
    <n v="2050636.36363636"/>
  </r>
  <r>
    <x v="0"/>
    <x v="0"/>
    <x v="6"/>
    <x v="10"/>
    <s v="NL_A"/>
    <x v="16"/>
    <x v="157"/>
    <x v="0"/>
    <x v="15"/>
    <n v="1560.6060606060601"/>
    <n v="569621.21212121204"/>
    <n v="2050636.36363636"/>
  </r>
  <r>
    <x v="0"/>
    <x v="0"/>
    <x v="6"/>
    <x v="10"/>
    <s v="NL_A"/>
    <x v="16"/>
    <x v="157"/>
    <x v="0"/>
    <x v="16"/>
    <n v="1560.6060606060601"/>
    <n v="569621.21212121204"/>
    <n v="2050636.36363636"/>
  </r>
  <r>
    <x v="0"/>
    <x v="0"/>
    <x v="6"/>
    <x v="10"/>
    <s v="NL_A"/>
    <x v="16"/>
    <x v="157"/>
    <x v="0"/>
    <x v="17"/>
    <n v="1560.6060606060601"/>
    <n v="569621.21212121204"/>
    <n v="2050636.36363636"/>
  </r>
  <r>
    <x v="0"/>
    <x v="0"/>
    <x v="6"/>
    <x v="10"/>
    <s v="NL_A"/>
    <x v="16"/>
    <x v="157"/>
    <x v="0"/>
    <x v="18"/>
    <n v="1560.6060606060601"/>
    <n v="569621.21212121204"/>
    <n v="2050636.36363636"/>
  </r>
  <r>
    <x v="0"/>
    <x v="0"/>
    <x v="6"/>
    <x v="10"/>
    <s v="NL_A"/>
    <x v="16"/>
    <x v="157"/>
    <x v="0"/>
    <x v="19"/>
    <n v="1560.6060606060601"/>
    <n v="569621.21212121204"/>
    <n v="2050636.36363636"/>
  </r>
  <r>
    <x v="0"/>
    <x v="0"/>
    <x v="6"/>
    <x v="10"/>
    <s v="NL_A"/>
    <x v="16"/>
    <x v="157"/>
    <x v="0"/>
    <x v="20"/>
    <n v="1560.6060606060601"/>
    <n v="569621.21212121204"/>
    <n v="2050636.36363636"/>
  </r>
  <r>
    <x v="0"/>
    <x v="0"/>
    <x v="6"/>
    <x v="10"/>
    <s v="NL_A"/>
    <x v="16"/>
    <x v="157"/>
    <x v="0"/>
    <x v="21"/>
    <n v="1560.6060606060601"/>
    <n v="569621.21212121204"/>
    <n v="2050636.36363636"/>
  </r>
  <r>
    <x v="0"/>
    <x v="0"/>
    <x v="6"/>
    <x v="10"/>
    <s v="NL_A"/>
    <x v="16"/>
    <x v="157"/>
    <x v="0"/>
    <x v="22"/>
    <n v="1560.6060606060601"/>
    <n v="569621.21212121204"/>
    <n v="2050636.36363636"/>
  </r>
  <r>
    <x v="0"/>
    <x v="0"/>
    <x v="6"/>
    <x v="10"/>
    <s v="NL_A"/>
    <x v="16"/>
    <x v="157"/>
    <x v="0"/>
    <x v="23"/>
    <n v="1560.6060606060601"/>
    <n v="569621.21212121204"/>
    <n v="2050636.36363636"/>
  </r>
  <r>
    <x v="0"/>
    <x v="0"/>
    <x v="6"/>
    <x v="10"/>
    <s v="NL_A"/>
    <x v="6"/>
    <x v="30"/>
    <x v="0"/>
    <x v="8"/>
    <n v="16.883927773781998"/>
    <n v="6162.6336374304401"/>
    <n v="22185.481094749601"/>
  </r>
  <r>
    <x v="0"/>
    <x v="0"/>
    <x v="6"/>
    <x v="10"/>
    <s v="NL_A"/>
    <x v="6"/>
    <x v="30"/>
    <x v="0"/>
    <x v="9"/>
    <n v="127.105671650831"/>
    <n v="46393.5701525533"/>
    <n v="167016.852549192"/>
  </r>
  <r>
    <x v="0"/>
    <x v="0"/>
    <x v="6"/>
    <x v="10"/>
    <s v="NL_A"/>
    <x v="6"/>
    <x v="30"/>
    <x v="0"/>
    <x v="10"/>
    <n v="293.60717477382002"/>
    <n v="107166.618792444"/>
    <n v="385799.82765279902"/>
  </r>
  <r>
    <x v="0"/>
    <x v="0"/>
    <x v="6"/>
    <x v="10"/>
    <s v="NL_A"/>
    <x v="6"/>
    <x v="30"/>
    <x v="0"/>
    <x v="11"/>
    <n v="447.12104114774598"/>
    <n v="163199.180018927"/>
    <n v="587517.04806813796"/>
  </r>
  <r>
    <x v="0"/>
    <x v="0"/>
    <x v="6"/>
    <x v="10"/>
    <s v="NL_A"/>
    <x v="6"/>
    <x v="30"/>
    <x v="0"/>
    <x v="12"/>
    <n v="508.33610235832998"/>
    <n v="185542.67736079"/>
    <n v="667953.63849884504"/>
  </r>
  <r>
    <x v="0"/>
    <x v="0"/>
    <x v="6"/>
    <x v="10"/>
    <s v="NL_A"/>
    <x v="6"/>
    <x v="30"/>
    <x v="0"/>
    <x v="13"/>
    <n v="442.01257069311401"/>
    <n v="161334.58830298699"/>
    <n v="580804.51789075194"/>
  </r>
  <r>
    <x v="0"/>
    <x v="0"/>
    <x v="6"/>
    <x v="10"/>
    <s v="NL_A"/>
    <x v="6"/>
    <x v="30"/>
    <x v="0"/>
    <x v="14"/>
    <n v="287.63286186925097"/>
    <n v="104985.994582277"/>
    <n v="377949.58049619599"/>
  </r>
  <r>
    <x v="0"/>
    <x v="0"/>
    <x v="6"/>
    <x v="10"/>
    <s v="NL_A"/>
    <x v="6"/>
    <x v="30"/>
    <x v="0"/>
    <x v="15"/>
    <n v="145.634700079494"/>
    <n v="53156.665529015401"/>
    <n v="191363.99590445499"/>
  </r>
  <r>
    <x v="0"/>
    <x v="0"/>
    <x v="6"/>
    <x v="10"/>
    <s v="NL_A"/>
    <x v="6"/>
    <x v="30"/>
    <x v="0"/>
    <x v="16"/>
    <n v="18.9619496536321"/>
    <n v="6921.1116235757299"/>
    <n v="24916.0018448726"/>
  </r>
  <r>
    <x v="0"/>
    <x v="0"/>
    <x v="6"/>
    <x v="10"/>
    <s v="NL_A"/>
    <x v="7"/>
    <x v="31"/>
    <x v="0"/>
    <x v="0"/>
    <n v="18.219178082191799"/>
    <n v="6650"/>
    <n v="23940"/>
  </r>
  <r>
    <x v="0"/>
    <x v="0"/>
    <x v="6"/>
    <x v="10"/>
    <s v="NL_A"/>
    <x v="7"/>
    <x v="31"/>
    <x v="0"/>
    <x v="1"/>
    <n v="18.219178082191799"/>
    <n v="6650"/>
    <n v="23940"/>
  </r>
  <r>
    <x v="0"/>
    <x v="0"/>
    <x v="6"/>
    <x v="10"/>
    <s v="NL_A"/>
    <x v="7"/>
    <x v="31"/>
    <x v="0"/>
    <x v="2"/>
    <n v="18.219178082191799"/>
    <n v="6650"/>
    <n v="23940"/>
  </r>
  <r>
    <x v="0"/>
    <x v="0"/>
    <x v="6"/>
    <x v="10"/>
    <s v="NL_A"/>
    <x v="7"/>
    <x v="31"/>
    <x v="0"/>
    <x v="3"/>
    <n v="18.219178082191799"/>
    <n v="6650"/>
    <n v="23940"/>
  </r>
  <r>
    <x v="0"/>
    <x v="0"/>
    <x v="6"/>
    <x v="10"/>
    <s v="NL_A"/>
    <x v="7"/>
    <x v="31"/>
    <x v="0"/>
    <x v="4"/>
    <n v="18.219178082191799"/>
    <n v="6650"/>
    <n v="23940"/>
  </r>
  <r>
    <x v="0"/>
    <x v="0"/>
    <x v="6"/>
    <x v="10"/>
    <s v="NL_A"/>
    <x v="7"/>
    <x v="31"/>
    <x v="0"/>
    <x v="5"/>
    <n v="18.219178082191799"/>
    <n v="6650"/>
    <n v="23940"/>
  </r>
  <r>
    <x v="0"/>
    <x v="0"/>
    <x v="6"/>
    <x v="10"/>
    <s v="NL_A"/>
    <x v="7"/>
    <x v="31"/>
    <x v="0"/>
    <x v="6"/>
    <n v="18.219178082191799"/>
    <n v="6650"/>
    <n v="23940"/>
  </r>
  <r>
    <x v="0"/>
    <x v="0"/>
    <x v="6"/>
    <x v="10"/>
    <s v="NL_A"/>
    <x v="7"/>
    <x v="31"/>
    <x v="0"/>
    <x v="7"/>
    <n v="18.219178082191799"/>
    <n v="6650"/>
    <n v="23940"/>
  </r>
  <r>
    <x v="0"/>
    <x v="0"/>
    <x v="6"/>
    <x v="10"/>
    <s v="NL_A"/>
    <x v="7"/>
    <x v="31"/>
    <x v="0"/>
    <x v="8"/>
    <n v="18.219178082191799"/>
    <n v="6650"/>
    <n v="23940"/>
  </r>
  <r>
    <x v="0"/>
    <x v="0"/>
    <x v="6"/>
    <x v="10"/>
    <s v="NL_A"/>
    <x v="7"/>
    <x v="31"/>
    <x v="0"/>
    <x v="9"/>
    <n v="18.219178082191799"/>
    <n v="6650"/>
    <n v="23940"/>
  </r>
  <r>
    <x v="0"/>
    <x v="0"/>
    <x v="6"/>
    <x v="10"/>
    <s v="NL_A"/>
    <x v="7"/>
    <x v="31"/>
    <x v="0"/>
    <x v="10"/>
    <n v="18.219178082191799"/>
    <n v="6650"/>
    <n v="23940"/>
  </r>
  <r>
    <x v="0"/>
    <x v="0"/>
    <x v="6"/>
    <x v="10"/>
    <s v="NL_A"/>
    <x v="7"/>
    <x v="31"/>
    <x v="0"/>
    <x v="11"/>
    <n v="18.219178082191799"/>
    <n v="6650"/>
    <n v="23940"/>
  </r>
  <r>
    <x v="0"/>
    <x v="0"/>
    <x v="6"/>
    <x v="10"/>
    <s v="NL_A"/>
    <x v="7"/>
    <x v="31"/>
    <x v="0"/>
    <x v="12"/>
    <n v="18.219178082191799"/>
    <n v="6650"/>
    <n v="23940"/>
  </r>
  <r>
    <x v="0"/>
    <x v="0"/>
    <x v="6"/>
    <x v="10"/>
    <s v="NL_A"/>
    <x v="7"/>
    <x v="31"/>
    <x v="0"/>
    <x v="13"/>
    <n v="18.219178082191799"/>
    <n v="6650"/>
    <n v="23940"/>
  </r>
  <r>
    <x v="0"/>
    <x v="0"/>
    <x v="6"/>
    <x v="10"/>
    <s v="NL_A"/>
    <x v="7"/>
    <x v="31"/>
    <x v="0"/>
    <x v="14"/>
    <n v="18.219178082191799"/>
    <n v="6650"/>
    <n v="23940"/>
  </r>
  <r>
    <x v="0"/>
    <x v="0"/>
    <x v="6"/>
    <x v="10"/>
    <s v="NL_A"/>
    <x v="7"/>
    <x v="31"/>
    <x v="0"/>
    <x v="15"/>
    <n v="18.219178082191799"/>
    <n v="6650"/>
    <n v="23940"/>
  </r>
  <r>
    <x v="0"/>
    <x v="0"/>
    <x v="6"/>
    <x v="10"/>
    <s v="NL_A"/>
    <x v="7"/>
    <x v="31"/>
    <x v="0"/>
    <x v="16"/>
    <n v="18.219178082191799"/>
    <n v="6650"/>
    <n v="23940"/>
  </r>
  <r>
    <x v="0"/>
    <x v="0"/>
    <x v="6"/>
    <x v="10"/>
    <s v="NL_A"/>
    <x v="7"/>
    <x v="31"/>
    <x v="0"/>
    <x v="17"/>
    <n v="18.219178082191799"/>
    <n v="6650"/>
    <n v="23940"/>
  </r>
  <r>
    <x v="0"/>
    <x v="0"/>
    <x v="6"/>
    <x v="10"/>
    <s v="NL_A"/>
    <x v="7"/>
    <x v="31"/>
    <x v="0"/>
    <x v="18"/>
    <n v="18.219178082191799"/>
    <n v="6650"/>
    <n v="23940"/>
  </r>
  <r>
    <x v="0"/>
    <x v="0"/>
    <x v="6"/>
    <x v="10"/>
    <s v="NL_A"/>
    <x v="7"/>
    <x v="31"/>
    <x v="0"/>
    <x v="19"/>
    <n v="18.219178082191799"/>
    <n v="6650"/>
    <n v="23940"/>
  </r>
  <r>
    <x v="0"/>
    <x v="0"/>
    <x v="6"/>
    <x v="10"/>
    <s v="NL_A"/>
    <x v="7"/>
    <x v="31"/>
    <x v="0"/>
    <x v="20"/>
    <n v="18.219178082191799"/>
    <n v="6650"/>
    <n v="23940"/>
  </r>
  <r>
    <x v="0"/>
    <x v="0"/>
    <x v="6"/>
    <x v="10"/>
    <s v="NL_A"/>
    <x v="7"/>
    <x v="31"/>
    <x v="0"/>
    <x v="21"/>
    <n v="18.219178082191799"/>
    <n v="6650"/>
    <n v="23940"/>
  </r>
  <r>
    <x v="0"/>
    <x v="0"/>
    <x v="6"/>
    <x v="10"/>
    <s v="NL_A"/>
    <x v="7"/>
    <x v="31"/>
    <x v="0"/>
    <x v="22"/>
    <n v="18.219178082191799"/>
    <n v="6650"/>
    <n v="23940"/>
  </r>
  <r>
    <x v="0"/>
    <x v="0"/>
    <x v="6"/>
    <x v="10"/>
    <s v="NL_A"/>
    <x v="7"/>
    <x v="31"/>
    <x v="0"/>
    <x v="23"/>
    <n v="18.219178082191799"/>
    <n v="6650"/>
    <n v="23940"/>
  </r>
  <r>
    <x v="0"/>
    <x v="0"/>
    <x v="6"/>
    <x v="10"/>
    <s v="NL_A"/>
    <x v="8"/>
    <x v="33"/>
    <x v="0"/>
    <x v="0"/>
    <n v="55.210607732886402"/>
    <n v="20151.871822503501"/>
    <n v="72546.738561012695"/>
  </r>
  <r>
    <x v="0"/>
    <x v="0"/>
    <x v="6"/>
    <x v="10"/>
    <s v="NL_A"/>
    <x v="8"/>
    <x v="33"/>
    <x v="0"/>
    <x v="1"/>
    <n v="65.846739402838594"/>
    <n v="24034.059882036101"/>
    <n v="86522.615575329895"/>
  </r>
  <r>
    <x v="0"/>
    <x v="0"/>
    <x v="6"/>
    <x v="10"/>
    <s v="NL_A"/>
    <x v="8"/>
    <x v="33"/>
    <x v="0"/>
    <x v="2"/>
    <n v="62.482647804815798"/>
    <n v="22806.166448757798"/>
    <n v="82102.1992155279"/>
  </r>
  <r>
    <x v="0"/>
    <x v="0"/>
    <x v="6"/>
    <x v="10"/>
    <s v="NL_A"/>
    <x v="8"/>
    <x v="33"/>
    <x v="0"/>
    <x v="3"/>
    <n v="65.283828522886694"/>
    <n v="23828.597410853701"/>
    <n v="85782.950679073198"/>
  </r>
  <r>
    <x v="0"/>
    <x v="0"/>
    <x v="6"/>
    <x v="10"/>
    <s v="NL_A"/>
    <x v="8"/>
    <x v="33"/>
    <x v="0"/>
    <x v="4"/>
    <n v="66.024935285789894"/>
    <n v="24099.101379313299"/>
    <n v="86756.764965527997"/>
  </r>
  <r>
    <x v="0"/>
    <x v="0"/>
    <x v="6"/>
    <x v="10"/>
    <s v="NL_A"/>
    <x v="8"/>
    <x v="33"/>
    <x v="0"/>
    <x v="5"/>
    <n v="72.629332161629904"/>
    <n v="26509.706238994899"/>
    <n v="95434.942460381702"/>
  </r>
  <r>
    <x v="0"/>
    <x v="0"/>
    <x v="6"/>
    <x v="10"/>
    <s v="NL_A"/>
    <x v="8"/>
    <x v="33"/>
    <x v="0"/>
    <x v="6"/>
    <n v="73.046463281610897"/>
    <n v="26661.959097788"/>
    <n v="95983.052752036703"/>
  </r>
  <r>
    <x v="0"/>
    <x v="0"/>
    <x v="6"/>
    <x v="10"/>
    <s v="NL_A"/>
    <x v="8"/>
    <x v="33"/>
    <x v="0"/>
    <x v="7"/>
    <n v="69.881411624717998"/>
    <n v="25506.715243022099"/>
    <n v="91824.174874879405"/>
  </r>
  <r>
    <x v="0"/>
    <x v="0"/>
    <x v="6"/>
    <x v="10"/>
    <s v="NL_A"/>
    <x v="8"/>
    <x v="33"/>
    <x v="0"/>
    <x v="8"/>
    <n v="67.221960515529702"/>
    <n v="24536.015588168299"/>
    <n v="88329.656117406004"/>
  </r>
  <r>
    <x v="0"/>
    <x v="0"/>
    <x v="6"/>
    <x v="10"/>
    <s v="NL_A"/>
    <x v="8"/>
    <x v="33"/>
    <x v="0"/>
    <x v="9"/>
    <n v="69.778271541859795"/>
    <n v="25469.069112778801"/>
    <n v="91688.648806003694"/>
  </r>
  <r>
    <x v="0"/>
    <x v="0"/>
    <x v="6"/>
    <x v="10"/>
    <s v="NL_A"/>
    <x v="8"/>
    <x v="33"/>
    <x v="0"/>
    <x v="10"/>
    <n v="77.2823203335453"/>
    <n v="28208.046921744"/>
    <n v="101548.968918278"/>
  </r>
  <r>
    <x v="0"/>
    <x v="0"/>
    <x v="6"/>
    <x v="10"/>
    <s v="NL_A"/>
    <x v="8"/>
    <x v="33"/>
    <x v="0"/>
    <x v="11"/>
    <n v="83.1641453175679"/>
    <n v="30354.913040912299"/>
    <n v="109277.686947284"/>
  </r>
  <r>
    <x v="0"/>
    <x v="0"/>
    <x v="6"/>
    <x v="10"/>
    <s v="NL_A"/>
    <x v="8"/>
    <x v="33"/>
    <x v="0"/>
    <x v="12"/>
    <n v="96.015989647794797"/>
    <n v="35045.836221445097"/>
    <n v="126165.010397202"/>
  </r>
  <r>
    <x v="0"/>
    <x v="0"/>
    <x v="6"/>
    <x v="10"/>
    <s v="NL_A"/>
    <x v="8"/>
    <x v="33"/>
    <x v="0"/>
    <x v="13"/>
    <n v="107.03100511983401"/>
    <n v="39066.316868739297"/>
    <n v="140638.74072746199"/>
  </r>
  <r>
    <x v="0"/>
    <x v="0"/>
    <x v="6"/>
    <x v="10"/>
    <s v="NL_A"/>
    <x v="8"/>
    <x v="33"/>
    <x v="0"/>
    <x v="14"/>
    <n v="125.81943584469499"/>
    <n v="45924.094083313801"/>
    <n v="165326.73869992999"/>
  </r>
  <r>
    <x v="0"/>
    <x v="0"/>
    <x v="6"/>
    <x v="10"/>
    <s v="NL_A"/>
    <x v="8"/>
    <x v="33"/>
    <x v="0"/>
    <x v="15"/>
    <n v="124.939008092262"/>
    <n v="45602.737953675503"/>
    <n v="164169.856633232"/>
  </r>
  <r>
    <x v="0"/>
    <x v="0"/>
    <x v="6"/>
    <x v="10"/>
    <s v="NL_A"/>
    <x v="8"/>
    <x v="33"/>
    <x v="0"/>
    <x v="16"/>
    <n v="114.15703361553901"/>
    <n v="41667.317269671701"/>
    <n v="150002.34217081801"/>
  </r>
  <r>
    <x v="0"/>
    <x v="0"/>
    <x v="6"/>
    <x v="10"/>
    <s v="NL_A"/>
    <x v="8"/>
    <x v="33"/>
    <x v="0"/>
    <x v="17"/>
    <n v="104.019552043614"/>
    <n v="37967.136495919302"/>
    <n v="136681.69138530901"/>
  </r>
  <r>
    <x v="0"/>
    <x v="0"/>
    <x v="6"/>
    <x v="10"/>
    <s v="NL_A"/>
    <x v="8"/>
    <x v="33"/>
    <x v="0"/>
    <x v="18"/>
    <n v="101.145821755729"/>
    <n v="36918.224940841101"/>
    <n v="132905.60978702799"/>
  </r>
  <r>
    <x v="0"/>
    <x v="0"/>
    <x v="6"/>
    <x v="10"/>
    <s v="NL_A"/>
    <x v="8"/>
    <x v="33"/>
    <x v="0"/>
    <x v="19"/>
    <n v="91.281462727270196"/>
    <n v="33317.733895453603"/>
    <n v="119943.842023633"/>
  </r>
  <r>
    <x v="0"/>
    <x v="0"/>
    <x v="6"/>
    <x v="10"/>
    <s v="NL_A"/>
    <x v="8"/>
    <x v="33"/>
    <x v="0"/>
    <x v="20"/>
    <n v="68.345742304648397"/>
    <n v="24946.1959411967"/>
    <n v="89806.305388307999"/>
  </r>
  <r>
    <x v="0"/>
    <x v="0"/>
    <x v="6"/>
    <x v="10"/>
    <s v="NL_A"/>
    <x v="8"/>
    <x v="33"/>
    <x v="0"/>
    <x v="21"/>
    <n v="67.417655454694994"/>
    <n v="24607.444240963701"/>
    <n v="88586.799267469207"/>
  </r>
  <r>
    <x v="0"/>
    <x v="0"/>
    <x v="6"/>
    <x v="10"/>
    <s v="NL_A"/>
    <x v="8"/>
    <x v="33"/>
    <x v="0"/>
    <x v="22"/>
    <n v="55.770778636800898"/>
    <n v="20356.334202432299"/>
    <n v="73282.803128756394"/>
  </r>
  <r>
    <x v="0"/>
    <x v="0"/>
    <x v="6"/>
    <x v="10"/>
    <s v="NL_A"/>
    <x v="8"/>
    <x v="33"/>
    <x v="0"/>
    <x v="23"/>
    <n v="51.601111505412099"/>
    <n v="18834.405699475399"/>
    <n v="67803.860518111498"/>
  </r>
  <r>
    <x v="0"/>
    <x v="0"/>
    <x v="6"/>
    <x v="10"/>
    <s v="NL_A"/>
    <x v="8"/>
    <x v="32"/>
    <x v="0"/>
    <x v="0"/>
    <n v="551.21197841821004"/>
    <n v="201192.37212264701"/>
    <n v="724292.53964152804"/>
  </r>
  <r>
    <x v="0"/>
    <x v="0"/>
    <x v="6"/>
    <x v="10"/>
    <s v="NL_A"/>
    <x v="8"/>
    <x v="32"/>
    <x v="0"/>
    <x v="1"/>
    <n v="657.40105007044497"/>
    <n v="239951.383275712"/>
    <n v="863824.97979256499"/>
  </r>
  <r>
    <x v="0"/>
    <x v="0"/>
    <x v="6"/>
    <x v="10"/>
    <s v="NL_A"/>
    <x v="8"/>
    <x v="32"/>
    <x v="0"/>
    <x v="2"/>
    <n v="623.81461330637899"/>
    <n v="227692.33385682901"/>
    <n v="819692.40188458306"/>
  </r>
  <r>
    <x v="0"/>
    <x v="0"/>
    <x v="6"/>
    <x v="10"/>
    <s v="NL_A"/>
    <x v="8"/>
    <x v="32"/>
    <x v="0"/>
    <x v="3"/>
    <n v="651.78105723659405"/>
    <n v="237900.08589135701"/>
    <n v="856440.30920888402"/>
  </r>
  <r>
    <x v="0"/>
    <x v="0"/>
    <x v="6"/>
    <x v="10"/>
    <s v="NL_A"/>
    <x v="8"/>
    <x v="32"/>
    <x v="0"/>
    <x v="4"/>
    <n v="659.18012313667202"/>
    <n v="240600.74494488499"/>
    <n v="866162.68180158699"/>
  </r>
  <r>
    <x v="0"/>
    <x v="0"/>
    <x v="6"/>
    <x v="10"/>
    <s v="NL_A"/>
    <x v="8"/>
    <x v="32"/>
    <x v="0"/>
    <x v="5"/>
    <n v="725.11713809951095"/>
    <n v="264667.75540632202"/>
    <n v="952803.919462758"/>
  </r>
  <r>
    <x v="0"/>
    <x v="0"/>
    <x v="6"/>
    <x v="10"/>
    <s v="NL_A"/>
    <x v="8"/>
    <x v="32"/>
    <x v="0"/>
    <x v="6"/>
    <n v="729.28169413948297"/>
    <n v="266187.81836091098"/>
    <n v="958276.14609928103"/>
  </r>
  <r>
    <x v="0"/>
    <x v="0"/>
    <x v="6"/>
    <x v="10"/>
    <s v="NL_A"/>
    <x v="8"/>
    <x v="32"/>
    <x v="0"/>
    <x v="7"/>
    <n v="697.68243346783197"/>
    <n v="254654.08821575899"/>
    <n v="916754.71757673204"/>
  </r>
  <r>
    <x v="0"/>
    <x v="0"/>
    <x v="6"/>
    <x v="10"/>
    <s v="NL_A"/>
    <x v="8"/>
    <x v="32"/>
    <x v="0"/>
    <x v="8"/>
    <n v="671.13099041010605"/>
    <n v="244962.81149968901"/>
    <n v="881866.12139887898"/>
  </r>
  <r>
    <x v="0"/>
    <x v="0"/>
    <x v="6"/>
    <x v="10"/>
    <s v="NL_A"/>
    <x v="8"/>
    <x v="32"/>
    <x v="0"/>
    <x v="9"/>
    <n v="696.65270292399202"/>
    <n v="254278.236567257"/>
    <n v="915401.65164212603"/>
  </r>
  <r>
    <x v="0"/>
    <x v="0"/>
    <x v="6"/>
    <x v="10"/>
    <s v="NL_A"/>
    <x v="8"/>
    <x v="32"/>
    <x v="0"/>
    <x v="10"/>
    <n v="771.57166778349199"/>
    <n v="281623.65874097502"/>
    <n v="1013845.1714675101"/>
  </r>
  <r>
    <x v="0"/>
    <x v="0"/>
    <x v="6"/>
    <x v="10"/>
    <s v="NL_A"/>
    <x v="8"/>
    <x v="32"/>
    <x v="0"/>
    <x v="11"/>
    <n v="830.29466539725695"/>
    <n v="303057.55286999902"/>
    <n v="1091007.1903319999"/>
  </r>
  <r>
    <x v="0"/>
    <x v="0"/>
    <x v="6"/>
    <x v="10"/>
    <s v="NL_A"/>
    <x v="8"/>
    <x v="32"/>
    <x v="0"/>
    <x v="12"/>
    <n v="958.60498166583704"/>
    <n v="349890.81830803101"/>
    <n v="1259606.9459089099"/>
  </r>
  <r>
    <x v="0"/>
    <x v="0"/>
    <x v="6"/>
    <x v="10"/>
    <s v="NL_A"/>
    <x v="8"/>
    <x v="32"/>
    <x v="0"/>
    <x v="13"/>
    <n v="1068.5767555688701"/>
    <n v="390030.51578263601"/>
    <n v="1404109.85681749"/>
  </r>
  <r>
    <x v="0"/>
    <x v="0"/>
    <x v="6"/>
    <x v="10"/>
    <s v="NL_A"/>
    <x v="8"/>
    <x v="32"/>
    <x v="0"/>
    <x v="14"/>
    <n v="1256.1567967328699"/>
    <n v="458497.23080749699"/>
    <n v="1650590.0309069899"/>
  </r>
  <r>
    <x v="0"/>
    <x v="0"/>
    <x v="6"/>
    <x v="10"/>
    <s v="NL_A"/>
    <x v="8"/>
    <x v="32"/>
    <x v="0"/>
    <x v="15"/>
    <n v="1247.3667771478399"/>
    <n v="455288.87365896202"/>
    <n v="1639039.94517226"/>
  </r>
  <r>
    <x v="0"/>
    <x v="0"/>
    <x v="6"/>
    <x v="10"/>
    <s v="NL_A"/>
    <x v="8"/>
    <x v="32"/>
    <x v="0"/>
    <x v="16"/>
    <n v="1139.72163925473"/>
    <n v="415998.39832797699"/>
    <n v="1497594.2339807199"/>
  </r>
  <r>
    <x v="0"/>
    <x v="0"/>
    <x v="6"/>
    <x v="10"/>
    <s v="NL_A"/>
    <x v="8"/>
    <x v="32"/>
    <x v="0"/>
    <x v="17"/>
    <n v="1038.5109932775399"/>
    <n v="379056.51254630298"/>
    <n v="1364603.44516669"/>
  </r>
  <r>
    <x v="0"/>
    <x v="0"/>
    <x v="6"/>
    <x v="10"/>
    <s v="NL_A"/>
    <x v="8"/>
    <x v="32"/>
    <x v="0"/>
    <x v="18"/>
    <n v="1009.820228541"/>
    <n v="368584.38341746602"/>
    <n v="1326903.7803028801"/>
  </r>
  <r>
    <x v="0"/>
    <x v="0"/>
    <x v="6"/>
    <x v="10"/>
    <s v="NL_A"/>
    <x v="8"/>
    <x v="32"/>
    <x v="0"/>
    <x v="19"/>
    <n v="911.33638496132903"/>
    <n v="332637.780510885"/>
    <n v="1197496.0098391899"/>
  </r>
  <r>
    <x v="0"/>
    <x v="0"/>
    <x v="6"/>
    <x v="10"/>
    <s v="NL_A"/>
    <x v="8"/>
    <x v="32"/>
    <x v="0"/>
    <x v="20"/>
    <n v="682.35060940592302"/>
    <n v="249057.97243316201"/>
    <n v="896608.70075938199"/>
  </r>
  <r>
    <x v="0"/>
    <x v="0"/>
    <x v="6"/>
    <x v="10"/>
    <s v="NL_A"/>
    <x v="8"/>
    <x v="32"/>
    <x v="0"/>
    <x v="21"/>
    <n v="673.08477065294699"/>
    <n v="245675.94128832599"/>
    <n v="884433.38863797195"/>
  </r>
  <r>
    <x v="0"/>
    <x v="0"/>
    <x v="6"/>
    <x v="10"/>
    <s v="NL_A"/>
    <x v="8"/>
    <x v="32"/>
    <x v="0"/>
    <x v="22"/>
    <n v="556.80461586376896"/>
    <n v="203233.68479027599"/>
    <n v="731641.26524499303"/>
  </r>
  <r>
    <x v="0"/>
    <x v="0"/>
    <x v="6"/>
    <x v="10"/>
    <s v="NL_A"/>
    <x v="8"/>
    <x v="32"/>
    <x v="0"/>
    <x v="23"/>
    <n v="515.17546952366899"/>
    <n v="188039.04637613901"/>
    <n v="676940.56695410097"/>
  </r>
  <r>
    <x v="0"/>
    <x v="0"/>
    <x v="6"/>
    <x v="10"/>
    <s v="NL_A"/>
    <x v="13"/>
    <x v="185"/>
    <x v="0"/>
    <x v="7"/>
    <n v="800"/>
    <n v="292000"/>
    <n v="1051200"/>
  </r>
  <r>
    <x v="0"/>
    <x v="0"/>
    <x v="6"/>
    <x v="10"/>
    <s v="NL_A"/>
    <x v="13"/>
    <x v="185"/>
    <x v="0"/>
    <x v="8"/>
    <n v="800"/>
    <n v="292000"/>
    <n v="1051200"/>
  </r>
  <r>
    <x v="0"/>
    <x v="0"/>
    <x v="6"/>
    <x v="10"/>
    <s v="NL_A"/>
    <x v="13"/>
    <x v="185"/>
    <x v="0"/>
    <x v="9"/>
    <n v="800"/>
    <n v="292000"/>
    <n v="1051200"/>
  </r>
  <r>
    <x v="0"/>
    <x v="0"/>
    <x v="6"/>
    <x v="10"/>
    <s v="NL_A"/>
    <x v="13"/>
    <x v="185"/>
    <x v="0"/>
    <x v="10"/>
    <n v="800"/>
    <n v="292000"/>
    <n v="1051200"/>
  </r>
  <r>
    <x v="0"/>
    <x v="0"/>
    <x v="6"/>
    <x v="10"/>
    <s v="NL_A"/>
    <x v="13"/>
    <x v="185"/>
    <x v="0"/>
    <x v="11"/>
    <n v="800"/>
    <n v="292000"/>
    <n v="1051200"/>
  </r>
  <r>
    <x v="0"/>
    <x v="0"/>
    <x v="6"/>
    <x v="10"/>
    <s v="NL_A"/>
    <x v="13"/>
    <x v="185"/>
    <x v="0"/>
    <x v="12"/>
    <n v="800"/>
    <n v="292000"/>
    <n v="1051200"/>
  </r>
  <r>
    <x v="0"/>
    <x v="0"/>
    <x v="6"/>
    <x v="10"/>
    <s v="NL_A"/>
    <x v="13"/>
    <x v="185"/>
    <x v="0"/>
    <x v="13"/>
    <n v="800"/>
    <n v="292000"/>
    <n v="1051200"/>
  </r>
  <r>
    <x v="0"/>
    <x v="0"/>
    <x v="6"/>
    <x v="10"/>
    <s v="NL_A"/>
    <x v="13"/>
    <x v="185"/>
    <x v="0"/>
    <x v="14"/>
    <n v="696.58770317868004"/>
    <n v="254254.51166021801"/>
    <n v="915316.24197678606"/>
  </r>
  <r>
    <x v="0"/>
    <x v="0"/>
    <x v="6"/>
    <x v="10"/>
    <s v="NL_A"/>
    <x v="13"/>
    <x v="185"/>
    <x v="0"/>
    <x v="15"/>
    <n v="800"/>
    <n v="292000"/>
    <n v="1051200"/>
  </r>
  <r>
    <x v="0"/>
    <x v="0"/>
    <x v="6"/>
    <x v="10"/>
    <s v="NL_A"/>
    <x v="13"/>
    <x v="185"/>
    <x v="0"/>
    <x v="16"/>
    <n v="800"/>
    <n v="292000"/>
    <n v="1051200"/>
  </r>
  <r>
    <x v="0"/>
    <x v="0"/>
    <x v="6"/>
    <x v="10"/>
    <s v="NL_A"/>
    <x v="13"/>
    <x v="185"/>
    <x v="0"/>
    <x v="17"/>
    <n v="800"/>
    <n v="292000"/>
    <n v="1051200"/>
  </r>
  <r>
    <x v="0"/>
    <x v="0"/>
    <x v="6"/>
    <x v="10"/>
    <s v="NL_A"/>
    <x v="13"/>
    <x v="185"/>
    <x v="0"/>
    <x v="18"/>
    <n v="800"/>
    <n v="292000"/>
    <n v="1051200"/>
  </r>
  <r>
    <x v="0"/>
    <x v="0"/>
    <x v="6"/>
    <x v="10"/>
    <s v="NL_A"/>
    <x v="13"/>
    <x v="185"/>
    <x v="0"/>
    <x v="19"/>
    <n v="800"/>
    <n v="292000"/>
    <n v="1051200"/>
  </r>
  <r>
    <x v="0"/>
    <x v="0"/>
    <x v="6"/>
    <x v="10"/>
    <s v="NL_A"/>
    <x v="13"/>
    <x v="185"/>
    <x v="0"/>
    <x v="20"/>
    <n v="800"/>
    <n v="292000"/>
    <n v="1051200"/>
  </r>
  <r>
    <x v="0"/>
    <x v="0"/>
    <x v="7"/>
    <x v="11"/>
    <s v="NO1_A1"/>
    <x v="22"/>
    <x v="186"/>
    <x v="0"/>
    <x v="0"/>
    <n v="27.0588235294118"/>
    <n v="9876.4705882352901"/>
    <n v="35555.294117647099"/>
  </r>
  <r>
    <x v="0"/>
    <x v="0"/>
    <x v="7"/>
    <x v="11"/>
    <s v="NO1_A1"/>
    <x v="22"/>
    <x v="186"/>
    <x v="0"/>
    <x v="1"/>
    <n v="27.0588235294118"/>
    <n v="9876.4705882352901"/>
    <n v="35555.294117647099"/>
  </r>
  <r>
    <x v="0"/>
    <x v="0"/>
    <x v="7"/>
    <x v="11"/>
    <s v="NO1_A1"/>
    <x v="22"/>
    <x v="186"/>
    <x v="0"/>
    <x v="2"/>
    <n v="27.0588235294118"/>
    <n v="9876.4705882352901"/>
    <n v="35555.294117647099"/>
  </r>
  <r>
    <x v="0"/>
    <x v="0"/>
    <x v="7"/>
    <x v="11"/>
    <s v="NO1_A1"/>
    <x v="22"/>
    <x v="186"/>
    <x v="0"/>
    <x v="3"/>
    <n v="27.0588235294118"/>
    <n v="9876.4705882352901"/>
    <n v="35555.294117647099"/>
  </r>
  <r>
    <x v="0"/>
    <x v="0"/>
    <x v="7"/>
    <x v="11"/>
    <s v="NO1_A1"/>
    <x v="22"/>
    <x v="186"/>
    <x v="0"/>
    <x v="4"/>
    <n v="27.0588235294118"/>
    <n v="9876.4705882352901"/>
    <n v="35555.294117647099"/>
  </r>
  <r>
    <x v="0"/>
    <x v="0"/>
    <x v="7"/>
    <x v="11"/>
    <s v="NO1_A1"/>
    <x v="22"/>
    <x v="186"/>
    <x v="0"/>
    <x v="5"/>
    <n v="27.0588235294118"/>
    <n v="9876.4705882352901"/>
    <n v="35555.294117647099"/>
  </r>
  <r>
    <x v="0"/>
    <x v="0"/>
    <x v="7"/>
    <x v="11"/>
    <s v="NO1_A1"/>
    <x v="22"/>
    <x v="186"/>
    <x v="0"/>
    <x v="6"/>
    <n v="27.0588235294118"/>
    <n v="9876.4705882352901"/>
    <n v="35555.294117647099"/>
  </r>
  <r>
    <x v="0"/>
    <x v="0"/>
    <x v="7"/>
    <x v="11"/>
    <s v="NO1_A1"/>
    <x v="22"/>
    <x v="186"/>
    <x v="0"/>
    <x v="7"/>
    <n v="27.0588235294118"/>
    <n v="9876.4705882352901"/>
    <n v="35555.294117647099"/>
  </r>
  <r>
    <x v="0"/>
    <x v="0"/>
    <x v="7"/>
    <x v="11"/>
    <s v="NO1_A1"/>
    <x v="22"/>
    <x v="186"/>
    <x v="0"/>
    <x v="8"/>
    <n v="27.0588235294118"/>
    <n v="9876.4705882352901"/>
    <n v="35555.294117647099"/>
  </r>
  <r>
    <x v="0"/>
    <x v="0"/>
    <x v="7"/>
    <x v="11"/>
    <s v="NO1_A1"/>
    <x v="22"/>
    <x v="186"/>
    <x v="0"/>
    <x v="9"/>
    <n v="27.0588235294118"/>
    <n v="9876.4705882352901"/>
    <n v="35555.294117647099"/>
  </r>
  <r>
    <x v="0"/>
    <x v="0"/>
    <x v="7"/>
    <x v="11"/>
    <s v="NO1_A1"/>
    <x v="22"/>
    <x v="186"/>
    <x v="0"/>
    <x v="10"/>
    <n v="27.0588235294118"/>
    <n v="9876.4705882352901"/>
    <n v="35555.294117647099"/>
  </r>
  <r>
    <x v="0"/>
    <x v="0"/>
    <x v="7"/>
    <x v="11"/>
    <s v="NO1_A1"/>
    <x v="22"/>
    <x v="186"/>
    <x v="0"/>
    <x v="11"/>
    <n v="27.0588235294118"/>
    <n v="9876.4705882352901"/>
    <n v="35555.294117647099"/>
  </r>
  <r>
    <x v="0"/>
    <x v="0"/>
    <x v="7"/>
    <x v="11"/>
    <s v="NO1_A1"/>
    <x v="22"/>
    <x v="186"/>
    <x v="0"/>
    <x v="12"/>
    <n v="27.0588235294118"/>
    <n v="9876.4705882352901"/>
    <n v="35555.294117647099"/>
  </r>
  <r>
    <x v="0"/>
    <x v="0"/>
    <x v="7"/>
    <x v="11"/>
    <s v="NO1_A1"/>
    <x v="22"/>
    <x v="186"/>
    <x v="0"/>
    <x v="13"/>
    <n v="27.0588235294118"/>
    <n v="9876.4705882352901"/>
    <n v="35555.294117647099"/>
  </r>
  <r>
    <x v="0"/>
    <x v="0"/>
    <x v="7"/>
    <x v="11"/>
    <s v="NO1_A1"/>
    <x v="22"/>
    <x v="186"/>
    <x v="0"/>
    <x v="14"/>
    <n v="27.0588235294118"/>
    <n v="9876.4705882352901"/>
    <n v="35555.294117647099"/>
  </r>
  <r>
    <x v="0"/>
    <x v="0"/>
    <x v="7"/>
    <x v="11"/>
    <s v="NO1_A1"/>
    <x v="22"/>
    <x v="186"/>
    <x v="0"/>
    <x v="15"/>
    <n v="27.0588235294118"/>
    <n v="9876.4705882352901"/>
    <n v="35555.294117647099"/>
  </r>
  <r>
    <x v="0"/>
    <x v="0"/>
    <x v="7"/>
    <x v="11"/>
    <s v="NO1_A1"/>
    <x v="22"/>
    <x v="186"/>
    <x v="0"/>
    <x v="16"/>
    <n v="27.0588235294118"/>
    <n v="9876.4705882352901"/>
    <n v="35555.294117647099"/>
  </r>
  <r>
    <x v="0"/>
    <x v="0"/>
    <x v="7"/>
    <x v="11"/>
    <s v="NO1_A1"/>
    <x v="22"/>
    <x v="186"/>
    <x v="0"/>
    <x v="17"/>
    <n v="27.0588235294118"/>
    <n v="9876.4705882352901"/>
    <n v="35555.294117647099"/>
  </r>
  <r>
    <x v="0"/>
    <x v="0"/>
    <x v="7"/>
    <x v="11"/>
    <s v="NO1_A1"/>
    <x v="22"/>
    <x v="186"/>
    <x v="0"/>
    <x v="18"/>
    <n v="27.0588235294118"/>
    <n v="9876.4705882352901"/>
    <n v="35555.294117647099"/>
  </r>
  <r>
    <x v="0"/>
    <x v="0"/>
    <x v="7"/>
    <x v="11"/>
    <s v="NO1_A1"/>
    <x v="22"/>
    <x v="186"/>
    <x v="0"/>
    <x v="19"/>
    <n v="27.0588235294118"/>
    <n v="9876.4705882352901"/>
    <n v="35555.294117647099"/>
  </r>
  <r>
    <x v="0"/>
    <x v="0"/>
    <x v="7"/>
    <x v="11"/>
    <s v="NO1_A1"/>
    <x v="22"/>
    <x v="186"/>
    <x v="0"/>
    <x v="20"/>
    <n v="27.0588235294118"/>
    <n v="9876.4705882352901"/>
    <n v="35555.294117647099"/>
  </r>
  <r>
    <x v="0"/>
    <x v="0"/>
    <x v="7"/>
    <x v="11"/>
    <s v="NO1_A1"/>
    <x v="22"/>
    <x v="186"/>
    <x v="0"/>
    <x v="21"/>
    <n v="27.0588235294118"/>
    <n v="9876.4705882352901"/>
    <n v="35555.294117647099"/>
  </r>
  <r>
    <x v="0"/>
    <x v="0"/>
    <x v="7"/>
    <x v="11"/>
    <s v="NO1_A1"/>
    <x v="22"/>
    <x v="186"/>
    <x v="0"/>
    <x v="22"/>
    <n v="27.0588235294118"/>
    <n v="9876.4705882352901"/>
    <n v="35555.294117647099"/>
  </r>
  <r>
    <x v="0"/>
    <x v="0"/>
    <x v="7"/>
    <x v="11"/>
    <s v="NO1_A1"/>
    <x v="22"/>
    <x v="186"/>
    <x v="0"/>
    <x v="23"/>
    <n v="27.0588235294118"/>
    <n v="9876.4705882352901"/>
    <n v="35555.294117647099"/>
  </r>
  <r>
    <x v="0"/>
    <x v="0"/>
    <x v="7"/>
    <x v="11"/>
    <s v="NO1_A1"/>
    <x v="22"/>
    <x v="187"/>
    <x v="0"/>
    <x v="0"/>
    <n v="48.941176470588204"/>
    <n v="17863.529411764699"/>
    <n v="64308.705882352901"/>
  </r>
  <r>
    <x v="0"/>
    <x v="0"/>
    <x v="7"/>
    <x v="11"/>
    <s v="NO1_A1"/>
    <x v="22"/>
    <x v="187"/>
    <x v="0"/>
    <x v="1"/>
    <n v="48.941176470588204"/>
    <n v="17863.529411764699"/>
    <n v="64308.705882352901"/>
  </r>
  <r>
    <x v="0"/>
    <x v="0"/>
    <x v="7"/>
    <x v="11"/>
    <s v="NO1_A1"/>
    <x v="22"/>
    <x v="187"/>
    <x v="0"/>
    <x v="2"/>
    <n v="48.941176470588204"/>
    <n v="17863.529411764699"/>
    <n v="64308.705882352901"/>
  </r>
  <r>
    <x v="0"/>
    <x v="0"/>
    <x v="7"/>
    <x v="11"/>
    <s v="NO1_A1"/>
    <x v="22"/>
    <x v="187"/>
    <x v="0"/>
    <x v="3"/>
    <n v="48.941176470588204"/>
    <n v="17863.529411764699"/>
    <n v="64308.705882352901"/>
  </r>
  <r>
    <x v="0"/>
    <x v="0"/>
    <x v="7"/>
    <x v="11"/>
    <s v="NO1_A1"/>
    <x v="22"/>
    <x v="187"/>
    <x v="0"/>
    <x v="4"/>
    <n v="48.941176470588204"/>
    <n v="17863.529411764699"/>
    <n v="64308.705882352901"/>
  </r>
  <r>
    <x v="0"/>
    <x v="0"/>
    <x v="7"/>
    <x v="11"/>
    <s v="NO1_A1"/>
    <x v="22"/>
    <x v="187"/>
    <x v="0"/>
    <x v="5"/>
    <n v="48.941176470588204"/>
    <n v="17863.529411764699"/>
    <n v="64308.705882352901"/>
  </r>
  <r>
    <x v="0"/>
    <x v="0"/>
    <x v="7"/>
    <x v="11"/>
    <s v="NO1_A1"/>
    <x v="22"/>
    <x v="187"/>
    <x v="0"/>
    <x v="6"/>
    <n v="48.941176470588204"/>
    <n v="17863.529411764699"/>
    <n v="64308.705882352901"/>
  </r>
  <r>
    <x v="0"/>
    <x v="0"/>
    <x v="7"/>
    <x v="11"/>
    <s v="NO1_A1"/>
    <x v="22"/>
    <x v="187"/>
    <x v="0"/>
    <x v="7"/>
    <n v="48.941176470588204"/>
    <n v="17863.529411764699"/>
    <n v="64308.705882352901"/>
  </r>
  <r>
    <x v="0"/>
    <x v="0"/>
    <x v="7"/>
    <x v="11"/>
    <s v="NO1_A1"/>
    <x v="22"/>
    <x v="187"/>
    <x v="0"/>
    <x v="8"/>
    <n v="48.941176470588204"/>
    <n v="17863.529411764699"/>
    <n v="64308.705882352901"/>
  </r>
  <r>
    <x v="0"/>
    <x v="0"/>
    <x v="7"/>
    <x v="11"/>
    <s v="NO1_A1"/>
    <x v="22"/>
    <x v="187"/>
    <x v="0"/>
    <x v="9"/>
    <n v="48.941176470588204"/>
    <n v="17863.529411764699"/>
    <n v="64308.705882352901"/>
  </r>
  <r>
    <x v="0"/>
    <x v="0"/>
    <x v="7"/>
    <x v="11"/>
    <s v="NO1_A1"/>
    <x v="22"/>
    <x v="187"/>
    <x v="0"/>
    <x v="10"/>
    <n v="48.941176470588204"/>
    <n v="17863.529411764699"/>
    <n v="64308.705882352901"/>
  </r>
  <r>
    <x v="0"/>
    <x v="0"/>
    <x v="7"/>
    <x v="11"/>
    <s v="NO1_A1"/>
    <x v="22"/>
    <x v="187"/>
    <x v="0"/>
    <x v="11"/>
    <n v="48.941176470588204"/>
    <n v="17863.529411764699"/>
    <n v="64308.705882352901"/>
  </r>
  <r>
    <x v="0"/>
    <x v="0"/>
    <x v="7"/>
    <x v="11"/>
    <s v="NO1_A1"/>
    <x v="22"/>
    <x v="187"/>
    <x v="0"/>
    <x v="12"/>
    <n v="48.941176470588204"/>
    <n v="17863.529411764699"/>
    <n v="64308.705882352901"/>
  </r>
  <r>
    <x v="0"/>
    <x v="0"/>
    <x v="7"/>
    <x v="11"/>
    <s v="NO1_A1"/>
    <x v="22"/>
    <x v="187"/>
    <x v="0"/>
    <x v="13"/>
    <n v="48.941176470588204"/>
    <n v="17863.529411764699"/>
    <n v="64308.705882352901"/>
  </r>
  <r>
    <x v="0"/>
    <x v="0"/>
    <x v="7"/>
    <x v="11"/>
    <s v="NO1_A1"/>
    <x v="22"/>
    <x v="187"/>
    <x v="0"/>
    <x v="14"/>
    <n v="48.941176470588204"/>
    <n v="17863.529411764699"/>
    <n v="64308.705882352901"/>
  </r>
  <r>
    <x v="0"/>
    <x v="0"/>
    <x v="7"/>
    <x v="11"/>
    <s v="NO1_A1"/>
    <x v="22"/>
    <x v="187"/>
    <x v="0"/>
    <x v="15"/>
    <n v="48.941176470588204"/>
    <n v="17863.529411764699"/>
    <n v="64308.705882352901"/>
  </r>
  <r>
    <x v="0"/>
    <x v="0"/>
    <x v="7"/>
    <x v="11"/>
    <s v="NO1_A1"/>
    <x v="22"/>
    <x v="187"/>
    <x v="0"/>
    <x v="16"/>
    <n v="48.941176470588204"/>
    <n v="17863.529411764699"/>
    <n v="64308.705882352901"/>
  </r>
  <r>
    <x v="0"/>
    <x v="0"/>
    <x v="7"/>
    <x v="11"/>
    <s v="NO1_A1"/>
    <x v="22"/>
    <x v="187"/>
    <x v="0"/>
    <x v="17"/>
    <n v="48.941176470588204"/>
    <n v="17863.529411764699"/>
    <n v="64308.705882352901"/>
  </r>
  <r>
    <x v="0"/>
    <x v="0"/>
    <x v="7"/>
    <x v="11"/>
    <s v="NO1_A1"/>
    <x v="22"/>
    <x v="187"/>
    <x v="0"/>
    <x v="18"/>
    <n v="48.941176470588204"/>
    <n v="17863.529411764699"/>
    <n v="64308.705882352901"/>
  </r>
  <r>
    <x v="0"/>
    <x v="0"/>
    <x v="7"/>
    <x v="11"/>
    <s v="NO1_A1"/>
    <x v="22"/>
    <x v="187"/>
    <x v="0"/>
    <x v="19"/>
    <n v="48.941176470588204"/>
    <n v="17863.529411764699"/>
    <n v="64308.705882352901"/>
  </r>
  <r>
    <x v="0"/>
    <x v="0"/>
    <x v="7"/>
    <x v="11"/>
    <s v="NO1_A1"/>
    <x v="22"/>
    <x v="187"/>
    <x v="0"/>
    <x v="20"/>
    <n v="48.941176470588204"/>
    <n v="17863.529411764699"/>
    <n v="64308.705882352901"/>
  </r>
  <r>
    <x v="0"/>
    <x v="0"/>
    <x v="7"/>
    <x v="11"/>
    <s v="NO1_A1"/>
    <x v="22"/>
    <x v="187"/>
    <x v="0"/>
    <x v="21"/>
    <n v="48.941176470588204"/>
    <n v="17863.529411764699"/>
    <n v="64308.705882352901"/>
  </r>
  <r>
    <x v="0"/>
    <x v="0"/>
    <x v="7"/>
    <x v="11"/>
    <s v="NO1_A1"/>
    <x v="22"/>
    <x v="187"/>
    <x v="0"/>
    <x v="22"/>
    <n v="48.941176470588204"/>
    <n v="17863.529411764699"/>
    <n v="64308.705882352901"/>
  </r>
  <r>
    <x v="0"/>
    <x v="0"/>
    <x v="7"/>
    <x v="11"/>
    <s v="NO1_A1"/>
    <x v="22"/>
    <x v="187"/>
    <x v="0"/>
    <x v="23"/>
    <n v="48.941176470588204"/>
    <n v="17863.529411764699"/>
    <n v="64308.705882352901"/>
  </r>
  <r>
    <x v="0"/>
    <x v="0"/>
    <x v="7"/>
    <x v="11"/>
    <s v="NO1_A1"/>
    <x v="1"/>
    <x v="188"/>
    <x v="0"/>
    <x v="0"/>
    <n v="38.501792114695299"/>
    <n v="14053.154121863799"/>
    <n v="50591.354838709703"/>
  </r>
  <r>
    <x v="0"/>
    <x v="0"/>
    <x v="7"/>
    <x v="11"/>
    <s v="NO1_A1"/>
    <x v="1"/>
    <x v="188"/>
    <x v="0"/>
    <x v="1"/>
    <n v="38.501792114695299"/>
    <n v="14053.154121863799"/>
    <n v="50591.354838709703"/>
  </r>
  <r>
    <x v="0"/>
    <x v="0"/>
    <x v="7"/>
    <x v="11"/>
    <s v="NO1_A1"/>
    <x v="1"/>
    <x v="188"/>
    <x v="0"/>
    <x v="2"/>
    <n v="38.501792114695299"/>
    <n v="14053.154121863799"/>
    <n v="50591.354838709703"/>
  </r>
  <r>
    <x v="0"/>
    <x v="0"/>
    <x v="7"/>
    <x v="11"/>
    <s v="NO1_A1"/>
    <x v="1"/>
    <x v="188"/>
    <x v="0"/>
    <x v="3"/>
    <n v="38.501792114695299"/>
    <n v="14053.154121863799"/>
    <n v="50591.354838709703"/>
  </r>
  <r>
    <x v="0"/>
    <x v="0"/>
    <x v="7"/>
    <x v="11"/>
    <s v="NO1_A1"/>
    <x v="1"/>
    <x v="188"/>
    <x v="0"/>
    <x v="4"/>
    <n v="38.501792114695299"/>
    <n v="14053.154121863799"/>
    <n v="50591.354838709703"/>
  </r>
  <r>
    <x v="0"/>
    <x v="0"/>
    <x v="7"/>
    <x v="11"/>
    <s v="NO1_A1"/>
    <x v="1"/>
    <x v="188"/>
    <x v="0"/>
    <x v="5"/>
    <n v="38.501792114695299"/>
    <n v="14053.154121863799"/>
    <n v="50591.354838709703"/>
  </r>
  <r>
    <x v="0"/>
    <x v="0"/>
    <x v="7"/>
    <x v="11"/>
    <s v="NO1_A1"/>
    <x v="1"/>
    <x v="188"/>
    <x v="0"/>
    <x v="6"/>
    <n v="38.501792114695299"/>
    <n v="14053.154121863799"/>
    <n v="50591.354838709703"/>
  </r>
  <r>
    <x v="0"/>
    <x v="0"/>
    <x v="7"/>
    <x v="11"/>
    <s v="NO1_A1"/>
    <x v="1"/>
    <x v="188"/>
    <x v="0"/>
    <x v="7"/>
    <n v="38.501792114695299"/>
    <n v="14053.154121863799"/>
    <n v="50591.354838709703"/>
  </r>
  <r>
    <x v="0"/>
    <x v="0"/>
    <x v="7"/>
    <x v="11"/>
    <s v="NO1_A1"/>
    <x v="1"/>
    <x v="188"/>
    <x v="0"/>
    <x v="8"/>
    <n v="38.501792114695299"/>
    <n v="14053.154121863799"/>
    <n v="50591.354838709703"/>
  </r>
  <r>
    <x v="0"/>
    <x v="0"/>
    <x v="7"/>
    <x v="11"/>
    <s v="NO1_A1"/>
    <x v="1"/>
    <x v="188"/>
    <x v="0"/>
    <x v="9"/>
    <n v="38.501792114695299"/>
    <n v="14053.154121863799"/>
    <n v="50591.354838709703"/>
  </r>
  <r>
    <x v="0"/>
    <x v="0"/>
    <x v="7"/>
    <x v="11"/>
    <s v="NO1_A1"/>
    <x v="1"/>
    <x v="188"/>
    <x v="0"/>
    <x v="10"/>
    <n v="38.501792114695299"/>
    <n v="14053.154121863799"/>
    <n v="50591.354838709703"/>
  </r>
  <r>
    <x v="0"/>
    <x v="0"/>
    <x v="7"/>
    <x v="11"/>
    <s v="NO1_A1"/>
    <x v="1"/>
    <x v="188"/>
    <x v="0"/>
    <x v="11"/>
    <n v="38.501792114695299"/>
    <n v="14053.154121863799"/>
    <n v="50591.354838709703"/>
  </r>
  <r>
    <x v="0"/>
    <x v="0"/>
    <x v="7"/>
    <x v="11"/>
    <s v="NO1_A1"/>
    <x v="1"/>
    <x v="188"/>
    <x v="0"/>
    <x v="12"/>
    <n v="38.501792114695299"/>
    <n v="14053.154121863799"/>
    <n v="50591.354838709703"/>
  </r>
  <r>
    <x v="0"/>
    <x v="0"/>
    <x v="7"/>
    <x v="11"/>
    <s v="NO1_A1"/>
    <x v="1"/>
    <x v="188"/>
    <x v="0"/>
    <x v="13"/>
    <n v="38.501792114695299"/>
    <n v="14053.154121863799"/>
    <n v="50591.354838709703"/>
  </r>
  <r>
    <x v="0"/>
    <x v="0"/>
    <x v="7"/>
    <x v="11"/>
    <s v="NO1_A1"/>
    <x v="1"/>
    <x v="188"/>
    <x v="0"/>
    <x v="14"/>
    <n v="38.501792114695299"/>
    <n v="14053.154121863799"/>
    <n v="50591.354838709703"/>
  </r>
  <r>
    <x v="0"/>
    <x v="0"/>
    <x v="7"/>
    <x v="11"/>
    <s v="NO1_A1"/>
    <x v="1"/>
    <x v="188"/>
    <x v="0"/>
    <x v="15"/>
    <n v="38.501792114695299"/>
    <n v="14053.154121863799"/>
    <n v="50591.354838709703"/>
  </r>
  <r>
    <x v="0"/>
    <x v="0"/>
    <x v="7"/>
    <x v="11"/>
    <s v="NO1_A1"/>
    <x v="1"/>
    <x v="188"/>
    <x v="0"/>
    <x v="16"/>
    <n v="38.501792114695299"/>
    <n v="14053.154121863799"/>
    <n v="50591.354838709703"/>
  </r>
  <r>
    <x v="0"/>
    <x v="0"/>
    <x v="7"/>
    <x v="11"/>
    <s v="NO1_A1"/>
    <x v="1"/>
    <x v="188"/>
    <x v="0"/>
    <x v="17"/>
    <n v="38.501792114695299"/>
    <n v="14053.154121863799"/>
    <n v="50591.354838709703"/>
  </r>
  <r>
    <x v="0"/>
    <x v="0"/>
    <x v="7"/>
    <x v="11"/>
    <s v="NO1_A1"/>
    <x v="1"/>
    <x v="188"/>
    <x v="0"/>
    <x v="18"/>
    <n v="38.501792114695299"/>
    <n v="14053.154121863799"/>
    <n v="50591.354838709703"/>
  </r>
  <r>
    <x v="0"/>
    <x v="0"/>
    <x v="7"/>
    <x v="11"/>
    <s v="NO1_A1"/>
    <x v="1"/>
    <x v="188"/>
    <x v="0"/>
    <x v="19"/>
    <n v="38.501792114695299"/>
    <n v="14053.154121863799"/>
    <n v="50591.354838709703"/>
  </r>
  <r>
    <x v="0"/>
    <x v="0"/>
    <x v="7"/>
    <x v="11"/>
    <s v="NO1_A1"/>
    <x v="1"/>
    <x v="188"/>
    <x v="0"/>
    <x v="20"/>
    <n v="38.501792114695299"/>
    <n v="14053.154121863799"/>
    <n v="50591.354838709703"/>
  </r>
  <r>
    <x v="0"/>
    <x v="0"/>
    <x v="7"/>
    <x v="11"/>
    <s v="NO1_A1"/>
    <x v="1"/>
    <x v="188"/>
    <x v="0"/>
    <x v="21"/>
    <n v="38.501792114695299"/>
    <n v="14053.154121863799"/>
    <n v="50591.354838709703"/>
  </r>
  <r>
    <x v="0"/>
    <x v="0"/>
    <x v="7"/>
    <x v="11"/>
    <s v="NO1_A1"/>
    <x v="1"/>
    <x v="188"/>
    <x v="0"/>
    <x v="22"/>
    <n v="38.501792114695299"/>
    <n v="14053.154121863799"/>
    <n v="50591.354838709703"/>
  </r>
  <r>
    <x v="0"/>
    <x v="0"/>
    <x v="7"/>
    <x v="11"/>
    <s v="NO1_A1"/>
    <x v="1"/>
    <x v="188"/>
    <x v="0"/>
    <x v="23"/>
    <n v="38.501792114695299"/>
    <n v="14053.154121863799"/>
    <n v="50591.354838709703"/>
  </r>
  <r>
    <x v="0"/>
    <x v="0"/>
    <x v="7"/>
    <x v="11"/>
    <s v="NO1_A1"/>
    <x v="1"/>
    <x v="189"/>
    <x v="0"/>
    <x v="0"/>
    <n v="8.7576470588235296"/>
    <n v="3196.54117647059"/>
    <n v="11507.5482352941"/>
  </r>
  <r>
    <x v="0"/>
    <x v="0"/>
    <x v="7"/>
    <x v="11"/>
    <s v="NO1_A1"/>
    <x v="1"/>
    <x v="189"/>
    <x v="0"/>
    <x v="1"/>
    <n v="8.7576470588235296"/>
    <n v="3196.54117647059"/>
    <n v="11507.5482352941"/>
  </r>
  <r>
    <x v="0"/>
    <x v="0"/>
    <x v="7"/>
    <x v="11"/>
    <s v="NO1_A1"/>
    <x v="1"/>
    <x v="189"/>
    <x v="0"/>
    <x v="2"/>
    <n v="8.7576470588235296"/>
    <n v="3196.54117647059"/>
    <n v="11507.5482352941"/>
  </r>
  <r>
    <x v="0"/>
    <x v="0"/>
    <x v="7"/>
    <x v="11"/>
    <s v="NO1_A1"/>
    <x v="1"/>
    <x v="189"/>
    <x v="0"/>
    <x v="3"/>
    <n v="8.7576470588235296"/>
    <n v="3196.54117647059"/>
    <n v="11507.5482352941"/>
  </r>
  <r>
    <x v="0"/>
    <x v="0"/>
    <x v="7"/>
    <x v="11"/>
    <s v="NO1_A1"/>
    <x v="1"/>
    <x v="189"/>
    <x v="0"/>
    <x v="4"/>
    <n v="8.7576470588235296"/>
    <n v="3196.54117647059"/>
    <n v="11507.5482352941"/>
  </r>
  <r>
    <x v="0"/>
    <x v="0"/>
    <x v="7"/>
    <x v="11"/>
    <s v="NO1_A1"/>
    <x v="1"/>
    <x v="189"/>
    <x v="0"/>
    <x v="5"/>
    <n v="8.7576470588235296"/>
    <n v="3196.54117647059"/>
    <n v="11507.5482352941"/>
  </r>
  <r>
    <x v="0"/>
    <x v="0"/>
    <x v="7"/>
    <x v="11"/>
    <s v="NO1_A1"/>
    <x v="1"/>
    <x v="189"/>
    <x v="0"/>
    <x v="6"/>
    <n v="8.7576470588235296"/>
    <n v="3196.54117647059"/>
    <n v="11507.5482352941"/>
  </r>
  <r>
    <x v="0"/>
    <x v="0"/>
    <x v="7"/>
    <x v="11"/>
    <s v="NO1_A1"/>
    <x v="1"/>
    <x v="189"/>
    <x v="0"/>
    <x v="7"/>
    <n v="8.7576470588235296"/>
    <n v="3196.54117647059"/>
    <n v="11507.5482352941"/>
  </r>
  <r>
    <x v="0"/>
    <x v="0"/>
    <x v="7"/>
    <x v="11"/>
    <s v="NO1_A1"/>
    <x v="1"/>
    <x v="189"/>
    <x v="0"/>
    <x v="8"/>
    <n v="8.7576470588235296"/>
    <n v="3196.54117647059"/>
    <n v="11507.5482352941"/>
  </r>
  <r>
    <x v="0"/>
    <x v="0"/>
    <x v="7"/>
    <x v="11"/>
    <s v="NO1_A1"/>
    <x v="1"/>
    <x v="189"/>
    <x v="0"/>
    <x v="9"/>
    <n v="8.7576470588235296"/>
    <n v="3196.54117647059"/>
    <n v="11507.5482352941"/>
  </r>
  <r>
    <x v="0"/>
    <x v="0"/>
    <x v="7"/>
    <x v="11"/>
    <s v="NO1_A1"/>
    <x v="1"/>
    <x v="189"/>
    <x v="0"/>
    <x v="10"/>
    <n v="8.7576470588235296"/>
    <n v="3196.54117647059"/>
    <n v="11507.5482352941"/>
  </r>
  <r>
    <x v="0"/>
    <x v="0"/>
    <x v="7"/>
    <x v="11"/>
    <s v="NO1_A1"/>
    <x v="1"/>
    <x v="189"/>
    <x v="0"/>
    <x v="11"/>
    <n v="8.7576470588235296"/>
    <n v="3196.54117647059"/>
    <n v="11507.5482352941"/>
  </r>
  <r>
    <x v="0"/>
    <x v="0"/>
    <x v="7"/>
    <x v="11"/>
    <s v="NO1_A1"/>
    <x v="1"/>
    <x v="189"/>
    <x v="0"/>
    <x v="12"/>
    <n v="8.7576470588235296"/>
    <n v="3196.54117647059"/>
    <n v="11507.5482352941"/>
  </r>
  <r>
    <x v="0"/>
    <x v="0"/>
    <x v="7"/>
    <x v="11"/>
    <s v="NO1_A1"/>
    <x v="1"/>
    <x v="189"/>
    <x v="0"/>
    <x v="13"/>
    <n v="8.7576470588235296"/>
    <n v="3196.54117647059"/>
    <n v="11507.5482352941"/>
  </r>
  <r>
    <x v="0"/>
    <x v="0"/>
    <x v="7"/>
    <x v="11"/>
    <s v="NO1_A1"/>
    <x v="1"/>
    <x v="189"/>
    <x v="0"/>
    <x v="14"/>
    <n v="8.7576470588235296"/>
    <n v="3196.54117647059"/>
    <n v="11507.5482352941"/>
  </r>
  <r>
    <x v="0"/>
    <x v="0"/>
    <x v="7"/>
    <x v="11"/>
    <s v="NO1_A1"/>
    <x v="1"/>
    <x v="189"/>
    <x v="0"/>
    <x v="15"/>
    <n v="8.7576470588235296"/>
    <n v="3196.54117647059"/>
    <n v="11507.5482352941"/>
  </r>
  <r>
    <x v="0"/>
    <x v="0"/>
    <x v="7"/>
    <x v="11"/>
    <s v="NO1_A1"/>
    <x v="1"/>
    <x v="189"/>
    <x v="0"/>
    <x v="16"/>
    <n v="8.7576470588235296"/>
    <n v="3196.54117647059"/>
    <n v="11507.5482352941"/>
  </r>
  <r>
    <x v="0"/>
    <x v="0"/>
    <x v="7"/>
    <x v="11"/>
    <s v="NO1_A1"/>
    <x v="1"/>
    <x v="189"/>
    <x v="0"/>
    <x v="17"/>
    <n v="8.7576470588235296"/>
    <n v="3196.54117647059"/>
    <n v="11507.5482352941"/>
  </r>
  <r>
    <x v="0"/>
    <x v="0"/>
    <x v="7"/>
    <x v="11"/>
    <s v="NO1_A1"/>
    <x v="1"/>
    <x v="189"/>
    <x v="0"/>
    <x v="18"/>
    <n v="8.7576470588235296"/>
    <n v="3196.54117647059"/>
    <n v="11507.5482352941"/>
  </r>
  <r>
    <x v="0"/>
    <x v="0"/>
    <x v="7"/>
    <x v="11"/>
    <s v="NO1_A1"/>
    <x v="1"/>
    <x v="189"/>
    <x v="0"/>
    <x v="19"/>
    <n v="8.7576470588235296"/>
    <n v="3196.54117647059"/>
    <n v="11507.5482352941"/>
  </r>
  <r>
    <x v="0"/>
    <x v="0"/>
    <x v="7"/>
    <x v="11"/>
    <s v="NO1_A1"/>
    <x v="1"/>
    <x v="189"/>
    <x v="0"/>
    <x v="20"/>
    <n v="8.7576470588235296"/>
    <n v="3196.54117647059"/>
    <n v="11507.5482352941"/>
  </r>
  <r>
    <x v="0"/>
    <x v="0"/>
    <x v="7"/>
    <x v="11"/>
    <s v="NO1_A1"/>
    <x v="1"/>
    <x v="189"/>
    <x v="0"/>
    <x v="21"/>
    <n v="8.7576470588235296"/>
    <n v="3196.54117647059"/>
    <n v="11507.5482352941"/>
  </r>
  <r>
    <x v="0"/>
    <x v="0"/>
    <x v="7"/>
    <x v="11"/>
    <s v="NO1_A1"/>
    <x v="1"/>
    <x v="189"/>
    <x v="0"/>
    <x v="22"/>
    <n v="8.7576470588235296"/>
    <n v="3196.54117647059"/>
    <n v="11507.5482352941"/>
  </r>
  <r>
    <x v="0"/>
    <x v="0"/>
    <x v="7"/>
    <x v="11"/>
    <s v="NO1_A1"/>
    <x v="1"/>
    <x v="189"/>
    <x v="0"/>
    <x v="23"/>
    <n v="8.7576470588235296"/>
    <n v="3196.54117647059"/>
    <n v="11507.5482352941"/>
  </r>
  <r>
    <x v="0"/>
    <x v="0"/>
    <x v="7"/>
    <x v="11"/>
    <s v="NO1_A1"/>
    <x v="2"/>
    <x v="115"/>
    <x v="0"/>
    <x v="0"/>
    <n v="2.9650869963369799"/>
    <n v="1082.2567536629999"/>
    <n v="3896.1243131868"/>
  </r>
  <r>
    <x v="0"/>
    <x v="0"/>
    <x v="7"/>
    <x v="11"/>
    <s v="NO1_A1"/>
    <x v="2"/>
    <x v="115"/>
    <x v="0"/>
    <x v="1"/>
    <n v="2.9650869963369799"/>
    <n v="1082.2567536629999"/>
    <n v="3896.1243131868"/>
  </r>
  <r>
    <x v="0"/>
    <x v="0"/>
    <x v="7"/>
    <x v="11"/>
    <s v="NO1_A1"/>
    <x v="2"/>
    <x v="115"/>
    <x v="0"/>
    <x v="2"/>
    <n v="2.9650869963369799"/>
    <n v="1082.2567536629999"/>
    <n v="3896.1243131868"/>
  </r>
  <r>
    <x v="0"/>
    <x v="0"/>
    <x v="7"/>
    <x v="11"/>
    <s v="NO1_A1"/>
    <x v="2"/>
    <x v="115"/>
    <x v="0"/>
    <x v="3"/>
    <n v="2.9650869963369799"/>
    <n v="1082.2567536629999"/>
    <n v="3896.1243131868"/>
  </r>
  <r>
    <x v="0"/>
    <x v="0"/>
    <x v="7"/>
    <x v="11"/>
    <s v="NO1_A1"/>
    <x v="2"/>
    <x v="115"/>
    <x v="0"/>
    <x v="4"/>
    <n v="2.9650869963369799"/>
    <n v="1082.2567536629999"/>
    <n v="3896.1243131868"/>
  </r>
  <r>
    <x v="0"/>
    <x v="0"/>
    <x v="7"/>
    <x v="11"/>
    <s v="NO1_A1"/>
    <x v="2"/>
    <x v="115"/>
    <x v="0"/>
    <x v="5"/>
    <n v="2.9650869963369799"/>
    <n v="1082.2567536629999"/>
    <n v="3896.1243131868"/>
  </r>
  <r>
    <x v="0"/>
    <x v="0"/>
    <x v="7"/>
    <x v="11"/>
    <s v="NO1_A1"/>
    <x v="2"/>
    <x v="115"/>
    <x v="0"/>
    <x v="6"/>
    <n v="2.9650869963369799"/>
    <n v="1082.2567536629999"/>
    <n v="3896.1243131868"/>
  </r>
  <r>
    <x v="0"/>
    <x v="0"/>
    <x v="7"/>
    <x v="11"/>
    <s v="NO1_A1"/>
    <x v="2"/>
    <x v="115"/>
    <x v="0"/>
    <x v="7"/>
    <n v="2.9650869963369799"/>
    <n v="1082.2567536629999"/>
    <n v="3896.1243131868"/>
  </r>
  <r>
    <x v="0"/>
    <x v="0"/>
    <x v="7"/>
    <x v="11"/>
    <s v="NO1_A1"/>
    <x v="2"/>
    <x v="115"/>
    <x v="0"/>
    <x v="8"/>
    <n v="2.9650869963369799"/>
    <n v="1082.2567536629999"/>
    <n v="3896.1243131868"/>
  </r>
  <r>
    <x v="0"/>
    <x v="0"/>
    <x v="7"/>
    <x v="11"/>
    <s v="NO1_A1"/>
    <x v="2"/>
    <x v="115"/>
    <x v="0"/>
    <x v="9"/>
    <n v="2.9650869963369799"/>
    <n v="1082.2567536629999"/>
    <n v="3896.1243131868"/>
  </r>
  <r>
    <x v="0"/>
    <x v="0"/>
    <x v="7"/>
    <x v="11"/>
    <s v="NO1_A1"/>
    <x v="2"/>
    <x v="115"/>
    <x v="0"/>
    <x v="10"/>
    <n v="2.9650869963369799"/>
    <n v="1082.2567536629999"/>
    <n v="3896.1243131868"/>
  </r>
  <r>
    <x v="0"/>
    <x v="0"/>
    <x v="7"/>
    <x v="11"/>
    <s v="NO1_A1"/>
    <x v="2"/>
    <x v="115"/>
    <x v="0"/>
    <x v="11"/>
    <n v="2.9650869963369799"/>
    <n v="1082.2567536629999"/>
    <n v="3896.1243131868"/>
  </r>
  <r>
    <x v="0"/>
    <x v="0"/>
    <x v="7"/>
    <x v="11"/>
    <s v="NO1_A1"/>
    <x v="2"/>
    <x v="115"/>
    <x v="0"/>
    <x v="12"/>
    <n v="2.9650869963369799"/>
    <n v="1082.2567536629999"/>
    <n v="3896.1243131868"/>
  </r>
  <r>
    <x v="0"/>
    <x v="0"/>
    <x v="7"/>
    <x v="11"/>
    <s v="NO1_A1"/>
    <x v="2"/>
    <x v="115"/>
    <x v="0"/>
    <x v="13"/>
    <n v="2.9650869963369799"/>
    <n v="1082.2567536629999"/>
    <n v="3896.1243131868"/>
  </r>
  <r>
    <x v="0"/>
    <x v="0"/>
    <x v="7"/>
    <x v="11"/>
    <s v="NO1_A1"/>
    <x v="2"/>
    <x v="115"/>
    <x v="0"/>
    <x v="14"/>
    <n v="2.9650869963369799"/>
    <n v="1082.2567536629999"/>
    <n v="3896.1243131868"/>
  </r>
  <r>
    <x v="0"/>
    <x v="0"/>
    <x v="7"/>
    <x v="11"/>
    <s v="NO1_A1"/>
    <x v="2"/>
    <x v="115"/>
    <x v="0"/>
    <x v="15"/>
    <n v="2.9650869963369799"/>
    <n v="1082.2567536629999"/>
    <n v="3896.1243131868"/>
  </r>
  <r>
    <x v="0"/>
    <x v="0"/>
    <x v="7"/>
    <x v="11"/>
    <s v="NO1_A1"/>
    <x v="2"/>
    <x v="115"/>
    <x v="0"/>
    <x v="16"/>
    <n v="2.9650869963369799"/>
    <n v="1082.2567536629999"/>
    <n v="3896.1243131868"/>
  </r>
  <r>
    <x v="0"/>
    <x v="0"/>
    <x v="7"/>
    <x v="11"/>
    <s v="NO1_A1"/>
    <x v="2"/>
    <x v="115"/>
    <x v="0"/>
    <x v="17"/>
    <n v="2.9650869963369799"/>
    <n v="1082.2567536629999"/>
    <n v="3896.1243131868"/>
  </r>
  <r>
    <x v="0"/>
    <x v="0"/>
    <x v="7"/>
    <x v="11"/>
    <s v="NO1_A1"/>
    <x v="2"/>
    <x v="115"/>
    <x v="0"/>
    <x v="18"/>
    <n v="2.9650869963369799"/>
    <n v="1082.2567536629999"/>
    <n v="3896.1243131868"/>
  </r>
  <r>
    <x v="0"/>
    <x v="0"/>
    <x v="7"/>
    <x v="11"/>
    <s v="NO1_A1"/>
    <x v="2"/>
    <x v="115"/>
    <x v="0"/>
    <x v="19"/>
    <n v="2.9650869963369799"/>
    <n v="1082.2567536629999"/>
    <n v="3896.1243131868"/>
  </r>
  <r>
    <x v="0"/>
    <x v="0"/>
    <x v="7"/>
    <x v="11"/>
    <s v="NO1_A1"/>
    <x v="2"/>
    <x v="115"/>
    <x v="0"/>
    <x v="20"/>
    <n v="2.9650869963369799"/>
    <n v="1082.2567536629999"/>
    <n v="3896.1243131868"/>
  </r>
  <r>
    <x v="0"/>
    <x v="0"/>
    <x v="7"/>
    <x v="11"/>
    <s v="NO1_A1"/>
    <x v="2"/>
    <x v="115"/>
    <x v="0"/>
    <x v="21"/>
    <n v="2.9650869963369799"/>
    <n v="1082.2567536629999"/>
    <n v="3896.1243131868"/>
  </r>
  <r>
    <x v="0"/>
    <x v="0"/>
    <x v="7"/>
    <x v="11"/>
    <s v="NO1_A1"/>
    <x v="2"/>
    <x v="115"/>
    <x v="0"/>
    <x v="22"/>
    <n v="2.9650869963369799"/>
    <n v="1082.2567536629999"/>
    <n v="3896.1243131868"/>
  </r>
  <r>
    <x v="0"/>
    <x v="0"/>
    <x v="7"/>
    <x v="11"/>
    <s v="NO1_A1"/>
    <x v="2"/>
    <x v="115"/>
    <x v="0"/>
    <x v="23"/>
    <n v="2.9650869963369799"/>
    <n v="1082.2567536629999"/>
    <n v="3896.1243131868"/>
  </r>
  <r>
    <x v="0"/>
    <x v="0"/>
    <x v="7"/>
    <x v="11"/>
    <s v="NO1_A1"/>
    <x v="7"/>
    <x v="130"/>
    <x v="0"/>
    <x v="0"/>
    <n v="160"/>
    <n v="58400"/>
    <n v="210240"/>
  </r>
  <r>
    <x v="0"/>
    <x v="0"/>
    <x v="7"/>
    <x v="11"/>
    <s v="NO1_A1"/>
    <x v="7"/>
    <x v="130"/>
    <x v="0"/>
    <x v="1"/>
    <n v="160"/>
    <n v="58400"/>
    <n v="210240"/>
  </r>
  <r>
    <x v="0"/>
    <x v="0"/>
    <x v="7"/>
    <x v="11"/>
    <s v="NO1_A1"/>
    <x v="7"/>
    <x v="130"/>
    <x v="0"/>
    <x v="2"/>
    <n v="160"/>
    <n v="58400"/>
    <n v="210240"/>
  </r>
  <r>
    <x v="0"/>
    <x v="0"/>
    <x v="7"/>
    <x v="11"/>
    <s v="NO1_A1"/>
    <x v="7"/>
    <x v="130"/>
    <x v="0"/>
    <x v="3"/>
    <n v="160"/>
    <n v="58400"/>
    <n v="210240"/>
  </r>
  <r>
    <x v="0"/>
    <x v="0"/>
    <x v="7"/>
    <x v="11"/>
    <s v="NO1_A1"/>
    <x v="7"/>
    <x v="130"/>
    <x v="0"/>
    <x v="4"/>
    <n v="160"/>
    <n v="58400"/>
    <n v="210240"/>
  </r>
  <r>
    <x v="0"/>
    <x v="0"/>
    <x v="7"/>
    <x v="11"/>
    <s v="NO1_A1"/>
    <x v="7"/>
    <x v="130"/>
    <x v="0"/>
    <x v="5"/>
    <n v="160"/>
    <n v="58400"/>
    <n v="210240"/>
  </r>
  <r>
    <x v="0"/>
    <x v="0"/>
    <x v="7"/>
    <x v="11"/>
    <s v="NO1_A1"/>
    <x v="7"/>
    <x v="130"/>
    <x v="0"/>
    <x v="6"/>
    <n v="160"/>
    <n v="58400"/>
    <n v="210240"/>
  </r>
  <r>
    <x v="0"/>
    <x v="0"/>
    <x v="7"/>
    <x v="11"/>
    <s v="NO1_A1"/>
    <x v="7"/>
    <x v="130"/>
    <x v="0"/>
    <x v="7"/>
    <n v="160"/>
    <n v="58400"/>
    <n v="210240"/>
  </r>
  <r>
    <x v="0"/>
    <x v="0"/>
    <x v="7"/>
    <x v="11"/>
    <s v="NO1_A1"/>
    <x v="7"/>
    <x v="130"/>
    <x v="0"/>
    <x v="8"/>
    <n v="160"/>
    <n v="58400"/>
    <n v="210240"/>
  </r>
  <r>
    <x v="0"/>
    <x v="0"/>
    <x v="7"/>
    <x v="11"/>
    <s v="NO1_A1"/>
    <x v="7"/>
    <x v="130"/>
    <x v="0"/>
    <x v="9"/>
    <n v="160"/>
    <n v="58400"/>
    <n v="210240"/>
  </r>
  <r>
    <x v="0"/>
    <x v="0"/>
    <x v="7"/>
    <x v="11"/>
    <s v="NO1_A1"/>
    <x v="7"/>
    <x v="130"/>
    <x v="0"/>
    <x v="10"/>
    <n v="160"/>
    <n v="58400"/>
    <n v="210240"/>
  </r>
  <r>
    <x v="0"/>
    <x v="0"/>
    <x v="7"/>
    <x v="11"/>
    <s v="NO1_A1"/>
    <x v="7"/>
    <x v="130"/>
    <x v="0"/>
    <x v="11"/>
    <n v="160"/>
    <n v="58400"/>
    <n v="210240"/>
  </r>
  <r>
    <x v="0"/>
    <x v="0"/>
    <x v="7"/>
    <x v="11"/>
    <s v="NO1_A1"/>
    <x v="7"/>
    <x v="130"/>
    <x v="0"/>
    <x v="12"/>
    <n v="160"/>
    <n v="58400"/>
    <n v="210240"/>
  </r>
  <r>
    <x v="0"/>
    <x v="0"/>
    <x v="7"/>
    <x v="11"/>
    <s v="NO1_A1"/>
    <x v="7"/>
    <x v="130"/>
    <x v="0"/>
    <x v="13"/>
    <n v="160"/>
    <n v="58400"/>
    <n v="210240"/>
  </r>
  <r>
    <x v="0"/>
    <x v="0"/>
    <x v="7"/>
    <x v="11"/>
    <s v="NO1_A1"/>
    <x v="7"/>
    <x v="130"/>
    <x v="0"/>
    <x v="14"/>
    <n v="160"/>
    <n v="58400"/>
    <n v="210240"/>
  </r>
  <r>
    <x v="0"/>
    <x v="0"/>
    <x v="7"/>
    <x v="11"/>
    <s v="NO1_A1"/>
    <x v="7"/>
    <x v="130"/>
    <x v="0"/>
    <x v="15"/>
    <n v="160"/>
    <n v="58400"/>
    <n v="210240"/>
  </r>
  <r>
    <x v="0"/>
    <x v="0"/>
    <x v="7"/>
    <x v="11"/>
    <s v="NO1_A1"/>
    <x v="7"/>
    <x v="130"/>
    <x v="0"/>
    <x v="16"/>
    <n v="160"/>
    <n v="58400"/>
    <n v="210240"/>
  </r>
  <r>
    <x v="0"/>
    <x v="0"/>
    <x v="7"/>
    <x v="11"/>
    <s v="NO1_A1"/>
    <x v="7"/>
    <x v="130"/>
    <x v="0"/>
    <x v="17"/>
    <n v="160"/>
    <n v="58400"/>
    <n v="210240"/>
  </r>
  <r>
    <x v="0"/>
    <x v="0"/>
    <x v="7"/>
    <x v="11"/>
    <s v="NO1_A1"/>
    <x v="7"/>
    <x v="130"/>
    <x v="0"/>
    <x v="18"/>
    <n v="160"/>
    <n v="58400"/>
    <n v="210240"/>
  </r>
  <r>
    <x v="0"/>
    <x v="0"/>
    <x v="7"/>
    <x v="11"/>
    <s v="NO1_A1"/>
    <x v="7"/>
    <x v="130"/>
    <x v="0"/>
    <x v="19"/>
    <n v="160"/>
    <n v="58400"/>
    <n v="210240"/>
  </r>
  <r>
    <x v="0"/>
    <x v="0"/>
    <x v="7"/>
    <x v="11"/>
    <s v="NO1_A1"/>
    <x v="7"/>
    <x v="130"/>
    <x v="0"/>
    <x v="20"/>
    <n v="160"/>
    <n v="58400"/>
    <n v="210240"/>
  </r>
  <r>
    <x v="0"/>
    <x v="0"/>
    <x v="7"/>
    <x v="11"/>
    <s v="NO1_A1"/>
    <x v="7"/>
    <x v="130"/>
    <x v="0"/>
    <x v="21"/>
    <n v="160"/>
    <n v="58400"/>
    <n v="210240"/>
  </r>
  <r>
    <x v="0"/>
    <x v="0"/>
    <x v="7"/>
    <x v="11"/>
    <s v="NO1_A1"/>
    <x v="7"/>
    <x v="130"/>
    <x v="0"/>
    <x v="22"/>
    <n v="160"/>
    <n v="58400"/>
    <n v="210240"/>
  </r>
  <r>
    <x v="0"/>
    <x v="0"/>
    <x v="7"/>
    <x v="11"/>
    <s v="NO1_A1"/>
    <x v="7"/>
    <x v="130"/>
    <x v="0"/>
    <x v="23"/>
    <n v="160"/>
    <n v="58400"/>
    <n v="210240"/>
  </r>
  <r>
    <x v="0"/>
    <x v="0"/>
    <x v="7"/>
    <x v="11"/>
    <s v="NO1_A1"/>
    <x v="7"/>
    <x v="131"/>
    <x v="0"/>
    <x v="0"/>
    <n v="160"/>
    <n v="58400"/>
    <n v="210240"/>
  </r>
  <r>
    <x v="0"/>
    <x v="0"/>
    <x v="7"/>
    <x v="11"/>
    <s v="NO1_A1"/>
    <x v="7"/>
    <x v="131"/>
    <x v="0"/>
    <x v="1"/>
    <n v="160"/>
    <n v="58400"/>
    <n v="210240"/>
  </r>
  <r>
    <x v="0"/>
    <x v="0"/>
    <x v="7"/>
    <x v="11"/>
    <s v="NO1_A1"/>
    <x v="7"/>
    <x v="131"/>
    <x v="0"/>
    <x v="2"/>
    <n v="160"/>
    <n v="58400"/>
    <n v="210240"/>
  </r>
  <r>
    <x v="0"/>
    <x v="0"/>
    <x v="7"/>
    <x v="11"/>
    <s v="NO1_A1"/>
    <x v="7"/>
    <x v="131"/>
    <x v="0"/>
    <x v="3"/>
    <n v="160"/>
    <n v="58400"/>
    <n v="210240"/>
  </r>
  <r>
    <x v="0"/>
    <x v="0"/>
    <x v="7"/>
    <x v="11"/>
    <s v="NO1_A1"/>
    <x v="7"/>
    <x v="131"/>
    <x v="0"/>
    <x v="4"/>
    <n v="160"/>
    <n v="58400"/>
    <n v="210240"/>
  </r>
  <r>
    <x v="0"/>
    <x v="0"/>
    <x v="7"/>
    <x v="11"/>
    <s v="NO1_A1"/>
    <x v="7"/>
    <x v="131"/>
    <x v="0"/>
    <x v="5"/>
    <n v="160"/>
    <n v="58400"/>
    <n v="210240"/>
  </r>
  <r>
    <x v="0"/>
    <x v="0"/>
    <x v="7"/>
    <x v="11"/>
    <s v="NO1_A1"/>
    <x v="7"/>
    <x v="131"/>
    <x v="0"/>
    <x v="6"/>
    <n v="160"/>
    <n v="58400"/>
    <n v="210240"/>
  </r>
  <r>
    <x v="0"/>
    <x v="0"/>
    <x v="7"/>
    <x v="11"/>
    <s v="NO1_A1"/>
    <x v="7"/>
    <x v="131"/>
    <x v="0"/>
    <x v="7"/>
    <n v="160"/>
    <n v="58400"/>
    <n v="210240"/>
  </r>
  <r>
    <x v="0"/>
    <x v="0"/>
    <x v="7"/>
    <x v="11"/>
    <s v="NO1_A1"/>
    <x v="7"/>
    <x v="131"/>
    <x v="0"/>
    <x v="8"/>
    <n v="160"/>
    <n v="58400"/>
    <n v="210240"/>
  </r>
  <r>
    <x v="0"/>
    <x v="0"/>
    <x v="7"/>
    <x v="11"/>
    <s v="NO1_A1"/>
    <x v="7"/>
    <x v="131"/>
    <x v="0"/>
    <x v="9"/>
    <n v="160"/>
    <n v="58400"/>
    <n v="210240"/>
  </r>
  <r>
    <x v="0"/>
    <x v="0"/>
    <x v="7"/>
    <x v="11"/>
    <s v="NO1_A1"/>
    <x v="7"/>
    <x v="131"/>
    <x v="0"/>
    <x v="10"/>
    <n v="160"/>
    <n v="58400"/>
    <n v="210240"/>
  </r>
  <r>
    <x v="0"/>
    <x v="0"/>
    <x v="7"/>
    <x v="11"/>
    <s v="NO1_A1"/>
    <x v="7"/>
    <x v="131"/>
    <x v="0"/>
    <x v="11"/>
    <n v="160"/>
    <n v="58400"/>
    <n v="210240"/>
  </r>
  <r>
    <x v="0"/>
    <x v="0"/>
    <x v="7"/>
    <x v="11"/>
    <s v="NO1_A1"/>
    <x v="7"/>
    <x v="131"/>
    <x v="0"/>
    <x v="12"/>
    <n v="160"/>
    <n v="58400"/>
    <n v="210240"/>
  </r>
  <r>
    <x v="0"/>
    <x v="0"/>
    <x v="7"/>
    <x v="11"/>
    <s v="NO1_A1"/>
    <x v="7"/>
    <x v="131"/>
    <x v="0"/>
    <x v="13"/>
    <n v="160"/>
    <n v="58400"/>
    <n v="210240"/>
  </r>
  <r>
    <x v="0"/>
    <x v="0"/>
    <x v="7"/>
    <x v="11"/>
    <s v="NO1_A1"/>
    <x v="7"/>
    <x v="131"/>
    <x v="0"/>
    <x v="14"/>
    <n v="160"/>
    <n v="58400"/>
    <n v="210240"/>
  </r>
  <r>
    <x v="0"/>
    <x v="0"/>
    <x v="7"/>
    <x v="11"/>
    <s v="NO1_A1"/>
    <x v="7"/>
    <x v="131"/>
    <x v="0"/>
    <x v="15"/>
    <n v="160"/>
    <n v="58400"/>
    <n v="210240"/>
  </r>
  <r>
    <x v="0"/>
    <x v="0"/>
    <x v="7"/>
    <x v="11"/>
    <s v="NO1_A1"/>
    <x v="7"/>
    <x v="131"/>
    <x v="0"/>
    <x v="16"/>
    <n v="160"/>
    <n v="58400"/>
    <n v="210240"/>
  </r>
  <r>
    <x v="0"/>
    <x v="0"/>
    <x v="7"/>
    <x v="11"/>
    <s v="NO1_A1"/>
    <x v="7"/>
    <x v="131"/>
    <x v="0"/>
    <x v="17"/>
    <n v="160"/>
    <n v="58400"/>
    <n v="210240"/>
  </r>
  <r>
    <x v="0"/>
    <x v="0"/>
    <x v="7"/>
    <x v="11"/>
    <s v="NO1_A1"/>
    <x v="7"/>
    <x v="131"/>
    <x v="0"/>
    <x v="18"/>
    <n v="160"/>
    <n v="58400"/>
    <n v="210240"/>
  </r>
  <r>
    <x v="0"/>
    <x v="0"/>
    <x v="7"/>
    <x v="11"/>
    <s v="NO1_A1"/>
    <x v="7"/>
    <x v="131"/>
    <x v="0"/>
    <x v="19"/>
    <n v="160"/>
    <n v="58400"/>
    <n v="210240"/>
  </r>
  <r>
    <x v="0"/>
    <x v="0"/>
    <x v="7"/>
    <x v="11"/>
    <s v="NO1_A1"/>
    <x v="7"/>
    <x v="131"/>
    <x v="0"/>
    <x v="20"/>
    <n v="160"/>
    <n v="58400"/>
    <n v="210240"/>
  </r>
  <r>
    <x v="0"/>
    <x v="0"/>
    <x v="7"/>
    <x v="11"/>
    <s v="NO1_A1"/>
    <x v="7"/>
    <x v="131"/>
    <x v="0"/>
    <x v="21"/>
    <n v="160"/>
    <n v="58400"/>
    <n v="210240"/>
  </r>
  <r>
    <x v="0"/>
    <x v="0"/>
    <x v="7"/>
    <x v="11"/>
    <s v="NO1_A1"/>
    <x v="7"/>
    <x v="131"/>
    <x v="0"/>
    <x v="22"/>
    <n v="160"/>
    <n v="58400"/>
    <n v="210240"/>
  </r>
  <r>
    <x v="0"/>
    <x v="0"/>
    <x v="7"/>
    <x v="11"/>
    <s v="NO1_A1"/>
    <x v="7"/>
    <x v="132"/>
    <x v="0"/>
    <x v="5"/>
    <n v="108.651056388212"/>
    <n v="39657.635581697301"/>
    <n v="142767.48809411001"/>
  </r>
  <r>
    <x v="0"/>
    <x v="0"/>
    <x v="7"/>
    <x v="11"/>
    <s v="NO1_A1"/>
    <x v="7"/>
    <x v="132"/>
    <x v="0"/>
    <x v="6"/>
    <n v="160"/>
    <n v="58400"/>
    <n v="210240"/>
  </r>
  <r>
    <x v="0"/>
    <x v="0"/>
    <x v="7"/>
    <x v="11"/>
    <s v="NO1_A1"/>
    <x v="7"/>
    <x v="132"/>
    <x v="0"/>
    <x v="7"/>
    <n v="160"/>
    <n v="58400"/>
    <n v="210240"/>
  </r>
  <r>
    <x v="0"/>
    <x v="0"/>
    <x v="7"/>
    <x v="11"/>
    <s v="NO1_A1"/>
    <x v="7"/>
    <x v="132"/>
    <x v="0"/>
    <x v="8"/>
    <n v="160"/>
    <n v="58400"/>
    <n v="210240"/>
  </r>
  <r>
    <x v="0"/>
    <x v="0"/>
    <x v="7"/>
    <x v="11"/>
    <s v="NO1_A1"/>
    <x v="7"/>
    <x v="132"/>
    <x v="0"/>
    <x v="9"/>
    <n v="160"/>
    <n v="58400"/>
    <n v="210240"/>
  </r>
  <r>
    <x v="0"/>
    <x v="0"/>
    <x v="7"/>
    <x v="11"/>
    <s v="NO1_A1"/>
    <x v="7"/>
    <x v="132"/>
    <x v="0"/>
    <x v="10"/>
    <n v="160"/>
    <n v="58400"/>
    <n v="210240"/>
  </r>
  <r>
    <x v="0"/>
    <x v="0"/>
    <x v="7"/>
    <x v="11"/>
    <s v="NO1_A1"/>
    <x v="7"/>
    <x v="132"/>
    <x v="0"/>
    <x v="11"/>
    <n v="160"/>
    <n v="58400"/>
    <n v="210240"/>
  </r>
  <r>
    <x v="0"/>
    <x v="0"/>
    <x v="7"/>
    <x v="11"/>
    <s v="NO1_A1"/>
    <x v="7"/>
    <x v="132"/>
    <x v="0"/>
    <x v="12"/>
    <n v="160"/>
    <n v="58400"/>
    <n v="210240"/>
  </r>
  <r>
    <x v="0"/>
    <x v="0"/>
    <x v="7"/>
    <x v="11"/>
    <s v="NO1_A1"/>
    <x v="7"/>
    <x v="132"/>
    <x v="0"/>
    <x v="13"/>
    <n v="160"/>
    <n v="58400"/>
    <n v="210240"/>
  </r>
  <r>
    <x v="0"/>
    <x v="0"/>
    <x v="7"/>
    <x v="11"/>
    <s v="NO1_A1"/>
    <x v="7"/>
    <x v="132"/>
    <x v="0"/>
    <x v="14"/>
    <n v="160"/>
    <n v="58400"/>
    <n v="210240"/>
  </r>
  <r>
    <x v="0"/>
    <x v="0"/>
    <x v="7"/>
    <x v="11"/>
    <s v="NO1_A1"/>
    <x v="7"/>
    <x v="132"/>
    <x v="0"/>
    <x v="15"/>
    <n v="160"/>
    <n v="58400"/>
    <n v="210240"/>
  </r>
  <r>
    <x v="0"/>
    <x v="0"/>
    <x v="7"/>
    <x v="11"/>
    <s v="NO1_A1"/>
    <x v="7"/>
    <x v="132"/>
    <x v="0"/>
    <x v="16"/>
    <n v="160"/>
    <n v="58400"/>
    <n v="210240"/>
  </r>
  <r>
    <x v="0"/>
    <x v="0"/>
    <x v="7"/>
    <x v="11"/>
    <s v="NO1_A1"/>
    <x v="7"/>
    <x v="132"/>
    <x v="0"/>
    <x v="17"/>
    <n v="160"/>
    <n v="58400"/>
    <n v="210240"/>
  </r>
  <r>
    <x v="0"/>
    <x v="0"/>
    <x v="7"/>
    <x v="11"/>
    <s v="NO1_A1"/>
    <x v="7"/>
    <x v="132"/>
    <x v="0"/>
    <x v="18"/>
    <n v="160"/>
    <n v="58400"/>
    <n v="210240"/>
  </r>
  <r>
    <x v="0"/>
    <x v="0"/>
    <x v="7"/>
    <x v="11"/>
    <s v="NO1_A1"/>
    <x v="7"/>
    <x v="132"/>
    <x v="0"/>
    <x v="19"/>
    <n v="160"/>
    <n v="58400"/>
    <n v="210240"/>
  </r>
  <r>
    <x v="0"/>
    <x v="0"/>
    <x v="7"/>
    <x v="11"/>
    <s v="NO1_A1"/>
    <x v="7"/>
    <x v="132"/>
    <x v="0"/>
    <x v="20"/>
    <n v="160"/>
    <n v="58400"/>
    <n v="210240"/>
  </r>
  <r>
    <x v="0"/>
    <x v="0"/>
    <x v="7"/>
    <x v="11"/>
    <s v="NO1_A1"/>
    <x v="7"/>
    <x v="133"/>
    <x v="0"/>
    <x v="6"/>
    <n v="160"/>
    <n v="58400"/>
    <n v="210240"/>
  </r>
  <r>
    <x v="0"/>
    <x v="0"/>
    <x v="7"/>
    <x v="11"/>
    <s v="NO1_A1"/>
    <x v="7"/>
    <x v="133"/>
    <x v="0"/>
    <x v="7"/>
    <n v="160"/>
    <n v="58400"/>
    <n v="210240"/>
  </r>
  <r>
    <x v="0"/>
    <x v="0"/>
    <x v="7"/>
    <x v="11"/>
    <s v="NO1_A1"/>
    <x v="7"/>
    <x v="133"/>
    <x v="0"/>
    <x v="8"/>
    <n v="160"/>
    <n v="58400"/>
    <n v="210240"/>
  </r>
  <r>
    <x v="0"/>
    <x v="0"/>
    <x v="7"/>
    <x v="11"/>
    <s v="NO1_A1"/>
    <x v="7"/>
    <x v="133"/>
    <x v="0"/>
    <x v="9"/>
    <n v="160"/>
    <n v="58400"/>
    <n v="210240"/>
  </r>
  <r>
    <x v="0"/>
    <x v="0"/>
    <x v="7"/>
    <x v="11"/>
    <s v="NO1_A1"/>
    <x v="7"/>
    <x v="133"/>
    <x v="0"/>
    <x v="10"/>
    <n v="160"/>
    <n v="58400"/>
    <n v="210240"/>
  </r>
  <r>
    <x v="0"/>
    <x v="0"/>
    <x v="7"/>
    <x v="11"/>
    <s v="NO1_A1"/>
    <x v="7"/>
    <x v="133"/>
    <x v="0"/>
    <x v="11"/>
    <n v="160"/>
    <n v="58400"/>
    <n v="210240"/>
  </r>
  <r>
    <x v="0"/>
    <x v="0"/>
    <x v="7"/>
    <x v="11"/>
    <s v="NO1_A1"/>
    <x v="7"/>
    <x v="133"/>
    <x v="0"/>
    <x v="12"/>
    <n v="160"/>
    <n v="58400"/>
    <n v="210240"/>
  </r>
  <r>
    <x v="0"/>
    <x v="0"/>
    <x v="7"/>
    <x v="11"/>
    <s v="NO1_A1"/>
    <x v="7"/>
    <x v="133"/>
    <x v="0"/>
    <x v="13"/>
    <n v="160"/>
    <n v="58400"/>
    <n v="210240"/>
  </r>
  <r>
    <x v="0"/>
    <x v="0"/>
    <x v="7"/>
    <x v="11"/>
    <s v="NO1_A1"/>
    <x v="7"/>
    <x v="133"/>
    <x v="0"/>
    <x v="14"/>
    <n v="160"/>
    <n v="58400"/>
    <n v="210240"/>
  </r>
  <r>
    <x v="0"/>
    <x v="0"/>
    <x v="7"/>
    <x v="11"/>
    <s v="NO1_A1"/>
    <x v="7"/>
    <x v="133"/>
    <x v="0"/>
    <x v="15"/>
    <n v="160"/>
    <n v="58400"/>
    <n v="210240"/>
  </r>
  <r>
    <x v="0"/>
    <x v="0"/>
    <x v="7"/>
    <x v="11"/>
    <s v="NO1_A1"/>
    <x v="7"/>
    <x v="133"/>
    <x v="0"/>
    <x v="16"/>
    <n v="160"/>
    <n v="58400"/>
    <n v="210240"/>
  </r>
  <r>
    <x v="0"/>
    <x v="0"/>
    <x v="7"/>
    <x v="11"/>
    <s v="NO1_A1"/>
    <x v="7"/>
    <x v="133"/>
    <x v="0"/>
    <x v="17"/>
    <n v="160"/>
    <n v="58400"/>
    <n v="210240"/>
  </r>
  <r>
    <x v="0"/>
    <x v="0"/>
    <x v="7"/>
    <x v="11"/>
    <s v="NO1_A1"/>
    <x v="7"/>
    <x v="133"/>
    <x v="0"/>
    <x v="18"/>
    <n v="160"/>
    <n v="58400"/>
    <n v="210240"/>
  </r>
  <r>
    <x v="0"/>
    <x v="0"/>
    <x v="7"/>
    <x v="11"/>
    <s v="NO1_A1"/>
    <x v="7"/>
    <x v="134"/>
    <x v="0"/>
    <x v="7"/>
    <n v="160"/>
    <n v="58400"/>
    <n v="210240"/>
  </r>
  <r>
    <x v="0"/>
    <x v="0"/>
    <x v="7"/>
    <x v="11"/>
    <s v="NO1_A1"/>
    <x v="7"/>
    <x v="134"/>
    <x v="0"/>
    <x v="8"/>
    <n v="160"/>
    <n v="58400"/>
    <n v="210240"/>
  </r>
  <r>
    <x v="0"/>
    <x v="0"/>
    <x v="7"/>
    <x v="11"/>
    <s v="NO1_A1"/>
    <x v="7"/>
    <x v="134"/>
    <x v="0"/>
    <x v="9"/>
    <n v="160"/>
    <n v="58400"/>
    <n v="210240"/>
  </r>
  <r>
    <x v="0"/>
    <x v="0"/>
    <x v="7"/>
    <x v="11"/>
    <s v="NO1_A1"/>
    <x v="7"/>
    <x v="134"/>
    <x v="0"/>
    <x v="10"/>
    <n v="160"/>
    <n v="58400"/>
    <n v="210240"/>
  </r>
  <r>
    <x v="0"/>
    <x v="0"/>
    <x v="7"/>
    <x v="11"/>
    <s v="NO1_A1"/>
    <x v="7"/>
    <x v="134"/>
    <x v="0"/>
    <x v="16"/>
    <n v="160"/>
    <n v="58400"/>
    <n v="210240"/>
  </r>
  <r>
    <x v="0"/>
    <x v="0"/>
    <x v="7"/>
    <x v="11"/>
    <s v="NO1_A1"/>
    <x v="7"/>
    <x v="134"/>
    <x v="0"/>
    <x v="17"/>
    <n v="160"/>
    <n v="58400"/>
    <n v="210240"/>
  </r>
  <r>
    <x v="0"/>
    <x v="0"/>
    <x v="7"/>
    <x v="11"/>
    <s v="NO1_A1"/>
    <x v="7"/>
    <x v="135"/>
    <x v="0"/>
    <x v="8"/>
    <n v="160"/>
    <n v="58400"/>
    <n v="210240"/>
  </r>
  <r>
    <x v="0"/>
    <x v="0"/>
    <x v="7"/>
    <x v="11"/>
    <s v="NO1_A1"/>
    <x v="7"/>
    <x v="31"/>
    <x v="0"/>
    <x v="0"/>
    <n v="938.44564324685803"/>
    <n v="342532.65978510299"/>
    <n v="1233117.57522637"/>
  </r>
  <r>
    <x v="0"/>
    <x v="0"/>
    <x v="7"/>
    <x v="11"/>
    <s v="NO1_A1"/>
    <x v="7"/>
    <x v="31"/>
    <x v="0"/>
    <x v="1"/>
    <n v="938.44564324685803"/>
    <n v="342532.65978510299"/>
    <n v="1233117.57522637"/>
  </r>
  <r>
    <x v="0"/>
    <x v="0"/>
    <x v="7"/>
    <x v="11"/>
    <s v="NO1_A1"/>
    <x v="7"/>
    <x v="31"/>
    <x v="0"/>
    <x v="2"/>
    <n v="938.44564324685803"/>
    <n v="342532.65978510299"/>
    <n v="1233117.57522637"/>
  </r>
  <r>
    <x v="0"/>
    <x v="0"/>
    <x v="7"/>
    <x v="11"/>
    <s v="NO1_A1"/>
    <x v="7"/>
    <x v="31"/>
    <x v="0"/>
    <x v="3"/>
    <n v="938.44564324685803"/>
    <n v="342532.65978510299"/>
    <n v="1233117.57522637"/>
  </r>
  <r>
    <x v="0"/>
    <x v="0"/>
    <x v="7"/>
    <x v="11"/>
    <s v="NO1_A1"/>
    <x v="7"/>
    <x v="31"/>
    <x v="0"/>
    <x v="4"/>
    <n v="938.44564324685803"/>
    <n v="342532.65978510299"/>
    <n v="1233117.57522637"/>
  </r>
  <r>
    <x v="0"/>
    <x v="0"/>
    <x v="7"/>
    <x v="11"/>
    <s v="NO1_A1"/>
    <x v="7"/>
    <x v="31"/>
    <x v="0"/>
    <x v="5"/>
    <n v="938.44564324685803"/>
    <n v="342532.65978510299"/>
    <n v="1233117.57522637"/>
  </r>
  <r>
    <x v="0"/>
    <x v="0"/>
    <x v="7"/>
    <x v="11"/>
    <s v="NO1_A1"/>
    <x v="7"/>
    <x v="31"/>
    <x v="0"/>
    <x v="6"/>
    <n v="938.44564324685803"/>
    <n v="342532.65978510299"/>
    <n v="1233117.57522637"/>
  </r>
  <r>
    <x v="0"/>
    <x v="0"/>
    <x v="7"/>
    <x v="11"/>
    <s v="NO1_A1"/>
    <x v="7"/>
    <x v="31"/>
    <x v="0"/>
    <x v="7"/>
    <n v="938.44564324685803"/>
    <n v="342532.65978510299"/>
    <n v="1233117.57522637"/>
  </r>
  <r>
    <x v="0"/>
    <x v="0"/>
    <x v="7"/>
    <x v="11"/>
    <s v="NO1_A1"/>
    <x v="7"/>
    <x v="31"/>
    <x v="0"/>
    <x v="8"/>
    <n v="938.44564324685803"/>
    <n v="342532.65978510299"/>
    <n v="1233117.57522637"/>
  </r>
  <r>
    <x v="0"/>
    <x v="0"/>
    <x v="7"/>
    <x v="11"/>
    <s v="NO1_A1"/>
    <x v="7"/>
    <x v="31"/>
    <x v="0"/>
    <x v="9"/>
    <n v="938.44564324685803"/>
    <n v="342532.65978510299"/>
    <n v="1233117.57522637"/>
  </r>
  <r>
    <x v="0"/>
    <x v="0"/>
    <x v="7"/>
    <x v="11"/>
    <s v="NO1_A1"/>
    <x v="7"/>
    <x v="31"/>
    <x v="0"/>
    <x v="10"/>
    <n v="938.44564324685803"/>
    <n v="342532.65978510299"/>
    <n v="1233117.57522637"/>
  </r>
  <r>
    <x v="0"/>
    <x v="0"/>
    <x v="7"/>
    <x v="11"/>
    <s v="NO1_A1"/>
    <x v="7"/>
    <x v="31"/>
    <x v="0"/>
    <x v="11"/>
    <n v="938.44564324685803"/>
    <n v="342532.65978510299"/>
    <n v="1233117.57522637"/>
  </r>
  <r>
    <x v="0"/>
    <x v="0"/>
    <x v="7"/>
    <x v="11"/>
    <s v="NO1_A1"/>
    <x v="7"/>
    <x v="31"/>
    <x v="0"/>
    <x v="12"/>
    <n v="938.44564324685803"/>
    <n v="342532.65978510299"/>
    <n v="1233117.57522637"/>
  </r>
  <r>
    <x v="0"/>
    <x v="0"/>
    <x v="7"/>
    <x v="11"/>
    <s v="NO1_A1"/>
    <x v="7"/>
    <x v="31"/>
    <x v="0"/>
    <x v="13"/>
    <n v="938.44564324685803"/>
    <n v="342532.65978510299"/>
    <n v="1233117.57522637"/>
  </r>
  <r>
    <x v="0"/>
    <x v="0"/>
    <x v="7"/>
    <x v="11"/>
    <s v="NO1_A1"/>
    <x v="7"/>
    <x v="31"/>
    <x v="0"/>
    <x v="14"/>
    <n v="938.44564324685803"/>
    <n v="342532.65978510299"/>
    <n v="1233117.57522637"/>
  </r>
  <r>
    <x v="0"/>
    <x v="0"/>
    <x v="7"/>
    <x v="11"/>
    <s v="NO1_A1"/>
    <x v="7"/>
    <x v="31"/>
    <x v="0"/>
    <x v="15"/>
    <n v="938.44564324685803"/>
    <n v="342532.65978510299"/>
    <n v="1233117.57522637"/>
  </r>
  <r>
    <x v="0"/>
    <x v="0"/>
    <x v="7"/>
    <x v="11"/>
    <s v="NO1_A1"/>
    <x v="7"/>
    <x v="31"/>
    <x v="0"/>
    <x v="16"/>
    <n v="938.44564324685803"/>
    <n v="342532.65978510299"/>
    <n v="1233117.57522637"/>
  </r>
  <r>
    <x v="0"/>
    <x v="0"/>
    <x v="7"/>
    <x v="11"/>
    <s v="NO1_A1"/>
    <x v="7"/>
    <x v="31"/>
    <x v="0"/>
    <x v="17"/>
    <n v="938.44564324685803"/>
    <n v="342532.65978510299"/>
    <n v="1233117.57522637"/>
  </r>
  <r>
    <x v="0"/>
    <x v="0"/>
    <x v="7"/>
    <x v="11"/>
    <s v="NO1_A1"/>
    <x v="7"/>
    <x v="31"/>
    <x v="0"/>
    <x v="18"/>
    <n v="938.44564324685803"/>
    <n v="342532.65978510299"/>
    <n v="1233117.57522637"/>
  </r>
  <r>
    <x v="0"/>
    <x v="0"/>
    <x v="7"/>
    <x v="11"/>
    <s v="NO1_A1"/>
    <x v="7"/>
    <x v="31"/>
    <x v="0"/>
    <x v="19"/>
    <n v="938.44564324685803"/>
    <n v="342532.65978510299"/>
    <n v="1233117.57522637"/>
  </r>
  <r>
    <x v="0"/>
    <x v="0"/>
    <x v="7"/>
    <x v="11"/>
    <s v="NO1_A1"/>
    <x v="7"/>
    <x v="31"/>
    <x v="0"/>
    <x v="20"/>
    <n v="938.44564324685803"/>
    <n v="342532.65978510299"/>
    <n v="1233117.57522637"/>
  </r>
  <r>
    <x v="0"/>
    <x v="0"/>
    <x v="7"/>
    <x v="11"/>
    <s v="NO1_A1"/>
    <x v="7"/>
    <x v="31"/>
    <x v="0"/>
    <x v="21"/>
    <n v="938.44564324685803"/>
    <n v="342532.65978510299"/>
    <n v="1233117.57522637"/>
  </r>
  <r>
    <x v="0"/>
    <x v="0"/>
    <x v="7"/>
    <x v="11"/>
    <s v="NO1_A1"/>
    <x v="7"/>
    <x v="31"/>
    <x v="0"/>
    <x v="22"/>
    <n v="938.44564324685803"/>
    <n v="342532.65978510299"/>
    <n v="1233117.57522637"/>
  </r>
  <r>
    <x v="0"/>
    <x v="0"/>
    <x v="7"/>
    <x v="11"/>
    <s v="NO1_A1"/>
    <x v="7"/>
    <x v="31"/>
    <x v="0"/>
    <x v="23"/>
    <n v="938.44564324685803"/>
    <n v="342532.65978510299"/>
    <n v="1233117.57522637"/>
  </r>
  <r>
    <x v="0"/>
    <x v="0"/>
    <x v="7"/>
    <x v="11"/>
    <s v="NO1_A1"/>
    <x v="9"/>
    <x v="116"/>
    <x v="0"/>
    <x v="0"/>
    <n v="34.647598252804897"/>
    <n v="12646.3733622738"/>
    <n v="45526.944104185699"/>
  </r>
  <r>
    <x v="0"/>
    <x v="0"/>
    <x v="7"/>
    <x v="11"/>
    <s v="NO1_A1"/>
    <x v="9"/>
    <x v="116"/>
    <x v="0"/>
    <x v="1"/>
    <n v="34.398494404312302"/>
    <n v="12555.450457573999"/>
    <n v="45199.6216472663"/>
  </r>
  <r>
    <x v="0"/>
    <x v="0"/>
    <x v="7"/>
    <x v="11"/>
    <s v="NO1_A1"/>
    <x v="9"/>
    <x v="116"/>
    <x v="0"/>
    <x v="2"/>
    <n v="36.955549767176898"/>
    <n v="13488.775665019601"/>
    <n v="48559.592394070503"/>
  </r>
  <r>
    <x v="0"/>
    <x v="0"/>
    <x v="7"/>
    <x v="11"/>
    <s v="NO1_A1"/>
    <x v="9"/>
    <x v="116"/>
    <x v="0"/>
    <x v="3"/>
    <n v="40.192106850946402"/>
    <n v="14670.119000595399"/>
    <n v="52812.428402143603"/>
  </r>
  <r>
    <x v="0"/>
    <x v="0"/>
    <x v="7"/>
    <x v="11"/>
    <s v="NO1_A1"/>
    <x v="9"/>
    <x v="116"/>
    <x v="0"/>
    <x v="4"/>
    <n v="48.189502254035702"/>
    <n v="17589.168322722999"/>
    <n v="63321.005961802897"/>
  </r>
  <r>
    <x v="0"/>
    <x v="0"/>
    <x v="7"/>
    <x v="11"/>
    <s v="NO1_A1"/>
    <x v="9"/>
    <x v="116"/>
    <x v="0"/>
    <x v="5"/>
    <n v="61.4077088757101"/>
    <n v="22413.813739634199"/>
    <n v="80689.729462683099"/>
  </r>
  <r>
    <x v="0"/>
    <x v="0"/>
    <x v="7"/>
    <x v="11"/>
    <s v="NO1_A1"/>
    <x v="9"/>
    <x v="116"/>
    <x v="0"/>
    <x v="6"/>
    <n v="62.352941176470601"/>
    <n v="22758.823529411799"/>
    <n v="81931.764705882393"/>
  </r>
  <r>
    <x v="0"/>
    <x v="0"/>
    <x v="7"/>
    <x v="11"/>
    <s v="NO1_A1"/>
    <x v="9"/>
    <x v="116"/>
    <x v="0"/>
    <x v="7"/>
    <n v="62.352941176470601"/>
    <n v="22758.823529411799"/>
    <n v="81931.764705882393"/>
  </r>
  <r>
    <x v="0"/>
    <x v="0"/>
    <x v="7"/>
    <x v="11"/>
    <s v="NO1_A1"/>
    <x v="9"/>
    <x v="116"/>
    <x v="0"/>
    <x v="8"/>
    <n v="62.352941176470601"/>
    <n v="22758.823529411799"/>
    <n v="81931.764705882393"/>
  </r>
  <r>
    <x v="0"/>
    <x v="0"/>
    <x v="7"/>
    <x v="11"/>
    <s v="NO1_A1"/>
    <x v="9"/>
    <x v="116"/>
    <x v="0"/>
    <x v="9"/>
    <n v="62.352941176470601"/>
    <n v="22758.823529411799"/>
    <n v="81931.764705882393"/>
  </r>
  <r>
    <x v="0"/>
    <x v="0"/>
    <x v="7"/>
    <x v="11"/>
    <s v="NO1_A1"/>
    <x v="9"/>
    <x v="116"/>
    <x v="0"/>
    <x v="10"/>
    <n v="62.352941176470601"/>
    <n v="22758.823529411799"/>
    <n v="81931.764705882393"/>
  </r>
  <r>
    <x v="0"/>
    <x v="0"/>
    <x v="7"/>
    <x v="11"/>
    <s v="NO1_A1"/>
    <x v="9"/>
    <x v="116"/>
    <x v="0"/>
    <x v="11"/>
    <n v="62.352941176470601"/>
    <n v="22758.823529411799"/>
    <n v="81931.764705882393"/>
  </r>
  <r>
    <x v="0"/>
    <x v="0"/>
    <x v="7"/>
    <x v="11"/>
    <s v="NO1_A1"/>
    <x v="9"/>
    <x v="116"/>
    <x v="0"/>
    <x v="12"/>
    <n v="62.352941176470601"/>
    <n v="22758.823529411799"/>
    <n v="81931.764705882393"/>
  </r>
  <r>
    <x v="0"/>
    <x v="0"/>
    <x v="7"/>
    <x v="11"/>
    <s v="NO1_A1"/>
    <x v="9"/>
    <x v="116"/>
    <x v="0"/>
    <x v="13"/>
    <n v="62.352941176470601"/>
    <n v="22758.823529411799"/>
    <n v="81931.764705882393"/>
  </r>
  <r>
    <x v="0"/>
    <x v="0"/>
    <x v="7"/>
    <x v="11"/>
    <s v="NO1_A1"/>
    <x v="9"/>
    <x v="116"/>
    <x v="0"/>
    <x v="14"/>
    <n v="62.352941176470601"/>
    <n v="22758.823529411799"/>
    <n v="81931.764705882393"/>
  </r>
  <r>
    <x v="0"/>
    <x v="0"/>
    <x v="7"/>
    <x v="11"/>
    <s v="NO1_A1"/>
    <x v="9"/>
    <x v="116"/>
    <x v="0"/>
    <x v="15"/>
    <n v="57.1147818820412"/>
    <n v="20846.895386945002"/>
    <n v="75048.823393002196"/>
  </r>
  <r>
    <x v="0"/>
    <x v="0"/>
    <x v="7"/>
    <x v="11"/>
    <s v="NO1_A1"/>
    <x v="9"/>
    <x v="116"/>
    <x v="0"/>
    <x v="16"/>
    <n v="49.108287049401703"/>
    <n v="17924.5247730316"/>
    <n v="64528.289182913803"/>
  </r>
  <r>
    <x v="0"/>
    <x v="0"/>
    <x v="7"/>
    <x v="11"/>
    <s v="NO1_A1"/>
    <x v="9"/>
    <x v="116"/>
    <x v="0"/>
    <x v="17"/>
    <n v="43.1349573562104"/>
    <n v="15744.2594350168"/>
    <n v="56679.333966060498"/>
  </r>
  <r>
    <x v="0"/>
    <x v="0"/>
    <x v="7"/>
    <x v="11"/>
    <s v="NO1_A1"/>
    <x v="9"/>
    <x v="116"/>
    <x v="0"/>
    <x v="18"/>
    <n v="39.008089915462598"/>
    <n v="14237.9528191439"/>
    <n v="51256.630148917902"/>
  </r>
  <r>
    <x v="0"/>
    <x v="0"/>
    <x v="7"/>
    <x v="11"/>
    <s v="NO1_A1"/>
    <x v="9"/>
    <x v="116"/>
    <x v="0"/>
    <x v="19"/>
    <n v="34.357385077208598"/>
    <n v="12540.4455531811"/>
    <n v="45145.603991452102"/>
  </r>
  <r>
    <x v="0"/>
    <x v="0"/>
    <x v="7"/>
    <x v="11"/>
    <s v="NO1_A1"/>
    <x v="9"/>
    <x v="116"/>
    <x v="0"/>
    <x v="20"/>
    <n v="27.7206303861966"/>
    <n v="10118.0300909618"/>
    <n v="36424.908327462297"/>
  </r>
  <r>
    <x v="0"/>
    <x v="0"/>
    <x v="7"/>
    <x v="11"/>
    <s v="NO1_A1"/>
    <x v="9"/>
    <x v="116"/>
    <x v="0"/>
    <x v="21"/>
    <n v="22.970814805705199"/>
    <n v="8384.3474040824003"/>
    <n v="30183.650654696601"/>
  </r>
  <r>
    <x v="0"/>
    <x v="0"/>
    <x v="7"/>
    <x v="11"/>
    <s v="NO1_A1"/>
    <x v="9"/>
    <x v="116"/>
    <x v="0"/>
    <x v="22"/>
    <n v="17.289021927922398"/>
    <n v="6310.4930036916903"/>
    <n v="22717.7748132901"/>
  </r>
  <r>
    <x v="0"/>
    <x v="0"/>
    <x v="7"/>
    <x v="11"/>
    <s v="NO1_A1"/>
    <x v="9"/>
    <x v="116"/>
    <x v="0"/>
    <x v="23"/>
    <n v="17.8389403571753"/>
    <n v="6511.2132303689896"/>
    <n v="23440.367629328401"/>
  </r>
  <r>
    <x v="0"/>
    <x v="0"/>
    <x v="7"/>
    <x v="11"/>
    <s v="NO1_A2"/>
    <x v="22"/>
    <x v="187"/>
    <x v="0"/>
    <x v="0"/>
    <n v="104.099066015745"/>
    <n v="37996.1590957468"/>
    <n v="136786.17274468901"/>
  </r>
  <r>
    <x v="0"/>
    <x v="0"/>
    <x v="7"/>
    <x v="11"/>
    <s v="NO1_A2"/>
    <x v="22"/>
    <x v="187"/>
    <x v="0"/>
    <x v="1"/>
    <n v="105.428559837943"/>
    <n v="38481.424340849298"/>
    <n v="138533.12762705699"/>
  </r>
  <r>
    <x v="0"/>
    <x v="0"/>
    <x v="7"/>
    <x v="11"/>
    <s v="NO1_A2"/>
    <x v="22"/>
    <x v="187"/>
    <x v="0"/>
    <x v="2"/>
    <n v="107.78845221907"/>
    <n v="39342.785059960697"/>
    <n v="141634.026215858"/>
  </r>
  <r>
    <x v="0"/>
    <x v="0"/>
    <x v="7"/>
    <x v="11"/>
    <s v="NO1_A2"/>
    <x v="22"/>
    <x v="187"/>
    <x v="0"/>
    <x v="3"/>
    <n v="117.407152637639"/>
    <n v="42853.6107127383"/>
    <n v="154272.998565858"/>
  </r>
  <r>
    <x v="0"/>
    <x v="0"/>
    <x v="7"/>
    <x v="11"/>
    <s v="NO1_A2"/>
    <x v="22"/>
    <x v="187"/>
    <x v="0"/>
    <x v="4"/>
    <n v="117.64705882352899"/>
    <n v="42941.176470588201"/>
    <n v="154588.235294118"/>
  </r>
  <r>
    <x v="0"/>
    <x v="0"/>
    <x v="7"/>
    <x v="11"/>
    <s v="NO1_A2"/>
    <x v="22"/>
    <x v="187"/>
    <x v="0"/>
    <x v="5"/>
    <n v="117.64705882352899"/>
    <n v="42941.176470588201"/>
    <n v="154588.235294118"/>
  </r>
  <r>
    <x v="0"/>
    <x v="0"/>
    <x v="7"/>
    <x v="11"/>
    <s v="NO1_A2"/>
    <x v="22"/>
    <x v="187"/>
    <x v="0"/>
    <x v="6"/>
    <n v="117.64705882352899"/>
    <n v="42941.176470588201"/>
    <n v="154588.235294118"/>
  </r>
  <r>
    <x v="0"/>
    <x v="0"/>
    <x v="7"/>
    <x v="11"/>
    <s v="NO1_A2"/>
    <x v="22"/>
    <x v="187"/>
    <x v="0"/>
    <x v="7"/>
    <n v="117.64705882352899"/>
    <n v="42941.176470588201"/>
    <n v="154588.235294118"/>
  </r>
  <r>
    <x v="0"/>
    <x v="0"/>
    <x v="7"/>
    <x v="11"/>
    <s v="NO1_A2"/>
    <x v="22"/>
    <x v="187"/>
    <x v="0"/>
    <x v="8"/>
    <n v="117.64705882352899"/>
    <n v="42941.176470588201"/>
    <n v="154588.235294118"/>
  </r>
  <r>
    <x v="0"/>
    <x v="0"/>
    <x v="7"/>
    <x v="11"/>
    <s v="NO1_A2"/>
    <x v="22"/>
    <x v="187"/>
    <x v="0"/>
    <x v="9"/>
    <n v="117.64705882352899"/>
    <n v="42941.176470588201"/>
    <n v="154588.235294118"/>
  </r>
  <r>
    <x v="0"/>
    <x v="0"/>
    <x v="7"/>
    <x v="11"/>
    <s v="NO1_A2"/>
    <x v="22"/>
    <x v="187"/>
    <x v="0"/>
    <x v="10"/>
    <n v="117.64705882352899"/>
    <n v="42941.176470588201"/>
    <n v="154588.235294118"/>
  </r>
  <r>
    <x v="0"/>
    <x v="0"/>
    <x v="7"/>
    <x v="11"/>
    <s v="NO1_A2"/>
    <x v="22"/>
    <x v="187"/>
    <x v="0"/>
    <x v="11"/>
    <n v="117.64705882352899"/>
    <n v="42941.176470588201"/>
    <n v="154588.235294118"/>
  </r>
  <r>
    <x v="0"/>
    <x v="0"/>
    <x v="7"/>
    <x v="11"/>
    <s v="NO1_A2"/>
    <x v="22"/>
    <x v="187"/>
    <x v="0"/>
    <x v="12"/>
    <n v="117.64705882352899"/>
    <n v="42941.176470588201"/>
    <n v="154588.235294118"/>
  </r>
  <r>
    <x v="0"/>
    <x v="0"/>
    <x v="7"/>
    <x v="11"/>
    <s v="NO1_A2"/>
    <x v="22"/>
    <x v="187"/>
    <x v="0"/>
    <x v="13"/>
    <n v="117.64705882352899"/>
    <n v="42941.176470588201"/>
    <n v="154588.235294118"/>
  </r>
  <r>
    <x v="0"/>
    <x v="0"/>
    <x v="7"/>
    <x v="11"/>
    <s v="NO1_A2"/>
    <x v="22"/>
    <x v="187"/>
    <x v="0"/>
    <x v="14"/>
    <n v="117.64705882352899"/>
    <n v="42941.176470588201"/>
    <n v="154588.235294118"/>
  </r>
  <r>
    <x v="0"/>
    <x v="0"/>
    <x v="7"/>
    <x v="11"/>
    <s v="NO1_A2"/>
    <x v="22"/>
    <x v="187"/>
    <x v="0"/>
    <x v="15"/>
    <n v="117.64705882352899"/>
    <n v="42941.176470588201"/>
    <n v="154588.235294118"/>
  </r>
  <r>
    <x v="0"/>
    <x v="0"/>
    <x v="7"/>
    <x v="11"/>
    <s v="NO1_A2"/>
    <x v="22"/>
    <x v="187"/>
    <x v="0"/>
    <x v="16"/>
    <n v="117.64705882352899"/>
    <n v="42941.176470588201"/>
    <n v="154588.235294118"/>
  </r>
  <r>
    <x v="0"/>
    <x v="0"/>
    <x v="7"/>
    <x v="11"/>
    <s v="NO1_A2"/>
    <x v="22"/>
    <x v="187"/>
    <x v="0"/>
    <x v="17"/>
    <n v="117.64705882352899"/>
    <n v="42941.176470588201"/>
    <n v="154588.235294118"/>
  </r>
  <r>
    <x v="0"/>
    <x v="0"/>
    <x v="7"/>
    <x v="11"/>
    <s v="NO1_A2"/>
    <x v="22"/>
    <x v="187"/>
    <x v="0"/>
    <x v="18"/>
    <n v="117.64705882352899"/>
    <n v="42941.176470588201"/>
    <n v="154588.235294118"/>
  </r>
  <r>
    <x v="0"/>
    <x v="0"/>
    <x v="7"/>
    <x v="11"/>
    <s v="NO1_A2"/>
    <x v="22"/>
    <x v="187"/>
    <x v="0"/>
    <x v="19"/>
    <n v="111.193346871134"/>
    <n v="40585.5716079638"/>
    <n v="146108.05778867"/>
  </r>
  <r>
    <x v="0"/>
    <x v="0"/>
    <x v="7"/>
    <x v="11"/>
    <s v="NO1_A2"/>
    <x v="22"/>
    <x v="187"/>
    <x v="0"/>
    <x v="20"/>
    <n v="104.423597625388"/>
    <n v="38114.613133266503"/>
    <n v="137212.60727975899"/>
  </r>
  <r>
    <x v="0"/>
    <x v="0"/>
    <x v="7"/>
    <x v="11"/>
    <s v="NO1_A2"/>
    <x v="22"/>
    <x v="187"/>
    <x v="0"/>
    <x v="21"/>
    <n v="97.351251015610998"/>
    <n v="35533.206620698002"/>
    <n v="127919.543834513"/>
  </r>
  <r>
    <x v="0"/>
    <x v="0"/>
    <x v="7"/>
    <x v="11"/>
    <s v="NO1_A2"/>
    <x v="22"/>
    <x v="187"/>
    <x v="0"/>
    <x v="22"/>
    <n v="89.860906152490998"/>
    <n v="32799.230745659203"/>
    <n v="118077.230684373"/>
  </r>
  <r>
    <x v="0"/>
    <x v="0"/>
    <x v="7"/>
    <x v="11"/>
    <s v="NO1_A2"/>
    <x v="22"/>
    <x v="187"/>
    <x v="0"/>
    <x v="23"/>
    <n v="85.902168894915107"/>
    <n v="31354.291646644"/>
    <n v="112875.44992791901"/>
  </r>
  <r>
    <x v="0"/>
    <x v="0"/>
    <x v="7"/>
    <x v="11"/>
    <s v="NO1_A2"/>
    <x v="1"/>
    <x v="188"/>
    <x v="0"/>
    <x v="0"/>
    <n v="52.086977299879898"/>
    <n v="19011.7467144562"/>
    <n v="68442.288172042201"/>
  </r>
  <r>
    <x v="0"/>
    <x v="0"/>
    <x v="7"/>
    <x v="11"/>
    <s v="NO1_A2"/>
    <x v="1"/>
    <x v="188"/>
    <x v="0"/>
    <x v="1"/>
    <n v="52.086977299879898"/>
    <n v="19011.7467144562"/>
    <n v="68442.288172042201"/>
  </r>
  <r>
    <x v="0"/>
    <x v="0"/>
    <x v="7"/>
    <x v="11"/>
    <s v="NO1_A2"/>
    <x v="1"/>
    <x v="188"/>
    <x v="0"/>
    <x v="2"/>
    <n v="52.086977299879898"/>
    <n v="19011.7467144562"/>
    <n v="68442.288172042201"/>
  </r>
  <r>
    <x v="0"/>
    <x v="0"/>
    <x v="7"/>
    <x v="11"/>
    <s v="NO1_A2"/>
    <x v="1"/>
    <x v="188"/>
    <x v="0"/>
    <x v="3"/>
    <n v="52.086977299879898"/>
    <n v="19011.7467144562"/>
    <n v="68442.288172042201"/>
  </r>
  <r>
    <x v="0"/>
    <x v="0"/>
    <x v="7"/>
    <x v="11"/>
    <s v="NO1_A2"/>
    <x v="1"/>
    <x v="188"/>
    <x v="0"/>
    <x v="4"/>
    <n v="52.086977299879898"/>
    <n v="19011.7467144562"/>
    <n v="68442.288172042201"/>
  </r>
  <r>
    <x v="0"/>
    <x v="0"/>
    <x v="7"/>
    <x v="11"/>
    <s v="NO1_A2"/>
    <x v="1"/>
    <x v="188"/>
    <x v="0"/>
    <x v="5"/>
    <n v="52.086977299879898"/>
    <n v="19011.7467144562"/>
    <n v="68442.288172042201"/>
  </r>
  <r>
    <x v="0"/>
    <x v="0"/>
    <x v="7"/>
    <x v="11"/>
    <s v="NO1_A2"/>
    <x v="1"/>
    <x v="188"/>
    <x v="0"/>
    <x v="6"/>
    <n v="52.086977299879898"/>
    <n v="19011.7467144562"/>
    <n v="68442.288172042201"/>
  </r>
  <r>
    <x v="0"/>
    <x v="0"/>
    <x v="7"/>
    <x v="11"/>
    <s v="NO1_A2"/>
    <x v="1"/>
    <x v="188"/>
    <x v="0"/>
    <x v="7"/>
    <n v="52.086977299879898"/>
    <n v="19011.7467144562"/>
    <n v="68442.288172042201"/>
  </r>
  <r>
    <x v="0"/>
    <x v="0"/>
    <x v="7"/>
    <x v="11"/>
    <s v="NO1_A2"/>
    <x v="1"/>
    <x v="188"/>
    <x v="0"/>
    <x v="8"/>
    <n v="52.086977299879898"/>
    <n v="19011.7467144562"/>
    <n v="68442.288172042201"/>
  </r>
  <r>
    <x v="0"/>
    <x v="0"/>
    <x v="7"/>
    <x v="11"/>
    <s v="NO1_A2"/>
    <x v="1"/>
    <x v="188"/>
    <x v="0"/>
    <x v="9"/>
    <n v="52.086977299879898"/>
    <n v="19011.7467144562"/>
    <n v="68442.288172042201"/>
  </r>
  <r>
    <x v="0"/>
    <x v="0"/>
    <x v="7"/>
    <x v="11"/>
    <s v="NO1_A2"/>
    <x v="1"/>
    <x v="188"/>
    <x v="0"/>
    <x v="10"/>
    <n v="52.086977299879898"/>
    <n v="19011.7467144562"/>
    <n v="68442.288172042201"/>
  </r>
  <r>
    <x v="0"/>
    <x v="0"/>
    <x v="7"/>
    <x v="11"/>
    <s v="NO1_A2"/>
    <x v="1"/>
    <x v="188"/>
    <x v="0"/>
    <x v="11"/>
    <n v="52.086977299879898"/>
    <n v="19011.7467144562"/>
    <n v="68442.288172042201"/>
  </r>
  <r>
    <x v="0"/>
    <x v="0"/>
    <x v="7"/>
    <x v="11"/>
    <s v="NO1_A2"/>
    <x v="1"/>
    <x v="188"/>
    <x v="0"/>
    <x v="12"/>
    <n v="52.086977299879898"/>
    <n v="19011.7467144562"/>
    <n v="68442.288172042201"/>
  </r>
  <r>
    <x v="0"/>
    <x v="0"/>
    <x v="7"/>
    <x v="11"/>
    <s v="NO1_A2"/>
    <x v="1"/>
    <x v="188"/>
    <x v="0"/>
    <x v="13"/>
    <n v="52.086977299879898"/>
    <n v="19011.7467144562"/>
    <n v="68442.288172042201"/>
  </r>
  <r>
    <x v="0"/>
    <x v="0"/>
    <x v="7"/>
    <x v="11"/>
    <s v="NO1_A2"/>
    <x v="1"/>
    <x v="188"/>
    <x v="0"/>
    <x v="14"/>
    <n v="52.086977299879898"/>
    <n v="19011.7467144562"/>
    <n v="68442.288172042201"/>
  </r>
  <r>
    <x v="0"/>
    <x v="0"/>
    <x v="7"/>
    <x v="11"/>
    <s v="NO1_A2"/>
    <x v="1"/>
    <x v="188"/>
    <x v="0"/>
    <x v="15"/>
    <n v="52.086977299879898"/>
    <n v="19011.7467144562"/>
    <n v="68442.288172042201"/>
  </r>
  <r>
    <x v="0"/>
    <x v="0"/>
    <x v="7"/>
    <x v="11"/>
    <s v="NO1_A2"/>
    <x v="1"/>
    <x v="188"/>
    <x v="0"/>
    <x v="16"/>
    <n v="52.086977299879898"/>
    <n v="19011.7467144562"/>
    <n v="68442.288172042201"/>
  </r>
  <r>
    <x v="0"/>
    <x v="0"/>
    <x v="7"/>
    <x v="11"/>
    <s v="NO1_A2"/>
    <x v="1"/>
    <x v="188"/>
    <x v="0"/>
    <x v="17"/>
    <n v="52.086977299879898"/>
    <n v="19011.7467144562"/>
    <n v="68442.288172042201"/>
  </r>
  <r>
    <x v="0"/>
    <x v="0"/>
    <x v="7"/>
    <x v="11"/>
    <s v="NO1_A2"/>
    <x v="1"/>
    <x v="188"/>
    <x v="0"/>
    <x v="18"/>
    <n v="52.086977299879898"/>
    <n v="19011.7467144562"/>
    <n v="68442.288172042201"/>
  </r>
  <r>
    <x v="0"/>
    <x v="0"/>
    <x v="7"/>
    <x v="11"/>
    <s v="NO1_A2"/>
    <x v="1"/>
    <x v="188"/>
    <x v="0"/>
    <x v="19"/>
    <n v="52.086977299879898"/>
    <n v="19011.7467144562"/>
    <n v="68442.288172042201"/>
  </r>
  <r>
    <x v="0"/>
    <x v="0"/>
    <x v="7"/>
    <x v="11"/>
    <s v="NO1_A2"/>
    <x v="1"/>
    <x v="188"/>
    <x v="0"/>
    <x v="20"/>
    <n v="52.086977299879898"/>
    <n v="19011.7467144562"/>
    <n v="68442.288172042201"/>
  </r>
  <r>
    <x v="0"/>
    <x v="0"/>
    <x v="7"/>
    <x v="11"/>
    <s v="NO1_A2"/>
    <x v="1"/>
    <x v="188"/>
    <x v="0"/>
    <x v="21"/>
    <n v="52.086977299879898"/>
    <n v="19011.7467144562"/>
    <n v="68442.288172042201"/>
  </r>
  <r>
    <x v="0"/>
    <x v="0"/>
    <x v="7"/>
    <x v="11"/>
    <s v="NO1_A2"/>
    <x v="1"/>
    <x v="188"/>
    <x v="0"/>
    <x v="22"/>
    <n v="52.086977299879898"/>
    <n v="19011.7467144562"/>
    <n v="68442.288172042201"/>
  </r>
  <r>
    <x v="0"/>
    <x v="0"/>
    <x v="7"/>
    <x v="11"/>
    <s v="NO1_A2"/>
    <x v="1"/>
    <x v="188"/>
    <x v="0"/>
    <x v="23"/>
    <n v="52.086977299879898"/>
    <n v="19011.7467144562"/>
    <n v="68442.288172042201"/>
  </r>
  <r>
    <x v="0"/>
    <x v="0"/>
    <x v="7"/>
    <x v="11"/>
    <s v="NO1_A2"/>
    <x v="1"/>
    <x v="189"/>
    <x v="0"/>
    <x v="0"/>
    <n v="37.647058823529399"/>
    <n v="13741.1764705882"/>
    <n v="49468.235294117701"/>
  </r>
  <r>
    <x v="0"/>
    <x v="0"/>
    <x v="7"/>
    <x v="11"/>
    <s v="NO1_A2"/>
    <x v="1"/>
    <x v="189"/>
    <x v="0"/>
    <x v="1"/>
    <n v="37.647058823529399"/>
    <n v="13741.1764705882"/>
    <n v="49468.235294117701"/>
  </r>
  <r>
    <x v="0"/>
    <x v="0"/>
    <x v="7"/>
    <x v="11"/>
    <s v="NO1_A2"/>
    <x v="1"/>
    <x v="189"/>
    <x v="0"/>
    <x v="2"/>
    <n v="37.647058823529399"/>
    <n v="13741.1764705882"/>
    <n v="49468.235294117701"/>
  </r>
  <r>
    <x v="0"/>
    <x v="0"/>
    <x v="7"/>
    <x v="11"/>
    <s v="NO1_A2"/>
    <x v="1"/>
    <x v="189"/>
    <x v="0"/>
    <x v="3"/>
    <n v="37.647058823529399"/>
    <n v="13741.1764705882"/>
    <n v="49468.235294117701"/>
  </r>
  <r>
    <x v="0"/>
    <x v="0"/>
    <x v="7"/>
    <x v="11"/>
    <s v="NO1_A2"/>
    <x v="1"/>
    <x v="189"/>
    <x v="0"/>
    <x v="4"/>
    <n v="37.647058823529399"/>
    <n v="13741.1764705882"/>
    <n v="49468.235294117701"/>
  </r>
  <r>
    <x v="0"/>
    <x v="0"/>
    <x v="7"/>
    <x v="11"/>
    <s v="NO1_A2"/>
    <x v="1"/>
    <x v="189"/>
    <x v="0"/>
    <x v="5"/>
    <n v="37.647058823529399"/>
    <n v="13741.1764705882"/>
    <n v="49468.235294117701"/>
  </r>
  <r>
    <x v="0"/>
    <x v="0"/>
    <x v="7"/>
    <x v="11"/>
    <s v="NO1_A2"/>
    <x v="1"/>
    <x v="189"/>
    <x v="0"/>
    <x v="6"/>
    <n v="37.647058823529399"/>
    <n v="13741.1764705882"/>
    <n v="49468.235294117701"/>
  </r>
  <r>
    <x v="0"/>
    <x v="0"/>
    <x v="7"/>
    <x v="11"/>
    <s v="NO1_A2"/>
    <x v="1"/>
    <x v="189"/>
    <x v="0"/>
    <x v="7"/>
    <n v="37.647058823529399"/>
    <n v="13741.1764705882"/>
    <n v="49468.235294117701"/>
  </r>
  <r>
    <x v="0"/>
    <x v="0"/>
    <x v="7"/>
    <x v="11"/>
    <s v="NO1_A2"/>
    <x v="1"/>
    <x v="189"/>
    <x v="0"/>
    <x v="8"/>
    <n v="37.647058823529399"/>
    <n v="13741.1764705882"/>
    <n v="49468.235294117701"/>
  </r>
  <r>
    <x v="0"/>
    <x v="0"/>
    <x v="7"/>
    <x v="11"/>
    <s v="NO1_A2"/>
    <x v="1"/>
    <x v="189"/>
    <x v="0"/>
    <x v="9"/>
    <n v="37.647058823529399"/>
    <n v="13741.1764705882"/>
    <n v="49468.235294117701"/>
  </r>
  <r>
    <x v="0"/>
    <x v="0"/>
    <x v="7"/>
    <x v="11"/>
    <s v="NO1_A2"/>
    <x v="1"/>
    <x v="189"/>
    <x v="0"/>
    <x v="10"/>
    <n v="37.647058823529399"/>
    <n v="13741.1764705882"/>
    <n v="49468.235294117701"/>
  </r>
  <r>
    <x v="0"/>
    <x v="0"/>
    <x v="7"/>
    <x v="11"/>
    <s v="NO1_A2"/>
    <x v="1"/>
    <x v="189"/>
    <x v="0"/>
    <x v="11"/>
    <n v="37.647058823529399"/>
    <n v="13741.1764705882"/>
    <n v="49468.235294117701"/>
  </r>
  <r>
    <x v="0"/>
    <x v="0"/>
    <x v="7"/>
    <x v="11"/>
    <s v="NO1_A2"/>
    <x v="1"/>
    <x v="189"/>
    <x v="0"/>
    <x v="12"/>
    <n v="37.647058823529399"/>
    <n v="13741.1764705882"/>
    <n v="49468.235294117701"/>
  </r>
  <r>
    <x v="0"/>
    <x v="0"/>
    <x v="7"/>
    <x v="11"/>
    <s v="NO1_A2"/>
    <x v="1"/>
    <x v="189"/>
    <x v="0"/>
    <x v="13"/>
    <n v="37.647058823529399"/>
    <n v="13741.1764705882"/>
    <n v="49468.235294117701"/>
  </r>
  <r>
    <x v="0"/>
    <x v="0"/>
    <x v="7"/>
    <x v="11"/>
    <s v="NO1_A2"/>
    <x v="1"/>
    <x v="189"/>
    <x v="0"/>
    <x v="14"/>
    <n v="37.647058823529399"/>
    <n v="13741.1764705882"/>
    <n v="49468.235294117701"/>
  </r>
  <r>
    <x v="0"/>
    <x v="0"/>
    <x v="7"/>
    <x v="11"/>
    <s v="NO1_A2"/>
    <x v="1"/>
    <x v="189"/>
    <x v="0"/>
    <x v="15"/>
    <n v="37.647058823529399"/>
    <n v="13741.1764705882"/>
    <n v="49468.235294117701"/>
  </r>
  <r>
    <x v="0"/>
    <x v="0"/>
    <x v="7"/>
    <x v="11"/>
    <s v="NO1_A2"/>
    <x v="1"/>
    <x v="189"/>
    <x v="0"/>
    <x v="16"/>
    <n v="37.647058823529399"/>
    <n v="13741.1764705882"/>
    <n v="49468.235294117701"/>
  </r>
  <r>
    <x v="0"/>
    <x v="0"/>
    <x v="7"/>
    <x v="11"/>
    <s v="NO1_A2"/>
    <x v="1"/>
    <x v="189"/>
    <x v="0"/>
    <x v="17"/>
    <n v="37.647058823529399"/>
    <n v="13741.1764705882"/>
    <n v="49468.235294117701"/>
  </r>
  <r>
    <x v="0"/>
    <x v="0"/>
    <x v="7"/>
    <x v="11"/>
    <s v="NO1_A2"/>
    <x v="1"/>
    <x v="189"/>
    <x v="0"/>
    <x v="18"/>
    <n v="37.647058823529399"/>
    <n v="13741.1764705882"/>
    <n v="49468.235294117701"/>
  </r>
  <r>
    <x v="0"/>
    <x v="0"/>
    <x v="7"/>
    <x v="11"/>
    <s v="NO1_A2"/>
    <x v="1"/>
    <x v="189"/>
    <x v="0"/>
    <x v="19"/>
    <n v="37.647058823529399"/>
    <n v="13741.1764705882"/>
    <n v="49468.235294117701"/>
  </r>
  <r>
    <x v="0"/>
    <x v="0"/>
    <x v="7"/>
    <x v="11"/>
    <s v="NO1_A2"/>
    <x v="1"/>
    <x v="189"/>
    <x v="0"/>
    <x v="20"/>
    <n v="37.647058823529399"/>
    <n v="13741.1764705882"/>
    <n v="49468.235294117701"/>
  </r>
  <r>
    <x v="0"/>
    <x v="0"/>
    <x v="7"/>
    <x v="11"/>
    <s v="NO1_A2"/>
    <x v="1"/>
    <x v="189"/>
    <x v="0"/>
    <x v="21"/>
    <n v="37.647058823529399"/>
    <n v="13741.1764705882"/>
    <n v="49468.235294117701"/>
  </r>
  <r>
    <x v="0"/>
    <x v="0"/>
    <x v="7"/>
    <x v="11"/>
    <s v="NO1_A2"/>
    <x v="1"/>
    <x v="189"/>
    <x v="0"/>
    <x v="22"/>
    <n v="37.647058823529399"/>
    <n v="13741.1764705882"/>
    <n v="49468.235294117701"/>
  </r>
  <r>
    <x v="0"/>
    <x v="0"/>
    <x v="7"/>
    <x v="11"/>
    <s v="NO1_A2"/>
    <x v="1"/>
    <x v="189"/>
    <x v="0"/>
    <x v="23"/>
    <n v="37.647058823529399"/>
    <n v="13741.1764705882"/>
    <n v="49468.235294117701"/>
  </r>
  <r>
    <x v="0"/>
    <x v="0"/>
    <x v="7"/>
    <x v="11"/>
    <s v="NO1_A2"/>
    <x v="10"/>
    <x v="190"/>
    <x v="0"/>
    <x v="7"/>
    <n v="37.737016747462"/>
    <n v="13774.0111128236"/>
    <n v="49586.440006165001"/>
  </r>
  <r>
    <x v="0"/>
    <x v="0"/>
    <x v="7"/>
    <x v="11"/>
    <s v="NO1_A2"/>
    <x v="10"/>
    <x v="190"/>
    <x v="0"/>
    <x v="8"/>
    <n v="38.432180345941397"/>
    <n v="14027.7458262686"/>
    <n v="50499.884974567001"/>
  </r>
  <r>
    <x v="0"/>
    <x v="0"/>
    <x v="7"/>
    <x v="11"/>
    <s v="NO1_A2"/>
    <x v="10"/>
    <x v="190"/>
    <x v="0"/>
    <x v="9"/>
    <n v="31.7504618328257"/>
    <n v="11588.9185689814"/>
    <n v="41720.106848333002"/>
  </r>
  <r>
    <x v="0"/>
    <x v="0"/>
    <x v="7"/>
    <x v="11"/>
    <s v="NO1_A2"/>
    <x v="10"/>
    <x v="190"/>
    <x v="0"/>
    <x v="10"/>
    <n v="21.324206049450101"/>
    <n v="7783.3352080492696"/>
    <n v="28020.006748977401"/>
  </r>
  <r>
    <x v="0"/>
    <x v="0"/>
    <x v="7"/>
    <x v="11"/>
    <s v="NO1_A2"/>
    <x v="9"/>
    <x v="116"/>
    <x v="0"/>
    <x v="4"/>
    <n v="15.0531450493762"/>
    <n v="5494.3979430223199"/>
    <n v="19779.832594880401"/>
  </r>
  <r>
    <x v="0"/>
    <x v="0"/>
    <x v="7"/>
    <x v="11"/>
    <s v="NO1_A2"/>
    <x v="9"/>
    <x v="116"/>
    <x v="0"/>
    <x v="5"/>
    <n v="18.823529411764699"/>
    <n v="6870.5882352941198"/>
    <n v="24734.1176470588"/>
  </r>
  <r>
    <x v="0"/>
    <x v="0"/>
    <x v="7"/>
    <x v="11"/>
    <s v="NO1_A2"/>
    <x v="9"/>
    <x v="116"/>
    <x v="0"/>
    <x v="6"/>
    <n v="18.823529411764699"/>
    <n v="6870.5882352941198"/>
    <n v="24734.1176470588"/>
  </r>
  <r>
    <x v="0"/>
    <x v="0"/>
    <x v="7"/>
    <x v="11"/>
    <s v="NO1_A2"/>
    <x v="9"/>
    <x v="116"/>
    <x v="0"/>
    <x v="7"/>
    <n v="18.823529411764699"/>
    <n v="6870.5882352941198"/>
    <n v="24734.1176470588"/>
  </r>
  <r>
    <x v="0"/>
    <x v="0"/>
    <x v="7"/>
    <x v="11"/>
    <s v="NO1_A2"/>
    <x v="9"/>
    <x v="116"/>
    <x v="0"/>
    <x v="8"/>
    <n v="18.823529411764699"/>
    <n v="6870.5882352941198"/>
    <n v="24734.1176470588"/>
  </r>
  <r>
    <x v="0"/>
    <x v="0"/>
    <x v="7"/>
    <x v="11"/>
    <s v="NO1_A2"/>
    <x v="9"/>
    <x v="116"/>
    <x v="0"/>
    <x v="9"/>
    <n v="18.823529411764699"/>
    <n v="6870.5882352941198"/>
    <n v="24734.1176470588"/>
  </r>
  <r>
    <x v="0"/>
    <x v="0"/>
    <x v="7"/>
    <x v="11"/>
    <s v="NO1_A2"/>
    <x v="9"/>
    <x v="116"/>
    <x v="0"/>
    <x v="10"/>
    <n v="18.823529411764699"/>
    <n v="6870.5882352941198"/>
    <n v="24734.1176470588"/>
  </r>
  <r>
    <x v="0"/>
    <x v="0"/>
    <x v="7"/>
    <x v="11"/>
    <s v="NO1_A2"/>
    <x v="9"/>
    <x v="116"/>
    <x v="0"/>
    <x v="11"/>
    <n v="18.823529411764699"/>
    <n v="6870.5882352941198"/>
    <n v="24734.1176470588"/>
  </r>
  <r>
    <x v="0"/>
    <x v="0"/>
    <x v="7"/>
    <x v="11"/>
    <s v="NO1_A2"/>
    <x v="9"/>
    <x v="116"/>
    <x v="0"/>
    <x v="12"/>
    <n v="18.823529411764699"/>
    <n v="6870.5882352941198"/>
    <n v="24734.1176470588"/>
  </r>
  <r>
    <x v="0"/>
    <x v="0"/>
    <x v="7"/>
    <x v="11"/>
    <s v="NO1_A2"/>
    <x v="9"/>
    <x v="116"/>
    <x v="0"/>
    <x v="13"/>
    <n v="18.823529411764699"/>
    <n v="6870.5882352941198"/>
    <n v="24734.1176470588"/>
  </r>
  <r>
    <x v="0"/>
    <x v="0"/>
    <x v="7"/>
    <x v="11"/>
    <s v="NO1_A2"/>
    <x v="9"/>
    <x v="116"/>
    <x v="0"/>
    <x v="14"/>
    <n v="18.823529411764699"/>
    <n v="6870.5882352941198"/>
    <n v="24734.1176470588"/>
  </r>
  <r>
    <x v="0"/>
    <x v="0"/>
    <x v="7"/>
    <x v="11"/>
    <s v="NO1_A2"/>
    <x v="9"/>
    <x v="116"/>
    <x v="0"/>
    <x v="15"/>
    <n v="18.823529411764699"/>
    <n v="6870.5882352941198"/>
    <n v="24734.1176470588"/>
  </r>
  <r>
    <x v="0"/>
    <x v="0"/>
    <x v="7"/>
    <x v="11"/>
    <s v="NO1_A2"/>
    <x v="9"/>
    <x v="116"/>
    <x v="0"/>
    <x v="16"/>
    <n v="18.823529411764699"/>
    <n v="6870.5882352941198"/>
    <n v="24734.1176470588"/>
  </r>
  <r>
    <x v="0"/>
    <x v="0"/>
    <x v="7"/>
    <x v="11"/>
    <s v="NO1_A2"/>
    <x v="9"/>
    <x v="116"/>
    <x v="0"/>
    <x v="17"/>
    <n v="11.6176699967648"/>
    <n v="4240.4495488191396"/>
    <n v="15265.6183757489"/>
  </r>
  <r>
    <x v="0"/>
    <x v="0"/>
    <x v="7"/>
    <x v="11"/>
    <s v="NO1_A2"/>
    <x v="9"/>
    <x v="116"/>
    <x v="0"/>
    <x v="18"/>
    <n v="2.50577733249458"/>
    <n v="914.60872636052295"/>
    <n v="3292.59141489788"/>
  </r>
  <r>
    <x v="0"/>
    <x v="0"/>
    <x v="7"/>
    <x v="12"/>
    <s v="NO2_A1"/>
    <x v="22"/>
    <x v="186"/>
    <x v="0"/>
    <x v="5"/>
    <n v="3.1662113679099302"/>
    <n v="1155.6671492871201"/>
    <n v="4160.4017374336499"/>
  </r>
  <r>
    <x v="0"/>
    <x v="0"/>
    <x v="7"/>
    <x v="12"/>
    <s v="NO2_A1"/>
    <x v="22"/>
    <x v="186"/>
    <x v="0"/>
    <x v="7"/>
    <n v="7.2176470588235304"/>
    <n v="2634.4411764705901"/>
    <n v="9483.9882352941204"/>
  </r>
  <r>
    <x v="0"/>
    <x v="0"/>
    <x v="7"/>
    <x v="12"/>
    <s v="NO2_A1"/>
    <x v="22"/>
    <x v="186"/>
    <x v="0"/>
    <x v="8"/>
    <n v="3.1754228518985901"/>
    <n v="1159.0293409429801"/>
    <n v="4172.5056273947403"/>
  </r>
  <r>
    <x v="0"/>
    <x v="0"/>
    <x v="7"/>
    <x v="12"/>
    <s v="NO2_A1"/>
    <x v="22"/>
    <x v="186"/>
    <x v="0"/>
    <x v="9"/>
    <n v="7.2176470588235304"/>
    <n v="2634.4411764705901"/>
    <n v="9483.9882352941204"/>
  </r>
  <r>
    <x v="0"/>
    <x v="0"/>
    <x v="7"/>
    <x v="12"/>
    <s v="NO2_A1"/>
    <x v="22"/>
    <x v="186"/>
    <x v="0"/>
    <x v="12"/>
    <n v="7.2176470588235304"/>
    <n v="2634.4411764705901"/>
    <n v="9483.9882352941204"/>
  </r>
  <r>
    <x v="0"/>
    <x v="0"/>
    <x v="7"/>
    <x v="12"/>
    <s v="NO2_A1"/>
    <x v="22"/>
    <x v="186"/>
    <x v="0"/>
    <x v="14"/>
    <n v="7.2176470588235304"/>
    <n v="2634.4411764705901"/>
    <n v="9483.9882352941204"/>
  </r>
  <r>
    <x v="0"/>
    <x v="0"/>
    <x v="7"/>
    <x v="12"/>
    <s v="NO2_A1"/>
    <x v="22"/>
    <x v="186"/>
    <x v="0"/>
    <x v="15"/>
    <n v="7.2176470588235304"/>
    <n v="2634.4411764705901"/>
    <n v="9483.9882352941204"/>
  </r>
  <r>
    <x v="0"/>
    <x v="0"/>
    <x v="7"/>
    <x v="12"/>
    <s v="NO2_A1"/>
    <x v="22"/>
    <x v="186"/>
    <x v="0"/>
    <x v="16"/>
    <n v="3.8413468985800399"/>
    <n v="1402.09161798171"/>
    <n v="5047.5298247341698"/>
  </r>
  <r>
    <x v="0"/>
    <x v="0"/>
    <x v="7"/>
    <x v="12"/>
    <s v="NO2_A1"/>
    <x v="22"/>
    <x v="187"/>
    <x v="0"/>
    <x v="6"/>
    <n v="11.196461355844299"/>
    <n v="4086.7083948831601"/>
    <n v="14712.150221579401"/>
  </r>
  <r>
    <x v="0"/>
    <x v="0"/>
    <x v="7"/>
    <x v="12"/>
    <s v="NO2_A1"/>
    <x v="22"/>
    <x v="187"/>
    <x v="0"/>
    <x v="7"/>
    <n v="11.265804519253001"/>
    <n v="4112.0186495273501"/>
    <n v="14803.267138298501"/>
  </r>
  <r>
    <x v="0"/>
    <x v="0"/>
    <x v="7"/>
    <x v="12"/>
    <s v="NO2_A1"/>
    <x v="22"/>
    <x v="187"/>
    <x v="0"/>
    <x v="8"/>
    <n v="16.470588235294102"/>
    <n v="6011.7647058823504"/>
    <n v="21642.352941176501"/>
  </r>
  <r>
    <x v="0"/>
    <x v="0"/>
    <x v="7"/>
    <x v="12"/>
    <s v="NO2_A1"/>
    <x v="22"/>
    <x v="187"/>
    <x v="0"/>
    <x v="9"/>
    <n v="10.820214352549099"/>
    <n v="3949.3782386804201"/>
    <n v="14217.7616592495"/>
  </r>
  <r>
    <x v="0"/>
    <x v="0"/>
    <x v="7"/>
    <x v="12"/>
    <s v="NO2_A1"/>
    <x v="22"/>
    <x v="187"/>
    <x v="0"/>
    <x v="10"/>
    <n v="15.822776445183401"/>
    <n v="5775.31340249195"/>
    <n v="20791.128248970999"/>
  </r>
  <r>
    <x v="0"/>
    <x v="0"/>
    <x v="7"/>
    <x v="12"/>
    <s v="NO2_A1"/>
    <x v="22"/>
    <x v="187"/>
    <x v="0"/>
    <x v="11"/>
    <n v="13.8558045781541"/>
    <n v="5057.36867102625"/>
    <n v="18206.527215694499"/>
  </r>
  <r>
    <x v="0"/>
    <x v="0"/>
    <x v="7"/>
    <x v="12"/>
    <s v="NO2_A1"/>
    <x v="22"/>
    <x v="187"/>
    <x v="0"/>
    <x v="12"/>
    <n v="4.9739613284647497"/>
    <n v="1815.4958848896299"/>
    <n v="6535.78518560269"/>
  </r>
  <r>
    <x v="0"/>
    <x v="0"/>
    <x v="7"/>
    <x v="12"/>
    <s v="NO2_A1"/>
    <x v="22"/>
    <x v="187"/>
    <x v="0"/>
    <x v="13"/>
    <n v="11.383821704772799"/>
    <n v="4155.0949222420604"/>
    <n v="14958.341720071399"/>
  </r>
  <r>
    <x v="0"/>
    <x v="0"/>
    <x v="7"/>
    <x v="12"/>
    <s v="NO2_A1"/>
    <x v="22"/>
    <x v="187"/>
    <x v="0"/>
    <x v="14"/>
    <n v="2.5495949246202199"/>
    <n v="930.60214748637895"/>
    <n v="3350.1677309509701"/>
  </r>
  <r>
    <x v="0"/>
    <x v="0"/>
    <x v="7"/>
    <x v="12"/>
    <s v="NO2_A1"/>
    <x v="22"/>
    <x v="187"/>
    <x v="0"/>
    <x v="15"/>
    <n v="0.22301073723683601"/>
    <n v="81.398919091445194"/>
    <n v="293.03610872920302"/>
  </r>
  <r>
    <x v="0"/>
    <x v="0"/>
    <x v="7"/>
    <x v="12"/>
    <s v="NO2_A1"/>
    <x v="22"/>
    <x v="187"/>
    <x v="0"/>
    <x v="17"/>
    <n v="0.66654661452891895"/>
    <n v="243.289514303055"/>
    <n v="875.84225149099996"/>
  </r>
  <r>
    <x v="0"/>
    <x v="0"/>
    <x v="7"/>
    <x v="12"/>
    <s v="NO2_A1"/>
    <x v="1"/>
    <x v="188"/>
    <x v="0"/>
    <x v="0"/>
    <n v="50.709677419354797"/>
    <n v="18509.032258064501"/>
    <n v="66632.516129032301"/>
  </r>
  <r>
    <x v="0"/>
    <x v="0"/>
    <x v="7"/>
    <x v="12"/>
    <s v="NO2_A1"/>
    <x v="1"/>
    <x v="188"/>
    <x v="0"/>
    <x v="1"/>
    <n v="50.709677419354797"/>
    <n v="18509.032258064501"/>
    <n v="66632.516129032301"/>
  </r>
  <r>
    <x v="0"/>
    <x v="0"/>
    <x v="7"/>
    <x v="12"/>
    <s v="NO2_A1"/>
    <x v="1"/>
    <x v="188"/>
    <x v="0"/>
    <x v="2"/>
    <n v="50.709677419354797"/>
    <n v="18509.032258064501"/>
    <n v="66632.516129032301"/>
  </r>
  <r>
    <x v="0"/>
    <x v="0"/>
    <x v="7"/>
    <x v="12"/>
    <s v="NO2_A1"/>
    <x v="1"/>
    <x v="188"/>
    <x v="0"/>
    <x v="3"/>
    <n v="50.709677419354797"/>
    <n v="18509.032258064501"/>
    <n v="66632.516129032301"/>
  </r>
  <r>
    <x v="0"/>
    <x v="0"/>
    <x v="7"/>
    <x v="12"/>
    <s v="NO2_A1"/>
    <x v="1"/>
    <x v="188"/>
    <x v="0"/>
    <x v="4"/>
    <n v="50.709677419354797"/>
    <n v="18509.032258064501"/>
    <n v="66632.516129032301"/>
  </r>
  <r>
    <x v="0"/>
    <x v="0"/>
    <x v="7"/>
    <x v="12"/>
    <s v="NO2_A1"/>
    <x v="1"/>
    <x v="188"/>
    <x v="0"/>
    <x v="5"/>
    <n v="50.709677419354797"/>
    <n v="18509.032258064501"/>
    <n v="66632.516129032301"/>
  </r>
  <r>
    <x v="0"/>
    <x v="0"/>
    <x v="7"/>
    <x v="12"/>
    <s v="NO2_A1"/>
    <x v="1"/>
    <x v="188"/>
    <x v="0"/>
    <x v="6"/>
    <n v="50.709677419354797"/>
    <n v="18509.032258064501"/>
    <n v="66632.516129032301"/>
  </r>
  <r>
    <x v="0"/>
    <x v="0"/>
    <x v="7"/>
    <x v="12"/>
    <s v="NO2_A1"/>
    <x v="1"/>
    <x v="188"/>
    <x v="0"/>
    <x v="7"/>
    <n v="50.709677419354797"/>
    <n v="18509.032258064501"/>
    <n v="66632.516129032301"/>
  </r>
  <r>
    <x v="0"/>
    <x v="0"/>
    <x v="7"/>
    <x v="12"/>
    <s v="NO2_A1"/>
    <x v="1"/>
    <x v="188"/>
    <x v="0"/>
    <x v="8"/>
    <n v="50.709677419354797"/>
    <n v="18509.032258064501"/>
    <n v="66632.516129032301"/>
  </r>
  <r>
    <x v="0"/>
    <x v="0"/>
    <x v="7"/>
    <x v="12"/>
    <s v="NO2_A1"/>
    <x v="1"/>
    <x v="188"/>
    <x v="0"/>
    <x v="9"/>
    <n v="50.709677419354797"/>
    <n v="18509.032258064501"/>
    <n v="66632.516129032301"/>
  </r>
  <r>
    <x v="0"/>
    <x v="0"/>
    <x v="7"/>
    <x v="12"/>
    <s v="NO2_A1"/>
    <x v="1"/>
    <x v="188"/>
    <x v="0"/>
    <x v="10"/>
    <n v="50.709677419354797"/>
    <n v="18509.032258064501"/>
    <n v="66632.516129032301"/>
  </r>
  <r>
    <x v="0"/>
    <x v="0"/>
    <x v="7"/>
    <x v="12"/>
    <s v="NO2_A1"/>
    <x v="1"/>
    <x v="188"/>
    <x v="0"/>
    <x v="11"/>
    <n v="50.709677419354797"/>
    <n v="18509.032258064501"/>
    <n v="66632.516129032301"/>
  </r>
  <r>
    <x v="0"/>
    <x v="0"/>
    <x v="7"/>
    <x v="12"/>
    <s v="NO2_A1"/>
    <x v="1"/>
    <x v="188"/>
    <x v="0"/>
    <x v="12"/>
    <n v="50.709677419354797"/>
    <n v="18509.032258064501"/>
    <n v="66632.516129032301"/>
  </r>
  <r>
    <x v="0"/>
    <x v="0"/>
    <x v="7"/>
    <x v="12"/>
    <s v="NO2_A1"/>
    <x v="1"/>
    <x v="188"/>
    <x v="0"/>
    <x v="13"/>
    <n v="50.709677419354797"/>
    <n v="18509.032258064501"/>
    <n v="66632.516129032301"/>
  </r>
  <r>
    <x v="0"/>
    <x v="0"/>
    <x v="7"/>
    <x v="12"/>
    <s v="NO2_A1"/>
    <x v="1"/>
    <x v="188"/>
    <x v="0"/>
    <x v="14"/>
    <n v="50.709677419354797"/>
    <n v="18509.032258064501"/>
    <n v="66632.516129032301"/>
  </r>
  <r>
    <x v="0"/>
    <x v="0"/>
    <x v="7"/>
    <x v="12"/>
    <s v="NO2_A1"/>
    <x v="1"/>
    <x v="188"/>
    <x v="0"/>
    <x v="15"/>
    <n v="50.709677419354797"/>
    <n v="18509.032258064501"/>
    <n v="66632.516129032301"/>
  </r>
  <r>
    <x v="0"/>
    <x v="0"/>
    <x v="7"/>
    <x v="12"/>
    <s v="NO2_A1"/>
    <x v="1"/>
    <x v="188"/>
    <x v="0"/>
    <x v="16"/>
    <n v="50.709677419354797"/>
    <n v="18509.032258064501"/>
    <n v="66632.516129032301"/>
  </r>
  <r>
    <x v="0"/>
    <x v="0"/>
    <x v="7"/>
    <x v="12"/>
    <s v="NO2_A1"/>
    <x v="1"/>
    <x v="188"/>
    <x v="0"/>
    <x v="17"/>
    <n v="50.709677419354797"/>
    <n v="18509.032258064501"/>
    <n v="66632.516129032301"/>
  </r>
  <r>
    <x v="0"/>
    <x v="0"/>
    <x v="7"/>
    <x v="12"/>
    <s v="NO2_A1"/>
    <x v="1"/>
    <x v="188"/>
    <x v="0"/>
    <x v="18"/>
    <n v="50.709677419354797"/>
    <n v="18509.032258064501"/>
    <n v="66632.516129032301"/>
  </r>
  <r>
    <x v="0"/>
    <x v="0"/>
    <x v="7"/>
    <x v="12"/>
    <s v="NO2_A1"/>
    <x v="1"/>
    <x v="188"/>
    <x v="0"/>
    <x v="19"/>
    <n v="50.709677419354797"/>
    <n v="18509.032258064501"/>
    <n v="66632.516129032301"/>
  </r>
  <r>
    <x v="0"/>
    <x v="0"/>
    <x v="7"/>
    <x v="12"/>
    <s v="NO2_A1"/>
    <x v="1"/>
    <x v="188"/>
    <x v="0"/>
    <x v="20"/>
    <n v="50.709677419354797"/>
    <n v="18509.032258064501"/>
    <n v="66632.516129032301"/>
  </r>
  <r>
    <x v="0"/>
    <x v="0"/>
    <x v="7"/>
    <x v="12"/>
    <s v="NO2_A1"/>
    <x v="1"/>
    <x v="188"/>
    <x v="0"/>
    <x v="21"/>
    <n v="50.709677419354797"/>
    <n v="18509.032258064501"/>
    <n v="66632.516129032301"/>
  </r>
  <r>
    <x v="0"/>
    <x v="0"/>
    <x v="7"/>
    <x v="12"/>
    <s v="NO2_A1"/>
    <x v="1"/>
    <x v="188"/>
    <x v="0"/>
    <x v="22"/>
    <n v="48.508359961914302"/>
    <n v="17705.551386098701"/>
    <n v="63739.984989955403"/>
  </r>
  <r>
    <x v="0"/>
    <x v="0"/>
    <x v="7"/>
    <x v="12"/>
    <s v="NO2_A1"/>
    <x v="1"/>
    <x v="188"/>
    <x v="0"/>
    <x v="23"/>
    <n v="46.860221448231997"/>
    <n v="17103.980828604701"/>
    <n v="61574.330982976899"/>
  </r>
  <r>
    <x v="0"/>
    <x v="0"/>
    <x v="7"/>
    <x v="12"/>
    <s v="NO2_A1"/>
    <x v="2"/>
    <x v="115"/>
    <x v="0"/>
    <x v="0"/>
    <n v="2.1038652032386098"/>
    <n v="767.91079918209095"/>
    <n v="2764.4788770555301"/>
  </r>
  <r>
    <x v="0"/>
    <x v="0"/>
    <x v="7"/>
    <x v="12"/>
    <s v="NO2_A1"/>
    <x v="2"/>
    <x v="115"/>
    <x v="0"/>
    <x v="1"/>
    <n v="1.9994299829472599"/>
    <n v="729.791943775748"/>
    <n v="2627.2509975926901"/>
  </r>
  <r>
    <x v="0"/>
    <x v="0"/>
    <x v="7"/>
    <x v="12"/>
    <s v="NO2_A1"/>
    <x v="2"/>
    <x v="115"/>
    <x v="0"/>
    <x v="2"/>
    <n v="2.3278840909490399"/>
    <n v="849.67769319640001"/>
    <n v="3058.8396955070398"/>
  </r>
  <r>
    <x v="0"/>
    <x v="0"/>
    <x v="7"/>
    <x v="12"/>
    <s v="NO2_A1"/>
    <x v="2"/>
    <x v="115"/>
    <x v="0"/>
    <x v="3"/>
    <n v="3.2303621339266502"/>
    <n v="1179.08217888323"/>
    <n v="4244.6958439796099"/>
  </r>
  <r>
    <x v="0"/>
    <x v="0"/>
    <x v="7"/>
    <x v="12"/>
    <s v="NO2_A1"/>
    <x v="2"/>
    <x v="115"/>
    <x v="0"/>
    <x v="4"/>
    <n v="5.31347482832411"/>
    <n v="1939.4183123383"/>
    <n v="6981.9059244178798"/>
  </r>
  <r>
    <x v="0"/>
    <x v="0"/>
    <x v="7"/>
    <x v="12"/>
    <s v="NO2_A1"/>
    <x v="2"/>
    <x v="115"/>
    <x v="0"/>
    <x v="5"/>
    <n v="5.8693910256409998"/>
    <n v="2142.32772435897"/>
    <n v="7712.3798076922803"/>
  </r>
  <r>
    <x v="0"/>
    <x v="0"/>
    <x v="7"/>
    <x v="12"/>
    <s v="NO2_A1"/>
    <x v="2"/>
    <x v="115"/>
    <x v="0"/>
    <x v="6"/>
    <n v="5.8693910256409998"/>
    <n v="2142.32772435897"/>
    <n v="7712.3798076922803"/>
  </r>
  <r>
    <x v="0"/>
    <x v="0"/>
    <x v="7"/>
    <x v="12"/>
    <s v="NO2_A1"/>
    <x v="2"/>
    <x v="115"/>
    <x v="0"/>
    <x v="7"/>
    <n v="5.8693910256409998"/>
    <n v="2142.32772435897"/>
    <n v="7712.3798076922803"/>
  </r>
  <r>
    <x v="0"/>
    <x v="0"/>
    <x v="7"/>
    <x v="12"/>
    <s v="NO2_A1"/>
    <x v="2"/>
    <x v="115"/>
    <x v="0"/>
    <x v="8"/>
    <n v="5.8693910256409998"/>
    <n v="2142.32772435897"/>
    <n v="7712.3798076922803"/>
  </r>
  <r>
    <x v="0"/>
    <x v="0"/>
    <x v="7"/>
    <x v="12"/>
    <s v="NO2_A1"/>
    <x v="2"/>
    <x v="115"/>
    <x v="0"/>
    <x v="9"/>
    <n v="5.8693910256409998"/>
    <n v="2142.32772435897"/>
    <n v="7712.3798076922803"/>
  </r>
  <r>
    <x v="0"/>
    <x v="0"/>
    <x v="7"/>
    <x v="12"/>
    <s v="NO2_A1"/>
    <x v="2"/>
    <x v="115"/>
    <x v="0"/>
    <x v="10"/>
    <n v="5.8693910256409998"/>
    <n v="2142.32772435897"/>
    <n v="7712.3798076922803"/>
  </r>
  <r>
    <x v="0"/>
    <x v="0"/>
    <x v="7"/>
    <x v="12"/>
    <s v="NO2_A1"/>
    <x v="2"/>
    <x v="115"/>
    <x v="0"/>
    <x v="11"/>
    <n v="5.8693910256409998"/>
    <n v="2142.32772435897"/>
    <n v="7712.3798076922803"/>
  </r>
  <r>
    <x v="0"/>
    <x v="0"/>
    <x v="7"/>
    <x v="12"/>
    <s v="NO2_A1"/>
    <x v="2"/>
    <x v="115"/>
    <x v="0"/>
    <x v="12"/>
    <n v="5.8693910256409998"/>
    <n v="2142.32772435897"/>
    <n v="7712.3798076922803"/>
  </r>
  <r>
    <x v="0"/>
    <x v="0"/>
    <x v="7"/>
    <x v="12"/>
    <s v="NO2_A1"/>
    <x v="2"/>
    <x v="115"/>
    <x v="0"/>
    <x v="13"/>
    <n v="5.8693910256409998"/>
    <n v="2142.32772435897"/>
    <n v="7712.3798076922803"/>
  </r>
  <r>
    <x v="0"/>
    <x v="0"/>
    <x v="7"/>
    <x v="12"/>
    <s v="NO2_A1"/>
    <x v="2"/>
    <x v="115"/>
    <x v="0"/>
    <x v="14"/>
    <n v="5.8693910256409998"/>
    <n v="2142.32772435897"/>
    <n v="7712.3798076922803"/>
  </r>
  <r>
    <x v="0"/>
    <x v="0"/>
    <x v="7"/>
    <x v="12"/>
    <s v="NO2_A1"/>
    <x v="2"/>
    <x v="115"/>
    <x v="0"/>
    <x v="15"/>
    <n v="5.8693910256409998"/>
    <n v="2142.32772435897"/>
    <n v="7712.3798076922803"/>
  </r>
  <r>
    <x v="0"/>
    <x v="0"/>
    <x v="7"/>
    <x v="12"/>
    <s v="NO2_A1"/>
    <x v="2"/>
    <x v="115"/>
    <x v="0"/>
    <x v="16"/>
    <n v="5.8693910256409998"/>
    <n v="2142.32772435897"/>
    <n v="7712.3798076922803"/>
  </r>
  <r>
    <x v="0"/>
    <x v="0"/>
    <x v="7"/>
    <x v="12"/>
    <s v="NO2_A1"/>
    <x v="2"/>
    <x v="115"/>
    <x v="0"/>
    <x v="17"/>
    <n v="5.8693910256409998"/>
    <n v="2142.32772435897"/>
    <n v="7712.3798076922803"/>
  </r>
  <r>
    <x v="0"/>
    <x v="0"/>
    <x v="7"/>
    <x v="12"/>
    <s v="NO2_A1"/>
    <x v="2"/>
    <x v="115"/>
    <x v="0"/>
    <x v="18"/>
    <n v="5.3334396681759202"/>
    <n v="1946.7054788842099"/>
    <n v="7008.1397239831604"/>
  </r>
  <r>
    <x v="0"/>
    <x v="0"/>
    <x v="7"/>
    <x v="12"/>
    <s v="NO2_A1"/>
    <x v="2"/>
    <x v="115"/>
    <x v="0"/>
    <x v="19"/>
    <n v="3.9801805055357802"/>
    <n v="1452.7658845205599"/>
    <n v="5229.9571842740097"/>
  </r>
  <r>
    <x v="0"/>
    <x v="0"/>
    <x v="7"/>
    <x v="12"/>
    <s v="NO2_A1"/>
    <x v="2"/>
    <x v="115"/>
    <x v="0"/>
    <x v="20"/>
    <n v="2.5887560158767"/>
    <n v="944.89594579499703"/>
    <n v="3401.6254048619899"/>
  </r>
  <r>
    <x v="0"/>
    <x v="0"/>
    <x v="7"/>
    <x v="12"/>
    <s v="NO2_A1"/>
    <x v="2"/>
    <x v="115"/>
    <x v="0"/>
    <x v="21"/>
    <n v="0.184639769344912"/>
    <n v="67.393515810892893"/>
    <n v="242.61665691921399"/>
  </r>
  <r>
    <x v="0"/>
    <x v="0"/>
    <x v="7"/>
    <x v="12"/>
    <s v="NO2_A1"/>
    <x v="7"/>
    <x v="130"/>
    <x v="0"/>
    <x v="0"/>
    <n v="367.19205575436598"/>
    <n v="134025.100350344"/>
    <n v="482490.36126123701"/>
  </r>
  <r>
    <x v="0"/>
    <x v="0"/>
    <x v="7"/>
    <x v="12"/>
    <s v="NO2_A1"/>
    <x v="7"/>
    <x v="130"/>
    <x v="0"/>
    <x v="1"/>
    <n v="367.19205575436598"/>
    <n v="134025.100350344"/>
    <n v="482490.36126123701"/>
  </r>
  <r>
    <x v="0"/>
    <x v="0"/>
    <x v="7"/>
    <x v="12"/>
    <s v="NO2_A1"/>
    <x v="7"/>
    <x v="130"/>
    <x v="0"/>
    <x v="2"/>
    <n v="367.19205575436598"/>
    <n v="134025.100350344"/>
    <n v="482490.36126123701"/>
  </r>
  <r>
    <x v="0"/>
    <x v="0"/>
    <x v="7"/>
    <x v="12"/>
    <s v="NO2_A1"/>
    <x v="7"/>
    <x v="130"/>
    <x v="0"/>
    <x v="3"/>
    <n v="367.19205575436598"/>
    <n v="134025.100350344"/>
    <n v="482490.36126123701"/>
  </r>
  <r>
    <x v="0"/>
    <x v="0"/>
    <x v="7"/>
    <x v="12"/>
    <s v="NO2_A1"/>
    <x v="7"/>
    <x v="130"/>
    <x v="0"/>
    <x v="4"/>
    <n v="367.19205575436598"/>
    <n v="134025.100350344"/>
    <n v="482490.36126123701"/>
  </r>
  <r>
    <x v="0"/>
    <x v="0"/>
    <x v="7"/>
    <x v="12"/>
    <s v="NO2_A1"/>
    <x v="7"/>
    <x v="130"/>
    <x v="0"/>
    <x v="5"/>
    <n v="367.19205575436598"/>
    <n v="134025.100350344"/>
    <n v="482490.36126123701"/>
  </r>
  <r>
    <x v="0"/>
    <x v="0"/>
    <x v="7"/>
    <x v="12"/>
    <s v="NO2_A1"/>
    <x v="7"/>
    <x v="130"/>
    <x v="0"/>
    <x v="6"/>
    <n v="367.19205575436598"/>
    <n v="134025.100350344"/>
    <n v="482490.36126123701"/>
  </r>
  <r>
    <x v="0"/>
    <x v="0"/>
    <x v="7"/>
    <x v="12"/>
    <s v="NO2_A1"/>
    <x v="7"/>
    <x v="130"/>
    <x v="0"/>
    <x v="7"/>
    <n v="367.19205575436598"/>
    <n v="134025.100350344"/>
    <n v="482490.36126123701"/>
  </r>
  <r>
    <x v="0"/>
    <x v="0"/>
    <x v="7"/>
    <x v="12"/>
    <s v="NO2_A1"/>
    <x v="7"/>
    <x v="130"/>
    <x v="0"/>
    <x v="8"/>
    <n v="367.19205575436598"/>
    <n v="134025.100350344"/>
    <n v="482490.36126123701"/>
  </r>
  <r>
    <x v="0"/>
    <x v="0"/>
    <x v="7"/>
    <x v="12"/>
    <s v="NO2_A1"/>
    <x v="7"/>
    <x v="130"/>
    <x v="0"/>
    <x v="9"/>
    <n v="367.19205575436598"/>
    <n v="134025.100350344"/>
    <n v="482490.36126123701"/>
  </r>
  <r>
    <x v="0"/>
    <x v="0"/>
    <x v="7"/>
    <x v="12"/>
    <s v="NO2_A1"/>
    <x v="7"/>
    <x v="130"/>
    <x v="0"/>
    <x v="10"/>
    <n v="367.19205575436598"/>
    <n v="134025.100350344"/>
    <n v="482490.36126123701"/>
  </r>
  <r>
    <x v="0"/>
    <x v="0"/>
    <x v="7"/>
    <x v="12"/>
    <s v="NO2_A1"/>
    <x v="7"/>
    <x v="130"/>
    <x v="0"/>
    <x v="11"/>
    <n v="367.19205575436598"/>
    <n v="134025.100350344"/>
    <n v="482490.36126123701"/>
  </r>
  <r>
    <x v="0"/>
    <x v="0"/>
    <x v="7"/>
    <x v="12"/>
    <s v="NO2_A1"/>
    <x v="7"/>
    <x v="130"/>
    <x v="0"/>
    <x v="12"/>
    <n v="367.19205575436598"/>
    <n v="134025.100350344"/>
    <n v="482490.36126123701"/>
  </r>
  <r>
    <x v="0"/>
    <x v="0"/>
    <x v="7"/>
    <x v="12"/>
    <s v="NO2_A1"/>
    <x v="7"/>
    <x v="130"/>
    <x v="0"/>
    <x v="13"/>
    <n v="367.19205575436598"/>
    <n v="134025.100350344"/>
    <n v="482490.36126123701"/>
  </r>
  <r>
    <x v="0"/>
    <x v="0"/>
    <x v="7"/>
    <x v="12"/>
    <s v="NO2_A1"/>
    <x v="7"/>
    <x v="130"/>
    <x v="0"/>
    <x v="14"/>
    <n v="367.19205575436598"/>
    <n v="134025.100350344"/>
    <n v="482490.36126123701"/>
  </r>
  <r>
    <x v="0"/>
    <x v="0"/>
    <x v="7"/>
    <x v="12"/>
    <s v="NO2_A1"/>
    <x v="7"/>
    <x v="130"/>
    <x v="0"/>
    <x v="15"/>
    <n v="367.19205575436598"/>
    <n v="134025.100350344"/>
    <n v="482490.36126123701"/>
  </r>
  <r>
    <x v="0"/>
    <x v="0"/>
    <x v="7"/>
    <x v="12"/>
    <s v="NO2_A1"/>
    <x v="7"/>
    <x v="130"/>
    <x v="0"/>
    <x v="16"/>
    <n v="367.19205575436598"/>
    <n v="134025.100350344"/>
    <n v="482490.36126123701"/>
  </r>
  <r>
    <x v="0"/>
    <x v="0"/>
    <x v="7"/>
    <x v="12"/>
    <s v="NO2_A1"/>
    <x v="7"/>
    <x v="130"/>
    <x v="0"/>
    <x v="17"/>
    <n v="367.19205575436598"/>
    <n v="134025.100350344"/>
    <n v="482490.36126123701"/>
  </r>
  <r>
    <x v="0"/>
    <x v="0"/>
    <x v="7"/>
    <x v="12"/>
    <s v="NO2_A1"/>
    <x v="7"/>
    <x v="130"/>
    <x v="0"/>
    <x v="18"/>
    <n v="367.19205575436598"/>
    <n v="134025.100350344"/>
    <n v="482490.36126123701"/>
  </r>
  <r>
    <x v="0"/>
    <x v="0"/>
    <x v="7"/>
    <x v="12"/>
    <s v="NO2_A1"/>
    <x v="7"/>
    <x v="130"/>
    <x v="0"/>
    <x v="19"/>
    <n v="367.19205575436598"/>
    <n v="134025.100350344"/>
    <n v="482490.36126123701"/>
  </r>
  <r>
    <x v="0"/>
    <x v="0"/>
    <x v="7"/>
    <x v="12"/>
    <s v="NO2_A1"/>
    <x v="7"/>
    <x v="130"/>
    <x v="0"/>
    <x v="20"/>
    <n v="367.19205575436598"/>
    <n v="134025.100350344"/>
    <n v="482490.36126123701"/>
  </r>
  <r>
    <x v="0"/>
    <x v="0"/>
    <x v="7"/>
    <x v="12"/>
    <s v="NO2_A1"/>
    <x v="7"/>
    <x v="130"/>
    <x v="0"/>
    <x v="21"/>
    <n v="367.19205575436598"/>
    <n v="134025.100350344"/>
    <n v="482490.36126123701"/>
  </r>
  <r>
    <x v="0"/>
    <x v="0"/>
    <x v="7"/>
    <x v="12"/>
    <s v="NO2_A1"/>
    <x v="7"/>
    <x v="130"/>
    <x v="0"/>
    <x v="22"/>
    <n v="367.19205575436598"/>
    <n v="134025.100350344"/>
    <n v="482490.36126123701"/>
  </r>
  <r>
    <x v="0"/>
    <x v="0"/>
    <x v="7"/>
    <x v="12"/>
    <s v="NO2_A1"/>
    <x v="7"/>
    <x v="130"/>
    <x v="0"/>
    <x v="23"/>
    <n v="367.19205575436598"/>
    <n v="134025.100350344"/>
    <n v="482490.36126123701"/>
  </r>
  <r>
    <x v="0"/>
    <x v="0"/>
    <x v="7"/>
    <x v="12"/>
    <s v="NO2_A1"/>
    <x v="7"/>
    <x v="131"/>
    <x v="0"/>
    <x v="0"/>
    <n v="887.19205575436604"/>
    <n v="323825.10035034397"/>
    <n v="1165770.36126124"/>
  </r>
  <r>
    <x v="0"/>
    <x v="0"/>
    <x v="7"/>
    <x v="12"/>
    <s v="NO2_A1"/>
    <x v="7"/>
    <x v="131"/>
    <x v="0"/>
    <x v="1"/>
    <n v="887.19205575436604"/>
    <n v="323825.10035034397"/>
    <n v="1165770.36126124"/>
  </r>
  <r>
    <x v="0"/>
    <x v="0"/>
    <x v="7"/>
    <x v="12"/>
    <s v="NO2_A1"/>
    <x v="7"/>
    <x v="131"/>
    <x v="0"/>
    <x v="2"/>
    <n v="887.19205575436604"/>
    <n v="323825.10035034397"/>
    <n v="1165770.36126124"/>
  </r>
  <r>
    <x v="0"/>
    <x v="0"/>
    <x v="7"/>
    <x v="12"/>
    <s v="NO2_A1"/>
    <x v="7"/>
    <x v="131"/>
    <x v="0"/>
    <x v="3"/>
    <n v="887.19205575436604"/>
    <n v="323825.10035034397"/>
    <n v="1165770.36126124"/>
  </r>
  <r>
    <x v="0"/>
    <x v="0"/>
    <x v="7"/>
    <x v="12"/>
    <s v="NO2_A1"/>
    <x v="7"/>
    <x v="131"/>
    <x v="0"/>
    <x v="4"/>
    <n v="887.19205575436604"/>
    <n v="323825.10035034397"/>
    <n v="1165770.36126124"/>
  </r>
  <r>
    <x v="0"/>
    <x v="0"/>
    <x v="7"/>
    <x v="12"/>
    <s v="NO2_A1"/>
    <x v="7"/>
    <x v="131"/>
    <x v="0"/>
    <x v="5"/>
    <n v="887.19205575436604"/>
    <n v="323825.10035034397"/>
    <n v="1165770.36126124"/>
  </r>
  <r>
    <x v="0"/>
    <x v="0"/>
    <x v="7"/>
    <x v="12"/>
    <s v="NO2_A1"/>
    <x v="7"/>
    <x v="131"/>
    <x v="0"/>
    <x v="6"/>
    <n v="887.19205575436604"/>
    <n v="323825.10035034397"/>
    <n v="1165770.36126124"/>
  </r>
  <r>
    <x v="0"/>
    <x v="0"/>
    <x v="7"/>
    <x v="12"/>
    <s v="NO2_A1"/>
    <x v="7"/>
    <x v="131"/>
    <x v="0"/>
    <x v="7"/>
    <n v="887.19205575436604"/>
    <n v="323825.10035034397"/>
    <n v="1165770.36126124"/>
  </r>
  <r>
    <x v="0"/>
    <x v="0"/>
    <x v="7"/>
    <x v="12"/>
    <s v="NO2_A1"/>
    <x v="7"/>
    <x v="131"/>
    <x v="0"/>
    <x v="8"/>
    <n v="887.19205575436604"/>
    <n v="323825.10035034397"/>
    <n v="1165770.36126124"/>
  </r>
  <r>
    <x v="0"/>
    <x v="0"/>
    <x v="7"/>
    <x v="12"/>
    <s v="NO2_A1"/>
    <x v="7"/>
    <x v="131"/>
    <x v="0"/>
    <x v="9"/>
    <n v="887.19205575436604"/>
    <n v="323825.10035034397"/>
    <n v="1165770.36126124"/>
  </r>
  <r>
    <x v="0"/>
    <x v="0"/>
    <x v="7"/>
    <x v="12"/>
    <s v="NO2_A1"/>
    <x v="7"/>
    <x v="131"/>
    <x v="0"/>
    <x v="10"/>
    <n v="887.19205575436604"/>
    <n v="323825.10035034397"/>
    <n v="1165770.36126124"/>
  </r>
  <r>
    <x v="0"/>
    <x v="0"/>
    <x v="7"/>
    <x v="12"/>
    <s v="NO2_A1"/>
    <x v="7"/>
    <x v="131"/>
    <x v="0"/>
    <x v="11"/>
    <n v="887.19205575436604"/>
    <n v="323825.10035034397"/>
    <n v="1165770.36126124"/>
  </r>
  <r>
    <x v="0"/>
    <x v="0"/>
    <x v="7"/>
    <x v="12"/>
    <s v="NO2_A1"/>
    <x v="7"/>
    <x v="131"/>
    <x v="0"/>
    <x v="12"/>
    <n v="887.19205575436604"/>
    <n v="323825.10035034397"/>
    <n v="1165770.36126124"/>
  </r>
  <r>
    <x v="0"/>
    <x v="0"/>
    <x v="7"/>
    <x v="12"/>
    <s v="NO2_A1"/>
    <x v="7"/>
    <x v="131"/>
    <x v="0"/>
    <x v="13"/>
    <n v="887.19205575436604"/>
    <n v="323825.10035034397"/>
    <n v="1165770.36126124"/>
  </r>
  <r>
    <x v="0"/>
    <x v="0"/>
    <x v="7"/>
    <x v="12"/>
    <s v="NO2_A1"/>
    <x v="7"/>
    <x v="131"/>
    <x v="0"/>
    <x v="14"/>
    <n v="887.19205575436604"/>
    <n v="323825.10035034397"/>
    <n v="1165770.36126124"/>
  </r>
  <r>
    <x v="0"/>
    <x v="0"/>
    <x v="7"/>
    <x v="12"/>
    <s v="NO2_A1"/>
    <x v="7"/>
    <x v="131"/>
    <x v="0"/>
    <x v="15"/>
    <n v="887.19205575436604"/>
    <n v="323825.10035034397"/>
    <n v="1165770.36126124"/>
  </r>
  <r>
    <x v="0"/>
    <x v="0"/>
    <x v="7"/>
    <x v="12"/>
    <s v="NO2_A1"/>
    <x v="7"/>
    <x v="131"/>
    <x v="0"/>
    <x v="16"/>
    <n v="887.19205575436604"/>
    <n v="323825.10035034397"/>
    <n v="1165770.36126124"/>
  </r>
  <r>
    <x v="0"/>
    <x v="0"/>
    <x v="7"/>
    <x v="12"/>
    <s v="NO2_A1"/>
    <x v="7"/>
    <x v="131"/>
    <x v="0"/>
    <x v="17"/>
    <n v="887.19205575436604"/>
    <n v="323825.10035034397"/>
    <n v="1165770.36126124"/>
  </r>
  <r>
    <x v="0"/>
    <x v="0"/>
    <x v="7"/>
    <x v="12"/>
    <s v="NO2_A1"/>
    <x v="7"/>
    <x v="131"/>
    <x v="0"/>
    <x v="18"/>
    <n v="887.19205575436604"/>
    <n v="323825.10035034397"/>
    <n v="1165770.36126124"/>
  </r>
  <r>
    <x v="0"/>
    <x v="0"/>
    <x v="7"/>
    <x v="12"/>
    <s v="NO2_A1"/>
    <x v="7"/>
    <x v="131"/>
    <x v="0"/>
    <x v="19"/>
    <n v="887.19205575436604"/>
    <n v="323825.10035034397"/>
    <n v="1165770.36126124"/>
  </r>
  <r>
    <x v="0"/>
    <x v="0"/>
    <x v="7"/>
    <x v="12"/>
    <s v="NO2_A1"/>
    <x v="7"/>
    <x v="131"/>
    <x v="0"/>
    <x v="20"/>
    <n v="887.19205575436604"/>
    <n v="323825.10035034397"/>
    <n v="1165770.36126124"/>
  </r>
  <r>
    <x v="0"/>
    <x v="0"/>
    <x v="7"/>
    <x v="12"/>
    <s v="NO2_A1"/>
    <x v="7"/>
    <x v="131"/>
    <x v="0"/>
    <x v="21"/>
    <n v="887.19205575436604"/>
    <n v="323825.10035034397"/>
    <n v="1165770.36126124"/>
  </r>
  <r>
    <x v="0"/>
    <x v="0"/>
    <x v="7"/>
    <x v="12"/>
    <s v="NO2_A1"/>
    <x v="7"/>
    <x v="131"/>
    <x v="0"/>
    <x v="22"/>
    <n v="887.19205575436604"/>
    <n v="323825.10035034397"/>
    <n v="1165770.36126124"/>
  </r>
  <r>
    <x v="0"/>
    <x v="0"/>
    <x v="7"/>
    <x v="12"/>
    <s v="NO2_A1"/>
    <x v="7"/>
    <x v="131"/>
    <x v="0"/>
    <x v="23"/>
    <n v="887.19205575436604"/>
    <n v="323825.10035034397"/>
    <n v="1165770.36126124"/>
  </r>
  <r>
    <x v="0"/>
    <x v="0"/>
    <x v="7"/>
    <x v="12"/>
    <s v="NO2_A1"/>
    <x v="7"/>
    <x v="132"/>
    <x v="0"/>
    <x v="0"/>
    <n v="887.19205575436604"/>
    <n v="323825.10035034397"/>
    <n v="1165770.36126124"/>
  </r>
  <r>
    <x v="0"/>
    <x v="0"/>
    <x v="7"/>
    <x v="12"/>
    <s v="NO2_A1"/>
    <x v="7"/>
    <x v="132"/>
    <x v="0"/>
    <x v="1"/>
    <n v="887.19205575436604"/>
    <n v="323825.10035034397"/>
    <n v="1165770.36126124"/>
  </r>
  <r>
    <x v="0"/>
    <x v="0"/>
    <x v="7"/>
    <x v="12"/>
    <s v="NO2_A1"/>
    <x v="7"/>
    <x v="132"/>
    <x v="0"/>
    <x v="2"/>
    <n v="887.19205575436604"/>
    <n v="323825.10035034397"/>
    <n v="1165770.36126124"/>
  </r>
  <r>
    <x v="0"/>
    <x v="0"/>
    <x v="7"/>
    <x v="12"/>
    <s v="NO2_A1"/>
    <x v="7"/>
    <x v="132"/>
    <x v="0"/>
    <x v="3"/>
    <n v="887.19205575436604"/>
    <n v="323825.10035034397"/>
    <n v="1165770.36126124"/>
  </r>
  <r>
    <x v="0"/>
    <x v="0"/>
    <x v="7"/>
    <x v="12"/>
    <s v="NO2_A1"/>
    <x v="7"/>
    <x v="132"/>
    <x v="0"/>
    <x v="4"/>
    <n v="887.19205575436604"/>
    <n v="323825.10035034397"/>
    <n v="1165770.36126124"/>
  </r>
  <r>
    <x v="0"/>
    <x v="0"/>
    <x v="7"/>
    <x v="12"/>
    <s v="NO2_A1"/>
    <x v="7"/>
    <x v="132"/>
    <x v="0"/>
    <x v="5"/>
    <n v="887.19205575436604"/>
    <n v="323825.10035034397"/>
    <n v="1165770.36126124"/>
  </r>
  <r>
    <x v="0"/>
    <x v="0"/>
    <x v="7"/>
    <x v="12"/>
    <s v="NO2_A1"/>
    <x v="7"/>
    <x v="132"/>
    <x v="0"/>
    <x v="6"/>
    <n v="887.19205575436604"/>
    <n v="323825.10035034397"/>
    <n v="1165770.36126124"/>
  </r>
  <r>
    <x v="0"/>
    <x v="0"/>
    <x v="7"/>
    <x v="12"/>
    <s v="NO2_A1"/>
    <x v="7"/>
    <x v="132"/>
    <x v="0"/>
    <x v="7"/>
    <n v="887.19205575436604"/>
    <n v="323825.10035034397"/>
    <n v="1165770.36126124"/>
  </r>
  <r>
    <x v="0"/>
    <x v="0"/>
    <x v="7"/>
    <x v="12"/>
    <s v="NO2_A1"/>
    <x v="7"/>
    <x v="132"/>
    <x v="0"/>
    <x v="8"/>
    <n v="887.19205575436604"/>
    <n v="323825.10035034397"/>
    <n v="1165770.36126124"/>
  </r>
  <r>
    <x v="0"/>
    <x v="0"/>
    <x v="7"/>
    <x v="12"/>
    <s v="NO2_A1"/>
    <x v="7"/>
    <x v="132"/>
    <x v="0"/>
    <x v="9"/>
    <n v="887.19205575436604"/>
    <n v="323825.10035034397"/>
    <n v="1165770.36126124"/>
  </r>
  <r>
    <x v="0"/>
    <x v="0"/>
    <x v="7"/>
    <x v="12"/>
    <s v="NO2_A1"/>
    <x v="7"/>
    <x v="132"/>
    <x v="0"/>
    <x v="10"/>
    <n v="887.19205575436604"/>
    <n v="323825.10035034397"/>
    <n v="1165770.36126124"/>
  </r>
  <r>
    <x v="0"/>
    <x v="0"/>
    <x v="7"/>
    <x v="12"/>
    <s v="NO2_A1"/>
    <x v="7"/>
    <x v="132"/>
    <x v="0"/>
    <x v="11"/>
    <n v="887.19205575436604"/>
    <n v="323825.10035034397"/>
    <n v="1165770.36126124"/>
  </r>
  <r>
    <x v="0"/>
    <x v="0"/>
    <x v="7"/>
    <x v="12"/>
    <s v="NO2_A1"/>
    <x v="7"/>
    <x v="132"/>
    <x v="0"/>
    <x v="12"/>
    <n v="887.19205575436604"/>
    <n v="323825.10035034397"/>
    <n v="1165770.36126124"/>
  </r>
  <r>
    <x v="0"/>
    <x v="0"/>
    <x v="7"/>
    <x v="12"/>
    <s v="NO2_A1"/>
    <x v="7"/>
    <x v="132"/>
    <x v="0"/>
    <x v="13"/>
    <n v="887.19205575436604"/>
    <n v="323825.10035034397"/>
    <n v="1165770.36126124"/>
  </r>
  <r>
    <x v="0"/>
    <x v="0"/>
    <x v="7"/>
    <x v="12"/>
    <s v="NO2_A1"/>
    <x v="7"/>
    <x v="132"/>
    <x v="0"/>
    <x v="14"/>
    <n v="887.19205575436604"/>
    <n v="323825.10035034397"/>
    <n v="1165770.36126124"/>
  </r>
  <r>
    <x v="0"/>
    <x v="0"/>
    <x v="7"/>
    <x v="12"/>
    <s v="NO2_A1"/>
    <x v="7"/>
    <x v="132"/>
    <x v="0"/>
    <x v="15"/>
    <n v="887.19205575436604"/>
    <n v="323825.10035034397"/>
    <n v="1165770.36126124"/>
  </r>
  <r>
    <x v="0"/>
    <x v="0"/>
    <x v="7"/>
    <x v="12"/>
    <s v="NO2_A1"/>
    <x v="7"/>
    <x v="132"/>
    <x v="0"/>
    <x v="16"/>
    <n v="887.19205575436604"/>
    <n v="323825.10035034397"/>
    <n v="1165770.36126124"/>
  </r>
  <r>
    <x v="0"/>
    <x v="0"/>
    <x v="7"/>
    <x v="12"/>
    <s v="NO2_A1"/>
    <x v="7"/>
    <x v="132"/>
    <x v="0"/>
    <x v="17"/>
    <n v="887.19205575436604"/>
    <n v="323825.10035034397"/>
    <n v="1165770.36126124"/>
  </r>
  <r>
    <x v="0"/>
    <x v="0"/>
    <x v="7"/>
    <x v="12"/>
    <s v="NO2_A1"/>
    <x v="7"/>
    <x v="132"/>
    <x v="0"/>
    <x v="18"/>
    <n v="887.19205575436604"/>
    <n v="323825.10035034397"/>
    <n v="1165770.36126124"/>
  </r>
  <r>
    <x v="0"/>
    <x v="0"/>
    <x v="7"/>
    <x v="12"/>
    <s v="NO2_A1"/>
    <x v="7"/>
    <x v="132"/>
    <x v="0"/>
    <x v="19"/>
    <n v="887.19205575436604"/>
    <n v="323825.10035034397"/>
    <n v="1165770.36126124"/>
  </r>
  <r>
    <x v="0"/>
    <x v="0"/>
    <x v="7"/>
    <x v="12"/>
    <s v="NO2_A1"/>
    <x v="7"/>
    <x v="132"/>
    <x v="0"/>
    <x v="20"/>
    <n v="887.19205575436604"/>
    <n v="323825.10035034397"/>
    <n v="1165770.36126124"/>
  </r>
  <r>
    <x v="0"/>
    <x v="0"/>
    <x v="7"/>
    <x v="12"/>
    <s v="NO2_A1"/>
    <x v="7"/>
    <x v="132"/>
    <x v="0"/>
    <x v="21"/>
    <n v="887.19205575436604"/>
    <n v="323825.10035034397"/>
    <n v="1165770.36126124"/>
  </r>
  <r>
    <x v="0"/>
    <x v="0"/>
    <x v="7"/>
    <x v="12"/>
    <s v="NO2_A1"/>
    <x v="7"/>
    <x v="132"/>
    <x v="0"/>
    <x v="22"/>
    <n v="887.19205575436604"/>
    <n v="323825.10035034397"/>
    <n v="1165770.36126124"/>
  </r>
  <r>
    <x v="0"/>
    <x v="0"/>
    <x v="7"/>
    <x v="12"/>
    <s v="NO2_A1"/>
    <x v="7"/>
    <x v="133"/>
    <x v="0"/>
    <x v="0"/>
    <n v="804.69692206071204"/>
    <n v="293714.37655216001"/>
    <n v="1057371.7555877799"/>
  </r>
  <r>
    <x v="0"/>
    <x v="0"/>
    <x v="7"/>
    <x v="12"/>
    <s v="NO2_A1"/>
    <x v="7"/>
    <x v="133"/>
    <x v="0"/>
    <x v="1"/>
    <n v="151.13852874741801"/>
    <n v="55165.562992807601"/>
    <n v="198596.02677410701"/>
  </r>
  <r>
    <x v="0"/>
    <x v="0"/>
    <x v="7"/>
    <x v="12"/>
    <s v="NO2_A1"/>
    <x v="7"/>
    <x v="133"/>
    <x v="0"/>
    <x v="3"/>
    <n v="450.49884944719599"/>
    <n v="164432.08004822701"/>
    <n v="591955.488173616"/>
  </r>
  <r>
    <x v="0"/>
    <x v="0"/>
    <x v="7"/>
    <x v="12"/>
    <s v="NO2_A1"/>
    <x v="7"/>
    <x v="133"/>
    <x v="0"/>
    <x v="4"/>
    <n v="531.24856190011099"/>
    <n v="193905.72509354001"/>
    <n v="698060.61033674597"/>
  </r>
  <r>
    <x v="0"/>
    <x v="0"/>
    <x v="7"/>
    <x v="12"/>
    <s v="NO2_A1"/>
    <x v="7"/>
    <x v="133"/>
    <x v="0"/>
    <x v="5"/>
    <n v="887.19205575436604"/>
    <n v="323825.10035034397"/>
    <n v="1165770.36126124"/>
  </r>
  <r>
    <x v="0"/>
    <x v="0"/>
    <x v="7"/>
    <x v="12"/>
    <s v="NO2_A1"/>
    <x v="7"/>
    <x v="133"/>
    <x v="0"/>
    <x v="6"/>
    <n v="887.19205575436604"/>
    <n v="323825.10035034397"/>
    <n v="1165770.36126124"/>
  </r>
  <r>
    <x v="0"/>
    <x v="0"/>
    <x v="7"/>
    <x v="12"/>
    <s v="NO2_A1"/>
    <x v="7"/>
    <x v="133"/>
    <x v="0"/>
    <x v="7"/>
    <n v="887.19205575436604"/>
    <n v="323825.10035034397"/>
    <n v="1165770.36126124"/>
  </r>
  <r>
    <x v="0"/>
    <x v="0"/>
    <x v="7"/>
    <x v="12"/>
    <s v="NO2_A1"/>
    <x v="7"/>
    <x v="133"/>
    <x v="0"/>
    <x v="8"/>
    <n v="887.19205575436604"/>
    <n v="323825.10035034397"/>
    <n v="1165770.36126124"/>
  </r>
  <r>
    <x v="0"/>
    <x v="0"/>
    <x v="7"/>
    <x v="12"/>
    <s v="NO2_A1"/>
    <x v="7"/>
    <x v="133"/>
    <x v="0"/>
    <x v="9"/>
    <n v="887.19205575436604"/>
    <n v="323825.10035034397"/>
    <n v="1165770.36126124"/>
  </r>
  <r>
    <x v="0"/>
    <x v="0"/>
    <x v="7"/>
    <x v="12"/>
    <s v="NO2_A1"/>
    <x v="7"/>
    <x v="133"/>
    <x v="0"/>
    <x v="10"/>
    <n v="887.19205575436604"/>
    <n v="323825.10035034397"/>
    <n v="1165770.36126124"/>
  </r>
  <r>
    <x v="0"/>
    <x v="0"/>
    <x v="7"/>
    <x v="12"/>
    <s v="NO2_A1"/>
    <x v="7"/>
    <x v="133"/>
    <x v="0"/>
    <x v="11"/>
    <n v="887.19205575436604"/>
    <n v="323825.10035034397"/>
    <n v="1165770.36126124"/>
  </r>
  <r>
    <x v="0"/>
    <x v="0"/>
    <x v="7"/>
    <x v="12"/>
    <s v="NO2_A1"/>
    <x v="7"/>
    <x v="133"/>
    <x v="0"/>
    <x v="12"/>
    <n v="887.19205575436604"/>
    <n v="323825.10035034397"/>
    <n v="1165770.36126124"/>
  </r>
  <r>
    <x v="0"/>
    <x v="0"/>
    <x v="7"/>
    <x v="12"/>
    <s v="NO2_A1"/>
    <x v="7"/>
    <x v="133"/>
    <x v="0"/>
    <x v="13"/>
    <n v="887.19205575436604"/>
    <n v="323825.10035034397"/>
    <n v="1165770.36126124"/>
  </r>
  <r>
    <x v="0"/>
    <x v="0"/>
    <x v="7"/>
    <x v="12"/>
    <s v="NO2_A1"/>
    <x v="7"/>
    <x v="133"/>
    <x v="0"/>
    <x v="14"/>
    <n v="887.19205575436604"/>
    <n v="323825.10035034397"/>
    <n v="1165770.36126124"/>
  </r>
  <r>
    <x v="0"/>
    <x v="0"/>
    <x v="7"/>
    <x v="12"/>
    <s v="NO2_A1"/>
    <x v="7"/>
    <x v="133"/>
    <x v="0"/>
    <x v="15"/>
    <n v="887.19205575436604"/>
    <n v="323825.10035034397"/>
    <n v="1165770.36126124"/>
  </r>
  <r>
    <x v="0"/>
    <x v="0"/>
    <x v="7"/>
    <x v="12"/>
    <s v="NO2_A1"/>
    <x v="7"/>
    <x v="133"/>
    <x v="0"/>
    <x v="16"/>
    <n v="887.19205575436604"/>
    <n v="323825.10035034397"/>
    <n v="1165770.36126124"/>
  </r>
  <r>
    <x v="0"/>
    <x v="0"/>
    <x v="7"/>
    <x v="12"/>
    <s v="NO2_A1"/>
    <x v="7"/>
    <x v="133"/>
    <x v="0"/>
    <x v="17"/>
    <n v="887.19205575436604"/>
    <n v="323825.10035034397"/>
    <n v="1165770.36126124"/>
  </r>
  <r>
    <x v="0"/>
    <x v="0"/>
    <x v="7"/>
    <x v="12"/>
    <s v="NO2_A1"/>
    <x v="7"/>
    <x v="133"/>
    <x v="0"/>
    <x v="18"/>
    <n v="887.19205575436604"/>
    <n v="323825.10035034397"/>
    <n v="1165770.36126124"/>
  </r>
  <r>
    <x v="0"/>
    <x v="0"/>
    <x v="7"/>
    <x v="12"/>
    <s v="NO2_A1"/>
    <x v="7"/>
    <x v="133"/>
    <x v="0"/>
    <x v="19"/>
    <n v="887.19205575436604"/>
    <n v="323825.10035034397"/>
    <n v="1165770.36126124"/>
  </r>
  <r>
    <x v="0"/>
    <x v="0"/>
    <x v="7"/>
    <x v="12"/>
    <s v="NO2_A1"/>
    <x v="7"/>
    <x v="133"/>
    <x v="0"/>
    <x v="20"/>
    <n v="887.19205575436604"/>
    <n v="323825.10035034397"/>
    <n v="1165770.36126124"/>
  </r>
  <r>
    <x v="0"/>
    <x v="0"/>
    <x v="7"/>
    <x v="12"/>
    <s v="NO2_A1"/>
    <x v="7"/>
    <x v="133"/>
    <x v="0"/>
    <x v="21"/>
    <n v="887.19205575436604"/>
    <n v="323825.10035034397"/>
    <n v="1165770.36126124"/>
  </r>
  <r>
    <x v="0"/>
    <x v="0"/>
    <x v="7"/>
    <x v="12"/>
    <s v="NO2_A1"/>
    <x v="7"/>
    <x v="134"/>
    <x v="0"/>
    <x v="6"/>
    <n v="887.19205575436604"/>
    <n v="323825.10035034397"/>
    <n v="1165770.36126124"/>
  </r>
  <r>
    <x v="0"/>
    <x v="0"/>
    <x v="7"/>
    <x v="12"/>
    <s v="NO2_A1"/>
    <x v="7"/>
    <x v="134"/>
    <x v="0"/>
    <x v="7"/>
    <n v="887.19205575436604"/>
    <n v="323825.10035034397"/>
    <n v="1165770.36126124"/>
  </r>
  <r>
    <x v="0"/>
    <x v="0"/>
    <x v="7"/>
    <x v="12"/>
    <s v="NO2_A1"/>
    <x v="7"/>
    <x v="134"/>
    <x v="0"/>
    <x v="8"/>
    <n v="887.19205575436604"/>
    <n v="323825.10035034397"/>
    <n v="1165770.36126124"/>
  </r>
  <r>
    <x v="0"/>
    <x v="0"/>
    <x v="7"/>
    <x v="12"/>
    <s v="NO2_A1"/>
    <x v="7"/>
    <x v="134"/>
    <x v="0"/>
    <x v="9"/>
    <n v="887.19205575436604"/>
    <n v="323825.10035034397"/>
    <n v="1165770.36126124"/>
  </r>
  <r>
    <x v="0"/>
    <x v="0"/>
    <x v="7"/>
    <x v="12"/>
    <s v="NO2_A1"/>
    <x v="7"/>
    <x v="134"/>
    <x v="0"/>
    <x v="10"/>
    <n v="887.19205575436604"/>
    <n v="323825.10035034397"/>
    <n v="1165770.36126124"/>
  </r>
  <r>
    <x v="0"/>
    <x v="0"/>
    <x v="7"/>
    <x v="12"/>
    <s v="NO2_A1"/>
    <x v="7"/>
    <x v="134"/>
    <x v="0"/>
    <x v="11"/>
    <n v="887.19205575436604"/>
    <n v="323825.10035034397"/>
    <n v="1165770.36126124"/>
  </r>
  <r>
    <x v="0"/>
    <x v="0"/>
    <x v="7"/>
    <x v="12"/>
    <s v="NO2_A1"/>
    <x v="7"/>
    <x v="134"/>
    <x v="0"/>
    <x v="12"/>
    <n v="887.19205575436604"/>
    <n v="323825.10035034397"/>
    <n v="1165770.36126124"/>
  </r>
  <r>
    <x v="0"/>
    <x v="0"/>
    <x v="7"/>
    <x v="12"/>
    <s v="NO2_A1"/>
    <x v="7"/>
    <x v="134"/>
    <x v="0"/>
    <x v="13"/>
    <n v="887.19205575436604"/>
    <n v="323825.10035034397"/>
    <n v="1165770.36126124"/>
  </r>
  <r>
    <x v="0"/>
    <x v="0"/>
    <x v="7"/>
    <x v="12"/>
    <s v="NO2_A1"/>
    <x v="7"/>
    <x v="134"/>
    <x v="0"/>
    <x v="14"/>
    <n v="887.19205575436604"/>
    <n v="323825.10035034397"/>
    <n v="1165770.36126124"/>
  </r>
  <r>
    <x v="0"/>
    <x v="0"/>
    <x v="7"/>
    <x v="12"/>
    <s v="NO2_A1"/>
    <x v="7"/>
    <x v="134"/>
    <x v="0"/>
    <x v="15"/>
    <n v="887.19205575436604"/>
    <n v="323825.10035034397"/>
    <n v="1165770.36126124"/>
  </r>
  <r>
    <x v="0"/>
    <x v="0"/>
    <x v="7"/>
    <x v="12"/>
    <s v="NO2_A1"/>
    <x v="7"/>
    <x v="134"/>
    <x v="0"/>
    <x v="16"/>
    <n v="887.19205575436604"/>
    <n v="323825.10035034397"/>
    <n v="1165770.36126124"/>
  </r>
  <r>
    <x v="0"/>
    <x v="0"/>
    <x v="7"/>
    <x v="12"/>
    <s v="NO2_A1"/>
    <x v="7"/>
    <x v="134"/>
    <x v="0"/>
    <x v="17"/>
    <n v="887.19205575436604"/>
    <n v="323825.10035034397"/>
    <n v="1165770.36126124"/>
  </r>
  <r>
    <x v="0"/>
    <x v="0"/>
    <x v="7"/>
    <x v="12"/>
    <s v="NO2_A1"/>
    <x v="7"/>
    <x v="134"/>
    <x v="0"/>
    <x v="18"/>
    <n v="887.19205575436604"/>
    <n v="323825.10035034397"/>
    <n v="1165770.36126124"/>
  </r>
  <r>
    <x v="0"/>
    <x v="0"/>
    <x v="7"/>
    <x v="12"/>
    <s v="NO2_A1"/>
    <x v="7"/>
    <x v="134"/>
    <x v="0"/>
    <x v="19"/>
    <n v="887.19205575436604"/>
    <n v="323825.10035034397"/>
    <n v="1165770.36126124"/>
  </r>
  <r>
    <x v="0"/>
    <x v="0"/>
    <x v="7"/>
    <x v="12"/>
    <s v="NO2_A1"/>
    <x v="7"/>
    <x v="135"/>
    <x v="0"/>
    <x v="6"/>
    <n v="357.06389008159601"/>
    <n v="130328.319879783"/>
    <n v="469181.95156721701"/>
  </r>
  <r>
    <x v="0"/>
    <x v="0"/>
    <x v="7"/>
    <x v="12"/>
    <s v="NO2_A1"/>
    <x v="7"/>
    <x v="135"/>
    <x v="0"/>
    <x v="7"/>
    <n v="887.19205575436604"/>
    <n v="323825.10035034397"/>
    <n v="1165770.36126124"/>
  </r>
  <r>
    <x v="0"/>
    <x v="0"/>
    <x v="7"/>
    <x v="12"/>
    <s v="NO2_A1"/>
    <x v="7"/>
    <x v="135"/>
    <x v="0"/>
    <x v="8"/>
    <n v="887.19205575436604"/>
    <n v="323825.10035034397"/>
    <n v="1165770.36126124"/>
  </r>
  <r>
    <x v="0"/>
    <x v="0"/>
    <x v="7"/>
    <x v="12"/>
    <s v="NO2_A1"/>
    <x v="7"/>
    <x v="135"/>
    <x v="0"/>
    <x v="9"/>
    <n v="887.19205575436604"/>
    <n v="323825.10035034397"/>
    <n v="1165770.36126124"/>
  </r>
  <r>
    <x v="0"/>
    <x v="0"/>
    <x v="7"/>
    <x v="12"/>
    <s v="NO2_A1"/>
    <x v="7"/>
    <x v="135"/>
    <x v="0"/>
    <x v="10"/>
    <n v="887.19205575436604"/>
    <n v="323825.10035034397"/>
    <n v="1165770.36126124"/>
  </r>
  <r>
    <x v="0"/>
    <x v="0"/>
    <x v="7"/>
    <x v="12"/>
    <s v="NO2_A1"/>
    <x v="7"/>
    <x v="135"/>
    <x v="0"/>
    <x v="11"/>
    <n v="334.86583847092902"/>
    <n v="122226.031041889"/>
    <n v="440013.71175080101"/>
  </r>
  <r>
    <x v="0"/>
    <x v="0"/>
    <x v="7"/>
    <x v="12"/>
    <s v="NO2_A1"/>
    <x v="7"/>
    <x v="135"/>
    <x v="0"/>
    <x v="12"/>
    <n v="167.39719812813601"/>
    <n v="61099.977316769699"/>
    <n v="219959.91834037099"/>
  </r>
  <r>
    <x v="0"/>
    <x v="0"/>
    <x v="7"/>
    <x v="12"/>
    <s v="NO2_A1"/>
    <x v="7"/>
    <x v="135"/>
    <x v="0"/>
    <x v="15"/>
    <n v="182.10209093855201"/>
    <n v="66467.263192571394"/>
    <n v="239282.14749325701"/>
  </r>
  <r>
    <x v="0"/>
    <x v="0"/>
    <x v="7"/>
    <x v="12"/>
    <s v="NO2_A1"/>
    <x v="7"/>
    <x v="135"/>
    <x v="0"/>
    <x v="16"/>
    <n v="887.19205575436604"/>
    <n v="323825.10035034397"/>
    <n v="1165770.36126124"/>
  </r>
  <r>
    <x v="0"/>
    <x v="0"/>
    <x v="7"/>
    <x v="12"/>
    <s v="NO2_A1"/>
    <x v="7"/>
    <x v="135"/>
    <x v="0"/>
    <x v="17"/>
    <n v="887.19205575436604"/>
    <n v="323825.10035034397"/>
    <n v="1165770.36126124"/>
  </r>
  <r>
    <x v="0"/>
    <x v="0"/>
    <x v="7"/>
    <x v="12"/>
    <s v="NO2_A1"/>
    <x v="7"/>
    <x v="135"/>
    <x v="0"/>
    <x v="18"/>
    <n v="576.94540191869703"/>
    <n v="210585.07170032401"/>
    <n v="758106.25812116801"/>
  </r>
  <r>
    <x v="0"/>
    <x v="0"/>
    <x v="7"/>
    <x v="12"/>
    <s v="NO2_A1"/>
    <x v="7"/>
    <x v="136"/>
    <x v="0"/>
    <x v="7"/>
    <n v="887.19205575436604"/>
    <n v="323825.10035034397"/>
    <n v="1165770.36126124"/>
  </r>
  <r>
    <x v="0"/>
    <x v="0"/>
    <x v="7"/>
    <x v="12"/>
    <s v="NO2_A1"/>
    <x v="7"/>
    <x v="136"/>
    <x v="0"/>
    <x v="8"/>
    <n v="887.19205575436604"/>
    <n v="323825.10035034397"/>
    <n v="1165770.36126124"/>
  </r>
  <r>
    <x v="0"/>
    <x v="0"/>
    <x v="7"/>
    <x v="12"/>
    <s v="NO2_A1"/>
    <x v="7"/>
    <x v="136"/>
    <x v="0"/>
    <x v="9"/>
    <n v="887.19205575436604"/>
    <n v="323825.10035034397"/>
    <n v="1165770.36126124"/>
  </r>
  <r>
    <x v="0"/>
    <x v="0"/>
    <x v="7"/>
    <x v="12"/>
    <s v="NO2_A1"/>
    <x v="7"/>
    <x v="136"/>
    <x v="0"/>
    <x v="16"/>
    <n v="504.95522937612901"/>
    <n v="184308.65872228699"/>
    <n v="663511.17140023399"/>
  </r>
  <r>
    <x v="0"/>
    <x v="0"/>
    <x v="7"/>
    <x v="12"/>
    <s v="NO2_A1"/>
    <x v="7"/>
    <x v="136"/>
    <x v="0"/>
    <x v="17"/>
    <n v="151.78082188627499"/>
    <n v="55399.999988490497"/>
    <n v="199439.99995856601"/>
  </r>
  <r>
    <x v="0"/>
    <x v="0"/>
    <x v="7"/>
    <x v="12"/>
    <s v="NO2_A1"/>
    <x v="7"/>
    <x v="191"/>
    <x v="0"/>
    <x v="0"/>
    <n v="520"/>
    <n v="189800"/>
    <n v="683280"/>
  </r>
  <r>
    <x v="0"/>
    <x v="0"/>
    <x v="7"/>
    <x v="12"/>
    <s v="NO2_A1"/>
    <x v="7"/>
    <x v="191"/>
    <x v="0"/>
    <x v="1"/>
    <n v="520"/>
    <n v="189800"/>
    <n v="683280"/>
  </r>
  <r>
    <x v="0"/>
    <x v="0"/>
    <x v="7"/>
    <x v="12"/>
    <s v="NO2_A1"/>
    <x v="7"/>
    <x v="191"/>
    <x v="0"/>
    <x v="2"/>
    <n v="520"/>
    <n v="189800"/>
    <n v="683280"/>
  </r>
  <r>
    <x v="0"/>
    <x v="0"/>
    <x v="7"/>
    <x v="12"/>
    <s v="NO2_A1"/>
    <x v="7"/>
    <x v="191"/>
    <x v="0"/>
    <x v="3"/>
    <n v="520"/>
    <n v="189800"/>
    <n v="683280"/>
  </r>
  <r>
    <x v="0"/>
    <x v="0"/>
    <x v="7"/>
    <x v="12"/>
    <s v="NO2_A1"/>
    <x v="7"/>
    <x v="191"/>
    <x v="0"/>
    <x v="4"/>
    <n v="520"/>
    <n v="189800"/>
    <n v="683280"/>
  </r>
  <r>
    <x v="0"/>
    <x v="0"/>
    <x v="7"/>
    <x v="12"/>
    <s v="NO2_A1"/>
    <x v="7"/>
    <x v="191"/>
    <x v="0"/>
    <x v="5"/>
    <n v="520"/>
    <n v="189800"/>
    <n v="683280"/>
  </r>
  <r>
    <x v="0"/>
    <x v="0"/>
    <x v="7"/>
    <x v="12"/>
    <s v="NO2_A1"/>
    <x v="7"/>
    <x v="191"/>
    <x v="0"/>
    <x v="6"/>
    <n v="520"/>
    <n v="189800"/>
    <n v="683280"/>
  </r>
  <r>
    <x v="0"/>
    <x v="0"/>
    <x v="7"/>
    <x v="12"/>
    <s v="NO2_A1"/>
    <x v="7"/>
    <x v="191"/>
    <x v="0"/>
    <x v="7"/>
    <n v="520"/>
    <n v="189800"/>
    <n v="683280"/>
  </r>
  <r>
    <x v="0"/>
    <x v="0"/>
    <x v="7"/>
    <x v="12"/>
    <s v="NO2_A1"/>
    <x v="7"/>
    <x v="191"/>
    <x v="0"/>
    <x v="8"/>
    <n v="520"/>
    <n v="189800"/>
    <n v="683280"/>
  </r>
  <r>
    <x v="0"/>
    <x v="0"/>
    <x v="7"/>
    <x v="12"/>
    <s v="NO2_A1"/>
    <x v="7"/>
    <x v="191"/>
    <x v="0"/>
    <x v="9"/>
    <n v="520"/>
    <n v="189800"/>
    <n v="683280"/>
  </r>
  <r>
    <x v="0"/>
    <x v="0"/>
    <x v="7"/>
    <x v="12"/>
    <s v="NO2_A1"/>
    <x v="7"/>
    <x v="191"/>
    <x v="0"/>
    <x v="10"/>
    <n v="520"/>
    <n v="189800"/>
    <n v="683280"/>
  </r>
  <r>
    <x v="0"/>
    <x v="0"/>
    <x v="7"/>
    <x v="12"/>
    <s v="NO2_A1"/>
    <x v="7"/>
    <x v="191"/>
    <x v="0"/>
    <x v="11"/>
    <n v="520"/>
    <n v="189800"/>
    <n v="683280"/>
  </r>
  <r>
    <x v="0"/>
    <x v="0"/>
    <x v="7"/>
    <x v="12"/>
    <s v="NO2_A1"/>
    <x v="7"/>
    <x v="191"/>
    <x v="0"/>
    <x v="12"/>
    <n v="520"/>
    <n v="189800"/>
    <n v="683280"/>
  </r>
  <r>
    <x v="0"/>
    <x v="0"/>
    <x v="7"/>
    <x v="12"/>
    <s v="NO2_A1"/>
    <x v="7"/>
    <x v="191"/>
    <x v="0"/>
    <x v="13"/>
    <n v="520"/>
    <n v="189800"/>
    <n v="683280"/>
  </r>
  <r>
    <x v="0"/>
    <x v="0"/>
    <x v="7"/>
    <x v="12"/>
    <s v="NO2_A1"/>
    <x v="7"/>
    <x v="191"/>
    <x v="0"/>
    <x v="14"/>
    <n v="520"/>
    <n v="189800"/>
    <n v="683280"/>
  </r>
  <r>
    <x v="0"/>
    <x v="0"/>
    <x v="7"/>
    <x v="12"/>
    <s v="NO2_A1"/>
    <x v="7"/>
    <x v="191"/>
    <x v="0"/>
    <x v="15"/>
    <n v="520"/>
    <n v="189800"/>
    <n v="683280"/>
  </r>
  <r>
    <x v="0"/>
    <x v="0"/>
    <x v="7"/>
    <x v="12"/>
    <s v="NO2_A1"/>
    <x v="7"/>
    <x v="191"/>
    <x v="0"/>
    <x v="16"/>
    <n v="520"/>
    <n v="189800"/>
    <n v="683280"/>
  </r>
  <r>
    <x v="0"/>
    <x v="0"/>
    <x v="7"/>
    <x v="12"/>
    <s v="NO2_A1"/>
    <x v="7"/>
    <x v="191"/>
    <x v="0"/>
    <x v="17"/>
    <n v="520"/>
    <n v="189800"/>
    <n v="683280"/>
  </r>
  <r>
    <x v="0"/>
    <x v="0"/>
    <x v="7"/>
    <x v="12"/>
    <s v="NO2_A1"/>
    <x v="7"/>
    <x v="191"/>
    <x v="0"/>
    <x v="18"/>
    <n v="520"/>
    <n v="189800"/>
    <n v="683280"/>
  </r>
  <r>
    <x v="0"/>
    <x v="0"/>
    <x v="7"/>
    <x v="12"/>
    <s v="NO2_A1"/>
    <x v="7"/>
    <x v="191"/>
    <x v="0"/>
    <x v="19"/>
    <n v="520"/>
    <n v="189800"/>
    <n v="683280"/>
  </r>
  <r>
    <x v="0"/>
    <x v="0"/>
    <x v="7"/>
    <x v="12"/>
    <s v="NO2_A1"/>
    <x v="7"/>
    <x v="191"/>
    <x v="0"/>
    <x v="20"/>
    <n v="520"/>
    <n v="189800"/>
    <n v="683280"/>
  </r>
  <r>
    <x v="0"/>
    <x v="0"/>
    <x v="7"/>
    <x v="12"/>
    <s v="NO2_A1"/>
    <x v="7"/>
    <x v="191"/>
    <x v="0"/>
    <x v="21"/>
    <n v="520"/>
    <n v="189800"/>
    <n v="683280"/>
  </r>
  <r>
    <x v="0"/>
    <x v="0"/>
    <x v="7"/>
    <x v="12"/>
    <s v="NO2_A1"/>
    <x v="7"/>
    <x v="191"/>
    <x v="0"/>
    <x v="22"/>
    <n v="520"/>
    <n v="189800"/>
    <n v="683280"/>
  </r>
  <r>
    <x v="0"/>
    <x v="0"/>
    <x v="7"/>
    <x v="12"/>
    <s v="NO2_A1"/>
    <x v="7"/>
    <x v="191"/>
    <x v="0"/>
    <x v="23"/>
    <n v="520"/>
    <n v="189800"/>
    <n v="683280"/>
  </r>
  <r>
    <x v="0"/>
    <x v="0"/>
    <x v="7"/>
    <x v="12"/>
    <s v="NO2_A1"/>
    <x v="7"/>
    <x v="31"/>
    <x v="0"/>
    <x v="0"/>
    <n v="1058.7105432231699"/>
    <n v="386429.34827645897"/>
    <n v="1391145.65379525"/>
  </r>
  <r>
    <x v="0"/>
    <x v="0"/>
    <x v="7"/>
    <x v="12"/>
    <s v="NO2_A1"/>
    <x v="7"/>
    <x v="31"/>
    <x v="0"/>
    <x v="1"/>
    <n v="1058.7105432231699"/>
    <n v="386429.34827645897"/>
    <n v="1391145.65379525"/>
  </r>
  <r>
    <x v="0"/>
    <x v="0"/>
    <x v="7"/>
    <x v="12"/>
    <s v="NO2_A1"/>
    <x v="7"/>
    <x v="31"/>
    <x v="0"/>
    <x v="2"/>
    <n v="1058.7105432231699"/>
    <n v="386429.34827645897"/>
    <n v="1391145.65379525"/>
  </r>
  <r>
    <x v="0"/>
    <x v="0"/>
    <x v="7"/>
    <x v="12"/>
    <s v="NO2_A1"/>
    <x v="7"/>
    <x v="31"/>
    <x v="0"/>
    <x v="3"/>
    <n v="1058.7105432231699"/>
    <n v="386429.34827645897"/>
    <n v="1391145.65379525"/>
  </r>
  <r>
    <x v="0"/>
    <x v="0"/>
    <x v="7"/>
    <x v="12"/>
    <s v="NO2_A1"/>
    <x v="7"/>
    <x v="31"/>
    <x v="0"/>
    <x v="4"/>
    <n v="1058.7105432231699"/>
    <n v="386429.34827645897"/>
    <n v="1391145.65379525"/>
  </r>
  <r>
    <x v="0"/>
    <x v="0"/>
    <x v="7"/>
    <x v="12"/>
    <s v="NO2_A1"/>
    <x v="7"/>
    <x v="31"/>
    <x v="0"/>
    <x v="5"/>
    <n v="1058.7105432231699"/>
    <n v="386429.34827645897"/>
    <n v="1391145.65379525"/>
  </r>
  <r>
    <x v="0"/>
    <x v="0"/>
    <x v="7"/>
    <x v="12"/>
    <s v="NO2_A1"/>
    <x v="7"/>
    <x v="31"/>
    <x v="0"/>
    <x v="6"/>
    <n v="1058.7105432231699"/>
    <n v="386429.34827645897"/>
    <n v="1391145.65379525"/>
  </r>
  <r>
    <x v="0"/>
    <x v="0"/>
    <x v="7"/>
    <x v="12"/>
    <s v="NO2_A1"/>
    <x v="7"/>
    <x v="31"/>
    <x v="0"/>
    <x v="7"/>
    <n v="1058.7105432231699"/>
    <n v="386429.34827645897"/>
    <n v="1391145.65379525"/>
  </r>
  <r>
    <x v="0"/>
    <x v="0"/>
    <x v="7"/>
    <x v="12"/>
    <s v="NO2_A1"/>
    <x v="7"/>
    <x v="31"/>
    <x v="0"/>
    <x v="8"/>
    <n v="1058.7105432231699"/>
    <n v="386429.34827645897"/>
    <n v="1391145.65379525"/>
  </r>
  <r>
    <x v="0"/>
    <x v="0"/>
    <x v="7"/>
    <x v="12"/>
    <s v="NO2_A1"/>
    <x v="7"/>
    <x v="31"/>
    <x v="0"/>
    <x v="9"/>
    <n v="1058.7105432231699"/>
    <n v="386429.34827645897"/>
    <n v="1391145.65379525"/>
  </r>
  <r>
    <x v="0"/>
    <x v="0"/>
    <x v="7"/>
    <x v="12"/>
    <s v="NO2_A1"/>
    <x v="7"/>
    <x v="31"/>
    <x v="0"/>
    <x v="10"/>
    <n v="1058.7105432231699"/>
    <n v="386429.34827645897"/>
    <n v="1391145.65379525"/>
  </r>
  <r>
    <x v="0"/>
    <x v="0"/>
    <x v="7"/>
    <x v="12"/>
    <s v="NO2_A1"/>
    <x v="7"/>
    <x v="31"/>
    <x v="0"/>
    <x v="11"/>
    <n v="1058.7105432231699"/>
    <n v="386429.34827645897"/>
    <n v="1391145.65379525"/>
  </r>
  <r>
    <x v="0"/>
    <x v="0"/>
    <x v="7"/>
    <x v="12"/>
    <s v="NO2_A1"/>
    <x v="7"/>
    <x v="31"/>
    <x v="0"/>
    <x v="12"/>
    <n v="1058.7105432231699"/>
    <n v="386429.34827645897"/>
    <n v="1391145.65379525"/>
  </r>
  <r>
    <x v="0"/>
    <x v="0"/>
    <x v="7"/>
    <x v="12"/>
    <s v="NO2_A1"/>
    <x v="7"/>
    <x v="31"/>
    <x v="0"/>
    <x v="13"/>
    <n v="1058.7105432231699"/>
    <n v="386429.34827645897"/>
    <n v="1391145.65379525"/>
  </r>
  <r>
    <x v="0"/>
    <x v="0"/>
    <x v="7"/>
    <x v="12"/>
    <s v="NO2_A1"/>
    <x v="7"/>
    <x v="31"/>
    <x v="0"/>
    <x v="14"/>
    <n v="1058.7105432231699"/>
    <n v="386429.34827645897"/>
    <n v="1391145.65379525"/>
  </r>
  <r>
    <x v="0"/>
    <x v="0"/>
    <x v="7"/>
    <x v="12"/>
    <s v="NO2_A1"/>
    <x v="7"/>
    <x v="31"/>
    <x v="0"/>
    <x v="15"/>
    <n v="1058.7105432231699"/>
    <n v="386429.34827645897"/>
    <n v="1391145.65379525"/>
  </r>
  <r>
    <x v="0"/>
    <x v="0"/>
    <x v="7"/>
    <x v="12"/>
    <s v="NO2_A1"/>
    <x v="7"/>
    <x v="31"/>
    <x v="0"/>
    <x v="16"/>
    <n v="1058.7105432231699"/>
    <n v="386429.34827645897"/>
    <n v="1391145.65379525"/>
  </r>
  <r>
    <x v="0"/>
    <x v="0"/>
    <x v="7"/>
    <x v="12"/>
    <s v="NO2_A1"/>
    <x v="7"/>
    <x v="31"/>
    <x v="0"/>
    <x v="17"/>
    <n v="1058.7105432231699"/>
    <n v="386429.34827645897"/>
    <n v="1391145.65379525"/>
  </r>
  <r>
    <x v="0"/>
    <x v="0"/>
    <x v="7"/>
    <x v="12"/>
    <s v="NO2_A1"/>
    <x v="7"/>
    <x v="31"/>
    <x v="0"/>
    <x v="18"/>
    <n v="1058.7105432231699"/>
    <n v="386429.34827645897"/>
    <n v="1391145.65379525"/>
  </r>
  <r>
    <x v="0"/>
    <x v="0"/>
    <x v="7"/>
    <x v="12"/>
    <s v="NO2_A1"/>
    <x v="7"/>
    <x v="31"/>
    <x v="0"/>
    <x v="19"/>
    <n v="1058.7105432231699"/>
    <n v="386429.34827645897"/>
    <n v="1391145.65379525"/>
  </r>
  <r>
    <x v="0"/>
    <x v="0"/>
    <x v="7"/>
    <x v="12"/>
    <s v="NO2_A1"/>
    <x v="7"/>
    <x v="31"/>
    <x v="0"/>
    <x v="20"/>
    <n v="1058.7105432231699"/>
    <n v="386429.34827645897"/>
    <n v="1391145.65379525"/>
  </r>
  <r>
    <x v="0"/>
    <x v="0"/>
    <x v="7"/>
    <x v="12"/>
    <s v="NO2_A1"/>
    <x v="7"/>
    <x v="31"/>
    <x v="0"/>
    <x v="21"/>
    <n v="1058.7105432231699"/>
    <n v="386429.34827645897"/>
    <n v="1391145.65379525"/>
  </r>
  <r>
    <x v="0"/>
    <x v="0"/>
    <x v="7"/>
    <x v="12"/>
    <s v="NO2_A1"/>
    <x v="7"/>
    <x v="31"/>
    <x v="0"/>
    <x v="22"/>
    <n v="1058.7105432231699"/>
    <n v="386429.34827645897"/>
    <n v="1391145.65379525"/>
  </r>
  <r>
    <x v="0"/>
    <x v="0"/>
    <x v="7"/>
    <x v="12"/>
    <s v="NO2_A1"/>
    <x v="7"/>
    <x v="31"/>
    <x v="0"/>
    <x v="23"/>
    <n v="1058.7105432231699"/>
    <n v="386429.34827645897"/>
    <n v="1391145.65379525"/>
  </r>
  <r>
    <x v="0"/>
    <x v="0"/>
    <x v="7"/>
    <x v="12"/>
    <s v="NO2_A1"/>
    <x v="8"/>
    <x v="32"/>
    <x v="0"/>
    <x v="0"/>
    <n v="188.37834895824599"/>
    <n v="68758.097369759693"/>
    <n v="247529.150531135"/>
  </r>
  <r>
    <x v="0"/>
    <x v="0"/>
    <x v="7"/>
    <x v="12"/>
    <s v="NO2_A1"/>
    <x v="8"/>
    <x v="32"/>
    <x v="0"/>
    <x v="1"/>
    <n v="189.76088581393799"/>
    <n v="69262.723322087404"/>
    <n v="249345.803959515"/>
  </r>
  <r>
    <x v="0"/>
    <x v="0"/>
    <x v="7"/>
    <x v="12"/>
    <s v="NO2_A1"/>
    <x v="8"/>
    <x v="32"/>
    <x v="0"/>
    <x v="2"/>
    <n v="191.45827827411401"/>
    <n v="69882.2715700517"/>
    <n v="251576.17765218599"/>
  </r>
  <r>
    <x v="0"/>
    <x v="0"/>
    <x v="7"/>
    <x v="12"/>
    <s v="NO2_A1"/>
    <x v="8"/>
    <x v="32"/>
    <x v="0"/>
    <x v="3"/>
    <n v="193.48464992334701"/>
    <n v="70621.897222021493"/>
    <n v="254238.82999927699"/>
  </r>
  <r>
    <x v="0"/>
    <x v="0"/>
    <x v="7"/>
    <x v="12"/>
    <s v="NO2_A1"/>
    <x v="8"/>
    <x v="32"/>
    <x v="0"/>
    <x v="4"/>
    <n v="193.619557168331"/>
    <n v="70671.138366440704"/>
    <n v="254416.09811918699"/>
  </r>
  <r>
    <x v="0"/>
    <x v="0"/>
    <x v="7"/>
    <x v="12"/>
    <s v="NO2_A1"/>
    <x v="8"/>
    <x v="32"/>
    <x v="0"/>
    <x v="5"/>
    <n v="194.834771994775"/>
    <n v="71114.691778092805"/>
    <n v="256012.89040113401"/>
  </r>
  <r>
    <x v="0"/>
    <x v="0"/>
    <x v="7"/>
    <x v="12"/>
    <s v="NO2_A1"/>
    <x v="8"/>
    <x v="32"/>
    <x v="0"/>
    <x v="6"/>
    <n v="194.81754585228001"/>
    <n v="71108.404236082293"/>
    <n v="255990.255249896"/>
  </r>
  <r>
    <x v="0"/>
    <x v="0"/>
    <x v="7"/>
    <x v="12"/>
    <s v="NO2_A1"/>
    <x v="8"/>
    <x v="32"/>
    <x v="0"/>
    <x v="7"/>
    <n v="194.86947124954901"/>
    <n v="71127.357006085396"/>
    <n v="256058.485221907"/>
  </r>
  <r>
    <x v="0"/>
    <x v="0"/>
    <x v="7"/>
    <x v="12"/>
    <s v="NO2_A1"/>
    <x v="8"/>
    <x v="32"/>
    <x v="0"/>
    <x v="8"/>
    <n v="194.18508710445599"/>
    <n v="70877.556793126394"/>
    <n v="255159.20445525501"/>
  </r>
  <r>
    <x v="0"/>
    <x v="0"/>
    <x v="7"/>
    <x v="12"/>
    <s v="NO2_A1"/>
    <x v="8"/>
    <x v="32"/>
    <x v="0"/>
    <x v="9"/>
    <n v="191.78633132647701"/>
    <n v="70002.010934164093"/>
    <n v="252007.23936299101"/>
  </r>
  <r>
    <x v="0"/>
    <x v="0"/>
    <x v="7"/>
    <x v="12"/>
    <s v="NO2_A1"/>
    <x v="8"/>
    <x v="32"/>
    <x v="0"/>
    <x v="10"/>
    <n v="152.153268546509"/>
    <n v="55535.943019475897"/>
    <n v="199929.394870113"/>
  </r>
  <r>
    <x v="0"/>
    <x v="0"/>
    <x v="7"/>
    <x v="12"/>
    <s v="NO2_A1"/>
    <x v="8"/>
    <x v="32"/>
    <x v="0"/>
    <x v="11"/>
    <n v="49.927880951551899"/>
    <n v="18223.676547316401"/>
    <n v="65605.235570339195"/>
  </r>
  <r>
    <x v="0"/>
    <x v="0"/>
    <x v="7"/>
    <x v="12"/>
    <s v="NO2_A1"/>
    <x v="8"/>
    <x v="32"/>
    <x v="0"/>
    <x v="12"/>
    <n v="62.913133317425697"/>
    <n v="22963.2936608604"/>
    <n v="82667.857179097293"/>
  </r>
  <r>
    <x v="0"/>
    <x v="0"/>
    <x v="7"/>
    <x v="12"/>
    <s v="NO2_A1"/>
    <x v="8"/>
    <x v="32"/>
    <x v="0"/>
    <x v="13"/>
    <n v="181.02116537385601"/>
    <n v="66072.7253614574"/>
    <n v="237861.81130124701"/>
  </r>
  <r>
    <x v="0"/>
    <x v="0"/>
    <x v="7"/>
    <x v="12"/>
    <s v="NO2_A1"/>
    <x v="8"/>
    <x v="32"/>
    <x v="0"/>
    <x v="14"/>
    <n v="186.21294875574401"/>
    <n v="67967.726295846602"/>
    <n v="244683.814665048"/>
  </r>
  <r>
    <x v="0"/>
    <x v="0"/>
    <x v="7"/>
    <x v="12"/>
    <s v="NO2_A1"/>
    <x v="8"/>
    <x v="32"/>
    <x v="0"/>
    <x v="15"/>
    <n v="196.419330134489"/>
    <n v="71693.055499088601"/>
    <n v="258094.999796719"/>
  </r>
  <r>
    <x v="0"/>
    <x v="0"/>
    <x v="7"/>
    <x v="12"/>
    <s v="NO2_A1"/>
    <x v="8"/>
    <x v="32"/>
    <x v="0"/>
    <x v="16"/>
    <n v="185.04079928553699"/>
    <n v="67539.891739220795"/>
    <n v="243143.61026119499"/>
  </r>
  <r>
    <x v="0"/>
    <x v="0"/>
    <x v="7"/>
    <x v="12"/>
    <s v="NO2_A1"/>
    <x v="8"/>
    <x v="32"/>
    <x v="0"/>
    <x v="17"/>
    <n v="193.644902442503"/>
    <n v="70680.3893915136"/>
    <n v="254449.40180944899"/>
  </r>
  <r>
    <x v="0"/>
    <x v="0"/>
    <x v="7"/>
    <x v="12"/>
    <s v="NO2_A1"/>
    <x v="8"/>
    <x v="32"/>
    <x v="0"/>
    <x v="18"/>
    <n v="164.094319387334"/>
    <n v="59894.426576377002"/>
    <n v="215619.935674957"/>
  </r>
  <r>
    <x v="0"/>
    <x v="0"/>
    <x v="7"/>
    <x v="12"/>
    <s v="NO2_A1"/>
    <x v="8"/>
    <x v="32"/>
    <x v="0"/>
    <x v="19"/>
    <n v="148.80232076297099"/>
    <n v="54312.847078484403"/>
    <n v="195526.24948254399"/>
  </r>
  <r>
    <x v="0"/>
    <x v="0"/>
    <x v="7"/>
    <x v="12"/>
    <s v="NO2_A1"/>
    <x v="8"/>
    <x v="32"/>
    <x v="0"/>
    <x v="20"/>
    <n v="189.031939058288"/>
    <n v="68996.657756275104"/>
    <n v="248387.96792259"/>
  </r>
  <r>
    <x v="0"/>
    <x v="0"/>
    <x v="7"/>
    <x v="12"/>
    <s v="NO2_A1"/>
    <x v="8"/>
    <x v="32"/>
    <x v="0"/>
    <x v="21"/>
    <n v="160.58964834832699"/>
    <n v="58615.221647139399"/>
    <n v="211014.79792970201"/>
  </r>
  <r>
    <x v="0"/>
    <x v="0"/>
    <x v="7"/>
    <x v="12"/>
    <s v="NO2_A1"/>
    <x v="8"/>
    <x v="32"/>
    <x v="0"/>
    <x v="22"/>
    <n v="182.55481686666499"/>
    <n v="66632.508156332595"/>
    <n v="239877.02936279701"/>
  </r>
  <r>
    <x v="0"/>
    <x v="0"/>
    <x v="7"/>
    <x v="12"/>
    <s v="NO2_A1"/>
    <x v="8"/>
    <x v="32"/>
    <x v="0"/>
    <x v="23"/>
    <n v="130.39229773342299"/>
    <n v="47593.1886726995"/>
    <n v="171335.47922171801"/>
  </r>
  <r>
    <x v="0"/>
    <x v="0"/>
    <x v="7"/>
    <x v="13"/>
    <s v="NO3_A1"/>
    <x v="22"/>
    <x v="186"/>
    <x v="0"/>
    <x v="0"/>
    <n v="5.7727951620523301"/>
    <n v="2107.0702341491001"/>
    <n v="7585.4528429367601"/>
  </r>
  <r>
    <x v="0"/>
    <x v="0"/>
    <x v="7"/>
    <x v="13"/>
    <s v="NO3_A1"/>
    <x v="22"/>
    <x v="186"/>
    <x v="0"/>
    <x v="1"/>
    <n v="5.6664726019245002"/>
    <n v="2068.26249970244"/>
    <n v="7445.7449989287898"/>
  </r>
  <r>
    <x v="0"/>
    <x v="0"/>
    <x v="7"/>
    <x v="13"/>
    <s v="NO3_A1"/>
    <x v="22"/>
    <x v="186"/>
    <x v="0"/>
    <x v="2"/>
    <n v="5.8211826972502099"/>
    <n v="2124.7316844963302"/>
    <n v="7649.0340641867797"/>
  </r>
  <r>
    <x v="0"/>
    <x v="0"/>
    <x v="7"/>
    <x v="13"/>
    <s v="NO3_A1"/>
    <x v="22"/>
    <x v="186"/>
    <x v="0"/>
    <x v="3"/>
    <n v="6.3031091261940997"/>
    <n v="2300.63483106085"/>
    <n v="8282.2853918190394"/>
  </r>
  <r>
    <x v="0"/>
    <x v="0"/>
    <x v="7"/>
    <x v="13"/>
    <s v="NO3_A1"/>
    <x v="22"/>
    <x v="186"/>
    <x v="0"/>
    <x v="7"/>
    <n v="3.6529778932191301"/>
    <n v="1333.33693102498"/>
    <n v="4800.0129516899397"/>
  </r>
  <r>
    <x v="0"/>
    <x v="0"/>
    <x v="7"/>
    <x v="13"/>
    <s v="NO3_A1"/>
    <x v="22"/>
    <x v="186"/>
    <x v="0"/>
    <x v="8"/>
    <n v="3.8718063407846199"/>
    <n v="1413.2093143863899"/>
    <n v="5087.5535317909998"/>
  </r>
  <r>
    <x v="0"/>
    <x v="0"/>
    <x v="7"/>
    <x v="13"/>
    <s v="NO3_A1"/>
    <x v="22"/>
    <x v="186"/>
    <x v="0"/>
    <x v="9"/>
    <n v="2.3416444488380801"/>
    <n v="854.70022382589696"/>
    <n v="3076.9208057732299"/>
  </r>
  <r>
    <x v="0"/>
    <x v="0"/>
    <x v="7"/>
    <x v="13"/>
    <s v="NO3_A1"/>
    <x v="22"/>
    <x v="186"/>
    <x v="0"/>
    <x v="10"/>
    <n v="16.470588235294102"/>
    <n v="6011.7647058823504"/>
    <n v="21642.352941176501"/>
  </r>
  <r>
    <x v="0"/>
    <x v="0"/>
    <x v="7"/>
    <x v="13"/>
    <s v="NO3_A1"/>
    <x v="22"/>
    <x v="186"/>
    <x v="0"/>
    <x v="12"/>
    <n v="12.3363861899048"/>
    <n v="4502.7809593152597"/>
    <n v="16210.0114535349"/>
  </r>
  <r>
    <x v="0"/>
    <x v="0"/>
    <x v="7"/>
    <x v="13"/>
    <s v="NO3_A1"/>
    <x v="22"/>
    <x v="186"/>
    <x v="0"/>
    <x v="14"/>
    <n v="10.4954643570294"/>
    <n v="3830.8444903157401"/>
    <n v="13791.040165136599"/>
  </r>
  <r>
    <x v="0"/>
    <x v="0"/>
    <x v="7"/>
    <x v="13"/>
    <s v="NO3_A1"/>
    <x v="22"/>
    <x v="186"/>
    <x v="0"/>
    <x v="18"/>
    <n v="2.85300311225435"/>
    <n v="1041.3461359728401"/>
    <n v="3748.8460895022099"/>
  </r>
  <r>
    <x v="0"/>
    <x v="0"/>
    <x v="7"/>
    <x v="13"/>
    <s v="NO3_A1"/>
    <x v="22"/>
    <x v="186"/>
    <x v="0"/>
    <x v="19"/>
    <n v="2.3521252798015402"/>
    <n v="858.52572712756"/>
    <n v="3090.6926176592201"/>
  </r>
  <r>
    <x v="0"/>
    <x v="0"/>
    <x v="7"/>
    <x v="13"/>
    <s v="NO3_A1"/>
    <x v="22"/>
    <x v="186"/>
    <x v="0"/>
    <x v="20"/>
    <n v="1.3385238236305299"/>
    <n v="488.56119562514402"/>
    <n v="1758.8203042505199"/>
  </r>
  <r>
    <x v="0"/>
    <x v="0"/>
    <x v="7"/>
    <x v="13"/>
    <s v="NO3_A1"/>
    <x v="22"/>
    <x v="187"/>
    <x v="0"/>
    <x v="4"/>
    <n v="7.4043308141182296"/>
    <n v="2702.5807471531498"/>
    <n v="9729.2906897513494"/>
  </r>
  <r>
    <x v="0"/>
    <x v="0"/>
    <x v="7"/>
    <x v="13"/>
    <s v="NO3_A1"/>
    <x v="22"/>
    <x v="187"/>
    <x v="0"/>
    <x v="5"/>
    <n v="9.6938642895997909"/>
    <n v="3538.2604657039201"/>
    <n v="12737.7376765341"/>
  </r>
  <r>
    <x v="0"/>
    <x v="0"/>
    <x v="7"/>
    <x v="13"/>
    <s v="NO3_A1"/>
    <x v="22"/>
    <x v="187"/>
    <x v="0"/>
    <x v="6"/>
    <n v="15.294789207170799"/>
    <n v="5582.5980606173498"/>
    <n v="20097.3530182225"/>
  </r>
  <r>
    <x v="0"/>
    <x v="0"/>
    <x v="7"/>
    <x v="13"/>
    <s v="NO3_A1"/>
    <x v="22"/>
    <x v="187"/>
    <x v="0"/>
    <x v="7"/>
    <n v="16.235294117647101"/>
    <n v="5925.8823529411802"/>
    <n v="21333.176470588201"/>
  </r>
  <r>
    <x v="0"/>
    <x v="0"/>
    <x v="7"/>
    <x v="13"/>
    <s v="NO3_A1"/>
    <x v="22"/>
    <x v="187"/>
    <x v="0"/>
    <x v="8"/>
    <n v="16.235294117647101"/>
    <n v="5925.8823529411802"/>
    <n v="21333.176470588201"/>
  </r>
  <r>
    <x v="0"/>
    <x v="0"/>
    <x v="7"/>
    <x v="13"/>
    <s v="NO3_A1"/>
    <x v="22"/>
    <x v="187"/>
    <x v="0"/>
    <x v="9"/>
    <n v="16.235294117647101"/>
    <n v="5925.8823529411802"/>
    <n v="21333.176470588201"/>
  </r>
  <r>
    <x v="0"/>
    <x v="0"/>
    <x v="7"/>
    <x v="13"/>
    <s v="NO3_A1"/>
    <x v="22"/>
    <x v="187"/>
    <x v="0"/>
    <x v="10"/>
    <n v="4.2058358614992797E-2"/>
    <n v="15.3513008944724"/>
    <n v="55.264683220100601"/>
  </r>
  <r>
    <x v="0"/>
    <x v="0"/>
    <x v="7"/>
    <x v="13"/>
    <s v="NO3_A1"/>
    <x v="22"/>
    <x v="187"/>
    <x v="0"/>
    <x v="11"/>
    <n v="13.992973749971799"/>
    <n v="5107.4354187397203"/>
    <n v="18386.767507462999"/>
  </r>
  <r>
    <x v="0"/>
    <x v="0"/>
    <x v="7"/>
    <x v="13"/>
    <s v="NO3_A1"/>
    <x v="22"/>
    <x v="187"/>
    <x v="0"/>
    <x v="13"/>
    <n v="11.536652467947899"/>
    <n v="4210.8781508009897"/>
    <n v="15159.161342883601"/>
  </r>
  <r>
    <x v="0"/>
    <x v="0"/>
    <x v="7"/>
    <x v="13"/>
    <s v="NO3_A1"/>
    <x v="22"/>
    <x v="187"/>
    <x v="0"/>
    <x v="15"/>
    <n v="8.28602632756715"/>
    <n v="3024.39960956201"/>
    <n v="10887.8385944232"/>
  </r>
  <r>
    <x v="0"/>
    <x v="0"/>
    <x v="7"/>
    <x v="13"/>
    <s v="NO3_A1"/>
    <x v="22"/>
    <x v="187"/>
    <x v="0"/>
    <x v="16"/>
    <n v="5.59422902348199"/>
    <n v="2041.8935935709301"/>
    <n v="7350.8169368553399"/>
  </r>
  <r>
    <x v="0"/>
    <x v="0"/>
    <x v="7"/>
    <x v="13"/>
    <s v="NO3_A1"/>
    <x v="22"/>
    <x v="187"/>
    <x v="0"/>
    <x v="17"/>
    <n v="3.7621298765392401"/>
    <n v="1373.17740493682"/>
    <n v="4943.43865777256"/>
  </r>
  <r>
    <x v="0"/>
    <x v="0"/>
    <x v="7"/>
    <x v="13"/>
    <s v="NO3_A1"/>
    <x v="1"/>
    <x v="188"/>
    <x v="0"/>
    <x v="0"/>
    <n v="20.143010752688198"/>
    <n v="7352.1989247311803"/>
    <n v="26467.916129032299"/>
  </r>
  <r>
    <x v="0"/>
    <x v="0"/>
    <x v="7"/>
    <x v="13"/>
    <s v="NO3_A1"/>
    <x v="1"/>
    <x v="188"/>
    <x v="0"/>
    <x v="1"/>
    <n v="20.143010752688198"/>
    <n v="7352.1989247311803"/>
    <n v="26467.916129032299"/>
  </r>
  <r>
    <x v="0"/>
    <x v="0"/>
    <x v="7"/>
    <x v="13"/>
    <s v="NO3_A1"/>
    <x v="1"/>
    <x v="188"/>
    <x v="0"/>
    <x v="2"/>
    <n v="20.143010752688198"/>
    <n v="7352.1989247311803"/>
    <n v="26467.916129032299"/>
  </r>
  <r>
    <x v="0"/>
    <x v="0"/>
    <x v="7"/>
    <x v="13"/>
    <s v="NO3_A1"/>
    <x v="1"/>
    <x v="188"/>
    <x v="0"/>
    <x v="3"/>
    <n v="20.143010752688198"/>
    <n v="7352.1989247311803"/>
    <n v="26467.916129032299"/>
  </r>
  <r>
    <x v="0"/>
    <x v="0"/>
    <x v="7"/>
    <x v="13"/>
    <s v="NO3_A1"/>
    <x v="1"/>
    <x v="188"/>
    <x v="0"/>
    <x v="4"/>
    <n v="20.143010752688198"/>
    <n v="7352.1989247311803"/>
    <n v="26467.916129032299"/>
  </r>
  <r>
    <x v="0"/>
    <x v="0"/>
    <x v="7"/>
    <x v="13"/>
    <s v="NO3_A1"/>
    <x v="1"/>
    <x v="188"/>
    <x v="0"/>
    <x v="5"/>
    <n v="20.143010752688198"/>
    <n v="7352.1989247311803"/>
    <n v="26467.916129032299"/>
  </r>
  <r>
    <x v="0"/>
    <x v="0"/>
    <x v="7"/>
    <x v="13"/>
    <s v="NO3_A1"/>
    <x v="1"/>
    <x v="188"/>
    <x v="0"/>
    <x v="6"/>
    <n v="20.143010752688198"/>
    <n v="7352.1989247311803"/>
    <n v="26467.916129032299"/>
  </r>
  <r>
    <x v="0"/>
    <x v="0"/>
    <x v="7"/>
    <x v="13"/>
    <s v="NO3_A1"/>
    <x v="1"/>
    <x v="188"/>
    <x v="0"/>
    <x v="7"/>
    <n v="20.143010752688198"/>
    <n v="7352.1989247311803"/>
    <n v="26467.916129032299"/>
  </r>
  <r>
    <x v="0"/>
    <x v="0"/>
    <x v="7"/>
    <x v="13"/>
    <s v="NO3_A1"/>
    <x v="1"/>
    <x v="188"/>
    <x v="0"/>
    <x v="8"/>
    <n v="20.143010752688198"/>
    <n v="7352.1989247311803"/>
    <n v="26467.916129032299"/>
  </r>
  <r>
    <x v="0"/>
    <x v="0"/>
    <x v="7"/>
    <x v="13"/>
    <s v="NO3_A1"/>
    <x v="1"/>
    <x v="188"/>
    <x v="0"/>
    <x v="9"/>
    <n v="20.143010752688198"/>
    <n v="7352.1989247311803"/>
    <n v="26467.916129032299"/>
  </r>
  <r>
    <x v="0"/>
    <x v="0"/>
    <x v="7"/>
    <x v="13"/>
    <s v="NO3_A1"/>
    <x v="1"/>
    <x v="188"/>
    <x v="0"/>
    <x v="10"/>
    <n v="20.143010752688198"/>
    <n v="7352.1989247311803"/>
    <n v="26467.916129032299"/>
  </r>
  <r>
    <x v="0"/>
    <x v="0"/>
    <x v="7"/>
    <x v="13"/>
    <s v="NO3_A1"/>
    <x v="1"/>
    <x v="188"/>
    <x v="0"/>
    <x v="11"/>
    <n v="20.143010752688198"/>
    <n v="7352.1989247311803"/>
    <n v="26467.916129032299"/>
  </r>
  <r>
    <x v="0"/>
    <x v="0"/>
    <x v="7"/>
    <x v="13"/>
    <s v="NO3_A1"/>
    <x v="1"/>
    <x v="188"/>
    <x v="0"/>
    <x v="12"/>
    <n v="20.143010752688198"/>
    <n v="7352.1989247311803"/>
    <n v="26467.916129032299"/>
  </r>
  <r>
    <x v="0"/>
    <x v="0"/>
    <x v="7"/>
    <x v="13"/>
    <s v="NO3_A1"/>
    <x v="1"/>
    <x v="188"/>
    <x v="0"/>
    <x v="13"/>
    <n v="20.143010752688198"/>
    <n v="7352.1989247311803"/>
    <n v="26467.916129032299"/>
  </r>
  <r>
    <x v="0"/>
    <x v="0"/>
    <x v="7"/>
    <x v="13"/>
    <s v="NO3_A1"/>
    <x v="1"/>
    <x v="188"/>
    <x v="0"/>
    <x v="14"/>
    <n v="20.143010752688198"/>
    <n v="7352.1989247311803"/>
    <n v="26467.916129032299"/>
  </r>
  <r>
    <x v="0"/>
    <x v="0"/>
    <x v="7"/>
    <x v="13"/>
    <s v="NO3_A1"/>
    <x v="1"/>
    <x v="188"/>
    <x v="0"/>
    <x v="15"/>
    <n v="20.143010752688198"/>
    <n v="7352.1989247311803"/>
    <n v="26467.916129032299"/>
  </r>
  <r>
    <x v="0"/>
    <x v="0"/>
    <x v="7"/>
    <x v="13"/>
    <s v="NO3_A1"/>
    <x v="1"/>
    <x v="188"/>
    <x v="0"/>
    <x v="16"/>
    <n v="20.143010752688198"/>
    <n v="7352.1989247311803"/>
    <n v="26467.916129032299"/>
  </r>
  <r>
    <x v="0"/>
    <x v="0"/>
    <x v="7"/>
    <x v="13"/>
    <s v="NO3_A1"/>
    <x v="1"/>
    <x v="188"/>
    <x v="0"/>
    <x v="17"/>
    <n v="20.143010752688198"/>
    <n v="7352.1989247311803"/>
    <n v="26467.916129032299"/>
  </r>
  <r>
    <x v="0"/>
    <x v="0"/>
    <x v="7"/>
    <x v="13"/>
    <s v="NO3_A1"/>
    <x v="1"/>
    <x v="188"/>
    <x v="0"/>
    <x v="18"/>
    <n v="20.143010752688198"/>
    <n v="7352.1989247311803"/>
    <n v="26467.916129032299"/>
  </r>
  <r>
    <x v="0"/>
    <x v="0"/>
    <x v="7"/>
    <x v="13"/>
    <s v="NO3_A1"/>
    <x v="1"/>
    <x v="188"/>
    <x v="0"/>
    <x v="19"/>
    <n v="20.143010752688198"/>
    <n v="7352.1989247311803"/>
    <n v="26467.916129032299"/>
  </r>
  <r>
    <x v="0"/>
    <x v="0"/>
    <x v="7"/>
    <x v="13"/>
    <s v="NO3_A1"/>
    <x v="1"/>
    <x v="188"/>
    <x v="0"/>
    <x v="20"/>
    <n v="20.143010752688198"/>
    <n v="7352.1989247311803"/>
    <n v="26467.916129032299"/>
  </r>
  <r>
    <x v="0"/>
    <x v="0"/>
    <x v="7"/>
    <x v="13"/>
    <s v="NO3_A1"/>
    <x v="1"/>
    <x v="188"/>
    <x v="0"/>
    <x v="21"/>
    <n v="20.143010752688198"/>
    <n v="7352.1989247311803"/>
    <n v="26467.916129032299"/>
  </r>
  <r>
    <x v="0"/>
    <x v="0"/>
    <x v="7"/>
    <x v="13"/>
    <s v="NO3_A1"/>
    <x v="1"/>
    <x v="188"/>
    <x v="0"/>
    <x v="22"/>
    <n v="20.143010752688198"/>
    <n v="7352.1989247311803"/>
    <n v="26467.916129032299"/>
  </r>
  <r>
    <x v="0"/>
    <x v="0"/>
    <x v="7"/>
    <x v="13"/>
    <s v="NO3_A1"/>
    <x v="1"/>
    <x v="188"/>
    <x v="0"/>
    <x v="23"/>
    <n v="20.143010752688198"/>
    <n v="7352.1989247311803"/>
    <n v="26467.916129032299"/>
  </r>
  <r>
    <x v="0"/>
    <x v="0"/>
    <x v="7"/>
    <x v="13"/>
    <s v="NO3_A1"/>
    <x v="2"/>
    <x v="115"/>
    <x v="0"/>
    <x v="0"/>
    <n v="4.3039148351648198"/>
    <n v="1570.92891483516"/>
    <n v="5655.3440934065702"/>
  </r>
  <r>
    <x v="0"/>
    <x v="0"/>
    <x v="7"/>
    <x v="13"/>
    <s v="NO3_A1"/>
    <x v="2"/>
    <x v="115"/>
    <x v="0"/>
    <x v="1"/>
    <n v="4.3039148351648198"/>
    <n v="1570.92891483516"/>
    <n v="5655.3440934065702"/>
  </r>
  <r>
    <x v="0"/>
    <x v="0"/>
    <x v="7"/>
    <x v="13"/>
    <s v="NO3_A1"/>
    <x v="2"/>
    <x v="115"/>
    <x v="0"/>
    <x v="2"/>
    <n v="4.3039148351648198"/>
    <n v="1570.92891483516"/>
    <n v="5655.3440934065702"/>
  </r>
  <r>
    <x v="0"/>
    <x v="0"/>
    <x v="7"/>
    <x v="13"/>
    <s v="NO3_A1"/>
    <x v="2"/>
    <x v="115"/>
    <x v="0"/>
    <x v="3"/>
    <n v="4.3039148351648198"/>
    <n v="1570.92891483516"/>
    <n v="5655.3440934065702"/>
  </r>
  <r>
    <x v="0"/>
    <x v="0"/>
    <x v="7"/>
    <x v="13"/>
    <s v="NO3_A1"/>
    <x v="2"/>
    <x v="115"/>
    <x v="0"/>
    <x v="4"/>
    <n v="4.3039148351648198"/>
    <n v="1570.92891483516"/>
    <n v="5655.3440934065702"/>
  </r>
  <r>
    <x v="0"/>
    <x v="0"/>
    <x v="7"/>
    <x v="13"/>
    <s v="NO3_A1"/>
    <x v="2"/>
    <x v="115"/>
    <x v="0"/>
    <x v="5"/>
    <n v="4.3039148351648198"/>
    <n v="1570.92891483516"/>
    <n v="5655.3440934065702"/>
  </r>
  <r>
    <x v="0"/>
    <x v="0"/>
    <x v="7"/>
    <x v="13"/>
    <s v="NO3_A1"/>
    <x v="2"/>
    <x v="115"/>
    <x v="0"/>
    <x v="6"/>
    <n v="4.3039148351648198"/>
    <n v="1570.92891483516"/>
    <n v="5655.3440934065702"/>
  </r>
  <r>
    <x v="0"/>
    <x v="0"/>
    <x v="7"/>
    <x v="13"/>
    <s v="NO3_A1"/>
    <x v="2"/>
    <x v="115"/>
    <x v="0"/>
    <x v="7"/>
    <n v="4.3039148351648198"/>
    <n v="1570.92891483516"/>
    <n v="5655.3440934065702"/>
  </r>
  <r>
    <x v="0"/>
    <x v="0"/>
    <x v="7"/>
    <x v="13"/>
    <s v="NO3_A1"/>
    <x v="2"/>
    <x v="115"/>
    <x v="0"/>
    <x v="8"/>
    <n v="4.3039148351648198"/>
    <n v="1570.92891483516"/>
    <n v="5655.3440934065702"/>
  </r>
  <r>
    <x v="0"/>
    <x v="0"/>
    <x v="7"/>
    <x v="13"/>
    <s v="NO3_A1"/>
    <x v="2"/>
    <x v="115"/>
    <x v="0"/>
    <x v="9"/>
    <n v="4.3039148351648198"/>
    <n v="1570.92891483516"/>
    <n v="5655.3440934065702"/>
  </r>
  <r>
    <x v="0"/>
    <x v="0"/>
    <x v="7"/>
    <x v="13"/>
    <s v="NO3_A1"/>
    <x v="2"/>
    <x v="115"/>
    <x v="0"/>
    <x v="10"/>
    <n v="4.3039148351648198"/>
    <n v="1570.92891483516"/>
    <n v="5655.3440934065702"/>
  </r>
  <r>
    <x v="0"/>
    <x v="0"/>
    <x v="7"/>
    <x v="13"/>
    <s v="NO3_A1"/>
    <x v="2"/>
    <x v="115"/>
    <x v="0"/>
    <x v="11"/>
    <n v="4.3039148351648198"/>
    <n v="1570.92891483516"/>
    <n v="5655.3440934065702"/>
  </r>
  <r>
    <x v="0"/>
    <x v="0"/>
    <x v="7"/>
    <x v="13"/>
    <s v="NO3_A1"/>
    <x v="2"/>
    <x v="115"/>
    <x v="0"/>
    <x v="12"/>
    <n v="4.3039148351648198"/>
    <n v="1570.92891483516"/>
    <n v="5655.3440934065702"/>
  </r>
  <r>
    <x v="0"/>
    <x v="0"/>
    <x v="7"/>
    <x v="13"/>
    <s v="NO3_A1"/>
    <x v="2"/>
    <x v="115"/>
    <x v="0"/>
    <x v="13"/>
    <n v="4.3039148351648198"/>
    <n v="1570.92891483516"/>
    <n v="5655.3440934065702"/>
  </r>
  <r>
    <x v="0"/>
    <x v="0"/>
    <x v="7"/>
    <x v="13"/>
    <s v="NO3_A1"/>
    <x v="2"/>
    <x v="115"/>
    <x v="0"/>
    <x v="14"/>
    <n v="4.3039148351648198"/>
    <n v="1570.92891483516"/>
    <n v="5655.3440934065702"/>
  </r>
  <r>
    <x v="0"/>
    <x v="0"/>
    <x v="7"/>
    <x v="13"/>
    <s v="NO3_A1"/>
    <x v="2"/>
    <x v="115"/>
    <x v="0"/>
    <x v="15"/>
    <n v="4.3039148351648198"/>
    <n v="1570.92891483516"/>
    <n v="5655.3440934065702"/>
  </r>
  <r>
    <x v="0"/>
    <x v="0"/>
    <x v="7"/>
    <x v="13"/>
    <s v="NO3_A1"/>
    <x v="2"/>
    <x v="115"/>
    <x v="0"/>
    <x v="16"/>
    <n v="4.3039148351648198"/>
    <n v="1570.92891483516"/>
    <n v="5655.3440934065702"/>
  </r>
  <r>
    <x v="0"/>
    <x v="0"/>
    <x v="7"/>
    <x v="13"/>
    <s v="NO3_A1"/>
    <x v="2"/>
    <x v="115"/>
    <x v="0"/>
    <x v="17"/>
    <n v="4.3039148351648198"/>
    <n v="1570.92891483516"/>
    <n v="5655.3440934065702"/>
  </r>
  <r>
    <x v="0"/>
    <x v="0"/>
    <x v="7"/>
    <x v="13"/>
    <s v="NO3_A1"/>
    <x v="2"/>
    <x v="115"/>
    <x v="0"/>
    <x v="18"/>
    <n v="4.3039148351648198"/>
    <n v="1570.92891483516"/>
    <n v="5655.3440934065702"/>
  </r>
  <r>
    <x v="0"/>
    <x v="0"/>
    <x v="7"/>
    <x v="13"/>
    <s v="NO3_A1"/>
    <x v="2"/>
    <x v="115"/>
    <x v="0"/>
    <x v="19"/>
    <n v="4.3039148351648198"/>
    <n v="1570.92891483516"/>
    <n v="5655.3440934065702"/>
  </r>
  <r>
    <x v="0"/>
    <x v="0"/>
    <x v="7"/>
    <x v="13"/>
    <s v="NO3_A1"/>
    <x v="2"/>
    <x v="115"/>
    <x v="0"/>
    <x v="20"/>
    <n v="4.3039148351648198"/>
    <n v="1570.92891483516"/>
    <n v="5655.3440934065702"/>
  </r>
  <r>
    <x v="0"/>
    <x v="0"/>
    <x v="7"/>
    <x v="13"/>
    <s v="NO3_A1"/>
    <x v="2"/>
    <x v="115"/>
    <x v="0"/>
    <x v="21"/>
    <n v="4.2445122331950502"/>
    <n v="1549.24696511619"/>
    <n v="5577.2890744182996"/>
  </r>
  <r>
    <x v="0"/>
    <x v="0"/>
    <x v="7"/>
    <x v="13"/>
    <s v="NO3_A1"/>
    <x v="2"/>
    <x v="115"/>
    <x v="0"/>
    <x v="22"/>
    <n v="3.2794515382312999"/>
    <n v="1196.9998114544201"/>
    <n v="4309.1993212359203"/>
  </r>
  <r>
    <x v="0"/>
    <x v="0"/>
    <x v="7"/>
    <x v="13"/>
    <s v="NO3_A1"/>
    <x v="2"/>
    <x v="115"/>
    <x v="0"/>
    <x v="23"/>
    <n v="2.6812523440079699"/>
    <n v="978.65710556290901"/>
    <n v="3523.1655800264698"/>
  </r>
  <r>
    <x v="0"/>
    <x v="0"/>
    <x v="7"/>
    <x v="13"/>
    <s v="NO3_A1"/>
    <x v="7"/>
    <x v="130"/>
    <x v="0"/>
    <x v="0"/>
    <n v="221.84651366034899"/>
    <n v="80973.977486027405"/>
    <n v="291506.31894969899"/>
  </r>
  <r>
    <x v="0"/>
    <x v="0"/>
    <x v="7"/>
    <x v="13"/>
    <s v="NO3_A1"/>
    <x v="7"/>
    <x v="130"/>
    <x v="0"/>
    <x v="1"/>
    <n v="221.84651366034899"/>
    <n v="80973.977486027405"/>
    <n v="291506.31894969899"/>
  </r>
  <r>
    <x v="0"/>
    <x v="0"/>
    <x v="7"/>
    <x v="13"/>
    <s v="NO3_A1"/>
    <x v="7"/>
    <x v="130"/>
    <x v="0"/>
    <x v="2"/>
    <n v="221.84651366034899"/>
    <n v="80973.977486027405"/>
    <n v="291506.31894969899"/>
  </r>
  <r>
    <x v="0"/>
    <x v="0"/>
    <x v="7"/>
    <x v="13"/>
    <s v="NO3_A1"/>
    <x v="7"/>
    <x v="130"/>
    <x v="0"/>
    <x v="3"/>
    <n v="221.84651366034899"/>
    <n v="80973.977486027405"/>
    <n v="291506.31894969899"/>
  </r>
  <r>
    <x v="0"/>
    <x v="0"/>
    <x v="7"/>
    <x v="13"/>
    <s v="NO3_A1"/>
    <x v="7"/>
    <x v="130"/>
    <x v="0"/>
    <x v="4"/>
    <n v="221.84651366034899"/>
    <n v="80973.977486027405"/>
    <n v="291506.31894969899"/>
  </r>
  <r>
    <x v="0"/>
    <x v="0"/>
    <x v="7"/>
    <x v="13"/>
    <s v="NO3_A1"/>
    <x v="7"/>
    <x v="130"/>
    <x v="0"/>
    <x v="5"/>
    <n v="221.84651366034899"/>
    <n v="80973.977486027405"/>
    <n v="291506.31894969899"/>
  </r>
  <r>
    <x v="0"/>
    <x v="0"/>
    <x v="7"/>
    <x v="13"/>
    <s v="NO3_A1"/>
    <x v="7"/>
    <x v="130"/>
    <x v="0"/>
    <x v="6"/>
    <n v="221.84651366034899"/>
    <n v="80973.977486027405"/>
    <n v="291506.31894969899"/>
  </r>
  <r>
    <x v="0"/>
    <x v="0"/>
    <x v="7"/>
    <x v="13"/>
    <s v="NO3_A1"/>
    <x v="7"/>
    <x v="130"/>
    <x v="0"/>
    <x v="7"/>
    <n v="221.84651366034899"/>
    <n v="80973.977486027405"/>
    <n v="291506.31894969899"/>
  </r>
  <r>
    <x v="0"/>
    <x v="0"/>
    <x v="7"/>
    <x v="13"/>
    <s v="NO3_A1"/>
    <x v="7"/>
    <x v="130"/>
    <x v="0"/>
    <x v="8"/>
    <n v="221.84651366034899"/>
    <n v="80973.977486027405"/>
    <n v="291506.31894969899"/>
  </r>
  <r>
    <x v="0"/>
    <x v="0"/>
    <x v="7"/>
    <x v="13"/>
    <s v="NO3_A1"/>
    <x v="7"/>
    <x v="130"/>
    <x v="0"/>
    <x v="9"/>
    <n v="221.84651366034899"/>
    <n v="80973.977486027405"/>
    <n v="291506.31894969899"/>
  </r>
  <r>
    <x v="0"/>
    <x v="0"/>
    <x v="7"/>
    <x v="13"/>
    <s v="NO3_A1"/>
    <x v="7"/>
    <x v="130"/>
    <x v="0"/>
    <x v="10"/>
    <n v="221.84651366034899"/>
    <n v="80973.977486027405"/>
    <n v="291506.31894969899"/>
  </r>
  <r>
    <x v="0"/>
    <x v="0"/>
    <x v="7"/>
    <x v="13"/>
    <s v="NO3_A1"/>
    <x v="7"/>
    <x v="130"/>
    <x v="0"/>
    <x v="11"/>
    <n v="221.84651366034899"/>
    <n v="80973.977486027405"/>
    <n v="291506.31894969899"/>
  </r>
  <r>
    <x v="0"/>
    <x v="0"/>
    <x v="7"/>
    <x v="13"/>
    <s v="NO3_A1"/>
    <x v="7"/>
    <x v="130"/>
    <x v="0"/>
    <x v="12"/>
    <n v="221.84651366034899"/>
    <n v="80973.977486027405"/>
    <n v="291506.31894969899"/>
  </r>
  <r>
    <x v="0"/>
    <x v="0"/>
    <x v="7"/>
    <x v="13"/>
    <s v="NO3_A1"/>
    <x v="7"/>
    <x v="130"/>
    <x v="0"/>
    <x v="13"/>
    <n v="221.84651366034899"/>
    <n v="80973.977486027405"/>
    <n v="291506.31894969899"/>
  </r>
  <r>
    <x v="0"/>
    <x v="0"/>
    <x v="7"/>
    <x v="13"/>
    <s v="NO3_A1"/>
    <x v="7"/>
    <x v="130"/>
    <x v="0"/>
    <x v="14"/>
    <n v="221.84651366034899"/>
    <n v="80973.977486027405"/>
    <n v="291506.31894969899"/>
  </r>
  <r>
    <x v="0"/>
    <x v="0"/>
    <x v="7"/>
    <x v="13"/>
    <s v="NO3_A1"/>
    <x v="7"/>
    <x v="130"/>
    <x v="0"/>
    <x v="15"/>
    <n v="221.84651366034899"/>
    <n v="80973.977486027405"/>
    <n v="291506.31894969899"/>
  </r>
  <r>
    <x v="0"/>
    <x v="0"/>
    <x v="7"/>
    <x v="13"/>
    <s v="NO3_A1"/>
    <x v="7"/>
    <x v="130"/>
    <x v="0"/>
    <x v="16"/>
    <n v="221.84651366034899"/>
    <n v="80973.977486027405"/>
    <n v="291506.31894969899"/>
  </r>
  <r>
    <x v="0"/>
    <x v="0"/>
    <x v="7"/>
    <x v="13"/>
    <s v="NO3_A1"/>
    <x v="7"/>
    <x v="130"/>
    <x v="0"/>
    <x v="17"/>
    <n v="221.84651366034899"/>
    <n v="80973.977486027405"/>
    <n v="291506.31894969899"/>
  </r>
  <r>
    <x v="0"/>
    <x v="0"/>
    <x v="7"/>
    <x v="13"/>
    <s v="NO3_A1"/>
    <x v="7"/>
    <x v="130"/>
    <x v="0"/>
    <x v="18"/>
    <n v="221.84651366034899"/>
    <n v="80973.977486027405"/>
    <n v="291506.31894969899"/>
  </r>
  <r>
    <x v="0"/>
    <x v="0"/>
    <x v="7"/>
    <x v="13"/>
    <s v="NO3_A1"/>
    <x v="7"/>
    <x v="130"/>
    <x v="0"/>
    <x v="19"/>
    <n v="221.84651366034899"/>
    <n v="80973.977486027405"/>
    <n v="291506.31894969899"/>
  </r>
  <r>
    <x v="0"/>
    <x v="0"/>
    <x v="7"/>
    <x v="13"/>
    <s v="NO3_A1"/>
    <x v="7"/>
    <x v="130"/>
    <x v="0"/>
    <x v="20"/>
    <n v="221.84651366034899"/>
    <n v="80973.977486027405"/>
    <n v="291506.31894969899"/>
  </r>
  <r>
    <x v="0"/>
    <x v="0"/>
    <x v="7"/>
    <x v="13"/>
    <s v="NO3_A1"/>
    <x v="7"/>
    <x v="130"/>
    <x v="0"/>
    <x v="21"/>
    <n v="221.84651366034899"/>
    <n v="80973.977486027405"/>
    <n v="291506.31894969899"/>
  </r>
  <r>
    <x v="0"/>
    <x v="0"/>
    <x v="7"/>
    <x v="13"/>
    <s v="NO3_A1"/>
    <x v="7"/>
    <x v="130"/>
    <x v="0"/>
    <x v="22"/>
    <n v="221.84651366034899"/>
    <n v="80973.977486027405"/>
    <n v="291506.31894969899"/>
  </r>
  <r>
    <x v="0"/>
    <x v="0"/>
    <x v="7"/>
    <x v="13"/>
    <s v="NO3_A1"/>
    <x v="7"/>
    <x v="130"/>
    <x v="0"/>
    <x v="23"/>
    <n v="221.84651366034899"/>
    <n v="80973.977486027405"/>
    <n v="291506.31894969899"/>
  </r>
  <r>
    <x v="0"/>
    <x v="0"/>
    <x v="7"/>
    <x v="13"/>
    <s v="NO3_A1"/>
    <x v="7"/>
    <x v="131"/>
    <x v="0"/>
    <x v="0"/>
    <n v="282.146513660349"/>
    <n v="102983.477486027"/>
    <n v="370740.51894969901"/>
  </r>
  <r>
    <x v="0"/>
    <x v="0"/>
    <x v="7"/>
    <x v="13"/>
    <s v="NO3_A1"/>
    <x v="7"/>
    <x v="131"/>
    <x v="0"/>
    <x v="1"/>
    <n v="282.146513660349"/>
    <n v="102983.477486027"/>
    <n v="370740.51894969901"/>
  </r>
  <r>
    <x v="0"/>
    <x v="0"/>
    <x v="7"/>
    <x v="13"/>
    <s v="NO3_A1"/>
    <x v="7"/>
    <x v="131"/>
    <x v="0"/>
    <x v="2"/>
    <n v="282.146513660349"/>
    <n v="102983.477486027"/>
    <n v="370740.51894969901"/>
  </r>
  <r>
    <x v="0"/>
    <x v="0"/>
    <x v="7"/>
    <x v="13"/>
    <s v="NO3_A1"/>
    <x v="7"/>
    <x v="131"/>
    <x v="0"/>
    <x v="3"/>
    <n v="282.146513660349"/>
    <n v="102983.477486027"/>
    <n v="370740.51894969901"/>
  </r>
  <r>
    <x v="0"/>
    <x v="0"/>
    <x v="7"/>
    <x v="13"/>
    <s v="NO3_A1"/>
    <x v="7"/>
    <x v="131"/>
    <x v="0"/>
    <x v="4"/>
    <n v="282.146513660349"/>
    <n v="102983.477486027"/>
    <n v="370740.51894969901"/>
  </r>
  <r>
    <x v="0"/>
    <x v="0"/>
    <x v="7"/>
    <x v="13"/>
    <s v="NO3_A1"/>
    <x v="7"/>
    <x v="131"/>
    <x v="0"/>
    <x v="5"/>
    <n v="282.146513660349"/>
    <n v="102983.477486027"/>
    <n v="370740.51894969901"/>
  </r>
  <r>
    <x v="0"/>
    <x v="0"/>
    <x v="7"/>
    <x v="13"/>
    <s v="NO3_A1"/>
    <x v="7"/>
    <x v="131"/>
    <x v="0"/>
    <x v="6"/>
    <n v="282.146513660349"/>
    <n v="102983.477486027"/>
    <n v="370740.51894969901"/>
  </r>
  <r>
    <x v="0"/>
    <x v="0"/>
    <x v="7"/>
    <x v="13"/>
    <s v="NO3_A1"/>
    <x v="7"/>
    <x v="131"/>
    <x v="0"/>
    <x v="7"/>
    <n v="282.146513660349"/>
    <n v="102983.477486027"/>
    <n v="370740.51894969901"/>
  </r>
  <r>
    <x v="0"/>
    <x v="0"/>
    <x v="7"/>
    <x v="13"/>
    <s v="NO3_A1"/>
    <x v="7"/>
    <x v="131"/>
    <x v="0"/>
    <x v="8"/>
    <n v="282.146513660349"/>
    <n v="102983.477486027"/>
    <n v="370740.51894969901"/>
  </r>
  <r>
    <x v="0"/>
    <x v="0"/>
    <x v="7"/>
    <x v="13"/>
    <s v="NO3_A1"/>
    <x v="7"/>
    <x v="131"/>
    <x v="0"/>
    <x v="9"/>
    <n v="282.146513660349"/>
    <n v="102983.477486027"/>
    <n v="370740.51894969901"/>
  </r>
  <r>
    <x v="0"/>
    <x v="0"/>
    <x v="7"/>
    <x v="13"/>
    <s v="NO3_A1"/>
    <x v="7"/>
    <x v="131"/>
    <x v="0"/>
    <x v="10"/>
    <n v="282.146513660349"/>
    <n v="102983.477486027"/>
    <n v="370740.51894969901"/>
  </r>
  <r>
    <x v="0"/>
    <x v="0"/>
    <x v="7"/>
    <x v="13"/>
    <s v="NO3_A1"/>
    <x v="7"/>
    <x v="131"/>
    <x v="0"/>
    <x v="11"/>
    <n v="282.146513660349"/>
    <n v="102983.477486027"/>
    <n v="370740.51894969901"/>
  </r>
  <r>
    <x v="0"/>
    <x v="0"/>
    <x v="7"/>
    <x v="13"/>
    <s v="NO3_A1"/>
    <x v="7"/>
    <x v="131"/>
    <x v="0"/>
    <x v="12"/>
    <n v="282.146513660349"/>
    <n v="102983.477486027"/>
    <n v="370740.51894969901"/>
  </r>
  <r>
    <x v="0"/>
    <x v="0"/>
    <x v="7"/>
    <x v="13"/>
    <s v="NO3_A1"/>
    <x v="7"/>
    <x v="131"/>
    <x v="0"/>
    <x v="13"/>
    <n v="282.146513660349"/>
    <n v="102983.477486027"/>
    <n v="370740.51894969901"/>
  </r>
  <r>
    <x v="0"/>
    <x v="0"/>
    <x v="7"/>
    <x v="13"/>
    <s v="NO3_A1"/>
    <x v="7"/>
    <x v="131"/>
    <x v="0"/>
    <x v="14"/>
    <n v="282.146513660349"/>
    <n v="102983.477486027"/>
    <n v="370740.51894969901"/>
  </r>
  <r>
    <x v="0"/>
    <x v="0"/>
    <x v="7"/>
    <x v="13"/>
    <s v="NO3_A1"/>
    <x v="7"/>
    <x v="131"/>
    <x v="0"/>
    <x v="15"/>
    <n v="282.146513660349"/>
    <n v="102983.477486027"/>
    <n v="370740.51894969901"/>
  </r>
  <r>
    <x v="0"/>
    <x v="0"/>
    <x v="7"/>
    <x v="13"/>
    <s v="NO3_A1"/>
    <x v="7"/>
    <x v="131"/>
    <x v="0"/>
    <x v="16"/>
    <n v="282.146513660349"/>
    <n v="102983.477486027"/>
    <n v="370740.51894969901"/>
  </r>
  <r>
    <x v="0"/>
    <x v="0"/>
    <x v="7"/>
    <x v="13"/>
    <s v="NO3_A1"/>
    <x v="7"/>
    <x v="131"/>
    <x v="0"/>
    <x v="17"/>
    <n v="282.146513660349"/>
    <n v="102983.477486027"/>
    <n v="370740.51894969901"/>
  </r>
  <r>
    <x v="0"/>
    <x v="0"/>
    <x v="7"/>
    <x v="13"/>
    <s v="NO3_A1"/>
    <x v="7"/>
    <x v="131"/>
    <x v="0"/>
    <x v="18"/>
    <n v="282.146513660349"/>
    <n v="102983.477486027"/>
    <n v="370740.51894969901"/>
  </r>
  <r>
    <x v="0"/>
    <x v="0"/>
    <x v="7"/>
    <x v="13"/>
    <s v="NO3_A1"/>
    <x v="7"/>
    <x v="131"/>
    <x v="0"/>
    <x v="19"/>
    <n v="282.146513660349"/>
    <n v="102983.477486027"/>
    <n v="370740.51894969901"/>
  </r>
  <r>
    <x v="0"/>
    <x v="0"/>
    <x v="7"/>
    <x v="13"/>
    <s v="NO3_A1"/>
    <x v="7"/>
    <x v="131"/>
    <x v="0"/>
    <x v="20"/>
    <n v="282.146513660349"/>
    <n v="102983.477486027"/>
    <n v="370740.51894969901"/>
  </r>
  <r>
    <x v="0"/>
    <x v="0"/>
    <x v="7"/>
    <x v="13"/>
    <s v="NO3_A1"/>
    <x v="7"/>
    <x v="131"/>
    <x v="0"/>
    <x v="21"/>
    <n v="282.146513660349"/>
    <n v="102983.477486027"/>
    <n v="370740.51894969901"/>
  </r>
  <r>
    <x v="0"/>
    <x v="0"/>
    <x v="7"/>
    <x v="13"/>
    <s v="NO3_A1"/>
    <x v="7"/>
    <x v="131"/>
    <x v="0"/>
    <x v="22"/>
    <n v="282.146513660349"/>
    <n v="102983.477486027"/>
    <n v="370740.51894969901"/>
  </r>
  <r>
    <x v="0"/>
    <x v="0"/>
    <x v="7"/>
    <x v="13"/>
    <s v="NO3_A1"/>
    <x v="7"/>
    <x v="131"/>
    <x v="0"/>
    <x v="23"/>
    <n v="282.146513660349"/>
    <n v="102983.477486027"/>
    <n v="370740.51894969901"/>
  </r>
  <r>
    <x v="0"/>
    <x v="0"/>
    <x v="7"/>
    <x v="13"/>
    <s v="NO3_A1"/>
    <x v="7"/>
    <x v="132"/>
    <x v="0"/>
    <x v="0"/>
    <n v="282.146513660349"/>
    <n v="102983.477486027"/>
    <n v="370740.51894969901"/>
  </r>
  <r>
    <x v="0"/>
    <x v="0"/>
    <x v="7"/>
    <x v="13"/>
    <s v="NO3_A1"/>
    <x v="7"/>
    <x v="132"/>
    <x v="0"/>
    <x v="1"/>
    <n v="282.146513660349"/>
    <n v="102983.477486027"/>
    <n v="370740.51894969901"/>
  </r>
  <r>
    <x v="0"/>
    <x v="0"/>
    <x v="7"/>
    <x v="13"/>
    <s v="NO3_A1"/>
    <x v="7"/>
    <x v="132"/>
    <x v="0"/>
    <x v="2"/>
    <n v="282.146513660349"/>
    <n v="102983.477486027"/>
    <n v="370740.51894969901"/>
  </r>
  <r>
    <x v="0"/>
    <x v="0"/>
    <x v="7"/>
    <x v="13"/>
    <s v="NO3_A1"/>
    <x v="7"/>
    <x v="132"/>
    <x v="0"/>
    <x v="3"/>
    <n v="282.146513660349"/>
    <n v="102983.477486027"/>
    <n v="370740.51894969901"/>
  </r>
  <r>
    <x v="0"/>
    <x v="0"/>
    <x v="7"/>
    <x v="13"/>
    <s v="NO3_A1"/>
    <x v="7"/>
    <x v="132"/>
    <x v="0"/>
    <x v="4"/>
    <n v="282.146513660349"/>
    <n v="102983.477486027"/>
    <n v="370740.51894969901"/>
  </r>
  <r>
    <x v="0"/>
    <x v="0"/>
    <x v="7"/>
    <x v="13"/>
    <s v="NO3_A1"/>
    <x v="7"/>
    <x v="132"/>
    <x v="0"/>
    <x v="5"/>
    <n v="282.146513660349"/>
    <n v="102983.477486027"/>
    <n v="370740.51894969901"/>
  </r>
  <r>
    <x v="0"/>
    <x v="0"/>
    <x v="7"/>
    <x v="13"/>
    <s v="NO3_A1"/>
    <x v="7"/>
    <x v="132"/>
    <x v="0"/>
    <x v="6"/>
    <n v="282.146513660349"/>
    <n v="102983.477486027"/>
    <n v="370740.51894969901"/>
  </r>
  <r>
    <x v="0"/>
    <x v="0"/>
    <x v="7"/>
    <x v="13"/>
    <s v="NO3_A1"/>
    <x v="7"/>
    <x v="132"/>
    <x v="0"/>
    <x v="7"/>
    <n v="282.146513660349"/>
    <n v="102983.477486027"/>
    <n v="370740.51894969901"/>
  </r>
  <r>
    <x v="0"/>
    <x v="0"/>
    <x v="7"/>
    <x v="13"/>
    <s v="NO3_A1"/>
    <x v="7"/>
    <x v="132"/>
    <x v="0"/>
    <x v="8"/>
    <n v="282.146513660349"/>
    <n v="102983.477486027"/>
    <n v="370740.51894969901"/>
  </r>
  <r>
    <x v="0"/>
    <x v="0"/>
    <x v="7"/>
    <x v="13"/>
    <s v="NO3_A1"/>
    <x v="7"/>
    <x v="132"/>
    <x v="0"/>
    <x v="9"/>
    <n v="282.146513660349"/>
    <n v="102983.477486027"/>
    <n v="370740.51894969901"/>
  </r>
  <r>
    <x v="0"/>
    <x v="0"/>
    <x v="7"/>
    <x v="13"/>
    <s v="NO3_A1"/>
    <x v="7"/>
    <x v="132"/>
    <x v="0"/>
    <x v="10"/>
    <n v="282.146513660349"/>
    <n v="102983.477486027"/>
    <n v="370740.51894969901"/>
  </r>
  <r>
    <x v="0"/>
    <x v="0"/>
    <x v="7"/>
    <x v="13"/>
    <s v="NO3_A1"/>
    <x v="7"/>
    <x v="132"/>
    <x v="0"/>
    <x v="11"/>
    <n v="282.146513660349"/>
    <n v="102983.477486027"/>
    <n v="370740.51894969901"/>
  </r>
  <r>
    <x v="0"/>
    <x v="0"/>
    <x v="7"/>
    <x v="13"/>
    <s v="NO3_A1"/>
    <x v="7"/>
    <x v="132"/>
    <x v="0"/>
    <x v="12"/>
    <n v="282.146513660349"/>
    <n v="102983.477486027"/>
    <n v="370740.51894969901"/>
  </r>
  <r>
    <x v="0"/>
    <x v="0"/>
    <x v="7"/>
    <x v="13"/>
    <s v="NO3_A1"/>
    <x v="7"/>
    <x v="132"/>
    <x v="0"/>
    <x v="13"/>
    <n v="282.146513660349"/>
    <n v="102983.477486027"/>
    <n v="370740.51894969901"/>
  </r>
  <r>
    <x v="0"/>
    <x v="0"/>
    <x v="7"/>
    <x v="13"/>
    <s v="NO3_A1"/>
    <x v="7"/>
    <x v="132"/>
    <x v="0"/>
    <x v="14"/>
    <n v="282.146513660349"/>
    <n v="102983.477486027"/>
    <n v="370740.51894969901"/>
  </r>
  <r>
    <x v="0"/>
    <x v="0"/>
    <x v="7"/>
    <x v="13"/>
    <s v="NO3_A1"/>
    <x v="7"/>
    <x v="132"/>
    <x v="0"/>
    <x v="15"/>
    <n v="282.146513660349"/>
    <n v="102983.477486027"/>
    <n v="370740.51894969901"/>
  </r>
  <r>
    <x v="0"/>
    <x v="0"/>
    <x v="7"/>
    <x v="13"/>
    <s v="NO3_A1"/>
    <x v="7"/>
    <x v="132"/>
    <x v="0"/>
    <x v="16"/>
    <n v="282.146513660349"/>
    <n v="102983.477486027"/>
    <n v="370740.51894969901"/>
  </r>
  <r>
    <x v="0"/>
    <x v="0"/>
    <x v="7"/>
    <x v="13"/>
    <s v="NO3_A1"/>
    <x v="7"/>
    <x v="132"/>
    <x v="0"/>
    <x v="17"/>
    <n v="282.146513660349"/>
    <n v="102983.477486027"/>
    <n v="370740.51894969901"/>
  </r>
  <r>
    <x v="0"/>
    <x v="0"/>
    <x v="7"/>
    <x v="13"/>
    <s v="NO3_A1"/>
    <x v="7"/>
    <x v="132"/>
    <x v="0"/>
    <x v="18"/>
    <n v="282.146513660349"/>
    <n v="102983.477486027"/>
    <n v="370740.51894969901"/>
  </r>
  <r>
    <x v="0"/>
    <x v="0"/>
    <x v="7"/>
    <x v="13"/>
    <s v="NO3_A1"/>
    <x v="7"/>
    <x v="132"/>
    <x v="0"/>
    <x v="19"/>
    <n v="282.146513660349"/>
    <n v="102983.477486027"/>
    <n v="370740.51894969901"/>
  </r>
  <r>
    <x v="0"/>
    <x v="0"/>
    <x v="7"/>
    <x v="13"/>
    <s v="NO3_A1"/>
    <x v="7"/>
    <x v="132"/>
    <x v="0"/>
    <x v="20"/>
    <n v="282.146513660349"/>
    <n v="102983.477486027"/>
    <n v="370740.51894969901"/>
  </r>
  <r>
    <x v="0"/>
    <x v="0"/>
    <x v="7"/>
    <x v="13"/>
    <s v="NO3_A1"/>
    <x v="7"/>
    <x v="132"/>
    <x v="0"/>
    <x v="21"/>
    <n v="282.146513660349"/>
    <n v="102983.477486027"/>
    <n v="370740.51894969901"/>
  </r>
  <r>
    <x v="0"/>
    <x v="0"/>
    <x v="7"/>
    <x v="13"/>
    <s v="NO3_A1"/>
    <x v="7"/>
    <x v="132"/>
    <x v="0"/>
    <x v="22"/>
    <n v="282.146513660349"/>
    <n v="102983.477486027"/>
    <n v="370740.51894969901"/>
  </r>
  <r>
    <x v="0"/>
    <x v="0"/>
    <x v="7"/>
    <x v="13"/>
    <s v="NO3_A1"/>
    <x v="7"/>
    <x v="133"/>
    <x v="0"/>
    <x v="0"/>
    <n v="282.146513660349"/>
    <n v="102983.477486027"/>
    <n v="370740.51894969901"/>
  </r>
  <r>
    <x v="0"/>
    <x v="0"/>
    <x v="7"/>
    <x v="13"/>
    <s v="NO3_A1"/>
    <x v="7"/>
    <x v="133"/>
    <x v="0"/>
    <x v="1"/>
    <n v="282.146513660349"/>
    <n v="102983.477486027"/>
    <n v="370740.51894969901"/>
  </r>
  <r>
    <x v="0"/>
    <x v="0"/>
    <x v="7"/>
    <x v="13"/>
    <s v="NO3_A1"/>
    <x v="7"/>
    <x v="133"/>
    <x v="0"/>
    <x v="2"/>
    <n v="282.146513660349"/>
    <n v="102983.477486027"/>
    <n v="370740.51894969901"/>
  </r>
  <r>
    <x v="0"/>
    <x v="0"/>
    <x v="7"/>
    <x v="13"/>
    <s v="NO3_A1"/>
    <x v="7"/>
    <x v="133"/>
    <x v="0"/>
    <x v="3"/>
    <n v="282.146513660349"/>
    <n v="102983.477486027"/>
    <n v="370740.51894969901"/>
  </r>
  <r>
    <x v="0"/>
    <x v="0"/>
    <x v="7"/>
    <x v="13"/>
    <s v="NO3_A1"/>
    <x v="7"/>
    <x v="133"/>
    <x v="0"/>
    <x v="4"/>
    <n v="282.146513660349"/>
    <n v="102983.477486027"/>
    <n v="370740.51894969901"/>
  </r>
  <r>
    <x v="0"/>
    <x v="0"/>
    <x v="7"/>
    <x v="13"/>
    <s v="NO3_A1"/>
    <x v="7"/>
    <x v="133"/>
    <x v="0"/>
    <x v="5"/>
    <n v="282.146513660349"/>
    <n v="102983.477486027"/>
    <n v="370740.51894969901"/>
  </r>
  <r>
    <x v="0"/>
    <x v="0"/>
    <x v="7"/>
    <x v="13"/>
    <s v="NO3_A1"/>
    <x v="7"/>
    <x v="133"/>
    <x v="0"/>
    <x v="6"/>
    <n v="282.146513660349"/>
    <n v="102983.477486027"/>
    <n v="370740.51894969901"/>
  </r>
  <r>
    <x v="0"/>
    <x v="0"/>
    <x v="7"/>
    <x v="13"/>
    <s v="NO3_A1"/>
    <x v="7"/>
    <x v="133"/>
    <x v="0"/>
    <x v="7"/>
    <n v="282.146513660349"/>
    <n v="102983.477486027"/>
    <n v="370740.51894969901"/>
  </r>
  <r>
    <x v="0"/>
    <x v="0"/>
    <x v="7"/>
    <x v="13"/>
    <s v="NO3_A1"/>
    <x v="7"/>
    <x v="133"/>
    <x v="0"/>
    <x v="8"/>
    <n v="282.146513660349"/>
    <n v="102983.477486027"/>
    <n v="370740.51894969901"/>
  </r>
  <r>
    <x v="0"/>
    <x v="0"/>
    <x v="7"/>
    <x v="13"/>
    <s v="NO3_A1"/>
    <x v="7"/>
    <x v="133"/>
    <x v="0"/>
    <x v="9"/>
    <n v="282.146513660349"/>
    <n v="102983.477486027"/>
    <n v="370740.51894969901"/>
  </r>
  <r>
    <x v="0"/>
    <x v="0"/>
    <x v="7"/>
    <x v="13"/>
    <s v="NO3_A1"/>
    <x v="7"/>
    <x v="133"/>
    <x v="0"/>
    <x v="10"/>
    <n v="282.146513660349"/>
    <n v="102983.477486027"/>
    <n v="370740.51894969901"/>
  </r>
  <r>
    <x v="0"/>
    <x v="0"/>
    <x v="7"/>
    <x v="13"/>
    <s v="NO3_A1"/>
    <x v="7"/>
    <x v="133"/>
    <x v="0"/>
    <x v="11"/>
    <n v="282.146513660349"/>
    <n v="102983.477486027"/>
    <n v="370740.51894969901"/>
  </r>
  <r>
    <x v="0"/>
    <x v="0"/>
    <x v="7"/>
    <x v="13"/>
    <s v="NO3_A1"/>
    <x v="7"/>
    <x v="133"/>
    <x v="0"/>
    <x v="12"/>
    <n v="282.146513660349"/>
    <n v="102983.477486027"/>
    <n v="370740.51894969901"/>
  </r>
  <r>
    <x v="0"/>
    <x v="0"/>
    <x v="7"/>
    <x v="13"/>
    <s v="NO3_A1"/>
    <x v="7"/>
    <x v="133"/>
    <x v="0"/>
    <x v="13"/>
    <n v="282.146513660349"/>
    <n v="102983.477486027"/>
    <n v="370740.51894969901"/>
  </r>
  <r>
    <x v="0"/>
    <x v="0"/>
    <x v="7"/>
    <x v="13"/>
    <s v="NO3_A1"/>
    <x v="7"/>
    <x v="133"/>
    <x v="0"/>
    <x v="14"/>
    <n v="282.146513660349"/>
    <n v="102983.477486027"/>
    <n v="370740.51894969901"/>
  </r>
  <r>
    <x v="0"/>
    <x v="0"/>
    <x v="7"/>
    <x v="13"/>
    <s v="NO3_A1"/>
    <x v="7"/>
    <x v="133"/>
    <x v="0"/>
    <x v="15"/>
    <n v="282.146513660349"/>
    <n v="102983.477486027"/>
    <n v="370740.51894969901"/>
  </r>
  <r>
    <x v="0"/>
    <x v="0"/>
    <x v="7"/>
    <x v="13"/>
    <s v="NO3_A1"/>
    <x v="7"/>
    <x v="133"/>
    <x v="0"/>
    <x v="16"/>
    <n v="282.146513660349"/>
    <n v="102983.477486027"/>
    <n v="370740.51894969901"/>
  </r>
  <r>
    <x v="0"/>
    <x v="0"/>
    <x v="7"/>
    <x v="13"/>
    <s v="NO3_A1"/>
    <x v="7"/>
    <x v="133"/>
    <x v="0"/>
    <x v="17"/>
    <n v="282.146513660349"/>
    <n v="102983.477486027"/>
    <n v="370740.51894969901"/>
  </r>
  <r>
    <x v="0"/>
    <x v="0"/>
    <x v="7"/>
    <x v="13"/>
    <s v="NO3_A1"/>
    <x v="7"/>
    <x v="133"/>
    <x v="0"/>
    <x v="18"/>
    <n v="282.146513660349"/>
    <n v="102983.477486027"/>
    <n v="370740.51894969901"/>
  </r>
  <r>
    <x v="0"/>
    <x v="0"/>
    <x v="7"/>
    <x v="13"/>
    <s v="NO3_A1"/>
    <x v="7"/>
    <x v="133"/>
    <x v="0"/>
    <x v="19"/>
    <n v="282.146513660349"/>
    <n v="102983.477486027"/>
    <n v="370740.51894969901"/>
  </r>
  <r>
    <x v="0"/>
    <x v="0"/>
    <x v="7"/>
    <x v="13"/>
    <s v="NO3_A1"/>
    <x v="7"/>
    <x v="133"/>
    <x v="0"/>
    <x v="20"/>
    <n v="282.146513660349"/>
    <n v="102983.477486027"/>
    <n v="370740.51894969901"/>
  </r>
  <r>
    <x v="0"/>
    <x v="0"/>
    <x v="7"/>
    <x v="13"/>
    <s v="NO3_A1"/>
    <x v="7"/>
    <x v="133"/>
    <x v="0"/>
    <x v="21"/>
    <n v="282.146513660349"/>
    <n v="102983.477486027"/>
    <n v="370740.51894969901"/>
  </r>
  <r>
    <x v="0"/>
    <x v="0"/>
    <x v="7"/>
    <x v="13"/>
    <s v="NO3_A1"/>
    <x v="7"/>
    <x v="133"/>
    <x v="0"/>
    <x v="22"/>
    <n v="282.146513660349"/>
    <n v="102983.477486027"/>
    <n v="370740.51894969901"/>
  </r>
  <r>
    <x v="0"/>
    <x v="0"/>
    <x v="7"/>
    <x v="13"/>
    <s v="NO3_A1"/>
    <x v="7"/>
    <x v="134"/>
    <x v="0"/>
    <x v="6"/>
    <n v="282.146513660349"/>
    <n v="102983.477486027"/>
    <n v="370740.51894969901"/>
  </r>
  <r>
    <x v="0"/>
    <x v="0"/>
    <x v="7"/>
    <x v="13"/>
    <s v="NO3_A1"/>
    <x v="7"/>
    <x v="134"/>
    <x v="0"/>
    <x v="7"/>
    <n v="282.146513660349"/>
    <n v="102983.477486027"/>
    <n v="370740.51894969901"/>
  </r>
  <r>
    <x v="0"/>
    <x v="0"/>
    <x v="7"/>
    <x v="13"/>
    <s v="NO3_A1"/>
    <x v="7"/>
    <x v="134"/>
    <x v="0"/>
    <x v="8"/>
    <n v="282.146513660349"/>
    <n v="102983.477486027"/>
    <n v="370740.51894969901"/>
  </r>
  <r>
    <x v="0"/>
    <x v="0"/>
    <x v="7"/>
    <x v="13"/>
    <s v="NO3_A1"/>
    <x v="7"/>
    <x v="134"/>
    <x v="0"/>
    <x v="9"/>
    <n v="282.146513660349"/>
    <n v="102983.477486027"/>
    <n v="370740.51894969901"/>
  </r>
  <r>
    <x v="0"/>
    <x v="0"/>
    <x v="7"/>
    <x v="13"/>
    <s v="NO3_A1"/>
    <x v="7"/>
    <x v="134"/>
    <x v="0"/>
    <x v="10"/>
    <n v="282.146513660349"/>
    <n v="102983.477486027"/>
    <n v="370740.51894969901"/>
  </r>
  <r>
    <x v="0"/>
    <x v="0"/>
    <x v="7"/>
    <x v="13"/>
    <s v="NO3_A1"/>
    <x v="7"/>
    <x v="134"/>
    <x v="0"/>
    <x v="11"/>
    <n v="282.146513660349"/>
    <n v="102983.477486027"/>
    <n v="370740.51894969901"/>
  </r>
  <r>
    <x v="0"/>
    <x v="0"/>
    <x v="7"/>
    <x v="13"/>
    <s v="NO3_A1"/>
    <x v="7"/>
    <x v="134"/>
    <x v="0"/>
    <x v="12"/>
    <n v="282.146513660349"/>
    <n v="102983.477486027"/>
    <n v="370740.51894969901"/>
  </r>
  <r>
    <x v="0"/>
    <x v="0"/>
    <x v="7"/>
    <x v="13"/>
    <s v="NO3_A1"/>
    <x v="7"/>
    <x v="134"/>
    <x v="0"/>
    <x v="13"/>
    <n v="282.146513660349"/>
    <n v="102983.477486027"/>
    <n v="370740.51894969901"/>
  </r>
  <r>
    <x v="0"/>
    <x v="0"/>
    <x v="7"/>
    <x v="13"/>
    <s v="NO3_A1"/>
    <x v="7"/>
    <x v="134"/>
    <x v="0"/>
    <x v="14"/>
    <n v="282.146513660349"/>
    <n v="102983.477486027"/>
    <n v="370740.51894969901"/>
  </r>
  <r>
    <x v="0"/>
    <x v="0"/>
    <x v="7"/>
    <x v="13"/>
    <s v="NO3_A1"/>
    <x v="7"/>
    <x v="134"/>
    <x v="0"/>
    <x v="15"/>
    <n v="282.146513660349"/>
    <n v="102983.477486027"/>
    <n v="370740.51894969901"/>
  </r>
  <r>
    <x v="0"/>
    <x v="0"/>
    <x v="7"/>
    <x v="13"/>
    <s v="NO3_A1"/>
    <x v="7"/>
    <x v="134"/>
    <x v="0"/>
    <x v="16"/>
    <n v="282.146513660349"/>
    <n v="102983.477486027"/>
    <n v="370740.51894969901"/>
  </r>
  <r>
    <x v="0"/>
    <x v="0"/>
    <x v="7"/>
    <x v="13"/>
    <s v="NO3_A1"/>
    <x v="7"/>
    <x v="134"/>
    <x v="0"/>
    <x v="17"/>
    <n v="282.146513660349"/>
    <n v="102983.477486027"/>
    <n v="370740.51894969901"/>
  </r>
  <r>
    <x v="0"/>
    <x v="0"/>
    <x v="7"/>
    <x v="13"/>
    <s v="NO3_A1"/>
    <x v="7"/>
    <x v="134"/>
    <x v="0"/>
    <x v="18"/>
    <n v="282.146513660349"/>
    <n v="102983.477486027"/>
    <n v="370740.51894969901"/>
  </r>
  <r>
    <x v="0"/>
    <x v="0"/>
    <x v="7"/>
    <x v="13"/>
    <s v="NO3_A1"/>
    <x v="7"/>
    <x v="134"/>
    <x v="0"/>
    <x v="19"/>
    <n v="282.146513660349"/>
    <n v="102983.477486027"/>
    <n v="370740.51894969901"/>
  </r>
  <r>
    <x v="0"/>
    <x v="0"/>
    <x v="7"/>
    <x v="13"/>
    <s v="NO3_A1"/>
    <x v="7"/>
    <x v="135"/>
    <x v="0"/>
    <x v="6"/>
    <n v="5.61114700985308"/>
    <n v="2048.0686585963799"/>
    <n v="7373.0471709469502"/>
  </r>
  <r>
    <x v="0"/>
    <x v="0"/>
    <x v="7"/>
    <x v="13"/>
    <s v="NO3_A1"/>
    <x v="7"/>
    <x v="135"/>
    <x v="0"/>
    <x v="7"/>
    <n v="282.146513660349"/>
    <n v="102983.477486027"/>
    <n v="370740.51894969901"/>
  </r>
  <r>
    <x v="0"/>
    <x v="0"/>
    <x v="7"/>
    <x v="13"/>
    <s v="NO3_A1"/>
    <x v="7"/>
    <x v="135"/>
    <x v="0"/>
    <x v="8"/>
    <n v="282.146513660349"/>
    <n v="102983.477486027"/>
    <n v="370740.51894969901"/>
  </r>
  <r>
    <x v="0"/>
    <x v="0"/>
    <x v="7"/>
    <x v="13"/>
    <s v="NO3_A1"/>
    <x v="7"/>
    <x v="135"/>
    <x v="0"/>
    <x v="9"/>
    <n v="282.146513660349"/>
    <n v="102983.477486027"/>
    <n v="370740.51894969901"/>
  </r>
  <r>
    <x v="0"/>
    <x v="0"/>
    <x v="7"/>
    <x v="13"/>
    <s v="NO3_A1"/>
    <x v="7"/>
    <x v="135"/>
    <x v="0"/>
    <x v="10"/>
    <n v="282.146513660349"/>
    <n v="102983.477486027"/>
    <n v="370740.51894969901"/>
  </r>
  <r>
    <x v="0"/>
    <x v="0"/>
    <x v="7"/>
    <x v="13"/>
    <s v="NO3_A1"/>
    <x v="7"/>
    <x v="135"/>
    <x v="0"/>
    <x v="11"/>
    <n v="282.146513660349"/>
    <n v="102983.477486027"/>
    <n v="370740.51894969901"/>
  </r>
  <r>
    <x v="0"/>
    <x v="0"/>
    <x v="7"/>
    <x v="13"/>
    <s v="NO3_A1"/>
    <x v="7"/>
    <x v="135"/>
    <x v="0"/>
    <x v="12"/>
    <n v="282.146513660349"/>
    <n v="102983.477486027"/>
    <n v="370740.51894969901"/>
  </r>
  <r>
    <x v="0"/>
    <x v="0"/>
    <x v="7"/>
    <x v="13"/>
    <s v="NO3_A1"/>
    <x v="7"/>
    <x v="135"/>
    <x v="0"/>
    <x v="13"/>
    <n v="271.32760846154201"/>
    <n v="99034.577088463004"/>
    <n v="356524.477518467"/>
  </r>
  <r>
    <x v="0"/>
    <x v="0"/>
    <x v="7"/>
    <x v="13"/>
    <s v="NO3_A1"/>
    <x v="7"/>
    <x v="135"/>
    <x v="0"/>
    <x v="14"/>
    <n v="183.376656825673"/>
    <n v="66932.479741370495"/>
    <n v="240956.92706893399"/>
  </r>
  <r>
    <x v="0"/>
    <x v="0"/>
    <x v="7"/>
    <x v="13"/>
    <s v="NO3_A1"/>
    <x v="7"/>
    <x v="135"/>
    <x v="0"/>
    <x v="15"/>
    <n v="282.146513660349"/>
    <n v="102983.477486027"/>
    <n v="370740.51894969901"/>
  </r>
  <r>
    <x v="0"/>
    <x v="0"/>
    <x v="7"/>
    <x v="13"/>
    <s v="NO3_A1"/>
    <x v="7"/>
    <x v="135"/>
    <x v="0"/>
    <x v="16"/>
    <n v="282.146513660349"/>
    <n v="102983.477486027"/>
    <n v="370740.51894969901"/>
  </r>
  <r>
    <x v="0"/>
    <x v="0"/>
    <x v="7"/>
    <x v="13"/>
    <s v="NO3_A1"/>
    <x v="7"/>
    <x v="135"/>
    <x v="0"/>
    <x v="17"/>
    <n v="282.146513660349"/>
    <n v="102983.477486027"/>
    <n v="370740.51894969901"/>
  </r>
  <r>
    <x v="0"/>
    <x v="0"/>
    <x v="7"/>
    <x v="13"/>
    <s v="NO3_A1"/>
    <x v="7"/>
    <x v="136"/>
    <x v="0"/>
    <x v="7"/>
    <n v="282.146513660349"/>
    <n v="102983.477486027"/>
    <n v="370740.51894969901"/>
  </r>
  <r>
    <x v="0"/>
    <x v="0"/>
    <x v="7"/>
    <x v="13"/>
    <s v="NO3_A1"/>
    <x v="7"/>
    <x v="136"/>
    <x v="0"/>
    <x v="8"/>
    <n v="282.146513660349"/>
    <n v="102983.477486027"/>
    <n v="370740.51894969901"/>
  </r>
  <r>
    <x v="0"/>
    <x v="0"/>
    <x v="7"/>
    <x v="13"/>
    <s v="NO3_A1"/>
    <x v="7"/>
    <x v="136"/>
    <x v="0"/>
    <x v="9"/>
    <n v="282.146513660349"/>
    <n v="102983.477486027"/>
    <n v="370740.51894969901"/>
  </r>
  <r>
    <x v="0"/>
    <x v="0"/>
    <x v="7"/>
    <x v="13"/>
    <s v="NO3_A1"/>
    <x v="7"/>
    <x v="137"/>
    <x v="0"/>
    <x v="8"/>
    <n v="14.1958237808464"/>
    <n v="5181.4756800089399"/>
    <n v="18653.3124480322"/>
  </r>
  <r>
    <x v="0"/>
    <x v="0"/>
    <x v="7"/>
    <x v="13"/>
    <s v="NO3_A1"/>
    <x v="7"/>
    <x v="191"/>
    <x v="0"/>
    <x v="0"/>
    <n v="60.3"/>
    <n v="22009.5"/>
    <n v="79234.2"/>
  </r>
  <r>
    <x v="0"/>
    <x v="0"/>
    <x v="7"/>
    <x v="13"/>
    <s v="NO3_A1"/>
    <x v="7"/>
    <x v="191"/>
    <x v="0"/>
    <x v="1"/>
    <n v="60.3"/>
    <n v="22009.5"/>
    <n v="79234.2"/>
  </r>
  <r>
    <x v="0"/>
    <x v="0"/>
    <x v="7"/>
    <x v="13"/>
    <s v="NO3_A1"/>
    <x v="7"/>
    <x v="191"/>
    <x v="0"/>
    <x v="2"/>
    <n v="60.3"/>
    <n v="22009.5"/>
    <n v="79234.2"/>
  </r>
  <r>
    <x v="0"/>
    <x v="0"/>
    <x v="7"/>
    <x v="13"/>
    <s v="NO3_A1"/>
    <x v="7"/>
    <x v="191"/>
    <x v="0"/>
    <x v="3"/>
    <n v="60.3"/>
    <n v="22009.5"/>
    <n v="79234.2"/>
  </r>
  <r>
    <x v="0"/>
    <x v="0"/>
    <x v="7"/>
    <x v="13"/>
    <s v="NO3_A1"/>
    <x v="7"/>
    <x v="191"/>
    <x v="0"/>
    <x v="4"/>
    <n v="60.3"/>
    <n v="22009.5"/>
    <n v="79234.2"/>
  </r>
  <r>
    <x v="0"/>
    <x v="0"/>
    <x v="7"/>
    <x v="13"/>
    <s v="NO3_A1"/>
    <x v="7"/>
    <x v="191"/>
    <x v="0"/>
    <x v="5"/>
    <n v="60.3"/>
    <n v="22009.5"/>
    <n v="79234.2"/>
  </r>
  <r>
    <x v="0"/>
    <x v="0"/>
    <x v="7"/>
    <x v="13"/>
    <s v="NO3_A1"/>
    <x v="7"/>
    <x v="191"/>
    <x v="0"/>
    <x v="6"/>
    <n v="60.3"/>
    <n v="22009.5"/>
    <n v="79234.2"/>
  </r>
  <r>
    <x v="0"/>
    <x v="0"/>
    <x v="7"/>
    <x v="13"/>
    <s v="NO3_A1"/>
    <x v="7"/>
    <x v="191"/>
    <x v="0"/>
    <x v="7"/>
    <n v="60.3"/>
    <n v="22009.5"/>
    <n v="79234.2"/>
  </r>
  <r>
    <x v="0"/>
    <x v="0"/>
    <x v="7"/>
    <x v="13"/>
    <s v="NO3_A1"/>
    <x v="7"/>
    <x v="191"/>
    <x v="0"/>
    <x v="8"/>
    <n v="60.3"/>
    <n v="22009.5"/>
    <n v="79234.2"/>
  </r>
  <r>
    <x v="0"/>
    <x v="0"/>
    <x v="7"/>
    <x v="13"/>
    <s v="NO3_A1"/>
    <x v="7"/>
    <x v="191"/>
    <x v="0"/>
    <x v="9"/>
    <n v="60.3"/>
    <n v="22009.5"/>
    <n v="79234.2"/>
  </r>
  <r>
    <x v="0"/>
    <x v="0"/>
    <x v="7"/>
    <x v="13"/>
    <s v="NO3_A1"/>
    <x v="7"/>
    <x v="191"/>
    <x v="0"/>
    <x v="10"/>
    <n v="60.3"/>
    <n v="22009.5"/>
    <n v="79234.2"/>
  </r>
  <r>
    <x v="0"/>
    <x v="0"/>
    <x v="7"/>
    <x v="13"/>
    <s v="NO3_A1"/>
    <x v="7"/>
    <x v="191"/>
    <x v="0"/>
    <x v="11"/>
    <n v="60.3"/>
    <n v="22009.5"/>
    <n v="79234.2"/>
  </r>
  <r>
    <x v="0"/>
    <x v="0"/>
    <x v="7"/>
    <x v="13"/>
    <s v="NO3_A1"/>
    <x v="7"/>
    <x v="191"/>
    <x v="0"/>
    <x v="12"/>
    <n v="60.3"/>
    <n v="22009.5"/>
    <n v="79234.2"/>
  </r>
  <r>
    <x v="0"/>
    <x v="0"/>
    <x v="7"/>
    <x v="13"/>
    <s v="NO3_A1"/>
    <x v="7"/>
    <x v="191"/>
    <x v="0"/>
    <x v="13"/>
    <n v="60.3"/>
    <n v="22009.5"/>
    <n v="79234.2"/>
  </r>
  <r>
    <x v="0"/>
    <x v="0"/>
    <x v="7"/>
    <x v="13"/>
    <s v="NO3_A1"/>
    <x v="7"/>
    <x v="191"/>
    <x v="0"/>
    <x v="14"/>
    <n v="60.3"/>
    <n v="22009.5"/>
    <n v="79234.2"/>
  </r>
  <r>
    <x v="0"/>
    <x v="0"/>
    <x v="7"/>
    <x v="13"/>
    <s v="NO3_A1"/>
    <x v="7"/>
    <x v="191"/>
    <x v="0"/>
    <x v="15"/>
    <n v="60.3"/>
    <n v="22009.5"/>
    <n v="79234.2"/>
  </r>
  <r>
    <x v="0"/>
    <x v="0"/>
    <x v="7"/>
    <x v="13"/>
    <s v="NO3_A1"/>
    <x v="7"/>
    <x v="191"/>
    <x v="0"/>
    <x v="16"/>
    <n v="60.3"/>
    <n v="22009.5"/>
    <n v="79234.2"/>
  </r>
  <r>
    <x v="0"/>
    <x v="0"/>
    <x v="7"/>
    <x v="13"/>
    <s v="NO3_A1"/>
    <x v="7"/>
    <x v="191"/>
    <x v="0"/>
    <x v="17"/>
    <n v="60.3"/>
    <n v="22009.5"/>
    <n v="79234.2"/>
  </r>
  <r>
    <x v="0"/>
    <x v="0"/>
    <x v="7"/>
    <x v="13"/>
    <s v="NO3_A1"/>
    <x v="7"/>
    <x v="191"/>
    <x v="0"/>
    <x v="18"/>
    <n v="60.3"/>
    <n v="22009.5"/>
    <n v="79234.2"/>
  </r>
  <r>
    <x v="0"/>
    <x v="0"/>
    <x v="7"/>
    <x v="13"/>
    <s v="NO3_A1"/>
    <x v="7"/>
    <x v="191"/>
    <x v="0"/>
    <x v="19"/>
    <n v="60.3"/>
    <n v="22009.5"/>
    <n v="79234.2"/>
  </r>
  <r>
    <x v="0"/>
    <x v="0"/>
    <x v="7"/>
    <x v="13"/>
    <s v="NO3_A1"/>
    <x v="7"/>
    <x v="191"/>
    <x v="0"/>
    <x v="20"/>
    <n v="60.3"/>
    <n v="22009.5"/>
    <n v="79234.2"/>
  </r>
  <r>
    <x v="0"/>
    <x v="0"/>
    <x v="7"/>
    <x v="13"/>
    <s v="NO3_A1"/>
    <x v="7"/>
    <x v="191"/>
    <x v="0"/>
    <x v="21"/>
    <n v="60.3"/>
    <n v="22009.5"/>
    <n v="79234.2"/>
  </r>
  <r>
    <x v="0"/>
    <x v="0"/>
    <x v="7"/>
    <x v="13"/>
    <s v="NO3_A1"/>
    <x v="7"/>
    <x v="191"/>
    <x v="0"/>
    <x v="22"/>
    <n v="60.3"/>
    <n v="22009.5"/>
    <n v="79234.2"/>
  </r>
  <r>
    <x v="0"/>
    <x v="0"/>
    <x v="7"/>
    <x v="13"/>
    <s v="NO3_A1"/>
    <x v="7"/>
    <x v="191"/>
    <x v="0"/>
    <x v="23"/>
    <n v="60.3"/>
    <n v="22009.5"/>
    <n v="79234.2"/>
  </r>
  <r>
    <x v="0"/>
    <x v="0"/>
    <x v="7"/>
    <x v="13"/>
    <s v="NO3_A1"/>
    <x v="7"/>
    <x v="31"/>
    <x v="0"/>
    <x v="0"/>
    <n v="688.97059999822602"/>
    <n v="251474.268999352"/>
    <n v="905307.36839766905"/>
  </r>
  <r>
    <x v="0"/>
    <x v="0"/>
    <x v="7"/>
    <x v="13"/>
    <s v="NO3_A1"/>
    <x v="7"/>
    <x v="31"/>
    <x v="0"/>
    <x v="1"/>
    <n v="688.97059999822602"/>
    <n v="251474.268999352"/>
    <n v="905307.36839766905"/>
  </r>
  <r>
    <x v="0"/>
    <x v="0"/>
    <x v="7"/>
    <x v="13"/>
    <s v="NO3_A1"/>
    <x v="7"/>
    <x v="31"/>
    <x v="0"/>
    <x v="2"/>
    <n v="688.97059999822602"/>
    <n v="251474.268999352"/>
    <n v="905307.36839766905"/>
  </r>
  <r>
    <x v="0"/>
    <x v="0"/>
    <x v="7"/>
    <x v="13"/>
    <s v="NO3_A1"/>
    <x v="7"/>
    <x v="31"/>
    <x v="0"/>
    <x v="3"/>
    <n v="688.97059999822602"/>
    <n v="251474.268999352"/>
    <n v="905307.36839766905"/>
  </r>
  <r>
    <x v="0"/>
    <x v="0"/>
    <x v="7"/>
    <x v="13"/>
    <s v="NO3_A1"/>
    <x v="7"/>
    <x v="31"/>
    <x v="0"/>
    <x v="4"/>
    <n v="688.97059999822602"/>
    <n v="251474.268999352"/>
    <n v="905307.36839766905"/>
  </r>
  <r>
    <x v="0"/>
    <x v="0"/>
    <x v="7"/>
    <x v="13"/>
    <s v="NO3_A1"/>
    <x v="7"/>
    <x v="31"/>
    <x v="0"/>
    <x v="5"/>
    <n v="688.97059999822602"/>
    <n v="251474.268999352"/>
    <n v="905307.36839766905"/>
  </r>
  <r>
    <x v="0"/>
    <x v="0"/>
    <x v="7"/>
    <x v="13"/>
    <s v="NO3_A1"/>
    <x v="7"/>
    <x v="31"/>
    <x v="0"/>
    <x v="6"/>
    <n v="688.97059999822602"/>
    <n v="251474.268999352"/>
    <n v="905307.36839766905"/>
  </r>
  <r>
    <x v="0"/>
    <x v="0"/>
    <x v="7"/>
    <x v="13"/>
    <s v="NO3_A1"/>
    <x v="7"/>
    <x v="31"/>
    <x v="0"/>
    <x v="7"/>
    <n v="688.97059999822602"/>
    <n v="251474.268999352"/>
    <n v="905307.36839766905"/>
  </r>
  <r>
    <x v="0"/>
    <x v="0"/>
    <x v="7"/>
    <x v="13"/>
    <s v="NO3_A1"/>
    <x v="7"/>
    <x v="31"/>
    <x v="0"/>
    <x v="8"/>
    <n v="688.97059999822602"/>
    <n v="251474.268999352"/>
    <n v="905307.36839766905"/>
  </r>
  <r>
    <x v="0"/>
    <x v="0"/>
    <x v="7"/>
    <x v="13"/>
    <s v="NO3_A1"/>
    <x v="7"/>
    <x v="31"/>
    <x v="0"/>
    <x v="9"/>
    <n v="688.97059999822602"/>
    <n v="251474.268999352"/>
    <n v="905307.36839766905"/>
  </r>
  <r>
    <x v="0"/>
    <x v="0"/>
    <x v="7"/>
    <x v="13"/>
    <s v="NO3_A1"/>
    <x v="7"/>
    <x v="31"/>
    <x v="0"/>
    <x v="10"/>
    <n v="688.97059999822602"/>
    <n v="251474.268999352"/>
    <n v="905307.36839766905"/>
  </r>
  <r>
    <x v="0"/>
    <x v="0"/>
    <x v="7"/>
    <x v="13"/>
    <s v="NO3_A1"/>
    <x v="7"/>
    <x v="31"/>
    <x v="0"/>
    <x v="11"/>
    <n v="688.97059999822602"/>
    <n v="251474.268999352"/>
    <n v="905307.36839766905"/>
  </r>
  <r>
    <x v="0"/>
    <x v="0"/>
    <x v="7"/>
    <x v="13"/>
    <s v="NO3_A1"/>
    <x v="7"/>
    <x v="31"/>
    <x v="0"/>
    <x v="12"/>
    <n v="688.97059999822602"/>
    <n v="251474.268999352"/>
    <n v="905307.36839766905"/>
  </r>
  <r>
    <x v="0"/>
    <x v="0"/>
    <x v="7"/>
    <x v="13"/>
    <s v="NO3_A1"/>
    <x v="7"/>
    <x v="31"/>
    <x v="0"/>
    <x v="13"/>
    <n v="688.97059999822602"/>
    <n v="251474.268999352"/>
    <n v="905307.36839766905"/>
  </r>
  <r>
    <x v="0"/>
    <x v="0"/>
    <x v="7"/>
    <x v="13"/>
    <s v="NO3_A1"/>
    <x v="7"/>
    <x v="31"/>
    <x v="0"/>
    <x v="14"/>
    <n v="688.97059999822602"/>
    <n v="251474.268999352"/>
    <n v="905307.36839766905"/>
  </r>
  <r>
    <x v="0"/>
    <x v="0"/>
    <x v="7"/>
    <x v="13"/>
    <s v="NO3_A1"/>
    <x v="7"/>
    <x v="31"/>
    <x v="0"/>
    <x v="15"/>
    <n v="688.97059999822602"/>
    <n v="251474.268999352"/>
    <n v="905307.36839766905"/>
  </r>
  <r>
    <x v="0"/>
    <x v="0"/>
    <x v="7"/>
    <x v="13"/>
    <s v="NO3_A1"/>
    <x v="7"/>
    <x v="31"/>
    <x v="0"/>
    <x v="16"/>
    <n v="688.97059999822602"/>
    <n v="251474.268999352"/>
    <n v="905307.36839766905"/>
  </r>
  <r>
    <x v="0"/>
    <x v="0"/>
    <x v="7"/>
    <x v="13"/>
    <s v="NO3_A1"/>
    <x v="7"/>
    <x v="31"/>
    <x v="0"/>
    <x v="17"/>
    <n v="688.97059999822602"/>
    <n v="251474.268999352"/>
    <n v="905307.36839766905"/>
  </r>
  <r>
    <x v="0"/>
    <x v="0"/>
    <x v="7"/>
    <x v="13"/>
    <s v="NO3_A1"/>
    <x v="7"/>
    <x v="31"/>
    <x v="0"/>
    <x v="18"/>
    <n v="688.97059999822602"/>
    <n v="251474.268999352"/>
    <n v="905307.36839766905"/>
  </r>
  <r>
    <x v="0"/>
    <x v="0"/>
    <x v="7"/>
    <x v="13"/>
    <s v="NO3_A1"/>
    <x v="7"/>
    <x v="31"/>
    <x v="0"/>
    <x v="19"/>
    <n v="688.97059999822602"/>
    <n v="251474.268999352"/>
    <n v="905307.36839766905"/>
  </r>
  <r>
    <x v="0"/>
    <x v="0"/>
    <x v="7"/>
    <x v="13"/>
    <s v="NO3_A1"/>
    <x v="7"/>
    <x v="31"/>
    <x v="0"/>
    <x v="20"/>
    <n v="688.97059999822602"/>
    <n v="251474.268999352"/>
    <n v="905307.36839766905"/>
  </r>
  <r>
    <x v="0"/>
    <x v="0"/>
    <x v="7"/>
    <x v="13"/>
    <s v="NO3_A1"/>
    <x v="7"/>
    <x v="31"/>
    <x v="0"/>
    <x v="21"/>
    <n v="688.97059999822602"/>
    <n v="251474.268999352"/>
    <n v="905307.36839766905"/>
  </r>
  <r>
    <x v="0"/>
    <x v="0"/>
    <x v="7"/>
    <x v="13"/>
    <s v="NO3_A1"/>
    <x v="7"/>
    <x v="31"/>
    <x v="0"/>
    <x v="22"/>
    <n v="688.97059999822602"/>
    <n v="251474.268999352"/>
    <n v="905307.36839766905"/>
  </r>
  <r>
    <x v="0"/>
    <x v="0"/>
    <x v="7"/>
    <x v="13"/>
    <s v="NO3_A1"/>
    <x v="7"/>
    <x v="31"/>
    <x v="0"/>
    <x v="23"/>
    <n v="688.97059999822602"/>
    <n v="251474.268999352"/>
    <n v="905307.36839766905"/>
  </r>
  <r>
    <x v="0"/>
    <x v="0"/>
    <x v="7"/>
    <x v="13"/>
    <s v="NO3_A1"/>
    <x v="8"/>
    <x v="32"/>
    <x v="0"/>
    <x v="0"/>
    <n v="42.407408621679998"/>
    <n v="15478.7041469132"/>
    <n v="55723.334928887503"/>
  </r>
  <r>
    <x v="0"/>
    <x v="0"/>
    <x v="7"/>
    <x v="13"/>
    <s v="NO3_A1"/>
    <x v="8"/>
    <x v="32"/>
    <x v="0"/>
    <x v="1"/>
    <n v="55.434883861048"/>
    <n v="20233.732609282499"/>
    <n v="72841.437393417"/>
  </r>
  <r>
    <x v="0"/>
    <x v="0"/>
    <x v="7"/>
    <x v="13"/>
    <s v="NO3_A1"/>
    <x v="8"/>
    <x v="32"/>
    <x v="0"/>
    <x v="2"/>
    <n v="59.087856686394701"/>
    <n v="21567.067690534099"/>
    <n v="77641.443685922597"/>
  </r>
  <r>
    <x v="0"/>
    <x v="0"/>
    <x v="7"/>
    <x v="13"/>
    <s v="NO3_A1"/>
    <x v="8"/>
    <x v="32"/>
    <x v="0"/>
    <x v="3"/>
    <n v="67.831811775635103"/>
    <n v="24758.6112981068"/>
    <n v="89131.000673184593"/>
  </r>
  <r>
    <x v="0"/>
    <x v="0"/>
    <x v="7"/>
    <x v="13"/>
    <s v="NO3_A1"/>
    <x v="8"/>
    <x v="32"/>
    <x v="0"/>
    <x v="4"/>
    <n v="77.100974162646196"/>
    <n v="28141.8555693659"/>
    <n v="101310.680049717"/>
  </r>
  <r>
    <x v="0"/>
    <x v="0"/>
    <x v="7"/>
    <x v="13"/>
    <s v="NO3_A1"/>
    <x v="8"/>
    <x v="32"/>
    <x v="0"/>
    <x v="5"/>
    <n v="79.251338408944804"/>
    <n v="28926.7385192648"/>
    <n v="104136.258669353"/>
  </r>
  <r>
    <x v="0"/>
    <x v="0"/>
    <x v="7"/>
    <x v="13"/>
    <s v="NO3_A1"/>
    <x v="8"/>
    <x v="32"/>
    <x v="0"/>
    <x v="6"/>
    <n v="55.665187939682802"/>
    <n v="20317.7935979842"/>
    <n v="73144.056952743194"/>
  </r>
  <r>
    <x v="0"/>
    <x v="0"/>
    <x v="7"/>
    <x v="13"/>
    <s v="NO3_A1"/>
    <x v="8"/>
    <x v="32"/>
    <x v="0"/>
    <x v="7"/>
    <n v="63.054053915683099"/>
    <n v="23014.7296792243"/>
    <n v="82853.026845207598"/>
  </r>
  <r>
    <x v="0"/>
    <x v="0"/>
    <x v="7"/>
    <x v="13"/>
    <s v="NO3_A1"/>
    <x v="8"/>
    <x v="32"/>
    <x v="0"/>
    <x v="8"/>
    <n v="93.745431277653196"/>
    <n v="34217.082416343401"/>
    <n v="123181.496698836"/>
  </r>
  <r>
    <x v="0"/>
    <x v="0"/>
    <x v="7"/>
    <x v="13"/>
    <s v="NO3_A1"/>
    <x v="8"/>
    <x v="32"/>
    <x v="0"/>
    <x v="9"/>
    <n v="96.890038724002693"/>
    <n v="35364.864134260999"/>
    <n v="127313.510883339"/>
  </r>
  <r>
    <x v="0"/>
    <x v="0"/>
    <x v="7"/>
    <x v="13"/>
    <s v="NO3_A1"/>
    <x v="8"/>
    <x v="32"/>
    <x v="0"/>
    <x v="10"/>
    <n v="100.156923114872"/>
    <n v="36557.276936928298"/>
    <n v="131606.19697294201"/>
  </r>
  <r>
    <x v="0"/>
    <x v="0"/>
    <x v="7"/>
    <x v="13"/>
    <s v="NO3_A1"/>
    <x v="8"/>
    <x v="32"/>
    <x v="0"/>
    <x v="11"/>
    <n v="108.674170506199"/>
    <n v="39666.072234762498"/>
    <n v="142797.860045145"/>
  </r>
  <r>
    <x v="0"/>
    <x v="0"/>
    <x v="7"/>
    <x v="13"/>
    <s v="NO3_A1"/>
    <x v="8"/>
    <x v="32"/>
    <x v="0"/>
    <x v="12"/>
    <n v="108.618718386853"/>
    <n v="39645.832211201203"/>
    <n v="142724.99596032401"/>
  </r>
  <r>
    <x v="0"/>
    <x v="0"/>
    <x v="7"/>
    <x v="13"/>
    <s v="NO3_A1"/>
    <x v="8"/>
    <x v="32"/>
    <x v="0"/>
    <x v="13"/>
    <n v="161.41765874800399"/>
    <n v="58917.445443021599"/>
    <n v="212102.803594878"/>
  </r>
  <r>
    <x v="0"/>
    <x v="0"/>
    <x v="7"/>
    <x v="13"/>
    <s v="NO3_A1"/>
    <x v="8"/>
    <x v="32"/>
    <x v="0"/>
    <x v="14"/>
    <n v="181.42893892418499"/>
    <n v="66221.562707327597"/>
    <n v="238397.625746379"/>
  </r>
  <r>
    <x v="0"/>
    <x v="0"/>
    <x v="7"/>
    <x v="13"/>
    <s v="NO3_A1"/>
    <x v="8"/>
    <x v="32"/>
    <x v="0"/>
    <x v="15"/>
    <n v="174.38951901305001"/>
    <n v="63652.174439763403"/>
    <n v="229147.82798314799"/>
  </r>
  <r>
    <x v="0"/>
    <x v="0"/>
    <x v="7"/>
    <x v="13"/>
    <s v="NO3_A1"/>
    <x v="8"/>
    <x v="32"/>
    <x v="0"/>
    <x v="16"/>
    <n v="162.25391905003599"/>
    <n v="59222.680453263201"/>
    <n v="213201.64963174699"/>
  </r>
  <r>
    <x v="0"/>
    <x v="0"/>
    <x v="7"/>
    <x v="13"/>
    <s v="NO3_A1"/>
    <x v="8"/>
    <x v="32"/>
    <x v="0"/>
    <x v="17"/>
    <n v="174.71358684414801"/>
    <n v="63770.459198113902"/>
    <n v="229573.65311320999"/>
  </r>
  <r>
    <x v="0"/>
    <x v="0"/>
    <x v="7"/>
    <x v="13"/>
    <s v="NO3_A1"/>
    <x v="8"/>
    <x v="32"/>
    <x v="0"/>
    <x v="18"/>
    <n v="168.76562098251901"/>
    <n v="61599.451658619597"/>
    <n v="221758.02597103"/>
  </r>
  <r>
    <x v="0"/>
    <x v="0"/>
    <x v="7"/>
    <x v="13"/>
    <s v="NO3_A1"/>
    <x v="8"/>
    <x v="32"/>
    <x v="0"/>
    <x v="19"/>
    <n v="147.54588902778599"/>
    <n v="53854.249495142001"/>
    <n v="193875.298182511"/>
  </r>
  <r>
    <x v="0"/>
    <x v="0"/>
    <x v="7"/>
    <x v="13"/>
    <s v="NO3_A1"/>
    <x v="8"/>
    <x v="32"/>
    <x v="0"/>
    <x v="20"/>
    <n v="161.69797287553499"/>
    <n v="59019.7600995705"/>
    <n v="212471.13635845401"/>
  </r>
  <r>
    <x v="0"/>
    <x v="0"/>
    <x v="7"/>
    <x v="13"/>
    <s v="NO3_A1"/>
    <x v="8"/>
    <x v="32"/>
    <x v="0"/>
    <x v="21"/>
    <n v="138.93570573012499"/>
    <n v="50711.532591495699"/>
    <n v="182561.51732938399"/>
  </r>
  <r>
    <x v="0"/>
    <x v="0"/>
    <x v="7"/>
    <x v="13"/>
    <s v="NO3_A1"/>
    <x v="8"/>
    <x v="32"/>
    <x v="0"/>
    <x v="22"/>
    <n v="140.497849474194"/>
    <n v="51281.715058080801"/>
    <n v="184614.174209091"/>
  </r>
  <r>
    <x v="0"/>
    <x v="0"/>
    <x v="7"/>
    <x v="13"/>
    <s v="NO3_A1"/>
    <x v="8"/>
    <x v="32"/>
    <x v="0"/>
    <x v="23"/>
    <n v="127.754815921725"/>
    <n v="46630.507811429699"/>
    <n v="167869.828121147"/>
  </r>
  <r>
    <x v="0"/>
    <x v="0"/>
    <x v="7"/>
    <x v="13"/>
    <s v="NO3_A2"/>
    <x v="22"/>
    <x v="186"/>
    <x v="0"/>
    <x v="5"/>
    <n v="4.9622697399556799"/>
    <n v="1811.2284550838201"/>
    <n v="6520.4224383017699"/>
  </r>
  <r>
    <x v="0"/>
    <x v="0"/>
    <x v="7"/>
    <x v="13"/>
    <s v="NO3_A2"/>
    <x v="22"/>
    <x v="186"/>
    <x v="0"/>
    <x v="6"/>
    <n v="16.916096266719801"/>
    <n v="6174.3751373527102"/>
    <n v="22227.750494469801"/>
  </r>
  <r>
    <x v="0"/>
    <x v="0"/>
    <x v="7"/>
    <x v="13"/>
    <s v="NO3_A2"/>
    <x v="22"/>
    <x v="186"/>
    <x v="0"/>
    <x v="7"/>
    <n v="28.020384507799299"/>
    <n v="10227.4403453467"/>
    <n v="36818.785243248298"/>
  </r>
  <r>
    <x v="0"/>
    <x v="0"/>
    <x v="7"/>
    <x v="13"/>
    <s v="NO3_A2"/>
    <x v="22"/>
    <x v="186"/>
    <x v="0"/>
    <x v="8"/>
    <n v="29.944552100856999"/>
    <n v="10929.7615168128"/>
    <n v="39347.141460526"/>
  </r>
  <r>
    <x v="0"/>
    <x v="0"/>
    <x v="7"/>
    <x v="13"/>
    <s v="NO3_A2"/>
    <x v="22"/>
    <x v="186"/>
    <x v="0"/>
    <x v="9"/>
    <n v="26.314881492223101"/>
    <n v="9604.9317446614205"/>
    <n v="34577.754280781097"/>
  </r>
  <r>
    <x v="0"/>
    <x v="0"/>
    <x v="7"/>
    <x v="13"/>
    <s v="NO3_A2"/>
    <x v="22"/>
    <x v="186"/>
    <x v="0"/>
    <x v="11"/>
    <n v="15.7121071670819"/>
    <n v="5734.9191159849097"/>
    <n v="20645.708817545699"/>
  </r>
  <r>
    <x v="0"/>
    <x v="0"/>
    <x v="7"/>
    <x v="13"/>
    <s v="NO3_A2"/>
    <x v="22"/>
    <x v="186"/>
    <x v="0"/>
    <x v="12"/>
    <n v="13.8533648577321"/>
    <n v="5056.4781730722198"/>
    <n v="18203.321423059999"/>
  </r>
  <r>
    <x v="0"/>
    <x v="0"/>
    <x v="7"/>
    <x v="13"/>
    <s v="NO3_A2"/>
    <x v="22"/>
    <x v="186"/>
    <x v="0"/>
    <x v="13"/>
    <n v="12.430734054565701"/>
    <n v="4537.2179299165"/>
    <n v="16333.9845476994"/>
  </r>
  <r>
    <x v="0"/>
    <x v="0"/>
    <x v="7"/>
    <x v="13"/>
    <s v="NO3_A2"/>
    <x v="22"/>
    <x v="186"/>
    <x v="0"/>
    <x v="14"/>
    <n v="9.97839840536008"/>
    <n v="3642.1154179564301"/>
    <n v="13111.6155046432"/>
  </r>
  <r>
    <x v="0"/>
    <x v="0"/>
    <x v="7"/>
    <x v="13"/>
    <s v="NO3_A2"/>
    <x v="22"/>
    <x v="186"/>
    <x v="0"/>
    <x v="15"/>
    <n v="6.5511956443637596"/>
    <n v="2391.1864101927699"/>
    <n v="8608.2710766939799"/>
  </r>
  <r>
    <x v="0"/>
    <x v="0"/>
    <x v="7"/>
    <x v="13"/>
    <s v="NO3_A2"/>
    <x v="22"/>
    <x v="187"/>
    <x v="0"/>
    <x v="10"/>
    <n v="20.713033026747802"/>
    <n v="7560.2570547629502"/>
    <n v="27216.925397146599"/>
  </r>
  <r>
    <x v="0"/>
    <x v="0"/>
    <x v="7"/>
    <x v="13"/>
    <s v="NO3_A2"/>
    <x v="1"/>
    <x v="189"/>
    <x v="0"/>
    <x v="0"/>
    <n v="77.454974215122405"/>
    <n v="28271.065588519701"/>
    <n v="101775.836118671"/>
  </r>
  <r>
    <x v="0"/>
    <x v="0"/>
    <x v="7"/>
    <x v="13"/>
    <s v="NO3_A2"/>
    <x v="1"/>
    <x v="189"/>
    <x v="0"/>
    <x v="1"/>
    <n v="77.358607803686496"/>
    <n v="28235.8918483456"/>
    <n v="101649.210654044"/>
  </r>
  <r>
    <x v="0"/>
    <x v="0"/>
    <x v="7"/>
    <x v="13"/>
    <s v="NO3_A2"/>
    <x v="1"/>
    <x v="189"/>
    <x v="0"/>
    <x v="2"/>
    <n v="78.043645749616402"/>
    <n v="28485.930698609998"/>
    <n v="102549.350514996"/>
  </r>
  <r>
    <x v="0"/>
    <x v="0"/>
    <x v="7"/>
    <x v="13"/>
    <s v="NO3_A2"/>
    <x v="1"/>
    <x v="189"/>
    <x v="0"/>
    <x v="3"/>
    <n v="78.017746195306501"/>
    <n v="28476.477361286899"/>
    <n v="102515.318500633"/>
  </r>
  <r>
    <x v="0"/>
    <x v="0"/>
    <x v="7"/>
    <x v="13"/>
    <s v="NO3_A2"/>
    <x v="1"/>
    <x v="189"/>
    <x v="0"/>
    <x v="4"/>
    <n v="81.725519979202303"/>
    <n v="29829.814792408801"/>
    <n v="107387.333252672"/>
  </r>
  <r>
    <x v="0"/>
    <x v="0"/>
    <x v="7"/>
    <x v="13"/>
    <s v="NO3_A2"/>
    <x v="1"/>
    <x v="189"/>
    <x v="0"/>
    <x v="5"/>
    <n v="82.352941176470594"/>
    <n v="30058.823529411799"/>
    <n v="108211.764705882"/>
  </r>
  <r>
    <x v="0"/>
    <x v="0"/>
    <x v="7"/>
    <x v="13"/>
    <s v="NO3_A2"/>
    <x v="1"/>
    <x v="189"/>
    <x v="0"/>
    <x v="6"/>
    <n v="82.352941176470594"/>
    <n v="30058.823529411799"/>
    <n v="108211.764705882"/>
  </r>
  <r>
    <x v="0"/>
    <x v="0"/>
    <x v="7"/>
    <x v="13"/>
    <s v="NO3_A2"/>
    <x v="1"/>
    <x v="189"/>
    <x v="0"/>
    <x v="7"/>
    <n v="82.352941176470594"/>
    <n v="30058.823529411799"/>
    <n v="108211.764705882"/>
  </r>
  <r>
    <x v="0"/>
    <x v="0"/>
    <x v="7"/>
    <x v="13"/>
    <s v="NO3_A2"/>
    <x v="1"/>
    <x v="189"/>
    <x v="0"/>
    <x v="8"/>
    <n v="82.352941176470594"/>
    <n v="30058.823529411799"/>
    <n v="108211.764705882"/>
  </r>
  <r>
    <x v="0"/>
    <x v="0"/>
    <x v="7"/>
    <x v="13"/>
    <s v="NO3_A2"/>
    <x v="1"/>
    <x v="189"/>
    <x v="0"/>
    <x v="9"/>
    <n v="82.352941176470594"/>
    <n v="30058.823529411799"/>
    <n v="108211.764705882"/>
  </r>
  <r>
    <x v="0"/>
    <x v="0"/>
    <x v="7"/>
    <x v="13"/>
    <s v="NO3_A2"/>
    <x v="1"/>
    <x v="189"/>
    <x v="0"/>
    <x v="10"/>
    <n v="82.352941176470594"/>
    <n v="30058.823529411799"/>
    <n v="108211.764705882"/>
  </r>
  <r>
    <x v="0"/>
    <x v="0"/>
    <x v="7"/>
    <x v="13"/>
    <s v="NO3_A2"/>
    <x v="1"/>
    <x v="189"/>
    <x v="0"/>
    <x v="11"/>
    <n v="82.352941176470594"/>
    <n v="30058.823529411799"/>
    <n v="108211.764705882"/>
  </r>
  <r>
    <x v="0"/>
    <x v="0"/>
    <x v="7"/>
    <x v="13"/>
    <s v="NO3_A2"/>
    <x v="1"/>
    <x v="189"/>
    <x v="0"/>
    <x v="12"/>
    <n v="82.352941176470594"/>
    <n v="30058.823529411799"/>
    <n v="108211.764705882"/>
  </r>
  <r>
    <x v="0"/>
    <x v="0"/>
    <x v="7"/>
    <x v="13"/>
    <s v="NO3_A2"/>
    <x v="1"/>
    <x v="189"/>
    <x v="0"/>
    <x v="13"/>
    <n v="82.352941176470594"/>
    <n v="30058.823529411799"/>
    <n v="108211.764705882"/>
  </r>
  <r>
    <x v="0"/>
    <x v="0"/>
    <x v="7"/>
    <x v="13"/>
    <s v="NO3_A2"/>
    <x v="1"/>
    <x v="189"/>
    <x v="0"/>
    <x v="14"/>
    <n v="82.352941176470594"/>
    <n v="30058.823529411799"/>
    <n v="108211.764705882"/>
  </r>
  <r>
    <x v="0"/>
    <x v="0"/>
    <x v="7"/>
    <x v="13"/>
    <s v="NO3_A2"/>
    <x v="1"/>
    <x v="189"/>
    <x v="0"/>
    <x v="15"/>
    <n v="82.352941176470594"/>
    <n v="30058.823529411799"/>
    <n v="108211.764705882"/>
  </r>
  <r>
    <x v="0"/>
    <x v="0"/>
    <x v="7"/>
    <x v="13"/>
    <s v="NO3_A2"/>
    <x v="1"/>
    <x v="189"/>
    <x v="0"/>
    <x v="16"/>
    <n v="81.323140191193602"/>
    <n v="29682.9461697857"/>
    <n v="106858.60621122801"/>
  </r>
  <r>
    <x v="0"/>
    <x v="0"/>
    <x v="7"/>
    <x v="13"/>
    <s v="NO3_A2"/>
    <x v="1"/>
    <x v="189"/>
    <x v="0"/>
    <x v="17"/>
    <n v="75.049295403221905"/>
    <n v="27392.992822175998"/>
    <n v="98614.7741598336"/>
  </r>
  <r>
    <x v="0"/>
    <x v="0"/>
    <x v="7"/>
    <x v="13"/>
    <s v="NO3_A2"/>
    <x v="1"/>
    <x v="189"/>
    <x v="0"/>
    <x v="18"/>
    <n v="69.452365432943694"/>
    <n v="25350.1133830244"/>
    <n v="91260.408178887999"/>
  </r>
  <r>
    <x v="0"/>
    <x v="0"/>
    <x v="7"/>
    <x v="13"/>
    <s v="NO3_A2"/>
    <x v="1"/>
    <x v="189"/>
    <x v="0"/>
    <x v="19"/>
    <n v="66.142125220361194"/>
    <n v="24141.875705431801"/>
    <n v="86910.752539554596"/>
  </r>
  <r>
    <x v="0"/>
    <x v="0"/>
    <x v="7"/>
    <x v="13"/>
    <s v="NO3_A2"/>
    <x v="1"/>
    <x v="189"/>
    <x v="0"/>
    <x v="20"/>
    <n v="62.280915371161797"/>
    <n v="22732.534110474098"/>
    <n v="81837.122797706601"/>
  </r>
  <r>
    <x v="0"/>
    <x v="0"/>
    <x v="7"/>
    <x v="13"/>
    <s v="NO3_A2"/>
    <x v="1"/>
    <x v="189"/>
    <x v="0"/>
    <x v="21"/>
    <n v="58.489412481672403"/>
    <n v="21348.635555810401"/>
    <n v="76855.088000917502"/>
  </r>
  <r>
    <x v="0"/>
    <x v="0"/>
    <x v="7"/>
    <x v="13"/>
    <s v="NO3_A2"/>
    <x v="1"/>
    <x v="189"/>
    <x v="0"/>
    <x v="22"/>
    <n v="55.5290073194165"/>
    <n v="20268.087671587"/>
    <n v="72965.115617713294"/>
  </r>
  <r>
    <x v="0"/>
    <x v="0"/>
    <x v="7"/>
    <x v="13"/>
    <s v="NO3_A2"/>
    <x v="1"/>
    <x v="189"/>
    <x v="0"/>
    <x v="23"/>
    <n v="53.449361942584602"/>
    <n v="19509.017109043401"/>
    <n v="70232.461592556196"/>
  </r>
  <r>
    <x v="0"/>
    <x v="0"/>
    <x v="7"/>
    <x v="14"/>
    <s v="NO4_A1"/>
    <x v="22"/>
    <x v="186"/>
    <x v="0"/>
    <x v="6"/>
    <n v="4.4710579477717101"/>
    <n v="1631.9361509366699"/>
    <n v="5874.9701433720302"/>
  </r>
  <r>
    <x v="0"/>
    <x v="0"/>
    <x v="7"/>
    <x v="14"/>
    <s v="NO4_A1"/>
    <x v="22"/>
    <x v="186"/>
    <x v="0"/>
    <x v="7"/>
    <n v="7.2255581597430201"/>
    <n v="2637.3287283062"/>
    <n v="9494.3834219023302"/>
  </r>
  <r>
    <x v="0"/>
    <x v="0"/>
    <x v="7"/>
    <x v="14"/>
    <s v="NO4_A1"/>
    <x v="22"/>
    <x v="186"/>
    <x v="0"/>
    <x v="8"/>
    <n v="9.5578854616793105"/>
    <n v="3488.62819351295"/>
    <n v="12559.0614966466"/>
  </r>
  <r>
    <x v="0"/>
    <x v="0"/>
    <x v="7"/>
    <x v="14"/>
    <s v="NO4_A1"/>
    <x v="22"/>
    <x v="186"/>
    <x v="0"/>
    <x v="9"/>
    <n v="12.2002375346582"/>
    <n v="4453.0867001502302"/>
    <n v="16031.1121205408"/>
  </r>
  <r>
    <x v="0"/>
    <x v="0"/>
    <x v="7"/>
    <x v="14"/>
    <s v="NO4_A1"/>
    <x v="22"/>
    <x v="186"/>
    <x v="0"/>
    <x v="10"/>
    <n v="11.400120607876501"/>
    <n v="4161.04402187492"/>
    <n v="14979.7584787497"/>
  </r>
  <r>
    <x v="0"/>
    <x v="0"/>
    <x v="7"/>
    <x v="14"/>
    <s v="NO4_A1"/>
    <x v="22"/>
    <x v="186"/>
    <x v="0"/>
    <x v="11"/>
    <n v="7.2039324536624196"/>
    <n v="2629.4353455867799"/>
    <n v="9465.9672441124294"/>
  </r>
  <r>
    <x v="0"/>
    <x v="0"/>
    <x v="7"/>
    <x v="14"/>
    <s v="NO4_A1"/>
    <x v="22"/>
    <x v="186"/>
    <x v="0"/>
    <x v="12"/>
    <n v="8.2676193688981208"/>
    <n v="3017.6810696478101"/>
    <n v="10863.6518507321"/>
  </r>
  <r>
    <x v="0"/>
    <x v="0"/>
    <x v="7"/>
    <x v="14"/>
    <s v="NO4_A1"/>
    <x v="22"/>
    <x v="186"/>
    <x v="0"/>
    <x v="13"/>
    <n v="7.6139562784707104"/>
    <n v="2779.0940416418098"/>
    <n v="10004.7385499105"/>
  </r>
  <r>
    <x v="0"/>
    <x v="0"/>
    <x v="7"/>
    <x v="14"/>
    <s v="NO4_A1"/>
    <x v="22"/>
    <x v="186"/>
    <x v="0"/>
    <x v="14"/>
    <n v="4.2881109632490304"/>
    <n v="1565.1605015859"/>
    <n v="5634.5778057092302"/>
  </r>
  <r>
    <x v="0"/>
    <x v="0"/>
    <x v="7"/>
    <x v="14"/>
    <s v="NO4_A1"/>
    <x v="22"/>
    <x v="186"/>
    <x v="0"/>
    <x v="15"/>
    <n v="5.2291673997096204"/>
    <n v="1908.64610089401"/>
    <n v="6871.1259632184401"/>
  </r>
  <r>
    <x v="0"/>
    <x v="0"/>
    <x v="7"/>
    <x v="14"/>
    <s v="NO4_A1"/>
    <x v="22"/>
    <x v="186"/>
    <x v="0"/>
    <x v="16"/>
    <n v="2.3604857768553398"/>
    <n v="861.57730855219802"/>
    <n v="3101.67831078791"/>
  </r>
  <r>
    <x v="0"/>
    <x v="0"/>
    <x v="7"/>
    <x v="14"/>
    <s v="NO4_A1"/>
    <x v="22"/>
    <x v="187"/>
    <x v="0"/>
    <x v="7"/>
    <n v="2.52941176470588"/>
    <n v="923.23529411764696"/>
    <n v="3323.6470588235302"/>
  </r>
  <r>
    <x v="0"/>
    <x v="0"/>
    <x v="7"/>
    <x v="14"/>
    <s v="NO4_A1"/>
    <x v="22"/>
    <x v="187"/>
    <x v="0"/>
    <x v="8"/>
    <n v="2.52941176470588"/>
    <n v="923.23529411764696"/>
    <n v="3323.6470588235302"/>
  </r>
  <r>
    <x v="0"/>
    <x v="0"/>
    <x v="7"/>
    <x v="14"/>
    <s v="NO4_A1"/>
    <x v="22"/>
    <x v="187"/>
    <x v="0"/>
    <x v="11"/>
    <n v="2.52941176470588"/>
    <n v="923.23529411764696"/>
    <n v="3323.6470588235302"/>
  </r>
  <r>
    <x v="0"/>
    <x v="0"/>
    <x v="7"/>
    <x v="14"/>
    <s v="NO4_A1"/>
    <x v="22"/>
    <x v="187"/>
    <x v="0"/>
    <x v="14"/>
    <n v="2.52941176470588"/>
    <n v="923.23529411764696"/>
    <n v="3323.6470588235302"/>
  </r>
  <r>
    <x v="0"/>
    <x v="0"/>
    <x v="7"/>
    <x v="14"/>
    <s v="NO4_A1"/>
    <x v="22"/>
    <x v="187"/>
    <x v="0"/>
    <x v="17"/>
    <n v="0.387215132861846"/>
    <n v="141.333523494574"/>
    <n v="508.80068458046497"/>
  </r>
  <r>
    <x v="0"/>
    <x v="0"/>
    <x v="7"/>
    <x v="14"/>
    <s v="NO4_A1"/>
    <x v="1"/>
    <x v="188"/>
    <x v="0"/>
    <x v="0"/>
    <n v="0.78092903225806498"/>
    <n v="285.03909677419398"/>
    <n v="1026.1407483871001"/>
  </r>
  <r>
    <x v="0"/>
    <x v="0"/>
    <x v="7"/>
    <x v="14"/>
    <s v="NO4_A1"/>
    <x v="1"/>
    <x v="188"/>
    <x v="0"/>
    <x v="1"/>
    <n v="0.78092903225806498"/>
    <n v="285.03909677419398"/>
    <n v="1026.1407483871001"/>
  </r>
  <r>
    <x v="0"/>
    <x v="0"/>
    <x v="7"/>
    <x v="14"/>
    <s v="NO4_A1"/>
    <x v="1"/>
    <x v="188"/>
    <x v="0"/>
    <x v="2"/>
    <n v="0.78092903225806498"/>
    <n v="285.03909677419398"/>
    <n v="1026.1407483871001"/>
  </r>
  <r>
    <x v="0"/>
    <x v="0"/>
    <x v="7"/>
    <x v="14"/>
    <s v="NO4_A1"/>
    <x v="1"/>
    <x v="188"/>
    <x v="0"/>
    <x v="3"/>
    <n v="0.78092903225806498"/>
    <n v="285.03909677419398"/>
    <n v="1026.1407483871001"/>
  </r>
  <r>
    <x v="0"/>
    <x v="0"/>
    <x v="7"/>
    <x v="14"/>
    <s v="NO4_A1"/>
    <x v="1"/>
    <x v="188"/>
    <x v="0"/>
    <x v="4"/>
    <n v="0.78092903225806498"/>
    <n v="285.03909677419398"/>
    <n v="1026.1407483871001"/>
  </r>
  <r>
    <x v="0"/>
    <x v="0"/>
    <x v="7"/>
    <x v="14"/>
    <s v="NO4_A1"/>
    <x v="1"/>
    <x v="188"/>
    <x v="0"/>
    <x v="5"/>
    <n v="0.78092903225806498"/>
    <n v="285.03909677419398"/>
    <n v="1026.1407483871001"/>
  </r>
  <r>
    <x v="0"/>
    <x v="0"/>
    <x v="7"/>
    <x v="14"/>
    <s v="NO4_A1"/>
    <x v="1"/>
    <x v="188"/>
    <x v="0"/>
    <x v="6"/>
    <n v="0.78092903225806498"/>
    <n v="285.03909677419398"/>
    <n v="1026.1407483871001"/>
  </r>
  <r>
    <x v="0"/>
    <x v="0"/>
    <x v="7"/>
    <x v="14"/>
    <s v="NO4_A1"/>
    <x v="1"/>
    <x v="188"/>
    <x v="0"/>
    <x v="7"/>
    <n v="0.78092903225806498"/>
    <n v="285.03909677419398"/>
    <n v="1026.1407483871001"/>
  </r>
  <r>
    <x v="0"/>
    <x v="0"/>
    <x v="7"/>
    <x v="14"/>
    <s v="NO4_A1"/>
    <x v="1"/>
    <x v="188"/>
    <x v="0"/>
    <x v="8"/>
    <n v="0.78092903225806498"/>
    <n v="285.03909677419398"/>
    <n v="1026.1407483871001"/>
  </r>
  <r>
    <x v="0"/>
    <x v="0"/>
    <x v="7"/>
    <x v="14"/>
    <s v="NO4_A1"/>
    <x v="1"/>
    <x v="188"/>
    <x v="0"/>
    <x v="9"/>
    <n v="0.78092903225806498"/>
    <n v="285.03909677419398"/>
    <n v="1026.1407483871001"/>
  </r>
  <r>
    <x v="0"/>
    <x v="0"/>
    <x v="7"/>
    <x v="14"/>
    <s v="NO4_A1"/>
    <x v="1"/>
    <x v="188"/>
    <x v="0"/>
    <x v="10"/>
    <n v="0.78092903225806498"/>
    <n v="285.03909677419398"/>
    <n v="1026.1407483871001"/>
  </r>
  <r>
    <x v="0"/>
    <x v="0"/>
    <x v="7"/>
    <x v="14"/>
    <s v="NO4_A1"/>
    <x v="1"/>
    <x v="188"/>
    <x v="0"/>
    <x v="11"/>
    <n v="0.78092903225806498"/>
    <n v="285.03909677419398"/>
    <n v="1026.1407483871001"/>
  </r>
  <r>
    <x v="0"/>
    <x v="0"/>
    <x v="7"/>
    <x v="14"/>
    <s v="NO4_A1"/>
    <x v="1"/>
    <x v="188"/>
    <x v="0"/>
    <x v="12"/>
    <n v="0.78092903225806498"/>
    <n v="285.03909677419398"/>
    <n v="1026.1407483871001"/>
  </r>
  <r>
    <x v="0"/>
    <x v="0"/>
    <x v="7"/>
    <x v="14"/>
    <s v="NO4_A1"/>
    <x v="1"/>
    <x v="188"/>
    <x v="0"/>
    <x v="13"/>
    <n v="0.78092903225806498"/>
    <n v="285.03909677419398"/>
    <n v="1026.1407483871001"/>
  </r>
  <r>
    <x v="0"/>
    <x v="0"/>
    <x v="7"/>
    <x v="14"/>
    <s v="NO4_A1"/>
    <x v="1"/>
    <x v="188"/>
    <x v="0"/>
    <x v="14"/>
    <n v="0.78092903225806498"/>
    <n v="285.03909677419398"/>
    <n v="1026.1407483871001"/>
  </r>
  <r>
    <x v="0"/>
    <x v="0"/>
    <x v="7"/>
    <x v="14"/>
    <s v="NO4_A1"/>
    <x v="1"/>
    <x v="188"/>
    <x v="0"/>
    <x v="15"/>
    <n v="0.78092903225806498"/>
    <n v="285.03909677419398"/>
    <n v="1026.1407483871001"/>
  </r>
  <r>
    <x v="0"/>
    <x v="0"/>
    <x v="7"/>
    <x v="14"/>
    <s v="NO4_A1"/>
    <x v="1"/>
    <x v="188"/>
    <x v="0"/>
    <x v="16"/>
    <n v="0.78092903225806498"/>
    <n v="285.03909677419398"/>
    <n v="1026.1407483871001"/>
  </r>
  <r>
    <x v="0"/>
    <x v="0"/>
    <x v="7"/>
    <x v="14"/>
    <s v="NO4_A1"/>
    <x v="1"/>
    <x v="188"/>
    <x v="0"/>
    <x v="17"/>
    <n v="0.78092903225806498"/>
    <n v="285.03909677419398"/>
    <n v="1026.1407483871001"/>
  </r>
  <r>
    <x v="0"/>
    <x v="0"/>
    <x v="7"/>
    <x v="14"/>
    <s v="NO4_A1"/>
    <x v="1"/>
    <x v="188"/>
    <x v="0"/>
    <x v="18"/>
    <n v="0.78092903225806498"/>
    <n v="285.03909677419398"/>
    <n v="1026.1407483871001"/>
  </r>
  <r>
    <x v="0"/>
    <x v="0"/>
    <x v="7"/>
    <x v="14"/>
    <s v="NO4_A1"/>
    <x v="1"/>
    <x v="188"/>
    <x v="0"/>
    <x v="19"/>
    <n v="0.78092903225806498"/>
    <n v="285.03909677419398"/>
    <n v="1026.1407483871001"/>
  </r>
  <r>
    <x v="0"/>
    <x v="0"/>
    <x v="7"/>
    <x v="14"/>
    <s v="NO4_A1"/>
    <x v="1"/>
    <x v="188"/>
    <x v="0"/>
    <x v="20"/>
    <n v="0.78092903225806498"/>
    <n v="285.03909677419398"/>
    <n v="1026.1407483871001"/>
  </r>
  <r>
    <x v="0"/>
    <x v="0"/>
    <x v="7"/>
    <x v="14"/>
    <s v="NO4_A1"/>
    <x v="1"/>
    <x v="188"/>
    <x v="0"/>
    <x v="21"/>
    <n v="0.78092903225806498"/>
    <n v="285.03909677419398"/>
    <n v="1026.1407483871001"/>
  </r>
  <r>
    <x v="0"/>
    <x v="0"/>
    <x v="7"/>
    <x v="14"/>
    <s v="NO4_A1"/>
    <x v="1"/>
    <x v="188"/>
    <x v="0"/>
    <x v="22"/>
    <n v="0.78092903225806498"/>
    <n v="285.03909677419398"/>
    <n v="1026.1407483871001"/>
  </r>
  <r>
    <x v="0"/>
    <x v="0"/>
    <x v="7"/>
    <x v="14"/>
    <s v="NO4_A1"/>
    <x v="1"/>
    <x v="188"/>
    <x v="0"/>
    <x v="23"/>
    <n v="0.78092903225806498"/>
    <n v="285.03909677419398"/>
    <n v="1026.1407483871001"/>
  </r>
  <r>
    <x v="0"/>
    <x v="0"/>
    <x v="7"/>
    <x v="14"/>
    <s v="NO4_A1"/>
    <x v="1"/>
    <x v="189"/>
    <x v="0"/>
    <x v="0"/>
    <n v="14.142970755574"/>
    <n v="5162.1843257845003"/>
    <n v="18583.863572824201"/>
  </r>
  <r>
    <x v="0"/>
    <x v="0"/>
    <x v="7"/>
    <x v="14"/>
    <s v="NO4_A1"/>
    <x v="1"/>
    <x v="189"/>
    <x v="0"/>
    <x v="1"/>
    <n v="13.892639283621"/>
    <n v="5070.8133385216497"/>
    <n v="18254.928018678002"/>
  </r>
  <r>
    <x v="0"/>
    <x v="0"/>
    <x v="7"/>
    <x v="14"/>
    <s v="NO4_A1"/>
    <x v="1"/>
    <x v="189"/>
    <x v="0"/>
    <x v="2"/>
    <n v="14.1990254009035"/>
    <n v="5182.6442713297702"/>
    <n v="18657.519376787201"/>
  </r>
  <r>
    <x v="0"/>
    <x v="0"/>
    <x v="7"/>
    <x v="14"/>
    <s v="NO4_A1"/>
    <x v="1"/>
    <x v="189"/>
    <x v="0"/>
    <x v="3"/>
    <n v="14.454125136059"/>
    <n v="5275.7556746615501"/>
    <n v="18992.720428781598"/>
  </r>
  <r>
    <x v="0"/>
    <x v="0"/>
    <x v="7"/>
    <x v="14"/>
    <s v="NO4_A1"/>
    <x v="1"/>
    <x v="189"/>
    <x v="0"/>
    <x v="4"/>
    <n v="15.6411996433844"/>
    <n v="5709.0378698353197"/>
    <n v="20552.536331407198"/>
  </r>
  <r>
    <x v="0"/>
    <x v="0"/>
    <x v="7"/>
    <x v="14"/>
    <s v="NO4_A1"/>
    <x v="1"/>
    <x v="189"/>
    <x v="0"/>
    <x v="5"/>
    <n v="18.203805603093102"/>
    <n v="6644.3890451289899"/>
    <n v="23919.800562464399"/>
  </r>
  <r>
    <x v="0"/>
    <x v="0"/>
    <x v="7"/>
    <x v="14"/>
    <s v="NO4_A1"/>
    <x v="1"/>
    <x v="189"/>
    <x v="0"/>
    <x v="6"/>
    <n v="18.823529411764699"/>
    <n v="6870.5882352941198"/>
    <n v="24734.1176470588"/>
  </r>
  <r>
    <x v="0"/>
    <x v="0"/>
    <x v="7"/>
    <x v="14"/>
    <s v="NO4_A1"/>
    <x v="1"/>
    <x v="189"/>
    <x v="0"/>
    <x v="7"/>
    <n v="18.823529411764699"/>
    <n v="6870.5882352941198"/>
    <n v="24734.1176470588"/>
  </r>
  <r>
    <x v="0"/>
    <x v="0"/>
    <x v="7"/>
    <x v="14"/>
    <s v="NO4_A1"/>
    <x v="1"/>
    <x v="189"/>
    <x v="0"/>
    <x v="8"/>
    <n v="18.823529411764699"/>
    <n v="6870.5882352941198"/>
    <n v="24734.1176470588"/>
  </r>
  <r>
    <x v="0"/>
    <x v="0"/>
    <x v="7"/>
    <x v="14"/>
    <s v="NO4_A1"/>
    <x v="1"/>
    <x v="189"/>
    <x v="0"/>
    <x v="9"/>
    <n v="18.823529411764699"/>
    <n v="6870.5882352941198"/>
    <n v="24734.1176470588"/>
  </r>
  <r>
    <x v="0"/>
    <x v="0"/>
    <x v="7"/>
    <x v="14"/>
    <s v="NO4_A1"/>
    <x v="1"/>
    <x v="189"/>
    <x v="0"/>
    <x v="10"/>
    <n v="18.823529411764699"/>
    <n v="6870.5882352941198"/>
    <n v="24734.1176470588"/>
  </r>
  <r>
    <x v="0"/>
    <x v="0"/>
    <x v="7"/>
    <x v="14"/>
    <s v="NO4_A1"/>
    <x v="1"/>
    <x v="189"/>
    <x v="0"/>
    <x v="11"/>
    <n v="18.823529411764699"/>
    <n v="6870.5882352941198"/>
    <n v="24734.1176470588"/>
  </r>
  <r>
    <x v="0"/>
    <x v="0"/>
    <x v="7"/>
    <x v="14"/>
    <s v="NO4_A1"/>
    <x v="1"/>
    <x v="189"/>
    <x v="0"/>
    <x v="12"/>
    <n v="18.823529411764699"/>
    <n v="6870.5882352941198"/>
    <n v="24734.1176470588"/>
  </r>
  <r>
    <x v="0"/>
    <x v="0"/>
    <x v="7"/>
    <x v="14"/>
    <s v="NO4_A1"/>
    <x v="1"/>
    <x v="189"/>
    <x v="0"/>
    <x v="13"/>
    <n v="18.823529411764699"/>
    <n v="6870.5882352941198"/>
    <n v="24734.1176470588"/>
  </r>
  <r>
    <x v="0"/>
    <x v="0"/>
    <x v="7"/>
    <x v="14"/>
    <s v="NO4_A1"/>
    <x v="1"/>
    <x v="189"/>
    <x v="0"/>
    <x v="14"/>
    <n v="18.823529411764699"/>
    <n v="6870.5882352941198"/>
    <n v="24734.1176470588"/>
  </r>
  <r>
    <x v="0"/>
    <x v="0"/>
    <x v="7"/>
    <x v="14"/>
    <s v="NO4_A1"/>
    <x v="1"/>
    <x v="189"/>
    <x v="0"/>
    <x v="15"/>
    <n v="18.823529411764699"/>
    <n v="6870.5882352941198"/>
    <n v="24734.1176470588"/>
  </r>
  <r>
    <x v="0"/>
    <x v="0"/>
    <x v="7"/>
    <x v="14"/>
    <s v="NO4_A1"/>
    <x v="1"/>
    <x v="189"/>
    <x v="0"/>
    <x v="16"/>
    <n v="18.823529411764699"/>
    <n v="6870.5882352941198"/>
    <n v="24734.1176470588"/>
  </r>
  <r>
    <x v="0"/>
    <x v="0"/>
    <x v="7"/>
    <x v="14"/>
    <s v="NO4_A1"/>
    <x v="1"/>
    <x v="189"/>
    <x v="0"/>
    <x v="17"/>
    <n v="18.823529411764699"/>
    <n v="6870.5882352941198"/>
    <n v="24734.1176470588"/>
  </r>
  <r>
    <x v="0"/>
    <x v="0"/>
    <x v="7"/>
    <x v="14"/>
    <s v="NO4_A1"/>
    <x v="1"/>
    <x v="189"/>
    <x v="0"/>
    <x v="18"/>
    <n v="17.9333438683202"/>
    <n v="6545.6705119368899"/>
    <n v="23564.413842972801"/>
  </r>
  <r>
    <x v="0"/>
    <x v="0"/>
    <x v="7"/>
    <x v="14"/>
    <s v="NO4_A1"/>
    <x v="1"/>
    <x v="189"/>
    <x v="0"/>
    <x v="19"/>
    <n v="16.639694034267301"/>
    <n v="6073.48832250757"/>
    <n v="21864.557961027302"/>
  </r>
  <r>
    <x v="0"/>
    <x v="0"/>
    <x v="7"/>
    <x v="14"/>
    <s v="NO4_A1"/>
    <x v="1"/>
    <x v="189"/>
    <x v="0"/>
    <x v="20"/>
    <n v="15.2967077852517"/>
    <n v="5583.2983416168599"/>
    <n v="20099.874029820701"/>
  </r>
  <r>
    <x v="0"/>
    <x v="0"/>
    <x v="7"/>
    <x v="14"/>
    <s v="NO4_A1"/>
    <x v="1"/>
    <x v="189"/>
    <x v="0"/>
    <x v="21"/>
    <n v="13.8344293313328"/>
    <n v="5049.5667059364896"/>
    <n v="18178.440141371299"/>
  </r>
  <r>
    <x v="0"/>
    <x v="0"/>
    <x v="7"/>
    <x v="14"/>
    <s v="NO4_A1"/>
    <x v="1"/>
    <x v="189"/>
    <x v="0"/>
    <x v="22"/>
    <n v="12.2457879462536"/>
    <n v="4469.7126003825697"/>
    <n v="16090.965361377201"/>
  </r>
  <r>
    <x v="0"/>
    <x v="0"/>
    <x v="7"/>
    <x v="14"/>
    <s v="NO4_A1"/>
    <x v="1"/>
    <x v="189"/>
    <x v="0"/>
    <x v="23"/>
    <n v="11.3739644814346"/>
    <n v="4151.4970357236298"/>
    <n v="14945.389328605101"/>
  </r>
  <r>
    <x v="0"/>
    <x v="0"/>
    <x v="7"/>
    <x v="14"/>
    <s v="NO4_A1"/>
    <x v="2"/>
    <x v="115"/>
    <x v="0"/>
    <x v="0"/>
    <n v="10.0441849816849"/>
    <n v="3666.1275183150001"/>
    <n v="13198.059065934"/>
  </r>
  <r>
    <x v="0"/>
    <x v="0"/>
    <x v="7"/>
    <x v="14"/>
    <s v="NO4_A1"/>
    <x v="2"/>
    <x v="115"/>
    <x v="0"/>
    <x v="1"/>
    <n v="10.0441849816849"/>
    <n v="3666.1275183150001"/>
    <n v="13198.059065934"/>
  </r>
  <r>
    <x v="0"/>
    <x v="0"/>
    <x v="7"/>
    <x v="14"/>
    <s v="NO4_A1"/>
    <x v="2"/>
    <x v="115"/>
    <x v="0"/>
    <x v="2"/>
    <n v="10.0441849816849"/>
    <n v="3666.1275183150001"/>
    <n v="13198.059065934"/>
  </r>
  <r>
    <x v="0"/>
    <x v="0"/>
    <x v="7"/>
    <x v="14"/>
    <s v="NO4_A1"/>
    <x v="2"/>
    <x v="115"/>
    <x v="0"/>
    <x v="3"/>
    <n v="10.0441849816849"/>
    <n v="3666.1275183150001"/>
    <n v="13198.059065934"/>
  </r>
  <r>
    <x v="0"/>
    <x v="0"/>
    <x v="7"/>
    <x v="14"/>
    <s v="NO4_A1"/>
    <x v="2"/>
    <x v="115"/>
    <x v="0"/>
    <x v="4"/>
    <n v="10.0441849816849"/>
    <n v="3666.1275183150001"/>
    <n v="13198.059065934"/>
  </r>
  <r>
    <x v="0"/>
    <x v="0"/>
    <x v="7"/>
    <x v="14"/>
    <s v="NO4_A1"/>
    <x v="2"/>
    <x v="115"/>
    <x v="0"/>
    <x v="5"/>
    <n v="10.0441849816849"/>
    <n v="3666.1275183150001"/>
    <n v="13198.059065934"/>
  </r>
  <r>
    <x v="0"/>
    <x v="0"/>
    <x v="7"/>
    <x v="14"/>
    <s v="NO4_A1"/>
    <x v="2"/>
    <x v="115"/>
    <x v="0"/>
    <x v="6"/>
    <n v="10.0441849816849"/>
    <n v="3666.1275183150001"/>
    <n v="13198.059065934"/>
  </r>
  <r>
    <x v="0"/>
    <x v="0"/>
    <x v="7"/>
    <x v="14"/>
    <s v="NO4_A1"/>
    <x v="2"/>
    <x v="115"/>
    <x v="0"/>
    <x v="7"/>
    <n v="10.0441849816849"/>
    <n v="3666.1275183150001"/>
    <n v="13198.059065934"/>
  </r>
  <r>
    <x v="0"/>
    <x v="0"/>
    <x v="7"/>
    <x v="14"/>
    <s v="NO4_A1"/>
    <x v="2"/>
    <x v="115"/>
    <x v="0"/>
    <x v="8"/>
    <n v="10.0441849816849"/>
    <n v="3666.1275183150001"/>
    <n v="13198.059065934"/>
  </r>
  <r>
    <x v="0"/>
    <x v="0"/>
    <x v="7"/>
    <x v="14"/>
    <s v="NO4_A1"/>
    <x v="2"/>
    <x v="115"/>
    <x v="0"/>
    <x v="9"/>
    <n v="10.0441849816849"/>
    <n v="3666.1275183150001"/>
    <n v="13198.059065934"/>
  </r>
  <r>
    <x v="0"/>
    <x v="0"/>
    <x v="7"/>
    <x v="14"/>
    <s v="NO4_A1"/>
    <x v="2"/>
    <x v="115"/>
    <x v="0"/>
    <x v="10"/>
    <n v="10.0441849816849"/>
    <n v="3666.1275183150001"/>
    <n v="13198.059065934"/>
  </r>
  <r>
    <x v="0"/>
    <x v="0"/>
    <x v="7"/>
    <x v="14"/>
    <s v="NO4_A1"/>
    <x v="2"/>
    <x v="115"/>
    <x v="0"/>
    <x v="11"/>
    <n v="10.0441849816849"/>
    <n v="3666.1275183150001"/>
    <n v="13198.059065934"/>
  </r>
  <r>
    <x v="0"/>
    <x v="0"/>
    <x v="7"/>
    <x v="14"/>
    <s v="NO4_A1"/>
    <x v="2"/>
    <x v="115"/>
    <x v="0"/>
    <x v="12"/>
    <n v="10.0441849816849"/>
    <n v="3666.1275183150001"/>
    <n v="13198.059065934"/>
  </r>
  <r>
    <x v="0"/>
    <x v="0"/>
    <x v="7"/>
    <x v="14"/>
    <s v="NO4_A1"/>
    <x v="2"/>
    <x v="115"/>
    <x v="0"/>
    <x v="13"/>
    <n v="10.0441849816849"/>
    <n v="3666.1275183150001"/>
    <n v="13198.059065934"/>
  </r>
  <r>
    <x v="0"/>
    <x v="0"/>
    <x v="7"/>
    <x v="14"/>
    <s v="NO4_A1"/>
    <x v="2"/>
    <x v="115"/>
    <x v="0"/>
    <x v="14"/>
    <n v="10.0441849816849"/>
    <n v="3666.1275183150001"/>
    <n v="13198.059065934"/>
  </r>
  <r>
    <x v="0"/>
    <x v="0"/>
    <x v="7"/>
    <x v="14"/>
    <s v="NO4_A1"/>
    <x v="2"/>
    <x v="115"/>
    <x v="0"/>
    <x v="15"/>
    <n v="10.0441849816849"/>
    <n v="3666.1275183150001"/>
    <n v="13198.059065934"/>
  </r>
  <r>
    <x v="0"/>
    <x v="0"/>
    <x v="7"/>
    <x v="14"/>
    <s v="NO4_A1"/>
    <x v="2"/>
    <x v="115"/>
    <x v="0"/>
    <x v="16"/>
    <n v="10.0441849816849"/>
    <n v="3666.1275183150001"/>
    <n v="13198.059065934"/>
  </r>
  <r>
    <x v="0"/>
    <x v="0"/>
    <x v="7"/>
    <x v="14"/>
    <s v="NO4_A1"/>
    <x v="2"/>
    <x v="115"/>
    <x v="0"/>
    <x v="17"/>
    <n v="10.0441849816849"/>
    <n v="3666.1275183150001"/>
    <n v="13198.059065934"/>
  </r>
  <r>
    <x v="0"/>
    <x v="0"/>
    <x v="7"/>
    <x v="14"/>
    <s v="NO4_A1"/>
    <x v="2"/>
    <x v="115"/>
    <x v="0"/>
    <x v="18"/>
    <n v="10.0441849816849"/>
    <n v="3666.1275183150001"/>
    <n v="13198.059065934"/>
  </r>
  <r>
    <x v="0"/>
    <x v="0"/>
    <x v="7"/>
    <x v="14"/>
    <s v="NO4_A1"/>
    <x v="2"/>
    <x v="115"/>
    <x v="0"/>
    <x v="19"/>
    <n v="10.0441849816849"/>
    <n v="3666.1275183150001"/>
    <n v="13198.059065934"/>
  </r>
  <r>
    <x v="0"/>
    <x v="0"/>
    <x v="7"/>
    <x v="14"/>
    <s v="NO4_A1"/>
    <x v="2"/>
    <x v="115"/>
    <x v="0"/>
    <x v="20"/>
    <n v="10.0441849816849"/>
    <n v="3666.1275183150001"/>
    <n v="13198.059065934"/>
  </r>
  <r>
    <x v="0"/>
    <x v="0"/>
    <x v="7"/>
    <x v="14"/>
    <s v="NO4_A1"/>
    <x v="2"/>
    <x v="115"/>
    <x v="0"/>
    <x v="21"/>
    <n v="10.0441849816849"/>
    <n v="3666.1275183150001"/>
    <n v="13198.059065934"/>
  </r>
  <r>
    <x v="0"/>
    <x v="0"/>
    <x v="7"/>
    <x v="14"/>
    <s v="NO4_A1"/>
    <x v="2"/>
    <x v="115"/>
    <x v="0"/>
    <x v="22"/>
    <n v="10.0441849816849"/>
    <n v="3666.1275183150001"/>
    <n v="13198.059065934"/>
  </r>
  <r>
    <x v="0"/>
    <x v="0"/>
    <x v="7"/>
    <x v="14"/>
    <s v="NO4_A1"/>
    <x v="2"/>
    <x v="115"/>
    <x v="0"/>
    <x v="23"/>
    <n v="10.0441849816849"/>
    <n v="3666.1275183150001"/>
    <n v="13198.059065934"/>
  </r>
  <r>
    <x v="0"/>
    <x v="0"/>
    <x v="7"/>
    <x v="14"/>
    <s v="NO4_A1"/>
    <x v="7"/>
    <x v="130"/>
    <x v="0"/>
    <x v="0"/>
    <n v="419.56363678000798"/>
    <n v="153140.72742470301"/>
    <n v="551306.61872893095"/>
  </r>
  <r>
    <x v="0"/>
    <x v="0"/>
    <x v="7"/>
    <x v="14"/>
    <s v="NO4_A1"/>
    <x v="7"/>
    <x v="130"/>
    <x v="0"/>
    <x v="1"/>
    <n v="419.56363678000798"/>
    <n v="153140.72742470301"/>
    <n v="551306.61872893095"/>
  </r>
  <r>
    <x v="0"/>
    <x v="0"/>
    <x v="7"/>
    <x v="14"/>
    <s v="NO4_A1"/>
    <x v="7"/>
    <x v="130"/>
    <x v="0"/>
    <x v="2"/>
    <n v="419.56363678000798"/>
    <n v="153140.72742470301"/>
    <n v="551306.61872893095"/>
  </r>
  <r>
    <x v="0"/>
    <x v="0"/>
    <x v="7"/>
    <x v="14"/>
    <s v="NO4_A1"/>
    <x v="7"/>
    <x v="130"/>
    <x v="0"/>
    <x v="3"/>
    <n v="419.56363678000798"/>
    <n v="153140.72742470301"/>
    <n v="551306.61872893095"/>
  </r>
  <r>
    <x v="0"/>
    <x v="0"/>
    <x v="7"/>
    <x v="14"/>
    <s v="NO4_A1"/>
    <x v="7"/>
    <x v="130"/>
    <x v="0"/>
    <x v="4"/>
    <n v="419.56363678000798"/>
    <n v="153140.72742470301"/>
    <n v="551306.61872893095"/>
  </r>
  <r>
    <x v="0"/>
    <x v="0"/>
    <x v="7"/>
    <x v="14"/>
    <s v="NO4_A1"/>
    <x v="7"/>
    <x v="130"/>
    <x v="0"/>
    <x v="5"/>
    <n v="419.56363678000798"/>
    <n v="153140.72742470301"/>
    <n v="551306.61872893095"/>
  </r>
  <r>
    <x v="0"/>
    <x v="0"/>
    <x v="7"/>
    <x v="14"/>
    <s v="NO4_A1"/>
    <x v="7"/>
    <x v="130"/>
    <x v="0"/>
    <x v="6"/>
    <n v="419.56363678000798"/>
    <n v="153140.72742470301"/>
    <n v="551306.61872893095"/>
  </r>
  <r>
    <x v="0"/>
    <x v="0"/>
    <x v="7"/>
    <x v="14"/>
    <s v="NO4_A1"/>
    <x v="7"/>
    <x v="130"/>
    <x v="0"/>
    <x v="7"/>
    <n v="419.56363678000798"/>
    <n v="153140.72742470301"/>
    <n v="551306.61872893095"/>
  </r>
  <r>
    <x v="0"/>
    <x v="0"/>
    <x v="7"/>
    <x v="14"/>
    <s v="NO4_A1"/>
    <x v="7"/>
    <x v="130"/>
    <x v="0"/>
    <x v="8"/>
    <n v="419.56363678000798"/>
    <n v="153140.72742470301"/>
    <n v="551306.61872893095"/>
  </r>
  <r>
    <x v="0"/>
    <x v="0"/>
    <x v="7"/>
    <x v="14"/>
    <s v="NO4_A1"/>
    <x v="7"/>
    <x v="130"/>
    <x v="0"/>
    <x v="9"/>
    <n v="419.56363678000798"/>
    <n v="153140.72742470301"/>
    <n v="551306.61872893095"/>
  </r>
  <r>
    <x v="0"/>
    <x v="0"/>
    <x v="7"/>
    <x v="14"/>
    <s v="NO4_A1"/>
    <x v="7"/>
    <x v="130"/>
    <x v="0"/>
    <x v="10"/>
    <n v="419.56363678000798"/>
    <n v="153140.72742470301"/>
    <n v="551306.61872893095"/>
  </r>
  <r>
    <x v="0"/>
    <x v="0"/>
    <x v="7"/>
    <x v="14"/>
    <s v="NO4_A1"/>
    <x v="7"/>
    <x v="130"/>
    <x v="0"/>
    <x v="11"/>
    <n v="419.56363678000798"/>
    <n v="153140.72742470301"/>
    <n v="551306.61872893095"/>
  </r>
  <r>
    <x v="0"/>
    <x v="0"/>
    <x v="7"/>
    <x v="14"/>
    <s v="NO4_A1"/>
    <x v="7"/>
    <x v="130"/>
    <x v="0"/>
    <x v="12"/>
    <n v="419.56363678000798"/>
    <n v="153140.72742470301"/>
    <n v="551306.61872893095"/>
  </r>
  <r>
    <x v="0"/>
    <x v="0"/>
    <x v="7"/>
    <x v="14"/>
    <s v="NO4_A1"/>
    <x v="7"/>
    <x v="130"/>
    <x v="0"/>
    <x v="13"/>
    <n v="419.56363678000798"/>
    <n v="153140.72742470301"/>
    <n v="551306.61872893095"/>
  </r>
  <r>
    <x v="0"/>
    <x v="0"/>
    <x v="7"/>
    <x v="14"/>
    <s v="NO4_A1"/>
    <x v="7"/>
    <x v="130"/>
    <x v="0"/>
    <x v="14"/>
    <n v="419.56363678000798"/>
    <n v="153140.72742470301"/>
    <n v="551306.61872893095"/>
  </r>
  <r>
    <x v="0"/>
    <x v="0"/>
    <x v="7"/>
    <x v="14"/>
    <s v="NO4_A1"/>
    <x v="7"/>
    <x v="130"/>
    <x v="0"/>
    <x v="15"/>
    <n v="419.56363678000798"/>
    <n v="153140.72742470301"/>
    <n v="551306.61872893095"/>
  </r>
  <r>
    <x v="0"/>
    <x v="0"/>
    <x v="7"/>
    <x v="14"/>
    <s v="NO4_A1"/>
    <x v="7"/>
    <x v="130"/>
    <x v="0"/>
    <x v="16"/>
    <n v="419.56363678000798"/>
    <n v="153140.72742470301"/>
    <n v="551306.61872893095"/>
  </r>
  <r>
    <x v="0"/>
    <x v="0"/>
    <x v="7"/>
    <x v="14"/>
    <s v="NO4_A1"/>
    <x v="7"/>
    <x v="130"/>
    <x v="0"/>
    <x v="17"/>
    <n v="419.56363678000798"/>
    <n v="153140.72742470301"/>
    <n v="551306.61872893095"/>
  </r>
  <r>
    <x v="0"/>
    <x v="0"/>
    <x v="7"/>
    <x v="14"/>
    <s v="NO4_A1"/>
    <x v="7"/>
    <x v="130"/>
    <x v="0"/>
    <x v="18"/>
    <n v="419.56363678000798"/>
    <n v="153140.72742470301"/>
    <n v="551306.61872893095"/>
  </r>
  <r>
    <x v="0"/>
    <x v="0"/>
    <x v="7"/>
    <x v="14"/>
    <s v="NO4_A1"/>
    <x v="7"/>
    <x v="130"/>
    <x v="0"/>
    <x v="19"/>
    <n v="419.56363678000798"/>
    <n v="153140.72742470301"/>
    <n v="551306.61872893095"/>
  </r>
  <r>
    <x v="0"/>
    <x v="0"/>
    <x v="7"/>
    <x v="14"/>
    <s v="NO4_A1"/>
    <x v="7"/>
    <x v="130"/>
    <x v="0"/>
    <x v="20"/>
    <n v="419.56363678000798"/>
    <n v="153140.72742470301"/>
    <n v="551306.61872893095"/>
  </r>
  <r>
    <x v="0"/>
    <x v="0"/>
    <x v="7"/>
    <x v="14"/>
    <s v="NO4_A1"/>
    <x v="7"/>
    <x v="130"/>
    <x v="0"/>
    <x v="21"/>
    <n v="419.56363678000798"/>
    <n v="153140.72742470301"/>
    <n v="551306.61872893095"/>
  </r>
  <r>
    <x v="0"/>
    <x v="0"/>
    <x v="7"/>
    <x v="14"/>
    <s v="NO4_A1"/>
    <x v="7"/>
    <x v="130"/>
    <x v="0"/>
    <x v="22"/>
    <n v="419.56363678000798"/>
    <n v="153140.72742470301"/>
    <n v="551306.61872893095"/>
  </r>
  <r>
    <x v="0"/>
    <x v="0"/>
    <x v="7"/>
    <x v="14"/>
    <s v="NO4_A1"/>
    <x v="7"/>
    <x v="130"/>
    <x v="0"/>
    <x v="23"/>
    <n v="419.56363678000798"/>
    <n v="153140.72742470301"/>
    <n v="551306.61872893095"/>
  </r>
  <r>
    <x v="0"/>
    <x v="0"/>
    <x v="7"/>
    <x v="14"/>
    <s v="NO4_A1"/>
    <x v="7"/>
    <x v="131"/>
    <x v="0"/>
    <x v="0"/>
    <n v="419.56363678000798"/>
    <n v="153140.72742470301"/>
    <n v="551306.61872893095"/>
  </r>
  <r>
    <x v="0"/>
    <x v="0"/>
    <x v="7"/>
    <x v="14"/>
    <s v="NO4_A1"/>
    <x v="7"/>
    <x v="131"/>
    <x v="0"/>
    <x v="1"/>
    <n v="419.56363678000798"/>
    <n v="153140.72742470301"/>
    <n v="551306.61872893095"/>
  </r>
  <r>
    <x v="0"/>
    <x v="0"/>
    <x v="7"/>
    <x v="14"/>
    <s v="NO4_A1"/>
    <x v="7"/>
    <x v="131"/>
    <x v="0"/>
    <x v="2"/>
    <n v="419.56363678000798"/>
    <n v="153140.72742470301"/>
    <n v="551306.61872893095"/>
  </r>
  <r>
    <x v="0"/>
    <x v="0"/>
    <x v="7"/>
    <x v="14"/>
    <s v="NO4_A1"/>
    <x v="7"/>
    <x v="131"/>
    <x v="0"/>
    <x v="3"/>
    <n v="419.56363678000798"/>
    <n v="153140.72742470301"/>
    <n v="551306.61872893095"/>
  </r>
  <r>
    <x v="0"/>
    <x v="0"/>
    <x v="7"/>
    <x v="14"/>
    <s v="NO4_A1"/>
    <x v="7"/>
    <x v="131"/>
    <x v="0"/>
    <x v="4"/>
    <n v="419.56363678000798"/>
    <n v="153140.72742470301"/>
    <n v="551306.61872893095"/>
  </r>
  <r>
    <x v="0"/>
    <x v="0"/>
    <x v="7"/>
    <x v="14"/>
    <s v="NO4_A1"/>
    <x v="7"/>
    <x v="131"/>
    <x v="0"/>
    <x v="5"/>
    <n v="419.56363678000798"/>
    <n v="153140.72742470301"/>
    <n v="551306.61872893095"/>
  </r>
  <r>
    <x v="0"/>
    <x v="0"/>
    <x v="7"/>
    <x v="14"/>
    <s v="NO4_A1"/>
    <x v="7"/>
    <x v="131"/>
    <x v="0"/>
    <x v="6"/>
    <n v="419.56363678000798"/>
    <n v="153140.72742470301"/>
    <n v="551306.61872893095"/>
  </r>
  <r>
    <x v="0"/>
    <x v="0"/>
    <x v="7"/>
    <x v="14"/>
    <s v="NO4_A1"/>
    <x v="7"/>
    <x v="131"/>
    <x v="0"/>
    <x v="7"/>
    <n v="419.56363678000798"/>
    <n v="153140.72742470301"/>
    <n v="551306.61872893095"/>
  </r>
  <r>
    <x v="0"/>
    <x v="0"/>
    <x v="7"/>
    <x v="14"/>
    <s v="NO4_A1"/>
    <x v="7"/>
    <x v="131"/>
    <x v="0"/>
    <x v="8"/>
    <n v="419.56363678000798"/>
    <n v="153140.72742470301"/>
    <n v="551306.61872893095"/>
  </r>
  <r>
    <x v="0"/>
    <x v="0"/>
    <x v="7"/>
    <x v="14"/>
    <s v="NO4_A1"/>
    <x v="7"/>
    <x v="131"/>
    <x v="0"/>
    <x v="9"/>
    <n v="419.56363678000798"/>
    <n v="153140.72742470301"/>
    <n v="551306.61872893095"/>
  </r>
  <r>
    <x v="0"/>
    <x v="0"/>
    <x v="7"/>
    <x v="14"/>
    <s v="NO4_A1"/>
    <x v="7"/>
    <x v="131"/>
    <x v="0"/>
    <x v="10"/>
    <n v="419.56363678000798"/>
    <n v="153140.72742470301"/>
    <n v="551306.61872893095"/>
  </r>
  <r>
    <x v="0"/>
    <x v="0"/>
    <x v="7"/>
    <x v="14"/>
    <s v="NO4_A1"/>
    <x v="7"/>
    <x v="131"/>
    <x v="0"/>
    <x v="11"/>
    <n v="419.56363678000798"/>
    <n v="153140.72742470301"/>
    <n v="551306.61872893095"/>
  </r>
  <r>
    <x v="0"/>
    <x v="0"/>
    <x v="7"/>
    <x v="14"/>
    <s v="NO4_A1"/>
    <x v="7"/>
    <x v="131"/>
    <x v="0"/>
    <x v="12"/>
    <n v="419.56363678000798"/>
    <n v="153140.72742470301"/>
    <n v="551306.61872893095"/>
  </r>
  <r>
    <x v="0"/>
    <x v="0"/>
    <x v="7"/>
    <x v="14"/>
    <s v="NO4_A1"/>
    <x v="7"/>
    <x v="131"/>
    <x v="0"/>
    <x v="13"/>
    <n v="419.56363678000798"/>
    <n v="153140.72742470301"/>
    <n v="551306.61872893095"/>
  </r>
  <r>
    <x v="0"/>
    <x v="0"/>
    <x v="7"/>
    <x v="14"/>
    <s v="NO4_A1"/>
    <x v="7"/>
    <x v="131"/>
    <x v="0"/>
    <x v="14"/>
    <n v="419.56363678000798"/>
    <n v="153140.72742470301"/>
    <n v="551306.61872893095"/>
  </r>
  <r>
    <x v="0"/>
    <x v="0"/>
    <x v="7"/>
    <x v="14"/>
    <s v="NO4_A1"/>
    <x v="7"/>
    <x v="131"/>
    <x v="0"/>
    <x v="15"/>
    <n v="419.56363678000798"/>
    <n v="153140.72742470301"/>
    <n v="551306.61872893095"/>
  </r>
  <r>
    <x v="0"/>
    <x v="0"/>
    <x v="7"/>
    <x v="14"/>
    <s v="NO4_A1"/>
    <x v="7"/>
    <x v="131"/>
    <x v="0"/>
    <x v="16"/>
    <n v="419.56363678000798"/>
    <n v="153140.72742470301"/>
    <n v="551306.61872893095"/>
  </r>
  <r>
    <x v="0"/>
    <x v="0"/>
    <x v="7"/>
    <x v="14"/>
    <s v="NO4_A1"/>
    <x v="7"/>
    <x v="131"/>
    <x v="0"/>
    <x v="17"/>
    <n v="419.56363678000798"/>
    <n v="153140.72742470301"/>
    <n v="551306.61872893095"/>
  </r>
  <r>
    <x v="0"/>
    <x v="0"/>
    <x v="7"/>
    <x v="14"/>
    <s v="NO4_A1"/>
    <x v="7"/>
    <x v="131"/>
    <x v="0"/>
    <x v="18"/>
    <n v="419.56363678000798"/>
    <n v="153140.72742470301"/>
    <n v="551306.61872893095"/>
  </r>
  <r>
    <x v="0"/>
    <x v="0"/>
    <x v="7"/>
    <x v="14"/>
    <s v="NO4_A1"/>
    <x v="7"/>
    <x v="131"/>
    <x v="0"/>
    <x v="19"/>
    <n v="419.56363678000798"/>
    <n v="153140.72742470301"/>
    <n v="551306.61872893095"/>
  </r>
  <r>
    <x v="0"/>
    <x v="0"/>
    <x v="7"/>
    <x v="14"/>
    <s v="NO4_A1"/>
    <x v="7"/>
    <x v="131"/>
    <x v="0"/>
    <x v="20"/>
    <n v="419.56363678000798"/>
    <n v="153140.72742470301"/>
    <n v="551306.61872893095"/>
  </r>
  <r>
    <x v="0"/>
    <x v="0"/>
    <x v="7"/>
    <x v="14"/>
    <s v="NO4_A1"/>
    <x v="7"/>
    <x v="131"/>
    <x v="0"/>
    <x v="21"/>
    <n v="419.56363678000798"/>
    <n v="153140.72742470301"/>
    <n v="551306.61872893095"/>
  </r>
  <r>
    <x v="0"/>
    <x v="0"/>
    <x v="7"/>
    <x v="14"/>
    <s v="NO4_A1"/>
    <x v="7"/>
    <x v="131"/>
    <x v="0"/>
    <x v="22"/>
    <n v="419.56363678000798"/>
    <n v="153140.72742470301"/>
    <n v="551306.61872893095"/>
  </r>
  <r>
    <x v="0"/>
    <x v="0"/>
    <x v="7"/>
    <x v="14"/>
    <s v="NO4_A1"/>
    <x v="7"/>
    <x v="131"/>
    <x v="0"/>
    <x v="23"/>
    <n v="419.56363678000798"/>
    <n v="153140.72742470301"/>
    <n v="551306.61872893095"/>
  </r>
  <r>
    <x v="0"/>
    <x v="0"/>
    <x v="7"/>
    <x v="14"/>
    <s v="NO4_A1"/>
    <x v="7"/>
    <x v="132"/>
    <x v="0"/>
    <x v="0"/>
    <n v="419.56363678000798"/>
    <n v="153140.72742470301"/>
    <n v="551306.61872893095"/>
  </r>
  <r>
    <x v="0"/>
    <x v="0"/>
    <x v="7"/>
    <x v="14"/>
    <s v="NO4_A1"/>
    <x v="7"/>
    <x v="132"/>
    <x v="0"/>
    <x v="1"/>
    <n v="419.56363678000798"/>
    <n v="153140.72742470301"/>
    <n v="551306.61872893095"/>
  </r>
  <r>
    <x v="0"/>
    <x v="0"/>
    <x v="7"/>
    <x v="14"/>
    <s v="NO4_A1"/>
    <x v="7"/>
    <x v="132"/>
    <x v="0"/>
    <x v="2"/>
    <n v="419.56363678000798"/>
    <n v="153140.72742470301"/>
    <n v="551306.61872893095"/>
  </r>
  <r>
    <x v="0"/>
    <x v="0"/>
    <x v="7"/>
    <x v="14"/>
    <s v="NO4_A1"/>
    <x v="7"/>
    <x v="132"/>
    <x v="0"/>
    <x v="3"/>
    <n v="419.56363678000798"/>
    <n v="153140.72742470301"/>
    <n v="551306.61872893095"/>
  </r>
  <r>
    <x v="0"/>
    <x v="0"/>
    <x v="7"/>
    <x v="14"/>
    <s v="NO4_A1"/>
    <x v="7"/>
    <x v="132"/>
    <x v="0"/>
    <x v="4"/>
    <n v="419.56363678000798"/>
    <n v="153140.72742470301"/>
    <n v="551306.61872893095"/>
  </r>
  <r>
    <x v="0"/>
    <x v="0"/>
    <x v="7"/>
    <x v="14"/>
    <s v="NO4_A1"/>
    <x v="7"/>
    <x v="132"/>
    <x v="0"/>
    <x v="5"/>
    <n v="419.56363678000798"/>
    <n v="153140.72742470301"/>
    <n v="551306.61872893095"/>
  </r>
  <r>
    <x v="0"/>
    <x v="0"/>
    <x v="7"/>
    <x v="14"/>
    <s v="NO4_A1"/>
    <x v="7"/>
    <x v="132"/>
    <x v="0"/>
    <x v="6"/>
    <n v="419.56363678000798"/>
    <n v="153140.72742470301"/>
    <n v="551306.61872893095"/>
  </r>
  <r>
    <x v="0"/>
    <x v="0"/>
    <x v="7"/>
    <x v="14"/>
    <s v="NO4_A1"/>
    <x v="7"/>
    <x v="132"/>
    <x v="0"/>
    <x v="7"/>
    <n v="419.56363678000798"/>
    <n v="153140.72742470301"/>
    <n v="551306.61872893095"/>
  </r>
  <r>
    <x v="0"/>
    <x v="0"/>
    <x v="7"/>
    <x v="14"/>
    <s v="NO4_A1"/>
    <x v="7"/>
    <x v="132"/>
    <x v="0"/>
    <x v="8"/>
    <n v="419.56363678000798"/>
    <n v="153140.72742470301"/>
    <n v="551306.61872893095"/>
  </r>
  <r>
    <x v="0"/>
    <x v="0"/>
    <x v="7"/>
    <x v="14"/>
    <s v="NO4_A1"/>
    <x v="7"/>
    <x v="132"/>
    <x v="0"/>
    <x v="9"/>
    <n v="419.56363678000798"/>
    <n v="153140.72742470301"/>
    <n v="551306.61872893095"/>
  </r>
  <r>
    <x v="0"/>
    <x v="0"/>
    <x v="7"/>
    <x v="14"/>
    <s v="NO4_A1"/>
    <x v="7"/>
    <x v="132"/>
    <x v="0"/>
    <x v="10"/>
    <n v="419.56363678000798"/>
    <n v="153140.72742470301"/>
    <n v="551306.61872893095"/>
  </r>
  <r>
    <x v="0"/>
    <x v="0"/>
    <x v="7"/>
    <x v="14"/>
    <s v="NO4_A1"/>
    <x v="7"/>
    <x v="132"/>
    <x v="0"/>
    <x v="11"/>
    <n v="419.56363678000798"/>
    <n v="153140.72742470301"/>
    <n v="551306.61872893095"/>
  </r>
  <r>
    <x v="0"/>
    <x v="0"/>
    <x v="7"/>
    <x v="14"/>
    <s v="NO4_A1"/>
    <x v="7"/>
    <x v="132"/>
    <x v="0"/>
    <x v="12"/>
    <n v="419.56363678000798"/>
    <n v="153140.72742470301"/>
    <n v="551306.61872893095"/>
  </r>
  <r>
    <x v="0"/>
    <x v="0"/>
    <x v="7"/>
    <x v="14"/>
    <s v="NO4_A1"/>
    <x v="7"/>
    <x v="132"/>
    <x v="0"/>
    <x v="13"/>
    <n v="419.56363678000798"/>
    <n v="153140.72742470301"/>
    <n v="551306.61872893095"/>
  </r>
  <r>
    <x v="0"/>
    <x v="0"/>
    <x v="7"/>
    <x v="14"/>
    <s v="NO4_A1"/>
    <x v="7"/>
    <x v="132"/>
    <x v="0"/>
    <x v="14"/>
    <n v="419.56363678000798"/>
    <n v="153140.72742470301"/>
    <n v="551306.61872893095"/>
  </r>
  <r>
    <x v="0"/>
    <x v="0"/>
    <x v="7"/>
    <x v="14"/>
    <s v="NO4_A1"/>
    <x v="7"/>
    <x v="132"/>
    <x v="0"/>
    <x v="15"/>
    <n v="419.56363678000798"/>
    <n v="153140.72742470301"/>
    <n v="551306.61872893095"/>
  </r>
  <r>
    <x v="0"/>
    <x v="0"/>
    <x v="7"/>
    <x v="14"/>
    <s v="NO4_A1"/>
    <x v="7"/>
    <x v="132"/>
    <x v="0"/>
    <x v="16"/>
    <n v="419.56363678000798"/>
    <n v="153140.72742470301"/>
    <n v="551306.61872893095"/>
  </r>
  <r>
    <x v="0"/>
    <x v="0"/>
    <x v="7"/>
    <x v="14"/>
    <s v="NO4_A1"/>
    <x v="7"/>
    <x v="132"/>
    <x v="0"/>
    <x v="17"/>
    <n v="419.56363678000798"/>
    <n v="153140.72742470301"/>
    <n v="551306.61872893095"/>
  </r>
  <r>
    <x v="0"/>
    <x v="0"/>
    <x v="7"/>
    <x v="14"/>
    <s v="NO4_A1"/>
    <x v="7"/>
    <x v="132"/>
    <x v="0"/>
    <x v="18"/>
    <n v="419.56363678000798"/>
    <n v="153140.72742470301"/>
    <n v="551306.61872893095"/>
  </r>
  <r>
    <x v="0"/>
    <x v="0"/>
    <x v="7"/>
    <x v="14"/>
    <s v="NO4_A1"/>
    <x v="7"/>
    <x v="132"/>
    <x v="0"/>
    <x v="19"/>
    <n v="419.56363678000798"/>
    <n v="153140.72742470301"/>
    <n v="551306.61872893095"/>
  </r>
  <r>
    <x v="0"/>
    <x v="0"/>
    <x v="7"/>
    <x v="14"/>
    <s v="NO4_A1"/>
    <x v="7"/>
    <x v="132"/>
    <x v="0"/>
    <x v="20"/>
    <n v="419.56363678000798"/>
    <n v="153140.72742470301"/>
    <n v="551306.61872893095"/>
  </r>
  <r>
    <x v="0"/>
    <x v="0"/>
    <x v="7"/>
    <x v="14"/>
    <s v="NO4_A1"/>
    <x v="7"/>
    <x v="132"/>
    <x v="0"/>
    <x v="21"/>
    <n v="419.56363678000798"/>
    <n v="153140.72742470301"/>
    <n v="551306.61872893095"/>
  </r>
  <r>
    <x v="0"/>
    <x v="0"/>
    <x v="7"/>
    <x v="14"/>
    <s v="NO4_A1"/>
    <x v="7"/>
    <x v="132"/>
    <x v="0"/>
    <x v="22"/>
    <n v="419.56363678000798"/>
    <n v="153140.72742470301"/>
    <n v="551306.61872893095"/>
  </r>
  <r>
    <x v="0"/>
    <x v="0"/>
    <x v="7"/>
    <x v="14"/>
    <s v="NO4_A1"/>
    <x v="7"/>
    <x v="132"/>
    <x v="0"/>
    <x v="23"/>
    <n v="419.56363678000798"/>
    <n v="153140.72742470301"/>
    <n v="551306.61872893095"/>
  </r>
  <r>
    <x v="0"/>
    <x v="0"/>
    <x v="7"/>
    <x v="14"/>
    <s v="NO4_A1"/>
    <x v="7"/>
    <x v="133"/>
    <x v="0"/>
    <x v="0"/>
    <n v="419.56363678000798"/>
    <n v="153140.72742470301"/>
    <n v="551306.61872893095"/>
  </r>
  <r>
    <x v="0"/>
    <x v="0"/>
    <x v="7"/>
    <x v="14"/>
    <s v="NO4_A1"/>
    <x v="7"/>
    <x v="133"/>
    <x v="0"/>
    <x v="1"/>
    <n v="419.56363678000798"/>
    <n v="153140.72742470301"/>
    <n v="551306.61872893095"/>
  </r>
  <r>
    <x v="0"/>
    <x v="0"/>
    <x v="7"/>
    <x v="14"/>
    <s v="NO4_A1"/>
    <x v="7"/>
    <x v="133"/>
    <x v="0"/>
    <x v="2"/>
    <n v="419.56363678000798"/>
    <n v="153140.72742470301"/>
    <n v="551306.61872893095"/>
  </r>
  <r>
    <x v="0"/>
    <x v="0"/>
    <x v="7"/>
    <x v="14"/>
    <s v="NO4_A1"/>
    <x v="7"/>
    <x v="133"/>
    <x v="0"/>
    <x v="3"/>
    <n v="419.56363678000798"/>
    <n v="153140.72742470301"/>
    <n v="551306.61872893095"/>
  </r>
  <r>
    <x v="0"/>
    <x v="0"/>
    <x v="7"/>
    <x v="14"/>
    <s v="NO4_A1"/>
    <x v="7"/>
    <x v="133"/>
    <x v="0"/>
    <x v="4"/>
    <n v="419.56363678000798"/>
    <n v="153140.72742470301"/>
    <n v="551306.61872893095"/>
  </r>
  <r>
    <x v="0"/>
    <x v="0"/>
    <x v="7"/>
    <x v="14"/>
    <s v="NO4_A1"/>
    <x v="7"/>
    <x v="133"/>
    <x v="0"/>
    <x v="5"/>
    <n v="419.56363678000798"/>
    <n v="153140.72742470301"/>
    <n v="551306.61872893095"/>
  </r>
  <r>
    <x v="0"/>
    <x v="0"/>
    <x v="7"/>
    <x v="14"/>
    <s v="NO4_A1"/>
    <x v="7"/>
    <x v="133"/>
    <x v="0"/>
    <x v="6"/>
    <n v="419.56363678000798"/>
    <n v="153140.72742470301"/>
    <n v="551306.61872893095"/>
  </r>
  <r>
    <x v="0"/>
    <x v="0"/>
    <x v="7"/>
    <x v="14"/>
    <s v="NO4_A1"/>
    <x v="7"/>
    <x v="133"/>
    <x v="0"/>
    <x v="7"/>
    <n v="419.56363678000798"/>
    <n v="153140.72742470301"/>
    <n v="551306.61872893095"/>
  </r>
  <r>
    <x v="0"/>
    <x v="0"/>
    <x v="7"/>
    <x v="14"/>
    <s v="NO4_A1"/>
    <x v="7"/>
    <x v="133"/>
    <x v="0"/>
    <x v="8"/>
    <n v="419.56363678000798"/>
    <n v="153140.72742470301"/>
    <n v="551306.61872893095"/>
  </r>
  <r>
    <x v="0"/>
    <x v="0"/>
    <x v="7"/>
    <x v="14"/>
    <s v="NO4_A1"/>
    <x v="7"/>
    <x v="133"/>
    <x v="0"/>
    <x v="9"/>
    <n v="419.56363678000798"/>
    <n v="153140.72742470301"/>
    <n v="551306.61872893095"/>
  </r>
  <r>
    <x v="0"/>
    <x v="0"/>
    <x v="7"/>
    <x v="14"/>
    <s v="NO4_A1"/>
    <x v="7"/>
    <x v="133"/>
    <x v="0"/>
    <x v="10"/>
    <n v="419.56363678000798"/>
    <n v="153140.72742470301"/>
    <n v="551306.61872893095"/>
  </r>
  <r>
    <x v="0"/>
    <x v="0"/>
    <x v="7"/>
    <x v="14"/>
    <s v="NO4_A1"/>
    <x v="7"/>
    <x v="133"/>
    <x v="0"/>
    <x v="11"/>
    <n v="419.56363678000798"/>
    <n v="153140.72742470301"/>
    <n v="551306.61872893095"/>
  </r>
  <r>
    <x v="0"/>
    <x v="0"/>
    <x v="7"/>
    <x v="14"/>
    <s v="NO4_A1"/>
    <x v="7"/>
    <x v="133"/>
    <x v="0"/>
    <x v="12"/>
    <n v="419.56363678000798"/>
    <n v="153140.72742470301"/>
    <n v="551306.61872893095"/>
  </r>
  <r>
    <x v="0"/>
    <x v="0"/>
    <x v="7"/>
    <x v="14"/>
    <s v="NO4_A1"/>
    <x v="7"/>
    <x v="133"/>
    <x v="0"/>
    <x v="13"/>
    <n v="419.56363678000798"/>
    <n v="153140.72742470301"/>
    <n v="551306.61872893095"/>
  </r>
  <r>
    <x v="0"/>
    <x v="0"/>
    <x v="7"/>
    <x v="14"/>
    <s v="NO4_A1"/>
    <x v="7"/>
    <x v="133"/>
    <x v="0"/>
    <x v="14"/>
    <n v="419.56363678000798"/>
    <n v="153140.72742470301"/>
    <n v="551306.61872893095"/>
  </r>
  <r>
    <x v="0"/>
    <x v="0"/>
    <x v="7"/>
    <x v="14"/>
    <s v="NO4_A1"/>
    <x v="7"/>
    <x v="133"/>
    <x v="0"/>
    <x v="15"/>
    <n v="419.56363678000798"/>
    <n v="153140.72742470301"/>
    <n v="551306.61872893095"/>
  </r>
  <r>
    <x v="0"/>
    <x v="0"/>
    <x v="7"/>
    <x v="14"/>
    <s v="NO4_A1"/>
    <x v="7"/>
    <x v="133"/>
    <x v="0"/>
    <x v="16"/>
    <n v="419.56363678000798"/>
    <n v="153140.72742470301"/>
    <n v="551306.61872893095"/>
  </r>
  <r>
    <x v="0"/>
    <x v="0"/>
    <x v="7"/>
    <x v="14"/>
    <s v="NO4_A1"/>
    <x v="7"/>
    <x v="133"/>
    <x v="0"/>
    <x v="17"/>
    <n v="419.56363678000798"/>
    <n v="153140.72742470301"/>
    <n v="551306.61872893095"/>
  </r>
  <r>
    <x v="0"/>
    <x v="0"/>
    <x v="7"/>
    <x v="14"/>
    <s v="NO4_A1"/>
    <x v="7"/>
    <x v="133"/>
    <x v="0"/>
    <x v="18"/>
    <n v="419.56363678000798"/>
    <n v="153140.72742470301"/>
    <n v="551306.61872893095"/>
  </r>
  <r>
    <x v="0"/>
    <x v="0"/>
    <x v="7"/>
    <x v="14"/>
    <s v="NO4_A1"/>
    <x v="7"/>
    <x v="133"/>
    <x v="0"/>
    <x v="19"/>
    <n v="419.56363678000798"/>
    <n v="153140.72742470301"/>
    <n v="551306.61872893095"/>
  </r>
  <r>
    <x v="0"/>
    <x v="0"/>
    <x v="7"/>
    <x v="14"/>
    <s v="NO4_A1"/>
    <x v="7"/>
    <x v="133"/>
    <x v="0"/>
    <x v="20"/>
    <n v="419.56363678000798"/>
    <n v="153140.72742470301"/>
    <n v="551306.61872893095"/>
  </r>
  <r>
    <x v="0"/>
    <x v="0"/>
    <x v="7"/>
    <x v="14"/>
    <s v="NO4_A1"/>
    <x v="7"/>
    <x v="133"/>
    <x v="0"/>
    <x v="21"/>
    <n v="419.56363678000798"/>
    <n v="153140.72742470301"/>
    <n v="551306.61872893095"/>
  </r>
  <r>
    <x v="0"/>
    <x v="0"/>
    <x v="7"/>
    <x v="14"/>
    <s v="NO4_A1"/>
    <x v="7"/>
    <x v="133"/>
    <x v="0"/>
    <x v="22"/>
    <n v="419.56363678000798"/>
    <n v="153140.72742470301"/>
    <n v="551306.61872893095"/>
  </r>
  <r>
    <x v="0"/>
    <x v="0"/>
    <x v="7"/>
    <x v="14"/>
    <s v="NO4_A1"/>
    <x v="7"/>
    <x v="133"/>
    <x v="0"/>
    <x v="23"/>
    <n v="346.84726240230998"/>
    <n v="126599.25077684299"/>
    <n v="455757.30279663601"/>
  </r>
  <r>
    <x v="0"/>
    <x v="0"/>
    <x v="7"/>
    <x v="14"/>
    <s v="NO4_A1"/>
    <x v="7"/>
    <x v="134"/>
    <x v="0"/>
    <x v="0"/>
    <n v="419.56363678000798"/>
    <n v="153140.72742470301"/>
    <n v="551306.61872893095"/>
  </r>
  <r>
    <x v="0"/>
    <x v="0"/>
    <x v="7"/>
    <x v="14"/>
    <s v="NO4_A1"/>
    <x v="7"/>
    <x v="134"/>
    <x v="0"/>
    <x v="1"/>
    <n v="419.56363678000798"/>
    <n v="153140.72742470301"/>
    <n v="551306.61872893095"/>
  </r>
  <r>
    <x v="0"/>
    <x v="0"/>
    <x v="7"/>
    <x v="14"/>
    <s v="NO4_A1"/>
    <x v="7"/>
    <x v="134"/>
    <x v="0"/>
    <x v="2"/>
    <n v="419.56363678000798"/>
    <n v="153140.72742470301"/>
    <n v="551306.61872893095"/>
  </r>
  <r>
    <x v="0"/>
    <x v="0"/>
    <x v="7"/>
    <x v="14"/>
    <s v="NO4_A1"/>
    <x v="7"/>
    <x v="134"/>
    <x v="0"/>
    <x v="3"/>
    <n v="419.56363678000798"/>
    <n v="153140.72742470301"/>
    <n v="551306.61872893095"/>
  </r>
  <r>
    <x v="0"/>
    <x v="0"/>
    <x v="7"/>
    <x v="14"/>
    <s v="NO4_A1"/>
    <x v="7"/>
    <x v="134"/>
    <x v="0"/>
    <x v="4"/>
    <n v="419.56363678000798"/>
    <n v="153140.72742470301"/>
    <n v="551306.61872893095"/>
  </r>
  <r>
    <x v="0"/>
    <x v="0"/>
    <x v="7"/>
    <x v="14"/>
    <s v="NO4_A1"/>
    <x v="7"/>
    <x v="134"/>
    <x v="0"/>
    <x v="5"/>
    <n v="419.56363678000798"/>
    <n v="153140.72742470301"/>
    <n v="551306.61872893095"/>
  </r>
  <r>
    <x v="0"/>
    <x v="0"/>
    <x v="7"/>
    <x v="14"/>
    <s v="NO4_A1"/>
    <x v="7"/>
    <x v="134"/>
    <x v="0"/>
    <x v="6"/>
    <n v="419.56363678000798"/>
    <n v="153140.72742470301"/>
    <n v="551306.61872893095"/>
  </r>
  <r>
    <x v="0"/>
    <x v="0"/>
    <x v="7"/>
    <x v="14"/>
    <s v="NO4_A1"/>
    <x v="7"/>
    <x v="134"/>
    <x v="0"/>
    <x v="7"/>
    <n v="419.56363678000798"/>
    <n v="153140.72742470301"/>
    <n v="551306.61872893095"/>
  </r>
  <r>
    <x v="0"/>
    <x v="0"/>
    <x v="7"/>
    <x v="14"/>
    <s v="NO4_A1"/>
    <x v="7"/>
    <x v="134"/>
    <x v="0"/>
    <x v="8"/>
    <n v="419.56363678000798"/>
    <n v="153140.72742470301"/>
    <n v="551306.61872893095"/>
  </r>
  <r>
    <x v="0"/>
    <x v="0"/>
    <x v="7"/>
    <x v="14"/>
    <s v="NO4_A1"/>
    <x v="7"/>
    <x v="134"/>
    <x v="0"/>
    <x v="9"/>
    <n v="419.56363678000798"/>
    <n v="153140.72742470301"/>
    <n v="551306.61872893095"/>
  </r>
  <r>
    <x v="0"/>
    <x v="0"/>
    <x v="7"/>
    <x v="14"/>
    <s v="NO4_A1"/>
    <x v="7"/>
    <x v="134"/>
    <x v="0"/>
    <x v="10"/>
    <n v="419.56363678000798"/>
    <n v="153140.72742470301"/>
    <n v="551306.61872893095"/>
  </r>
  <r>
    <x v="0"/>
    <x v="0"/>
    <x v="7"/>
    <x v="14"/>
    <s v="NO4_A1"/>
    <x v="7"/>
    <x v="134"/>
    <x v="0"/>
    <x v="11"/>
    <n v="419.56363678000798"/>
    <n v="153140.72742470301"/>
    <n v="551306.61872893095"/>
  </r>
  <r>
    <x v="0"/>
    <x v="0"/>
    <x v="7"/>
    <x v="14"/>
    <s v="NO4_A1"/>
    <x v="7"/>
    <x v="134"/>
    <x v="0"/>
    <x v="12"/>
    <n v="419.56363678000798"/>
    <n v="153140.72742470301"/>
    <n v="551306.61872893095"/>
  </r>
  <r>
    <x v="0"/>
    <x v="0"/>
    <x v="7"/>
    <x v="14"/>
    <s v="NO4_A1"/>
    <x v="7"/>
    <x v="134"/>
    <x v="0"/>
    <x v="13"/>
    <n v="419.56363678000798"/>
    <n v="153140.72742470301"/>
    <n v="551306.61872893095"/>
  </r>
  <r>
    <x v="0"/>
    <x v="0"/>
    <x v="7"/>
    <x v="14"/>
    <s v="NO4_A1"/>
    <x v="7"/>
    <x v="134"/>
    <x v="0"/>
    <x v="14"/>
    <n v="419.56363678000798"/>
    <n v="153140.72742470301"/>
    <n v="551306.61872893095"/>
  </r>
  <r>
    <x v="0"/>
    <x v="0"/>
    <x v="7"/>
    <x v="14"/>
    <s v="NO4_A1"/>
    <x v="7"/>
    <x v="134"/>
    <x v="0"/>
    <x v="15"/>
    <n v="419.56363678000798"/>
    <n v="153140.72742470301"/>
    <n v="551306.61872893095"/>
  </r>
  <r>
    <x v="0"/>
    <x v="0"/>
    <x v="7"/>
    <x v="14"/>
    <s v="NO4_A1"/>
    <x v="7"/>
    <x v="134"/>
    <x v="0"/>
    <x v="16"/>
    <n v="419.56363678000798"/>
    <n v="153140.72742470301"/>
    <n v="551306.61872893095"/>
  </r>
  <r>
    <x v="0"/>
    <x v="0"/>
    <x v="7"/>
    <x v="14"/>
    <s v="NO4_A1"/>
    <x v="7"/>
    <x v="134"/>
    <x v="0"/>
    <x v="17"/>
    <n v="419.56363678000798"/>
    <n v="153140.72742470301"/>
    <n v="551306.61872893095"/>
  </r>
  <r>
    <x v="0"/>
    <x v="0"/>
    <x v="7"/>
    <x v="14"/>
    <s v="NO4_A1"/>
    <x v="7"/>
    <x v="134"/>
    <x v="0"/>
    <x v="18"/>
    <n v="419.56363678000798"/>
    <n v="153140.72742470301"/>
    <n v="551306.61872893095"/>
  </r>
  <r>
    <x v="0"/>
    <x v="0"/>
    <x v="7"/>
    <x v="14"/>
    <s v="NO4_A1"/>
    <x v="7"/>
    <x v="134"/>
    <x v="0"/>
    <x v="19"/>
    <n v="419.56363678000798"/>
    <n v="153140.72742470301"/>
    <n v="551306.61872893095"/>
  </r>
  <r>
    <x v="0"/>
    <x v="0"/>
    <x v="7"/>
    <x v="14"/>
    <s v="NO4_A1"/>
    <x v="7"/>
    <x v="134"/>
    <x v="0"/>
    <x v="20"/>
    <n v="419.56363678000798"/>
    <n v="153140.72742470301"/>
    <n v="551306.61872893095"/>
  </r>
  <r>
    <x v="0"/>
    <x v="0"/>
    <x v="7"/>
    <x v="14"/>
    <s v="NO4_A1"/>
    <x v="7"/>
    <x v="134"/>
    <x v="0"/>
    <x v="21"/>
    <n v="419.56363678000798"/>
    <n v="153140.72742470301"/>
    <n v="551306.61872893095"/>
  </r>
  <r>
    <x v="0"/>
    <x v="0"/>
    <x v="7"/>
    <x v="14"/>
    <s v="NO4_A1"/>
    <x v="7"/>
    <x v="134"/>
    <x v="0"/>
    <x v="22"/>
    <n v="377.18733410536902"/>
    <n v="137673.37694846001"/>
    <n v="495624.15701445402"/>
  </r>
  <r>
    <x v="0"/>
    <x v="0"/>
    <x v="7"/>
    <x v="14"/>
    <s v="NO4_A1"/>
    <x v="7"/>
    <x v="135"/>
    <x v="0"/>
    <x v="6"/>
    <n v="419.56363678000798"/>
    <n v="153140.72742470301"/>
    <n v="551306.61872893095"/>
  </r>
  <r>
    <x v="0"/>
    <x v="0"/>
    <x v="7"/>
    <x v="14"/>
    <s v="NO4_A1"/>
    <x v="7"/>
    <x v="135"/>
    <x v="0"/>
    <x v="7"/>
    <n v="419.56363678000798"/>
    <n v="153140.72742470301"/>
    <n v="551306.61872893095"/>
  </r>
  <r>
    <x v="0"/>
    <x v="0"/>
    <x v="7"/>
    <x v="14"/>
    <s v="NO4_A1"/>
    <x v="7"/>
    <x v="135"/>
    <x v="0"/>
    <x v="8"/>
    <n v="419.56363678000798"/>
    <n v="153140.72742470301"/>
    <n v="551306.61872893095"/>
  </r>
  <r>
    <x v="0"/>
    <x v="0"/>
    <x v="7"/>
    <x v="14"/>
    <s v="NO4_A1"/>
    <x v="7"/>
    <x v="135"/>
    <x v="0"/>
    <x v="9"/>
    <n v="419.56363678000798"/>
    <n v="153140.72742470301"/>
    <n v="551306.61872893095"/>
  </r>
  <r>
    <x v="0"/>
    <x v="0"/>
    <x v="7"/>
    <x v="14"/>
    <s v="NO4_A1"/>
    <x v="7"/>
    <x v="135"/>
    <x v="0"/>
    <x v="10"/>
    <n v="419.56363678000798"/>
    <n v="153140.72742470301"/>
    <n v="551306.61872893095"/>
  </r>
  <r>
    <x v="0"/>
    <x v="0"/>
    <x v="7"/>
    <x v="14"/>
    <s v="NO4_A1"/>
    <x v="7"/>
    <x v="135"/>
    <x v="0"/>
    <x v="11"/>
    <n v="419.56363678000798"/>
    <n v="153140.72742470301"/>
    <n v="551306.61872893095"/>
  </r>
  <r>
    <x v="0"/>
    <x v="0"/>
    <x v="7"/>
    <x v="14"/>
    <s v="NO4_A1"/>
    <x v="7"/>
    <x v="135"/>
    <x v="0"/>
    <x v="12"/>
    <n v="419.56363678000798"/>
    <n v="153140.72742470301"/>
    <n v="551306.61872893095"/>
  </r>
  <r>
    <x v="0"/>
    <x v="0"/>
    <x v="7"/>
    <x v="14"/>
    <s v="NO4_A1"/>
    <x v="7"/>
    <x v="135"/>
    <x v="0"/>
    <x v="13"/>
    <n v="419.56363678000798"/>
    <n v="153140.72742470301"/>
    <n v="551306.61872893095"/>
  </r>
  <r>
    <x v="0"/>
    <x v="0"/>
    <x v="7"/>
    <x v="14"/>
    <s v="NO4_A1"/>
    <x v="7"/>
    <x v="135"/>
    <x v="0"/>
    <x v="14"/>
    <n v="419.56363678000798"/>
    <n v="153140.72742470301"/>
    <n v="551306.61872893095"/>
  </r>
  <r>
    <x v="0"/>
    <x v="0"/>
    <x v="7"/>
    <x v="14"/>
    <s v="NO4_A1"/>
    <x v="7"/>
    <x v="135"/>
    <x v="0"/>
    <x v="15"/>
    <n v="419.56363678000798"/>
    <n v="153140.72742470301"/>
    <n v="551306.61872893095"/>
  </r>
  <r>
    <x v="0"/>
    <x v="0"/>
    <x v="7"/>
    <x v="14"/>
    <s v="NO4_A1"/>
    <x v="7"/>
    <x v="135"/>
    <x v="0"/>
    <x v="16"/>
    <n v="419.56363678000798"/>
    <n v="153140.72742470301"/>
    <n v="551306.61872893095"/>
  </r>
  <r>
    <x v="0"/>
    <x v="0"/>
    <x v="7"/>
    <x v="14"/>
    <s v="NO4_A1"/>
    <x v="7"/>
    <x v="135"/>
    <x v="0"/>
    <x v="17"/>
    <n v="419.56363678000798"/>
    <n v="153140.72742470301"/>
    <n v="551306.61872893095"/>
  </r>
  <r>
    <x v="0"/>
    <x v="0"/>
    <x v="7"/>
    <x v="14"/>
    <s v="NO4_A1"/>
    <x v="7"/>
    <x v="135"/>
    <x v="0"/>
    <x v="18"/>
    <n v="419.56363678000798"/>
    <n v="153140.72742470301"/>
    <n v="551306.61872893095"/>
  </r>
  <r>
    <x v="0"/>
    <x v="0"/>
    <x v="7"/>
    <x v="14"/>
    <s v="NO4_A1"/>
    <x v="7"/>
    <x v="135"/>
    <x v="0"/>
    <x v="19"/>
    <n v="382.33762678097702"/>
    <n v="139553.23377505699"/>
    <n v="502391.64159020397"/>
  </r>
  <r>
    <x v="0"/>
    <x v="0"/>
    <x v="7"/>
    <x v="14"/>
    <s v="NO4_A1"/>
    <x v="7"/>
    <x v="136"/>
    <x v="0"/>
    <x v="7"/>
    <n v="357.87549335501501"/>
    <n v="130624.555074581"/>
    <n v="470248.39826848998"/>
  </r>
  <r>
    <x v="0"/>
    <x v="0"/>
    <x v="7"/>
    <x v="14"/>
    <s v="NO4_A1"/>
    <x v="7"/>
    <x v="136"/>
    <x v="0"/>
    <x v="8"/>
    <n v="419.56363678000798"/>
    <n v="153140.72742470301"/>
    <n v="551306.61872893095"/>
  </r>
  <r>
    <x v="0"/>
    <x v="0"/>
    <x v="7"/>
    <x v="14"/>
    <s v="NO4_A1"/>
    <x v="7"/>
    <x v="136"/>
    <x v="0"/>
    <x v="9"/>
    <n v="419.56363678000798"/>
    <n v="153140.72742470301"/>
    <n v="551306.61872893095"/>
  </r>
  <r>
    <x v="0"/>
    <x v="0"/>
    <x v="7"/>
    <x v="14"/>
    <s v="NO4_A1"/>
    <x v="7"/>
    <x v="136"/>
    <x v="0"/>
    <x v="10"/>
    <n v="414.30871515133299"/>
    <n v="151222.68103023601"/>
    <n v="544401.65170885099"/>
  </r>
  <r>
    <x v="0"/>
    <x v="0"/>
    <x v="7"/>
    <x v="14"/>
    <s v="NO4_A1"/>
    <x v="7"/>
    <x v="136"/>
    <x v="0"/>
    <x v="16"/>
    <n v="241.56235814391101"/>
    <n v="88170.260722527397"/>
    <n v="317412.93860109901"/>
  </r>
  <r>
    <x v="0"/>
    <x v="0"/>
    <x v="7"/>
    <x v="14"/>
    <s v="NO4_A1"/>
    <x v="7"/>
    <x v="136"/>
    <x v="0"/>
    <x v="17"/>
    <n v="164.13586269848099"/>
    <n v="59909.589884945599"/>
    <n v="215674.52358580401"/>
  </r>
  <r>
    <x v="0"/>
    <x v="0"/>
    <x v="7"/>
    <x v="14"/>
    <s v="NO4_A1"/>
    <x v="7"/>
    <x v="137"/>
    <x v="0"/>
    <x v="8"/>
    <n v="63.724521490403703"/>
    <n v="23259.4503439974"/>
    <n v="83734.021238390502"/>
  </r>
  <r>
    <x v="0"/>
    <x v="0"/>
    <x v="7"/>
    <x v="14"/>
    <s v="NO4_A1"/>
    <x v="7"/>
    <x v="31"/>
    <x v="0"/>
    <x v="0"/>
    <n v="366.70762376241902"/>
    <n v="133848.28267328301"/>
    <n v="481853.81762381899"/>
  </r>
  <r>
    <x v="0"/>
    <x v="0"/>
    <x v="7"/>
    <x v="14"/>
    <s v="NO4_A1"/>
    <x v="7"/>
    <x v="31"/>
    <x v="0"/>
    <x v="1"/>
    <n v="366.70762376241902"/>
    <n v="133848.28267328301"/>
    <n v="481853.81762381899"/>
  </r>
  <r>
    <x v="0"/>
    <x v="0"/>
    <x v="7"/>
    <x v="14"/>
    <s v="NO4_A1"/>
    <x v="7"/>
    <x v="31"/>
    <x v="0"/>
    <x v="2"/>
    <n v="366.70762376241902"/>
    <n v="133848.28267328301"/>
    <n v="481853.81762381899"/>
  </r>
  <r>
    <x v="0"/>
    <x v="0"/>
    <x v="7"/>
    <x v="14"/>
    <s v="NO4_A1"/>
    <x v="7"/>
    <x v="31"/>
    <x v="0"/>
    <x v="3"/>
    <n v="366.70762376241902"/>
    <n v="133848.28267328301"/>
    <n v="481853.81762381899"/>
  </r>
  <r>
    <x v="0"/>
    <x v="0"/>
    <x v="7"/>
    <x v="14"/>
    <s v="NO4_A1"/>
    <x v="7"/>
    <x v="31"/>
    <x v="0"/>
    <x v="4"/>
    <n v="366.70762376241902"/>
    <n v="133848.28267328301"/>
    <n v="481853.81762381899"/>
  </r>
  <r>
    <x v="0"/>
    <x v="0"/>
    <x v="7"/>
    <x v="14"/>
    <s v="NO4_A1"/>
    <x v="7"/>
    <x v="31"/>
    <x v="0"/>
    <x v="5"/>
    <n v="366.70762376241902"/>
    <n v="133848.28267328301"/>
    <n v="481853.81762381899"/>
  </r>
  <r>
    <x v="0"/>
    <x v="0"/>
    <x v="7"/>
    <x v="14"/>
    <s v="NO4_A1"/>
    <x v="7"/>
    <x v="31"/>
    <x v="0"/>
    <x v="6"/>
    <n v="366.70762376241902"/>
    <n v="133848.28267328301"/>
    <n v="481853.81762381899"/>
  </r>
  <r>
    <x v="0"/>
    <x v="0"/>
    <x v="7"/>
    <x v="14"/>
    <s v="NO4_A1"/>
    <x v="7"/>
    <x v="31"/>
    <x v="0"/>
    <x v="7"/>
    <n v="366.70762376241902"/>
    <n v="133848.28267328301"/>
    <n v="481853.81762381899"/>
  </r>
  <r>
    <x v="0"/>
    <x v="0"/>
    <x v="7"/>
    <x v="14"/>
    <s v="NO4_A1"/>
    <x v="7"/>
    <x v="31"/>
    <x v="0"/>
    <x v="8"/>
    <n v="366.70762376241902"/>
    <n v="133848.28267328301"/>
    <n v="481853.81762381899"/>
  </r>
  <r>
    <x v="0"/>
    <x v="0"/>
    <x v="7"/>
    <x v="14"/>
    <s v="NO4_A1"/>
    <x v="7"/>
    <x v="31"/>
    <x v="0"/>
    <x v="9"/>
    <n v="366.70762376241902"/>
    <n v="133848.28267328301"/>
    <n v="481853.81762381899"/>
  </r>
  <r>
    <x v="0"/>
    <x v="0"/>
    <x v="7"/>
    <x v="14"/>
    <s v="NO4_A1"/>
    <x v="7"/>
    <x v="31"/>
    <x v="0"/>
    <x v="10"/>
    <n v="366.70762376241902"/>
    <n v="133848.28267328301"/>
    <n v="481853.81762381899"/>
  </r>
  <r>
    <x v="0"/>
    <x v="0"/>
    <x v="7"/>
    <x v="14"/>
    <s v="NO4_A1"/>
    <x v="7"/>
    <x v="31"/>
    <x v="0"/>
    <x v="11"/>
    <n v="366.70762376241902"/>
    <n v="133848.28267328301"/>
    <n v="481853.81762381899"/>
  </r>
  <r>
    <x v="0"/>
    <x v="0"/>
    <x v="7"/>
    <x v="14"/>
    <s v="NO4_A1"/>
    <x v="7"/>
    <x v="31"/>
    <x v="0"/>
    <x v="12"/>
    <n v="366.70762376241902"/>
    <n v="133848.28267328301"/>
    <n v="481853.81762381899"/>
  </r>
  <r>
    <x v="0"/>
    <x v="0"/>
    <x v="7"/>
    <x v="14"/>
    <s v="NO4_A1"/>
    <x v="7"/>
    <x v="31"/>
    <x v="0"/>
    <x v="13"/>
    <n v="366.70762376241902"/>
    <n v="133848.28267328301"/>
    <n v="481853.81762381899"/>
  </r>
  <r>
    <x v="0"/>
    <x v="0"/>
    <x v="7"/>
    <x v="14"/>
    <s v="NO4_A1"/>
    <x v="7"/>
    <x v="31"/>
    <x v="0"/>
    <x v="14"/>
    <n v="366.70762376241902"/>
    <n v="133848.28267328301"/>
    <n v="481853.81762381899"/>
  </r>
  <r>
    <x v="0"/>
    <x v="0"/>
    <x v="7"/>
    <x v="14"/>
    <s v="NO4_A1"/>
    <x v="7"/>
    <x v="31"/>
    <x v="0"/>
    <x v="15"/>
    <n v="366.70762376241902"/>
    <n v="133848.28267328301"/>
    <n v="481853.81762381899"/>
  </r>
  <r>
    <x v="0"/>
    <x v="0"/>
    <x v="7"/>
    <x v="14"/>
    <s v="NO4_A1"/>
    <x v="7"/>
    <x v="31"/>
    <x v="0"/>
    <x v="16"/>
    <n v="366.70762376241902"/>
    <n v="133848.28267328301"/>
    <n v="481853.81762381899"/>
  </r>
  <r>
    <x v="0"/>
    <x v="0"/>
    <x v="7"/>
    <x v="14"/>
    <s v="NO4_A1"/>
    <x v="7"/>
    <x v="31"/>
    <x v="0"/>
    <x v="17"/>
    <n v="366.70762376241902"/>
    <n v="133848.28267328301"/>
    <n v="481853.81762381899"/>
  </r>
  <r>
    <x v="0"/>
    <x v="0"/>
    <x v="7"/>
    <x v="14"/>
    <s v="NO4_A1"/>
    <x v="7"/>
    <x v="31"/>
    <x v="0"/>
    <x v="18"/>
    <n v="366.70762376241902"/>
    <n v="133848.28267328301"/>
    <n v="481853.81762381899"/>
  </r>
  <r>
    <x v="0"/>
    <x v="0"/>
    <x v="7"/>
    <x v="14"/>
    <s v="NO4_A1"/>
    <x v="7"/>
    <x v="31"/>
    <x v="0"/>
    <x v="19"/>
    <n v="366.70762376241902"/>
    <n v="133848.28267328301"/>
    <n v="481853.81762381899"/>
  </r>
  <r>
    <x v="0"/>
    <x v="0"/>
    <x v="7"/>
    <x v="14"/>
    <s v="NO4_A1"/>
    <x v="7"/>
    <x v="31"/>
    <x v="0"/>
    <x v="20"/>
    <n v="366.70762376241902"/>
    <n v="133848.28267328301"/>
    <n v="481853.81762381899"/>
  </r>
  <r>
    <x v="0"/>
    <x v="0"/>
    <x v="7"/>
    <x v="14"/>
    <s v="NO4_A1"/>
    <x v="7"/>
    <x v="31"/>
    <x v="0"/>
    <x v="21"/>
    <n v="366.70762376241902"/>
    <n v="133848.28267328301"/>
    <n v="481853.81762381899"/>
  </r>
  <r>
    <x v="0"/>
    <x v="0"/>
    <x v="7"/>
    <x v="14"/>
    <s v="NO4_A1"/>
    <x v="7"/>
    <x v="31"/>
    <x v="0"/>
    <x v="22"/>
    <n v="366.70762376241902"/>
    <n v="133848.28267328301"/>
    <n v="481853.81762381899"/>
  </r>
  <r>
    <x v="0"/>
    <x v="0"/>
    <x v="7"/>
    <x v="14"/>
    <s v="NO4_A1"/>
    <x v="7"/>
    <x v="31"/>
    <x v="0"/>
    <x v="23"/>
    <n v="366.70762376241902"/>
    <n v="133848.28267328301"/>
    <n v="481853.81762381899"/>
  </r>
  <r>
    <x v="0"/>
    <x v="0"/>
    <x v="7"/>
    <x v="14"/>
    <s v="NO4_A1"/>
    <x v="8"/>
    <x v="32"/>
    <x v="0"/>
    <x v="0"/>
    <n v="24.637221848266801"/>
    <n v="8992.5859746173701"/>
    <n v="32373.3095086225"/>
  </r>
  <r>
    <x v="0"/>
    <x v="0"/>
    <x v="7"/>
    <x v="14"/>
    <s v="NO4_A1"/>
    <x v="8"/>
    <x v="32"/>
    <x v="0"/>
    <x v="1"/>
    <n v="44.268222672135103"/>
    <n v="16157.901275329299"/>
    <n v="58168.4445911855"/>
  </r>
  <r>
    <x v="0"/>
    <x v="0"/>
    <x v="7"/>
    <x v="14"/>
    <s v="NO4_A1"/>
    <x v="8"/>
    <x v="32"/>
    <x v="0"/>
    <x v="2"/>
    <n v="47.737199532540401"/>
    <n v="17424.077829377198"/>
    <n v="62726.680185758101"/>
  </r>
  <r>
    <x v="0"/>
    <x v="0"/>
    <x v="7"/>
    <x v="14"/>
    <s v="NO4_A1"/>
    <x v="8"/>
    <x v="32"/>
    <x v="0"/>
    <x v="3"/>
    <n v="56.439331088370103"/>
    <n v="20600.355847255101"/>
    <n v="74161.281050118399"/>
  </r>
  <r>
    <x v="0"/>
    <x v="0"/>
    <x v="7"/>
    <x v="14"/>
    <s v="NO4_A1"/>
    <x v="8"/>
    <x v="32"/>
    <x v="0"/>
    <x v="4"/>
    <n v="54.715549196856799"/>
    <n v="19971.175456852699"/>
    <n v="71896.231644669897"/>
  </r>
  <r>
    <x v="0"/>
    <x v="0"/>
    <x v="7"/>
    <x v="14"/>
    <s v="NO4_A1"/>
    <x v="8"/>
    <x v="32"/>
    <x v="0"/>
    <x v="5"/>
    <n v="70.370703727425095"/>
    <n v="25685.306860510202"/>
    <n v="92467.104697836505"/>
  </r>
  <r>
    <x v="0"/>
    <x v="0"/>
    <x v="7"/>
    <x v="14"/>
    <s v="NO4_A1"/>
    <x v="8"/>
    <x v="32"/>
    <x v="0"/>
    <x v="6"/>
    <n v="84.703263416542299"/>
    <n v="30916.691147037898"/>
    <n v="111300.088129337"/>
  </r>
  <r>
    <x v="0"/>
    <x v="0"/>
    <x v="7"/>
    <x v="14"/>
    <s v="NO4_A1"/>
    <x v="8"/>
    <x v="32"/>
    <x v="0"/>
    <x v="7"/>
    <n v="107.62409051559899"/>
    <n v="39282.793038193697"/>
    <n v="141418.05493749701"/>
  </r>
  <r>
    <x v="0"/>
    <x v="0"/>
    <x v="7"/>
    <x v="14"/>
    <s v="NO4_A1"/>
    <x v="8"/>
    <x v="32"/>
    <x v="0"/>
    <x v="8"/>
    <n v="102.941038439049"/>
    <n v="37573.479030252798"/>
    <n v="135264.52450890999"/>
  </r>
  <r>
    <x v="0"/>
    <x v="0"/>
    <x v="7"/>
    <x v="14"/>
    <s v="NO4_A1"/>
    <x v="8"/>
    <x v="32"/>
    <x v="0"/>
    <x v="9"/>
    <n v="106.985259911851"/>
    <n v="39049.619867825597"/>
    <n v="140578.631524172"/>
  </r>
  <r>
    <x v="0"/>
    <x v="0"/>
    <x v="7"/>
    <x v="14"/>
    <s v="NO4_A1"/>
    <x v="8"/>
    <x v="32"/>
    <x v="0"/>
    <x v="10"/>
    <n v="108.40611305461999"/>
    <n v="39568.231264936199"/>
    <n v="142445.63255377"/>
  </r>
  <r>
    <x v="0"/>
    <x v="0"/>
    <x v="7"/>
    <x v="14"/>
    <s v="NO4_A1"/>
    <x v="8"/>
    <x v="32"/>
    <x v="0"/>
    <x v="11"/>
    <n v="99.411533765130798"/>
    <n v="36285.209824272803"/>
    <n v="130626.75536738199"/>
  </r>
  <r>
    <x v="0"/>
    <x v="0"/>
    <x v="7"/>
    <x v="14"/>
    <s v="NO4_A1"/>
    <x v="8"/>
    <x v="32"/>
    <x v="0"/>
    <x v="12"/>
    <n v="98.957270901337296"/>
    <n v="36119.403878988101"/>
    <n v="130029.853964357"/>
  </r>
  <r>
    <x v="0"/>
    <x v="0"/>
    <x v="7"/>
    <x v="14"/>
    <s v="NO4_A1"/>
    <x v="8"/>
    <x v="32"/>
    <x v="0"/>
    <x v="13"/>
    <n v="107.449364159128"/>
    <n v="39219.017918081801"/>
    <n v="141188.46450509501"/>
  </r>
  <r>
    <x v="0"/>
    <x v="0"/>
    <x v="7"/>
    <x v="14"/>
    <s v="NO4_A1"/>
    <x v="8"/>
    <x v="32"/>
    <x v="0"/>
    <x v="14"/>
    <n v="123.028530844287"/>
    <n v="44905.413758164701"/>
    <n v="161659.489529393"/>
  </r>
  <r>
    <x v="0"/>
    <x v="0"/>
    <x v="7"/>
    <x v="14"/>
    <s v="NO4_A1"/>
    <x v="8"/>
    <x v="32"/>
    <x v="0"/>
    <x v="15"/>
    <n v="126.733067109209"/>
    <n v="46257.5694948612"/>
    <n v="166527.25018150001"/>
  </r>
  <r>
    <x v="0"/>
    <x v="0"/>
    <x v="7"/>
    <x v="14"/>
    <s v="NO4_A1"/>
    <x v="8"/>
    <x v="32"/>
    <x v="0"/>
    <x v="16"/>
    <n v="124.907200791783"/>
    <n v="45591.128289000902"/>
    <n v="164128.06184040301"/>
  </r>
  <r>
    <x v="0"/>
    <x v="0"/>
    <x v="7"/>
    <x v="14"/>
    <s v="NO4_A1"/>
    <x v="8"/>
    <x v="32"/>
    <x v="0"/>
    <x v="17"/>
    <n v="110.23236042917"/>
    <n v="40234.811556646899"/>
    <n v="144845.32160392901"/>
  </r>
  <r>
    <x v="0"/>
    <x v="0"/>
    <x v="7"/>
    <x v="14"/>
    <s v="NO4_A1"/>
    <x v="8"/>
    <x v="32"/>
    <x v="0"/>
    <x v="18"/>
    <n v="123.69390324323901"/>
    <n v="45148.274683782103"/>
    <n v="162533.78886161599"/>
  </r>
  <r>
    <x v="0"/>
    <x v="0"/>
    <x v="7"/>
    <x v="14"/>
    <s v="NO4_A1"/>
    <x v="8"/>
    <x v="32"/>
    <x v="0"/>
    <x v="19"/>
    <n v="114.526154876649"/>
    <n v="41802.046529976797"/>
    <n v="150487.367507916"/>
  </r>
  <r>
    <x v="0"/>
    <x v="0"/>
    <x v="7"/>
    <x v="14"/>
    <s v="NO4_A1"/>
    <x v="8"/>
    <x v="32"/>
    <x v="0"/>
    <x v="20"/>
    <n v="92.225904578588299"/>
    <n v="33662.455171184702"/>
    <n v="121184.838616265"/>
  </r>
  <r>
    <x v="0"/>
    <x v="0"/>
    <x v="7"/>
    <x v="14"/>
    <s v="NO4_A1"/>
    <x v="8"/>
    <x v="32"/>
    <x v="0"/>
    <x v="21"/>
    <n v="71.814103398100301"/>
    <n v="26212.147740306598"/>
    <n v="94363.731865103706"/>
  </r>
  <r>
    <x v="0"/>
    <x v="0"/>
    <x v="7"/>
    <x v="14"/>
    <s v="NO4_A1"/>
    <x v="8"/>
    <x v="32"/>
    <x v="0"/>
    <x v="22"/>
    <n v="130.615041846358"/>
    <n v="47674.490273920797"/>
    <n v="171628.16498611501"/>
  </r>
  <r>
    <x v="0"/>
    <x v="0"/>
    <x v="7"/>
    <x v="14"/>
    <s v="NO4_A1"/>
    <x v="8"/>
    <x v="32"/>
    <x v="0"/>
    <x v="23"/>
    <n v="113.977570653765"/>
    <n v="41601.8132886241"/>
    <n v="149766.52783904699"/>
  </r>
  <r>
    <x v="0"/>
    <x v="0"/>
    <x v="7"/>
    <x v="15"/>
    <s v="NO5_A1"/>
    <x v="22"/>
    <x v="187"/>
    <x v="0"/>
    <x v="0"/>
    <n v="3.7268359691811499"/>
    <n v="1360.29512875112"/>
    <n v="4897.0624635040303"/>
  </r>
  <r>
    <x v="0"/>
    <x v="0"/>
    <x v="7"/>
    <x v="15"/>
    <s v="NO5_A1"/>
    <x v="22"/>
    <x v="187"/>
    <x v="0"/>
    <x v="1"/>
    <n v="3.6293945732761301"/>
    <n v="1324.7290192457899"/>
    <n v="4769.02446928483"/>
  </r>
  <r>
    <x v="0"/>
    <x v="0"/>
    <x v="7"/>
    <x v="15"/>
    <s v="NO5_A1"/>
    <x v="22"/>
    <x v="187"/>
    <x v="0"/>
    <x v="2"/>
    <n v="3.8847300128211999"/>
    <n v="1417.9264546797399"/>
    <n v="5104.5352368470503"/>
  </r>
  <r>
    <x v="0"/>
    <x v="0"/>
    <x v="7"/>
    <x v="15"/>
    <s v="NO5_A1"/>
    <x v="22"/>
    <x v="187"/>
    <x v="0"/>
    <x v="3"/>
    <n v="4.3356966713654899"/>
    <n v="1582.5292850484"/>
    <n v="5697.1054261742502"/>
  </r>
  <r>
    <x v="0"/>
    <x v="0"/>
    <x v="7"/>
    <x v="15"/>
    <s v="NO5_A1"/>
    <x v="22"/>
    <x v="187"/>
    <x v="0"/>
    <x v="4"/>
    <n v="6.4845418520877596"/>
    <n v="2366.8577760120302"/>
    <n v="8520.6879936433197"/>
  </r>
  <r>
    <x v="0"/>
    <x v="0"/>
    <x v="7"/>
    <x v="15"/>
    <s v="NO5_A1"/>
    <x v="22"/>
    <x v="187"/>
    <x v="0"/>
    <x v="5"/>
    <n v="10.871505087394601"/>
    <n v="3968.0993568990398"/>
    <n v="14285.1576848366"/>
  </r>
  <r>
    <x v="0"/>
    <x v="0"/>
    <x v="7"/>
    <x v="15"/>
    <s v="NO5_A1"/>
    <x v="22"/>
    <x v="187"/>
    <x v="0"/>
    <x v="6"/>
    <n v="16.685290636325298"/>
    <n v="6090.1310822587502"/>
    <n v="21924.471896131501"/>
  </r>
  <r>
    <x v="0"/>
    <x v="0"/>
    <x v="7"/>
    <x v="15"/>
    <s v="NO5_A1"/>
    <x v="22"/>
    <x v="187"/>
    <x v="0"/>
    <x v="7"/>
    <n v="22.298043762989099"/>
    <n v="8138.7859734910098"/>
    <n v="29299.629504567602"/>
  </r>
  <r>
    <x v="0"/>
    <x v="0"/>
    <x v="7"/>
    <x v="15"/>
    <s v="NO5_A1"/>
    <x v="22"/>
    <x v="187"/>
    <x v="0"/>
    <x v="8"/>
    <n v="22.545506601672901"/>
    <n v="8229.1099096106009"/>
    <n v="29624.795674598201"/>
  </r>
  <r>
    <x v="0"/>
    <x v="0"/>
    <x v="7"/>
    <x v="15"/>
    <s v="NO5_A1"/>
    <x v="22"/>
    <x v="187"/>
    <x v="0"/>
    <x v="9"/>
    <n v="21.0122444076598"/>
    <n v="7669.4692087958201"/>
    <n v="27610.089151665001"/>
  </r>
  <r>
    <x v="0"/>
    <x v="0"/>
    <x v="7"/>
    <x v="15"/>
    <s v="NO5_A1"/>
    <x v="22"/>
    <x v="187"/>
    <x v="0"/>
    <x v="10"/>
    <n v="19.248943760390201"/>
    <n v="7025.8644725424101"/>
    <n v="25293.112101152699"/>
  </r>
  <r>
    <x v="0"/>
    <x v="0"/>
    <x v="7"/>
    <x v="15"/>
    <s v="NO5_A1"/>
    <x v="22"/>
    <x v="187"/>
    <x v="0"/>
    <x v="11"/>
    <n v="17.079278168682801"/>
    <n v="6233.9365315692403"/>
    <n v="22442.1715136493"/>
  </r>
  <r>
    <x v="0"/>
    <x v="0"/>
    <x v="7"/>
    <x v="15"/>
    <s v="NO5_A1"/>
    <x v="22"/>
    <x v="187"/>
    <x v="0"/>
    <x v="12"/>
    <n v="15.230670338007601"/>
    <n v="5559.19467337278"/>
    <n v="20013.100824141999"/>
  </r>
  <r>
    <x v="0"/>
    <x v="0"/>
    <x v="7"/>
    <x v="15"/>
    <s v="NO5_A1"/>
    <x v="22"/>
    <x v="187"/>
    <x v="0"/>
    <x v="13"/>
    <n v="13.5095481301114"/>
    <n v="4930.9850674906702"/>
    <n v="17751.5462429664"/>
  </r>
  <r>
    <x v="0"/>
    <x v="0"/>
    <x v="7"/>
    <x v="15"/>
    <s v="NO5_A1"/>
    <x v="22"/>
    <x v="187"/>
    <x v="0"/>
    <x v="14"/>
    <n v="12.2828338790587"/>
    <n v="4483.2343658564296"/>
    <n v="16139.6437170832"/>
  </r>
  <r>
    <x v="0"/>
    <x v="0"/>
    <x v="7"/>
    <x v="15"/>
    <s v="NO5_A1"/>
    <x v="22"/>
    <x v="187"/>
    <x v="0"/>
    <x v="15"/>
    <n v="9.6817103802696494"/>
    <n v="3533.8242887984202"/>
    <n v="12721.7674396743"/>
  </r>
  <r>
    <x v="0"/>
    <x v="0"/>
    <x v="7"/>
    <x v="15"/>
    <s v="NO5_A1"/>
    <x v="22"/>
    <x v="187"/>
    <x v="0"/>
    <x v="16"/>
    <n v="7.9795993182990497"/>
    <n v="2912.5537511791499"/>
    <n v="10485.193504245"/>
  </r>
  <r>
    <x v="0"/>
    <x v="0"/>
    <x v="7"/>
    <x v="15"/>
    <s v="NO5_A1"/>
    <x v="22"/>
    <x v="187"/>
    <x v="0"/>
    <x v="17"/>
    <n v="6.4364576123297299"/>
    <n v="2349.30702850035"/>
    <n v="8457.5053026012702"/>
  </r>
  <r>
    <x v="0"/>
    <x v="0"/>
    <x v="7"/>
    <x v="15"/>
    <s v="NO5_A1"/>
    <x v="22"/>
    <x v="187"/>
    <x v="0"/>
    <x v="18"/>
    <n v="5.3435454983714203"/>
    <n v="1950.39410690557"/>
    <n v="7021.4187848600504"/>
  </r>
  <r>
    <x v="0"/>
    <x v="0"/>
    <x v="7"/>
    <x v="15"/>
    <s v="NO5_A1"/>
    <x v="22"/>
    <x v="187"/>
    <x v="0"/>
    <x v="19"/>
    <n v="5.1941172186638997"/>
    <n v="1895.8527848123199"/>
    <n v="6825.0700253243604"/>
  </r>
  <r>
    <x v="0"/>
    <x v="0"/>
    <x v="7"/>
    <x v="15"/>
    <s v="NO5_A1"/>
    <x v="22"/>
    <x v="187"/>
    <x v="0"/>
    <x v="20"/>
    <n v="4.5865202695451499"/>
    <n v="1674.07989838398"/>
    <n v="6026.6876341823199"/>
  </r>
  <r>
    <x v="0"/>
    <x v="0"/>
    <x v="7"/>
    <x v="15"/>
    <s v="NO5_A1"/>
    <x v="22"/>
    <x v="187"/>
    <x v="0"/>
    <x v="21"/>
    <n v="2.81303622594179"/>
    <n v="1026.7582224687501"/>
    <n v="3696.32960088751"/>
  </r>
  <r>
    <x v="0"/>
    <x v="0"/>
    <x v="7"/>
    <x v="15"/>
    <s v="NO5_A1"/>
    <x v="22"/>
    <x v="187"/>
    <x v="0"/>
    <x v="22"/>
    <n v="1.6498758922372601"/>
    <n v="602.20470066660096"/>
    <n v="2167.9369223997601"/>
  </r>
  <r>
    <x v="0"/>
    <x v="0"/>
    <x v="7"/>
    <x v="15"/>
    <s v="NO5_A1"/>
    <x v="22"/>
    <x v="187"/>
    <x v="0"/>
    <x v="23"/>
    <n v="1.1322457589993999"/>
    <n v="413.26970203478101"/>
    <n v="1487.7709273252101"/>
  </r>
  <r>
    <x v="0"/>
    <x v="0"/>
    <x v="7"/>
    <x v="15"/>
    <s v="NO5_A1"/>
    <x v="1"/>
    <x v="188"/>
    <x v="0"/>
    <x v="0"/>
    <n v="37.562724014336901"/>
    <n v="13710.394265233001"/>
    <n v="49357.419354838697"/>
  </r>
  <r>
    <x v="0"/>
    <x v="0"/>
    <x v="7"/>
    <x v="15"/>
    <s v="NO5_A1"/>
    <x v="1"/>
    <x v="188"/>
    <x v="0"/>
    <x v="1"/>
    <n v="37.562724014336901"/>
    <n v="13710.394265233001"/>
    <n v="49357.419354838697"/>
  </r>
  <r>
    <x v="0"/>
    <x v="0"/>
    <x v="7"/>
    <x v="15"/>
    <s v="NO5_A1"/>
    <x v="1"/>
    <x v="188"/>
    <x v="0"/>
    <x v="2"/>
    <n v="37.562724014336901"/>
    <n v="13710.394265233001"/>
    <n v="49357.419354838697"/>
  </r>
  <r>
    <x v="0"/>
    <x v="0"/>
    <x v="7"/>
    <x v="15"/>
    <s v="NO5_A1"/>
    <x v="1"/>
    <x v="188"/>
    <x v="0"/>
    <x v="3"/>
    <n v="37.562724014336901"/>
    <n v="13710.394265233001"/>
    <n v="49357.419354838697"/>
  </r>
  <r>
    <x v="0"/>
    <x v="0"/>
    <x v="7"/>
    <x v="15"/>
    <s v="NO5_A1"/>
    <x v="1"/>
    <x v="188"/>
    <x v="0"/>
    <x v="4"/>
    <n v="37.562724014336901"/>
    <n v="13710.394265233001"/>
    <n v="49357.419354838697"/>
  </r>
  <r>
    <x v="0"/>
    <x v="0"/>
    <x v="7"/>
    <x v="15"/>
    <s v="NO5_A1"/>
    <x v="1"/>
    <x v="188"/>
    <x v="0"/>
    <x v="5"/>
    <n v="37.562724014336901"/>
    <n v="13710.394265233001"/>
    <n v="49357.419354838697"/>
  </r>
  <r>
    <x v="0"/>
    <x v="0"/>
    <x v="7"/>
    <x v="15"/>
    <s v="NO5_A1"/>
    <x v="1"/>
    <x v="188"/>
    <x v="0"/>
    <x v="6"/>
    <n v="37.562724014336901"/>
    <n v="13710.394265233001"/>
    <n v="49357.419354838697"/>
  </r>
  <r>
    <x v="0"/>
    <x v="0"/>
    <x v="7"/>
    <x v="15"/>
    <s v="NO5_A1"/>
    <x v="1"/>
    <x v="188"/>
    <x v="0"/>
    <x v="7"/>
    <n v="37.562724014336901"/>
    <n v="13710.394265233001"/>
    <n v="49357.419354838697"/>
  </r>
  <r>
    <x v="0"/>
    <x v="0"/>
    <x v="7"/>
    <x v="15"/>
    <s v="NO5_A1"/>
    <x v="1"/>
    <x v="188"/>
    <x v="0"/>
    <x v="8"/>
    <n v="37.562724014336901"/>
    <n v="13710.394265233001"/>
    <n v="49357.419354838697"/>
  </r>
  <r>
    <x v="0"/>
    <x v="0"/>
    <x v="7"/>
    <x v="15"/>
    <s v="NO5_A1"/>
    <x v="1"/>
    <x v="188"/>
    <x v="0"/>
    <x v="9"/>
    <n v="37.562724014336901"/>
    <n v="13710.394265233001"/>
    <n v="49357.419354838697"/>
  </r>
  <r>
    <x v="0"/>
    <x v="0"/>
    <x v="7"/>
    <x v="15"/>
    <s v="NO5_A1"/>
    <x v="1"/>
    <x v="188"/>
    <x v="0"/>
    <x v="10"/>
    <n v="37.562724014336901"/>
    <n v="13710.394265233001"/>
    <n v="49357.419354838697"/>
  </r>
  <r>
    <x v="0"/>
    <x v="0"/>
    <x v="7"/>
    <x v="15"/>
    <s v="NO5_A1"/>
    <x v="1"/>
    <x v="188"/>
    <x v="0"/>
    <x v="11"/>
    <n v="37.562724014336901"/>
    <n v="13710.394265233001"/>
    <n v="49357.419354838697"/>
  </r>
  <r>
    <x v="0"/>
    <x v="0"/>
    <x v="7"/>
    <x v="15"/>
    <s v="NO5_A1"/>
    <x v="1"/>
    <x v="188"/>
    <x v="0"/>
    <x v="12"/>
    <n v="37.562724014336901"/>
    <n v="13710.394265233001"/>
    <n v="49357.419354838697"/>
  </r>
  <r>
    <x v="0"/>
    <x v="0"/>
    <x v="7"/>
    <x v="15"/>
    <s v="NO5_A1"/>
    <x v="1"/>
    <x v="188"/>
    <x v="0"/>
    <x v="13"/>
    <n v="37.562724014336901"/>
    <n v="13710.394265233001"/>
    <n v="49357.419354838697"/>
  </r>
  <r>
    <x v="0"/>
    <x v="0"/>
    <x v="7"/>
    <x v="15"/>
    <s v="NO5_A1"/>
    <x v="1"/>
    <x v="188"/>
    <x v="0"/>
    <x v="14"/>
    <n v="37.562724014336901"/>
    <n v="13710.394265233001"/>
    <n v="49357.419354838697"/>
  </r>
  <r>
    <x v="0"/>
    <x v="0"/>
    <x v="7"/>
    <x v="15"/>
    <s v="NO5_A1"/>
    <x v="1"/>
    <x v="188"/>
    <x v="0"/>
    <x v="15"/>
    <n v="37.562724014336901"/>
    <n v="13710.394265233001"/>
    <n v="49357.419354838697"/>
  </r>
  <r>
    <x v="0"/>
    <x v="0"/>
    <x v="7"/>
    <x v="15"/>
    <s v="NO5_A1"/>
    <x v="1"/>
    <x v="188"/>
    <x v="0"/>
    <x v="16"/>
    <n v="37.562724014336901"/>
    <n v="13710.394265233001"/>
    <n v="49357.419354838697"/>
  </r>
  <r>
    <x v="0"/>
    <x v="0"/>
    <x v="7"/>
    <x v="15"/>
    <s v="NO5_A1"/>
    <x v="1"/>
    <x v="188"/>
    <x v="0"/>
    <x v="17"/>
    <n v="37.562724014336901"/>
    <n v="13710.394265233001"/>
    <n v="49357.419354838697"/>
  </r>
  <r>
    <x v="0"/>
    <x v="0"/>
    <x v="7"/>
    <x v="15"/>
    <s v="NO5_A1"/>
    <x v="1"/>
    <x v="188"/>
    <x v="0"/>
    <x v="18"/>
    <n v="37.562724014336901"/>
    <n v="13710.394265233001"/>
    <n v="49357.419354838697"/>
  </r>
  <r>
    <x v="0"/>
    <x v="0"/>
    <x v="7"/>
    <x v="15"/>
    <s v="NO5_A1"/>
    <x v="1"/>
    <x v="188"/>
    <x v="0"/>
    <x v="19"/>
    <n v="37.562724014336901"/>
    <n v="13710.394265233001"/>
    <n v="49357.419354838697"/>
  </r>
  <r>
    <x v="0"/>
    <x v="0"/>
    <x v="7"/>
    <x v="15"/>
    <s v="NO5_A1"/>
    <x v="1"/>
    <x v="188"/>
    <x v="0"/>
    <x v="20"/>
    <n v="37.562724014336901"/>
    <n v="13710.394265233001"/>
    <n v="49357.419354838697"/>
  </r>
  <r>
    <x v="0"/>
    <x v="0"/>
    <x v="7"/>
    <x v="15"/>
    <s v="NO5_A1"/>
    <x v="1"/>
    <x v="188"/>
    <x v="0"/>
    <x v="21"/>
    <n v="37.562724014336901"/>
    <n v="13710.394265233001"/>
    <n v="49357.419354838697"/>
  </r>
  <r>
    <x v="0"/>
    <x v="0"/>
    <x v="7"/>
    <x v="15"/>
    <s v="NO5_A1"/>
    <x v="1"/>
    <x v="188"/>
    <x v="0"/>
    <x v="22"/>
    <n v="37.562724014336901"/>
    <n v="13710.394265233001"/>
    <n v="49357.419354838697"/>
  </r>
  <r>
    <x v="0"/>
    <x v="0"/>
    <x v="7"/>
    <x v="15"/>
    <s v="NO5_A1"/>
    <x v="1"/>
    <x v="188"/>
    <x v="0"/>
    <x v="23"/>
    <n v="37.562724014336901"/>
    <n v="13710.394265233001"/>
    <n v="49357.419354838697"/>
  </r>
  <r>
    <x v="0"/>
    <x v="0"/>
    <x v="7"/>
    <x v="15"/>
    <s v="NO5_A1"/>
    <x v="7"/>
    <x v="130"/>
    <x v="0"/>
    <x v="0"/>
    <n v="154.193241885916"/>
    <n v="56280.5332883593"/>
    <n v="202609.91983809401"/>
  </r>
  <r>
    <x v="0"/>
    <x v="0"/>
    <x v="7"/>
    <x v="15"/>
    <s v="NO5_A1"/>
    <x v="7"/>
    <x v="130"/>
    <x v="0"/>
    <x v="1"/>
    <n v="154.193241885916"/>
    <n v="56280.5332883593"/>
    <n v="202609.91983809401"/>
  </r>
  <r>
    <x v="0"/>
    <x v="0"/>
    <x v="7"/>
    <x v="15"/>
    <s v="NO5_A1"/>
    <x v="7"/>
    <x v="130"/>
    <x v="0"/>
    <x v="2"/>
    <n v="154.193241885916"/>
    <n v="56280.5332883593"/>
    <n v="202609.91983809401"/>
  </r>
  <r>
    <x v="0"/>
    <x v="0"/>
    <x v="7"/>
    <x v="15"/>
    <s v="NO5_A1"/>
    <x v="7"/>
    <x v="130"/>
    <x v="0"/>
    <x v="3"/>
    <n v="154.193241885916"/>
    <n v="56280.5332883593"/>
    <n v="202609.91983809401"/>
  </r>
  <r>
    <x v="0"/>
    <x v="0"/>
    <x v="7"/>
    <x v="15"/>
    <s v="NO5_A1"/>
    <x v="7"/>
    <x v="130"/>
    <x v="0"/>
    <x v="4"/>
    <n v="154.193241885916"/>
    <n v="56280.5332883593"/>
    <n v="202609.91983809401"/>
  </r>
  <r>
    <x v="0"/>
    <x v="0"/>
    <x v="7"/>
    <x v="15"/>
    <s v="NO5_A1"/>
    <x v="7"/>
    <x v="130"/>
    <x v="0"/>
    <x v="5"/>
    <n v="154.193241885916"/>
    <n v="56280.5332883593"/>
    <n v="202609.91983809401"/>
  </r>
  <r>
    <x v="0"/>
    <x v="0"/>
    <x v="7"/>
    <x v="15"/>
    <s v="NO5_A1"/>
    <x v="7"/>
    <x v="130"/>
    <x v="0"/>
    <x v="6"/>
    <n v="154.193241885916"/>
    <n v="56280.5332883593"/>
    <n v="202609.91983809401"/>
  </r>
  <r>
    <x v="0"/>
    <x v="0"/>
    <x v="7"/>
    <x v="15"/>
    <s v="NO5_A1"/>
    <x v="7"/>
    <x v="130"/>
    <x v="0"/>
    <x v="7"/>
    <n v="154.193241885916"/>
    <n v="56280.5332883593"/>
    <n v="202609.91983809401"/>
  </r>
  <r>
    <x v="0"/>
    <x v="0"/>
    <x v="7"/>
    <x v="15"/>
    <s v="NO5_A1"/>
    <x v="7"/>
    <x v="130"/>
    <x v="0"/>
    <x v="8"/>
    <n v="154.193241885916"/>
    <n v="56280.5332883593"/>
    <n v="202609.91983809401"/>
  </r>
  <r>
    <x v="0"/>
    <x v="0"/>
    <x v="7"/>
    <x v="15"/>
    <s v="NO5_A1"/>
    <x v="7"/>
    <x v="130"/>
    <x v="0"/>
    <x v="9"/>
    <n v="154.193241885916"/>
    <n v="56280.5332883593"/>
    <n v="202609.91983809401"/>
  </r>
  <r>
    <x v="0"/>
    <x v="0"/>
    <x v="7"/>
    <x v="15"/>
    <s v="NO5_A1"/>
    <x v="7"/>
    <x v="130"/>
    <x v="0"/>
    <x v="10"/>
    <n v="154.193241885916"/>
    <n v="56280.5332883593"/>
    <n v="202609.91983809401"/>
  </r>
  <r>
    <x v="0"/>
    <x v="0"/>
    <x v="7"/>
    <x v="15"/>
    <s v="NO5_A1"/>
    <x v="7"/>
    <x v="130"/>
    <x v="0"/>
    <x v="11"/>
    <n v="154.193241885916"/>
    <n v="56280.5332883593"/>
    <n v="202609.91983809401"/>
  </r>
  <r>
    <x v="0"/>
    <x v="0"/>
    <x v="7"/>
    <x v="15"/>
    <s v="NO5_A1"/>
    <x v="7"/>
    <x v="130"/>
    <x v="0"/>
    <x v="12"/>
    <n v="154.193241885916"/>
    <n v="56280.5332883593"/>
    <n v="202609.91983809401"/>
  </r>
  <r>
    <x v="0"/>
    <x v="0"/>
    <x v="7"/>
    <x v="15"/>
    <s v="NO5_A1"/>
    <x v="7"/>
    <x v="130"/>
    <x v="0"/>
    <x v="13"/>
    <n v="154.193241885916"/>
    <n v="56280.5332883593"/>
    <n v="202609.91983809401"/>
  </r>
  <r>
    <x v="0"/>
    <x v="0"/>
    <x v="7"/>
    <x v="15"/>
    <s v="NO5_A1"/>
    <x v="7"/>
    <x v="130"/>
    <x v="0"/>
    <x v="14"/>
    <n v="154.193241885916"/>
    <n v="56280.5332883593"/>
    <n v="202609.91983809401"/>
  </r>
  <r>
    <x v="0"/>
    <x v="0"/>
    <x v="7"/>
    <x v="15"/>
    <s v="NO5_A1"/>
    <x v="7"/>
    <x v="130"/>
    <x v="0"/>
    <x v="15"/>
    <n v="154.193241885916"/>
    <n v="56280.5332883593"/>
    <n v="202609.91983809401"/>
  </r>
  <r>
    <x v="0"/>
    <x v="0"/>
    <x v="7"/>
    <x v="15"/>
    <s v="NO5_A1"/>
    <x v="7"/>
    <x v="130"/>
    <x v="0"/>
    <x v="16"/>
    <n v="154.193241885916"/>
    <n v="56280.5332883593"/>
    <n v="202609.91983809401"/>
  </r>
  <r>
    <x v="0"/>
    <x v="0"/>
    <x v="7"/>
    <x v="15"/>
    <s v="NO5_A1"/>
    <x v="7"/>
    <x v="130"/>
    <x v="0"/>
    <x v="17"/>
    <n v="154.193241885916"/>
    <n v="56280.5332883593"/>
    <n v="202609.91983809401"/>
  </r>
  <r>
    <x v="0"/>
    <x v="0"/>
    <x v="7"/>
    <x v="15"/>
    <s v="NO5_A1"/>
    <x v="7"/>
    <x v="130"/>
    <x v="0"/>
    <x v="18"/>
    <n v="154.193241885916"/>
    <n v="56280.5332883593"/>
    <n v="202609.91983809401"/>
  </r>
  <r>
    <x v="0"/>
    <x v="0"/>
    <x v="7"/>
    <x v="15"/>
    <s v="NO5_A1"/>
    <x v="7"/>
    <x v="130"/>
    <x v="0"/>
    <x v="19"/>
    <n v="154.193241885916"/>
    <n v="56280.5332883593"/>
    <n v="202609.91983809401"/>
  </r>
  <r>
    <x v="0"/>
    <x v="0"/>
    <x v="7"/>
    <x v="15"/>
    <s v="NO5_A1"/>
    <x v="7"/>
    <x v="130"/>
    <x v="0"/>
    <x v="20"/>
    <n v="154.193241885916"/>
    <n v="56280.5332883593"/>
    <n v="202609.91983809401"/>
  </r>
  <r>
    <x v="0"/>
    <x v="0"/>
    <x v="7"/>
    <x v="15"/>
    <s v="NO5_A1"/>
    <x v="7"/>
    <x v="130"/>
    <x v="0"/>
    <x v="21"/>
    <n v="154.193241885916"/>
    <n v="56280.5332883593"/>
    <n v="202609.91983809401"/>
  </r>
  <r>
    <x v="0"/>
    <x v="0"/>
    <x v="7"/>
    <x v="15"/>
    <s v="NO5_A1"/>
    <x v="7"/>
    <x v="130"/>
    <x v="0"/>
    <x v="22"/>
    <n v="154.193241885916"/>
    <n v="56280.5332883593"/>
    <n v="202609.91983809401"/>
  </r>
  <r>
    <x v="0"/>
    <x v="0"/>
    <x v="7"/>
    <x v="15"/>
    <s v="NO5_A1"/>
    <x v="7"/>
    <x v="130"/>
    <x v="0"/>
    <x v="23"/>
    <n v="154.193241885916"/>
    <n v="56280.5332883593"/>
    <n v="202609.91983809401"/>
  </r>
  <r>
    <x v="0"/>
    <x v="0"/>
    <x v="7"/>
    <x v="15"/>
    <s v="NO5_A1"/>
    <x v="7"/>
    <x v="131"/>
    <x v="0"/>
    <x v="0"/>
    <n v="598.193241885916"/>
    <n v="218340.533288359"/>
    <n v="786025.91983809404"/>
  </r>
  <r>
    <x v="0"/>
    <x v="0"/>
    <x v="7"/>
    <x v="15"/>
    <s v="NO5_A1"/>
    <x v="7"/>
    <x v="131"/>
    <x v="0"/>
    <x v="1"/>
    <n v="598.193241885916"/>
    <n v="218340.533288359"/>
    <n v="786025.91983809404"/>
  </r>
  <r>
    <x v="0"/>
    <x v="0"/>
    <x v="7"/>
    <x v="15"/>
    <s v="NO5_A1"/>
    <x v="7"/>
    <x v="131"/>
    <x v="0"/>
    <x v="2"/>
    <n v="598.193241885916"/>
    <n v="218340.533288359"/>
    <n v="786025.91983809404"/>
  </r>
  <r>
    <x v="0"/>
    <x v="0"/>
    <x v="7"/>
    <x v="15"/>
    <s v="NO5_A1"/>
    <x v="7"/>
    <x v="131"/>
    <x v="0"/>
    <x v="3"/>
    <n v="598.193241885916"/>
    <n v="218340.533288359"/>
    <n v="786025.91983809404"/>
  </r>
  <r>
    <x v="0"/>
    <x v="0"/>
    <x v="7"/>
    <x v="15"/>
    <s v="NO5_A1"/>
    <x v="7"/>
    <x v="131"/>
    <x v="0"/>
    <x v="4"/>
    <n v="598.193241885916"/>
    <n v="218340.533288359"/>
    <n v="786025.91983809404"/>
  </r>
  <r>
    <x v="0"/>
    <x v="0"/>
    <x v="7"/>
    <x v="15"/>
    <s v="NO5_A1"/>
    <x v="7"/>
    <x v="131"/>
    <x v="0"/>
    <x v="5"/>
    <n v="598.193241885916"/>
    <n v="218340.533288359"/>
    <n v="786025.91983809404"/>
  </r>
  <r>
    <x v="0"/>
    <x v="0"/>
    <x v="7"/>
    <x v="15"/>
    <s v="NO5_A1"/>
    <x v="7"/>
    <x v="131"/>
    <x v="0"/>
    <x v="6"/>
    <n v="598.193241885916"/>
    <n v="218340.533288359"/>
    <n v="786025.91983809404"/>
  </r>
  <r>
    <x v="0"/>
    <x v="0"/>
    <x v="7"/>
    <x v="15"/>
    <s v="NO5_A1"/>
    <x v="7"/>
    <x v="131"/>
    <x v="0"/>
    <x v="7"/>
    <n v="598.193241885916"/>
    <n v="218340.533288359"/>
    <n v="786025.91983809404"/>
  </r>
  <r>
    <x v="0"/>
    <x v="0"/>
    <x v="7"/>
    <x v="15"/>
    <s v="NO5_A1"/>
    <x v="7"/>
    <x v="131"/>
    <x v="0"/>
    <x v="8"/>
    <n v="598.193241885916"/>
    <n v="218340.533288359"/>
    <n v="786025.91983809404"/>
  </r>
  <r>
    <x v="0"/>
    <x v="0"/>
    <x v="7"/>
    <x v="15"/>
    <s v="NO5_A1"/>
    <x v="7"/>
    <x v="131"/>
    <x v="0"/>
    <x v="9"/>
    <n v="598.193241885916"/>
    <n v="218340.533288359"/>
    <n v="786025.91983809404"/>
  </r>
  <r>
    <x v="0"/>
    <x v="0"/>
    <x v="7"/>
    <x v="15"/>
    <s v="NO5_A1"/>
    <x v="7"/>
    <x v="131"/>
    <x v="0"/>
    <x v="10"/>
    <n v="598.193241885916"/>
    <n v="218340.533288359"/>
    <n v="786025.91983809404"/>
  </r>
  <r>
    <x v="0"/>
    <x v="0"/>
    <x v="7"/>
    <x v="15"/>
    <s v="NO5_A1"/>
    <x v="7"/>
    <x v="131"/>
    <x v="0"/>
    <x v="11"/>
    <n v="598.193241885916"/>
    <n v="218340.533288359"/>
    <n v="786025.91983809404"/>
  </r>
  <r>
    <x v="0"/>
    <x v="0"/>
    <x v="7"/>
    <x v="15"/>
    <s v="NO5_A1"/>
    <x v="7"/>
    <x v="131"/>
    <x v="0"/>
    <x v="12"/>
    <n v="598.193241885916"/>
    <n v="218340.533288359"/>
    <n v="786025.91983809404"/>
  </r>
  <r>
    <x v="0"/>
    <x v="0"/>
    <x v="7"/>
    <x v="15"/>
    <s v="NO5_A1"/>
    <x v="7"/>
    <x v="131"/>
    <x v="0"/>
    <x v="13"/>
    <n v="598.193241885916"/>
    <n v="218340.533288359"/>
    <n v="786025.91983809404"/>
  </r>
  <r>
    <x v="0"/>
    <x v="0"/>
    <x v="7"/>
    <x v="15"/>
    <s v="NO5_A1"/>
    <x v="7"/>
    <x v="131"/>
    <x v="0"/>
    <x v="14"/>
    <n v="598.193241885916"/>
    <n v="218340.533288359"/>
    <n v="786025.91983809404"/>
  </r>
  <r>
    <x v="0"/>
    <x v="0"/>
    <x v="7"/>
    <x v="15"/>
    <s v="NO5_A1"/>
    <x v="7"/>
    <x v="131"/>
    <x v="0"/>
    <x v="15"/>
    <n v="598.193241885916"/>
    <n v="218340.533288359"/>
    <n v="786025.91983809404"/>
  </r>
  <r>
    <x v="0"/>
    <x v="0"/>
    <x v="7"/>
    <x v="15"/>
    <s v="NO5_A1"/>
    <x v="7"/>
    <x v="131"/>
    <x v="0"/>
    <x v="16"/>
    <n v="598.193241885916"/>
    <n v="218340.533288359"/>
    <n v="786025.91983809404"/>
  </r>
  <r>
    <x v="0"/>
    <x v="0"/>
    <x v="7"/>
    <x v="15"/>
    <s v="NO5_A1"/>
    <x v="7"/>
    <x v="131"/>
    <x v="0"/>
    <x v="17"/>
    <n v="598.193241885916"/>
    <n v="218340.533288359"/>
    <n v="786025.91983809404"/>
  </r>
  <r>
    <x v="0"/>
    <x v="0"/>
    <x v="7"/>
    <x v="15"/>
    <s v="NO5_A1"/>
    <x v="7"/>
    <x v="131"/>
    <x v="0"/>
    <x v="18"/>
    <n v="598.193241885916"/>
    <n v="218340.533288359"/>
    <n v="786025.91983809404"/>
  </r>
  <r>
    <x v="0"/>
    <x v="0"/>
    <x v="7"/>
    <x v="15"/>
    <s v="NO5_A1"/>
    <x v="7"/>
    <x v="131"/>
    <x v="0"/>
    <x v="19"/>
    <n v="598.193241885916"/>
    <n v="218340.533288359"/>
    <n v="786025.91983809404"/>
  </r>
  <r>
    <x v="0"/>
    <x v="0"/>
    <x v="7"/>
    <x v="15"/>
    <s v="NO5_A1"/>
    <x v="7"/>
    <x v="131"/>
    <x v="0"/>
    <x v="20"/>
    <n v="598.193241885916"/>
    <n v="218340.533288359"/>
    <n v="786025.91983809404"/>
  </r>
  <r>
    <x v="0"/>
    <x v="0"/>
    <x v="7"/>
    <x v="15"/>
    <s v="NO5_A1"/>
    <x v="7"/>
    <x v="131"/>
    <x v="0"/>
    <x v="21"/>
    <n v="598.193241885916"/>
    <n v="218340.533288359"/>
    <n v="786025.91983809404"/>
  </r>
  <r>
    <x v="0"/>
    <x v="0"/>
    <x v="7"/>
    <x v="15"/>
    <s v="NO5_A1"/>
    <x v="7"/>
    <x v="131"/>
    <x v="0"/>
    <x v="22"/>
    <n v="598.193241885916"/>
    <n v="218340.533288359"/>
    <n v="786025.91983809404"/>
  </r>
  <r>
    <x v="0"/>
    <x v="0"/>
    <x v="7"/>
    <x v="15"/>
    <s v="NO5_A1"/>
    <x v="7"/>
    <x v="131"/>
    <x v="0"/>
    <x v="23"/>
    <n v="598.193241885916"/>
    <n v="218340.533288359"/>
    <n v="786025.91983809404"/>
  </r>
  <r>
    <x v="0"/>
    <x v="0"/>
    <x v="7"/>
    <x v="15"/>
    <s v="NO5_A1"/>
    <x v="7"/>
    <x v="132"/>
    <x v="0"/>
    <x v="0"/>
    <n v="598.193241885916"/>
    <n v="218340.533288359"/>
    <n v="786025.91983809404"/>
  </r>
  <r>
    <x v="0"/>
    <x v="0"/>
    <x v="7"/>
    <x v="15"/>
    <s v="NO5_A1"/>
    <x v="7"/>
    <x v="132"/>
    <x v="0"/>
    <x v="1"/>
    <n v="598.193241885916"/>
    <n v="218340.533288359"/>
    <n v="786025.91983809404"/>
  </r>
  <r>
    <x v="0"/>
    <x v="0"/>
    <x v="7"/>
    <x v="15"/>
    <s v="NO5_A1"/>
    <x v="7"/>
    <x v="132"/>
    <x v="0"/>
    <x v="2"/>
    <n v="598.193241885916"/>
    <n v="218340.533288359"/>
    <n v="786025.91983809404"/>
  </r>
  <r>
    <x v="0"/>
    <x v="0"/>
    <x v="7"/>
    <x v="15"/>
    <s v="NO5_A1"/>
    <x v="7"/>
    <x v="132"/>
    <x v="0"/>
    <x v="3"/>
    <n v="598.193241885916"/>
    <n v="218340.533288359"/>
    <n v="786025.91983809404"/>
  </r>
  <r>
    <x v="0"/>
    <x v="0"/>
    <x v="7"/>
    <x v="15"/>
    <s v="NO5_A1"/>
    <x v="7"/>
    <x v="132"/>
    <x v="0"/>
    <x v="4"/>
    <n v="598.193241885916"/>
    <n v="218340.533288359"/>
    <n v="786025.91983809404"/>
  </r>
  <r>
    <x v="0"/>
    <x v="0"/>
    <x v="7"/>
    <x v="15"/>
    <s v="NO5_A1"/>
    <x v="7"/>
    <x v="132"/>
    <x v="0"/>
    <x v="5"/>
    <n v="598.193241885916"/>
    <n v="218340.533288359"/>
    <n v="786025.91983809404"/>
  </r>
  <r>
    <x v="0"/>
    <x v="0"/>
    <x v="7"/>
    <x v="15"/>
    <s v="NO5_A1"/>
    <x v="7"/>
    <x v="132"/>
    <x v="0"/>
    <x v="6"/>
    <n v="598.193241885916"/>
    <n v="218340.533288359"/>
    <n v="786025.91983809404"/>
  </r>
  <r>
    <x v="0"/>
    <x v="0"/>
    <x v="7"/>
    <x v="15"/>
    <s v="NO5_A1"/>
    <x v="7"/>
    <x v="132"/>
    <x v="0"/>
    <x v="7"/>
    <n v="598.193241885916"/>
    <n v="218340.533288359"/>
    <n v="786025.91983809404"/>
  </r>
  <r>
    <x v="0"/>
    <x v="0"/>
    <x v="7"/>
    <x v="15"/>
    <s v="NO5_A1"/>
    <x v="7"/>
    <x v="132"/>
    <x v="0"/>
    <x v="8"/>
    <n v="598.193241885916"/>
    <n v="218340.533288359"/>
    <n v="786025.91983809404"/>
  </r>
  <r>
    <x v="0"/>
    <x v="0"/>
    <x v="7"/>
    <x v="15"/>
    <s v="NO5_A1"/>
    <x v="7"/>
    <x v="132"/>
    <x v="0"/>
    <x v="9"/>
    <n v="598.193241885916"/>
    <n v="218340.533288359"/>
    <n v="786025.91983809404"/>
  </r>
  <r>
    <x v="0"/>
    <x v="0"/>
    <x v="7"/>
    <x v="15"/>
    <s v="NO5_A1"/>
    <x v="7"/>
    <x v="132"/>
    <x v="0"/>
    <x v="10"/>
    <n v="598.193241885916"/>
    <n v="218340.533288359"/>
    <n v="786025.91983809404"/>
  </r>
  <r>
    <x v="0"/>
    <x v="0"/>
    <x v="7"/>
    <x v="15"/>
    <s v="NO5_A1"/>
    <x v="7"/>
    <x v="132"/>
    <x v="0"/>
    <x v="11"/>
    <n v="598.193241885916"/>
    <n v="218340.533288359"/>
    <n v="786025.91983809404"/>
  </r>
  <r>
    <x v="0"/>
    <x v="0"/>
    <x v="7"/>
    <x v="15"/>
    <s v="NO5_A1"/>
    <x v="7"/>
    <x v="132"/>
    <x v="0"/>
    <x v="12"/>
    <n v="598.193241885916"/>
    <n v="218340.533288359"/>
    <n v="786025.91983809404"/>
  </r>
  <r>
    <x v="0"/>
    <x v="0"/>
    <x v="7"/>
    <x v="15"/>
    <s v="NO5_A1"/>
    <x v="7"/>
    <x v="132"/>
    <x v="0"/>
    <x v="13"/>
    <n v="598.193241885916"/>
    <n v="218340.533288359"/>
    <n v="786025.91983809404"/>
  </r>
  <r>
    <x v="0"/>
    <x v="0"/>
    <x v="7"/>
    <x v="15"/>
    <s v="NO5_A1"/>
    <x v="7"/>
    <x v="132"/>
    <x v="0"/>
    <x v="14"/>
    <n v="598.193241885916"/>
    <n v="218340.533288359"/>
    <n v="786025.91983809404"/>
  </r>
  <r>
    <x v="0"/>
    <x v="0"/>
    <x v="7"/>
    <x v="15"/>
    <s v="NO5_A1"/>
    <x v="7"/>
    <x v="132"/>
    <x v="0"/>
    <x v="15"/>
    <n v="598.193241885916"/>
    <n v="218340.533288359"/>
    <n v="786025.91983809404"/>
  </r>
  <r>
    <x v="0"/>
    <x v="0"/>
    <x v="7"/>
    <x v="15"/>
    <s v="NO5_A1"/>
    <x v="7"/>
    <x v="132"/>
    <x v="0"/>
    <x v="16"/>
    <n v="598.193241885916"/>
    <n v="218340.533288359"/>
    <n v="786025.91983809404"/>
  </r>
  <r>
    <x v="0"/>
    <x v="0"/>
    <x v="7"/>
    <x v="15"/>
    <s v="NO5_A1"/>
    <x v="7"/>
    <x v="132"/>
    <x v="0"/>
    <x v="17"/>
    <n v="598.193241885916"/>
    <n v="218340.533288359"/>
    <n v="786025.91983809404"/>
  </r>
  <r>
    <x v="0"/>
    <x v="0"/>
    <x v="7"/>
    <x v="15"/>
    <s v="NO5_A1"/>
    <x v="7"/>
    <x v="132"/>
    <x v="0"/>
    <x v="18"/>
    <n v="598.193241885916"/>
    <n v="218340.533288359"/>
    <n v="786025.91983809404"/>
  </r>
  <r>
    <x v="0"/>
    <x v="0"/>
    <x v="7"/>
    <x v="15"/>
    <s v="NO5_A1"/>
    <x v="7"/>
    <x v="132"/>
    <x v="0"/>
    <x v="19"/>
    <n v="598.193241885916"/>
    <n v="218340.533288359"/>
    <n v="786025.91983809404"/>
  </r>
  <r>
    <x v="0"/>
    <x v="0"/>
    <x v="7"/>
    <x v="15"/>
    <s v="NO5_A1"/>
    <x v="7"/>
    <x v="132"/>
    <x v="0"/>
    <x v="20"/>
    <n v="598.193241885916"/>
    <n v="218340.533288359"/>
    <n v="786025.91983809404"/>
  </r>
  <r>
    <x v="0"/>
    <x v="0"/>
    <x v="7"/>
    <x v="15"/>
    <s v="NO5_A1"/>
    <x v="7"/>
    <x v="132"/>
    <x v="0"/>
    <x v="21"/>
    <n v="598.193241885916"/>
    <n v="218340.533288359"/>
    <n v="786025.91983809404"/>
  </r>
  <r>
    <x v="0"/>
    <x v="0"/>
    <x v="7"/>
    <x v="15"/>
    <s v="NO5_A1"/>
    <x v="7"/>
    <x v="132"/>
    <x v="0"/>
    <x v="22"/>
    <n v="598.193241885916"/>
    <n v="218340.533288359"/>
    <n v="786025.91983809404"/>
  </r>
  <r>
    <x v="0"/>
    <x v="0"/>
    <x v="7"/>
    <x v="15"/>
    <s v="NO5_A1"/>
    <x v="7"/>
    <x v="132"/>
    <x v="0"/>
    <x v="23"/>
    <n v="598.193241885916"/>
    <n v="218340.533288359"/>
    <n v="786025.91983809404"/>
  </r>
  <r>
    <x v="0"/>
    <x v="0"/>
    <x v="7"/>
    <x v="15"/>
    <s v="NO5_A1"/>
    <x v="7"/>
    <x v="133"/>
    <x v="0"/>
    <x v="0"/>
    <n v="598.193241885916"/>
    <n v="218340.533288359"/>
    <n v="786025.91983809404"/>
  </r>
  <r>
    <x v="0"/>
    <x v="0"/>
    <x v="7"/>
    <x v="15"/>
    <s v="NO5_A1"/>
    <x v="7"/>
    <x v="133"/>
    <x v="0"/>
    <x v="1"/>
    <n v="598.193241885916"/>
    <n v="218340.533288359"/>
    <n v="786025.91983809404"/>
  </r>
  <r>
    <x v="0"/>
    <x v="0"/>
    <x v="7"/>
    <x v="15"/>
    <s v="NO5_A1"/>
    <x v="7"/>
    <x v="133"/>
    <x v="0"/>
    <x v="2"/>
    <n v="598.193241885916"/>
    <n v="218340.533288359"/>
    <n v="786025.91983809404"/>
  </r>
  <r>
    <x v="0"/>
    <x v="0"/>
    <x v="7"/>
    <x v="15"/>
    <s v="NO5_A1"/>
    <x v="7"/>
    <x v="133"/>
    <x v="0"/>
    <x v="3"/>
    <n v="598.193241885916"/>
    <n v="218340.533288359"/>
    <n v="786025.91983809404"/>
  </r>
  <r>
    <x v="0"/>
    <x v="0"/>
    <x v="7"/>
    <x v="15"/>
    <s v="NO5_A1"/>
    <x v="7"/>
    <x v="133"/>
    <x v="0"/>
    <x v="4"/>
    <n v="598.193241885916"/>
    <n v="218340.533288359"/>
    <n v="786025.91983809404"/>
  </r>
  <r>
    <x v="0"/>
    <x v="0"/>
    <x v="7"/>
    <x v="15"/>
    <s v="NO5_A1"/>
    <x v="7"/>
    <x v="133"/>
    <x v="0"/>
    <x v="5"/>
    <n v="598.193241885916"/>
    <n v="218340.533288359"/>
    <n v="786025.91983809404"/>
  </r>
  <r>
    <x v="0"/>
    <x v="0"/>
    <x v="7"/>
    <x v="15"/>
    <s v="NO5_A1"/>
    <x v="7"/>
    <x v="133"/>
    <x v="0"/>
    <x v="6"/>
    <n v="598.193241885916"/>
    <n v="218340.533288359"/>
    <n v="786025.91983809404"/>
  </r>
  <r>
    <x v="0"/>
    <x v="0"/>
    <x v="7"/>
    <x v="15"/>
    <s v="NO5_A1"/>
    <x v="7"/>
    <x v="133"/>
    <x v="0"/>
    <x v="7"/>
    <n v="598.193241885916"/>
    <n v="218340.533288359"/>
    <n v="786025.91983809404"/>
  </r>
  <r>
    <x v="0"/>
    <x v="0"/>
    <x v="7"/>
    <x v="15"/>
    <s v="NO5_A1"/>
    <x v="7"/>
    <x v="133"/>
    <x v="0"/>
    <x v="8"/>
    <n v="598.193241885916"/>
    <n v="218340.533288359"/>
    <n v="786025.91983809404"/>
  </r>
  <r>
    <x v="0"/>
    <x v="0"/>
    <x v="7"/>
    <x v="15"/>
    <s v="NO5_A1"/>
    <x v="7"/>
    <x v="133"/>
    <x v="0"/>
    <x v="9"/>
    <n v="598.193241885916"/>
    <n v="218340.533288359"/>
    <n v="786025.91983809404"/>
  </r>
  <r>
    <x v="0"/>
    <x v="0"/>
    <x v="7"/>
    <x v="15"/>
    <s v="NO5_A1"/>
    <x v="7"/>
    <x v="133"/>
    <x v="0"/>
    <x v="10"/>
    <n v="598.193241885916"/>
    <n v="218340.533288359"/>
    <n v="786025.91983809404"/>
  </r>
  <r>
    <x v="0"/>
    <x v="0"/>
    <x v="7"/>
    <x v="15"/>
    <s v="NO5_A1"/>
    <x v="7"/>
    <x v="133"/>
    <x v="0"/>
    <x v="11"/>
    <n v="598.193241885916"/>
    <n v="218340.533288359"/>
    <n v="786025.91983809404"/>
  </r>
  <r>
    <x v="0"/>
    <x v="0"/>
    <x v="7"/>
    <x v="15"/>
    <s v="NO5_A1"/>
    <x v="7"/>
    <x v="133"/>
    <x v="0"/>
    <x v="12"/>
    <n v="598.193241885916"/>
    <n v="218340.533288359"/>
    <n v="786025.91983809404"/>
  </r>
  <r>
    <x v="0"/>
    <x v="0"/>
    <x v="7"/>
    <x v="15"/>
    <s v="NO5_A1"/>
    <x v="7"/>
    <x v="133"/>
    <x v="0"/>
    <x v="13"/>
    <n v="598.193241885916"/>
    <n v="218340.533288359"/>
    <n v="786025.91983809404"/>
  </r>
  <r>
    <x v="0"/>
    <x v="0"/>
    <x v="7"/>
    <x v="15"/>
    <s v="NO5_A1"/>
    <x v="7"/>
    <x v="133"/>
    <x v="0"/>
    <x v="14"/>
    <n v="598.193241885916"/>
    <n v="218340.533288359"/>
    <n v="786025.91983809404"/>
  </r>
  <r>
    <x v="0"/>
    <x v="0"/>
    <x v="7"/>
    <x v="15"/>
    <s v="NO5_A1"/>
    <x v="7"/>
    <x v="133"/>
    <x v="0"/>
    <x v="15"/>
    <n v="598.193241885916"/>
    <n v="218340.533288359"/>
    <n v="786025.91983809404"/>
  </r>
  <r>
    <x v="0"/>
    <x v="0"/>
    <x v="7"/>
    <x v="15"/>
    <s v="NO5_A1"/>
    <x v="7"/>
    <x v="133"/>
    <x v="0"/>
    <x v="16"/>
    <n v="598.193241885916"/>
    <n v="218340.533288359"/>
    <n v="786025.91983809404"/>
  </r>
  <r>
    <x v="0"/>
    <x v="0"/>
    <x v="7"/>
    <x v="15"/>
    <s v="NO5_A1"/>
    <x v="7"/>
    <x v="133"/>
    <x v="0"/>
    <x v="17"/>
    <n v="598.193241885916"/>
    <n v="218340.533288359"/>
    <n v="786025.91983809404"/>
  </r>
  <r>
    <x v="0"/>
    <x v="0"/>
    <x v="7"/>
    <x v="15"/>
    <s v="NO5_A1"/>
    <x v="7"/>
    <x v="133"/>
    <x v="0"/>
    <x v="18"/>
    <n v="598.193241885916"/>
    <n v="218340.533288359"/>
    <n v="786025.91983809404"/>
  </r>
  <r>
    <x v="0"/>
    <x v="0"/>
    <x v="7"/>
    <x v="15"/>
    <s v="NO5_A1"/>
    <x v="7"/>
    <x v="133"/>
    <x v="0"/>
    <x v="19"/>
    <n v="598.193241885916"/>
    <n v="218340.533288359"/>
    <n v="786025.91983809404"/>
  </r>
  <r>
    <x v="0"/>
    <x v="0"/>
    <x v="7"/>
    <x v="15"/>
    <s v="NO5_A1"/>
    <x v="7"/>
    <x v="133"/>
    <x v="0"/>
    <x v="20"/>
    <n v="598.193241885916"/>
    <n v="218340.533288359"/>
    <n v="786025.91983809404"/>
  </r>
  <r>
    <x v="0"/>
    <x v="0"/>
    <x v="7"/>
    <x v="15"/>
    <s v="NO5_A1"/>
    <x v="7"/>
    <x v="133"/>
    <x v="0"/>
    <x v="21"/>
    <n v="598.193241885916"/>
    <n v="218340.533288359"/>
    <n v="786025.91983809404"/>
  </r>
  <r>
    <x v="0"/>
    <x v="0"/>
    <x v="7"/>
    <x v="15"/>
    <s v="NO5_A1"/>
    <x v="7"/>
    <x v="133"/>
    <x v="0"/>
    <x v="22"/>
    <n v="598.193241885916"/>
    <n v="218340.533288359"/>
    <n v="786025.91983809404"/>
  </r>
  <r>
    <x v="0"/>
    <x v="0"/>
    <x v="7"/>
    <x v="15"/>
    <s v="NO5_A1"/>
    <x v="7"/>
    <x v="133"/>
    <x v="0"/>
    <x v="23"/>
    <n v="598.193241885916"/>
    <n v="218340.533288359"/>
    <n v="786025.91983809404"/>
  </r>
  <r>
    <x v="0"/>
    <x v="0"/>
    <x v="7"/>
    <x v="15"/>
    <s v="NO5_A1"/>
    <x v="7"/>
    <x v="134"/>
    <x v="0"/>
    <x v="0"/>
    <n v="317.036705651104"/>
    <n v="115718.397562653"/>
    <n v="416586.23122555099"/>
  </r>
  <r>
    <x v="0"/>
    <x v="0"/>
    <x v="7"/>
    <x v="15"/>
    <s v="NO5_A1"/>
    <x v="7"/>
    <x v="134"/>
    <x v="0"/>
    <x v="1"/>
    <n v="274.29378355475399"/>
    <n v="100117.23099748501"/>
    <n v="360422.03159094602"/>
  </r>
  <r>
    <x v="0"/>
    <x v="0"/>
    <x v="7"/>
    <x v="15"/>
    <s v="NO5_A1"/>
    <x v="7"/>
    <x v="134"/>
    <x v="0"/>
    <x v="2"/>
    <n v="258.21711652673798"/>
    <n v="94249.247532259396"/>
    <n v="339297.29111613397"/>
  </r>
  <r>
    <x v="0"/>
    <x v="0"/>
    <x v="7"/>
    <x v="15"/>
    <s v="NO5_A1"/>
    <x v="7"/>
    <x v="134"/>
    <x v="0"/>
    <x v="3"/>
    <n v="272.42827262900602"/>
    <n v="99436.319509587003"/>
    <n v="357970.75023451302"/>
  </r>
  <r>
    <x v="0"/>
    <x v="0"/>
    <x v="7"/>
    <x v="15"/>
    <s v="NO5_A1"/>
    <x v="7"/>
    <x v="134"/>
    <x v="0"/>
    <x v="4"/>
    <n v="302.669204429334"/>
    <n v="110474.259616707"/>
    <n v="397707.33462014497"/>
  </r>
  <r>
    <x v="0"/>
    <x v="0"/>
    <x v="7"/>
    <x v="15"/>
    <s v="NO5_A1"/>
    <x v="7"/>
    <x v="134"/>
    <x v="0"/>
    <x v="5"/>
    <n v="364.813342506303"/>
    <n v="133156.87001480101"/>
    <n v="479364.73205328302"/>
  </r>
  <r>
    <x v="0"/>
    <x v="0"/>
    <x v="7"/>
    <x v="15"/>
    <s v="NO5_A1"/>
    <x v="7"/>
    <x v="134"/>
    <x v="0"/>
    <x v="6"/>
    <n v="475.88260353387199"/>
    <n v="173697.150289863"/>
    <n v="625309.74104350805"/>
  </r>
  <r>
    <x v="0"/>
    <x v="0"/>
    <x v="7"/>
    <x v="15"/>
    <s v="NO5_A1"/>
    <x v="7"/>
    <x v="134"/>
    <x v="0"/>
    <x v="7"/>
    <n v="598.193241885916"/>
    <n v="218340.533288359"/>
    <n v="786025.91983809404"/>
  </r>
  <r>
    <x v="0"/>
    <x v="0"/>
    <x v="7"/>
    <x v="15"/>
    <s v="NO5_A1"/>
    <x v="7"/>
    <x v="134"/>
    <x v="0"/>
    <x v="8"/>
    <n v="598.193241885916"/>
    <n v="218340.533288359"/>
    <n v="786025.91983809404"/>
  </r>
  <r>
    <x v="0"/>
    <x v="0"/>
    <x v="7"/>
    <x v="15"/>
    <s v="NO5_A1"/>
    <x v="7"/>
    <x v="134"/>
    <x v="0"/>
    <x v="9"/>
    <n v="598.193241885916"/>
    <n v="218340.533288359"/>
    <n v="786025.91983809404"/>
  </r>
  <r>
    <x v="0"/>
    <x v="0"/>
    <x v="7"/>
    <x v="15"/>
    <s v="NO5_A1"/>
    <x v="7"/>
    <x v="134"/>
    <x v="0"/>
    <x v="10"/>
    <n v="598.193241885916"/>
    <n v="218340.533288359"/>
    <n v="786025.91983809404"/>
  </r>
  <r>
    <x v="0"/>
    <x v="0"/>
    <x v="7"/>
    <x v="15"/>
    <s v="NO5_A1"/>
    <x v="7"/>
    <x v="134"/>
    <x v="0"/>
    <x v="11"/>
    <n v="598.193241885916"/>
    <n v="218340.533288359"/>
    <n v="786025.91983809404"/>
  </r>
  <r>
    <x v="0"/>
    <x v="0"/>
    <x v="7"/>
    <x v="15"/>
    <s v="NO5_A1"/>
    <x v="7"/>
    <x v="134"/>
    <x v="0"/>
    <x v="12"/>
    <n v="598.193241885916"/>
    <n v="218340.533288359"/>
    <n v="786025.91983809404"/>
  </r>
  <r>
    <x v="0"/>
    <x v="0"/>
    <x v="7"/>
    <x v="15"/>
    <s v="NO5_A1"/>
    <x v="7"/>
    <x v="134"/>
    <x v="0"/>
    <x v="13"/>
    <n v="598.193241885916"/>
    <n v="218340.533288359"/>
    <n v="786025.91983809404"/>
  </r>
  <r>
    <x v="0"/>
    <x v="0"/>
    <x v="7"/>
    <x v="15"/>
    <s v="NO5_A1"/>
    <x v="7"/>
    <x v="134"/>
    <x v="0"/>
    <x v="14"/>
    <n v="598.193241885916"/>
    <n v="218340.533288359"/>
    <n v="786025.91983809404"/>
  </r>
  <r>
    <x v="0"/>
    <x v="0"/>
    <x v="7"/>
    <x v="15"/>
    <s v="NO5_A1"/>
    <x v="7"/>
    <x v="134"/>
    <x v="0"/>
    <x v="15"/>
    <n v="598.193241885916"/>
    <n v="218340.533288359"/>
    <n v="786025.91983809404"/>
  </r>
  <r>
    <x v="0"/>
    <x v="0"/>
    <x v="7"/>
    <x v="15"/>
    <s v="NO5_A1"/>
    <x v="7"/>
    <x v="134"/>
    <x v="0"/>
    <x v="16"/>
    <n v="598.193241885916"/>
    <n v="218340.533288359"/>
    <n v="786025.91983809404"/>
  </r>
  <r>
    <x v="0"/>
    <x v="0"/>
    <x v="7"/>
    <x v="15"/>
    <s v="NO5_A1"/>
    <x v="7"/>
    <x v="134"/>
    <x v="0"/>
    <x v="17"/>
    <n v="585.74295431398696"/>
    <n v="213796.17832460499"/>
    <n v="769666.24196857796"/>
  </r>
  <r>
    <x v="0"/>
    <x v="0"/>
    <x v="7"/>
    <x v="15"/>
    <s v="NO5_A1"/>
    <x v="7"/>
    <x v="134"/>
    <x v="0"/>
    <x v="18"/>
    <n v="567.87894891996496"/>
    <n v="207275.81635578701"/>
    <n v="746192.93888083403"/>
  </r>
  <r>
    <x v="0"/>
    <x v="0"/>
    <x v="7"/>
    <x v="15"/>
    <s v="NO5_A1"/>
    <x v="7"/>
    <x v="134"/>
    <x v="0"/>
    <x v="19"/>
    <n v="560.46801213251604"/>
    <n v="204570.82442836801"/>
    <n v="736454.96794212598"/>
  </r>
  <r>
    <x v="0"/>
    <x v="0"/>
    <x v="7"/>
    <x v="15"/>
    <s v="NO5_A1"/>
    <x v="7"/>
    <x v="134"/>
    <x v="0"/>
    <x v="20"/>
    <n v="537.852709113125"/>
    <n v="196316.238826291"/>
    <n v="706738.45977464598"/>
  </r>
  <r>
    <x v="0"/>
    <x v="0"/>
    <x v="7"/>
    <x v="15"/>
    <s v="NO5_A1"/>
    <x v="7"/>
    <x v="134"/>
    <x v="0"/>
    <x v="21"/>
    <n v="478.618337977637"/>
    <n v="174695.693361838"/>
    <n v="628904.49610261596"/>
  </r>
  <r>
    <x v="0"/>
    <x v="0"/>
    <x v="7"/>
    <x v="15"/>
    <s v="NO5_A1"/>
    <x v="7"/>
    <x v="134"/>
    <x v="0"/>
    <x v="22"/>
    <n v="435.882716869224"/>
    <n v="159097.19165726699"/>
    <n v="572749.88996616099"/>
  </r>
  <r>
    <x v="0"/>
    <x v="0"/>
    <x v="7"/>
    <x v="15"/>
    <s v="NO5_A1"/>
    <x v="7"/>
    <x v="134"/>
    <x v="0"/>
    <x v="23"/>
    <n v="362.43926690953498"/>
    <n v="132290.33242198001"/>
    <n v="476245.19671912899"/>
  </r>
  <r>
    <x v="0"/>
    <x v="0"/>
    <x v="7"/>
    <x v="15"/>
    <s v="NO5_A1"/>
    <x v="7"/>
    <x v="135"/>
    <x v="0"/>
    <x v="7"/>
    <n v="33.753702910762399"/>
    <n v="12320.101562428301"/>
    <n v="44352.365624741797"/>
  </r>
  <r>
    <x v="0"/>
    <x v="0"/>
    <x v="7"/>
    <x v="15"/>
    <s v="NO5_A1"/>
    <x v="7"/>
    <x v="135"/>
    <x v="0"/>
    <x v="8"/>
    <n v="98.463697489903893"/>
    <n v="35939.249583814897"/>
    <n v="129381.298501734"/>
  </r>
  <r>
    <x v="0"/>
    <x v="0"/>
    <x v="7"/>
    <x v="15"/>
    <s v="NO5_A1"/>
    <x v="7"/>
    <x v="135"/>
    <x v="0"/>
    <x v="9"/>
    <n v="76.317368799525795"/>
    <n v="27855.839611826901"/>
    <n v="100281.022602577"/>
  </r>
  <r>
    <x v="0"/>
    <x v="0"/>
    <x v="7"/>
    <x v="15"/>
    <s v="NO5_A1"/>
    <x v="7"/>
    <x v="135"/>
    <x v="0"/>
    <x v="10"/>
    <n v="56.805690905077299"/>
    <n v="20734.077180353201"/>
    <n v="74642.677849271597"/>
  </r>
  <r>
    <x v="0"/>
    <x v="0"/>
    <x v="7"/>
    <x v="15"/>
    <s v="NO5_A1"/>
    <x v="7"/>
    <x v="135"/>
    <x v="0"/>
    <x v="11"/>
    <n v="45.211437191041902"/>
    <n v="16502.174574730299"/>
    <n v="59407.828469029097"/>
  </r>
  <r>
    <x v="0"/>
    <x v="0"/>
    <x v="7"/>
    <x v="15"/>
    <s v="NO5_A1"/>
    <x v="7"/>
    <x v="135"/>
    <x v="0"/>
    <x v="12"/>
    <n v="19.667610698190298"/>
    <n v="7178.6779048394701"/>
    <n v="25843.2404574221"/>
  </r>
  <r>
    <x v="0"/>
    <x v="0"/>
    <x v="7"/>
    <x v="15"/>
    <s v="NO5_A1"/>
    <x v="7"/>
    <x v="135"/>
    <x v="0"/>
    <x v="13"/>
    <n v="20.018822125435602"/>
    <n v="7306.8700757839997"/>
    <n v="26304.732272822399"/>
  </r>
  <r>
    <x v="0"/>
    <x v="0"/>
    <x v="7"/>
    <x v="15"/>
    <s v="NO5_A1"/>
    <x v="7"/>
    <x v="135"/>
    <x v="0"/>
    <x v="14"/>
    <n v="12.8340328755275"/>
    <n v="4684.4219995675303"/>
    <n v="16863.919198443102"/>
  </r>
  <r>
    <x v="0"/>
    <x v="0"/>
    <x v="7"/>
    <x v="15"/>
    <s v="NO5_A1"/>
    <x v="7"/>
    <x v="135"/>
    <x v="0"/>
    <x v="15"/>
    <n v="6.61847351342377"/>
    <n v="2415.7428323996701"/>
    <n v="8696.6741966388308"/>
  </r>
  <r>
    <x v="0"/>
    <x v="0"/>
    <x v="7"/>
    <x v="15"/>
    <s v="NO5_A1"/>
    <x v="7"/>
    <x v="135"/>
    <x v="0"/>
    <x v="16"/>
    <n v="23.279800494162298"/>
    <n v="8497.1271803692307"/>
    <n v="30589.6578493292"/>
  </r>
  <r>
    <x v="0"/>
    <x v="0"/>
    <x v="7"/>
    <x v="15"/>
    <s v="NO5_A1"/>
    <x v="7"/>
    <x v="191"/>
    <x v="0"/>
    <x v="0"/>
    <n v="444"/>
    <n v="162060"/>
    <n v="583416"/>
  </r>
  <r>
    <x v="0"/>
    <x v="0"/>
    <x v="7"/>
    <x v="15"/>
    <s v="NO5_A1"/>
    <x v="7"/>
    <x v="191"/>
    <x v="0"/>
    <x v="1"/>
    <n v="444"/>
    <n v="162060"/>
    <n v="583416"/>
  </r>
  <r>
    <x v="0"/>
    <x v="0"/>
    <x v="7"/>
    <x v="15"/>
    <s v="NO5_A1"/>
    <x v="7"/>
    <x v="191"/>
    <x v="0"/>
    <x v="2"/>
    <n v="444"/>
    <n v="162060"/>
    <n v="583416"/>
  </r>
  <r>
    <x v="0"/>
    <x v="0"/>
    <x v="7"/>
    <x v="15"/>
    <s v="NO5_A1"/>
    <x v="7"/>
    <x v="191"/>
    <x v="0"/>
    <x v="3"/>
    <n v="444"/>
    <n v="162060"/>
    <n v="583416"/>
  </r>
  <r>
    <x v="0"/>
    <x v="0"/>
    <x v="7"/>
    <x v="15"/>
    <s v="NO5_A1"/>
    <x v="7"/>
    <x v="191"/>
    <x v="0"/>
    <x v="4"/>
    <n v="444"/>
    <n v="162060"/>
    <n v="583416"/>
  </r>
  <r>
    <x v="0"/>
    <x v="0"/>
    <x v="7"/>
    <x v="15"/>
    <s v="NO5_A1"/>
    <x v="7"/>
    <x v="191"/>
    <x v="0"/>
    <x v="5"/>
    <n v="444"/>
    <n v="162060"/>
    <n v="583416"/>
  </r>
  <r>
    <x v="0"/>
    <x v="0"/>
    <x v="7"/>
    <x v="15"/>
    <s v="NO5_A1"/>
    <x v="7"/>
    <x v="191"/>
    <x v="0"/>
    <x v="6"/>
    <n v="444"/>
    <n v="162060"/>
    <n v="583416"/>
  </r>
  <r>
    <x v="0"/>
    <x v="0"/>
    <x v="7"/>
    <x v="15"/>
    <s v="NO5_A1"/>
    <x v="7"/>
    <x v="191"/>
    <x v="0"/>
    <x v="7"/>
    <n v="444"/>
    <n v="162060"/>
    <n v="583416"/>
  </r>
  <r>
    <x v="0"/>
    <x v="0"/>
    <x v="7"/>
    <x v="15"/>
    <s v="NO5_A1"/>
    <x v="7"/>
    <x v="191"/>
    <x v="0"/>
    <x v="8"/>
    <n v="444"/>
    <n v="162060"/>
    <n v="583416"/>
  </r>
  <r>
    <x v="0"/>
    <x v="0"/>
    <x v="7"/>
    <x v="15"/>
    <s v="NO5_A1"/>
    <x v="7"/>
    <x v="191"/>
    <x v="0"/>
    <x v="9"/>
    <n v="444"/>
    <n v="162060"/>
    <n v="583416"/>
  </r>
  <r>
    <x v="0"/>
    <x v="0"/>
    <x v="7"/>
    <x v="15"/>
    <s v="NO5_A1"/>
    <x v="7"/>
    <x v="191"/>
    <x v="0"/>
    <x v="10"/>
    <n v="444"/>
    <n v="162060"/>
    <n v="583416"/>
  </r>
  <r>
    <x v="0"/>
    <x v="0"/>
    <x v="7"/>
    <x v="15"/>
    <s v="NO5_A1"/>
    <x v="7"/>
    <x v="191"/>
    <x v="0"/>
    <x v="11"/>
    <n v="444"/>
    <n v="162060"/>
    <n v="583416"/>
  </r>
  <r>
    <x v="0"/>
    <x v="0"/>
    <x v="7"/>
    <x v="15"/>
    <s v="NO5_A1"/>
    <x v="7"/>
    <x v="191"/>
    <x v="0"/>
    <x v="12"/>
    <n v="444"/>
    <n v="162060"/>
    <n v="583416"/>
  </r>
  <r>
    <x v="0"/>
    <x v="0"/>
    <x v="7"/>
    <x v="15"/>
    <s v="NO5_A1"/>
    <x v="7"/>
    <x v="191"/>
    <x v="0"/>
    <x v="13"/>
    <n v="444"/>
    <n v="162060"/>
    <n v="583416"/>
  </r>
  <r>
    <x v="0"/>
    <x v="0"/>
    <x v="7"/>
    <x v="15"/>
    <s v="NO5_A1"/>
    <x v="7"/>
    <x v="191"/>
    <x v="0"/>
    <x v="14"/>
    <n v="444"/>
    <n v="162060"/>
    <n v="583416"/>
  </r>
  <r>
    <x v="0"/>
    <x v="0"/>
    <x v="7"/>
    <x v="15"/>
    <s v="NO5_A1"/>
    <x v="7"/>
    <x v="191"/>
    <x v="0"/>
    <x v="15"/>
    <n v="444"/>
    <n v="162060"/>
    <n v="583416"/>
  </r>
  <r>
    <x v="0"/>
    <x v="0"/>
    <x v="7"/>
    <x v="15"/>
    <s v="NO5_A1"/>
    <x v="7"/>
    <x v="191"/>
    <x v="0"/>
    <x v="16"/>
    <n v="444"/>
    <n v="162060"/>
    <n v="583416"/>
  </r>
  <r>
    <x v="0"/>
    <x v="0"/>
    <x v="7"/>
    <x v="15"/>
    <s v="NO5_A1"/>
    <x v="7"/>
    <x v="191"/>
    <x v="0"/>
    <x v="17"/>
    <n v="444"/>
    <n v="162060"/>
    <n v="583416"/>
  </r>
  <r>
    <x v="0"/>
    <x v="0"/>
    <x v="7"/>
    <x v="15"/>
    <s v="NO5_A1"/>
    <x v="7"/>
    <x v="191"/>
    <x v="0"/>
    <x v="18"/>
    <n v="444"/>
    <n v="162060"/>
    <n v="583416"/>
  </r>
  <r>
    <x v="0"/>
    <x v="0"/>
    <x v="7"/>
    <x v="15"/>
    <s v="NO5_A1"/>
    <x v="7"/>
    <x v="191"/>
    <x v="0"/>
    <x v="19"/>
    <n v="444"/>
    <n v="162060"/>
    <n v="583416"/>
  </r>
  <r>
    <x v="0"/>
    <x v="0"/>
    <x v="7"/>
    <x v="15"/>
    <s v="NO5_A1"/>
    <x v="7"/>
    <x v="191"/>
    <x v="0"/>
    <x v="20"/>
    <n v="444"/>
    <n v="162060"/>
    <n v="583416"/>
  </r>
  <r>
    <x v="0"/>
    <x v="0"/>
    <x v="7"/>
    <x v="15"/>
    <s v="NO5_A1"/>
    <x v="7"/>
    <x v="191"/>
    <x v="0"/>
    <x v="21"/>
    <n v="444"/>
    <n v="162060"/>
    <n v="583416"/>
  </r>
  <r>
    <x v="0"/>
    <x v="0"/>
    <x v="7"/>
    <x v="15"/>
    <s v="NO5_A1"/>
    <x v="7"/>
    <x v="191"/>
    <x v="0"/>
    <x v="22"/>
    <n v="444"/>
    <n v="162060"/>
    <n v="583416"/>
  </r>
  <r>
    <x v="0"/>
    <x v="0"/>
    <x v="7"/>
    <x v="15"/>
    <s v="NO5_A1"/>
    <x v="7"/>
    <x v="191"/>
    <x v="0"/>
    <x v="23"/>
    <n v="444"/>
    <n v="162060"/>
    <n v="583416"/>
  </r>
  <r>
    <x v="0"/>
    <x v="0"/>
    <x v="7"/>
    <x v="15"/>
    <s v="NO5_A1"/>
    <x v="7"/>
    <x v="31"/>
    <x v="0"/>
    <x v="0"/>
    <n v="1077.1597801871801"/>
    <n v="393163.31976832001"/>
    <n v="1415387.9511659499"/>
  </r>
  <r>
    <x v="0"/>
    <x v="0"/>
    <x v="7"/>
    <x v="15"/>
    <s v="NO5_A1"/>
    <x v="7"/>
    <x v="31"/>
    <x v="0"/>
    <x v="1"/>
    <n v="1077.1597801871801"/>
    <n v="393163.31976832001"/>
    <n v="1415387.9511659499"/>
  </r>
  <r>
    <x v="0"/>
    <x v="0"/>
    <x v="7"/>
    <x v="15"/>
    <s v="NO5_A1"/>
    <x v="7"/>
    <x v="31"/>
    <x v="0"/>
    <x v="2"/>
    <n v="1077.1597801871801"/>
    <n v="393163.31976832001"/>
    <n v="1415387.9511659499"/>
  </r>
  <r>
    <x v="0"/>
    <x v="0"/>
    <x v="7"/>
    <x v="15"/>
    <s v="NO5_A1"/>
    <x v="7"/>
    <x v="31"/>
    <x v="0"/>
    <x v="3"/>
    <n v="1077.1597801871801"/>
    <n v="393163.31976832001"/>
    <n v="1415387.9511659499"/>
  </r>
  <r>
    <x v="0"/>
    <x v="0"/>
    <x v="7"/>
    <x v="15"/>
    <s v="NO5_A1"/>
    <x v="7"/>
    <x v="31"/>
    <x v="0"/>
    <x v="4"/>
    <n v="1077.1597801871801"/>
    <n v="393163.31976832001"/>
    <n v="1415387.9511659499"/>
  </r>
  <r>
    <x v="0"/>
    <x v="0"/>
    <x v="7"/>
    <x v="15"/>
    <s v="NO5_A1"/>
    <x v="7"/>
    <x v="31"/>
    <x v="0"/>
    <x v="5"/>
    <n v="1077.1597801871801"/>
    <n v="393163.31976832001"/>
    <n v="1415387.9511659499"/>
  </r>
  <r>
    <x v="0"/>
    <x v="0"/>
    <x v="7"/>
    <x v="15"/>
    <s v="NO5_A1"/>
    <x v="7"/>
    <x v="31"/>
    <x v="0"/>
    <x v="6"/>
    <n v="1077.1597801871801"/>
    <n v="393163.31976832001"/>
    <n v="1415387.9511659499"/>
  </r>
  <r>
    <x v="0"/>
    <x v="0"/>
    <x v="7"/>
    <x v="15"/>
    <s v="NO5_A1"/>
    <x v="7"/>
    <x v="31"/>
    <x v="0"/>
    <x v="7"/>
    <n v="1077.1597801871801"/>
    <n v="393163.31976832001"/>
    <n v="1415387.9511659499"/>
  </r>
  <r>
    <x v="0"/>
    <x v="0"/>
    <x v="7"/>
    <x v="15"/>
    <s v="NO5_A1"/>
    <x v="7"/>
    <x v="31"/>
    <x v="0"/>
    <x v="8"/>
    <n v="1077.1597801871801"/>
    <n v="393163.31976832001"/>
    <n v="1415387.9511659499"/>
  </r>
  <r>
    <x v="0"/>
    <x v="0"/>
    <x v="7"/>
    <x v="15"/>
    <s v="NO5_A1"/>
    <x v="7"/>
    <x v="31"/>
    <x v="0"/>
    <x v="9"/>
    <n v="1077.1597801871801"/>
    <n v="393163.31976832001"/>
    <n v="1415387.9511659499"/>
  </r>
  <r>
    <x v="0"/>
    <x v="0"/>
    <x v="7"/>
    <x v="15"/>
    <s v="NO5_A1"/>
    <x v="7"/>
    <x v="31"/>
    <x v="0"/>
    <x v="10"/>
    <n v="1077.1597801871801"/>
    <n v="393163.31976832001"/>
    <n v="1415387.9511659499"/>
  </r>
  <r>
    <x v="0"/>
    <x v="0"/>
    <x v="7"/>
    <x v="15"/>
    <s v="NO5_A1"/>
    <x v="7"/>
    <x v="31"/>
    <x v="0"/>
    <x v="11"/>
    <n v="1077.1597801871801"/>
    <n v="393163.31976832001"/>
    <n v="1415387.9511659499"/>
  </r>
  <r>
    <x v="0"/>
    <x v="0"/>
    <x v="7"/>
    <x v="15"/>
    <s v="NO5_A1"/>
    <x v="7"/>
    <x v="31"/>
    <x v="0"/>
    <x v="12"/>
    <n v="1077.1597801871801"/>
    <n v="393163.31976832001"/>
    <n v="1415387.9511659499"/>
  </r>
  <r>
    <x v="0"/>
    <x v="0"/>
    <x v="7"/>
    <x v="15"/>
    <s v="NO5_A1"/>
    <x v="7"/>
    <x v="31"/>
    <x v="0"/>
    <x v="13"/>
    <n v="1077.1597801871801"/>
    <n v="393163.31976832001"/>
    <n v="1415387.9511659499"/>
  </r>
  <r>
    <x v="0"/>
    <x v="0"/>
    <x v="7"/>
    <x v="15"/>
    <s v="NO5_A1"/>
    <x v="7"/>
    <x v="31"/>
    <x v="0"/>
    <x v="14"/>
    <n v="1077.1597801871801"/>
    <n v="393163.31976832001"/>
    <n v="1415387.9511659499"/>
  </r>
  <r>
    <x v="0"/>
    <x v="0"/>
    <x v="7"/>
    <x v="15"/>
    <s v="NO5_A1"/>
    <x v="7"/>
    <x v="31"/>
    <x v="0"/>
    <x v="15"/>
    <n v="1077.1597801871801"/>
    <n v="393163.31976832001"/>
    <n v="1415387.9511659499"/>
  </r>
  <r>
    <x v="0"/>
    <x v="0"/>
    <x v="7"/>
    <x v="15"/>
    <s v="NO5_A1"/>
    <x v="7"/>
    <x v="31"/>
    <x v="0"/>
    <x v="16"/>
    <n v="1077.1597801871801"/>
    <n v="393163.31976832001"/>
    <n v="1415387.9511659499"/>
  </r>
  <r>
    <x v="0"/>
    <x v="0"/>
    <x v="7"/>
    <x v="15"/>
    <s v="NO5_A1"/>
    <x v="7"/>
    <x v="31"/>
    <x v="0"/>
    <x v="17"/>
    <n v="1077.1597801871801"/>
    <n v="393163.31976832001"/>
    <n v="1415387.9511659499"/>
  </r>
  <r>
    <x v="0"/>
    <x v="0"/>
    <x v="7"/>
    <x v="15"/>
    <s v="NO5_A1"/>
    <x v="7"/>
    <x v="31"/>
    <x v="0"/>
    <x v="18"/>
    <n v="1077.1597801871801"/>
    <n v="393163.31976832001"/>
    <n v="1415387.9511659499"/>
  </r>
  <r>
    <x v="0"/>
    <x v="0"/>
    <x v="7"/>
    <x v="15"/>
    <s v="NO5_A1"/>
    <x v="7"/>
    <x v="31"/>
    <x v="0"/>
    <x v="19"/>
    <n v="1077.1597801871801"/>
    <n v="393163.31976832001"/>
    <n v="1415387.9511659499"/>
  </r>
  <r>
    <x v="0"/>
    <x v="0"/>
    <x v="7"/>
    <x v="15"/>
    <s v="NO5_A1"/>
    <x v="7"/>
    <x v="31"/>
    <x v="0"/>
    <x v="20"/>
    <n v="1077.1597801871801"/>
    <n v="393163.31976832001"/>
    <n v="1415387.9511659499"/>
  </r>
  <r>
    <x v="0"/>
    <x v="0"/>
    <x v="7"/>
    <x v="15"/>
    <s v="NO5_A1"/>
    <x v="7"/>
    <x v="31"/>
    <x v="0"/>
    <x v="21"/>
    <n v="1077.1597801871801"/>
    <n v="393163.31976832001"/>
    <n v="1415387.9511659499"/>
  </r>
  <r>
    <x v="0"/>
    <x v="0"/>
    <x v="7"/>
    <x v="15"/>
    <s v="NO5_A1"/>
    <x v="7"/>
    <x v="31"/>
    <x v="0"/>
    <x v="22"/>
    <n v="1077.1597801871801"/>
    <n v="393163.31976832001"/>
    <n v="1415387.9511659499"/>
  </r>
  <r>
    <x v="0"/>
    <x v="0"/>
    <x v="7"/>
    <x v="15"/>
    <s v="NO5_A1"/>
    <x v="7"/>
    <x v="31"/>
    <x v="0"/>
    <x v="23"/>
    <n v="1077.1597801871801"/>
    <n v="393163.31976832001"/>
    <n v="1415387.9511659499"/>
  </r>
  <r>
    <x v="0"/>
    <x v="0"/>
    <x v="8"/>
    <x v="16"/>
    <s v="PL_A"/>
    <x v="0"/>
    <x v="192"/>
    <x v="0"/>
    <x v="0"/>
    <n v="48.837209302325597"/>
    <n v="17825.5813953488"/>
    <n v="64172.093023255802"/>
  </r>
  <r>
    <x v="0"/>
    <x v="0"/>
    <x v="8"/>
    <x v="16"/>
    <s v="PL_A"/>
    <x v="0"/>
    <x v="192"/>
    <x v="0"/>
    <x v="1"/>
    <n v="48.837209302325597"/>
    <n v="17825.5813953488"/>
    <n v="64172.093023255802"/>
  </r>
  <r>
    <x v="0"/>
    <x v="0"/>
    <x v="8"/>
    <x v="16"/>
    <s v="PL_A"/>
    <x v="0"/>
    <x v="192"/>
    <x v="0"/>
    <x v="2"/>
    <n v="48.837209302325597"/>
    <n v="17825.5813953488"/>
    <n v="64172.093023255802"/>
  </r>
  <r>
    <x v="0"/>
    <x v="0"/>
    <x v="8"/>
    <x v="16"/>
    <s v="PL_A"/>
    <x v="0"/>
    <x v="192"/>
    <x v="0"/>
    <x v="3"/>
    <n v="48.837209302325597"/>
    <n v="17825.5813953488"/>
    <n v="64172.093023255802"/>
  </r>
  <r>
    <x v="0"/>
    <x v="0"/>
    <x v="8"/>
    <x v="16"/>
    <s v="PL_A"/>
    <x v="0"/>
    <x v="192"/>
    <x v="0"/>
    <x v="4"/>
    <n v="48.837209302325597"/>
    <n v="17825.5813953488"/>
    <n v="64172.093023255802"/>
  </r>
  <r>
    <x v="0"/>
    <x v="0"/>
    <x v="8"/>
    <x v="16"/>
    <s v="PL_A"/>
    <x v="0"/>
    <x v="192"/>
    <x v="0"/>
    <x v="5"/>
    <n v="48.837209302325597"/>
    <n v="17825.5813953488"/>
    <n v="64172.093023255802"/>
  </r>
  <r>
    <x v="0"/>
    <x v="0"/>
    <x v="8"/>
    <x v="16"/>
    <s v="PL_A"/>
    <x v="0"/>
    <x v="192"/>
    <x v="0"/>
    <x v="6"/>
    <n v="48.837209302325597"/>
    <n v="17825.5813953488"/>
    <n v="64172.093023255802"/>
  </r>
  <r>
    <x v="0"/>
    <x v="0"/>
    <x v="8"/>
    <x v="16"/>
    <s v="PL_A"/>
    <x v="0"/>
    <x v="192"/>
    <x v="0"/>
    <x v="7"/>
    <n v="48.837209302325597"/>
    <n v="17825.5813953488"/>
    <n v="64172.093023255802"/>
  </r>
  <r>
    <x v="0"/>
    <x v="0"/>
    <x v="8"/>
    <x v="16"/>
    <s v="PL_A"/>
    <x v="0"/>
    <x v="192"/>
    <x v="0"/>
    <x v="8"/>
    <n v="48.837209302325597"/>
    <n v="17825.5813953488"/>
    <n v="64172.093023255802"/>
  </r>
  <r>
    <x v="0"/>
    <x v="0"/>
    <x v="8"/>
    <x v="16"/>
    <s v="PL_A"/>
    <x v="0"/>
    <x v="192"/>
    <x v="0"/>
    <x v="9"/>
    <n v="48.837209302325597"/>
    <n v="17825.5813953488"/>
    <n v="64172.093023255802"/>
  </r>
  <r>
    <x v="0"/>
    <x v="0"/>
    <x v="8"/>
    <x v="16"/>
    <s v="PL_A"/>
    <x v="0"/>
    <x v="192"/>
    <x v="0"/>
    <x v="10"/>
    <n v="48.837209302325597"/>
    <n v="17825.5813953488"/>
    <n v="64172.093023255802"/>
  </r>
  <r>
    <x v="0"/>
    <x v="0"/>
    <x v="8"/>
    <x v="16"/>
    <s v="PL_A"/>
    <x v="0"/>
    <x v="192"/>
    <x v="0"/>
    <x v="11"/>
    <n v="48.837209302325597"/>
    <n v="17825.5813953488"/>
    <n v="64172.093023255802"/>
  </r>
  <r>
    <x v="0"/>
    <x v="0"/>
    <x v="8"/>
    <x v="16"/>
    <s v="PL_A"/>
    <x v="0"/>
    <x v="192"/>
    <x v="0"/>
    <x v="12"/>
    <n v="48.837209302325597"/>
    <n v="17825.5813953488"/>
    <n v="64172.093023255802"/>
  </r>
  <r>
    <x v="0"/>
    <x v="0"/>
    <x v="8"/>
    <x v="16"/>
    <s v="PL_A"/>
    <x v="0"/>
    <x v="192"/>
    <x v="0"/>
    <x v="13"/>
    <n v="48.837209302325597"/>
    <n v="17825.5813953488"/>
    <n v="64172.093023255802"/>
  </r>
  <r>
    <x v="0"/>
    <x v="0"/>
    <x v="8"/>
    <x v="16"/>
    <s v="PL_A"/>
    <x v="0"/>
    <x v="192"/>
    <x v="0"/>
    <x v="14"/>
    <n v="48.837209302325597"/>
    <n v="17825.5813953488"/>
    <n v="64172.093023255802"/>
  </r>
  <r>
    <x v="0"/>
    <x v="0"/>
    <x v="8"/>
    <x v="16"/>
    <s v="PL_A"/>
    <x v="0"/>
    <x v="192"/>
    <x v="0"/>
    <x v="15"/>
    <n v="48.837209302325597"/>
    <n v="17825.5813953488"/>
    <n v="64172.093023255802"/>
  </r>
  <r>
    <x v="0"/>
    <x v="0"/>
    <x v="8"/>
    <x v="16"/>
    <s v="PL_A"/>
    <x v="0"/>
    <x v="192"/>
    <x v="0"/>
    <x v="16"/>
    <n v="48.837209302325597"/>
    <n v="17825.5813953488"/>
    <n v="64172.093023255802"/>
  </r>
  <r>
    <x v="0"/>
    <x v="0"/>
    <x v="8"/>
    <x v="16"/>
    <s v="PL_A"/>
    <x v="0"/>
    <x v="192"/>
    <x v="0"/>
    <x v="17"/>
    <n v="48.837209302325597"/>
    <n v="17825.5813953488"/>
    <n v="64172.093023255802"/>
  </r>
  <r>
    <x v="0"/>
    <x v="0"/>
    <x v="8"/>
    <x v="16"/>
    <s v="PL_A"/>
    <x v="0"/>
    <x v="192"/>
    <x v="0"/>
    <x v="18"/>
    <n v="48.837209302325597"/>
    <n v="17825.5813953488"/>
    <n v="64172.093023255802"/>
  </r>
  <r>
    <x v="0"/>
    <x v="0"/>
    <x v="8"/>
    <x v="16"/>
    <s v="PL_A"/>
    <x v="0"/>
    <x v="192"/>
    <x v="0"/>
    <x v="19"/>
    <n v="48.837209302325597"/>
    <n v="17825.5813953488"/>
    <n v="64172.093023255802"/>
  </r>
  <r>
    <x v="0"/>
    <x v="0"/>
    <x v="8"/>
    <x v="16"/>
    <s v="PL_A"/>
    <x v="0"/>
    <x v="192"/>
    <x v="0"/>
    <x v="20"/>
    <n v="48.837209302325597"/>
    <n v="17825.5813953488"/>
    <n v="64172.093023255802"/>
  </r>
  <r>
    <x v="0"/>
    <x v="0"/>
    <x v="8"/>
    <x v="16"/>
    <s v="PL_A"/>
    <x v="0"/>
    <x v="192"/>
    <x v="0"/>
    <x v="21"/>
    <n v="48.837209302325597"/>
    <n v="17825.5813953488"/>
    <n v="64172.093023255802"/>
  </r>
  <r>
    <x v="0"/>
    <x v="0"/>
    <x v="8"/>
    <x v="16"/>
    <s v="PL_A"/>
    <x v="0"/>
    <x v="192"/>
    <x v="0"/>
    <x v="22"/>
    <n v="48.837209302325597"/>
    <n v="17825.5813953488"/>
    <n v="64172.093023255802"/>
  </r>
  <r>
    <x v="0"/>
    <x v="0"/>
    <x v="8"/>
    <x v="16"/>
    <s v="PL_A"/>
    <x v="0"/>
    <x v="192"/>
    <x v="0"/>
    <x v="23"/>
    <n v="48.837209302325597"/>
    <n v="17825.5813953488"/>
    <n v="64172.093023255802"/>
  </r>
  <r>
    <x v="0"/>
    <x v="0"/>
    <x v="8"/>
    <x v="16"/>
    <s v="PL_A"/>
    <x v="0"/>
    <x v="193"/>
    <x v="0"/>
    <x v="0"/>
    <n v="171.42857142857099"/>
    <n v="62571.428571428602"/>
    <n v="225257.14285714299"/>
  </r>
  <r>
    <x v="0"/>
    <x v="0"/>
    <x v="8"/>
    <x v="16"/>
    <s v="PL_A"/>
    <x v="0"/>
    <x v="193"/>
    <x v="0"/>
    <x v="2"/>
    <n v="171.42857142857099"/>
    <n v="62571.428571428602"/>
    <n v="225257.14285714299"/>
  </r>
  <r>
    <x v="0"/>
    <x v="0"/>
    <x v="8"/>
    <x v="16"/>
    <s v="PL_A"/>
    <x v="0"/>
    <x v="193"/>
    <x v="0"/>
    <x v="4"/>
    <n v="171.42857142857099"/>
    <n v="62571.428571428602"/>
    <n v="225257.14285714299"/>
  </r>
  <r>
    <x v="0"/>
    <x v="0"/>
    <x v="8"/>
    <x v="16"/>
    <s v="PL_A"/>
    <x v="0"/>
    <x v="193"/>
    <x v="0"/>
    <x v="5"/>
    <n v="171.42857142857099"/>
    <n v="62571.428571428602"/>
    <n v="225257.14285714299"/>
  </r>
  <r>
    <x v="0"/>
    <x v="0"/>
    <x v="8"/>
    <x v="16"/>
    <s v="PL_A"/>
    <x v="0"/>
    <x v="193"/>
    <x v="0"/>
    <x v="7"/>
    <n v="165.696362919427"/>
    <n v="60479.172465590702"/>
    <n v="217725.020876127"/>
  </r>
  <r>
    <x v="0"/>
    <x v="0"/>
    <x v="8"/>
    <x v="16"/>
    <s v="PL_A"/>
    <x v="0"/>
    <x v="193"/>
    <x v="0"/>
    <x v="8"/>
    <n v="171.42857142857099"/>
    <n v="62571.428571428602"/>
    <n v="225257.14285714299"/>
  </r>
  <r>
    <x v="0"/>
    <x v="0"/>
    <x v="8"/>
    <x v="16"/>
    <s v="PL_A"/>
    <x v="0"/>
    <x v="193"/>
    <x v="0"/>
    <x v="9"/>
    <n v="171.42857142857099"/>
    <n v="62571.428571428602"/>
    <n v="225257.14285714299"/>
  </r>
  <r>
    <x v="0"/>
    <x v="0"/>
    <x v="8"/>
    <x v="16"/>
    <s v="PL_A"/>
    <x v="0"/>
    <x v="193"/>
    <x v="0"/>
    <x v="10"/>
    <n v="171.42857142857099"/>
    <n v="62571.428571428602"/>
    <n v="225257.14285714299"/>
  </r>
  <r>
    <x v="0"/>
    <x v="0"/>
    <x v="8"/>
    <x v="16"/>
    <s v="PL_A"/>
    <x v="0"/>
    <x v="193"/>
    <x v="0"/>
    <x v="11"/>
    <n v="132.794632653169"/>
    <n v="48470.040918406703"/>
    <n v="174492.147306264"/>
  </r>
  <r>
    <x v="0"/>
    <x v="0"/>
    <x v="8"/>
    <x v="16"/>
    <s v="PL_A"/>
    <x v="0"/>
    <x v="194"/>
    <x v="0"/>
    <x v="0"/>
    <n v="800"/>
    <n v="292000"/>
    <n v="1051200"/>
  </r>
  <r>
    <x v="0"/>
    <x v="0"/>
    <x v="8"/>
    <x v="16"/>
    <s v="PL_A"/>
    <x v="0"/>
    <x v="194"/>
    <x v="0"/>
    <x v="1"/>
    <n v="800"/>
    <n v="292000"/>
    <n v="1051200"/>
  </r>
  <r>
    <x v="0"/>
    <x v="0"/>
    <x v="8"/>
    <x v="16"/>
    <s v="PL_A"/>
    <x v="0"/>
    <x v="194"/>
    <x v="0"/>
    <x v="2"/>
    <n v="800"/>
    <n v="292000"/>
    <n v="1051200"/>
  </r>
  <r>
    <x v="0"/>
    <x v="0"/>
    <x v="8"/>
    <x v="16"/>
    <s v="PL_A"/>
    <x v="0"/>
    <x v="194"/>
    <x v="0"/>
    <x v="3"/>
    <n v="800"/>
    <n v="292000"/>
    <n v="1051200"/>
  </r>
  <r>
    <x v="0"/>
    <x v="0"/>
    <x v="8"/>
    <x v="16"/>
    <s v="PL_A"/>
    <x v="0"/>
    <x v="194"/>
    <x v="0"/>
    <x v="4"/>
    <n v="800"/>
    <n v="292000"/>
    <n v="1051200"/>
  </r>
  <r>
    <x v="0"/>
    <x v="0"/>
    <x v="8"/>
    <x v="16"/>
    <s v="PL_A"/>
    <x v="0"/>
    <x v="194"/>
    <x v="0"/>
    <x v="5"/>
    <n v="800"/>
    <n v="292000"/>
    <n v="1051200"/>
  </r>
  <r>
    <x v="0"/>
    <x v="0"/>
    <x v="8"/>
    <x v="16"/>
    <s v="PL_A"/>
    <x v="0"/>
    <x v="194"/>
    <x v="0"/>
    <x v="6"/>
    <n v="800"/>
    <n v="292000"/>
    <n v="1051200"/>
  </r>
  <r>
    <x v="0"/>
    <x v="0"/>
    <x v="8"/>
    <x v="16"/>
    <s v="PL_A"/>
    <x v="0"/>
    <x v="194"/>
    <x v="0"/>
    <x v="7"/>
    <n v="800"/>
    <n v="292000"/>
    <n v="1051200"/>
  </r>
  <r>
    <x v="0"/>
    <x v="0"/>
    <x v="8"/>
    <x v="16"/>
    <s v="PL_A"/>
    <x v="0"/>
    <x v="194"/>
    <x v="0"/>
    <x v="8"/>
    <n v="800"/>
    <n v="292000"/>
    <n v="1051200"/>
  </r>
  <r>
    <x v="0"/>
    <x v="0"/>
    <x v="8"/>
    <x v="16"/>
    <s v="PL_A"/>
    <x v="0"/>
    <x v="194"/>
    <x v="0"/>
    <x v="9"/>
    <n v="800"/>
    <n v="292000"/>
    <n v="1051200"/>
  </r>
  <r>
    <x v="0"/>
    <x v="0"/>
    <x v="8"/>
    <x v="16"/>
    <s v="PL_A"/>
    <x v="0"/>
    <x v="194"/>
    <x v="0"/>
    <x v="10"/>
    <n v="800"/>
    <n v="292000"/>
    <n v="1051200"/>
  </r>
  <r>
    <x v="0"/>
    <x v="0"/>
    <x v="8"/>
    <x v="16"/>
    <s v="PL_A"/>
    <x v="0"/>
    <x v="194"/>
    <x v="0"/>
    <x v="11"/>
    <n v="800"/>
    <n v="292000"/>
    <n v="1051200"/>
  </r>
  <r>
    <x v="0"/>
    <x v="0"/>
    <x v="8"/>
    <x v="16"/>
    <s v="PL_A"/>
    <x v="0"/>
    <x v="194"/>
    <x v="0"/>
    <x v="12"/>
    <n v="800"/>
    <n v="292000"/>
    <n v="1051200"/>
  </r>
  <r>
    <x v="0"/>
    <x v="0"/>
    <x v="8"/>
    <x v="16"/>
    <s v="PL_A"/>
    <x v="0"/>
    <x v="194"/>
    <x v="0"/>
    <x v="13"/>
    <n v="800"/>
    <n v="292000"/>
    <n v="1051200"/>
  </r>
  <r>
    <x v="0"/>
    <x v="0"/>
    <x v="8"/>
    <x v="16"/>
    <s v="PL_A"/>
    <x v="0"/>
    <x v="194"/>
    <x v="0"/>
    <x v="14"/>
    <n v="800"/>
    <n v="292000"/>
    <n v="1051200"/>
  </r>
  <r>
    <x v="0"/>
    <x v="0"/>
    <x v="8"/>
    <x v="16"/>
    <s v="PL_A"/>
    <x v="0"/>
    <x v="194"/>
    <x v="0"/>
    <x v="15"/>
    <n v="800"/>
    <n v="292000"/>
    <n v="1051200"/>
  </r>
  <r>
    <x v="0"/>
    <x v="0"/>
    <x v="8"/>
    <x v="16"/>
    <s v="PL_A"/>
    <x v="0"/>
    <x v="194"/>
    <x v="0"/>
    <x v="16"/>
    <n v="800"/>
    <n v="292000"/>
    <n v="1051200"/>
  </r>
  <r>
    <x v="0"/>
    <x v="0"/>
    <x v="8"/>
    <x v="16"/>
    <s v="PL_A"/>
    <x v="0"/>
    <x v="194"/>
    <x v="0"/>
    <x v="17"/>
    <n v="800"/>
    <n v="292000"/>
    <n v="1051200"/>
  </r>
  <r>
    <x v="0"/>
    <x v="0"/>
    <x v="8"/>
    <x v="16"/>
    <s v="PL_A"/>
    <x v="0"/>
    <x v="194"/>
    <x v="0"/>
    <x v="18"/>
    <n v="800"/>
    <n v="292000"/>
    <n v="1051200"/>
  </r>
  <r>
    <x v="0"/>
    <x v="0"/>
    <x v="8"/>
    <x v="16"/>
    <s v="PL_A"/>
    <x v="0"/>
    <x v="194"/>
    <x v="0"/>
    <x v="19"/>
    <n v="800"/>
    <n v="292000"/>
    <n v="1051200"/>
  </r>
  <r>
    <x v="0"/>
    <x v="0"/>
    <x v="8"/>
    <x v="16"/>
    <s v="PL_A"/>
    <x v="0"/>
    <x v="194"/>
    <x v="0"/>
    <x v="20"/>
    <n v="800"/>
    <n v="292000"/>
    <n v="1051200"/>
  </r>
  <r>
    <x v="0"/>
    <x v="0"/>
    <x v="8"/>
    <x v="16"/>
    <s v="PL_A"/>
    <x v="0"/>
    <x v="194"/>
    <x v="0"/>
    <x v="21"/>
    <n v="800"/>
    <n v="292000"/>
    <n v="1051200"/>
  </r>
  <r>
    <x v="0"/>
    <x v="0"/>
    <x v="8"/>
    <x v="16"/>
    <s v="PL_A"/>
    <x v="0"/>
    <x v="194"/>
    <x v="0"/>
    <x v="22"/>
    <n v="800"/>
    <n v="292000"/>
    <n v="1051200"/>
  </r>
  <r>
    <x v="0"/>
    <x v="0"/>
    <x v="8"/>
    <x v="16"/>
    <s v="PL_A"/>
    <x v="0"/>
    <x v="194"/>
    <x v="0"/>
    <x v="23"/>
    <n v="800"/>
    <n v="292000"/>
    <n v="1051200"/>
  </r>
  <r>
    <x v="0"/>
    <x v="0"/>
    <x v="8"/>
    <x v="16"/>
    <s v="PL_A"/>
    <x v="0"/>
    <x v="195"/>
    <x v="0"/>
    <x v="8"/>
    <n v="103.448275862069"/>
    <n v="37758.620689655203"/>
    <n v="135931.03448275899"/>
  </r>
  <r>
    <x v="0"/>
    <x v="0"/>
    <x v="8"/>
    <x v="16"/>
    <s v="PL_A"/>
    <x v="0"/>
    <x v="195"/>
    <x v="0"/>
    <x v="9"/>
    <n v="103.448275862069"/>
    <n v="37758.620689655203"/>
    <n v="135931.03448275899"/>
  </r>
  <r>
    <x v="0"/>
    <x v="0"/>
    <x v="8"/>
    <x v="16"/>
    <s v="PL_A"/>
    <x v="0"/>
    <x v="195"/>
    <x v="0"/>
    <x v="16"/>
    <n v="103.448275862069"/>
    <n v="37758.620689655203"/>
    <n v="135931.03448275899"/>
  </r>
  <r>
    <x v="0"/>
    <x v="0"/>
    <x v="8"/>
    <x v="16"/>
    <s v="PL_A"/>
    <x v="0"/>
    <x v="195"/>
    <x v="0"/>
    <x v="17"/>
    <n v="103.448275862069"/>
    <n v="37758.620689655203"/>
    <n v="135931.03448275899"/>
  </r>
  <r>
    <x v="0"/>
    <x v="0"/>
    <x v="8"/>
    <x v="16"/>
    <s v="PL_A"/>
    <x v="0"/>
    <x v="196"/>
    <x v="0"/>
    <x v="0"/>
    <n v="528.36052836052795"/>
    <n v="192851.59285159301"/>
    <n v="694265.73426573398"/>
  </r>
  <r>
    <x v="0"/>
    <x v="0"/>
    <x v="8"/>
    <x v="16"/>
    <s v="PL_A"/>
    <x v="0"/>
    <x v="196"/>
    <x v="0"/>
    <x v="1"/>
    <n v="528.36052836052795"/>
    <n v="192851.59285159301"/>
    <n v="694265.73426573398"/>
  </r>
  <r>
    <x v="0"/>
    <x v="0"/>
    <x v="8"/>
    <x v="16"/>
    <s v="PL_A"/>
    <x v="0"/>
    <x v="196"/>
    <x v="0"/>
    <x v="2"/>
    <n v="528.36052836052795"/>
    <n v="192851.59285159301"/>
    <n v="694265.73426573398"/>
  </r>
  <r>
    <x v="0"/>
    <x v="0"/>
    <x v="8"/>
    <x v="16"/>
    <s v="PL_A"/>
    <x v="0"/>
    <x v="196"/>
    <x v="0"/>
    <x v="3"/>
    <n v="528.36052836052795"/>
    <n v="192851.59285159301"/>
    <n v="694265.73426573398"/>
  </r>
  <r>
    <x v="0"/>
    <x v="0"/>
    <x v="8"/>
    <x v="16"/>
    <s v="PL_A"/>
    <x v="0"/>
    <x v="196"/>
    <x v="0"/>
    <x v="4"/>
    <n v="528.36052836052795"/>
    <n v="192851.59285159301"/>
    <n v="694265.73426573398"/>
  </r>
  <r>
    <x v="0"/>
    <x v="0"/>
    <x v="8"/>
    <x v="16"/>
    <s v="PL_A"/>
    <x v="0"/>
    <x v="196"/>
    <x v="0"/>
    <x v="5"/>
    <n v="528.36052836052795"/>
    <n v="192851.59285159301"/>
    <n v="694265.73426573398"/>
  </r>
  <r>
    <x v="0"/>
    <x v="0"/>
    <x v="8"/>
    <x v="16"/>
    <s v="PL_A"/>
    <x v="0"/>
    <x v="196"/>
    <x v="0"/>
    <x v="6"/>
    <n v="528.36052836052795"/>
    <n v="192851.59285159301"/>
    <n v="694265.73426573398"/>
  </r>
  <r>
    <x v="0"/>
    <x v="0"/>
    <x v="8"/>
    <x v="16"/>
    <s v="PL_A"/>
    <x v="0"/>
    <x v="196"/>
    <x v="0"/>
    <x v="7"/>
    <n v="528.36052836052795"/>
    <n v="192851.59285159301"/>
    <n v="694265.73426573398"/>
  </r>
  <r>
    <x v="0"/>
    <x v="0"/>
    <x v="8"/>
    <x v="16"/>
    <s v="PL_A"/>
    <x v="0"/>
    <x v="196"/>
    <x v="0"/>
    <x v="8"/>
    <n v="528.36052836052795"/>
    <n v="192851.59285159301"/>
    <n v="694265.73426573398"/>
  </r>
  <r>
    <x v="0"/>
    <x v="0"/>
    <x v="8"/>
    <x v="16"/>
    <s v="PL_A"/>
    <x v="0"/>
    <x v="196"/>
    <x v="0"/>
    <x v="9"/>
    <n v="528.36052836052795"/>
    <n v="192851.59285159301"/>
    <n v="694265.73426573398"/>
  </r>
  <r>
    <x v="0"/>
    <x v="0"/>
    <x v="8"/>
    <x v="16"/>
    <s v="PL_A"/>
    <x v="0"/>
    <x v="196"/>
    <x v="0"/>
    <x v="10"/>
    <n v="528.36052836052795"/>
    <n v="192851.59285159301"/>
    <n v="694265.73426573398"/>
  </r>
  <r>
    <x v="0"/>
    <x v="0"/>
    <x v="8"/>
    <x v="16"/>
    <s v="PL_A"/>
    <x v="0"/>
    <x v="196"/>
    <x v="0"/>
    <x v="11"/>
    <n v="528.36052836052795"/>
    <n v="192851.59285159301"/>
    <n v="694265.73426573398"/>
  </r>
  <r>
    <x v="0"/>
    <x v="0"/>
    <x v="8"/>
    <x v="16"/>
    <s v="PL_A"/>
    <x v="0"/>
    <x v="196"/>
    <x v="0"/>
    <x v="12"/>
    <n v="528.36052836052795"/>
    <n v="192851.59285159301"/>
    <n v="694265.73426573398"/>
  </r>
  <r>
    <x v="0"/>
    <x v="0"/>
    <x v="8"/>
    <x v="16"/>
    <s v="PL_A"/>
    <x v="0"/>
    <x v="196"/>
    <x v="0"/>
    <x v="13"/>
    <n v="528.36052836052795"/>
    <n v="192851.59285159301"/>
    <n v="694265.73426573398"/>
  </r>
  <r>
    <x v="0"/>
    <x v="0"/>
    <x v="8"/>
    <x v="16"/>
    <s v="PL_A"/>
    <x v="0"/>
    <x v="196"/>
    <x v="0"/>
    <x v="14"/>
    <n v="528.36052836052795"/>
    <n v="192851.59285159301"/>
    <n v="694265.73426573398"/>
  </r>
  <r>
    <x v="0"/>
    <x v="0"/>
    <x v="8"/>
    <x v="16"/>
    <s v="PL_A"/>
    <x v="0"/>
    <x v="196"/>
    <x v="0"/>
    <x v="15"/>
    <n v="528.36052836052795"/>
    <n v="192851.59285159301"/>
    <n v="694265.73426573398"/>
  </r>
  <r>
    <x v="0"/>
    <x v="0"/>
    <x v="8"/>
    <x v="16"/>
    <s v="PL_A"/>
    <x v="0"/>
    <x v="196"/>
    <x v="0"/>
    <x v="16"/>
    <n v="528.36052836052795"/>
    <n v="192851.59285159301"/>
    <n v="694265.73426573398"/>
  </r>
  <r>
    <x v="0"/>
    <x v="0"/>
    <x v="8"/>
    <x v="16"/>
    <s v="PL_A"/>
    <x v="0"/>
    <x v="196"/>
    <x v="0"/>
    <x v="17"/>
    <n v="528.36052836052795"/>
    <n v="192851.59285159301"/>
    <n v="694265.73426573398"/>
  </r>
  <r>
    <x v="0"/>
    <x v="0"/>
    <x v="8"/>
    <x v="16"/>
    <s v="PL_A"/>
    <x v="0"/>
    <x v="196"/>
    <x v="0"/>
    <x v="18"/>
    <n v="528.36052836052795"/>
    <n v="192851.59285159301"/>
    <n v="694265.73426573398"/>
  </r>
  <r>
    <x v="0"/>
    <x v="0"/>
    <x v="8"/>
    <x v="16"/>
    <s v="PL_A"/>
    <x v="0"/>
    <x v="196"/>
    <x v="0"/>
    <x v="19"/>
    <n v="528.36052836052795"/>
    <n v="192851.59285159301"/>
    <n v="694265.73426573398"/>
  </r>
  <r>
    <x v="0"/>
    <x v="0"/>
    <x v="8"/>
    <x v="16"/>
    <s v="PL_A"/>
    <x v="0"/>
    <x v="196"/>
    <x v="0"/>
    <x v="20"/>
    <n v="528.36052836052795"/>
    <n v="192851.59285159301"/>
    <n v="694265.73426573398"/>
  </r>
  <r>
    <x v="0"/>
    <x v="0"/>
    <x v="8"/>
    <x v="16"/>
    <s v="PL_A"/>
    <x v="0"/>
    <x v="196"/>
    <x v="0"/>
    <x v="21"/>
    <n v="528.36052836052795"/>
    <n v="192851.59285159301"/>
    <n v="694265.73426573398"/>
  </r>
  <r>
    <x v="0"/>
    <x v="0"/>
    <x v="8"/>
    <x v="16"/>
    <s v="PL_A"/>
    <x v="0"/>
    <x v="196"/>
    <x v="0"/>
    <x v="22"/>
    <n v="528.36052836052795"/>
    <n v="192851.59285159301"/>
    <n v="694265.73426573398"/>
  </r>
  <r>
    <x v="0"/>
    <x v="0"/>
    <x v="8"/>
    <x v="16"/>
    <s v="PL_A"/>
    <x v="0"/>
    <x v="196"/>
    <x v="0"/>
    <x v="23"/>
    <n v="528.36052836052795"/>
    <n v="192851.59285159301"/>
    <n v="694265.73426573398"/>
  </r>
  <r>
    <x v="0"/>
    <x v="0"/>
    <x v="8"/>
    <x v="16"/>
    <s v="PL_A"/>
    <x v="0"/>
    <x v="197"/>
    <x v="0"/>
    <x v="0"/>
    <n v="2203.8320161859201"/>
    <n v="804398.68590786203"/>
    <n v="2895835.2692682999"/>
  </r>
  <r>
    <x v="0"/>
    <x v="0"/>
    <x v="8"/>
    <x v="16"/>
    <s v="PL_A"/>
    <x v="0"/>
    <x v="197"/>
    <x v="0"/>
    <x v="1"/>
    <n v="2458.3148822427002"/>
    <n v="897284.93201858504"/>
    <n v="3230225.7552669002"/>
  </r>
  <r>
    <x v="0"/>
    <x v="0"/>
    <x v="8"/>
    <x v="16"/>
    <s v="PL_A"/>
    <x v="0"/>
    <x v="197"/>
    <x v="0"/>
    <x v="2"/>
    <n v="2312.8407778854298"/>
    <n v="844186.883928183"/>
    <n v="3039072.7821414601"/>
  </r>
  <r>
    <x v="0"/>
    <x v="0"/>
    <x v="8"/>
    <x v="16"/>
    <s v="PL_A"/>
    <x v="0"/>
    <x v="197"/>
    <x v="0"/>
    <x v="3"/>
    <n v="2406.40594810008"/>
    <n v="878338.17105652904"/>
    <n v="3162017.4158035"/>
  </r>
  <r>
    <x v="0"/>
    <x v="0"/>
    <x v="8"/>
    <x v="16"/>
    <s v="PL_A"/>
    <x v="0"/>
    <x v="197"/>
    <x v="0"/>
    <x v="4"/>
    <n v="949.39217971511903"/>
    <n v="346528.14559601899"/>
    <n v="1247501.32414567"/>
  </r>
  <r>
    <x v="0"/>
    <x v="0"/>
    <x v="8"/>
    <x v="16"/>
    <s v="PL_A"/>
    <x v="0"/>
    <x v="197"/>
    <x v="0"/>
    <x v="5"/>
    <n v="700.22929583051996"/>
    <n v="255583.69297814"/>
    <n v="920101.29472130304"/>
  </r>
  <r>
    <x v="0"/>
    <x v="0"/>
    <x v="8"/>
    <x v="16"/>
    <s v="PL_A"/>
    <x v="0"/>
    <x v="197"/>
    <x v="0"/>
    <x v="6"/>
    <n v="1669.2990832748301"/>
    <n v="609294.16539531294"/>
    <n v="2193458.9954231302"/>
  </r>
  <r>
    <x v="0"/>
    <x v="0"/>
    <x v="8"/>
    <x v="16"/>
    <s v="PL_A"/>
    <x v="0"/>
    <x v="197"/>
    <x v="0"/>
    <x v="10"/>
    <n v="189.76537145213101"/>
    <n v="69264.360580027802"/>
    <n v="249351.69808810001"/>
  </r>
  <r>
    <x v="0"/>
    <x v="0"/>
    <x v="8"/>
    <x v="16"/>
    <s v="PL_A"/>
    <x v="0"/>
    <x v="198"/>
    <x v="0"/>
    <x v="0"/>
    <n v="7236.6666666666697"/>
    <n v="2641383.3333333302"/>
    <n v="9508980"/>
  </r>
  <r>
    <x v="0"/>
    <x v="0"/>
    <x v="8"/>
    <x v="16"/>
    <s v="PL_A"/>
    <x v="0"/>
    <x v="198"/>
    <x v="0"/>
    <x v="1"/>
    <n v="7236.6666666666697"/>
    <n v="2641383.3333333302"/>
    <n v="9508980"/>
  </r>
  <r>
    <x v="0"/>
    <x v="0"/>
    <x v="8"/>
    <x v="16"/>
    <s v="PL_A"/>
    <x v="0"/>
    <x v="198"/>
    <x v="0"/>
    <x v="2"/>
    <n v="7236.6666666666697"/>
    <n v="2641383.3333333302"/>
    <n v="9508980"/>
  </r>
  <r>
    <x v="0"/>
    <x v="0"/>
    <x v="8"/>
    <x v="16"/>
    <s v="PL_A"/>
    <x v="0"/>
    <x v="198"/>
    <x v="0"/>
    <x v="3"/>
    <n v="7236.6666666666697"/>
    <n v="2641383.3333333302"/>
    <n v="9508980"/>
  </r>
  <r>
    <x v="0"/>
    <x v="0"/>
    <x v="8"/>
    <x v="16"/>
    <s v="PL_A"/>
    <x v="0"/>
    <x v="198"/>
    <x v="0"/>
    <x v="4"/>
    <n v="7236.6666666666697"/>
    <n v="2641383.3333333302"/>
    <n v="9508980"/>
  </r>
  <r>
    <x v="0"/>
    <x v="0"/>
    <x v="8"/>
    <x v="16"/>
    <s v="PL_A"/>
    <x v="0"/>
    <x v="198"/>
    <x v="0"/>
    <x v="5"/>
    <n v="7236.6666666666697"/>
    <n v="2641383.3333333302"/>
    <n v="9508980"/>
  </r>
  <r>
    <x v="0"/>
    <x v="0"/>
    <x v="8"/>
    <x v="16"/>
    <s v="PL_A"/>
    <x v="0"/>
    <x v="198"/>
    <x v="0"/>
    <x v="6"/>
    <n v="7236.6666666666697"/>
    <n v="2641383.3333333302"/>
    <n v="9508980"/>
  </r>
  <r>
    <x v="0"/>
    <x v="0"/>
    <x v="8"/>
    <x v="16"/>
    <s v="PL_A"/>
    <x v="0"/>
    <x v="198"/>
    <x v="0"/>
    <x v="7"/>
    <n v="7236.6666666666697"/>
    <n v="2641383.3333333302"/>
    <n v="9508980"/>
  </r>
  <r>
    <x v="0"/>
    <x v="0"/>
    <x v="8"/>
    <x v="16"/>
    <s v="PL_A"/>
    <x v="0"/>
    <x v="198"/>
    <x v="0"/>
    <x v="8"/>
    <n v="7236.6666666666697"/>
    <n v="2641383.3333333302"/>
    <n v="9508980"/>
  </r>
  <r>
    <x v="0"/>
    <x v="0"/>
    <x v="8"/>
    <x v="16"/>
    <s v="PL_A"/>
    <x v="0"/>
    <x v="198"/>
    <x v="0"/>
    <x v="9"/>
    <n v="7236.6666666666697"/>
    <n v="2641383.3333333302"/>
    <n v="9508980"/>
  </r>
  <r>
    <x v="0"/>
    <x v="0"/>
    <x v="8"/>
    <x v="16"/>
    <s v="PL_A"/>
    <x v="0"/>
    <x v="198"/>
    <x v="0"/>
    <x v="10"/>
    <n v="7236.6666666666697"/>
    <n v="2641383.3333333302"/>
    <n v="9508980"/>
  </r>
  <r>
    <x v="0"/>
    <x v="0"/>
    <x v="8"/>
    <x v="16"/>
    <s v="PL_A"/>
    <x v="0"/>
    <x v="198"/>
    <x v="0"/>
    <x v="11"/>
    <n v="7236.6666666666697"/>
    <n v="2641383.3333333302"/>
    <n v="9508980"/>
  </r>
  <r>
    <x v="0"/>
    <x v="0"/>
    <x v="8"/>
    <x v="16"/>
    <s v="PL_A"/>
    <x v="0"/>
    <x v="198"/>
    <x v="0"/>
    <x v="12"/>
    <n v="7169.8199674634898"/>
    <n v="2616984.2881241702"/>
    <n v="9421143.4372470193"/>
  </r>
  <r>
    <x v="0"/>
    <x v="0"/>
    <x v="8"/>
    <x v="16"/>
    <s v="PL_A"/>
    <x v="0"/>
    <x v="198"/>
    <x v="0"/>
    <x v="13"/>
    <n v="7002.9423569605096"/>
    <n v="2556073.9602905898"/>
    <n v="9201866.2570461109"/>
  </r>
  <r>
    <x v="0"/>
    <x v="0"/>
    <x v="8"/>
    <x v="16"/>
    <s v="PL_A"/>
    <x v="0"/>
    <x v="198"/>
    <x v="0"/>
    <x v="14"/>
    <n v="7236.6666666666697"/>
    <n v="2641383.3333333302"/>
    <n v="9508980"/>
  </r>
  <r>
    <x v="0"/>
    <x v="0"/>
    <x v="8"/>
    <x v="16"/>
    <s v="PL_A"/>
    <x v="0"/>
    <x v="198"/>
    <x v="0"/>
    <x v="15"/>
    <n v="7236.6666666666697"/>
    <n v="2641383.3333333302"/>
    <n v="9508980"/>
  </r>
  <r>
    <x v="0"/>
    <x v="0"/>
    <x v="8"/>
    <x v="16"/>
    <s v="PL_A"/>
    <x v="0"/>
    <x v="198"/>
    <x v="0"/>
    <x v="16"/>
    <n v="7236.6666666666697"/>
    <n v="2641383.3333333302"/>
    <n v="9508980"/>
  </r>
  <r>
    <x v="0"/>
    <x v="0"/>
    <x v="8"/>
    <x v="16"/>
    <s v="PL_A"/>
    <x v="0"/>
    <x v="198"/>
    <x v="0"/>
    <x v="17"/>
    <n v="7236.6666666666697"/>
    <n v="2641383.3333333302"/>
    <n v="9508980"/>
  </r>
  <r>
    <x v="0"/>
    <x v="0"/>
    <x v="8"/>
    <x v="16"/>
    <s v="PL_A"/>
    <x v="0"/>
    <x v="198"/>
    <x v="0"/>
    <x v="18"/>
    <n v="7236.6666666666697"/>
    <n v="2641383.3333333302"/>
    <n v="9508980"/>
  </r>
  <r>
    <x v="0"/>
    <x v="0"/>
    <x v="8"/>
    <x v="16"/>
    <s v="PL_A"/>
    <x v="0"/>
    <x v="198"/>
    <x v="0"/>
    <x v="19"/>
    <n v="7236.6666666666697"/>
    <n v="2641383.3333333302"/>
    <n v="9508980"/>
  </r>
  <r>
    <x v="0"/>
    <x v="0"/>
    <x v="8"/>
    <x v="16"/>
    <s v="PL_A"/>
    <x v="0"/>
    <x v="198"/>
    <x v="0"/>
    <x v="20"/>
    <n v="7156.9263767257598"/>
    <n v="2612278.1275049001"/>
    <n v="9404201.25901765"/>
  </r>
  <r>
    <x v="0"/>
    <x v="0"/>
    <x v="8"/>
    <x v="16"/>
    <s v="PL_A"/>
    <x v="0"/>
    <x v="198"/>
    <x v="0"/>
    <x v="21"/>
    <n v="6432.3285920149601"/>
    <n v="2347799.9360854598"/>
    <n v="8452079.7699076496"/>
  </r>
  <r>
    <x v="0"/>
    <x v="0"/>
    <x v="8"/>
    <x v="16"/>
    <s v="PL_A"/>
    <x v="0"/>
    <x v="198"/>
    <x v="0"/>
    <x v="22"/>
    <n v="7163.8802534818296"/>
    <n v="2614816.29252087"/>
    <n v="9413338.6530751195"/>
  </r>
  <r>
    <x v="0"/>
    <x v="0"/>
    <x v="8"/>
    <x v="16"/>
    <s v="PL_A"/>
    <x v="0"/>
    <x v="198"/>
    <x v="0"/>
    <x v="23"/>
    <n v="6367.7308073041204"/>
    <n v="2324221.7446659999"/>
    <n v="8367198.2807976101"/>
  </r>
  <r>
    <x v="0"/>
    <x v="0"/>
    <x v="8"/>
    <x v="16"/>
    <s v="PL_A"/>
    <x v="0"/>
    <x v="199"/>
    <x v="0"/>
    <x v="8"/>
    <n v="160"/>
    <n v="58400"/>
    <n v="210240"/>
  </r>
  <r>
    <x v="0"/>
    <x v="0"/>
    <x v="8"/>
    <x v="16"/>
    <s v="PL_A"/>
    <x v="0"/>
    <x v="199"/>
    <x v="0"/>
    <x v="9"/>
    <n v="160"/>
    <n v="58400"/>
    <n v="210240"/>
  </r>
  <r>
    <x v="0"/>
    <x v="0"/>
    <x v="8"/>
    <x v="16"/>
    <s v="PL_A"/>
    <x v="0"/>
    <x v="199"/>
    <x v="0"/>
    <x v="16"/>
    <n v="160"/>
    <n v="58400"/>
    <n v="210240"/>
  </r>
  <r>
    <x v="0"/>
    <x v="0"/>
    <x v="8"/>
    <x v="16"/>
    <s v="PL_A"/>
    <x v="0"/>
    <x v="199"/>
    <x v="0"/>
    <x v="17"/>
    <n v="160"/>
    <n v="58400"/>
    <n v="210240"/>
  </r>
  <r>
    <x v="0"/>
    <x v="0"/>
    <x v="8"/>
    <x v="16"/>
    <s v="PL_A"/>
    <x v="0"/>
    <x v="200"/>
    <x v="0"/>
    <x v="0"/>
    <n v="660"/>
    <n v="240900"/>
    <n v="867240"/>
  </r>
  <r>
    <x v="0"/>
    <x v="0"/>
    <x v="8"/>
    <x v="16"/>
    <s v="PL_A"/>
    <x v="0"/>
    <x v="200"/>
    <x v="0"/>
    <x v="1"/>
    <n v="660"/>
    <n v="240900"/>
    <n v="867240"/>
  </r>
  <r>
    <x v="0"/>
    <x v="0"/>
    <x v="8"/>
    <x v="16"/>
    <s v="PL_A"/>
    <x v="0"/>
    <x v="200"/>
    <x v="0"/>
    <x v="2"/>
    <n v="660"/>
    <n v="240900"/>
    <n v="867240"/>
  </r>
  <r>
    <x v="0"/>
    <x v="0"/>
    <x v="8"/>
    <x v="16"/>
    <s v="PL_A"/>
    <x v="0"/>
    <x v="200"/>
    <x v="0"/>
    <x v="3"/>
    <n v="660"/>
    <n v="240900"/>
    <n v="867240"/>
  </r>
  <r>
    <x v="0"/>
    <x v="0"/>
    <x v="8"/>
    <x v="16"/>
    <s v="PL_A"/>
    <x v="0"/>
    <x v="200"/>
    <x v="0"/>
    <x v="4"/>
    <n v="660"/>
    <n v="240900"/>
    <n v="867240"/>
  </r>
  <r>
    <x v="0"/>
    <x v="0"/>
    <x v="8"/>
    <x v="16"/>
    <s v="PL_A"/>
    <x v="0"/>
    <x v="200"/>
    <x v="0"/>
    <x v="5"/>
    <n v="660"/>
    <n v="240900"/>
    <n v="867240"/>
  </r>
  <r>
    <x v="0"/>
    <x v="0"/>
    <x v="8"/>
    <x v="16"/>
    <s v="PL_A"/>
    <x v="0"/>
    <x v="200"/>
    <x v="0"/>
    <x v="6"/>
    <n v="660"/>
    <n v="240900"/>
    <n v="867240"/>
  </r>
  <r>
    <x v="0"/>
    <x v="0"/>
    <x v="8"/>
    <x v="16"/>
    <s v="PL_A"/>
    <x v="0"/>
    <x v="200"/>
    <x v="0"/>
    <x v="7"/>
    <n v="660"/>
    <n v="240900"/>
    <n v="867240"/>
  </r>
  <r>
    <x v="0"/>
    <x v="0"/>
    <x v="8"/>
    <x v="16"/>
    <s v="PL_A"/>
    <x v="0"/>
    <x v="200"/>
    <x v="0"/>
    <x v="8"/>
    <n v="660"/>
    <n v="240900"/>
    <n v="867240"/>
  </r>
  <r>
    <x v="0"/>
    <x v="0"/>
    <x v="8"/>
    <x v="16"/>
    <s v="PL_A"/>
    <x v="0"/>
    <x v="200"/>
    <x v="0"/>
    <x v="9"/>
    <n v="660"/>
    <n v="240900"/>
    <n v="867240"/>
  </r>
  <r>
    <x v="0"/>
    <x v="0"/>
    <x v="8"/>
    <x v="16"/>
    <s v="PL_A"/>
    <x v="0"/>
    <x v="200"/>
    <x v="0"/>
    <x v="10"/>
    <n v="660"/>
    <n v="240900"/>
    <n v="867240"/>
  </r>
  <r>
    <x v="0"/>
    <x v="0"/>
    <x v="8"/>
    <x v="16"/>
    <s v="PL_A"/>
    <x v="0"/>
    <x v="200"/>
    <x v="0"/>
    <x v="11"/>
    <n v="660"/>
    <n v="240900"/>
    <n v="867240"/>
  </r>
  <r>
    <x v="0"/>
    <x v="0"/>
    <x v="8"/>
    <x v="16"/>
    <s v="PL_A"/>
    <x v="0"/>
    <x v="200"/>
    <x v="0"/>
    <x v="12"/>
    <n v="660"/>
    <n v="240900"/>
    <n v="867240"/>
  </r>
  <r>
    <x v="0"/>
    <x v="0"/>
    <x v="8"/>
    <x v="16"/>
    <s v="PL_A"/>
    <x v="0"/>
    <x v="200"/>
    <x v="0"/>
    <x v="13"/>
    <n v="660"/>
    <n v="240900"/>
    <n v="867240"/>
  </r>
  <r>
    <x v="0"/>
    <x v="0"/>
    <x v="8"/>
    <x v="16"/>
    <s v="PL_A"/>
    <x v="0"/>
    <x v="200"/>
    <x v="0"/>
    <x v="14"/>
    <n v="323.99586450173803"/>
    <n v="118258.490543134"/>
    <n v="425730.565955283"/>
  </r>
  <r>
    <x v="0"/>
    <x v="0"/>
    <x v="8"/>
    <x v="16"/>
    <s v="PL_A"/>
    <x v="0"/>
    <x v="200"/>
    <x v="0"/>
    <x v="15"/>
    <n v="248.63178233910401"/>
    <n v="90750.600553772805"/>
    <n v="326702.16199358198"/>
  </r>
  <r>
    <x v="0"/>
    <x v="0"/>
    <x v="8"/>
    <x v="16"/>
    <s v="PL_A"/>
    <x v="0"/>
    <x v="200"/>
    <x v="0"/>
    <x v="16"/>
    <n v="467.36733096159799"/>
    <n v="170589.075800983"/>
    <n v="614120.67288354004"/>
  </r>
  <r>
    <x v="0"/>
    <x v="0"/>
    <x v="8"/>
    <x v="16"/>
    <s v="PL_A"/>
    <x v="0"/>
    <x v="200"/>
    <x v="0"/>
    <x v="17"/>
    <n v="408.15269497670801"/>
    <n v="148975.73366649801"/>
    <n v="536312.64119939401"/>
  </r>
  <r>
    <x v="0"/>
    <x v="0"/>
    <x v="8"/>
    <x v="16"/>
    <s v="PL_A"/>
    <x v="0"/>
    <x v="200"/>
    <x v="0"/>
    <x v="18"/>
    <n v="60.2215769325352"/>
    <n v="21980.875580375301"/>
    <n v="79131.152089351206"/>
  </r>
  <r>
    <x v="0"/>
    <x v="0"/>
    <x v="8"/>
    <x v="16"/>
    <s v="PL_A"/>
    <x v="0"/>
    <x v="200"/>
    <x v="0"/>
    <x v="21"/>
    <n v="660"/>
    <n v="240900"/>
    <n v="867240"/>
  </r>
  <r>
    <x v="0"/>
    <x v="0"/>
    <x v="8"/>
    <x v="16"/>
    <s v="PL_A"/>
    <x v="0"/>
    <x v="200"/>
    <x v="0"/>
    <x v="23"/>
    <n v="660"/>
    <n v="240900"/>
    <n v="867240"/>
  </r>
  <r>
    <x v="0"/>
    <x v="0"/>
    <x v="8"/>
    <x v="16"/>
    <s v="PL_A"/>
    <x v="0"/>
    <x v="201"/>
    <x v="0"/>
    <x v="0"/>
    <n v="332.43243243243199"/>
    <n v="121337.837837838"/>
    <n v="436816.21621621598"/>
  </r>
  <r>
    <x v="0"/>
    <x v="0"/>
    <x v="8"/>
    <x v="16"/>
    <s v="PL_A"/>
    <x v="0"/>
    <x v="201"/>
    <x v="0"/>
    <x v="1"/>
    <n v="332.43243243243199"/>
    <n v="121337.837837838"/>
    <n v="436816.21621621598"/>
  </r>
  <r>
    <x v="0"/>
    <x v="0"/>
    <x v="8"/>
    <x v="16"/>
    <s v="PL_A"/>
    <x v="0"/>
    <x v="201"/>
    <x v="0"/>
    <x v="2"/>
    <n v="332.43243243243199"/>
    <n v="121337.837837838"/>
    <n v="436816.21621621598"/>
  </r>
  <r>
    <x v="0"/>
    <x v="0"/>
    <x v="8"/>
    <x v="16"/>
    <s v="PL_A"/>
    <x v="0"/>
    <x v="201"/>
    <x v="0"/>
    <x v="3"/>
    <n v="332.43243243243199"/>
    <n v="121337.837837838"/>
    <n v="436816.21621621598"/>
  </r>
  <r>
    <x v="0"/>
    <x v="0"/>
    <x v="8"/>
    <x v="16"/>
    <s v="PL_A"/>
    <x v="0"/>
    <x v="201"/>
    <x v="0"/>
    <x v="4"/>
    <n v="332.43243243243199"/>
    <n v="121337.837837838"/>
    <n v="436816.21621621598"/>
  </r>
  <r>
    <x v="0"/>
    <x v="0"/>
    <x v="8"/>
    <x v="16"/>
    <s v="PL_A"/>
    <x v="0"/>
    <x v="201"/>
    <x v="0"/>
    <x v="5"/>
    <n v="332.43243243243199"/>
    <n v="121337.837837838"/>
    <n v="436816.21621621598"/>
  </r>
  <r>
    <x v="0"/>
    <x v="0"/>
    <x v="8"/>
    <x v="16"/>
    <s v="PL_A"/>
    <x v="0"/>
    <x v="201"/>
    <x v="0"/>
    <x v="6"/>
    <n v="332.43243243243199"/>
    <n v="121337.837837838"/>
    <n v="436816.21621621598"/>
  </r>
  <r>
    <x v="0"/>
    <x v="0"/>
    <x v="8"/>
    <x v="16"/>
    <s v="PL_A"/>
    <x v="0"/>
    <x v="201"/>
    <x v="0"/>
    <x v="7"/>
    <n v="332.43243243243199"/>
    <n v="121337.837837838"/>
    <n v="436816.21621621598"/>
  </r>
  <r>
    <x v="0"/>
    <x v="0"/>
    <x v="8"/>
    <x v="16"/>
    <s v="PL_A"/>
    <x v="0"/>
    <x v="201"/>
    <x v="0"/>
    <x v="8"/>
    <n v="332.43243243243199"/>
    <n v="121337.837837838"/>
    <n v="436816.21621621598"/>
  </r>
  <r>
    <x v="0"/>
    <x v="0"/>
    <x v="8"/>
    <x v="16"/>
    <s v="PL_A"/>
    <x v="0"/>
    <x v="201"/>
    <x v="0"/>
    <x v="9"/>
    <n v="332.43243243243199"/>
    <n v="121337.837837838"/>
    <n v="436816.21621621598"/>
  </r>
  <r>
    <x v="0"/>
    <x v="0"/>
    <x v="8"/>
    <x v="16"/>
    <s v="PL_A"/>
    <x v="0"/>
    <x v="201"/>
    <x v="0"/>
    <x v="10"/>
    <n v="332.43243243243199"/>
    <n v="121337.837837838"/>
    <n v="436816.21621621598"/>
  </r>
  <r>
    <x v="0"/>
    <x v="0"/>
    <x v="8"/>
    <x v="16"/>
    <s v="PL_A"/>
    <x v="0"/>
    <x v="201"/>
    <x v="0"/>
    <x v="11"/>
    <n v="332.43243243243199"/>
    <n v="121337.837837838"/>
    <n v="436816.21621621598"/>
  </r>
  <r>
    <x v="0"/>
    <x v="0"/>
    <x v="8"/>
    <x v="16"/>
    <s v="PL_A"/>
    <x v="0"/>
    <x v="201"/>
    <x v="0"/>
    <x v="12"/>
    <n v="332.43243243243199"/>
    <n v="121337.837837838"/>
    <n v="436816.21621621598"/>
  </r>
  <r>
    <x v="0"/>
    <x v="0"/>
    <x v="8"/>
    <x v="16"/>
    <s v="PL_A"/>
    <x v="0"/>
    <x v="201"/>
    <x v="0"/>
    <x v="13"/>
    <n v="332.43243243243199"/>
    <n v="121337.837837838"/>
    <n v="436816.21621621598"/>
  </r>
  <r>
    <x v="0"/>
    <x v="0"/>
    <x v="8"/>
    <x v="16"/>
    <s v="PL_A"/>
    <x v="0"/>
    <x v="201"/>
    <x v="0"/>
    <x v="14"/>
    <n v="332.43243243243199"/>
    <n v="121337.837837838"/>
    <n v="436816.21621621598"/>
  </r>
  <r>
    <x v="0"/>
    <x v="0"/>
    <x v="8"/>
    <x v="16"/>
    <s v="PL_A"/>
    <x v="0"/>
    <x v="201"/>
    <x v="0"/>
    <x v="15"/>
    <n v="332.43243243243199"/>
    <n v="121337.837837838"/>
    <n v="436816.21621621598"/>
  </r>
  <r>
    <x v="0"/>
    <x v="0"/>
    <x v="8"/>
    <x v="16"/>
    <s v="PL_A"/>
    <x v="0"/>
    <x v="201"/>
    <x v="0"/>
    <x v="16"/>
    <n v="332.43243243243199"/>
    <n v="121337.837837838"/>
    <n v="436816.21621621598"/>
  </r>
  <r>
    <x v="0"/>
    <x v="0"/>
    <x v="8"/>
    <x v="16"/>
    <s v="PL_A"/>
    <x v="0"/>
    <x v="201"/>
    <x v="0"/>
    <x v="17"/>
    <n v="332.43243243243199"/>
    <n v="121337.837837838"/>
    <n v="436816.21621621598"/>
  </r>
  <r>
    <x v="0"/>
    <x v="0"/>
    <x v="8"/>
    <x v="16"/>
    <s v="PL_A"/>
    <x v="0"/>
    <x v="201"/>
    <x v="0"/>
    <x v="18"/>
    <n v="332.43243243243199"/>
    <n v="121337.837837838"/>
    <n v="436816.21621621598"/>
  </r>
  <r>
    <x v="0"/>
    <x v="0"/>
    <x v="8"/>
    <x v="16"/>
    <s v="PL_A"/>
    <x v="0"/>
    <x v="201"/>
    <x v="0"/>
    <x v="19"/>
    <n v="332.43243243243199"/>
    <n v="121337.837837838"/>
    <n v="436816.21621621598"/>
  </r>
  <r>
    <x v="0"/>
    <x v="0"/>
    <x v="8"/>
    <x v="16"/>
    <s v="PL_A"/>
    <x v="0"/>
    <x v="201"/>
    <x v="0"/>
    <x v="20"/>
    <n v="332.43243243243199"/>
    <n v="121337.837837838"/>
    <n v="436816.21621621598"/>
  </r>
  <r>
    <x v="0"/>
    <x v="0"/>
    <x v="8"/>
    <x v="16"/>
    <s v="PL_A"/>
    <x v="0"/>
    <x v="201"/>
    <x v="0"/>
    <x v="21"/>
    <n v="332.43243243243199"/>
    <n v="121337.837837838"/>
    <n v="436816.21621621598"/>
  </r>
  <r>
    <x v="0"/>
    <x v="0"/>
    <x v="8"/>
    <x v="16"/>
    <s v="PL_A"/>
    <x v="0"/>
    <x v="201"/>
    <x v="0"/>
    <x v="22"/>
    <n v="332.43243243243199"/>
    <n v="121337.837837838"/>
    <n v="436816.21621621598"/>
  </r>
  <r>
    <x v="0"/>
    <x v="0"/>
    <x v="8"/>
    <x v="16"/>
    <s v="PL_A"/>
    <x v="0"/>
    <x v="201"/>
    <x v="0"/>
    <x v="23"/>
    <n v="332.43243243243199"/>
    <n v="121337.837837838"/>
    <n v="436816.21621621598"/>
  </r>
  <r>
    <x v="0"/>
    <x v="0"/>
    <x v="8"/>
    <x v="16"/>
    <s v="PL_A"/>
    <x v="0"/>
    <x v="202"/>
    <x v="0"/>
    <x v="0"/>
    <n v="512.82051282051304"/>
    <n v="187179.48717948701"/>
    <n v="673846.15384615399"/>
  </r>
  <r>
    <x v="0"/>
    <x v="0"/>
    <x v="8"/>
    <x v="16"/>
    <s v="PL_A"/>
    <x v="0"/>
    <x v="202"/>
    <x v="0"/>
    <x v="1"/>
    <n v="512.82051282051304"/>
    <n v="187179.48717948701"/>
    <n v="673846.15384615399"/>
  </r>
  <r>
    <x v="0"/>
    <x v="0"/>
    <x v="8"/>
    <x v="16"/>
    <s v="PL_A"/>
    <x v="0"/>
    <x v="202"/>
    <x v="0"/>
    <x v="2"/>
    <n v="512.82051282051304"/>
    <n v="187179.48717948701"/>
    <n v="673846.15384615399"/>
  </r>
  <r>
    <x v="0"/>
    <x v="0"/>
    <x v="8"/>
    <x v="16"/>
    <s v="PL_A"/>
    <x v="0"/>
    <x v="202"/>
    <x v="0"/>
    <x v="3"/>
    <n v="512.82051282051304"/>
    <n v="187179.48717948701"/>
    <n v="673846.15384615399"/>
  </r>
  <r>
    <x v="0"/>
    <x v="0"/>
    <x v="8"/>
    <x v="16"/>
    <s v="PL_A"/>
    <x v="0"/>
    <x v="202"/>
    <x v="0"/>
    <x v="4"/>
    <n v="512.82051282051304"/>
    <n v="187179.48717948701"/>
    <n v="673846.15384615399"/>
  </r>
  <r>
    <x v="0"/>
    <x v="0"/>
    <x v="8"/>
    <x v="16"/>
    <s v="PL_A"/>
    <x v="0"/>
    <x v="202"/>
    <x v="0"/>
    <x v="5"/>
    <n v="512.82051282051304"/>
    <n v="187179.48717948701"/>
    <n v="673846.15384615399"/>
  </r>
  <r>
    <x v="0"/>
    <x v="0"/>
    <x v="8"/>
    <x v="16"/>
    <s v="PL_A"/>
    <x v="0"/>
    <x v="202"/>
    <x v="0"/>
    <x v="6"/>
    <n v="512.82051282051304"/>
    <n v="187179.48717948701"/>
    <n v="673846.15384615399"/>
  </r>
  <r>
    <x v="0"/>
    <x v="0"/>
    <x v="8"/>
    <x v="16"/>
    <s v="PL_A"/>
    <x v="0"/>
    <x v="202"/>
    <x v="0"/>
    <x v="7"/>
    <n v="512.82051282051304"/>
    <n v="187179.48717948701"/>
    <n v="673846.15384615399"/>
  </r>
  <r>
    <x v="0"/>
    <x v="0"/>
    <x v="8"/>
    <x v="16"/>
    <s v="PL_A"/>
    <x v="0"/>
    <x v="202"/>
    <x v="0"/>
    <x v="8"/>
    <n v="512.82051282051304"/>
    <n v="187179.48717948701"/>
    <n v="673846.15384615399"/>
  </r>
  <r>
    <x v="0"/>
    <x v="0"/>
    <x v="8"/>
    <x v="16"/>
    <s v="PL_A"/>
    <x v="0"/>
    <x v="202"/>
    <x v="0"/>
    <x v="9"/>
    <n v="512.82051282051304"/>
    <n v="187179.48717948701"/>
    <n v="673846.15384615399"/>
  </r>
  <r>
    <x v="0"/>
    <x v="0"/>
    <x v="8"/>
    <x v="16"/>
    <s v="PL_A"/>
    <x v="0"/>
    <x v="202"/>
    <x v="0"/>
    <x v="10"/>
    <n v="512.82051282051304"/>
    <n v="187179.48717948701"/>
    <n v="673846.15384615399"/>
  </r>
  <r>
    <x v="0"/>
    <x v="0"/>
    <x v="8"/>
    <x v="16"/>
    <s v="PL_A"/>
    <x v="0"/>
    <x v="202"/>
    <x v="0"/>
    <x v="11"/>
    <n v="512.82051282051304"/>
    <n v="187179.48717948701"/>
    <n v="673846.15384615399"/>
  </r>
  <r>
    <x v="0"/>
    <x v="0"/>
    <x v="8"/>
    <x v="16"/>
    <s v="PL_A"/>
    <x v="0"/>
    <x v="202"/>
    <x v="0"/>
    <x v="12"/>
    <n v="512.82051282051304"/>
    <n v="187179.48717948701"/>
    <n v="673846.15384615399"/>
  </r>
  <r>
    <x v="0"/>
    <x v="0"/>
    <x v="8"/>
    <x v="16"/>
    <s v="PL_A"/>
    <x v="0"/>
    <x v="202"/>
    <x v="0"/>
    <x v="13"/>
    <n v="512.82051282051304"/>
    <n v="187179.48717948701"/>
    <n v="673846.15384615399"/>
  </r>
  <r>
    <x v="0"/>
    <x v="0"/>
    <x v="8"/>
    <x v="16"/>
    <s v="PL_A"/>
    <x v="0"/>
    <x v="202"/>
    <x v="0"/>
    <x v="14"/>
    <n v="512.82051282051304"/>
    <n v="187179.48717948701"/>
    <n v="673846.15384615399"/>
  </r>
  <r>
    <x v="0"/>
    <x v="0"/>
    <x v="8"/>
    <x v="16"/>
    <s v="PL_A"/>
    <x v="0"/>
    <x v="202"/>
    <x v="0"/>
    <x v="15"/>
    <n v="512.82051282051304"/>
    <n v="187179.48717948701"/>
    <n v="673846.15384615399"/>
  </r>
  <r>
    <x v="0"/>
    <x v="0"/>
    <x v="8"/>
    <x v="16"/>
    <s v="PL_A"/>
    <x v="0"/>
    <x v="202"/>
    <x v="0"/>
    <x v="16"/>
    <n v="512.82051282051304"/>
    <n v="187179.48717948701"/>
    <n v="673846.15384615399"/>
  </r>
  <r>
    <x v="0"/>
    <x v="0"/>
    <x v="8"/>
    <x v="16"/>
    <s v="PL_A"/>
    <x v="0"/>
    <x v="202"/>
    <x v="0"/>
    <x v="17"/>
    <n v="512.82051282051304"/>
    <n v="187179.48717948701"/>
    <n v="673846.15384615399"/>
  </r>
  <r>
    <x v="0"/>
    <x v="0"/>
    <x v="8"/>
    <x v="16"/>
    <s v="PL_A"/>
    <x v="0"/>
    <x v="202"/>
    <x v="0"/>
    <x v="18"/>
    <n v="512.82051282051304"/>
    <n v="187179.48717948701"/>
    <n v="673846.15384615399"/>
  </r>
  <r>
    <x v="0"/>
    <x v="0"/>
    <x v="8"/>
    <x v="16"/>
    <s v="PL_A"/>
    <x v="0"/>
    <x v="202"/>
    <x v="0"/>
    <x v="19"/>
    <n v="512.82051282051304"/>
    <n v="187179.48717948701"/>
    <n v="673846.15384615399"/>
  </r>
  <r>
    <x v="0"/>
    <x v="0"/>
    <x v="8"/>
    <x v="16"/>
    <s v="PL_A"/>
    <x v="0"/>
    <x v="202"/>
    <x v="0"/>
    <x v="20"/>
    <n v="512.82051282051304"/>
    <n v="187179.48717948701"/>
    <n v="673846.15384615399"/>
  </r>
  <r>
    <x v="0"/>
    <x v="0"/>
    <x v="8"/>
    <x v="16"/>
    <s v="PL_A"/>
    <x v="0"/>
    <x v="202"/>
    <x v="0"/>
    <x v="21"/>
    <n v="512.82051282051304"/>
    <n v="187179.48717948701"/>
    <n v="673846.15384615399"/>
  </r>
  <r>
    <x v="0"/>
    <x v="0"/>
    <x v="8"/>
    <x v="16"/>
    <s v="PL_A"/>
    <x v="0"/>
    <x v="202"/>
    <x v="0"/>
    <x v="22"/>
    <n v="512.82051282051304"/>
    <n v="187179.48717948701"/>
    <n v="673846.15384615399"/>
  </r>
  <r>
    <x v="0"/>
    <x v="0"/>
    <x v="8"/>
    <x v="16"/>
    <s v="PL_A"/>
    <x v="0"/>
    <x v="202"/>
    <x v="0"/>
    <x v="23"/>
    <n v="512.82051282051304"/>
    <n v="187179.48717948701"/>
    <n v="673846.15384615399"/>
  </r>
  <r>
    <x v="0"/>
    <x v="0"/>
    <x v="8"/>
    <x v="16"/>
    <s v="PL_A"/>
    <x v="0"/>
    <x v="203"/>
    <x v="0"/>
    <x v="0"/>
    <n v="632.35294117647004"/>
    <n v="230808.82352941201"/>
    <n v="830911.76470588194"/>
  </r>
  <r>
    <x v="0"/>
    <x v="0"/>
    <x v="8"/>
    <x v="16"/>
    <s v="PL_A"/>
    <x v="0"/>
    <x v="203"/>
    <x v="0"/>
    <x v="1"/>
    <n v="632.35294117647004"/>
    <n v="230808.82352941201"/>
    <n v="830911.76470588194"/>
  </r>
  <r>
    <x v="0"/>
    <x v="0"/>
    <x v="8"/>
    <x v="16"/>
    <s v="PL_A"/>
    <x v="0"/>
    <x v="203"/>
    <x v="0"/>
    <x v="2"/>
    <n v="632.35294117647004"/>
    <n v="230808.82352941201"/>
    <n v="830911.76470588194"/>
  </r>
  <r>
    <x v="0"/>
    <x v="0"/>
    <x v="8"/>
    <x v="16"/>
    <s v="PL_A"/>
    <x v="0"/>
    <x v="203"/>
    <x v="0"/>
    <x v="3"/>
    <n v="632.35294117647004"/>
    <n v="230808.82352941201"/>
    <n v="830911.76470588194"/>
  </r>
  <r>
    <x v="0"/>
    <x v="0"/>
    <x v="8"/>
    <x v="16"/>
    <s v="PL_A"/>
    <x v="0"/>
    <x v="203"/>
    <x v="0"/>
    <x v="4"/>
    <n v="632.35294117647004"/>
    <n v="230808.82352941201"/>
    <n v="830911.76470588194"/>
  </r>
  <r>
    <x v="0"/>
    <x v="0"/>
    <x v="8"/>
    <x v="16"/>
    <s v="PL_A"/>
    <x v="0"/>
    <x v="203"/>
    <x v="0"/>
    <x v="5"/>
    <n v="632.35294117647004"/>
    <n v="230808.82352941201"/>
    <n v="830911.76470588194"/>
  </r>
  <r>
    <x v="0"/>
    <x v="0"/>
    <x v="8"/>
    <x v="16"/>
    <s v="PL_A"/>
    <x v="0"/>
    <x v="203"/>
    <x v="0"/>
    <x v="6"/>
    <n v="632.35294117647004"/>
    <n v="230808.82352941201"/>
    <n v="830911.76470588194"/>
  </r>
  <r>
    <x v="0"/>
    <x v="0"/>
    <x v="8"/>
    <x v="16"/>
    <s v="PL_A"/>
    <x v="0"/>
    <x v="203"/>
    <x v="0"/>
    <x v="7"/>
    <n v="632.35294117647004"/>
    <n v="230808.82352941201"/>
    <n v="830911.76470588194"/>
  </r>
  <r>
    <x v="0"/>
    <x v="0"/>
    <x v="8"/>
    <x v="16"/>
    <s v="PL_A"/>
    <x v="0"/>
    <x v="203"/>
    <x v="0"/>
    <x v="8"/>
    <n v="632.35294117647004"/>
    <n v="230808.82352941201"/>
    <n v="830911.76470588194"/>
  </r>
  <r>
    <x v="0"/>
    <x v="0"/>
    <x v="8"/>
    <x v="16"/>
    <s v="PL_A"/>
    <x v="0"/>
    <x v="203"/>
    <x v="0"/>
    <x v="9"/>
    <n v="632.35294117647004"/>
    <n v="230808.82352941201"/>
    <n v="830911.76470588194"/>
  </r>
  <r>
    <x v="0"/>
    <x v="0"/>
    <x v="8"/>
    <x v="16"/>
    <s v="PL_A"/>
    <x v="0"/>
    <x v="203"/>
    <x v="0"/>
    <x v="10"/>
    <n v="632.35294117647004"/>
    <n v="230808.82352941201"/>
    <n v="830911.76470588194"/>
  </r>
  <r>
    <x v="0"/>
    <x v="0"/>
    <x v="8"/>
    <x v="16"/>
    <s v="PL_A"/>
    <x v="0"/>
    <x v="203"/>
    <x v="0"/>
    <x v="11"/>
    <n v="632.35294117647004"/>
    <n v="230808.82352941201"/>
    <n v="830911.76470588194"/>
  </r>
  <r>
    <x v="0"/>
    <x v="0"/>
    <x v="8"/>
    <x v="16"/>
    <s v="PL_A"/>
    <x v="0"/>
    <x v="203"/>
    <x v="0"/>
    <x v="12"/>
    <n v="632.35294117647004"/>
    <n v="230808.82352941201"/>
    <n v="830911.76470588194"/>
  </r>
  <r>
    <x v="0"/>
    <x v="0"/>
    <x v="8"/>
    <x v="16"/>
    <s v="PL_A"/>
    <x v="0"/>
    <x v="203"/>
    <x v="0"/>
    <x v="13"/>
    <n v="632.35294117647004"/>
    <n v="230808.82352941201"/>
    <n v="830911.76470588194"/>
  </r>
  <r>
    <x v="0"/>
    <x v="0"/>
    <x v="8"/>
    <x v="16"/>
    <s v="PL_A"/>
    <x v="0"/>
    <x v="203"/>
    <x v="0"/>
    <x v="14"/>
    <n v="632.35294117647004"/>
    <n v="230808.82352941201"/>
    <n v="830911.76470588194"/>
  </r>
  <r>
    <x v="0"/>
    <x v="0"/>
    <x v="8"/>
    <x v="16"/>
    <s v="PL_A"/>
    <x v="0"/>
    <x v="203"/>
    <x v="0"/>
    <x v="15"/>
    <n v="632.35294117647004"/>
    <n v="230808.82352941201"/>
    <n v="830911.76470588194"/>
  </r>
  <r>
    <x v="0"/>
    <x v="0"/>
    <x v="8"/>
    <x v="16"/>
    <s v="PL_A"/>
    <x v="0"/>
    <x v="203"/>
    <x v="0"/>
    <x v="16"/>
    <n v="632.35294117647004"/>
    <n v="230808.82352941201"/>
    <n v="830911.76470588194"/>
  </r>
  <r>
    <x v="0"/>
    <x v="0"/>
    <x v="8"/>
    <x v="16"/>
    <s v="PL_A"/>
    <x v="0"/>
    <x v="203"/>
    <x v="0"/>
    <x v="17"/>
    <n v="632.35294117647004"/>
    <n v="230808.82352941201"/>
    <n v="830911.76470588194"/>
  </r>
  <r>
    <x v="0"/>
    <x v="0"/>
    <x v="8"/>
    <x v="16"/>
    <s v="PL_A"/>
    <x v="0"/>
    <x v="203"/>
    <x v="0"/>
    <x v="18"/>
    <n v="632.35294117647004"/>
    <n v="230808.82352941201"/>
    <n v="830911.76470588194"/>
  </r>
  <r>
    <x v="0"/>
    <x v="0"/>
    <x v="8"/>
    <x v="16"/>
    <s v="PL_A"/>
    <x v="0"/>
    <x v="203"/>
    <x v="0"/>
    <x v="19"/>
    <n v="632.35294117647004"/>
    <n v="230808.82352941201"/>
    <n v="830911.76470588194"/>
  </r>
  <r>
    <x v="0"/>
    <x v="0"/>
    <x v="8"/>
    <x v="16"/>
    <s v="PL_A"/>
    <x v="0"/>
    <x v="203"/>
    <x v="0"/>
    <x v="20"/>
    <n v="632.35294117647004"/>
    <n v="230808.82352941201"/>
    <n v="830911.76470588194"/>
  </r>
  <r>
    <x v="0"/>
    <x v="0"/>
    <x v="8"/>
    <x v="16"/>
    <s v="PL_A"/>
    <x v="0"/>
    <x v="203"/>
    <x v="0"/>
    <x v="21"/>
    <n v="632.35294117647004"/>
    <n v="230808.82352941201"/>
    <n v="830911.76470588194"/>
  </r>
  <r>
    <x v="0"/>
    <x v="0"/>
    <x v="8"/>
    <x v="16"/>
    <s v="PL_A"/>
    <x v="0"/>
    <x v="203"/>
    <x v="0"/>
    <x v="22"/>
    <n v="632.35294117647004"/>
    <n v="230808.82352941201"/>
    <n v="830911.76470588194"/>
  </r>
  <r>
    <x v="0"/>
    <x v="0"/>
    <x v="8"/>
    <x v="16"/>
    <s v="PL_A"/>
    <x v="0"/>
    <x v="203"/>
    <x v="0"/>
    <x v="23"/>
    <n v="632.35294117647004"/>
    <n v="230808.82352941201"/>
    <n v="830911.76470588194"/>
  </r>
  <r>
    <x v="0"/>
    <x v="0"/>
    <x v="8"/>
    <x v="16"/>
    <s v="PL_A"/>
    <x v="0"/>
    <x v="204"/>
    <x v="0"/>
    <x v="8"/>
    <n v="578.78787878787898"/>
    <n v="211257.57575757601"/>
    <n v="760527.27272727306"/>
  </r>
  <r>
    <x v="0"/>
    <x v="0"/>
    <x v="8"/>
    <x v="16"/>
    <s v="PL_A"/>
    <x v="0"/>
    <x v="204"/>
    <x v="0"/>
    <x v="9"/>
    <n v="578.78787878787898"/>
    <n v="211257.57575757601"/>
    <n v="760527.27272727306"/>
  </r>
  <r>
    <x v="0"/>
    <x v="0"/>
    <x v="8"/>
    <x v="16"/>
    <s v="PL_A"/>
    <x v="0"/>
    <x v="204"/>
    <x v="0"/>
    <x v="16"/>
    <n v="578.78787878787898"/>
    <n v="211257.57575757601"/>
    <n v="760527.27272727306"/>
  </r>
  <r>
    <x v="0"/>
    <x v="0"/>
    <x v="8"/>
    <x v="16"/>
    <s v="PL_A"/>
    <x v="0"/>
    <x v="204"/>
    <x v="0"/>
    <x v="17"/>
    <n v="578.78787878787898"/>
    <n v="211257.57575757601"/>
    <n v="760527.27272727306"/>
  </r>
  <r>
    <x v="0"/>
    <x v="0"/>
    <x v="8"/>
    <x v="16"/>
    <s v="PL_A"/>
    <x v="0"/>
    <x v="204"/>
    <x v="0"/>
    <x v="18"/>
    <n v="578.78787878787898"/>
    <n v="211257.57575757601"/>
    <n v="760527.27272727306"/>
  </r>
  <r>
    <x v="0"/>
    <x v="0"/>
    <x v="8"/>
    <x v="16"/>
    <s v="PL_A"/>
    <x v="0"/>
    <x v="205"/>
    <x v="0"/>
    <x v="0"/>
    <n v="287.5"/>
    <n v="104937.5"/>
    <n v="377775"/>
  </r>
  <r>
    <x v="0"/>
    <x v="0"/>
    <x v="8"/>
    <x v="16"/>
    <s v="PL_A"/>
    <x v="0"/>
    <x v="205"/>
    <x v="0"/>
    <x v="1"/>
    <n v="287.5"/>
    <n v="104937.5"/>
    <n v="377775"/>
  </r>
  <r>
    <x v="0"/>
    <x v="0"/>
    <x v="8"/>
    <x v="16"/>
    <s v="PL_A"/>
    <x v="0"/>
    <x v="205"/>
    <x v="0"/>
    <x v="2"/>
    <n v="287.5"/>
    <n v="104937.5"/>
    <n v="377775"/>
  </r>
  <r>
    <x v="0"/>
    <x v="0"/>
    <x v="8"/>
    <x v="16"/>
    <s v="PL_A"/>
    <x v="0"/>
    <x v="205"/>
    <x v="0"/>
    <x v="3"/>
    <n v="287.5"/>
    <n v="104937.5"/>
    <n v="377775"/>
  </r>
  <r>
    <x v="0"/>
    <x v="0"/>
    <x v="8"/>
    <x v="16"/>
    <s v="PL_A"/>
    <x v="0"/>
    <x v="205"/>
    <x v="0"/>
    <x v="4"/>
    <n v="287.5"/>
    <n v="104937.5"/>
    <n v="377775"/>
  </r>
  <r>
    <x v="0"/>
    <x v="0"/>
    <x v="8"/>
    <x v="16"/>
    <s v="PL_A"/>
    <x v="0"/>
    <x v="205"/>
    <x v="0"/>
    <x v="5"/>
    <n v="287.5"/>
    <n v="104937.5"/>
    <n v="377775"/>
  </r>
  <r>
    <x v="0"/>
    <x v="0"/>
    <x v="8"/>
    <x v="16"/>
    <s v="PL_A"/>
    <x v="0"/>
    <x v="205"/>
    <x v="0"/>
    <x v="6"/>
    <n v="287.5"/>
    <n v="104937.5"/>
    <n v="377775"/>
  </r>
  <r>
    <x v="0"/>
    <x v="0"/>
    <x v="8"/>
    <x v="16"/>
    <s v="PL_A"/>
    <x v="0"/>
    <x v="205"/>
    <x v="0"/>
    <x v="7"/>
    <n v="287.5"/>
    <n v="104937.5"/>
    <n v="377775"/>
  </r>
  <r>
    <x v="0"/>
    <x v="0"/>
    <x v="8"/>
    <x v="16"/>
    <s v="PL_A"/>
    <x v="0"/>
    <x v="205"/>
    <x v="0"/>
    <x v="8"/>
    <n v="287.5"/>
    <n v="104937.5"/>
    <n v="377775"/>
  </r>
  <r>
    <x v="0"/>
    <x v="0"/>
    <x v="8"/>
    <x v="16"/>
    <s v="PL_A"/>
    <x v="0"/>
    <x v="205"/>
    <x v="0"/>
    <x v="9"/>
    <n v="287.5"/>
    <n v="104937.5"/>
    <n v="377775"/>
  </r>
  <r>
    <x v="0"/>
    <x v="0"/>
    <x v="8"/>
    <x v="16"/>
    <s v="PL_A"/>
    <x v="0"/>
    <x v="205"/>
    <x v="0"/>
    <x v="10"/>
    <n v="287.5"/>
    <n v="104937.5"/>
    <n v="377775"/>
  </r>
  <r>
    <x v="0"/>
    <x v="0"/>
    <x v="8"/>
    <x v="16"/>
    <s v="PL_A"/>
    <x v="0"/>
    <x v="205"/>
    <x v="0"/>
    <x v="11"/>
    <n v="287.5"/>
    <n v="104937.5"/>
    <n v="377775"/>
  </r>
  <r>
    <x v="0"/>
    <x v="0"/>
    <x v="8"/>
    <x v="16"/>
    <s v="PL_A"/>
    <x v="0"/>
    <x v="205"/>
    <x v="0"/>
    <x v="12"/>
    <n v="287.5"/>
    <n v="104937.5"/>
    <n v="377775"/>
  </r>
  <r>
    <x v="0"/>
    <x v="0"/>
    <x v="8"/>
    <x v="16"/>
    <s v="PL_A"/>
    <x v="0"/>
    <x v="205"/>
    <x v="0"/>
    <x v="13"/>
    <n v="287.5"/>
    <n v="104937.5"/>
    <n v="377775"/>
  </r>
  <r>
    <x v="0"/>
    <x v="0"/>
    <x v="8"/>
    <x v="16"/>
    <s v="PL_A"/>
    <x v="0"/>
    <x v="205"/>
    <x v="0"/>
    <x v="14"/>
    <n v="287.5"/>
    <n v="104937.5"/>
    <n v="377775"/>
  </r>
  <r>
    <x v="0"/>
    <x v="0"/>
    <x v="8"/>
    <x v="16"/>
    <s v="PL_A"/>
    <x v="0"/>
    <x v="205"/>
    <x v="0"/>
    <x v="15"/>
    <n v="287.5"/>
    <n v="104937.5"/>
    <n v="377775"/>
  </r>
  <r>
    <x v="0"/>
    <x v="0"/>
    <x v="8"/>
    <x v="16"/>
    <s v="PL_A"/>
    <x v="0"/>
    <x v="205"/>
    <x v="0"/>
    <x v="16"/>
    <n v="287.5"/>
    <n v="104937.5"/>
    <n v="377775"/>
  </r>
  <r>
    <x v="0"/>
    <x v="0"/>
    <x v="8"/>
    <x v="16"/>
    <s v="PL_A"/>
    <x v="0"/>
    <x v="205"/>
    <x v="0"/>
    <x v="17"/>
    <n v="287.5"/>
    <n v="104937.5"/>
    <n v="377775"/>
  </r>
  <r>
    <x v="0"/>
    <x v="0"/>
    <x v="8"/>
    <x v="16"/>
    <s v="PL_A"/>
    <x v="0"/>
    <x v="205"/>
    <x v="0"/>
    <x v="18"/>
    <n v="287.5"/>
    <n v="104937.5"/>
    <n v="377775"/>
  </r>
  <r>
    <x v="0"/>
    <x v="0"/>
    <x v="8"/>
    <x v="16"/>
    <s v="PL_A"/>
    <x v="0"/>
    <x v="205"/>
    <x v="0"/>
    <x v="19"/>
    <n v="287.5"/>
    <n v="104937.5"/>
    <n v="377775"/>
  </r>
  <r>
    <x v="0"/>
    <x v="0"/>
    <x v="8"/>
    <x v="16"/>
    <s v="PL_A"/>
    <x v="0"/>
    <x v="205"/>
    <x v="0"/>
    <x v="20"/>
    <n v="287.5"/>
    <n v="104937.5"/>
    <n v="377775"/>
  </r>
  <r>
    <x v="0"/>
    <x v="0"/>
    <x v="8"/>
    <x v="16"/>
    <s v="PL_A"/>
    <x v="0"/>
    <x v="205"/>
    <x v="0"/>
    <x v="21"/>
    <n v="287.5"/>
    <n v="104937.5"/>
    <n v="377775"/>
  </r>
  <r>
    <x v="0"/>
    <x v="0"/>
    <x v="8"/>
    <x v="16"/>
    <s v="PL_A"/>
    <x v="0"/>
    <x v="205"/>
    <x v="0"/>
    <x v="22"/>
    <n v="287.5"/>
    <n v="104937.5"/>
    <n v="377775"/>
  </r>
  <r>
    <x v="0"/>
    <x v="0"/>
    <x v="8"/>
    <x v="16"/>
    <s v="PL_A"/>
    <x v="0"/>
    <x v="205"/>
    <x v="0"/>
    <x v="23"/>
    <n v="287.5"/>
    <n v="104937.5"/>
    <n v="377775"/>
  </r>
  <r>
    <x v="0"/>
    <x v="0"/>
    <x v="8"/>
    <x v="16"/>
    <s v="PL_A"/>
    <x v="0"/>
    <x v="206"/>
    <x v="0"/>
    <x v="4"/>
    <n v="1114.2857142857099"/>
    <n v="406714.28571428597"/>
    <n v="1464171.42857143"/>
  </r>
  <r>
    <x v="0"/>
    <x v="0"/>
    <x v="8"/>
    <x v="16"/>
    <s v="PL_A"/>
    <x v="0"/>
    <x v="206"/>
    <x v="0"/>
    <x v="5"/>
    <n v="1114.2857142857099"/>
    <n v="406714.28571428597"/>
    <n v="1464171.42857143"/>
  </r>
  <r>
    <x v="0"/>
    <x v="0"/>
    <x v="8"/>
    <x v="16"/>
    <s v="PL_A"/>
    <x v="0"/>
    <x v="206"/>
    <x v="0"/>
    <x v="7"/>
    <n v="1114.2857142857099"/>
    <n v="406714.28571428597"/>
    <n v="1464171.42857143"/>
  </r>
  <r>
    <x v="0"/>
    <x v="0"/>
    <x v="8"/>
    <x v="16"/>
    <s v="PL_A"/>
    <x v="0"/>
    <x v="206"/>
    <x v="0"/>
    <x v="8"/>
    <n v="1044.3597195638099"/>
    <n v="381191.29764079198"/>
    <n v="1372288.67150685"/>
  </r>
  <r>
    <x v="0"/>
    <x v="0"/>
    <x v="8"/>
    <x v="16"/>
    <s v="PL_A"/>
    <x v="0"/>
    <x v="206"/>
    <x v="0"/>
    <x v="9"/>
    <n v="738.09700812232404"/>
    <n v="269405.40796464798"/>
    <n v="969859.46867273399"/>
  </r>
  <r>
    <x v="0"/>
    <x v="0"/>
    <x v="8"/>
    <x v="16"/>
    <s v="PL_A"/>
    <x v="0"/>
    <x v="207"/>
    <x v="0"/>
    <x v="16"/>
    <n v="160.71428571428601"/>
    <n v="58660.714285714297"/>
    <n v="211178.57142857101"/>
  </r>
  <r>
    <x v="0"/>
    <x v="0"/>
    <x v="8"/>
    <x v="16"/>
    <s v="PL_A"/>
    <x v="0"/>
    <x v="207"/>
    <x v="0"/>
    <x v="17"/>
    <n v="160.71428571428601"/>
    <n v="58660.714285714297"/>
    <n v="211178.57142857101"/>
  </r>
  <r>
    <x v="0"/>
    <x v="0"/>
    <x v="8"/>
    <x v="16"/>
    <s v="PL_A"/>
    <x v="0"/>
    <x v="208"/>
    <x v="0"/>
    <x v="8"/>
    <n v="512.75903887804998"/>
    <n v="187157.049190488"/>
    <n v="673765.37708575802"/>
  </r>
  <r>
    <x v="0"/>
    <x v="0"/>
    <x v="8"/>
    <x v="16"/>
    <s v="PL_A"/>
    <x v="0"/>
    <x v="208"/>
    <x v="0"/>
    <x v="9"/>
    <n v="654.97615348383101"/>
    <n v="239066.29602159801"/>
    <n v="860638.66567775398"/>
  </r>
  <r>
    <x v="0"/>
    <x v="0"/>
    <x v="8"/>
    <x v="16"/>
    <s v="PL_A"/>
    <x v="0"/>
    <x v="208"/>
    <x v="0"/>
    <x v="16"/>
    <n v="682.142857142857"/>
    <n v="248982.14285714299"/>
    <n v="896335.71428571397"/>
  </r>
  <r>
    <x v="0"/>
    <x v="0"/>
    <x v="8"/>
    <x v="16"/>
    <s v="PL_A"/>
    <x v="0"/>
    <x v="208"/>
    <x v="0"/>
    <x v="17"/>
    <n v="682.142857142857"/>
    <n v="248982.14285714299"/>
    <n v="896335.71428571397"/>
  </r>
  <r>
    <x v="0"/>
    <x v="0"/>
    <x v="8"/>
    <x v="16"/>
    <s v="PL_A"/>
    <x v="0"/>
    <x v="209"/>
    <x v="0"/>
    <x v="0"/>
    <n v="1246"/>
    <n v="454790"/>
    <n v="1637244"/>
  </r>
  <r>
    <x v="0"/>
    <x v="0"/>
    <x v="8"/>
    <x v="16"/>
    <s v="PL_A"/>
    <x v="0"/>
    <x v="209"/>
    <x v="0"/>
    <x v="1"/>
    <n v="1246"/>
    <n v="454790"/>
    <n v="1637244"/>
  </r>
  <r>
    <x v="0"/>
    <x v="0"/>
    <x v="8"/>
    <x v="16"/>
    <s v="PL_A"/>
    <x v="0"/>
    <x v="209"/>
    <x v="0"/>
    <x v="2"/>
    <n v="1246"/>
    <n v="454790"/>
    <n v="1637244"/>
  </r>
  <r>
    <x v="0"/>
    <x v="0"/>
    <x v="8"/>
    <x v="16"/>
    <s v="PL_A"/>
    <x v="0"/>
    <x v="209"/>
    <x v="0"/>
    <x v="3"/>
    <n v="1246"/>
    <n v="454790"/>
    <n v="1637244"/>
  </r>
  <r>
    <x v="0"/>
    <x v="0"/>
    <x v="8"/>
    <x v="16"/>
    <s v="PL_A"/>
    <x v="0"/>
    <x v="209"/>
    <x v="0"/>
    <x v="4"/>
    <n v="1246"/>
    <n v="454790"/>
    <n v="1637244"/>
  </r>
  <r>
    <x v="0"/>
    <x v="0"/>
    <x v="8"/>
    <x v="16"/>
    <s v="PL_A"/>
    <x v="0"/>
    <x v="209"/>
    <x v="0"/>
    <x v="5"/>
    <n v="1246"/>
    <n v="454790"/>
    <n v="1637244"/>
  </r>
  <r>
    <x v="0"/>
    <x v="0"/>
    <x v="8"/>
    <x v="16"/>
    <s v="PL_A"/>
    <x v="0"/>
    <x v="209"/>
    <x v="0"/>
    <x v="6"/>
    <n v="1246"/>
    <n v="454790"/>
    <n v="1637244"/>
  </r>
  <r>
    <x v="0"/>
    <x v="0"/>
    <x v="8"/>
    <x v="16"/>
    <s v="PL_A"/>
    <x v="0"/>
    <x v="209"/>
    <x v="0"/>
    <x v="7"/>
    <n v="1246"/>
    <n v="454790"/>
    <n v="1637244"/>
  </r>
  <r>
    <x v="0"/>
    <x v="0"/>
    <x v="8"/>
    <x v="16"/>
    <s v="PL_A"/>
    <x v="0"/>
    <x v="209"/>
    <x v="0"/>
    <x v="8"/>
    <n v="1246"/>
    <n v="454790"/>
    <n v="1637244"/>
  </r>
  <r>
    <x v="0"/>
    <x v="0"/>
    <x v="8"/>
    <x v="16"/>
    <s v="PL_A"/>
    <x v="0"/>
    <x v="209"/>
    <x v="0"/>
    <x v="9"/>
    <n v="1246"/>
    <n v="454790"/>
    <n v="1637244"/>
  </r>
  <r>
    <x v="0"/>
    <x v="0"/>
    <x v="8"/>
    <x v="16"/>
    <s v="PL_A"/>
    <x v="0"/>
    <x v="209"/>
    <x v="0"/>
    <x v="10"/>
    <n v="1246"/>
    <n v="454790"/>
    <n v="1637244"/>
  </r>
  <r>
    <x v="0"/>
    <x v="0"/>
    <x v="8"/>
    <x v="16"/>
    <s v="PL_A"/>
    <x v="0"/>
    <x v="209"/>
    <x v="0"/>
    <x v="11"/>
    <n v="1246"/>
    <n v="454790"/>
    <n v="1637244"/>
  </r>
  <r>
    <x v="0"/>
    <x v="0"/>
    <x v="8"/>
    <x v="16"/>
    <s v="PL_A"/>
    <x v="0"/>
    <x v="209"/>
    <x v="0"/>
    <x v="12"/>
    <n v="1246"/>
    <n v="454790"/>
    <n v="1637244"/>
  </r>
  <r>
    <x v="0"/>
    <x v="0"/>
    <x v="8"/>
    <x v="16"/>
    <s v="PL_A"/>
    <x v="0"/>
    <x v="209"/>
    <x v="0"/>
    <x v="13"/>
    <n v="1246"/>
    <n v="454790"/>
    <n v="1637244"/>
  </r>
  <r>
    <x v="0"/>
    <x v="0"/>
    <x v="8"/>
    <x v="16"/>
    <s v="PL_A"/>
    <x v="0"/>
    <x v="209"/>
    <x v="0"/>
    <x v="14"/>
    <n v="1246"/>
    <n v="454790"/>
    <n v="1637244"/>
  </r>
  <r>
    <x v="0"/>
    <x v="0"/>
    <x v="8"/>
    <x v="16"/>
    <s v="PL_A"/>
    <x v="0"/>
    <x v="209"/>
    <x v="0"/>
    <x v="15"/>
    <n v="1246"/>
    <n v="454790"/>
    <n v="1637244"/>
  </r>
  <r>
    <x v="0"/>
    <x v="0"/>
    <x v="8"/>
    <x v="16"/>
    <s v="PL_A"/>
    <x v="0"/>
    <x v="209"/>
    <x v="0"/>
    <x v="16"/>
    <n v="1246"/>
    <n v="454790"/>
    <n v="1637244"/>
  </r>
  <r>
    <x v="0"/>
    <x v="0"/>
    <x v="8"/>
    <x v="16"/>
    <s v="PL_A"/>
    <x v="0"/>
    <x v="209"/>
    <x v="0"/>
    <x v="17"/>
    <n v="1246"/>
    <n v="454790"/>
    <n v="1637244"/>
  </r>
  <r>
    <x v="0"/>
    <x v="0"/>
    <x v="8"/>
    <x v="16"/>
    <s v="PL_A"/>
    <x v="0"/>
    <x v="209"/>
    <x v="0"/>
    <x v="18"/>
    <n v="1246"/>
    <n v="454790"/>
    <n v="1637244"/>
  </r>
  <r>
    <x v="0"/>
    <x v="0"/>
    <x v="8"/>
    <x v="16"/>
    <s v="PL_A"/>
    <x v="0"/>
    <x v="209"/>
    <x v="0"/>
    <x v="19"/>
    <n v="1246"/>
    <n v="454790"/>
    <n v="1637244"/>
  </r>
  <r>
    <x v="0"/>
    <x v="0"/>
    <x v="8"/>
    <x v="16"/>
    <s v="PL_A"/>
    <x v="0"/>
    <x v="209"/>
    <x v="0"/>
    <x v="20"/>
    <n v="1246"/>
    <n v="454790"/>
    <n v="1637244"/>
  </r>
  <r>
    <x v="0"/>
    <x v="0"/>
    <x v="8"/>
    <x v="16"/>
    <s v="PL_A"/>
    <x v="0"/>
    <x v="209"/>
    <x v="0"/>
    <x v="21"/>
    <n v="1246"/>
    <n v="454790"/>
    <n v="1637244"/>
  </r>
  <r>
    <x v="0"/>
    <x v="0"/>
    <x v="8"/>
    <x v="16"/>
    <s v="PL_A"/>
    <x v="0"/>
    <x v="209"/>
    <x v="0"/>
    <x v="22"/>
    <n v="1246"/>
    <n v="454790"/>
    <n v="1637244"/>
  </r>
  <r>
    <x v="0"/>
    <x v="0"/>
    <x v="8"/>
    <x v="16"/>
    <s v="PL_A"/>
    <x v="0"/>
    <x v="209"/>
    <x v="0"/>
    <x v="23"/>
    <n v="1246"/>
    <n v="454790"/>
    <n v="1637244"/>
  </r>
  <r>
    <x v="0"/>
    <x v="0"/>
    <x v="8"/>
    <x v="16"/>
    <s v="PL_A"/>
    <x v="0"/>
    <x v="210"/>
    <x v="0"/>
    <x v="0"/>
    <n v="120"/>
    <n v="43800"/>
    <n v="157680"/>
  </r>
  <r>
    <x v="0"/>
    <x v="0"/>
    <x v="8"/>
    <x v="16"/>
    <s v="PL_A"/>
    <x v="0"/>
    <x v="210"/>
    <x v="0"/>
    <x v="1"/>
    <n v="120"/>
    <n v="43800"/>
    <n v="157680"/>
  </r>
  <r>
    <x v="0"/>
    <x v="0"/>
    <x v="8"/>
    <x v="16"/>
    <s v="PL_A"/>
    <x v="0"/>
    <x v="210"/>
    <x v="0"/>
    <x v="2"/>
    <n v="120"/>
    <n v="43800"/>
    <n v="157680"/>
  </r>
  <r>
    <x v="0"/>
    <x v="0"/>
    <x v="8"/>
    <x v="16"/>
    <s v="PL_A"/>
    <x v="0"/>
    <x v="210"/>
    <x v="0"/>
    <x v="3"/>
    <n v="120"/>
    <n v="43800"/>
    <n v="157680"/>
  </r>
  <r>
    <x v="0"/>
    <x v="0"/>
    <x v="8"/>
    <x v="16"/>
    <s v="PL_A"/>
    <x v="0"/>
    <x v="210"/>
    <x v="0"/>
    <x v="4"/>
    <n v="120"/>
    <n v="43800"/>
    <n v="157680"/>
  </r>
  <r>
    <x v="0"/>
    <x v="0"/>
    <x v="8"/>
    <x v="16"/>
    <s v="PL_A"/>
    <x v="0"/>
    <x v="210"/>
    <x v="0"/>
    <x v="5"/>
    <n v="120"/>
    <n v="43800"/>
    <n v="157680"/>
  </r>
  <r>
    <x v="0"/>
    <x v="0"/>
    <x v="8"/>
    <x v="16"/>
    <s v="PL_A"/>
    <x v="0"/>
    <x v="210"/>
    <x v="0"/>
    <x v="6"/>
    <n v="120"/>
    <n v="43800"/>
    <n v="157680"/>
  </r>
  <r>
    <x v="0"/>
    <x v="0"/>
    <x v="8"/>
    <x v="16"/>
    <s v="PL_A"/>
    <x v="0"/>
    <x v="210"/>
    <x v="0"/>
    <x v="7"/>
    <n v="120"/>
    <n v="43800"/>
    <n v="157680"/>
  </r>
  <r>
    <x v="0"/>
    <x v="0"/>
    <x v="8"/>
    <x v="16"/>
    <s v="PL_A"/>
    <x v="0"/>
    <x v="210"/>
    <x v="0"/>
    <x v="8"/>
    <n v="120"/>
    <n v="43800"/>
    <n v="157680"/>
  </r>
  <r>
    <x v="0"/>
    <x v="0"/>
    <x v="8"/>
    <x v="16"/>
    <s v="PL_A"/>
    <x v="0"/>
    <x v="210"/>
    <x v="0"/>
    <x v="9"/>
    <n v="120"/>
    <n v="43800"/>
    <n v="157680"/>
  </r>
  <r>
    <x v="0"/>
    <x v="0"/>
    <x v="8"/>
    <x v="16"/>
    <s v="PL_A"/>
    <x v="0"/>
    <x v="210"/>
    <x v="0"/>
    <x v="10"/>
    <n v="120"/>
    <n v="43800"/>
    <n v="157680"/>
  </r>
  <r>
    <x v="0"/>
    <x v="0"/>
    <x v="8"/>
    <x v="16"/>
    <s v="PL_A"/>
    <x v="0"/>
    <x v="210"/>
    <x v="0"/>
    <x v="11"/>
    <n v="120"/>
    <n v="43800"/>
    <n v="157680"/>
  </r>
  <r>
    <x v="0"/>
    <x v="0"/>
    <x v="8"/>
    <x v="16"/>
    <s v="PL_A"/>
    <x v="0"/>
    <x v="210"/>
    <x v="0"/>
    <x v="12"/>
    <n v="120"/>
    <n v="43800"/>
    <n v="157680"/>
  </r>
  <r>
    <x v="0"/>
    <x v="0"/>
    <x v="8"/>
    <x v="16"/>
    <s v="PL_A"/>
    <x v="0"/>
    <x v="210"/>
    <x v="0"/>
    <x v="13"/>
    <n v="120"/>
    <n v="43800"/>
    <n v="157680"/>
  </r>
  <r>
    <x v="0"/>
    <x v="0"/>
    <x v="8"/>
    <x v="16"/>
    <s v="PL_A"/>
    <x v="0"/>
    <x v="210"/>
    <x v="0"/>
    <x v="14"/>
    <n v="120"/>
    <n v="43800"/>
    <n v="157680"/>
  </r>
  <r>
    <x v="0"/>
    <x v="0"/>
    <x v="8"/>
    <x v="16"/>
    <s v="PL_A"/>
    <x v="0"/>
    <x v="210"/>
    <x v="0"/>
    <x v="15"/>
    <n v="120"/>
    <n v="43800"/>
    <n v="157680"/>
  </r>
  <r>
    <x v="0"/>
    <x v="0"/>
    <x v="8"/>
    <x v="16"/>
    <s v="PL_A"/>
    <x v="0"/>
    <x v="210"/>
    <x v="0"/>
    <x v="16"/>
    <n v="120"/>
    <n v="43800"/>
    <n v="157680"/>
  </r>
  <r>
    <x v="0"/>
    <x v="0"/>
    <x v="8"/>
    <x v="16"/>
    <s v="PL_A"/>
    <x v="0"/>
    <x v="210"/>
    <x v="0"/>
    <x v="17"/>
    <n v="120"/>
    <n v="43800"/>
    <n v="157680"/>
  </r>
  <r>
    <x v="0"/>
    <x v="0"/>
    <x v="8"/>
    <x v="16"/>
    <s v="PL_A"/>
    <x v="0"/>
    <x v="210"/>
    <x v="0"/>
    <x v="18"/>
    <n v="120"/>
    <n v="43800"/>
    <n v="157680"/>
  </r>
  <r>
    <x v="0"/>
    <x v="0"/>
    <x v="8"/>
    <x v="16"/>
    <s v="PL_A"/>
    <x v="0"/>
    <x v="210"/>
    <x v="0"/>
    <x v="19"/>
    <n v="104.857494769933"/>
    <n v="38272.985591025601"/>
    <n v="137782.748127692"/>
  </r>
  <r>
    <x v="0"/>
    <x v="0"/>
    <x v="8"/>
    <x v="16"/>
    <s v="PL_A"/>
    <x v="0"/>
    <x v="210"/>
    <x v="0"/>
    <x v="20"/>
    <n v="120"/>
    <n v="43800"/>
    <n v="157680"/>
  </r>
  <r>
    <x v="0"/>
    <x v="0"/>
    <x v="8"/>
    <x v="16"/>
    <s v="PL_A"/>
    <x v="0"/>
    <x v="210"/>
    <x v="0"/>
    <x v="21"/>
    <n v="120"/>
    <n v="43800"/>
    <n v="157680"/>
  </r>
  <r>
    <x v="0"/>
    <x v="0"/>
    <x v="8"/>
    <x v="16"/>
    <s v="PL_A"/>
    <x v="0"/>
    <x v="210"/>
    <x v="0"/>
    <x v="23"/>
    <n v="120"/>
    <n v="43800"/>
    <n v="157680"/>
  </r>
  <r>
    <x v="0"/>
    <x v="0"/>
    <x v="8"/>
    <x v="16"/>
    <s v="PL_A"/>
    <x v="0"/>
    <x v="211"/>
    <x v="0"/>
    <x v="0"/>
    <n v="22"/>
    <n v="8030"/>
    <n v="28908"/>
  </r>
  <r>
    <x v="0"/>
    <x v="0"/>
    <x v="8"/>
    <x v="16"/>
    <s v="PL_A"/>
    <x v="0"/>
    <x v="211"/>
    <x v="0"/>
    <x v="1"/>
    <n v="22"/>
    <n v="8030"/>
    <n v="28908"/>
  </r>
  <r>
    <x v="0"/>
    <x v="0"/>
    <x v="8"/>
    <x v="16"/>
    <s v="PL_A"/>
    <x v="0"/>
    <x v="211"/>
    <x v="0"/>
    <x v="2"/>
    <n v="22"/>
    <n v="8030"/>
    <n v="28908"/>
  </r>
  <r>
    <x v="0"/>
    <x v="0"/>
    <x v="8"/>
    <x v="16"/>
    <s v="PL_A"/>
    <x v="0"/>
    <x v="211"/>
    <x v="0"/>
    <x v="3"/>
    <n v="22"/>
    <n v="8030"/>
    <n v="28908"/>
  </r>
  <r>
    <x v="0"/>
    <x v="0"/>
    <x v="8"/>
    <x v="16"/>
    <s v="PL_A"/>
    <x v="0"/>
    <x v="211"/>
    <x v="0"/>
    <x v="4"/>
    <n v="22"/>
    <n v="8030"/>
    <n v="28908"/>
  </r>
  <r>
    <x v="0"/>
    <x v="0"/>
    <x v="8"/>
    <x v="16"/>
    <s v="PL_A"/>
    <x v="0"/>
    <x v="211"/>
    <x v="0"/>
    <x v="5"/>
    <n v="22"/>
    <n v="8030"/>
    <n v="28908"/>
  </r>
  <r>
    <x v="0"/>
    <x v="0"/>
    <x v="8"/>
    <x v="16"/>
    <s v="PL_A"/>
    <x v="0"/>
    <x v="211"/>
    <x v="0"/>
    <x v="6"/>
    <n v="22"/>
    <n v="8030"/>
    <n v="28908"/>
  </r>
  <r>
    <x v="0"/>
    <x v="0"/>
    <x v="8"/>
    <x v="16"/>
    <s v="PL_A"/>
    <x v="0"/>
    <x v="211"/>
    <x v="0"/>
    <x v="7"/>
    <n v="22"/>
    <n v="8030"/>
    <n v="28908"/>
  </r>
  <r>
    <x v="0"/>
    <x v="0"/>
    <x v="8"/>
    <x v="16"/>
    <s v="PL_A"/>
    <x v="0"/>
    <x v="211"/>
    <x v="0"/>
    <x v="8"/>
    <n v="22"/>
    <n v="8030"/>
    <n v="28908"/>
  </r>
  <r>
    <x v="0"/>
    <x v="0"/>
    <x v="8"/>
    <x v="16"/>
    <s v="PL_A"/>
    <x v="0"/>
    <x v="211"/>
    <x v="0"/>
    <x v="9"/>
    <n v="22"/>
    <n v="8030"/>
    <n v="28908"/>
  </r>
  <r>
    <x v="0"/>
    <x v="0"/>
    <x v="8"/>
    <x v="16"/>
    <s v="PL_A"/>
    <x v="0"/>
    <x v="211"/>
    <x v="0"/>
    <x v="10"/>
    <n v="22"/>
    <n v="8030"/>
    <n v="28908"/>
  </r>
  <r>
    <x v="0"/>
    <x v="0"/>
    <x v="8"/>
    <x v="16"/>
    <s v="PL_A"/>
    <x v="0"/>
    <x v="211"/>
    <x v="0"/>
    <x v="11"/>
    <n v="22"/>
    <n v="8030"/>
    <n v="28908"/>
  </r>
  <r>
    <x v="0"/>
    <x v="0"/>
    <x v="8"/>
    <x v="16"/>
    <s v="PL_A"/>
    <x v="0"/>
    <x v="211"/>
    <x v="0"/>
    <x v="12"/>
    <n v="22"/>
    <n v="8030"/>
    <n v="28908"/>
  </r>
  <r>
    <x v="0"/>
    <x v="0"/>
    <x v="8"/>
    <x v="16"/>
    <s v="PL_A"/>
    <x v="0"/>
    <x v="211"/>
    <x v="0"/>
    <x v="13"/>
    <n v="22"/>
    <n v="8030"/>
    <n v="28908"/>
  </r>
  <r>
    <x v="0"/>
    <x v="0"/>
    <x v="8"/>
    <x v="16"/>
    <s v="PL_A"/>
    <x v="0"/>
    <x v="211"/>
    <x v="0"/>
    <x v="14"/>
    <n v="22"/>
    <n v="8030"/>
    <n v="28908"/>
  </r>
  <r>
    <x v="0"/>
    <x v="0"/>
    <x v="8"/>
    <x v="16"/>
    <s v="PL_A"/>
    <x v="0"/>
    <x v="211"/>
    <x v="0"/>
    <x v="15"/>
    <n v="22"/>
    <n v="8030"/>
    <n v="28908"/>
  </r>
  <r>
    <x v="0"/>
    <x v="0"/>
    <x v="8"/>
    <x v="16"/>
    <s v="PL_A"/>
    <x v="0"/>
    <x v="211"/>
    <x v="0"/>
    <x v="16"/>
    <n v="22"/>
    <n v="8030"/>
    <n v="28908"/>
  </r>
  <r>
    <x v="0"/>
    <x v="0"/>
    <x v="8"/>
    <x v="16"/>
    <s v="PL_A"/>
    <x v="0"/>
    <x v="211"/>
    <x v="0"/>
    <x v="17"/>
    <n v="22"/>
    <n v="8030"/>
    <n v="28908"/>
  </r>
  <r>
    <x v="0"/>
    <x v="0"/>
    <x v="8"/>
    <x v="16"/>
    <s v="PL_A"/>
    <x v="0"/>
    <x v="211"/>
    <x v="0"/>
    <x v="18"/>
    <n v="22"/>
    <n v="8030"/>
    <n v="28908"/>
  </r>
  <r>
    <x v="0"/>
    <x v="0"/>
    <x v="8"/>
    <x v="16"/>
    <s v="PL_A"/>
    <x v="0"/>
    <x v="211"/>
    <x v="0"/>
    <x v="19"/>
    <n v="22"/>
    <n v="8030"/>
    <n v="28908"/>
  </r>
  <r>
    <x v="0"/>
    <x v="0"/>
    <x v="8"/>
    <x v="16"/>
    <s v="PL_A"/>
    <x v="0"/>
    <x v="211"/>
    <x v="0"/>
    <x v="20"/>
    <n v="22"/>
    <n v="8030"/>
    <n v="28908"/>
  </r>
  <r>
    <x v="0"/>
    <x v="0"/>
    <x v="8"/>
    <x v="16"/>
    <s v="PL_A"/>
    <x v="0"/>
    <x v="211"/>
    <x v="0"/>
    <x v="21"/>
    <n v="22"/>
    <n v="8030"/>
    <n v="28908"/>
  </r>
  <r>
    <x v="0"/>
    <x v="0"/>
    <x v="8"/>
    <x v="16"/>
    <s v="PL_A"/>
    <x v="0"/>
    <x v="211"/>
    <x v="0"/>
    <x v="22"/>
    <n v="22"/>
    <n v="8030"/>
    <n v="28908"/>
  </r>
  <r>
    <x v="0"/>
    <x v="0"/>
    <x v="8"/>
    <x v="16"/>
    <s v="PL_A"/>
    <x v="0"/>
    <x v="211"/>
    <x v="0"/>
    <x v="23"/>
    <n v="22"/>
    <n v="8030"/>
    <n v="28908"/>
  </r>
  <r>
    <x v="0"/>
    <x v="0"/>
    <x v="8"/>
    <x v="16"/>
    <s v="PL_A"/>
    <x v="0"/>
    <x v="212"/>
    <x v="0"/>
    <x v="0"/>
    <n v="120"/>
    <n v="43800"/>
    <n v="157680"/>
  </r>
  <r>
    <x v="0"/>
    <x v="0"/>
    <x v="8"/>
    <x v="16"/>
    <s v="PL_A"/>
    <x v="0"/>
    <x v="212"/>
    <x v="0"/>
    <x v="1"/>
    <n v="120"/>
    <n v="43800"/>
    <n v="157680"/>
  </r>
  <r>
    <x v="0"/>
    <x v="0"/>
    <x v="8"/>
    <x v="16"/>
    <s v="PL_A"/>
    <x v="0"/>
    <x v="212"/>
    <x v="0"/>
    <x v="2"/>
    <n v="120"/>
    <n v="43800"/>
    <n v="157680"/>
  </r>
  <r>
    <x v="0"/>
    <x v="0"/>
    <x v="8"/>
    <x v="16"/>
    <s v="PL_A"/>
    <x v="0"/>
    <x v="212"/>
    <x v="0"/>
    <x v="3"/>
    <n v="120"/>
    <n v="43800"/>
    <n v="157680"/>
  </r>
  <r>
    <x v="0"/>
    <x v="0"/>
    <x v="8"/>
    <x v="16"/>
    <s v="PL_A"/>
    <x v="0"/>
    <x v="212"/>
    <x v="0"/>
    <x v="4"/>
    <n v="120"/>
    <n v="43800"/>
    <n v="157680"/>
  </r>
  <r>
    <x v="0"/>
    <x v="0"/>
    <x v="8"/>
    <x v="16"/>
    <s v="PL_A"/>
    <x v="0"/>
    <x v="212"/>
    <x v="0"/>
    <x v="5"/>
    <n v="120"/>
    <n v="43800"/>
    <n v="157680"/>
  </r>
  <r>
    <x v="0"/>
    <x v="0"/>
    <x v="8"/>
    <x v="16"/>
    <s v="PL_A"/>
    <x v="0"/>
    <x v="212"/>
    <x v="0"/>
    <x v="6"/>
    <n v="120"/>
    <n v="43800"/>
    <n v="157680"/>
  </r>
  <r>
    <x v="0"/>
    <x v="0"/>
    <x v="8"/>
    <x v="16"/>
    <s v="PL_A"/>
    <x v="0"/>
    <x v="212"/>
    <x v="0"/>
    <x v="7"/>
    <n v="120"/>
    <n v="43800"/>
    <n v="157680"/>
  </r>
  <r>
    <x v="0"/>
    <x v="0"/>
    <x v="8"/>
    <x v="16"/>
    <s v="PL_A"/>
    <x v="0"/>
    <x v="212"/>
    <x v="0"/>
    <x v="8"/>
    <n v="120"/>
    <n v="43800"/>
    <n v="157680"/>
  </r>
  <r>
    <x v="0"/>
    <x v="0"/>
    <x v="8"/>
    <x v="16"/>
    <s v="PL_A"/>
    <x v="0"/>
    <x v="212"/>
    <x v="0"/>
    <x v="9"/>
    <n v="120"/>
    <n v="43800"/>
    <n v="157680"/>
  </r>
  <r>
    <x v="0"/>
    <x v="0"/>
    <x v="8"/>
    <x v="16"/>
    <s v="PL_A"/>
    <x v="0"/>
    <x v="212"/>
    <x v="0"/>
    <x v="10"/>
    <n v="120"/>
    <n v="43800"/>
    <n v="157680"/>
  </r>
  <r>
    <x v="0"/>
    <x v="0"/>
    <x v="8"/>
    <x v="16"/>
    <s v="PL_A"/>
    <x v="0"/>
    <x v="212"/>
    <x v="0"/>
    <x v="11"/>
    <n v="120"/>
    <n v="43800"/>
    <n v="157680"/>
  </r>
  <r>
    <x v="0"/>
    <x v="0"/>
    <x v="8"/>
    <x v="16"/>
    <s v="PL_A"/>
    <x v="0"/>
    <x v="212"/>
    <x v="0"/>
    <x v="12"/>
    <n v="120"/>
    <n v="43800"/>
    <n v="157680"/>
  </r>
  <r>
    <x v="0"/>
    <x v="0"/>
    <x v="8"/>
    <x v="16"/>
    <s v="PL_A"/>
    <x v="0"/>
    <x v="212"/>
    <x v="0"/>
    <x v="13"/>
    <n v="120"/>
    <n v="43800"/>
    <n v="157680"/>
  </r>
  <r>
    <x v="0"/>
    <x v="0"/>
    <x v="8"/>
    <x v="16"/>
    <s v="PL_A"/>
    <x v="0"/>
    <x v="212"/>
    <x v="0"/>
    <x v="14"/>
    <n v="120"/>
    <n v="43800"/>
    <n v="157680"/>
  </r>
  <r>
    <x v="0"/>
    <x v="0"/>
    <x v="8"/>
    <x v="16"/>
    <s v="PL_A"/>
    <x v="0"/>
    <x v="212"/>
    <x v="0"/>
    <x v="15"/>
    <n v="120"/>
    <n v="43800"/>
    <n v="157680"/>
  </r>
  <r>
    <x v="0"/>
    <x v="0"/>
    <x v="8"/>
    <x v="16"/>
    <s v="PL_A"/>
    <x v="0"/>
    <x v="212"/>
    <x v="0"/>
    <x v="16"/>
    <n v="120"/>
    <n v="43800"/>
    <n v="157680"/>
  </r>
  <r>
    <x v="0"/>
    <x v="0"/>
    <x v="8"/>
    <x v="16"/>
    <s v="PL_A"/>
    <x v="0"/>
    <x v="212"/>
    <x v="0"/>
    <x v="17"/>
    <n v="120"/>
    <n v="43800"/>
    <n v="157680"/>
  </r>
  <r>
    <x v="0"/>
    <x v="0"/>
    <x v="8"/>
    <x v="16"/>
    <s v="PL_A"/>
    <x v="0"/>
    <x v="212"/>
    <x v="0"/>
    <x v="18"/>
    <n v="120"/>
    <n v="43800"/>
    <n v="157680"/>
  </r>
  <r>
    <x v="0"/>
    <x v="0"/>
    <x v="8"/>
    <x v="16"/>
    <s v="PL_A"/>
    <x v="0"/>
    <x v="212"/>
    <x v="0"/>
    <x v="19"/>
    <n v="120"/>
    <n v="43800"/>
    <n v="157680"/>
  </r>
  <r>
    <x v="0"/>
    <x v="0"/>
    <x v="8"/>
    <x v="16"/>
    <s v="PL_A"/>
    <x v="0"/>
    <x v="212"/>
    <x v="0"/>
    <x v="20"/>
    <n v="120"/>
    <n v="43800"/>
    <n v="157680"/>
  </r>
  <r>
    <x v="0"/>
    <x v="0"/>
    <x v="8"/>
    <x v="16"/>
    <s v="PL_A"/>
    <x v="0"/>
    <x v="212"/>
    <x v="0"/>
    <x v="21"/>
    <n v="120"/>
    <n v="43800"/>
    <n v="157680"/>
  </r>
  <r>
    <x v="0"/>
    <x v="0"/>
    <x v="8"/>
    <x v="16"/>
    <s v="PL_A"/>
    <x v="0"/>
    <x v="212"/>
    <x v="0"/>
    <x v="22"/>
    <n v="120"/>
    <n v="43800"/>
    <n v="157680"/>
  </r>
  <r>
    <x v="0"/>
    <x v="0"/>
    <x v="8"/>
    <x v="16"/>
    <s v="PL_A"/>
    <x v="0"/>
    <x v="212"/>
    <x v="0"/>
    <x v="23"/>
    <n v="120"/>
    <n v="43800"/>
    <n v="157680"/>
  </r>
  <r>
    <x v="0"/>
    <x v="0"/>
    <x v="8"/>
    <x v="16"/>
    <s v="PL_A"/>
    <x v="18"/>
    <x v="213"/>
    <x v="0"/>
    <x v="0"/>
    <n v="302.777777777778"/>
    <n v="110513.88888888901"/>
    <n v="397850"/>
  </r>
  <r>
    <x v="0"/>
    <x v="0"/>
    <x v="8"/>
    <x v="16"/>
    <s v="PL_A"/>
    <x v="18"/>
    <x v="213"/>
    <x v="0"/>
    <x v="1"/>
    <n v="302.777777777778"/>
    <n v="110513.88888888901"/>
    <n v="397850"/>
  </r>
  <r>
    <x v="0"/>
    <x v="0"/>
    <x v="8"/>
    <x v="16"/>
    <s v="PL_A"/>
    <x v="18"/>
    <x v="213"/>
    <x v="0"/>
    <x v="2"/>
    <n v="302.777777777778"/>
    <n v="110513.88888888901"/>
    <n v="397850"/>
  </r>
  <r>
    <x v="0"/>
    <x v="0"/>
    <x v="8"/>
    <x v="16"/>
    <s v="PL_A"/>
    <x v="18"/>
    <x v="213"/>
    <x v="0"/>
    <x v="3"/>
    <n v="302.777777777778"/>
    <n v="110513.88888888901"/>
    <n v="397850"/>
  </r>
  <r>
    <x v="0"/>
    <x v="0"/>
    <x v="8"/>
    <x v="16"/>
    <s v="PL_A"/>
    <x v="18"/>
    <x v="213"/>
    <x v="0"/>
    <x v="4"/>
    <n v="302.777777777778"/>
    <n v="110513.88888888901"/>
    <n v="397850"/>
  </r>
  <r>
    <x v="0"/>
    <x v="0"/>
    <x v="8"/>
    <x v="16"/>
    <s v="PL_A"/>
    <x v="18"/>
    <x v="213"/>
    <x v="0"/>
    <x v="5"/>
    <n v="302.777777777778"/>
    <n v="110513.88888888901"/>
    <n v="397850"/>
  </r>
  <r>
    <x v="0"/>
    <x v="0"/>
    <x v="8"/>
    <x v="16"/>
    <s v="PL_A"/>
    <x v="18"/>
    <x v="213"/>
    <x v="0"/>
    <x v="6"/>
    <n v="302.777777777778"/>
    <n v="110513.88888888901"/>
    <n v="397850"/>
  </r>
  <r>
    <x v="0"/>
    <x v="0"/>
    <x v="8"/>
    <x v="16"/>
    <s v="PL_A"/>
    <x v="18"/>
    <x v="213"/>
    <x v="0"/>
    <x v="7"/>
    <n v="302.777777777778"/>
    <n v="110513.88888888901"/>
    <n v="397850"/>
  </r>
  <r>
    <x v="0"/>
    <x v="0"/>
    <x v="8"/>
    <x v="16"/>
    <s v="PL_A"/>
    <x v="18"/>
    <x v="213"/>
    <x v="0"/>
    <x v="8"/>
    <n v="302.777777777778"/>
    <n v="110513.88888888901"/>
    <n v="397850"/>
  </r>
  <r>
    <x v="0"/>
    <x v="0"/>
    <x v="8"/>
    <x v="16"/>
    <s v="PL_A"/>
    <x v="18"/>
    <x v="213"/>
    <x v="0"/>
    <x v="9"/>
    <n v="302.777777777778"/>
    <n v="110513.88888888901"/>
    <n v="397850"/>
  </r>
  <r>
    <x v="0"/>
    <x v="0"/>
    <x v="8"/>
    <x v="16"/>
    <s v="PL_A"/>
    <x v="18"/>
    <x v="213"/>
    <x v="0"/>
    <x v="10"/>
    <n v="302.777777777778"/>
    <n v="110513.88888888901"/>
    <n v="397850"/>
  </r>
  <r>
    <x v="0"/>
    <x v="0"/>
    <x v="8"/>
    <x v="16"/>
    <s v="PL_A"/>
    <x v="18"/>
    <x v="213"/>
    <x v="0"/>
    <x v="11"/>
    <n v="302.777777777778"/>
    <n v="110513.88888888901"/>
    <n v="397850"/>
  </r>
  <r>
    <x v="0"/>
    <x v="0"/>
    <x v="8"/>
    <x v="16"/>
    <s v="PL_A"/>
    <x v="18"/>
    <x v="213"/>
    <x v="0"/>
    <x v="12"/>
    <n v="302.777777777778"/>
    <n v="110513.88888888901"/>
    <n v="397850"/>
  </r>
  <r>
    <x v="0"/>
    <x v="0"/>
    <x v="8"/>
    <x v="16"/>
    <s v="PL_A"/>
    <x v="18"/>
    <x v="213"/>
    <x v="0"/>
    <x v="13"/>
    <n v="302.777777777778"/>
    <n v="110513.88888888901"/>
    <n v="397850"/>
  </r>
  <r>
    <x v="0"/>
    <x v="0"/>
    <x v="8"/>
    <x v="16"/>
    <s v="PL_A"/>
    <x v="18"/>
    <x v="213"/>
    <x v="0"/>
    <x v="14"/>
    <n v="302.777777777778"/>
    <n v="110513.88888888901"/>
    <n v="397850"/>
  </r>
  <r>
    <x v="0"/>
    <x v="0"/>
    <x v="8"/>
    <x v="16"/>
    <s v="PL_A"/>
    <x v="18"/>
    <x v="213"/>
    <x v="0"/>
    <x v="15"/>
    <n v="302.777777777778"/>
    <n v="110513.88888888901"/>
    <n v="397850"/>
  </r>
  <r>
    <x v="0"/>
    <x v="0"/>
    <x v="8"/>
    <x v="16"/>
    <s v="PL_A"/>
    <x v="18"/>
    <x v="213"/>
    <x v="0"/>
    <x v="16"/>
    <n v="302.777777777778"/>
    <n v="110513.88888888901"/>
    <n v="397850"/>
  </r>
  <r>
    <x v="0"/>
    <x v="0"/>
    <x v="8"/>
    <x v="16"/>
    <s v="PL_A"/>
    <x v="18"/>
    <x v="213"/>
    <x v="0"/>
    <x v="17"/>
    <n v="302.777777777778"/>
    <n v="110513.88888888901"/>
    <n v="397850"/>
  </r>
  <r>
    <x v="0"/>
    <x v="0"/>
    <x v="8"/>
    <x v="16"/>
    <s v="PL_A"/>
    <x v="18"/>
    <x v="213"/>
    <x v="0"/>
    <x v="18"/>
    <n v="302.777777777778"/>
    <n v="110513.88888888901"/>
    <n v="397850"/>
  </r>
  <r>
    <x v="0"/>
    <x v="0"/>
    <x v="8"/>
    <x v="16"/>
    <s v="PL_A"/>
    <x v="18"/>
    <x v="213"/>
    <x v="0"/>
    <x v="19"/>
    <n v="302.777777777778"/>
    <n v="110513.88888888901"/>
    <n v="397850"/>
  </r>
  <r>
    <x v="0"/>
    <x v="0"/>
    <x v="8"/>
    <x v="16"/>
    <s v="PL_A"/>
    <x v="18"/>
    <x v="213"/>
    <x v="0"/>
    <x v="20"/>
    <n v="302.777777777778"/>
    <n v="110513.88888888901"/>
    <n v="397850"/>
  </r>
  <r>
    <x v="0"/>
    <x v="0"/>
    <x v="8"/>
    <x v="16"/>
    <s v="PL_A"/>
    <x v="18"/>
    <x v="213"/>
    <x v="0"/>
    <x v="21"/>
    <n v="302.777777777778"/>
    <n v="110513.88888888901"/>
    <n v="397850"/>
  </r>
  <r>
    <x v="0"/>
    <x v="0"/>
    <x v="8"/>
    <x v="16"/>
    <s v="PL_A"/>
    <x v="18"/>
    <x v="213"/>
    <x v="0"/>
    <x v="22"/>
    <n v="302.777777777778"/>
    <n v="110513.88888888901"/>
    <n v="397850"/>
  </r>
  <r>
    <x v="0"/>
    <x v="0"/>
    <x v="8"/>
    <x v="16"/>
    <s v="PL_A"/>
    <x v="18"/>
    <x v="213"/>
    <x v="0"/>
    <x v="23"/>
    <n v="302.777777777778"/>
    <n v="110513.88888888901"/>
    <n v="397850"/>
  </r>
  <r>
    <x v="0"/>
    <x v="0"/>
    <x v="8"/>
    <x v="16"/>
    <s v="PL_A"/>
    <x v="18"/>
    <x v="214"/>
    <x v="0"/>
    <x v="0"/>
    <n v="876.92307692307702"/>
    <n v="320076.92307692301"/>
    <n v="1152276.92307692"/>
  </r>
  <r>
    <x v="0"/>
    <x v="0"/>
    <x v="8"/>
    <x v="16"/>
    <s v="PL_A"/>
    <x v="18"/>
    <x v="214"/>
    <x v="0"/>
    <x v="1"/>
    <n v="876.92307692307702"/>
    <n v="320076.92307692301"/>
    <n v="1152276.92307692"/>
  </r>
  <r>
    <x v="0"/>
    <x v="0"/>
    <x v="8"/>
    <x v="16"/>
    <s v="PL_A"/>
    <x v="18"/>
    <x v="214"/>
    <x v="0"/>
    <x v="2"/>
    <n v="876.92307692307702"/>
    <n v="320076.92307692301"/>
    <n v="1152276.92307692"/>
  </r>
  <r>
    <x v="0"/>
    <x v="0"/>
    <x v="8"/>
    <x v="16"/>
    <s v="PL_A"/>
    <x v="18"/>
    <x v="214"/>
    <x v="0"/>
    <x v="3"/>
    <n v="876.92307692307702"/>
    <n v="320076.92307692301"/>
    <n v="1152276.92307692"/>
  </r>
  <r>
    <x v="0"/>
    <x v="0"/>
    <x v="8"/>
    <x v="16"/>
    <s v="PL_A"/>
    <x v="18"/>
    <x v="214"/>
    <x v="0"/>
    <x v="4"/>
    <n v="876.92307692307702"/>
    <n v="320076.92307692301"/>
    <n v="1152276.92307692"/>
  </r>
  <r>
    <x v="0"/>
    <x v="0"/>
    <x v="8"/>
    <x v="16"/>
    <s v="PL_A"/>
    <x v="18"/>
    <x v="214"/>
    <x v="0"/>
    <x v="5"/>
    <n v="876.92307692307702"/>
    <n v="320076.92307692301"/>
    <n v="1152276.92307692"/>
  </r>
  <r>
    <x v="0"/>
    <x v="0"/>
    <x v="8"/>
    <x v="16"/>
    <s v="PL_A"/>
    <x v="18"/>
    <x v="214"/>
    <x v="0"/>
    <x v="6"/>
    <n v="876.92307692307702"/>
    <n v="320076.92307692301"/>
    <n v="1152276.92307692"/>
  </r>
  <r>
    <x v="0"/>
    <x v="0"/>
    <x v="8"/>
    <x v="16"/>
    <s v="PL_A"/>
    <x v="18"/>
    <x v="214"/>
    <x v="0"/>
    <x v="7"/>
    <n v="876.92307692307702"/>
    <n v="320076.92307692301"/>
    <n v="1152276.92307692"/>
  </r>
  <r>
    <x v="0"/>
    <x v="0"/>
    <x v="8"/>
    <x v="16"/>
    <s v="PL_A"/>
    <x v="18"/>
    <x v="214"/>
    <x v="0"/>
    <x v="8"/>
    <n v="876.92307692307702"/>
    <n v="320076.92307692301"/>
    <n v="1152276.92307692"/>
  </r>
  <r>
    <x v="0"/>
    <x v="0"/>
    <x v="8"/>
    <x v="16"/>
    <s v="PL_A"/>
    <x v="18"/>
    <x v="214"/>
    <x v="0"/>
    <x v="9"/>
    <n v="876.92307692307702"/>
    <n v="320076.92307692301"/>
    <n v="1152276.92307692"/>
  </r>
  <r>
    <x v="0"/>
    <x v="0"/>
    <x v="8"/>
    <x v="16"/>
    <s v="PL_A"/>
    <x v="18"/>
    <x v="214"/>
    <x v="0"/>
    <x v="10"/>
    <n v="876.92307692307702"/>
    <n v="320076.92307692301"/>
    <n v="1152276.92307692"/>
  </r>
  <r>
    <x v="0"/>
    <x v="0"/>
    <x v="8"/>
    <x v="16"/>
    <s v="PL_A"/>
    <x v="18"/>
    <x v="214"/>
    <x v="0"/>
    <x v="11"/>
    <n v="876.92307692307702"/>
    <n v="320076.92307692301"/>
    <n v="1152276.92307692"/>
  </r>
  <r>
    <x v="0"/>
    <x v="0"/>
    <x v="8"/>
    <x v="16"/>
    <s v="PL_A"/>
    <x v="18"/>
    <x v="214"/>
    <x v="0"/>
    <x v="12"/>
    <n v="876.92307692307702"/>
    <n v="320076.92307692301"/>
    <n v="1152276.92307692"/>
  </r>
  <r>
    <x v="0"/>
    <x v="0"/>
    <x v="8"/>
    <x v="16"/>
    <s v="PL_A"/>
    <x v="18"/>
    <x v="214"/>
    <x v="0"/>
    <x v="13"/>
    <n v="876.92307692307702"/>
    <n v="320076.92307692301"/>
    <n v="1152276.92307692"/>
  </r>
  <r>
    <x v="0"/>
    <x v="0"/>
    <x v="8"/>
    <x v="16"/>
    <s v="PL_A"/>
    <x v="18"/>
    <x v="214"/>
    <x v="0"/>
    <x v="14"/>
    <n v="876.92307692307702"/>
    <n v="320076.92307692301"/>
    <n v="1152276.92307692"/>
  </r>
  <r>
    <x v="0"/>
    <x v="0"/>
    <x v="8"/>
    <x v="16"/>
    <s v="PL_A"/>
    <x v="18"/>
    <x v="214"/>
    <x v="0"/>
    <x v="15"/>
    <n v="876.92307692307702"/>
    <n v="320076.92307692301"/>
    <n v="1152276.92307692"/>
  </r>
  <r>
    <x v="0"/>
    <x v="0"/>
    <x v="8"/>
    <x v="16"/>
    <s v="PL_A"/>
    <x v="18"/>
    <x v="214"/>
    <x v="0"/>
    <x v="16"/>
    <n v="876.92307692307702"/>
    <n v="320076.92307692301"/>
    <n v="1152276.92307692"/>
  </r>
  <r>
    <x v="0"/>
    <x v="0"/>
    <x v="8"/>
    <x v="16"/>
    <s v="PL_A"/>
    <x v="18"/>
    <x v="214"/>
    <x v="0"/>
    <x v="17"/>
    <n v="876.92307692307702"/>
    <n v="320076.92307692301"/>
    <n v="1152276.92307692"/>
  </r>
  <r>
    <x v="0"/>
    <x v="0"/>
    <x v="8"/>
    <x v="16"/>
    <s v="PL_A"/>
    <x v="18"/>
    <x v="214"/>
    <x v="0"/>
    <x v="18"/>
    <n v="876.92307692307702"/>
    <n v="320076.92307692301"/>
    <n v="1152276.92307692"/>
  </r>
  <r>
    <x v="0"/>
    <x v="0"/>
    <x v="8"/>
    <x v="16"/>
    <s v="PL_A"/>
    <x v="18"/>
    <x v="214"/>
    <x v="0"/>
    <x v="19"/>
    <n v="876.92307692307702"/>
    <n v="320076.92307692301"/>
    <n v="1152276.92307692"/>
  </r>
  <r>
    <x v="0"/>
    <x v="0"/>
    <x v="8"/>
    <x v="16"/>
    <s v="PL_A"/>
    <x v="18"/>
    <x v="214"/>
    <x v="0"/>
    <x v="20"/>
    <n v="876.92307692307702"/>
    <n v="320076.92307692301"/>
    <n v="1152276.92307692"/>
  </r>
  <r>
    <x v="0"/>
    <x v="0"/>
    <x v="8"/>
    <x v="16"/>
    <s v="PL_A"/>
    <x v="18"/>
    <x v="214"/>
    <x v="0"/>
    <x v="21"/>
    <n v="876.92307692307702"/>
    <n v="320076.92307692301"/>
    <n v="1152276.92307692"/>
  </r>
  <r>
    <x v="0"/>
    <x v="0"/>
    <x v="8"/>
    <x v="16"/>
    <s v="PL_A"/>
    <x v="18"/>
    <x v="214"/>
    <x v="0"/>
    <x v="22"/>
    <n v="876.92307692307702"/>
    <n v="320076.92307692301"/>
    <n v="1152276.92307692"/>
  </r>
  <r>
    <x v="0"/>
    <x v="0"/>
    <x v="8"/>
    <x v="16"/>
    <s v="PL_A"/>
    <x v="18"/>
    <x v="214"/>
    <x v="0"/>
    <x v="23"/>
    <n v="876.92307692307702"/>
    <n v="320076.92307692301"/>
    <n v="1152276.92307692"/>
  </r>
  <r>
    <x v="0"/>
    <x v="0"/>
    <x v="8"/>
    <x v="16"/>
    <s v="PL_A"/>
    <x v="1"/>
    <x v="215"/>
    <x v="0"/>
    <x v="0"/>
    <n v="226.666666666667"/>
    <n v="82733.333333333299"/>
    <n v="297840"/>
  </r>
  <r>
    <x v="0"/>
    <x v="0"/>
    <x v="8"/>
    <x v="16"/>
    <s v="PL_A"/>
    <x v="1"/>
    <x v="215"/>
    <x v="0"/>
    <x v="1"/>
    <n v="226.666666666667"/>
    <n v="82733.333333333299"/>
    <n v="297840"/>
  </r>
  <r>
    <x v="0"/>
    <x v="0"/>
    <x v="8"/>
    <x v="16"/>
    <s v="PL_A"/>
    <x v="1"/>
    <x v="215"/>
    <x v="0"/>
    <x v="2"/>
    <n v="226.666666666667"/>
    <n v="82733.333333333299"/>
    <n v="297840"/>
  </r>
  <r>
    <x v="0"/>
    <x v="0"/>
    <x v="8"/>
    <x v="16"/>
    <s v="PL_A"/>
    <x v="1"/>
    <x v="215"/>
    <x v="0"/>
    <x v="3"/>
    <n v="226.666666666667"/>
    <n v="82733.333333333299"/>
    <n v="297840"/>
  </r>
  <r>
    <x v="0"/>
    <x v="0"/>
    <x v="8"/>
    <x v="16"/>
    <s v="PL_A"/>
    <x v="1"/>
    <x v="215"/>
    <x v="0"/>
    <x v="4"/>
    <n v="226.666666666667"/>
    <n v="82733.333333333299"/>
    <n v="297840"/>
  </r>
  <r>
    <x v="0"/>
    <x v="0"/>
    <x v="8"/>
    <x v="16"/>
    <s v="PL_A"/>
    <x v="1"/>
    <x v="215"/>
    <x v="0"/>
    <x v="5"/>
    <n v="226.666666666667"/>
    <n v="82733.333333333299"/>
    <n v="297840"/>
  </r>
  <r>
    <x v="0"/>
    <x v="0"/>
    <x v="8"/>
    <x v="16"/>
    <s v="PL_A"/>
    <x v="1"/>
    <x v="215"/>
    <x v="0"/>
    <x v="6"/>
    <n v="226.666666666667"/>
    <n v="82733.333333333299"/>
    <n v="297840"/>
  </r>
  <r>
    <x v="0"/>
    <x v="0"/>
    <x v="8"/>
    <x v="16"/>
    <s v="PL_A"/>
    <x v="1"/>
    <x v="215"/>
    <x v="0"/>
    <x v="7"/>
    <n v="226.666666666667"/>
    <n v="82733.333333333299"/>
    <n v="297840"/>
  </r>
  <r>
    <x v="0"/>
    <x v="0"/>
    <x v="8"/>
    <x v="16"/>
    <s v="PL_A"/>
    <x v="1"/>
    <x v="215"/>
    <x v="0"/>
    <x v="8"/>
    <n v="226.666666666667"/>
    <n v="82733.333333333299"/>
    <n v="297840"/>
  </r>
  <r>
    <x v="0"/>
    <x v="0"/>
    <x v="8"/>
    <x v="16"/>
    <s v="PL_A"/>
    <x v="1"/>
    <x v="215"/>
    <x v="0"/>
    <x v="9"/>
    <n v="226.666666666667"/>
    <n v="82733.333333333299"/>
    <n v="297840"/>
  </r>
  <r>
    <x v="0"/>
    <x v="0"/>
    <x v="8"/>
    <x v="16"/>
    <s v="PL_A"/>
    <x v="1"/>
    <x v="215"/>
    <x v="0"/>
    <x v="10"/>
    <n v="226.666666666667"/>
    <n v="82733.333333333299"/>
    <n v="297840"/>
  </r>
  <r>
    <x v="0"/>
    <x v="0"/>
    <x v="8"/>
    <x v="16"/>
    <s v="PL_A"/>
    <x v="1"/>
    <x v="215"/>
    <x v="0"/>
    <x v="11"/>
    <n v="226.666666666667"/>
    <n v="82733.333333333299"/>
    <n v="297840"/>
  </r>
  <r>
    <x v="0"/>
    <x v="0"/>
    <x v="8"/>
    <x v="16"/>
    <s v="PL_A"/>
    <x v="1"/>
    <x v="215"/>
    <x v="0"/>
    <x v="12"/>
    <n v="226.666666666667"/>
    <n v="82733.333333333299"/>
    <n v="297840"/>
  </r>
  <r>
    <x v="0"/>
    <x v="0"/>
    <x v="8"/>
    <x v="16"/>
    <s v="PL_A"/>
    <x v="1"/>
    <x v="215"/>
    <x v="0"/>
    <x v="13"/>
    <n v="226.666666666667"/>
    <n v="82733.333333333299"/>
    <n v="297840"/>
  </r>
  <r>
    <x v="0"/>
    <x v="0"/>
    <x v="8"/>
    <x v="16"/>
    <s v="PL_A"/>
    <x v="1"/>
    <x v="215"/>
    <x v="0"/>
    <x v="14"/>
    <n v="226.666666666667"/>
    <n v="82733.333333333299"/>
    <n v="297840"/>
  </r>
  <r>
    <x v="0"/>
    <x v="0"/>
    <x v="8"/>
    <x v="16"/>
    <s v="PL_A"/>
    <x v="1"/>
    <x v="215"/>
    <x v="0"/>
    <x v="15"/>
    <n v="226.666666666667"/>
    <n v="82733.333333333299"/>
    <n v="297840"/>
  </r>
  <r>
    <x v="0"/>
    <x v="0"/>
    <x v="8"/>
    <x v="16"/>
    <s v="PL_A"/>
    <x v="1"/>
    <x v="215"/>
    <x v="0"/>
    <x v="16"/>
    <n v="226.666666666667"/>
    <n v="82733.333333333299"/>
    <n v="297840"/>
  </r>
  <r>
    <x v="0"/>
    <x v="0"/>
    <x v="8"/>
    <x v="16"/>
    <s v="PL_A"/>
    <x v="1"/>
    <x v="215"/>
    <x v="0"/>
    <x v="17"/>
    <n v="226.666666666667"/>
    <n v="82733.333333333299"/>
    <n v="297840"/>
  </r>
  <r>
    <x v="0"/>
    <x v="0"/>
    <x v="8"/>
    <x v="16"/>
    <s v="PL_A"/>
    <x v="1"/>
    <x v="215"/>
    <x v="0"/>
    <x v="18"/>
    <n v="226.666666666667"/>
    <n v="82733.333333333299"/>
    <n v="297840"/>
  </r>
  <r>
    <x v="0"/>
    <x v="0"/>
    <x v="8"/>
    <x v="16"/>
    <s v="PL_A"/>
    <x v="1"/>
    <x v="215"/>
    <x v="0"/>
    <x v="19"/>
    <n v="226.666666666667"/>
    <n v="82733.333333333299"/>
    <n v="297840"/>
  </r>
  <r>
    <x v="0"/>
    <x v="0"/>
    <x v="8"/>
    <x v="16"/>
    <s v="PL_A"/>
    <x v="1"/>
    <x v="215"/>
    <x v="0"/>
    <x v="20"/>
    <n v="226.666666666667"/>
    <n v="82733.333333333299"/>
    <n v="297840"/>
  </r>
  <r>
    <x v="0"/>
    <x v="0"/>
    <x v="8"/>
    <x v="16"/>
    <s v="PL_A"/>
    <x v="1"/>
    <x v="215"/>
    <x v="0"/>
    <x v="21"/>
    <n v="226.666666666667"/>
    <n v="82733.333333333299"/>
    <n v="297840"/>
  </r>
  <r>
    <x v="0"/>
    <x v="0"/>
    <x v="8"/>
    <x v="16"/>
    <s v="PL_A"/>
    <x v="1"/>
    <x v="215"/>
    <x v="0"/>
    <x v="22"/>
    <n v="226.666666666667"/>
    <n v="82733.333333333299"/>
    <n v="297840"/>
  </r>
  <r>
    <x v="0"/>
    <x v="0"/>
    <x v="8"/>
    <x v="16"/>
    <s v="PL_A"/>
    <x v="1"/>
    <x v="215"/>
    <x v="0"/>
    <x v="23"/>
    <n v="226.666666666667"/>
    <n v="82733.333333333299"/>
    <n v="297840"/>
  </r>
  <r>
    <x v="0"/>
    <x v="0"/>
    <x v="8"/>
    <x v="16"/>
    <s v="PL_A"/>
    <x v="6"/>
    <x v="30"/>
    <x v="0"/>
    <x v="8"/>
    <n v="2.2203077554217899E-2"/>
    <n v="8.1041233072895391"/>
    <n v="29.174843906242302"/>
  </r>
  <r>
    <x v="0"/>
    <x v="0"/>
    <x v="8"/>
    <x v="16"/>
    <s v="PL_A"/>
    <x v="6"/>
    <x v="30"/>
    <x v="0"/>
    <x v="9"/>
    <n v="0.16714932230559901"/>
    <n v="61.009502641543797"/>
    <n v="219.63420950955799"/>
  </r>
  <r>
    <x v="0"/>
    <x v="0"/>
    <x v="8"/>
    <x v="16"/>
    <s v="PL_A"/>
    <x v="6"/>
    <x v="30"/>
    <x v="0"/>
    <x v="10"/>
    <n v="0.38610582557104101"/>
    <n v="140.92862633343"/>
    <n v="507.34305480034698"/>
  </r>
  <r>
    <x v="0"/>
    <x v="0"/>
    <x v="8"/>
    <x v="16"/>
    <s v="PL_A"/>
    <x v="6"/>
    <x v="30"/>
    <x v="0"/>
    <x v="11"/>
    <n v="0.58798303841015997"/>
    <n v="214.61380901970901"/>
    <n v="772.60971247095097"/>
  </r>
  <r>
    <x v="0"/>
    <x v="0"/>
    <x v="8"/>
    <x v="16"/>
    <s v="PL_A"/>
    <x v="6"/>
    <x v="30"/>
    <x v="0"/>
    <x v="12"/>
    <n v="0.66848342728622201"/>
    <n v="243.99645095947099"/>
    <n v="878.38722345409599"/>
  </r>
  <r>
    <x v="0"/>
    <x v="0"/>
    <x v="8"/>
    <x v="16"/>
    <s v="PL_A"/>
    <x v="6"/>
    <x v="30"/>
    <x v="0"/>
    <x v="13"/>
    <n v="0.58126518417580697"/>
    <n v="212.16179222417"/>
    <n v="763.78245200701099"/>
  </r>
  <r>
    <x v="0"/>
    <x v="0"/>
    <x v="8"/>
    <x v="16"/>
    <s v="PL_A"/>
    <x v="6"/>
    <x v="30"/>
    <x v="0"/>
    <x v="14"/>
    <n v="0.37824935197493298"/>
    <n v="138.06101347085001"/>
    <n v="497.01964849506197"/>
  </r>
  <r>
    <x v="0"/>
    <x v="0"/>
    <x v="8"/>
    <x v="16"/>
    <s v="PL_A"/>
    <x v="6"/>
    <x v="30"/>
    <x v="0"/>
    <x v="15"/>
    <n v="0.191515776647151"/>
    <n v="69.903258476210297"/>
    <n v="251.65173051435701"/>
  </r>
  <r>
    <x v="0"/>
    <x v="0"/>
    <x v="8"/>
    <x v="16"/>
    <s v="PL_A"/>
    <x v="6"/>
    <x v="30"/>
    <x v="0"/>
    <x v="16"/>
    <n v="2.4935764022429301E-2"/>
    <n v="9.1015538681867092"/>
    <n v="32.765593925472203"/>
  </r>
  <r>
    <x v="0"/>
    <x v="0"/>
    <x v="8"/>
    <x v="16"/>
    <s v="PL_A"/>
    <x v="7"/>
    <x v="181"/>
    <x v="0"/>
    <x v="16"/>
    <n v="24.191197901486401"/>
    <n v="8829.7872340425492"/>
    <n v="31787.234042553198"/>
  </r>
  <r>
    <x v="0"/>
    <x v="0"/>
    <x v="8"/>
    <x v="16"/>
    <s v="PL_A"/>
    <x v="7"/>
    <x v="181"/>
    <x v="0"/>
    <x v="17"/>
    <n v="24.191197901486401"/>
    <n v="8829.7872340425492"/>
    <n v="31787.234042553198"/>
  </r>
  <r>
    <x v="0"/>
    <x v="0"/>
    <x v="8"/>
    <x v="16"/>
    <s v="PL_A"/>
    <x v="8"/>
    <x v="32"/>
    <x v="0"/>
    <x v="0"/>
    <n v="209.95498743155599"/>
    <n v="76633.570412517802"/>
    <n v="275880.853485064"/>
  </r>
  <r>
    <x v="0"/>
    <x v="0"/>
    <x v="8"/>
    <x v="16"/>
    <s v="PL_A"/>
    <x v="8"/>
    <x v="32"/>
    <x v="0"/>
    <x v="1"/>
    <n v="251.94598491786701"/>
    <n v="91960.284495021304"/>
    <n v="331057.02418207697"/>
  </r>
  <r>
    <x v="0"/>
    <x v="0"/>
    <x v="8"/>
    <x v="16"/>
    <s v="PL_A"/>
    <x v="8"/>
    <x v="32"/>
    <x v="0"/>
    <x v="2"/>
    <n v="245.947270991251"/>
    <n v="89770.753911806503"/>
    <n v="323174.71408250398"/>
  </r>
  <r>
    <x v="0"/>
    <x v="0"/>
    <x v="8"/>
    <x v="16"/>
    <s v="PL_A"/>
    <x v="8"/>
    <x v="32"/>
    <x v="0"/>
    <x v="3"/>
    <n v="230.95048617471099"/>
    <n v="84296.927453769604"/>
    <n v="303468.93883356999"/>
  </r>
  <r>
    <x v="0"/>
    <x v="0"/>
    <x v="8"/>
    <x v="16"/>
    <s v="PL_A"/>
    <x v="8"/>
    <x v="32"/>
    <x v="0"/>
    <x v="4"/>
    <n v="170.96334690855201"/>
    <n v="62401.621621621598"/>
    <n v="224645.83783783799"/>
  </r>
  <r>
    <x v="0"/>
    <x v="0"/>
    <x v="8"/>
    <x v="16"/>
    <s v="PL_A"/>
    <x v="8"/>
    <x v="32"/>
    <x v="0"/>
    <x v="5"/>
    <n v="98.978779789161905"/>
    <n v="36127.2546230441"/>
    <n v="130058.11664295899"/>
  </r>
  <r>
    <x v="0"/>
    <x v="0"/>
    <x v="8"/>
    <x v="16"/>
    <s v="PL_A"/>
    <x v="8"/>
    <x v="32"/>
    <x v="0"/>
    <x v="6"/>
    <n v="20.995498743155601"/>
    <n v="7663.3570412517802"/>
    <n v="27588.0853485064"/>
  </r>
  <r>
    <x v="0"/>
    <x v="0"/>
    <x v="8"/>
    <x v="16"/>
    <s v="PL_A"/>
    <x v="8"/>
    <x v="32"/>
    <x v="0"/>
    <x v="7"/>
    <n v="14.9967848165397"/>
    <n v="5473.8264580369796"/>
    <n v="19705.7752489331"/>
  </r>
  <r>
    <x v="0"/>
    <x v="0"/>
    <x v="8"/>
    <x v="16"/>
    <s v="PL_A"/>
    <x v="8"/>
    <x v="32"/>
    <x v="0"/>
    <x v="8"/>
    <n v="20.995498743155601"/>
    <n v="7663.3570412517802"/>
    <n v="27588.0853485064"/>
  </r>
  <r>
    <x v="0"/>
    <x v="0"/>
    <x v="8"/>
    <x v="16"/>
    <s v="PL_A"/>
    <x v="8"/>
    <x v="32"/>
    <x v="0"/>
    <x v="9"/>
    <n v="98.978779789161905"/>
    <n v="36127.2546230441"/>
    <n v="130058.11664295899"/>
  </r>
  <r>
    <x v="0"/>
    <x v="0"/>
    <x v="8"/>
    <x v="16"/>
    <s v="PL_A"/>
    <x v="8"/>
    <x v="32"/>
    <x v="0"/>
    <x v="10"/>
    <n v="230.95048617471099"/>
    <n v="84296.927453769604"/>
    <n v="303468.93883356999"/>
  </r>
  <r>
    <x v="0"/>
    <x v="0"/>
    <x v="8"/>
    <x v="16"/>
    <s v="PL_A"/>
    <x v="8"/>
    <x v="32"/>
    <x v="0"/>
    <x v="11"/>
    <n v="356.92347863364398"/>
    <n v="130277.06970127999"/>
    <n v="468997.45092460897"/>
  </r>
  <r>
    <x v="0"/>
    <x v="0"/>
    <x v="8"/>
    <x v="16"/>
    <s v="PL_A"/>
    <x v="8"/>
    <x v="32"/>
    <x v="0"/>
    <x v="12"/>
    <n v="413.91126093649501"/>
    <n v="151077.61024182101"/>
    <n v="543879.39687055501"/>
  </r>
  <r>
    <x v="0"/>
    <x v="0"/>
    <x v="8"/>
    <x v="16"/>
    <s v="PL_A"/>
    <x v="8"/>
    <x v="32"/>
    <x v="0"/>
    <x v="13"/>
    <n v="473.89840020265399"/>
    <n v="172972.91607396901"/>
    <n v="622702.49786628701"/>
  </r>
  <r>
    <x v="0"/>
    <x v="0"/>
    <x v="8"/>
    <x v="16"/>
    <s v="PL_A"/>
    <x v="8"/>
    <x v="32"/>
    <x v="0"/>
    <x v="14"/>
    <n v="473.89840020265399"/>
    <n v="172972.91607396901"/>
    <n v="622702.49786628701"/>
  </r>
  <r>
    <x v="0"/>
    <x v="0"/>
    <x v="8"/>
    <x v="16"/>
    <s v="PL_A"/>
    <x v="8"/>
    <x v="32"/>
    <x v="0"/>
    <x v="15"/>
    <n v="749.839240826984"/>
    <n v="273691.32290184899"/>
    <n v="985288.76244665706"/>
  </r>
  <r>
    <x v="0"/>
    <x v="0"/>
    <x v="8"/>
    <x v="16"/>
    <s v="PL_A"/>
    <x v="8"/>
    <x v="32"/>
    <x v="0"/>
    <x v="16"/>
    <n v="968.79229914846303"/>
    <n v="353609.189189189"/>
    <n v="1272993.08108108"/>
  </r>
  <r>
    <x v="0"/>
    <x v="0"/>
    <x v="8"/>
    <x v="16"/>
    <s v="PL_A"/>
    <x v="8"/>
    <x v="32"/>
    <x v="0"/>
    <x v="17"/>
    <n v="956.79487129523204"/>
    <n v="349230.12802275998"/>
    <n v="1257228.4608819301"/>
  </r>
  <r>
    <x v="0"/>
    <x v="0"/>
    <x v="8"/>
    <x v="16"/>
    <s v="PL_A"/>
    <x v="8"/>
    <x v="32"/>
    <x v="0"/>
    <x v="18"/>
    <n v="1307.7196360022599"/>
    <n v="477317.66714082501"/>
    <n v="1718343.60170697"/>
  </r>
  <r>
    <x v="0"/>
    <x v="0"/>
    <x v="8"/>
    <x v="16"/>
    <s v="PL_A"/>
    <x v="8"/>
    <x v="32"/>
    <x v="0"/>
    <x v="19"/>
    <n v="1946.5826691868499"/>
    <n v="710502.674253201"/>
    <n v="2557809.6273115198"/>
  </r>
  <r>
    <x v="0"/>
    <x v="0"/>
    <x v="8"/>
    <x v="16"/>
    <s v="PL_A"/>
    <x v="8"/>
    <x v="32"/>
    <x v="0"/>
    <x v="20"/>
    <n v="2255.5164364075699"/>
    <n v="823263.49928876304"/>
    <n v="2963748.5974395499"/>
  </r>
  <r>
    <x v="0"/>
    <x v="0"/>
    <x v="8"/>
    <x v="16"/>
    <s v="PL_A"/>
    <x v="8"/>
    <x v="32"/>
    <x v="0"/>
    <x v="21"/>
    <n v="2432.4784972427401"/>
    <n v="887854.65149359906"/>
    <n v="3196276.7453769599"/>
  </r>
  <r>
    <x v="0"/>
    <x v="0"/>
    <x v="8"/>
    <x v="16"/>
    <s v="PL_A"/>
    <x v="8"/>
    <x v="32"/>
    <x v="0"/>
    <x v="22"/>
    <n v="2471.4701377657402"/>
    <n v="902086.60028449504"/>
    <n v="3247511.7610241799"/>
  </r>
  <r>
    <x v="0"/>
    <x v="0"/>
    <x v="8"/>
    <x v="16"/>
    <s v="PL_A"/>
    <x v="8"/>
    <x v="32"/>
    <x v="0"/>
    <x v="23"/>
    <n v="2573.4482745182099"/>
    <n v="939308.62019914598"/>
    <n v="3381511.0327169299"/>
  </r>
  <r>
    <x v="0"/>
    <x v="0"/>
    <x v="8"/>
    <x v="16"/>
    <s v="PL_Rural"/>
    <x v="0"/>
    <x v="216"/>
    <x v="0"/>
    <x v="0"/>
    <n v="515.169167871833"/>
    <n v="188036.746273219"/>
    <n v="676932.28658358904"/>
  </r>
  <r>
    <x v="0"/>
    <x v="0"/>
    <x v="8"/>
    <x v="16"/>
    <s v="PL_Rural"/>
    <x v="0"/>
    <x v="216"/>
    <x v="0"/>
    <x v="5"/>
    <n v="4071.4285714285702"/>
    <n v="1486071.42857143"/>
    <n v="5349857.1428571399"/>
  </r>
  <r>
    <x v="0"/>
    <x v="0"/>
    <x v="8"/>
    <x v="16"/>
    <s v="PL_Rural"/>
    <x v="0"/>
    <x v="216"/>
    <x v="0"/>
    <x v="6"/>
    <n v="3821.9389019898399"/>
    <n v="1395007.69922629"/>
    <n v="5022027.7172146402"/>
  </r>
  <r>
    <x v="0"/>
    <x v="0"/>
    <x v="8"/>
    <x v="16"/>
    <s v="PL_Rural"/>
    <x v="0"/>
    <x v="216"/>
    <x v="0"/>
    <x v="7"/>
    <n v="4071.4285714285702"/>
    <n v="1486071.42857143"/>
    <n v="5349857.1428571399"/>
  </r>
  <r>
    <x v="0"/>
    <x v="0"/>
    <x v="8"/>
    <x v="16"/>
    <s v="PL_Rural"/>
    <x v="0"/>
    <x v="216"/>
    <x v="0"/>
    <x v="8"/>
    <n v="4071.4285714285702"/>
    <n v="1486071.42857143"/>
    <n v="5349857.1428571399"/>
  </r>
  <r>
    <x v="0"/>
    <x v="0"/>
    <x v="8"/>
    <x v="16"/>
    <s v="PL_Rural"/>
    <x v="0"/>
    <x v="216"/>
    <x v="0"/>
    <x v="9"/>
    <n v="4071.4285714285702"/>
    <n v="1486071.42857143"/>
    <n v="5349857.1428571399"/>
  </r>
  <r>
    <x v="0"/>
    <x v="0"/>
    <x v="8"/>
    <x v="16"/>
    <s v="PL_Rural"/>
    <x v="0"/>
    <x v="216"/>
    <x v="0"/>
    <x v="10"/>
    <n v="4071.4285714285702"/>
    <n v="1486071.42857143"/>
    <n v="5349857.1428571399"/>
  </r>
  <r>
    <x v="0"/>
    <x v="0"/>
    <x v="8"/>
    <x v="16"/>
    <s v="PL_Rural"/>
    <x v="0"/>
    <x v="216"/>
    <x v="0"/>
    <x v="11"/>
    <n v="4071.4285714285702"/>
    <n v="1486071.42857143"/>
    <n v="5349857.1428571399"/>
  </r>
  <r>
    <x v="0"/>
    <x v="0"/>
    <x v="8"/>
    <x v="16"/>
    <s v="PL_Rural"/>
    <x v="0"/>
    <x v="216"/>
    <x v="0"/>
    <x v="12"/>
    <n v="3360.31053433732"/>
    <n v="1226513.3450331199"/>
    <n v="4415448.0421192404"/>
  </r>
  <r>
    <x v="0"/>
    <x v="0"/>
    <x v="8"/>
    <x v="16"/>
    <s v="PL_Rural"/>
    <x v="0"/>
    <x v="216"/>
    <x v="0"/>
    <x v="13"/>
    <n v="4071.4285714285702"/>
    <n v="1486071.42857143"/>
    <n v="5349857.1428571399"/>
  </r>
  <r>
    <x v="0"/>
    <x v="0"/>
    <x v="8"/>
    <x v="16"/>
    <s v="PL_Rural"/>
    <x v="0"/>
    <x v="216"/>
    <x v="0"/>
    <x v="14"/>
    <n v="4071.4285714285702"/>
    <n v="1486071.42857143"/>
    <n v="5349857.1428571399"/>
  </r>
  <r>
    <x v="0"/>
    <x v="0"/>
    <x v="8"/>
    <x v="16"/>
    <s v="PL_Rural"/>
    <x v="0"/>
    <x v="216"/>
    <x v="0"/>
    <x v="15"/>
    <n v="4071.4285714285702"/>
    <n v="1486071.42857143"/>
    <n v="5349857.1428571399"/>
  </r>
  <r>
    <x v="0"/>
    <x v="0"/>
    <x v="8"/>
    <x v="16"/>
    <s v="PL_Rural"/>
    <x v="0"/>
    <x v="216"/>
    <x v="0"/>
    <x v="16"/>
    <n v="4071.4285714285702"/>
    <n v="1486071.42857143"/>
    <n v="5349857.1428571399"/>
  </r>
  <r>
    <x v="0"/>
    <x v="0"/>
    <x v="8"/>
    <x v="16"/>
    <s v="PL_Rural"/>
    <x v="0"/>
    <x v="216"/>
    <x v="0"/>
    <x v="17"/>
    <n v="4071.4285714285702"/>
    <n v="1486071.42857143"/>
    <n v="5349857.1428571399"/>
  </r>
  <r>
    <x v="0"/>
    <x v="0"/>
    <x v="8"/>
    <x v="16"/>
    <s v="PL_Rural"/>
    <x v="0"/>
    <x v="216"/>
    <x v="0"/>
    <x v="18"/>
    <n v="4071.4285714285702"/>
    <n v="1486071.42857143"/>
    <n v="5349857.1428571399"/>
  </r>
  <r>
    <x v="0"/>
    <x v="0"/>
    <x v="8"/>
    <x v="16"/>
    <s v="PL_Rural"/>
    <x v="0"/>
    <x v="216"/>
    <x v="0"/>
    <x v="19"/>
    <n v="4071.4285714285702"/>
    <n v="1486071.42857143"/>
    <n v="5349857.1428571399"/>
  </r>
  <r>
    <x v="0"/>
    <x v="0"/>
    <x v="8"/>
    <x v="16"/>
    <s v="PL_Rural"/>
    <x v="0"/>
    <x v="216"/>
    <x v="0"/>
    <x v="20"/>
    <n v="4071.4285714285702"/>
    <n v="1486071.42857143"/>
    <n v="5349857.1428571399"/>
  </r>
  <r>
    <x v="0"/>
    <x v="0"/>
    <x v="8"/>
    <x v="16"/>
    <s v="PL_Rural"/>
    <x v="0"/>
    <x v="217"/>
    <x v="0"/>
    <x v="4"/>
    <n v="1527.27219421891"/>
    <n v="557454.35088990303"/>
    <n v="2006835.6632036499"/>
  </r>
  <r>
    <x v="0"/>
    <x v="0"/>
    <x v="8"/>
    <x v="16"/>
    <s v="PL_Rural"/>
    <x v="0"/>
    <x v="217"/>
    <x v="0"/>
    <x v="6"/>
    <n v="7071.4285714285697"/>
    <n v="2581071.42857143"/>
    <n v="9291857.1428571399"/>
  </r>
  <r>
    <x v="0"/>
    <x v="0"/>
    <x v="8"/>
    <x v="16"/>
    <s v="PL_Rural"/>
    <x v="0"/>
    <x v="217"/>
    <x v="0"/>
    <x v="7"/>
    <n v="7071.4285714285697"/>
    <n v="2581071.42857143"/>
    <n v="9291857.1428571399"/>
  </r>
  <r>
    <x v="0"/>
    <x v="0"/>
    <x v="8"/>
    <x v="16"/>
    <s v="PL_Rural"/>
    <x v="0"/>
    <x v="217"/>
    <x v="0"/>
    <x v="8"/>
    <n v="7071.4285714285697"/>
    <n v="2581071.42857143"/>
    <n v="9291857.1428571399"/>
  </r>
  <r>
    <x v="0"/>
    <x v="0"/>
    <x v="8"/>
    <x v="16"/>
    <s v="PL_Rural"/>
    <x v="0"/>
    <x v="217"/>
    <x v="0"/>
    <x v="9"/>
    <n v="7071.4285714285697"/>
    <n v="2581071.42857143"/>
    <n v="9291857.1428571399"/>
  </r>
  <r>
    <x v="0"/>
    <x v="0"/>
    <x v="8"/>
    <x v="16"/>
    <s v="PL_Rural"/>
    <x v="0"/>
    <x v="217"/>
    <x v="0"/>
    <x v="10"/>
    <n v="7071.4285714285697"/>
    <n v="2581071.42857143"/>
    <n v="9291857.1428571399"/>
  </r>
  <r>
    <x v="0"/>
    <x v="0"/>
    <x v="8"/>
    <x v="16"/>
    <s v="PL_Rural"/>
    <x v="0"/>
    <x v="217"/>
    <x v="0"/>
    <x v="11"/>
    <n v="6192.3663279767297"/>
    <n v="2260213.7097115102"/>
    <n v="8136769.3549614204"/>
  </r>
  <r>
    <x v="0"/>
    <x v="0"/>
    <x v="8"/>
    <x v="16"/>
    <s v="PL_Rural"/>
    <x v="0"/>
    <x v="217"/>
    <x v="0"/>
    <x v="12"/>
    <n v="7071.4285714285697"/>
    <n v="2581071.42857143"/>
    <n v="9291857.1428571399"/>
  </r>
  <r>
    <x v="0"/>
    <x v="0"/>
    <x v="8"/>
    <x v="16"/>
    <s v="PL_Rural"/>
    <x v="0"/>
    <x v="217"/>
    <x v="0"/>
    <x v="13"/>
    <n v="4629.2664959027798"/>
    <n v="1689682.2710045199"/>
    <n v="6082856.1756162597"/>
  </r>
  <r>
    <x v="0"/>
    <x v="0"/>
    <x v="8"/>
    <x v="16"/>
    <s v="PL_Rural"/>
    <x v="0"/>
    <x v="217"/>
    <x v="0"/>
    <x v="14"/>
    <n v="7071.4285714285697"/>
    <n v="2581071.42857143"/>
    <n v="9291857.1428571399"/>
  </r>
  <r>
    <x v="0"/>
    <x v="0"/>
    <x v="8"/>
    <x v="16"/>
    <s v="PL_Rural"/>
    <x v="0"/>
    <x v="217"/>
    <x v="0"/>
    <x v="15"/>
    <n v="7071.4285714285697"/>
    <n v="2581071.42857143"/>
    <n v="9291857.1428571399"/>
  </r>
  <r>
    <x v="0"/>
    <x v="0"/>
    <x v="8"/>
    <x v="16"/>
    <s v="PL_Rural"/>
    <x v="0"/>
    <x v="217"/>
    <x v="0"/>
    <x v="16"/>
    <n v="7071.4285714285697"/>
    <n v="2581071.42857143"/>
    <n v="9291857.1428571399"/>
  </r>
  <r>
    <x v="0"/>
    <x v="0"/>
    <x v="8"/>
    <x v="16"/>
    <s v="PL_Rural"/>
    <x v="0"/>
    <x v="217"/>
    <x v="0"/>
    <x v="17"/>
    <n v="7071.4285714285697"/>
    <n v="2581071.42857143"/>
    <n v="9291857.1428571399"/>
  </r>
  <r>
    <x v="0"/>
    <x v="0"/>
    <x v="8"/>
    <x v="16"/>
    <s v="PL_Rural"/>
    <x v="0"/>
    <x v="217"/>
    <x v="0"/>
    <x v="18"/>
    <n v="7071.4285714285697"/>
    <n v="2581071.42857143"/>
    <n v="9291857.1428571399"/>
  </r>
  <r>
    <x v="0"/>
    <x v="0"/>
    <x v="8"/>
    <x v="16"/>
    <s v="PL_Rural"/>
    <x v="0"/>
    <x v="217"/>
    <x v="0"/>
    <x v="19"/>
    <n v="6613.3096911375096"/>
    <n v="2413858.0372651899"/>
    <n v="8689888.9341546893"/>
  </r>
  <r>
    <x v="0"/>
    <x v="0"/>
    <x v="8"/>
    <x v="16"/>
    <s v="PL_Rural"/>
    <x v="0"/>
    <x v="217"/>
    <x v="0"/>
    <x v="20"/>
    <n v="7071.4285714285697"/>
    <n v="2581071.42857143"/>
    <n v="9291857.1428571399"/>
  </r>
  <r>
    <x v="0"/>
    <x v="0"/>
    <x v="8"/>
    <x v="16"/>
    <s v="PL_Rural"/>
    <x v="0"/>
    <x v="217"/>
    <x v="0"/>
    <x v="21"/>
    <n v="1413.76656505912"/>
    <n v="516024.79624658002"/>
    <n v="1857689.2664876899"/>
  </r>
  <r>
    <x v="0"/>
    <x v="0"/>
    <x v="8"/>
    <x v="16"/>
    <s v="PL_Rural"/>
    <x v="0"/>
    <x v="217"/>
    <x v="0"/>
    <x v="22"/>
    <n v="5305.5055641545396"/>
    <n v="1936509.53091641"/>
    <n v="6971434.3112990595"/>
  </r>
  <r>
    <x v="0"/>
    <x v="0"/>
    <x v="8"/>
    <x v="16"/>
    <s v="PL_Rural"/>
    <x v="0"/>
    <x v="218"/>
    <x v="0"/>
    <x v="7"/>
    <n v="2691.5442874504001"/>
    <n v="982413.66491939698"/>
    <n v="3536689.1937098298"/>
  </r>
  <r>
    <x v="0"/>
    <x v="0"/>
    <x v="8"/>
    <x v="16"/>
    <s v="PL_Rural"/>
    <x v="0"/>
    <x v="218"/>
    <x v="0"/>
    <x v="8"/>
    <n v="2758.8235294117599"/>
    <n v="1006970.58823529"/>
    <n v="3625094.1176470602"/>
  </r>
  <r>
    <x v="0"/>
    <x v="0"/>
    <x v="8"/>
    <x v="16"/>
    <s v="PL_Rural"/>
    <x v="0"/>
    <x v="218"/>
    <x v="0"/>
    <x v="9"/>
    <n v="2758.8235294117599"/>
    <n v="1006970.58823529"/>
    <n v="3625094.1176470602"/>
  </r>
  <r>
    <x v="0"/>
    <x v="0"/>
    <x v="8"/>
    <x v="16"/>
    <s v="PL_Rural"/>
    <x v="0"/>
    <x v="218"/>
    <x v="0"/>
    <x v="15"/>
    <n v="658.85928154257601"/>
    <n v="240483.63776303999"/>
    <n v="865741.09594694502"/>
  </r>
  <r>
    <x v="0"/>
    <x v="0"/>
    <x v="8"/>
    <x v="16"/>
    <s v="PL_Rural"/>
    <x v="0"/>
    <x v="218"/>
    <x v="0"/>
    <x v="16"/>
    <n v="2758.8235294117599"/>
    <n v="1006970.58823529"/>
    <n v="3625094.1176470602"/>
  </r>
  <r>
    <x v="0"/>
    <x v="0"/>
    <x v="8"/>
    <x v="16"/>
    <s v="PL_Rural"/>
    <x v="0"/>
    <x v="218"/>
    <x v="0"/>
    <x v="17"/>
    <n v="2758.8235294117599"/>
    <n v="1006970.58823529"/>
    <n v="3625094.1176470602"/>
  </r>
  <r>
    <x v="0"/>
    <x v="0"/>
    <x v="8"/>
    <x v="16"/>
    <s v="PL_Rural"/>
    <x v="0"/>
    <x v="218"/>
    <x v="0"/>
    <x v="18"/>
    <n v="2758.8235294117599"/>
    <n v="1006970.58823529"/>
    <n v="3625094.1176470602"/>
  </r>
  <r>
    <x v="0"/>
    <x v="0"/>
    <x v="8"/>
    <x v="16"/>
    <s v="PL_Rural"/>
    <x v="0"/>
    <x v="219"/>
    <x v="0"/>
    <x v="0"/>
    <n v="948.88888888888903"/>
    <n v="346344.44444444397"/>
    <n v="1246840"/>
  </r>
  <r>
    <x v="0"/>
    <x v="0"/>
    <x v="8"/>
    <x v="16"/>
    <s v="PL_Rural"/>
    <x v="0"/>
    <x v="219"/>
    <x v="0"/>
    <x v="1"/>
    <n v="948.88888888888903"/>
    <n v="346344.44444444397"/>
    <n v="1246840"/>
  </r>
  <r>
    <x v="0"/>
    <x v="0"/>
    <x v="8"/>
    <x v="16"/>
    <s v="PL_Rural"/>
    <x v="0"/>
    <x v="219"/>
    <x v="0"/>
    <x v="2"/>
    <n v="948.88888888888903"/>
    <n v="346344.44444444397"/>
    <n v="1246840"/>
  </r>
  <r>
    <x v="0"/>
    <x v="0"/>
    <x v="8"/>
    <x v="16"/>
    <s v="PL_Rural"/>
    <x v="0"/>
    <x v="219"/>
    <x v="0"/>
    <x v="3"/>
    <n v="948.88888888888903"/>
    <n v="346344.44444444397"/>
    <n v="1246840"/>
  </r>
  <r>
    <x v="0"/>
    <x v="0"/>
    <x v="8"/>
    <x v="16"/>
    <s v="PL_Rural"/>
    <x v="0"/>
    <x v="219"/>
    <x v="0"/>
    <x v="4"/>
    <n v="948.88888888888903"/>
    <n v="346344.44444444397"/>
    <n v="1246840"/>
  </r>
  <r>
    <x v="0"/>
    <x v="0"/>
    <x v="8"/>
    <x v="16"/>
    <s v="PL_Rural"/>
    <x v="0"/>
    <x v="219"/>
    <x v="0"/>
    <x v="5"/>
    <n v="948.88888888888903"/>
    <n v="346344.44444444397"/>
    <n v="1246840"/>
  </r>
  <r>
    <x v="0"/>
    <x v="0"/>
    <x v="8"/>
    <x v="16"/>
    <s v="PL_Rural"/>
    <x v="0"/>
    <x v="219"/>
    <x v="0"/>
    <x v="6"/>
    <n v="948.88888888888903"/>
    <n v="346344.44444444397"/>
    <n v="1246840"/>
  </r>
  <r>
    <x v="0"/>
    <x v="0"/>
    <x v="8"/>
    <x v="16"/>
    <s v="PL_Rural"/>
    <x v="0"/>
    <x v="219"/>
    <x v="0"/>
    <x v="7"/>
    <n v="948.88888888888903"/>
    <n v="346344.44444444397"/>
    <n v="1246840"/>
  </r>
  <r>
    <x v="0"/>
    <x v="0"/>
    <x v="8"/>
    <x v="16"/>
    <s v="PL_Rural"/>
    <x v="0"/>
    <x v="219"/>
    <x v="0"/>
    <x v="8"/>
    <n v="948.88888888888903"/>
    <n v="346344.44444444397"/>
    <n v="1246840"/>
  </r>
  <r>
    <x v="0"/>
    <x v="0"/>
    <x v="8"/>
    <x v="16"/>
    <s v="PL_Rural"/>
    <x v="0"/>
    <x v="219"/>
    <x v="0"/>
    <x v="9"/>
    <n v="948.88888888888903"/>
    <n v="346344.44444444397"/>
    <n v="1246840"/>
  </r>
  <r>
    <x v="0"/>
    <x v="0"/>
    <x v="8"/>
    <x v="16"/>
    <s v="PL_Rural"/>
    <x v="0"/>
    <x v="219"/>
    <x v="0"/>
    <x v="10"/>
    <n v="948.88888888888903"/>
    <n v="346344.44444444397"/>
    <n v="1246840"/>
  </r>
  <r>
    <x v="0"/>
    <x v="0"/>
    <x v="8"/>
    <x v="16"/>
    <s v="PL_Rural"/>
    <x v="0"/>
    <x v="219"/>
    <x v="0"/>
    <x v="11"/>
    <n v="948.88888888888903"/>
    <n v="346344.44444444397"/>
    <n v="1246840"/>
  </r>
  <r>
    <x v="0"/>
    <x v="0"/>
    <x v="8"/>
    <x v="16"/>
    <s v="PL_Rural"/>
    <x v="0"/>
    <x v="219"/>
    <x v="0"/>
    <x v="12"/>
    <n v="948.88888888888903"/>
    <n v="346344.44444444397"/>
    <n v="1246840"/>
  </r>
  <r>
    <x v="0"/>
    <x v="0"/>
    <x v="8"/>
    <x v="16"/>
    <s v="PL_Rural"/>
    <x v="0"/>
    <x v="219"/>
    <x v="0"/>
    <x v="13"/>
    <n v="948.88888888888903"/>
    <n v="346344.44444444397"/>
    <n v="1246840"/>
  </r>
  <r>
    <x v="0"/>
    <x v="0"/>
    <x v="8"/>
    <x v="16"/>
    <s v="PL_Rural"/>
    <x v="0"/>
    <x v="219"/>
    <x v="0"/>
    <x v="14"/>
    <n v="948.88888888888903"/>
    <n v="346344.44444444397"/>
    <n v="1246840"/>
  </r>
  <r>
    <x v="0"/>
    <x v="0"/>
    <x v="8"/>
    <x v="16"/>
    <s v="PL_Rural"/>
    <x v="0"/>
    <x v="219"/>
    <x v="0"/>
    <x v="15"/>
    <n v="948.88888888888903"/>
    <n v="346344.44444444397"/>
    <n v="1246840"/>
  </r>
  <r>
    <x v="0"/>
    <x v="0"/>
    <x v="8"/>
    <x v="16"/>
    <s v="PL_Rural"/>
    <x v="0"/>
    <x v="219"/>
    <x v="0"/>
    <x v="16"/>
    <n v="948.88888888888903"/>
    <n v="346344.44444444397"/>
    <n v="1246840"/>
  </r>
  <r>
    <x v="0"/>
    <x v="0"/>
    <x v="8"/>
    <x v="16"/>
    <s v="PL_Rural"/>
    <x v="0"/>
    <x v="219"/>
    <x v="0"/>
    <x v="17"/>
    <n v="948.88888888888903"/>
    <n v="346344.44444444397"/>
    <n v="1246840"/>
  </r>
  <r>
    <x v="0"/>
    <x v="0"/>
    <x v="8"/>
    <x v="16"/>
    <s v="PL_Rural"/>
    <x v="0"/>
    <x v="219"/>
    <x v="0"/>
    <x v="18"/>
    <n v="948.88888888888903"/>
    <n v="346344.44444444397"/>
    <n v="1246840"/>
  </r>
  <r>
    <x v="0"/>
    <x v="0"/>
    <x v="8"/>
    <x v="16"/>
    <s v="PL_Rural"/>
    <x v="0"/>
    <x v="219"/>
    <x v="0"/>
    <x v="19"/>
    <n v="948.88888888888903"/>
    <n v="346344.44444444397"/>
    <n v="1246840"/>
  </r>
  <r>
    <x v="0"/>
    <x v="0"/>
    <x v="8"/>
    <x v="16"/>
    <s v="PL_Rural"/>
    <x v="0"/>
    <x v="219"/>
    <x v="0"/>
    <x v="20"/>
    <n v="948.88888888888903"/>
    <n v="346344.44444444397"/>
    <n v="1246840"/>
  </r>
  <r>
    <x v="0"/>
    <x v="0"/>
    <x v="8"/>
    <x v="16"/>
    <s v="PL_Rural"/>
    <x v="0"/>
    <x v="219"/>
    <x v="0"/>
    <x v="21"/>
    <n v="948.88888888888903"/>
    <n v="346344.44444444397"/>
    <n v="1246840"/>
  </r>
  <r>
    <x v="0"/>
    <x v="0"/>
    <x v="8"/>
    <x v="16"/>
    <s v="PL_Rural"/>
    <x v="0"/>
    <x v="219"/>
    <x v="0"/>
    <x v="22"/>
    <n v="948.88888888888903"/>
    <n v="346344.44444444397"/>
    <n v="1246840"/>
  </r>
  <r>
    <x v="0"/>
    <x v="0"/>
    <x v="8"/>
    <x v="16"/>
    <s v="PL_Rural"/>
    <x v="0"/>
    <x v="219"/>
    <x v="0"/>
    <x v="23"/>
    <n v="948.88888888888903"/>
    <n v="346344.44444444397"/>
    <n v="1246840"/>
  </r>
  <r>
    <x v="0"/>
    <x v="0"/>
    <x v="8"/>
    <x v="16"/>
    <s v="PL_Rural"/>
    <x v="0"/>
    <x v="220"/>
    <x v="0"/>
    <x v="0"/>
    <n v="3550"/>
    <n v="1295750"/>
    <n v="4664700"/>
  </r>
  <r>
    <x v="0"/>
    <x v="0"/>
    <x v="8"/>
    <x v="16"/>
    <s v="PL_Rural"/>
    <x v="0"/>
    <x v="220"/>
    <x v="0"/>
    <x v="1"/>
    <n v="3550"/>
    <n v="1295750"/>
    <n v="4664700"/>
  </r>
  <r>
    <x v="0"/>
    <x v="0"/>
    <x v="8"/>
    <x v="16"/>
    <s v="PL_Rural"/>
    <x v="0"/>
    <x v="220"/>
    <x v="0"/>
    <x v="2"/>
    <n v="3550"/>
    <n v="1295750"/>
    <n v="4664700"/>
  </r>
  <r>
    <x v="0"/>
    <x v="0"/>
    <x v="8"/>
    <x v="16"/>
    <s v="PL_Rural"/>
    <x v="0"/>
    <x v="220"/>
    <x v="0"/>
    <x v="3"/>
    <n v="3550"/>
    <n v="1295750"/>
    <n v="4664700"/>
  </r>
  <r>
    <x v="0"/>
    <x v="0"/>
    <x v="8"/>
    <x v="16"/>
    <s v="PL_Rural"/>
    <x v="0"/>
    <x v="220"/>
    <x v="0"/>
    <x v="4"/>
    <n v="3550"/>
    <n v="1295750"/>
    <n v="4664700"/>
  </r>
  <r>
    <x v="0"/>
    <x v="0"/>
    <x v="8"/>
    <x v="16"/>
    <s v="PL_Rural"/>
    <x v="0"/>
    <x v="220"/>
    <x v="0"/>
    <x v="5"/>
    <n v="3550"/>
    <n v="1295750"/>
    <n v="4664700"/>
  </r>
  <r>
    <x v="0"/>
    <x v="0"/>
    <x v="8"/>
    <x v="16"/>
    <s v="PL_Rural"/>
    <x v="0"/>
    <x v="220"/>
    <x v="0"/>
    <x v="6"/>
    <n v="3550"/>
    <n v="1295750"/>
    <n v="4664700"/>
  </r>
  <r>
    <x v="0"/>
    <x v="0"/>
    <x v="8"/>
    <x v="16"/>
    <s v="PL_Rural"/>
    <x v="0"/>
    <x v="220"/>
    <x v="0"/>
    <x v="7"/>
    <n v="3550"/>
    <n v="1295750"/>
    <n v="4664700"/>
  </r>
  <r>
    <x v="0"/>
    <x v="0"/>
    <x v="8"/>
    <x v="16"/>
    <s v="PL_Rural"/>
    <x v="0"/>
    <x v="220"/>
    <x v="0"/>
    <x v="8"/>
    <n v="3550"/>
    <n v="1295750"/>
    <n v="4664700"/>
  </r>
  <r>
    <x v="0"/>
    <x v="0"/>
    <x v="8"/>
    <x v="16"/>
    <s v="PL_Rural"/>
    <x v="0"/>
    <x v="220"/>
    <x v="0"/>
    <x v="9"/>
    <n v="3550"/>
    <n v="1295750"/>
    <n v="4664700"/>
  </r>
  <r>
    <x v="0"/>
    <x v="0"/>
    <x v="8"/>
    <x v="16"/>
    <s v="PL_Rural"/>
    <x v="0"/>
    <x v="220"/>
    <x v="0"/>
    <x v="10"/>
    <n v="3550"/>
    <n v="1295750"/>
    <n v="4664700"/>
  </r>
  <r>
    <x v="0"/>
    <x v="0"/>
    <x v="8"/>
    <x v="16"/>
    <s v="PL_Rural"/>
    <x v="0"/>
    <x v="220"/>
    <x v="0"/>
    <x v="11"/>
    <n v="3550"/>
    <n v="1295750"/>
    <n v="4664700"/>
  </r>
  <r>
    <x v="0"/>
    <x v="0"/>
    <x v="8"/>
    <x v="16"/>
    <s v="PL_Rural"/>
    <x v="0"/>
    <x v="220"/>
    <x v="0"/>
    <x v="12"/>
    <n v="3550"/>
    <n v="1295750"/>
    <n v="4664700"/>
  </r>
  <r>
    <x v="0"/>
    <x v="0"/>
    <x v="8"/>
    <x v="16"/>
    <s v="PL_Rural"/>
    <x v="0"/>
    <x v="220"/>
    <x v="0"/>
    <x v="13"/>
    <n v="3550"/>
    <n v="1295750"/>
    <n v="4664700"/>
  </r>
  <r>
    <x v="0"/>
    <x v="0"/>
    <x v="8"/>
    <x v="16"/>
    <s v="PL_Rural"/>
    <x v="0"/>
    <x v="220"/>
    <x v="0"/>
    <x v="14"/>
    <n v="3550"/>
    <n v="1295750"/>
    <n v="4664700"/>
  </r>
  <r>
    <x v="0"/>
    <x v="0"/>
    <x v="8"/>
    <x v="16"/>
    <s v="PL_Rural"/>
    <x v="0"/>
    <x v="220"/>
    <x v="0"/>
    <x v="15"/>
    <n v="3550"/>
    <n v="1295750"/>
    <n v="4664700"/>
  </r>
  <r>
    <x v="0"/>
    <x v="0"/>
    <x v="8"/>
    <x v="16"/>
    <s v="PL_Rural"/>
    <x v="0"/>
    <x v="220"/>
    <x v="0"/>
    <x v="16"/>
    <n v="3550"/>
    <n v="1295750"/>
    <n v="4664700"/>
  </r>
  <r>
    <x v="0"/>
    <x v="0"/>
    <x v="8"/>
    <x v="16"/>
    <s v="PL_Rural"/>
    <x v="0"/>
    <x v="220"/>
    <x v="0"/>
    <x v="17"/>
    <n v="3550"/>
    <n v="1295750"/>
    <n v="4664700"/>
  </r>
  <r>
    <x v="0"/>
    <x v="0"/>
    <x v="8"/>
    <x v="16"/>
    <s v="PL_Rural"/>
    <x v="0"/>
    <x v="220"/>
    <x v="0"/>
    <x v="18"/>
    <n v="3550"/>
    <n v="1295750"/>
    <n v="4664700"/>
  </r>
  <r>
    <x v="0"/>
    <x v="0"/>
    <x v="8"/>
    <x v="16"/>
    <s v="PL_Rural"/>
    <x v="0"/>
    <x v="220"/>
    <x v="0"/>
    <x v="19"/>
    <n v="3550"/>
    <n v="1295750"/>
    <n v="4664700"/>
  </r>
  <r>
    <x v="0"/>
    <x v="0"/>
    <x v="8"/>
    <x v="16"/>
    <s v="PL_Rural"/>
    <x v="0"/>
    <x v="220"/>
    <x v="0"/>
    <x v="20"/>
    <n v="3550"/>
    <n v="1295750"/>
    <n v="4664700"/>
  </r>
  <r>
    <x v="0"/>
    <x v="0"/>
    <x v="8"/>
    <x v="16"/>
    <s v="PL_Rural"/>
    <x v="0"/>
    <x v="220"/>
    <x v="0"/>
    <x v="21"/>
    <n v="3550"/>
    <n v="1295750"/>
    <n v="4664700"/>
  </r>
  <r>
    <x v="0"/>
    <x v="0"/>
    <x v="8"/>
    <x v="16"/>
    <s v="PL_Rural"/>
    <x v="0"/>
    <x v="220"/>
    <x v="0"/>
    <x v="22"/>
    <n v="3550"/>
    <n v="1295750"/>
    <n v="4664700"/>
  </r>
  <r>
    <x v="0"/>
    <x v="0"/>
    <x v="8"/>
    <x v="16"/>
    <s v="PL_Rural"/>
    <x v="0"/>
    <x v="220"/>
    <x v="0"/>
    <x v="23"/>
    <n v="3550"/>
    <n v="1295750"/>
    <n v="4664700"/>
  </r>
  <r>
    <x v="0"/>
    <x v="0"/>
    <x v="8"/>
    <x v="16"/>
    <s v="PL_Rural"/>
    <x v="0"/>
    <x v="221"/>
    <x v="0"/>
    <x v="6"/>
    <n v="1965.7142857142901"/>
    <n v="717485.71428571397"/>
    <n v="2582948.57142857"/>
  </r>
  <r>
    <x v="0"/>
    <x v="0"/>
    <x v="8"/>
    <x v="16"/>
    <s v="PL_Rural"/>
    <x v="0"/>
    <x v="221"/>
    <x v="0"/>
    <x v="7"/>
    <n v="1965.7142857142901"/>
    <n v="717485.71428571397"/>
    <n v="2582948.57142857"/>
  </r>
  <r>
    <x v="0"/>
    <x v="0"/>
    <x v="8"/>
    <x v="16"/>
    <s v="PL_Rural"/>
    <x v="0"/>
    <x v="221"/>
    <x v="0"/>
    <x v="8"/>
    <n v="1965.7142857142901"/>
    <n v="717485.71428571397"/>
    <n v="2582948.57142857"/>
  </r>
  <r>
    <x v="0"/>
    <x v="0"/>
    <x v="8"/>
    <x v="16"/>
    <s v="PL_Rural"/>
    <x v="0"/>
    <x v="221"/>
    <x v="0"/>
    <x v="9"/>
    <n v="1965.7142857142901"/>
    <n v="717485.71428571397"/>
    <n v="2582948.57142857"/>
  </r>
  <r>
    <x v="0"/>
    <x v="0"/>
    <x v="8"/>
    <x v="16"/>
    <s v="PL_Rural"/>
    <x v="0"/>
    <x v="221"/>
    <x v="0"/>
    <x v="10"/>
    <n v="1965.7142857142901"/>
    <n v="717485.71428571397"/>
    <n v="2582948.57142857"/>
  </r>
  <r>
    <x v="0"/>
    <x v="0"/>
    <x v="8"/>
    <x v="16"/>
    <s v="PL_Rural"/>
    <x v="0"/>
    <x v="221"/>
    <x v="0"/>
    <x v="11"/>
    <n v="1965.7142857142901"/>
    <n v="717485.71428571397"/>
    <n v="2582948.57142857"/>
  </r>
  <r>
    <x v="0"/>
    <x v="0"/>
    <x v="8"/>
    <x v="16"/>
    <s v="PL_Rural"/>
    <x v="0"/>
    <x v="221"/>
    <x v="0"/>
    <x v="12"/>
    <n v="1965.7142857142901"/>
    <n v="717485.71428571397"/>
    <n v="2582948.57142857"/>
  </r>
  <r>
    <x v="0"/>
    <x v="0"/>
    <x v="8"/>
    <x v="16"/>
    <s v="PL_Rural"/>
    <x v="0"/>
    <x v="221"/>
    <x v="0"/>
    <x v="13"/>
    <n v="1965.7142857142901"/>
    <n v="717485.71428571397"/>
    <n v="2582948.57142857"/>
  </r>
  <r>
    <x v="0"/>
    <x v="0"/>
    <x v="8"/>
    <x v="16"/>
    <s v="PL_Rural"/>
    <x v="0"/>
    <x v="221"/>
    <x v="0"/>
    <x v="14"/>
    <n v="1965.7142857142901"/>
    <n v="717485.71428571397"/>
    <n v="2582948.57142857"/>
  </r>
  <r>
    <x v="0"/>
    <x v="0"/>
    <x v="8"/>
    <x v="16"/>
    <s v="PL_Rural"/>
    <x v="0"/>
    <x v="221"/>
    <x v="0"/>
    <x v="15"/>
    <n v="1965.7142857142901"/>
    <n v="717485.71428571397"/>
    <n v="2582948.57142857"/>
  </r>
  <r>
    <x v="0"/>
    <x v="0"/>
    <x v="8"/>
    <x v="16"/>
    <s v="PL_Rural"/>
    <x v="0"/>
    <x v="221"/>
    <x v="0"/>
    <x v="16"/>
    <n v="1965.7142857142901"/>
    <n v="717485.71428571397"/>
    <n v="2582948.57142857"/>
  </r>
  <r>
    <x v="0"/>
    <x v="0"/>
    <x v="8"/>
    <x v="16"/>
    <s v="PL_Rural"/>
    <x v="0"/>
    <x v="221"/>
    <x v="0"/>
    <x v="17"/>
    <n v="1965.7142857142901"/>
    <n v="717485.71428571397"/>
    <n v="2582948.57142857"/>
  </r>
  <r>
    <x v="0"/>
    <x v="0"/>
    <x v="8"/>
    <x v="16"/>
    <s v="PL_Rural"/>
    <x v="0"/>
    <x v="221"/>
    <x v="0"/>
    <x v="18"/>
    <n v="1965.7142857142901"/>
    <n v="717485.71428571397"/>
    <n v="2582948.57142857"/>
  </r>
  <r>
    <x v="0"/>
    <x v="0"/>
    <x v="8"/>
    <x v="16"/>
    <s v="PL_Rural"/>
    <x v="0"/>
    <x v="221"/>
    <x v="0"/>
    <x v="19"/>
    <n v="1965.7142857142901"/>
    <n v="717485.71428571397"/>
    <n v="2582948.57142857"/>
  </r>
  <r>
    <x v="0"/>
    <x v="0"/>
    <x v="8"/>
    <x v="16"/>
    <s v="PL_Rural"/>
    <x v="0"/>
    <x v="221"/>
    <x v="0"/>
    <x v="20"/>
    <n v="1965.7142857142901"/>
    <n v="717485.71428571397"/>
    <n v="2582948.57142857"/>
  </r>
  <r>
    <x v="0"/>
    <x v="0"/>
    <x v="8"/>
    <x v="16"/>
    <s v="PL_Rural"/>
    <x v="0"/>
    <x v="221"/>
    <x v="0"/>
    <x v="21"/>
    <n v="1965.7142857142901"/>
    <n v="717485.71428571397"/>
    <n v="2582948.57142857"/>
  </r>
  <r>
    <x v="0"/>
    <x v="0"/>
    <x v="8"/>
    <x v="16"/>
    <s v="PL_Rural"/>
    <x v="0"/>
    <x v="221"/>
    <x v="0"/>
    <x v="22"/>
    <n v="1965.7142857142901"/>
    <n v="717485.71428571397"/>
    <n v="2582948.57142857"/>
  </r>
  <r>
    <x v="0"/>
    <x v="0"/>
    <x v="8"/>
    <x v="16"/>
    <s v="PL_Rural"/>
    <x v="0"/>
    <x v="222"/>
    <x v="0"/>
    <x v="0"/>
    <n v="4357.8947368421104"/>
    <n v="1590631.5789473699"/>
    <n v="5726273.6842105296"/>
  </r>
  <r>
    <x v="0"/>
    <x v="0"/>
    <x v="8"/>
    <x v="16"/>
    <s v="PL_Rural"/>
    <x v="0"/>
    <x v="222"/>
    <x v="0"/>
    <x v="1"/>
    <n v="4357.8947368421104"/>
    <n v="1590631.5789473699"/>
    <n v="5726273.6842105296"/>
  </r>
  <r>
    <x v="0"/>
    <x v="0"/>
    <x v="8"/>
    <x v="16"/>
    <s v="PL_Rural"/>
    <x v="0"/>
    <x v="222"/>
    <x v="0"/>
    <x v="2"/>
    <n v="4357.8947368421104"/>
    <n v="1590631.5789473699"/>
    <n v="5726273.6842105296"/>
  </r>
  <r>
    <x v="0"/>
    <x v="0"/>
    <x v="8"/>
    <x v="16"/>
    <s v="PL_Rural"/>
    <x v="0"/>
    <x v="222"/>
    <x v="0"/>
    <x v="3"/>
    <n v="4357.8947368421104"/>
    <n v="1590631.5789473699"/>
    <n v="5726273.6842105296"/>
  </r>
  <r>
    <x v="0"/>
    <x v="0"/>
    <x v="8"/>
    <x v="16"/>
    <s v="PL_Rural"/>
    <x v="0"/>
    <x v="222"/>
    <x v="0"/>
    <x v="4"/>
    <n v="4357.8947368421104"/>
    <n v="1590631.5789473699"/>
    <n v="5726273.6842105296"/>
  </r>
  <r>
    <x v="0"/>
    <x v="0"/>
    <x v="8"/>
    <x v="16"/>
    <s v="PL_Rural"/>
    <x v="0"/>
    <x v="222"/>
    <x v="0"/>
    <x v="5"/>
    <n v="4357.8947368421104"/>
    <n v="1590631.5789473699"/>
    <n v="5726273.6842105296"/>
  </r>
  <r>
    <x v="0"/>
    <x v="0"/>
    <x v="8"/>
    <x v="16"/>
    <s v="PL_Rural"/>
    <x v="0"/>
    <x v="222"/>
    <x v="0"/>
    <x v="6"/>
    <n v="4357.8947368421104"/>
    <n v="1590631.5789473699"/>
    <n v="5726273.6842105296"/>
  </r>
  <r>
    <x v="0"/>
    <x v="0"/>
    <x v="8"/>
    <x v="16"/>
    <s v="PL_Rural"/>
    <x v="0"/>
    <x v="222"/>
    <x v="0"/>
    <x v="7"/>
    <n v="4357.8947368421104"/>
    <n v="1590631.5789473699"/>
    <n v="5726273.6842105296"/>
  </r>
  <r>
    <x v="0"/>
    <x v="0"/>
    <x v="8"/>
    <x v="16"/>
    <s v="PL_Rural"/>
    <x v="0"/>
    <x v="222"/>
    <x v="0"/>
    <x v="8"/>
    <n v="4357.8947368421104"/>
    <n v="1590631.5789473699"/>
    <n v="5726273.6842105296"/>
  </r>
  <r>
    <x v="0"/>
    <x v="0"/>
    <x v="8"/>
    <x v="16"/>
    <s v="PL_Rural"/>
    <x v="0"/>
    <x v="222"/>
    <x v="0"/>
    <x v="9"/>
    <n v="4357.8947368421104"/>
    <n v="1590631.5789473699"/>
    <n v="5726273.6842105296"/>
  </r>
  <r>
    <x v="0"/>
    <x v="0"/>
    <x v="8"/>
    <x v="16"/>
    <s v="PL_Rural"/>
    <x v="0"/>
    <x v="222"/>
    <x v="0"/>
    <x v="10"/>
    <n v="4357.8947368421104"/>
    <n v="1590631.5789473699"/>
    <n v="5726273.6842105296"/>
  </r>
  <r>
    <x v="0"/>
    <x v="0"/>
    <x v="8"/>
    <x v="16"/>
    <s v="PL_Rural"/>
    <x v="0"/>
    <x v="222"/>
    <x v="0"/>
    <x v="11"/>
    <n v="4357.8947368421104"/>
    <n v="1590631.5789473699"/>
    <n v="5726273.6842105296"/>
  </r>
  <r>
    <x v="0"/>
    <x v="0"/>
    <x v="8"/>
    <x v="16"/>
    <s v="PL_Rural"/>
    <x v="0"/>
    <x v="222"/>
    <x v="0"/>
    <x v="12"/>
    <n v="4357.8947368421104"/>
    <n v="1590631.5789473699"/>
    <n v="5726273.6842105296"/>
  </r>
  <r>
    <x v="0"/>
    <x v="0"/>
    <x v="8"/>
    <x v="16"/>
    <s v="PL_Rural"/>
    <x v="0"/>
    <x v="222"/>
    <x v="0"/>
    <x v="13"/>
    <n v="4357.8947368421104"/>
    <n v="1590631.5789473699"/>
    <n v="5726273.6842105296"/>
  </r>
  <r>
    <x v="0"/>
    <x v="0"/>
    <x v="8"/>
    <x v="16"/>
    <s v="PL_Rural"/>
    <x v="0"/>
    <x v="222"/>
    <x v="0"/>
    <x v="14"/>
    <n v="4357.8947368421104"/>
    <n v="1590631.5789473699"/>
    <n v="5726273.6842105296"/>
  </r>
  <r>
    <x v="0"/>
    <x v="0"/>
    <x v="8"/>
    <x v="16"/>
    <s v="PL_Rural"/>
    <x v="0"/>
    <x v="222"/>
    <x v="0"/>
    <x v="15"/>
    <n v="4357.8947368421104"/>
    <n v="1590631.5789473699"/>
    <n v="5726273.6842105296"/>
  </r>
  <r>
    <x v="0"/>
    <x v="0"/>
    <x v="8"/>
    <x v="16"/>
    <s v="PL_Rural"/>
    <x v="0"/>
    <x v="222"/>
    <x v="0"/>
    <x v="16"/>
    <n v="4357.8947368421104"/>
    <n v="1590631.5789473699"/>
    <n v="5726273.6842105296"/>
  </r>
  <r>
    <x v="0"/>
    <x v="0"/>
    <x v="8"/>
    <x v="16"/>
    <s v="PL_Rural"/>
    <x v="0"/>
    <x v="222"/>
    <x v="0"/>
    <x v="17"/>
    <n v="4357.8947368421104"/>
    <n v="1590631.5789473699"/>
    <n v="5726273.6842105296"/>
  </r>
  <r>
    <x v="0"/>
    <x v="0"/>
    <x v="8"/>
    <x v="16"/>
    <s v="PL_Rural"/>
    <x v="0"/>
    <x v="222"/>
    <x v="0"/>
    <x v="18"/>
    <n v="4357.8947368421104"/>
    <n v="1590631.5789473699"/>
    <n v="5726273.6842105296"/>
  </r>
  <r>
    <x v="0"/>
    <x v="0"/>
    <x v="8"/>
    <x v="16"/>
    <s v="PL_Rural"/>
    <x v="0"/>
    <x v="222"/>
    <x v="0"/>
    <x v="19"/>
    <n v="4357.8947368421104"/>
    <n v="1590631.5789473699"/>
    <n v="5726273.6842105296"/>
  </r>
  <r>
    <x v="0"/>
    <x v="0"/>
    <x v="8"/>
    <x v="16"/>
    <s v="PL_Rural"/>
    <x v="0"/>
    <x v="222"/>
    <x v="0"/>
    <x v="20"/>
    <n v="4357.8947368421104"/>
    <n v="1590631.5789473699"/>
    <n v="5726273.6842105296"/>
  </r>
  <r>
    <x v="0"/>
    <x v="0"/>
    <x v="8"/>
    <x v="16"/>
    <s v="PL_Rural"/>
    <x v="0"/>
    <x v="222"/>
    <x v="0"/>
    <x v="21"/>
    <n v="4357.8947368421104"/>
    <n v="1590631.5789473699"/>
    <n v="5726273.6842105296"/>
  </r>
  <r>
    <x v="0"/>
    <x v="0"/>
    <x v="8"/>
    <x v="16"/>
    <s v="PL_Rural"/>
    <x v="0"/>
    <x v="222"/>
    <x v="0"/>
    <x v="22"/>
    <n v="4357.8947368421104"/>
    <n v="1590631.5789473699"/>
    <n v="5726273.6842105296"/>
  </r>
  <r>
    <x v="0"/>
    <x v="0"/>
    <x v="8"/>
    <x v="16"/>
    <s v="PL_Rural"/>
    <x v="0"/>
    <x v="222"/>
    <x v="0"/>
    <x v="23"/>
    <n v="3185.8125276616902"/>
    <n v="1162821.57259652"/>
    <n v="4186157.66134746"/>
  </r>
  <r>
    <x v="0"/>
    <x v="0"/>
    <x v="8"/>
    <x v="16"/>
    <s v="PL_Rural"/>
    <x v="0"/>
    <x v="223"/>
    <x v="0"/>
    <x v="5"/>
    <n v="2237.69455918528"/>
    <n v="816758.51410262799"/>
    <n v="2940330.65076946"/>
  </r>
  <r>
    <x v="0"/>
    <x v="0"/>
    <x v="8"/>
    <x v="16"/>
    <s v="PL_Rural"/>
    <x v="0"/>
    <x v="223"/>
    <x v="0"/>
    <x v="6"/>
    <n v="7574.2857142857101"/>
    <n v="2764614.2857142901"/>
    <n v="9952611.4285714291"/>
  </r>
  <r>
    <x v="0"/>
    <x v="0"/>
    <x v="8"/>
    <x v="16"/>
    <s v="PL_Rural"/>
    <x v="0"/>
    <x v="223"/>
    <x v="0"/>
    <x v="7"/>
    <n v="7574.2857142857101"/>
    <n v="2764614.2857142901"/>
    <n v="9952611.4285714291"/>
  </r>
  <r>
    <x v="0"/>
    <x v="0"/>
    <x v="8"/>
    <x v="16"/>
    <s v="PL_Rural"/>
    <x v="0"/>
    <x v="223"/>
    <x v="0"/>
    <x v="8"/>
    <n v="7574.2857142857101"/>
    <n v="2764614.2857142901"/>
    <n v="9952611.4285714291"/>
  </r>
  <r>
    <x v="0"/>
    <x v="0"/>
    <x v="8"/>
    <x v="16"/>
    <s v="PL_Rural"/>
    <x v="0"/>
    <x v="223"/>
    <x v="0"/>
    <x v="9"/>
    <n v="7574.2857142857101"/>
    <n v="2764614.2857142901"/>
    <n v="9952611.4285714291"/>
  </r>
  <r>
    <x v="0"/>
    <x v="0"/>
    <x v="8"/>
    <x v="16"/>
    <s v="PL_Rural"/>
    <x v="0"/>
    <x v="223"/>
    <x v="0"/>
    <x v="10"/>
    <n v="7134.8128868876602"/>
    <n v="2604206.7037140001"/>
    <n v="9375144.1333703902"/>
  </r>
  <r>
    <x v="0"/>
    <x v="0"/>
    <x v="8"/>
    <x v="16"/>
    <s v="PL_Rural"/>
    <x v="0"/>
    <x v="223"/>
    <x v="0"/>
    <x v="11"/>
    <n v="7574.2857142857101"/>
    <n v="2764614.2857142901"/>
    <n v="9952611.4285714291"/>
  </r>
  <r>
    <x v="0"/>
    <x v="0"/>
    <x v="8"/>
    <x v="16"/>
    <s v="PL_Rural"/>
    <x v="0"/>
    <x v="223"/>
    <x v="0"/>
    <x v="12"/>
    <n v="7574.2857142857101"/>
    <n v="2764614.2857142901"/>
    <n v="9952611.4285714291"/>
  </r>
  <r>
    <x v="0"/>
    <x v="0"/>
    <x v="8"/>
    <x v="16"/>
    <s v="PL_Rural"/>
    <x v="0"/>
    <x v="223"/>
    <x v="0"/>
    <x v="13"/>
    <n v="7574.2857142857101"/>
    <n v="2764614.2857142901"/>
    <n v="9952611.4285714291"/>
  </r>
  <r>
    <x v="0"/>
    <x v="0"/>
    <x v="8"/>
    <x v="16"/>
    <s v="PL_Rural"/>
    <x v="0"/>
    <x v="223"/>
    <x v="0"/>
    <x v="14"/>
    <n v="6019.9516665359997"/>
    <n v="2197282.3582856399"/>
    <n v="7910216.48982831"/>
  </r>
  <r>
    <x v="0"/>
    <x v="0"/>
    <x v="8"/>
    <x v="16"/>
    <s v="PL_Rural"/>
    <x v="0"/>
    <x v="223"/>
    <x v="0"/>
    <x v="15"/>
    <n v="7574.2857142857101"/>
    <n v="2764614.2857142901"/>
    <n v="9952611.4285714291"/>
  </r>
  <r>
    <x v="0"/>
    <x v="0"/>
    <x v="8"/>
    <x v="16"/>
    <s v="PL_Rural"/>
    <x v="0"/>
    <x v="223"/>
    <x v="0"/>
    <x v="16"/>
    <n v="7574.2857142857101"/>
    <n v="2764614.2857142901"/>
    <n v="9952611.4285714291"/>
  </r>
  <r>
    <x v="0"/>
    <x v="0"/>
    <x v="8"/>
    <x v="16"/>
    <s v="PL_Rural"/>
    <x v="0"/>
    <x v="223"/>
    <x v="0"/>
    <x v="17"/>
    <n v="7574.2857142857101"/>
    <n v="2764614.2857142901"/>
    <n v="9952611.4285714291"/>
  </r>
  <r>
    <x v="0"/>
    <x v="0"/>
    <x v="8"/>
    <x v="16"/>
    <s v="PL_Rural"/>
    <x v="0"/>
    <x v="223"/>
    <x v="0"/>
    <x v="18"/>
    <n v="7574.2857142857101"/>
    <n v="2764614.2857142901"/>
    <n v="9952611.4285714291"/>
  </r>
  <r>
    <x v="0"/>
    <x v="0"/>
    <x v="8"/>
    <x v="16"/>
    <s v="PL_Rural"/>
    <x v="0"/>
    <x v="223"/>
    <x v="0"/>
    <x v="19"/>
    <n v="7574.2857142857101"/>
    <n v="2764614.2857142901"/>
    <n v="9952611.4285714291"/>
  </r>
  <r>
    <x v="0"/>
    <x v="0"/>
    <x v="8"/>
    <x v="16"/>
    <s v="PL_Rural"/>
    <x v="0"/>
    <x v="223"/>
    <x v="0"/>
    <x v="20"/>
    <n v="4262.7951759489397"/>
    <n v="1555920.2392213601"/>
    <n v="5601312.86119691"/>
  </r>
  <r>
    <x v="0"/>
    <x v="0"/>
    <x v="8"/>
    <x v="16"/>
    <s v="PL_Rural"/>
    <x v="0"/>
    <x v="223"/>
    <x v="0"/>
    <x v="21"/>
    <n v="7574.2857142857101"/>
    <n v="2764614.2857142901"/>
    <n v="9952611.4285714291"/>
  </r>
  <r>
    <x v="0"/>
    <x v="0"/>
    <x v="8"/>
    <x v="16"/>
    <s v="PL_Rural"/>
    <x v="0"/>
    <x v="224"/>
    <x v="0"/>
    <x v="16"/>
    <n v="196.42857142857201"/>
    <n v="71696.428571428594"/>
    <n v="258107.14285714299"/>
  </r>
  <r>
    <x v="0"/>
    <x v="0"/>
    <x v="8"/>
    <x v="16"/>
    <s v="PL_Rural"/>
    <x v="0"/>
    <x v="224"/>
    <x v="0"/>
    <x v="17"/>
    <n v="196.42857142857201"/>
    <n v="71696.428571428594"/>
    <n v="258107.14285714299"/>
  </r>
  <r>
    <x v="0"/>
    <x v="0"/>
    <x v="8"/>
    <x v="16"/>
    <s v="PL_Rural"/>
    <x v="18"/>
    <x v="225"/>
    <x v="0"/>
    <x v="0"/>
    <n v="2033.3333333333301"/>
    <n v="742166.66666666698"/>
    <n v="2671800"/>
  </r>
  <r>
    <x v="0"/>
    <x v="0"/>
    <x v="8"/>
    <x v="16"/>
    <s v="PL_Rural"/>
    <x v="18"/>
    <x v="225"/>
    <x v="0"/>
    <x v="1"/>
    <n v="2033.3333333333301"/>
    <n v="742166.66666666698"/>
    <n v="2671800"/>
  </r>
  <r>
    <x v="0"/>
    <x v="0"/>
    <x v="8"/>
    <x v="16"/>
    <s v="PL_Rural"/>
    <x v="18"/>
    <x v="225"/>
    <x v="0"/>
    <x v="2"/>
    <n v="2033.3333333333301"/>
    <n v="742166.66666666698"/>
    <n v="2671800"/>
  </r>
  <r>
    <x v="0"/>
    <x v="0"/>
    <x v="8"/>
    <x v="16"/>
    <s v="PL_Rural"/>
    <x v="18"/>
    <x v="225"/>
    <x v="0"/>
    <x v="3"/>
    <n v="2033.3333333333301"/>
    <n v="742166.66666666698"/>
    <n v="2671800"/>
  </r>
  <r>
    <x v="0"/>
    <x v="0"/>
    <x v="8"/>
    <x v="16"/>
    <s v="PL_Rural"/>
    <x v="18"/>
    <x v="225"/>
    <x v="0"/>
    <x v="4"/>
    <n v="2033.3333333333301"/>
    <n v="742166.66666666698"/>
    <n v="2671800"/>
  </r>
  <r>
    <x v="0"/>
    <x v="0"/>
    <x v="8"/>
    <x v="16"/>
    <s v="PL_Rural"/>
    <x v="18"/>
    <x v="225"/>
    <x v="0"/>
    <x v="5"/>
    <n v="2033.3333333333301"/>
    <n v="742166.66666666698"/>
    <n v="2671800"/>
  </r>
  <r>
    <x v="0"/>
    <x v="0"/>
    <x v="8"/>
    <x v="16"/>
    <s v="PL_Rural"/>
    <x v="18"/>
    <x v="225"/>
    <x v="0"/>
    <x v="6"/>
    <n v="2033.3333333333301"/>
    <n v="742166.66666666698"/>
    <n v="2671800"/>
  </r>
  <r>
    <x v="0"/>
    <x v="0"/>
    <x v="8"/>
    <x v="16"/>
    <s v="PL_Rural"/>
    <x v="18"/>
    <x v="225"/>
    <x v="0"/>
    <x v="7"/>
    <n v="2033.3333333333301"/>
    <n v="742166.66666666698"/>
    <n v="2671800"/>
  </r>
  <r>
    <x v="0"/>
    <x v="0"/>
    <x v="8"/>
    <x v="16"/>
    <s v="PL_Rural"/>
    <x v="18"/>
    <x v="225"/>
    <x v="0"/>
    <x v="8"/>
    <n v="2033.3333333333301"/>
    <n v="742166.66666666698"/>
    <n v="2671800"/>
  </r>
  <r>
    <x v="0"/>
    <x v="0"/>
    <x v="8"/>
    <x v="16"/>
    <s v="PL_Rural"/>
    <x v="18"/>
    <x v="225"/>
    <x v="0"/>
    <x v="9"/>
    <n v="2033.3333333333301"/>
    <n v="742166.66666666698"/>
    <n v="2671800"/>
  </r>
  <r>
    <x v="0"/>
    <x v="0"/>
    <x v="8"/>
    <x v="16"/>
    <s v="PL_Rural"/>
    <x v="18"/>
    <x v="225"/>
    <x v="0"/>
    <x v="10"/>
    <n v="2033.3333333333301"/>
    <n v="742166.66666666698"/>
    <n v="2671800"/>
  </r>
  <r>
    <x v="0"/>
    <x v="0"/>
    <x v="8"/>
    <x v="16"/>
    <s v="PL_Rural"/>
    <x v="18"/>
    <x v="225"/>
    <x v="0"/>
    <x v="11"/>
    <n v="2033.3333333333301"/>
    <n v="742166.66666666698"/>
    <n v="2671800"/>
  </r>
  <r>
    <x v="0"/>
    <x v="0"/>
    <x v="8"/>
    <x v="16"/>
    <s v="PL_Rural"/>
    <x v="18"/>
    <x v="225"/>
    <x v="0"/>
    <x v="12"/>
    <n v="2033.3333333333301"/>
    <n v="742166.66666666698"/>
    <n v="2671800"/>
  </r>
  <r>
    <x v="0"/>
    <x v="0"/>
    <x v="8"/>
    <x v="16"/>
    <s v="PL_Rural"/>
    <x v="18"/>
    <x v="225"/>
    <x v="0"/>
    <x v="13"/>
    <n v="2033.3333333333301"/>
    <n v="742166.66666666698"/>
    <n v="2671800"/>
  </r>
  <r>
    <x v="0"/>
    <x v="0"/>
    <x v="8"/>
    <x v="16"/>
    <s v="PL_Rural"/>
    <x v="18"/>
    <x v="225"/>
    <x v="0"/>
    <x v="14"/>
    <n v="2033.3333333333301"/>
    <n v="742166.66666666698"/>
    <n v="2671800"/>
  </r>
  <r>
    <x v="0"/>
    <x v="0"/>
    <x v="8"/>
    <x v="16"/>
    <s v="PL_Rural"/>
    <x v="18"/>
    <x v="225"/>
    <x v="0"/>
    <x v="15"/>
    <n v="2033.3333333333301"/>
    <n v="742166.66666666698"/>
    <n v="2671800"/>
  </r>
  <r>
    <x v="0"/>
    <x v="0"/>
    <x v="8"/>
    <x v="16"/>
    <s v="PL_Rural"/>
    <x v="18"/>
    <x v="225"/>
    <x v="0"/>
    <x v="16"/>
    <n v="2033.3333333333301"/>
    <n v="742166.66666666698"/>
    <n v="2671800"/>
  </r>
  <r>
    <x v="0"/>
    <x v="0"/>
    <x v="8"/>
    <x v="16"/>
    <s v="PL_Rural"/>
    <x v="18"/>
    <x v="225"/>
    <x v="0"/>
    <x v="17"/>
    <n v="2033.3333333333301"/>
    <n v="742166.66666666698"/>
    <n v="2671800"/>
  </r>
  <r>
    <x v="0"/>
    <x v="0"/>
    <x v="8"/>
    <x v="16"/>
    <s v="PL_Rural"/>
    <x v="18"/>
    <x v="225"/>
    <x v="0"/>
    <x v="18"/>
    <n v="2033.3333333333301"/>
    <n v="742166.66666666698"/>
    <n v="2671800"/>
  </r>
  <r>
    <x v="0"/>
    <x v="0"/>
    <x v="8"/>
    <x v="16"/>
    <s v="PL_Rural"/>
    <x v="18"/>
    <x v="225"/>
    <x v="0"/>
    <x v="19"/>
    <n v="2033.3333333333301"/>
    <n v="742166.66666666698"/>
    <n v="2671800"/>
  </r>
  <r>
    <x v="0"/>
    <x v="0"/>
    <x v="8"/>
    <x v="16"/>
    <s v="PL_Rural"/>
    <x v="18"/>
    <x v="225"/>
    <x v="0"/>
    <x v="20"/>
    <n v="2033.3333333333301"/>
    <n v="742166.66666666698"/>
    <n v="2671800"/>
  </r>
  <r>
    <x v="0"/>
    <x v="0"/>
    <x v="8"/>
    <x v="16"/>
    <s v="PL_Rural"/>
    <x v="18"/>
    <x v="225"/>
    <x v="0"/>
    <x v="21"/>
    <n v="2033.3333333333301"/>
    <n v="742166.66666666698"/>
    <n v="2671800"/>
  </r>
  <r>
    <x v="0"/>
    <x v="0"/>
    <x v="8"/>
    <x v="16"/>
    <s v="PL_Rural"/>
    <x v="18"/>
    <x v="225"/>
    <x v="0"/>
    <x v="22"/>
    <n v="2033.3333333333301"/>
    <n v="742166.66666666698"/>
    <n v="2671800"/>
  </r>
  <r>
    <x v="0"/>
    <x v="0"/>
    <x v="8"/>
    <x v="16"/>
    <s v="PL_Rural"/>
    <x v="18"/>
    <x v="225"/>
    <x v="0"/>
    <x v="23"/>
    <n v="2033.3333333333301"/>
    <n v="742166.66666666698"/>
    <n v="2671800"/>
  </r>
  <r>
    <x v="0"/>
    <x v="0"/>
    <x v="8"/>
    <x v="16"/>
    <s v="PL_Rural"/>
    <x v="18"/>
    <x v="226"/>
    <x v="0"/>
    <x v="0"/>
    <n v="11005.714285714301"/>
    <n v="4017085.7142857099"/>
    <n v="14461508.571428601"/>
  </r>
  <r>
    <x v="0"/>
    <x v="0"/>
    <x v="8"/>
    <x v="16"/>
    <s v="PL_Rural"/>
    <x v="18"/>
    <x v="226"/>
    <x v="0"/>
    <x v="1"/>
    <n v="11005.714285714301"/>
    <n v="4017085.7142857099"/>
    <n v="14461508.571428601"/>
  </r>
  <r>
    <x v="0"/>
    <x v="0"/>
    <x v="8"/>
    <x v="16"/>
    <s v="PL_Rural"/>
    <x v="18"/>
    <x v="226"/>
    <x v="0"/>
    <x v="2"/>
    <n v="11005.714285714301"/>
    <n v="4017085.7142857099"/>
    <n v="14461508.571428601"/>
  </r>
  <r>
    <x v="0"/>
    <x v="0"/>
    <x v="8"/>
    <x v="16"/>
    <s v="PL_Rural"/>
    <x v="18"/>
    <x v="226"/>
    <x v="0"/>
    <x v="3"/>
    <n v="11005.714285714301"/>
    <n v="4017085.7142857099"/>
    <n v="14461508.571428601"/>
  </r>
  <r>
    <x v="0"/>
    <x v="0"/>
    <x v="8"/>
    <x v="16"/>
    <s v="PL_Rural"/>
    <x v="18"/>
    <x v="226"/>
    <x v="0"/>
    <x v="4"/>
    <n v="11005.714285714301"/>
    <n v="4017085.7142857099"/>
    <n v="14461508.571428601"/>
  </r>
  <r>
    <x v="0"/>
    <x v="0"/>
    <x v="8"/>
    <x v="16"/>
    <s v="PL_Rural"/>
    <x v="18"/>
    <x v="226"/>
    <x v="0"/>
    <x v="5"/>
    <n v="11005.714285714301"/>
    <n v="4017085.7142857099"/>
    <n v="14461508.571428601"/>
  </r>
  <r>
    <x v="0"/>
    <x v="0"/>
    <x v="8"/>
    <x v="16"/>
    <s v="PL_Rural"/>
    <x v="18"/>
    <x v="226"/>
    <x v="0"/>
    <x v="6"/>
    <n v="11005.714285714301"/>
    <n v="4017085.7142857099"/>
    <n v="14461508.571428601"/>
  </r>
  <r>
    <x v="0"/>
    <x v="0"/>
    <x v="8"/>
    <x v="16"/>
    <s v="PL_Rural"/>
    <x v="18"/>
    <x v="226"/>
    <x v="0"/>
    <x v="7"/>
    <n v="11005.714285714301"/>
    <n v="4017085.7142857099"/>
    <n v="14461508.571428601"/>
  </r>
  <r>
    <x v="0"/>
    <x v="0"/>
    <x v="8"/>
    <x v="16"/>
    <s v="PL_Rural"/>
    <x v="18"/>
    <x v="226"/>
    <x v="0"/>
    <x v="8"/>
    <n v="11005.714285714301"/>
    <n v="4017085.7142857099"/>
    <n v="14461508.571428601"/>
  </r>
  <r>
    <x v="0"/>
    <x v="0"/>
    <x v="8"/>
    <x v="16"/>
    <s v="PL_Rural"/>
    <x v="18"/>
    <x v="226"/>
    <x v="0"/>
    <x v="9"/>
    <n v="11005.714285714301"/>
    <n v="4017085.7142857099"/>
    <n v="14461508.571428601"/>
  </r>
  <r>
    <x v="0"/>
    <x v="0"/>
    <x v="8"/>
    <x v="16"/>
    <s v="PL_Rural"/>
    <x v="18"/>
    <x v="226"/>
    <x v="0"/>
    <x v="10"/>
    <n v="11005.714285714301"/>
    <n v="4017085.7142857099"/>
    <n v="14461508.571428601"/>
  </r>
  <r>
    <x v="0"/>
    <x v="0"/>
    <x v="8"/>
    <x v="16"/>
    <s v="PL_Rural"/>
    <x v="18"/>
    <x v="226"/>
    <x v="0"/>
    <x v="11"/>
    <n v="11005.714285714301"/>
    <n v="4017085.7142857099"/>
    <n v="14461508.571428601"/>
  </r>
  <r>
    <x v="0"/>
    <x v="0"/>
    <x v="8"/>
    <x v="16"/>
    <s v="PL_Rural"/>
    <x v="18"/>
    <x v="226"/>
    <x v="0"/>
    <x v="12"/>
    <n v="11005.714285714301"/>
    <n v="4017085.7142857099"/>
    <n v="14461508.571428601"/>
  </r>
  <r>
    <x v="0"/>
    <x v="0"/>
    <x v="8"/>
    <x v="16"/>
    <s v="PL_Rural"/>
    <x v="18"/>
    <x v="226"/>
    <x v="0"/>
    <x v="13"/>
    <n v="11005.714285714301"/>
    <n v="4017085.7142857099"/>
    <n v="14461508.571428601"/>
  </r>
  <r>
    <x v="0"/>
    <x v="0"/>
    <x v="8"/>
    <x v="16"/>
    <s v="PL_Rural"/>
    <x v="18"/>
    <x v="226"/>
    <x v="0"/>
    <x v="14"/>
    <n v="11005.714285714301"/>
    <n v="4017085.7142857099"/>
    <n v="14461508.571428601"/>
  </r>
  <r>
    <x v="0"/>
    <x v="0"/>
    <x v="8"/>
    <x v="16"/>
    <s v="PL_Rural"/>
    <x v="18"/>
    <x v="226"/>
    <x v="0"/>
    <x v="15"/>
    <n v="11005.714285714301"/>
    <n v="4017085.7142857099"/>
    <n v="14461508.571428601"/>
  </r>
  <r>
    <x v="0"/>
    <x v="0"/>
    <x v="8"/>
    <x v="16"/>
    <s v="PL_Rural"/>
    <x v="18"/>
    <x v="226"/>
    <x v="0"/>
    <x v="16"/>
    <n v="11005.714285714301"/>
    <n v="4017085.7142857099"/>
    <n v="14461508.571428601"/>
  </r>
  <r>
    <x v="0"/>
    <x v="0"/>
    <x v="8"/>
    <x v="16"/>
    <s v="PL_Rural"/>
    <x v="18"/>
    <x v="226"/>
    <x v="0"/>
    <x v="17"/>
    <n v="11005.714285714301"/>
    <n v="4017085.7142857099"/>
    <n v="14461508.571428601"/>
  </r>
  <r>
    <x v="0"/>
    <x v="0"/>
    <x v="8"/>
    <x v="16"/>
    <s v="PL_Rural"/>
    <x v="18"/>
    <x v="226"/>
    <x v="0"/>
    <x v="18"/>
    <n v="11005.714285714301"/>
    <n v="4017085.7142857099"/>
    <n v="14461508.571428601"/>
  </r>
  <r>
    <x v="0"/>
    <x v="0"/>
    <x v="8"/>
    <x v="16"/>
    <s v="PL_Rural"/>
    <x v="18"/>
    <x v="226"/>
    <x v="0"/>
    <x v="19"/>
    <n v="11005.714285714301"/>
    <n v="4017085.7142857099"/>
    <n v="14461508.571428601"/>
  </r>
  <r>
    <x v="0"/>
    <x v="0"/>
    <x v="8"/>
    <x v="16"/>
    <s v="PL_Rural"/>
    <x v="18"/>
    <x v="226"/>
    <x v="0"/>
    <x v="20"/>
    <n v="11005.714285714301"/>
    <n v="4017085.7142857099"/>
    <n v="14461508.571428601"/>
  </r>
  <r>
    <x v="0"/>
    <x v="0"/>
    <x v="8"/>
    <x v="16"/>
    <s v="PL_Rural"/>
    <x v="18"/>
    <x v="226"/>
    <x v="0"/>
    <x v="21"/>
    <n v="11005.714285714301"/>
    <n v="4017085.7142857099"/>
    <n v="14461508.571428601"/>
  </r>
  <r>
    <x v="0"/>
    <x v="0"/>
    <x v="8"/>
    <x v="16"/>
    <s v="PL_Rural"/>
    <x v="18"/>
    <x v="226"/>
    <x v="0"/>
    <x v="22"/>
    <n v="11005.714285714301"/>
    <n v="4017085.7142857099"/>
    <n v="14461508.571428601"/>
  </r>
  <r>
    <x v="0"/>
    <x v="0"/>
    <x v="8"/>
    <x v="16"/>
    <s v="PL_Rural"/>
    <x v="18"/>
    <x v="226"/>
    <x v="0"/>
    <x v="23"/>
    <n v="11005.714285714301"/>
    <n v="4017085.7142857099"/>
    <n v="14461508.571428601"/>
  </r>
  <r>
    <x v="0"/>
    <x v="0"/>
    <x v="8"/>
    <x v="16"/>
    <s v="PL_Rural"/>
    <x v="18"/>
    <x v="227"/>
    <x v="0"/>
    <x v="0"/>
    <n v="1075.60975609756"/>
    <n v="392597.56097560999"/>
    <n v="1413351.21951219"/>
  </r>
  <r>
    <x v="0"/>
    <x v="0"/>
    <x v="8"/>
    <x v="16"/>
    <s v="PL_Rural"/>
    <x v="18"/>
    <x v="227"/>
    <x v="0"/>
    <x v="1"/>
    <n v="1075.60975609756"/>
    <n v="392597.56097560999"/>
    <n v="1413351.21951219"/>
  </r>
  <r>
    <x v="0"/>
    <x v="0"/>
    <x v="8"/>
    <x v="16"/>
    <s v="PL_Rural"/>
    <x v="18"/>
    <x v="227"/>
    <x v="0"/>
    <x v="2"/>
    <n v="1075.60975609756"/>
    <n v="392597.56097560999"/>
    <n v="1413351.21951219"/>
  </r>
  <r>
    <x v="0"/>
    <x v="0"/>
    <x v="8"/>
    <x v="16"/>
    <s v="PL_Rural"/>
    <x v="18"/>
    <x v="227"/>
    <x v="0"/>
    <x v="3"/>
    <n v="1075.60975609756"/>
    <n v="392597.56097560999"/>
    <n v="1413351.21951219"/>
  </r>
  <r>
    <x v="0"/>
    <x v="0"/>
    <x v="8"/>
    <x v="16"/>
    <s v="PL_Rural"/>
    <x v="18"/>
    <x v="227"/>
    <x v="0"/>
    <x v="4"/>
    <n v="1075.60975609756"/>
    <n v="392597.56097560999"/>
    <n v="1413351.21951219"/>
  </r>
  <r>
    <x v="0"/>
    <x v="0"/>
    <x v="8"/>
    <x v="16"/>
    <s v="PL_Rural"/>
    <x v="18"/>
    <x v="227"/>
    <x v="0"/>
    <x v="5"/>
    <n v="1075.60975609756"/>
    <n v="392597.56097560999"/>
    <n v="1413351.21951219"/>
  </r>
  <r>
    <x v="0"/>
    <x v="0"/>
    <x v="8"/>
    <x v="16"/>
    <s v="PL_Rural"/>
    <x v="18"/>
    <x v="227"/>
    <x v="0"/>
    <x v="6"/>
    <n v="1075.60975609756"/>
    <n v="392597.56097560999"/>
    <n v="1413351.21951219"/>
  </r>
  <r>
    <x v="0"/>
    <x v="0"/>
    <x v="8"/>
    <x v="16"/>
    <s v="PL_Rural"/>
    <x v="18"/>
    <x v="227"/>
    <x v="0"/>
    <x v="7"/>
    <n v="1075.60975609756"/>
    <n v="392597.56097560999"/>
    <n v="1413351.21951219"/>
  </r>
  <r>
    <x v="0"/>
    <x v="0"/>
    <x v="8"/>
    <x v="16"/>
    <s v="PL_Rural"/>
    <x v="18"/>
    <x v="227"/>
    <x v="0"/>
    <x v="8"/>
    <n v="1075.60975609756"/>
    <n v="392597.56097560999"/>
    <n v="1413351.21951219"/>
  </r>
  <r>
    <x v="0"/>
    <x v="0"/>
    <x v="8"/>
    <x v="16"/>
    <s v="PL_Rural"/>
    <x v="18"/>
    <x v="227"/>
    <x v="0"/>
    <x v="9"/>
    <n v="1075.60975609756"/>
    <n v="392597.56097560999"/>
    <n v="1413351.21951219"/>
  </r>
  <r>
    <x v="0"/>
    <x v="0"/>
    <x v="8"/>
    <x v="16"/>
    <s v="PL_Rural"/>
    <x v="18"/>
    <x v="227"/>
    <x v="0"/>
    <x v="10"/>
    <n v="1075.60975609756"/>
    <n v="392597.56097560999"/>
    <n v="1413351.21951219"/>
  </r>
  <r>
    <x v="0"/>
    <x v="0"/>
    <x v="8"/>
    <x v="16"/>
    <s v="PL_Rural"/>
    <x v="18"/>
    <x v="227"/>
    <x v="0"/>
    <x v="11"/>
    <n v="1075.60975609756"/>
    <n v="392597.56097560999"/>
    <n v="1413351.21951219"/>
  </r>
  <r>
    <x v="0"/>
    <x v="0"/>
    <x v="8"/>
    <x v="16"/>
    <s v="PL_Rural"/>
    <x v="18"/>
    <x v="227"/>
    <x v="0"/>
    <x v="12"/>
    <n v="1075.60975609756"/>
    <n v="392597.56097560999"/>
    <n v="1413351.21951219"/>
  </r>
  <r>
    <x v="0"/>
    <x v="0"/>
    <x v="8"/>
    <x v="16"/>
    <s v="PL_Rural"/>
    <x v="18"/>
    <x v="227"/>
    <x v="0"/>
    <x v="13"/>
    <n v="1075.60975609756"/>
    <n v="392597.56097560999"/>
    <n v="1413351.21951219"/>
  </r>
  <r>
    <x v="0"/>
    <x v="0"/>
    <x v="8"/>
    <x v="16"/>
    <s v="PL_Rural"/>
    <x v="18"/>
    <x v="227"/>
    <x v="0"/>
    <x v="14"/>
    <n v="1075.60975609756"/>
    <n v="392597.56097560999"/>
    <n v="1413351.21951219"/>
  </r>
  <r>
    <x v="0"/>
    <x v="0"/>
    <x v="8"/>
    <x v="16"/>
    <s v="PL_Rural"/>
    <x v="18"/>
    <x v="227"/>
    <x v="0"/>
    <x v="15"/>
    <n v="1075.60975609756"/>
    <n v="392597.56097560999"/>
    <n v="1413351.21951219"/>
  </r>
  <r>
    <x v="0"/>
    <x v="0"/>
    <x v="8"/>
    <x v="16"/>
    <s v="PL_Rural"/>
    <x v="18"/>
    <x v="227"/>
    <x v="0"/>
    <x v="16"/>
    <n v="1075.60975609756"/>
    <n v="392597.56097560999"/>
    <n v="1413351.21951219"/>
  </r>
  <r>
    <x v="0"/>
    <x v="0"/>
    <x v="8"/>
    <x v="16"/>
    <s v="PL_Rural"/>
    <x v="18"/>
    <x v="227"/>
    <x v="0"/>
    <x v="17"/>
    <n v="1075.60975609756"/>
    <n v="392597.56097560999"/>
    <n v="1413351.21951219"/>
  </r>
  <r>
    <x v="0"/>
    <x v="0"/>
    <x v="8"/>
    <x v="16"/>
    <s v="PL_Rural"/>
    <x v="18"/>
    <x v="227"/>
    <x v="0"/>
    <x v="18"/>
    <n v="1075.60975609756"/>
    <n v="392597.56097560999"/>
    <n v="1413351.21951219"/>
  </r>
  <r>
    <x v="0"/>
    <x v="0"/>
    <x v="8"/>
    <x v="16"/>
    <s v="PL_Rural"/>
    <x v="18"/>
    <x v="227"/>
    <x v="0"/>
    <x v="19"/>
    <n v="1075.60975609756"/>
    <n v="392597.56097560999"/>
    <n v="1413351.21951219"/>
  </r>
  <r>
    <x v="0"/>
    <x v="0"/>
    <x v="8"/>
    <x v="16"/>
    <s v="PL_Rural"/>
    <x v="18"/>
    <x v="227"/>
    <x v="0"/>
    <x v="20"/>
    <n v="1075.60975609756"/>
    <n v="392597.56097560999"/>
    <n v="1413351.21951219"/>
  </r>
  <r>
    <x v="0"/>
    <x v="0"/>
    <x v="8"/>
    <x v="16"/>
    <s v="PL_Rural"/>
    <x v="18"/>
    <x v="227"/>
    <x v="0"/>
    <x v="21"/>
    <n v="1075.60975609756"/>
    <n v="392597.56097560999"/>
    <n v="1413351.21951219"/>
  </r>
  <r>
    <x v="0"/>
    <x v="0"/>
    <x v="8"/>
    <x v="16"/>
    <s v="PL_Rural"/>
    <x v="18"/>
    <x v="227"/>
    <x v="0"/>
    <x v="22"/>
    <n v="1075.60975609756"/>
    <n v="392597.56097560999"/>
    <n v="1413351.21951219"/>
  </r>
  <r>
    <x v="0"/>
    <x v="0"/>
    <x v="8"/>
    <x v="16"/>
    <s v="PL_Rural"/>
    <x v="18"/>
    <x v="227"/>
    <x v="0"/>
    <x v="23"/>
    <n v="1075.60975609756"/>
    <n v="392597.56097560999"/>
    <n v="1413351.21951219"/>
  </r>
  <r>
    <x v="0"/>
    <x v="0"/>
    <x v="8"/>
    <x v="16"/>
    <s v="PL_Rural"/>
    <x v="7"/>
    <x v="31"/>
    <x v="0"/>
    <x v="0"/>
    <n v="263.81563926940601"/>
    <n v="96292.708333333299"/>
    <n v="346653.75"/>
  </r>
  <r>
    <x v="0"/>
    <x v="0"/>
    <x v="8"/>
    <x v="16"/>
    <s v="PL_Rural"/>
    <x v="7"/>
    <x v="31"/>
    <x v="0"/>
    <x v="1"/>
    <n v="263.81563926940601"/>
    <n v="96292.708333333299"/>
    <n v="346653.75"/>
  </r>
  <r>
    <x v="0"/>
    <x v="0"/>
    <x v="8"/>
    <x v="16"/>
    <s v="PL_Rural"/>
    <x v="7"/>
    <x v="31"/>
    <x v="0"/>
    <x v="2"/>
    <n v="263.81563926940601"/>
    <n v="96292.708333333299"/>
    <n v="346653.75"/>
  </r>
  <r>
    <x v="0"/>
    <x v="0"/>
    <x v="8"/>
    <x v="16"/>
    <s v="PL_Rural"/>
    <x v="7"/>
    <x v="31"/>
    <x v="0"/>
    <x v="3"/>
    <n v="263.81563926940601"/>
    <n v="96292.708333333299"/>
    <n v="346653.75"/>
  </r>
  <r>
    <x v="0"/>
    <x v="0"/>
    <x v="8"/>
    <x v="16"/>
    <s v="PL_Rural"/>
    <x v="7"/>
    <x v="31"/>
    <x v="0"/>
    <x v="4"/>
    <n v="263.81563926940601"/>
    <n v="96292.708333333299"/>
    <n v="346653.75"/>
  </r>
  <r>
    <x v="0"/>
    <x v="0"/>
    <x v="8"/>
    <x v="16"/>
    <s v="PL_Rural"/>
    <x v="7"/>
    <x v="31"/>
    <x v="0"/>
    <x v="5"/>
    <n v="263.81563926940601"/>
    <n v="96292.708333333299"/>
    <n v="346653.75"/>
  </r>
  <r>
    <x v="0"/>
    <x v="0"/>
    <x v="8"/>
    <x v="16"/>
    <s v="PL_Rural"/>
    <x v="7"/>
    <x v="31"/>
    <x v="0"/>
    <x v="6"/>
    <n v="263.81563926940601"/>
    <n v="96292.708333333299"/>
    <n v="346653.75"/>
  </r>
  <r>
    <x v="0"/>
    <x v="0"/>
    <x v="8"/>
    <x v="16"/>
    <s v="PL_Rural"/>
    <x v="7"/>
    <x v="31"/>
    <x v="0"/>
    <x v="7"/>
    <n v="263.81563926940601"/>
    <n v="96292.708333333299"/>
    <n v="346653.75"/>
  </r>
  <r>
    <x v="0"/>
    <x v="0"/>
    <x v="8"/>
    <x v="16"/>
    <s v="PL_Rural"/>
    <x v="7"/>
    <x v="31"/>
    <x v="0"/>
    <x v="8"/>
    <n v="263.81563926940601"/>
    <n v="96292.708333333299"/>
    <n v="346653.75"/>
  </r>
  <r>
    <x v="0"/>
    <x v="0"/>
    <x v="8"/>
    <x v="16"/>
    <s v="PL_Rural"/>
    <x v="7"/>
    <x v="31"/>
    <x v="0"/>
    <x v="9"/>
    <n v="263.81563926940601"/>
    <n v="96292.708333333299"/>
    <n v="346653.75"/>
  </r>
  <r>
    <x v="0"/>
    <x v="0"/>
    <x v="8"/>
    <x v="16"/>
    <s v="PL_Rural"/>
    <x v="7"/>
    <x v="31"/>
    <x v="0"/>
    <x v="10"/>
    <n v="263.81563926940601"/>
    <n v="96292.708333333299"/>
    <n v="346653.75"/>
  </r>
  <r>
    <x v="0"/>
    <x v="0"/>
    <x v="8"/>
    <x v="16"/>
    <s v="PL_Rural"/>
    <x v="7"/>
    <x v="31"/>
    <x v="0"/>
    <x v="11"/>
    <n v="263.81563926940601"/>
    <n v="96292.708333333299"/>
    <n v="346653.75"/>
  </r>
  <r>
    <x v="0"/>
    <x v="0"/>
    <x v="8"/>
    <x v="16"/>
    <s v="PL_Rural"/>
    <x v="7"/>
    <x v="31"/>
    <x v="0"/>
    <x v="12"/>
    <n v="263.81563926940601"/>
    <n v="96292.708333333299"/>
    <n v="346653.75"/>
  </r>
  <r>
    <x v="0"/>
    <x v="0"/>
    <x v="8"/>
    <x v="16"/>
    <s v="PL_Rural"/>
    <x v="7"/>
    <x v="31"/>
    <x v="0"/>
    <x v="13"/>
    <n v="263.81563926940601"/>
    <n v="96292.708333333299"/>
    <n v="346653.75"/>
  </r>
  <r>
    <x v="0"/>
    <x v="0"/>
    <x v="8"/>
    <x v="16"/>
    <s v="PL_Rural"/>
    <x v="7"/>
    <x v="31"/>
    <x v="0"/>
    <x v="14"/>
    <n v="263.81563926940601"/>
    <n v="96292.708333333299"/>
    <n v="346653.75"/>
  </r>
  <r>
    <x v="0"/>
    <x v="0"/>
    <x v="8"/>
    <x v="16"/>
    <s v="PL_Rural"/>
    <x v="7"/>
    <x v="31"/>
    <x v="0"/>
    <x v="15"/>
    <n v="263.81563926940601"/>
    <n v="96292.708333333299"/>
    <n v="346653.75"/>
  </r>
  <r>
    <x v="0"/>
    <x v="0"/>
    <x v="8"/>
    <x v="16"/>
    <s v="PL_Rural"/>
    <x v="7"/>
    <x v="31"/>
    <x v="0"/>
    <x v="16"/>
    <n v="263.81563926940601"/>
    <n v="96292.708333333299"/>
    <n v="346653.75"/>
  </r>
  <r>
    <x v="0"/>
    <x v="0"/>
    <x v="8"/>
    <x v="16"/>
    <s v="PL_Rural"/>
    <x v="7"/>
    <x v="31"/>
    <x v="0"/>
    <x v="17"/>
    <n v="263.81563926940601"/>
    <n v="96292.708333333299"/>
    <n v="346653.75"/>
  </r>
  <r>
    <x v="0"/>
    <x v="0"/>
    <x v="8"/>
    <x v="16"/>
    <s v="PL_Rural"/>
    <x v="7"/>
    <x v="31"/>
    <x v="0"/>
    <x v="18"/>
    <n v="263.81563926940601"/>
    <n v="96292.708333333299"/>
    <n v="346653.75"/>
  </r>
  <r>
    <x v="0"/>
    <x v="0"/>
    <x v="8"/>
    <x v="16"/>
    <s v="PL_Rural"/>
    <x v="7"/>
    <x v="31"/>
    <x v="0"/>
    <x v="19"/>
    <n v="263.81563926940601"/>
    <n v="96292.708333333299"/>
    <n v="346653.75"/>
  </r>
  <r>
    <x v="0"/>
    <x v="0"/>
    <x v="8"/>
    <x v="16"/>
    <s v="PL_Rural"/>
    <x v="7"/>
    <x v="31"/>
    <x v="0"/>
    <x v="20"/>
    <n v="263.81563926940601"/>
    <n v="96292.708333333299"/>
    <n v="346653.75"/>
  </r>
  <r>
    <x v="0"/>
    <x v="0"/>
    <x v="8"/>
    <x v="16"/>
    <s v="PL_Rural"/>
    <x v="7"/>
    <x v="31"/>
    <x v="0"/>
    <x v="21"/>
    <n v="263.81563926940601"/>
    <n v="96292.708333333299"/>
    <n v="346653.75"/>
  </r>
  <r>
    <x v="0"/>
    <x v="0"/>
    <x v="8"/>
    <x v="16"/>
    <s v="PL_Rural"/>
    <x v="7"/>
    <x v="31"/>
    <x v="0"/>
    <x v="22"/>
    <n v="263.81563926940601"/>
    <n v="96292.708333333299"/>
    <n v="346653.75"/>
  </r>
  <r>
    <x v="0"/>
    <x v="0"/>
    <x v="8"/>
    <x v="16"/>
    <s v="PL_Rural"/>
    <x v="7"/>
    <x v="31"/>
    <x v="0"/>
    <x v="23"/>
    <n v="263.81563926940601"/>
    <n v="96292.708333333299"/>
    <n v="346653.75"/>
  </r>
  <r>
    <x v="0"/>
    <x v="0"/>
    <x v="9"/>
    <x v="17"/>
    <s v="SE1A"/>
    <x v="7"/>
    <x v="130"/>
    <x v="0"/>
    <x v="0"/>
    <n v="405.5"/>
    <n v="148007.5"/>
    <n v="532827"/>
  </r>
  <r>
    <x v="0"/>
    <x v="0"/>
    <x v="9"/>
    <x v="17"/>
    <s v="SE1A"/>
    <x v="7"/>
    <x v="130"/>
    <x v="0"/>
    <x v="1"/>
    <n v="405.5"/>
    <n v="148007.5"/>
    <n v="532827"/>
  </r>
  <r>
    <x v="0"/>
    <x v="0"/>
    <x v="9"/>
    <x v="17"/>
    <s v="SE1A"/>
    <x v="7"/>
    <x v="130"/>
    <x v="0"/>
    <x v="2"/>
    <n v="405.5"/>
    <n v="148007.5"/>
    <n v="532827"/>
  </r>
  <r>
    <x v="0"/>
    <x v="0"/>
    <x v="9"/>
    <x v="17"/>
    <s v="SE1A"/>
    <x v="7"/>
    <x v="130"/>
    <x v="0"/>
    <x v="3"/>
    <n v="405.5"/>
    <n v="148007.5"/>
    <n v="532827"/>
  </r>
  <r>
    <x v="0"/>
    <x v="0"/>
    <x v="9"/>
    <x v="17"/>
    <s v="SE1A"/>
    <x v="7"/>
    <x v="130"/>
    <x v="0"/>
    <x v="4"/>
    <n v="405.5"/>
    <n v="148007.5"/>
    <n v="532827"/>
  </r>
  <r>
    <x v="0"/>
    <x v="0"/>
    <x v="9"/>
    <x v="17"/>
    <s v="SE1A"/>
    <x v="7"/>
    <x v="130"/>
    <x v="0"/>
    <x v="5"/>
    <n v="405.5"/>
    <n v="148007.5"/>
    <n v="532827"/>
  </r>
  <r>
    <x v="0"/>
    <x v="0"/>
    <x v="9"/>
    <x v="17"/>
    <s v="SE1A"/>
    <x v="7"/>
    <x v="130"/>
    <x v="0"/>
    <x v="6"/>
    <n v="405.5"/>
    <n v="148007.5"/>
    <n v="532827"/>
  </r>
  <r>
    <x v="0"/>
    <x v="0"/>
    <x v="9"/>
    <x v="17"/>
    <s v="SE1A"/>
    <x v="7"/>
    <x v="130"/>
    <x v="0"/>
    <x v="7"/>
    <n v="405.5"/>
    <n v="148007.5"/>
    <n v="532827"/>
  </r>
  <r>
    <x v="0"/>
    <x v="0"/>
    <x v="9"/>
    <x v="17"/>
    <s v="SE1A"/>
    <x v="7"/>
    <x v="130"/>
    <x v="0"/>
    <x v="8"/>
    <n v="405.5"/>
    <n v="148007.5"/>
    <n v="532827"/>
  </r>
  <r>
    <x v="0"/>
    <x v="0"/>
    <x v="9"/>
    <x v="17"/>
    <s v="SE1A"/>
    <x v="7"/>
    <x v="130"/>
    <x v="0"/>
    <x v="9"/>
    <n v="405.5"/>
    <n v="148007.5"/>
    <n v="532827"/>
  </r>
  <r>
    <x v="0"/>
    <x v="0"/>
    <x v="9"/>
    <x v="17"/>
    <s v="SE1A"/>
    <x v="7"/>
    <x v="130"/>
    <x v="0"/>
    <x v="10"/>
    <n v="405.5"/>
    <n v="148007.5"/>
    <n v="532827"/>
  </r>
  <r>
    <x v="0"/>
    <x v="0"/>
    <x v="9"/>
    <x v="17"/>
    <s v="SE1A"/>
    <x v="7"/>
    <x v="130"/>
    <x v="0"/>
    <x v="11"/>
    <n v="405.5"/>
    <n v="148007.5"/>
    <n v="532827"/>
  </r>
  <r>
    <x v="0"/>
    <x v="0"/>
    <x v="9"/>
    <x v="17"/>
    <s v="SE1A"/>
    <x v="7"/>
    <x v="130"/>
    <x v="0"/>
    <x v="12"/>
    <n v="405.5"/>
    <n v="148007.5"/>
    <n v="532827"/>
  </r>
  <r>
    <x v="0"/>
    <x v="0"/>
    <x v="9"/>
    <x v="17"/>
    <s v="SE1A"/>
    <x v="7"/>
    <x v="130"/>
    <x v="0"/>
    <x v="13"/>
    <n v="405.5"/>
    <n v="148007.5"/>
    <n v="532827"/>
  </r>
  <r>
    <x v="0"/>
    <x v="0"/>
    <x v="9"/>
    <x v="17"/>
    <s v="SE1A"/>
    <x v="7"/>
    <x v="130"/>
    <x v="0"/>
    <x v="14"/>
    <n v="405.5"/>
    <n v="148007.5"/>
    <n v="532827"/>
  </r>
  <r>
    <x v="0"/>
    <x v="0"/>
    <x v="9"/>
    <x v="17"/>
    <s v="SE1A"/>
    <x v="7"/>
    <x v="130"/>
    <x v="0"/>
    <x v="15"/>
    <n v="405.5"/>
    <n v="148007.5"/>
    <n v="532827"/>
  </r>
  <r>
    <x v="0"/>
    <x v="0"/>
    <x v="9"/>
    <x v="17"/>
    <s v="SE1A"/>
    <x v="7"/>
    <x v="130"/>
    <x v="0"/>
    <x v="16"/>
    <n v="405.5"/>
    <n v="148007.5"/>
    <n v="532827"/>
  </r>
  <r>
    <x v="0"/>
    <x v="0"/>
    <x v="9"/>
    <x v="17"/>
    <s v="SE1A"/>
    <x v="7"/>
    <x v="130"/>
    <x v="0"/>
    <x v="17"/>
    <n v="405.5"/>
    <n v="148007.5"/>
    <n v="532827"/>
  </r>
  <r>
    <x v="0"/>
    <x v="0"/>
    <x v="9"/>
    <x v="17"/>
    <s v="SE1A"/>
    <x v="7"/>
    <x v="130"/>
    <x v="0"/>
    <x v="18"/>
    <n v="405.5"/>
    <n v="148007.5"/>
    <n v="532827"/>
  </r>
  <r>
    <x v="0"/>
    <x v="0"/>
    <x v="9"/>
    <x v="17"/>
    <s v="SE1A"/>
    <x v="7"/>
    <x v="130"/>
    <x v="0"/>
    <x v="19"/>
    <n v="405.5"/>
    <n v="148007.5"/>
    <n v="532827"/>
  </r>
  <r>
    <x v="0"/>
    <x v="0"/>
    <x v="9"/>
    <x v="17"/>
    <s v="SE1A"/>
    <x v="7"/>
    <x v="130"/>
    <x v="0"/>
    <x v="20"/>
    <n v="405.5"/>
    <n v="148007.5"/>
    <n v="532827"/>
  </r>
  <r>
    <x v="0"/>
    <x v="0"/>
    <x v="9"/>
    <x v="17"/>
    <s v="SE1A"/>
    <x v="7"/>
    <x v="130"/>
    <x v="0"/>
    <x v="21"/>
    <n v="405.5"/>
    <n v="148007.5"/>
    <n v="532827"/>
  </r>
  <r>
    <x v="0"/>
    <x v="0"/>
    <x v="9"/>
    <x v="17"/>
    <s v="SE1A"/>
    <x v="7"/>
    <x v="130"/>
    <x v="0"/>
    <x v="22"/>
    <n v="405.5"/>
    <n v="148007.5"/>
    <n v="532827"/>
  </r>
  <r>
    <x v="0"/>
    <x v="0"/>
    <x v="9"/>
    <x v="17"/>
    <s v="SE1A"/>
    <x v="7"/>
    <x v="130"/>
    <x v="0"/>
    <x v="23"/>
    <n v="405.5"/>
    <n v="148007.5"/>
    <n v="532827"/>
  </r>
  <r>
    <x v="0"/>
    <x v="0"/>
    <x v="9"/>
    <x v="17"/>
    <s v="SE1A"/>
    <x v="7"/>
    <x v="131"/>
    <x v="0"/>
    <x v="0"/>
    <n v="405.5"/>
    <n v="148007.5"/>
    <n v="532827"/>
  </r>
  <r>
    <x v="0"/>
    <x v="0"/>
    <x v="9"/>
    <x v="17"/>
    <s v="SE1A"/>
    <x v="7"/>
    <x v="131"/>
    <x v="0"/>
    <x v="1"/>
    <n v="405.5"/>
    <n v="148007.5"/>
    <n v="532827"/>
  </r>
  <r>
    <x v="0"/>
    <x v="0"/>
    <x v="9"/>
    <x v="17"/>
    <s v="SE1A"/>
    <x v="7"/>
    <x v="131"/>
    <x v="0"/>
    <x v="2"/>
    <n v="405.5"/>
    <n v="148007.5"/>
    <n v="532827"/>
  </r>
  <r>
    <x v="0"/>
    <x v="0"/>
    <x v="9"/>
    <x v="17"/>
    <s v="SE1A"/>
    <x v="7"/>
    <x v="131"/>
    <x v="0"/>
    <x v="3"/>
    <n v="405.5"/>
    <n v="148007.5"/>
    <n v="532827"/>
  </r>
  <r>
    <x v="0"/>
    <x v="0"/>
    <x v="9"/>
    <x v="17"/>
    <s v="SE1A"/>
    <x v="7"/>
    <x v="131"/>
    <x v="0"/>
    <x v="4"/>
    <n v="405.5"/>
    <n v="148007.5"/>
    <n v="532827"/>
  </r>
  <r>
    <x v="0"/>
    <x v="0"/>
    <x v="9"/>
    <x v="17"/>
    <s v="SE1A"/>
    <x v="7"/>
    <x v="131"/>
    <x v="0"/>
    <x v="5"/>
    <n v="405.5"/>
    <n v="148007.5"/>
    <n v="532827"/>
  </r>
  <r>
    <x v="0"/>
    <x v="0"/>
    <x v="9"/>
    <x v="17"/>
    <s v="SE1A"/>
    <x v="7"/>
    <x v="131"/>
    <x v="0"/>
    <x v="6"/>
    <n v="405.5"/>
    <n v="148007.5"/>
    <n v="532827"/>
  </r>
  <r>
    <x v="0"/>
    <x v="0"/>
    <x v="9"/>
    <x v="17"/>
    <s v="SE1A"/>
    <x v="7"/>
    <x v="131"/>
    <x v="0"/>
    <x v="7"/>
    <n v="405.5"/>
    <n v="148007.5"/>
    <n v="532827"/>
  </r>
  <r>
    <x v="0"/>
    <x v="0"/>
    <x v="9"/>
    <x v="17"/>
    <s v="SE1A"/>
    <x v="7"/>
    <x v="131"/>
    <x v="0"/>
    <x v="8"/>
    <n v="405.5"/>
    <n v="148007.5"/>
    <n v="532827"/>
  </r>
  <r>
    <x v="0"/>
    <x v="0"/>
    <x v="9"/>
    <x v="17"/>
    <s v="SE1A"/>
    <x v="7"/>
    <x v="131"/>
    <x v="0"/>
    <x v="9"/>
    <n v="405.5"/>
    <n v="148007.5"/>
    <n v="532827"/>
  </r>
  <r>
    <x v="0"/>
    <x v="0"/>
    <x v="9"/>
    <x v="17"/>
    <s v="SE1A"/>
    <x v="7"/>
    <x v="131"/>
    <x v="0"/>
    <x v="10"/>
    <n v="405.5"/>
    <n v="148007.5"/>
    <n v="532827"/>
  </r>
  <r>
    <x v="0"/>
    <x v="0"/>
    <x v="9"/>
    <x v="17"/>
    <s v="SE1A"/>
    <x v="7"/>
    <x v="131"/>
    <x v="0"/>
    <x v="11"/>
    <n v="405.5"/>
    <n v="148007.5"/>
    <n v="532827"/>
  </r>
  <r>
    <x v="0"/>
    <x v="0"/>
    <x v="9"/>
    <x v="17"/>
    <s v="SE1A"/>
    <x v="7"/>
    <x v="131"/>
    <x v="0"/>
    <x v="12"/>
    <n v="405.5"/>
    <n v="148007.5"/>
    <n v="532827"/>
  </r>
  <r>
    <x v="0"/>
    <x v="0"/>
    <x v="9"/>
    <x v="17"/>
    <s v="SE1A"/>
    <x v="7"/>
    <x v="131"/>
    <x v="0"/>
    <x v="13"/>
    <n v="405.5"/>
    <n v="148007.5"/>
    <n v="532827"/>
  </r>
  <r>
    <x v="0"/>
    <x v="0"/>
    <x v="9"/>
    <x v="17"/>
    <s v="SE1A"/>
    <x v="7"/>
    <x v="131"/>
    <x v="0"/>
    <x v="14"/>
    <n v="405.5"/>
    <n v="148007.5"/>
    <n v="532827"/>
  </r>
  <r>
    <x v="0"/>
    <x v="0"/>
    <x v="9"/>
    <x v="17"/>
    <s v="SE1A"/>
    <x v="7"/>
    <x v="131"/>
    <x v="0"/>
    <x v="15"/>
    <n v="405.5"/>
    <n v="148007.5"/>
    <n v="532827"/>
  </r>
  <r>
    <x v="0"/>
    <x v="0"/>
    <x v="9"/>
    <x v="17"/>
    <s v="SE1A"/>
    <x v="7"/>
    <x v="131"/>
    <x v="0"/>
    <x v="16"/>
    <n v="405.5"/>
    <n v="148007.5"/>
    <n v="532827"/>
  </r>
  <r>
    <x v="0"/>
    <x v="0"/>
    <x v="9"/>
    <x v="17"/>
    <s v="SE1A"/>
    <x v="7"/>
    <x v="131"/>
    <x v="0"/>
    <x v="17"/>
    <n v="405.5"/>
    <n v="148007.5"/>
    <n v="532827"/>
  </r>
  <r>
    <x v="0"/>
    <x v="0"/>
    <x v="9"/>
    <x v="17"/>
    <s v="SE1A"/>
    <x v="7"/>
    <x v="131"/>
    <x v="0"/>
    <x v="18"/>
    <n v="405.5"/>
    <n v="148007.5"/>
    <n v="532827"/>
  </r>
  <r>
    <x v="0"/>
    <x v="0"/>
    <x v="9"/>
    <x v="17"/>
    <s v="SE1A"/>
    <x v="7"/>
    <x v="131"/>
    <x v="0"/>
    <x v="19"/>
    <n v="405.5"/>
    <n v="148007.5"/>
    <n v="532827"/>
  </r>
  <r>
    <x v="0"/>
    <x v="0"/>
    <x v="9"/>
    <x v="17"/>
    <s v="SE1A"/>
    <x v="7"/>
    <x v="131"/>
    <x v="0"/>
    <x v="20"/>
    <n v="405.5"/>
    <n v="148007.5"/>
    <n v="532827"/>
  </r>
  <r>
    <x v="0"/>
    <x v="0"/>
    <x v="9"/>
    <x v="17"/>
    <s v="SE1A"/>
    <x v="7"/>
    <x v="131"/>
    <x v="0"/>
    <x v="21"/>
    <n v="405.5"/>
    <n v="148007.5"/>
    <n v="532827"/>
  </r>
  <r>
    <x v="0"/>
    <x v="0"/>
    <x v="9"/>
    <x v="17"/>
    <s v="SE1A"/>
    <x v="7"/>
    <x v="131"/>
    <x v="0"/>
    <x v="22"/>
    <n v="405.5"/>
    <n v="148007.5"/>
    <n v="532827"/>
  </r>
  <r>
    <x v="0"/>
    <x v="0"/>
    <x v="9"/>
    <x v="17"/>
    <s v="SE1A"/>
    <x v="7"/>
    <x v="132"/>
    <x v="0"/>
    <x v="0"/>
    <n v="405.5"/>
    <n v="148007.5"/>
    <n v="532827"/>
  </r>
  <r>
    <x v="0"/>
    <x v="0"/>
    <x v="9"/>
    <x v="17"/>
    <s v="SE1A"/>
    <x v="7"/>
    <x v="132"/>
    <x v="0"/>
    <x v="1"/>
    <n v="405.5"/>
    <n v="148007.5"/>
    <n v="532827"/>
  </r>
  <r>
    <x v="0"/>
    <x v="0"/>
    <x v="9"/>
    <x v="17"/>
    <s v="SE1A"/>
    <x v="7"/>
    <x v="132"/>
    <x v="0"/>
    <x v="2"/>
    <n v="283.09888919440903"/>
    <n v="103331.094555959"/>
    <n v="371991.94040145399"/>
  </r>
  <r>
    <x v="0"/>
    <x v="0"/>
    <x v="9"/>
    <x v="17"/>
    <s v="SE1A"/>
    <x v="7"/>
    <x v="132"/>
    <x v="0"/>
    <x v="3"/>
    <n v="405.5"/>
    <n v="148007.5"/>
    <n v="532827"/>
  </r>
  <r>
    <x v="0"/>
    <x v="0"/>
    <x v="9"/>
    <x v="17"/>
    <s v="SE1A"/>
    <x v="7"/>
    <x v="132"/>
    <x v="0"/>
    <x v="4"/>
    <n v="262.05347709685401"/>
    <n v="95649.519140351797"/>
    <n v="344338.268905267"/>
  </r>
  <r>
    <x v="0"/>
    <x v="0"/>
    <x v="9"/>
    <x v="17"/>
    <s v="SE1A"/>
    <x v="7"/>
    <x v="132"/>
    <x v="0"/>
    <x v="5"/>
    <n v="405.5"/>
    <n v="148007.5"/>
    <n v="532827"/>
  </r>
  <r>
    <x v="0"/>
    <x v="0"/>
    <x v="9"/>
    <x v="17"/>
    <s v="SE1A"/>
    <x v="7"/>
    <x v="132"/>
    <x v="0"/>
    <x v="6"/>
    <n v="405.5"/>
    <n v="148007.5"/>
    <n v="532827"/>
  </r>
  <r>
    <x v="0"/>
    <x v="0"/>
    <x v="9"/>
    <x v="17"/>
    <s v="SE1A"/>
    <x v="7"/>
    <x v="132"/>
    <x v="0"/>
    <x v="7"/>
    <n v="405.5"/>
    <n v="148007.5"/>
    <n v="532827"/>
  </r>
  <r>
    <x v="0"/>
    <x v="0"/>
    <x v="9"/>
    <x v="17"/>
    <s v="SE1A"/>
    <x v="7"/>
    <x v="132"/>
    <x v="0"/>
    <x v="8"/>
    <n v="405.5"/>
    <n v="148007.5"/>
    <n v="532827"/>
  </r>
  <r>
    <x v="0"/>
    <x v="0"/>
    <x v="9"/>
    <x v="17"/>
    <s v="SE1A"/>
    <x v="7"/>
    <x v="132"/>
    <x v="0"/>
    <x v="9"/>
    <n v="405.5"/>
    <n v="148007.5"/>
    <n v="532827"/>
  </r>
  <r>
    <x v="0"/>
    <x v="0"/>
    <x v="9"/>
    <x v="17"/>
    <s v="SE1A"/>
    <x v="7"/>
    <x v="132"/>
    <x v="0"/>
    <x v="10"/>
    <n v="405.5"/>
    <n v="148007.5"/>
    <n v="532827"/>
  </r>
  <r>
    <x v="0"/>
    <x v="0"/>
    <x v="9"/>
    <x v="17"/>
    <s v="SE1A"/>
    <x v="7"/>
    <x v="132"/>
    <x v="0"/>
    <x v="11"/>
    <n v="405.5"/>
    <n v="148007.5"/>
    <n v="532827"/>
  </r>
  <r>
    <x v="0"/>
    <x v="0"/>
    <x v="9"/>
    <x v="17"/>
    <s v="SE1A"/>
    <x v="7"/>
    <x v="132"/>
    <x v="0"/>
    <x v="12"/>
    <n v="405.5"/>
    <n v="148007.5"/>
    <n v="532827"/>
  </r>
  <r>
    <x v="0"/>
    <x v="0"/>
    <x v="9"/>
    <x v="17"/>
    <s v="SE1A"/>
    <x v="7"/>
    <x v="132"/>
    <x v="0"/>
    <x v="13"/>
    <n v="405.5"/>
    <n v="148007.5"/>
    <n v="532827"/>
  </r>
  <r>
    <x v="0"/>
    <x v="0"/>
    <x v="9"/>
    <x v="17"/>
    <s v="SE1A"/>
    <x v="7"/>
    <x v="132"/>
    <x v="0"/>
    <x v="14"/>
    <n v="405.5"/>
    <n v="148007.5"/>
    <n v="532827"/>
  </r>
  <r>
    <x v="0"/>
    <x v="0"/>
    <x v="9"/>
    <x v="17"/>
    <s v="SE1A"/>
    <x v="7"/>
    <x v="132"/>
    <x v="0"/>
    <x v="15"/>
    <n v="405.5"/>
    <n v="148007.5"/>
    <n v="532827"/>
  </r>
  <r>
    <x v="0"/>
    <x v="0"/>
    <x v="9"/>
    <x v="17"/>
    <s v="SE1A"/>
    <x v="7"/>
    <x v="132"/>
    <x v="0"/>
    <x v="16"/>
    <n v="405.5"/>
    <n v="148007.5"/>
    <n v="532827"/>
  </r>
  <r>
    <x v="0"/>
    <x v="0"/>
    <x v="9"/>
    <x v="17"/>
    <s v="SE1A"/>
    <x v="7"/>
    <x v="132"/>
    <x v="0"/>
    <x v="17"/>
    <n v="405.5"/>
    <n v="148007.5"/>
    <n v="532827"/>
  </r>
  <r>
    <x v="0"/>
    <x v="0"/>
    <x v="9"/>
    <x v="17"/>
    <s v="SE1A"/>
    <x v="7"/>
    <x v="132"/>
    <x v="0"/>
    <x v="18"/>
    <n v="405.5"/>
    <n v="148007.5"/>
    <n v="532827"/>
  </r>
  <r>
    <x v="0"/>
    <x v="0"/>
    <x v="9"/>
    <x v="17"/>
    <s v="SE1A"/>
    <x v="7"/>
    <x v="132"/>
    <x v="0"/>
    <x v="19"/>
    <n v="405.5"/>
    <n v="148007.5"/>
    <n v="532827"/>
  </r>
  <r>
    <x v="0"/>
    <x v="0"/>
    <x v="9"/>
    <x v="17"/>
    <s v="SE1A"/>
    <x v="7"/>
    <x v="132"/>
    <x v="0"/>
    <x v="20"/>
    <n v="405.5"/>
    <n v="148007.5"/>
    <n v="532827"/>
  </r>
  <r>
    <x v="0"/>
    <x v="0"/>
    <x v="9"/>
    <x v="17"/>
    <s v="SE1A"/>
    <x v="7"/>
    <x v="132"/>
    <x v="0"/>
    <x v="21"/>
    <n v="405.5"/>
    <n v="148007.5"/>
    <n v="532827"/>
  </r>
  <r>
    <x v="0"/>
    <x v="0"/>
    <x v="9"/>
    <x v="17"/>
    <s v="SE1A"/>
    <x v="7"/>
    <x v="132"/>
    <x v="0"/>
    <x v="22"/>
    <n v="405.5"/>
    <n v="148007.5"/>
    <n v="532827"/>
  </r>
  <r>
    <x v="0"/>
    <x v="0"/>
    <x v="9"/>
    <x v="17"/>
    <s v="SE1A"/>
    <x v="7"/>
    <x v="133"/>
    <x v="0"/>
    <x v="6"/>
    <n v="405.5"/>
    <n v="148007.5"/>
    <n v="532827"/>
  </r>
  <r>
    <x v="0"/>
    <x v="0"/>
    <x v="9"/>
    <x v="17"/>
    <s v="SE1A"/>
    <x v="7"/>
    <x v="133"/>
    <x v="0"/>
    <x v="7"/>
    <n v="405.5"/>
    <n v="148007.5"/>
    <n v="532827"/>
  </r>
  <r>
    <x v="0"/>
    <x v="0"/>
    <x v="9"/>
    <x v="17"/>
    <s v="SE1A"/>
    <x v="7"/>
    <x v="133"/>
    <x v="0"/>
    <x v="8"/>
    <n v="405.5"/>
    <n v="148007.5"/>
    <n v="532827"/>
  </r>
  <r>
    <x v="0"/>
    <x v="0"/>
    <x v="9"/>
    <x v="17"/>
    <s v="SE1A"/>
    <x v="7"/>
    <x v="133"/>
    <x v="0"/>
    <x v="9"/>
    <n v="405.5"/>
    <n v="148007.5"/>
    <n v="532827"/>
  </r>
  <r>
    <x v="0"/>
    <x v="0"/>
    <x v="9"/>
    <x v="17"/>
    <s v="SE1A"/>
    <x v="7"/>
    <x v="133"/>
    <x v="0"/>
    <x v="10"/>
    <n v="405.5"/>
    <n v="148007.5"/>
    <n v="532827"/>
  </r>
  <r>
    <x v="0"/>
    <x v="0"/>
    <x v="9"/>
    <x v="17"/>
    <s v="SE1A"/>
    <x v="7"/>
    <x v="133"/>
    <x v="0"/>
    <x v="11"/>
    <n v="405.5"/>
    <n v="148007.5"/>
    <n v="532827"/>
  </r>
  <r>
    <x v="0"/>
    <x v="0"/>
    <x v="9"/>
    <x v="17"/>
    <s v="SE1A"/>
    <x v="7"/>
    <x v="133"/>
    <x v="0"/>
    <x v="12"/>
    <n v="405.5"/>
    <n v="148007.5"/>
    <n v="532827"/>
  </r>
  <r>
    <x v="0"/>
    <x v="0"/>
    <x v="9"/>
    <x v="17"/>
    <s v="SE1A"/>
    <x v="7"/>
    <x v="133"/>
    <x v="0"/>
    <x v="13"/>
    <n v="405.5"/>
    <n v="148007.5"/>
    <n v="532827"/>
  </r>
  <r>
    <x v="0"/>
    <x v="0"/>
    <x v="9"/>
    <x v="17"/>
    <s v="SE1A"/>
    <x v="7"/>
    <x v="133"/>
    <x v="0"/>
    <x v="14"/>
    <n v="405.5"/>
    <n v="148007.5"/>
    <n v="532827"/>
  </r>
  <r>
    <x v="0"/>
    <x v="0"/>
    <x v="9"/>
    <x v="17"/>
    <s v="SE1A"/>
    <x v="7"/>
    <x v="133"/>
    <x v="0"/>
    <x v="15"/>
    <n v="405.5"/>
    <n v="148007.5"/>
    <n v="532827"/>
  </r>
  <r>
    <x v="0"/>
    <x v="0"/>
    <x v="9"/>
    <x v="17"/>
    <s v="SE1A"/>
    <x v="7"/>
    <x v="133"/>
    <x v="0"/>
    <x v="16"/>
    <n v="405.5"/>
    <n v="148007.5"/>
    <n v="532827"/>
  </r>
  <r>
    <x v="0"/>
    <x v="0"/>
    <x v="9"/>
    <x v="17"/>
    <s v="SE1A"/>
    <x v="7"/>
    <x v="133"/>
    <x v="0"/>
    <x v="17"/>
    <n v="405.5"/>
    <n v="148007.5"/>
    <n v="532827"/>
  </r>
  <r>
    <x v="0"/>
    <x v="0"/>
    <x v="9"/>
    <x v="17"/>
    <s v="SE1A"/>
    <x v="7"/>
    <x v="133"/>
    <x v="0"/>
    <x v="18"/>
    <n v="255.14833178084399"/>
    <n v="93129.141100007895"/>
    <n v="335264.90796002903"/>
  </r>
  <r>
    <x v="0"/>
    <x v="0"/>
    <x v="9"/>
    <x v="17"/>
    <s v="SE1A"/>
    <x v="7"/>
    <x v="133"/>
    <x v="0"/>
    <x v="19"/>
    <n v="198.53699655544801"/>
    <n v="72466.0037427387"/>
    <n v="260877.613473859"/>
  </r>
  <r>
    <x v="0"/>
    <x v="0"/>
    <x v="9"/>
    <x v="17"/>
    <s v="SE1A"/>
    <x v="7"/>
    <x v="134"/>
    <x v="0"/>
    <x v="6"/>
    <n v="18.884611953179199"/>
    <n v="6892.8833629104201"/>
    <n v="24814.3801064775"/>
  </r>
  <r>
    <x v="0"/>
    <x v="0"/>
    <x v="9"/>
    <x v="17"/>
    <s v="SE1A"/>
    <x v="7"/>
    <x v="134"/>
    <x v="0"/>
    <x v="7"/>
    <n v="405.5"/>
    <n v="148007.5"/>
    <n v="532827"/>
  </r>
  <r>
    <x v="0"/>
    <x v="0"/>
    <x v="9"/>
    <x v="17"/>
    <s v="SE1A"/>
    <x v="7"/>
    <x v="134"/>
    <x v="0"/>
    <x v="8"/>
    <n v="405.5"/>
    <n v="148007.5"/>
    <n v="532827"/>
  </r>
  <r>
    <x v="0"/>
    <x v="0"/>
    <x v="9"/>
    <x v="17"/>
    <s v="SE1A"/>
    <x v="7"/>
    <x v="134"/>
    <x v="0"/>
    <x v="9"/>
    <n v="405.5"/>
    <n v="148007.5"/>
    <n v="532827"/>
  </r>
  <r>
    <x v="0"/>
    <x v="0"/>
    <x v="9"/>
    <x v="17"/>
    <s v="SE1A"/>
    <x v="7"/>
    <x v="134"/>
    <x v="0"/>
    <x v="10"/>
    <n v="95.151531694134306"/>
    <n v="34730.309068358998"/>
    <n v="125029.11264609201"/>
  </r>
  <r>
    <x v="0"/>
    <x v="0"/>
    <x v="9"/>
    <x v="17"/>
    <s v="SE1A"/>
    <x v="7"/>
    <x v="134"/>
    <x v="0"/>
    <x v="11"/>
    <n v="48.630479943333299"/>
    <n v="17750.125179316601"/>
    <n v="63900.450645539902"/>
  </r>
  <r>
    <x v="0"/>
    <x v="0"/>
    <x v="9"/>
    <x v="17"/>
    <s v="SE1A"/>
    <x v="7"/>
    <x v="134"/>
    <x v="0"/>
    <x v="12"/>
    <n v="130.04560266786299"/>
    <n v="47466.644973770002"/>
    <n v="170879.921905572"/>
  </r>
  <r>
    <x v="0"/>
    <x v="0"/>
    <x v="9"/>
    <x v="17"/>
    <s v="SE1A"/>
    <x v="7"/>
    <x v="134"/>
    <x v="0"/>
    <x v="13"/>
    <n v="69.6110546259073"/>
    <n v="25408.0349384562"/>
    <n v="91468.925778442193"/>
  </r>
  <r>
    <x v="0"/>
    <x v="0"/>
    <x v="9"/>
    <x v="17"/>
    <s v="SE1A"/>
    <x v="7"/>
    <x v="134"/>
    <x v="0"/>
    <x v="14"/>
    <n v="141.311651709708"/>
    <n v="51578.752874043297"/>
    <n v="185683.510346556"/>
  </r>
  <r>
    <x v="0"/>
    <x v="0"/>
    <x v="9"/>
    <x v="17"/>
    <s v="SE1A"/>
    <x v="7"/>
    <x v="134"/>
    <x v="0"/>
    <x v="15"/>
    <n v="40.036941508485597"/>
    <n v="14613.4836505972"/>
    <n v="52608.541142150098"/>
  </r>
  <r>
    <x v="0"/>
    <x v="0"/>
    <x v="9"/>
    <x v="17"/>
    <s v="SE1A"/>
    <x v="7"/>
    <x v="135"/>
    <x v="0"/>
    <x v="7"/>
    <n v="405.5"/>
    <n v="148007.5"/>
    <n v="532827"/>
  </r>
  <r>
    <x v="0"/>
    <x v="0"/>
    <x v="9"/>
    <x v="17"/>
    <s v="SE1A"/>
    <x v="7"/>
    <x v="135"/>
    <x v="0"/>
    <x v="8"/>
    <n v="405.5"/>
    <n v="148007.5"/>
    <n v="532827"/>
  </r>
  <r>
    <x v="0"/>
    <x v="0"/>
    <x v="9"/>
    <x v="17"/>
    <s v="SE1A"/>
    <x v="7"/>
    <x v="135"/>
    <x v="0"/>
    <x v="9"/>
    <n v="405.5"/>
    <n v="148007.5"/>
    <n v="532827"/>
  </r>
  <r>
    <x v="0"/>
    <x v="0"/>
    <x v="9"/>
    <x v="17"/>
    <s v="SE1A"/>
    <x v="7"/>
    <x v="136"/>
    <x v="0"/>
    <x v="8"/>
    <n v="29.348550677089101"/>
    <n v="10712.2209971375"/>
    <n v="38563.995589694998"/>
  </r>
  <r>
    <x v="0"/>
    <x v="0"/>
    <x v="9"/>
    <x v="17"/>
    <s v="SE1A"/>
    <x v="7"/>
    <x v="31"/>
    <x v="0"/>
    <x v="0"/>
    <n v="564.07145309684904"/>
    <n v="205886.08038035"/>
    <n v="741189.88936926005"/>
  </r>
  <r>
    <x v="0"/>
    <x v="0"/>
    <x v="9"/>
    <x v="17"/>
    <s v="SE1A"/>
    <x v="7"/>
    <x v="31"/>
    <x v="0"/>
    <x v="1"/>
    <n v="564.07145309684904"/>
    <n v="205886.08038035"/>
    <n v="741189.88936926005"/>
  </r>
  <r>
    <x v="0"/>
    <x v="0"/>
    <x v="9"/>
    <x v="17"/>
    <s v="SE1A"/>
    <x v="7"/>
    <x v="31"/>
    <x v="0"/>
    <x v="2"/>
    <n v="564.07145309684904"/>
    <n v="205886.08038035"/>
    <n v="741189.88936926005"/>
  </r>
  <r>
    <x v="0"/>
    <x v="0"/>
    <x v="9"/>
    <x v="17"/>
    <s v="SE1A"/>
    <x v="7"/>
    <x v="31"/>
    <x v="0"/>
    <x v="3"/>
    <n v="564.07145309684904"/>
    <n v="205886.08038035"/>
    <n v="741189.88936926005"/>
  </r>
  <r>
    <x v="0"/>
    <x v="0"/>
    <x v="9"/>
    <x v="17"/>
    <s v="SE1A"/>
    <x v="7"/>
    <x v="31"/>
    <x v="0"/>
    <x v="4"/>
    <n v="564.07145309684904"/>
    <n v="205886.08038035"/>
    <n v="741189.88936926005"/>
  </r>
  <r>
    <x v="0"/>
    <x v="0"/>
    <x v="9"/>
    <x v="17"/>
    <s v="SE1A"/>
    <x v="7"/>
    <x v="31"/>
    <x v="0"/>
    <x v="5"/>
    <n v="564.07145309684904"/>
    <n v="205886.08038035"/>
    <n v="741189.88936926005"/>
  </r>
  <r>
    <x v="0"/>
    <x v="0"/>
    <x v="9"/>
    <x v="17"/>
    <s v="SE1A"/>
    <x v="7"/>
    <x v="31"/>
    <x v="0"/>
    <x v="6"/>
    <n v="564.07145309684904"/>
    <n v="205886.08038035"/>
    <n v="741189.88936926005"/>
  </r>
  <r>
    <x v="0"/>
    <x v="0"/>
    <x v="9"/>
    <x v="17"/>
    <s v="SE1A"/>
    <x v="7"/>
    <x v="31"/>
    <x v="0"/>
    <x v="7"/>
    <n v="564.07145309684904"/>
    <n v="205886.08038035"/>
    <n v="741189.88936926005"/>
  </r>
  <r>
    <x v="0"/>
    <x v="0"/>
    <x v="9"/>
    <x v="17"/>
    <s v="SE1A"/>
    <x v="7"/>
    <x v="31"/>
    <x v="0"/>
    <x v="8"/>
    <n v="564.07145309684904"/>
    <n v="205886.08038035"/>
    <n v="741189.88936926005"/>
  </r>
  <r>
    <x v="0"/>
    <x v="0"/>
    <x v="9"/>
    <x v="17"/>
    <s v="SE1A"/>
    <x v="7"/>
    <x v="31"/>
    <x v="0"/>
    <x v="9"/>
    <n v="564.07145309684904"/>
    <n v="205886.08038035"/>
    <n v="741189.88936926005"/>
  </r>
  <r>
    <x v="0"/>
    <x v="0"/>
    <x v="9"/>
    <x v="17"/>
    <s v="SE1A"/>
    <x v="7"/>
    <x v="31"/>
    <x v="0"/>
    <x v="10"/>
    <n v="564.07145309684904"/>
    <n v="205886.08038035"/>
    <n v="741189.88936926005"/>
  </r>
  <r>
    <x v="0"/>
    <x v="0"/>
    <x v="9"/>
    <x v="17"/>
    <s v="SE1A"/>
    <x v="7"/>
    <x v="31"/>
    <x v="0"/>
    <x v="11"/>
    <n v="564.07145309684904"/>
    <n v="205886.08038035"/>
    <n v="741189.88936926005"/>
  </r>
  <r>
    <x v="0"/>
    <x v="0"/>
    <x v="9"/>
    <x v="17"/>
    <s v="SE1A"/>
    <x v="7"/>
    <x v="31"/>
    <x v="0"/>
    <x v="12"/>
    <n v="564.07145309684904"/>
    <n v="205886.08038035"/>
    <n v="741189.88936926005"/>
  </r>
  <r>
    <x v="0"/>
    <x v="0"/>
    <x v="9"/>
    <x v="17"/>
    <s v="SE1A"/>
    <x v="7"/>
    <x v="31"/>
    <x v="0"/>
    <x v="13"/>
    <n v="564.07145309684904"/>
    <n v="205886.08038035"/>
    <n v="741189.88936926005"/>
  </r>
  <r>
    <x v="0"/>
    <x v="0"/>
    <x v="9"/>
    <x v="17"/>
    <s v="SE1A"/>
    <x v="7"/>
    <x v="31"/>
    <x v="0"/>
    <x v="14"/>
    <n v="564.07145309684904"/>
    <n v="205886.08038035"/>
    <n v="741189.88936926005"/>
  </r>
  <r>
    <x v="0"/>
    <x v="0"/>
    <x v="9"/>
    <x v="17"/>
    <s v="SE1A"/>
    <x v="7"/>
    <x v="31"/>
    <x v="0"/>
    <x v="15"/>
    <n v="564.07145309684904"/>
    <n v="205886.08038035"/>
    <n v="741189.88936926005"/>
  </r>
  <r>
    <x v="0"/>
    <x v="0"/>
    <x v="9"/>
    <x v="17"/>
    <s v="SE1A"/>
    <x v="7"/>
    <x v="31"/>
    <x v="0"/>
    <x v="16"/>
    <n v="564.07145309684904"/>
    <n v="205886.08038035"/>
    <n v="741189.88936926005"/>
  </r>
  <r>
    <x v="0"/>
    <x v="0"/>
    <x v="9"/>
    <x v="17"/>
    <s v="SE1A"/>
    <x v="7"/>
    <x v="31"/>
    <x v="0"/>
    <x v="17"/>
    <n v="564.07145309684904"/>
    <n v="205886.08038035"/>
    <n v="741189.88936926005"/>
  </r>
  <r>
    <x v="0"/>
    <x v="0"/>
    <x v="9"/>
    <x v="17"/>
    <s v="SE1A"/>
    <x v="7"/>
    <x v="31"/>
    <x v="0"/>
    <x v="18"/>
    <n v="564.07145309684904"/>
    <n v="205886.08038035"/>
    <n v="741189.88936926005"/>
  </r>
  <r>
    <x v="0"/>
    <x v="0"/>
    <x v="9"/>
    <x v="17"/>
    <s v="SE1A"/>
    <x v="7"/>
    <x v="31"/>
    <x v="0"/>
    <x v="19"/>
    <n v="564.07145309684904"/>
    <n v="205886.08038035"/>
    <n v="741189.88936926005"/>
  </r>
  <r>
    <x v="0"/>
    <x v="0"/>
    <x v="9"/>
    <x v="17"/>
    <s v="SE1A"/>
    <x v="7"/>
    <x v="31"/>
    <x v="0"/>
    <x v="20"/>
    <n v="564.07145309684904"/>
    <n v="205886.08038035"/>
    <n v="741189.88936926005"/>
  </r>
  <r>
    <x v="0"/>
    <x v="0"/>
    <x v="9"/>
    <x v="17"/>
    <s v="SE1A"/>
    <x v="7"/>
    <x v="31"/>
    <x v="0"/>
    <x v="21"/>
    <n v="564.07145309684904"/>
    <n v="205886.08038035"/>
    <n v="741189.88936926005"/>
  </r>
  <r>
    <x v="0"/>
    <x v="0"/>
    <x v="9"/>
    <x v="17"/>
    <s v="SE1A"/>
    <x v="7"/>
    <x v="31"/>
    <x v="0"/>
    <x v="22"/>
    <n v="564.07145309684904"/>
    <n v="205886.08038035"/>
    <n v="741189.88936926005"/>
  </r>
  <r>
    <x v="0"/>
    <x v="0"/>
    <x v="9"/>
    <x v="17"/>
    <s v="SE1A"/>
    <x v="7"/>
    <x v="31"/>
    <x v="0"/>
    <x v="23"/>
    <n v="564.07145309684904"/>
    <n v="205886.08038035"/>
    <n v="741189.88936926005"/>
  </r>
  <r>
    <x v="0"/>
    <x v="0"/>
    <x v="9"/>
    <x v="17"/>
    <s v="SE1A"/>
    <x v="8"/>
    <x v="32"/>
    <x v="0"/>
    <x v="0"/>
    <n v="12.6986819604206"/>
    <n v="4635.0189155535099"/>
    <n v="16686.068095992599"/>
  </r>
  <r>
    <x v="0"/>
    <x v="0"/>
    <x v="9"/>
    <x v="17"/>
    <s v="SE1A"/>
    <x v="8"/>
    <x v="32"/>
    <x v="0"/>
    <x v="1"/>
    <n v="13.0260041018901"/>
    <n v="4754.4914971898697"/>
    <n v="17116.1693898835"/>
  </r>
  <r>
    <x v="0"/>
    <x v="0"/>
    <x v="9"/>
    <x v="17"/>
    <s v="SE1A"/>
    <x v="8"/>
    <x v="32"/>
    <x v="0"/>
    <x v="2"/>
    <n v="17.789426711495501"/>
    <n v="6493.14074969585"/>
    <n v="23375.3066989051"/>
  </r>
  <r>
    <x v="0"/>
    <x v="0"/>
    <x v="9"/>
    <x v="17"/>
    <s v="SE1A"/>
    <x v="8"/>
    <x v="32"/>
    <x v="0"/>
    <x v="3"/>
    <n v="29.958494981496301"/>
    <n v="10934.850668246099"/>
    <n v="39365.462405686099"/>
  </r>
  <r>
    <x v="0"/>
    <x v="0"/>
    <x v="9"/>
    <x v="17"/>
    <s v="SE1A"/>
    <x v="8"/>
    <x v="32"/>
    <x v="0"/>
    <x v="4"/>
    <n v="14.519702371670601"/>
    <n v="5299.6913656597799"/>
    <n v="19078.888916375199"/>
  </r>
  <r>
    <x v="0"/>
    <x v="0"/>
    <x v="9"/>
    <x v="17"/>
    <s v="SE1A"/>
    <x v="8"/>
    <x v="32"/>
    <x v="0"/>
    <x v="5"/>
    <n v="37.7820817525226"/>
    <n v="13790.459839670701"/>
    <n v="49645.655422814598"/>
  </r>
  <r>
    <x v="0"/>
    <x v="0"/>
    <x v="9"/>
    <x v="17"/>
    <s v="SE1A"/>
    <x v="8"/>
    <x v="32"/>
    <x v="0"/>
    <x v="6"/>
    <n v="44.3437226253156"/>
    <n v="16185.4587582402"/>
    <n v="58267.651529664603"/>
  </r>
  <r>
    <x v="0"/>
    <x v="0"/>
    <x v="9"/>
    <x v="17"/>
    <s v="SE1A"/>
    <x v="8"/>
    <x v="32"/>
    <x v="0"/>
    <x v="7"/>
    <n v="25.170287870340999"/>
    <n v="9187.1550726744608"/>
    <n v="33073.7582616281"/>
  </r>
  <r>
    <x v="0"/>
    <x v="0"/>
    <x v="9"/>
    <x v="17"/>
    <s v="SE1A"/>
    <x v="8"/>
    <x v="32"/>
    <x v="0"/>
    <x v="8"/>
    <n v="19.993122673131801"/>
    <n v="7297.4897756930995"/>
    <n v="26270.963192495201"/>
  </r>
  <r>
    <x v="0"/>
    <x v="0"/>
    <x v="9"/>
    <x v="17"/>
    <s v="SE1A"/>
    <x v="8"/>
    <x v="32"/>
    <x v="0"/>
    <x v="9"/>
    <n v="15.610637242392899"/>
    <n v="5697.8825934734105"/>
    <n v="20512.377336504302"/>
  </r>
  <r>
    <x v="0"/>
    <x v="0"/>
    <x v="9"/>
    <x v="17"/>
    <s v="SE1A"/>
    <x v="8"/>
    <x v="32"/>
    <x v="0"/>
    <x v="10"/>
    <n v="11.7664268619263"/>
    <n v="4294.7458046031097"/>
    <n v="15461.084896571199"/>
  </r>
  <r>
    <x v="0"/>
    <x v="0"/>
    <x v="9"/>
    <x v="17"/>
    <s v="SE1A"/>
    <x v="8"/>
    <x v="32"/>
    <x v="0"/>
    <x v="11"/>
    <n v="9.3043743283505993"/>
    <n v="3396.0966298479698"/>
    <n v="12225.9478674527"/>
  </r>
  <r>
    <x v="0"/>
    <x v="0"/>
    <x v="9"/>
    <x v="17"/>
    <s v="SE1A"/>
    <x v="8"/>
    <x v="32"/>
    <x v="0"/>
    <x v="12"/>
    <n v="17.041611814649801"/>
    <n v="6220.1883123471798"/>
    <n v="22392.677924449799"/>
  </r>
  <r>
    <x v="0"/>
    <x v="0"/>
    <x v="9"/>
    <x v="17"/>
    <s v="SE1A"/>
    <x v="8"/>
    <x v="32"/>
    <x v="0"/>
    <x v="13"/>
    <n v="62.621946877221497"/>
    <n v="22857.0106101858"/>
    <n v="82285.238196669001"/>
  </r>
  <r>
    <x v="0"/>
    <x v="0"/>
    <x v="9"/>
    <x v="17"/>
    <s v="SE1A"/>
    <x v="8"/>
    <x v="32"/>
    <x v="0"/>
    <x v="14"/>
    <n v="134.95257670098101"/>
    <n v="49257.690495857903"/>
    <n v="177327.68578508799"/>
  </r>
  <r>
    <x v="0"/>
    <x v="0"/>
    <x v="9"/>
    <x v="17"/>
    <s v="SE1A"/>
    <x v="8"/>
    <x v="32"/>
    <x v="0"/>
    <x v="15"/>
    <n v="194.051708610573"/>
    <n v="70828.873642859297"/>
    <n v="254983.94511429299"/>
  </r>
  <r>
    <x v="0"/>
    <x v="0"/>
    <x v="9"/>
    <x v="17"/>
    <s v="SE1A"/>
    <x v="8"/>
    <x v="32"/>
    <x v="0"/>
    <x v="16"/>
    <n v="209.42188129198999"/>
    <n v="76438.986671576306"/>
    <n v="275180.352017675"/>
  </r>
  <r>
    <x v="0"/>
    <x v="0"/>
    <x v="9"/>
    <x v="17"/>
    <s v="SE1A"/>
    <x v="8"/>
    <x v="32"/>
    <x v="0"/>
    <x v="17"/>
    <n v="392.28236069535097"/>
    <n v="143183.06165380299"/>
    <n v="515459.02195369097"/>
  </r>
  <r>
    <x v="0"/>
    <x v="0"/>
    <x v="9"/>
    <x v="17"/>
    <s v="SE1A"/>
    <x v="8"/>
    <x v="32"/>
    <x v="0"/>
    <x v="18"/>
    <n v="557.52306218207502"/>
    <n v="203495.91769645701"/>
    <n v="732585.30370724702"/>
  </r>
  <r>
    <x v="0"/>
    <x v="0"/>
    <x v="9"/>
    <x v="17"/>
    <s v="SE1A"/>
    <x v="8"/>
    <x v="32"/>
    <x v="0"/>
    <x v="19"/>
    <n v="417.068061823226"/>
    <n v="152229.84256547701"/>
    <n v="548027.43323571899"/>
  </r>
  <r>
    <x v="0"/>
    <x v="0"/>
    <x v="9"/>
    <x v="17"/>
    <s v="SE1A"/>
    <x v="8"/>
    <x v="32"/>
    <x v="0"/>
    <x v="20"/>
    <n v="364.42475377386103"/>
    <n v="133015.03512745901"/>
    <n v="478854.12645885401"/>
  </r>
  <r>
    <x v="0"/>
    <x v="0"/>
    <x v="9"/>
    <x v="17"/>
    <s v="SE1A"/>
    <x v="8"/>
    <x v="32"/>
    <x v="0"/>
    <x v="21"/>
    <n v="363.62571282971902"/>
    <n v="132723.38518284701"/>
    <n v="477804.18665824999"/>
  </r>
  <r>
    <x v="0"/>
    <x v="0"/>
    <x v="9"/>
    <x v="17"/>
    <s v="SE1A"/>
    <x v="8"/>
    <x v="32"/>
    <x v="0"/>
    <x v="22"/>
    <n v="334.80177466158199"/>
    <n v="122202.647751478"/>
    <n v="439929.53190531902"/>
  </r>
  <r>
    <x v="0"/>
    <x v="0"/>
    <x v="9"/>
    <x v="17"/>
    <s v="SE1A"/>
    <x v="8"/>
    <x v="32"/>
    <x v="0"/>
    <x v="23"/>
    <n v="336.63802361398098"/>
    <n v="122872.87861910299"/>
    <n v="442342.363028772"/>
  </r>
  <r>
    <x v="0"/>
    <x v="0"/>
    <x v="9"/>
    <x v="17"/>
    <s v="SE1_EL"/>
    <x v="1"/>
    <x v="188"/>
    <x v="0"/>
    <x v="0"/>
    <n v="18.474998401355499"/>
    <n v="6743.3744164947502"/>
    <n v="24276.1478993811"/>
  </r>
  <r>
    <x v="0"/>
    <x v="0"/>
    <x v="9"/>
    <x v="17"/>
    <s v="SE1_EL"/>
    <x v="1"/>
    <x v="188"/>
    <x v="0"/>
    <x v="1"/>
    <n v="18.474998401355499"/>
    <n v="6743.3744164947502"/>
    <n v="24276.1478993811"/>
  </r>
  <r>
    <x v="0"/>
    <x v="0"/>
    <x v="9"/>
    <x v="17"/>
    <s v="SE1_EL"/>
    <x v="1"/>
    <x v="188"/>
    <x v="0"/>
    <x v="2"/>
    <n v="18.474998401355499"/>
    <n v="6743.3744164947502"/>
    <n v="24276.1478993811"/>
  </r>
  <r>
    <x v="0"/>
    <x v="0"/>
    <x v="9"/>
    <x v="17"/>
    <s v="SE1_EL"/>
    <x v="1"/>
    <x v="188"/>
    <x v="0"/>
    <x v="3"/>
    <n v="18.474998401355499"/>
    <n v="6743.3744164947502"/>
    <n v="24276.1478993811"/>
  </r>
  <r>
    <x v="0"/>
    <x v="0"/>
    <x v="9"/>
    <x v="17"/>
    <s v="SE1_EL"/>
    <x v="1"/>
    <x v="188"/>
    <x v="0"/>
    <x v="4"/>
    <n v="18.474998401355499"/>
    <n v="6743.3744164947502"/>
    <n v="24276.1478993811"/>
  </r>
  <r>
    <x v="0"/>
    <x v="0"/>
    <x v="9"/>
    <x v="17"/>
    <s v="SE1_EL"/>
    <x v="1"/>
    <x v="188"/>
    <x v="0"/>
    <x v="5"/>
    <n v="18.474998401355499"/>
    <n v="6743.3744164947502"/>
    <n v="24276.1478993811"/>
  </r>
  <r>
    <x v="0"/>
    <x v="0"/>
    <x v="9"/>
    <x v="17"/>
    <s v="SE1_EL"/>
    <x v="1"/>
    <x v="188"/>
    <x v="0"/>
    <x v="6"/>
    <n v="18.474998401355499"/>
    <n v="6743.3744164947502"/>
    <n v="24276.1478993811"/>
  </r>
  <r>
    <x v="0"/>
    <x v="0"/>
    <x v="9"/>
    <x v="17"/>
    <s v="SE1_EL"/>
    <x v="1"/>
    <x v="188"/>
    <x v="0"/>
    <x v="7"/>
    <n v="18.474998401355499"/>
    <n v="6743.3744164947502"/>
    <n v="24276.1478993811"/>
  </r>
  <r>
    <x v="0"/>
    <x v="0"/>
    <x v="9"/>
    <x v="17"/>
    <s v="SE1_EL"/>
    <x v="1"/>
    <x v="188"/>
    <x v="0"/>
    <x v="8"/>
    <n v="18.474998401355499"/>
    <n v="6743.3744164947502"/>
    <n v="24276.1478993811"/>
  </r>
  <r>
    <x v="0"/>
    <x v="0"/>
    <x v="9"/>
    <x v="17"/>
    <s v="SE1_EL"/>
    <x v="1"/>
    <x v="188"/>
    <x v="0"/>
    <x v="9"/>
    <n v="18.474998401355499"/>
    <n v="6743.3744164947502"/>
    <n v="24276.1478993811"/>
  </r>
  <r>
    <x v="0"/>
    <x v="0"/>
    <x v="9"/>
    <x v="17"/>
    <s v="SE1_EL"/>
    <x v="1"/>
    <x v="188"/>
    <x v="0"/>
    <x v="10"/>
    <n v="18.474998401355499"/>
    <n v="6743.3744164947502"/>
    <n v="24276.1478993811"/>
  </r>
  <r>
    <x v="0"/>
    <x v="0"/>
    <x v="9"/>
    <x v="17"/>
    <s v="SE1_EL"/>
    <x v="1"/>
    <x v="188"/>
    <x v="0"/>
    <x v="11"/>
    <n v="18.474998401355499"/>
    <n v="6743.3744164947502"/>
    <n v="24276.1478993811"/>
  </r>
  <r>
    <x v="0"/>
    <x v="0"/>
    <x v="9"/>
    <x v="17"/>
    <s v="SE1_EL"/>
    <x v="1"/>
    <x v="188"/>
    <x v="0"/>
    <x v="12"/>
    <n v="18.474998401355499"/>
    <n v="6743.3744164947502"/>
    <n v="24276.1478993811"/>
  </r>
  <r>
    <x v="0"/>
    <x v="0"/>
    <x v="9"/>
    <x v="17"/>
    <s v="SE1_EL"/>
    <x v="1"/>
    <x v="188"/>
    <x v="0"/>
    <x v="13"/>
    <n v="18.474998401355499"/>
    <n v="6743.3744164947502"/>
    <n v="24276.1478993811"/>
  </r>
  <r>
    <x v="0"/>
    <x v="0"/>
    <x v="9"/>
    <x v="17"/>
    <s v="SE1_EL"/>
    <x v="1"/>
    <x v="188"/>
    <x v="0"/>
    <x v="14"/>
    <n v="18.474998401355499"/>
    <n v="6743.3744164947502"/>
    <n v="24276.1478993811"/>
  </r>
  <r>
    <x v="0"/>
    <x v="0"/>
    <x v="9"/>
    <x v="17"/>
    <s v="SE1_EL"/>
    <x v="1"/>
    <x v="188"/>
    <x v="0"/>
    <x v="15"/>
    <n v="18.474998401355499"/>
    <n v="6743.3744164947502"/>
    <n v="24276.1478993811"/>
  </r>
  <r>
    <x v="0"/>
    <x v="0"/>
    <x v="9"/>
    <x v="17"/>
    <s v="SE1_EL"/>
    <x v="1"/>
    <x v="188"/>
    <x v="0"/>
    <x v="16"/>
    <n v="18.474998401355499"/>
    <n v="6743.3744164947502"/>
    <n v="24276.1478993811"/>
  </r>
  <r>
    <x v="0"/>
    <x v="0"/>
    <x v="9"/>
    <x v="17"/>
    <s v="SE1_EL"/>
    <x v="1"/>
    <x v="188"/>
    <x v="0"/>
    <x v="17"/>
    <n v="18.474998401355499"/>
    <n v="6743.3744164947502"/>
    <n v="24276.1478993811"/>
  </r>
  <r>
    <x v="0"/>
    <x v="0"/>
    <x v="9"/>
    <x v="17"/>
    <s v="SE1_EL"/>
    <x v="1"/>
    <x v="188"/>
    <x v="0"/>
    <x v="18"/>
    <n v="18.474998401355499"/>
    <n v="6743.3744164947502"/>
    <n v="24276.1478993811"/>
  </r>
  <r>
    <x v="0"/>
    <x v="0"/>
    <x v="9"/>
    <x v="17"/>
    <s v="SE1_EL"/>
    <x v="1"/>
    <x v="188"/>
    <x v="0"/>
    <x v="19"/>
    <n v="18.474998401355499"/>
    <n v="6743.3744164947502"/>
    <n v="24276.1478993811"/>
  </r>
  <r>
    <x v="0"/>
    <x v="0"/>
    <x v="9"/>
    <x v="17"/>
    <s v="SE1_EL"/>
    <x v="1"/>
    <x v="188"/>
    <x v="0"/>
    <x v="20"/>
    <n v="18.474998401355499"/>
    <n v="6743.3744164947502"/>
    <n v="24276.1478993811"/>
  </r>
  <r>
    <x v="0"/>
    <x v="0"/>
    <x v="9"/>
    <x v="17"/>
    <s v="SE1_EL"/>
    <x v="1"/>
    <x v="188"/>
    <x v="0"/>
    <x v="21"/>
    <n v="18.474998401355499"/>
    <n v="6743.3744164947502"/>
    <n v="24276.1478993811"/>
  </r>
  <r>
    <x v="0"/>
    <x v="0"/>
    <x v="9"/>
    <x v="17"/>
    <s v="SE1_EL"/>
    <x v="1"/>
    <x v="188"/>
    <x v="0"/>
    <x v="22"/>
    <n v="18.474998401355499"/>
    <n v="6743.3744164947502"/>
    <n v="24276.1478993811"/>
  </r>
  <r>
    <x v="0"/>
    <x v="0"/>
    <x v="9"/>
    <x v="17"/>
    <s v="SE1_EL"/>
    <x v="1"/>
    <x v="188"/>
    <x v="0"/>
    <x v="23"/>
    <n v="18.474998401355499"/>
    <n v="6743.3744164947502"/>
    <n v="24276.1478993811"/>
  </r>
  <r>
    <x v="0"/>
    <x v="0"/>
    <x v="9"/>
    <x v="17"/>
    <s v="SE1_EL"/>
    <x v="2"/>
    <x v="115"/>
    <x v="0"/>
    <x v="0"/>
    <n v="86.4075151554988"/>
    <n v="31538.743031757102"/>
    <n v="113539.47491432499"/>
  </r>
  <r>
    <x v="0"/>
    <x v="0"/>
    <x v="9"/>
    <x v="17"/>
    <s v="SE1_EL"/>
    <x v="2"/>
    <x v="115"/>
    <x v="0"/>
    <x v="1"/>
    <n v="86.2692018731004"/>
    <n v="31488.258683681601"/>
    <n v="113357.731261254"/>
  </r>
  <r>
    <x v="0"/>
    <x v="0"/>
    <x v="9"/>
    <x v="17"/>
    <s v="SE1_EL"/>
    <x v="2"/>
    <x v="115"/>
    <x v="0"/>
    <x v="2"/>
    <n v="88.044983082888393"/>
    <n v="32136.418825254299"/>
    <n v="115691.107770915"/>
  </r>
  <r>
    <x v="0"/>
    <x v="0"/>
    <x v="9"/>
    <x v="17"/>
    <s v="SE1_EL"/>
    <x v="2"/>
    <x v="115"/>
    <x v="0"/>
    <x v="3"/>
    <n v="92.206067494247804"/>
    <n v="33655.2146354004"/>
    <n v="121158.772687442"/>
  </r>
  <r>
    <x v="0"/>
    <x v="0"/>
    <x v="9"/>
    <x v="17"/>
    <s v="SE1_EL"/>
    <x v="2"/>
    <x v="115"/>
    <x v="0"/>
    <x v="4"/>
    <n v="99.801766951326499"/>
    <n v="36427.644937234203"/>
    <n v="131139.52177404301"/>
  </r>
  <r>
    <x v="0"/>
    <x v="0"/>
    <x v="9"/>
    <x v="17"/>
    <s v="SE1_EL"/>
    <x v="2"/>
    <x v="115"/>
    <x v="0"/>
    <x v="5"/>
    <n v="108.815030552325"/>
    <n v="39717.486151598503"/>
    <n v="142982.95014575499"/>
  </r>
  <r>
    <x v="0"/>
    <x v="0"/>
    <x v="9"/>
    <x v="17"/>
    <s v="SE1_EL"/>
    <x v="2"/>
    <x v="115"/>
    <x v="0"/>
    <x v="6"/>
    <n v="120.990725464489"/>
    <n v="44161.614794538596"/>
    <n v="158981.813260339"/>
  </r>
  <r>
    <x v="0"/>
    <x v="0"/>
    <x v="9"/>
    <x v="17"/>
    <s v="SE1_EL"/>
    <x v="2"/>
    <x v="115"/>
    <x v="0"/>
    <x v="7"/>
    <n v="134.71813085565299"/>
    <n v="49172.117762313297"/>
    <n v="177019.62394432799"/>
  </r>
  <r>
    <x v="0"/>
    <x v="0"/>
    <x v="9"/>
    <x v="17"/>
    <s v="SE1_EL"/>
    <x v="2"/>
    <x v="115"/>
    <x v="0"/>
    <x v="8"/>
    <n v="137.127380595369"/>
    <n v="50051.493917309497"/>
    <n v="180185.37810231399"/>
  </r>
  <r>
    <x v="0"/>
    <x v="0"/>
    <x v="9"/>
    <x v="17"/>
    <s v="SE1_EL"/>
    <x v="2"/>
    <x v="115"/>
    <x v="0"/>
    <x v="9"/>
    <n v="140.90771666967501"/>
    <n v="51431.316584431501"/>
    <n v="185152.739703953"/>
  </r>
  <r>
    <x v="0"/>
    <x v="0"/>
    <x v="9"/>
    <x v="17"/>
    <s v="SE1_EL"/>
    <x v="2"/>
    <x v="115"/>
    <x v="0"/>
    <x v="10"/>
    <n v="135.633515841861"/>
    <n v="49506.2332822791"/>
    <n v="178222.43981620501"/>
  </r>
  <r>
    <x v="0"/>
    <x v="0"/>
    <x v="9"/>
    <x v="17"/>
    <s v="SE1_EL"/>
    <x v="2"/>
    <x v="115"/>
    <x v="0"/>
    <x v="11"/>
    <n v="133.51655856039699"/>
    <n v="48733.543874545001"/>
    <n v="175440.75794836201"/>
  </r>
  <r>
    <x v="0"/>
    <x v="0"/>
    <x v="9"/>
    <x v="17"/>
    <s v="SE1_EL"/>
    <x v="2"/>
    <x v="115"/>
    <x v="0"/>
    <x v="12"/>
    <n v="133.73051420897201"/>
    <n v="48811.637686274997"/>
    <n v="175721.89567058999"/>
  </r>
  <r>
    <x v="0"/>
    <x v="0"/>
    <x v="9"/>
    <x v="17"/>
    <s v="SE1_EL"/>
    <x v="2"/>
    <x v="115"/>
    <x v="0"/>
    <x v="13"/>
    <n v="132.68058468359399"/>
    <n v="48428.413409511799"/>
    <n v="174342.28827424199"/>
  </r>
  <r>
    <x v="0"/>
    <x v="0"/>
    <x v="9"/>
    <x v="17"/>
    <s v="SE1_EL"/>
    <x v="2"/>
    <x v="115"/>
    <x v="0"/>
    <x v="14"/>
    <n v="132.03808783372301"/>
    <n v="48193.902059309003"/>
    <n v="173498.04741351301"/>
  </r>
  <r>
    <x v="0"/>
    <x v="0"/>
    <x v="9"/>
    <x v="17"/>
    <s v="SE1_EL"/>
    <x v="2"/>
    <x v="115"/>
    <x v="0"/>
    <x v="15"/>
    <n v="138.344738961074"/>
    <n v="50495.829720792201"/>
    <n v="181784.98699485199"/>
  </r>
  <r>
    <x v="0"/>
    <x v="0"/>
    <x v="9"/>
    <x v="17"/>
    <s v="SE1_EL"/>
    <x v="2"/>
    <x v="115"/>
    <x v="0"/>
    <x v="16"/>
    <n v="136.69163030930699"/>
    <n v="49892.445062897197"/>
    <n v="179612.80222643001"/>
  </r>
  <r>
    <x v="0"/>
    <x v="0"/>
    <x v="9"/>
    <x v="17"/>
    <s v="SE1_EL"/>
    <x v="2"/>
    <x v="115"/>
    <x v="0"/>
    <x v="17"/>
    <n v="131.51189766029501"/>
    <n v="48001.842646007601"/>
    <n v="172806.63352562801"/>
  </r>
  <r>
    <x v="0"/>
    <x v="0"/>
    <x v="9"/>
    <x v="17"/>
    <s v="SE1_EL"/>
    <x v="2"/>
    <x v="115"/>
    <x v="0"/>
    <x v="18"/>
    <n v="128.95394776114"/>
    <n v="47068.190932816098"/>
    <n v="169445.48735813799"/>
  </r>
  <r>
    <x v="0"/>
    <x v="0"/>
    <x v="9"/>
    <x v="17"/>
    <s v="SE1_EL"/>
    <x v="2"/>
    <x v="115"/>
    <x v="0"/>
    <x v="19"/>
    <n v="124.344568719368"/>
    <n v="45385.767582569097"/>
    <n v="163388.76329724901"/>
  </r>
  <r>
    <x v="0"/>
    <x v="0"/>
    <x v="9"/>
    <x v="17"/>
    <s v="SE1_EL"/>
    <x v="2"/>
    <x v="115"/>
    <x v="0"/>
    <x v="20"/>
    <n v="119.602172464666"/>
    <n v="43654.792949603099"/>
    <n v="157157.25461857099"/>
  </r>
  <r>
    <x v="0"/>
    <x v="0"/>
    <x v="9"/>
    <x v="17"/>
    <s v="SE1_EL"/>
    <x v="2"/>
    <x v="115"/>
    <x v="0"/>
    <x v="21"/>
    <n v="117.517544471508"/>
    <n v="42893.903732100203"/>
    <n v="154418.05343556101"/>
  </r>
  <r>
    <x v="0"/>
    <x v="0"/>
    <x v="9"/>
    <x v="17"/>
    <s v="SE1_EL"/>
    <x v="2"/>
    <x v="115"/>
    <x v="0"/>
    <x v="22"/>
    <n v="109.885148353725"/>
    <n v="40108.079149109501"/>
    <n v="144389.08493679401"/>
  </r>
  <r>
    <x v="0"/>
    <x v="0"/>
    <x v="9"/>
    <x v="17"/>
    <s v="SE1_EL"/>
    <x v="2"/>
    <x v="115"/>
    <x v="0"/>
    <x v="23"/>
    <n v="101.660318616993"/>
    <n v="37106.0162952026"/>
    <n v="133581.65866272899"/>
  </r>
  <r>
    <x v="0"/>
    <x v="0"/>
    <x v="9"/>
    <x v="17"/>
    <s v="SE1_EL"/>
    <x v="9"/>
    <x v="228"/>
    <x v="0"/>
    <x v="6"/>
    <n v="12.7971780168803"/>
    <n v="4670.9699761613201"/>
    <n v="16815.491914180799"/>
  </r>
  <r>
    <x v="0"/>
    <x v="0"/>
    <x v="9"/>
    <x v="17"/>
    <s v="SE1_EL"/>
    <x v="9"/>
    <x v="228"/>
    <x v="0"/>
    <x v="7"/>
    <n v="12.7971780168803"/>
    <n v="4670.9699761613201"/>
    <n v="16815.491914180799"/>
  </r>
  <r>
    <x v="0"/>
    <x v="0"/>
    <x v="9"/>
    <x v="17"/>
    <s v="SE1_EL"/>
    <x v="9"/>
    <x v="228"/>
    <x v="0"/>
    <x v="8"/>
    <n v="12.7971780168803"/>
    <n v="4670.9699761613201"/>
    <n v="16815.491914180799"/>
  </r>
  <r>
    <x v="0"/>
    <x v="0"/>
    <x v="9"/>
    <x v="17"/>
    <s v="SE1_EL"/>
    <x v="9"/>
    <x v="228"/>
    <x v="0"/>
    <x v="9"/>
    <n v="12.7971780168803"/>
    <n v="4670.9699761613201"/>
    <n v="16815.491914180799"/>
  </r>
  <r>
    <x v="0"/>
    <x v="0"/>
    <x v="9"/>
    <x v="17"/>
    <s v="SE1_EL"/>
    <x v="9"/>
    <x v="228"/>
    <x v="0"/>
    <x v="10"/>
    <n v="12.7971780168803"/>
    <n v="4670.9699761613201"/>
    <n v="16815.491914180799"/>
  </r>
  <r>
    <x v="0"/>
    <x v="0"/>
    <x v="9"/>
    <x v="17"/>
    <s v="SE1_EL"/>
    <x v="9"/>
    <x v="228"/>
    <x v="0"/>
    <x v="11"/>
    <n v="12.7971780168803"/>
    <n v="4670.9699761613201"/>
    <n v="16815.491914180799"/>
  </r>
  <r>
    <x v="0"/>
    <x v="0"/>
    <x v="9"/>
    <x v="17"/>
    <s v="SE1_EL"/>
    <x v="9"/>
    <x v="228"/>
    <x v="0"/>
    <x v="12"/>
    <n v="12.7971780168803"/>
    <n v="4670.9699761613201"/>
    <n v="16815.491914180799"/>
  </r>
  <r>
    <x v="0"/>
    <x v="0"/>
    <x v="9"/>
    <x v="17"/>
    <s v="SE1_EL"/>
    <x v="9"/>
    <x v="228"/>
    <x v="0"/>
    <x v="13"/>
    <n v="12.7971780168803"/>
    <n v="4670.9699761613201"/>
    <n v="16815.491914180799"/>
  </r>
  <r>
    <x v="0"/>
    <x v="0"/>
    <x v="9"/>
    <x v="17"/>
    <s v="SE1_EL"/>
    <x v="9"/>
    <x v="228"/>
    <x v="0"/>
    <x v="14"/>
    <n v="12.7971780168803"/>
    <n v="4670.9699761613201"/>
    <n v="16815.491914180799"/>
  </r>
  <r>
    <x v="0"/>
    <x v="0"/>
    <x v="9"/>
    <x v="17"/>
    <s v="SE1_EL"/>
    <x v="9"/>
    <x v="228"/>
    <x v="0"/>
    <x v="15"/>
    <n v="12.7971780168803"/>
    <n v="4670.9699761613201"/>
    <n v="16815.491914180799"/>
  </r>
  <r>
    <x v="0"/>
    <x v="0"/>
    <x v="9"/>
    <x v="17"/>
    <s v="SE1_OTHER"/>
    <x v="14"/>
    <x v="229"/>
    <x v="0"/>
    <x v="6"/>
    <n v="31.328996058200602"/>
    <n v="11435.0835612432"/>
    <n v="41166.300820475597"/>
  </r>
  <r>
    <x v="0"/>
    <x v="0"/>
    <x v="9"/>
    <x v="17"/>
    <s v="SE1_OTHER"/>
    <x v="14"/>
    <x v="229"/>
    <x v="0"/>
    <x v="7"/>
    <n v="33.820799834166898"/>
    <n v="12344.5919394709"/>
    <n v="44440.530982095297"/>
  </r>
  <r>
    <x v="0"/>
    <x v="0"/>
    <x v="9"/>
    <x v="17"/>
    <s v="SE1_OTHER"/>
    <x v="14"/>
    <x v="229"/>
    <x v="0"/>
    <x v="8"/>
    <n v="33.820799834166898"/>
    <n v="12344.5919394709"/>
    <n v="44440.530982095297"/>
  </r>
  <r>
    <x v="0"/>
    <x v="0"/>
    <x v="9"/>
    <x v="17"/>
    <s v="SE1_OTHER"/>
    <x v="14"/>
    <x v="229"/>
    <x v="0"/>
    <x v="9"/>
    <n v="33.820799834166898"/>
    <n v="12344.5919394709"/>
    <n v="44440.530982095297"/>
  </r>
  <r>
    <x v="0"/>
    <x v="0"/>
    <x v="9"/>
    <x v="17"/>
    <s v="SE1_OTHER"/>
    <x v="14"/>
    <x v="229"/>
    <x v="0"/>
    <x v="10"/>
    <n v="33.820799834166898"/>
    <n v="12344.5919394709"/>
    <n v="44440.530982095297"/>
  </r>
  <r>
    <x v="0"/>
    <x v="0"/>
    <x v="9"/>
    <x v="17"/>
    <s v="SE1_OTHER"/>
    <x v="14"/>
    <x v="229"/>
    <x v="0"/>
    <x v="11"/>
    <n v="33.181455631106203"/>
    <n v="12111.2313053538"/>
    <n v="43600.4326992735"/>
  </r>
  <r>
    <x v="0"/>
    <x v="0"/>
    <x v="9"/>
    <x v="17"/>
    <s v="SE1_OTHER"/>
    <x v="14"/>
    <x v="229"/>
    <x v="0"/>
    <x v="12"/>
    <n v="27.9917016261961"/>
    <n v="10216.9710935616"/>
    <n v="36781.095936821701"/>
  </r>
  <r>
    <x v="0"/>
    <x v="0"/>
    <x v="9"/>
    <x v="17"/>
    <s v="SE1_OTHER"/>
    <x v="14"/>
    <x v="229"/>
    <x v="0"/>
    <x v="13"/>
    <n v="26.457956689426801"/>
    <n v="9657.1541916407896"/>
    <n v="34765.755089906801"/>
  </r>
  <r>
    <x v="0"/>
    <x v="0"/>
    <x v="9"/>
    <x v="17"/>
    <s v="SE1_OTHER"/>
    <x v="14"/>
    <x v="229"/>
    <x v="0"/>
    <x v="14"/>
    <n v="23.281777140756201"/>
    <n v="8497.8486563760307"/>
    <n v="30592.255162953701"/>
  </r>
  <r>
    <x v="0"/>
    <x v="0"/>
    <x v="9"/>
    <x v="17"/>
    <s v="SE1_OTHER"/>
    <x v="14"/>
    <x v="229"/>
    <x v="0"/>
    <x v="15"/>
    <n v="20.254002482311702"/>
    <n v="7392.7109060437597"/>
    <n v="26613.759261757499"/>
  </r>
  <r>
    <x v="0"/>
    <x v="0"/>
    <x v="9"/>
    <x v="17"/>
    <s v="SE1_OTHER"/>
    <x v="14"/>
    <x v="229"/>
    <x v="0"/>
    <x v="16"/>
    <n v="11.1638765725605"/>
    <n v="4074.81494898459"/>
    <n v="14669.333816344501"/>
  </r>
  <r>
    <x v="0"/>
    <x v="0"/>
    <x v="9"/>
    <x v="17"/>
    <s v="SE1_OTHER"/>
    <x v="14"/>
    <x v="229"/>
    <x v="0"/>
    <x v="17"/>
    <n v="2.5918038799363599"/>
    <n v="946.00841617677099"/>
    <n v="3405.63029823637"/>
  </r>
  <r>
    <x v="0"/>
    <x v="0"/>
    <x v="9"/>
    <x v="17"/>
    <s v="SE1_OTHER"/>
    <x v="14"/>
    <x v="97"/>
    <x v="0"/>
    <x v="7"/>
    <n v="13.8120679192529"/>
    <n v="5041.4047905272901"/>
    <n v="18149.057245898199"/>
  </r>
  <r>
    <x v="0"/>
    <x v="0"/>
    <x v="9"/>
    <x v="17"/>
    <s v="SE1_OTHER"/>
    <x v="14"/>
    <x v="97"/>
    <x v="0"/>
    <x v="8"/>
    <n v="14.835649332172499"/>
    <n v="5415.0120062429796"/>
    <n v="19494.043222474698"/>
  </r>
  <r>
    <x v="0"/>
    <x v="0"/>
    <x v="9"/>
    <x v="17"/>
    <s v="SE1_OTHER"/>
    <x v="14"/>
    <x v="97"/>
    <x v="0"/>
    <x v="9"/>
    <n v="10.0675194202661"/>
    <n v="3674.6445883971101"/>
    <n v="13228.7205182296"/>
  </r>
  <r>
    <x v="0"/>
    <x v="0"/>
    <x v="9"/>
    <x v="17"/>
    <s v="SE1_OTHER"/>
    <x v="14"/>
    <x v="97"/>
    <x v="0"/>
    <x v="10"/>
    <n v="3.4853440853216902"/>
    <n v="1272.1505911424199"/>
    <n v="4579.7421281126999"/>
  </r>
  <r>
    <x v="0"/>
    <x v="0"/>
    <x v="9"/>
    <x v="17"/>
    <s v="SE1_OTHER"/>
    <x v="2"/>
    <x v="115"/>
    <x v="0"/>
    <x v="0"/>
    <n v="35.828754578754399"/>
    <n v="13077.495421245399"/>
    <n v="47078.983516483298"/>
  </r>
  <r>
    <x v="0"/>
    <x v="0"/>
    <x v="9"/>
    <x v="17"/>
    <s v="SE1_OTHER"/>
    <x v="2"/>
    <x v="115"/>
    <x v="0"/>
    <x v="1"/>
    <n v="35.828754578754399"/>
    <n v="13077.495421245399"/>
    <n v="47078.983516483298"/>
  </r>
  <r>
    <x v="0"/>
    <x v="0"/>
    <x v="9"/>
    <x v="17"/>
    <s v="SE1_OTHER"/>
    <x v="2"/>
    <x v="115"/>
    <x v="0"/>
    <x v="2"/>
    <n v="35.828754578754399"/>
    <n v="13077.495421245399"/>
    <n v="47078.983516483298"/>
  </r>
  <r>
    <x v="0"/>
    <x v="0"/>
    <x v="9"/>
    <x v="17"/>
    <s v="SE1_OTHER"/>
    <x v="2"/>
    <x v="115"/>
    <x v="0"/>
    <x v="3"/>
    <n v="35.828754578754399"/>
    <n v="13077.495421245399"/>
    <n v="47078.983516483298"/>
  </r>
  <r>
    <x v="0"/>
    <x v="0"/>
    <x v="9"/>
    <x v="17"/>
    <s v="SE1_OTHER"/>
    <x v="2"/>
    <x v="115"/>
    <x v="0"/>
    <x v="4"/>
    <n v="35.828754578754399"/>
    <n v="13077.495421245399"/>
    <n v="47078.983516483298"/>
  </r>
  <r>
    <x v="0"/>
    <x v="0"/>
    <x v="9"/>
    <x v="17"/>
    <s v="SE1_OTHER"/>
    <x v="2"/>
    <x v="115"/>
    <x v="0"/>
    <x v="5"/>
    <n v="35.828754578754399"/>
    <n v="13077.495421245399"/>
    <n v="47078.983516483298"/>
  </r>
  <r>
    <x v="0"/>
    <x v="0"/>
    <x v="9"/>
    <x v="17"/>
    <s v="SE1_OTHER"/>
    <x v="2"/>
    <x v="115"/>
    <x v="0"/>
    <x v="6"/>
    <n v="35.828754578754399"/>
    <n v="13077.495421245399"/>
    <n v="47078.983516483298"/>
  </r>
  <r>
    <x v="0"/>
    <x v="0"/>
    <x v="9"/>
    <x v="17"/>
    <s v="SE1_OTHER"/>
    <x v="2"/>
    <x v="115"/>
    <x v="0"/>
    <x v="7"/>
    <n v="35.828754578754399"/>
    <n v="13077.495421245399"/>
    <n v="47078.983516483298"/>
  </r>
  <r>
    <x v="0"/>
    <x v="0"/>
    <x v="9"/>
    <x v="17"/>
    <s v="SE1_OTHER"/>
    <x v="2"/>
    <x v="115"/>
    <x v="0"/>
    <x v="8"/>
    <n v="35.828754578754399"/>
    <n v="13077.495421245399"/>
    <n v="47078.983516483298"/>
  </r>
  <r>
    <x v="0"/>
    <x v="0"/>
    <x v="9"/>
    <x v="17"/>
    <s v="SE1_OTHER"/>
    <x v="2"/>
    <x v="115"/>
    <x v="0"/>
    <x v="9"/>
    <n v="35.828754578754399"/>
    <n v="13077.495421245399"/>
    <n v="47078.983516483298"/>
  </r>
  <r>
    <x v="0"/>
    <x v="0"/>
    <x v="9"/>
    <x v="17"/>
    <s v="SE1_OTHER"/>
    <x v="2"/>
    <x v="115"/>
    <x v="0"/>
    <x v="10"/>
    <n v="35.828754578754399"/>
    <n v="13077.495421245399"/>
    <n v="47078.983516483298"/>
  </r>
  <r>
    <x v="0"/>
    <x v="0"/>
    <x v="9"/>
    <x v="17"/>
    <s v="SE1_OTHER"/>
    <x v="2"/>
    <x v="115"/>
    <x v="0"/>
    <x v="11"/>
    <n v="35.828754578754399"/>
    <n v="13077.495421245399"/>
    <n v="47078.983516483298"/>
  </r>
  <r>
    <x v="0"/>
    <x v="0"/>
    <x v="9"/>
    <x v="17"/>
    <s v="SE1_OTHER"/>
    <x v="2"/>
    <x v="115"/>
    <x v="0"/>
    <x v="12"/>
    <n v="35.828754578754399"/>
    <n v="13077.495421245399"/>
    <n v="47078.983516483298"/>
  </r>
  <r>
    <x v="0"/>
    <x v="0"/>
    <x v="9"/>
    <x v="17"/>
    <s v="SE1_OTHER"/>
    <x v="2"/>
    <x v="115"/>
    <x v="0"/>
    <x v="13"/>
    <n v="35.828754578754399"/>
    <n v="13077.495421245399"/>
    <n v="47078.983516483298"/>
  </r>
  <r>
    <x v="0"/>
    <x v="0"/>
    <x v="9"/>
    <x v="17"/>
    <s v="SE1_OTHER"/>
    <x v="2"/>
    <x v="115"/>
    <x v="0"/>
    <x v="14"/>
    <n v="35.828754578754399"/>
    <n v="13077.495421245399"/>
    <n v="47078.983516483298"/>
  </r>
  <r>
    <x v="0"/>
    <x v="0"/>
    <x v="9"/>
    <x v="17"/>
    <s v="SE1_OTHER"/>
    <x v="2"/>
    <x v="115"/>
    <x v="0"/>
    <x v="15"/>
    <n v="35.828754578754399"/>
    <n v="13077.495421245399"/>
    <n v="47078.983516483298"/>
  </r>
  <r>
    <x v="0"/>
    <x v="0"/>
    <x v="9"/>
    <x v="17"/>
    <s v="SE1_OTHER"/>
    <x v="2"/>
    <x v="115"/>
    <x v="0"/>
    <x v="16"/>
    <n v="35.828754578754399"/>
    <n v="13077.495421245399"/>
    <n v="47078.983516483298"/>
  </r>
  <r>
    <x v="0"/>
    <x v="0"/>
    <x v="9"/>
    <x v="17"/>
    <s v="SE1_OTHER"/>
    <x v="2"/>
    <x v="115"/>
    <x v="0"/>
    <x v="17"/>
    <n v="35.828754578754399"/>
    <n v="13077.495421245399"/>
    <n v="47078.983516483298"/>
  </r>
  <r>
    <x v="0"/>
    <x v="0"/>
    <x v="9"/>
    <x v="17"/>
    <s v="SE1_OTHER"/>
    <x v="2"/>
    <x v="115"/>
    <x v="0"/>
    <x v="18"/>
    <n v="35.828754578754399"/>
    <n v="13077.495421245399"/>
    <n v="47078.983516483298"/>
  </r>
  <r>
    <x v="0"/>
    <x v="0"/>
    <x v="9"/>
    <x v="17"/>
    <s v="SE1_OTHER"/>
    <x v="2"/>
    <x v="115"/>
    <x v="0"/>
    <x v="19"/>
    <n v="35.828754578754399"/>
    <n v="13077.495421245399"/>
    <n v="47078.983516483298"/>
  </r>
  <r>
    <x v="0"/>
    <x v="0"/>
    <x v="9"/>
    <x v="17"/>
    <s v="SE1_OTHER"/>
    <x v="2"/>
    <x v="115"/>
    <x v="0"/>
    <x v="20"/>
    <n v="35.828754578754399"/>
    <n v="13077.495421245399"/>
    <n v="47078.983516483298"/>
  </r>
  <r>
    <x v="0"/>
    <x v="0"/>
    <x v="9"/>
    <x v="17"/>
    <s v="SE1_OTHER"/>
    <x v="2"/>
    <x v="115"/>
    <x v="0"/>
    <x v="21"/>
    <n v="35.828754578754399"/>
    <n v="13077.495421245399"/>
    <n v="47078.983516483298"/>
  </r>
  <r>
    <x v="0"/>
    <x v="0"/>
    <x v="9"/>
    <x v="17"/>
    <s v="SE1_OTHER"/>
    <x v="2"/>
    <x v="115"/>
    <x v="0"/>
    <x v="22"/>
    <n v="35.828754578754399"/>
    <n v="13077.495421245399"/>
    <n v="47078.983516483298"/>
  </r>
  <r>
    <x v="0"/>
    <x v="0"/>
    <x v="9"/>
    <x v="17"/>
    <s v="SE1_OTHER"/>
    <x v="2"/>
    <x v="115"/>
    <x v="0"/>
    <x v="23"/>
    <n v="35.828754578754399"/>
    <n v="13077.495421245399"/>
    <n v="47078.983516483298"/>
  </r>
  <r>
    <x v="0"/>
    <x v="0"/>
    <x v="9"/>
    <x v="17"/>
    <s v="SE1_OTHER"/>
    <x v="9"/>
    <x v="230"/>
    <x v="0"/>
    <x v="0"/>
    <n v="97.4736031601836"/>
    <n v="35577.865153466999"/>
    <n v="128080.314552481"/>
  </r>
  <r>
    <x v="0"/>
    <x v="0"/>
    <x v="9"/>
    <x v="17"/>
    <s v="SE1_OTHER"/>
    <x v="9"/>
    <x v="230"/>
    <x v="0"/>
    <x v="1"/>
    <n v="97.4736031601836"/>
    <n v="35577.865153466999"/>
    <n v="128080.314552481"/>
  </r>
  <r>
    <x v="0"/>
    <x v="0"/>
    <x v="9"/>
    <x v="17"/>
    <s v="SE1_OTHER"/>
    <x v="9"/>
    <x v="230"/>
    <x v="0"/>
    <x v="2"/>
    <n v="97.4736031601836"/>
    <n v="35577.865153466999"/>
    <n v="128080.314552481"/>
  </r>
  <r>
    <x v="0"/>
    <x v="0"/>
    <x v="9"/>
    <x v="17"/>
    <s v="SE1_OTHER"/>
    <x v="9"/>
    <x v="230"/>
    <x v="0"/>
    <x v="3"/>
    <n v="97.4736031601836"/>
    <n v="35577.865153466999"/>
    <n v="128080.314552481"/>
  </r>
  <r>
    <x v="0"/>
    <x v="0"/>
    <x v="9"/>
    <x v="17"/>
    <s v="SE1_OTHER"/>
    <x v="9"/>
    <x v="230"/>
    <x v="0"/>
    <x v="4"/>
    <n v="97.4736031601836"/>
    <n v="35577.865153466999"/>
    <n v="128080.314552481"/>
  </r>
  <r>
    <x v="0"/>
    <x v="0"/>
    <x v="9"/>
    <x v="17"/>
    <s v="SE1_OTHER"/>
    <x v="9"/>
    <x v="230"/>
    <x v="0"/>
    <x v="5"/>
    <n v="97.4736031601836"/>
    <n v="35577.865153466999"/>
    <n v="128080.314552481"/>
  </r>
  <r>
    <x v="0"/>
    <x v="0"/>
    <x v="9"/>
    <x v="17"/>
    <s v="SE1_OTHER"/>
    <x v="9"/>
    <x v="230"/>
    <x v="0"/>
    <x v="6"/>
    <n v="97.4736031601836"/>
    <n v="35577.865153466999"/>
    <n v="128080.314552481"/>
  </r>
  <r>
    <x v="0"/>
    <x v="0"/>
    <x v="9"/>
    <x v="17"/>
    <s v="SE1_OTHER"/>
    <x v="9"/>
    <x v="230"/>
    <x v="0"/>
    <x v="7"/>
    <n v="97.4736031601836"/>
    <n v="35577.865153466999"/>
    <n v="128080.314552481"/>
  </r>
  <r>
    <x v="0"/>
    <x v="0"/>
    <x v="9"/>
    <x v="17"/>
    <s v="SE1_OTHER"/>
    <x v="9"/>
    <x v="230"/>
    <x v="0"/>
    <x v="8"/>
    <n v="97.4736031601836"/>
    <n v="35577.865153466999"/>
    <n v="128080.314552481"/>
  </r>
  <r>
    <x v="0"/>
    <x v="0"/>
    <x v="9"/>
    <x v="17"/>
    <s v="SE1_OTHER"/>
    <x v="9"/>
    <x v="230"/>
    <x v="0"/>
    <x v="9"/>
    <n v="97.4736031601836"/>
    <n v="35577.865153466999"/>
    <n v="128080.314552481"/>
  </r>
  <r>
    <x v="0"/>
    <x v="0"/>
    <x v="9"/>
    <x v="17"/>
    <s v="SE1_OTHER"/>
    <x v="9"/>
    <x v="230"/>
    <x v="0"/>
    <x v="10"/>
    <n v="97.4736031601836"/>
    <n v="35577.865153466999"/>
    <n v="128080.314552481"/>
  </r>
  <r>
    <x v="0"/>
    <x v="0"/>
    <x v="9"/>
    <x v="17"/>
    <s v="SE1_OTHER"/>
    <x v="9"/>
    <x v="230"/>
    <x v="0"/>
    <x v="11"/>
    <n v="97.4736031601836"/>
    <n v="35577.865153466999"/>
    <n v="128080.314552481"/>
  </r>
  <r>
    <x v="0"/>
    <x v="0"/>
    <x v="9"/>
    <x v="17"/>
    <s v="SE1_OTHER"/>
    <x v="9"/>
    <x v="230"/>
    <x v="0"/>
    <x v="12"/>
    <n v="97.4736031601836"/>
    <n v="35577.865153466999"/>
    <n v="128080.314552481"/>
  </r>
  <r>
    <x v="0"/>
    <x v="0"/>
    <x v="9"/>
    <x v="17"/>
    <s v="SE1_OTHER"/>
    <x v="9"/>
    <x v="230"/>
    <x v="0"/>
    <x v="13"/>
    <n v="97.4736031601836"/>
    <n v="35577.865153466999"/>
    <n v="128080.314552481"/>
  </r>
  <r>
    <x v="0"/>
    <x v="0"/>
    <x v="9"/>
    <x v="17"/>
    <s v="SE1_OTHER"/>
    <x v="9"/>
    <x v="230"/>
    <x v="0"/>
    <x v="14"/>
    <n v="97.4736031601836"/>
    <n v="35577.865153466999"/>
    <n v="128080.314552481"/>
  </r>
  <r>
    <x v="0"/>
    <x v="0"/>
    <x v="9"/>
    <x v="17"/>
    <s v="SE1_OTHER"/>
    <x v="9"/>
    <x v="230"/>
    <x v="0"/>
    <x v="15"/>
    <n v="97.4736031601836"/>
    <n v="35577.865153466999"/>
    <n v="128080.314552481"/>
  </r>
  <r>
    <x v="0"/>
    <x v="0"/>
    <x v="9"/>
    <x v="17"/>
    <s v="SE1_OTHER"/>
    <x v="9"/>
    <x v="230"/>
    <x v="0"/>
    <x v="16"/>
    <n v="97.4736031601836"/>
    <n v="35577.865153466999"/>
    <n v="128080.314552481"/>
  </r>
  <r>
    <x v="0"/>
    <x v="0"/>
    <x v="9"/>
    <x v="17"/>
    <s v="SE1_OTHER"/>
    <x v="9"/>
    <x v="230"/>
    <x v="0"/>
    <x v="17"/>
    <n v="97.4736031601836"/>
    <n v="35577.865153466999"/>
    <n v="128080.314552481"/>
  </r>
  <r>
    <x v="0"/>
    <x v="0"/>
    <x v="9"/>
    <x v="17"/>
    <s v="SE1_OTHER"/>
    <x v="9"/>
    <x v="230"/>
    <x v="0"/>
    <x v="18"/>
    <n v="97.4736031601836"/>
    <n v="35577.865153466999"/>
    <n v="128080.314552481"/>
  </r>
  <r>
    <x v="0"/>
    <x v="0"/>
    <x v="9"/>
    <x v="17"/>
    <s v="SE1_OTHER"/>
    <x v="9"/>
    <x v="230"/>
    <x v="0"/>
    <x v="19"/>
    <n v="97.4736031601836"/>
    <n v="35577.865153466999"/>
    <n v="128080.314552481"/>
  </r>
  <r>
    <x v="0"/>
    <x v="0"/>
    <x v="9"/>
    <x v="17"/>
    <s v="SE1_OTHER"/>
    <x v="9"/>
    <x v="230"/>
    <x v="0"/>
    <x v="20"/>
    <n v="97.4736031601836"/>
    <n v="35577.865153466999"/>
    <n v="128080.314552481"/>
  </r>
  <r>
    <x v="0"/>
    <x v="0"/>
    <x v="9"/>
    <x v="17"/>
    <s v="SE1_OTHER"/>
    <x v="9"/>
    <x v="230"/>
    <x v="0"/>
    <x v="21"/>
    <n v="97.4736031601836"/>
    <n v="35577.865153466999"/>
    <n v="128080.314552481"/>
  </r>
  <r>
    <x v="0"/>
    <x v="0"/>
    <x v="9"/>
    <x v="17"/>
    <s v="SE1_OTHER"/>
    <x v="9"/>
    <x v="230"/>
    <x v="0"/>
    <x v="22"/>
    <n v="97.4736031601836"/>
    <n v="35577.865153466999"/>
    <n v="128080.314552481"/>
  </r>
  <r>
    <x v="0"/>
    <x v="0"/>
    <x v="9"/>
    <x v="17"/>
    <s v="SE1_OTHER"/>
    <x v="9"/>
    <x v="230"/>
    <x v="0"/>
    <x v="23"/>
    <n v="97.4736031601836"/>
    <n v="35577.865153466999"/>
    <n v="128080.314552481"/>
  </r>
  <r>
    <x v="0"/>
    <x v="0"/>
    <x v="9"/>
    <x v="17"/>
    <s v="SE1_OTHER"/>
    <x v="9"/>
    <x v="116"/>
    <x v="0"/>
    <x v="0"/>
    <n v="16.613999750670999"/>
    <n v="6064.1099089949103"/>
    <n v="21830.795672381701"/>
  </r>
  <r>
    <x v="0"/>
    <x v="0"/>
    <x v="9"/>
    <x v="17"/>
    <s v="SE1_OTHER"/>
    <x v="9"/>
    <x v="116"/>
    <x v="0"/>
    <x v="1"/>
    <n v="14.065586191806601"/>
    <n v="5133.93896000939"/>
    <n v="18482.1802560338"/>
  </r>
  <r>
    <x v="0"/>
    <x v="0"/>
    <x v="9"/>
    <x v="17"/>
    <s v="SE1_OTHER"/>
    <x v="9"/>
    <x v="116"/>
    <x v="0"/>
    <x v="2"/>
    <n v="14.3812890785579"/>
    <n v="5249.17051367363"/>
    <n v="18897.013849225099"/>
  </r>
  <r>
    <x v="0"/>
    <x v="0"/>
    <x v="9"/>
    <x v="17"/>
    <s v="SE1_OTHER"/>
    <x v="9"/>
    <x v="116"/>
    <x v="0"/>
    <x v="3"/>
    <n v="16.1262424172448"/>
    <n v="5886.0784822943597"/>
    <n v="21189.882536259702"/>
  </r>
  <r>
    <x v="0"/>
    <x v="0"/>
    <x v="9"/>
    <x v="17"/>
    <s v="SE1_OTHER"/>
    <x v="9"/>
    <x v="116"/>
    <x v="0"/>
    <x v="4"/>
    <n v="20.323117926619702"/>
    <n v="7417.9380432161797"/>
    <n v="26704.576955578199"/>
  </r>
  <r>
    <x v="0"/>
    <x v="0"/>
    <x v="9"/>
    <x v="17"/>
    <s v="SE1_OTHER"/>
    <x v="9"/>
    <x v="116"/>
    <x v="0"/>
    <x v="5"/>
    <n v="30.115769156467099"/>
    <n v="10992.255742110499"/>
    <n v="39572.120671597797"/>
  </r>
  <r>
    <x v="0"/>
    <x v="0"/>
    <x v="9"/>
    <x v="17"/>
    <s v="SE1_OTHER"/>
    <x v="9"/>
    <x v="116"/>
    <x v="0"/>
    <x v="6"/>
    <n v="31.406671474193899"/>
    <n v="11463.4350880808"/>
    <n v="41268.366317090702"/>
  </r>
  <r>
    <x v="0"/>
    <x v="0"/>
    <x v="9"/>
    <x v="17"/>
    <s v="SE1_OTHER"/>
    <x v="9"/>
    <x v="116"/>
    <x v="0"/>
    <x v="7"/>
    <n v="31.406671474193899"/>
    <n v="11463.4350880808"/>
    <n v="41268.366317090702"/>
  </r>
  <r>
    <x v="0"/>
    <x v="0"/>
    <x v="9"/>
    <x v="17"/>
    <s v="SE1_OTHER"/>
    <x v="9"/>
    <x v="116"/>
    <x v="0"/>
    <x v="8"/>
    <n v="31.406671474193899"/>
    <n v="11463.4350880808"/>
    <n v="41268.366317090702"/>
  </r>
  <r>
    <x v="0"/>
    <x v="0"/>
    <x v="9"/>
    <x v="17"/>
    <s v="SE1_OTHER"/>
    <x v="9"/>
    <x v="116"/>
    <x v="0"/>
    <x v="9"/>
    <n v="31.406671474193899"/>
    <n v="11463.4350880808"/>
    <n v="41268.366317090702"/>
  </r>
  <r>
    <x v="0"/>
    <x v="0"/>
    <x v="9"/>
    <x v="17"/>
    <s v="SE1_OTHER"/>
    <x v="9"/>
    <x v="116"/>
    <x v="0"/>
    <x v="10"/>
    <n v="31.406671474193899"/>
    <n v="11463.4350880808"/>
    <n v="41268.366317090702"/>
  </r>
  <r>
    <x v="0"/>
    <x v="0"/>
    <x v="9"/>
    <x v="17"/>
    <s v="SE1_OTHER"/>
    <x v="9"/>
    <x v="116"/>
    <x v="0"/>
    <x v="11"/>
    <n v="31.406671474193899"/>
    <n v="11463.4350880808"/>
    <n v="41268.366317090702"/>
  </r>
  <r>
    <x v="0"/>
    <x v="0"/>
    <x v="9"/>
    <x v="17"/>
    <s v="SE1_OTHER"/>
    <x v="9"/>
    <x v="116"/>
    <x v="0"/>
    <x v="12"/>
    <n v="31.406671474193899"/>
    <n v="11463.4350880808"/>
    <n v="41268.366317090702"/>
  </r>
  <r>
    <x v="0"/>
    <x v="0"/>
    <x v="9"/>
    <x v="17"/>
    <s v="SE1_OTHER"/>
    <x v="9"/>
    <x v="116"/>
    <x v="0"/>
    <x v="13"/>
    <n v="31.406671474193899"/>
    <n v="11463.4350880808"/>
    <n v="41268.366317090702"/>
  </r>
  <r>
    <x v="0"/>
    <x v="0"/>
    <x v="9"/>
    <x v="17"/>
    <s v="SE1_OTHER"/>
    <x v="9"/>
    <x v="116"/>
    <x v="0"/>
    <x v="14"/>
    <n v="31.406671474193899"/>
    <n v="11463.4350880808"/>
    <n v="41268.366317090702"/>
  </r>
  <r>
    <x v="0"/>
    <x v="0"/>
    <x v="9"/>
    <x v="17"/>
    <s v="SE1_OTHER"/>
    <x v="9"/>
    <x v="116"/>
    <x v="0"/>
    <x v="15"/>
    <n v="31.406671474193899"/>
    <n v="11463.4350880808"/>
    <n v="41268.366317090702"/>
  </r>
  <r>
    <x v="0"/>
    <x v="0"/>
    <x v="9"/>
    <x v="17"/>
    <s v="SE1_OTHER"/>
    <x v="9"/>
    <x v="116"/>
    <x v="0"/>
    <x v="16"/>
    <n v="31.406671474193899"/>
    <n v="11463.4350880808"/>
    <n v="41268.366317090702"/>
  </r>
  <r>
    <x v="0"/>
    <x v="0"/>
    <x v="9"/>
    <x v="17"/>
    <s v="SE1_OTHER"/>
    <x v="9"/>
    <x v="116"/>
    <x v="0"/>
    <x v="17"/>
    <n v="31.406671474193899"/>
    <n v="11463.4350880808"/>
    <n v="41268.366317090702"/>
  </r>
  <r>
    <x v="0"/>
    <x v="0"/>
    <x v="9"/>
    <x v="17"/>
    <s v="SE1_OTHER"/>
    <x v="9"/>
    <x v="116"/>
    <x v="0"/>
    <x v="18"/>
    <n v="30.293931512760299"/>
    <n v="11057.2850021575"/>
    <n v="39806.226007767102"/>
  </r>
  <r>
    <x v="0"/>
    <x v="0"/>
    <x v="9"/>
    <x v="17"/>
    <s v="SE1_OTHER"/>
    <x v="9"/>
    <x v="116"/>
    <x v="0"/>
    <x v="19"/>
    <n v="26.755073408891398"/>
    <n v="9765.60179424536"/>
    <n v="35156.166459283297"/>
  </r>
  <r>
    <x v="0"/>
    <x v="0"/>
    <x v="9"/>
    <x v="17"/>
    <s v="SE1_OTHER"/>
    <x v="9"/>
    <x v="116"/>
    <x v="0"/>
    <x v="20"/>
    <n v="22.984578307427402"/>
    <n v="8389.3710822110097"/>
    <n v="30201.735895959599"/>
  </r>
  <r>
    <x v="0"/>
    <x v="0"/>
    <x v="9"/>
    <x v="17"/>
    <s v="SE1_OTHER"/>
    <x v="9"/>
    <x v="116"/>
    <x v="0"/>
    <x v="21"/>
    <n v="19.7633933571326"/>
    <n v="7213.6385753533996"/>
    <n v="25969.098871272199"/>
  </r>
  <r>
    <x v="0"/>
    <x v="0"/>
    <x v="9"/>
    <x v="17"/>
    <s v="SE1_OTHER"/>
    <x v="9"/>
    <x v="116"/>
    <x v="0"/>
    <x v="22"/>
    <n v="14.875290696740301"/>
    <n v="5429.48110431022"/>
    <n v="19546.131975516801"/>
  </r>
  <r>
    <x v="0"/>
    <x v="0"/>
    <x v="9"/>
    <x v="17"/>
    <s v="SE1_OTHER"/>
    <x v="9"/>
    <x v="116"/>
    <x v="0"/>
    <x v="23"/>
    <n v="9.4707597799691907"/>
    <n v="3456.8273196887499"/>
    <n v="12444.578350879499"/>
  </r>
  <r>
    <x v="0"/>
    <x v="0"/>
    <x v="9"/>
    <x v="18"/>
    <s v="SE2A"/>
    <x v="7"/>
    <x v="130"/>
    <x v="0"/>
    <x v="0"/>
    <n v="407.485221835787"/>
    <n v="148732.105970062"/>
    <n v="535435.58149222401"/>
  </r>
  <r>
    <x v="0"/>
    <x v="0"/>
    <x v="9"/>
    <x v="18"/>
    <s v="SE2A"/>
    <x v="7"/>
    <x v="130"/>
    <x v="0"/>
    <x v="1"/>
    <n v="407.485221835787"/>
    <n v="148732.105970062"/>
    <n v="535435.58149222401"/>
  </r>
  <r>
    <x v="0"/>
    <x v="0"/>
    <x v="9"/>
    <x v="18"/>
    <s v="SE2A"/>
    <x v="7"/>
    <x v="130"/>
    <x v="0"/>
    <x v="2"/>
    <n v="407.485221835787"/>
    <n v="148732.105970062"/>
    <n v="535435.58149222401"/>
  </r>
  <r>
    <x v="0"/>
    <x v="0"/>
    <x v="9"/>
    <x v="18"/>
    <s v="SE2A"/>
    <x v="7"/>
    <x v="130"/>
    <x v="0"/>
    <x v="3"/>
    <n v="407.485221835787"/>
    <n v="148732.105970062"/>
    <n v="535435.58149222401"/>
  </r>
  <r>
    <x v="0"/>
    <x v="0"/>
    <x v="9"/>
    <x v="18"/>
    <s v="SE2A"/>
    <x v="7"/>
    <x v="130"/>
    <x v="0"/>
    <x v="4"/>
    <n v="407.485221835787"/>
    <n v="148732.105970062"/>
    <n v="535435.58149222401"/>
  </r>
  <r>
    <x v="0"/>
    <x v="0"/>
    <x v="9"/>
    <x v="18"/>
    <s v="SE2A"/>
    <x v="7"/>
    <x v="130"/>
    <x v="0"/>
    <x v="5"/>
    <n v="407.485221835787"/>
    <n v="148732.105970062"/>
    <n v="535435.58149222401"/>
  </r>
  <r>
    <x v="0"/>
    <x v="0"/>
    <x v="9"/>
    <x v="18"/>
    <s v="SE2A"/>
    <x v="7"/>
    <x v="130"/>
    <x v="0"/>
    <x v="6"/>
    <n v="407.485221835787"/>
    <n v="148732.105970062"/>
    <n v="535435.58149222401"/>
  </r>
  <r>
    <x v="0"/>
    <x v="0"/>
    <x v="9"/>
    <x v="18"/>
    <s v="SE2A"/>
    <x v="7"/>
    <x v="130"/>
    <x v="0"/>
    <x v="7"/>
    <n v="407.485221835787"/>
    <n v="148732.105970062"/>
    <n v="535435.58149222401"/>
  </r>
  <r>
    <x v="0"/>
    <x v="0"/>
    <x v="9"/>
    <x v="18"/>
    <s v="SE2A"/>
    <x v="7"/>
    <x v="130"/>
    <x v="0"/>
    <x v="8"/>
    <n v="407.485221835787"/>
    <n v="148732.105970062"/>
    <n v="535435.58149222401"/>
  </r>
  <r>
    <x v="0"/>
    <x v="0"/>
    <x v="9"/>
    <x v="18"/>
    <s v="SE2A"/>
    <x v="7"/>
    <x v="130"/>
    <x v="0"/>
    <x v="9"/>
    <n v="407.485221835787"/>
    <n v="148732.105970062"/>
    <n v="535435.58149222401"/>
  </r>
  <r>
    <x v="0"/>
    <x v="0"/>
    <x v="9"/>
    <x v="18"/>
    <s v="SE2A"/>
    <x v="7"/>
    <x v="130"/>
    <x v="0"/>
    <x v="10"/>
    <n v="407.485221835787"/>
    <n v="148732.105970062"/>
    <n v="535435.58149222401"/>
  </r>
  <r>
    <x v="0"/>
    <x v="0"/>
    <x v="9"/>
    <x v="18"/>
    <s v="SE2A"/>
    <x v="7"/>
    <x v="130"/>
    <x v="0"/>
    <x v="11"/>
    <n v="407.485221835787"/>
    <n v="148732.105970062"/>
    <n v="535435.58149222401"/>
  </r>
  <r>
    <x v="0"/>
    <x v="0"/>
    <x v="9"/>
    <x v="18"/>
    <s v="SE2A"/>
    <x v="7"/>
    <x v="130"/>
    <x v="0"/>
    <x v="12"/>
    <n v="407.485221835787"/>
    <n v="148732.105970062"/>
    <n v="535435.58149222401"/>
  </r>
  <r>
    <x v="0"/>
    <x v="0"/>
    <x v="9"/>
    <x v="18"/>
    <s v="SE2A"/>
    <x v="7"/>
    <x v="130"/>
    <x v="0"/>
    <x v="13"/>
    <n v="407.485221835787"/>
    <n v="148732.105970062"/>
    <n v="535435.58149222401"/>
  </r>
  <r>
    <x v="0"/>
    <x v="0"/>
    <x v="9"/>
    <x v="18"/>
    <s v="SE2A"/>
    <x v="7"/>
    <x v="130"/>
    <x v="0"/>
    <x v="14"/>
    <n v="407.485221835787"/>
    <n v="148732.105970062"/>
    <n v="535435.58149222401"/>
  </r>
  <r>
    <x v="0"/>
    <x v="0"/>
    <x v="9"/>
    <x v="18"/>
    <s v="SE2A"/>
    <x v="7"/>
    <x v="130"/>
    <x v="0"/>
    <x v="15"/>
    <n v="407.485221835787"/>
    <n v="148732.105970062"/>
    <n v="535435.58149222401"/>
  </r>
  <r>
    <x v="0"/>
    <x v="0"/>
    <x v="9"/>
    <x v="18"/>
    <s v="SE2A"/>
    <x v="7"/>
    <x v="130"/>
    <x v="0"/>
    <x v="16"/>
    <n v="407.485221835787"/>
    <n v="148732.105970062"/>
    <n v="535435.58149222401"/>
  </r>
  <r>
    <x v="0"/>
    <x v="0"/>
    <x v="9"/>
    <x v="18"/>
    <s v="SE2A"/>
    <x v="7"/>
    <x v="130"/>
    <x v="0"/>
    <x v="17"/>
    <n v="407.485221835787"/>
    <n v="148732.105970062"/>
    <n v="535435.58149222401"/>
  </r>
  <r>
    <x v="0"/>
    <x v="0"/>
    <x v="9"/>
    <x v="18"/>
    <s v="SE2A"/>
    <x v="7"/>
    <x v="130"/>
    <x v="0"/>
    <x v="18"/>
    <n v="407.485221835787"/>
    <n v="148732.105970062"/>
    <n v="535435.58149222401"/>
  </r>
  <r>
    <x v="0"/>
    <x v="0"/>
    <x v="9"/>
    <x v="18"/>
    <s v="SE2A"/>
    <x v="7"/>
    <x v="130"/>
    <x v="0"/>
    <x v="19"/>
    <n v="407.485221835787"/>
    <n v="148732.105970062"/>
    <n v="535435.58149222401"/>
  </r>
  <r>
    <x v="0"/>
    <x v="0"/>
    <x v="9"/>
    <x v="18"/>
    <s v="SE2A"/>
    <x v="7"/>
    <x v="130"/>
    <x v="0"/>
    <x v="20"/>
    <n v="407.485221835787"/>
    <n v="148732.105970062"/>
    <n v="535435.58149222401"/>
  </r>
  <r>
    <x v="0"/>
    <x v="0"/>
    <x v="9"/>
    <x v="18"/>
    <s v="SE2A"/>
    <x v="7"/>
    <x v="130"/>
    <x v="0"/>
    <x v="21"/>
    <n v="407.485221835787"/>
    <n v="148732.105970062"/>
    <n v="535435.58149222401"/>
  </r>
  <r>
    <x v="0"/>
    <x v="0"/>
    <x v="9"/>
    <x v="18"/>
    <s v="SE2A"/>
    <x v="7"/>
    <x v="130"/>
    <x v="0"/>
    <x v="22"/>
    <n v="407.485221835787"/>
    <n v="148732.105970062"/>
    <n v="535435.58149222401"/>
  </r>
  <r>
    <x v="0"/>
    <x v="0"/>
    <x v="9"/>
    <x v="18"/>
    <s v="SE2A"/>
    <x v="7"/>
    <x v="130"/>
    <x v="0"/>
    <x v="23"/>
    <n v="407.485221835787"/>
    <n v="148732.105970062"/>
    <n v="535435.58149222401"/>
  </r>
  <r>
    <x v="0"/>
    <x v="0"/>
    <x v="9"/>
    <x v="18"/>
    <s v="SE2A"/>
    <x v="7"/>
    <x v="131"/>
    <x v="0"/>
    <x v="0"/>
    <n v="515.485221835787"/>
    <n v="188152.105970062"/>
    <n v="677347.58149222401"/>
  </r>
  <r>
    <x v="0"/>
    <x v="0"/>
    <x v="9"/>
    <x v="18"/>
    <s v="SE2A"/>
    <x v="7"/>
    <x v="131"/>
    <x v="0"/>
    <x v="1"/>
    <n v="515.485221835787"/>
    <n v="188152.105970062"/>
    <n v="677347.58149222401"/>
  </r>
  <r>
    <x v="0"/>
    <x v="0"/>
    <x v="9"/>
    <x v="18"/>
    <s v="SE2A"/>
    <x v="7"/>
    <x v="131"/>
    <x v="0"/>
    <x v="2"/>
    <n v="515.485221835787"/>
    <n v="188152.105970062"/>
    <n v="677347.58149222401"/>
  </r>
  <r>
    <x v="0"/>
    <x v="0"/>
    <x v="9"/>
    <x v="18"/>
    <s v="SE2A"/>
    <x v="7"/>
    <x v="131"/>
    <x v="0"/>
    <x v="3"/>
    <n v="515.485221835787"/>
    <n v="188152.105970062"/>
    <n v="677347.58149222401"/>
  </r>
  <r>
    <x v="0"/>
    <x v="0"/>
    <x v="9"/>
    <x v="18"/>
    <s v="SE2A"/>
    <x v="7"/>
    <x v="131"/>
    <x v="0"/>
    <x v="4"/>
    <n v="515.485221835787"/>
    <n v="188152.105970062"/>
    <n v="677347.58149222401"/>
  </r>
  <r>
    <x v="0"/>
    <x v="0"/>
    <x v="9"/>
    <x v="18"/>
    <s v="SE2A"/>
    <x v="7"/>
    <x v="131"/>
    <x v="0"/>
    <x v="5"/>
    <n v="515.485221835787"/>
    <n v="188152.105970062"/>
    <n v="677347.58149222401"/>
  </r>
  <r>
    <x v="0"/>
    <x v="0"/>
    <x v="9"/>
    <x v="18"/>
    <s v="SE2A"/>
    <x v="7"/>
    <x v="131"/>
    <x v="0"/>
    <x v="6"/>
    <n v="515.485221835787"/>
    <n v="188152.105970062"/>
    <n v="677347.58149222401"/>
  </r>
  <r>
    <x v="0"/>
    <x v="0"/>
    <x v="9"/>
    <x v="18"/>
    <s v="SE2A"/>
    <x v="7"/>
    <x v="131"/>
    <x v="0"/>
    <x v="7"/>
    <n v="515.485221835787"/>
    <n v="188152.105970062"/>
    <n v="677347.58149222401"/>
  </r>
  <r>
    <x v="0"/>
    <x v="0"/>
    <x v="9"/>
    <x v="18"/>
    <s v="SE2A"/>
    <x v="7"/>
    <x v="131"/>
    <x v="0"/>
    <x v="8"/>
    <n v="515.485221835787"/>
    <n v="188152.105970062"/>
    <n v="677347.58149222401"/>
  </r>
  <r>
    <x v="0"/>
    <x v="0"/>
    <x v="9"/>
    <x v="18"/>
    <s v="SE2A"/>
    <x v="7"/>
    <x v="131"/>
    <x v="0"/>
    <x v="9"/>
    <n v="515.485221835787"/>
    <n v="188152.105970062"/>
    <n v="677347.58149222401"/>
  </r>
  <r>
    <x v="0"/>
    <x v="0"/>
    <x v="9"/>
    <x v="18"/>
    <s v="SE2A"/>
    <x v="7"/>
    <x v="131"/>
    <x v="0"/>
    <x v="10"/>
    <n v="515.485221835787"/>
    <n v="188152.105970062"/>
    <n v="677347.58149222401"/>
  </r>
  <r>
    <x v="0"/>
    <x v="0"/>
    <x v="9"/>
    <x v="18"/>
    <s v="SE2A"/>
    <x v="7"/>
    <x v="131"/>
    <x v="0"/>
    <x v="11"/>
    <n v="515.485221835787"/>
    <n v="188152.105970062"/>
    <n v="677347.58149222401"/>
  </r>
  <r>
    <x v="0"/>
    <x v="0"/>
    <x v="9"/>
    <x v="18"/>
    <s v="SE2A"/>
    <x v="7"/>
    <x v="131"/>
    <x v="0"/>
    <x v="12"/>
    <n v="515.485221835787"/>
    <n v="188152.105970062"/>
    <n v="677347.58149222401"/>
  </r>
  <r>
    <x v="0"/>
    <x v="0"/>
    <x v="9"/>
    <x v="18"/>
    <s v="SE2A"/>
    <x v="7"/>
    <x v="131"/>
    <x v="0"/>
    <x v="13"/>
    <n v="515.485221835787"/>
    <n v="188152.105970062"/>
    <n v="677347.58149222401"/>
  </r>
  <r>
    <x v="0"/>
    <x v="0"/>
    <x v="9"/>
    <x v="18"/>
    <s v="SE2A"/>
    <x v="7"/>
    <x v="131"/>
    <x v="0"/>
    <x v="14"/>
    <n v="515.485221835787"/>
    <n v="188152.105970062"/>
    <n v="677347.58149222401"/>
  </r>
  <r>
    <x v="0"/>
    <x v="0"/>
    <x v="9"/>
    <x v="18"/>
    <s v="SE2A"/>
    <x v="7"/>
    <x v="131"/>
    <x v="0"/>
    <x v="15"/>
    <n v="515.485221835787"/>
    <n v="188152.105970062"/>
    <n v="677347.58149222401"/>
  </r>
  <r>
    <x v="0"/>
    <x v="0"/>
    <x v="9"/>
    <x v="18"/>
    <s v="SE2A"/>
    <x v="7"/>
    <x v="131"/>
    <x v="0"/>
    <x v="16"/>
    <n v="515.485221835787"/>
    <n v="188152.105970062"/>
    <n v="677347.58149222401"/>
  </r>
  <r>
    <x v="0"/>
    <x v="0"/>
    <x v="9"/>
    <x v="18"/>
    <s v="SE2A"/>
    <x v="7"/>
    <x v="131"/>
    <x v="0"/>
    <x v="17"/>
    <n v="515.485221835787"/>
    <n v="188152.105970062"/>
    <n v="677347.58149222401"/>
  </r>
  <r>
    <x v="0"/>
    <x v="0"/>
    <x v="9"/>
    <x v="18"/>
    <s v="SE2A"/>
    <x v="7"/>
    <x v="131"/>
    <x v="0"/>
    <x v="18"/>
    <n v="515.485221835787"/>
    <n v="188152.105970062"/>
    <n v="677347.58149222401"/>
  </r>
  <r>
    <x v="0"/>
    <x v="0"/>
    <x v="9"/>
    <x v="18"/>
    <s v="SE2A"/>
    <x v="7"/>
    <x v="131"/>
    <x v="0"/>
    <x v="19"/>
    <n v="515.485221835787"/>
    <n v="188152.105970062"/>
    <n v="677347.58149222401"/>
  </r>
  <r>
    <x v="0"/>
    <x v="0"/>
    <x v="9"/>
    <x v="18"/>
    <s v="SE2A"/>
    <x v="7"/>
    <x v="131"/>
    <x v="0"/>
    <x v="20"/>
    <n v="515.485221835787"/>
    <n v="188152.105970062"/>
    <n v="677347.58149222401"/>
  </r>
  <r>
    <x v="0"/>
    <x v="0"/>
    <x v="9"/>
    <x v="18"/>
    <s v="SE2A"/>
    <x v="7"/>
    <x v="131"/>
    <x v="0"/>
    <x v="21"/>
    <n v="515.485221835787"/>
    <n v="188152.105970062"/>
    <n v="677347.58149222401"/>
  </r>
  <r>
    <x v="0"/>
    <x v="0"/>
    <x v="9"/>
    <x v="18"/>
    <s v="SE2A"/>
    <x v="7"/>
    <x v="131"/>
    <x v="0"/>
    <x v="22"/>
    <n v="515.485221835787"/>
    <n v="188152.105970062"/>
    <n v="677347.58149222401"/>
  </r>
  <r>
    <x v="0"/>
    <x v="0"/>
    <x v="9"/>
    <x v="18"/>
    <s v="SE2A"/>
    <x v="7"/>
    <x v="131"/>
    <x v="0"/>
    <x v="23"/>
    <n v="515.485221835787"/>
    <n v="188152.105970062"/>
    <n v="677347.58149222401"/>
  </r>
  <r>
    <x v="0"/>
    <x v="0"/>
    <x v="9"/>
    <x v="18"/>
    <s v="SE2A"/>
    <x v="7"/>
    <x v="132"/>
    <x v="0"/>
    <x v="0"/>
    <n v="515.485221835787"/>
    <n v="188152.105970062"/>
    <n v="677347.58149222401"/>
  </r>
  <r>
    <x v="0"/>
    <x v="0"/>
    <x v="9"/>
    <x v="18"/>
    <s v="SE2A"/>
    <x v="7"/>
    <x v="132"/>
    <x v="0"/>
    <x v="1"/>
    <n v="515.485221835787"/>
    <n v="188152.105970062"/>
    <n v="677347.58149222401"/>
  </r>
  <r>
    <x v="0"/>
    <x v="0"/>
    <x v="9"/>
    <x v="18"/>
    <s v="SE2A"/>
    <x v="7"/>
    <x v="132"/>
    <x v="0"/>
    <x v="2"/>
    <n v="515.485221835787"/>
    <n v="188152.105970062"/>
    <n v="677347.58149222401"/>
  </r>
  <r>
    <x v="0"/>
    <x v="0"/>
    <x v="9"/>
    <x v="18"/>
    <s v="SE2A"/>
    <x v="7"/>
    <x v="132"/>
    <x v="0"/>
    <x v="3"/>
    <n v="515.485221835787"/>
    <n v="188152.105970062"/>
    <n v="677347.58149222401"/>
  </r>
  <r>
    <x v="0"/>
    <x v="0"/>
    <x v="9"/>
    <x v="18"/>
    <s v="SE2A"/>
    <x v="7"/>
    <x v="132"/>
    <x v="0"/>
    <x v="4"/>
    <n v="515.485221835787"/>
    <n v="188152.105970062"/>
    <n v="677347.58149222401"/>
  </r>
  <r>
    <x v="0"/>
    <x v="0"/>
    <x v="9"/>
    <x v="18"/>
    <s v="SE2A"/>
    <x v="7"/>
    <x v="132"/>
    <x v="0"/>
    <x v="5"/>
    <n v="515.485221835787"/>
    <n v="188152.105970062"/>
    <n v="677347.58149222401"/>
  </r>
  <r>
    <x v="0"/>
    <x v="0"/>
    <x v="9"/>
    <x v="18"/>
    <s v="SE2A"/>
    <x v="7"/>
    <x v="132"/>
    <x v="0"/>
    <x v="6"/>
    <n v="515.485221835787"/>
    <n v="188152.105970062"/>
    <n v="677347.58149222401"/>
  </r>
  <r>
    <x v="0"/>
    <x v="0"/>
    <x v="9"/>
    <x v="18"/>
    <s v="SE2A"/>
    <x v="7"/>
    <x v="132"/>
    <x v="0"/>
    <x v="7"/>
    <n v="515.485221835787"/>
    <n v="188152.105970062"/>
    <n v="677347.58149222401"/>
  </r>
  <r>
    <x v="0"/>
    <x v="0"/>
    <x v="9"/>
    <x v="18"/>
    <s v="SE2A"/>
    <x v="7"/>
    <x v="132"/>
    <x v="0"/>
    <x v="8"/>
    <n v="515.485221835787"/>
    <n v="188152.105970062"/>
    <n v="677347.58149222401"/>
  </r>
  <r>
    <x v="0"/>
    <x v="0"/>
    <x v="9"/>
    <x v="18"/>
    <s v="SE2A"/>
    <x v="7"/>
    <x v="132"/>
    <x v="0"/>
    <x v="9"/>
    <n v="515.485221835787"/>
    <n v="188152.105970062"/>
    <n v="677347.58149222401"/>
  </r>
  <r>
    <x v="0"/>
    <x v="0"/>
    <x v="9"/>
    <x v="18"/>
    <s v="SE2A"/>
    <x v="7"/>
    <x v="132"/>
    <x v="0"/>
    <x v="10"/>
    <n v="515.485221835787"/>
    <n v="188152.105970062"/>
    <n v="677347.58149222401"/>
  </r>
  <r>
    <x v="0"/>
    <x v="0"/>
    <x v="9"/>
    <x v="18"/>
    <s v="SE2A"/>
    <x v="7"/>
    <x v="132"/>
    <x v="0"/>
    <x v="11"/>
    <n v="515.485221835787"/>
    <n v="188152.105970062"/>
    <n v="677347.58149222401"/>
  </r>
  <r>
    <x v="0"/>
    <x v="0"/>
    <x v="9"/>
    <x v="18"/>
    <s v="SE2A"/>
    <x v="7"/>
    <x v="132"/>
    <x v="0"/>
    <x v="12"/>
    <n v="515.485221835787"/>
    <n v="188152.105970062"/>
    <n v="677347.58149222401"/>
  </r>
  <r>
    <x v="0"/>
    <x v="0"/>
    <x v="9"/>
    <x v="18"/>
    <s v="SE2A"/>
    <x v="7"/>
    <x v="132"/>
    <x v="0"/>
    <x v="13"/>
    <n v="515.485221835787"/>
    <n v="188152.105970062"/>
    <n v="677347.58149222401"/>
  </r>
  <r>
    <x v="0"/>
    <x v="0"/>
    <x v="9"/>
    <x v="18"/>
    <s v="SE2A"/>
    <x v="7"/>
    <x v="132"/>
    <x v="0"/>
    <x v="14"/>
    <n v="515.485221835787"/>
    <n v="188152.105970062"/>
    <n v="677347.58149222401"/>
  </r>
  <r>
    <x v="0"/>
    <x v="0"/>
    <x v="9"/>
    <x v="18"/>
    <s v="SE2A"/>
    <x v="7"/>
    <x v="132"/>
    <x v="0"/>
    <x v="15"/>
    <n v="515.485221835787"/>
    <n v="188152.105970062"/>
    <n v="677347.58149222401"/>
  </r>
  <r>
    <x v="0"/>
    <x v="0"/>
    <x v="9"/>
    <x v="18"/>
    <s v="SE2A"/>
    <x v="7"/>
    <x v="132"/>
    <x v="0"/>
    <x v="16"/>
    <n v="515.485221835787"/>
    <n v="188152.105970062"/>
    <n v="677347.58149222401"/>
  </r>
  <r>
    <x v="0"/>
    <x v="0"/>
    <x v="9"/>
    <x v="18"/>
    <s v="SE2A"/>
    <x v="7"/>
    <x v="132"/>
    <x v="0"/>
    <x v="17"/>
    <n v="515.485221835787"/>
    <n v="188152.105970062"/>
    <n v="677347.58149222401"/>
  </r>
  <r>
    <x v="0"/>
    <x v="0"/>
    <x v="9"/>
    <x v="18"/>
    <s v="SE2A"/>
    <x v="7"/>
    <x v="132"/>
    <x v="0"/>
    <x v="18"/>
    <n v="515.485221835787"/>
    <n v="188152.105970062"/>
    <n v="677347.58149222401"/>
  </r>
  <r>
    <x v="0"/>
    <x v="0"/>
    <x v="9"/>
    <x v="18"/>
    <s v="SE2A"/>
    <x v="7"/>
    <x v="132"/>
    <x v="0"/>
    <x v="19"/>
    <n v="515.485221835787"/>
    <n v="188152.105970062"/>
    <n v="677347.58149222401"/>
  </r>
  <r>
    <x v="0"/>
    <x v="0"/>
    <x v="9"/>
    <x v="18"/>
    <s v="SE2A"/>
    <x v="7"/>
    <x v="132"/>
    <x v="0"/>
    <x v="20"/>
    <n v="515.485221835787"/>
    <n v="188152.105970062"/>
    <n v="677347.58149222401"/>
  </r>
  <r>
    <x v="0"/>
    <x v="0"/>
    <x v="9"/>
    <x v="18"/>
    <s v="SE2A"/>
    <x v="7"/>
    <x v="132"/>
    <x v="0"/>
    <x v="21"/>
    <n v="515.485221835787"/>
    <n v="188152.105970062"/>
    <n v="677347.58149222401"/>
  </r>
  <r>
    <x v="0"/>
    <x v="0"/>
    <x v="9"/>
    <x v="18"/>
    <s v="SE2A"/>
    <x v="7"/>
    <x v="132"/>
    <x v="0"/>
    <x v="22"/>
    <n v="515.485221835787"/>
    <n v="188152.105970062"/>
    <n v="677347.58149222401"/>
  </r>
  <r>
    <x v="0"/>
    <x v="0"/>
    <x v="9"/>
    <x v="18"/>
    <s v="SE2A"/>
    <x v="7"/>
    <x v="133"/>
    <x v="0"/>
    <x v="5"/>
    <n v="248.83621121743801"/>
    <n v="90825.217094364794"/>
    <n v="326970.78153971297"/>
  </r>
  <r>
    <x v="0"/>
    <x v="0"/>
    <x v="9"/>
    <x v="18"/>
    <s v="SE2A"/>
    <x v="7"/>
    <x v="133"/>
    <x v="0"/>
    <x v="6"/>
    <n v="515.485221835787"/>
    <n v="188152.105970062"/>
    <n v="677347.58149222401"/>
  </r>
  <r>
    <x v="0"/>
    <x v="0"/>
    <x v="9"/>
    <x v="18"/>
    <s v="SE2A"/>
    <x v="7"/>
    <x v="133"/>
    <x v="0"/>
    <x v="7"/>
    <n v="515.485221835787"/>
    <n v="188152.105970062"/>
    <n v="677347.58149222401"/>
  </r>
  <r>
    <x v="0"/>
    <x v="0"/>
    <x v="9"/>
    <x v="18"/>
    <s v="SE2A"/>
    <x v="7"/>
    <x v="133"/>
    <x v="0"/>
    <x v="8"/>
    <n v="515.485221835787"/>
    <n v="188152.105970062"/>
    <n v="677347.58149222401"/>
  </r>
  <r>
    <x v="0"/>
    <x v="0"/>
    <x v="9"/>
    <x v="18"/>
    <s v="SE2A"/>
    <x v="7"/>
    <x v="133"/>
    <x v="0"/>
    <x v="9"/>
    <n v="515.485221835787"/>
    <n v="188152.105970062"/>
    <n v="677347.58149222401"/>
  </r>
  <r>
    <x v="0"/>
    <x v="0"/>
    <x v="9"/>
    <x v="18"/>
    <s v="SE2A"/>
    <x v="7"/>
    <x v="133"/>
    <x v="0"/>
    <x v="10"/>
    <n v="515.485221835787"/>
    <n v="188152.105970062"/>
    <n v="677347.58149222401"/>
  </r>
  <r>
    <x v="0"/>
    <x v="0"/>
    <x v="9"/>
    <x v="18"/>
    <s v="SE2A"/>
    <x v="7"/>
    <x v="133"/>
    <x v="0"/>
    <x v="11"/>
    <n v="515.485221835787"/>
    <n v="188152.105970062"/>
    <n v="677347.58149222401"/>
  </r>
  <r>
    <x v="0"/>
    <x v="0"/>
    <x v="9"/>
    <x v="18"/>
    <s v="SE2A"/>
    <x v="7"/>
    <x v="133"/>
    <x v="0"/>
    <x v="12"/>
    <n v="515.485221835787"/>
    <n v="188152.105970062"/>
    <n v="677347.58149222401"/>
  </r>
  <r>
    <x v="0"/>
    <x v="0"/>
    <x v="9"/>
    <x v="18"/>
    <s v="SE2A"/>
    <x v="7"/>
    <x v="133"/>
    <x v="0"/>
    <x v="13"/>
    <n v="515.485221835787"/>
    <n v="188152.105970062"/>
    <n v="677347.58149222401"/>
  </r>
  <r>
    <x v="0"/>
    <x v="0"/>
    <x v="9"/>
    <x v="18"/>
    <s v="SE2A"/>
    <x v="7"/>
    <x v="133"/>
    <x v="0"/>
    <x v="14"/>
    <n v="515.485221835787"/>
    <n v="188152.105970062"/>
    <n v="677347.58149222401"/>
  </r>
  <r>
    <x v="0"/>
    <x v="0"/>
    <x v="9"/>
    <x v="18"/>
    <s v="SE2A"/>
    <x v="7"/>
    <x v="133"/>
    <x v="0"/>
    <x v="15"/>
    <n v="515.485221835787"/>
    <n v="188152.105970062"/>
    <n v="677347.58149222401"/>
  </r>
  <r>
    <x v="0"/>
    <x v="0"/>
    <x v="9"/>
    <x v="18"/>
    <s v="SE2A"/>
    <x v="7"/>
    <x v="133"/>
    <x v="0"/>
    <x v="16"/>
    <n v="515.485221835787"/>
    <n v="188152.105970062"/>
    <n v="677347.58149222401"/>
  </r>
  <r>
    <x v="0"/>
    <x v="0"/>
    <x v="9"/>
    <x v="18"/>
    <s v="SE2A"/>
    <x v="7"/>
    <x v="133"/>
    <x v="0"/>
    <x v="17"/>
    <n v="515.485221835787"/>
    <n v="188152.105970062"/>
    <n v="677347.58149222401"/>
  </r>
  <r>
    <x v="0"/>
    <x v="0"/>
    <x v="9"/>
    <x v="18"/>
    <s v="SE2A"/>
    <x v="7"/>
    <x v="133"/>
    <x v="0"/>
    <x v="18"/>
    <n v="515.485221835787"/>
    <n v="188152.105970062"/>
    <n v="677347.58149222401"/>
  </r>
  <r>
    <x v="0"/>
    <x v="0"/>
    <x v="9"/>
    <x v="18"/>
    <s v="SE2A"/>
    <x v="7"/>
    <x v="133"/>
    <x v="0"/>
    <x v="19"/>
    <n v="515.485221835787"/>
    <n v="188152.105970062"/>
    <n v="677347.58149222401"/>
  </r>
  <r>
    <x v="0"/>
    <x v="0"/>
    <x v="9"/>
    <x v="18"/>
    <s v="SE2A"/>
    <x v="7"/>
    <x v="133"/>
    <x v="0"/>
    <x v="20"/>
    <n v="276.57333077316298"/>
    <n v="100949.265732204"/>
    <n v="363417.35663593601"/>
  </r>
  <r>
    <x v="0"/>
    <x v="0"/>
    <x v="9"/>
    <x v="18"/>
    <s v="SE2A"/>
    <x v="7"/>
    <x v="134"/>
    <x v="0"/>
    <x v="6"/>
    <n v="515.485221835787"/>
    <n v="188152.105970062"/>
    <n v="677347.58149222401"/>
  </r>
  <r>
    <x v="0"/>
    <x v="0"/>
    <x v="9"/>
    <x v="18"/>
    <s v="SE2A"/>
    <x v="7"/>
    <x v="134"/>
    <x v="0"/>
    <x v="7"/>
    <n v="515.485221835787"/>
    <n v="188152.105970062"/>
    <n v="677347.58149222401"/>
  </r>
  <r>
    <x v="0"/>
    <x v="0"/>
    <x v="9"/>
    <x v="18"/>
    <s v="SE2A"/>
    <x v="7"/>
    <x v="134"/>
    <x v="0"/>
    <x v="8"/>
    <n v="515.485221835787"/>
    <n v="188152.105970062"/>
    <n v="677347.58149222401"/>
  </r>
  <r>
    <x v="0"/>
    <x v="0"/>
    <x v="9"/>
    <x v="18"/>
    <s v="SE2A"/>
    <x v="7"/>
    <x v="134"/>
    <x v="0"/>
    <x v="9"/>
    <n v="515.485221835787"/>
    <n v="188152.105970062"/>
    <n v="677347.58149222401"/>
  </r>
  <r>
    <x v="0"/>
    <x v="0"/>
    <x v="9"/>
    <x v="18"/>
    <s v="SE2A"/>
    <x v="7"/>
    <x v="134"/>
    <x v="0"/>
    <x v="10"/>
    <n v="515.485221835787"/>
    <n v="188152.105970062"/>
    <n v="677347.58149222401"/>
  </r>
  <r>
    <x v="0"/>
    <x v="0"/>
    <x v="9"/>
    <x v="18"/>
    <s v="SE2A"/>
    <x v="7"/>
    <x v="134"/>
    <x v="0"/>
    <x v="11"/>
    <n v="515.485221835787"/>
    <n v="188152.105970062"/>
    <n v="677347.58149222401"/>
  </r>
  <r>
    <x v="0"/>
    <x v="0"/>
    <x v="9"/>
    <x v="18"/>
    <s v="SE2A"/>
    <x v="7"/>
    <x v="134"/>
    <x v="0"/>
    <x v="12"/>
    <n v="515.485221835787"/>
    <n v="188152.105970062"/>
    <n v="677347.58149222401"/>
  </r>
  <r>
    <x v="0"/>
    <x v="0"/>
    <x v="9"/>
    <x v="18"/>
    <s v="SE2A"/>
    <x v="7"/>
    <x v="134"/>
    <x v="0"/>
    <x v="13"/>
    <n v="515.485221835787"/>
    <n v="188152.105970062"/>
    <n v="677347.58149222401"/>
  </r>
  <r>
    <x v="0"/>
    <x v="0"/>
    <x v="9"/>
    <x v="18"/>
    <s v="SE2A"/>
    <x v="7"/>
    <x v="134"/>
    <x v="0"/>
    <x v="14"/>
    <n v="515.485221835787"/>
    <n v="188152.105970062"/>
    <n v="677347.58149222401"/>
  </r>
  <r>
    <x v="0"/>
    <x v="0"/>
    <x v="9"/>
    <x v="18"/>
    <s v="SE2A"/>
    <x v="7"/>
    <x v="134"/>
    <x v="0"/>
    <x v="15"/>
    <n v="515.485221835787"/>
    <n v="188152.105970062"/>
    <n v="677347.58149222401"/>
  </r>
  <r>
    <x v="0"/>
    <x v="0"/>
    <x v="9"/>
    <x v="18"/>
    <s v="SE2A"/>
    <x v="7"/>
    <x v="134"/>
    <x v="0"/>
    <x v="16"/>
    <n v="515.485221835787"/>
    <n v="188152.105970062"/>
    <n v="677347.58149222401"/>
  </r>
  <r>
    <x v="0"/>
    <x v="0"/>
    <x v="9"/>
    <x v="18"/>
    <s v="SE2A"/>
    <x v="7"/>
    <x v="134"/>
    <x v="0"/>
    <x v="17"/>
    <n v="515.485221835787"/>
    <n v="188152.105970062"/>
    <n v="677347.58149222401"/>
  </r>
  <r>
    <x v="0"/>
    <x v="0"/>
    <x v="9"/>
    <x v="18"/>
    <s v="SE2A"/>
    <x v="7"/>
    <x v="134"/>
    <x v="0"/>
    <x v="18"/>
    <n v="515.485221835787"/>
    <n v="188152.105970062"/>
    <n v="677347.58149222401"/>
  </r>
  <r>
    <x v="0"/>
    <x v="0"/>
    <x v="9"/>
    <x v="18"/>
    <s v="SE2A"/>
    <x v="7"/>
    <x v="135"/>
    <x v="0"/>
    <x v="6"/>
    <n v="343.71499444369198"/>
    <n v="125455.97297194799"/>
    <n v="451641.50269901101"/>
  </r>
  <r>
    <x v="0"/>
    <x v="0"/>
    <x v="9"/>
    <x v="18"/>
    <s v="SE2A"/>
    <x v="7"/>
    <x v="135"/>
    <x v="0"/>
    <x v="7"/>
    <n v="515.485221835787"/>
    <n v="188152.105970062"/>
    <n v="677347.58149222401"/>
  </r>
  <r>
    <x v="0"/>
    <x v="0"/>
    <x v="9"/>
    <x v="18"/>
    <s v="SE2A"/>
    <x v="7"/>
    <x v="135"/>
    <x v="0"/>
    <x v="8"/>
    <n v="515.485221835787"/>
    <n v="188152.105970062"/>
    <n v="677347.58149222401"/>
  </r>
  <r>
    <x v="0"/>
    <x v="0"/>
    <x v="9"/>
    <x v="18"/>
    <s v="SE2A"/>
    <x v="7"/>
    <x v="135"/>
    <x v="0"/>
    <x v="9"/>
    <n v="515.485221835787"/>
    <n v="188152.105970062"/>
    <n v="677347.58149222401"/>
  </r>
  <r>
    <x v="0"/>
    <x v="0"/>
    <x v="9"/>
    <x v="18"/>
    <s v="SE2A"/>
    <x v="7"/>
    <x v="135"/>
    <x v="0"/>
    <x v="10"/>
    <n v="515.485221835787"/>
    <n v="188152.105970062"/>
    <n v="677347.58149222401"/>
  </r>
  <r>
    <x v="0"/>
    <x v="0"/>
    <x v="9"/>
    <x v="18"/>
    <s v="SE2A"/>
    <x v="7"/>
    <x v="135"/>
    <x v="0"/>
    <x v="11"/>
    <n v="515.485221835787"/>
    <n v="188152.105970062"/>
    <n v="677347.58149222401"/>
  </r>
  <r>
    <x v="0"/>
    <x v="0"/>
    <x v="9"/>
    <x v="18"/>
    <s v="SE2A"/>
    <x v="7"/>
    <x v="135"/>
    <x v="0"/>
    <x v="12"/>
    <n v="196.99131246015099"/>
    <n v="71901.829047955107"/>
    <n v="258846.58457263801"/>
  </r>
  <r>
    <x v="0"/>
    <x v="0"/>
    <x v="9"/>
    <x v="18"/>
    <s v="SE2A"/>
    <x v="7"/>
    <x v="135"/>
    <x v="0"/>
    <x v="13"/>
    <n v="515.485221835787"/>
    <n v="188152.105970062"/>
    <n v="677347.58149222401"/>
  </r>
  <r>
    <x v="0"/>
    <x v="0"/>
    <x v="9"/>
    <x v="18"/>
    <s v="SE2A"/>
    <x v="7"/>
    <x v="135"/>
    <x v="0"/>
    <x v="14"/>
    <n v="515.485221835787"/>
    <n v="188152.105970062"/>
    <n v="677347.58149222401"/>
  </r>
  <r>
    <x v="0"/>
    <x v="0"/>
    <x v="9"/>
    <x v="18"/>
    <s v="SE2A"/>
    <x v="7"/>
    <x v="135"/>
    <x v="0"/>
    <x v="15"/>
    <n v="515.485221835787"/>
    <n v="188152.105970062"/>
    <n v="677347.58149222401"/>
  </r>
  <r>
    <x v="0"/>
    <x v="0"/>
    <x v="9"/>
    <x v="18"/>
    <s v="SE2A"/>
    <x v="7"/>
    <x v="135"/>
    <x v="0"/>
    <x v="16"/>
    <n v="515.485221835787"/>
    <n v="188152.105970062"/>
    <n v="677347.58149222401"/>
  </r>
  <r>
    <x v="0"/>
    <x v="0"/>
    <x v="9"/>
    <x v="18"/>
    <s v="SE2A"/>
    <x v="7"/>
    <x v="135"/>
    <x v="0"/>
    <x v="17"/>
    <n v="515.485221835787"/>
    <n v="188152.105970062"/>
    <n v="677347.58149222401"/>
  </r>
  <r>
    <x v="0"/>
    <x v="0"/>
    <x v="9"/>
    <x v="18"/>
    <s v="SE2A"/>
    <x v="7"/>
    <x v="135"/>
    <x v="0"/>
    <x v="18"/>
    <n v="515.485221835787"/>
    <n v="188152.105970062"/>
    <n v="677347.58149222401"/>
  </r>
  <r>
    <x v="0"/>
    <x v="0"/>
    <x v="9"/>
    <x v="18"/>
    <s v="SE2A"/>
    <x v="7"/>
    <x v="136"/>
    <x v="0"/>
    <x v="7"/>
    <n v="515.485221835787"/>
    <n v="188152.105970062"/>
    <n v="677347.58149222401"/>
  </r>
  <r>
    <x v="0"/>
    <x v="0"/>
    <x v="9"/>
    <x v="18"/>
    <s v="SE2A"/>
    <x v="7"/>
    <x v="136"/>
    <x v="0"/>
    <x v="8"/>
    <n v="515.485221835787"/>
    <n v="188152.105970062"/>
    <n v="677347.58149222401"/>
  </r>
  <r>
    <x v="0"/>
    <x v="0"/>
    <x v="9"/>
    <x v="18"/>
    <s v="SE2A"/>
    <x v="7"/>
    <x v="136"/>
    <x v="0"/>
    <x v="9"/>
    <n v="515.485221835787"/>
    <n v="188152.105970062"/>
    <n v="677347.58149222401"/>
  </r>
  <r>
    <x v="0"/>
    <x v="0"/>
    <x v="9"/>
    <x v="18"/>
    <s v="SE2A"/>
    <x v="7"/>
    <x v="136"/>
    <x v="0"/>
    <x v="10"/>
    <n v="233.254750377552"/>
    <n v="85137.983887806404"/>
    <n v="306496.74199610302"/>
  </r>
  <r>
    <x v="0"/>
    <x v="0"/>
    <x v="9"/>
    <x v="18"/>
    <s v="SE2A"/>
    <x v="7"/>
    <x v="136"/>
    <x v="0"/>
    <x v="16"/>
    <n v="515.485221835787"/>
    <n v="188152.105970062"/>
    <n v="677347.58149222401"/>
  </r>
  <r>
    <x v="0"/>
    <x v="0"/>
    <x v="9"/>
    <x v="18"/>
    <s v="SE2A"/>
    <x v="7"/>
    <x v="136"/>
    <x v="0"/>
    <x v="17"/>
    <n v="515.485221835787"/>
    <n v="188152.105970062"/>
    <n v="677347.58149222401"/>
  </r>
  <r>
    <x v="0"/>
    <x v="0"/>
    <x v="9"/>
    <x v="18"/>
    <s v="SE2A"/>
    <x v="7"/>
    <x v="137"/>
    <x v="0"/>
    <x v="7"/>
    <n v="515.485221835787"/>
    <n v="188152.105970062"/>
    <n v="677347.58149222401"/>
  </r>
  <r>
    <x v="0"/>
    <x v="0"/>
    <x v="9"/>
    <x v="18"/>
    <s v="SE2A"/>
    <x v="7"/>
    <x v="137"/>
    <x v="0"/>
    <x v="8"/>
    <n v="515.485221835787"/>
    <n v="188152.105970062"/>
    <n v="677347.58149222401"/>
  </r>
  <r>
    <x v="0"/>
    <x v="0"/>
    <x v="9"/>
    <x v="18"/>
    <s v="SE2A"/>
    <x v="7"/>
    <x v="137"/>
    <x v="0"/>
    <x v="9"/>
    <n v="515.485221835787"/>
    <n v="188152.105970062"/>
    <n v="677347.58149222401"/>
  </r>
  <r>
    <x v="0"/>
    <x v="0"/>
    <x v="9"/>
    <x v="18"/>
    <s v="SE2A"/>
    <x v="7"/>
    <x v="138"/>
    <x v="0"/>
    <x v="7"/>
    <n v="174.94590592662101"/>
    <n v="63855.255663216703"/>
    <n v="229878.92038758"/>
  </r>
  <r>
    <x v="0"/>
    <x v="0"/>
    <x v="9"/>
    <x v="18"/>
    <s v="SE2A"/>
    <x v="7"/>
    <x v="138"/>
    <x v="0"/>
    <x v="8"/>
    <n v="515.485221835787"/>
    <n v="188152.105970062"/>
    <n v="677347.58149222401"/>
  </r>
  <r>
    <x v="0"/>
    <x v="0"/>
    <x v="9"/>
    <x v="18"/>
    <s v="SE2A"/>
    <x v="7"/>
    <x v="138"/>
    <x v="0"/>
    <x v="9"/>
    <n v="423.59192264260997"/>
    <n v="154611.05176455301"/>
    <n v="556599.78635238996"/>
  </r>
  <r>
    <x v="0"/>
    <x v="0"/>
    <x v="9"/>
    <x v="18"/>
    <s v="SE2A"/>
    <x v="7"/>
    <x v="191"/>
    <x v="0"/>
    <x v="0"/>
    <n v="108"/>
    <n v="39420"/>
    <n v="141912"/>
  </r>
  <r>
    <x v="0"/>
    <x v="0"/>
    <x v="9"/>
    <x v="18"/>
    <s v="SE2A"/>
    <x v="7"/>
    <x v="191"/>
    <x v="0"/>
    <x v="1"/>
    <n v="108"/>
    <n v="39420"/>
    <n v="141912"/>
  </r>
  <r>
    <x v="0"/>
    <x v="0"/>
    <x v="9"/>
    <x v="18"/>
    <s v="SE2A"/>
    <x v="7"/>
    <x v="191"/>
    <x v="0"/>
    <x v="2"/>
    <n v="108"/>
    <n v="39420"/>
    <n v="141912"/>
  </r>
  <r>
    <x v="0"/>
    <x v="0"/>
    <x v="9"/>
    <x v="18"/>
    <s v="SE2A"/>
    <x v="7"/>
    <x v="191"/>
    <x v="0"/>
    <x v="3"/>
    <n v="108"/>
    <n v="39420"/>
    <n v="141912"/>
  </r>
  <r>
    <x v="0"/>
    <x v="0"/>
    <x v="9"/>
    <x v="18"/>
    <s v="SE2A"/>
    <x v="7"/>
    <x v="191"/>
    <x v="0"/>
    <x v="4"/>
    <n v="108"/>
    <n v="39420"/>
    <n v="141912"/>
  </r>
  <r>
    <x v="0"/>
    <x v="0"/>
    <x v="9"/>
    <x v="18"/>
    <s v="SE2A"/>
    <x v="7"/>
    <x v="191"/>
    <x v="0"/>
    <x v="5"/>
    <n v="108"/>
    <n v="39420"/>
    <n v="141912"/>
  </r>
  <r>
    <x v="0"/>
    <x v="0"/>
    <x v="9"/>
    <x v="18"/>
    <s v="SE2A"/>
    <x v="7"/>
    <x v="191"/>
    <x v="0"/>
    <x v="6"/>
    <n v="108"/>
    <n v="39420"/>
    <n v="141912"/>
  </r>
  <r>
    <x v="0"/>
    <x v="0"/>
    <x v="9"/>
    <x v="18"/>
    <s v="SE2A"/>
    <x v="7"/>
    <x v="191"/>
    <x v="0"/>
    <x v="7"/>
    <n v="108"/>
    <n v="39420"/>
    <n v="141912"/>
  </r>
  <r>
    <x v="0"/>
    <x v="0"/>
    <x v="9"/>
    <x v="18"/>
    <s v="SE2A"/>
    <x v="7"/>
    <x v="191"/>
    <x v="0"/>
    <x v="8"/>
    <n v="108"/>
    <n v="39420"/>
    <n v="141912"/>
  </r>
  <r>
    <x v="0"/>
    <x v="0"/>
    <x v="9"/>
    <x v="18"/>
    <s v="SE2A"/>
    <x v="7"/>
    <x v="191"/>
    <x v="0"/>
    <x v="9"/>
    <n v="108"/>
    <n v="39420"/>
    <n v="141912"/>
  </r>
  <r>
    <x v="0"/>
    <x v="0"/>
    <x v="9"/>
    <x v="18"/>
    <s v="SE2A"/>
    <x v="7"/>
    <x v="191"/>
    <x v="0"/>
    <x v="10"/>
    <n v="108"/>
    <n v="39420"/>
    <n v="141912"/>
  </r>
  <r>
    <x v="0"/>
    <x v="0"/>
    <x v="9"/>
    <x v="18"/>
    <s v="SE2A"/>
    <x v="7"/>
    <x v="191"/>
    <x v="0"/>
    <x v="11"/>
    <n v="108"/>
    <n v="39420"/>
    <n v="141912"/>
  </r>
  <r>
    <x v="0"/>
    <x v="0"/>
    <x v="9"/>
    <x v="18"/>
    <s v="SE2A"/>
    <x v="7"/>
    <x v="191"/>
    <x v="0"/>
    <x v="12"/>
    <n v="108"/>
    <n v="39420"/>
    <n v="141912"/>
  </r>
  <r>
    <x v="0"/>
    <x v="0"/>
    <x v="9"/>
    <x v="18"/>
    <s v="SE2A"/>
    <x v="7"/>
    <x v="191"/>
    <x v="0"/>
    <x v="13"/>
    <n v="108"/>
    <n v="39420"/>
    <n v="141912"/>
  </r>
  <r>
    <x v="0"/>
    <x v="0"/>
    <x v="9"/>
    <x v="18"/>
    <s v="SE2A"/>
    <x v="7"/>
    <x v="191"/>
    <x v="0"/>
    <x v="14"/>
    <n v="108"/>
    <n v="39420"/>
    <n v="141912"/>
  </r>
  <r>
    <x v="0"/>
    <x v="0"/>
    <x v="9"/>
    <x v="18"/>
    <s v="SE2A"/>
    <x v="7"/>
    <x v="191"/>
    <x v="0"/>
    <x v="15"/>
    <n v="108"/>
    <n v="39420"/>
    <n v="141912"/>
  </r>
  <r>
    <x v="0"/>
    <x v="0"/>
    <x v="9"/>
    <x v="18"/>
    <s v="SE2A"/>
    <x v="7"/>
    <x v="191"/>
    <x v="0"/>
    <x v="16"/>
    <n v="108"/>
    <n v="39420"/>
    <n v="141912"/>
  </r>
  <r>
    <x v="0"/>
    <x v="0"/>
    <x v="9"/>
    <x v="18"/>
    <s v="SE2A"/>
    <x v="7"/>
    <x v="191"/>
    <x v="0"/>
    <x v="17"/>
    <n v="108"/>
    <n v="39420"/>
    <n v="141912"/>
  </r>
  <r>
    <x v="0"/>
    <x v="0"/>
    <x v="9"/>
    <x v="18"/>
    <s v="SE2A"/>
    <x v="7"/>
    <x v="191"/>
    <x v="0"/>
    <x v="18"/>
    <n v="108"/>
    <n v="39420"/>
    <n v="141912"/>
  </r>
  <r>
    <x v="0"/>
    <x v="0"/>
    <x v="9"/>
    <x v="18"/>
    <s v="SE2A"/>
    <x v="7"/>
    <x v="191"/>
    <x v="0"/>
    <x v="19"/>
    <n v="108"/>
    <n v="39420"/>
    <n v="141912"/>
  </r>
  <r>
    <x v="0"/>
    <x v="0"/>
    <x v="9"/>
    <x v="18"/>
    <s v="SE2A"/>
    <x v="7"/>
    <x v="191"/>
    <x v="0"/>
    <x v="20"/>
    <n v="108"/>
    <n v="39420"/>
    <n v="141912"/>
  </r>
  <r>
    <x v="0"/>
    <x v="0"/>
    <x v="9"/>
    <x v="18"/>
    <s v="SE2A"/>
    <x v="7"/>
    <x v="191"/>
    <x v="0"/>
    <x v="21"/>
    <n v="108"/>
    <n v="39420"/>
    <n v="141912"/>
  </r>
  <r>
    <x v="0"/>
    <x v="0"/>
    <x v="9"/>
    <x v="18"/>
    <s v="SE2A"/>
    <x v="7"/>
    <x v="191"/>
    <x v="0"/>
    <x v="22"/>
    <n v="108"/>
    <n v="39420"/>
    <n v="141912"/>
  </r>
  <r>
    <x v="0"/>
    <x v="0"/>
    <x v="9"/>
    <x v="18"/>
    <s v="SE2A"/>
    <x v="7"/>
    <x v="191"/>
    <x v="0"/>
    <x v="23"/>
    <n v="108"/>
    <n v="39420"/>
    <n v="141912"/>
  </r>
  <r>
    <x v="0"/>
    <x v="0"/>
    <x v="9"/>
    <x v="18"/>
    <s v="SE2A"/>
    <x v="7"/>
    <x v="31"/>
    <x v="0"/>
    <x v="0"/>
    <n v="1671.24697052902"/>
    <n v="610005.14424309297"/>
    <n v="2196018.5192751298"/>
  </r>
  <r>
    <x v="0"/>
    <x v="0"/>
    <x v="9"/>
    <x v="18"/>
    <s v="SE2A"/>
    <x v="7"/>
    <x v="31"/>
    <x v="0"/>
    <x v="1"/>
    <n v="1671.24697052902"/>
    <n v="610005.14424309297"/>
    <n v="2196018.5192751298"/>
  </r>
  <r>
    <x v="0"/>
    <x v="0"/>
    <x v="9"/>
    <x v="18"/>
    <s v="SE2A"/>
    <x v="7"/>
    <x v="31"/>
    <x v="0"/>
    <x v="2"/>
    <n v="1671.24697052902"/>
    <n v="610005.14424309297"/>
    <n v="2196018.5192751298"/>
  </r>
  <r>
    <x v="0"/>
    <x v="0"/>
    <x v="9"/>
    <x v="18"/>
    <s v="SE2A"/>
    <x v="7"/>
    <x v="31"/>
    <x v="0"/>
    <x v="3"/>
    <n v="1671.24697052902"/>
    <n v="610005.14424309297"/>
    <n v="2196018.5192751298"/>
  </r>
  <r>
    <x v="0"/>
    <x v="0"/>
    <x v="9"/>
    <x v="18"/>
    <s v="SE2A"/>
    <x v="7"/>
    <x v="31"/>
    <x v="0"/>
    <x v="4"/>
    <n v="1671.24697052902"/>
    <n v="610005.14424309297"/>
    <n v="2196018.5192751298"/>
  </r>
  <r>
    <x v="0"/>
    <x v="0"/>
    <x v="9"/>
    <x v="18"/>
    <s v="SE2A"/>
    <x v="7"/>
    <x v="31"/>
    <x v="0"/>
    <x v="5"/>
    <n v="1671.24697052902"/>
    <n v="610005.14424309297"/>
    <n v="2196018.5192751298"/>
  </r>
  <r>
    <x v="0"/>
    <x v="0"/>
    <x v="9"/>
    <x v="18"/>
    <s v="SE2A"/>
    <x v="7"/>
    <x v="31"/>
    <x v="0"/>
    <x v="6"/>
    <n v="1671.24697052902"/>
    <n v="610005.14424309297"/>
    <n v="2196018.5192751298"/>
  </r>
  <r>
    <x v="0"/>
    <x v="0"/>
    <x v="9"/>
    <x v="18"/>
    <s v="SE2A"/>
    <x v="7"/>
    <x v="31"/>
    <x v="0"/>
    <x v="7"/>
    <n v="1671.24697052902"/>
    <n v="610005.14424309297"/>
    <n v="2196018.5192751298"/>
  </r>
  <r>
    <x v="0"/>
    <x v="0"/>
    <x v="9"/>
    <x v="18"/>
    <s v="SE2A"/>
    <x v="7"/>
    <x v="31"/>
    <x v="0"/>
    <x v="8"/>
    <n v="1671.24697052902"/>
    <n v="610005.14424309297"/>
    <n v="2196018.5192751298"/>
  </r>
  <r>
    <x v="0"/>
    <x v="0"/>
    <x v="9"/>
    <x v="18"/>
    <s v="SE2A"/>
    <x v="7"/>
    <x v="31"/>
    <x v="0"/>
    <x v="9"/>
    <n v="1671.24697052902"/>
    <n v="610005.14424309297"/>
    <n v="2196018.5192751298"/>
  </r>
  <r>
    <x v="0"/>
    <x v="0"/>
    <x v="9"/>
    <x v="18"/>
    <s v="SE2A"/>
    <x v="7"/>
    <x v="31"/>
    <x v="0"/>
    <x v="10"/>
    <n v="1671.24697052902"/>
    <n v="610005.14424309297"/>
    <n v="2196018.5192751298"/>
  </r>
  <r>
    <x v="0"/>
    <x v="0"/>
    <x v="9"/>
    <x v="18"/>
    <s v="SE2A"/>
    <x v="7"/>
    <x v="31"/>
    <x v="0"/>
    <x v="11"/>
    <n v="1671.24697052902"/>
    <n v="610005.14424309297"/>
    <n v="2196018.5192751298"/>
  </r>
  <r>
    <x v="0"/>
    <x v="0"/>
    <x v="9"/>
    <x v="18"/>
    <s v="SE2A"/>
    <x v="7"/>
    <x v="31"/>
    <x v="0"/>
    <x v="12"/>
    <n v="1671.24697052902"/>
    <n v="610005.14424309297"/>
    <n v="2196018.5192751298"/>
  </r>
  <r>
    <x v="0"/>
    <x v="0"/>
    <x v="9"/>
    <x v="18"/>
    <s v="SE2A"/>
    <x v="7"/>
    <x v="31"/>
    <x v="0"/>
    <x v="13"/>
    <n v="1671.24697052902"/>
    <n v="610005.14424309297"/>
    <n v="2196018.5192751298"/>
  </r>
  <r>
    <x v="0"/>
    <x v="0"/>
    <x v="9"/>
    <x v="18"/>
    <s v="SE2A"/>
    <x v="7"/>
    <x v="31"/>
    <x v="0"/>
    <x v="14"/>
    <n v="1671.24697052902"/>
    <n v="610005.14424309297"/>
    <n v="2196018.5192751298"/>
  </r>
  <r>
    <x v="0"/>
    <x v="0"/>
    <x v="9"/>
    <x v="18"/>
    <s v="SE2A"/>
    <x v="7"/>
    <x v="31"/>
    <x v="0"/>
    <x v="15"/>
    <n v="1671.24697052902"/>
    <n v="610005.14424309297"/>
    <n v="2196018.5192751298"/>
  </r>
  <r>
    <x v="0"/>
    <x v="0"/>
    <x v="9"/>
    <x v="18"/>
    <s v="SE2A"/>
    <x v="7"/>
    <x v="31"/>
    <x v="0"/>
    <x v="16"/>
    <n v="1671.24697052902"/>
    <n v="610005.14424309297"/>
    <n v="2196018.5192751298"/>
  </r>
  <r>
    <x v="0"/>
    <x v="0"/>
    <x v="9"/>
    <x v="18"/>
    <s v="SE2A"/>
    <x v="7"/>
    <x v="31"/>
    <x v="0"/>
    <x v="17"/>
    <n v="1671.24697052902"/>
    <n v="610005.14424309297"/>
    <n v="2196018.5192751298"/>
  </r>
  <r>
    <x v="0"/>
    <x v="0"/>
    <x v="9"/>
    <x v="18"/>
    <s v="SE2A"/>
    <x v="7"/>
    <x v="31"/>
    <x v="0"/>
    <x v="18"/>
    <n v="1671.24697052902"/>
    <n v="610005.14424309297"/>
    <n v="2196018.5192751298"/>
  </r>
  <r>
    <x v="0"/>
    <x v="0"/>
    <x v="9"/>
    <x v="18"/>
    <s v="SE2A"/>
    <x v="7"/>
    <x v="31"/>
    <x v="0"/>
    <x v="19"/>
    <n v="1671.24697052902"/>
    <n v="610005.14424309297"/>
    <n v="2196018.5192751298"/>
  </r>
  <r>
    <x v="0"/>
    <x v="0"/>
    <x v="9"/>
    <x v="18"/>
    <s v="SE2A"/>
    <x v="7"/>
    <x v="31"/>
    <x v="0"/>
    <x v="20"/>
    <n v="1671.24697052902"/>
    <n v="610005.14424309297"/>
    <n v="2196018.5192751298"/>
  </r>
  <r>
    <x v="0"/>
    <x v="0"/>
    <x v="9"/>
    <x v="18"/>
    <s v="SE2A"/>
    <x v="7"/>
    <x v="31"/>
    <x v="0"/>
    <x v="21"/>
    <n v="1671.24697052902"/>
    <n v="610005.14424309297"/>
    <n v="2196018.5192751298"/>
  </r>
  <r>
    <x v="0"/>
    <x v="0"/>
    <x v="9"/>
    <x v="18"/>
    <s v="SE2A"/>
    <x v="7"/>
    <x v="31"/>
    <x v="0"/>
    <x v="22"/>
    <n v="1671.24697052902"/>
    <n v="610005.14424309297"/>
    <n v="2196018.5192751298"/>
  </r>
  <r>
    <x v="0"/>
    <x v="0"/>
    <x v="9"/>
    <x v="18"/>
    <s v="SE2A"/>
    <x v="7"/>
    <x v="31"/>
    <x v="0"/>
    <x v="23"/>
    <n v="1671.24697052902"/>
    <n v="610005.14424309297"/>
    <n v="2196018.5192751298"/>
  </r>
  <r>
    <x v="0"/>
    <x v="0"/>
    <x v="9"/>
    <x v="18"/>
    <s v="SE2A"/>
    <x v="8"/>
    <x v="32"/>
    <x v="0"/>
    <x v="0"/>
    <n v="323.22607996570002"/>
    <n v="117977.519187481"/>
    <n v="424719.06907492998"/>
  </r>
  <r>
    <x v="0"/>
    <x v="0"/>
    <x v="9"/>
    <x v="18"/>
    <s v="SE2A"/>
    <x v="8"/>
    <x v="32"/>
    <x v="0"/>
    <x v="1"/>
    <n v="212.283689093021"/>
    <n v="77483.546518952702"/>
    <n v="278940.76746822998"/>
  </r>
  <r>
    <x v="0"/>
    <x v="0"/>
    <x v="9"/>
    <x v="18"/>
    <s v="SE2A"/>
    <x v="8"/>
    <x v="32"/>
    <x v="0"/>
    <x v="2"/>
    <n v="208.699441105483"/>
    <n v="76175.296003501193"/>
    <n v="274231.06561260403"/>
  </r>
  <r>
    <x v="0"/>
    <x v="0"/>
    <x v="9"/>
    <x v="18"/>
    <s v="SE2A"/>
    <x v="8"/>
    <x v="32"/>
    <x v="0"/>
    <x v="3"/>
    <n v="157.28210947579001"/>
    <n v="57407.969958663198"/>
    <n v="206668.69185118799"/>
  </r>
  <r>
    <x v="0"/>
    <x v="0"/>
    <x v="9"/>
    <x v="18"/>
    <s v="SE2A"/>
    <x v="8"/>
    <x v="32"/>
    <x v="0"/>
    <x v="4"/>
    <n v="148.10720142365801"/>
    <n v="54059.128519635102"/>
    <n v="194612.86267068601"/>
  </r>
  <r>
    <x v="0"/>
    <x v="0"/>
    <x v="9"/>
    <x v="18"/>
    <s v="SE2A"/>
    <x v="8"/>
    <x v="32"/>
    <x v="0"/>
    <x v="5"/>
    <n v="127.512722785104"/>
    <n v="46542.143816563097"/>
    <n v="167551.717739627"/>
  </r>
  <r>
    <x v="0"/>
    <x v="0"/>
    <x v="9"/>
    <x v="18"/>
    <s v="SE2A"/>
    <x v="8"/>
    <x v="32"/>
    <x v="0"/>
    <x v="6"/>
    <n v="128.02462075021299"/>
    <n v="46728.986573827598"/>
    <n v="168224.35166577899"/>
  </r>
  <r>
    <x v="0"/>
    <x v="0"/>
    <x v="9"/>
    <x v="18"/>
    <s v="SE2A"/>
    <x v="8"/>
    <x v="32"/>
    <x v="0"/>
    <x v="7"/>
    <n v="200.083841953269"/>
    <n v="73030.602312943302"/>
    <n v="262910.16832659597"/>
  </r>
  <r>
    <x v="0"/>
    <x v="0"/>
    <x v="9"/>
    <x v="18"/>
    <s v="SE2A"/>
    <x v="8"/>
    <x v="32"/>
    <x v="0"/>
    <x v="8"/>
    <n v="309.96910443949503"/>
    <n v="113138.72312041601"/>
    <n v="407299.40323349601"/>
  </r>
  <r>
    <x v="0"/>
    <x v="0"/>
    <x v="9"/>
    <x v="18"/>
    <s v="SE2A"/>
    <x v="8"/>
    <x v="32"/>
    <x v="0"/>
    <x v="9"/>
    <n v="416.58278821446999"/>
    <n v="152052.71769828201"/>
    <n v="547389.78371381399"/>
  </r>
  <r>
    <x v="0"/>
    <x v="0"/>
    <x v="9"/>
    <x v="18"/>
    <s v="SE2A"/>
    <x v="8"/>
    <x v="32"/>
    <x v="0"/>
    <x v="10"/>
    <n v="596.65293781612502"/>
    <n v="217778.32230288599"/>
    <n v="784001.96029038797"/>
  </r>
  <r>
    <x v="0"/>
    <x v="0"/>
    <x v="9"/>
    <x v="18"/>
    <s v="SE2A"/>
    <x v="8"/>
    <x v="32"/>
    <x v="0"/>
    <x v="11"/>
    <n v="865.62731566730895"/>
    <n v="315953.97021856799"/>
    <n v="1137434.2927868399"/>
  </r>
  <r>
    <x v="0"/>
    <x v="0"/>
    <x v="9"/>
    <x v="18"/>
    <s v="SE2A"/>
    <x v="8"/>
    <x v="32"/>
    <x v="0"/>
    <x v="12"/>
    <n v="1025.00206439814"/>
    <n v="374125.75350532198"/>
    <n v="1346852.7126191601"/>
  </r>
  <r>
    <x v="0"/>
    <x v="0"/>
    <x v="9"/>
    <x v="18"/>
    <s v="SE2A"/>
    <x v="8"/>
    <x v="32"/>
    <x v="0"/>
    <x v="13"/>
    <n v="1075.28886710645"/>
    <n v="392480.43649385299"/>
    <n v="1412929.5713778699"/>
  </r>
  <r>
    <x v="0"/>
    <x v="0"/>
    <x v="9"/>
    <x v="18"/>
    <s v="SE2A"/>
    <x v="8"/>
    <x v="32"/>
    <x v="0"/>
    <x v="14"/>
    <n v="1142.3571975898799"/>
    <n v="416960.377120308"/>
    <n v="1501057.3576331099"/>
  </r>
  <r>
    <x v="0"/>
    <x v="0"/>
    <x v="9"/>
    <x v="18"/>
    <s v="SE2A"/>
    <x v="8"/>
    <x v="32"/>
    <x v="0"/>
    <x v="15"/>
    <n v="1252.24679479015"/>
    <n v="457070.08009840501"/>
    <n v="1645452.2883542599"/>
  </r>
  <r>
    <x v="0"/>
    <x v="0"/>
    <x v="9"/>
    <x v="18"/>
    <s v="SE2A"/>
    <x v="8"/>
    <x v="32"/>
    <x v="0"/>
    <x v="16"/>
    <n v="1284.8997659173001"/>
    <n v="468988.41455981397"/>
    <n v="1688358.29241533"/>
  </r>
  <r>
    <x v="0"/>
    <x v="0"/>
    <x v="9"/>
    <x v="18"/>
    <s v="SE2A"/>
    <x v="8"/>
    <x v="32"/>
    <x v="0"/>
    <x v="17"/>
    <n v="1073.6338564703501"/>
    <n v="391876.35761167901"/>
    <n v="1410754.88740204"/>
  </r>
  <r>
    <x v="0"/>
    <x v="0"/>
    <x v="9"/>
    <x v="18"/>
    <s v="SE2A"/>
    <x v="8"/>
    <x v="32"/>
    <x v="0"/>
    <x v="18"/>
    <n v="1043.26696121227"/>
    <n v="380792.44084247999"/>
    <n v="1370852.7870329299"/>
  </r>
  <r>
    <x v="0"/>
    <x v="0"/>
    <x v="9"/>
    <x v="18"/>
    <s v="SE2A"/>
    <x v="8"/>
    <x v="32"/>
    <x v="0"/>
    <x v="19"/>
    <n v="989.72014525819804"/>
    <n v="361247.853019242"/>
    <n v="1300492.27086927"/>
  </r>
  <r>
    <x v="0"/>
    <x v="0"/>
    <x v="9"/>
    <x v="18"/>
    <s v="SE2A"/>
    <x v="8"/>
    <x v="32"/>
    <x v="0"/>
    <x v="20"/>
    <n v="966.27444306558095"/>
    <n v="352690.171718937"/>
    <n v="1269684.61818817"/>
  </r>
  <r>
    <x v="0"/>
    <x v="0"/>
    <x v="9"/>
    <x v="18"/>
    <s v="SE2A"/>
    <x v="8"/>
    <x v="32"/>
    <x v="0"/>
    <x v="21"/>
    <n v="871.23493156376003"/>
    <n v="318000.75002077298"/>
    <n v="1144802.70007478"/>
  </r>
  <r>
    <x v="0"/>
    <x v="0"/>
    <x v="9"/>
    <x v="18"/>
    <s v="SE2A"/>
    <x v="8"/>
    <x v="32"/>
    <x v="0"/>
    <x v="22"/>
    <n v="808.84275792924996"/>
    <n v="295227.606644176"/>
    <n v="1062819.38391903"/>
  </r>
  <r>
    <x v="0"/>
    <x v="0"/>
    <x v="9"/>
    <x v="18"/>
    <s v="SE2A"/>
    <x v="8"/>
    <x v="32"/>
    <x v="0"/>
    <x v="23"/>
    <n v="658.21323872135304"/>
    <n v="240247.832133294"/>
    <n v="864892.19567985798"/>
  </r>
  <r>
    <x v="0"/>
    <x v="0"/>
    <x v="9"/>
    <x v="18"/>
    <s v="SE2_EL"/>
    <x v="1"/>
    <x v="231"/>
    <x v="0"/>
    <x v="0"/>
    <n v="239.53745646244201"/>
    <n v="87431.171608791396"/>
    <n v="314752.21779164899"/>
  </r>
  <r>
    <x v="0"/>
    <x v="0"/>
    <x v="9"/>
    <x v="18"/>
    <s v="SE2_EL"/>
    <x v="1"/>
    <x v="231"/>
    <x v="0"/>
    <x v="1"/>
    <n v="239.53745646244201"/>
    <n v="87431.171608791396"/>
    <n v="314752.21779164899"/>
  </r>
  <r>
    <x v="0"/>
    <x v="0"/>
    <x v="9"/>
    <x v="18"/>
    <s v="SE2_EL"/>
    <x v="1"/>
    <x v="231"/>
    <x v="0"/>
    <x v="2"/>
    <n v="239.53745646244201"/>
    <n v="87431.171608791396"/>
    <n v="314752.21779164899"/>
  </r>
  <r>
    <x v="0"/>
    <x v="0"/>
    <x v="9"/>
    <x v="18"/>
    <s v="SE2_EL"/>
    <x v="1"/>
    <x v="231"/>
    <x v="0"/>
    <x v="3"/>
    <n v="239.53745646244201"/>
    <n v="87431.171608791396"/>
    <n v="314752.21779164899"/>
  </r>
  <r>
    <x v="0"/>
    <x v="0"/>
    <x v="9"/>
    <x v="18"/>
    <s v="SE2_EL"/>
    <x v="1"/>
    <x v="231"/>
    <x v="0"/>
    <x v="4"/>
    <n v="239.53745646244201"/>
    <n v="87431.171608791396"/>
    <n v="314752.21779164899"/>
  </r>
  <r>
    <x v="0"/>
    <x v="0"/>
    <x v="9"/>
    <x v="18"/>
    <s v="SE2_EL"/>
    <x v="1"/>
    <x v="231"/>
    <x v="0"/>
    <x v="5"/>
    <n v="239.53745646244201"/>
    <n v="87431.171608791396"/>
    <n v="314752.21779164899"/>
  </r>
  <r>
    <x v="0"/>
    <x v="0"/>
    <x v="9"/>
    <x v="18"/>
    <s v="SE2_EL"/>
    <x v="1"/>
    <x v="231"/>
    <x v="0"/>
    <x v="6"/>
    <n v="239.53745646244201"/>
    <n v="87431.171608791396"/>
    <n v="314752.21779164899"/>
  </r>
  <r>
    <x v="0"/>
    <x v="0"/>
    <x v="9"/>
    <x v="18"/>
    <s v="SE2_EL"/>
    <x v="1"/>
    <x v="231"/>
    <x v="0"/>
    <x v="7"/>
    <n v="239.53745646244201"/>
    <n v="87431.171608791396"/>
    <n v="314752.21779164899"/>
  </r>
  <r>
    <x v="0"/>
    <x v="0"/>
    <x v="9"/>
    <x v="18"/>
    <s v="SE2_EL"/>
    <x v="1"/>
    <x v="231"/>
    <x v="0"/>
    <x v="8"/>
    <n v="239.53745646244201"/>
    <n v="87431.171608791396"/>
    <n v="314752.21779164899"/>
  </r>
  <r>
    <x v="0"/>
    <x v="0"/>
    <x v="9"/>
    <x v="18"/>
    <s v="SE2_EL"/>
    <x v="1"/>
    <x v="231"/>
    <x v="0"/>
    <x v="9"/>
    <n v="239.53745646244201"/>
    <n v="87431.171608791396"/>
    <n v="314752.21779164899"/>
  </r>
  <r>
    <x v="0"/>
    <x v="0"/>
    <x v="9"/>
    <x v="18"/>
    <s v="SE2_EL"/>
    <x v="1"/>
    <x v="231"/>
    <x v="0"/>
    <x v="10"/>
    <n v="239.53745646244201"/>
    <n v="87431.171608791396"/>
    <n v="314752.21779164899"/>
  </r>
  <r>
    <x v="0"/>
    <x v="0"/>
    <x v="9"/>
    <x v="18"/>
    <s v="SE2_EL"/>
    <x v="1"/>
    <x v="231"/>
    <x v="0"/>
    <x v="11"/>
    <n v="239.53745646244201"/>
    <n v="87431.171608791396"/>
    <n v="314752.21779164899"/>
  </r>
  <r>
    <x v="0"/>
    <x v="0"/>
    <x v="9"/>
    <x v="18"/>
    <s v="SE2_EL"/>
    <x v="1"/>
    <x v="231"/>
    <x v="0"/>
    <x v="12"/>
    <n v="239.53745646244201"/>
    <n v="87431.171608791396"/>
    <n v="314752.21779164899"/>
  </r>
  <r>
    <x v="0"/>
    <x v="0"/>
    <x v="9"/>
    <x v="18"/>
    <s v="SE2_EL"/>
    <x v="1"/>
    <x v="231"/>
    <x v="0"/>
    <x v="13"/>
    <n v="239.53745646244201"/>
    <n v="87431.171608791396"/>
    <n v="314752.21779164899"/>
  </r>
  <r>
    <x v="0"/>
    <x v="0"/>
    <x v="9"/>
    <x v="18"/>
    <s v="SE2_EL"/>
    <x v="1"/>
    <x v="231"/>
    <x v="0"/>
    <x v="14"/>
    <n v="239.53745646244201"/>
    <n v="87431.171608791396"/>
    <n v="314752.21779164899"/>
  </r>
  <r>
    <x v="0"/>
    <x v="0"/>
    <x v="9"/>
    <x v="18"/>
    <s v="SE2_EL"/>
    <x v="1"/>
    <x v="231"/>
    <x v="0"/>
    <x v="15"/>
    <n v="239.53745646244201"/>
    <n v="87431.171608791396"/>
    <n v="314752.21779164899"/>
  </r>
  <r>
    <x v="0"/>
    <x v="0"/>
    <x v="9"/>
    <x v="18"/>
    <s v="SE2_EL"/>
    <x v="1"/>
    <x v="231"/>
    <x v="0"/>
    <x v="16"/>
    <n v="239.53745646244201"/>
    <n v="87431.171608791396"/>
    <n v="314752.21779164899"/>
  </r>
  <r>
    <x v="0"/>
    <x v="0"/>
    <x v="9"/>
    <x v="18"/>
    <s v="SE2_EL"/>
    <x v="1"/>
    <x v="231"/>
    <x v="0"/>
    <x v="17"/>
    <n v="239.53745646244201"/>
    <n v="87431.171608791396"/>
    <n v="314752.21779164899"/>
  </r>
  <r>
    <x v="0"/>
    <x v="0"/>
    <x v="9"/>
    <x v="18"/>
    <s v="SE2_EL"/>
    <x v="1"/>
    <x v="231"/>
    <x v="0"/>
    <x v="18"/>
    <n v="239.53745646244201"/>
    <n v="87431.171608791396"/>
    <n v="314752.21779164899"/>
  </r>
  <r>
    <x v="0"/>
    <x v="0"/>
    <x v="9"/>
    <x v="18"/>
    <s v="SE2_EL"/>
    <x v="1"/>
    <x v="231"/>
    <x v="0"/>
    <x v="19"/>
    <n v="239.53745646244201"/>
    <n v="87431.171608791396"/>
    <n v="314752.21779164899"/>
  </r>
  <r>
    <x v="0"/>
    <x v="0"/>
    <x v="9"/>
    <x v="18"/>
    <s v="SE2_EL"/>
    <x v="1"/>
    <x v="231"/>
    <x v="0"/>
    <x v="20"/>
    <n v="239.53745646244201"/>
    <n v="87431.171608791396"/>
    <n v="314752.21779164899"/>
  </r>
  <r>
    <x v="0"/>
    <x v="0"/>
    <x v="9"/>
    <x v="18"/>
    <s v="SE2_EL"/>
    <x v="1"/>
    <x v="231"/>
    <x v="0"/>
    <x v="21"/>
    <n v="239.53745646244201"/>
    <n v="87431.171608791396"/>
    <n v="314752.21779164899"/>
  </r>
  <r>
    <x v="0"/>
    <x v="0"/>
    <x v="9"/>
    <x v="18"/>
    <s v="SE2_EL"/>
    <x v="1"/>
    <x v="231"/>
    <x v="0"/>
    <x v="22"/>
    <n v="239.53745646244201"/>
    <n v="87431.171608791396"/>
    <n v="314752.21779164899"/>
  </r>
  <r>
    <x v="0"/>
    <x v="0"/>
    <x v="9"/>
    <x v="18"/>
    <s v="SE2_EL"/>
    <x v="1"/>
    <x v="231"/>
    <x v="0"/>
    <x v="23"/>
    <n v="239.53745646244201"/>
    <n v="87431.171608791396"/>
    <n v="314752.21779164899"/>
  </r>
  <r>
    <x v="0"/>
    <x v="0"/>
    <x v="9"/>
    <x v="18"/>
    <s v="SE2_EL"/>
    <x v="2"/>
    <x v="115"/>
    <x v="0"/>
    <x v="0"/>
    <n v="17.284798534798501"/>
    <n v="6308.9514652014404"/>
    <n v="22712.225274725199"/>
  </r>
  <r>
    <x v="0"/>
    <x v="0"/>
    <x v="9"/>
    <x v="18"/>
    <s v="SE2_EL"/>
    <x v="2"/>
    <x v="115"/>
    <x v="0"/>
    <x v="1"/>
    <n v="17.284798534798501"/>
    <n v="6308.9514652014404"/>
    <n v="22712.225274725199"/>
  </r>
  <r>
    <x v="0"/>
    <x v="0"/>
    <x v="9"/>
    <x v="18"/>
    <s v="SE2_EL"/>
    <x v="2"/>
    <x v="115"/>
    <x v="0"/>
    <x v="2"/>
    <n v="17.284798534798501"/>
    <n v="6308.9514652014404"/>
    <n v="22712.225274725199"/>
  </r>
  <r>
    <x v="0"/>
    <x v="0"/>
    <x v="9"/>
    <x v="18"/>
    <s v="SE2_EL"/>
    <x v="2"/>
    <x v="115"/>
    <x v="0"/>
    <x v="3"/>
    <n v="17.284798534798501"/>
    <n v="6308.9514652014404"/>
    <n v="22712.225274725199"/>
  </r>
  <r>
    <x v="0"/>
    <x v="0"/>
    <x v="9"/>
    <x v="18"/>
    <s v="SE2_EL"/>
    <x v="2"/>
    <x v="115"/>
    <x v="0"/>
    <x v="4"/>
    <n v="17.284798534798501"/>
    <n v="6308.9514652014404"/>
    <n v="22712.225274725199"/>
  </r>
  <r>
    <x v="0"/>
    <x v="0"/>
    <x v="9"/>
    <x v="18"/>
    <s v="SE2_EL"/>
    <x v="2"/>
    <x v="115"/>
    <x v="0"/>
    <x v="5"/>
    <n v="17.284798534798501"/>
    <n v="6308.9514652014404"/>
    <n v="22712.225274725199"/>
  </r>
  <r>
    <x v="0"/>
    <x v="0"/>
    <x v="9"/>
    <x v="18"/>
    <s v="SE2_EL"/>
    <x v="2"/>
    <x v="115"/>
    <x v="0"/>
    <x v="6"/>
    <n v="17.284798534798501"/>
    <n v="6308.9514652014404"/>
    <n v="22712.225274725199"/>
  </r>
  <r>
    <x v="0"/>
    <x v="0"/>
    <x v="9"/>
    <x v="18"/>
    <s v="SE2_EL"/>
    <x v="2"/>
    <x v="115"/>
    <x v="0"/>
    <x v="11"/>
    <n v="17.284798534798501"/>
    <n v="6308.9514652014404"/>
    <n v="22712.225274725199"/>
  </r>
  <r>
    <x v="0"/>
    <x v="0"/>
    <x v="9"/>
    <x v="18"/>
    <s v="SE2_EL"/>
    <x v="2"/>
    <x v="115"/>
    <x v="0"/>
    <x v="12"/>
    <n v="17.284798534798501"/>
    <n v="6308.9514652014404"/>
    <n v="22712.225274725199"/>
  </r>
  <r>
    <x v="0"/>
    <x v="0"/>
    <x v="9"/>
    <x v="18"/>
    <s v="SE2_EL"/>
    <x v="2"/>
    <x v="115"/>
    <x v="0"/>
    <x v="13"/>
    <n v="17.284798534798501"/>
    <n v="6308.9514652014404"/>
    <n v="22712.225274725199"/>
  </r>
  <r>
    <x v="0"/>
    <x v="0"/>
    <x v="9"/>
    <x v="18"/>
    <s v="SE2_EL"/>
    <x v="2"/>
    <x v="115"/>
    <x v="0"/>
    <x v="14"/>
    <n v="17.284798534798501"/>
    <n v="6308.9514652014404"/>
    <n v="22712.225274725199"/>
  </r>
  <r>
    <x v="0"/>
    <x v="0"/>
    <x v="9"/>
    <x v="18"/>
    <s v="SE2_EL"/>
    <x v="2"/>
    <x v="115"/>
    <x v="0"/>
    <x v="19"/>
    <n v="17.284798534798501"/>
    <n v="6308.9514652014404"/>
    <n v="22712.225274725199"/>
  </r>
  <r>
    <x v="0"/>
    <x v="0"/>
    <x v="9"/>
    <x v="18"/>
    <s v="SE2_EL"/>
    <x v="2"/>
    <x v="115"/>
    <x v="0"/>
    <x v="20"/>
    <n v="17.284798534798501"/>
    <n v="6308.9514652014404"/>
    <n v="22712.225274725199"/>
  </r>
  <r>
    <x v="0"/>
    <x v="0"/>
    <x v="9"/>
    <x v="18"/>
    <s v="SE2_EL"/>
    <x v="2"/>
    <x v="115"/>
    <x v="0"/>
    <x v="21"/>
    <n v="17.284798534798501"/>
    <n v="6308.9514652014404"/>
    <n v="22712.225274725199"/>
  </r>
  <r>
    <x v="0"/>
    <x v="0"/>
    <x v="9"/>
    <x v="18"/>
    <s v="SE2_EL"/>
    <x v="2"/>
    <x v="115"/>
    <x v="0"/>
    <x v="22"/>
    <n v="17.284798534798501"/>
    <n v="6308.9514652014404"/>
    <n v="22712.225274725199"/>
  </r>
  <r>
    <x v="0"/>
    <x v="0"/>
    <x v="9"/>
    <x v="18"/>
    <s v="SE2_EL"/>
    <x v="2"/>
    <x v="115"/>
    <x v="0"/>
    <x v="23"/>
    <n v="17.284798534798501"/>
    <n v="6308.9514652014404"/>
    <n v="22712.225274725199"/>
  </r>
  <r>
    <x v="0"/>
    <x v="0"/>
    <x v="9"/>
    <x v="18"/>
    <s v="SE2_EL"/>
    <x v="9"/>
    <x v="228"/>
    <x v="0"/>
    <x v="0"/>
    <n v="63.476867237661999"/>
    <n v="23169.056541746599"/>
    <n v="83408.603550287793"/>
  </r>
  <r>
    <x v="0"/>
    <x v="0"/>
    <x v="9"/>
    <x v="18"/>
    <s v="SE2_EL"/>
    <x v="9"/>
    <x v="228"/>
    <x v="0"/>
    <x v="1"/>
    <n v="62.4714901364257"/>
    <n v="22802.0938997954"/>
    <n v="82087.538039263396"/>
  </r>
  <r>
    <x v="0"/>
    <x v="0"/>
    <x v="9"/>
    <x v="18"/>
    <s v="SE2_EL"/>
    <x v="9"/>
    <x v="228"/>
    <x v="0"/>
    <x v="2"/>
    <n v="67.389399111243307"/>
    <n v="24597.130675603799"/>
    <n v="88549.670432173705"/>
  </r>
  <r>
    <x v="0"/>
    <x v="0"/>
    <x v="9"/>
    <x v="18"/>
    <s v="SE2_EL"/>
    <x v="9"/>
    <x v="228"/>
    <x v="0"/>
    <x v="3"/>
    <n v="86.178481214312896"/>
    <n v="31455.145643224201"/>
    <n v="113238.52431560701"/>
  </r>
  <r>
    <x v="0"/>
    <x v="0"/>
    <x v="9"/>
    <x v="18"/>
    <s v="SE2_EL"/>
    <x v="9"/>
    <x v="228"/>
    <x v="0"/>
    <x v="4"/>
    <n v="112.34053101041999"/>
    <n v="41004.2938188033"/>
    <n v="147615.45774769201"/>
  </r>
  <r>
    <x v="0"/>
    <x v="0"/>
    <x v="9"/>
    <x v="18"/>
    <s v="SE2_EL"/>
    <x v="9"/>
    <x v="228"/>
    <x v="0"/>
    <x v="5"/>
    <n v="132.84958400007801"/>
    <n v="48490.098160028501"/>
    <n v="174564.35337610301"/>
  </r>
  <r>
    <x v="0"/>
    <x v="0"/>
    <x v="9"/>
    <x v="18"/>
    <s v="SE2_EL"/>
    <x v="9"/>
    <x v="228"/>
    <x v="0"/>
    <x v="6"/>
    <n v="199.88317687990801"/>
    <n v="72957.359561166406"/>
    <n v="262646.49442019901"/>
  </r>
  <r>
    <x v="0"/>
    <x v="0"/>
    <x v="9"/>
    <x v="18"/>
    <s v="SE2_EL"/>
    <x v="9"/>
    <x v="228"/>
    <x v="0"/>
    <x v="7"/>
    <n v="261.481392702368"/>
    <n v="95440.708336364405"/>
    <n v="343586.550010912"/>
  </r>
  <r>
    <x v="0"/>
    <x v="0"/>
    <x v="9"/>
    <x v="18"/>
    <s v="SE2_EL"/>
    <x v="9"/>
    <x v="228"/>
    <x v="0"/>
    <x v="8"/>
    <n v="255.26575017298799"/>
    <n v="93171.998813140497"/>
    <n v="335419.19572730601"/>
  </r>
  <r>
    <x v="0"/>
    <x v="0"/>
    <x v="9"/>
    <x v="18"/>
    <s v="SE2_EL"/>
    <x v="9"/>
    <x v="228"/>
    <x v="0"/>
    <x v="9"/>
    <n v="256.597832814345"/>
    <n v="93658.208977236005"/>
    <n v="337169.55231805"/>
  </r>
  <r>
    <x v="0"/>
    <x v="0"/>
    <x v="9"/>
    <x v="18"/>
    <s v="SE2_EL"/>
    <x v="9"/>
    <x v="228"/>
    <x v="0"/>
    <x v="10"/>
    <n v="234.61002881957"/>
    <n v="85632.660519143203"/>
    <n v="308277.57786891499"/>
  </r>
  <r>
    <x v="0"/>
    <x v="0"/>
    <x v="9"/>
    <x v="18"/>
    <s v="SE2_EL"/>
    <x v="9"/>
    <x v="228"/>
    <x v="0"/>
    <x v="11"/>
    <n v="201.38191697304799"/>
    <n v="73504.399695162603"/>
    <n v="264615.83890258602"/>
  </r>
  <r>
    <x v="0"/>
    <x v="0"/>
    <x v="9"/>
    <x v="18"/>
    <s v="SE2_EL"/>
    <x v="9"/>
    <x v="228"/>
    <x v="0"/>
    <x v="12"/>
    <n v="199.28508627354501"/>
    <n v="72739.056489843802"/>
    <n v="261860.60336343799"/>
  </r>
  <r>
    <x v="0"/>
    <x v="0"/>
    <x v="9"/>
    <x v="18"/>
    <s v="SE2_EL"/>
    <x v="9"/>
    <x v="228"/>
    <x v="0"/>
    <x v="13"/>
    <n v="198.00249921316001"/>
    <n v="72270.912212803494"/>
    <n v="260175.283966093"/>
  </r>
  <r>
    <x v="0"/>
    <x v="0"/>
    <x v="9"/>
    <x v="18"/>
    <s v="SE2_EL"/>
    <x v="9"/>
    <x v="228"/>
    <x v="0"/>
    <x v="14"/>
    <n v="193.538280681939"/>
    <n v="70641.472448907705"/>
    <n v="254309.30081606799"/>
  </r>
  <r>
    <x v="0"/>
    <x v="0"/>
    <x v="9"/>
    <x v="18"/>
    <s v="SE2_EL"/>
    <x v="9"/>
    <x v="228"/>
    <x v="0"/>
    <x v="15"/>
    <n v="225.854226733313"/>
    <n v="82436.792757659205"/>
    <n v="296772.45392757299"/>
  </r>
  <r>
    <x v="0"/>
    <x v="0"/>
    <x v="9"/>
    <x v="18"/>
    <s v="SE2_EL"/>
    <x v="9"/>
    <x v="228"/>
    <x v="0"/>
    <x v="16"/>
    <n v="184.55327127711601"/>
    <n v="67361.944016147303"/>
    <n v="242502.99845812999"/>
  </r>
  <r>
    <x v="0"/>
    <x v="0"/>
    <x v="9"/>
    <x v="18"/>
    <s v="SE2_EL"/>
    <x v="9"/>
    <x v="228"/>
    <x v="0"/>
    <x v="17"/>
    <n v="161.55443397980201"/>
    <n v="58967.368402627901"/>
    <n v="212282.52624946"/>
  </r>
  <r>
    <x v="0"/>
    <x v="0"/>
    <x v="9"/>
    <x v="18"/>
    <s v="SE2_EL"/>
    <x v="9"/>
    <x v="228"/>
    <x v="0"/>
    <x v="18"/>
    <n v="145.61810959592901"/>
    <n v="53150.6100025142"/>
    <n v="191342.196009051"/>
  </r>
  <r>
    <x v="0"/>
    <x v="0"/>
    <x v="9"/>
    <x v="18"/>
    <s v="SE2_EL"/>
    <x v="9"/>
    <x v="228"/>
    <x v="0"/>
    <x v="19"/>
    <n v="103.09280171348"/>
    <n v="37628.872625420103"/>
    <n v="135463.94145151199"/>
  </r>
  <r>
    <x v="0"/>
    <x v="0"/>
    <x v="9"/>
    <x v="18"/>
    <s v="SE2_EL"/>
    <x v="9"/>
    <x v="228"/>
    <x v="0"/>
    <x v="20"/>
    <n v="87.403181196634193"/>
    <n v="31902.161136771501"/>
    <n v="114847.780092377"/>
  </r>
  <r>
    <x v="0"/>
    <x v="0"/>
    <x v="9"/>
    <x v="18"/>
    <s v="SE2_EL"/>
    <x v="9"/>
    <x v="228"/>
    <x v="0"/>
    <x v="21"/>
    <n v="77.056797884269201"/>
    <n v="28125.731227758301"/>
    <n v="101252.63241993"/>
  </r>
  <r>
    <x v="0"/>
    <x v="0"/>
    <x v="9"/>
    <x v="18"/>
    <s v="SE2_EL"/>
    <x v="9"/>
    <x v="228"/>
    <x v="0"/>
    <x v="22"/>
    <n v="56.238311507944601"/>
    <n v="20526.9837003998"/>
    <n v="73897.141321439194"/>
  </r>
  <r>
    <x v="0"/>
    <x v="0"/>
    <x v="9"/>
    <x v="18"/>
    <s v="SE2_EL"/>
    <x v="9"/>
    <x v="228"/>
    <x v="0"/>
    <x v="23"/>
    <n v="29.7170467655788"/>
    <n v="10846.7220694363"/>
    <n v="39048.199449970503"/>
  </r>
  <r>
    <x v="0"/>
    <x v="0"/>
    <x v="9"/>
    <x v="18"/>
    <s v="SE2_EL"/>
    <x v="9"/>
    <x v="232"/>
    <x v="0"/>
    <x v="0"/>
    <n v="102.679509632224"/>
    <n v="37478.021015761798"/>
    <n v="134920.87565674301"/>
  </r>
  <r>
    <x v="0"/>
    <x v="0"/>
    <x v="9"/>
    <x v="18"/>
    <s v="SE2_EL"/>
    <x v="9"/>
    <x v="232"/>
    <x v="0"/>
    <x v="1"/>
    <n v="102.679509632224"/>
    <n v="37478.021015761798"/>
    <n v="134920.87565674301"/>
  </r>
  <r>
    <x v="0"/>
    <x v="0"/>
    <x v="9"/>
    <x v="18"/>
    <s v="SE2_EL"/>
    <x v="9"/>
    <x v="232"/>
    <x v="0"/>
    <x v="2"/>
    <n v="102.679509632224"/>
    <n v="37478.021015761798"/>
    <n v="134920.87565674301"/>
  </r>
  <r>
    <x v="0"/>
    <x v="0"/>
    <x v="9"/>
    <x v="18"/>
    <s v="SE2_EL"/>
    <x v="9"/>
    <x v="232"/>
    <x v="0"/>
    <x v="3"/>
    <n v="102.679509632224"/>
    <n v="37478.021015761798"/>
    <n v="134920.87565674301"/>
  </r>
  <r>
    <x v="0"/>
    <x v="0"/>
    <x v="9"/>
    <x v="18"/>
    <s v="SE2_EL"/>
    <x v="9"/>
    <x v="232"/>
    <x v="0"/>
    <x v="4"/>
    <n v="102.679509632224"/>
    <n v="37478.021015761798"/>
    <n v="134920.87565674301"/>
  </r>
  <r>
    <x v="0"/>
    <x v="0"/>
    <x v="9"/>
    <x v="18"/>
    <s v="SE2_EL"/>
    <x v="9"/>
    <x v="232"/>
    <x v="0"/>
    <x v="5"/>
    <n v="102.679509632224"/>
    <n v="37478.021015761798"/>
    <n v="134920.87565674301"/>
  </r>
  <r>
    <x v="0"/>
    <x v="0"/>
    <x v="9"/>
    <x v="18"/>
    <s v="SE2_EL"/>
    <x v="9"/>
    <x v="232"/>
    <x v="0"/>
    <x v="6"/>
    <n v="102.679509632224"/>
    <n v="37478.021015761798"/>
    <n v="134920.87565674301"/>
  </r>
  <r>
    <x v="0"/>
    <x v="0"/>
    <x v="9"/>
    <x v="18"/>
    <s v="SE2_EL"/>
    <x v="9"/>
    <x v="232"/>
    <x v="0"/>
    <x v="7"/>
    <n v="102.679509632224"/>
    <n v="37478.021015761798"/>
    <n v="134920.87565674301"/>
  </r>
  <r>
    <x v="0"/>
    <x v="0"/>
    <x v="9"/>
    <x v="18"/>
    <s v="SE2_EL"/>
    <x v="9"/>
    <x v="232"/>
    <x v="0"/>
    <x v="8"/>
    <n v="102.679509632224"/>
    <n v="37478.021015761798"/>
    <n v="134920.87565674301"/>
  </r>
  <r>
    <x v="0"/>
    <x v="0"/>
    <x v="9"/>
    <x v="18"/>
    <s v="SE2_EL"/>
    <x v="9"/>
    <x v="232"/>
    <x v="0"/>
    <x v="9"/>
    <n v="102.679509632224"/>
    <n v="37478.021015761798"/>
    <n v="134920.87565674301"/>
  </r>
  <r>
    <x v="0"/>
    <x v="0"/>
    <x v="9"/>
    <x v="18"/>
    <s v="SE2_EL"/>
    <x v="9"/>
    <x v="232"/>
    <x v="0"/>
    <x v="10"/>
    <n v="102.679509632224"/>
    <n v="37478.021015761798"/>
    <n v="134920.87565674301"/>
  </r>
  <r>
    <x v="0"/>
    <x v="0"/>
    <x v="9"/>
    <x v="18"/>
    <s v="SE2_EL"/>
    <x v="9"/>
    <x v="232"/>
    <x v="0"/>
    <x v="11"/>
    <n v="102.679509632224"/>
    <n v="37478.021015761798"/>
    <n v="134920.87565674301"/>
  </r>
  <r>
    <x v="0"/>
    <x v="0"/>
    <x v="9"/>
    <x v="18"/>
    <s v="SE2_EL"/>
    <x v="9"/>
    <x v="232"/>
    <x v="0"/>
    <x v="12"/>
    <n v="102.679509632224"/>
    <n v="37478.021015761798"/>
    <n v="134920.87565674301"/>
  </r>
  <r>
    <x v="0"/>
    <x v="0"/>
    <x v="9"/>
    <x v="18"/>
    <s v="SE2_EL"/>
    <x v="9"/>
    <x v="232"/>
    <x v="0"/>
    <x v="13"/>
    <n v="102.679509632224"/>
    <n v="37478.021015761798"/>
    <n v="134920.87565674301"/>
  </r>
  <r>
    <x v="0"/>
    <x v="0"/>
    <x v="9"/>
    <x v="18"/>
    <s v="SE2_EL"/>
    <x v="9"/>
    <x v="232"/>
    <x v="0"/>
    <x v="14"/>
    <n v="102.679509632224"/>
    <n v="37478.021015761798"/>
    <n v="134920.87565674301"/>
  </r>
  <r>
    <x v="0"/>
    <x v="0"/>
    <x v="9"/>
    <x v="18"/>
    <s v="SE2_EL"/>
    <x v="9"/>
    <x v="232"/>
    <x v="0"/>
    <x v="15"/>
    <n v="102.679509632224"/>
    <n v="37478.021015761798"/>
    <n v="134920.87565674301"/>
  </r>
  <r>
    <x v="0"/>
    <x v="0"/>
    <x v="9"/>
    <x v="18"/>
    <s v="SE2_EL"/>
    <x v="9"/>
    <x v="232"/>
    <x v="0"/>
    <x v="16"/>
    <n v="102.679509632224"/>
    <n v="37478.021015761798"/>
    <n v="134920.87565674301"/>
  </r>
  <r>
    <x v="0"/>
    <x v="0"/>
    <x v="9"/>
    <x v="18"/>
    <s v="SE2_EL"/>
    <x v="9"/>
    <x v="232"/>
    <x v="0"/>
    <x v="17"/>
    <n v="102.679509632224"/>
    <n v="37478.021015761798"/>
    <n v="134920.87565674301"/>
  </r>
  <r>
    <x v="0"/>
    <x v="0"/>
    <x v="9"/>
    <x v="18"/>
    <s v="SE2_EL"/>
    <x v="9"/>
    <x v="232"/>
    <x v="0"/>
    <x v="18"/>
    <n v="102.679509632224"/>
    <n v="37478.021015761798"/>
    <n v="134920.87565674301"/>
  </r>
  <r>
    <x v="0"/>
    <x v="0"/>
    <x v="9"/>
    <x v="18"/>
    <s v="SE2_EL"/>
    <x v="9"/>
    <x v="232"/>
    <x v="0"/>
    <x v="19"/>
    <n v="102.679509632224"/>
    <n v="37478.021015761798"/>
    <n v="134920.87565674301"/>
  </r>
  <r>
    <x v="0"/>
    <x v="0"/>
    <x v="9"/>
    <x v="18"/>
    <s v="SE2_EL"/>
    <x v="9"/>
    <x v="232"/>
    <x v="0"/>
    <x v="20"/>
    <n v="102.679509632224"/>
    <n v="37478.021015761798"/>
    <n v="134920.87565674301"/>
  </r>
  <r>
    <x v="0"/>
    <x v="0"/>
    <x v="9"/>
    <x v="18"/>
    <s v="SE2_EL"/>
    <x v="9"/>
    <x v="232"/>
    <x v="0"/>
    <x v="21"/>
    <n v="102.679509632224"/>
    <n v="37478.021015761798"/>
    <n v="134920.87565674301"/>
  </r>
  <r>
    <x v="0"/>
    <x v="0"/>
    <x v="9"/>
    <x v="18"/>
    <s v="SE2_EL"/>
    <x v="9"/>
    <x v="232"/>
    <x v="0"/>
    <x v="22"/>
    <n v="102.679509632224"/>
    <n v="37478.021015761798"/>
    <n v="134920.87565674301"/>
  </r>
  <r>
    <x v="0"/>
    <x v="0"/>
    <x v="9"/>
    <x v="18"/>
    <s v="SE2_EL"/>
    <x v="9"/>
    <x v="232"/>
    <x v="0"/>
    <x v="23"/>
    <n v="102.679509632224"/>
    <n v="37478.021015761798"/>
    <n v="134920.87565674301"/>
  </r>
  <r>
    <x v="0"/>
    <x v="0"/>
    <x v="9"/>
    <x v="18"/>
    <s v="SE2_OTHER"/>
    <x v="1"/>
    <x v="231"/>
    <x v="0"/>
    <x v="0"/>
    <n v="18.156787526881601"/>
    <n v="6627.2274473117704"/>
    <n v="23858.018810322399"/>
  </r>
  <r>
    <x v="0"/>
    <x v="0"/>
    <x v="9"/>
    <x v="18"/>
    <s v="SE2_OTHER"/>
    <x v="1"/>
    <x v="231"/>
    <x v="0"/>
    <x v="1"/>
    <n v="18.156787526881601"/>
    <n v="6627.2274473117704"/>
    <n v="23858.018810322399"/>
  </r>
  <r>
    <x v="0"/>
    <x v="0"/>
    <x v="9"/>
    <x v="18"/>
    <s v="SE2_OTHER"/>
    <x v="1"/>
    <x v="231"/>
    <x v="0"/>
    <x v="2"/>
    <n v="18.156787526881601"/>
    <n v="6627.2274473117704"/>
    <n v="23858.018810322399"/>
  </r>
  <r>
    <x v="0"/>
    <x v="0"/>
    <x v="9"/>
    <x v="18"/>
    <s v="SE2_OTHER"/>
    <x v="1"/>
    <x v="231"/>
    <x v="0"/>
    <x v="3"/>
    <n v="18.156787526881601"/>
    <n v="6627.2274473117704"/>
    <n v="23858.018810322399"/>
  </r>
  <r>
    <x v="0"/>
    <x v="0"/>
    <x v="9"/>
    <x v="18"/>
    <s v="SE2_OTHER"/>
    <x v="1"/>
    <x v="231"/>
    <x v="0"/>
    <x v="4"/>
    <n v="18.156787526881601"/>
    <n v="6627.2274473117704"/>
    <n v="23858.018810322399"/>
  </r>
  <r>
    <x v="0"/>
    <x v="0"/>
    <x v="9"/>
    <x v="18"/>
    <s v="SE2_OTHER"/>
    <x v="1"/>
    <x v="231"/>
    <x v="0"/>
    <x v="5"/>
    <n v="18.156787526881601"/>
    <n v="6627.2274473117704"/>
    <n v="23858.018810322399"/>
  </r>
  <r>
    <x v="0"/>
    <x v="0"/>
    <x v="9"/>
    <x v="18"/>
    <s v="SE2_OTHER"/>
    <x v="1"/>
    <x v="231"/>
    <x v="0"/>
    <x v="6"/>
    <n v="18.156787526881601"/>
    <n v="6627.2274473117704"/>
    <n v="23858.018810322399"/>
  </r>
  <r>
    <x v="0"/>
    <x v="0"/>
    <x v="9"/>
    <x v="18"/>
    <s v="SE2_OTHER"/>
    <x v="1"/>
    <x v="231"/>
    <x v="0"/>
    <x v="7"/>
    <n v="18.156787526881601"/>
    <n v="6627.2274473117704"/>
    <n v="23858.018810322399"/>
  </r>
  <r>
    <x v="0"/>
    <x v="0"/>
    <x v="9"/>
    <x v="18"/>
    <s v="SE2_OTHER"/>
    <x v="1"/>
    <x v="231"/>
    <x v="0"/>
    <x v="8"/>
    <n v="18.156787526881601"/>
    <n v="6627.2274473117704"/>
    <n v="23858.018810322399"/>
  </r>
  <r>
    <x v="0"/>
    <x v="0"/>
    <x v="9"/>
    <x v="18"/>
    <s v="SE2_OTHER"/>
    <x v="1"/>
    <x v="231"/>
    <x v="0"/>
    <x v="9"/>
    <n v="18.156787526881601"/>
    <n v="6627.2274473117704"/>
    <n v="23858.018810322399"/>
  </r>
  <r>
    <x v="0"/>
    <x v="0"/>
    <x v="9"/>
    <x v="18"/>
    <s v="SE2_OTHER"/>
    <x v="1"/>
    <x v="231"/>
    <x v="0"/>
    <x v="10"/>
    <n v="18.156787526881601"/>
    <n v="6627.2274473117704"/>
    <n v="23858.018810322399"/>
  </r>
  <r>
    <x v="0"/>
    <x v="0"/>
    <x v="9"/>
    <x v="18"/>
    <s v="SE2_OTHER"/>
    <x v="1"/>
    <x v="231"/>
    <x v="0"/>
    <x v="11"/>
    <n v="18.156787526881601"/>
    <n v="6627.2274473117704"/>
    <n v="23858.018810322399"/>
  </r>
  <r>
    <x v="0"/>
    <x v="0"/>
    <x v="9"/>
    <x v="18"/>
    <s v="SE2_OTHER"/>
    <x v="1"/>
    <x v="231"/>
    <x v="0"/>
    <x v="12"/>
    <n v="18.156787526881601"/>
    <n v="6627.2274473117704"/>
    <n v="23858.018810322399"/>
  </r>
  <r>
    <x v="0"/>
    <x v="0"/>
    <x v="9"/>
    <x v="18"/>
    <s v="SE2_OTHER"/>
    <x v="1"/>
    <x v="231"/>
    <x v="0"/>
    <x v="13"/>
    <n v="18.156787526881601"/>
    <n v="6627.2274473117704"/>
    <n v="23858.018810322399"/>
  </r>
  <r>
    <x v="0"/>
    <x v="0"/>
    <x v="9"/>
    <x v="18"/>
    <s v="SE2_OTHER"/>
    <x v="1"/>
    <x v="231"/>
    <x v="0"/>
    <x v="14"/>
    <n v="18.156787526881601"/>
    <n v="6627.2274473117704"/>
    <n v="23858.018810322399"/>
  </r>
  <r>
    <x v="0"/>
    <x v="0"/>
    <x v="9"/>
    <x v="18"/>
    <s v="SE2_OTHER"/>
    <x v="1"/>
    <x v="231"/>
    <x v="0"/>
    <x v="15"/>
    <n v="18.156787526881601"/>
    <n v="6627.2274473117704"/>
    <n v="23858.018810322399"/>
  </r>
  <r>
    <x v="0"/>
    <x v="0"/>
    <x v="9"/>
    <x v="18"/>
    <s v="SE2_OTHER"/>
    <x v="1"/>
    <x v="231"/>
    <x v="0"/>
    <x v="16"/>
    <n v="18.156787526881601"/>
    <n v="6627.2274473117704"/>
    <n v="23858.018810322399"/>
  </r>
  <r>
    <x v="0"/>
    <x v="0"/>
    <x v="9"/>
    <x v="18"/>
    <s v="SE2_OTHER"/>
    <x v="1"/>
    <x v="231"/>
    <x v="0"/>
    <x v="17"/>
    <n v="18.156787526881601"/>
    <n v="6627.2274473117704"/>
    <n v="23858.018810322399"/>
  </r>
  <r>
    <x v="0"/>
    <x v="0"/>
    <x v="9"/>
    <x v="18"/>
    <s v="SE2_OTHER"/>
    <x v="1"/>
    <x v="231"/>
    <x v="0"/>
    <x v="18"/>
    <n v="18.156787526881601"/>
    <n v="6627.2274473117704"/>
    <n v="23858.018810322399"/>
  </r>
  <r>
    <x v="0"/>
    <x v="0"/>
    <x v="9"/>
    <x v="18"/>
    <s v="SE2_OTHER"/>
    <x v="1"/>
    <x v="231"/>
    <x v="0"/>
    <x v="19"/>
    <n v="18.156787526881601"/>
    <n v="6627.2274473117704"/>
    <n v="23858.018810322399"/>
  </r>
  <r>
    <x v="0"/>
    <x v="0"/>
    <x v="9"/>
    <x v="18"/>
    <s v="SE2_OTHER"/>
    <x v="1"/>
    <x v="231"/>
    <x v="0"/>
    <x v="20"/>
    <n v="18.156787526881601"/>
    <n v="6627.2274473117704"/>
    <n v="23858.018810322399"/>
  </r>
  <r>
    <x v="0"/>
    <x v="0"/>
    <x v="9"/>
    <x v="18"/>
    <s v="SE2_OTHER"/>
    <x v="1"/>
    <x v="231"/>
    <x v="0"/>
    <x v="21"/>
    <n v="18.156787526881601"/>
    <n v="6627.2274473117704"/>
    <n v="23858.018810322399"/>
  </r>
  <r>
    <x v="0"/>
    <x v="0"/>
    <x v="9"/>
    <x v="18"/>
    <s v="SE2_OTHER"/>
    <x v="1"/>
    <x v="231"/>
    <x v="0"/>
    <x v="22"/>
    <n v="18.156787526881601"/>
    <n v="6627.2274473117704"/>
    <n v="23858.018810322399"/>
  </r>
  <r>
    <x v="0"/>
    <x v="0"/>
    <x v="9"/>
    <x v="18"/>
    <s v="SE2_OTHER"/>
    <x v="1"/>
    <x v="231"/>
    <x v="0"/>
    <x v="23"/>
    <n v="18.156787526881601"/>
    <n v="6627.2274473117704"/>
    <n v="23858.018810322399"/>
  </r>
  <r>
    <x v="0"/>
    <x v="0"/>
    <x v="9"/>
    <x v="18"/>
    <s v="SE2_OTHER"/>
    <x v="2"/>
    <x v="115"/>
    <x v="0"/>
    <x v="0"/>
    <n v="16.031295787545702"/>
    <n v="5851.4229624541904"/>
    <n v="21065.1226648351"/>
  </r>
  <r>
    <x v="0"/>
    <x v="0"/>
    <x v="9"/>
    <x v="18"/>
    <s v="SE2_OTHER"/>
    <x v="2"/>
    <x v="115"/>
    <x v="0"/>
    <x v="1"/>
    <n v="16.031295787545702"/>
    <n v="5851.4229624541904"/>
    <n v="21065.1226648351"/>
  </r>
  <r>
    <x v="0"/>
    <x v="0"/>
    <x v="9"/>
    <x v="18"/>
    <s v="SE2_OTHER"/>
    <x v="2"/>
    <x v="115"/>
    <x v="0"/>
    <x v="2"/>
    <n v="16.031295787545702"/>
    <n v="5851.4229624541904"/>
    <n v="21065.1226648351"/>
  </r>
  <r>
    <x v="0"/>
    <x v="0"/>
    <x v="9"/>
    <x v="18"/>
    <s v="SE2_OTHER"/>
    <x v="2"/>
    <x v="115"/>
    <x v="0"/>
    <x v="3"/>
    <n v="16.031295787545702"/>
    <n v="5851.4229624541904"/>
    <n v="21065.1226648351"/>
  </r>
  <r>
    <x v="0"/>
    <x v="0"/>
    <x v="9"/>
    <x v="18"/>
    <s v="SE2_OTHER"/>
    <x v="2"/>
    <x v="115"/>
    <x v="0"/>
    <x v="4"/>
    <n v="16.031295787545702"/>
    <n v="5851.4229624541904"/>
    <n v="21065.1226648351"/>
  </r>
  <r>
    <x v="0"/>
    <x v="0"/>
    <x v="9"/>
    <x v="18"/>
    <s v="SE2_OTHER"/>
    <x v="2"/>
    <x v="115"/>
    <x v="0"/>
    <x v="5"/>
    <n v="16.031295787545702"/>
    <n v="5851.4229624541904"/>
    <n v="21065.1226648351"/>
  </r>
  <r>
    <x v="0"/>
    <x v="0"/>
    <x v="9"/>
    <x v="18"/>
    <s v="SE2_OTHER"/>
    <x v="2"/>
    <x v="115"/>
    <x v="0"/>
    <x v="6"/>
    <n v="16.031295787545702"/>
    <n v="5851.4229624541904"/>
    <n v="21065.1226648351"/>
  </r>
  <r>
    <x v="0"/>
    <x v="0"/>
    <x v="9"/>
    <x v="18"/>
    <s v="SE2_OTHER"/>
    <x v="2"/>
    <x v="115"/>
    <x v="0"/>
    <x v="7"/>
    <n v="16.031295787545702"/>
    <n v="5851.4229624541904"/>
    <n v="21065.1226648351"/>
  </r>
  <r>
    <x v="0"/>
    <x v="0"/>
    <x v="9"/>
    <x v="18"/>
    <s v="SE2_OTHER"/>
    <x v="2"/>
    <x v="115"/>
    <x v="0"/>
    <x v="8"/>
    <n v="16.031295787545702"/>
    <n v="5851.4229624541904"/>
    <n v="21065.1226648351"/>
  </r>
  <r>
    <x v="0"/>
    <x v="0"/>
    <x v="9"/>
    <x v="18"/>
    <s v="SE2_OTHER"/>
    <x v="2"/>
    <x v="115"/>
    <x v="0"/>
    <x v="9"/>
    <n v="16.031295787545702"/>
    <n v="5851.4229624541904"/>
    <n v="21065.1226648351"/>
  </r>
  <r>
    <x v="0"/>
    <x v="0"/>
    <x v="9"/>
    <x v="18"/>
    <s v="SE2_OTHER"/>
    <x v="2"/>
    <x v="115"/>
    <x v="0"/>
    <x v="10"/>
    <n v="16.031295787545702"/>
    <n v="5851.4229624541904"/>
    <n v="21065.1226648351"/>
  </r>
  <r>
    <x v="0"/>
    <x v="0"/>
    <x v="9"/>
    <x v="18"/>
    <s v="SE2_OTHER"/>
    <x v="2"/>
    <x v="115"/>
    <x v="0"/>
    <x v="11"/>
    <n v="16.031295787545702"/>
    <n v="5851.4229624541904"/>
    <n v="21065.1226648351"/>
  </r>
  <r>
    <x v="0"/>
    <x v="0"/>
    <x v="9"/>
    <x v="18"/>
    <s v="SE2_OTHER"/>
    <x v="2"/>
    <x v="115"/>
    <x v="0"/>
    <x v="12"/>
    <n v="16.031295787545702"/>
    <n v="5851.4229624541904"/>
    <n v="21065.1226648351"/>
  </r>
  <r>
    <x v="0"/>
    <x v="0"/>
    <x v="9"/>
    <x v="18"/>
    <s v="SE2_OTHER"/>
    <x v="2"/>
    <x v="115"/>
    <x v="0"/>
    <x v="13"/>
    <n v="16.031295787545702"/>
    <n v="5851.4229624541904"/>
    <n v="21065.1226648351"/>
  </r>
  <r>
    <x v="0"/>
    <x v="0"/>
    <x v="9"/>
    <x v="18"/>
    <s v="SE2_OTHER"/>
    <x v="2"/>
    <x v="115"/>
    <x v="0"/>
    <x v="14"/>
    <n v="16.031295787545702"/>
    <n v="5851.4229624541904"/>
    <n v="21065.1226648351"/>
  </r>
  <r>
    <x v="0"/>
    <x v="0"/>
    <x v="9"/>
    <x v="18"/>
    <s v="SE2_OTHER"/>
    <x v="2"/>
    <x v="115"/>
    <x v="0"/>
    <x v="15"/>
    <n v="16.031295787545702"/>
    <n v="5851.4229624541904"/>
    <n v="21065.1226648351"/>
  </r>
  <r>
    <x v="0"/>
    <x v="0"/>
    <x v="9"/>
    <x v="18"/>
    <s v="SE2_OTHER"/>
    <x v="2"/>
    <x v="115"/>
    <x v="0"/>
    <x v="16"/>
    <n v="16.031295787545702"/>
    <n v="5851.4229624541904"/>
    <n v="21065.1226648351"/>
  </r>
  <r>
    <x v="0"/>
    <x v="0"/>
    <x v="9"/>
    <x v="18"/>
    <s v="SE2_OTHER"/>
    <x v="2"/>
    <x v="115"/>
    <x v="0"/>
    <x v="17"/>
    <n v="16.031295787545702"/>
    <n v="5851.4229624541904"/>
    <n v="21065.1226648351"/>
  </r>
  <r>
    <x v="0"/>
    <x v="0"/>
    <x v="9"/>
    <x v="18"/>
    <s v="SE2_OTHER"/>
    <x v="2"/>
    <x v="115"/>
    <x v="0"/>
    <x v="18"/>
    <n v="16.031295787545702"/>
    <n v="5851.4229624541904"/>
    <n v="21065.1226648351"/>
  </r>
  <r>
    <x v="0"/>
    <x v="0"/>
    <x v="9"/>
    <x v="18"/>
    <s v="SE2_OTHER"/>
    <x v="2"/>
    <x v="115"/>
    <x v="0"/>
    <x v="19"/>
    <n v="16.031295787545702"/>
    <n v="5851.4229624541904"/>
    <n v="21065.1226648351"/>
  </r>
  <r>
    <x v="0"/>
    <x v="0"/>
    <x v="9"/>
    <x v="18"/>
    <s v="SE2_OTHER"/>
    <x v="2"/>
    <x v="115"/>
    <x v="0"/>
    <x v="20"/>
    <n v="16.031295787545702"/>
    <n v="5851.4229624541904"/>
    <n v="21065.1226648351"/>
  </r>
  <r>
    <x v="0"/>
    <x v="0"/>
    <x v="9"/>
    <x v="18"/>
    <s v="SE2_OTHER"/>
    <x v="2"/>
    <x v="115"/>
    <x v="0"/>
    <x v="21"/>
    <n v="16.031295787545702"/>
    <n v="5851.4229624541904"/>
    <n v="21065.1226648351"/>
  </r>
  <r>
    <x v="0"/>
    <x v="0"/>
    <x v="9"/>
    <x v="18"/>
    <s v="SE2_OTHER"/>
    <x v="2"/>
    <x v="115"/>
    <x v="0"/>
    <x v="22"/>
    <n v="16.031295787545702"/>
    <n v="5851.4229624541904"/>
    <n v="21065.1226648351"/>
  </r>
  <r>
    <x v="0"/>
    <x v="0"/>
    <x v="9"/>
    <x v="18"/>
    <s v="SE2_OTHER"/>
    <x v="2"/>
    <x v="115"/>
    <x v="0"/>
    <x v="23"/>
    <n v="16.031295787545702"/>
    <n v="5851.4229624541904"/>
    <n v="21065.1226648351"/>
  </r>
  <r>
    <x v="0"/>
    <x v="0"/>
    <x v="9"/>
    <x v="18"/>
    <s v="SE2_OTHER"/>
    <x v="9"/>
    <x v="233"/>
    <x v="0"/>
    <x v="0"/>
    <n v="187.07263396517001"/>
    <n v="68281.511397287002"/>
    <n v="245813.44103023299"/>
  </r>
  <r>
    <x v="0"/>
    <x v="0"/>
    <x v="9"/>
    <x v="18"/>
    <s v="SE2_OTHER"/>
    <x v="9"/>
    <x v="233"/>
    <x v="0"/>
    <x v="1"/>
    <n v="187.07263396517001"/>
    <n v="68281.511397287002"/>
    <n v="245813.44103023299"/>
  </r>
  <r>
    <x v="0"/>
    <x v="0"/>
    <x v="9"/>
    <x v="18"/>
    <s v="SE2_OTHER"/>
    <x v="9"/>
    <x v="233"/>
    <x v="0"/>
    <x v="2"/>
    <n v="187.07263396517001"/>
    <n v="68281.511397287002"/>
    <n v="245813.44103023299"/>
  </r>
  <r>
    <x v="0"/>
    <x v="0"/>
    <x v="9"/>
    <x v="18"/>
    <s v="SE2_OTHER"/>
    <x v="9"/>
    <x v="233"/>
    <x v="0"/>
    <x v="3"/>
    <n v="187.07263396517001"/>
    <n v="68281.511397287002"/>
    <n v="245813.44103023299"/>
  </r>
  <r>
    <x v="0"/>
    <x v="0"/>
    <x v="9"/>
    <x v="18"/>
    <s v="SE2_OTHER"/>
    <x v="9"/>
    <x v="233"/>
    <x v="0"/>
    <x v="4"/>
    <n v="187.07263396517001"/>
    <n v="68281.511397287002"/>
    <n v="245813.44103023299"/>
  </r>
  <r>
    <x v="0"/>
    <x v="0"/>
    <x v="9"/>
    <x v="18"/>
    <s v="SE2_OTHER"/>
    <x v="9"/>
    <x v="233"/>
    <x v="0"/>
    <x v="5"/>
    <n v="187.07263396517001"/>
    <n v="68281.511397287002"/>
    <n v="245813.44103023299"/>
  </r>
  <r>
    <x v="0"/>
    <x v="0"/>
    <x v="9"/>
    <x v="18"/>
    <s v="SE2_OTHER"/>
    <x v="9"/>
    <x v="233"/>
    <x v="0"/>
    <x v="6"/>
    <n v="187.07263396517001"/>
    <n v="68281.511397287002"/>
    <n v="245813.44103023299"/>
  </r>
  <r>
    <x v="0"/>
    <x v="0"/>
    <x v="9"/>
    <x v="18"/>
    <s v="SE2_OTHER"/>
    <x v="9"/>
    <x v="233"/>
    <x v="0"/>
    <x v="7"/>
    <n v="187.07263396517001"/>
    <n v="68281.511397287002"/>
    <n v="245813.44103023299"/>
  </r>
  <r>
    <x v="0"/>
    <x v="0"/>
    <x v="9"/>
    <x v="18"/>
    <s v="SE2_OTHER"/>
    <x v="9"/>
    <x v="233"/>
    <x v="0"/>
    <x v="8"/>
    <n v="187.07263396517001"/>
    <n v="68281.511397287002"/>
    <n v="245813.44103023299"/>
  </r>
  <r>
    <x v="0"/>
    <x v="0"/>
    <x v="9"/>
    <x v="18"/>
    <s v="SE2_OTHER"/>
    <x v="9"/>
    <x v="233"/>
    <x v="0"/>
    <x v="9"/>
    <n v="187.07263396517001"/>
    <n v="68281.511397287002"/>
    <n v="245813.44103023299"/>
  </r>
  <r>
    <x v="0"/>
    <x v="0"/>
    <x v="9"/>
    <x v="18"/>
    <s v="SE2_OTHER"/>
    <x v="9"/>
    <x v="233"/>
    <x v="0"/>
    <x v="10"/>
    <n v="187.07263396517001"/>
    <n v="68281.511397287002"/>
    <n v="245813.44103023299"/>
  </r>
  <r>
    <x v="0"/>
    <x v="0"/>
    <x v="9"/>
    <x v="18"/>
    <s v="SE2_OTHER"/>
    <x v="9"/>
    <x v="233"/>
    <x v="0"/>
    <x v="11"/>
    <n v="187.07263396517001"/>
    <n v="68281.511397287002"/>
    <n v="245813.44103023299"/>
  </r>
  <r>
    <x v="0"/>
    <x v="0"/>
    <x v="9"/>
    <x v="18"/>
    <s v="SE2_OTHER"/>
    <x v="9"/>
    <x v="233"/>
    <x v="0"/>
    <x v="12"/>
    <n v="187.07263396517001"/>
    <n v="68281.511397287002"/>
    <n v="245813.44103023299"/>
  </r>
  <r>
    <x v="0"/>
    <x v="0"/>
    <x v="9"/>
    <x v="18"/>
    <s v="SE2_OTHER"/>
    <x v="9"/>
    <x v="233"/>
    <x v="0"/>
    <x v="13"/>
    <n v="187.07263396517001"/>
    <n v="68281.511397287002"/>
    <n v="245813.44103023299"/>
  </r>
  <r>
    <x v="0"/>
    <x v="0"/>
    <x v="9"/>
    <x v="18"/>
    <s v="SE2_OTHER"/>
    <x v="9"/>
    <x v="233"/>
    <x v="0"/>
    <x v="14"/>
    <n v="187.07263396517001"/>
    <n v="68281.511397287002"/>
    <n v="245813.44103023299"/>
  </r>
  <r>
    <x v="0"/>
    <x v="0"/>
    <x v="9"/>
    <x v="18"/>
    <s v="SE2_OTHER"/>
    <x v="9"/>
    <x v="233"/>
    <x v="0"/>
    <x v="15"/>
    <n v="187.07263396517001"/>
    <n v="68281.511397287002"/>
    <n v="245813.44103023299"/>
  </r>
  <r>
    <x v="0"/>
    <x v="0"/>
    <x v="9"/>
    <x v="18"/>
    <s v="SE2_OTHER"/>
    <x v="9"/>
    <x v="233"/>
    <x v="0"/>
    <x v="16"/>
    <n v="187.07263396517001"/>
    <n v="68281.511397287002"/>
    <n v="245813.44103023299"/>
  </r>
  <r>
    <x v="0"/>
    <x v="0"/>
    <x v="9"/>
    <x v="18"/>
    <s v="SE2_OTHER"/>
    <x v="9"/>
    <x v="233"/>
    <x v="0"/>
    <x v="17"/>
    <n v="187.07263396517001"/>
    <n v="68281.511397287002"/>
    <n v="245813.44103023299"/>
  </r>
  <r>
    <x v="0"/>
    <x v="0"/>
    <x v="9"/>
    <x v="18"/>
    <s v="SE2_OTHER"/>
    <x v="9"/>
    <x v="233"/>
    <x v="0"/>
    <x v="18"/>
    <n v="187.07263396517001"/>
    <n v="68281.511397287002"/>
    <n v="245813.44103023299"/>
  </r>
  <r>
    <x v="0"/>
    <x v="0"/>
    <x v="9"/>
    <x v="18"/>
    <s v="SE2_OTHER"/>
    <x v="9"/>
    <x v="233"/>
    <x v="0"/>
    <x v="19"/>
    <n v="187.07263396517001"/>
    <n v="68281.511397287002"/>
    <n v="245813.44103023299"/>
  </r>
  <r>
    <x v="0"/>
    <x v="0"/>
    <x v="9"/>
    <x v="18"/>
    <s v="SE2_OTHER"/>
    <x v="9"/>
    <x v="233"/>
    <x v="0"/>
    <x v="20"/>
    <n v="187.07263396517001"/>
    <n v="68281.511397287002"/>
    <n v="245813.44103023299"/>
  </r>
  <r>
    <x v="0"/>
    <x v="0"/>
    <x v="9"/>
    <x v="18"/>
    <s v="SE2_OTHER"/>
    <x v="9"/>
    <x v="233"/>
    <x v="0"/>
    <x v="21"/>
    <n v="187.07263396517001"/>
    <n v="68281.511397287002"/>
    <n v="245813.44103023299"/>
  </r>
  <r>
    <x v="0"/>
    <x v="0"/>
    <x v="9"/>
    <x v="18"/>
    <s v="SE2_OTHER"/>
    <x v="9"/>
    <x v="233"/>
    <x v="0"/>
    <x v="22"/>
    <n v="187.07263396517001"/>
    <n v="68281.511397287002"/>
    <n v="245813.44103023299"/>
  </r>
  <r>
    <x v="0"/>
    <x v="0"/>
    <x v="9"/>
    <x v="18"/>
    <s v="SE2_OTHER"/>
    <x v="9"/>
    <x v="233"/>
    <x v="0"/>
    <x v="23"/>
    <n v="187.07263396517001"/>
    <n v="68281.511397287002"/>
    <n v="245813.44103023299"/>
  </r>
  <r>
    <x v="0"/>
    <x v="0"/>
    <x v="9"/>
    <x v="18"/>
    <s v="SE2_OTHER"/>
    <x v="9"/>
    <x v="116"/>
    <x v="0"/>
    <x v="0"/>
    <n v="15.693015512132501"/>
    <n v="5727.9506619283502"/>
    <n v="20620.6223829421"/>
  </r>
  <r>
    <x v="0"/>
    <x v="0"/>
    <x v="9"/>
    <x v="18"/>
    <s v="SE2_OTHER"/>
    <x v="9"/>
    <x v="116"/>
    <x v="0"/>
    <x v="1"/>
    <n v="13.9567785806058"/>
    <n v="5094.2241819211204"/>
    <n v="18339.207054916002"/>
  </r>
  <r>
    <x v="0"/>
    <x v="0"/>
    <x v="9"/>
    <x v="18"/>
    <s v="SE2_OTHER"/>
    <x v="9"/>
    <x v="116"/>
    <x v="0"/>
    <x v="2"/>
    <n v="16.475640730271799"/>
    <n v="6013.6088665492098"/>
    <n v="21648.991919577202"/>
  </r>
  <r>
    <x v="0"/>
    <x v="0"/>
    <x v="9"/>
    <x v="18"/>
    <s v="SE2_OTHER"/>
    <x v="9"/>
    <x v="116"/>
    <x v="0"/>
    <x v="3"/>
    <n v="22.244811082014401"/>
    <n v="8119.3560449352599"/>
    <n v="29229.6817617669"/>
  </r>
  <r>
    <x v="0"/>
    <x v="0"/>
    <x v="9"/>
    <x v="18"/>
    <s v="SE2_OTHER"/>
    <x v="9"/>
    <x v="116"/>
    <x v="0"/>
    <x v="4"/>
    <n v="29.539374151641201"/>
    <n v="10781.871565349"/>
    <n v="38814.737635256497"/>
  </r>
  <r>
    <x v="0"/>
    <x v="0"/>
    <x v="9"/>
    <x v="18"/>
    <s v="SE2_OTHER"/>
    <x v="9"/>
    <x v="116"/>
    <x v="0"/>
    <x v="5"/>
    <n v="43.166133757590501"/>
    <n v="15755.638821520501"/>
    <n v="56720.299757473898"/>
  </r>
  <r>
    <x v="0"/>
    <x v="0"/>
    <x v="9"/>
    <x v="18"/>
    <s v="SE2_OTHER"/>
    <x v="9"/>
    <x v="116"/>
    <x v="0"/>
    <x v="6"/>
    <n v="79.0417999362042"/>
    <n v="28850.2569767145"/>
    <n v="103860.925116172"/>
  </r>
  <r>
    <x v="0"/>
    <x v="0"/>
    <x v="9"/>
    <x v="18"/>
    <s v="SE2_OTHER"/>
    <x v="9"/>
    <x v="116"/>
    <x v="0"/>
    <x v="7"/>
    <n v="97.632663725589097"/>
    <n v="35635.922259840001"/>
    <n v="128289.320135424"/>
  </r>
  <r>
    <x v="0"/>
    <x v="0"/>
    <x v="9"/>
    <x v="18"/>
    <s v="SE2_OTHER"/>
    <x v="9"/>
    <x v="116"/>
    <x v="0"/>
    <x v="8"/>
    <n v="98.832716049353195"/>
    <n v="36073.941358013901"/>
    <n v="129866.18888885"/>
  </r>
  <r>
    <x v="0"/>
    <x v="0"/>
    <x v="9"/>
    <x v="18"/>
    <s v="SE2_OTHER"/>
    <x v="9"/>
    <x v="116"/>
    <x v="0"/>
    <x v="9"/>
    <n v="102.500542380846"/>
    <n v="37412.697969008899"/>
    <n v="134685.71268843199"/>
  </r>
  <r>
    <x v="0"/>
    <x v="0"/>
    <x v="9"/>
    <x v="18"/>
    <s v="SE2_OTHER"/>
    <x v="9"/>
    <x v="116"/>
    <x v="0"/>
    <x v="10"/>
    <n v="98.526324252044304"/>
    <n v="35962.108351996198"/>
    <n v="129463.590067186"/>
  </r>
  <r>
    <x v="0"/>
    <x v="0"/>
    <x v="9"/>
    <x v="18"/>
    <s v="SE2_OTHER"/>
    <x v="9"/>
    <x v="116"/>
    <x v="0"/>
    <x v="11"/>
    <n v="97.956920517612204"/>
    <n v="35754.275988928501"/>
    <n v="128715.39356014199"/>
  </r>
  <r>
    <x v="0"/>
    <x v="0"/>
    <x v="9"/>
    <x v="18"/>
    <s v="SE2_OTHER"/>
    <x v="9"/>
    <x v="116"/>
    <x v="0"/>
    <x v="12"/>
    <n v="96.9964206522382"/>
    <n v="35403.693538066902"/>
    <n v="127453.296737041"/>
  </r>
  <r>
    <x v="0"/>
    <x v="0"/>
    <x v="9"/>
    <x v="18"/>
    <s v="SE2_OTHER"/>
    <x v="9"/>
    <x v="116"/>
    <x v="0"/>
    <x v="13"/>
    <n v="96.068179478902493"/>
    <n v="35064.885509799402"/>
    <n v="126233.587835278"/>
  </r>
  <r>
    <x v="0"/>
    <x v="0"/>
    <x v="9"/>
    <x v="18"/>
    <s v="SE2_OTHER"/>
    <x v="9"/>
    <x v="116"/>
    <x v="0"/>
    <x v="14"/>
    <n v="93.306042247126399"/>
    <n v="34056.705420201099"/>
    <n v="122604.139512724"/>
  </r>
  <r>
    <x v="0"/>
    <x v="0"/>
    <x v="9"/>
    <x v="18"/>
    <s v="SE2_OTHER"/>
    <x v="9"/>
    <x v="116"/>
    <x v="0"/>
    <x v="15"/>
    <n v="92.8425874132583"/>
    <n v="33887.544405839297"/>
    <n v="121995.15986102101"/>
  </r>
  <r>
    <x v="0"/>
    <x v="0"/>
    <x v="9"/>
    <x v="18"/>
    <s v="SE2_OTHER"/>
    <x v="9"/>
    <x v="116"/>
    <x v="0"/>
    <x v="16"/>
    <n v="80.525014114171697"/>
    <n v="29391.6301516727"/>
    <n v="105809.868546022"/>
  </r>
  <r>
    <x v="0"/>
    <x v="0"/>
    <x v="9"/>
    <x v="18"/>
    <s v="SE2_OTHER"/>
    <x v="9"/>
    <x v="116"/>
    <x v="0"/>
    <x v="17"/>
    <n v="71.087534748665703"/>
    <n v="25946.950183263001"/>
    <n v="93409.020659746704"/>
  </r>
  <r>
    <x v="0"/>
    <x v="0"/>
    <x v="9"/>
    <x v="18"/>
    <s v="SE2_OTHER"/>
    <x v="9"/>
    <x v="116"/>
    <x v="0"/>
    <x v="18"/>
    <n v="62.888463786920603"/>
    <n v="22954.289282226"/>
    <n v="82635.441416013695"/>
  </r>
  <r>
    <x v="0"/>
    <x v="0"/>
    <x v="9"/>
    <x v="18"/>
    <s v="SE2_OTHER"/>
    <x v="9"/>
    <x v="116"/>
    <x v="0"/>
    <x v="19"/>
    <n v="55.288830945643603"/>
    <n v="20180.423295159901"/>
    <n v="72649.523862575705"/>
  </r>
  <r>
    <x v="0"/>
    <x v="0"/>
    <x v="9"/>
    <x v="18"/>
    <s v="SE2_OTHER"/>
    <x v="9"/>
    <x v="116"/>
    <x v="0"/>
    <x v="20"/>
    <n v="47.129224159250903"/>
    <n v="17202.1668181266"/>
    <n v="61927.800545255697"/>
  </r>
  <r>
    <x v="0"/>
    <x v="0"/>
    <x v="9"/>
    <x v="18"/>
    <s v="SE2_OTHER"/>
    <x v="9"/>
    <x v="116"/>
    <x v="0"/>
    <x v="21"/>
    <n v="41.328287282606603"/>
    <n v="15084.8248581514"/>
    <n v="54305.369489345001"/>
  </r>
  <r>
    <x v="0"/>
    <x v="0"/>
    <x v="9"/>
    <x v="18"/>
    <s v="SE2_OTHER"/>
    <x v="9"/>
    <x v="116"/>
    <x v="0"/>
    <x v="22"/>
    <n v="31.936897678267499"/>
    <n v="11656.9676525676"/>
    <n v="41965.0835492435"/>
  </r>
  <r>
    <x v="0"/>
    <x v="0"/>
    <x v="9"/>
    <x v="18"/>
    <s v="SE2_OTHER"/>
    <x v="9"/>
    <x v="116"/>
    <x v="0"/>
    <x v="23"/>
    <n v="24.5800868883153"/>
    <n v="8971.7317142350894"/>
    <n v="32298.234171246299"/>
  </r>
  <r>
    <x v="0"/>
    <x v="0"/>
    <x v="9"/>
    <x v="19"/>
    <s v="SE3A"/>
    <x v="16"/>
    <x v="127"/>
    <x v="0"/>
    <x v="0"/>
    <n v="20784.242750329999"/>
    <n v="7586248.6038704496"/>
    <n v="27310494.9739336"/>
  </r>
  <r>
    <x v="0"/>
    <x v="0"/>
    <x v="9"/>
    <x v="19"/>
    <s v="SE3A"/>
    <x v="16"/>
    <x v="127"/>
    <x v="0"/>
    <x v="1"/>
    <n v="20784.242750329999"/>
    <n v="7586248.6038704496"/>
    <n v="27310494.9739336"/>
  </r>
  <r>
    <x v="0"/>
    <x v="0"/>
    <x v="9"/>
    <x v="19"/>
    <s v="SE3A"/>
    <x v="16"/>
    <x v="127"/>
    <x v="0"/>
    <x v="2"/>
    <n v="20784.242750329999"/>
    <n v="7586248.6038704496"/>
    <n v="27310494.9739336"/>
  </r>
  <r>
    <x v="0"/>
    <x v="0"/>
    <x v="9"/>
    <x v="19"/>
    <s v="SE3A"/>
    <x v="16"/>
    <x v="127"/>
    <x v="0"/>
    <x v="3"/>
    <n v="20784.242750329999"/>
    <n v="7586248.6038704496"/>
    <n v="27310494.9739336"/>
  </r>
  <r>
    <x v="0"/>
    <x v="0"/>
    <x v="9"/>
    <x v="19"/>
    <s v="SE3A"/>
    <x v="16"/>
    <x v="127"/>
    <x v="0"/>
    <x v="4"/>
    <n v="20784.242750329999"/>
    <n v="7586248.6038704496"/>
    <n v="27310494.9739336"/>
  </r>
  <r>
    <x v="0"/>
    <x v="0"/>
    <x v="9"/>
    <x v="19"/>
    <s v="SE3A"/>
    <x v="16"/>
    <x v="127"/>
    <x v="0"/>
    <x v="5"/>
    <n v="20784.242750329999"/>
    <n v="7586248.6038704496"/>
    <n v="27310494.9739336"/>
  </r>
  <r>
    <x v="0"/>
    <x v="0"/>
    <x v="9"/>
    <x v="19"/>
    <s v="SE3A"/>
    <x v="16"/>
    <x v="127"/>
    <x v="0"/>
    <x v="6"/>
    <n v="20784.242750329999"/>
    <n v="7586248.6038704496"/>
    <n v="27310494.9739336"/>
  </r>
  <r>
    <x v="0"/>
    <x v="0"/>
    <x v="9"/>
    <x v="19"/>
    <s v="SE3A"/>
    <x v="16"/>
    <x v="127"/>
    <x v="0"/>
    <x v="7"/>
    <n v="20784.242750329999"/>
    <n v="7586248.6038704496"/>
    <n v="27310494.9739336"/>
  </r>
  <r>
    <x v="0"/>
    <x v="0"/>
    <x v="9"/>
    <x v="19"/>
    <s v="SE3A"/>
    <x v="16"/>
    <x v="127"/>
    <x v="0"/>
    <x v="8"/>
    <n v="20784.242750329999"/>
    <n v="7586248.6038704496"/>
    <n v="27310494.9739336"/>
  </r>
  <r>
    <x v="0"/>
    <x v="0"/>
    <x v="9"/>
    <x v="19"/>
    <s v="SE3A"/>
    <x v="16"/>
    <x v="127"/>
    <x v="0"/>
    <x v="9"/>
    <n v="20784.242750329999"/>
    <n v="7586248.6038704496"/>
    <n v="27310494.9739336"/>
  </r>
  <r>
    <x v="0"/>
    <x v="0"/>
    <x v="9"/>
    <x v="19"/>
    <s v="SE3A"/>
    <x v="16"/>
    <x v="127"/>
    <x v="0"/>
    <x v="10"/>
    <n v="20784.242750329999"/>
    <n v="7586248.6038704496"/>
    <n v="27310494.9739336"/>
  </r>
  <r>
    <x v="0"/>
    <x v="0"/>
    <x v="9"/>
    <x v="19"/>
    <s v="SE3A"/>
    <x v="16"/>
    <x v="127"/>
    <x v="0"/>
    <x v="11"/>
    <n v="20784.242750329999"/>
    <n v="7586248.6038704496"/>
    <n v="27310494.9739336"/>
  </r>
  <r>
    <x v="0"/>
    <x v="0"/>
    <x v="9"/>
    <x v="19"/>
    <s v="SE3A"/>
    <x v="16"/>
    <x v="127"/>
    <x v="0"/>
    <x v="12"/>
    <n v="20784.242750329999"/>
    <n v="7586248.6038704496"/>
    <n v="27310494.9739336"/>
  </r>
  <r>
    <x v="0"/>
    <x v="0"/>
    <x v="9"/>
    <x v="19"/>
    <s v="SE3A"/>
    <x v="16"/>
    <x v="127"/>
    <x v="0"/>
    <x v="13"/>
    <n v="20784.242750329999"/>
    <n v="7586248.6038704496"/>
    <n v="27310494.9739336"/>
  </r>
  <r>
    <x v="0"/>
    <x v="0"/>
    <x v="9"/>
    <x v="19"/>
    <s v="SE3A"/>
    <x v="16"/>
    <x v="127"/>
    <x v="0"/>
    <x v="14"/>
    <n v="20784.242750329999"/>
    <n v="7586248.6038704496"/>
    <n v="27310494.9739336"/>
  </r>
  <r>
    <x v="0"/>
    <x v="0"/>
    <x v="9"/>
    <x v="19"/>
    <s v="SE3A"/>
    <x v="16"/>
    <x v="127"/>
    <x v="0"/>
    <x v="15"/>
    <n v="20784.242750329999"/>
    <n v="7586248.6038704496"/>
    <n v="27310494.9739336"/>
  </r>
  <r>
    <x v="0"/>
    <x v="0"/>
    <x v="9"/>
    <x v="19"/>
    <s v="SE3A"/>
    <x v="16"/>
    <x v="127"/>
    <x v="0"/>
    <x v="16"/>
    <n v="20784.242750329999"/>
    <n v="7586248.6038704496"/>
    <n v="27310494.9739336"/>
  </r>
  <r>
    <x v="0"/>
    <x v="0"/>
    <x v="9"/>
    <x v="19"/>
    <s v="SE3A"/>
    <x v="16"/>
    <x v="127"/>
    <x v="0"/>
    <x v="17"/>
    <n v="20784.242750329999"/>
    <n v="7586248.6038704496"/>
    <n v="27310494.9739336"/>
  </r>
  <r>
    <x v="0"/>
    <x v="0"/>
    <x v="9"/>
    <x v="19"/>
    <s v="SE3A"/>
    <x v="16"/>
    <x v="127"/>
    <x v="0"/>
    <x v="18"/>
    <n v="20784.242750329999"/>
    <n v="7586248.6038704496"/>
    <n v="27310494.9739336"/>
  </r>
  <r>
    <x v="0"/>
    <x v="0"/>
    <x v="9"/>
    <x v="19"/>
    <s v="SE3A"/>
    <x v="16"/>
    <x v="127"/>
    <x v="0"/>
    <x v="19"/>
    <n v="20784.242750329999"/>
    <n v="7586248.6038704496"/>
    <n v="27310494.9739336"/>
  </r>
  <r>
    <x v="0"/>
    <x v="0"/>
    <x v="9"/>
    <x v="19"/>
    <s v="SE3A"/>
    <x v="16"/>
    <x v="127"/>
    <x v="0"/>
    <x v="20"/>
    <n v="20784.242750329999"/>
    <n v="7586248.6038704496"/>
    <n v="27310494.9739336"/>
  </r>
  <r>
    <x v="0"/>
    <x v="0"/>
    <x v="9"/>
    <x v="19"/>
    <s v="SE3A"/>
    <x v="16"/>
    <x v="127"/>
    <x v="0"/>
    <x v="21"/>
    <n v="20784.242750329999"/>
    <n v="7586248.6038704496"/>
    <n v="27310494.9739336"/>
  </r>
  <r>
    <x v="0"/>
    <x v="0"/>
    <x v="9"/>
    <x v="19"/>
    <s v="SE3A"/>
    <x v="16"/>
    <x v="127"/>
    <x v="0"/>
    <x v="22"/>
    <n v="20784.242750329999"/>
    <n v="7586248.6038704496"/>
    <n v="27310494.9739336"/>
  </r>
  <r>
    <x v="0"/>
    <x v="0"/>
    <x v="9"/>
    <x v="19"/>
    <s v="SE3A"/>
    <x v="16"/>
    <x v="127"/>
    <x v="0"/>
    <x v="23"/>
    <n v="20784.242750329999"/>
    <n v="7586248.6038704496"/>
    <n v="27310494.9739336"/>
  </r>
  <r>
    <x v="0"/>
    <x v="0"/>
    <x v="9"/>
    <x v="19"/>
    <s v="SE3A"/>
    <x v="7"/>
    <x v="130"/>
    <x v="0"/>
    <x v="0"/>
    <n v="131.6"/>
    <n v="48034"/>
    <n v="172922.4"/>
  </r>
  <r>
    <x v="0"/>
    <x v="0"/>
    <x v="9"/>
    <x v="19"/>
    <s v="SE3A"/>
    <x v="7"/>
    <x v="130"/>
    <x v="0"/>
    <x v="1"/>
    <n v="131.6"/>
    <n v="48034"/>
    <n v="172922.4"/>
  </r>
  <r>
    <x v="0"/>
    <x v="0"/>
    <x v="9"/>
    <x v="19"/>
    <s v="SE3A"/>
    <x v="7"/>
    <x v="130"/>
    <x v="0"/>
    <x v="2"/>
    <n v="131.6"/>
    <n v="48034"/>
    <n v="172922.4"/>
  </r>
  <r>
    <x v="0"/>
    <x v="0"/>
    <x v="9"/>
    <x v="19"/>
    <s v="SE3A"/>
    <x v="7"/>
    <x v="130"/>
    <x v="0"/>
    <x v="3"/>
    <n v="131.6"/>
    <n v="48034"/>
    <n v="172922.4"/>
  </r>
  <r>
    <x v="0"/>
    <x v="0"/>
    <x v="9"/>
    <x v="19"/>
    <s v="SE3A"/>
    <x v="7"/>
    <x v="130"/>
    <x v="0"/>
    <x v="4"/>
    <n v="131.6"/>
    <n v="48034"/>
    <n v="172922.4"/>
  </r>
  <r>
    <x v="0"/>
    <x v="0"/>
    <x v="9"/>
    <x v="19"/>
    <s v="SE3A"/>
    <x v="7"/>
    <x v="130"/>
    <x v="0"/>
    <x v="5"/>
    <n v="131.6"/>
    <n v="48034"/>
    <n v="172922.4"/>
  </r>
  <r>
    <x v="0"/>
    <x v="0"/>
    <x v="9"/>
    <x v="19"/>
    <s v="SE3A"/>
    <x v="7"/>
    <x v="130"/>
    <x v="0"/>
    <x v="6"/>
    <n v="131.6"/>
    <n v="48034"/>
    <n v="172922.4"/>
  </r>
  <r>
    <x v="0"/>
    <x v="0"/>
    <x v="9"/>
    <x v="19"/>
    <s v="SE3A"/>
    <x v="7"/>
    <x v="130"/>
    <x v="0"/>
    <x v="7"/>
    <n v="131.6"/>
    <n v="48034"/>
    <n v="172922.4"/>
  </r>
  <r>
    <x v="0"/>
    <x v="0"/>
    <x v="9"/>
    <x v="19"/>
    <s v="SE3A"/>
    <x v="7"/>
    <x v="130"/>
    <x v="0"/>
    <x v="8"/>
    <n v="131.6"/>
    <n v="48034"/>
    <n v="172922.4"/>
  </r>
  <r>
    <x v="0"/>
    <x v="0"/>
    <x v="9"/>
    <x v="19"/>
    <s v="SE3A"/>
    <x v="7"/>
    <x v="130"/>
    <x v="0"/>
    <x v="9"/>
    <n v="131.6"/>
    <n v="48034"/>
    <n v="172922.4"/>
  </r>
  <r>
    <x v="0"/>
    <x v="0"/>
    <x v="9"/>
    <x v="19"/>
    <s v="SE3A"/>
    <x v="7"/>
    <x v="130"/>
    <x v="0"/>
    <x v="10"/>
    <n v="131.6"/>
    <n v="48034"/>
    <n v="172922.4"/>
  </r>
  <r>
    <x v="0"/>
    <x v="0"/>
    <x v="9"/>
    <x v="19"/>
    <s v="SE3A"/>
    <x v="7"/>
    <x v="130"/>
    <x v="0"/>
    <x v="11"/>
    <n v="131.6"/>
    <n v="48034"/>
    <n v="172922.4"/>
  </r>
  <r>
    <x v="0"/>
    <x v="0"/>
    <x v="9"/>
    <x v="19"/>
    <s v="SE3A"/>
    <x v="7"/>
    <x v="130"/>
    <x v="0"/>
    <x v="12"/>
    <n v="131.6"/>
    <n v="48034"/>
    <n v="172922.4"/>
  </r>
  <r>
    <x v="0"/>
    <x v="0"/>
    <x v="9"/>
    <x v="19"/>
    <s v="SE3A"/>
    <x v="7"/>
    <x v="130"/>
    <x v="0"/>
    <x v="13"/>
    <n v="131.6"/>
    <n v="48034"/>
    <n v="172922.4"/>
  </r>
  <r>
    <x v="0"/>
    <x v="0"/>
    <x v="9"/>
    <x v="19"/>
    <s v="SE3A"/>
    <x v="7"/>
    <x v="130"/>
    <x v="0"/>
    <x v="14"/>
    <n v="131.6"/>
    <n v="48034"/>
    <n v="172922.4"/>
  </r>
  <r>
    <x v="0"/>
    <x v="0"/>
    <x v="9"/>
    <x v="19"/>
    <s v="SE3A"/>
    <x v="7"/>
    <x v="130"/>
    <x v="0"/>
    <x v="15"/>
    <n v="131.6"/>
    <n v="48034"/>
    <n v="172922.4"/>
  </r>
  <r>
    <x v="0"/>
    <x v="0"/>
    <x v="9"/>
    <x v="19"/>
    <s v="SE3A"/>
    <x v="7"/>
    <x v="130"/>
    <x v="0"/>
    <x v="16"/>
    <n v="131.6"/>
    <n v="48034"/>
    <n v="172922.4"/>
  </r>
  <r>
    <x v="0"/>
    <x v="0"/>
    <x v="9"/>
    <x v="19"/>
    <s v="SE3A"/>
    <x v="7"/>
    <x v="130"/>
    <x v="0"/>
    <x v="17"/>
    <n v="131.6"/>
    <n v="48034"/>
    <n v="172922.4"/>
  </r>
  <r>
    <x v="0"/>
    <x v="0"/>
    <x v="9"/>
    <x v="19"/>
    <s v="SE3A"/>
    <x v="7"/>
    <x v="130"/>
    <x v="0"/>
    <x v="18"/>
    <n v="131.6"/>
    <n v="48034"/>
    <n v="172922.4"/>
  </r>
  <r>
    <x v="0"/>
    <x v="0"/>
    <x v="9"/>
    <x v="19"/>
    <s v="SE3A"/>
    <x v="7"/>
    <x v="130"/>
    <x v="0"/>
    <x v="19"/>
    <n v="131.6"/>
    <n v="48034"/>
    <n v="172922.4"/>
  </r>
  <r>
    <x v="0"/>
    <x v="0"/>
    <x v="9"/>
    <x v="19"/>
    <s v="SE3A"/>
    <x v="7"/>
    <x v="130"/>
    <x v="0"/>
    <x v="20"/>
    <n v="131.6"/>
    <n v="48034"/>
    <n v="172922.4"/>
  </r>
  <r>
    <x v="0"/>
    <x v="0"/>
    <x v="9"/>
    <x v="19"/>
    <s v="SE3A"/>
    <x v="7"/>
    <x v="130"/>
    <x v="0"/>
    <x v="21"/>
    <n v="131.6"/>
    <n v="48034"/>
    <n v="172922.4"/>
  </r>
  <r>
    <x v="0"/>
    <x v="0"/>
    <x v="9"/>
    <x v="19"/>
    <s v="SE3A"/>
    <x v="7"/>
    <x v="130"/>
    <x v="0"/>
    <x v="22"/>
    <n v="131.6"/>
    <n v="48034"/>
    <n v="172922.4"/>
  </r>
  <r>
    <x v="0"/>
    <x v="0"/>
    <x v="9"/>
    <x v="19"/>
    <s v="SE3A"/>
    <x v="7"/>
    <x v="130"/>
    <x v="0"/>
    <x v="23"/>
    <n v="131.6"/>
    <n v="48034"/>
    <n v="172922.4"/>
  </r>
  <r>
    <x v="0"/>
    <x v="0"/>
    <x v="9"/>
    <x v="19"/>
    <s v="SE3A"/>
    <x v="7"/>
    <x v="131"/>
    <x v="0"/>
    <x v="0"/>
    <n v="131.6"/>
    <n v="48034"/>
    <n v="172922.4"/>
  </r>
  <r>
    <x v="0"/>
    <x v="0"/>
    <x v="9"/>
    <x v="19"/>
    <s v="SE3A"/>
    <x v="7"/>
    <x v="131"/>
    <x v="0"/>
    <x v="1"/>
    <n v="131.6"/>
    <n v="48034"/>
    <n v="172922.4"/>
  </r>
  <r>
    <x v="0"/>
    <x v="0"/>
    <x v="9"/>
    <x v="19"/>
    <s v="SE3A"/>
    <x v="7"/>
    <x v="131"/>
    <x v="0"/>
    <x v="2"/>
    <n v="131.6"/>
    <n v="48034"/>
    <n v="172922.4"/>
  </r>
  <r>
    <x v="0"/>
    <x v="0"/>
    <x v="9"/>
    <x v="19"/>
    <s v="SE3A"/>
    <x v="7"/>
    <x v="131"/>
    <x v="0"/>
    <x v="3"/>
    <n v="131.6"/>
    <n v="48034"/>
    <n v="172922.4"/>
  </r>
  <r>
    <x v="0"/>
    <x v="0"/>
    <x v="9"/>
    <x v="19"/>
    <s v="SE3A"/>
    <x v="7"/>
    <x v="131"/>
    <x v="0"/>
    <x v="4"/>
    <n v="131.6"/>
    <n v="48034"/>
    <n v="172922.4"/>
  </r>
  <r>
    <x v="0"/>
    <x v="0"/>
    <x v="9"/>
    <x v="19"/>
    <s v="SE3A"/>
    <x v="7"/>
    <x v="131"/>
    <x v="0"/>
    <x v="5"/>
    <n v="131.6"/>
    <n v="48034"/>
    <n v="172922.4"/>
  </r>
  <r>
    <x v="0"/>
    <x v="0"/>
    <x v="9"/>
    <x v="19"/>
    <s v="SE3A"/>
    <x v="7"/>
    <x v="131"/>
    <x v="0"/>
    <x v="6"/>
    <n v="131.6"/>
    <n v="48034"/>
    <n v="172922.4"/>
  </r>
  <r>
    <x v="0"/>
    <x v="0"/>
    <x v="9"/>
    <x v="19"/>
    <s v="SE3A"/>
    <x v="7"/>
    <x v="131"/>
    <x v="0"/>
    <x v="7"/>
    <n v="131.6"/>
    <n v="48034"/>
    <n v="172922.4"/>
  </r>
  <r>
    <x v="0"/>
    <x v="0"/>
    <x v="9"/>
    <x v="19"/>
    <s v="SE3A"/>
    <x v="7"/>
    <x v="131"/>
    <x v="0"/>
    <x v="8"/>
    <n v="131.6"/>
    <n v="48034"/>
    <n v="172922.4"/>
  </r>
  <r>
    <x v="0"/>
    <x v="0"/>
    <x v="9"/>
    <x v="19"/>
    <s v="SE3A"/>
    <x v="7"/>
    <x v="131"/>
    <x v="0"/>
    <x v="9"/>
    <n v="131.6"/>
    <n v="48034"/>
    <n v="172922.4"/>
  </r>
  <r>
    <x v="0"/>
    <x v="0"/>
    <x v="9"/>
    <x v="19"/>
    <s v="SE3A"/>
    <x v="7"/>
    <x v="131"/>
    <x v="0"/>
    <x v="10"/>
    <n v="131.6"/>
    <n v="48034"/>
    <n v="172922.4"/>
  </r>
  <r>
    <x v="0"/>
    <x v="0"/>
    <x v="9"/>
    <x v="19"/>
    <s v="SE3A"/>
    <x v="7"/>
    <x v="131"/>
    <x v="0"/>
    <x v="11"/>
    <n v="131.6"/>
    <n v="48034"/>
    <n v="172922.4"/>
  </r>
  <r>
    <x v="0"/>
    <x v="0"/>
    <x v="9"/>
    <x v="19"/>
    <s v="SE3A"/>
    <x v="7"/>
    <x v="131"/>
    <x v="0"/>
    <x v="12"/>
    <n v="131.6"/>
    <n v="48034"/>
    <n v="172922.4"/>
  </r>
  <r>
    <x v="0"/>
    <x v="0"/>
    <x v="9"/>
    <x v="19"/>
    <s v="SE3A"/>
    <x v="7"/>
    <x v="131"/>
    <x v="0"/>
    <x v="13"/>
    <n v="131.6"/>
    <n v="48034"/>
    <n v="172922.4"/>
  </r>
  <r>
    <x v="0"/>
    <x v="0"/>
    <x v="9"/>
    <x v="19"/>
    <s v="SE3A"/>
    <x v="7"/>
    <x v="131"/>
    <x v="0"/>
    <x v="14"/>
    <n v="131.6"/>
    <n v="48034"/>
    <n v="172922.4"/>
  </r>
  <r>
    <x v="0"/>
    <x v="0"/>
    <x v="9"/>
    <x v="19"/>
    <s v="SE3A"/>
    <x v="7"/>
    <x v="131"/>
    <x v="0"/>
    <x v="15"/>
    <n v="131.6"/>
    <n v="48034"/>
    <n v="172922.4"/>
  </r>
  <r>
    <x v="0"/>
    <x v="0"/>
    <x v="9"/>
    <x v="19"/>
    <s v="SE3A"/>
    <x v="7"/>
    <x v="131"/>
    <x v="0"/>
    <x v="16"/>
    <n v="131.6"/>
    <n v="48034"/>
    <n v="172922.4"/>
  </r>
  <r>
    <x v="0"/>
    <x v="0"/>
    <x v="9"/>
    <x v="19"/>
    <s v="SE3A"/>
    <x v="7"/>
    <x v="131"/>
    <x v="0"/>
    <x v="17"/>
    <n v="131.6"/>
    <n v="48034"/>
    <n v="172922.4"/>
  </r>
  <r>
    <x v="0"/>
    <x v="0"/>
    <x v="9"/>
    <x v="19"/>
    <s v="SE3A"/>
    <x v="7"/>
    <x v="131"/>
    <x v="0"/>
    <x v="18"/>
    <n v="131.6"/>
    <n v="48034"/>
    <n v="172922.4"/>
  </r>
  <r>
    <x v="0"/>
    <x v="0"/>
    <x v="9"/>
    <x v="19"/>
    <s v="SE3A"/>
    <x v="7"/>
    <x v="131"/>
    <x v="0"/>
    <x v="19"/>
    <n v="131.6"/>
    <n v="48034"/>
    <n v="172922.4"/>
  </r>
  <r>
    <x v="0"/>
    <x v="0"/>
    <x v="9"/>
    <x v="19"/>
    <s v="SE3A"/>
    <x v="7"/>
    <x v="131"/>
    <x v="0"/>
    <x v="20"/>
    <n v="131.6"/>
    <n v="48034"/>
    <n v="172922.4"/>
  </r>
  <r>
    <x v="0"/>
    <x v="0"/>
    <x v="9"/>
    <x v="19"/>
    <s v="SE3A"/>
    <x v="7"/>
    <x v="131"/>
    <x v="0"/>
    <x v="21"/>
    <n v="131.6"/>
    <n v="48034"/>
    <n v="172922.4"/>
  </r>
  <r>
    <x v="0"/>
    <x v="0"/>
    <x v="9"/>
    <x v="19"/>
    <s v="SE3A"/>
    <x v="7"/>
    <x v="131"/>
    <x v="0"/>
    <x v="22"/>
    <n v="131.6"/>
    <n v="48034"/>
    <n v="172922.4"/>
  </r>
  <r>
    <x v="0"/>
    <x v="0"/>
    <x v="9"/>
    <x v="19"/>
    <s v="SE3A"/>
    <x v="7"/>
    <x v="132"/>
    <x v="0"/>
    <x v="5"/>
    <n v="131.6"/>
    <n v="48034"/>
    <n v="172922.4"/>
  </r>
  <r>
    <x v="0"/>
    <x v="0"/>
    <x v="9"/>
    <x v="19"/>
    <s v="SE3A"/>
    <x v="7"/>
    <x v="132"/>
    <x v="0"/>
    <x v="6"/>
    <n v="131.6"/>
    <n v="48034"/>
    <n v="172922.4"/>
  </r>
  <r>
    <x v="0"/>
    <x v="0"/>
    <x v="9"/>
    <x v="19"/>
    <s v="SE3A"/>
    <x v="7"/>
    <x v="132"/>
    <x v="0"/>
    <x v="7"/>
    <n v="131.6"/>
    <n v="48034"/>
    <n v="172922.4"/>
  </r>
  <r>
    <x v="0"/>
    <x v="0"/>
    <x v="9"/>
    <x v="19"/>
    <s v="SE3A"/>
    <x v="7"/>
    <x v="132"/>
    <x v="0"/>
    <x v="8"/>
    <n v="131.6"/>
    <n v="48034"/>
    <n v="172922.4"/>
  </r>
  <r>
    <x v="0"/>
    <x v="0"/>
    <x v="9"/>
    <x v="19"/>
    <s v="SE3A"/>
    <x v="7"/>
    <x v="132"/>
    <x v="0"/>
    <x v="9"/>
    <n v="131.6"/>
    <n v="48034"/>
    <n v="172922.4"/>
  </r>
  <r>
    <x v="0"/>
    <x v="0"/>
    <x v="9"/>
    <x v="19"/>
    <s v="SE3A"/>
    <x v="7"/>
    <x v="132"/>
    <x v="0"/>
    <x v="10"/>
    <n v="131.6"/>
    <n v="48034"/>
    <n v="172922.4"/>
  </r>
  <r>
    <x v="0"/>
    <x v="0"/>
    <x v="9"/>
    <x v="19"/>
    <s v="SE3A"/>
    <x v="7"/>
    <x v="132"/>
    <x v="0"/>
    <x v="11"/>
    <n v="131.6"/>
    <n v="48034"/>
    <n v="172922.4"/>
  </r>
  <r>
    <x v="0"/>
    <x v="0"/>
    <x v="9"/>
    <x v="19"/>
    <s v="SE3A"/>
    <x v="7"/>
    <x v="132"/>
    <x v="0"/>
    <x v="12"/>
    <n v="131.6"/>
    <n v="48034"/>
    <n v="172922.4"/>
  </r>
  <r>
    <x v="0"/>
    <x v="0"/>
    <x v="9"/>
    <x v="19"/>
    <s v="SE3A"/>
    <x v="7"/>
    <x v="132"/>
    <x v="0"/>
    <x v="13"/>
    <n v="131.6"/>
    <n v="48034"/>
    <n v="172922.4"/>
  </r>
  <r>
    <x v="0"/>
    <x v="0"/>
    <x v="9"/>
    <x v="19"/>
    <s v="SE3A"/>
    <x v="7"/>
    <x v="132"/>
    <x v="0"/>
    <x v="14"/>
    <n v="131.6"/>
    <n v="48034"/>
    <n v="172922.4"/>
  </r>
  <r>
    <x v="0"/>
    <x v="0"/>
    <x v="9"/>
    <x v="19"/>
    <s v="SE3A"/>
    <x v="7"/>
    <x v="132"/>
    <x v="0"/>
    <x v="15"/>
    <n v="131.6"/>
    <n v="48034"/>
    <n v="172922.4"/>
  </r>
  <r>
    <x v="0"/>
    <x v="0"/>
    <x v="9"/>
    <x v="19"/>
    <s v="SE3A"/>
    <x v="7"/>
    <x v="132"/>
    <x v="0"/>
    <x v="16"/>
    <n v="131.6"/>
    <n v="48034"/>
    <n v="172922.4"/>
  </r>
  <r>
    <x v="0"/>
    <x v="0"/>
    <x v="9"/>
    <x v="19"/>
    <s v="SE3A"/>
    <x v="7"/>
    <x v="132"/>
    <x v="0"/>
    <x v="17"/>
    <n v="131.6"/>
    <n v="48034"/>
    <n v="172922.4"/>
  </r>
  <r>
    <x v="0"/>
    <x v="0"/>
    <x v="9"/>
    <x v="19"/>
    <s v="SE3A"/>
    <x v="7"/>
    <x v="132"/>
    <x v="0"/>
    <x v="18"/>
    <n v="131.6"/>
    <n v="48034"/>
    <n v="172922.4"/>
  </r>
  <r>
    <x v="0"/>
    <x v="0"/>
    <x v="9"/>
    <x v="19"/>
    <s v="SE3A"/>
    <x v="7"/>
    <x v="132"/>
    <x v="0"/>
    <x v="19"/>
    <n v="131.6"/>
    <n v="48034"/>
    <n v="172922.4"/>
  </r>
  <r>
    <x v="0"/>
    <x v="0"/>
    <x v="9"/>
    <x v="19"/>
    <s v="SE3A"/>
    <x v="7"/>
    <x v="132"/>
    <x v="0"/>
    <x v="20"/>
    <n v="131.6"/>
    <n v="48034"/>
    <n v="172922.4"/>
  </r>
  <r>
    <x v="0"/>
    <x v="0"/>
    <x v="9"/>
    <x v="19"/>
    <s v="SE3A"/>
    <x v="7"/>
    <x v="132"/>
    <x v="0"/>
    <x v="21"/>
    <n v="131.6"/>
    <n v="48034"/>
    <n v="172922.4"/>
  </r>
  <r>
    <x v="0"/>
    <x v="0"/>
    <x v="9"/>
    <x v="19"/>
    <s v="SE3A"/>
    <x v="7"/>
    <x v="133"/>
    <x v="0"/>
    <x v="6"/>
    <n v="131.6"/>
    <n v="48034"/>
    <n v="172922.4"/>
  </r>
  <r>
    <x v="0"/>
    <x v="0"/>
    <x v="9"/>
    <x v="19"/>
    <s v="SE3A"/>
    <x v="7"/>
    <x v="133"/>
    <x v="0"/>
    <x v="7"/>
    <n v="131.6"/>
    <n v="48034"/>
    <n v="172922.4"/>
  </r>
  <r>
    <x v="0"/>
    <x v="0"/>
    <x v="9"/>
    <x v="19"/>
    <s v="SE3A"/>
    <x v="7"/>
    <x v="133"/>
    <x v="0"/>
    <x v="8"/>
    <n v="131.6"/>
    <n v="48034"/>
    <n v="172922.4"/>
  </r>
  <r>
    <x v="0"/>
    <x v="0"/>
    <x v="9"/>
    <x v="19"/>
    <s v="SE3A"/>
    <x v="7"/>
    <x v="133"/>
    <x v="0"/>
    <x v="9"/>
    <n v="131.6"/>
    <n v="48034"/>
    <n v="172922.4"/>
  </r>
  <r>
    <x v="0"/>
    <x v="0"/>
    <x v="9"/>
    <x v="19"/>
    <s v="SE3A"/>
    <x v="7"/>
    <x v="133"/>
    <x v="0"/>
    <x v="10"/>
    <n v="131.6"/>
    <n v="48034"/>
    <n v="172922.4"/>
  </r>
  <r>
    <x v="0"/>
    <x v="0"/>
    <x v="9"/>
    <x v="19"/>
    <s v="SE3A"/>
    <x v="7"/>
    <x v="133"/>
    <x v="0"/>
    <x v="11"/>
    <n v="131.6"/>
    <n v="48034"/>
    <n v="172922.4"/>
  </r>
  <r>
    <x v="0"/>
    <x v="0"/>
    <x v="9"/>
    <x v="19"/>
    <s v="SE3A"/>
    <x v="7"/>
    <x v="133"/>
    <x v="0"/>
    <x v="12"/>
    <n v="131.6"/>
    <n v="48034"/>
    <n v="172922.4"/>
  </r>
  <r>
    <x v="0"/>
    <x v="0"/>
    <x v="9"/>
    <x v="19"/>
    <s v="SE3A"/>
    <x v="7"/>
    <x v="133"/>
    <x v="0"/>
    <x v="13"/>
    <n v="131.6"/>
    <n v="48034"/>
    <n v="172922.4"/>
  </r>
  <r>
    <x v="0"/>
    <x v="0"/>
    <x v="9"/>
    <x v="19"/>
    <s v="SE3A"/>
    <x v="7"/>
    <x v="133"/>
    <x v="0"/>
    <x v="14"/>
    <n v="131.6"/>
    <n v="48034"/>
    <n v="172922.4"/>
  </r>
  <r>
    <x v="0"/>
    <x v="0"/>
    <x v="9"/>
    <x v="19"/>
    <s v="SE3A"/>
    <x v="7"/>
    <x v="133"/>
    <x v="0"/>
    <x v="15"/>
    <n v="131.6"/>
    <n v="48034"/>
    <n v="172922.4"/>
  </r>
  <r>
    <x v="0"/>
    <x v="0"/>
    <x v="9"/>
    <x v="19"/>
    <s v="SE3A"/>
    <x v="7"/>
    <x v="133"/>
    <x v="0"/>
    <x v="16"/>
    <n v="131.6"/>
    <n v="48034"/>
    <n v="172922.4"/>
  </r>
  <r>
    <x v="0"/>
    <x v="0"/>
    <x v="9"/>
    <x v="19"/>
    <s v="SE3A"/>
    <x v="7"/>
    <x v="133"/>
    <x v="0"/>
    <x v="17"/>
    <n v="131.6"/>
    <n v="48034"/>
    <n v="172922.4"/>
  </r>
  <r>
    <x v="0"/>
    <x v="0"/>
    <x v="9"/>
    <x v="19"/>
    <s v="SE3A"/>
    <x v="7"/>
    <x v="133"/>
    <x v="0"/>
    <x v="18"/>
    <n v="131.6"/>
    <n v="48034"/>
    <n v="172922.4"/>
  </r>
  <r>
    <x v="0"/>
    <x v="0"/>
    <x v="9"/>
    <x v="19"/>
    <s v="SE3A"/>
    <x v="7"/>
    <x v="133"/>
    <x v="0"/>
    <x v="19"/>
    <n v="131.6"/>
    <n v="48034"/>
    <n v="172922.4"/>
  </r>
  <r>
    <x v="0"/>
    <x v="0"/>
    <x v="9"/>
    <x v="19"/>
    <s v="SE3A"/>
    <x v="7"/>
    <x v="134"/>
    <x v="0"/>
    <x v="6"/>
    <n v="131.6"/>
    <n v="48034"/>
    <n v="172922.4"/>
  </r>
  <r>
    <x v="0"/>
    <x v="0"/>
    <x v="9"/>
    <x v="19"/>
    <s v="SE3A"/>
    <x v="7"/>
    <x v="134"/>
    <x v="0"/>
    <x v="7"/>
    <n v="131.6"/>
    <n v="48034"/>
    <n v="172922.4"/>
  </r>
  <r>
    <x v="0"/>
    <x v="0"/>
    <x v="9"/>
    <x v="19"/>
    <s v="SE3A"/>
    <x v="7"/>
    <x v="134"/>
    <x v="0"/>
    <x v="8"/>
    <n v="131.6"/>
    <n v="48034"/>
    <n v="172922.4"/>
  </r>
  <r>
    <x v="0"/>
    <x v="0"/>
    <x v="9"/>
    <x v="19"/>
    <s v="SE3A"/>
    <x v="7"/>
    <x v="134"/>
    <x v="0"/>
    <x v="9"/>
    <n v="131.6"/>
    <n v="48034"/>
    <n v="172922.4"/>
  </r>
  <r>
    <x v="0"/>
    <x v="0"/>
    <x v="9"/>
    <x v="19"/>
    <s v="SE3A"/>
    <x v="7"/>
    <x v="134"/>
    <x v="0"/>
    <x v="10"/>
    <n v="131.6"/>
    <n v="48034"/>
    <n v="172922.4"/>
  </r>
  <r>
    <x v="0"/>
    <x v="0"/>
    <x v="9"/>
    <x v="19"/>
    <s v="SE3A"/>
    <x v="7"/>
    <x v="134"/>
    <x v="0"/>
    <x v="11"/>
    <n v="131.6"/>
    <n v="48034"/>
    <n v="172922.4"/>
  </r>
  <r>
    <x v="0"/>
    <x v="0"/>
    <x v="9"/>
    <x v="19"/>
    <s v="SE3A"/>
    <x v="7"/>
    <x v="134"/>
    <x v="0"/>
    <x v="12"/>
    <n v="131.6"/>
    <n v="48034"/>
    <n v="172922.4"/>
  </r>
  <r>
    <x v="0"/>
    <x v="0"/>
    <x v="9"/>
    <x v="19"/>
    <s v="SE3A"/>
    <x v="7"/>
    <x v="134"/>
    <x v="0"/>
    <x v="13"/>
    <n v="131.6"/>
    <n v="48034"/>
    <n v="172922.4"/>
  </r>
  <r>
    <x v="0"/>
    <x v="0"/>
    <x v="9"/>
    <x v="19"/>
    <s v="SE3A"/>
    <x v="7"/>
    <x v="134"/>
    <x v="0"/>
    <x v="14"/>
    <n v="131.6"/>
    <n v="48034"/>
    <n v="172922.4"/>
  </r>
  <r>
    <x v="0"/>
    <x v="0"/>
    <x v="9"/>
    <x v="19"/>
    <s v="SE3A"/>
    <x v="7"/>
    <x v="134"/>
    <x v="0"/>
    <x v="15"/>
    <n v="131.6"/>
    <n v="48034"/>
    <n v="172922.4"/>
  </r>
  <r>
    <x v="0"/>
    <x v="0"/>
    <x v="9"/>
    <x v="19"/>
    <s v="SE3A"/>
    <x v="7"/>
    <x v="134"/>
    <x v="0"/>
    <x v="16"/>
    <n v="131.6"/>
    <n v="48034"/>
    <n v="172922.4"/>
  </r>
  <r>
    <x v="0"/>
    <x v="0"/>
    <x v="9"/>
    <x v="19"/>
    <s v="SE3A"/>
    <x v="7"/>
    <x v="134"/>
    <x v="0"/>
    <x v="17"/>
    <n v="131.6"/>
    <n v="48034"/>
    <n v="172922.4"/>
  </r>
  <r>
    <x v="0"/>
    <x v="0"/>
    <x v="9"/>
    <x v="19"/>
    <s v="SE3A"/>
    <x v="7"/>
    <x v="134"/>
    <x v="0"/>
    <x v="18"/>
    <n v="131.6"/>
    <n v="48034"/>
    <n v="172922.4"/>
  </r>
  <r>
    <x v="0"/>
    <x v="0"/>
    <x v="9"/>
    <x v="19"/>
    <s v="SE3A"/>
    <x v="7"/>
    <x v="135"/>
    <x v="0"/>
    <x v="7"/>
    <n v="131.6"/>
    <n v="48034"/>
    <n v="172922.4"/>
  </r>
  <r>
    <x v="0"/>
    <x v="0"/>
    <x v="9"/>
    <x v="19"/>
    <s v="SE3A"/>
    <x v="7"/>
    <x v="135"/>
    <x v="0"/>
    <x v="8"/>
    <n v="131.6"/>
    <n v="48034"/>
    <n v="172922.4"/>
  </r>
  <r>
    <x v="0"/>
    <x v="0"/>
    <x v="9"/>
    <x v="19"/>
    <s v="SE3A"/>
    <x v="7"/>
    <x v="135"/>
    <x v="0"/>
    <x v="9"/>
    <n v="131.6"/>
    <n v="48034"/>
    <n v="172922.4"/>
  </r>
  <r>
    <x v="0"/>
    <x v="0"/>
    <x v="9"/>
    <x v="19"/>
    <s v="SE3A"/>
    <x v="7"/>
    <x v="135"/>
    <x v="0"/>
    <x v="10"/>
    <n v="131.6"/>
    <n v="48034"/>
    <n v="172922.4"/>
  </r>
  <r>
    <x v="0"/>
    <x v="0"/>
    <x v="9"/>
    <x v="19"/>
    <s v="SE3A"/>
    <x v="7"/>
    <x v="135"/>
    <x v="0"/>
    <x v="15"/>
    <n v="131.6"/>
    <n v="48034"/>
    <n v="172922.4"/>
  </r>
  <r>
    <x v="0"/>
    <x v="0"/>
    <x v="9"/>
    <x v="19"/>
    <s v="SE3A"/>
    <x v="7"/>
    <x v="135"/>
    <x v="0"/>
    <x v="16"/>
    <n v="131.6"/>
    <n v="48034"/>
    <n v="172922.4"/>
  </r>
  <r>
    <x v="0"/>
    <x v="0"/>
    <x v="9"/>
    <x v="19"/>
    <s v="SE3A"/>
    <x v="7"/>
    <x v="135"/>
    <x v="0"/>
    <x v="17"/>
    <n v="131.6"/>
    <n v="48034"/>
    <n v="172922.4"/>
  </r>
  <r>
    <x v="0"/>
    <x v="0"/>
    <x v="9"/>
    <x v="19"/>
    <s v="SE3A"/>
    <x v="7"/>
    <x v="135"/>
    <x v="0"/>
    <x v="18"/>
    <n v="131.6"/>
    <n v="48034"/>
    <n v="172922.4"/>
  </r>
  <r>
    <x v="0"/>
    <x v="0"/>
    <x v="9"/>
    <x v="19"/>
    <s v="SE3A"/>
    <x v="7"/>
    <x v="136"/>
    <x v="0"/>
    <x v="7"/>
    <n v="131.6"/>
    <n v="48034"/>
    <n v="172922.4"/>
  </r>
  <r>
    <x v="0"/>
    <x v="0"/>
    <x v="9"/>
    <x v="19"/>
    <s v="SE3A"/>
    <x v="7"/>
    <x v="136"/>
    <x v="0"/>
    <x v="8"/>
    <n v="131.6"/>
    <n v="48034"/>
    <n v="172922.4"/>
  </r>
  <r>
    <x v="0"/>
    <x v="0"/>
    <x v="9"/>
    <x v="19"/>
    <s v="SE3A"/>
    <x v="7"/>
    <x v="136"/>
    <x v="0"/>
    <x v="9"/>
    <n v="131.6"/>
    <n v="48034"/>
    <n v="172922.4"/>
  </r>
  <r>
    <x v="0"/>
    <x v="0"/>
    <x v="9"/>
    <x v="19"/>
    <s v="SE3A"/>
    <x v="7"/>
    <x v="136"/>
    <x v="0"/>
    <x v="10"/>
    <n v="130.37012879050101"/>
    <n v="47585.097008532903"/>
    <n v="171306.349230719"/>
  </r>
  <r>
    <x v="0"/>
    <x v="0"/>
    <x v="9"/>
    <x v="19"/>
    <s v="SE3A"/>
    <x v="7"/>
    <x v="136"/>
    <x v="0"/>
    <x v="16"/>
    <n v="131.6"/>
    <n v="48034"/>
    <n v="172922.4"/>
  </r>
  <r>
    <x v="0"/>
    <x v="0"/>
    <x v="9"/>
    <x v="19"/>
    <s v="SE3A"/>
    <x v="7"/>
    <x v="136"/>
    <x v="0"/>
    <x v="17"/>
    <n v="96.801582841546804"/>
    <n v="35332.577737164604"/>
    <n v="127197.279853792"/>
  </r>
  <r>
    <x v="0"/>
    <x v="0"/>
    <x v="9"/>
    <x v="19"/>
    <s v="SE3A"/>
    <x v="7"/>
    <x v="137"/>
    <x v="0"/>
    <x v="7"/>
    <n v="131.6"/>
    <n v="48034"/>
    <n v="172922.4"/>
  </r>
  <r>
    <x v="0"/>
    <x v="0"/>
    <x v="9"/>
    <x v="19"/>
    <s v="SE3A"/>
    <x v="7"/>
    <x v="137"/>
    <x v="0"/>
    <x v="8"/>
    <n v="131.6"/>
    <n v="48034"/>
    <n v="172922.4"/>
  </r>
  <r>
    <x v="0"/>
    <x v="0"/>
    <x v="9"/>
    <x v="19"/>
    <s v="SE3A"/>
    <x v="7"/>
    <x v="137"/>
    <x v="0"/>
    <x v="9"/>
    <n v="131.6"/>
    <n v="48034"/>
    <n v="172922.4"/>
  </r>
  <r>
    <x v="0"/>
    <x v="0"/>
    <x v="9"/>
    <x v="19"/>
    <s v="SE3A"/>
    <x v="7"/>
    <x v="138"/>
    <x v="0"/>
    <x v="7"/>
    <n v="131.6"/>
    <n v="48034"/>
    <n v="172922.4"/>
  </r>
  <r>
    <x v="0"/>
    <x v="0"/>
    <x v="9"/>
    <x v="19"/>
    <s v="SE3A"/>
    <x v="7"/>
    <x v="138"/>
    <x v="0"/>
    <x v="8"/>
    <n v="131.6"/>
    <n v="48034"/>
    <n v="172922.4"/>
  </r>
  <r>
    <x v="0"/>
    <x v="0"/>
    <x v="9"/>
    <x v="19"/>
    <s v="SE3A"/>
    <x v="7"/>
    <x v="138"/>
    <x v="0"/>
    <x v="9"/>
    <n v="131.6"/>
    <n v="48034"/>
    <n v="172922.4"/>
  </r>
  <r>
    <x v="0"/>
    <x v="0"/>
    <x v="9"/>
    <x v="19"/>
    <s v="SE3A"/>
    <x v="7"/>
    <x v="234"/>
    <x v="0"/>
    <x v="8"/>
    <n v="131.6"/>
    <n v="48034"/>
    <n v="172922.4"/>
  </r>
  <r>
    <x v="0"/>
    <x v="0"/>
    <x v="9"/>
    <x v="19"/>
    <s v="SE3A"/>
    <x v="7"/>
    <x v="31"/>
    <x v="0"/>
    <x v="0"/>
    <n v="612.63215465133601"/>
    <n v="223610.73644773799"/>
    <n v="804998.651211855"/>
  </r>
  <r>
    <x v="0"/>
    <x v="0"/>
    <x v="9"/>
    <x v="19"/>
    <s v="SE3A"/>
    <x v="7"/>
    <x v="31"/>
    <x v="0"/>
    <x v="1"/>
    <n v="612.63215465133601"/>
    <n v="223610.73644773799"/>
    <n v="804998.651211855"/>
  </r>
  <r>
    <x v="0"/>
    <x v="0"/>
    <x v="9"/>
    <x v="19"/>
    <s v="SE3A"/>
    <x v="7"/>
    <x v="31"/>
    <x v="0"/>
    <x v="2"/>
    <n v="612.63215465133601"/>
    <n v="223610.73644773799"/>
    <n v="804998.651211855"/>
  </r>
  <r>
    <x v="0"/>
    <x v="0"/>
    <x v="9"/>
    <x v="19"/>
    <s v="SE3A"/>
    <x v="7"/>
    <x v="31"/>
    <x v="0"/>
    <x v="3"/>
    <n v="612.63215465133601"/>
    <n v="223610.73644773799"/>
    <n v="804998.651211855"/>
  </r>
  <r>
    <x v="0"/>
    <x v="0"/>
    <x v="9"/>
    <x v="19"/>
    <s v="SE3A"/>
    <x v="7"/>
    <x v="31"/>
    <x v="0"/>
    <x v="4"/>
    <n v="612.63215465133601"/>
    <n v="223610.73644773799"/>
    <n v="804998.651211855"/>
  </r>
  <r>
    <x v="0"/>
    <x v="0"/>
    <x v="9"/>
    <x v="19"/>
    <s v="SE3A"/>
    <x v="7"/>
    <x v="31"/>
    <x v="0"/>
    <x v="5"/>
    <n v="612.63215465133601"/>
    <n v="223610.73644773799"/>
    <n v="804998.651211855"/>
  </r>
  <r>
    <x v="0"/>
    <x v="0"/>
    <x v="9"/>
    <x v="19"/>
    <s v="SE3A"/>
    <x v="7"/>
    <x v="31"/>
    <x v="0"/>
    <x v="6"/>
    <n v="612.63215465133601"/>
    <n v="223610.73644773799"/>
    <n v="804998.651211855"/>
  </r>
  <r>
    <x v="0"/>
    <x v="0"/>
    <x v="9"/>
    <x v="19"/>
    <s v="SE3A"/>
    <x v="7"/>
    <x v="31"/>
    <x v="0"/>
    <x v="7"/>
    <n v="612.63215465133601"/>
    <n v="223610.73644773799"/>
    <n v="804998.651211855"/>
  </r>
  <r>
    <x v="0"/>
    <x v="0"/>
    <x v="9"/>
    <x v="19"/>
    <s v="SE3A"/>
    <x v="7"/>
    <x v="31"/>
    <x v="0"/>
    <x v="8"/>
    <n v="612.63215465133601"/>
    <n v="223610.73644773799"/>
    <n v="804998.651211855"/>
  </r>
  <r>
    <x v="0"/>
    <x v="0"/>
    <x v="9"/>
    <x v="19"/>
    <s v="SE3A"/>
    <x v="7"/>
    <x v="31"/>
    <x v="0"/>
    <x v="9"/>
    <n v="612.63215465133601"/>
    <n v="223610.73644773799"/>
    <n v="804998.651211855"/>
  </r>
  <r>
    <x v="0"/>
    <x v="0"/>
    <x v="9"/>
    <x v="19"/>
    <s v="SE3A"/>
    <x v="7"/>
    <x v="31"/>
    <x v="0"/>
    <x v="10"/>
    <n v="612.63215465133601"/>
    <n v="223610.73644773799"/>
    <n v="804998.651211855"/>
  </r>
  <r>
    <x v="0"/>
    <x v="0"/>
    <x v="9"/>
    <x v="19"/>
    <s v="SE3A"/>
    <x v="7"/>
    <x v="31"/>
    <x v="0"/>
    <x v="11"/>
    <n v="612.63215465133601"/>
    <n v="223610.73644773799"/>
    <n v="804998.651211855"/>
  </r>
  <r>
    <x v="0"/>
    <x v="0"/>
    <x v="9"/>
    <x v="19"/>
    <s v="SE3A"/>
    <x v="7"/>
    <x v="31"/>
    <x v="0"/>
    <x v="12"/>
    <n v="612.63215465133601"/>
    <n v="223610.73644773799"/>
    <n v="804998.651211855"/>
  </r>
  <r>
    <x v="0"/>
    <x v="0"/>
    <x v="9"/>
    <x v="19"/>
    <s v="SE3A"/>
    <x v="7"/>
    <x v="31"/>
    <x v="0"/>
    <x v="13"/>
    <n v="612.63215465133601"/>
    <n v="223610.73644773799"/>
    <n v="804998.651211855"/>
  </r>
  <r>
    <x v="0"/>
    <x v="0"/>
    <x v="9"/>
    <x v="19"/>
    <s v="SE3A"/>
    <x v="7"/>
    <x v="31"/>
    <x v="0"/>
    <x v="14"/>
    <n v="612.63215465133601"/>
    <n v="223610.73644773799"/>
    <n v="804998.651211855"/>
  </r>
  <r>
    <x v="0"/>
    <x v="0"/>
    <x v="9"/>
    <x v="19"/>
    <s v="SE3A"/>
    <x v="7"/>
    <x v="31"/>
    <x v="0"/>
    <x v="15"/>
    <n v="612.63215465133601"/>
    <n v="223610.73644773799"/>
    <n v="804998.651211855"/>
  </r>
  <r>
    <x v="0"/>
    <x v="0"/>
    <x v="9"/>
    <x v="19"/>
    <s v="SE3A"/>
    <x v="7"/>
    <x v="31"/>
    <x v="0"/>
    <x v="16"/>
    <n v="612.63215465133601"/>
    <n v="223610.73644773799"/>
    <n v="804998.651211855"/>
  </r>
  <r>
    <x v="0"/>
    <x v="0"/>
    <x v="9"/>
    <x v="19"/>
    <s v="SE3A"/>
    <x v="7"/>
    <x v="31"/>
    <x v="0"/>
    <x v="17"/>
    <n v="612.63215465133601"/>
    <n v="223610.73644773799"/>
    <n v="804998.651211855"/>
  </r>
  <r>
    <x v="0"/>
    <x v="0"/>
    <x v="9"/>
    <x v="19"/>
    <s v="SE3A"/>
    <x v="7"/>
    <x v="31"/>
    <x v="0"/>
    <x v="18"/>
    <n v="612.63215465133601"/>
    <n v="223610.73644773799"/>
    <n v="804998.651211855"/>
  </r>
  <r>
    <x v="0"/>
    <x v="0"/>
    <x v="9"/>
    <x v="19"/>
    <s v="SE3A"/>
    <x v="7"/>
    <x v="31"/>
    <x v="0"/>
    <x v="19"/>
    <n v="612.63215465133601"/>
    <n v="223610.73644773799"/>
    <n v="804998.651211855"/>
  </r>
  <r>
    <x v="0"/>
    <x v="0"/>
    <x v="9"/>
    <x v="19"/>
    <s v="SE3A"/>
    <x v="7"/>
    <x v="31"/>
    <x v="0"/>
    <x v="20"/>
    <n v="612.63215465133601"/>
    <n v="223610.73644773799"/>
    <n v="804998.651211855"/>
  </r>
  <r>
    <x v="0"/>
    <x v="0"/>
    <x v="9"/>
    <x v="19"/>
    <s v="SE3A"/>
    <x v="7"/>
    <x v="31"/>
    <x v="0"/>
    <x v="21"/>
    <n v="612.63215465133601"/>
    <n v="223610.73644773799"/>
    <n v="804998.651211855"/>
  </r>
  <r>
    <x v="0"/>
    <x v="0"/>
    <x v="9"/>
    <x v="19"/>
    <s v="SE3A"/>
    <x v="7"/>
    <x v="31"/>
    <x v="0"/>
    <x v="22"/>
    <n v="612.63215465133601"/>
    <n v="223610.73644773799"/>
    <n v="804998.651211855"/>
  </r>
  <r>
    <x v="0"/>
    <x v="0"/>
    <x v="9"/>
    <x v="19"/>
    <s v="SE3A"/>
    <x v="7"/>
    <x v="31"/>
    <x v="0"/>
    <x v="23"/>
    <n v="612.63215465133601"/>
    <n v="223610.73644773799"/>
    <n v="804998.651211855"/>
  </r>
  <r>
    <x v="0"/>
    <x v="0"/>
    <x v="9"/>
    <x v="19"/>
    <s v="SE3A"/>
    <x v="8"/>
    <x v="32"/>
    <x v="0"/>
    <x v="0"/>
    <n v="630.20853809515404"/>
    <n v="230026.116404731"/>
    <n v="828094.019057033"/>
  </r>
  <r>
    <x v="0"/>
    <x v="0"/>
    <x v="9"/>
    <x v="19"/>
    <s v="SE3A"/>
    <x v="8"/>
    <x v="32"/>
    <x v="0"/>
    <x v="1"/>
    <n v="579.90689185148904"/>
    <n v="211666.01552579299"/>
    <n v="761997.65589285595"/>
  </r>
  <r>
    <x v="0"/>
    <x v="0"/>
    <x v="9"/>
    <x v="19"/>
    <s v="SE3A"/>
    <x v="8"/>
    <x v="32"/>
    <x v="0"/>
    <x v="2"/>
    <n v="484.39772577407001"/>
    <n v="176805.16990753499"/>
    <n v="636498.611667127"/>
  </r>
  <r>
    <x v="0"/>
    <x v="0"/>
    <x v="9"/>
    <x v="19"/>
    <s v="SE3A"/>
    <x v="8"/>
    <x v="32"/>
    <x v="0"/>
    <x v="3"/>
    <n v="326.61875594709801"/>
    <n v="119215.845920691"/>
    <n v="429177.04531448701"/>
  </r>
  <r>
    <x v="0"/>
    <x v="0"/>
    <x v="9"/>
    <x v="19"/>
    <s v="SE3A"/>
    <x v="8"/>
    <x v="32"/>
    <x v="0"/>
    <x v="4"/>
    <n v="314.45614213319999"/>
    <n v="114776.49187861801"/>
    <n v="413195.37076302402"/>
  </r>
  <r>
    <x v="0"/>
    <x v="0"/>
    <x v="9"/>
    <x v="19"/>
    <s v="SE3A"/>
    <x v="8"/>
    <x v="32"/>
    <x v="0"/>
    <x v="5"/>
    <n v="253.32181962193101"/>
    <n v="92462.464162004995"/>
    <n v="332864.87098321802"/>
  </r>
  <r>
    <x v="0"/>
    <x v="0"/>
    <x v="9"/>
    <x v="19"/>
    <s v="SE3A"/>
    <x v="8"/>
    <x v="32"/>
    <x v="0"/>
    <x v="6"/>
    <n v="229.02111023963499"/>
    <n v="83592.705237466696"/>
    <n v="300933.73885487998"/>
  </r>
  <r>
    <x v="0"/>
    <x v="0"/>
    <x v="9"/>
    <x v="19"/>
    <s v="SE3A"/>
    <x v="8"/>
    <x v="32"/>
    <x v="0"/>
    <x v="7"/>
    <n v="290.23404835149501"/>
    <n v="105935.427648296"/>
    <n v="381367.539533865"/>
  </r>
  <r>
    <x v="0"/>
    <x v="0"/>
    <x v="9"/>
    <x v="19"/>
    <s v="SE3A"/>
    <x v="8"/>
    <x v="32"/>
    <x v="0"/>
    <x v="8"/>
    <n v="341.828714981524"/>
    <n v="124767.480968256"/>
    <n v="449162.93148572301"/>
  </r>
  <r>
    <x v="0"/>
    <x v="0"/>
    <x v="9"/>
    <x v="19"/>
    <s v="SE3A"/>
    <x v="8"/>
    <x v="32"/>
    <x v="0"/>
    <x v="9"/>
    <n v="366.085104322625"/>
    <n v="133621.06307775801"/>
    <n v="481035.82707992999"/>
  </r>
  <r>
    <x v="0"/>
    <x v="0"/>
    <x v="9"/>
    <x v="19"/>
    <s v="SE3A"/>
    <x v="8"/>
    <x v="32"/>
    <x v="0"/>
    <x v="10"/>
    <n v="466.50690668697302"/>
    <n v="170275.02094074499"/>
    <n v="612990.07538668194"/>
  </r>
  <r>
    <x v="0"/>
    <x v="0"/>
    <x v="9"/>
    <x v="19"/>
    <s v="SE3A"/>
    <x v="8"/>
    <x v="32"/>
    <x v="0"/>
    <x v="11"/>
    <n v="484.76302372561099"/>
    <n v="176938.50365984801"/>
    <n v="636978.61317545304"/>
  </r>
  <r>
    <x v="0"/>
    <x v="0"/>
    <x v="9"/>
    <x v="19"/>
    <s v="SE3A"/>
    <x v="8"/>
    <x v="32"/>
    <x v="0"/>
    <x v="12"/>
    <n v="538.46831379855098"/>
    <n v="196540.934536471"/>
    <n v="707547.36433129502"/>
  </r>
  <r>
    <x v="0"/>
    <x v="0"/>
    <x v="9"/>
    <x v="19"/>
    <s v="SE3A"/>
    <x v="8"/>
    <x v="32"/>
    <x v="0"/>
    <x v="13"/>
    <n v="656.69087293918301"/>
    <n v="239692.16862280201"/>
    <n v="862891.80704208696"/>
  </r>
  <r>
    <x v="0"/>
    <x v="0"/>
    <x v="9"/>
    <x v="19"/>
    <s v="SE3A"/>
    <x v="8"/>
    <x v="32"/>
    <x v="0"/>
    <x v="14"/>
    <n v="735.71913857775405"/>
    <n v="268537.48558088002"/>
    <n v="966734.94809116796"/>
  </r>
  <r>
    <x v="0"/>
    <x v="0"/>
    <x v="9"/>
    <x v="19"/>
    <s v="SE3A"/>
    <x v="8"/>
    <x v="32"/>
    <x v="0"/>
    <x v="15"/>
    <n v="790.35722815734005"/>
    <n v="288480.38827742898"/>
    <n v="1038529.39779875"/>
  </r>
  <r>
    <x v="0"/>
    <x v="0"/>
    <x v="9"/>
    <x v="19"/>
    <s v="SE3A"/>
    <x v="8"/>
    <x v="32"/>
    <x v="0"/>
    <x v="16"/>
    <n v="802.40127836496401"/>
    <n v="292876.466603212"/>
    <n v="1054355.2797715601"/>
  </r>
  <r>
    <x v="0"/>
    <x v="0"/>
    <x v="9"/>
    <x v="19"/>
    <s v="SE3A"/>
    <x v="8"/>
    <x v="32"/>
    <x v="0"/>
    <x v="17"/>
    <n v="849.83711408234603"/>
    <n v="310190.54664005601"/>
    <n v="1116685.9679042001"/>
  </r>
  <r>
    <x v="0"/>
    <x v="0"/>
    <x v="9"/>
    <x v="19"/>
    <s v="SE3A"/>
    <x v="8"/>
    <x v="32"/>
    <x v="0"/>
    <x v="18"/>
    <n v="808.02531654920199"/>
    <n v="294929.240540459"/>
    <n v="1061745.2659456499"/>
  </r>
  <r>
    <x v="0"/>
    <x v="0"/>
    <x v="9"/>
    <x v="19"/>
    <s v="SE3A"/>
    <x v="8"/>
    <x v="32"/>
    <x v="0"/>
    <x v="19"/>
    <n v="720.59362992718195"/>
    <n v="263016.674923421"/>
    <n v="946860.02972431702"/>
  </r>
  <r>
    <x v="0"/>
    <x v="0"/>
    <x v="9"/>
    <x v="19"/>
    <s v="SE3A"/>
    <x v="8"/>
    <x v="32"/>
    <x v="0"/>
    <x v="20"/>
    <n v="606.34139768049897"/>
    <n v="221314.610153382"/>
    <n v="796732.59655217605"/>
  </r>
  <r>
    <x v="0"/>
    <x v="0"/>
    <x v="9"/>
    <x v="19"/>
    <s v="SE3A"/>
    <x v="8"/>
    <x v="32"/>
    <x v="0"/>
    <x v="21"/>
    <n v="491.218348343532"/>
    <n v="179294.69714538899"/>
    <n v="645460.90972340095"/>
  </r>
  <r>
    <x v="0"/>
    <x v="0"/>
    <x v="9"/>
    <x v="19"/>
    <s v="SE3A"/>
    <x v="8"/>
    <x v="32"/>
    <x v="0"/>
    <x v="22"/>
    <n v="460.57818341426201"/>
    <n v="168111.036946206"/>
    <n v="605199.73300634103"/>
  </r>
  <r>
    <x v="0"/>
    <x v="0"/>
    <x v="9"/>
    <x v="19"/>
    <s v="SE3A"/>
    <x v="8"/>
    <x v="32"/>
    <x v="0"/>
    <x v="23"/>
    <n v="486.87519095492598"/>
    <n v="177709.444698548"/>
    <n v="639754.00091477297"/>
  </r>
  <r>
    <x v="0"/>
    <x v="0"/>
    <x v="9"/>
    <x v="19"/>
    <s v="SE3_EL"/>
    <x v="0"/>
    <x v="235"/>
    <x v="0"/>
    <x v="3"/>
    <n v="16.8980867250208"/>
    <n v="6167.8016546325798"/>
    <n v="22204.0859566773"/>
  </r>
  <r>
    <x v="0"/>
    <x v="0"/>
    <x v="9"/>
    <x v="19"/>
    <s v="SE3_EL"/>
    <x v="0"/>
    <x v="235"/>
    <x v="0"/>
    <x v="4"/>
    <n v="44.756262817724199"/>
    <n v="16336.0359284693"/>
    <n v="58809.729342489598"/>
  </r>
  <r>
    <x v="0"/>
    <x v="0"/>
    <x v="9"/>
    <x v="19"/>
    <s v="SE3_EL"/>
    <x v="0"/>
    <x v="235"/>
    <x v="0"/>
    <x v="5"/>
    <n v="44.756262817724199"/>
    <n v="16336.0359284693"/>
    <n v="58809.729342489598"/>
  </r>
  <r>
    <x v="0"/>
    <x v="0"/>
    <x v="9"/>
    <x v="19"/>
    <s v="SE3_EL"/>
    <x v="0"/>
    <x v="235"/>
    <x v="0"/>
    <x v="6"/>
    <n v="44.756262817724199"/>
    <n v="16336.0359284693"/>
    <n v="58809.729342489598"/>
  </r>
  <r>
    <x v="0"/>
    <x v="0"/>
    <x v="9"/>
    <x v="19"/>
    <s v="SE3_EL"/>
    <x v="0"/>
    <x v="235"/>
    <x v="0"/>
    <x v="7"/>
    <n v="44.756262817724199"/>
    <n v="16336.0359284693"/>
    <n v="58809.729342489598"/>
  </r>
  <r>
    <x v="0"/>
    <x v="0"/>
    <x v="9"/>
    <x v="19"/>
    <s v="SE3_EL"/>
    <x v="0"/>
    <x v="235"/>
    <x v="0"/>
    <x v="8"/>
    <n v="44.756262817724199"/>
    <n v="16336.0359284693"/>
    <n v="58809.729342489598"/>
  </r>
  <r>
    <x v="0"/>
    <x v="0"/>
    <x v="9"/>
    <x v="19"/>
    <s v="SE3_EL"/>
    <x v="0"/>
    <x v="235"/>
    <x v="0"/>
    <x v="9"/>
    <n v="44.756262817724199"/>
    <n v="16336.0359284693"/>
    <n v="58809.729342489598"/>
  </r>
  <r>
    <x v="0"/>
    <x v="0"/>
    <x v="9"/>
    <x v="19"/>
    <s v="SE3_EL"/>
    <x v="0"/>
    <x v="235"/>
    <x v="0"/>
    <x v="10"/>
    <n v="44.756262817724199"/>
    <n v="16336.0359284693"/>
    <n v="58809.729342489598"/>
  </r>
  <r>
    <x v="0"/>
    <x v="0"/>
    <x v="9"/>
    <x v="19"/>
    <s v="SE3_EL"/>
    <x v="0"/>
    <x v="235"/>
    <x v="0"/>
    <x v="11"/>
    <n v="44.756262817724199"/>
    <n v="16336.0359284693"/>
    <n v="58809.729342489598"/>
  </r>
  <r>
    <x v="0"/>
    <x v="0"/>
    <x v="9"/>
    <x v="19"/>
    <s v="SE3_EL"/>
    <x v="0"/>
    <x v="235"/>
    <x v="0"/>
    <x v="12"/>
    <n v="44.756262817724199"/>
    <n v="16336.0359284693"/>
    <n v="58809.729342489598"/>
  </r>
  <r>
    <x v="0"/>
    <x v="0"/>
    <x v="9"/>
    <x v="19"/>
    <s v="SE3_EL"/>
    <x v="0"/>
    <x v="235"/>
    <x v="0"/>
    <x v="13"/>
    <n v="44.756262817724199"/>
    <n v="16336.0359284693"/>
    <n v="58809.729342489598"/>
  </r>
  <r>
    <x v="0"/>
    <x v="0"/>
    <x v="9"/>
    <x v="19"/>
    <s v="SE3_EL"/>
    <x v="0"/>
    <x v="235"/>
    <x v="0"/>
    <x v="14"/>
    <n v="44.756262817724199"/>
    <n v="16336.0359284693"/>
    <n v="58809.729342489598"/>
  </r>
  <r>
    <x v="0"/>
    <x v="0"/>
    <x v="9"/>
    <x v="19"/>
    <s v="SE3_EL"/>
    <x v="0"/>
    <x v="235"/>
    <x v="0"/>
    <x v="15"/>
    <n v="44.756262817724199"/>
    <n v="16336.0359284693"/>
    <n v="58809.729342489598"/>
  </r>
  <r>
    <x v="0"/>
    <x v="0"/>
    <x v="9"/>
    <x v="19"/>
    <s v="SE3_EL"/>
    <x v="0"/>
    <x v="235"/>
    <x v="0"/>
    <x v="16"/>
    <n v="44.756262817724199"/>
    <n v="16336.0359284693"/>
    <n v="58809.729342489598"/>
  </r>
  <r>
    <x v="0"/>
    <x v="0"/>
    <x v="9"/>
    <x v="19"/>
    <s v="SE3_EL"/>
    <x v="0"/>
    <x v="235"/>
    <x v="0"/>
    <x v="17"/>
    <n v="44.756262817724199"/>
    <n v="16336.0359284693"/>
    <n v="58809.729342489598"/>
  </r>
  <r>
    <x v="0"/>
    <x v="0"/>
    <x v="9"/>
    <x v="19"/>
    <s v="SE3_EL"/>
    <x v="0"/>
    <x v="235"/>
    <x v="0"/>
    <x v="18"/>
    <n v="44.756262817724199"/>
    <n v="16336.0359284693"/>
    <n v="58809.729342489598"/>
  </r>
  <r>
    <x v="0"/>
    <x v="0"/>
    <x v="9"/>
    <x v="19"/>
    <s v="SE3_EL"/>
    <x v="0"/>
    <x v="235"/>
    <x v="0"/>
    <x v="19"/>
    <n v="44.756262817724199"/>
    <n v="16336.0359284693"/>
    <n v="58809.729342489598"/>
  </r>
  <r>
    <x v="0"/>
    <x v="0"/>
    <x v="9"/>
    <x v="19"/>
    <s v="SE3_EL"/>
    <x v="0"/>
    <x v="235"/>
    <x v="0"/>
    <x v="20"/>
    <n v="44.756262817724199"/>
    <n v="16336.0359284693"/>
    <n v="58809.729342489598"/>
  </r>
  <r>
    <x v="0"/>
    <x v="0"/>
    <x v="9"/>
    <x v="19"/>
    <s v="SE3_EL"/>
    <x v="0"/>
    <x v="235"/>
    <x v="0"/>
    <x v="21"/>
    <n v="42.102359381119598"/>
    <n v="15367.361174108601"/>
    <n v="55322.500226791097"/>
  </r>
  <r>
    <x v="0"/>
    <x v="0"/>
    <x v="9"/>
    <x v="19"/>
    <s v="SE3_EL"/>
    <x v="1"/>
    <x v="231"/>
    <x v="0"/>
    <x v="0"/>
    <n v="265.34879853165199"/>
    <n v="96852.311464052895"/>
    <n v="348668.321270591"/>
  </r>
  <r>
    <x v="0"/>
    <x v="0"/>
    <x v="9"/>
    <x v="19"/>
    <s v="SE3_EL"/>
    <x v="1"/>
    <x v="231"/>
    <x v="0"/>
    <x v="1"/>
    <n v="265.34879853165199"/>
    <n v="96852.311464052895"/>
    <n v="348668.321270591"/>
  </r>
  <r>
    <x v="0"/>
    <x v="0"/>
    <x v="9"/>
    <x v="19"/>
    <s v="SE3_EL"/>
    <x v="1"/>
    <x v="231"/>
    <x v="0"/>
    <x v="2"/>
    <n v="265.34879853165199"/>
    <n v="96852.311464052895"/>
    <n v="348668.321270591"/>
  </r>
  <r>
    <x v="0"/>
    <x v="0"/>
    <x v="9"/>
    <x v="19"/>
    <s v="SE3_EL"/>
    <x v="1"/>
    <x v="231"/>
    <x v="0"/>
    <x v="3"/>
    <n v="265.34879853165199"/>
    <n v="96852.311464052895"/>
    <n v="348668.321270591"/>
  </r>
  <r>
    <x v="0"/>
    <x v="0"/>
    <x v="9"/>
    <x v="19"/>
    <s v="SE3_EL"/>
    <x v="1"/>
    <x v="231"/>
    <x v="0"/>
    <x v="4"/>
    <n v="265.34879853165199"/>
    <n v="96852.311464052895"/>
    <n v="348668.321270591"/>
  </r>
  <r>
    <x v="0"/>
    <x v="0"/>
    <x v="9"/>
    <x v="19"/>
    <s v="SE3_EL"/>
    <x v="1"/>
    <x v="231"/>
    <x v="0"/>
    <x v="5"/>
    <n v="265.34879853165199"/>
    <n v="96852.311464052895"/>
    <n v="348668.321270591"/>
  </r>
  <r>
    <x v="0"/>
    <x v="0"/>
    <x v="9"/>
    <x v="19"/>
    <s v="SE3_EL"/>
    <x v="1"/>
    <x v="231"/>
    <x v="0"/>
    <x v="6"/>
    <n v="265.34879853165199"/>
    <n v="96852.311464052895"/>
    <n v="348668.321270591"/>
  </r>
  <r>
    <x v="0"/>
    <x v="0"/>
    <x v="9"/>
    <x v="19"/>
    <s v="SE3_EL"/>
    <x v="1"/>
    <x v="231"/>
    <x v="0"/>
    <x v="7"/>
    <n v="265.34879853165199"/>
    <n v="96852.311464052895"/>
    <n v="348668.321270591"/>
  </r>
  <r>
    <x v="0"/>
    <x v="0"/>
    <x v="9"/>
    <x v="19"/>
    <s v="SE3_EL"/>
    <x v="1"/>
    <x v="231"/>
    <x v="0"/>
    <x v="8"/>
    <n v="265.34879853165199"/>
    <n v="96852.311464052895"/>
    <n v="348668.321270591"/>
  </r>
  <r>
    <x v="0"/>
    <x v="0"/>
    <x v="9"/>
    <x v="19"/>
    <s v="SE3_EL"/>
    <x v="1"/>
    <x v="231"/>
    <x v="0"/>
    <x v="9"/>
    <n v="265.34879853165199"/>
    <n v="96852.311464052895"/>
    <n v="348668.321270591"/>
  </r>
  <r>
    <x v="0"/>
    <x v="0"/>
    <x v="9"/>
    <x v="19"/>
    <s v="SE3_EL"/>
    <x v="1"/>
    <x v="231"/>
    <x v="0"/>
    <x v="10"/>
    <n v="265.34879853165199"/>
    <n v="96852.311464052895"/>
    <n v="348668.321270591"/>
  </r>
  <r>
    <x v="0"/>
    <x v="0"/>
    <x v="9"/>
    <x v="19"/>
    <s v="SE3_EL"/>
    <x v="1"/>
    <x v="231"/>
    <x v="0"/>
    <x v="11"/>
    <n v="265.34879853165199"/>
    <n v="96852.311464052895"/>
    <n v="348668.321270591"/>
  </r>
  <r>
    <x v="0"/>
    <x v="0"/>
    <x v="9"/>
    <x v="19"/>
    <s v="SE3_EL"/>
    <x v="1"/>
    <x v="231"/>
    <x v="0"/>
    <x v="12"/>
    <n v="265.34879853165199"/>
    <n v="96852.311464052895"/>
    <n v="348668.321270591"/>
  </r>
  <r>
    <x v="0"/>
    <x v="0"/>
    <x v="9"/>
    <x v="19"/>
    <s v="SE3_EL"/>
    <x v="1"/>
    <x v="231"/>
    <x v="0"/>
    <x v="13"/>
    <n v="265.34879853165199"/>
    <n v="96852.311464052895"/>
    <n v="348668.321270591"/>
  </r>
  <r>
    <x v="0"/>
    <x v="0"/>
    <x v="9"/>
    <x v="19"/>
    <s v="SE3_EL"/>
    <x v="1"/>
    <x v="231"/>
    <x v="0"/>
    <x v="14"/>
    <n v="265.34879853165199"/>
    <n v="96852.311464052895"/>
    <n v="348668.321270591"/>
  </r>
  <r>
    <x v="0"/>
    <x v="0"/>
    <x v="9"/>
    <x v="19"/>
    <s v="SE3_EL"/>
    <x v="1"/>
    <x v="231"/>
    <x v="0"/>
    <x v="15"/>
    <n v="265.34879853165199"/>
    <n v="96852.311464052895"/>
    <n v="348668.321270591"/>
  </r>
  <r>
    <x v="0"/>
    <x v="0"/>
    <x v="9"/>
    <x v="19"/>
    <s v="SE3_EL"/>
    <x v="1"/>
    <x v="231"/>
    <x v="0"/>
    <x v="16"/>
    <n v="265.34879853165199"/>
    <n v="96852.311464052895"/>
    <n v="348668.321270591"/>
  </r>
  <r>
    <x v="0"/>
    <x v="0"/>
    <x v="9"/>
    <x v="19"/>
    <s v="SE3_EL"/>
    <x v="1"/>
    <x v="231"/>
    <x v="0"/>
    <x v="17"/>
    <n v="265.34879853165199"/>
    <n v="96852.311464052895"/>
    <n v="348668.321270591"/>
  </r>
  <r>
    <x v="0"/>
    <x v="0"/>
    <x v="9"/>
    <x v="19"/>
    <s v="SE3_EL"/>
    <x v="1"/>
    <x v="231"/>
    <x v="0"/>
    <x v="18"/>
    <n v="265.34879853165199"/>
    <n v="96852.311464052895"/>
    <n v="348668.321270591"/>
  </r>
  <r>
    <x v="0"/>
    <x v="0"/>
    <x v="9"/>
    <x v="19"/>
    <s v="SE3_EL"/>
    <x v="1"/>
    <x v="231"/>
    <x v="0"/>
    <x v="19"/>
    <n v="265.34879853165199"/>
    <n v="96852.311464052895"/>
    <n v="348668.321270591"/>
  </r>
  <r>
    <x v="0"/>
    <x v="0"/>
    <x v="9"/>
    <x v="19"/>
    <s v="SE3_EL"/>
    <x v="1"/>
    <x v="231"/>
    <x v="0"/>
    <x v="20"/>
    <n v="265.34879853165199"/>
    <n v="96852.311464052895"/>
    <n v="348668.321270591"/>
  </r>
  <r>
    <x v="0"/>
    <x v="0"/>
    <x v="9"/>
    <x v="19"/>
    <s v="SE3_EL"/>
    <x v="1"/>
    <x v="231"/>
    <x v="0"/>
    <x v="21"/>
    <n v="265.34879853165199"/>
    <n v="96852.311464052895"/>
    <n v="348668.321270591"/>
  </r>
  <r>
    <x v="0"/>
    <x v="0"/>
    <x v="9"/>
    <x v="19"/>
    <s v="SE3_EL"/>
    <x v="1"/>
    <x v="231"/>
    <x v="0"/>
    <x v="22"/>
    <n v="265.34879853165199"/>
    <n v="96852.311464052895"/>
    <n v="348668.321270591"/>
  </r>
  <r>
    <x v="0"/>
    <x v="0"/>
    <x v="9"/>
    <x v="19"/>
    <s v="SE3_EL"/>
    <x v="1"/>
    <x v="231"/>
    <x v="0"/>
    <x v="23"/>
    <n v="265.34879853165199"/>
    <n v="96852.311464052895"/>
    <n v="348668.321270591"/>
  </r>
  <r>
    <x v="0"/>
    <x v="0"/>
    <x v="9"/>
    <x v="19"/>
    <s v="SE3_EL"/>
    <x v="1"/>
    <x v="236"/>
    <x v="0"/>
    <x v="0"/>
    <n v="240.586579408186"/>
    <n v="87814.101483987906"/>
    <n v="316130.765342356"/>
  </r>
  <r>
    <x v="0"/>
    <x v="0"/>
    <x v="9"/>
    <x v="19"/>
    <s v="SE3_EL"/>
    <x v="1"/>
    <x v="236"/>
    <x v="0"/>
    <x v="1"/>
    <n v="240.586579408186"/>
    <n v="87814.101483987906"/>
    <n v="316130.765342356"/>
  </r>
  <r>
    <x v="0"/>
    <x v="0"/>
    <x v="9"/>
    <x v="19"/>
    <s v="SE3_EL"/>
    <x v="1"/>
    <x v="236"/>
    <x v="0"/>
    <x v="2"/>
    <n v="240.586579408186"/>
    <n v="87814.101483987906"/>
    <n v="316130.765342356"/>
  </r>
  <r>
    <x v="0"/>
    <x v="0"/>
    <x v="9"/>
    <x v="19"/>
    <s v="SE3_EL"/>
    <x v="1"/>
    <x v="236"/>
    <x v="0"/>
    <x v="3"/>
    <n v="240.586579408186"/>
    <n v="87814.101483987906"/>
    <n v="316130.765342356"/>
  </r>
  <r>
    <x v="0"/>
    <x v="0"/>
    <x v="9"/>
    <x v="19"/>
    <s v="SE3_EL"/>
    <x v="1"/>
    <x v="236"/>
    <x v="0"/>
    <x v="4"/>
    <n v="240.586579408186"/>
    <n v="87814.101483987906"/>
    <n v="316130.765342356"/>
  </r>
  <r>
    <x v="0"/>
    <x v="0"/>
    <x v="9"/>
    <x v="19"/>
    <s v="SE3_EL"/>
    <x v="1"/>
    <x v="236"/>
    <x v="0"/>
    <x v="5"/>
    <n v="240.586579408186"/>
    <n v="87814.101483987906"/>
    <n v="316130.765342356"/>
  </r>
  <r>
    <x v="0"/>
    <x v="0"/>
    <x v="9"/>
    <x v="19"/>
    <s v="SE3_EL"/>
    <x v="1"/>
    <x v="236"/>
    <x v="0"/>
    <x v="6"/>
    <n v="240.586579408186"/>
    <n v="87814.101483987906"/>
    <n v="316130.765342356"/>
  </r>
  <r>
    <x v="0"/>
    <x v="0"/>
    <x v="9"/>
    <x v="19"/>
    <s v="SE3_EL"/>
    <x v="1"/>
    <x v="236"/>
    <x v="0"/>
    <x v="7"/>
    <n v="240.586579408186"/>
    <n v="87814.101483987906"/>
    <n v="316130.765342356"/>
  </r>
  <r>
    <x v="0"/>
    <x v="0"/>
    <x v="9"/>
    <x v="19"/>
    <s v="SE3_EL"/>
    <x v="1"/>
    <x v="236"/>
    <x v="0"/>
    <x v="8"/>
    <n v="240.586579408186"/>
    <n v="87814.101483987906"/>
    <n v="316130.765342356"/>
  </r>
  <r>
    <x v="0"/>
    <x v="0"/>
    <x v="9"/>
    <x v="19"/>
    <s v="SE3_EL"/>
    <x v="1"/>
    <x v="236"/>
    <x v="0"/>
    <x v="9"/>
    <n v="240.586579408186"/>
    <n v="87814.101483987906"/>
    <n v="316130.765342356"/>
  </r>
  <r>
    <x v="0"/>
    <x v="0"/>
    <x v="9"/>
    <x v="19"/>
    <s v="SE3_EL"/>
    <x v="1"/>
    <x v="236"/>
    <x v="0"/>
    <x v="10"/>
    <n v="240.586579408186"/>
    <n v="87814.101483987906"/>
    <n v="316130.765342356"/>
  </r>
  <r>
    <x v="0"/>
    <x v="0"/>
    <x v="9"/>
    <x v="19"/>
    <s v="SE3_EL"/>
    <x v="1"/>
    <x v="236"/>
    <x v="0"/>
    <x v="11"/>
    <n v="240.586579408186"/>
    <n v="87814.101483987906"/>
    <n v="316130.765342356"/>
  </r>
  <r>
    <x v="0"/>
    <x v="0"/>
    <x v="9"/>
    <x v="19"/>
    <s v="SE3_EL"/>
    <x v="1"/>
    <x v="236"/>
    <x v="0"/>
    <x v="12"/>
    <n v="240.586579408186"/>
    <n v="87814.101483987906"/>
    <n v="316130.765342356"/>
  </r>
  <r>
    <x v="0"/>
    <x v="0"/>
    <x v="9"/>
    <x v="19"/>
    <s v="SE3_EL"/>
    <x v="1"/>
    <x v="236"/>
    <x v="0"/>
    <x v="13"/>
    <n v="240.586579408186"/>
    <n v="87814.101483987906"/>
    <n v="316130.765342356"/>
  </r>
  <r>
    <x v="0"/>
    <x v="0"/>
    <x v="9"/>
    <x v="19"/>
    <s v="SE3_EL"/>
    <x v="1"/>
    <x v="236"/>
    <x v="0"/>
    <x v="14"/>
    <n v="240.586579408186"/>
    <n v="87814.101483987906"/>
    <n v="316130.765342356"/>
  </r>
  <r>
    <x v="0"/>
    <x v="0"/>
    <x v="9"/>
    <x v="19"/>
    <s v="SE3_EL"/>
    <x v="1"/>
    <x v="236"/>
    <x v="0"/>
    <x v="15"/>
    <n v="240.586579408186"/>
    <n v="87814.101483987906"/>
    <n v="316130.765342356"/>
  </r>
  <r>
    <x v="0"/>
    <x v="0"/>
    <x v="9"/>
    <x v="19"/>
    <s v="SE3_EL"/>
    <x v="1"/>
    <x v="236"/>
    <x v="0"/>
    <x v="16"/>
    <n v="240.586579408186"/>
    <n v="87814.101483987906"/>
    <n v="316130.765342356"/>
  </r>
  <r>
    <x v="0"/>
    <x v="0"/>
    <x v="9"/>
    <x v="19"/>
    <s v="SE3_EL"/>
    <x v="1"/>
    <x v="236"/>
    <x v="0"/>
    <x v="17"/>
    <n v="240.586579408186"/>
    <n v="87814.101483987906"/>
    <n v="316130.765342356"/>
  </r>
  <r>
    <x v="0"/>
    <x v="0"/>
    <x v="9"/>
    <x v="19"/>
    <s v="SE3_EL"/>
    <x v="1"/>
    <x v="236"/>
    <x v="0"/>
    <x v="18"/>
    <n v="240.586579408186"/>
    <n v="87814.101483987906"/>
    <n v="316130.765342356"/>
  </r>
  <r>
    <x v="0"/>
    <x v="0"/>
    <x v="9"/>
    <x v="19"/>
    <s v="SE3_EL"/>
    <x v="1"/>
    <x v="236"/>
    <x v="0"/>
    <x v="19"/>
    <n v="240.586579408186"/>
    <n v="87814.101483987906"/>
    <n v="316130.765342356"/>
  </r>
  <r>
    <x v="0"/>
    <x v="0"/>
    <x v="9"/>
    <x v="19"/>
    <s v="SE3_EL"/>
    <x v="1"/>
    <x v="236"/>
    <x v="0"/>
    <x v="20"/>
    <n v="240.586579408186"/>
    <n v="87814.101483987906"/>
    <n v="316130.765342356"/>
  </r>
  <r>
    <x v="0"/>
    <x v="0"/>
    <x v="9"/>
    <x v="19"/>
    <s v="SE3_EL"/>
    <x v="1"/>
    <x v="236"/>
    <x v="0"/>
    <x v="21"/>
    <n v="240.586579408186"/>
    <n v="87814.101483987906"/>
    <n v="316130.765342356"/>
  </r>
  <r>
    <x v="0"/>
    <x v="0"/>
    <x v="9"/>
    <x v="19"/>
    <s v="SE3_EL"/>
    <x v="1"/>
    <x v="236"/>
    <x v="0"/>
    <x v="22"/>
    <n v="240.586579408186"/>
    <n v="87814.101483987906"/>
    <n v="316130.765342356"/>
  </r>
  <r>
    <x v="0"/>
    <x v="0"/>
    <x v="9"/>
    <x v="19"/>
    <s v="SE3_EL"/>
    <x v="1"/>
    <x v="236"/>
    <x v="0"/>
    <x v="23"/>
    <n v="240.586579408186"/>
    <n v="87814.101483987906"/>
    <n v="316130.765342356"/>
  </r>
  <r>
    <x v="0"/>
    <x v="0"/>
    <x v="9"/>
    <x v="19"/>
    <s v="SE3_EL"/>
    <x v="1"/>
    <x v="189"/>
    <x v="0"/>
    <x v="0"/>
    <n v="209.18256201999799"/>
    <n v="76351.635137299294"/>
    <n v="274865.88649427699"/>
  </r>
  <r>
    <x v="0"/>
    <x v="0"/>
    <x v="9"/>
    <x v="19"/>
    <s v="SE3_EL"/>
    <x v="1"/>
    <x v="189"/>
    <x v="0"/>
    <x v="1"/>
    <n v="209.18256201999799"/>
    <n v="76351.635137299294"/>
    <n v="274865.88649427699"/>
  </r>
  <r>
    <x v="0"/>
    <x v="0"/>
    <x v="9"/>
    <x v="19"/>
    <s v="SE3_EL"/>
    <x v="1"/>
    <x v="189"/>
    <x v="0"/>
    <x v="2"/>
    <n v="209.18256201999799"/>
    <n v="76351.635137299294"/>
    <n v="274865.88649427699"/>
  </r>
  <r>
    <x v="0"/>
    <x v="0"/>
    <x v="9"/>
    <x v="19"/>
    <s v="SE3_EL"/>
    <x v="1"/>
    <x v="189"/>
    <x v="0"/>
    <x v="3"/>
    <n v="209.18256201999799"/>
    <n v="76351.635137299294"/>
    <n v="274865.88649427699"/>
  </r>
  <r>
    <x v="0"/>
    <x v="0"/>
    <x v="9"/>
    <x v="19"/>
    <s v="SE3_EL"/>
    <x v="1"/>
    <x v="189"/>
    <x v="0"/>
    <x v="4"/>
    <n v="209.18256201999799"/>
    <n v="76351.635137299294"/>
    <n v="274865.88649427699"/>
  </r>
  <r>
    <x v="0"/>
    <x v="0"/>
    <x v="9"/>
    <x v="19"/>
    <s v="SE3_EL"/>
    <x v="1"/>
    <x v="189"/>
    <x v="0"/>
    <x v="5"/>
    <n v="209.18256201999799"/>
    <n v="76351.635137299294"/>
    <n v="274865.88649427699"/>
  </r>
  <r>
    <x v="0"/>
    <x v="0"/>
    <x v="9"/>
    <x v="19"/>
    <s v="SE3_EL"/>
    <x v="1"/>
    <x v="189"/>
    <x v="0"/>
    <x v="6"/>
    <n v="209.18256201999799"/>
    <n v="76351.635137299294"/>
    <n v="274865.88649427699"/>
  </r>
  <r>
    <x v="0"/>
    <x v="0"/>
    <x v="9"/>
    <x v="19"/>
    <s v="SE3_EL"/>
    <x v="1"/>
    <x v="189"/>
    <x v="0"/>
    <x v="7"/>
    <n v="209.18256201999799"/>
    <n v="76351.635137299294"/>
    <n v="274865.88649427699"/>
  </r>
  <r>
    <x v="0"/>
    <x v="0"/>
    <x v="9"/>
    <x v="19"/>
    <s v="SE3_EL"/>
    <x v="1"/>
    <x v="189"/>
    <x v="0"/>
    <x v="8"/>
    <n v="209.18256201999799"/>
    <n v="76351.635137299294"/>
    <n v="274865.88649427699"/>
  </r>
  <r>
    <x v="0"/>
    <x v="0"/>
    <x v="9"/>
    <x v="19"/>
    <s v="SE3_EL"/>
    <x v="1"/>
    <x v="189"/>
    <x v="0"/>
    <x v="9"/>
    <n v="209.18256201999799"/>
    <n v="76351.635137299294"/>
    <n v="274865.88649427699"/>
  </r>
  <r>
    <x v="0"/>
    <x v="0"/>
    <x v="9"/>
    <x v="19"/>
    <s v="SE3_EL"/>
    <x v="1"/>
    <x v="189"/>
    <x v="0"/>
    <x v="10"/>
    <n v="209.18256201999799"/>
    <n v="76351.635137299294"/>
    <n v="274865.88649427699"/>
  </r>
  <r>
    <x v="0"/>
    <x v="0"/>
    <x v="9"/>
    <x v="19"/>
    <s v="SE3_EL"/>
    <x v="1"/>
    <x v="189"/>
    <x v="0"/>
    <x v="11"/>
    <n v="209.18256201999799"/>
    <n v="76351.635137299294"/>
    <n v="274865.88649427699"/>
  </r>
  <r>
    <x v="0"/>
    <x v="0"/>
    <x v="9"/>
    <x v="19"/>
    <s v="SE3_EL"/>
    <x v="1"/>
    <x v="189"/>
    <x v="0"/>
    <x v="12"/>
    <n v="209.18256201999799"/>
    <n v="76351.635137299294"/>
    <n v="274865.88649427699"/>
  </r>
  <r>
    <x v="0"/>
    <x v="0"/>
    <x v="9"/>
    <x v="19"/>
    <s v="SE3_EL"/>
    <x v="1"/>
    <x v="189"/>
    <x v="0"/>
    <x v="13"/>
    <n v="209.18256201999799"/>
    <n v="76351.635137299294"/>
    <n v="274865.88649427699"/>
  </r>
  <r>
    <x v="0"/>
    <x v="0"/>
    <x v="9"/>
    <x v="19"/>
    <s v="SE3_EL"/>
    <x v="1"/>
    <x v="189"/>
    <x v="0"/>
    <x v="14"/>
    <n v="209.18256201999799"/>
    <n v="76351.635137299294"/>
    <n v="274865.88649427699"/>
  </r>
  <r>
    <x v="0"/>
    <x v="0"/>
    <x v="9"/>
    <x v="19"/>
    <s v="SE3_EL"/>
    <x v="1"/>
    <x v="189"/>
    <x v="0"/>
    <x v="15"/>
    <n v="209.18256201999799"/>
    <n v="76351.635137299294"/>
    <n v="274865.88649427699"/>
  </r>
  <r>
    <x v="0"/>
    <x v="0"/>
    <x v="9"/>
    <x v="19"/>
    <s v="SE3_EL"/>
    <x v="1"/>
    <x v="189"/>
    <x v="0"/>
    <x v="16"/>
    <n v="209.18256201999799"/>
    <n v="76351.635137299294"/>
    <n v="274865.88649427699"/>
  </r>
  <r>
    <x v="0"/>
    <x v="0"/>
    <x v="9"/>
    <x v="19"/>
    <s v="SE3_EL"/>
    <x v="1"/>
    <x v="189"/>
    <x v="0"/>
    <x v="17"/>
    <n v="209.18256201999799"/>
    <n v="76351.635137299294"/>
    <n v="274865.88649427699"/>
  </r>
  <r>
    <x v="0"/>
    <x v="0"/>
    <x v="9"/>
    <x v="19"/>
    <s v="SE3_EL"/>
    <x v="1"/>
    <x v="189"/>
    <x v="0"/>
    <x v="18"/>
    <n v="209.18256201999799"/>
    <n v="76351.635137299294"/>
    <n v="274865.88649427699"/>
  </r>
  <r>
    <x v="0"/>
    <x v="0"/>
    <x v="9"/>
    <x v="19"/>
    <s v="SE3_EL"/>
    <x v="1"/>
    <x v="189"/>
    <x v="0"/>
    <x v="19"/>
    <n v="209.18256201999799"/>
    <n v="76351.635137299294"/>
    <n v="274865.88649427699"/>
  </r>
  <r>
    <x v="0"/>
    <x v="0"/>
    <x v="9"/>
    <x v="19"/>
    <s v="SE3_EL"/>
    <x v="1"/>
    <x v="189"/>
    <x v="0"/>
    <x v="20"/>
    <n v="209.18256201999799"/>
    <n v="76351.635137299294"/>
    <n v="274865.88649427699"/>
  </r>
  <r>
    <x v="0"/>
    <x v="0"/>
    <x v="9"/>
    <x v="19"/>
    <s v="SE3_EL"/>
    <x v="1"/>
    <x v="189"/>
    <x v="0"/>
    <x v="21"/>
    <n v="209.18256201999799"/>
    <n v="76351.635137299294"/>
    <n v="274865.88649427699"/>
  </r>
  <r>
    <x v="0"/>
    <x v="0"/>
    <x v="9"/>
    <x v="19"/>
    <s v="SE3_EL"/>
    <x v="1"/>
    <x v="189"/>
    <x v="0"/>
    <x v="22"/>
    <n v="209.18256201999799"/>
    <n v="76351.635137299294"/>
    <n v="274865.88649427699"/>
  </r>
  <r>
    <x v="0"/>
    <x v="0"/>
    <x v="9"/>
    <x v="19"/>
    <s v="SE3_EL"/>
    <x v="1"/>
    <x v="189"/>
    <x v="0"/>
    <x v="23"/>
    <n v="209.18256201999799"/>
    <n v="76351.635137299294"/>
    <n v="274865.88649427699"/>
  </r>
  <r>
    <x v="0"/>
    <x v="0"/>
    <x v="9"/>
    <x v="19"/>
    <s v="SE3_EL"/>
    <x v="14"/>
    <x v="229"/>
    <x v="0"/>
    <x v="6"/>
    <n v="31.5055558886319"/>
    <n v="11499.5278993506"/>
    <n v="41398.300437662299"/>
  </r>
  <r>
    <x v="0"/>
    <x v="0"/>
    <x v="9"/>
    <x v="19"/>
    <s v="SE3_EL"/>
    <x v="14"/>
    <x v="229"/>
    <x v="0"/>
    <x v="7"/>
    <n v="80.875825690398997"/>
    <n v="29519.676376995601"/>
    <n v="106270.83495718399"/>
  </r>
  <r>
    <x v="0"/>
    <x v="0"/>
    <x v="9"/>
    <x v="19"/>
    <s v="SE3_EL"/>
    <x v="14"/>
    <x v="229"/>
    <x v="0"/>
    <x v="8"/>
    <n v="80.875825690398997"/>
    <n v="29519.676376995601"/>
    <n v="106270.83495718399"/>
  </r>
  <r>
    <x v="0"/>
    <x v="0"/>
    <x v="9"/>
    <x v="19"/>
    <s v="SE3_EL"/>
    <x v="14"/>
    <x v="229"/>
    <x v="0"/>
    <x v="9"/>
    <n v="80.875825690398997"/>
    <n v="29519.676376995601"/>
    <n v="106270.83495718399"/>
  </r>
  <r>
    <x v="0"/>
    <x v="0"/>
    <x v="9"/>
    <x v="19"/>
    <s v="SE3_EL"/>
    <x v="14"/>
    <x v="229"/>
    <x v="0"/>
    <x v="10"/>
    <n v="80.875825690398997"/>
    <n v="29519.676376995601"/>
    <n v="106270.83495718399"/>
  </r>
  <r>
    <x v="0"/>
    <x v="0"/>
    <x v="9"/>
    <x v="19"/>
    <s v="SE3_EL"/>
    <x v="14"/>
    <x v="229"/>
    <x v="0"/>
    <x v="11"/>
    <n v="30.3903704139728"/>
    <n v="11092.4852011001"/>
    <n v="39932.946723960296"/>
  </r>
  <r>
    <x v="0"/>
    <x v="0"/>
    <x v="9"/>
    <x v="19"/>
    <s v="SE3_EL"/>
    <x v="14"/>
    <x v="229"/>
    <x v="0"/>
    <x v="15"/>
    <n v="80.875825690398997"/>
    <n v="29519.676376995601"/>
    <n v="106270.83495718399"/>
  </r>
  <r>
    <x v="0"/>
    <x v="0"/>
    <x v="9"/>
    <x v="19"/>
    <s v="SE3_EL"/>
    <x v="14"/>
    <x v="229"/>
    <x v="0"/>
    <x v="16"/>
    <n v="80.875825690398997"/>
    <n v="29519.676376995601"/>
    <n v="106270.83495718399"/>
  </r>
  <r>
    <x v="0"/>
    <x v="0"/>
    <x v="9"/>
    <x v="19"/>
    <s v="SE3_EL"/>
    <x v="14"/>
    <x v="237"/>
    <x v="0"/>
    <x v="5"/>
    <n v="28.281082511757798"/>
    <n v="10322.595116791599"/>
    <n v="37161.342420449801"/>
  </r>
  <r>
    <x v="0"/>
    <x v="0"/>
    <x v="9"/>
    <x v="19"/>
    <s v="SE3_EL"/>
    <x v="14"/>
    <x v="237"/>
    <x v="0"/>
    <x v="6"/>
    <n v="288.96502744260403"/>
    <n v="105472.235016551"/>
    <n v="379700.04605958197"/>
  </r>
  <r>
    <x v="0"/>
    <x v="0"/>
    <x v="9"/>
    <x v="19"/>
    <s v="SE3_EL"/>
    <x v="14"/>
    <x v="237"/>
    <x v="0"/>
    <x v="7"/>
    <n v="288.96502744260403"/>
    <n v="105472.235016551"/>
    <n v="379700.04605958197"/>
  </r>
  <r>
    <x v="0"/>
    <x v="0"/>
    <x v="9"/>
    <x v="19"/>
    <s v="SE3_EL"/>
    <x v="14"/>
    <x v="237"/>
    <x v="0"/>
    <x v="8"/>
    <n v="288.96502744260403"/>
    <n v="105472.235016551"/>
    <n v="379700.04605958197"/>
  </r>
  <r>
    <x v="0"/>
    <x v="0"/>
    <x v="9"/>
    <x v="19"/>
    <s v="SE3_EL"/>
    <x v="14"/>
    <x v="237"/>
    <x v="0"/>
    <x v="9"/>
    <n v="288.96502744260403"/>
    <n v="105472.235016551"/>
    <n v="379700.04605958197"/>
  </r>
  <r>
    <x v="0"/>
    <x v="0"/>
    <x v="9"/>
    <x v="19"/>
    <s v="SE3_EL"/>
    <x v="14"/>
    <x v="237"/>
    <x v="0"/>
    <x v="10"/>
    <n v="288.96502744260403"/>
    <n v="105472.235016551"/>
    <n v="379700.04605958197"/>
  </r>
  <r>
    <x v="0"/>
    <x v="0"/>
    <x v="9"/>
    <x v="19"/>
    <s v="SE3_EL"/>
    <x v="14"/>
    <x v="237"/>
    <x v="0"/>
    <x v="11"/>
    <n v="288.96502744260403"/>
    <n v="105472.235016551"/>
    <n v="379700.04605958197"/>
  </r>
  <r>
    <x v="0"/>
    <x v="0"/>
    <x v="9"/>
    <x v="19"/>
    <s v="SE3_EL"/>
    <x v="14"/>
    <x v="237"/>
    <x v="0"/>
    <x v="12"/>
    <n v="288.96502744260403"/>
    <n v="105472.235016551"/>
    <n v="379700.04605958197"/>
  </r>
  <r>
    <x v="0"/>
    <x v="0"/>
    <x v="9"/>
    <x v="19"/>
    <s v="SE3_EL"/>
    <x v="14"/>
    <x v="237"/>
    <x v="0"/>
    <x v="13"/>
    <n v="288.96502744260403"/>
    <n v="105472.235016551"/>
    <n v="379700.04605958197"/>
  </r>
  <r>
    <x v="0"/>
    <x v="0"/>
    <x v="9"/>
    <x v="19"/>
    <s v="SE3_EL"/>
    <x v="14"/>
    <x v="237"/>
    <x v="0"/>
    <x v="14"/>
    <n v="288.96502744260403"/>
    <n v="105472.235016551"/>
    <n v="379700.04605958197"/>
  </r>
  <r>
    <x v="0"/>
    <x v="0"/>
    <x v="9"/>
    <x v="19"/>
    <s v="SE3_EL"/>
    <x v="14"/>
    <x v="237"/>
    <x v="0"/>
    <x v="15"/>
    <n v="288.96502744260403"/>
    <n v="105472.235016551"/>
    <n v="379700.04605958197"/>
  </r>
  <r>
    <x v="0"/>
    <x v="0"/>
    <x v="9"/>
    <x v="19"/>
    <s v="SE3_EL"/>
    <x v="14"/>
    <x v="237"/>
    <x v="0"/>
    <x v="16"/>
    <n v="288.96502744260403"/>
    <n v="105472.235016551"/>
    <n v="379700.04605958197"/>
  </r>
  <r>
    <x v="0"/>
    <x v="0"/>
    <x v="9"/>
    <x v="19"/>
    <s v="SE3_EL"/>
    <x v="14"/>
    <x v="237"/>
    <x v="0"/>
    <x v="17"/>
    <n v="288.96502744260403"/>
    <n v="105472.235016551"/>
    <n v="379700.04605958197"/>
  </r>
  <r>
    <x v="0"/>
    <x v="0"/>
    <x v="9"/>
    <x v="19"/>
    <s v="SE3_EL"/>
    <x v="14"/>
    <x v="237"/>
    <x v="0"/>
    <x v="18"/>
    <n v="288.96502744260403"/>
    <n v="105472.235016551"/>
    <n v="379700.04605958197"/>
  </r>
  <r>
    <x v="0"/>
    <x v="0"/>
    <x v="9"/>
    <x v="19"/>
    <s v="SE3_EL"/>
    <x v="23"/>
    <x v="238"/>
    <x v="0"/>
    <x v="4"/>
    <n v="78.006377736820994"/>
    <n v="28472.327873939601"/>
    <n v="102500.380346183"/>
  </r>
  <r>
    <x v="0"/>
    <x v="0"/>
    <x v="9"/>
    <x v="19"/>
    <s v="SE3_EL"/>
    <x v="23"/>
    <x v="238"/>
    <x v="0"/>
    <x v="5"/>
    <n v="227.92132826563599"/>
    <n v="83191.284816957006"/>
    <n v="299488.62534104497"/>
  </r>
  <r>
    <x v="0"/>
    <x v="0"/>
    <x v="9"/>
    <x v="19"/>
    <s v="SE3_EL"/>
    <x v="23"/>
    <x v="238"/>
    <x v="0"/>
    <x v="6"/>
    <n v="227.92132826563599"/>
    <n v="83191.284816957006"/>
    <n v="299488.62534104497"/>
  </r>
  <r>
    <x v="0"/>
    <x v="0"/>
    <x v="9"/>
    <x v="19"/>
    <s v="SE3_EL"/>
    <x v="23"/>
    <x v="238"/>
    <x v="0"/>
    <x v="7"/>
    <n v="227.92132826563599"/>
    <n v="83191.284816957006"/>
    <n v="299488.62534104497"/>
  </r>
  <r>
    <x v="0"/>
    <x v="0"/>
    <x v="9"/>
    <x v="19"/>
    <s v="SE3_EL"/>
    <x v="23"/>
    <x v="238"/>
    <x v="0"/>
    <x v="8"/>
    <n v="227.92132826563599"/>
    <n v="83191.284816957006"/>
    <n v="299488.62534104497"/>
  </r>
  <r>
    <x v="0"/>
    <x v="0"/>
    <x v="9"/>
    <x v="19"/>
    <s v="SE3_EL"/>
    <x v="23"/>
    <x v="238"/>
    <x v="0"/>
    <x v="9"/>
    <n v="227.92132826563599"/>
    <n v="83191.284816957006"/>
    <n v="299488.62534104497"/>
  </r>
  <r>
    <x v="0"/>
    <x v="0"/>
    <x v="9"/>
    <x v="19"/>
    <s v="SE3_EL"/>
    <x v="23"/>
    <x v="238"/>
    <x v="0"/>
    <x v="10"/>
    <n v="227.92132826563599"/>
    <n v="83191.284816957006"/>
    <n v="299488.62534104497"/>
  </r>
  <r>
    <x v="0"/>
    <x v="0"/>
    <x v="9"/>
    <x v="19"/>
    <s v="SE3_EL"/>
    <x v="23"/>
    <x v="238"/>
    <x v="0"/>
    <x v="11"/>
    <n v="227.92132826563599"/>
    <n v="83191.284816957006"/>
    <n v="299488.62534104497"/>
  </r>
  <r>
    <x v="0"/>
    <x v="0"/>
    <x v="9"/>
    <x v="19"/>
    <s v="SE3_EL"/>
    <x v="23"/>
    <x v="238"/>
    <x v="0"/>
    <x v="12"/>
    <n v="227.92132826563599"/>
    <n v="83191.284816957006"/>
    <n v="299488.62534104497"/>
  </r>
  <r>
    <x v="0"/>
    <x v="0"/>
    <x v="9"/>
    <x v="19"/>
    <s v="SE3_EL"/>
    <x v="23"/>
    <x v="238"/>
    <x v="0"/>
    <x v="13"/>
    <n v="227.92132826563599"/>
    <n v="83191.284816957006"/>
    <n v="299488.62534104497"/>
  </r>
  <r>
    <x v="0"/>
    <x v="0"/>
    <x v="9"/>
    <x v="19"/>
    <s v="SE3_EL"/>
    <x v="23"/>
    <x v="238"/>
    <x v="0"/>
    <x v="14"/>
    <n v="227.92132826563599"/>
    <n v="83191.284816957006"/>
    <n v="299488.62534104497"/>
  </r>
  <r>
    <x v="0"/>
    <x v="0"/>
    <x v="9"/>
    <x v="19"/>
    <s v="SE3_EL"/>
    <x v="23"/>
    <x v="238"/>
    <x v="0"/>
    <x v="15"/>
    <n v="227.92132826563599"/>
    <n v="83191.284816957006"/>
    <n v="299488.62534104497"/>
  </r>
  <r>
    <x v="0"/>
    <x v="0"/>
    <x v="9"/>
    <x v="19"/>
    <s v="SE3_EL"/>
    <x v="23"/>
    <x v="238"/>
    <x v="0"/>
    <x v="16"/>
    <n v="227.92132826563599"/>
    <n v="83191.284816957006"/>
    <n v="299488.62534104497"/>
  </r>
  <r>
    <x v="0"/>
    <x v="0"/>
    <x v="9"/>
    <x v="19"/>
    <s v="SE3_EL"/>
    <x v="23"/>
    <x v="238"/>
    <x v="0"/>
    <x v="17"/>
    <n v="227.56147337405099"/>
    <n v="83059.937781528599"/>
    <n v="299015.77601350303"/>
  </r>
  <r>
    <x v="0"/>
    <x v="0"/>
    <x v="9"/>
    <x v="19"/>
    <s v="SE3_EL"/>
    <x v="23"/>
    <x v="238"/>
    <x v="0"/>
    <x v="18"/>
    <n v="158.92891686738699"/>
    <n v="58009.054656596301"/>
    <n v="208832.59676374699"/>
  </r>
  <r>
    <x v="0"/>
    <x v="0"/>
    <x v="9"/>
    <x v="19"/>
    <s v="SE3_EL"/>
    <x v="23"/>
    <x v="238"/>
    <x v="0"/>
    <x v="19"/>
    <n v="100.25730685596599"/>
    <n v="36593.917002427501"/>
    <n v="131738.10120873901"/>
  </r>
  <r>
    <x v="0"/>
    <x v="0"/>
    <x v="9"/>
    <x v="19"/>
    <s v="SE3_EL"/>
    <x v="23"/>
    <x v="238"/>
    <x v="0"/>
    <x v="20"/>
    <n v="50.0582347572239"/>
    <n v="18271.255686386699"/>
    <n v="65776.520470992196"/>
  </r>
  <r>
    <x v="0"/>
    <x v="0"/>
    <x v="9"/>
    <x v="19"/>
    <s v="SE3_EL"/>
    <x v="23"/>
    <x v="239"/>
    <x v="0"/>
    <x v="7"/>
    <n v="100.968735306228"/>
    <n v="36853.588386773299"/>
    <n v="132672.91819238401"/>
  </r>
  <r>
    <x v="0"/>
    <x v="0"/>
    <x v="9"/>
    <x v="19"/>
    <s v="SE3_EL"/>
    <x v="23"/>
    <x v="239"/>
    <x v="0"/>
    <x v="8"/>
    <n v="115.17741141522301"/>
    <n v="42039.755166556301"/>
    <n v="151343.11859960301"/>
  </r>
  <r>
    <x v="0"/>
    <x v="0"/>
    <x v="9"/>
    <x v="19"/>
    <s v="SE3_EL"/>
    <x v="23"/>
    <x v="239"/>
    <x v="0"/>
    <x v="9"/>
    <n v="93.778536002591395"/>
    <n v="34229.165640945903"/>
    <n v="123224.996307405"/>
  </r>
  <r>
    <x v="0"/>
    <x v="0"/>
    <x v="9"/>
    <x v="19"/>
    <s v="SE3_EL"/>
    <x v="2"/>
    <x v="115"/>
    <x v="0"/>
    <x v="0"/>
    <n v="27.2206959706959"/>
    <n v="9935.5540293039903"/>
    <n v="35767.994505494396"/>
  </r>
  <r>
    <x v="0"/>
    <x v="0"/>
    <x v="9"/>
    <x v="19"/>
    <s v="SE3_EL"/>
    <x v="2"/>
    <x v="115"/>
    <x v="0"/>
    <x v="1"/>
    <n v="27.2206959706959"/>
    <n v="9935.5540293039903"/>
    <n v="35767.994505494396"/>
  </r>
  <r>
    <x v="0"/>
    <x v="0"/>
    <x v="9"/>
    <x v="19"/>
    <s v="SE3_EL"/>
    <x v="2"/>
    <x v="115"/>
    <x v="0"/>
    <x v="2"/>
    <n v="27.2206959706959"/>
    <n v="9935.5540293039903"/>
    <n v="35767.994505494396"/>
  </r>
  <r>
    <x v="0"/>
    <x v="0"/>
    <x v="9"/>
    <x v="19"/>
    <s v="SE3_EL"/>
    <x v="2"/>
    <x v="115"/>
    <x v="0"/>
    <x v="3"/>
    <n v="27.2206959706959"/>
    <n v="9935.5540293039903"/>
    <n v="35767.994505494396"/>
  </r>
  <r>
    <x v="0"/>
    <x v="0"/>
    <x v="9"/>
    <x v="19"/>
    <s v="SE3_EL"/>
    <x v="2"/>
    <x v="115"/>
    <x v="0"/>
    <x v="4"/>
    <n v="27.2206959706959"/>
    <n v="9935.5540293039903"/>
    <n v="35767.994505494396"/>
  </r>
  <r>
    <x v="0"/>
    <x v="0"/>
    <x v="9"/>
    <x v="19"/>
    <s v="SE3_EL"/>
    <x v="2"/>
    <x v="115"/>
    <x v="0"/>
    <x v="5"/>
    <n v="27.2206959706959"/>
    <n v="9935.5540293039903"/>
    <n v="35767.994505494396"/>
  </r>
  <r>
    <x v="0"/>
    <x v="0"/>
    <x v="9"/>
    <x v="19"/>
    <s v="SE3_EL"/>
    <x v="2"/>
    <x v="115"/>
    <x v="0"/>
    <x v="6"/>
    <n v="27.2206959706959"/>
    <n v="9935.5540293039903"/>
    <n v="35767.994505494396"/>
  </r>
  <r>
    <x v="0"/>
    <x v="0"/>
    <x v="9"/>
    <x v="19"/>
    <s v="SE3_EL"/>
    <x v="2"/>
    <x v="115"/>
    <x v="0"/>
    <x v="7"/>
    <n v="27.2206959706959"/>
    <n v="9935.5540293039903"/>
    <n v="35767.994505494396"/>
  </r>
  <r>
    <x v="0"/>
    <x v="0"/>
    <x v="9"/>
    <x v="19"/>
    <s v="SE3_EL"/>
    <x v="2"/>
    <x v="115"/>
    <x v="0"/>
    <x v="8"/>
    <n v="27.2206959706959"/>
    <n v="9935.5540293039903"/>
    <n v="35767.994505494396"/>
  </r>
  <r>
    <x v="0"/>
    <x v="0"/>
    <x v="9"/>
    <x v="19"/>
    <s v="SE3_EL"/>
    <x v="2"/>
    <x v="115"/>
    <x v="0"/>
    <x v="9"/>
    <n v="27.2206959706959"/>
    <n v="9935.5540293039903"/>
    <n v="35767.994505494396"/>
  </r>
  <r>
    <x v="0"/>
    <x v="0"/>
    <x v="9"/>
    <x v="19"/>
    <s v="SE3_EL"/>
    <x v="2"/>
    <x v="115"/>
    <x v="0"/>
    <x v="10"/>
    <n v="27.2206959706959"/>
    <n v="9935.5540293039903"/>
    <n v="35767.994505494396"/>
  </r>
  <r>
    <x v="0"/>
    <x v="0"/>
    <x v="9"/>
    <x v="19"/>
    <s v="SE3_EL"/>
    <x v="2"/>
    <x v="115"/>
    <x v="0"/>
    <x v="11"/>
    <n v="27.2206959706959"/>
    <n v="9935.5540293039903"/>
    <n v="35767.994505494396"/>
  </r>
  <r>
    <x v="0"/>
    <x v="0"/>
    <x v="9"/>
    <x v="19"/>
    <s v="SE3_EL"/>
    <x v="2"/>
    <x v="115"/>
    <x v="0"/>
    <x v="12"/>
    <n v="27.2206959706959"/>
    <n v="9935.5540293039903"/>
    <n v="35767.994505494396"/>
  </r>
  <r>
    <x v="0"/>
    <x v="0"/>
    <x v="9"/>
    <x v="19"/>
    <s v="SE3_EL"/>
    <x v="2"/>
    <x v="115"/>
    <x v="0"/>
    <x v="13"/>
    <n v="27.2206959706959"/>
    <n v="9935.5540293039903"/>
    <n v="35767.994505494396"/>
  </r>
  <r>
    <x v="0"/>
    <x v="0"/>
    <x v="9"/>
    <x v="19"/>
    <s v="SE3_EL"/>
    <x v="2"/>
    <x v="115"/>
    <x v="0"/>
    <x v="14"/>
    <n v="27.2206959706959"/>
    <n v="9935.5540293039903"/>
    <n v="35767.994505494396"/>
  </r>
  <r>
    <x v="0"/>
    <x v="0"/>
    <x v="9"/>
    <x v="19"/>
    <s v="SE3_EL"/>
    <x v="2"/>
    <x v="115"/>
    <x v="0"/>
    <x v="15"/>
    <n v="27.2206959706959"/>
    <n v="9935.5540293039903"/>
    <n v="35767.994505494396"/>
  </r>
  <r>
    <x v="0"/>
    <x v="0"/>
    <x v="9"/>
    <x v="19"/>
    <s v="SE3_EL"/>
    <x v="2"/>
    <x v="115"/>
    <x v="0"/>
    <x v="16"/>
    <n v="27.2206959706959"/>
    <n v="9935.5540293039903"/>
    <n v="35767.994505494396"/>
  </r>
  <r>
    <x v="0"/>
    <x v="0"/>
    <x v="9"/>
    <x v="19"/>
    <s v="SE3_EL"/>
    <x v="2"/>
    <x v="115"/>
    <x v="0"/>
    <x v="17"/>
    <n v="27.2206959706959"/>
    <n v="9935.5540293039903"/>
    <n v="35767.994505494396"/>
  </r>
  <r>
    <x v="0"/>
    <x v="0"/>
    <x v="9"/>
    <x v="19"/>
    <s v="SE3_EL"/>
    <x v="2"/>
    <x v="115"/>
    <x v="0"/>
    <x v="18"/>
    <n v="27.2206959706959"/>
    <n v="9935.5540293039903"/>
    <n v="35767.994505494396"/>
  </r>
  <r>
    <x v="0"/>
    <x v="0"/>
    <x v="9"/>
    <x v="19"/>
    <s v="SE3_EL"/>
    <x v="2"/>
    <x v="115"/>
    <x v="0"/>
    <x v="19"/>
    <n v="27.2206959706959"/>
    <n v="9935.5540293039903"/>
    <n v="35767.994505494396"/>
  </r>
  <r>
    <x v="0"/>
    <x v="0"/>
    <x v="9"/>
    <x v="19"/>
    <s v="SE3_EL"/>
    <x v="2"/>
    <x v="115"/>
    <x v="0"/>
    <x v="20"/>
    <n v="27.2206959706959"/>
    <n v="9935.5540293039903"/>
    <n v="35767.994505494396"/>
  </r>
  <r>
    <x v="0"/>
    <x v="0"/>
    <x v="9"/>
    <x v="19"/>
    <s v="SE3_EL"/>
    <x v="2"/>
    <x v="115"/>
    <x v="0"/>
    <x v="21"/>
    <n v="27.2206959706959"/>
    <n v="9935.5540293039903"/>
    <n v="35767.994505494396"/>
  </r>
  <r>
    <x v="0"/>
    <x v="0"/>
    <x v="9"/>
    <x v="19"/>
    <s v="SE3_EL"/>
    <x v="2"/>
    <x v="115"/>
    <x v="0"/>
    <x v="22"/>
    <n v="27.2206959706959"/>
    <n v="9935.5540293039903"/>
    <n v="35767.994505494396"/>
  </r>
  <r>
    <x v="0"/>
    <x v="0"/>
    <x v="9"/>
    <x v="19"/>
    <s v="SE3_EL"/>
    <x v="2"/>
    <x v="115"/>
    <x v="0"/>
    <x v="23"/>
    <n v="27.2206959706959"/>
    <n v="9935.5540293039903"/>
    <n v="35767.994505494396"/>
  </r>
  <r>
    <x v="0"/>
    <x v="0"/>
    <x v="9"/>
    <x v="19"/>
    <s v="SE3_EL"/>
    <x v="9"/>
    <x v="228"/>
    <x v="0"/>
    <x v="0"/>
    <n v="307.28721541155898"/>
    <n v="112159.83362521901"/>
    <n v="403775.401050788"/>
  </r>
  <r>
    <x v="0"/>
    <x v="0"/>
    <x v="9"/>
    <x v="19"/>
    <s v="SE3_EL"/>
    <x v="9"/>
    <x v="228"/>
    <x v="0"/>
    <x v="1"/>
    <n v="307.28721541155898"/>
    <n v="112159.83362521901"/>
    <n v="403775.401050788"/>
  </r>
  <r>
    <x v="0"/>
    <x v="0"/>
    <x v="9"/>
    <x v="19"/>
    <s v="SE3_EL"/>
    <x v="9"/>
    <x v="228"/>
    <x v="0"/>
    <x v="2"/>
    <n v="307.28721541155898"/>
    <n v="112159.83362521901"/>
    <n v="403775.401050788"/>
  </r>
  <r>
    <x v="0"/>
    <x v="0"/>
    <x v="9"/>
    <x v="19"/>
    <s v="SE3_EL"/>
    <x v="9"/>
    <x v="228"/>
    <x v="0"/>
    <x v="3"/>
    <n v="307.28721541155898"/>
    <n v="112159.83362521901"/>
    <n v="403775.401050788"/>
  </r>
  <r>
    <x v="0"/>
    <x v="0"/>
    <x v="9"/>
    <x v="19"/>
    <s v="SE3_EL"/>
    <x v="9"/>
    <x v="228"/>
    <x v="0"/>
    <x v="4"/>
    <n v="307.28721541155898"/>
    <n v="112159.83362521901"/>
    <n v="403775.401050788"/>
  </r>
  <r>
    <x v="0"/>
    <x v="0"/>
    <x v="9"/>
    <x v="19"/>
    <s v="SE3_EL"/>
    <x v="9"/>
    <x v="228"/>
    <x v="0"/>
    <x v="5"/>
    <n v="307.28721541155898"/>
    <n v="112159.83362521901"/>
    <n v="403775.401050788"/>
  </r>
  <r>
    <x v="0"/>
    <x v="0"/>
    <x v="9"/>
    <x v="19"/>
    <s v="SE3_EL"/>
    <x v="9"/>
    <x v="228"/>
    <x v="0"/>
    <x v="6"/>
    <n v="307.28721541155898"/>
    <n v="112159.83362521901"/>
    <n v="403775.401050788"/>
  </r>
  <r>
    <x v="0"/>
    <x v="0"/>
    <x v="9"/>
    <x v="19"/>
    <s v="SE3_EL"/>
    <x v="9"/>
    <x v="228"/>
    <x v="0"/>
    <x v="7"/>
    <n v="307.28721541155898"/>
    <n v="112159.83362521901"/>
    <n v="403775.401050788"/>
  </r>
  <r>
    <x v="0"/>
    <x v="0"/>
    <x v="9"/>
    <x v="19"/>
    <s v="SE3_EL"/>
    <x v="9"/>
    <x v="228"/>
    <x v="0"/>
    <x v="8"/>
    <n v="307.28721541155898"/>
    <n v="112159.83362521901"/>
    <n v="403775.401050788"/>
  </r>
  <r>
    <x v="0"/>
    <x v="0"/>
    <x v="9"/>
    <x v="19"/>
    <s v="SE3_EL"/>
    <x v="9"/>
    <x v="228"/>
    <x v="0"/>
    <x v="9"/>
    <n v="307.28721541155898"/>
    <n v="112159.83362521901"/>
    <n v="403775.401050788"/>
  </r>
  <r>
    <x v="0"/>
    <x v="0"/>
    <x v="9"/>
    <x v="19"/>
    <s v="SE3_EL"/>
    <x v="9"/>
    <x v="228"/>
    <x v="0"/>
    <x v="10"/>
    <n v="307.28721541155898"/>
    <n v="112159.83362521901"/>
    <n v="403775.401050788"/>
  </r>
  <r>
    <x v="0"/>
    <x v="0"/>
    <x v="9"/>
    <x v="19"/>
    <s v="SE3_EL"/>
    <x v="9"/>
    <x v="228"/>
    <x v="0"/>
    <x v="11"/>
    <n v="307.28721541155898"/>
    <n v="112159.83362521901"/>
    <n v="403775.401050788"/>
  </r>
  <r>
    <x v="0"/>
    <x v="0"/>
    <x v="9"/>
    <x v="19"/>
    <s v="SE3_EL"/>
    <x v="9"/>
    <x v="228"/>
    <x v="0"/>
    <x v="12"/>
    <n v="307.28721541155898"/>
    <n v="112159.83362521901"/>
    <n v="403775.401050788"/>
  </r>
  <r>
    <x v="0"/>
    <x v="0"/>
    <x v="9"/>
    <x v="19"/>
    <s v="SE3_EL"/>
    <x v="9"/>
    <x v="228"/>
    <x v="0"/>
    <x v="13"/>
    <n v="307.28721541155898"/>
    <n v="112159.83362521901"/>
    <n v="403775.401050788"/>
  </r>
  <r>
    <x v="0"/>
    <x v="0"/>
    <x v="9"/>
    <x v="19"/>
    <s v="SE3_EL"/>
    <x v="9"/>
    <x v="228"/>
    <x v="0"/>
    <x v="14"/>
    <n v="307.28721541155898"/>
    <n v="112159.83362521901"/>
    <n v="403775.401050788"/>
  </r>
  <r>
    <x v="0"/>
    <x v="0"/>
    <x v="9"/>
    <x v="19"/>
    <s v="SE3_EL"/>
    <x v="9"/>
    <x v="228"/>
    <x v="0"/>
    <x v="15"/>
    <n v="307.28721541155898"/>
    <n v="112159.83362521901"/>
    <n v="403775.401050788"/>
  </r>
  <r>
    <x v="0"/>
    <x v="0"/>
    <x v="9"/>
    <x v="19"/>
    <s v="SE3_EL"/>
    <x v="9"/>
    <x v="228"/>
    <x v="0"/>
    <x v="16"/>
    <n v="307.28721541155898"/>
    <n v="112159.83362521901"/>
    <n v="403775.401050788"/>
  </r>
  <r>
    <x v="0"/>
    <x v="0"/>
    <x v="9"/>
    <x v="19"/>
    <s v="SE3_EL"/>
    <x v="9"/>
    <x v="228"/>
    <x v="0"/>
    <x v="17"/>
    <n v="307.28721541155898"/>
    <n v="112159.83362521901"/>
    <n v="403775.401050788"/>
  </r>
  <r>
    <x v="0"/>
    <x v="0"/>
    <x v="9"/>
    <x v="19"/>
    <s v="SE3_EL"/>
    <x v="9"/>
    <x v="228"/>
    <x v="0"/>
    <x v="18"/>
    <n v="307.28721541155898"/>
    <n v="112159.83362521901"/>
    <n v="403775.401050788"/>
  </r>
  <r>
    <x v="0"/>
    <x v="0"/>
    <x v="9"/>
    <x v="19"/>
    <s v="SE3_EL"/>
    <x v="9"/>
    <x v="228"/>
    <x v="0"/>
    <x v="19"/>
    <n v="307.28721541155898"/>
    <n v="112159.83362521901"/>
    <n v="403775.401050788"/>
  </r>
  <r>
    <x v="0"/>
    <x v="0"/>
    <x v="9"/>
    <x v="19"/>
    <s v="SE3_EL"/>
    <x v="9"/>
    <x v="228"/>
    <x v="0"/>
    <x v="20"/>
    <n v="307.28721541155898"/>
    <n v="112159.83362521901"/>
    <n v="403775.401050788"/>
  </r>
  <r>
    <x v="0"/>
    <x v="0"/>
    <x v="9"/>
    <x v="19"/>
    <s v="SE3_EL"/>
    <x v="9"/>
    <x v="228"/>
    <x v="0"/>
    <x v="21"/>
    <n v="307.28721541155898"/>
    <n v="112159.83362521901"/>
    <n v="403775.401050788"/>
  </r>
  <r>
    <x v="0"/>
    <x v="0"/>
    <x v="9"/>
    <x v="19"/>
    <s v="SE3_EL"/>
    <x v="9"/>
    <x v="228"/>
    <x v="0"/>
    <x v="22"/>
    <n v="307.28721541155898"/>
    <n v="112159.83362521901"/>
    <n v="403775.401050788"/>
  </r>
  <r>
    <x v="0"/>
    <x v="0"/>
    <x v="9"/>
    <x v="19"/>
    <s v="SE3_EL"/>
    <x v="9"/>
    <x v="228"/>
    <x v="0"/>
    <x v="23"/>
    <n v="282.67357462945802"/>
    <n v="103175.854739752"/>
    <n v="371433.07706310798"/>
  </r>
  <r>
    <x v="0"/>
    <x v="0"/>
    <x v="9"/>
    <x v="19"/>
    <s v="SE3_EL"/>
    <x v="9"/>
    <x v="240"/>
    <x v="0"/>
    <x v="0"/>
    <n v="211.35851888916599"/>
    <n v="77145.859394545696"/>
    <n v="277725.09382036497"/>
  </r>
  <r>
    <x v="0"/>
    <x v="0"/>
    <x v="9"/>
    <x v="19"/>
    <s v="SE3_EL"/>
    <x v="9"/>
    <x v="240"/>
    <x v="0"/>
    <x v="1"/>
    <n v="211.35851888916599"/>
    <n v="77145.859394545696"/>
    <n v="277725.09382036497"/>
  </r>
  <r>
    <x v="0"/>
    <x v="0"/>
    <x v="9"/>
    <x v="19"/>
    <s v="SE3_EL"/>
    <x v="9"/>
    <x v="240"/>
    <x v="0"/>
    <x v="2"/>
    <n v="211.35851888916599"/>
    <n v="77145.859394545696"/>
    <n v="277725.09382036497"/>
  </r>
  <r>
    <x v="0"/>
    <x v="0"/>
    <x v="9"/>
    <x v="19"/>
    <s v="SE3_EL"/>
    <x v="9"/>
    <x v="240"/>
    <x v="0"/>
    <x v="3"/>
    <n v="211.35851888916599"/>
    <n v="77145.859394545696"/>
    <n v="277725.09382036497"/>
  </r>
  <r>
    <x v="0"/>
    <x v="0"/>
    <x v="9"/>
    <x v="19"/>
    <s v="SE3_EL"/>
    <x v="9"/>
    <x v="240"/>
    <x v="0"/>
    <x v="4"/>
    <n v="211.35851888916599"/>
    <n v="77145.859394545696"/>
    <n v="277725.09382036497"/>
  </r>
  <r>
    <x v="0"/>
    <x v="0"/>
    <x v="9"/>
    <x v="19"/>
    <s v="SE3_EL"/>
    <x v="9"/>
    <x v="240"/>
    <x v="0"/>
    <x v="5"/>
    <n v="211.35851888916599"/>
    <n v="77145.859394545696"/>
    <n v="277725.09382036497"/>
  </r>
  <r>
    <x v="0"/>
    <x v="0"/>
    <x v="9"/>
    <x v="19"/>
    <s v="SE3_EL"/>
    <x v="9"/>
    <x v="240"/>
    <x v="0"/>
    <x v="6"/>
    <n v="211.35851888916599"/>
    <n v="77145.859394545696"/>
    <n v="277725.09382036497"/>
  </r>
  <r>
    <x v="0"/>
    <x v="0"/>
    <x v="9"/>
    <x v="19"/>
    <s v="SE3_EL"/>
    <x v="9"/>
    <x v="240"/>
    <x v="0"/>
    <x v="7"/>
    <n v="211.35851888916599"/>
    <n v="77145.859394545696"/>
    <n v="277725.09382036497"/>
  </r>
  <r>
    <x v="0"/>
    <x v="0"/>
    <x v="9"/>
    <x v="19"/>
    <s v="SE3_EL"/>
    <x v="9"/>
    <x v="240"/>
    <x v="0"/>
    <x v="8"/>
    <n v="211.35851888916599"/>
    <n v="77145.859394545696"/>
    <n v="277725.09382036497"/>
  </r>
  <r>
    <x v="0"/>
    <x v="0"/>
    <x v="9"/>
    <x v="19"/>
    <s v="SE3_EL"/>
    <x v="9"/>
    <x v="240"/>
    <x v="0"/>
    <x v="9"/>
    <n v="211.35851888916599"/>
    <n v="77145.859394545696"/>
    <n v="277725.09382036497"/>
  </r>
  <r>
    <x v="0"/>
    <x v="0"/>
    <x v="9"/>
    <x v="19"/>
    <s v="SE3_EL"/>
    <x v="9"/>
    <x v="240"/>
    <x v="0"/>
    <x v="10"/>
    <n v="211.35851888916599"/>
    <n v="77145.859394545696"/>
    <n v="277725.09382036497"/>
  </r>
  <r>
    <x v="0"/>
    <x v="0"/>
    <x v="9"/>
    <x v="19"/>
    <s v="SE3_EL"/>
    <x v="9"/>
    <x v="240"/>
    <x v="0"/>
    <x v="11"/>
    <n v="211.35851888916599"/>
    <n v="77145.859394545696"/>
    <n v="277725.09382036497"/>
  </r>
  <r>
    <x v="0"/>
    <x v="0"/>
    <x v="9"/>
    <x v="19"/>
    <s v="SE3_EL"/>
    <x v="9"/>
    <x v="240"/>
    <x v="0"/>
    <x v="12"/>
    <n v="211.35851888916599"/>
    <n v="77145.859394545696"/>
    <n v="277725.09382036497"/>
  </r>
  <r>
    <x v="0"/>
    <x v="0"/>
    <x v="9"/>
    <x v="19"/>
    <s v="SE3_EL"/>
    <x v="9"/>
    <x v="240"/>
    <x v="0"/>
    <x v="13"/>
    <n v="211.35851888916599"/>
    <n v="77145.859394545696"/>
    <n v="277725.09382036497"/>
  </r>
  <r>
    <x v="0"/>
    <x v="0"/>
    <x v="9"/>
    <x v="19"/>
    <s v="SE3_EL"/>
    <x v="9"/>
    <x v="240"/>
    <x v="0"/>
    <x v="14"/>
    <n v="211.35851888916599"/>
    <n v="77145.859394545696"/>
    <n v="277725.09382036497"/>
  </r>
  <r>
    <x v="0"/>
    <x v="0"/>
    <x v="9"/>
    <x v="19"/>
    <s v="SE3_EL"/>
    <x v="9"/>
    <x v="240"/>
    <x v="0"/>
    <x v="15"/>
    <n v="211.35851888916599"/>
    <n v="77145.859394545696"/>
    <n v="277725.09382036497"/>
  </r>
  <r>
    <x v="0"/>
    <x v="0"/>
    <x v="9"/>
    <x v="19"/>
    <s v="SE3_EL"/>
    <x v="9"/>
    <x v="240"/>
    <x v="0"/>
    <x v="16"/>
    <n v="211.35851888916599"/>
    <n v="77145.859394545696"/>
    <n v="277725.09382036497"/>
  </r>
  <r>
    <x v="0"/>
    <x v="0"/>
    <x v="9"/>
    <x v="19"/>
    <s v="SE3_EL"/>
    <x v="9"/>
    <x v="240"/>
    <x v="0"/>
    <x v="17"/>
    <n v="211.35851888916599"/>
    <n v="77145.859394545696"/>
    <n v="277725.09382036497"/>
  </r>
  <r>
    <x v="0"/>
    <x v="0"/>
    <x v="9"/>
    <x v="19"/>
    <s v="SE3_EL"/>
    <x v="9"/>
    <x v="240"/>
    <x v="0"/>
    <x v="18"/>
    <n v="211.35851888916599"/>
    <n v="77145.859394545696"/>
    <n v="277725.09382036497"/>
  </r>
  <r>
    <x v="0"/>
    <x v="0"/>
    <x v="9"/>
    <x v="19"/>
    <s v="SE3_EL"/>
    <x v="9"/>
    <x v="240"/>
    <x v="0"/>
    <x v="19"/>
    <n v="211.35851888916599"/>
    <n v="77145.859394545696"/>
    <n v="277725.09382036497"/>
  </r>
  <r>
    <x v="0"/>
    <x v="0"/>
    <x v="9"/>
    <x v="19"/>
    <s v="SE3_EL"/>
    <x v="9"/>
    <x v="240"/>
    <x v="0"/>
    <x v="20"/>
    <n v="211.35851888916599"/>
    <n v="77145.859394545696"/>
    <n v="277725.09382036497"/>
  </r>
  <r>
    <x v="0"/>
    <x v="0"/>
    <x v="9"/>
    <x v="19"/>
    <s v="SE3_EL"/>
    <x v="9"/>
    <x v="240"/>
    <x v="0"/>
    <x v="21"/>
    <n v="211.35851888916599"/>
    <n v="77145.859394545696"/>
    <n v="277725.09382036497"/>
  </r>
  <r>
    <x v="0"/>
    <x v="0"/>
    <x v="9"/>
    <x v="19"/>
    <s v="SE3_EL"/>
    <x v="9"/>
    <x v="240"/>
    <x v="0"/>
    <x v="22"/>
    <n v="211.35851888916599"/>
    <n v="77145.859394545696"/>
    <n v="277725.09382036497"/>
  </r>
  <r>
    <x v="0"/>
    <x v="0"/>
    <x v="9"/>
    <x v="19"/>
    <s v="SE3_EL"/>
    <x v="9"/>
    <x v="240"/>
    <x v="0"/>
    <x v="23"/>
    <n v="211.35851888916599"/>
    <n v="77145.859394545696"/>
    <n v="277725.09382036497"/>
  </r>
  <r>
    <x v="0"/>
    <x v="0"/>
    <x v="9"/>
    <x v="19"/>
    <s v="SE3_EL"/>
    <x v="9"/>
    <x v="116"/>
    <x v="0"/>
    <x v="0"/>
    <n v="18.935499263351399"/>
    <n v="6911.4572311232796"/>
    <n v="24881.2460320438"/>
  </r>
  <r>
    <x v="0"/>
    <x v="0"/>
    <x v="9"/>
    <x v="19"/>
    <s v="SE3_EL"/>
    <x v="9"/>
    <x v="116"/>
    <x v="0"/>
    <x v="1"/>
    <n v="29.8429296320693"/>
    <n v="10892.6693157053"/>
    <n v="39213.609536539101"/>
  </r>
  <r>
    <x v="0"/>
    <x v="0"/>
    <x v="9"/>
    <x v="19"/>
    <s v="SE3_EL"/>
    <x v="9"/>
    <x v="116"/>
    <x v="0"/>
    <x v="2"/>
    <n v="41.219925208234102"/>
    <n v="15045.2727010054"/>
    <n v="54162.981723619603"/>
  </r>
  <r>
    <x v="0"/>
    <x v="0"/>
    <x v="9"/>
    <x v="19"/>
    <s v="SE3_EL"/>
    <x v="9"/>
    <x v="116"/>
    <x v="0"/>
    <x v="3"/>
    <n v="67.175380653136898"/>
    <n v="24519.013938395001"/>
    <n v="88268.450178221901"/>
  </r>
  <r>
    <x v="0"/>
    <x v="0"/>
    <x v="9"/>
    <x v="19"/>
    <s v="SE3_EL"/>
    <x v="9"/>
    <x v="116"/>
    <x v="0"/>
    <x v="4"/>
    <n v="67.175380653136898"/>
    <n v="24519.013938395001"/>
    <n v="88268.450178221901"/>
  </r>
  <r>
    <x v="0"/>
    <x v="0"/>
    <x v="9"/>
    <x v="19"/>
    <s v="SE3_EL"/>
    <x v="9"/>
    <x v="116"/>
    <x v="0"/>
    <x v="5"/>
    <n v="67.175380653136898"/>
    <n v="24519.013938395001"/>
    <n v="88268.450178221901"/>
  </r>
  <r>
    <x v="0"/>
    <x v="0"/>
    <x v="9"/>
    <x v="19"/>
    <s v="SE3_EL"/>
    <x v="9"/>
    <x v="116"/>
    <x v="0"/>
    <x v="6"/>
    <n v="67.175380653136898"/>
    <n v="24519.013938395001"/>
    <n v="88268.450178221901"/>
  </r>
  <r>
    <x v="0"/>
    <x v="0"/>
    <x v="9"/>
    <x v="19"/>
    <s v="SE3_EL"/>
    <x v="9"/>
    <x v="116"/>
    <x v="0"/>
    <x v="7"/>
    <n v="67.175380653136898"/>
    <n v="24519.013938395001"/>
    <n v="88268.450178221901"/>
  </r>
  <r>
    <x v="0"/>
    <x v="0"/>
    <x v="9"/>
    <x v="19"/>
    <s v="SE3_EL"/>
    <x v="9"/>
    <x v="116"/>
    <x v="0"/>
    <x v="8"/>
    <n v="67.175380653136898"/>
    <n v="24519.013938395001"/>
    <n v="88268.450178221901"/>
  </r>
  <r>
    <x v="0"/>
    <x v="0"/>
    <x v="9"/>
    <x v="19"/>
    <s v="SE3_EL"/>
    <x v="9"/>
    <x v="116"/>
    <x v="0"/>
    <x v="9"/>
    <n v="67.175380653136898"/>
    <n v="24519.013938395001"/>
    <n v="88268.450178221901"/>
  </r>
  <r>
    <x v="0"/>
    <x v="0"/>
    <x v="9"/>
    <x v="19"/>
    <s v="SE3_EL"/>
    <x v="9"/>
    <x v="116"/>
    <x v="0"/>
    <x v="10"/>
    <n v="67.175380653136898"/>
    <n v="24519.013938395001"/>
    <n v="88268.450178221901"/>
  </r>
  <r>
    <x v="0"/>
    <x v="0"/>
    <x v="9"/>
    <x v="19"/>
    <s v="SE3_EL"/>
    <x v="9"/>
    <x v="116"/>
    <x v="0"/>
    <x v="11"/>
    <n v="67.175380653136898"/>
    <n v="24519.013938395001"/>
    <n v="88268.450178221901"/>
  </r>
  <r>
    <x v="0"/>
    <x v="0"/>
    <x v="9"/>
    <x v="19"/>
    <s v="SE3_EL"/>
    <x v="9"/>
    <x v="116"/>
    <x v="0"/>
    <x v="12"/>
    <n v="67.175380653136898"/>
    <n v="24519.013938395001"/>
    <n v="88268.450178221901"/>
  </r>
  <r>
    <x v="0"/>
    <x v="0"/>
    <x v="9"/>
    <x v="19"/>
    <s v="SE3_EL"/>
    <x v="9"/>
    <x v="116"/>
    <x v="0"/>
    <x v="13"/>
    <n v="67.175380653136898"/>
    <n v="24519.013938395001"/>
    <n v="88268.450178221901"/>
  </r>
  <r>
    <x v="0"/>
    <x v="0"/>
    <x v="9"/>
    <x v="19"/>
    <s v="SE3_EL"/>
    <x v="9"/>
    <x v="116"/>
    <x v="0"/>
    <x v="14"/>
    <n v="67.175380653136898"/>
    <n v="24519.013938395001"/>
    <n v="88268.450178221901"/>
  </r>
  <r>
    <x v="0"/>
    <x v="0"/>
    <x v="9"/>
    <x v="19"/>
    <s v="SE3_EL"/>
    <x v="9"/>
    <x v="116"/>
    <x v="0"/>
    <x v="15"/>
    <n v="67.175380653136898"/>
    <n v="24519.013938395001"/>
    <n v="88268.450178221901"/>
  </r>
  <r>
    <x v="0"/>
    <x v="0"/>
    <x v="9"/>
    <x v="19"/>
    <s v="SE3_EL"/>
    <x v="9"/>
    <x v="116"/>
    <x v="0"/>
    <x v="16"/>
    <n v="67.175380653136898"/>
    <n v="24519.013938395001"/>
    <n v="88268.450178221901"/>
  </r>
  <r>
    <x v="0"/>
    <x v="0"/>
    <x v="9"/>
    <x v="19"/>
    <s v="SE3_EL"/>
    <x v="9"/>
    <x v="116"/>
    <x v="0"/>
    <x v="17"/>
    <n v="67.175380653136898"/>
    <n v="24519.013938395001"/>
    <n v="88268.450178221901"/>
  </r>
  <r>
    <x v="0"/>
    <x v="0"/>
    <x v="9"/>
    <x v="19"/>
    <s v="SE3_EL"/>
    <x v="9"/>
    <x v="116"/>
    <x v="0"/>
    <x v="18"/>
    <n v="67.175380653136898"/>
    <n v="24519.013938395001"/>
    <n v="88268.450178221901"/>
  </r>
  <r>
    <x v="0"/>
    <x v="0"/>
    <x v="9"/>
    <x v="19"/>
    <s v="SE3_EL"/>
    <x v="9"/>
    <x v="116"/>
    <x v="0"/>
    <x v="19"/>
    <n v="67.175380653136898"/>
    <n v="24519.013938395001"/>
    <n v="88268.450178221901"/>
  </r>
  <r>
    <x v="0"/>
    <x v="0"/>
    <x v="9"/>
    <x v="19"/>
    <s v="SE3_EL"/>
    <x v="9"/>
    <x v="116"/>
    <x v="0"/>
    <x v="20"/>
    <n v="67.175380653136898"/>
    <n v="24519.013938395001"/>
    <n v="88268.450178221901"/>
  </r>
  <r>
    <x v="0"/>
    <x v="0"/>
    <x v="9"/>
    <x v="19"/>
    <s v="SE3_EL"/>
    <x v="9"/>
    <x v="116"/>
    <x v="0"/>
    <x v="21"/>
    <n v="67.175380653136898"/>
    <n v="24519.013938395001"/>
    <n v="88268.450178221901"/>
  </r>
  <r>
    <x v="0"/>
    <x v="0"/>
    <x v="9"/>
    <x v="19"/>
    <s v="SE3_EL"/>
    <x v="9"/>
    <x v="116"/>
    <x v="0"/>
    <x v="22"/>
    <n v="53.4390333067375"/>
    <n v="19505.247156959202"/>
    <n v="70218.8897650531"/>
  </r>
  <r>
    <x v="0"/>
    <x v="0"/>
    <x v="9"/>
    <x v="19"/>
    <s v="SE3_GOT"/>
    <x v="1"/>
    <x v="231"/>
    <x v="0"/>
    <x v="0"/>
    <n v="233.07407407407399"/>
    <n v="85072.037037037095"/>
    <n v="306259.33333333302"/>
  </r>
  <r>
    <x v="0"/>
    <x v="0"/>
    <x v="9"/>
    <x v="19"/>
    <s v="SE3_GOT"/>
    <x v="1"/>
    <x v="231"/>
    <x v="0"/>
    <x v="1"/>
    <n v="233.07407407407399"/>
    <n v="85072.037037037095"/>
    <n v="306259.33333333302"/>
  </r>
  <r>
    <x v="0"/>
    <x v="0"/>
    <x v="9"/>
    <x v="19"/>
    <s v="SE3_GOT"/>
    <x v="1"/>
    <x v="231"/>
    <x v="0"/>
    <x v="2"/>
    <n v="233.07407407407399"/>
    <n v="85072.037037037095"/>
    <n v="306259.33333333302"/>
  </r>
  <r>
    <x v="0"/>
    <x v="0"/>
    <x v="9"/>
    <x v="19"/>
    <s v="SE3_GOT"/>
    <x v="1"/>
    <x v="231"/>
    <x v="0"/>
    <x v="3"/>
    <n v="233.07407407407399"/>
    <n v="85072.037037037095"/>
    <n v="306259.33333333302"/>
  </r>
  <r>
    <x v="0"/>
    <x v="0"/>
    <x v="9"/>
    <x v="19"/>
    <s v="SE3_GOT"/>
    <x v="1"/>
    <x v="231"/>
    <x v="0"/>
    <x v="4"/>
    <n v="233.07407407407399"/>
    <n v="85072.037037037095"/>
    <n v="306259.33333333302"/>
  </r>
  <r>
    <x v="0"/>
    <x v="0"/>
    <x v="9"/>
    <x v="19"/>
    <s v="SE3_GOT"/>
    <x v="1"/>
    <x v="231"/>
    <x v="0"/>
    <x v="5"/>
    <n v="233.07407407407399"/>
    <n v="85072.037037037095"/>
    <n v="306259.33333333302"/>
  </r>
  <r>
    <x v="0"/>
    <x v="0"/>
    <x v="9"/>
    <x v="19"/>
    <s v="SE3_GOT"/>
    <x v="1"/>
    <x v="231"/>
    <x v="0"/>
    <x v="6"/>
    <n v="233.07407407407399"/>
    <n v="85072.037037037095"/>
    <n v="306259.33333333302"/>
  </r>
  <r>
    <x v="0"/>
    <x v="0"/>
    <x v="9"/>
    <x v="19"/>
    <s v="SE3_GOT"/>
    <x v="1"/>
    <x v="231"/>
    <x v="0"/>
    <x v="7"/>
    <n v="233.07407407407399"/>
    <n v="85072.037037037095"/>
    <n v="306259.33333333302"/>
  </r>
  <r>
    <x v="0"/>
    <x v="0"/>
    <x v="9"/>
    <x v="19"/>
    <s v="SE3_GOT"/>
    <x v="1"/>
    <x v="231"/>
    <x v="0"/>
    <x v="8"/>
    <n v="233.07407407407399"/>
    <n v="85072.037037037095"/>
    <n v="306259.33333333302"/>
  </r>
  <r>
    <x v="0"/>
    <x v="0"/>
    <x v="9"/>
    <x v="19"/>
    <s v="SE3_GOT"/>
    <x v="1"/>
    <x v="231"/>
    <x v="0"/>
    <x v="9"/>
    <n v="233.07407407407399"/>
    <n v="85072.037037037095"/>
    <n v="306259.33333333302"/>
  </r>
  <r>
    <x v="0"/>
    <x v="0"/>
    <x v="9"/>
    <x v="19"/>
    <s v="SE3_GOT"/>
    <x v="1"/>
    <x v="231"/>
    <x v="0"/>
    <x v="10"/>
    <n v="233.07407407407399"/>
    <n v="85072.037037037095"/>
    <n v="306259.33333333302"/>
  </r>
  <r>
    <x v="0"/>
    <x v="0"/>
    <x v="9"/>
    <x v="19"/>
    <s v="SE3_GOT"/>
    <x v="1"/>
    <x v="231"/>
    <x v="0"/>
    <x v="11"/>
    <n v="233.07407407407399"/>
    <n v="85072.037037037095"/>
    <n v="306259.33333333302"/>
  </r>
  <r>
    <x v="0"/>
    <x v="0"/>
    <x v="9"/>
    <x v="19"/>
    <s v="SE3_GOT"/>
    <x v="1"/>
    <x v="231"/>
    <x v="0"/>
    <x v="12"/>
    <n v="233.07407407407399"/>
    <n v="85072.037037037095"/>
    <n v="306259.33333333302"/>
  </r>
  <r>
    <x v="0"/>
    <x v="0"/>
    <x v="9"/>
    <x v="19"/>
    <s v="SE3_GOT"/>
    <x v="1"/>
    <x v="231"/>
    <x v="0"/>
    <x v="13"/>
    <n v="233.07407407407399"/>
    <n v="85072.037037037095"/>
    <n v="306259.33333333302"/>
  </r>
  <r>
    <x v="0"/>
    <x v="0"/>
    <x v="9"/>
    <x v="19"/>
    <s v="SE3_GOT"/>
    <x v="1"/>
    <x v="231"/>
    <x v="0"/>
    <x v="14"/>
    <n v="233.07407407407399"/>
    <n v="85072.037037037095"/>
    <n v="306259.33333333302"/>
  </r>
  <r>
    <x v="0"/>
    <x v="0"/>
    <x v="9"/>
    <x v="19"/>
    <s v="SE3_GOT"/>
    <x v="1"/>
    <x v="231"/>
    <x v="0"/>
    <x v="15"/>
    <n v="233.07407407407399"/>
    <n v="85072.037037037095"/>
    <n v="306259.33333333302"/>
  </r>
  <r>
    <x v="0"/>
    <x v="0"/>
    <x v="9"/>
    <x v="19"/>
    <s v="SE3_GOT"/>
    <x v="1"/>
    <x v="231"/>
    <x v="0"/>
    <x v="16"/>
    <n v="233.07407407407399"/>
    <n v="85072.037037037095"/>
    <n v="306259.33333333302"/>
  </r>
  <r>
    <x v="0"/>
    <x v="0"/>
    <x v="9"/>
    <x v="19"/>
    <s v="SE3_GOT"/>
    <x v="1"/>
    <x v="231"/>
    <x v="0"/>
    <x v="17"/>
    <n v="233.07407407407399"/>
    <n v="85072.037037037095"/>
    <n v="306259.33333333302"/>
  </r>
  <r>
    <x v="0"/>
    <x v="0"/>
    <x v="9"/>
    <x v="19"/>
    <s v="SE3_GOT"/>
    <x v="1"/>
    <x v="231"/>
    <x v="0"/>
    <x v="18"/>
    <n v="233.07407407407399"/>
    <n v="85072.037037037095"/>
    <n v="306259.33333333302"/>
  </r>
  <r>
    <x v="0"/>
    <x v="0"/>
    <x v="9"/>
    <x v="19"/>
    <s v="SE3_GOT"/>
    <x v="1"/>
    <x v="231"/>
    <x v="0"/>
    <x v="19"/>
    <n v="233.07407407407399"/>
    <n v="85072.037037037095"/>
    <n v="306259.33333333302"/>
  </r>
  <r>
    <x v="0"/>
    <x v="0"/>
    <x v="9"/>
    <x v="19"/>
    <s v="SE3_GOT"/>
    <x v="1"/>
    <x v="231"/>
    <x v="0"/>
    <x v="20"/>
    <n v="233.07407407407399"/>
    <n v="85072.037037037095"/>
    <n v="306259.33333333302"/>
  </r>
  <r>
    <x v="0"/>
    <x v="0"/>
    <x v="9"/>
    <x v="19"/>
    <s v="SE3_GOT"/>
    <x v="1"/>
    <x v="231"/>
    <x v="0"/>
    <x v="21"/>
    <n v="233.07407407407399"/>
    <n v="85072.037037037095"/>
    <n v="306259.33333333302"/>
  </r>
  <r>
    <x v="0"/>
    <x v="0"/>
    <x v="9"/>
    <x v="19"/>
    <s v="SE3_GOT"/>
    <x v="1"/>
    <x v="231"/>
    <x v="0"/>
    <x v="22"/>
    <n v="233.07407407407399"/>
    <n v="85072.037037037095"/>
    <n v="306259.33333333302"/>
  </r>
  <r>
    <x v="0"/>
    <x v="0"/>
    <x v="9"/>
    <x v="19"/>
    <s v="SE3_GOT"/>
    <x v="1"/>
    <x v="231"/>
    <x v="0"/>
    <x v="23"/>
    <n v="233.07407407407399"/>
    <n v="85072.037037037095"/>
    <n v="306259.33333333302"/>
  </r>
  <r>
    <x v="0"/>
    <x v="0"/>
    <x v="9"/>
    <x v="19"/>
    <s v="SE3_GOT"/>
    <x v="3"/>
    <x v="241"/>
    <x v="0"/>
    <x v="6"/>
    <n v="46.180653845091101"/>
    <n v="16855.938653458299"/>
    <n v="60681.379152449699"/>
  </r>
  <r>
    <x v="0"/>
    <x v="0"/>
    <x v="9"/>
    <x v="19"/>
    <s v="SE3_GOT"/>
    <x v="3"/>
    <x v="241"/>
    <x v="0"/>
    <x v="7"/>
    <n v="123.372333800197"/>
    <n v="45030.901837072"/>
    <n v="162111.24661345899"/>
  </r>
  <r>
    <x v="0"/>
    <x v="0"/>
    <x v="9"/>
    <x v="19"/>
    <s v="SE3_GOT"/>
    <x v="3"/>
    <x v="241"/>
    <x v="0"/>
    <x v="8"/>
    <n v="110.69530030356501"/>
    <n v="40403.784610801202"/>
    <n v="145453.62459888399"/>
  </r>
  <r>
    <x v="0"/>
    <x v="0"/>
    <x v="9"/>
    <x v="19"/>
    <s v="SE3_GOT"/>
    <x v="3"/>
    <x v="241"/>
    <x v="0"/>
    <x v="9"/>
    <n v="75.415639337080705"/>
    <n v="27526.708358034499"/>
    <n v="99096.1500889241"/>
  </r>
  <r>
    <x v="0"/>
    <x v="0"/>
    <x v="9"/>
    <x v="19"/>
    <s v="SE3_GOT"/>
    <x v="3"/>
    <x v="241"/>
    <x v="0"/>
    <x v="10"/>
    <n v="42.946678865372"/>
    <n v="15675.537785860801"/>
    <n v="56431.936029098797"/>
  </r>
  <r>
    <x v="0"/>
    <x v="0"/>
    <x v="9"/>
    <x v="19"/>
    <s v="SE3_GOT"/>
    <x v="3"/>
    <x v="241"/>
    <x v="0"/>
    <x v="11"/>
    <n v="10.6781309804258"/>
    <n v="3897.51780785543"/>
    <n v="14031.064108279599"/>
  </r>
  <r>
    <x v="0"/>
    <x v="0"/>
    <x v="9"/>
    <x v="19"/>
    <s v="SE3_GOT"/>
    <x v="2"/>
    <x v="115"/>
    <x v="0"/>
    <x v="0"/>
    <n v="118.24633699633701"/>
    <n v="43159.913003662798"/>
    <n v="155375.68681318601"/>
  </r>
  <r>
    <x v="0"/>
    <x v="0"/>
    <x v="9"/>
    <x v="19"/>
    <s v="SE3_GOT"/>
    <x v="2"/>
    <x v="115"/>
    <x v="0"/>
    <x v="1"/>
    <n v="118.24633699633701"/>
    <n v="43159.913003662798"/>
    <n v="155375.68681318601"/>
  </r>
  <r>
    <x v="0"/>
    <x v="0"/>
    <x v="9"/>
    <x v="19"/>
    <s v="SE3_GOT"/>
    <x v="2"/>
    <x v="115"/>
    <x v="0"/>
    <x v="2"/>
    <n v="118.24633699633701"/>
    <n v="43159.913003662798"/>
    <n v="155375.68681318601"/>
  </r>
  <r>
    <x v="0"/>
    <x v="0"/>
    <x v="9"/>
    <x v="19"/>
    <s v="SE3_GOT"/>
    <x v="2"/>
    <x v="115"/>
    <x v="0"/>
    <x v="3"/>
    <n v="118.24633699633701"/>
    <n v="43159.913003662798"/>
    <n v="155375.68681318601"/>
  </r>
  <r>
    <x v="0"/>
    <x v="0"/>
    <x v="9"/>
    <x v="19"/>
    <s v="SE3_GOT"/>
    <x v="2"/>
    <x v="115"/>
    <x v="0"/>
    <x v="4"/>
    <n v="118.24633699633701"/>
    <n v="43159.913003662798"/>
    <n v="155375.68681318601"/>
  </r>
  <r>
    <x v="0"/>
    <x v="0"/>
    <x v="9"/>
    <x v="19"/>
    <s v="SE3_GOT"/>
    <x v="2"/>
    <x v="115"/>
    <x v="0"/>
    <x v="5"/>
    <n v="118.24633699633701"/>
    <n v="43159.913003662798"/>
    <n v="155375.68681318601"/>
  </r>
  <r>
    <x v="0"/>
    <x v="0"/>
    <x v="9"/>
    <x v="19"/>
    <s v="SE3_GOT"/>
    <x v="2"/>
    <x v="115"/>
    <x v="0"/>
    <x v="6"/>
    <n v="118.24633699633701"/>
    <n v="43159.913003662798"/>
    <n v="155375.68681318601"/>
  </r>
  <r>
    <x v="0"/>
    <x v="0"/>
    <x v="9"/>
    <x v="19"/>
    <s v="SE3_GOT"/>
    <x v="2"/>
    <x v="115"/>
    <x v="0"/>
    <x v="7"/>
    <n v="118.24633699633701"/>
    <n v="43159.913003662798"/>
    <n v="155375.68681318601"/>
  </r>
  <r>
    <x v="0"/>
    <x v="0"/>
    <x v="9"/>
    <x v="19"/>
    <s v="SE3_GOT"/>
    <x v="2"/>
    <x v="115"/>
    <x v="0"/>
    <x v="8"/>
    <n v="118.24633699633701"/>
    <n v="43159.913003662798"/>
    <n v="155375.68681318601"/>
  </r>
  <r>
    <x v="0"/>
    <x v="0"/>
    <x v="9"/>
    <x v="19"/>
    <s v="SE3_GOT"/>
    <x v="2"/>
    <x v="115"/>
    <x v="0"/>
    <x v="9"/>
    <n v="118.24633699633701"/>
    <n v="43159.913003662798"/>
    <n v="155375.68681318601"/>
  </r>
  <r>
    <x v="0"/>
    <x v="0"/>
    <x v="9"/>
    <x v="19"/>
    <s v="SE3_GOT"/>
    <x v="2"/>
    <x v="115"/>
    <x v="0"/>
    <x v="10"/>
    <n v="118.24633699633701"/>
    <n v="43159.913003662798"/>
    <n v="155375.68681318601"/>
  </r>
  <r>
    <x v="0"/>
    <x v="0"/>
    <x v="9"/>
    <x v="19"/>
    <s v="SE3_GOT"/>
    <x v="2"/>
    <x v="115"/>
    <x v="0"/>
    <x v="11"/>
    <n v="118.24633699633701"/>
    <n v="43159.913003662798"/>
    <n v="155375.68681318601"/>
  </r>
  <r>
    <x v="0"/>
    <x v="0"/>
    <x v="9"/>
    <x v="19"/>
    <s v="SE3_GOT"/>
    <x v="2"/>
    <x v="115"/>
    <x v="0"/>
    <x v="12"/>
    <n v="118.24633699633701"/>
    <n v="43159.913003662798"/>
    <n v="155375.68681318601"/>
  </r>
  <r>
    <x v="0"/>
    <x v="0"/>
    <x v="9"/>
    <x v="19"/>
    <s v="SE3_GOT"/>
    <x v="2"/>
    <x v="115"/>
    <x v="0"/>
    <x v="13"/>
    <n v="118.24633699633701"/>
    <n v="43159.913003662798"/>
    <n v="155375.68681318601"/>
  </r>
  <r>
    <x v="0"/>
    <x v="0"/>
    <x v="9"/>
    <x v="19"/>
    <s v="SE3_GOT"/>
    <x v="2"/>
    <x v="115"/>
    <x v="0"/>
    <x v="14"/>
    <n v="118.24633699633701"/>
    <n v="43159.913003662798"/>
    <n v="155375.68681318601"/>
  </r>
  <r>
    <x v="0"/>
    <x v="0"/>
    <x v="9"/>
    <x v="19"/>
    <s v="SE3_GOT"/>
    <x v="2"/>
    <x v="115"/>
    <x v="0"/>
    <x v="15"/>
    <n v="118.24633699633701"/>
    <n v="43159.913003662798"/>
    <n v="155375.68681318601"/>
  </r>
  <r>
    <x v="0"/>
    <x v="0"/>
    <x v="9"/>
    <x v="19"/>
    <s v="SE3_GOT"/>
    <x v="2"/>
    <x v="115"/>
    <x v="0"/>
    <x v="16"/>
    <n v="118.24633699633701"/>
    <n v="43159.913003662798"/>
    <n v="155375.68681318601"/>
  </r>
  <r>
    <x v="0"/>
    <x v="0"/>
    <x v="9"/>
    <x v="19"/>
    <s v="SE3_GOT"/>
    <x v="2"/>
    <x v="115"/>
    <x v="0"/>
    <x v="17"/>
    <n v="118.24633699633701"/>
    <n v="43159.913003662798"/>
    <n v="155375.68681318601"/>
  </r>
  <r>
    <x v="0"/>
    <x v="0"/>
    <x v="9"/>
    <x v="19"/>
    <s v="SE3_GOT"/>
    <x v="2"/>
    <x v="115"/>
    <x v="0"/>
    <x v="18"/>
    <n v="118.24633699633701"/>
    <n v="43159.913003662798"/>
    <n v="155375.68681318601"/>
  </r>
  <r>
    <x v="0"/>
    <x v="0"/>
    <x v="9"/>
    <x v="19"/>
    <s v="SE3_GOT"/>
    <x v="2"/>
    <x v="115"/>
    <x v="0"/>
    <x v="19"/>
    <n v="118.24633699633701"/>
    <n v="43159.913003662798"/>
    <n v="155375.68681318601"/>
  </r>
  <r>
    <x v="0"/>
    <x v="0"/>
    <x v="9"/>
    <x v="19"/>
    <s v="SE3_GOT"/>
    <x v="2"/>
    <x v="115"/>
    <x v="0"/>
    <x v="20"/>
    <n v="118.24633699633701"/>
    <n v="43159.913003662798"/>
    <n v="155375.68681318601"/>
  </r>
  <r>
    <x v="0"/>
    <x v="0"/>
    <x v="9"/>
    <x v="19"/>
    <s v="SE3_GOT"/>
    <x v="2"/>
    <x v="115"/>
    <x v="0"/>
    <x v="21"/>
    <n v="118.24633699633701"/>
    <n v="43159.913003662798"/>
    <n v="155375.68681318601"/>
  </r>
  <r>
    <x v="0"/>
    <x v="0"/>
    <x v="9"/>
    <x v="19"/>
    <s v="SE3_GOT"/>
    <x v="2"/>
    <x v="115"/>
    <x v="0"/>
    <x v="22"/>
    <n v="118.24633699633701"/>
    <n v="43159.913003662798"/>
    <n v="155375.68681318601"/>
  </r>
  <r>
    <x v="0"/>
    <x v="0"/>
    <x v="9"/>
    <x v="19"/>
    <s v="SE3_GOT"/>
    <x v="2"/>
    <x v="115"/>
    <x v="0"/>
    <x v="23"/>
    <n v="118.24633699633701"/>
    <n v="43159.913003662798"/>
    <n v="155375.68681318601"/>
  </r>
  <r>
    <x v="0"/>
    <x v="0"/>
    <x v="9"/>
    <x v="19"/>
    <s v="SE3_GOT"/>
    <x v="9"/>
    <x v="242"/>
    <x v="0"/>
    <x v="0"/>
    <n v="101.42738912001801"/>
    <n v="37020.997028806501"/>
    <n v="133275.58930370299"/>
  </r>
  <r>
    <x v="0"/>
    <x v="0"/>
    <x v="9"/>
    <x v="19"/>
    <s v="SE3_GOT"/>
    <x v="9"/>
    <x v="242"/>
    <x v="0"/>
    <x v="1"/>
    <n v="101.42738912001801"/>
    <n v="37020.997028806501"/>
    <n v="133275.58930370299"/>
  </r>
  <r>
    <x v="0"/>
    <x v="0"/>
    <x v="9"/>
    <x v="19"/>
    <s v="SE3_GOT"/>
    <x v="9"/>
    <x v="242"/>
    <x v="0"/>
    <x v="2"/>
    <n v="101.42738912001801"/>
    <n v="37020.997028806501"/>
    <n v="133275.58930370299"/>
  </r>
  <r>
    <x v="0"/>
    <x v="0"/>
    <x v="9"/>
    <x v="19"/>
    <s v="SE3_GOT"/>
    <x v="9"/>
    <x v="242"/>
    <x v="0"/>
    <x v="3"/>
    <n v="101.42738912001801"/>
    <n v="37020.997028806501"/>
    <n v="133275.58930370299"/>
  </r>
  <r>
    <x v="0"/>
    <x v="0"/>
    <x v="9"/>
    <x v="19"/>
    <s v="SE3_GOT"/>
    <x v="9"/>
    <x v="242"/>
    <x v="0"/>
    <x v="4"/>
    <n v="101.42738912001801"/>
    <n v="37020.997028806501"/>
    <n v="133275.58930370299"/>
  </r>
  <r>
    <x v="0"/>
    <x v="0"/>
    <x v="9"/>
    <x v="19"/>
    <s v="SE3_GOT"/>
    <x v="9"/>
    <x v="242"/>
    <x v="0"/>
    <x v="5"/>
    <n v="101.42738912001801"/>
    <n v="37020.997028806501"/>
    <n v="133275.58930370299"/>
  </r>
  <r>
    <x v="0"/>
    <x v="0"/>
    <x v="9"/>
    <x v="19"/>
    <s v="SE3_GOT"/>
    <x v="9"/>
    <x v="242"/>
    <x v="0"/>
    <x v="6"/>
    <n v="101.42738912001801"/>
    <n v="37020.997028806501"/>
    <n v="133275.58930370299"/>
  </r>
  <r>
    <x v="0"/>
    <x v="0"/>
    <x v="9"/>
    <x v="19"/>
    <s v="SE3_GOT"/>
    <x v="9"/>
    <x v="242"/>
    <x v="0"/>
    <x v="7"/>
    <n v="101.42738912001801"/>
    <n v="37020.997028806501"/>
    <n v="133275.58930370299"/>
  </r>
  <r>
    <x v="0"/>
    <x v="0"/>
    <x v="9"/>
    <x v="19"/>
    <s v="SE3_GOT"/>
    <x v="9"/>
    <x v="242"/>
    <x v="0"/>
    <x v="8"/>
    <n v="101.42738912001801"/>
    <n v="37020.997028806501"/>
    <n v="133275.58930370299"/>
  </r>
  <r>
    <x v="0"/>
    <x v="0"/>
    <x v="9"/>
    <x v="19"/>
    <s v="SE3_GOT"/>
    <x v="9"/>
    <x v="242"/>
    <x v="0"/>
    <x v="9"/>
    <n v="101.42738912001801"/>
    <n v="37020.997028806501"/>
    <n v="133275.58930370299"/>
  </r>
  <r>
    <x v="0"/>
    <x v="0"/>
    <x v="9"/>
    <x v="19"/>
    <s v="SE3_GOT"/>
    <x v="9"/>
    <x v="242"/>
    <x v="0"/>
    <x v="10"/>
    <n v="101.42738912001801"/>
    <n v="37020.997028806501"/>
    <n v="133275.58930370299"/>
  </r>
  <r>
    <x v="0"/>
    <x v="0"/>
    <x v="9"/>
    <x v="19"/>
    <s v="SE3_GOT"/>
    <x v="9"/>
    <x v="242"/>
    <x v="0"/>
    <x v="11"/>
    <n v="101.42738912001801"/>
    <n v="37020.997028806501"/>
    <n v="133275.58930370299"/>
  </r>
  <r>
    <x v="0"/>
    <x v="0"/>
    <x v="9"/>
    <x v="19"/>
    <s v="SE3_GOT"/>
    <x v="9"/>
    <x v="242"/>
    <x v="0"/>
    <x v="12"/>
    <n v="101.42738912001801"/>
    <n v="37020.997028806501"/>
    <n v="133275.58930370299"/>
  </r>
  <r>
    <x v="0"/>
    <x v="0"/>
    <x v="9"/>
    <x v="19"/>
    <s v="SE3_GOT"/>
    <x v="9"/>
    <x v="242"/>
    <x v="0"/>
    <x v="13"/>
    <n v="101.42738912001801"/>
    <n v="37020.997028806501"/>
    <n v="133275.58930370299"/>
  </r>
  <r>
    <x v="0"/>
    <x v="0"/>
    <x v="9"/>
    <x v="19"/>
    <s v="SE3_GOT"/>
    <x v="9"/>
    <x v="242"/>
    <x v="0"/>
    <x v="14"/>
    <n v="101.42738912001801"/>
    <n v="37020.997028806501"/>
    <n v="133275.58930370299"/>
  </r>
  <r>
    <x v="0"/>
    <x v="0"/>
    <x v="9"/>
    <x v="19"/>
    <s v="SE3_GOT"/>
    <x v="9"/>
    <x v="242"/>
    <x v="0"/>
    <x v="15"/>
    <n v="101.42738912001801"/>
    <n v="37020.997028806501"/>
    <n v="133275.58930370299"/>
  </r>
  <r>
    <x v="0"/>
    <x v="0"/>
    <x v="9"/>
    <x v="19"/>
    <s v="SE3_GOT"/>
    <x v="9"/>
    <x v="242"/>
    <x v="0"/>
    <x v="16"/>
    <n v="101.42738912001801"/>
    <n v="37020.997028806501"/>
    <n v="133275.58930370299"/>
  </r>
  <r>
    <x v="0"/>
    <x v="0"/>
    <x v="9"/>
    <x v="19"/>
    <s v="SE3_GOT"/>
    <x v="9"/>
    <x v="242"/>
    <x v="0"/>
    <x v="17"/>
    <n v="101.42738912001801"/>
    <n v="37020.997028806501"/>
    <n v="133275.58930370299"/>
  </r>
  <r>
    <x v="0"/>
    <x v="0"/>
    <x v="9"/>
    <x v="19"/>
    <s v="SE3_GOT"/>
    <x v="9"/>
    <x v="242"/>
    <x v="0"/>
    <x v="18"/>
    <n v="101.42738912001801"/>
    <n v="37020.997028806501"/>
    <n v="133275.58930370299"/>
  </r>
  <r>
    <x v="0"/>
    <x v="0"/>
    <x v="9"/>
    <x v="19"/>
    <s v="SE3_GOT"/>
    <x v="9"/>
    <x v="242"/>
    <x v="0"/>
    <x v="19"/>
    <n v="101.42738912001801"/>
    <n v="37020.997028806501"/>
    <n v="133275.58930370299"/>
  </r>
  <r>
    <x v="0"/>
    <x v="0"/>
    <x v="9"/>
    <x v="19"/>
    <s v="SE3_GOT"/>
    <x v="9"/>
    <x v="242"/>
    <x v="0"/>
    <x v="20"/>
    <n v="101.42738912001801"/>
    <n v="37020.997028806501"/>
    <n v="133275.58930370299"/>
  </r>
  <r>
    <x v="0"/>
    <x v="0"/>
    <x v="9"/>
    <x v="19"/>
    <s v="SE3_GOT"/>
    <x v="9"/>
    <x v="242"/>
    <x v="0"/>
    <x v="21"/>
    <n v="101.42738912001801"/>
    <n v="37020.997028806501"/>
    <n v="133275.58930370299"/>
  </r>
  <r>
    <x v="0"/>
    <x v="0"/>
    <x v="9"/>
    <x v="19"/>
    <s v="SE3_GOT"/>
    <x v="9"/>
    <x v="242"/>
    <x v="0"/>
    <x v="22"/>
    <n v="101.42738912001801"/>
    <n v="37020.997028806501"/>
    <n v="133275.58930370299"/>
  </r>
  <r>
    <x v="0"/>
    <x v="0"/>
    <x v="9"/>
    <x v="19"/>
    <s v="SE3_GOT"/>
    <x v="9"/>
    <x v="242"/>
    <x v="0"/>
    <x v="23"/>
    <n v="93.473996659668998"/>
    <n v="34118.008780779201"/>
    <n v="122824.83161080501"/>
  </r>
  <r>
    <x v="0"/>
    <x v="0"/>
    <x v="9"/>
    <x v="19"/>
    <s v="SE3_HP"/>
    <x v="1"/>
    <x v="231"/>
    <x v="0"/>
    <x v="0"/>
    <n v="190.414515729572"/>
    <n v="69501.298241293698"/>
    <n v="250204.67366865699"/>
  </r>
  <r>
    <x v="0"/>
    <x v="0"/>
    <x v="9"/>
    <x v="19"/>
    <s v="SE3_HP"/>
    <x v="1"/>
    <x v="231"/>
    <x v="0"/>
    <x v="1"/>
    <n v="190.414515729572"/>
    <n v="69501.298241293698"/>
    <n v="250204.67366865699"/>
  </r>
  <r>
    <x v="0"/>
    <x v="0"/>
    <x v="9"/>
    <x v="19"/>
    <s v="SE3_HP"/>
    <x v="1"/>
    <x v="231"/>
    <x v="0"/>
    <x v="2"/>
    <n v="190.414515729572"/>
    <n v="69501.298241293698"/>
    <n v="250204.67366865699"/>
  </r>
  <r>
    <x v="0"/>
    <x v="0"/>
    <x v="9"/>
    <x v="19"/>
    <s v="SE3_HP"/>
    <x v="1"/>
    <x v="231"/>
    <x v="0"/>
    <x v="3"/>
    <n v="190.414515729572"/>
    <n v="69501.298241293698"/>
    <n v="250204.67366865699"/>
  </r>
  <r>
    <x v="0"/>
    <x v="0"/>
    <x v="9"/>
    <x v="19"/>
    <s v="SE3_HP"/>
    <x v="1"/>
    <x v="231"/>
    <x v="0"/>
    <x v="4"/>
    <n v="190.414515729572"/>
    <n v="69501.298241293698"/>
    <n v="250204.67366865699"/>
  </r>
  <r>
    <x v="0"/>
    <x v="0"/>
    <x v="9"/>
    <x v="19"/>
    <s v="SE3_HP"/>
    <x v="1"/>
    <x v="231"/>
    <x v="0"/>
    <x v="5"/>
    <n v="190.414515729572"/>
    <n v="69501.298241293698"/>
    <n v="250204.67366865699"/>
  </r>
  <r>
    <x v="0"/>
    <x v="0"/>
    <x v="9"/>
    <x v="19"/>
    <s v="SE3_HP"/>
    <x v="1"/>
    <x v="231"/>
    <x v="0"/>
    <x v="6"/>
    <n v="190.414515729572"/>
    <n v="69501.298241293698"/>
    <n v="250204.67366865699"/>
  </r>
  <r>
    <x v="0"/>
    <x v="0"/>
    <x v="9"/>
    <x v="19"/>
    <s v="SE3_HP"/>
    <x v="1"/>
    <x v="231"/>
    <x v="0"/>
    <x v="7"/>
    <n v="190.414515729572"/>
    <n v="69501.298241293698"/>
    <n v="250204.67366865699"/>
  </r>
  <r>
    <x v="0"/>
    <x v="0"/>
    <x v="9"/>
    <x v="19"/>
    <s v="SE3_HP"/>
    <x v="1"/>
    <x v="231"/>
    <x v="0"/>
    <x v="8"/>
    <n v="190.414515729572"/>
    <n v="69501.298241293698"/>
    <n v="250204.67366865699"/>
  </r>
  <r>
    <x v="0"/>
    <x v="0"/>
    <x v="9"/>
    <x v="19"/>
    <s v="SE3_HP"/>
    <x v="1"/>
    <x v="231"/>
    <x v="0"/>
    <x v="9"/>
    <n v="190.414515729572"/>
    <n v="69501.298241293698"/>
    <n v="250204.67366865699"/>
  </r>
  <r>
    <x v="0"/>
    <x v="0"/>
    <x v="9"/>
    <x v="19"/>
    <s v="SE3_HP"/>
    <x v="1"/>
    <x v="231"/>
    <x v="0"/>
    <x v="10"/>
    <n v="190.414515729572"/>
    <n v="69501.298241293698"/>
    <n v="250204.67366865699"/>
  </r>
  <r>
    <x v="0"/>
    <x v="0"/>
    <x v="9"/>
    <x v="19"/>
    <s v="SE3_HP"/>
    <x v="1"/>
    <x v="231"/>
    <x v="0"/>
    <x v="11"/>
    <n v="190.414515729572"/>
    <n v="69501.298241293698"/>
    <n v="250204.67366865699"/>
  </r>
  <r>
    <x v="0"/>
    <x v="0"/>
    <x v="9"/>
    <x v="19"/>
    <s v="SE3_HP"/>
    <x v="1"/>
    <x v="231"/>
    <x v="0"/>
    <x v="12"/>
    <n v="190.414515729572"/>
    <n v="69501.298241293698"/>
    <n v="250204.67366865699"/>
  </r>
  <r>
    <x v="0"/>
    <x v="0"/>
    <x v="9"/>
    <x v="19"/>
    <s v="SE3_HP"/>
    <x v="1"/>
    <x v="231"/>
    <x v="0"/>
    <x v="13"/>
    <n v="190.414515729572"/>
    <n v="69501.298241293698"/>
    <n v="250204.67366865699"/>
  </r>
  <r>
    <x v="0"/>
    <x v="0"/>
    <x v="9"/>
    <x v="19"/>
    <s v="SE3_HP"/>
    <x v="1"/>
    <x v="231"/>
    <x v="0"/>
    <x v="14"/>
    <n v="190.414515729572"/>
    <n v="69501.298241293698"/>
    <n v="250204.67366865699"/>
  </r>
  <r>
    <x v="0"/>
    <x v="0"/>
    <x v="9"/>
    <x v="19"/>
    <s v="SE3_HP"/>
    <x v="1"/>
    <x v="231"/>
    <x v="0"/>
    <x v="15"/>
    <n v="190.414515729572"/>
    <n v="69501.298241293698"/>
    <n v="250204.67366865699"/>
  </r>
  <r>
    <x v="0"/>
    <x v="0"/>
    <x v="9"/>
    <x v="19"/>
    <s v="SE3_HP"/>
    <x v="1"/>
    <x v="231"/>
    <x v="0"/>
    <x v="16"/>
    <n v="190.414515729572"/>
    <n v="69501.298241293698"/>
    <n v="250204.67366865699"/>
  </r>
  <r>
    <x v="0"/>
    <x v="0"/>
    <x v="9"/>
    <x v="19"/>
    <s v="SE3_HP"/>
    <x v="1"/>
    <x v="231"/>
    <x v="0"/>
    <x v="17"/>
    <n v="190.414515729572"/>
    <n v="69501.298241293698"/>
    <n v="250204.67366865699"/>
  </r>
  <r>
    <x v="0"/>
    <x v="0"/>
    <x v="9"/>
    <x v="19"/>
    <s v="SE3_HP"/>
    <x v="1"/>
    <x v="231"/>
    <x v="0"/>
    <x v="18"/>
    <n v="190.414515729572"/>
    <n v="69501.298241293698"/>
    <n v="250204.67366865699"/>
  </r>
  <r>
    <x v="0"/>
    <x v="0"/>
    <x v="9"/>
    <x v="19"/>
    <s v="SE3_HP"/>
    <x v="1"/>
    <x v="231"/>
    <x v="0"/>
    <x v="19"/>
    <n v="190.414515729572"/>
    <n v="69501.298241293698"/>
    <n v="250204.67366865699"/>
  </r>
  <r>
    <x v="0"/>
    <x v="0"/>
    <x v="9"/>
    <x v="19"/>
    <s v="SE3_HP"/>
    <x v="1"/>
    <x v="231"/>
    <x v="0"/>
    <x v="20"/>
    <n v="190.414515729572"/>
    <n v="69501.298241293698"/>
    <n v="250204.67366865699"/>
  </r>
  <r>
    <x v="0"/>
    <x v="0"/>
    <x v="9"/>
    <x v="19"/>
    <s v="SE3_HP"/>
    <x v="1"/>
    <x v="231"/>
    <x v="0"/>
    <x v="21"/>
    <n v="190.414515729572"/>
    <n v="69501.298241293698"/>
    <n v="250204.67366865699"/>
  </r>
  <r>
    <x v="0"/>
    <x v="0"/>
    <x v="9"/>
    <x v="19"/>
    <s v="SE3_HP"/>
    <x v="1"/>
    <x v="231"/>
    <x v="0"/>
    <x v="22"/>
    <n v="190.414515729572"/>
    <n v="69501.298241293698"/>
    <n v="250204.67366865699"/>
  </r>
  <r>
    <x v="0"/>
    <x v="0"/>
    <x v="9"/>
    <x v="19"/>
    <s v="SE3_HP"/>
    <x v="1"/>
    <x v="231"/>
    <x v="0"/>
    <x v="23"/>
    <n v="190.414515729572"/>
    <n v="69501.298241293698"/>
    <n v="250204.67366865699"/>
  </r>
  <r>
    <x v="0"/>
    <x v="0"/>
    <x v="9"/>
    <x v="19"/>
    <s v="SE3_HP"/>
    <x v="2"/>
    <x v="115"/>
    <x v="0"/>
    <x v="0"/>
    <n v="3.4340659340659201E-3"/>
    <n v="1.2534340659340599"/>
    <n v="4.51236263736262"/>
  </r>
  <r>
    <x v="0"/>
    <x v="0"/>
    <x v="9"/>
    <x v="19"/>
    <s v="SE3_HP"/>
    <x v="2"/>
    <x v="115"/>
    <x v="0"/>
    <x v="1"/>
    <n v="3.4340659340659201E-3"/>
    <n v="1.2534340659340599"/>
    <n v="4.51236263736262"/>
  </r>
  <r>
    <x v="0"/>
    <x v="0"/>
    <x v="9"/>
    <x v="19"/>
    <s v="SE3_HP"/>
    <x v="2"/>
    <x v="115"/>
    <x v="0"/>
    <x v="2"/>
    <n v="3.4340659340659201E-3"/>
    <n v="1.2534340659340599"/>
    <n v="4.51236263736262"/>
  </r>
  <r>
    <x v="0"/>
    <x v="0"/>
    <x v="9"/>
    <x v="19"/>
    <s v="SE3_HP"/>
    <x v="2"/>
    <x v="115"/>
    <x v="0"/>
    <x v="3"/>
    <n v="3.4340659340659201E-3"/>
    <n v="1.2534340659340599"/>
    <n v="4.51236263736262"/>
  </r>
  <r>
    <x v="0"/>
    <x v="0"/>
    <x v="9"/>
    <x v="19"/>
    <s v="SE3_HP"/>
    <x v="2"/>
    <x v="115"/>
    <x v="0"/>
    <x v="4"/>
    <n v="3.4340659340659201E-3"/>
    <n v="1.2534340659340599"/>
    <n v="4.51236263736262"/>
  </r>
  <r>
    <x v="0"/>
    <x v="0"/>
    <x v="9"/>
    <x v="19"/>
    <s v="SE3_HP"/>
    <x v="2"/>
    <x v="115"/>
    <x v="0"/>
    <x v="5"/>
    <n v="3.4340659340659201E-3"/>
    <n v="1.2534340659340599"/>
    <n v="4.51236263736262"/>
  </r>
  <r>
    <x v="0"/>
    <x v="0"/>
    <x v="9"/>
    <x v="19"/>
    <s v="SE3_HP"/>
    <x v="2"/>
    <x v="115"/>
    <x v="0"/>
    <x v="6"/>
    <n v="3.4340659340659201E-3"/>
    <n v="1.2534340659340599"/>
    <n v="4.51236263736262"/>
  </r>
  <r>
    <x v="0"/>
    <x v="0"/>
    <x v="9"/>
    <x v="19"/>
    <s v="SE3_HP"/>
    <x v="2"/>
    <x v="115"/>
    <x v="0"/>
    <x v="7"/>
    <n v="3.4340659340659201E-3"/>
    <n v="1.2534340659340599"/>
    <n v="4.51236263736262"/>
  </r>
  <r>
    <x v="0"/>
    <x v="0"/>
    <x v="9"/>
    <x v="19"/>
    <s v="SE3_HP"/>
    <x v="2"/>
    <x v="115"/>
    <x v="0"/>
    <x v="8"/>
    <n v="3.4340659340659201E-3"/>
    <n v="1.2534340659340599"/>
    <n v="4.51236263736262"/>
  </r>
  <r>
    <x v="0"/>
    <x v="0"/>
    <x v="9"/>
    <x v="19"/>
    <s v="SE3_HP"/>
    <x v="2"/>
    <x v="115"/>
    <x v="0"/>
    <x v="9"/>
    <n v="3.4340659340659201E-3"/>
    <n v="1.2534340659340599"/>
    <n v="4.51236263736262"/>
  </r>
  <r>
    <x v="0"/>
    <x v="0"/>
    <x v="9"/>
    <x v="19"/>
    <s v="SE3_HP"/>
    <x v="2"/>
    <x v="115"/>
    <x v="0"/>
    <x v="10"/>
    <n v="3.4340659340659201E-3"/>
    <n v="1.2534340659340599"/>
    <n v="4.51236263736262"/>
  </r>
  <r>
    <x v="0"/>
    <x v="0"/>
    <x v="9"/>
    <x v="19"/>
    <s v="SE3_HP"/>
    <x v="2"/>
    <x v="115"/>
    <x v="0"/>
    <x v="11"/>
    <n v="3.4340659340659201E-3"/>
    <n v="1.2534340659340599"/>
    <n v="4.51236263736262"/>
  </r>
  <r>
    <x v="0"/>
    <x v="0"/>
    <x v="9"/>
    <x v="19"/>
    <s v="SE3_HP"/>
    <x v="2"/>
    <x v="115"/>
    <x v="0"/>
    <x v="12"/>
    <n v="3.4340659340659201E-3"/>
    <n v="1.2534340659340599"/>
    <n v="4.51236263736262"/>
  </r>
  <r>
    <x v="0"/>
    <x v="0"/>
    <x v="9"/>
    <x v="19"/>
    <s v="SE3_HP"/>
    <x v="2"/>
    <x v="115"/>
    <x v="0"/>
    <x v="13"/>
    <n v="3.4340659340659201E-3"/>
    <n v="1.2534340659340599"/>
    <n v="4.51236263736262"/>
  </r>
  <r>
    <x v="0"/>
    <x v="0"/>
    <x v="9"/>
    <x v="19"/>
    <s v="SE3_HP"/>
    <x v="2"/>
    <x v="115"/>
    <x v="0"/>
    <x v="14"/>
    <n v="3.4340659340659201E-3"/>
    <n v="1.2534340659340599"/>
    <n v="4.51236263736262"/>
  </r>
  <r>
    <x v="0"/>
    <x v="0"/>
    <x v="9"/>
    <x v="19"/>
    <s v="SE3_HP"/>
    <x v="2"/>
    <x v="115"/>
    <x v="0"/>
    <x v="15"/>
    <n v="3.4340659340659201E-3"/>
    <n v="1.2534340659340599"/>
    <n v="4.51236263736262"/>
  </r>
  <r>
    <x v="0"/>
    <x v="0"/>
    <x v="9"/>
    <x v="19"/>
    <s v="SE3_HP"/>
    <x v="2"/>
    <x v="115"/>
    <x v="0"/>
    <x v="16"/>
    <n v="3.4340659340659201E-3"/>
    <n v="1.2534340659340599"/>
    <n v="4.51236263736262"/>
  </r>
  <r>
    <x v="0"/>
    <x v="0"/>
    <x v="9"/>
    <x v="19"/>
    <s v="SE3_HP"/>
    <x v="2"/>
    <x v="115"/>
    <x v="0"/>
    <x v="17"/>
    <n v="3.4340659340659201E-3"/>
    <n v="1.2534340659340599"/>
    <n v="4.51236263736262"/>
  </r>
  <r>
    <x v="0"/>
    <x v="0"/>
    <x v="9"/>
    <x v="19"/>
    <s v="SE3_HP"/>
    <x v="2"/>
    <x v="115"/>
    <x v="0"/>
    <x v="18"/>
    <n v="3.4340659340659201E-3"/>
    <n v="1.2534340659340599"/>
    <n v="4.51236263736262"/>
  </r>
  <r>
    <x v="0"/>
    <x v="0"/>
    <x v="9"/>
    <x v="19"/>
    <s v="SE3_HP"/>
    <x v="2"/>
    <x v="115"/>
    <x v="0"/>
    <x v="19"/>
    <n v="3.4340659340659201E-3"/>
    <n v="1.2534340659340599"/>
    <n v="4.51236263736262"/>
  </r>
  <r>
    <x v="0"/>
    <x v="0"/>
    <x v="9"/>
    <x v="19"/>
    <s v="SE3_HP"/>
    <x v="2"/>
    <x v="115"/>
    <x v="0"/>
    <x v="20"/>
    <n v="3.4340659340659201E-3"/>
    <n v="1.2534340659340599"/>
    <n v="4.51236263736262"/>
  </r>
  <r>
    <x v="0"/>
    <x v="0"/>
    <x v="9"/>
    <x v="19"/>
    <s v="SE3_HP"/>
    <x v="2"/>
    <x v="115"/>
    <x v="0"/>
    <x v="21"/>
    <n v="3.4340659340659201E-3"/>
    <n v="1.2534340659340599"/>
    <n v="4.51236263736262"/>
  </r>
  <r>
    <x v="0"/>
    <x v="0"/>
    <x v="9"/>
    <x v="19"/>
    <s v="SE3_HP"/>
    <x v="2"/>
    <x v="115"/>
    <x v="0"/>
    <x v="22"/>
    <n v="3.4340659340659201E-3"/>
    <n v="1.2534340659340599"/>
    <n v="4.51236263736262"/>
  </r>
  <r>
    <x v="0"/>
    <x v="0"/>
    <x v="9"/>
    <x v="19"/>
    <s v="SE3_HP"/>
    <x v="2"/>
    <x v="115"/>
    <x v="0"/>
    <x v="23"/>
    <n v="3.4340659340659201E-3"/>
    <n v="1.2534340659340599"/>
    <n v="4.51236263736262"/>
  </r>
  <r>
    <x v="0"/>
    <x v="0"/>
    <x v="9"/>
    <x v="19"/>
    <s v="SE3_HP"/>
    <x v="9"/>
    <x v="233"/>
    <x v="0"/>
    <x v="0"/>
    <n v="106.436077057793"/>
    <n v="38849.168126094599"/>
    <n v="139857.00525394001"/>
  </r>
  <r>
    <x v="0"/>
    <x v="0"/>
    <x v="9"/>
    <x v="19"/>
    <s v="SE3_HP"/>
    <x v="9"/>
    <x v="233"/>
    <x v="0"/>
    <x v="1"/>
    <n v="106.436077057793"/>
    <n v="38849.168126094599"/>
    <n v="139857.00525394001"/>
  </r>
  <r>
    <x v="0"/>
    <x v="0"/>
    <x v="9"/>
    <x v="19"/>
    <s v="SE3_HP"/>
    <x v="9"/>
    <x v="233"/>
    <x v="0"/>
    <x v="2"/>
    <n v="106.436077057793"/>
    <n v="38849.168126094599"/>
    <n v="139857.00525394001"/>
  </r>
  <r>
    <x v="0"/>
    <x v="0"/>
    <x v="9"/>
    <x v="19"/>
    <s v="SE3_HP"/>
    <x v="9"/>
    <x v="233"/>
    <x v="0"/>
    <x v="3"/>
    <n v="106.436077057793"/>
    <n v="38849.168126094599"/>
    <n v="139857.00525394001"/>
  </r>
  <r>
    <x v="0"/>
    <x v="0"/>
    <x v="9"/>
    <x v="19"/>
    <s v="SE3_HP"/>
    <x v="9"/>
    <x v="233"/>
    <x v="0"/>
    <x v="4"/>
    <n v="106.436077057793"/>
    <n v="38849.168126094599"/>
    <n v="139857.00525394001"/>
  </r>
  <r>
    <x v="0"/>
    <x v="0"/>
    <x v="9"/>
    <x v="19"/>
    <s v="SE3_HP"/>
    <x v="9"/>
    <x v="233"/>
    <x v="0"/>
    <x v="5"/>
    <n v="106.436077057793"/>
    <n v="38849.168126094599"/>
    <n v="139857.00525394001"/>
  </r>
  <r>
    <x v="0"/>
    <x v="0"/>
    <x v="9"/>
    <x v="19"/>
    <s v="SE3_HP"/>
    <x v="9"/>
    <x v="233"/>
    <x v="0"/>
    <x v="6"/>
    <n v="106.436077057793"/>
    <n v="38849.168126094599"/>
    <n v="139857.00525394001"/>
  </r>
  <r>
    <x v="0"/>
    <x v="0"/>
    <x v="9"/>
    <x v="19"/>
    <s v="SE3_HP"/>
    <x v="9"/>
    <x v="233"/>
    <x v="0"/>
    <x v="7"/>
    <n v="106.436077057793"/>
    <n v="38849.168126094599"/>
    <n v="139857.00525394001"/>
  </r>
  <r>
    <x v="0"/>
    <x v="0"/>
    <x v="9"/>
    <x v="19"/>
    <s v="SE3_HP"/>
    <x v="9"/>
    <x v="233"/>
    <x v="0"/>
    <x v="8"/>
    <n v="106.436077057793"/>
    <n v="38849.168126094599"/>
    <n v="139857.00525394001"/>
  </r>
  <r>
    <x v="0"/>
    <x v="0"/>
    <x v="9"/>
    <x v="19"/>
    <s v="SE3_HP"/>
    <x v="9"/>
    <x v="233"/>
    <x v="0"/>
    <x v="9"/>
    <n v="106.436077057793"/>
    <n v="38849.168126094599"/>
    <n v="139857.00525394001"/>
  </r>
  <r>
    <x v="0"/>
    <x v="0"/>
    <x v="9"/>
    <x v="19"/>
    <s v="SE3_HP"/>
    <x v="9"/>
    <x v="233"/>
    <x v="0"/>
    <x v="10"/>
    <n v="106.436077057793"/>
    <n v="38849.168126094599"/>
    <n v="139857.00525394001"/>
  </r>
  <r>
    <x v="0"/>
    <x v="0"/>
    <x v="9"/>
    <x v="19"/>
    <s v="SE3_HP"/>
    <x v="9"/>
    <x v="233"/>
    <x v="0"/>
    <x v="11"/>
    <n v="106.436077057793"/>
    <n v="38849.168126094599"/>
    <n v="139857.00525394001"/>
  </r>
  <r>
    <x v="0"/>
    <x v="0"/>
    <x v="9"/>
    <x v="19"/>
    <s v="SE3_HP"/>
    <x v="9"/>
    <x v="233"/>
    <x v="0"/>
    <x v="12"/>
    <n v="106.436077057793"/>
    <n v="38849.168126094599"/>
    <n v="139857.00525394001"/>
  </r>
  <r>
    <x v="0"/>
    <x v="0"/>
    <x v="9"/>
    <x v="19"/>
    <s v="SE3_HP"/>
    <x v="9"/>
    <x v="233"/>
    <x v="0"/>
    <x v="13"/>
    <n v="106.436077057793"/>
    <n v="38849.168126094599"/>
    <n v="139857.00525394001"/>
  </r>
  <r>
    <x v="0"/>
    <x v="0"/>
    <x v="9"/>
    <x v="19"/>
    <s v="SE3_HP"/>
    <x v="9"/>
    <x v="233"/>
    <x v="0"/>
    <x v="14"/>
    <n v="106.436077057793"/>
    <n v="38849.168126094599"/>
    <n v="139857.00525394001"/>
  </r>
  <r>
    <x v="0"/>
    <x v="0"/>
    <x v="9"/>
    <x v="19"/>
    <s v="SE3_HP"/>
    <x v="9"/>
    <x v="233"/>
    <x v="0"/>
    <x v="15"/>
    <n v="106.436077057793"/>
    <n v="38849.168126094599"/>
    <n v="139857.00525394001"/>
  </r>
  <r>
    <x v="0"/>
    <x v="0"/>
    <x v="9"/>
    <x v="19"/>
    <s v="SE3_HP"/>
    <x v="9"/>
    <x v="233"/>
    <x v="0"/>
    <x v="16"/>
    <n v="106.436077057793"/>
    <n v="38849.168126094599"/>
    <n v="139857.00525394001"/>
  </r>
  <r>
    <x v="0"/>
    <x v="0"/>
    <x v="9"/>
    <x v="19"/>
    <s v="SE3_HP"/>
    <x v="9"/>
    <x v="233"/>
    <x v="0"/>
    <x v="17"/>
    <n v="106.436077057793"/>
    <n v="38849.168126094599"/>
    <n v="139857.00525394001"/>
  </r>
  <r>
    <x v="0"/>
    <x v="0"/>
    <x v="9"/>
    <x v="19"/>
    <s v="SE3_HP"/>
    <x v="9"/>
    <x v="233"/>
    <x v="0"/>
    <x v="18"/>
    <n v="106.436077057793"/>
    <n v="38849.168126094599"/>
    <n v="139857.00525394001"/>
  </r>
  <r>
    <x v="0"/>
    <x v="0"/>
    <x v="9"/>
    <x v="19"/>
    <s v="SE3_HP"/>
    <x v="9"/>
    <x v="233"/>
    <x v="0"/>
    <x v="19"/>
    <n v="106.436077057793"/>
    <n v="38849.168126094599"/>
    <n v="139857.00525394001"/>
  </r>
  <r>
    <x v="0"/>
    <x v="0"/>
    <x v="9"/>
    <x v="19"/>
    <s v="SE3_HP"/>
    <x v="9"/>
    <x v="233"/>
    <x v="0"/>
    <x v="20"/>
    <n v="106.436077057793"/>
    <n v="38849.168126094599"/>
    <n v="139857.00525394001"/>
  </r>
  <r>
    <x v="0"/>
    <x v="0"/>
    <x v="9"/>
    <x v="19"/>
    <s v="SE3_HP"/>
    <x v="9"/>
    <x v="233"/>
    <x v="0"/>
    <x v="21"/>
    <n v="106.436077057793"/>
    <n v="38849.168126094599"/>
    <n v="139857.00525394001"/>
  </r>
  <r>
    <x v="0"/>
    <x v="0"/>
    <x v="9"/>
    <x v="19"/>
    <s v="SE3_HP"/>
    <x v="9"/>
    <x v="233"/>
    <x v="0"/>
    <x v="22"/>
    <n v="106.436077057793"/>
    <n v="38849.168126094599"/>
    <n v="139857.00525394001"/>
  </r>
  <r>
    <x v="0"/>
    <x v="0"/>
    <x v="9"/>
    <x v="19"/>
    <s v="SE3_HP"/>
    <x v="9"/>
    <x v="233"/>
    <x v="0"/>
    <x v="23"/>
    <n v="106.436077057793"/>
    <n v="38849.168126094599"/>
    <n v="139857.00525394001"/>
  </r>
  <r>
    <x v="0"/>
    <x v="0"/>
    <x v="9"/>
    <x v="19"/>
    <s v="SE3_HP"/>
    <x v="9"/>
    <x v="243"/>
    <x v="0"/>
    <x v="0"/>
    <n v="491.99822391726002"/>
    <n v="179579.35172979999"/>
    <n v="646485.666227279"/>
  </r>
  <r>
    <x v="0"/>
    <x v="0"/>
    <x v="9"/>
    <x v="19"/>
    <s v="SE3_HP"/>
    <x v="9"/>
    <x v="243"/>
    <x v="0"/>
    <x v="1"/>
    <n v="491.99822391726002"/>
    <n v="179579.35172979999"/>
    <n v="646485.666227279"/>
  </r>
  <r>
    <x v="0"/>
    <x v="0"/>
    <x v="9"/>
    <x v="19"/>
    <s v="SE3_HP"/>
    <x v="9"/>
    <x v="243"/>
    <x v="0"/>
    <x v="2"/>
    <n v="491.99822391726002"/>
    <n v="179579.35172979999"/>
    <n v="646485.666227279"/>
  </r>
  <r>
    <x v="0"/>
    <x v="0"/>
    <x v="9"/>
    <x v="19"/>
    <s v="SE3_HP"/>
    <x v="9"/>
    <x v="243"/>
    <x v="0"/>
    <x v="3"/>
    <n v="491.99822391726002"/>
    <n v="179579.35172979999"/>
    <n v="646485.666227279"/>
  </r>
  <r>
    <x v="0"/>
    <x v="0"/>
    <x v="9"/>
    <x v="19"/>
    <s v="SE3_HP"/>
    <x v="9"/>
    <x v="243"/>
    <x v="0"/>
    <x v="4"/>
    <n v="491.99822391726002"/>
    <n v="179579.35172979999"/>
    <n v="646485.666227279"/>
  </r>
  <r>
    <x v="0"/>
    <x v="0"/>
    <x v="9"/>
    <x v="19"/>
    <s v="SE3_HP"/>
    <x v="9"/>
    <x v="243"/>
    <x v="0"/>
    <x v="5"/>
    <n v="491.99822391726002"/>
    <n v="179579.35172979999"/>
    <n v="646485.666227279"/>
  </r>
  <r>
    <x v="0"/>
    <x v="0"/>
    <x v="9"/>
    <x v="19"/>
    <s v="SE3_HP"/>
    <x v="9"/>
    <x v="243"/>
    <x v="0"/>
    <x v="6"/>
    <n v="491.99822391726002"/>
    <n v="179579.35172979999"/>
    <n v="646485.666227279"/>
  </r>
  <r>
    <x v="0"/>
    <x v="0"/>
    <x v="9"/>
    <x v="19"/>
    <s v="SE3_HP"/>
    <x v="9"/>
    <x v="243"/>
    <x v="0"/>
    <x v="7"/>
    <n v="491.99822391726002"/>
    <n v="179579.35172979999"/>
    <n v="646485.666227279"/>
  </r>
  <r>
    <x v="0"/>
    <x v="0"/>
    <x v="9"/>
    <x v="19"/>
    <s v="SE3_HP"/>
    <x v="9"/>
    <x v="243"/>
    <x v="0"/>
    <x v="8"/>
    <n v="491.99822391726002"/>
    <n v="179579.35172979999"/>
    <n v="646485.666227279"/>
  </r>
  <r>
    <x v="0"/>
    <x v="0"/>
    <x v="9"/>
    <x v="19"/>
    <s v="SE3_HP"/>
    <x v="9"/>
    <x v="243"/>
    <x v="0"/>
    <x v="9"/>
    <n v="491.99822391726002"/>
    <n v="179579.35172979999"/>
    <n v="646485.666227279"/>
  </r>
  <r>
    <x v="0"/>
    <x v="0"/>
    <x v="9"/>
    <x v="19"/>
    <s v="SE3_HP"/>
    <x v="9"/>
    <x v="243"/>
    <x v="0"/>
    <x v="10"/>
    <n v="491.99822391726002"/>
    <n v="179579.35172979999"/>
    <n v="646485.666227279"/>
  </r>
  <r>
    <x v="0"/>
    <x v="0"/>
    <x v="9"/>
    <x v="19"/>
    <s v="SE3_HP"/>
    <x v="9"/>
    <x v="243"/>
    <x v="0"/>
    <x v="11"/>
    <n v="491.99822391726002"/>
    <n v="179579.35172979999"/>
    <n v="646485.666227279"/>
  </r>
  <r>
    <x v="0"/>
    <x v="0"/>
    <x v="9"/>
    <x v="19"/>
    <s v="SE3_HP"/>
    <x v="9"/>
    <x v="243"/>
    <x v="0"/>
    <x v="12"/>
    <n v="491.99822391726002"/>
    <n v="179579.35172979999"/>
    <n v="646485.666227279"/>
  </r>
  <r>
    <x v="0"/>
    <x v="0"/>
    <x v="9"/>
    <x v="19"/>
    <s v="SE3_HP"/>
    <x v="9"/>
    <x v="243"/>
    <x v="0"/>
    <x v="13"/>
    <n v="491.99822391726002"/>
    <n v="179579.35172979999"/>
    <n v="646485.666227279"/>
  </r>
  <r>
    <x v="0"/>
    <x v="0"/>
    <x v="9"/>
    <x v="19"/>
    <s v="SE3_HP"/>
    <x v="9"/>
    <x v="243"/>
    <x v="0"/>
    <x v="14"/>
    <n v="491.99822391726002"/>
    <n v="179579.35172979999"/>
    <n v="646485.666227279"/>
  </r>
  <r>
    <x v="0"/>
    <x v="0"/>
    <x v="9"/>
    <x v="19"/>
    <s v="SE3_HP"/>
    <x v="9"/>
    <x v="243"/>
    <x v="0"/>
    <x v="15"/>
    <n v="491.99822391726002"/>
    <n v="179579.35172979999"/>
    <n v="646485.666227279"/>
  </r>
  <r>
    <x v="0"/>
    <x v="0"/>
    <x v="9"/>
    <x v="19"/>
    <s v="SE3_HP"/>
    <x v="9"/>
    <x v="243"/>
    <x v="0"/>
    <x v="16"/>
    <n v="491.99822391726002"/>
    <n v="179579.35172979999"/>
    <n v="646485.666227279"/>
  </r>
  <r>
    <x v="0"/>
    <x v="0"/>
    <x v="9"/>
    <x v="19"/>
    <s v="SE3_HP"/>
    <x v="9"/>
    <x v="243"/>
    <x v="0"/>
    <x v="17"/>
    <n v="491.99822391726002"/>
    <n v="179579.35172979999"/>
    <n v="646485.666227279"/>
  </r>
  <r>
    <x v="0"/>
    <x v="0"/>
    <x v="9"/>
    <x v="19"/>
    <s v="SE3_HP"/>
    <x v="9"/>
    <x v="243"/>
    <x v="0"/>
    <x v="18"/>
    <n v="491.99822391726002"/>
    <n v="179579.35172979999"/>
    <n v="646485.666227279"/>
  </r>
  <r>
    <x v="0"/>
    <x v="0"/>
    <x v="9"/>
    <x v="19"/>
    <s v="SE3_HP"/>
    <x v="9"/>
    <x v="243"/>
    <x v="0"/>
    <x v="19"/>
    <n v="491.99822391726002"/>
    <n v="179579.35172979999"/>
    <n v="646485.666227279"/>
  </r>
  <r>
    <x v="0"/>
    <x v="0"/>
    <x v="9"/>
    <x v="19"/>
    <s v="SE3_HP"/>
    <x v="9"/>
    <x v="243"/>
    <x v="0"/>
    <x v="20"/>
    <n v="491.99822391726002"/>
    <n v="179579.35172979999"/>
    <n v="646485.666227279"/>
  </r>
  <r>
    <x v="0"/>
    <x v="0"/>
    <x v="9"/>
    <x v="19"/>
    <s v="SE3_HP"/>
    <x v="9"/>
    <x v="243"/>
    <x v="0"/>
    <x v="21"/>
    <n v="491.99822391726002"/>
    <n v="179579.35172979999"/>
    <n v="646485.666227279"/>
  </r>
  <r>
    <x v="0"/>
    <x v="0"/>
    <x v="9"/>
    <x v="19"/>
    <s v="SE3_HP"/>
    <x v="9"/>
    <x v="243"/>
    <x v="0"/>
    <x v="22"/>
    <n v="491.99822391726002"/>
    <n v="179579.35172979999"/>
    <n v="646485.666227279"/>
  </r>
  <r>
    <x v="0"/>
    <x v="0"/>
    <x v="9"/>
    <x v="19"/>
    <s v="SE3_HP"/>
    <x v="9"/>
    <x v="243"/>
    <x v="0"/>
    <x v="23"/>
    <n v="491.99822391726002"/>
    <n v="179579.35172979999"/>
    <n v="646485.666227279"/>
  </r>
  <r>
    <x v="0"/>
    <x v="0"/>
    <x v="9"/>
    <x v="19"/>
    <s v="SE3_HP"/>
    <x v="9"/>
    <x v="116"/>
    <x v="0"/>
    <x v="0"/>
    <n v="20.472496960956001"/>
    <n v="7472.4613907489402"/>
    <n v="26900.861006696199"/>
  </r>
  <r>
    <x v="0"/>
    <x v="0"/>
    <x v="9"/>
    <x v="19"/>
    <s v="SE3_HP"/>
    <x v="9"/>
    <x v="116"/>
    <x v="0"/>
    <x v="1"/>
    <n v="20.472496960956001"/>
    <n v="7472.4613907489402"/>
    <n v="26900.861006696199"/>
  </r>
  <r>
    <x v="0"/>
    <x v="0"/>
    <x v="9"/>
    <x v="19"/>
    <s v="SE3_HP"/>
    <x v="9"/>
    <x v="116"/>
    <x v="0"/>
    <x v="2"/>
    <n v="20.472496960956001"/>
    <n v="7472.4613907489402"/>
    <n v="26900.861006696199"/>
  </r>
  <r>
    <x v="0"/>
    <x v="0"/>
    <x v="9"/>
    <x v="19"/>
    <s v="SE3_HP"/>
    <x v="9"/>
    <x v="116"/>
    <x v="0"/>
    <x v="3"/>
    <n v="20.472496960956001"/>
    <n v="7472.4613907489402"/>
    <n v="26900.861006696199"/>
  </r>
  <r>
    <x v="0"/>
    <x v="0"/>
    <x v="9"/>
    <x v="19"/>
    <s v="SE3_HP"/>
    <x v="9"/>
    <x v="116"/>
    <x v="0"/>
    <x v="4"/>
    <n v="20.472496960956001"/>
    <n v="7472.4613907489402"/>
    <n v="26900.861006696199"/>
  </r>
  <r>
    <x v="0"/>
    <x v="0"/>
    <x v="9"/>
    <x v="19"/>
    <s v="SE3_HP"/>
    <x v="9"/>
    <x v="116"/>
    <x v="0"/>
    <x v="5"/>
    <n v="20.472496960956001"/>
    <n v="7472.4613907489402"/>
    <n v="26900.861006696199"/>
  </r>
  <r>
    <x v="0"/>
    <x v="0"/>
    <x v="9"/>
    <x v="19"/>
    <s v="SE3_HP"/>
    <x v="9"/>
    <x v="116"/>
    <x v="0"/>
    <x v="6"/>
    <n v="20.472496960956001"/>
    <n v="7472.4613907489402"/>
    <n v="26900.861006696199"/>
  </r>
  <r>
    <x v="0"/>
    <x v="0"/>
    <x v="9"/>
    <x v="19"/>
    <s v="SE3_HP"/>
    <x v="9"/>
    <x v="116"/>
    <x v="0"/>
    <x v="7"/>
    <n v="20.472496960956001"/>
    <n v="7472.4613907489402"/>
    <n v="26900.861006696199"/>
  </r>
  <r>
    <x v="0"/>
    <x v="0"/>
    <x v="9"/>
    <x v="19"/>
    <s v="SE3_HP"/>
    <x v="9"/>
    <x v="116"/>
    <x v="0"/>
    <x v="8"/>
    <n v="20.472496960956001"/>
    <n v="7472.4613907489402"/>
    <n v="26900.861006696199"/>
  </r>
  <r>
    <x v="0"/>
    <x v="0"/>
    <x v="9"/>
    <x v="19"/>
    <s v="SE3_HP"/>
    <x v="9"/>
    <x v="116"/>
    <x v="0"/>
    <x v="9"/>
    <n v="20.472496960956001"/>
    <n v="7472.4613907489402"/>
    <n v="26900.861006696199"/>
  </r>
  <r>
    <x v="0"/>
    <x v="0"/>
    <x v="9"/>
    <x v="19"/>
    <s v="SE3_HP"/>
    <x v="9"/>
    <x v="116"/>
    <x v="0"/>
    <x v="10"/>
    <n v="20.472496960956001"/>
    <n v="7472.4613907489402"/>
    <n v="26900.861006696199"/>
  </r>
  <r>
    <x v="0"/>
    <x v="0"/>
    <x v="9"/>
    <x v="19"/>
    <s v="SE3_HP"/>
    <x v="9"/>
    <x v="116"/>
    <x v="0"/>
    <x v="11"/>
    <n v="20.472496960956001"/>
    <n v="7472.4613907489402"/>
    <n v="26900.861006696199"/>
  </r>
  <r>
    <x v="0"/>
    <x v="0"/>
    <x v="9"/>
    <x v="19"/>
    <s v="SE3_HP"/>
    <x v="9"/>
    <x v="116"/>
    <x v="0"/>
    <x v="12"/>
    <n v="20.472496960956001"/>
    <n v="7472.4613907489402"/>
    <n v="26900.861006696199"/>
  </r>
  <r>
    <x v="0"/>
    <x v="0"/>
    <x v="9"/>
    <x v="19"/>
    <s v="SE3_HP"/>
    <x v="9"/>
    <x v="116"/>
    <x v="0"/>
    <x v="13"/>
    <n v="20.472496960956001"/>
    <n v="7472.4613907489402"/>
    <n v="26900.861006696199"/>
  </r>
  <r>
    <x v="0"/>
    <x v="0"/>
    <x v="9"/>
    <x v="19"/>
    <s v="SE3_HP"/>
    <x v="9"/>
    <x v="116"/>
    <x v="0"/>
    <x v="14"/>
    <n v="20.472496960956001"/>
    <n v="7472.4613907489402"/>
    <n v="26900.861006696199"/>
  </r>
  <r>
    <x v="0"/>
    <x v="0"/>
    <x v="9"/>
    <x v="19"/>
    <s v="SE3_HP"/>
    <x v="9"/>
    <x v="116"/>
    <x v="0"/>
    <x v="15"/>
    <n v="20.472496960956001"/>
    <n v="7472.4613907489402"/>
    <n v="26900.861006696199"/>
  </r>
  <r>
    <x v="0"/>
    <x v="0"/>
    <x v="9"/>
    <x v="19"/>
    <s v="SE3_HP"/>
    <x v="9"/>
    <x v="116"/>
    <x v="0"/>
    <x v="16"/>
    <n v="20.472496960956001"/>
    <n v="7472.4613907489402"/>
    <n v="26900.861006696199"/>
  </r>
  <r>
    <x v="0"/>
    <x v="0"/>
    <x v="9"/>
    <x v="19"/>
    <s v="SE3_HP"/>
    <x v="9"/>
    <x v="116"/>
    <x v="0"/>
    <x v="17"/>
    <n v="20.472496960956001"/>
    <n v="7472.4613907489402"/>
    <n v="26900.861006696199"/>
  </r>
  <r>
    <x v="0"/>
    <x v="0"/>
    <x v="9"/>
    <x v="19"/>
    <s v="SE3_HP"/>
    <x v="9"/>
    <x v="116"/>
    <x v="0"/>
    <x v="18"/>
    <n v="20.472496960956001"/>
    <n v="7472.4613907489402"/>
    <n v="26900.861006696199"/>
  </r>
  <r>
    <x v="0"/>
    <x v="0"/>
    <x v="9"/>
    <x v="19"/>
    <s v="SE3_HP"/>
    <x v="9"/>
    <x v="116"/>
    <x v="0"/>
    <x v="19"/>
    <n v="20.472496960956001"/>
    <n v="7472.4613907489402"/>
    <n v="26900.861006696199"/>
  </r>
  <r>
    <x v="0"/>
    <x v="0"/>
    <x v="9"/>
    <x v="19"/>
    <s v="SE3_HP"/>
    <x v="9"/>
    <x v="116"/>
    <x v="0"/>
    <x v="20"/>
    <n v="20.472496960956001"/>
    <n v="7472.4613907489402"/>
    <n v="26900.861006696199"/>
  </r>
  <r>
    <x v="0"/>
    <x v="0"/>
    <x v="9"/>
    <x v="19"/>
    <s v="SE3_HP"/>
    <x v="9"/>
    <x v="116"/>
    <x v="0"/>
    <x v="21"/>
    <n v="20.472496960956001"/>
    <n v="7472.4613907489402"/>
    <n v="26900.861006696199"/>
  </r>
  <r>
    <x v="0"/>
    <x v="0"/>
    <x v="9"/>
    <x v="19"/>
    <s v="SE3_HP"/>
    <x v="9"/>
    <x v="116"/>
    <x v="0"/>
    <x v="22"/>
    <n v="20.472496960956001"/>
    <n v="7472.4613907489402"/>
    <n v="26900.861006696199"/>
  </r>
  <r>
    <x v="0"/>
    <x v="0"/>
    <x v="9"/>
    <x v="19"/>
    <s v="SE3_HP"/>
    <x v="9"/>
    <x v="116"/>
    <x v="0"/>
    <x v="23"/>
    <n v="20.472496960956001"/>
    <n v="7472.4613907489402"/>
    <n v="26900.861006696199"/>
  </r>
  <r>
    <x v="0"/>
    <x v="0"/>
    <x v="9"/>
    <x v="19"/>
    <s v="SE3_OTHER"/>
    <x v="0"/>
    <x v="244"/>
    <x v="0"/>
    <x v="6"/>
    <n v="126.25637211458699"/>
    <n v="46083.575821824103"/>
    <n v="165900.87295856699"/>
  </r>
  <r>
    <x v="0"/>
    <x v="0"/>
    <x v="9"/>
    <x v="19"/>
    <s v="SE3_OTHER"/>
    <x v="0"/>
    <x v="244"/>
    <x v="0"/>
    <x v="7"/>
    <n v="126.25637211458699"/>
    <n v="46083.575821824103"/>
    <n v="165900.87295856699"/>
  </r>
  <r>
    <x v="0"/>
    <x v="0"/>
    <x v="9"/>
    <x v="19"/>
    <s v="SE3_OTHER"/>
    <x v="0"/>
    <x v="244"/>
    <x v="0"/>
    <x v="8"/>
    <n v="126.25637211458699"/>
    <n v="46083.575821824103"/>
    <n v="165900.87295856699"/>
  </r>
  <r>
    <x v="0"/>
    <x v="0"/>
    <x v="9"/>
    <x v="19"/>
    <s v="SE3_OTHER"/>
    <x v="0"/>
    <x v="244"/>
    <x v="0"/>
    <x v="9"/>
    <n v="126.25637211458699"/>
    <n v="46083.575821824103"/>
    <n v="165900.87295856699"/>
  </r>
  <r>
    <x v="0"/>
    <x v="0"/>
    <x v="9"/>
    <x v="19"/>
    <s v="SE3_OTHER"/>
    <x v="0"/>
    <x v="244"/>
    <x v="0"/>
    <x v="10"/>
    <n v="126.25637211458699"/>
    <n v="46083.575821824103"/>
    <n v="165900.87295856699"/>
  </r>
  <r>
    <x v="0"/>
    <x v="0"/>
    <x v="9"/>
    <x v="19"/>
    <s v="SE3_OTHER"/>
    <x v="0"/>
    <x v="244"/>
    <x v="0"/>
    <x v="11"/>
    <n v="126.25637211458699"/>
    <n v="46083.575821824103"/>
    <n v="165900.87295856699"/>
  </r>
  <r>
    <x v="0"/>
    <x v="0"/>
    <x v="9"/>
    <x v="19"/>
    <s v="SE3_OTHER"/>
    <x v="0"/>
    <x v="244"/>
    <x v="0"/>
    <x v="12"/>
    <n v="126.25637211458699"/>
    <n v="46083.575821824103"/>
    <n v="165900.87295856699"/>
  </r>
  <r>
    <x v="0"/>
    <x v="0"/>
    <x v="9"/>
    <x v="19"/>
    <s v="SE3_OTHER"/>
    <x v="0"/>
    <x v="244"/>
    <x v="0"/>
    <x v="13"/>
    <n v="126.25637211458699"/>
    <n v="46083.575821824103"/>
    <n v="165900.87295856699"/>
  </r>
  <r>
    <x v="0"/>
    <x v="0"/>
    <x v="9"/>
    <x v="19"/>
    <s v="SE3_OTHER"/>
    <x v="0"/>
    <x v="244"/>
    <x v="0"/>
    <x v="14"/>
    <n v="111.90395722672299"/>
    <n v="40844.9443877538"/>
    <n v="147041.799795914"/>
  </r>
  <r>
    <x v="0"/>
    <x v="0"/>
    <x v="9"/>
    <x v="19"/>
    <s v="SE3_OTHER"/>
    <x v="0"/>
    <x v="244"/>
    <x v="0"/>
    <x v="15"/>
    <n v="90.339806634739801"/>
    <n v="32974.029421680003"/>
    <n v="118706.505918048"/>
  </r>
  <r>
    <x v="0"/>
    <x v="0"/>
    <x v="9"/>
    <x v="19"/>
    <s v="SE3_OTHER"/>
    <x v="1"/>
    <x v="231"/>
    <x v="0"/>
    <x v="0"/>
    <n v="166.00790611149199"/>
    <n v="60592.885730694703"/>
    <n v="218134.38863050099"/>
  </r>
  <r>
    <x v="0"/>
    <x v="0"/>
    <x v="9"/>
    <x v="19"/>
    <s v="SE3_OTHER"/>
    <x v="1"/>
    <x v="231"/>
    <x v="0"/>
    <x v="1"/>
    <n v="166.00790611149199"/>
    <n v="60592.885730694703"/>
    <n v="218134.38863050099"/>
  </r>
  <r>
    <x v="0"/>
    <x v="0"/>
    <x v="9"/>
    <x v="19"/>
    <s v="SE3_OTHER"/>
    <x v="1"/>
    <x v="231"/>
    <x v="0"/>
    <x v="2"/>
    <n v="166.00790611149199"/>
    <n v="60592.885730694703"/>
    <n v="218134.38863050099"/>
  </r>
  <r>
    <x v="0"/>
    <x v="0"/>
    <x v="9"/>
    <x v="19"/>
    <s v="SE3_OTHER"/>
    <x v="1"/>
    <x v="231"/>
    <x v="0"/>
    <x v="3"/>
    <n v="166.00790611149199"/>
    <n v="60592.885730694703"/>
    <n v="218134.38863050099"/>
  </r>
  <r>
    <x v="0"/>
    <x v="0"/>
    <x v="9"/>
    <x v="19"/>
    <s v="SE3_OTHER"/>
    <x v="1"/>
    <x v="231"/>
    <x v="0"/>
    <x v="4"/>
    <n v="166.00790611149199"/>
    <n v="60592.885730694703"/>
    <n v="218134.38863050099"/>
  </r>
  <r>
    <x v="0"/>
    <x v="0"/>
    <x v="9"/>
    <x v="19"/>
    <s v="SE3_OTHER"/>
    <x v="1"/>
    <x v="231"/>
    <x v="0"/>
    <x v="5"/>
    <n v="166.00790611149199"/>
    <n v="60592.885730694703"/>
    <n v="218134.38863050099"/>
  </r>
  <r>
    <x v="0"/>
    <x v="0"/>
    <x v="9"/>
    <x v="19"/>
    <s v="SE3_OTHER"/>
    <x v="1"/>
    <x v="231"/>
    <x v="0"/>
    <x v="6"/>
    <n v="166.00790611149199"/>
    <n v="60592.885730694703"/>
    <n v="218134.38863050099"/>
  </r>
  <r>
    <x v="0"/>
    <x v="0"/>
    <x v="9"/>
    <x v="19"/>
    <s v="SE3_OTHER"/>
    <x v="1"/>
    <x v="231"/>
    <x v="0"/>
    <x v="7"/>
    <n v="166.00790611149199"/>
    <n v="60592.885730694703"/>
    <n v="218134.38863050099"/>
  </r>
  <r>
    <x v="0"/>
    <x v="0"/>
    <x v="9"/>
    <x v="19"/>
    <s v="SE3_OTHER"/>
    <x v="1"/>
    <x v="231"/>
    <x v="0"/>
    <x v="8"/>
    <n v="166.00790611149199"/>
    <n v="60592.885730694703"/>
    <n v="218134.38863050099"/>
  </r>
  <r>
    <x v="0"/>
    <x v="0"/>
    <x v="9"/>
    <x v="19"/>
    <s v="SE3_OTHER"/>
    <x v="1"/>
    <x v="231"/>
    <x v="0"/>
    <x v="9"/>
    <n v="166.00790611149199"/>
    <n v="60592.885730694703"/>
    <n v="218134.38863050099"/>
  </r>
  <r>
    <x v="0"/>
    <x v="0"/>
    <x v="9"/>
    <x v="19"/>
    <s v="SE3_OTHER"/>
    <x v="1"/>
    <x v="231"/>
    <x v="0"/>
    <x v="10"/>
    <n v="166.00790611149199"/>
    <n v="60592.885730694703"/>
    <n v="218134.38863050099"/>
  </r>
  <r>
    <x v="0"/>
    <x v="0"/>
    <x v="9"/>
    <x v="19"/>
    <s v="SE3_OTHER"/>
    <x v="1"/>
    <x v="231"/>
    <x v="0"/>
    <x v="11"/>
    <n v="166.00790611149199"/>
    <n v="60592.885730694703"/>
    <n v="218134.38863050099"/>
  </r>
  <r>
    <x v="0"/>
    <x v="0"/>
    <x v="9"/>
    <x v="19"/>
    <s v="SE3_OTHER"/>
    <x v="1"/>
    <x v="231"/>
    <x v="0"/>
    <x v="12"/>
    <n v="166.00790611149199"/>
    <n v="60592.885730694703"/>
    <n v="218134.38863050099"/>
  </r>
  <r>
    <x v="0"/>
    <x v="0"/>
    <x v="9"/>
    <x v="19"/>
    <s v="SE3_OTHER"/>
    <x v="1"/>
    <x v="231"/>
    <x v="0"/>
    <x v="13"/>
    <n v="166.00790611149199"/>
    <n v="60592.885730694703"/>
    <n v="218134.38863050099"/>
  </r>
  <r>
    <x v="0"/>
    <x v="0"/>
    <x v="9"/>
    <x v="19"/>
    <s v="SE3_OTHER"/>
    <x v="1"/>
    <x v="231"/>
    <x v="0"/>
    <x v="14"/>
    <n v="166.00790611149199"/>
    <n v="60592.885730694703"/>
    <n v="218134.38863050099"/>
  </r>
  <r>
    <x v="0"/>
    <x v="0"/>
    <x v="9"/>
    <x v="19"/>
    <s v="SE3_OTHER"/>
    <x v="1"/>
    <x v="231"/>
    <x v="0"/>
    <x v="15"/>
    <n v="166.00790611149199"/>
    <n v="60592.885730694703"/>
    <n v="218134.38863050099"/>
  </r>
  <r>
    <x v="0"/>
    <x v="0"/>
    <x v="9"/>
    <x v="19"/>
    <s v="SE3_OTHER"/>
    <x v="1"/>
    <x v="231"/>
    <x v="0"/>
    <x v="16"/>
    <n v="166.00790611149199"/>
    <n v="60592.885730694703"/>
    <n v="218134.38863050099"/>
  </r>
  <r>
    <x v="0"/>
    <x v="0"/>
    <x v="9"/>
    <x v="19"/>
    <s v="SE3_OTHER"/>
    <x v="1"/>
    <x v="231"/>
    <x v="0"/>
    <x v="17"/>
    <n v="166.00790611149199"/>
    <n v="60592.885730694703"/>
    <n v="218134.38863050099"/>
  </r>
  <r>
    <x v="0"/>
    <x v="0"/>
    <x v="9"/>
    <x v="19"/>
    <s v="SE3_OTHER"/>
    <x v="1"/>
    <x v="231"/>
    <x v="0"/>
    <x v="18"/>
    <n v="166.00790611149199"/>
    <n v="60592.885730694703"/>
    <n v="218134.38863050099"/>
  </r>
  <r>
    <x v="0"/>
    <x v="0"/>
    <x v="9"/>
    <x v="19"/>
    <s v="SE3_OTHER"/>
    <x v="1"/>
    <x v="231"/>
    <x v="0"/>
    <x v="19"/>
    <n v="166.00790611149199"/>
    <n v="60592.885730694703"/>
    <n v="218134.38863050099"/>
  </r>
  <r>
    <x v="0"/>
    <x v="0"/>
    <x v="9"/>
    <x v="19"/>
    <s v="SE3_OTHER"/>
    <x v="1"/>
    <x v="231"/>
    <x v="0"/>
    <x v="20"/>
    <n v="166.00790611149199"/>
    <n v="60592.885730694703"/>
    <n v="218134.38863050099"/>
  </r>
  <r>
    <x v="0"/>
    <x v="0"/>
    <x v="9"/>
    <x v="19"/>
    <s v="SE3_OTHER"/>
    <x v="1"/>
    <x v="231"/>
    <x v="0"/>
    <x v="21"/>
    <n v="166.00790611149199"/>
    <n v="60592.885730694703"/>
    <n v="218134.38863050099"/>
  </r>
  <r>
    <x v="0"/>
    <x v="0"/>
    <x v="9"/>
    <x v="19"/>
    <s v="SE3_OTHER"/>
    <x v="1"/>
    <x v="231"/>
    <x v="0"/>
    <x v="22"/>
    <n v="166.00790611149199"/>
    <n v="60592.885730694703"/>
    <n v="218134.38863050099"/>
  </r>
  <r>
    <x v="0"/>
    <x v="0"/>
    <x v="9"/>
    <x v="19"/>
    <s v="SE3_OTHER"/>
    <x v="1"/>
    <x v="231"/>
    <x v="0"/>
    <x v="23"/>
    <n v="166.00790611149199"/>
    <n v="60592.885730694703"/>
    <n v="218134.38863050099"/>
  </r>
  <r>
    <x v="0"/>
    <x v="0"/>
    <x v="9"/>
    <x v="19"/>
    <s v="SE3_OTHER"/>
    <x v="1"/>
    <x v="189"/>
    <x v="0"/>
    <x v="0"/>
    <n v="139.88294494934999"/>
    <n v="51057.274906512903"/>
    <n v="183806.18966344601"/>
  </r>
  <r>
    <x v="0"/>
    <x v="0"/>
    <x v="9"/>
    <x v="19"/>
    <s v="SE3_OTHER"/>
    <x v="1"/>
    <x v="189"/>
    <x v="0"/>
    <x v="1"/>
    <n v="139.88294494934999"/>
    <n v="51057.274906512903"/>
    <n v="183806.18966344601"/>
  </r>
  <r>
    <x v="0"/>
    <x v="0"/>
    <x v="9"/>
    <x v="19"/>
    <s v="SE3_OTHER"/>
    <x v="1"/>
    <x v="189"/>
    <x v="0"/>
    <x v="2"/>
    <n v="139.88294494934999"/>
    <n v="51057.274906512903"/>
    <n v="183806.18966344601"/>
  </r>
  <r>
    <x v="0"/>
    <x v="0"/>
    <x v="9"/>
    <x v="19"/>
    <s v="SE3_OTHER"/>
    <x v="1"/>
    <x v="189"/>
    <x v="0"/>
    <x v="3"/>
    <n v="139.88294494934999"/>
    <n v="51057.274906512903"/>
    <n v="183806.18966344601"/>
  </r>
  <r>
    <x v="0"/>
    <x v="0"/>
    <x v="9"/>
    <x v="19"/>
    <s v="SE3_OTHER"/>
    <x v="1"/>
    <x v="189"/>
    <x v="0"/>
    <x v="4"/>
    <n v="139.88294494934999"/>
    <n v="51057.274906512903"/>
    <n v="183806.18966344601"/>
  </r>
  <r>
    <x v="0"/>
    <x v="0"/>
    <x v="9"/>
    <x v="19"/>
    <s v="SE3_OTHER"/>
    <x v="1"/>
    <x v="189"/>
    <x v="0"/>
    <x v="5"/>
    <n v="139.88294494934999"/>
    <n v="51057.274906512903"/>
    <n v="183806.18966344601"/>
  </r>
  <r>
    <x v="0"/>
    <x v="0"/>
    <x v="9"/>
    <x v="19"/>
    <s v="SE3_OTHER"/>
    <x v="1"/>
    <x v="189"/>
    <x v="0"/>
    <x v="6"/>
    <n v="139.88294494934999"/>
    <n v="51057.274906512903"/>
    <n v="183806.18966344601"/>
  </r>
  <r>
    <x v="0"/>
    <x v="0"/>
    <x v="9"/>
    <x v="19"/>
    <s v="SE3_OTHER"/>
    <x v="1"/>
    <x v="189"/>
    <x v="0"/>
    <x v="7"/>
    <n v="139.88294494934999"/>
    <n v="51057.274906512903"/>
    <n v="183806.18966344601"/>
  </r>
  <r>
    <x v="0"/>
    <x v="0"/>
    <x v="9"/>
    <x v="19"/>
    <s v="SE3_OTHER"/>
    <x v="1"/>
    <x v="189"/>
    <x v="0"/>
    <x v="8"/>
    <n v="139.88294494934999"/>
    <n v="51057.274906512903"/>
    <n v="183806.18966344601"/>
  </r>
  <r>
    <x v="0"/>
    <x v="0"/>
    <x v="9"/>
    <x v="19"/>
    <s v="SE3_OTHER"/>
    <x v="1"/>
    <x v="189"/>
    <x v="0"/>
    <x v="9"/>
    <n v="139.88294494934999"/>
    <n v="51057.274906512903"/>
    <n v="183806.18966344601"/>
  </r>
  <r>
    <x v="0"/>
    <x v="0"/>
    <x v="9"/>
    <x v="19"/>
    <s v="SE3_OTHER"/>
    <x v="1"/>
    <x v="189"/>
    <x v="0"/>
    <x v="10"/>
    <n v="139.88294494934999"/>
    <n v="51057.274906512903"/>
    <n v="183806.18966344601"/>
  </r>
  <r>
    <x v="0"/>
    <x v="0"/>
    <x v="9"/>
    <x v="19"/>
    <s v="SE3_OTHER"/>
    <x v="1"/>
    <x v="189"/>
    <x v="0"/>
    <x v="11"/>
    <n v="139.88294494934999"/>
    <n v="51057.274906512903"/>
    <n v="183806.18966344601"/>
  </r>
  <r>
    <x v="0"/>
    <x v="0"/>
    <x v="9"/>
    <x v="19"/>
    <s v="SE3_OTHER"/>
    <x v="1"/>
    <x v="189"/>
    <x v="0"/>
    <x v="12"/>
    <n v="139.88294494934999"/>
    <n v="51057.274906512903"/>
    <n v="183806.18966344601"/>
  </r>
  <r>
    <x v="0"/>
    <x v="0"/>
    <x v="9"/>
    <x v="19"/>
    <s v="SE3_OTHER"/>
    <x v="1"/>
    <x v="189"/>
    <x v="0"/>
    <x v="13"/>
    <n v="139.88294494934999"/>
    <n v="51057.274906512903"/>
    <n v="183806.18966344601"/>
  </r>
  <r>
    <x v="0"/>
    <x v="0"/>
    <x v="9"/>
    <x v="19"/>
    <s v="SE3_OTHER"/>
    <x v="1"/>
    <x v="189"/>
    <x v="0"/>
    <x v="14"/>
    <n v="139.88294494934999"/>
    <n v="51057.274906512903"/>
    <n v="183806.18966344601"/>
  </r>
  <r>
    <x v="0"/>
    <x v="0"/>
    <x v="9"/>
    <x v="19"/>
    <s v="SE3_OTHER"/>
    <x v="1"/>
    <x v="189"/>
    <x v="0"/>
    <x v="15"/>
    <n v="139.88294494934999"/>
    <n v="51057.274906512903"/>
    <n v="183806.18966344601"/>
  </r>
  <r>
    <x v="0"/>
    <x v="0"/>
    <x v="9"/>
    <x v="19"/>
    <s v="SE3_OTHER"/>
    <x v="1"/>
    <x v="189"/>
    <x v="0"/>
    <x v="16"/>
    <n v="139.88294494934999"/>
    <n v="51057.274906512903"/>
    <n v="183806.18966344601"/>
  </r>
  <r>
    <x v="0"/>
    <x v="0"/>
    <x v="9"/>
    <x v="19"/>
    <s v="SE3_OTHER"/>
    <x v="1"/>
    <x v="189"/>
    <x v="0"/>
    <x v="17"/>
    <n v="139.88294494934999"/>
    <n v="51057.274906512903"/>
    <n v="183806.18966344601"/>
  </r>
  <r>
    <x v="0"/>
    <x v="0"/>
    <x v="9"/>
    <x v="19"/>
    <s v="SE3_OTHER"/>
    <x v="1"/>
    <x v="189"/>
    <x v="0"/>
    <x v="18"/>
    <n v="139.88294494934999"/>
    <n v="51057.274906512903"/>
    <n v="183806.18966344601"/>
  </r>
  <r>
    <x v="0"/>
    <x v="0"/>
    <x v="9"/>
    <x v="19"/>
    <s v="SE3_OTHER"/>
    <x v="1"/>
    <x v="189"/>
    <x v="0"/>
    <x v="19"/>
    <n v="139.88294494934999"/>
    <n v="51057.274906512903"/>
    <n v="183806.18966344601"/>
  </r>
  <r>
    <x v="0"/>
    <x v="0"/>
    <x v="9"/>
    <x v="19"/>
    <s v="SE3_OTHER"/>
    <x v="1"/>
    <x v="189"/>
    <x v="0"/>
    <x v="20"/>
    <n v="139.88294494934999"/>
    <n v="51057.274906512903"/>
    <n v="183806.18966344601"/>
  </r>
  <r>
    <x v="0"/>
    <x v="0"/>
    <x v="9"/>
    <x v="19"/>
    <s v="SE3_OTHER"/>
    <x v="1"/>
    <x v="189"/>
    <x v="0"/>
    <x v="21"/>
    <n v="139.88294494934999"/>
    <n v="51057.274906512903"/>
    <n v="183806.18966344601"/>
  </r>
  <r>
    <x v="0"/>
    <x v="0"/>
    <x v="9"/>
    <x v="19"/>
    <s v="SE3_OTHER"/>
    <x v="1"/>
    <x v="189"/>
    <x v="0"/>
    <x v="22"/>
    <n v="139.88294494934999"/>
    <n v="51057.274906512903"/>
    <n v="183806.18966344601"/>
  </r>
  <r>
    <x v="0"/>
    <x v="0"/>
    <x v="9"/>
    <x v="19"/>
    <s v="SE3_OTHER"/>
    <x v="1"/>
    <x v="189"/>
    <x v="0"/>
    <x v="23"/>
    <n v="139.88294494934999"/>
    <n v="51057.274906512903"/>
    <n v="183806.18966344601"/>
  </r>
  <r>
    <x v="0"/>
    <x v="0"/>
    <x v="9"/>
    <x v="19"/>
    <s v="SE3_OTHER"/>
    <x v="24"/>
    <x v="245"/>
    <x v="0"/>
    <x v="0"/>
    <n v="23.529411764705898"/>
    <n v="8588.2352941176505"/>
    <n v="30917.647058823499"/>
  </r>
  <r>
    <x v="0"/>
    <x v="0"/>
    <x v="9"/>
    <x v="19"/>
    <s v="SE3_OTHER"/>
    <x v="24"/>
    <x v="245"/>
    <x v="0"/>
    <x v="1"/>
    <n v="23.529411764705898"/>
    <n v="8588.2352941176505"/>
    <n v="30917.647058823499"/>
  </r>
  <r>
    <x v="0"/>
    <x v="0"/>
    <x v="9"/>
    <x v="19"/>
    <s v="SE3_OTHER"/>
    <x v="24"/>
    <x v="245"/>
    <x v="0"/>
    <x v="2"/>
    <n v="23.529411764705898"/>
    <n v="8588.2352941176505"/>
    <n v="30917.647058823499"/>
  </r>
  <r>
    <x v="0"/>
    <x v="0"/>
    <x v="9"/>
    <x v="19"/>
    <s v="SE3_OTHER"/>
    <x v="24"/>
    <x v="245"/>
    <x v="0"/>
    <x v="3"/>
    <n v="23.529411764705898"/>
    <n v="8588.2352941176505"/>
    <n v="30917.647058823499"/>
  </r>
  <r>
    <x v="0"/>
    <x v="0"/>
    <x v="9"/>
    <x v="19"/>
    <s v="SE3_OTHER"/>
    <x v="24"/>
    <x v="245"/>
    <x v="0"/>
    <x v="4"/>
    <n v="23.529411764705898"/>
    <n v="8588.2352941176505"/>
    <n v="30917.647058823499"/>
  </r>
  <r>
    <x v="0"/>
    <x v="0"/>
    <x v="9"/>
    <x v="19"/>
    <s v="SE3_OTHER"/>
    <x v="24"/>
    <x v="245"/>
    <x v="0"/>
    <x v="5"/>
    <n v="23.529411764705898"/>
    <n v="8588.2352941176505"/>
    <n v="30917.647058823499"/>
  </r>
  <r>
    <x v="0"/>
    <x v="0"/>
    <x v="9"/>
    <x v="19"/>
    <s v="SE3_OTHER"/>
    <x v="24"/>
    <x v="245"/>
    <x v="0"/>
    <x v="6"/>
    <n v="23.529411764705898"/>
    <n v="8588.2352941176505"/>
    <n v="30917.647058823499"/>
  </r>
  <r>
    <x v="0"/>
    <x v="0"/>
    <x v="9"/>
    <x v="19"/>
    <s v="SE3_OTHER"/>
    <x v="24"/>
    <x v="245"/>
    <x v="0"/>
    <x v="7"/>
    <n v="23.529411764705898"/>
    <n v="8588.2352941176505"/>
    <n v="30917.647058823499"/>
  </r>
  <r>
    <x v="0"/>
    <x v="0"/>
    <x v="9"/>
    <x v="19"/>
    <s v="SE3_OTHER"/>
    <x v="24"/>
    <x v="245"/>
    <x v="0"/>
    <x v="8"/>
    <n v="23.529411764705898"/>
    <n v="8588.2352941176505"/>
    <n v="30917.647058823499"/>
  </r>
  <r>
    <x v="0"/>
    <x v="0"/>
    <x v="9"/>
    <x v="19"/>
    <s v="SE3_OTHER"/>
    <x v="24"/>
    <x v="245"/>
    <x v="0"/>
    <x v="9"/>
    <n v="23.529411764705898"/>
    <n v="8588.2352941176505"/>
    <n v="30917.647058823499"/>
  </r>
  <r>
    <x v="0"/>
    <x v="0"/>
    <x v="9"/>
    <x v="19"/>
    <s v="SE3_OTHER"/>
    <x v="24"/>
    <x v="245"/>
    <x v="0"/>
    <x v="10"/>
    <n v="23.529411764705898"/>
    <n v="8588.2352941176505"/>
    <n v="30917.647058823499"/>
  </r>
  <r>
    <x v="0"/>
    <x v="0"/>
    <x v="9"/>
    <x v="19"/>
    <s v="SE3_OTHER"/>
    <x v="24"/>
    <x v="245"/>
    <x v="0"/>
    <x v="11"/>
    <n v="23.529411764705898"/>
    <n v="8588.2352941176505"/>
    <n v="30917.647058823499"/>
  </r>
  <r>
    <x v="0"/>
    <x v="0"/>
    <x v="9"/>
    <x v="19"/>
    <s v="SE3_OTHER"/>
    <x v="24"/>
    <x v="245"/>
    <x v="0"/>
    <x v="12"/>
    <n v="23.529411764705898"/>
    <n v="8588.2352941176505"/>
    <n v="30917.647058823499"/>
  </r>
  <r>
    <x v="0"/>
    <x v="0"/>
    <x v="9"/>
    <x v="19"/>
    <s v="SE3_OTHER"/>
    <x v="24"/>
    <x v="245"/>
    <x v="0"/>
    <x v="13"/>
    <n v="23.529411764705898"/>
    <n v="8588.2352941176505"/>
    <n v="30917.647058823499"/>
  </r>
  <r>
    <x v="0"/>
    <x v="0"/>
    <x v="9"/>
    <x v="19"/>
    <s v="SE3_OTHER"/>
    <x v="24"/>
    <x v="245"/>
    <x v="0"/>
    <x v="14"/>
    <n v="23.529411764705898"/>
    <n v="8588.2352941176505"/>
    <n v="30917.647058823499"/>
  </r>
  <r>
    <x v="0"/>
    <x v="0"/>
    <x v="9"/>
    <x v="19"/>
    <s v="SE3_OTHER"/>
    <x v="24"/>
    <x v="245"/>
    <x v="0"/>
    <x v="15"/>
    <n v="23.529411764705898"/>
    <n v="8588.2352941176505"/>
    <n v="30917.647058823499"/>
  </r>
  <r>
    <x v="0"/>
    <x v="0"/>
    <x v="9"/>
    <x v="19"/>
    <s v="SE3_OTHER"/>
    <x v="24"/>
    <x v="245"/>
    <x v="0"/>
    <x v="16"/>
    <n v="23.529411764705898"/>
    <n v="8588.2352941176505"/>
    <n v="30917.647058823499"/>
  </r>
  <r>
    <x v="0"/>
    <x v="0"/>
    <x v="9"/>
    <x v="19"/>
    <s v="SE3_OTHER"/>
    <x v="24"/>
    <x v="245"/>
    <x v="0"/>
    <x v="17"/>
    <n v="23.529411764705898"/>
    <n v="8588.2352941176505"/>
    <n v="30917.647058823499"/>
  </r>
  <r>
    <x v="0"/>
    <x v="0"/>
    <x v="9"/>
    <x v="19"/>
    <s v="SE3_OTHER"/>
    <x v="24"/>
    <x v="245"/>
    <x v="0"/>
    <x v="18"/>
    <n v="23.529411764705898"/>
    <n v="8588.2352941176505"/>
    <n v="30917.647058823499"/>
  </r>
  <r>
    <x v="0"/>
    <x v="0"/>
    <x v="9"/>
    <x v="19"/>
    <s v="SE3_OTHER"/>
    <x v="24"/>
    <x v="245"/>
    <x v="0"/>
    <x v="19"/>
    <n v="23.529411764705898"/>
    <n v="8588.2352941176505"/>
    <n v="30917.647058823499"/>
  </r>
  <r>
    <x v="0"/>
    <x v="0"/>
    <x v="9"/>
    <x v="19"/>
    <s v="SE3_OTHER"/>
    <x v="24"/>
    <x v="245"/>
    <x v="0"/>
    <x v="20"/>
    <n v="23.529411764705898"/>
    <n v="8588.2352941176505"/>
    <n v="30917.647058823499"/>
  </r>
  <r>
    <x v="0"/>
    <x v="0"/>
    <x v="9"/>
    <x v="19"/>
    <s v="SE3_OTHER"/>
    <x v="24"/>
    <x v="245"/>
    <x v="0"/>
    <x v="21"/>
    <n v="23.529411764705898"/>
    <n v="8588.2352941176505"/>
    <n v="30917.647058823499"/>
  </r>
  <r>
    <x v="0"/>
    <x v="0"/>
    <x v="9"/>
    <x v="19"/>
    <s v="SE3_OTHER"/>
    <x v="24"/>
    <x v="245"/>
    <x v="0"/>
    <x v="22"/>
    <n v="23.529411764705898"/>
    <n v="8588.2352941176505"/>
    <n v="30917.647058823499"/>
  </r>
  <r>
    <x v="0"/>
    <x v="0"/>
    <x v="9"/>
    <x v="19"/>
    <s v="SE3_OTHER"/>
    <x v="24"/>
    <x v="245"/>
    <x v="0"/>
    <x v="23"/>
    <n v="23.529411764705898"/>
    <n v="8588.2352941176505"/>
    <n v="30917.647058823499"/>
  </r>
  <r>
    <x v="0"/>
    <x v="0"/>
    <x v="9"/>
    <x v="19"/>
    <s v="SE3_OTHER"/>
    <x v="23"/>
    <x v="246"/>
    <x v="0"/>
    <x v="6"/>
    <n v="159.51988236463799"/>
    <n v="58224.757063092999"/>
    <n v="209609.125427135"/>
  </r>
  <r>
    <x v="0"/>
    <x v="0"/>
    <x v="9"/>
    <x v="19"/>
    <s v="SE3_OTHER"/>
    <x v="23"/>
    <x v="246"/>
    <x v="0"/>
    <x v="7"/>
    <n v="185.235570263478"/>
    <n v="67610.983146169601"/>
    <n v="243399.539326211"/>
  </r>
  <r>
    <x v="0"/>
    <x v="0"/>
    <x v="9"/>
    <x v="19"/>
    <s v="SE3_OTHER"/>
    <x v="23"/>
    <x v="246"/>
    <x v="0"/>
    <x v="8"/>
    <n v="185.235570263478"/>
    <n v="67610.983146169601"/>
    <n v="243399.539326211"/>
  </r>
  <r>
    <x v="0"/>
    <x v="0"/>
    <x v="9"/>
    <x v="19"/>
    <s v="SE3_OTHER"/>
    <x v="23"/>
    <x v="246"/>
    <x v="0"/>
    <x v="9"/>
    <n v="185.235570263478"/>
    <n v="67610.983146169601"/>
    <n v="243399.539326211"/>
  </r>
  <r>
    <x v="0"/>
    <x v="0"/>
    <x v="9"/>
    <x v="19"/>
    <s v="SE3_OTHER"/>
    <x v="23"/>
    <x v="246"/>
    <x v="0"/>
    <x v="10"/>
    <n v="185.235570263478"/>
    <n v="67610.983146169601"/>
    <n v="243399.539326211"/>
  </r>
  <r>
    <x v="0"/>
    <x v="0"/>
    <x v="9"/>
    <x v="19"/>
    <s v="SE3_OTHER"/>
    <x v="23"/>
    <x v="246"/>
    <x v="0"/>
    <x v="11"/>
    <n v="163.680221596959"/>
    <n v="59743.280882890198"/>
    <n v="215075.81117840501"/>
  </r>
  <r>
    <x v="0"/>
    <x v="0"/>
    <x v="9"/>
    <x v="19"/>
    <s v="SE3_OTHER"/>
    <x v="23"/>
    <x v="246"/>
    <x v="0"/>
    <x v="12"/>
    <n v="94.780102760993699"/>
    <n v="34594.7375077627"/>
    <n v="124541.055027946"/>
  </r>
  <r>
    <x v="0"/>
    <x v="0"/>
    <x v="9"/>
    <x v="19"/>
    <s v="SE3_OTHER"/>
    <x v="23"/>
    <x v="246"/>
    <x v="0"/>
    <x v="13"/>
    <n v="39.046512307636398"/>
    <n v="14251.9769922873"/>
    <n v="51307.117172234197"/>
  </r>
  <r>
    <x v="0"/>
    <x v="0"/>
    <x v="9"/>
    <x v="19"/>
    <s v="SE3_OTHER"/>
    <x v="23"/>
    <x v="239"/>
    <x v="0"/>
    <x v="7"/>
    <n v="102.238021328938"/>
    <n v="37316.877785062301"/>
    <n v="134340.76002622399"/>
  </r>
  <r>
    <x v="0"/>
    <x v="0"/>
    <x v="9"/>
    <x v="19"/>
    <s v="SE3_OTHER"/>
    <x v="23"/>
    <x v="239"/>
    <x v="0"/>
    <x v="8"/>
    <n v="102.238021328938"/>
    <n v="37316.877785062301"/>
    <n v="134340.76002622399"/>
  </r>
  <r>
    <x v="0"/>
    <x v="0"/>
    <x v="9"/>
    <x v="19"/>
    <s v="SE3_OTHER"/>
    <x v="23"/>
    <x v="239"/>
    <x v="0"/>
    <x v="9"/>
    <n v="102.238021328938"/>
    <n v="37316.877785062301"/>
    <n v="134340.76002622399"/>
  </r>
  <r>
    <x v="0"/>
    <x v="0"/>
    <x v="9"/>
    <x v="19"/>
    <s v="SE3_OTHER"/>
    <x v="23"/>
    <x v="239"/>
    <x v="0"/>
    <x v="10"/>
    <n v="51.089522925751197"/>
    <n v="18647.675867899201"/>
    <n v="67131.633124436994"/>
  </r>
  <r>
    <x v="0"/>
    <x v="0"/>
    <x v="9"/>
    <x v="19"/>
    <s v="SE3_OTHER"/>
    <x v="4"/>
    <x v="247"/>
    <x v="0"/>
    <x v="7"/>
    <n v="2.75"/>
    <n v="1003.75"/>
    <n v="3613.5"/>
  </r>
  <r>
    <x v="0"/>
    <x v="0"/>
    <x v="9"/>
    <x v="19"/>
    <s v="SE3_OTHER"/>
    <x v="4"/>
    <x v="247"/>
    <x v="0"/>
    <x v="8"/>
    <n v="2.75"/>
    <n v="1003.75"/>
    <n v="3613.5"/>
  </r>
  <r>
    <x v="0"/>
    <x v="0"/>
    <x v="9"/>
    <x v="19"/>
    <s v="SE3_OTHER"/>
    <x v="4"/>
    <x v="247"/>
    <x v="0"/>
    <x v="9"/>
    <n v="2.75"/>
    <n v="1003.75"/>
    <n v="3613.5"/>
  </r>
  <r>
    <x v="0"/>
    <x v="0"/>
    <x v="9"/>
    <x v="19"/>
    <s v="SE3_OTHER"/>
    <x v="2"/>
    <x v="115"/>
    <x v="0"/>
    <x v="0"/>
    <n v="135.051739926739"/>
    <n v="49293.885073259902"/>
    <n v="177457.98626373601"/>
  </r>
  <r>
    <x v="0"/>
    <x v="0"/>
    <x v="9"/>
    <x v="19"/>
    <s v="SE3_OTHER"/>
    <x v="2"/>
    <x v="115"/>
    <x v="0"/>
    <x v="1"/>
    <n v="135.051739926739"/>
    <n v="49293.885073259902"/>
    <n v="177457.98626373601"/>
  </r>
  <r>
    <x v="0"/>
    <x v="0"/>
    <x v="9"/>
    <x v="19"/>
    <s v="SE3_OTHER"/>
    <x v="2"/>
    <x v="115"/>
    <x v="0"/>
    <x v="2"/>
    <n v="135.051739926739"/>
    <n v="49293.885073259902"/>
    <n v="177457.98626373601"/>
  </r>
  <r>
    <x v="0"/>
    <x v="0"/>
    <x v="9"/>
    <x v="19"/>
    <s v="SE3_OTHER"/>
    <x v="2"/>
    <x v="115"/>
    <x v="0"/>
    <x v="3"/>
    <n v="135.051739926739"/>
    <n v="49293.885073259902"/>
    <n v="177457.98626373601"/>
  </r>
  <r>
    <x v="0"/>
    <x v="0"/>
    <x v="9"/>
    <x v="19"/>
    <s v="SE3_OTHER"/>
    <x v="2"/>
    <x v="115"/>
    <x v="0"/>
    <x v="4"/>
    <n v="135.051739926739"/>
    <n v="49293.885073259902"/>
    <n v="177457.98626373601"/>
  </r>
  <r>
    <x v="0"/>
    <x v="0"/>
    <x v="9"/>
    <x v="19"/>
    <s v="SE3_OTHER"/>
    <x v="2"/>
    <x v="115"/>
    <x v="0"/>
    <x v="5"/>
    <n v="135.051739926739"/>
    <n v="49293.885073259902"/>
    <n v="177457.98626373601"/>
  </r>
  <r>
    <x v="0"/>
    <x v="0"/>
    <x v="9"/>
    <x v="19"/>
    <s v="SE3_OTHER"/>
    <x v="2"/>
    <x v="115"/>
    <x v="0"/>
    <x v="6"/>
    <n v="135.051739926739"/>
    <n v="49293.885073259902"/>
    <n v="177457.98626373601"/>
  </r>
  <r>
    <x v="0"/>
    <x v="0"/>
    <x v="9"/>
    <x v="19"/>
    <s v="SE3_OTHER"/>
    <x v="2"/>
    <x v="115"/>
    <x v="0"/>
    <x v="7"/>
    <n v="135.051739926739"/>
    <n v="49293.885073259902"/>
    <n v="177457.98626373601"/>
  </r>
  <r>
    <x v="0"/>
    <x v="0"/>
    <x v="9"/>
    <x v="19"/>
    <s v="SE3_OTHER"/>
    <x v="2"/>
    <x v="115"/>
    <x v="0"/>
    <x v="8"/>
    <n v="135.051739926739"/>
    <n v="49293.885073259902"/>
    <n v="177457.98626373601"/>
  </r>
  <r>
    <x v="0"/>
    <x v="0"/>
    <x v="9"/>
    <x v="19"/>
    <s v="SE3_OTHER"/>
    <x v="2"/>
    <x v="115"/>
    <x v="0"/>
    <x v="9"/>
    <n v="135.051739926739"/>
    <n v="49293.885073259902"/>
    <n v="177457.98626373601"/>
  </r>
  <r>
    <x v="0"/>
    <x v="0"/>
    <x v="9"/>
    <x v="19"/>
    <s v="SE3_OTHER"/>
    <x v="2"/>
    <x v="115"/>
    <x v="0"/>
    <x v="10"/>
    <n v="135.051739926739"/>
    <n v="49293.885073259902"/>
    <n v="177457.98626373601"/>
  </r>
  <r>
    <x v="0"/>
    <x v="0"/>
    <x v="9"/>
    <x v="19"/>
    <s v="SE3_OTHER"/>
    <x v="2"/>
    <x v="115"/>
    <x v="0"/>
    <x v="11"/>
    <n v="135.051739926739"/>
    <n v="49293.885073259902"/>
    <n v="177457.98626373601"/>
  </r>
  <r>
    <x v="0"/>
    <x v="0"/>
    <x v="9"/>
    <x v="19"/>
    <s v="SE3_OTHER"/>
    <x v="2"/>
    <x v="115"/>
    <x v="0"/>
    <x v="12"/>
    <n v="135.051739926739"/>
    <n v="49293.885073259902"/>
    <n v="177457.98626373601"/>
  </r>
  <r>
    <x v="0"/>
    <x v="0"/>
    <x v="9"/>
    <x v="19"/>
    <s v="SE3_OTHER"/>
    <x v="2"/>
    <x v="115"/>
    <x v="0"/>
    <x v="13"/>
    <n v="135.051739926739"/>
    <n v="49293.885073259902"/>
    <n v="177457.98626373601"/>
  </r>
  <r>
    <x v="0"/>
    <x v="0"/>
    <x v="9"/>
    <x v="19"/>
    <s v="SE3_OTHER"/>
    <x v="2"/>
    <x v="115"/>
    <x v="0"/>
    <x v="14"/>
    <n v="135.051739926739"/>
    <n v="49293.885073259902"/>
    <n v="177457.98626373601"/>
  </r>
  <r>
    <x v="0"/>
    <x v="0"/>
    <x v="9"/>
    <x v="19"/>
    <s v="SE3_OTHER"/>
    <x v="2"/>
    <x v="115"/>
    <x v="0"/>
    <x v="15"/>
    <n v="135.051739926739"/>
    <n v="49293.885073259902"/>
    <n v="177457.98626373601"/>
  </r>
  <r>
    <x v="0"/>
    <x v="0"/>
    <x v="9"/>
    <x v="19"/>
    <s v="SE3_OTHER"/>
    <x v="2"/>
    <x v="115"/>
    <x v="0"/>
    <x v="16"/>
    <n v="135.051739926739"/>
    <n v="49293.885073259902"/>
    <n v="177457.98626373601"/>
  </r>
  <r>
    <x v="0"/>
    <x v="0"/>
    <x v="9"/>
    <x v="19"/>
    <s v="SE3_OTHER"/>
    <x v="2"/>
    <x v="115"/>
    <x v="0"/>
    <x v="17"/>
    <n v="135.051739926739"/>
    <n v="49293.885073259902"/>
    <n v="177457.98626373601"/>
  </r>
  <r>
    <x v="0"/>
    <x v="0"/>
    <x v="9"/>
    <x v="19"/>
    <s v="SE3_OTHER"/>
    <x v="2"/>
    <x v="115"/>
    <x v="0"/>
    <x v="18"/>
    <n v="135.051739926739"/>
    <n v="49293.885073259902"/>
    <n v="177457.98626373601"/>
  </r>
  <r>
    <x v="0"/>
    <x v="0"/>
    <x v="9"/>
    <x v="19"/>
    <s v="SE3_OTHER"/>
    <x v="2"/>
    <x v="115"/>
    <x v="0"/>
    <x v="19"/>
    <n v="135.051739926739"/>
    <n v="49293.885073259902"/>
    <n v="177457.98626373601"/>
  </r>
  <r>
    <x v="0"/>
    <x v="0"/>
    <x v="9"/>
    <x v="19"/>
    <s v="SE3_OTHER"/>
    <x v="2"/>
    <x v="115"/>
    <x v="0"/>
    <x v="20"/>
    <n v="135.051739926739"/>
    <n v="49293.885073259902"/>
    <n v="177457.98626373601"/>
  </r>
  <r>
    <x v="0"/>
    <x v="0"/>
    <x v="9"/>
    <x v="19"/>
    <s v="SE3_OTHER"/>
    <x v="2"/>
    <x v="115"/>
    <x v="0"/>
    <x v="21"/>
    <n v="135.051739926739"/>
    <n v="49293.885073259902"/>
    <n v="177457.98626373601"/>
  </r>
  <r>
    <x v="0"/>
    <x v="0"/>
    <x v="9"/>
    <x v="19"/>
    <s v="SE3_OTHER"/>
    <x v="2"/>
    <x v="115"/>
    <x v="0"/>
    <x v="22"/>
    <n v="135.051739926739"/>
    <n v="49293.885073259902"/>
    <n v="177457.98626373601"/>
  </r>
  <r>
    <x v="0"/>
    <x v="0"/>
    <x v="9"/>
    <x v="19"/>
    <s v="SE3_OTHER"/>
    <x v="2"/>
    <x v="115"/>
    <x v="0"/>
    <x v="23"/>
    <n v="135.051739926739"/>
    <n v="49293.885073259902"/>
    <n v="177457.98626373601"/>
  </r>
  <r>
    <x v="0"/>
    <x v="0"/>
    <x v="9"/>
    <x v="19"/>
    <s v="SE3_OTHER"/>
    <x v="5"/>
    <x v="99"/>
    <x v="0"/>
    <x v="7"/>
    <n v="39.516532704924302"/>
    <n v="14423.5344372974"/>
    <n v="51924.723974270601"/>
  </r>
  <r>
    <x v="0"/>
    <x v="0"/>
    <x v="9"/>
    <x v="19"/>
    <s v="SE3_OTHER"/>
    <x v="5"/>
    <x v="99"/>
    <x v="0"/>
    <x v="8"/>
    <n v="52.667745101677703"/>
    <n v="19223.7269621124"/>
    <n v="69205.417063604502"/>
  </r>
  <r>
    <x v="0"/>
    <x v="0"/>
    <x v="9"/>
    <x v="19"/>
    <s v="SE3_OTHER"/>
    <x v="5"/>
    <x v="99"/>
    <x v="0"/>
    <x v="9"/>
    <n v="28.863445715507201"/>
    <n v="10535.157686160101"/>
    <n v="37926.567670176497"/>
  </r>
  <r>
    <x v="0"/>
    <x v="0"/>
    <x v="9"/>
    <x v="19"/>
    <s v="SE3_OTHER"/>
    <x v="9"/>
    <x v="228"/>
    <x v="0"/>
    <x v="0"/>
    <n v="848.640981830123"/>
    <n v="309753.95836799499"/>
    <n v="1115114.25012478"/>
  </r>
  <r>
    <x v="0"/>
    <x v="0"/>
    <x v="9"/>
    <x v="19"/>
    <s v="SE3_OTHER"/>
    <x v="9"/>
    <x v="228"/>
    <x v="0"/>
    <x v="1"/>
    <n v="848.640981830123"/>
    <n v="309753.95836799499"/>
    <n v="1115114.25012478"/>
  </r>
  <r>
    <x v="0"/>
    <x v="0"/>
    <x v="9"/>
    <x v="19"/>
    <s v="SE3_OTHER"/>
    <x v="9"/>
    <x v="228"/>
    <x v="0"/>
    <x v="2"/>
    <n v="848.640981830123"/>
    <n v="309753.95836799499"/>
    <n v="1115114.25012478"/>
  </r>
  <r>
    <x v="0"/>
    <x v="0"/>
    <x v="9"/>
    <x v="19"/>
    <s v="SE3_OTHER"/>
    <x v="9"/>
    <x v="228"/>
    <x v="0"/>
    <x v="3"/>
    <n v="848.640981830123"/>
    <n v="309753.95836799499"/>
    <n v="1115114.25012478"/>
  </r>
  <r>
    <x v="0"/>
    <x v="0"/>
    <x v="9"/>
    <x v="19"/>
    <s v="SE3_OTHER"/>
    <x v="9"/>
    <x v="228"/>
    <x v="0"/>
    <x v="4"/>
    <n v="848.640981830123"/>
    <n v="309753.95836799499"/>
    <n v="1115114.25012478"/>
  </r>
  <r>
    <x v="0"/>
    <x v="0"/>
    <x v="9"/>
    <x v="19"/>
    <s v="SE3_OTHER"/>
    <x v="9"/>
    <x v="228"/>
    <x v="0"/>
    <x v="5"/>
    <n v="848.640981830123"/>
    <n v="309753.95836799499"/>
    <n v="1115114.25012478"/>
  </r>
  <r>
    <x v="0"/>
    <x v="0"/>
    <x v="9"/>
    <x v="19"/>
    <s v="SE3_OTHER"/>
    <x v="9"/>
    <x v="228"/>
    <x v="0"/>
    <x v="6"/>
    <n v="848.640981830123"/>
    <n v="309753.95836799499"/>
    <n v="1115114.25012478"/>
  </r>
  <r>
    <x v="0"/>
    <x v="0"/>
    <x v="9"/>
    <x v="19"/>
    <s v="SE3_OTHER"/>
    <x v="9"/>
    <x v="228"/>
    <x v="0"/>
    <x v="7"/>
    <n v="848.640981830123"/>
    <n v="309753.95836799499"/>
    <n v="1115114.25012478"/>
  </r>
  <r>
    <x v="0"/>
    <x v="0"/>
    <x v="9"/>
    <x v="19"/>
    <s v="SE3_OTHER"/>
    <x v="9"/>
    <x v="228"/>
    <x v="0"/>
    <x v="8"/>
    <n v="848.640981830123"/>
    <n v="309753.95836799499"/>
    <n v="1115114.25012478"/>
  </r>
  <r>
    <x v="0"/>
    <x v="0"/>
    <x v="9"/>
    <x v="19"/>
    <s v="SE3_OTHER"/>
    <x v="9"/>
    <x v="228"/>
    <x v="0"/>
    <x v="9"/>
    <n v="848.640981830123"/>
    <n v="309753.95836799499"/>
    <n v="1115114.25012478"/>
  </r>
  <r>
    <x v="0"/>
    <x v="0"/>
    <x v="9"/>
    <x v="19"/>
    <s v="SE3_OTHER"/>
    <x v="9"/>
    <x v="228"/>
    <x v="0"/>
    <x v="10"/>
    <n v="848.640981830123"/>
    <n v="309753.95836799499"/>
    <n v="1115114.25012478"/>
  </r>
  <r>
    <x v="0"/>
    <x v="0"/>
    <x v="9"/>
    <x v="19"/>
    <s v="SE3_OTHER"/>
    <x v="9"/>
    <x v="228"/>
    <x v="0"/>
    <x v="11"/>
    <n v="848.640981830123"/>
    <n v="309753.95836799499"/>
    <n v="1115114.25012478"/>
  </r>
  <r>
    <x v="0"/>
    <x v="0"/>
    <x v="9"/>
    <x v="19"/>
    <s v="SE3_OTHER"/>
    <x v="9"/>
    <x v="228"/>
    <x v="0"/>
    <x v="12"/>
    <n v="848.640981830123"/>
    <n v="309753.95836799499"/>
    <n v="1115114.25012478"/>
  </r>
  <r>
    <x v="0"/>
    <x v="0"/>
    <x v="9"/>
    <x v="19"/>
    <s v="SE3_OTHER"/>
    <x v="9"/>
    <x v="228"/>
    <x v="0"/>
    <x v="13"/>
    <n v="848.640981830123"/>
    <n v="309753.95836799499"/>
    <n v="1115114.25012478"/>
  </r>
  <r>
    <x v="0"/>
    <x v="0"/>
    <x v="9"/>
    <x v="19"/>
    <s v="SE3_OTHER"/>
    <x v="9"/>
    <x v="228"/>
    <x v="0"/>
    <x v="14"/>
    <n v="848.640981830123"/>
    <n v="309753.95836799499"/>
    <n v="1115114.25012478"/>
  </r>
  <r>
    <x v="0"/>
    <x v="0"/>
    <x v="9"/>
    <x v="19"/>
    <s v="SE3_OTHER"/>
    <x v="9"/>
    <x v="228"/>
    <x v="0"/>
    <x v="15"/>
    <n v="848.640981830123"/>
    <n v="309753.95836799499"/>
    <n v="1115114.25012478"/>
  </r>
  <r>
    <x v="0"/>
    <x v="0"/>
    <x v="9"/>
    <x v="19"/>
    <s v="SE3_OTHER"/>
    <x v="9"/>
    <x v="228"/>
    <x v="0"/>
    <x v="16"/>
    <n v="848.640981830123"/>
    <n v="309753.95836799499"/>
    <n v="1115114.25012478"/>
  </r>
  <r>
    <x v="0"/>
    <x v="0"/>
    <x v="9"/>
    <x v="19"/>
    <s v="SE3_OTHER"/>
    <x v="9"/>
    <x v="228"/>
    <x v="0"/>
    <x v="17"/>
    <n v="848.640981830123"/>
    <n v="309753.95836799499"/>
    <n v="1115114.25012478"/>
  </r>
  <r>
    <x v="0"/>
    <x v="0"/>
    <x v="9"/>
    <x v="19"/>
    <s v="SE3_OTHER"/>
    <x v="9"/>
    <x v="228"/>
    <x v="0"/>
    <x v="18"/>
    <n v="848.640981830123"/>
    <n v="309753.95836799499"/>
    <n v="1115114.25012478"/>
  </r>
  <r>
    <x v="0"/>
    <x v="0"/>
    <x v="9"/>
    <x v="19"/>
    <s v="SE3_OTHER"/>
    <x v="9"/>
    <x v="228"/>
    <x v="0"/>
    <x v="19"/>
    <n v="848.640981830123"/>
    <n v="309753.95836799499"/>
    <n v="1115114.25012478"/>
  </r>
  <r>
    <x v="0"/>
    <x v="0"/>
    <x v="9"/>
    <x v="19"/>
    <s v="SE3_OTHER"/>
    <x v="9"/>
    <x v="228"/>
    <x v="0"/>
    <x v="20"/>
    <n v="848.640981830123"/>
    <n v="309753.95836799499"/>
    <n v="1115114.25012478"/>
  </r>
  <r>
    <x v="0"/>
    <x v="0"/>
    <x v="9"/>
    <x v="19"/>
    <s v="SE3_OTHER"/>
    <x v="9"/>
    <x v="228"/>
    <x v="0"/>
    <x v="21"/>
    <n v="848.640981830123"/>
    <n v="309753.95836799499"/>
    <n v="1115114.25012478"/>
  </r>
  <r>
    <x v="0"/>
    <x v="0"/>
    <x v="9"/>
    <x v="19"/>
    <s v="SE3_OTHER"/>
    <x v="9"/>
    <x v="228"/>
    <x v="0"/>
    <x v="22"/>
    <n v="848.640981830123"/>
    <n v="309753.95836799499"/>
    <n v="1115114.25012478"/>
  </r>
  <r>
    <x v="0"/>
    <x v="0"/>
    <x v="9"/>
    <x v="19"/>
    <s v="SE3_OTHER"/>
    <x v="9"/>
    <x v="228"/>
    <x v="0"/>
    <x v="23"/>
    <n v="848.640981830123"/>
    <n v="309753.95836799499"/>
    <n v="1115114.25012478"/>
  </r>
  <r>
    <x v="0"/>
    <x v="0"/>
    <x v="9"/>
    <x v="19"/>
    <s v="SE3_OTHER"/>
    <x v="9"/>
    <x v="116"/>
    <x v="0"/>
    <x v="0"/>
    <n v="72.716270440141599"/>
    <n v="26541.438710651699"/>
    <n v="95549.179358346097"/>
  </r>
  <r>
    <x v="0"/>
    <x v="0"/>
    <x v="9"/>
    <x v="19"/>
    <s v="SE3_OTHER"/>
    <x v="9"/>
    <x v="116"/>
    <x v="0"/>
    <x v="1"/>
    <n v="86.413315132314096"/>
    <n v="31540.860023294601"/>
    <n v="113547.096083861"/>
  </r>
  <r>
    <x v="0"/>
    <x v="0"/>
    <x v="9"/>
    <x v="19"/>
    <s v="SE3_OTHER"/>
    <x v="9"/>
    <x v="116"/>
    <x v="0"/>
    <x v="2"/>
    <n v="100.143107593328"/>
    <n v="36552.234271564899"/>
    <n v="131588.043377633"/>
  </r>
  <r>
    <x v="0"/>
    <x v="0"/>
    <x v="9"/>
    <x v="19"/>
    <s v="SE3_OTHER"/>
    <x v="9"/>
    <x v="116"/>
    <x v="0"/>
    <x v="3"/>
    <n v="158.26229543479701"/>
    <n v="57765.737833700798"/>
    <n v="207956.656201323"/>
  </r>
  <r>
    <x v="0"/>
    <x v="0"/>
    <x v="9"/>
    <x v="19"/>
    <s v="SE3_OTHER"/>
    <x v="9"/>
    <x v="116"/>
    <x v="0"/>
    <x v="4"/>
    <n v="265.963041593637"/>
    <n v="97076.510181677499"/>
    <n v="349475.43665403902"/>
  </r>
  <r>
    <x v="0"/>
    <x v="0"/>
    <x v="9"/>
    <x v="19"/>
    <s v="SE3_OTHER"/>
    <x v="9"/>
    <x v="116"/>
    <x v="0"/>
    <x v="5"/>
    <n v="414.81289210670002"/>
    <n v="151406.70561894501"/>
    <n v="545064.14022820303"/>
  </r>
  <r>
    <x v="0"/>
    <x v="0"/>
    <x v="9"/>
    <x v="19"/>
    <s v="SE3_OTHER"/>
    <x v="9"/>
    <x v="116"/>
    <x v="0"/>
    <x v="6"/>
    <n v="468.75038780261701"/>
    <n v="171093.89154795499"/>
    <n v="615938.00957263797"/>
  </r>
  <r>
    <x v="0"/>
    <x v="0"/>
    <x v="9"/>
    <x v="19"/>
    <s v="SE3_OTHER"/>
    <x v="9"/>
    <x v="116"/>
    <x v="0"/>
    <x v="7"/>
    <n v="468.75038780261701"/>
    <n v="171093.89154795499"/>
    <n v="615938.00957263797"/>
  </r>
  <r>
    <x v="0"/>
    <x v="0"/>
    <x v="9"/>
    <x v="19"/>
    <s v="SE3_OTHER"/>
    <x v="9"/>
    <x v="116"/>
    <x v="0"/>
    <x v="8"/>
    <n v="468.75038780261701"/>
    <n v="171093.89154795499"/>
    <n v="615938.00957263797"/>
  </r>
  <r>
    <x v="0"/>
    <x v="0"/>
    <x v="9"/>
    <x v="19"/>
    <s v="SE3_OTHER"/>
    <x v="9"/>
    <x v="116"/>
    <x v="0"/>
    <x v="9"/>
    <n v="468.75038780261701"/>
    <n v="171093.89154795499"/>
    <n v="615938.00957263797"/>
  </r>
  <r>
    <x v="0"/>
    <x v="0"/>
    <x v="9"/>
    <x v="19"/>
    <s v="SE3_OTHER"/>
    <x v="9"/>
    <x v="116"/>
    <x v="0"/>
    <x v="10"/>
    <n v="468.75038780261701"/>
    <n v="171093.89154795499"/>
    <n v="615938.00957263797"/>
  </r>
  <r>
    <x v="0"/>
    <x v="0"/>
    <x v="9"/>
    <x v="19"/>
    <s v="SE3_OTHER"/>
    <x v="9"/>
    <x v="116"/>
    <x v="0"/>
    <x v="11"/>
    <n v="468.75038780261701"/>
    <n v="171093.89154795499"/>
    <n v="615938.00957263797"/>
  </r>
  <r>
    <x v="0"/>
    <x v="0"/>
    <x v="9"/>
    <x v="19"/>
    <s v="SE3_OTHER"/>
    <x v="9"/>
    <x v="116"/>
    <x v="0"/>
    <x v="12"/>
    <n v="468.75038780261701"/>
    <n v="171093.89154795499"/>
    <n v="615938.00957263797"/>
  </r>
  <r>
    <x v="0"/>
    <x v="0"/>
    <x v="9"/>
    <x v="19"/>
    <s v="SE3_OTHER"/>
    <x v="9"/>
    <x v="116"/>
    <x v="0"/>
    <x v="13"/>
    <n v="468.75038780261701"/>
    <n v="171093.89154795499"/>
    <n v="615938.00957263797"/>
  </r>
  <r>
    <x v="0"/>
    <x v="0"/>
    <x v="9"/>
    <x v="19"/>
    <s v="SE3_OTHER"/>
    <x v="9"/>
    <x v="116"/>
    <x v="0"/>
    <x v="14"/>
    <n v="468.75038780261701"/>
    <n v="171093.89154795499"/>
    <n v="615938.00957263797"/>
  </r>
  <r>
    <x v="0"/>
    <x v="0"/>
    <x v="9"/>
    <x v="19"/>
    <s v="SE3_OTHER"/>
    <x v="9"/>
    <x v="116"/>
    <x v="0"/>
    <x v="15"/>
    <n v="468.75038780261701"/>
    <n v="171093.89154795499"/>
    <n v="615938.00957263797"/>
  </r>
  <r>
    <x v="0"/>
    <x v="0"/>
    <x v="9"/>
    <x v="19"/>
    <s v="SE3_OTHER"/>
    <x v="9"/>
    <x v="116"/>
    <x v="0"/>
    <x v="16"/>
    <n v="450.40398259670002"/>
    <n v="164397.45364779601"/>
    <n v="591830.83313206397"/>
  </r>
  <r>
    <x v="0"/>
    <x v="0"/>
    <x v="9"/>
    <x v="19"/>
    <s v="SE3_OTHER"/>
    <x v="9"/>
    <x v="116"/>
    <x v="0"/>
    <x v="17"/>
    <n v="370.39720102050597"/>
    <n v="135194.978372485"/>
    <n v="486701.92214094498"/>
  </r>
  <r>
    <x v="0"/>
    <x v="0"/>
    <x v="9"/>
    <x v="19"/>
    <s v="SE3_OTHER"/>
    <x v="9"/>
    <x v="116"/>
    <x v="0"/>
    <x v="18"/>
    <n v="311.56182312312899"/>
    <n v="113720.065439942"/>
    <n v="409392.23558379197"/>
  </r>
  <r>
    <x v="0"/>
    <x v="0"/>
    <x v="9"/>
    <x v="19"/>
    <s v="SE3_OTHER"/>
    <x v="9"/>
    <x v="116"/>
    <x v="0"/>
    <x v="19"/>
    <n v="259.35357853158501"/>
    <n v="94664.056164028501"/>
    <n v="340790.60219050298"/>
  </r>
  <r>
    <x v="0"/>
    <x v="0"/>
    <x v="9"/>
    <x v="19"/>
    <s v="SE3_OTHER"/>
    <x v="9"/>
    <x v="116"/>
    <x v="0"/>
    <x v="20"/>
    <n v="218.14411650390599"/>
    <n v="79622.6025239257"/>
    <n v="286641.36908613303"/>
  </r>
  <r>
    <x v="0"/>
    <x v="0"/>
    <x v="9"/>
    <x v="19"/>
    <s v="SE3_OTHER"/>
    <x v="9"/>
    <x v="116"/>
    <x v="0"/>
    <x v="21"/>
    <n v="175.68549727016"/>
    <n v="64125.206503608402"/>
    <n v="230850.74341299001"/>
  </r>
  <r>
    <x v="0"/>
    <x v="0"/>
    <x v="9"/>
    <x v="19"/>
    <s v="SE3_OTHER"/>
    <x v="9"/>
    <x v="116"/>
    <x v="0"/>
    <x v="22"/>
    <n v="111.74146322311699"/>
    <n v="40785.634076437702"/>
    <n v="146828.28267517599"/>
  </r>
  <r>
    <x v="0"/>
    <x v="0"/>
    <x v="9"/>
    <x v="19"/>
    <s v="SE3_OTHER"/>
    <x v="9"/>
    <x v="116"/>
    <x v="0"/>
    <x v="23"/>
    <n v="24.762059054461901"/>
    <n v="9038.1515548785992"/>
    <n v="32537.345597562999"/>
  </r>
  <r>
    <x v="0"/>
    <x v="0"/>
    <x v="9"/>
    <x v="19"/>
    <s v="SE3_STO"/>
    <x v="0"/>
    <x v="248"/>
    <x v="0"/>
    <x v="0"/>
    <n v="242.719440079972"/>
    <n v="88592.595629189906"/>
    <n v="318933.34426508402"/>
  </r>
  <r>
    <x v="0"/>
    <x v="0"/>
    <x v="9"/>
    <x v="19"/>
    <s v="SE3_STO"/>
    <x v="0"/>
    <x v="248"/>
    <x v="0"/>
    <x v="1"/>
    <n v="232.042754561386"/>
    <n v="84695.605414905804"/>
    <n v="304904.17949366098"/>
  </r>
  <r>
    <x v="0"/>
    <x v="0"/>
    <x v="9"/>
    <x v="19"/>
    <s v="SE3_STO"/>
    <x v="0"/>
    <x v="248"/>
    <x v="0"/>
    <x v="2"/>
    <n v="229.21292245013399"/>
    <n v="83662.716694299001"/>
    <n v="301185.78009947698"/>
  </r>
  <r>
    <x v="0"/>
    <x v="0"/>
    <x v="9"/>
    <x v="19"/>
    <s v="SE3_STO"/>
    <x v="0"/>
    <x v="248"/>
    <x v="0"/>
    <x v="3"/>
    <n v="238.17467472466001"/>
    <n v="86933.756274500905"/>
    <n v="312961.52258820302"/>
  </r>
  <r>
    <x v="0"/>
    <x v="0"/>
    <x v="9"/>
    <x v="19"/>
    <s v="SE3_STO"/>
    <x v="0"/>
    <x v="248"/>
    <x v="0"/>
    <x v="4"/>
    <n v="281.20921410460397"/>
    <n v="102641.363148181"/>
    <n v="369508.90733344998"/>
  </r>
  <r>
    <x v="0"/>
    <x v="0"/>
    <x v="9"/>
    <x v="19"/>
    <s v="SE3_STO"/>
    <x v="0"/>
    <x v="248"/>
    <x v="0"/>
    <x v="5"/>
    <n v="318.85127221904099"/>
    <n v="116380.71435995"/>
    <n v="418970.57169582002"/>
  </r>
  <r>
    <x v="0"/>
    <x v="0"/>
    <x v="9"/>
    <x v="19"/>
    <s v="SE3_STO"/>
    <x v="0"/>
    <x v="248"/>
    <x v="0"/>
    <x v="6"/>
    <n v="318.85127221904099"/>
    <n v="116380.71435995"/>
    <n v="418970.57169582002"/>
  </r>
  <r>
    <x v="0"/>
    <x v="0"/>
    <x v="9"/>
    <x v="19"/>
    <s v="SE3_STO"/>
    <x v="0"/>
    <x v="248"/>
    <x v="0"/>
    <x v="7"/>
    <n v="318.85127221904099"/>
    <n v="116380.71435995"/>
    <n v="418970.57169582002"/>
  </r>
  <r>
    <x v="0"/>
    <x v="0"/>
    <x v="9"/>
    <x v="19"/>
    <s v="SE3_STO"/>
    <x v="0"/>
    <x v="248"/>
    <x v="0"/>
    <x v="8"/>
    <n v="318.85127221904099"/>
    <n v="116380.71435995"/>
    <n v="418970.57169582002"/>
  </r>
  <r>
    <x v="0"/>
    <x v="0"/>
    <x v="9"/>
    <x v="19"/>
    <s v="SE3_STO"/>
    <x v="0"/>
    <x v="248"/>
    <x v="0"/>
    <x v="9"/>
    <n v="318.85127221904099"/>
    <n v="116380.71435995"/>
    <n v="418970.57169582002"/>
  </r>
  <r>
    <x v="0"/>
    <x v="0"/>
    <x v="9"/>
    <x v="19"/>
    <s v="SE3_STO"/>
    <x v="0"/>
    <x v="248"/>
    <x v="0"/>
    <x v="10"/>
    <n v="318.85127221904099"/>
    <n v="116380.71435995"/>
    <n v="418970.57169582002"/>
  </r>
  <r>
    <x v="0"/>
    <x v="0"/>
    <x v="9"/>
    <x v="19"/>
    <s v="SE3_STO"/>
    <x v="0"/>
    <x v="248"/>
    <x v="0"/>
    <x v="11"/>
    <n v="318.85127221904099"/>
    <n v="116380.71435995"/>
    <n v="418970.57169582002"/>
  </r>
  <r>
    <x v="0"/>
    <x v="0"/>
    <x v="9"/>
    <x v="19"/>
    <s v="SE3_STO"/>
    <x v="0"/>
    <x v="248"/>
    <x v="0"/>
    <x v="12"/>
    <n v="318.85127221904099"/>
    <n v="116380.71435995"/>
    <n v="418970.57169582002"/>
  </r>
  <r>
    <x v="0"/>
    <x v="0"/>
    <x v="9"/>
    <x v="19"/>
    <s v="SE3_STO"/>
    <x v="0"/>
    <x v="248"/>
    <x v="0"/>
    <x v="13"/>
    <n v="318.85127221904099"/>
    <n v="116380.71435995"/>
    <n v="418970.57169582002"/>
  </r>
  <r>
    <x v="0"/>
    <x v="0"/>
    <x v="9"/>
    <x v="19"/>
    <s v="SE3_STO"/>
    <x v="0"/>
    <x v="248"/>
    <x v="0"/>
    <x v="14"/>
    <n v="318.85127221904099"/>
    <n v="116380.71435995"/>
    <n v="418970.57169582002"/>
  </r>
  <r>
    <x v="0"/>
    <x v="0"/>
    <x v="9"/>
    <x v="19"/>
    <s v="SE3_STO"/>
    <x v="0"/>
    <x v="248"/>
    <x v="0"/>
    <x v="15"/>
    <n v="318.85127221904099"/>
    <n v="116380.71435995"/>
    <n v="418970.57169582002"/>
  </r>
  <r>
    <x v="0"/>
    <x v="0"/>
    <x v="9"/>
    <x v="19"/>
    <s v="SE3_STO"/>
    <x v="0"/>
    <x v="248"/>
    <x v="0"/>
    <x v="16"/>
    <n v="318.85127221904099"/>
    <n v="116380.71435995"/>
    <n v="418970.57169582002"/>
  </r>
  <r>
    <x v="0"/>
    <x v="0"/>
    <x v="9"/>
    <x v="19"/>
    <s v="SE3_STO"/>
    <x v="0"/>
    <x v="248"/>
    <x v="0"/>
    <x v="17"/>
    <n v="318.85127221904099"/>
    <n v="116380.71435995"/>
    <n v="418970.57169582002"/>
  </r>
  <r>
    <x v="0"/>
    <x v="0"/>
    <x v="9"/>
    <x v="19"/>
    <s v="SE3_STO"/>
    <x v="0"/>
    <x v="248"/>
    <x v="0"/>
    <x v="18"/>
    <n v="318.85127221904099"/>
    <n v="116380.71435995"/>
    <n v="418970.57169582002"/>
  </r>
  <r>
    <x v="0"/>
    <x v="0"/>
    <x v="9"/>
    <x v="19"/>
    <s v="SE3_STO"/>
    <x v="0"/>
    <x v="248"/>
    <x v="0"/>
    <x v="19"/>
    <n v="318.85127221904099"/>
    <n v="116380.71435995"/>
    <n v="418970.57169582002"/>
  </r>
  <r>
    <x v="0"/>
    <x v="0"/>
    <x v="9"/>
    <x v="19"/>
    <s v="SE3_STO"/>
    <x v="0"/>
    <x v="248"/>
    <x v="0"/>
    <x v="20"/>
    <n v="318.85127221904099"/>
    <n v="116380.71435995"/>
    <n v="418970.57169582002"/>
  </r>
  <r>
    <x v="0"/>
    <x v="0"/>
    <x v="9"/>
    <x v="19"/>
    <s v="SE3_STO"/>
    <x v="0"/>
    <x v="248"/>
    <x v="0"/>
    <x v="21"/>
    <n v="318.85127221904099"/>
    <n v="116380.71435995"/>
    <n v="418970.57169582002"/>
  </r>
  <r>
    <x v="0"/>
    <x v="0"/>
    <x v="9"/>
    <x v="19"/>
    <s v="SE3_STO"/>
    <x v="0"/>
    <x v="248"/>
    <x v="0"/>
    <x v="22"/>
    <n v="318.85127221904099"/>
    <n v="116380.71435995"/>
    <n v="418970.57169582002"/>
  </r>
  <r>
    <x v="0"/>
    <x v="0"/>
    <x v="9"/>
    <x v="19"/>
    <s v="SE3_STO"/>
    <x v="0"/>
    <x v="248"/>
    <x v="0"/>
    <x v="23"/>
    <n v="286.37117941056601"/>
    <n v="104525.48048485701"/>
    <n v="376291.72974548402"/>
  </r>
  <r>
    <x v="0"/>
    <x v="0"/>
    <x v="9"/>
    <x v="19"/>
    <s v="SE3_STO"/>
    <x v="1"/>
    <x v="249"/>
    <x v="0"/>
    <x v="0"/>
    <n v="188.54422739459699"/>
    <n v="68818.642999027696"/>
    <n v="247747.11479650001"/>
  </r>
  <r>
    <x v="0"/>
    <x v="0"/>
    <x v="9"/>
    <x v="19"/>
    <s v="SE3_STO"/>
    <x v="1"/>
    <x v="249"/>
    <x v="0"/>
    <x v="1"/>
    <n v="188.54422739459699"/>
    <n v="68818.642999027696"/>
    <n v="247747.11479650001"/>
  </r>
  <r>
    <x v="0"/>
    <x v="0"/>
    <x v="9"/>
    <x v="19"/>
    <s v="SE3_STO"/>
    <x v="1"/>
    <x v="249"/>
    <x v="0"/>
    <x v="2"/>
    <n v="188.54422739459699"/>
    <n v="68818.642999027696"/>
    <n v="247747.11479650001"/>
  </r>
  <r>
    <x v="0"/>
    <x v="0"/>
    <x v="9"/>
    <x v="19"/>
    <s v="SE3_STO"/>
    <x v="1"/>
    <x v="249"/>
    <x v="0"/>
    <x v="3"/>
    <n v="188.54422739459699"/>
    <n v="68818.642999027696"/>
    <n v="247747.11479650001"/>
  </r>
  <r>
    <x v="0"/>
    <x v="0"/>
    <x v="9"/>
    <x v="19"/>
    <s v="SE3_STO"/>
    <x v="1"/>
    <x v="249"/>
    <x v="0"/>
    <x v="4"/>
    <n v="188.54422739459699"/>
    <n v="68818.642999027696"/>
    <n v="247747.11479650001"/>
  </r>
  <r>
    <x v="0"/>
    <x v="0"/>
    <x v="9"/>
    <x v="19"/>
    <s v="SE3_STO"/>
    <x v="1"/>
    <x v="249"/>
    <x v="0"/>
    <x v="5"/>
    <n v="188.54422739459699"/>
    <n v="68818.642999027696"/>
    <n v="247747.11479650001"/>
  </r>
  <r>
    <x v="0"/>
    <x v="0"/>
    <x v="9"/>
    <x v="19"/>
    <s v="SE3_STO"/>
    <x v="1"/>
    <x v="249"/>
    <x v="0"/>
    <x v="6"/>
    <n v="188.54422739459699"/>
    <n v="68818.642999027696"/>
    <n v="247747.11479650001"/>
  </r>
  <r>
    <x v="0"/>
    <x v="0"/>
    <x v="9"/>
    <x v="19"/>
    <s v="SE3_STO"/>
    <x v="1"/>
    <x v="249"/>
    <x v="0"/>
    <x v="7"/>
    <n v="188.54422739459699"/>
    <n v="68818.642999027696"/>
    <n v="247747.11479650001"/>
  </r>
  <r>
    <x v="0"/>
    <x v="0"/>
    <x v="9"/>
    <x v="19"/>
    <s v="SE3_STO"/>
    <x v="1"/>
    <x v="249"/>
    <x v="0"/>
    <x v="8"/>
    <n v="188.54422739459699"/>
    <n v="68818.642999027696"/>
    <n v="247747.11479650001"/>
  </r>
  <r>
    <x v="0"/>
    <x v="0"/>
    <x v="9"/>
    <x v="19"/>
    <s v="SE3_STO"/>
    <x v="1"/>
    <x v="249"/>
    <x v="0"/>
    <x v="9"/>
    <n v="188.54422739459699"/>
    <n v="68818.642999027696"/>
    <n v="247747.11479650001"/>
  </r>
  <r>
    <x v="0"/>
    <x v="0"/>
    <x v="9"/>
    <x v="19"/>
    <s v="SE3_STO"/>
    <x v="1"/>
    <x v="249"/>
    <x v="0"/>
    <x v="10"/>
    <n v="188.54422739459699"/>
    <n v="68818.642999027696"/>
    <n v="247747.11479650001"/>
  </r>
  <r>
    <x v="0"/>
    <x v="0"/>
    <x v="9"/>
    <x v="19"/>
    <s v="SE3_STO"/>
    <x v="1"/>
    <x v="249"/>
    <x v="0"/>
    <x v="11"/>
    <n v="188.54422739459699"/>
    <n v="68818.642999027696"/>
    <n v="247747.11479650001"/>
  </r>
  <r>
    <x v="0"/>
    <x v="0"/>
    <x v="9"/>
    <x v="19"/>
    <s v="SE3_STO"/>
    <x v="1"/>
    <x v="249"/>
    <x v="0"/>
    <x v="12"/>
    <n v="188.54422739459699"/>
    <n v="68818.642999027696"/>
    <n v="247747.11479650001"/>
  </r>
  <r>
    <x v="0"/>
    <x v="0"/>
    <x v="9"/>
    <x v="19"/>
    <s v="SE3_STO"/>
    <x v="1"/>
    <x v="249"/>
    <x v="0"/>
    <x v="13"/>
    <n v="188.54422739459699"/>
    <n v="68818.642999027696"/>
    <n v="247747.11479650001"/>
  </r>
  <r>
    <x v="0"/>
    <x v="0"/>
    <x v="9"/>
    <x v="19"/>
    <s v="SE3_STO"/>
    <x v="1"/>
    <x v="249"/>
    <x v="0"/>
    <x v="14"/>
    <n v="188.54422739459699"/>
    <n v="68818.642999027696"/>
    <n v="247747.11479650001"/>
  </r>
  <r>
    <x v="0"/>
    <x v="0"/>
    <x v="9"/>
    <x v="19"/>
    <s v="SE3_STO"/>
    <x v="1"/>
    <x v="249"/>
    <x v="0"/>
    <x v="15"/>
    <n v="188.54422739459699"/>
    <n v="68818.642999027696"/>
    <n v="247747.11479650001"/>
  </r>
  <r>
    <x v="0"/>
    <x v="0"/>
    <x v="9"/>
    <x v="19"/>
    <s v="SE3_STO"/>
    <x v="1"/>
    <x v="249"/>
    <x v="0"/>
    <x v="16"/>
    <n v="188.54422739459699"/>
    <n v="68818.642999027696"/>
    <n v="247747.11479650001"/>
  </r>
  <r>
    <x v="0"/>
    <x v="0"/>
    <x v="9"/>
    <x v="19"/>
    <s v="SE3_STO"/>
    <x v="1"/>
    <x v="249"/>
    <x v="0"/>
    <x v="17"/>
    <n v="188.54422739459699"/>
    <n v="68818.642999027696"/>
    <n v="247747.11479650001"/>
  </r>
  <r>
    <x v="0"/>
    <x v="0"/>
    <x v="9"/>
    <x v="19"/>
    <s v="SE3_STO"/>
    <x v="1"/>
    <x v="249"/>
    <x v="0"/>
    <x v="18"/>
    <n v="188.54422739459699"/>
    <n v="68818.642999027696"/>
    <n v="247747.11479650001"/>
  </r>
  <r>
    <x v="0"/>
    <x v="0"/>
    <x v="9"/>
    <x v="19"/>
    <s v="SE3_STO"/>
    <x v="1"/>
    <x v="249"/>
    <x v="0"/>
    <x v="19"/>
    <n v="188.54422739459699"/>
    <n v="68818.642999027696"/>
    <n v="247747.11479650001"/>
  </r>
  <r>
    <x v="0"/>
    <x v="0"/>
    <x v="9"/>
    <x v="19"/>
    <s v="SE3_STO"/>
    <x v="1"/>
    <x v="249"/>
    <x v="0"/>
    <x v="20"/>
    <n v="188.54422739459699"/>
    <n v="68818.642999027696"/>
    <n v="247747.11479650001"/>
  </r>
  <r>
    <x v="0"/>
    <x v="0"/>
    <x v="9"/>
    <x v="19"/>
    <s v="SE3_STO"/>
    <x v="1"/>
    <x v="249"/>
    <x v="0"/>
    <x v="21"/>
    <n v="188.54422739459699"/>
    <n v="68818.642999027696"/>
    <n v="247747.11479650001"/>
  </r>
  <r>
    <x v="0"/>
    <x v="0"/>
    <x v="9"/>
    <x v="19"/>
    <s v="SE3_STO"/>
    <x v="1"/>
    <x v="249"/>
    <x v="0"/>
    <x v="22"/>
    <n v="188.54422739459699"/>
    <n v="68818.642999027696"/>
    <n v="247747.11479650001"/>
  </r>
  <r>
    <x v="0"/>
    <x v="0"/>
    <x v="9"/>
    <x v="19"/>
    <s v="SE3_STO"/>
    <x v="1"/>
    <x v="249"/>
    <x v="0"/>
    <x v="23"/>
    <n v="188.54422739459699"/>
    <n v="68818.642999027696"/>
    <n v="247747.11479650001"/>
  </r>
  <r>
    <x v="0"/>
    <x v="0"/>
    <x v="9"/>
    <x v="19"/>
    <s v="SE3_STO"/>
    <x v="1"/>
    <x v="189"/>
    <x v="0"/>
    <x v="0"/>
    <n v="133.73011864833899"/>
    <n v="48811.493306643599"/>
    <n v="175721.37590391701"/>
  </r>
  <r>
    <x v="0"/>
    <x v="0"/>
    <x v="9"/>
    <x v="19"/>
    <s v="SE3_STO"/>
    <x v="1"/>
    <x v="189"/>
    <x v="0"/>
    <x v="1"/>
    <n v="133.73011864833899"/>
    <n v="48811.493306643599"/>
    <n v="175721.37590391701"/>
  </r>
  <r>
    <x v="0"/>
    <x v="0"/>
    <x v="9"/>
    <x v="19"/>
    <s v="SE3_STO"/>
    <x v="1"/>
    <x v="189"/>
    <x v="0"/>
    <x v="2"/>
    <n v="133.73011864833899"/>
    <n v="48811.493306643599"/>
    <n v="175721.37590391701"/>
  </r>
  <r>
    <x v="0"/>
    <x v="0"/>
    <x v="9"/>
    <x v="19"/>
    <s v="SE3_STO"/>
    <x v="1"/>
    <x v="189"/>
    <x v="0"/>
    <x v="3"/>
    <n v="133.73011864833899"/>
    <n v="48811.493306643599"/>
    <n v="175721.37590391701"/>
  </r>
  <r>
    <x v="0"/>
    <x v="0"/>
    <x v="9"/>
    <x v="19"/>
    <s v="SE3_STO"/>
    <x v="1"/>
    <x v="189"/>
    <x v="0"/>
    <x v="4"/>
    <n v="133.73011864833899"/>
    <n v="48811.493306643599"/>
    <n v="175721.37590391701"/>
  </r>
  <r>
    <x v="0"/>
    <x v="0"/>
    <x v="9"/>
    <x v="19"/>
    <s v="SE3_STO"/>
    <x v="1"/>
    <x v="189"/>
    <x v="0"/>
    <x v="5"/>
    <n v="133.73011864833899"/>
    <n v="48811.493306643599"/>
    <n v="175721.37590391701"/>
  </r>
  <r>
    <x v="0"/>
    <x v="0"/>
    <x v="9"/>
    <x v="19"/>
    <s v="SE3_STO"/>
    <x v="1"/>
    <x v="189"/>
    <x v="0"/>
    <x v="6"/>
    <n v="133.73011864833899"/>
    <n v="48811.493306643599"/>
    <n v="175721.37590391701"/>
  </r>
  <r>
    <x v="0"/>
    <x v="0"/>
    <x v="9"/>
    <x v="19"/>
    <s v="SE3_STO"/>
    <x v="1"/>
    <x v="189"/>
    <x v="0"/>
    <x v="7"/>
    <n v="133.73011864833899"/>
    <n v="48811.493306643599"/>
    <n v="175721.37590391701"/>
  </r>
  <r>
    <x v="0"/>
    <x v="0"/>
    <x v="9"/>
    <x v="19"/>
    <s v="SE3_STO"/>
    <x v="1"/>
    <x v="189"/>
    <x v="0"/>
    <x v="8"/>
    <n v="133.73011864833899"/>
    <n v="48811.493306643599"/>
    <n v="175721.37590391701"/>
  </r>
  <r>
    <x v="0"/>
    <x v="0"/>
    <x v="9"/>
    <x v="19"/>
    <s v="SE3_STO"/>
    <x v="1"/>
    <x v="189"/>
    <x v="0"/>
    <x v="9"/>
    <n v="133.73011864833899"/>
    <n v="48811.493306643599"/>
    <n v="175721.37590391701"/>
  </r>
  <r>
    <x v="0"/>
    <x v="0"/>
    <x v="9"/>
    <x v="19"/>
    <s v="SE3_STO"/>
    <x v="1"/>
    <x v="189"/>
    <x v="0"/>
    <x v="10"/>
    <n v="133.73011864833899"/>
    <n v="48811.493306643599"/>
    <n v="175721.37590391701"/>
  </r>
  <r>
    <x v="0"/>
    <x v="0"/>
    <x v="9"/>
    <x v="19"/>
    <s v="SE3_STO"/>
    <x v="1"/>
    <x v="189"/>
    <x v="0"/>
    <x v="11"/>
    <n v="133.73011864833899"/>
    <n v="48811.493306643599"/>
    <n v="175721.37590391701"/>
  </r>
  <r>
    <x v="0"/>
    <x v="0"/>
    <x v="9"/>
    <x v="19"/>
    <s v="SE3_STO"/>
    <x v="1"/>
    <x v="189"/>
    <x v="0"/>
    <x v="12"/>
    <n v="133.73011864833899"/>
    <n v="48811.493306643599"/>
    <n v="175721.37590391701"/>
  </r>
  <r>
    <x v="0"/>
    <x v="0"/>
    <x v="9"/>
    <x v="19"/>
    <s v="SE3_STO"/>
    <x v="1"/>
    <x v="189"/>
    <x v="0"/>
    <x v="13"/>
    <n v="133.73011864833899"/>
    <n v="48811.493306643599"/>
    <n v="175721.37590391701"/>
  </r>
  <r>
    <x v="0"/>
    <x v="0"/>
    <x v="9"/>
    <x v="19"/>
    <s v="SE3_STO"/>
    <x v="1"/>
    <x v="189"/>
    <x v="0"/>
    <x v="14"/>
    <n v="133.73011864833899"/>
    <n v="48811.493306643599"/>
    <n v="175721.37590391701"/>
  </r>
  <r>
    <x v="0"/>
    <x v="0"/>
    <x v="9"/>
    <x v="19"/>
    <s v="SE3_STO"/>
    <x v="1"/>
    <x v="189"/>
    <x v="0"/>
    <x v="15"/>
    <n v="133.73011864833899"/>
    <n v="48811.493306643599"/>
    <n v="175721.37590391701"/>
  </r>
  <r>
    <x v="0"/>
    <x v="0"/>
    <x v="9"/>
    <x v="19"/>
    <s v="SE3_STO"/>
    <x v="1"/>
    <x v="189"/>
    <x v="0"/>
    <x v="16"/>
    <n v="133.73011864833899"/>
    <n v="48811.493306643599"/>
    <n v="175721.37590391701"/>
  </r>
  <r>
    <x v="0"/>
    <x v="0"/>
    <x v="9"/>
    <x v="19"/>
    <s v="SE3_STO"/>
    <x v="1"/>
    <x v="189"/>
    <x v="0"/>
    <x v="17"/>
    <n v="133.73011864833899"/>
    <n v="48811.493306643599"/>
    <n v="175721.37590391701"/>
  </r>
  <r>
    <x v="0"/>
    <x v="0"/>
    <x v="9"/>
    <x v="19"/>
    <s v="SE3_STO"/>
    <x v="1"/>
    <x v="189"/>
    <x v="0"/>
    <x v="18"/>
    <n v="133.73011864833899"/>
    <n v="48811.493306643599"/>
    <n v="175721.37590391701"/>
  </r>
  <r>
    <x v="0"/>
    <x v="0"/>
    <x v="9"/>
    <x v="19"/>
    <s v="SE3_STO"/>
    <x v="1"/>
    <x v="189"/>
    <x v="0"/>
    <x v="19"/>
    <n v="133.73011864833899"/>
    <n v="48811.493306643599"/>
    <n v="175721.37590391701"/>
  </r>
  <r>
    <x v="0"/>
    <x v="0"/>
    <x v="9"/>
    <x v="19"/>
    <s v="SE3_STO"/>
    <x v="1"/>
    <x v="189"/>
    <x v="0"/>
    <x v="20"/>
    <n v="133.73011864833899"/>
    <n v="48811.493306643599"/>
    <n v="175721.37590391701"/>
  </r>
  <r>
    <x v="0"/>
    <x v="0"/>
    <x v="9"/>
    <x v="19"/>
    <s v="SE3_STO"/>
    <x v="1"/>
    <x v="189"/>
    <x v="0"/>
    <x v="21"/>
    <n v="133.73011864833899"/>
    <n v="48811.493306643599"/>
    <n v="175721.37590391701"/>
  </r>
  <r>
    <x v="0"/>
    <x v="0"/>
    <x v="9"/>
    <x v="19"/>
    <s v="SE3_STO"/>
    <x v="1"/>
    <x v="189"/>
    <x v="0"/>
    <x v="22"/>
    <n v="133.73011864833899"/>
    <n v="48811.493306643599"/>
    <n v="175721.37590391701"/>
  </r>
  <r>
    <x v="0"/>
    <x v="0"/>
    <x v="9"/>
    <x v="19"/>
    <s v="SE3_STO"/>
    <x v="1"/>
    <x v="189"/>
    <x v="0"/>
    <x v="23"/>
    <n v="133.73011864833899"/>
    <n v="48811.493306643599"/>
    <n v="175721.37590391701"/>
  </r>
  <r>
    <x v="0"/>
    <x v="0"/>
    <x v="9"/>
    <x v="19"/>
    <s v="SE3_STO"/>
    <x v="9"/>
    <x v="230"/>
    <x v="0"/>
    <x v="0"/>
    <n v="335.42386969827902"/>
    <n v="122429.712439872"/>
    <n v="440746.96478353802"/>
  </r>
  <r>
    <x v="0"/>
    <x v="0"/>
    <x v="9"/>
    <x v="19"/>
    <s v="SE3_STO"/>
    <x v="9"/>
    <x v="230"/>
    <x v="0"/>
    <x v="1"/>
    <n v="335.42386969827902"/>
    <n v="122429.712439872"/>
    <n v="440746.96478353802"/>
  </r>
  <r>
    <x v="0"/>
    <x v="0"/>
    <x v="9"/>
    <x v="19"/>
    <s v="SE3_STO"/>
    <x v="9"/>
    <x v="230"/>
    <x v="0"/>
    <x v="2"/>
    <n v="335.42386969827902"/>
    <n v="122429.712439872"/>
    <n v="440746.96478353802"/>
  </r>
  <r>
    <x v="0"/>
    <x v="0"/>
    <x v="9"/>
    <x v="19"/>
    <s v="SE3_STO"/>
    <x v="9"/>
    <x v="230"/>
    <x v="0"/>
    <x v="3"/>
    <n v="335.42386969827902"/>
    <n v="122429.712439872"/>
    <n v="440746.96478353802"/>
  </r>
  <r>
    <x v="0"/>
    <x v="0"/>
    <x v="9"/>
    <x v="19"/>
    <s v="SE3_STO"/>
    <x v="9"/>
    <x v="230"/>
    <x v="0"/>
    <x v="4"/>
    <n v="335.42386969827902"/>
    <n v="122429.712439872"/>
    <n v="440746.96478353802"/>
  </r>
  <r>
    <x v="0"/>
    <x v="0"/>
    <x v="9"/>
    <x v="19"/>
    <s v="SE3_STO"/>
    <x v="9"/>
    <x v="230"/>
    <x v="0"/>
    <x v="5"/>
    <n v="335.42386969827902"/>
    <n v="122429.712439872"/>
    <n v="440746.96478353802"/>
  </r>
  <r>
    <x v="0"/>
    <x v="0"/>
    <x v="9"/>
    <x v="19"/>
    <s v="SE3_STO"/>
    <x v="9"/>
    <x v="230"/>
    <x v="0"/>
    <x v="6"/>
    <n v="335.42386969827902"/>
    <n v="122429.712439872"/>
    <n v="440746.96478353802"/>
  </r>
  <r>
    <x v="0"/>
    <x v="0"/>
    <x v="9"/>
    <x v="19"/>
    <s v="SE3_STO"/>
    <x v="9"/>
    <x v="230"/>
    <x v="0"/>
    <x v="7"/>
    <n v="335.42386969827902"/>
    <n v="122429.712439872"/>
    <n v="440746.96478353802"/>
  </r>
  <r>
    <x v="0"/>
    <x v="0"/>
    <x v="9"/>
    <x v="19"/>
    <s v="SE3_STO"/>
    <x v="9"/>
    <x v="230"/>
    <x v="0"/>
    <x v="8"/>
    <n v="335.42386969827902"/>
    <n v="122429.712439872"/>
    <n v="440746.96478353802"/>
  </r>
  <r>
    <x v="0"/>
    <x v="0"/>
    <x v="9"/>
    <x v="19"/>
    <s v="SE3_STO"/>
    <x v="9"/>
    <x v="230"/>
    <x v="0"/>
    <x v="9"/>
    <n v="335.42386969827902"/>
    <n v="122429.712439872"/>
    <n v="440746.96478353802"/>
  </r>
  <r>
    <x v="0"/>
    <x v="0"/>
    <x v="9"/>
    <x v="19"/>
    <s v="SE3_STO"/>
    <x v="9"/>
    <x v="230"/>
    <x v="0"/>
    <x v="10"/>
    <n v="335.42386969827902"/>
    <n v="122429.712439872"/>
    <n v="440746.96478353802"/>
  </r>
  <r>
    <x v="0"/>
    <x v="0"/>
    <x v="9"/>
    <x v="19"/>
    <s v="SE3_STO"/>
    <x v="9"/>
    <x v="230"/>
    <x v="0"/>
    <x v="11"/>
    <n v="335.42386969827902"/>
    <n v="122429.712439872"/>
    <n v="440746.96478353802"/>
  </r>
  <r>
    <x v="0"/>
    <x v="0"/>
    <x v="9"/>
    <x v="19"/>
    <s v="SE3_STO"/>
    <x v="9"/>
    <x v="230"/>
    <x v="0"/>
    <x v="12"/>
    <n v="335.42386969827902"/>
    <n v="122429.712439872"/>
    <n v="440746.96478353802"/>
  </r>
  <r>
    <x v="0"/>
    <x v="0"/>
    <x v="9"/>
    <x v="19"/>
    <s v="SE3_STO"/>
    <x v="9"/>
    <x v="230"/>
    <x v="0"/>
    <x v="13"/>
    <n v="335.42386969827902"/>
    <n v="122429.712439872"/>
    <n v="440746.96478353802"/>
  </r>
  <r>
    <x v="0"/>
    <x v="0"/>
    <x v="9"/>
    <x v="19"/>
    <s v="SE3_STO"/>
    <x v="9"/>
    <x v="230"/>
    <x v="0"/>
    <x v="14"/>
    <n v="335.42386969827902"/>
    <n v="122429.712439872"/>
    <n v="440746.96478353802"/>
  </r>
  <r>
    <x v="0"/>
    <x v="0"/>
    <x v="9"/>
    <x v="19"/>
    <s v="SE3_STO"/>
    <x v="9"/>
    <x v="230"/>
    <x v="0"/>
    <x v="15"/>
    <n v="335.42386969827902"/>
    <n v="122429.712439872"/>
    <n v="440746.96478353802"/>
  </r>
  <r>
    <x v="0"/>
    <x v="0"/>
    <x v="9"/>
    <x v="19"/>
    <s v="SE3_STO"/>
    <x v="9"/>
    <x v="230"/>
    <x v="0"/>
    <x v="16"/>
    <n v="335.42386969827902"/>
    <n v="122429.712439872"/>
    <n v="440746.96478353802"/>
  </r>
  <r>
    <x v="0"/>
    <x v="0"/>
    <x v="9"/>
    <x v="19"/>
    <s v="SE3_STO"/>
    <x v="9"/>
    <x v="230"/>
    <x v="0"/>
    <x v="17"/>
    <n v="335.42386969827902"/>
    <n v="122429.712439872"/>
    <n v="440746.96478353802"/>
  </r>
  <r>
    <x v="0"/>
    <x v="0"/>
    <x v="9"/>
    <x v="19"/>
    <s v="SE3_STO"/>
    <x v="9"/>
    <x v="230"/>
    <x v="0"/>
    <x v="18"/>
    <n v="335.42386969827902"/>
    <n v="122429.712439872"/>
    <n v="440746.96478353802"/>
  </r>
  <r>
    <x v="0"/>
    <x v="0"/>
    <x v="9"/>
    <x v="19"/>
    <s v="SE3_STO"/>
    <x v="9"/>
    <x v="230"/>
    <x v="0"/>
    <x v="19"/>
    <n v="335.42386969827902"/>
    <n v="122429.712439872"/>
    <n v="440746.96478353802"/>
  </r>
  <r>
    <x v="0"/>
    <x v="0"/>
    <x v="9"/>
    <x v="19"/>
    <s v="SE3_STO"/>
    <x v="9"/>
    <x v="230"/>
    <x v="0"/>
    <x v="20"/>
    <n v="335.42386969827902"/>
    <n v="122429.712439872"/>
    <n v="440746.96478353802"/>
  </r>
  <r>
    <x v="0"/>
    <x v="0"/>
    <x v="9"/>
    <x v="19"/>
    <s v="SE3_STO"/>
    <x v="9"/>
    <x v="230"/>
    <x v="0"/>
    <x v="21"/>
    <n v="335.42386969827902"/>
    <n v="122429.712439872"/>
    <n v="440746.96478353802"/>
  </r>
  <r>
    <x v="0"/>
    <x v="0"/>
    <x v="9"/>
    <x v="19"/>
    <s v="SE3_STO"/>
    <x v="9"/>
    <x v="230"/>
    <x v="0"/>
    <x v="22"/>
    <n v="335.42386969827902"/>
    <n v="122429.712439872"/>
    <n v="440746.96478353802"/>
  </r>
  <r>
    <x v="0"/>
    <x v="0"/>
    <x v="9"/>
    <x v="19"/>
    <s v="SE3_STO"/>
    <x v="9"/>
    <x v="230"/>
    <x v="0"/>
    <x v="23"/>
    <n v="335.42386969827902"/>
    <n v="122429.712439872"/>
    <n v="440746.96478353802"/>
  </r>
  <r>
    <x v="0"/>
    <x v="0"/>
    <x v="9"/>
    <x v="19"/>
    <s v="SE3_STO"/>
    <x v="9"/>
    <x v="250"/>
    <x v="0"/>
    <x v="0"/>
    <n v="184.97261787542399"/>
    <n v="67515.005524529697"/>
    <n v="243054.019888307"/>
  </r>
  <r>
    <x v="0"/>
    <x v="0"/>
    <x v="9"/>
    <x v="19"/>
    <s v="SE3_STO"/>
    <x v="9"/>
    <x v="250"/>
    <x v="0"/>
    <x v="1"/>
    <n v="184.97261787542399"/>
    <n v="67515.005524529697"/>
    <n v="243054.019888307"/>
  </r>
  <r>
    <x v="0"/>
    <x v="0"/>
    <x v="9"/>
    <x v="19"/>
    <s v="SE3_STO"/>
    <x v="9"/>
    <x v="250"/>
    <x v="0"/>
    <x v="2"/>
    <n v="184.97261787542399"/>
    <n v="67515.005524529697"/>
    <n v="243054.019888307"/>
  </r>
  <r>
    <x v="0"/>
    <x v="0"/>
    <x v="9"/>
    <x v="19"/>
    <s v="SE3_STO"/>
    <x v="9"/>
    <x v="250"/>
    <x v="0"/>
    <x v="3"/>
    <n v="184.97261787542399"/>
    <n v="67515.005524529697"/>
    <n v="243054.019888307"/>
  </r>
  <r>
    <x v="0"/>
    <x v="0"/>
    <x v="9"/>
    <x v="19"/>
    <s v="SE3_STO"/>
    <x v="9"/>
    <x v="250"/>
    <x v="0"/>
    <x v="4"/>
    <n v="184.97261787542399"/>
    <n v="67515.005524529697"/>
    <n v="243054.019888307"/>
  </r>
  <r>
    <x v="0"/>
    <x v="0"/>
    <x v="9"/>
    <x v="19"/>
    <s v="SE3_STO"/>
    <x v="9"/>
    <x v="250"/>
    <x v="0"/>
    <x v="5"/>
    <n v="184.97261787542399"/>
    <n v="67515.005524529697"/>
    <n v="243054.019888307"/>
  </r>
  <r>
    <x v="0"/>
    <x v="0"/>
    <x v="9"/>
    <x v="19"/>
    <s v="SE3_STO"/>
    <x v="9"/>
    <x v="250"/>
    <x v="0"/>
    <x v="6"/>
    <n v="184.97261787542399"/>
    <n v="67515.005524529697"/>
    <n v="243054.019888307"/>
  </r>
  <r>
    <x v="0"/>
    <x v="0"/>
    <x v="9"/>
    <x v="19"/>
    <s v="SE3_STO"/>
    <x v="9"/>
    <x v="250"/>
    <x v="0"/>
    <x v="7"/>
    <n v="184.97261787542399"/>
    <n v="67515.005524529697"/>
    <n v="243054.019888307"/>
  </r>
  <r>
    <x v="0"/>
    <x v="0"/>
    <x v="9"/>
    <x v="19"/>
    <s v="SE3_STO"/>
    <x v="9"/>
    <x v="250"/>
    <x v="0"/>
    <x v="8"/>
    <n v="184.97261787542399"/>
    <n v="67515.005524529697"/>
    <n v="243054.019888307"/>
  </r>
  <r>
    <x v="0"/>
    <x v="0"/>
    <x v="9"/>
    <x v="19"/>
    <s v="SE3_STO"/>
    <x v="9"/>
    <x v="250"/>
    <x v="0"/>
    <x v="9"/>
    <n v="184.97261787542399"/>
    <n v="67515.005524529697"/>
    <n v="243054.019888307"/>
  </r>
  <r>
    <x v="0"/>
    <x v="0"/>
    <x v="9"/>
    <x v="19"/>
    <s v="SE3_STO"/>
    <x v="9"/>
    <x v="250"/>
    <x v="0"/>
    <x v="10"/>
    <n v="184.97261787542399"/>
    <n v="67515.005524529697"/>
    <n v="243054.019888307"/>
  </r>
  <r>
    <x v="0"/>
    <x v="0"/>
    <x v="9"/>
    <x v="19"/>
    <s v="SE3_STO"/>
    <x v="9"/>
    <x v="250"/>
    <x v="0"/>
    <x v="11"/>
    <n v="184.97261787542399"/>
    <n v="67515.005524529697"/>
    <n v="243054.019888307"/>
  </r>
  <r>
    <x v="0"/>
    <x v="0"/>
    <x v="9"/>
    <x v="19"/>
    <s v="SE3_STO"/>
    <x v="9"/>
    <x v="250"/>
    <x v="0"/>
    <x v="12"/>
    <n v="184.97261787542399"/>
    <n v="67515.005524529697"/>
    <n v="243054.019888307"/>
  </r>
  <r>
    <x v="0"/>
    <x v="0"/>
    <x v="9"/>
    <x v="19"/>
    <s v="SE3_STO"/>
    <x v="9"/>
    <x v="250"/>
    <x v="0"/>
    <x v="13"/>
    <n v="184.97261787542399"/>
    <n v="67515.005524529697"/>
    <n v="243054.019888307"/>
  </r>
  <r>
    <x v="0"/>
    <x v="0"/>
    <x v="9"/>
    <x v="19"/>
    <s v="SE3_STO"/>
    <x v="9"/>
    <x v="250"/>
    <x v="0"/>
    <x v="14"/>
    <n v="184.97261787542399"/>
    <n v="67515.005524529697"/>
    <n v="243054.019888307"/>
  </r>
  <r>
    <x v="0"/>
    <x v="0"/>
    <x v="9"/>
    <x v="19"/>
    <s v="SE3_STO"/>
    <x v="9"/>
    <x v="250"/>
    <x v="0"/>
    <x v="15"/>
    <n v="184.97261787542399"/>
    <n v="67515.005524529697"/>
    <n v="243054.019888307"/>
  </r>
  <r>
    <x v="0"/>
    <x v="0"/>
    <x v="9"/>
    <x v="19"/>
    <s v="SE3_STO"/>
    <x v="9"/>
    <x v="250"/>
    <x v="0"/>
    <x v="16"/>
    <n v="184.97261787542399"/>
    <n v="67515.005524529697"/>
    <n v="243054.019888307"/>
  </r>
  <r>
    <x v="0"/>
    <x v="0"/>
    <x v="9"/>
    <x v="19"/>
    <s v="SE3_STO"/>
    <x v="9"/>
    <x v="250"/>
    <x v="0"/>
    <x v="17"/>
    <n v="184.97261787542399"/>
    <n v="67515.005524529697"/>
    <n v="243054.019888307"/>
  </r>
  <r>
    <x v="0"/>
    <x v="0"/>
    <x v="9"/>
    <x v="19"/>
    <s v="SE3_STO"/>
    <x v="9"/>
    <x v="250"/>
    <x v="0"/>
    <x v="18"/>
    <n v="184.97261787542399"/>
    <n v="67515.005524529697"/>
    <n v="243054.019888307"/>
  </r>
  <r>
    <x v="0"/>
    <x v="0"/>
    <x v="9"/>
    <x v="19"/>
    <s v="SE3_STO"/>
    <x v="9"/>
    <x v="250"/>
    <x v="0"/>
    <x v="19"/>
    <n v="184.97261787542399"/>
    <n v="67515.005524529697"/>
    <n v="243054.019888307"/>
  </r>
  <r>
    <x v="0"/>
    <x v="0"/>
    <x v="9"/>
    <x v="19"/>
    <s v="SE3_STO"/>
    <x v="9"/>
    <x v="250"/>
    <x v="0"/>
    <x v="20"/>
    <n v="184.97261787542399"/>
    <n v="67515.005524529697"/>
    <n v="243054.019888307"/>
  </r>
  <r>
    <x v="0"/>
    <x v="0"/>
    <x v="9"/>
    <x v="19"/>
    <s v="SE3_STO"/>
    <x v="9"/>
    <x v="250"/>
    <x v="0"/>
    <x v="21"/>
    <n v="184.97261787542399"/>
    <n v="67515.005524529697"/>
    <n v="243054.019888307"/>
  </r>
  <r>
    <x v="0"/>
    <x v="0"/>
    <x v="9"/>
    <x v="19"/>
    <s v="SE3_STO"/>
    <x v="9"/>
    <x v="250"/>
    <x v="0"/>
    <x v="22"/>
    <n v="184.97261787542399"/>
    <n v="67515.005524529697"/>
    <n v="243054.019888307"/>
  </r>
  <r>
    <x v="0"/>
    <x v="0"/>
    <x v="9"/>
    <x v="19"/>
    <s v="SE3_STO"/>
    <x v="9"/>
    <x v="250"/>
    <x v="0"/>
    <x v="23"/>
    <n v="184.97261787542399"/>
    <n v="67515.005524529697"/>
    <n v="243054.019888307"/>
  </r>
  <r>
    <x v="0"/>
    <x v="0"/>
    <x v="9"/>
    <x v="20"/>
    <s v="SE4A"/>
    <x v="7"/>
    <x v="130"/>
    <x v="0"/>
    <x v="0"/>
    <n v="15.287300663378099"/>
    <n v="5579.8647421330097"/>
    <n v="20087.513071678801"/>
  </r>
  <r>
    <x v="0"/>
    <x v="0"/>
    <x v="9"/>
    <x v="20"/>
    <s v="SE4A"/>
    <x v="7"/>
    <x v="130"/>
    <x v="0"/>
    <x v="1"/>
    <n v="15.287300663378099"/>
    <n v="5579.8647421330097"/>
    <n v="20087.513071678801"/>
  </r>
  <r>
    <x v="0"/>
    <x v="0"/>
    <x v="9"/>
    <x v="20"/>
    <s v="SE4A"/>
    <x v="7"/>
    <x v="130"/>
    <x v="0"/>
    <x v="2"/>
    <n v="15.287300663378099"/>
    <n v="5579.8647421330097"/>
    <n v="20087.513071678801"/>
  </r>
  <r>
    <x v="0"/>
    <x v="0"/>
    <x v="9"/>
    <x v="20"/>
    <s v="SE4A"/>
    <x v="7"/>
    <x v="130"/>
    <x v="0"/>
    <x v="3"/>
    <n v="15.287300663378099"/>
    <n v="5579.8647421330097"/>
    <n v="20087.513071678801"/>
  </r>
  <r>
    <x v="0"/>
    <x v="0"/>
    <x v="9"/>
    <x v="20"/>
    <s v="SE4A"/>
    <x v="7"/>
    <x v="130"/>
    <x v="0"/>
    <x v="4"/>
    <n v="15.287300663378099"/>
    <n v="5579.8647421330097"/>
    <n v="20087.513071678801"/>
  </r>
  <r>
    <x v="0"/>
    <x v="0"/>
    <x v="9"/>
    <x v="20"/>
    <s v="SE4A"/>
    <x v="7"/>
    <x v="130"/>
    <x v="0"/>
    <x v="5"/>
    <n v="15.287300663378099"/>
    <n v="5579.8647421330097"/>
    <n v="20087.513071678801"/>
  </r>
  <r>
    <x v="0"/>
    <x v="0"/>
    <x v="9"/>
    <x v="20"/>
    <s v="SE4A"/>
    <x v="7"/>
    <x v="130"/>
    <x v="0"/>
    <x v="6"/>
    <n v="15.287300663378099"/>
    <n v="5579.8647421330097"/>
    <n v="20087.513071678801"/>
  </r>
  <r>
    <x v="0"/>
    <x v="0"/>
    <x v="9"/>
    <x v="20"/>
    <s v="SE4A"/>
    <x v="7"/>
    <x v="130"/>
    <x v="0"/>
    <x v="7"/>
    <n v="15.287300663378099"/>
    <n v="5579.8647421330097"/>
    <n v="20087.513071678801"/>
  </r>
  <r>
    <x v="0"/>
    <x v="0"/>
    <x v="9"/>
    <x v="20"/>
    <s v="SE4A"/>
    <x v="7"/>
    <x v="130"/>
    <x v="0"/>
    <x v="8"/>
    <n v="15.287300663378099"/>
    <n v="5579.8647421330097"/>
    <n v="20087.513071678801"/>
  </r>
  <r>
    <x v="0"/>
    <x v="0"/>
    <x v="9"/>
    <x v="20"/>
    <s v="SE4A"/>
    <x v="7"/>
    <x v="130"/>
    <x v="0"/>
    <x v="9"/>
    <n v="15.287300663378099"/>
    <n v="5579.8647421330097"/>
    <n v="20087.513071678801"/>
  </r>
  <r>
    <x v="0"/>
    <x v="0"/>
    <x v="9"/>
    <x v="20"/>
    <s v="SE4A"/>
    <x v="7"/>
    <x v="130"/>
    <x v="0"/>
    <x v="10"/>
    <n v="15.287300663378099"/>
    <n v="5579.8647421330097"/>
    <n v="20087.513071678801"/>
  </r>
  <r>
    <x v="0"/>
    <x v="0"/>
    <x v="9"/>
    <x v="20"/>
    <s v="SE4A"/>
    <x v="7"/>
    <x v="130"/>
    <x v="0"/>
    <x v="11"/>
    <n v="15.287300663378099"/>
    <n v="5579.8647421330097"/>
    <n v="20087.513071678801"/>
  </r>
  <r>
    <x v="0"/>
    <x v="0"/>
    <x v="9"/>
    <x v="20"/>
    <s v="SE4A"/>
    <x v="7"/>
    <x v="130"/>
    <x v="0"/>
    <x v="12"/>
    <n v="15.287300663378099"/>
    <n v="5579.8647421330097"/>
    <n v="20087.513071678801"/>
  </r>
  <r>
    <x v="0"/>
    <x v="0"/>
    <x v="9"/>
    <x v="20"/>
    <s v="SE4A"/>
    <x v="7"/>
    <x v="130"/>
    <x v="0"/>
    <x v="13"/>
    <n v="15.287300663378099"/>
    <n v="5579.8647421330097"/>
    <n v="20087.513071678801"/>
  </r>
  <r>
    <x v="0"/>
    <x v="0"/>
    <x v="9"/>
    <x v="20"/>
    <s v="SE4A"/>
    <x v="7"/>
    <x v="130"/>
    <x v="0"/>
    <x v="14"/>
    <n v="15.287300663378099"/>
    <n v="5579.8647421330097"/>
    <n v="20087.513071678801"/>
  </r>
  <r>
    <x v="0"/>
    <x v="0"/>
    <x v="9"/>
    <x v="20"/>
    <s v="SE4A"/>
    <x v="7"/>
    <x v="130"/>
    <x v="0"/>
    <x v="15"/>
    <n v="15.287300663378099"/>
    <n v="5579.8647421330097"/>
    <n v="20087.513071678801"/>
  </r>
  <r>
    <x v="0"/>
    <x v="0"/>
    <x v="9"/>
    <x v="20"/>
    <s v="SE4A"/>
    <x v="7"/>
    <x v="130"/>
    <x v="0"/>
    <x v="16"/>
    <n v="15.287300663378099"/>
    <n v="5579.8647421330097"/>
    <n v="20087.513071678801"/>
  </r>
  <r>
    <x v="0"/>
    <x v="0"/>
    <x v="9"/>
    <x v="20"/>
    <s v="SE4A"/>
    <x v="7"/>
    <x v="130"/>
    <x v="0"/>
    <x v="17"/>
    <n v="15.287300663378099"/>
    <n v="5579.8647421330097"/>
    <n v="20087.513071678801"/>
  </r>
  <r>
    <x v="0"/>
    <x v="0"/>
    <x v="9"/>
    <x v="20"/>
    <s v="SE4A"/>
    <x v="7"/>
    <x v="130"/>
    <x v="0"/>
    <x v="18"/>
    <n v="15.287300663378099"/>
    <n v="5579.8647421330097"/>
    <n v="20087.513071678801"/>
  </r>
  <r>
    <x v="0"/>
    <x v="0"/>
    <x v="9"/>
    <x v="20"/>
    <s v="SE4A"/>
    <x v="7"/>
    <x v="130"/>
    <x v="0"/>
    <x v="19"/>
    <n v="15.287300663378099"/>
    <n v="5579.8647421330097"/>
    <n v="20087.513071678801"/>
  </r>
  <r>
    <x v="0"/>
    <x v="0"/>
    <x v="9"/>
    <x v="20"/>
    <s v="SE4A"/>
    <x v="7"/>
    <x v="130"/>
    <x v="0"/>
    <x v="20"/>
    <n v="15.287300663378099"/>
    <n v="5579.8647421330097"/>
    <n v="20087.513071678801"/>
  </r>
  <r>
    <x v="0"/>
    <x v="0"/>
    <x v="9"/>
    <x v="20"/>
    <s v="SE4A"/>
    <x v="7"/>
    <x v="130"/>
    <x v="0"/>
    <x v="21"/>
    <n v="15.287300663378099"/>
    <n v="5579.8647421330097"/>
    <n v="20087.513071678801"/>
  </r>
  <r>
    <x v="0"/>
    <x v="0"/>
    <x v="9"/>
    <x v="20"/>
    <s v="SE4A"/>
    <x v="7"/>
    <x v="130"/>
    <x v="0"/>
    <x v="22"/>
    <n v="15.287300663378099"/>
    <n v="5579.8647421330097"/>
    <n v="20087.513071678801"/>
  </r>
  <r>
    <x v="0"/>
    <x v="0"/>
    <x v="9"/>
    <x v="20"/>
    <s v="SE4A"/>
    <x v="7"/>
    <x v="131"/>
    <x v="0"/>
    <x v="0"/>
    <n v="15.287300663378099"/>
    <n v="5579.8647421330097"/>
    <n v="20087.513071678801"/>
  </r>
  <r>
    <x v="0"/>
    <x v="0"/>
    <x v="9"/>
    <x v="20"/>
    <s v="SE4A"/>
    <x v="7"/>
    <x v="131"/>
    <x v="0"/>
    <x v="1"/>
    <n v="15.287300663378099"/>
    <n v="5579.8647421330097"/>
    <n v="20087.513071678801"/>
  </r>
  <r>
    <x v="0"/>
    <x v="0"/>
    <x v="9"/>
    <x v="20"/>
    <s v="SE4A"/>
    <x v="7"/>
    <x v="131"/>
    <x v="0"/>
    <x v="2"/>
    <n v="15.287300663378099"/>
    <n v="5579.8647421330097"/>
    <n v="20087.513071678801"/>
  </r>
  <r>
    <x v="0"/>
    <x v="0"/>
    <x v="9"/>
    <x v="20"/>
    <s v="SE4A"/>
    <x v="7"/>
    <x v="131"/>
    <x v="0"/>
    <x v="3"/>
    <n v="15.287300663378099"/>
    <n v="5579.8647421330097"/>
    <n v="20087.513071678801"/>
  </r>
  <r>
    <x v="0"/>
    <x v="0"/>
    <x v="9"/>
    <x v="20"/>
    <s v="SE4A"/>
    <x v="7"/>
    <x v="131"/>
    <x v="0"/>
    <x v="4"/>
    <n v="15.287300663378099"/>
    <n v="5579.8647421330097"/>
    <n v="20087.513071678801"/>
  </r>
  <r>
    <x v="0"/>
    <x v="0"/>
    <x v="9"/>
    <x v="20"/>
    <s v="SE4A"/>
    <x v="7"/>
    <x v="131"/>
    <x v="0"/>
    <x v="5"/>
    <n v="15.287300663378099"/>
    <n v="5579.8647421330097"/>
    <n v="20087.513071678801"/>
  </r>
  <r>
    <x v="0"/>
    <x v="0"/>
    <x v="9"/>
    <x v="20"/>
    <s v="SE4A"/>
    <x v="7"/>
    <x v="131"/>
    <x v="0"/>
    <x v="6"/>
    <n v="15.287300663378099"/>
    <n v="5579.8647421330097"/>
    <n v="20087.513071678801"/>
  </r>
  <r>
    <x v="0"/>
    <x v="0"/>
    <x v="9"/>
    <x v="20"/>
    <s v="SE4A"/>
    <x v="7"/>
    <x v="131"/>
    <x v="0"/>
    <x v="7"/>
    <n v="15.287300663378099"/>
    <n v="5579.8647421330097"/>
    <n v="20087.513071678801"/>
  </r>
  <r>
    <x v="0"/>
    <x v="0"/>
    <x v="9"/>
    <x v="20"/>
    <s v="SE4A"/>
    <x v="7"/>
    <x v="131"/>
    <x v="0"/>
    <x v="8"/>
    <n v="15.287300663378099"/>
    <n v="5579.8647421330097"/>
    <n v="20087.513071678801"/>
  </r>
  <r>
    <x v="0"/>
    <x v="0"/>
    <x v="9"/>
    <x v="20"/>
    <s v="SE4A"/>
    <x v="7"/>
    <x v="131"/>
    <x v="0"/>
    <x v="9"/>
    <n v="15.287300663378099"/>
    <n v="5579.8647421330097"/>
    <n v="20087.513071678801"/>
  </r>
  <r>
    <x v="0"/>
    <x v="0"/>
    <x v="9"/>
    <x v="20"/>
    <s v="SE4A"/>
    <x v="7"/>
    <x v="131"/>
    <x v="0"/>
    <x v="10"/>
    <n v="15.287300663378099"/>
    <n v="5579.8647421330097"/>
    <n v="20087.513071678801"/>
  </r>
  <r>
    <x v="0"/>
    <x v="0"/>
    <x v="9"/>
    <x v="20"/>
    <s v="SE4A"/>
    <x v="7"/>
    <x v="131"/>
    <x v="0"/>
    <x v="11"/>
    <n v="15.287300663378099"/>
    <n v="5579.8647421330097"/>
    <n v="20087.513071678801"/>
  </r>
  <r>
    <x v="0"/>
    <x v="0"/>
    <x v="9"/>
    <x v="20"/>
    <s v="SE4A"/>
    <x v="7"/>
    <x v="131"/>
    <x v="0"/>
    <x v="12"/>
    <n v="15.287300663378099"/>
    <n v="5579.8647421330097"/>
    <n v="20087.513071678801"/>
  </r>
  <r>
    <x v="0"/>
    <x v="0"/>
    <x v="9"/>
    <x v="20"/>
    <s v="SE4A"/>
    <x v="7"/>
    <x v="131"/>
    <x v="0"/>
    <x v="13"/>
    <n v="15.287300663378099"/>
    <n v="5579.8647421330097"/>
    <n v="20087.513071678801"/>
  </r>
  <r>
    <x v="0"/>
    <x v="0"/>
    <x v="9"/>
    <x v="20"/>
    <s v="SE4A"/>
    <x v="7"/>
    <x v="131"/>
    <x v="0"/>
    <x v="14"/>
    <n v="15.287300663378099"/>
    <n v="5579.8647421330097"/>
    <n v="20087.513071678801"/>
  </r>
  <r>
    <x v="0"/>
    <x v="0"/>
    <x v="9"/>
    <x v="20"/>
    <s v="SE4A"/>
    <x v="7"/>
    <x v="131"/>
    <x v="0"/>
    <x v="15"/>
    <n v="15.287300663378099"/>
    <n v="5579.8647421330097"/>
    <n v="20087.513071678801"/>
  </r>
  <r>
    <x v="0"/>
    <x v="0"/>
    <x v="9"/>
    <x v="20"/>
    <s v="SE4A"/>
    <x v="7"/>
    <x v="131"/>
    <x v="0"/>
    <x v="16"/>
    <n v="15.287300663378099"/>
    <n v="5579.8647421330097"/>
    <n v="20087.513071678801"/>
  </r>
  <r>
    <x v="0"/>
    <x v="0"/>
    <x v="9"/>
    <x v="20"/>
    <s v="SE4A"/>
    <x v="7"/>
    <x v="131"/>
    <x v="0"/>
    <x v="17"/>
    <n v="15.287300663378099"/>
    <n v="5579.8647421330097"/>
    <n v="20087.513071678801"/>
  </r>
  <r>
    <x v="0"/>
    <x v="0"/>
    <x v="9"/>
    <x v="20"/>
    <s v="SE4A"/>
    <x v="7"/>
    <x v="131"/>
    <x v="0"/>
    <x v="18"/>
    <n v="15.287300663378099"/>
    <n v="5579.8647421330097"/>
    <n v="20087.513071678801"/>
  </r>
  <r>
    <x v="0"/>
    <x v="0"/>
    <x v="9"/>
    <x v="20"/>
    <s v="SE4A"/>
    <x v="7"/>
    <x v="131"/>
    <x v="0"/>
    <x v="19"/>
    <n v="15.287300663378099"/>
    <n v="5579.8647421330097"/>
    <n v="20087.513071678801"/>
  </r>
  <r>
    <x v="0"/>
    <x v="0"/>
    <x v="9"/>
    <x v="20"/>
    <s v="SE4A"/>
    <x v="7"/>
    <x v="131"/>
    <x v="0"/>
    <x v="20"/>
    <n v="15.287300663378099"/>
    <n v="5579.8647421330097"/>
    <n v="20087.513071678801"/>
  </r>
  <r>
    <x v="0"/>
    <x v="0"/>
    <x v="9"/>
    <x v="20"/>
    <s v="SE4A"/>
    <x v="7"/>
    <x v="131"/>
    <x v="0"/>
    <x v="21"/>
    <n v="15.287300663378099"/>
    <n v="5579.8647421330097"/>
    <n v="20087.513071678801"/>
  </r>
  <r>
    <x v="0"/>
    <x v="0"/>
    <x v="9"/>
    <x v="20"/>
    <s v="SE4A"/>
    <x v="7"/>
    <x v="131"/>
    <x v="0"/>
    <x v="22"/>
    <n v="15.287300663378099"/>
    <n v="5579.8647421330097"/>
    <n v="20087.513071678801"/>
  </r>
  <r>
    <x v="0"/>
    <x v="0"/>
    <x v="9"/>
    <x v="20"/>
    <s v="SE4A"/>
    <x v="7"/>
    <x v="132"/>
    <x v="0"/>
    <x v="0"/>
    <n v="15.287300663378099"/>
    <n v="5579.8647421330097"/>
    <n v="20087.513071678801"/>
  </r>
  <r>
    <x v="0"/>
    <x v="0"/>
    <x v="9"/>
    <x v="20"/>
    <s v="SE4A"/>
    <x v="7"/>
    <x v="132"/>
    <x v="0"/>
    <x v="1"/>
    <n v="15.287300663378099"/>
    <n v="5579.8647421330097"/>
    <n v="20087.513071678801"/>
  </r>
  <r>
    <x v="0"/>
    <x v="0"/>
    <x v="9"/>
    <x v="20"/>
    <s v="SE4A"/>
    <x v="7"/>
    <x v="132"/>
    <x v="0"/>
    <x v="2"/>
    <n v="15.287300663378099"/>
    <n v="5579.8647421330097"/>
    <n v="20087.513071678801"/>
  </r>
  <r>
    <x v="0"/>
    <x v="0"/>
    <x v="9"/>
    <x v="20"/>
    <s v="SE4A"/>
    <x v="7"/>
    <x v="132"/>
    <x v="0"/>
    <x v="3"/>
    <n v="15.287300663378099"/>
    <n v="5579.8647421330097"/>
    <n v="20087.513071678801"/>
  </r>
  <r>
    <x v="0"/>
    <x v="0"/>
    <x v="9"/>
    <x v="20"/>
    <s v="SE4A"/>
    <x v="7"/>
    <x v="132"/>
    <x v="0"/>
    <x v="4"/>
    <n v="15.287300663378099"/>
    <n v="5579.8647421330097"/>
    <n v="20087.513071678801"/>
  </r>
  <r>
    <x v="0"/>
    <x v="0"/>
    <x v="9"/>
    <x v="20"/>
    <s v="SE4A"/>
    <x v="7"/>
    <x v="132"/>
    <x v="0"/>
    <x v="5"/>
    <n v="15.287300663378099"/>
    <n v="5579.8647421330097"/>
    <n v="20087.513071678801"/>
  </r>
  <r>
    <x v="0"/>
    <x v="0"/>
    <x v="9"/>
    <x v="20"/>
    <s v="SE4A"/>
    <x v="7"/>
    <x v="132"/>
    <x v="0"/>
    <x v="6"/>
    <n v="15.287300663378099"/>
    <n v="5579.8647421330097"/>
    <n v="20087.513071678801"/>
  </r>
  <r>
    <x v="0"/>
    <x v="0"/>
    <x v="9"/>
    <x v="20"/>
    <s v="SE4A"/>
    <x v="7"/>
    <x v="132"/>
    <x v="0"/>
    <x v="7"/>
    <n v="15.287300663378099"/>
    <n v="5579.8647421330097"/>
    <n v="20087.513071678801"/>
  </r>
  <r>
    <x v="0"/>
    <x v="0"/>
    <x v="9"/>
    <x v="20"/>
    <s v="SE4A"/>
    <x v="7"/>
    <x v="132"/>
    <x v="0"/>
    <x v="8"/>
    <n v="15.287300663378099"/>
    <n v="5579.8647421330097"/>
    <n v="20087.513071678801"/>
  </r>
  <r>
    <x v="0"/>
    <x v="0"/>
    <x v="9"/>
    <x v="20"/>
    <s v="SE4A"/>
    <x v="7"/>
    <x v="132"/>
    <x v="0"/>
    <x v="9"/>
    <n v="15.287300663378099"/>
    <n v="5579.8647421330097"/>
    <n v="20087.513071678801"/>
  </r>
  <r>
    <x v="0"/>
    <x v="0"/>
    <x v="9"/>
    <x v="20"/>
    <s v="SE4A"/>
    <x v="7"/>
    <x v="132"/>
    <x v="0"/>
    <x v="10"/>
    <n v="15.287300663378099"/>
    <n v="5579.8647421330097"/>
    <n v="20087.513071678801"/>
  </r>
  <r>
    <x v="0"/>
    <x v="0"/>
    <x v="9"/>
    <x v="20"/>
    <s v="SE4A"/>
    <x v="7"/>
    <x v="132"/>
    <x v="0"/>
    <x v="11"/>
    <n v="15.287300663378099"/>
    <n v="5579.8647421330097"/>
    <n v="20087.513071678801"/>
  </r>
  <r>
    <x v="0"/>
    <x v="0"/>
    <x v="9"/>
    <x v="20"/>
    <s v="SE4A"/>
    <x v="7"/>
    <x v="132"/>
    <x v="0"/>
    <x v="12"/>
    <n v="15.287300663378099"/>
    <n v="5579.8647421330097"/>
    <n v="20087.513071678801"/>
  </r>
  <r>
    <x v="0"/>
    <x v="0"/>
    <x v="9"/>
    <x v="20"/>
    <s v="SE4A"/>
    <x v="7"/>
    <x v="132"/>
    <x v="0"/>
    <x v="13"/>
    <n v="15.287300663378099"/>
    <n v="5579.8647421330097"/>
    <n v="20087.513071678801"/>
  </r>
  <r>
    <x v="0"/>
    <x v="0"/>
    <x v="9"/>
    <x v="20"/>
    <s v="SE4A"/>
    <x v="7"/>
    <x v="132"/>
    <x v="0"/>
    <x v="14"/>
    <n v="15.287300663378099"/>
    <n v="5579.8647421330097"/>
    <n v="20087.513071678801"/>
  </r>
  <r>
    <x v="0"/>
    <x v="0"/>
    <x v="9"/>
    <x v="20"/>
    <s v="SE4A"/>
    <x v="7"/>
    <x v="132"/>
    <x v="0"/>
    <x v="15"/>
    <n v="15.287300663378099"/>
    <n v="5579.8647421330097"/>
    <n v="20087.513071678801"/>
  </r>
  <r>
    <x v="0"/>
    <x v="0"/>
    <x v="9"/>
    <x v="20"/>
    <s v="SE4A"/>
    <x v="7"/>
    <x v="132"/>
    <x v="0"/>
    <x v="16"/>
    <n v="15.287300663378099"/>
    <n v="5579.8647421330097"/>
    <n v="20087.513071678801"/>
  </r>
  <r>
    <x v="0"/>
    <x v="0"/>
    <x v="9"/>
    <x v="20"/>
    <s v="SE4A"/>
    <x v="7"/>
    <x v="132"/>
    <x v="0"/>
    <x v="17"/>
    <n v="15.287300663378099"/>
    <n v="5579.8647421330097"/>
    <n v="20087.513071678801"/>
  </r>
  <r>
    <x v="0"/>
    <x v="0"/>
    <x v="9"/>
    <x v="20"/>
    <s v="SE4A"/>
    <x v="7"/>
    <x v="132"/>
    <x v="0"/>
    <x v="18"/>
    <n v="15.287300663378099"/>
    <n v="5579.8647421330097"/>
    <n v="20087.513071678801"/>
  </r>
  <r>
    <x v="0"/>
    <x v="0"/>
    <x v="9"/>
    <x v="20"/>
    <s v="SE4A"/>
    <x v="7"/>
    <x v="132"/>
    <x v="0"/>
    <x v="19"/>
    <n v="15.287300663378099"/>
    <n v="5579.8647421330097"/>
    <n v="20087.513071678801"/>
  </r>
  <r>
    <x v="0"/>
    <x v="0"/>
    <x v="9"/>
    <x v="20"/>
    <s v="SE4A"/>
    <x v="7"/>
    <x v="132"/>
    <x v="0"/>
    <x v="20"/>
    <n v="15.287300663378099"/>
    <n v="5579.8647421330097"/>
    <n v="20087.513071678801"/>
  </r>
  <r>
    <x v="0"/>
    <x v="0"/>
    <x v="9"/>
    <x v="20"/>
    <s v="SE4A"/>
    <x v="7"/>
    <x v="132"/>
    <x v="0"/>
    <x v="21"/>
    <n v="15.287300663378099"/>
    <n v="5579.8647421330097"/>
    <n v="20087.513071678801"/>
  </r>
  <r>
    <x v="0"/>
    <x v="0"/>
    <x v="9"/>
    <x v="20"/>
    <s v="SE4A"/>
    <x v="7"/>
    <x v="132"/>
    <x v="0"/>
    <x v="22"/>
    <n v="15.287300663378099"/>
    <n v="5579.8647421330097"/>
    <n v="20087.513071678801"/>
  </r>
  <r>
    <x v="0"/>
    <x v="0"/>
    <x v="9"/>
    <x v="20"/>
    <s v="SE4A"/>
    <x v="7"/>
    <x v="133"/>
    <x v="0"/>
    <x v="5"/>
    <n v="4.3977166291942504"/>
    <n v="1605.1665696559"/>
    <n v="5778.5996507612399"/>
  </r>
  <r>
    <x v="0"/>
    <x v="0"/>
    <x v="9"/>
    <x v="20"/>
    <s v="SE4A"/>
    <x v="7"/>
    <x v="133"/>
    <x v="0"/>
    <x v="6"/>
    <n v="15.287300663378099"/>
    <n v="5579.8647421330097"/>
    <n v="20087.513071678801"/>
  </r>
  <r>
    <x v="0"/>
    <x v="0"/>
    <x v="9"/>
    <x v="20"/>
    <s v="SE4A"/>
    <x v="7"/>
    <x v="133"/>
    <x v="0"/>
    <x v="7"/>
    <n v="15.287300663378099"/>
    <n v="5579.8647421330097"/>
    <n v="20087.513071678801"/>
  </r>
  <r>
    <x v="0"/>
    <x v="0"/>
    <x v="9"/>
    <x v="20"/>
    <s v="SE4A"/>
    <x v="7"/>
    <x v="133"/>
    <x v="0"/>
    <x v="8"/>
    <n v="15.287300663378099"/>
    <n v="5579.8647421330097"/>
    <n v="20087.513071678801"/>
  </r>
  <r>
    <x v="0"/>
    <x v="0"/>
    <x v="9"/>
    <x v="20"/>
    <s v="SE4A"/>
    <x v="7"/>
    <x v="133"/>
    <x v="0"/>
    <x v="9"/>
    <n v="15.287300663378099"/>
    <n v="5579.8647421330097"/>
    <n v="20087.513071678801"/>
  </r>
  <r>
    <x v="0"/>
    <x v="0"/>
    <x v="9"/>
    <x v="20"/>
    <s v="SE4A"/>
    <x v="7"/>
    <x v="133"/>
    <x v="0"/>
    <x v="10"/>
    <n v="15.287300663378099"/>
    <n v="5579.8647421330097"/>
    <n v="20087.513071678801"/>
  </r>
  <r>
    <x v="0"/>
    <x v="0"/>
    <x v="9"/>
    <x v="20"/>
    <s v="SE4A"/>
    <x v="7"/>
    <x v="133"/>
    <x v="0"/>
    <x v="11"/>
    <n v="15.287300663378099"/>
    <n v="5579.8647421330097"/>
    <n v="20087.513071678801"/>
  </r>
  <r>
    <x v="0"/>
    <x v="0"/>
    <x v="9"/>
    <x v="20"/>
    <s v="SE4A"/>
    <x v="7"/>
    <x v="133"/>
    <x v="0"/>
    <x v="12"/>
    <n v="15.287300663378099"/>
    <n v="5579.8647421330097"/>
    <n v="20087.513071678801"/>
  </r>
  <r>
    <x v="0"/>
    <x v="0"/>
    <x v="9"/>
    <x v="20"/>
    <s v="SE4A"/>
    <x v="7"/>
    <x v="133"/>
    <x v="0"/>
    <x v="13"/>
    <n v="15.287300663378099"/>
    <n v="5579.8647421330097"/>
    <n v="20087.513071678801"/>
  </r>
  <r>
    <x v="0"/>
    <x v="0"/>
    <x v="9"/>
    <x v="20"/>
    <s v="SE4A"/>
    <x v="7"/>
    <x v="133"/>
    <x v="0"/>
    <x v="14"/>
    <n v="15.287300663378099"/>
    <n v="5579.8647421330097"/>
    <n v="20087.513071678801"/>
  </r>
  <r>
    <x v="0"/>
    <x v="0"/>
    <x v="9"/>
    <x v="20"/>
    <s v="SE4A"/>
    <x v="7"/>
    <x v="133"/>
    <x v="0"/>
    <x v="15"/>
    <n v="15.287300663378099"/>
    <n v="5579.8647421330097"/>
    <n v="20087.513071678801"/>
  </r>
  <r>
    <x v="0"/>
    <x v="0"/>
    <x v="9"/>
    <x v="20"/>
    <s v="SE4A"/>
    <x v="7"/>
    <x v="133"/>
    <x v="0"/>
    <x v="16"/>
    <n v="15.287300663378099"/>
    <n v="5579.8647421330097"/>
    <n v="20087.513071678801"/>
  </r>
  <r>
    <x v="0"/>
    <x v="0"/>
    <x v="9"/>
    <x v="20"/>
    <s v="SE4A"/>
    <x v="7"/>
    <x v="133"/>
    <x v="0"/>
    <x v="17"/>
    <n v="15.287300663378099"/>
    <n v="5579.8647421330097"/>
    <n v="20087.513071678801"/>
  </r>
  <r>
    <x v="0"/>
    <x v="0"/>
    <x v="9"/>
    <x v="20"/>
    <s v="SE4A"/>
    <x v="7"/>
    <x v="133"/>
    <x v="0"/>
    <x v="18"/>
    <n v="15.287300663378099"/>
    <n v="5579.8647421330097"/>
    <n v="20087.513071678801"/>
  </r>
  <r>
    <x v="0"/>
    <x v="0"/>
    <x v="9"/>
    <x v="20"/>
    <s v="SE4A"/>
    <x v="7"/>
    <x v="133"/>
    <x v="0"/>
    <x v="19"/>
    <n v="15.287300663378099"/>
    <n v="5579.8647421330097"/>
    <n v="20087.513071678801"/>
  </r>
  <r>
    <x v="0"/>
    <x v="0"/>
    <x v="9"/>
    <x v="20"/>
    <s v="SE4A"/>
    <x v="7"/>
    <x v="134"/>
    <x v="0"/>
    <x v="6"/>
    <n v="15.287300663378099"/>
    <n v="5579.8647421330097"/>
    <n v="20087.513071678801"/>
  </r>
  <r>
    <x v="0"/>
    <x v="0"/>
    <x v="9"/>
    <x v="20"/>
    <s v="SE4A"/>
    <x v="7"/>
    <x v="134"/>
    <x v="0"/>
    <x v="7"/>
    <n v="15.287300663378099"/>
    <n v="5579.8647421330097"/>
    <n v="20087.513071678801"/>
  </r>
  <r>
    <x v="0"/>
    <x v="0"/>
    <x v="9"/>
    <x v="20"/>
    <s v="SE4A"/>
    <x v="7"/>
    <x v="134"/>
    <x v="0"/>
    <x v="8"/>
    <n v="15.287300663378099"/>
    <n v="5579.8647421330097"/>
    <n v="20087.513071678801"/>
  </r>
  <r>
    <x v="0"/>
    <x v="0"/>
    <x v="9"/>
    <x v="20"/>
    <s v="SE4A"/>
    <x v="7"/>
    <x v="134"/>
    <x v="0"/>
    <x v="9"/>
    <n v="15.287300663378099"/>
    <n v="5579.8647421330097"/>
    <n v="20087.513071678801"/>
  </r>
  <r>
    <x v="0"/>
    <x v="0"/>
    <x v="9"/>
    <x v="20"/>
    <s v="SE4A"/>
    <x v="7"/>
    <x v="134"/>
    <x v="0"/>
    <x v="10"/>
    <n v="15.287300663378099"/>
    <n v="5579.8647421330097"/>
    <n v="20087.513071678801"/>
  </r>
  <r>
    <x v="0"/>
    <x v="0"/>
    <x v="9"/>
    <x v="20"/>
    <s v="SE4A"/>
    <x v="7"/>
    <x v="134"/>
    <x v="0"/>
    <x v="11"/>
    <n v="15.287300663378099"/>
    <n v="5579.8647421330097"/>
    <n v="20087.513071678801"/>
  </r>
  <r>
    <x v="0"/>
    <x v="0"/>
    <x v="9"/>
    <x v="20"/>
    <s v="SE4A"/>
    <x v="7"/>
    <x v="134"/>
    <x v="0"/>
    <x v="12"/>
    <n v="15.287300663378099"/>
    <n v="5579.8647421330097"/>
    <n v="20087.513071678801"/>
  </r>
  <r>
    <x v="0"/>
    <x v="0"/>
    <x v="9"/>
    <x v="20"/>
    <s v="SE4A"/>
    <x v="7"/>
    <x v="134"/>
    <x v="0"/>
    <x v="13"/>
    <n v="15.287300663378099"/>
    <n v="5579.8647421330097"/>
    <n v="20087.513071678801"/>
  </r>
  <r>
    <x v="0"/>
    <x v="0"/>
    <x v="9"/>
    <x v="20"/>
    <s v="SE4A"/>
    <x v="7"/>
    <x v="134"/>
    <x v="0"/>
    <x v="14"/>
    <n v="15.287300663378099"/>
    <n v="5579.8647421330097"/>
    <n v="20087.513071678801"/>
  </r>
  <r>
    <x v="0"/>
    <x v="0"/>
    <x v="9"/>
    <x v="20"/>
    <s v="SE4A"/>
    <x v="7"/>
    <x v="134"/>
    <x v="0"/>
    <x v="15"/>
    <n v="15.287300663378099"/>
    <n v="5579.8647421330097"/>
    <n v="20087.513071678801"/>
  </r>
  <r>
    <x v="0"/>
    <x v="0"/>
    <x v="9"/>
    <x v="20"/>
    <s v="SE4A"/>
    <x v="7"/>
    <x v="134"/>
    <x v="0"/>
    <x v="16"/>
    <n v="15.287300663378099"/>
    <n v="5579.8647421330097"/>
    <n v="20087.513071678801"/>
  </r>
  <r>
    <x v="0"/>
    <x v="0"/>
    <x v="9"/>
    <x v="20"/>
    <s v="SE4A"/>
    <x v="7"/>
    <x v="134"/>
    <x v="0"/>
    <x v="17"/>
    <n v="15.287300663378099"/>
    <n v="5579.8647421330097"/>
    <n v="20087.513071678801"/>
  </r>
  <r>
    <x v="0"/>
    <x v="0"/>
    <x v="9"/>
    <x v="20"/>
    <s v="SE4A"/>
    <x v="7"/>
    <x v="134"/>
    <x v="0"/>
    <x v="18"/>
    <n v="15.287300663378099"/>
    <n v="5579.8647421330097"/>
    <n v="20087.513071678801"/>
  </r>
  <r>
    <x v="0"/>
    <x v="0"/>
    <x v="9"/>
    <x v="20"/>
    <s v="SE4A"/>
    <x v="7"/>
    <x v="135"/>
    <x v="0"/>
    <x v="6"/>
    <n v="15.287300663378099"/>
    <n v="5579.8647421330097"/>
    <n v="20087.513071678801"/>
  </r>
  <r>
    <x v="0"/>
    <x v="0"/>
    <x v="9"/>
    <x v="20"/>
    <s v="SE4A"/>
    <x v="7"/>
    <x v="135"/>
    <x v="0"/>
    <x v="7"/>
    <n v="15.287300663378099"/>
    <n v="5579.8647421330097"/>
    <n v="20087.513071678801"/>
  </r>
  <r>
    <x v="0"/>
    <x v="0"/>
    <x v="9"/>
    <x v="20"/>
    <s v="SE4A"/>
    <x v="7"/>
    <x v="135"/>
    <x v="0"/>
    <x v="8"/>
    <n v="15.287300663378099"/>
    <n v="5579.8647421330097"/>
    <n v="20087.513071678801"/>
  </r>
  <r>
    <x v="0"/>
    <x v="0"/>
    <x v="9"/>
    <x v="20"/>
    <s v="SE4A"/>
    <x v="7"/>
    <x v="135"/>
    <x v="0"/>
    <x v="9"/>
    <n v="15.287300663378099"/>
    <n v="5579.8647421330097"/>
    <n v="20087.513071678801"/>
  </r>
  <r>
    <x v="0"/>
    <x v="0"/>
    <x v="9"/>
    <x v="20"/>
    <s v="SE4A"/>
    <x v="7"/>
    <x v="135"/>
    <x v="0"/>
    <x v="10"/>
    <n v="15.287300663378099"/>
    <n v="5579.8647421330097"/>
    <n v="20087.513071678801"/>
  </r>
  <r>
    <x v="0"/>
    <x v="0"/>
    <x v="9"/>
    <x v="20"/>
    <s v="SE4A"/>
    <x v="7"/>
    <x v="135"/>
    <x v="0"/>
    <x v="11"/>
    <n v="15.287300663378099"/>
    <n v="5579.8647421330097"/>
    <n v="20087.513071678801"/>
  </r>
  <r>
    <x v="0"/>
    <x v="0"/>
    <x v="9"/>
    <x v="20"/>
    <s v="SE4A"/>
    <x v="7"/>
    <x v="135"/>
    <x v="0"/>
    <x v="12"/>
    <n v="15.287300663378099"/>
    <n v="5579.8647421330097"/>
    <n v="20087.513071678801"/>
  </r>
  <r>
    <x v="0"/>
    <x v="0"/>
    <x v="9"/>
    <x v="20"/>
    <s v="SE4A"/>
    <x v="7"/>
    <x v="135"/>
    <x v="0"/>
    <x v="13"/>
    <n v="15.287300663378099"/>
    <n v="5579.8647421330097"/>
    <n v="20087.513071678801"/>
  </r>
  <r>
    <x v="0"/>
    <x v="0"/>
    <x v="9"/>
    <x v="20"/>
    <s v="SE4A"/>
    <x v="7"/>
    <x v="135"/>
    <x v="0"/>
    <x v="14"/>
    <n v="15.287300663378099"/>
    <n v="5579.8647421330097"/>
    <n v="20087.513071678801"/>
  </r>
  <r>
    <x v="0"/>
    <x v="0"/>
    <x v="9"/>
    <x v="20"/>
    <s v="SE4A"/>
    <x v="7"/>
    <x v="135"/>
    <x v="0"/>
    <x v="15"/>
    <n v="15.287300663378099"/>
    <n v="5579.8647421330097"/>
    <n v="20087.513071678801"/>
  </r>
  <r>
    <x v="0"/>
    <x v="0"/>
    <x v="9"/>
    <x v="20"/>
    <s v="SE4A"/>
    <x v="7"/>
    <x v="135"/>
    <x v="0"/>
    <x v="16"/>
    <n v="15.287300663378099"/>
    <n v="5579.8647421330097"/>
    <n v="20087.513071678801"/>
  </r>
  <r>
    <x v="0"/>
    <x v="0"/>
    <x v="9"/>
    <x v="20"/>
    <s v="SE4A"/>
    <x v="7"/>
    <x v="135"/>
    <x v="0"/>
    <x v="17"/>
    <n v="15.287300663378099"/>
    <n v="5579.8647421330097"/>
    <n v="20087.513071678801"/>
  </r>
  <r>
    <x v="0"/>
    <x v="0"/>
    <x v="9"/>
    <x v="20"/>
    <s v="SE4A"/>
    <x v="7"/>
    <x v="135"/>
    <x v="0"/>
    <x v="18"/>
    <n v="15.287300663378099"/>
    <n v="5579.8647421330097"/>
    <n v="20087.513071678801"/>
  </r>
  <r>
    <x v="0"/>
    <x v="0"/>
    <x v="9"/>
    <x v="20"/>
    <s v="SE4A"/>
    <x v="7"/>
    <x v="136"/>
    <x v="0"/>
    <x v="7"/>
    <n v="15.287300663378099"/>
    <n v="5579.8647421330097"/>
    <n v="20087.513071678801"/>
  </r>
  <r>
    <x v="0"/>
    <x v="0"/>
    <x v="9"/>
    <x v="20"/>
    <s v="SE4A"/>
    <x v="7"/>
    <x v="136"/>
    <x v="0"/>
    <x v="8"/>
    <n v="15.287300663378099"/>
    <n v="5579.8647421330097"/>
    <n v="20087.513071678801"/>
  </r>
  <r>
    <x v="0"/>
    <x v="0"/>
    <x v="9"/>
    <x v="20"/>
    <s v="SE4A"/>
    <x v="7"/>
    <x v="136"/>
    <x v="0"/>
    <x v="9"/>
    <n v="15.287300663378099"/>
    <n v="5579.8647421330097"/>
    <n v="20087.513071678801"/>
  </r>
  <r>
    <x v="0"/>
    <x v="0"/>
    <x v="9"/>
    <x v="20"/>
    <s v="SE4A"/>
    <x v="7"/>
    <x v="136"/>
    <x v="0"/>
    <x v="10"/>
    <n v="15.287300663378099"/>
    <n v="5579.8647421330097"/>
    <n v="20087.513071678801"/>
  </r>
  <r>
    <x v="0"/>
    <x v="0"/>
    <x v="9"/>
    <x v="20"/>
    <s v="SE4A"/>
    <x v="7"/>
    <x v="136"/>
    <x v="0"/>
    <x v="16"/>
    <n v="15.287300663378099"/>
    <n v="5579.8647421330097"/>
    <n v="20087.513071678801"/>
  </r>
  <r>
    <x v="0"/>
    <x v="0"/>
    <x v="9"/>
    <x v="20"/>
    <s v="SE4A"/>
    <x v="7"/>
    <x v="136"/>
    <x v="0"/>
    <x v="17"/>
    <n v="15.287300663378099"/>
    <n v="5579.8647421330097"/>
    <n v="20087.513071678801"/>
  </r>
  <r>
    <x v="0"/>
    <x v="0"/>
    <x v="9"/>
    <x v="20"/>
    <s v="SE4A"/>
    <x v="7"/>
    <x v="136"/>
    <x v="0"/>
    <x v="18"/>
    <n v="15.287300663378099"/>
    <n v="5579.8647421330097"/>
    <n v="20087.513071678801"/>
  </r>
  <r>
    <x v="0"/>
    <x v="0"/>
    <x v="9"/>
    <x v="20"/>
    <s v="SE4A"/>
    <x v="7"/>
    <x v="137"/>
    <x v="0"/>
    <x v="7"/>
    <n v="15.287300663378099"/>
    <n v="5579.8647421330097"/>
    <n v="20087.513071678801"/>
  </r>
  <r>
    <x v="0"/>
    <x v="0"/>
    <x v="9"/>
    <x v="20"/>
    <s v="SE4A"/>
    <x v="7"/>
    <x v="137"/>
    <x v="0"/>
    <x v="8"/>
    <n v="15.287300663378099"/>
    <n v="5579.8647421330097"/>
    <n v="20087.513071678801"/>
  </r>
  <r>
    <x v="0"/>
    <x v="0"/>
    <x v="9"/>
    <x v="20"/>
    <s v="SE4A"/>
    <x v="7"/>
    <x v="137"/>
    <x v="0"/>
    <x v="9"/>
    <n v="15.287300663378099"/>
    <n v="5579.8647421330097"/>
    <n v="20087.513071678801"/>
  </r>
  <r>
    <x v="0"/>
    <x v="0"/>
    <x v="9"/>
    <x v="20"/>
    <s v="SE4A"/>
    <x v="7"/>
    <x v="138"/>
    <x v="0"/>
    <x v="7"/>
    <n v="15.287300663378099"/>
    <n v="5579.8647421330097"/>
    <n v="20087.513071678801"/>
  </r>
  <r>
    <x v="0"/>
    <x v="0"/>
    <x v="9"/>
    <x v="20"/>
    <s v="SE4A"/>
    <x v="7"/>
    <x v="138"/>
    <x v="0"/>
    <x v="8"/>
    <n v="15.287300663378099"/>
    <n v="5579.8647421330097"/>
    <n v="20087.513071678801"/>
  </r>
  <r>
    <x v="0"/>
    <x v="0"/>
    <x v="9"/>
    <x v="20"/>
    <s v="SE4A"/>
    <x v="7"/>
    <x v="138"/>
    <x v="0"/>
    <x v="9"/>
    <n v="15.287300663378099"/>
    <n v="5579.8647421330097"/>
    <n v="20087.513071678801"/>
  </r>
  <r>
    <x v="0"/>
    <x v="0"/>
    <x v="9"/>
    <x v="20"/>
    <s v="SE4A"/>
    <x v="7"/>
    <x v="234"/>
    <x v="0"/>
    <x v="8"/>
    <n v="15.287300663378099"/>
    <n v="5579.8647421330097"/>
    <n v="20087.513071678801"/>
  </r>
  <r>
    <x v="0"/>
    <x v="0"/>
    <x v="9"/>
    <x v="20"/>
    <s v="SE4A"/>
    <x v="7"/>
    <x v="31"/>
    <x v="0"/>
    <x v="0"/>
    <n v="102.50081849851099"/>
    <n v="37412.798751956601"/>
    <n v="134686.07550704401"/>
  </r>
  <r>
    <x v="0"/>
    <x v="0"/>
    <x v="9"/>
    <x v="20"/>
    <s v="SE4A"/>
    <x v="7"/>
    <x v="31"/>
    <x v="0"/>
    <x v="1"/>
    <n v="102.50081849851099"/>
    <n v="37412.798751956601"/>
    <n v="134686.07550704401"/>
  </r>
  <r>
    <x v="0"/>
    <x v="0"/>
    <x v="9"/>
    <x v="20"/>
    <s v="SE4A"/>
    <x v="7"/>
    <x v="31"/>
    <x v="0"/>
    <x v="2"/>
    <n v="102.50081849851099"/>
    <n v="37412.798751956601"/>
    <n v="134686.07550704401"/>
  </r>
  <r>
    <x v="0"/>
    <x v="0"/>
    <x v="9"/>
    <x v="20"/>
    <s v="SE4A"/>
    <x v="7"/>
    <x v="31"/>
    <x v="0"/>
    <x v="3"/>
    <n v="102.50081849851099"/>
    <n v="37412.798751956601"/>
    <n v="134686.07550704401"/>
  </r>
  <r>
    <x v="0"/>
    <x v="0"/>
    <x v="9"/>
    <x v="20"/>
    <s v="SE4A"/>
    <x v="7"/>
    <x v="31"/>
    <x v="0"/>
    <x v="4"/>
    <n v="102.50081849851099"/>
    <n v="37412.798751956601"/>
    <n v="134686.07550704401"/>
  </r>
  <r>
    <x v="0"/>
    <x v="0"/>
    <x v="9"/>
    <x v="20"/>
    <s v="SE4A"/>
    <x v="7"/>
    <x v="31"/>
    <x v="0"/>
    <x v="5"/>
    <n v="102.50081849851099"/>
    <n v="37412.798751956601"/>
    <n v="134686.07550704401"/>
  </r>
  <r>
    <x v="0"/>
    <x v="0"/>
    <x v="9"/>
    <x v="20"/>
    <s v="SE4A"/>
    <x v="7"/>
    <x v="31"/>
    <x v="0"/>
    <x v="6"/>
    <n v="102.50081849851099"/>
    <n v="37412.798751956601"/>
    <n v="134686.07550704401"/>
  </r>
  <r>
    <x v="0"/>
    <x v="0"/>
    <x v="9"/>
    <x v="20"/>
    <s v="SE4A"/>
    <x v="7"/>
    <x v="31"/>
    <x v="0"/>
    <x v="7"/>
    <n v="102.50081849851099"/>
    <n v="37412.798751956601"/>
    <n v="134686.07550704401"/>
  </r>
  <r>
    <x v="0"/>
    <x v="0"/>
    <x v="9"/>
    <x v="20"/>
    <s v="SE4A"/>
    <x v="7"/>
    <x v="31"/>
    <x v="0"/>
    <x v="8"/>
    <n v="102.50081849851099"/>
    <n v="37412.798751956601"/>
    <n v="134686.07550704401"/>
  </r>
  <r>
    <x v="0"/>
    <x v="0"/>
    <x v="9"/>
    <x v="20"/>
    <s v="SE4A"/>
    <x v="7"/>
    <x v="31"/>
    <x v="0"/>
    <x v="9"/>
    <n v="102.50081849851099"/>
    <n v="37412.798751956601"/>
    <n v="134686.07550704401"/>
  </r>
  <r>
    <x v="0"/>
    <x v="0"/>
    <x v="9"/>
    <x v="20"/>
    <s v="SE4A"/>
    <x v="7"/>
    <x v="31"/>
    <x v="0"/>
    <x v="10"/>
    <n v="102.50081849851099"/>
    <n v="37412.798751956601"/>
    <n v="134686.07550704401"/>
  </r>
  <r>
    <x v="0"/>
    <x v="0"/>
    <x v="9"/>
    <x v="20"/>
    <s v="SE4A"/>
    <x v="7"/>
    <x v="31"/>
    <x v="0"/>
    <x v="11"/>
    <n v="102.50081849851099"/>
    <n v="37412.798751956601"/>
    <n v="134686.07550704401"/>
  </r>
  <r>
    <x v="0"/>
    <x v="0"/>
    <x v="9"/>
    <x v="20"/>
    <s v="SE4A"/>
    <x v="7"/>
    <x v="31"/>
    <x v="0"/>
    <x v="12"/>
    <n v="102.50081849851099"/>
    <n v="37412.798751956601"/>
    <n v="134686.07550704401"/>
  </r>
  <r>
    <x v="0"/>
    <x v="0"/>
    <x v="9"/>
    <x v="20"/>
    <s v="SE4A"/>
    <x v="7"/>
    <x v="31"/>
    <x v="0"/>
    <x v="13"/>
    <n v="102.50081849851099"/>
    <n v="37412.798751956601"/>
    <n v="134686.07550704401"/>
  </r>
  <r>
    <x v="0"/>
    <x v="0"/>
    <x v="9"/>
    <x v="20"/>
    <s v="SE4A"/>
    <x v="7"/>
    <x v="31"/>
    <x v="0"/>
    <x v="14"/>
    <n v="102.50081849851099"/>
    <n v="37412.798751956601"/>
    <n v="134686.07550704401"/>
  </r>
  <r>
    <x v="0"/>
    <x v="0"/>
    <x v="9"/>
    <x v="20"/>
    <s v="SE4A"/>
    <x v="7"/>
    <x v="31"/>
    <x v="0"/>
    <x v="15"/>
    <n v="102.50081849851099"/>
    <n v="37412.798751956601"/>
    <n v="134686.07550704401"/>
  </r>
  <r>
    <x v="0"/>
    <x v="0"/>
    <x v="9"/>
    <x v="20"/>
    <s v="SE4A"/>
    <x v="7"/>
    <x v="31"/>
    <x v="0"/>
    <x v="16"/>
    <n v="102.50081849851099"/>
    <n v="37412.798751956601"/>
    <n v="134686.07550704401"/>
  </r>
  <r>
    <x v="0"/>
    <x v="0"/>
    <x v="9"/>
    <x v="20"/>
    <s v="SE4A"/>
    <x v="7"/>
    <x v="31"/>
    <x v="0"/>
    <x v="17"/>
    <n v="102.50081849851099"/>
    <n v="37412.798751956601"/>
    <n v="134686.07550704401"/>
  </r>
  <r>
    <x v="0"/>
    <x v="0"/>
    <x v="9"/>
    <x v="20"/>
    <s v="SE4A"/>
    <x v="7"/>
    <x v="31"/>
    <x v="0"/>
    <x v="18"/>
    <n v="102.50081849851099"/>
    <n v="37412.798751956601"/>
    <n v="134686.07550704401"/>
  </r>
  <r>
    <x v="0"/>
    <x v="0"/>
    <x v="9"/>
    <x v="20"/>
    <s v="SE4A"/>
    <x v="7"/>
    <x v="31"/>
    <x v="0"/>
    <x v="19"/>
    <n v="102.50081849851099"/>
    <n v="37412.798751956601"/>
    <n v="134686.07550704401"/>
  </r>
  <r>
    <x v="0"/>
    <x v="0"/>
    <x v="9"/>
    <x v="20"/>
    <s v="SE4A"/>
    <x v="7"/>
    <x v="31"/>
    <x v="0"/>
    <x v="20"/>
    <n v="102.50081849851099"/>
    <n v="37412.798751956601"/>
    <n v="134686.07550704401"/>
  </r>
  <r>
    <x v="0"/>
    <x v="0"/>
    <x v="9"/>
    <x v="20"/>
    <s v="SE4A"/>
    <x v="7"/>
    <x v="31"/>
    <x v="0"/>
    <x v="21"/>
    <n v="102.50081849851099"/>
    <n v="37412.798751956601"/>
    <n v="134686.07550704401"/>
  </r>
  <r>
    <x v="0"/>
    <x v="0"/>
    <x v="9"/>
    <x v="20"/>
    <s v="SE4A"/>
    <x v="7"/>
    <x v="31"/>
    <x v="0"/>
    <x v="22"/>
    <n v="102.50081849851099"/>
    <n v="37412.798751956601"/>
    <n v="134686.07550704401"/>
  </r>
  <r>
    <x v="0"/>
    <x v="0"/>
    <x v="9"/>
    <x v="20"/>
    <s v="SE4A"/>
    <x v="7"/>
    <x v="31"/>
    <x v="0"/>
    <x v="23"/>
    <n v="102.50081849851099"/>
    <n v="37412.798751956601"/>
    <n v="134686.07550704401"/>
  </r>
  <r>
    <x v="0"/>
    <x v="0"/>
    <x v="9"/>
    <x v="20"/>
    <s v="SE4A"/>
    <x v="8"/>
    <x v="32"/>
    <x v="0"/>
    <x v="0"/>
    <n v="210.00501244287699"/>
    <n v="76651.829541650193"/>
    <n v="275946.58634994098"/>
  </r>
  <r>
    <x v="0"/>
    <x v="0"/>
    <x v="9"/>
    <x v="20"/>
    <s v="SE4A"/>
    <x v="8"/>
    <x v="32"/>
    <x v="0"/>
    <x v="1"/>
    <n v="199.311168280972"/>
    <n v="72748.576422554805"/>
    <n v="261894.87512119699"/>
  </r>
  <r>
    <x v="0"/>
    <x v="0"/>
    <x v="9"/>
    <x v="20"/>
    <s v="SE4A"/>
    <x v="8"/>
    <x v="32"/>
    <x v="0"/>
    <x v="2"/>
    <n v="189.13801045626099"/>
    <n v="69035.373816535197"/>
    <n v="248527.34573952699"/>
  </r>
  <r>
    <x v="0"/>
    <x v="0"/>
    <x v="9"/>
    <x v="20"/>
    <s v="SE4A"/>
    <x v="8"/>
    <x v="32"/>
    <x v="0"/>
    <x v="3"/>
    <n v="179.12441692860301"/>
    <n v="65380.412178940198"/>
    <n v="235369.48384418499"/>
  </r>
  <r>
    <x v="0"/>
    <x v="0"/>
    <x v="9"/>
    <x v="20"/>
    <s v="SE4A"/>
    <x v="8"/>
    <x v="32"/>
    <x v="0"/>
    <x v="4"/>
    <n v="147.713738355864"/>
    <n v="53915.514499890203"/>
    <n v="194095.852199605"/>
  </r>
  <r>
    <x v="0"/>
    <x v="0"/>
    <x v="9"/>
    <x v="20"/>
    <s v="SE4A"/>
    <x v="8"/>
    <x v="32"/>
    <x v="0"/>
    <x v="5"/>
    <n v="136.203412954111"/>
    <n v="49714.245728250498"/>
    <n v="178971.28462170201"/>
  </r>
  <r>
    <x v="0"/>
    <x v="0"/>
    <x v="9"/>
    <x v="20"/>
    <s v="SE4A"/>
    <x v="8"/>
    <x v="32"/>
    <x v="0"/>
    <x v="6"/>
    <n v="112.8691610396"/>
    <n v="41197.2437794539"/>
    <n v="148310.077606034"/>
  </r>
  <r>
    <x v="0"/>
    <x v="0"/>
    <x v="9"/>
    <x v="20"/>
    <s v="SE4A"/>
    <x v="8"/>
    <x v="32"/>
    <x v="0"/>
    <x v="7"/>
    <n v="80.358898968112399"/>
    <n v="29330.998123361001"/>
    <n v="105591.5932441"/>
  </r>
  <r>
    <x v="0"/>
    <x v="0"/>
    <x v="9"/>
    <x v="20"/>
    <s v="SE4A"/>
    <x v="8"/>
    <x v="32"/>
    <x v="0"/>
    <x v="8"/>
    <n v="64.708133936406199"/>
    <n v="23618.468886788301"/>
    <n v="85026.487992437804"/>
  </r>
  <r>
    <x v="0"/>
    <x v="0"/>
    <x v="9"/>
    <x v="20"/>
    <s v="SE4A"/>
    <x v="8"/>
    <x v="32"/>
    <x v="0"/>
    <x v="9"/>
    <n v="68.032344276904695"/>
    <n v="24831.805661070201"/>
    <n v="89394.500379852805"/>
  </r>
  <r>
    <x v="0"/>
    <x v="0"/>
    <x v="9"/>
    <x v="20"/>
    <s v="SE4A"/>
    <x v="8"/>
    <x v="32"/>
    <x v="0"/>
    <x v="10"/>
    <n v="63.623292106542898"/>
    <n v="23222.501618888102"/>
    <n v="83601.005827997302"/>
  </r>
  <r>
    <x v="0"/>
    <x v="0"/>
    <x v="9"/>
    <x v="20"/>
    <s v="SE4A"/>
    <x v="8"/>
    <x v="32"/>
    <x v="0"/>
    <x v="11"/>
    <n v="66.379611404164706"/>
    <n v="24228.558162520101"/>
    <n v="87222.809385072396"/>
  </r>
  <r>
    <x v="0"/>
    <x v="0"/>
    <x v="9"/>
    <x v="20"/>
    <s v="SE4A"/>
    <x v="8"/>
    <x v="32"/>
    <x v="0"/>
    <x v="12"/>
    <n v="74.687189692910806"/>
    <n v="27260.824237912399"/>
    <n v="98138.967256484801"/>
  </r>
  <r>
    <x v="0"/>
    <x v="0"/>
    <x v="9"/>
    <x v="20"/>
    <s v="SE4A"/>
    <x v="8"/>
    <x v="32"/>
    <x v="0"/>
    <x v="13"/>
    <n v="87.505343305589193"/>
    <n v="31939.450306539999"/>
    <n v="114982.021103544"/>
  </r>
  <r>
    <x v="0"/>
    <x v="0"/>
    <x v="9"/>
    <x v="20"/>
    <s v="SE4A"/>
    <x v="8"/>
    <x v="32"/>
    <x v="0"/>
    <x v="14"/>
    <n v="135.468231992451"/>
    <n v="49445.904677244704"/>
    <n v="178005.256838081"/>
  </r>
  <r>
    <x v="0"/>
    <x v="0"/>
    <x v="9"/>
    <x v="20"/>
    <s v="SE4A"/>
    <x v="8"/>
    <x v="32"/>
    <x v="0"/>
    <x v="15"/>
    <n v="209.91291686164701"/>
    <n v="76618.214654501193"/>
    <n v="275825.572756204"/>
  </r>
  <r>
    <x v="0"/>
    <x v="0"/>
    <x v="9"/>
    <x v="20"/>
    <s v="SE4A"/>
    <x v="8"/>
    <x v="32"/>
    <x v="0"/>
    <x v="16"/>
    <n v="322.23606026591602"/>
    <n v="117616.161997059"/>
    <n v="423418.18318941299"/>
  </r>
  <r>
    <x v="0"/>
    <x v="0"/>
    <x v="9"/>
    <x v="20"/>
    <s v="SE4A"/>
    <x v="8"/>
    <x v="32"/>
    <x v="0"/>
    <x v="17"/>
    <n v="519.72459112731201"/>
    <n v="189699.47576146899"/>
    <n v="682918.11274128803"/>
  </r>
  <r>
    <x v="0"/>
    <x v="0"/>
    <x v="9"/>
    <x v="20"/>
    <s v="SE4A"/>
    <x v="8"/>
    <x v="32"/>
    <x v="0"/>
    <x v="18"/>
    <n v="759.10603981563395"/>
    <n v="277073.704532706"/>
    <n v="997465.33631774294"/>
  </r>
  <r>
    <x v="0"/>
    <x v="0"/>
    <x v="9"/>
    <x v="20"/>
    <s v="SE4A"/>
    <x v="8"/>
    <x v="32"/>
    <x v="0"/>
    <x v="19"/>
    <n v="845.481321337748"/>
    <n v="308600.68228827801"/>
    <n v="1110962.4562378"/>
  </r>
  <r>
    <x v="0"/>
    <x v="0"/>
    <x v="9"/>
    <x v="20"/>
    <s v="SE4A"/>
    <x v="8"/>
    <x v="32"/>
    <x v="0"/>
    <x v="20"/>
    <n v="785.97916637598598"/>
    <n v="286882.39572723501"/>
    <n v="1032776.6246180499"/>
  </r>
  <r>
    <x v="0"/>
    <x v="0"/>
    <x v="9"/>
    <x v="20"/>
    <s v="SE4A"/>
    <x v="8"/>
    <x v="32"/>
    <x v="0"/>
    <x v="21"/>
    <n v="745.56027660768302"/>
    <n v="272129.50096180401"/>
    <n v="979666.203462495"/>
  </r>
  <r>
    <x v="0"/>
    <x v="0"/>
    <x v="9"/>
    <x v="20"/>
    <s v="SE4A"/>
    <x v="8"/>
    <x v="32"/>
    <x v="0"/>
    <x v="22"/>
    <n v="866.13156628821105"/>
    <n v="316138.02169519698"/>
    <n v="1138096.87810271"/>
  </r>
  <r>
    <x v="0"/>
    <x v="0"/>
    <x v="9"/>
    <x v="20"/>
    <s v="SE4A"/>
    <x v="8"/>
    <x v="32"/>
    <x v="0"/>
    <x v="23"/>
    <n v="1053.33461572644"/>
    <n v="384467.13474015001"/>
    <n v="1384081.68506454"/>
  </r>
  <r>
    <x v="0"/>
    <x v="0"/>
    <x v="9"/>
    <x v="20"/>
    <s v="SE4_EL"/>
    <x v="23"/>
    <x v="251"/>
    <x v="0"/>
    <x v="0"/>
    <n v="70.855542810555704"/>
    <n v="25862.2731258528"/>
    <n v="93104.183253070296"/>
  </r>
  <r>
    <x v="0"/>
    <x v="0"/>
    <x v="9"/>
    <x v="20"/>
    <s v="SE4_EL"/>
    <x v="23"/>
    <x v="251"/>
    <x v="0"/>
    <x v="1"/>
    <n v="70.673633509031305"/>
    <n v="25795.876230796399"/>
    <n v="92865.154430867202"/>
  </r>
  <r>
    <x v="0"/>
    <x v="0"/>
    <x v="9"/>
    <x v="20"/>
    <s v="SE4_EL"/>
    <x v="23"/>
    <x v="251"/>
    <x v="0"/>
    <x v="2"/>
    <n v="72.281344744135694"/>
    <n v="26382.6908316095"/>
    <n v="94977.686993794399"/>
  </r>
  <r>
    <x v="0"/>
    <x v="0"/>
    <x v="9"/>
    <x v="20"/>
    <s v="SE4_EL"/>
    <x v="23"/>
    <x v="251"/>
    <x v="0"/>
    <x v="3"/>
    <n v="77.246643900949095"/>
    <n v="28195.0250238464"/>
    <n v="101502.090085847"/>
  </r>
  <r>
    <x v="0"/>
    <x v="0"/>
    <x v="9"/>
    <x v="20"/>
    <s v="SE4_EL"/>
    <x v="23"/>
    <x v="251"/>
    <x v="0"/>
    <x v="4"/>
    <n v="83.4126139777253"/>
    <n v="30445.6041018697"/>
    <n v="109604.174766731"/>
  </r>
  <r>
    <x v="0"/>
    <x v="0"/>
    <x v="9"/>
    <x v="20"/>
    <s v="SE4_EL"/>
    <x v="23"/>
    <x v="251"/>
    <x v="0"/>
    <x v="5"/>
    <n v="83.4126139777253"/>
    <n v="30445.6041018697"/>
    <n v="109604.174766731"/>
  </r>
  <r>
    <x v="0"/>
    <x v="0"/>
    <x v="9"/>
    <x v="20"/>
    <s v="SE4_EL"/>
    <x v="23"/>
    <x v="251"/>
    <x v="0"/>
    <x v="6"/>
    <n v="83.4126139777253"/>
    <n v="30445.6041018697"/>
    <n v="109604.174766731"/>
  </r>
  <r>
    <x v="0"/>
    <x v="0"/>
    <x v="9"/>
    <x v="20"/>
    <s v="SE4_EL"/>
    <x v="23"/>
    <x v="251"/>
    <x v="0"/>
    <x v="7"/>
    <n v="83.4126139777253"/>
    <n v="30445.6041018697"/>
    <n v="109604.174766731"/>
  </r>
  <r>
    <x v="0"/>
    <x v="0"/>
    <x v="9"/>
    <x v="20"/>
    <s v="SE4_EL"/>
    <x v="23"/>
    <x v="251"/>
    <x v="0"/>
    <x v="8"/>
    <n v="83.4126139777253"/>
    <n v="30445.6041018697"/>
    <n v="109604.174766731"/>
  </r>
  <r>
    <x v="0"/>
    <x v="0"/>
    <x v="9"/>
    <x v="20"/>
    <s v="SE4_EL"/>
    <x v="23"/>
    <x v="251"/>
    <x v="0"/>
    <x v="9"/>
    <n v="83.4126139777253"/>
    <n v="30445.6041018697"/>
    <n v="109604.174766731"/>
  </r>
  <r>
    <x v="0"/>
    <x v="0"/>
    <x v="9"/>
    <x v="20"/>
    <s v="SE4_EL"/>
    <x v="23"/>
    <x v="251"/>
    <x v="0"/>
    <x v="10"/>
    <n v="83.4126139777253"/>
    <n v="30445.6041018697"/>
    <n v="109604.174766731"/>
  </r>
  <r>
    <x v="0"/>
    <x v="0"/>
    <x v="9"/>
    <x v="20"/>
    <s v="SE4_EL"/>
    <x v="23"/>
    <x v="251"/>
    <x v="0"/>
    <x v="11"/>
    <n v="83.4126139777253"/>
    <n v="30445.6041018697"/>
    <n v="109604.174766731"/>
  </r>
  <r>
    <x v="0"/>
    <x v="0"/>
    <x v="9"/>
    <x v="20"/>
    <s v="SE4_EL"/>
    <x v="23"/>
    <x v="251"/>
    <x v="0"/>
    <x v="12"/>
    <n v="83.4126139777253"/>
    <n v="30445.6041018697"/>
    <n v="109604.174766731"/>
  </r>
  <r>
    <x v="0"/>
    <x v="0"/>
    <x v="9"/>
    <x v="20"/>
    <s v="SE4_EL"/>
    <x v="23"/>
    <x v="251"/>
    <x v="0"/>
    <x v="13"/>
    <n v="83.4126139777253"/>
    <n v="30445.6041018697"/>
    <n v="109604.174766731"/>
  </r>
  <r>
    <x v="0"/>
    <x v="0"/>
    <x v="9"/>
    <x v="20"/>
    <s v="SE4_EL"/>
    <x v="23"/>
    <x v="251"/>
    <x v="0"/>
    <x v="14"/>
    <n v="83.4126139777253"/>
    <n v="30445.6041018697"/>
    <n v="109604.174766731"/>
  </r>
  <r>
    <x v="0"/>
    <x v="0"/>
    <x v="9"/>
    <x v="20"/>
    <s v="SE4_EL"/>
    <x v="23"/>
    <x v="251"/>
    <x v="0"/>
    <x v="15"/>
    <n v="83.4126139777253"/>
    <n v="30445.6041018697"/>
    <n v="109604.174766731"/>
  </r>
  <r>
    <x v="0"/>
    <x v="0"/>
    <x v="9"/>
    <x v="20"/>
    <s v="SE4_EL"/>
    <x v="23"/>
    <x v="251"/>
    <x v="0"/>
    <x v="16"/>
    <n v="83.4126139777253"/>
    <n v="30445.6041018697"/>
    <n v="109604.174766731"/>
  </r>
  <r>
    <x v="0"/>
    <x v="0"/>
    <x v="9"/>
    <x v="20"/>
    <s v="SE4_EL"/>
    <x v="23"/>
    <x v="251"/>
    <x v="0"/>
    <x v="17"/>
    <n v="83.4126139777253"/>
    <n v="30445.6041018697"/>
    <n v="109604.174766731"/>
  </r>
  <r>
    <x v="0"/>
    <x v="0"/>
    <x v="9"/>
    <x v="20"/>
    <s v="SE4_EL"/>
    <x v="23"/>
    <x v="251"/>
    <x v="0"/>
    <x v="18"/>
    <n v="83.4126139777253"/>
    <n v="30445.6041018697"/>
    <n v="109604.174766731"/>
  </r>
  <r>
    <x v="0"/>
    <x v="0"/>
    <x v="9"/>
    <x v="20"/>
    <s v="SE4_EL"/>
    <x v="23"/>
    <x v="251"/>
    <x v="0"/>
    <x v="19"/>
    <n v="83.4126139777253"/>
    <n v="30445.6041018697"/>
    <n v="109604.174766731"/>
  </r>
  <r>
    <x v="0"/>
    <x v="0"/>
    <x v="9"/>
    <x v="20"/>
    <s v="SE4_EL"/>
    <x v="23"/>
    <x v="251"/>
    <x v="0"/>
    <x v="20"/>
    <n v="83.4126139777253"/>
    <n v="30445.6041018697"/>
    <n v="109604.174766731"/>
  </r>
  <r>
    <x v="0"/>
    <x v="0"/>
    <x v="9"/>
    <x v="20"/>
    <s v="SE4_EL"/>
    <x v="23"/>
    <x v="251"/>
    <x v="0"/>
    <x v="21"/>
    <n v="76.219383902814002"/>
    <n v="27820.075124527099"/>
    <n v="100152.270448298"/>
  </r>
  <r>
    <x v="0"/>
    <x v="0"/>
    <x v="9"/>
    <x v="20"/>
    <s v="SE4_EL"/>
    <x v="23"/>
    <x v="251"/>
    <x v="0"/>
    <x v="22"/>
    <n v="67.366786537807698"/>
    <n v="24588.877086299799"/>
    <n v="88519.957510679305"/>
  </r>
  <r>
    <x v="0"/>
    <x v="0"/>
    <x v="9"/>
    <x v="20"/>
    <s v="SE4_EL"/>
    <x v="23"/>
    <x v="251"/>
    <x v="0"/>
    <x v="23"/>
    <n v="50.953405913983303"/>
    <n v="18597.993158603898"/>
    <n v="66952.775370974094"/>
  </r>
  <r>
    <x v="0"/>
    <x v="0"/>
    <x v="9"/>
    <x v="20"/>
    <s v="SE4_EL"/>
    <x v="23"/>
    <x v="252"/>
    <x v="0"/>
    <x v="4"/>
    <n v="4.9813690510881701"/>
    <n v="1818.1997036471801"/>
    <n v="6545.5189331298598"/>
  </r>
  <r>
    <x v="0"/>
    <x v="0"/>
    <x v="9"/>
    <x v="20"/>
    <s v="SE4_EL"/>
    <x v="23"/>
    <x v="252"/>
    <x v="0"/>
    <x v="5"/>
    <n v="11.356556143732901"/>
    <n v="4145.1429924625199"/>
    <n v="14922.514772865101"/>
  </r>
  <r>
    <x v="0"/>
    <x v="0"/>
    <x v="9"/>
    <x v="20"/>
    <s v="SE4_EL"/>
    <x v="23"/>
    <x v="252"/>
    <x v="0"/>
    <x v="6"/>
    <n v="11.356556143732901"/>
    <n v="4145.1429924625199"/>
    <n v="14922.514772865101"/>
  </r>
  <r>
    <x v="0"/>
    <x v="0"/>
    <x v="9"/>
    <x v="20"/>
    <s v="SE4_EL"/>
    <x v="23"/>
    <x v="252"/>
    <x v="0"/>
    <x v="7"/>
    <n v="11.356556143732901"/>
    <n v="4145.1429924625199"/>
    <n v="14922.514772865101"/>
  </r>
  <r>
    <x v="0"/>
    <x v="0"/>
    <x v="9"/>
    <x v="20"/>
    <s v="SE4_EL"/>
    <x v="23"/>
    <x v="252"/>
    <x v="0"/>
    <x v="8"/>
    <n v="11.356556143732901"/>
    <n v="4145.1429924625199"/>
    <n v="14922.514772865101"/>
  </r>
  <r>
    <x v="0"/>
    <x v="0"/>
    <x v="9"/>
    <x v="20"/>
    <s v="SE4_EL"/>
    <x v="23"/>
    <x v="252"/>
    <x v="0"/>
    <x v="9"/>
    <n v="11.356556143732901"/>
    <n v="4145.1429924625199"/>
    <n v="14922.514772865101"/>
  </r>
  <r>
    <x v="0"/>
    <x v="0"/>
    <x v="9"/>
    <x v="20"/>
    <s v="SE4_EL"/>
    <x v="23"/>
    <x v="252"/>
    <x v="0"/>
    <x v="10"/>
    <n v="11.356556143732901"/>
    <n v="4145.1429924625199"/>
    <n v="14922.514772865101"/>
  </r>
  <r>
    <x v="0"/>
    <x v="0"/>
    <x v="9"/>
    <x v="20"/>
    <s v="SE4_EL"/>
    <x v="23"/>
    <x v="252"/>
    <x v="0"/>
    <x v="11"/>
    <n v="11.356556143732901"/>
    <n v="4145.1429924625199"/>
    <n v="14922.514772865101"/>
  </r>
  <r>
    <x v="0"/>
    <x v="0"/>
    <x v="9"/>
    <x v="20"/>
    <s v="SE4_EL"/>
    <x v="23"/>
    <x v="252"/>
    <x v="0"/>
    <x v="12"/>
    <n v="11.356556143732901"/>
    <n v="4145.1429924625199"/>
    <n v="14922.514772865101"/>
  </r>
  <r>
    <x v="0"/>
    <x v="0"/>
    <x v="9"/>
    <x v="20"/>
    <s v="SE4_EL"/>
    <x v="23"/>
    <x v="252"/>
    <x v="0"/>
    <x v="13"/>
    <n v="11.356556143732901"/>
    <n v="4145.1429924625199"/>
    <n v="14922.514772865101"/>
  </r>
  <r>
    <x v="0"/>
    <x v="0"/>
    <x v="9"/>
    <x v="20"/>
    <s v="SE4_EL"/>
    <x v="23"/>
    <x v="252"/>
    <x v="0"/>
    <x v="14"/>
    <n v="11.356556143732901"/>
    <n v="4145.1429924625199"/>
    <n v="14922.514772865101"/>
  </r>
  <r>
    <x v="0"/>
    <x v="0"/>
    <x v="9"/>
    <x v="20"/>
    <s v="SE4_EL"/>
    <x v="23"/>
    <x v="252"/>
    <x v="0"/>
    <x v="15"/>
    <n v="11.356556143732901"/>
    <n v="4145.1429924625199"/>
    <n v="14922.514772865101"/>
  </r>
  <r>
    <x v="0"/>
    <x v="0"/>
    <x v="9"/>
    <x v="20"/>
    <s v="SE4_EL"/>
    <x v="23"/>
    <x v="252"/>
    <x v="0"/>
    <x v="16"/>
    <n v="11.356556143732901"/>
    <n v="4145.1429924625199"/>
    <n v="14922.514772865101"/>
  </r>
  <r>
    <x v="0"/>
    <x v="0"/>
    <x v="9"/>
    <x v="20"/>
    <s v="SE4_EL"/>
    <x v="23"/>
    <x v="252"/>
    <x v="0"/>
    <x v="17"/>
    <n v="11.356556143732901"/>
    <n v="4145.1429924625199"/>
    <n v="14922.514772865101"/>
  </r>
  <r>
    <x v="0"/>
    <x v="0"/>
    <x v="9"/>
    <x v="20"/>
    <s v="SE4_EL"/>
    <x v="23"/>
    <x v="252"/>
    <x v="0"/>
    <x v="18"/>
    <n v="11.356556143732901"/>
    <n v="4145.1429924625199"/>
    <n v="14922.514772865101"/>
  </r>
  <r>
    <x v="0"/>
    <x v="0"/>
    <x v="9"/>
    <x v="20"/>
    <s v="SE4_EL"/>
    <x v="23"/>
    <x v="252"/>
    <x v="0"/>
    <x v="19"/>
    <n v="9.1637948305574994"/>
    <n v="3344.7851131534899"/>
    <n v="12041.2264073526"/>
  </r>
  <r>
    <x v="0"/>
    <x v="0"/>
    <x v="9"/>
    <x v="20"/>
    <s v="SE4_EL"/>
    <x v="23"/>
    <x v="252"/>
    <x v="0"/>
    <x v="20"/>
    <n v="1.2268942514457"/>
    <n v="447.81640177768003"/>
    <n v="1612.1390463996499"/>
  </r>
  <r>
    <x v="0"/>
    <x v="0"/>
    <x v="9"/>
    <x v="20"/>
    <s v="SE4_EL"/>
    <x v="23"/>
    <x v="239"/>
    <x v="0"/>
    <x v="6"/>
    <n v="4.6528402183990902"/>
    <n v="1698.2866797156701"/>
    <n v="6113.8320469764103"/>
  </r>
  <r>
    <x v="0"/>
    <x v="0"/>
    <x v="9"/>
    <x v="20"/>
    <s v="SE4_EL"/>
    <x v="23"/>
    <x v="239"/>
    <x v="0"/>
    <x v="7"/>
    <n v="4.6528402183990902"/>
    <n v="1698.2866797156701"/>
    <n v="6113.8320469764103"/>
  </r>
  <r>
    <x v="0"/>
    <x v="0"/>
    <x v="9"/>
    <x v="20"/>
    <s v="SE4_EL"/>
    <x v="23"/>
    <x v="239"/>
    <x v="0"/>
    <x v="8"/>
    <n v="4.6528402183990902"/>
    <n v="1698.2866797156701"/>
    <n v="6113.8320469764103"/>
  </r>
  <r>
    <x v="0"/>
    <x v="0"/>
    <x v="9"/>
    <x v="20"/>
    <s v="SE4_EL"/>
    <x v="23"/>
    <x v="239"/>
    <x v="0"/>
    <x v="9"/>
    <n v="4.6528402183990902"/>
    <n v="1698.2866797156701"/>
    <n v="6113.8320469764103"/>
  </r>
  <r>
    <x v="0"/>
    <x v="0"/>
    <x v="9"/>
    <x v="20"/>
    <s v="SE4_EL"/>
    <x v="23"/>
    <x v="239"/>
    <x v="0"/>
    <x v="10"/>
    <n v="4.6528402183990902"/>
    <n v="1698.2866797156701"/>
    <n v="6113.8320469764103"/>
  </r>
  <r>
    <x v="0"/>
    <x v="0"/>
    <x v="9"/>
    <x v="20"/>
    <s v="SE4_EL"/>
    <x v="23"/>
    <x v="239"/>
    <x v="0"/>
    <x v="11"/>
    <n v="4.6528402183990902"/>
    <n v="1698.2866797156701"/>
    <n v="6113.8320469764103"/>
  </r>
  <r>
    <x v="0"/>
    <x v="0"/>
    <x v="9"/>
    <x v="20"/>
    <s v="SE4_EL"/>
    <x v="23"/>
    <x v="239"/>
    <x v="0"/>
    <x v="12"/>
    <n v="4.6528402183990902"/>
    <n v="1698.2866797156701"/>
    <n v="6113.8320469764103"/>
  </r>
  <r>
    <x v="0"/>
    <x v="0"/>
    <x v="9"/>
    <x v="20"/>
    <s v="SE4_EL"/>
    <x v="23"/>
    <x v="239"/>
    <x v="0"/>
    <x v="13"/>
    <n v="4.6528402183990902"/>
    <n v="1698.2866797156701"/>
    <n v="6113.8320469764103"/>
  </r>
  <r>
    <x v="0"/>
    <x v="0"/>
    <x v="9"/>
    <x v="20"/>
    <s v="SE4_EL"/>
    <x v="23"/>
    <x v="239"/>
    <x v="0"/>
    <x v="14"/>
    <n v="4.6528402183990902"/>
    <n v="1698.2866797156701"/>
    <n v="6113.8320469764103"/>
  </r>
  <r>
    <x v="0"/>
    <x v="0"/>
    <x v="9"/>
    <x v="20"/>
    <s v="SE4_EL"/>
    <x v="23"/>
    <x v="239"/>
    <x v="0"/>
    <x v="15"/>
    <n v="4.6528402183990902"/>
    <n v="1698.2866797156701"/>
    <n v="6113.8320469764103"/>
  </r>
  <r>
    <x v="0"/>
    <x v="0"/>
    <x v="9"/>
    <x v="20"/>
    <s v="SE4_EL"/>
    <x v="23"/>
    <x v="239"/>
    <x v="0"/>
    <x v="16"/>
    <n v="4.6528402183990902"/>
    <n v="1698.2866797156701"/>
    <n v="6113.8320469764103"/>
  </r>
  <r>
    <x v="0"/>
    <x v="0"/>
    <x v="9"/>
    <x v="20"/>
    <s v="SE4_EL"/>
    <x v="23"/>
    <x v="239"/>
    <x v="0"/>
    <x v="17"/>
    <n v="4.6528402183990902"/>
    <n v="1698.2866797156701"/>
    <n v="6113.8320469764103"/>
  </r>
  <r>
    <x v="0"/>
    <x v="0"/>
    <x v="9"/>
    <x v="20"/>
    <s v="SE4_EL"/>
    <x v="23"/>
    <x v="239"/>
    <x v="0"/>
    <x v="18"/>
    <n v="3.3005602797431699"/>
    <n v="1204.70450210626"/>
    <n v="4336.9362075825302"/>
  </r>
  <r>
    <x v="0"/>
    <x v="0"/>
    <x v="9"/>
    <x v="20"/>
    <s v="SE4_EL"/>
    <x v="2"/>
    <x v="115"/>
    <x v="0"/>
    <x v="0"/>
    <n v="10.4166666666666"/>
    <n v="3802.0833333333198"/>
    <n v="13687.4999999999"/>
  </r>
  <r>
    <x v="0"/>
    <x v="0"/>
    <x v="9"/>
    <x v="20"/>
    <s v="SE4_EL"/>
    <x v="2"/>
    <x v="115"/>
    <x v="0"/>
    <x v="1"/>
    <n v="10.4166666666666"/>
    <n v="3802.0833333333198"/>
    <n v="13687.4999999999"/>
  </r>
  <r>
    <x v="0"/>
    <x v="0"/>
    <x v="9"/>
    <x v="20"/>
    <s v="SE4_EL"/>
    <x v="2"/>
    <x v="115"/>
    <x v="0"/>
    <x v="2"/>
    <n v="10.4166666666666"/>
    <n v="3802.0833333333198"/>
    <n v="13687.4999999999"/>
  </r>
  <r>
    <x v="0"/>
    <x v="0"/>
    <x v="9"/>
    <x v="20"/>
    <s v="SE4_EL"/>
    <x v="2"/>
    <x v="115"/>
    <x v="0"/>
    <x v="3"/>
    <n v="10.4166666666666"/>
    <n v="3802.0833333333198"/>
    <n v="13687.4999999999"/>
  </r>
  <r>
    <x v="0"/>
    <x v="0"/>
    <x v="9"/>
    <x v="20"/>
    <s v="SE4_EL"/>
    <x v="2"/>
    <x v="115"/>
    <x v="0"/>
    <x v="4"/>
    <n v="10.4166666666666"/>
    <n v="3802.0833333333198"/>
    <n v="13687.4999999999"/>
  </r>
  <r>
    <x v="0"/>
    <x v="0"/>
    <x v="9"/>
    <x v="20"/>
    <s v="SE4_EL"/>
    <x v="2"/>
    <x v="115"/>
    <x v="0"/>
    <x v="5"/>
    <n v="10.4166666666666"/>
    <n v="3802.0833333333198"/>
    <n v="13687.4999999999"/>
  </r>
  <r>
    <x v="0"/>
    <x v="0"/>
    <x v="9"/>
    <x v="20"/>
    <s v="SE4_EL"/>
    <x v="2"/>
    <x v="115"/>
    <x v="0"/>
    <x v="6"/>
    <n v="10.4166666666666"/>
    <n v="3802.0833333333198"/>
    <n v="13687.4999999999"/>
  </r>
  <r>
    <x v="0"/>
    <x v="0"/>
    <x v="9"/>
    <x v="20"/>
    <s v="SE4_EL"/>
    <x v="2"/>
    <x v="115"/>
    <x v="0"/>
    <x v="7"/>
    <n v="10.4166666666666"/>
    <n v="3802.0833333333198"/>
    <n v="13687.4999999999"/>
  </r>
  <r>
    <x v="0"/>
    <x v="0"/>
    <x v="9"/>
    <x v="20"/>
    <s v="SE4_EL"/>
    <x v="2"/>
    <x v="115"/>
    <x v="0"/>
    <x v="8"/>
    <n v="10.4166666666666"/>
    <n v="3802.0833333333198"/>
    <n v="13687.4999999999"/>
  </r>
  <r>
    <x v="0"/>
    <x v="0"/>
    <x v="9"/>
    <x v="20"/>
    <s v="SE4_EL"/>
    <x v="2"/>
    <x v="115"/>
    <x v="0"/>
    <x v="9"/>
    <n v="10.4166666666666"/>
    <n v="3802.0833333333198"/>
    <n v="13687.4999999999"/>
  </r>
  <r>
    <x v="0"/>
    <x v="0"/>
    <x v="9"/>
    <x v="20"/>
    <s v="SE4_EL"/>
    <x v="2"/>
    <x v="115"/>
    <x v="0"/>
    <x v="10"/>
    <n v="10.4166666666666"/>
    <n v="3802.0833333333198"/>
    <n v="13687.4999999999"/>
  </r>
  <r>
    <x v="0"/>
    <x v="0"/>
    <x v="9"/>
    <x v="20"/>
    <s v="SE4_EL"/>
    <x v="2"/>
    <x v="115"/>
    <x v="0"/>
    <x v="11"/>
    <n v="10.4166666666666"/>
    <n v="3802.0833333333198"/>
    <n v="13687.4999999999"/>
  </r>
  <r>
    <x v="0"/>
    <x v="0"/>
    <x v="9"/>
    <x v="20"/>
    <s v="SE4_EL"/>
    <x v="2"/>
    <x v="115"/>
    <x v="0"/>
    <x v="12"/>
    <n v="10.4166666666666"/>
    <n v="3802.0833333333198"/>
    <n v="13687.4999999999"/>
  </r>
  <r>
    <x v="0"/>
    <x v="0"/>
    <x v="9"/>
    <x v="20"/>
    <s v="SE4_EL"/>
    <x v="2"/>
    <x v="115"/>
    <x v="0"/>
    <x v="13"/>
    <n v="10.4166666666666"/>
    <n v="3802.0833333333198"/>
    <n v="13687.4999999999"/>
  </r>
  <r>
    <x v="0"/>
    <x v="0"/>
    <x v="9"/>
    <x v="20"/>
    <s v="SE4_EL"/>
    <x v="2"/>
    <x v="115"/>
    <x v="0"/>
    <x v="14"/>
    <n v="10.4166666666666"/>
    <n v="3802.0833333333198"/>
    <n v="13687.4999999999"/>
  </r>
  <r>
    <x v="0"/>
    <x v="0"/>
    <x v="9"/>
    <x v="20"/>
    <s v="SE4_EL"/>
    <x v="2"/>
    <x v="115"/>
    <x v="0"/>
    <x v="15"/>
    <n v="10.4166666666666"/>
    <n v="3802.0833333333198"/>
    <n v="13687.4999999999"/>
  </r>
  <r>
    <x v="0"/>
    <x v="0"/>
    <x v="9"/>
    <x v="20"/>
    <s v="SE4_EL"/>
    <x v="2"/>
    <x v="115"/>
    <x v="0"/>
    <x v="16"/>
    <n v="10.4166666666666"/>
    <n v="3802.0833333333198"/>
    <n v="13687.4999999999"/>
  </r>
  <r>
    <x v="0"/>
    <x v="0"/>
    <x v="9"/>
    <x v="20"/>
    <s v="SE4_EL"/>
    <x v="2"/>
    <x v="115"/>
    <x v="0"/>
    <x v="17"/>
    <n v="10.4166666666666"/>
    <n v="3802.0833333333198"/>
    <n v="13687.4999999999"/>
  </r>
  <r>
    <x v="0"/>
    <x v="0"/>
    <x v="9"/>
    <x v="20"/>
    <s v="SE4_EL"/>
    <x v="2"/>
    <x v="115"/>
    <x v="0"/>
    <x v="18"/>
    <n v="10.4166666666666"/>
    <n v="3802.0833333333198"/>
    <n v="13687.4999999999"/>
  </r>
  <r>
    <x v="0"/>
    <x v="0"/>
    <x v="9"/>
    <x v="20"/>
    <s v="SE4_EL"/>
    <x v="2"/>
    <x v="115"/>
    <x v="0"/>
    <x v="19"/>
    <n v="10.4166666666666"/>
    <n v="3802.0833333333198"/>
    <n v="13687.4999999999"/>
  </r>
  <r>
    <x v="0"/>
    <x v="0"/>
    <x v="9"/>
    <x v="20"/>
    <s v="SE4_EL"/>
    <x v="2"/>
    <x v="115"/>
    <x v="0"/>
    <x v="20"/>
    <n v="10.4166666666666"/>
    <n v="3802.0833333333198"/>
    <n v="13687.4999999999"/>
  </r>
  <r>
    <x v="0"/>
    <x v="0"/>
    <x v="9"/>
    <x v="20"/>
    <s v="SE4_EL"/>
    <x v="2"/>
    <x v="115"/>
    <x v="0"/>
    <x v="21"/>
    <n v="10.4166666666666"/>
    <n v="3802.0833333333198"/>
    <n v="13687.4999999999"/>
  </r>
  <r>
    <x v="0"/>
    <x v="0"/>
    <x v="9"/>
    <x v="20"/>
    <s v="SE4_EL"/>
    <x v="2"/>
    <x v="115"/>
    <x v="0"/>
    <x v="22"/>
    <n v="10.4166666666666"/>
    <n v="3802.0833333333198"/>
    <n v="13687.4999999999"/>
  </r>
  <r>
    <x v="0"/>
    <x v="0"/>
    <x v="9"/>
    <x v="20"/>
    <s v="SE4_EL"/>
    <x v="2"/>
    <x v="115"/>
    <x v="0"/>
    <x v="23"/>
    <n v="10.4166666666666"/>
    <n v="3802.0833333333198"/>
    <n v="13687.4999999999"/>
  </r>
  <r>
    <x v="0"/>
    <x v="0"/>
    <x v="9"/>
    <x v="20"/>
    <s v="SE4_EL"/>
    <x v="9"/>
    <x v="116"/>
    <x v="0"/>
    <x v="0"/>
    <n v="64.848960543937395"/>
    <n v="23669.870598537102"/>
    <n v="85211.534154733701"/>
  </r>
  <r>
    <x v="0"/>
    <x v="0"/>
    <x v="9"/>
    <x v="20"/>
    <s v="SE4_EL"/>
    <x v="9"/>
    <x v="116"/>
    <x v="0"/>
    <x v="1"/>
    <n v="64.848960543937395"/>
    <n v="23669.870598537102"/>
    <n v="85211.534154733701"/>
  </r>
  <r>
    <x v="0"/>
    <x v="0"/>
    <x v="9"/>
    <x v="20"/>
    <s v="SE4_EL"/>
    <x v="9"/>
    <x v="116"/>
    <x v="0"/>
    <x v="2"/>
    <n v="64.848960543937395"/>
    <n v="23669.870598537102"/>
    <n v="85211.534154733701"/>
  </r>
  <r>
    <x v="0"/>
    <x v="0"/>
    <x v="9"/>
    <x v="20"/>
    <s v="SE4_EL"/>
    <x v="9"/>
    <x v="116"/>
    <x v="0"/>
    <x v="3"/>
    <n v="64.848960543937395"/>
    <n v="23669.870598537102"/>
    <n v="85211.534154733701"/>
  </r>
  <r>
    <x v="0"/>
    <x v="0"/>
    <x v="9"/>
    <x v="20"/>
    <s v="SE4_EL"/>
    <x v="9"/>
    <x v="116"/>
    <x v="0"/>
    <x v="4"/>
    <n v="64.848960543937395"/>
    <n v="23669.870598537102"/>
    <n v="85211.534154733701"/>
  </r>
  <r>
    <x v="0"/>
    <x v="0"/>
    <x v="9"/>
    <x v="20"/>
    <s v="SE4_EL"/>
    <x v="9"/>
    <x v="116"/>
    <x v="0"/>
    <x v="5"/>
    <n v="64.848960543937395"/>
    <n v="23669.870598537102"/>
    <n v="85211.534154733701"/>
  </r>
  <r>
    <x v="0"/>
    <x v="0"/>
    <x v="9"/>
    <x v="20"/>
    <s v="SE4_EL"/>
    <x v="9"/>
    <x v="116"/>
    <x v="0"/>
    <x v="6"/>
    <n v="64.848960543937395"/>
    <n v="23669.870598537102"/>
    <n v="85211.534154733701"/>
  </r>
  <r>
    <x v="0"/>
    <x v="0"/>
    <x v="9"/>
    <x v="20"/>
    <s v="SE4_EL"/>
    <x v="9"/>
    <x v="116"/>
    <x v="0"/>
    <x v="7"/>
    <n v="64.848960543937395"/>
    <n v="23669.870598537102"/>
    <n v="85211.534154733701"/>
  </r>
  <r>
    <x v="0"/>
    <x v="0"/>
    <x v="9"/>
    <x v="20"/>
    <s v="SE4_EL"/>
    <x v="9"/>
    <x v="116"/>
    <x v="0"/>
    <x v="8"/>
    <n v="64.848960543937395"/>
    <n v="23669.870598537102"/>
    <n v="85211.534154733701"/>
  </r>
  <r>
    <x v="0"/>
    <x v="0"/>
    <x v="9"/>
    <x v="20"/>
    <s v="SE4_EL"/>
    <x v="9"/>
    <x v="116"/>
    <x v="0"/>
    <x v="9"/>
    <n v="64.848960543937395"/>
    <n v="23669.870598537102"/>
    <n v="85211.534154733701"/>
  </r>
  <r>
    <x v="0"/>
    <x v="0"/>
    <x v="9"/>
    <x v="20"/>
    <s v="SE4_EL"/>
    <x v="9"/>
    <x v="116"/>
    <x v="0"/>
    <x v="10"/>
    <n v="64.848960543937395"/>
    <n v="23669.870598537102"/>
    <n v="85211.534154733701"/>
  </r>
  <r>
    <x v="0"/>
    <x v="0"/>
    <x v="9"/>
    <x v="20"/>
    <s v="SE4_EL"/>
    <x v="9"/>
    <x v="116"/>
    <x v="0"/>
    <x v="11"/>
    <n v="64.848960543937395"/>
    <n v="23669.870598537102"/>
    <n v="85211.534154733701"/>
  </r>
  <r>
    <x v="0"/>
    <x v="0"/>
    <x v="9"/>
    <x v="20"/>
    <s v="SE4_EL"/>
    <x v="9"/>
    <x v="116"/>
    <x v="0"/>
    <x v="12"/>
    <n v="64.848960543937395"/>
    <n v="23669.870598537102"/>
    <n v="85211.534154733701"/>
  </r>
  <r>
    <x v="0"/>
    <x v="0"/>
    <x v="9"/>
    <x v="20"/>
    <s v="SE4_EL"/>
    <x v="9"/>
    <x v="116"/>
    <x v="0"/>
    <x v="13"/>
    <n v="64.848960543937395"/>
    <n v="23669.870598537102"/>
    <n v="85211.534154733701"/>
  </r>
  <r>
    <x v="0"/>
    <x v="0"/>
    <x v="9"/>
    <x v="20"/>
    <s v="SE4_EL"/>
    <x v="9"/>
    <x v="116"/>
    <x v="0"/>
    <x v="14"/>
    <n v="64.848960543937395"/>
    <n v="23669.870598537102"/>
    <n v="85211.534154733701"/>
  </r>
  <r>
    <x v="0"/>
    <x v="0"/>
    <x v="9"/>
    <x v="20"/>
    <s v="SE4_EL"/>
    <x v="9"/>
    <x v="116"/>
    <x v="0"/>
    <x v="15"/>
    <n v="64.848960543937395"/>
    <n v="23669.870598537102"/>
    <n v="85211.534154733701"/>
  </r>
  <r>
    <x v="0"/>
    <x v="0"/>
    <x v="9"/>
    <x v="20"/>
    <s v="SE4_EL"/>
    <x v="9"/>
    <x v="116"/>
    <x v="0"/>
    <x v="16"/>
    <n v="64.848960543937395"/>
    <n v="23669.870598537102"/>
    <n v="85211.534154733701"/>
  </r>
  <r>
    <x v="0"/>
    <x v="0"/>
    <x v="9"/>
    <x v="20"/>
    <s v="SE4_EL"/>
    <x v="9"/>
    <x v="116"/>
    <x v="0"/>
    <x v="17"/>
    <n v="64.848960543937395"/>
    <n v="23669.870598537102"/>
    <n v="85211.534154733701"/>
  </r>
  <r>
    <x v="0"/>
    <x v="0"/>
    <x v="9"/>
    <x v="20"/>
    <s v="SE4_EL"/>
    <x v="9"/>
    <x v="116"/>
    <x v="0"/>
    <x v="18"/>
    <n v="64.848960543937395"/>
    <n v="23669.870598537102"/>
    <n v="85211.534154733701"/>
  </r>
  <r>
    <x v="0"/>
    <x v="0"/>
    <x v="9"/>
    <x v="20"/>
    <s v="SE4_EL"/>
    <x v="9"/>
    <x v="116"/>
    <x v="0"/>
    <x v="19"/>
    <n v="64.848960543937395"/>
    <n v="23669.870598537102"/>
    <n v="85211.534154733701"/>
  </r>
  <r>
    <x v="0"/>
    <x v="0"/>
    <x v="9"/>
    <x v="20"/>
    <s v="SE4_EL"/>
    <x v="9"/>
    <x v="116"/>
    <x v="0"/>
    <x v="20"/>
    <n v="64.848960543937395"/>
    <n v="23669.870598537102"/>
    <n v="85211.534154733701"/>
  </r>
  <r>
    <x v="0"/>
    <x v="0"/>
    <x v="9"/>
    <x v="20"/>
    <s v="SE4_EL"/>
    <x v="9"/>
    <x v="116"/>
    <x v="0"/>
    <x v="21"/>
    <n v="64.848960543937395"/>
    <n v="23669.870598537102"/>
    <n v="85211.534154733701"/>
  </r>
  <r>
    <x v="0"/>
    <x v="0"/>
    <x v="9"/>
    <x v="20"/>
    <s v="SE4_EL"/>
    <x v="9"/>
    <x v="116"/>
    <x v="0"/>
    <x v="22"/>
    <n v="64.848960543937395"/>
    <n v="23669.870598537102"/>
    <n v="85211.534154733701"/>
  </r>
  <r>
    <x v="0"/>
    <x v="0"/>
    <x v="9"/>
    <x v="20"/>
    <s v="SE4_EL"/>
    <x v="9"/>
    <x v="116"/>
    <x v="0"/>
    <x v="23"/>
    <n v="64.848960543937395"/>
    <n v="23669.870598537102"/>
    <n v="85211.534154733701"/>
  </r>
  <r>
    <x v="0"/>
    <x v="0"/>
    <x v="9"/>
    <x v="20"/>
    <s v="SE4_HP"/>
    <x v="1"/>
    <x v="253"/>
    <x v="0"/>
    <x v="0"/>
    <n v="51.746031746031697"/>
    <n v="18887.301587301601"/>
    <n v="67994.285714285696"/>
  </r>
  <r>
    <x v="0"/>
    <x v="0"/>
    <x v="9"/>
    <x v="20"/>
    <s v="SE4_HP"/>
    <x v="1"/>
    <x v="253"/>
    <x v="0"/>
    <x v="1"/>
    <n v="51.746031746031697"/>
    <n v="18887.301587301601"/>
    <n v="67994.285714285696"/>
  </r>
  <r>
    <x v="0"/>
    <x v="0"/>
    <x v="9"/>
    <x v="20"/>
    <s v="SE4_HP"/>
    <x v="1"/>
    <x v="253"/>
    <x v="0"/>
    <x v="2"/>
    <n v="51.746031746031697"/>
    <n v="18887.301587301601"/>
    <n v="67994.285714285696"/>
  </r>
  <r>
    <x v="0"/>
    <x v="0"/>
    <x v="9"/>
    <x v="20"/>
    <s v="SE4_HP"/>
    <x v="1"/>
    <x v="253"/>
    <x v="0"/>
    <x v="3"/>
    <n v="51.746031746031697"/>
    <n v="18887.301587301601"/>
    <n v="67994.285714285696"/>
  </r>
  <r>
    <x v="0"/>
    <x v="0"/>
    <x v="9"/>
    <x v="20"/>
    <s v="SE4_HP"/>
    <x v="1"/>
    <x v="253"/>
    <x v="0"/>
    <x v="4"/>
    <n v="51.746031746031697"/>
    <n v="18887.301587301601"/>
    <n v="67994.285714285696"/>
  </r>
  <r>
    <x v="0"/>
    <x v="0"/>
    <x v="9"/>
    <x v="20"/>
    <s v="SE4_HP"/>
    <x v="1"/>
    <x v="253"/>
    <x v="0"/>
    <x v="5"/>
    <n v="51.746031746031697"/>
    <n v="18887.301587301601"/>
    <n v="67994.285714285696"/>
  </r>
  <r>
    <x v="0"/>
    <x v="0"/>
    <x v="9"/>
    <x v="20"/>
    <s v="SE4_HP"/>
    <x v="1"/>
    <x v="253"/>
    <x v="0"/>
    <x v="6"/>
    <n v="51.746031746031697"/>
    <n v="18887.301587301601"/>
    <n v="67994.285714285696"/>
  </r>
  <r>
    <x v="0"/>
    <x v="0"/>
    <x v="9"/>
    <x v="20"/>
    <s v="SE4_HP"/>
    <x v="1"/>
    <x v="253"/>
    <x v="0"/>
    <x v="7"/>
    <n v="51.746031746031697"/>
    <n v="18887.301587301601"/>
    <n v="67994.285714285696"/>
  </r>
  <r>
    <x v="0"/>
    <x v="0"/>
    <x v="9"/>
    <x v="20"/>
    <s v="SE4_HP"/>
    <x v="1"/>
    <x v="253"/>
    <x v="0"/>
    <x v="8"/>
    <n v="51.746031746031697"/>
    <n v="18887.301587301601"/>
    <n v="67994.285714285696"/>
  </r>
  <r>
    <x v="0"/>
    <x v="0"/>
    <x v="9"/>
    <x v="20"/>
    <s v="SE4_HP"/>
    <x v="1"/>
    <x v="253"/>
    <x v="0"/>
    <x v="9"/>
    <n v="51.746031746031697"/>
    <n v="18887.301587301601"/>
    <n v="67994.285714285696"/>
  </r>
  <r>
    <x v="0"/>
    <x v="0"/>
    <x v="9"/>
    <x v="20"/>
    <s v="SE4_HP"/>
    <x v="1"/>
    <x v="253"/>
    <x v="0"/>
    <x v="10"/>
    <n v="51.746031746031697"/>
    <n v="18887.301587301601"/>
    <n v="67994.285714285696"/>
  </r>
  <r>
    <x v="0"/>
    <x v="0"/>
    <x v="9"/>
    <x v="20"/>
    <s v="SE4_HP"/>
    <x v="1"/>
    <x v="253"/>
    <x v="0"/>
    <x v="11"/>
    <n v="51.746031746031697"/>
    <n v="18887.301587301601"/>
    <n v="67994.285714285696"/>
  </r>
  <r>
    <x v="0"/>
    <x v="0"/>
    <x v="9"/>
    <x v="20"/>
    <s v="SE4_HP"/>
    <x v="1"/>
    <x v="253"/>
    <x v="0"/>
    <x v="12"/>
    <n v="51.746031746031697"/>
    <n v="18887.301587301601"/>
    <n v="67994.285714285696"/>
  </r>
  <r>
    <x v="0"/>
    <x v="0"/>
    <x v="9"/>
    <x v="20"/>
    <s v="SE4_HP"/>
    <x v="1"/>
    <x v="253"/>
    <x v="0"/>
    <x v="13"/>
    <n v="51.746031746031697"/>
    <n v="18887.301587301601"/>
    <n v="67994.285714285696"/>
  </r>
  <r>
    <x v="0"/>
    <x v="0"/>
    <x v="9"/>
    <x v="20"/>
    <s v="SE4_HP"/>
    <x v="1"/>
    <x v="253"/>
    <x v="0"/>
    <x v="14"/>
    <n v="51.746031746031697"/>
    <n v="18887.301587301601"/>
    <n v="67994.285714285696"/>
  </r>
  <r>
    <x v="0"/>
    <x v="0"/>
    <x v="9"/>
    <x v="20"/>
    <s v="SE4_HP"/>
    <x v="1"/>
    <x v="253"/>
    <x v="0"/>
    <x v="15"/>
    <n v="51.746031746031697"/>
    <n v="18887.301587301601"/>
    <n v="67994.285714285696"/>
  </r>
  <r>
    <x v="0"/>
    <x v="0"/>
    <x v="9"/>
    <x v="20"/>
    <s v="SE4_HP"/>
    <x v="1"/>
    <x v="253"/>
    <x v="0"/>
    <x v="16"/>
    <n v="51.746031746031697"/>
    <n v="18887.301587301601"/>
    <n v="67994.285714285696"/>
  </r>
  <r>
    <x v="0"/>
    <x v="0"/>
    <x v="9"/>
    <x v="20"/>
    <s v="SE4_HP"/>
    <x v="1"/>
    <x v="253"/>
    <x v="0"/>
    <x v="17"/>
    <n v="51.746031746031697"/>
    <n v="18887.301587301601"/>
    <n v="67994.285714285696"/>
  </r>
  <r>
    <x v="0"/>
    <x v="0"/>
    <x v="9"/>
    <x v="20"/>
    <s v="SE4_HP"/>
    <x v="1"/>
    <x v="253"/>
    <x v="0"/>
    <x v="18"/>
    <n v="51.746031746031697"/>
    <n v="18887.301587301601"/>
    <n v="67994.285714285696"/>
  </r>
  <r>
    <x v="0"/>
    <x v="0"/>
    <x v="9"/>
    <x v="20"/>
    <s v="SE4_HP"/>
    <x v="1"/>
    <x v="253"/>
    <x v="0"/>
    <x v="19"/>
    <n v="51.746031746031697"/>
    <n v="18887.301587301601"/>
    <n v="67994.285714285696"/>
  </r>
  <r>
    <x v="0"/>
    <x v="0"/>
    <x v="9"/>
    <x v="20"/>
    <s v="SE4_HP"/>
    <x v="1"/>
    <x v="253"/>
    <x v="0"/>
    <x v="20"/>
    <n v="51.746031746031697"/>
    <n v="18887.301587301601"/>
    <n v="67994.285714285696"/>
  </r>
  <r>
    <x v="0"/>
    <x v="0"/>
    <x v="9"/>
    <x v="20"/>
    <s v="SE4_HP"/>
    <x v="1"/>
    <x v="253"/>
    <x v="0"/>
    <x v="21"/>
    <n v="51.746031746031697"/>
    <n v="18887.301587301601"/>
    <n v="67994.285714285696"/>
  </r>
  <r>
    <x v="0"/>
    <x v="0"/>
    <x v="9"/>
    <x v="20"/>
    <s v="SE4_HP"/>
    <x v="1"/>
    <x v="253"/>
    <x v="0"/>
    <x v="22"/>
    <n v="51.746031746031697"/>
    <n v="18887.301587301601"/>
    <n v="67994.285714285696"/>
  </r>
  <r>
    <x v="0"/>
    <x v="0"/>
    <x v="9"/>
    <x v="20"/>
    <s v="SE4_HP"/>
    <x v="1"/>
    <x v="253"/>
    <x v="0"/>
    <x v="23"/>
    <n v="51.746031746031697"/>
    <n v="18887.301587301601"/>
    <n v="67994.285714285696"/>
  </r>
  <r>
    <x v="0"/>
    <x v="0"/>
    <x v="9"/>
    <x v="20"/>
    <s v="SE4_HP"/>
    <x v="3"/>
    <x v="118"/>
    <x v="0"/>
    <x v="0"/>
    <n v="3.0097424227684"/>
    <n v="1098.55598431047"/>
    <n v="3954.8015435176799"/>
  </r>
  <r>
    <x v="0"/>
    <x v="0"/>
    <x v="9"/>
    <x v="20"/>
    <s v="SE4_HP"/>
    <x v="3"/>
    <x v="118"/>
    <x v="0"/>
    <x v="1"/>
    <n v="1.41695052260899"/>
    <n v="517.186940752282"/>
    <n v="1861.87298670822"/>
  </r>
  <r>
    <x v="0"/>
    <x v="0"/>
    <x v="9"/>
    <x v="20"/>
    <s v="SE4_HP"/>
    <x v="3"/>
    <x v="118"/>
    <x v="0"/>
    <x v="2"/>
    <n v="0.34980555399477098"/>
    <n v="127.67902720809199"/>
    <n v="459.64449794913003"/>
  </r>
  <r>
    <x v="0"/>
    <x v="0"/>
    <x v="9"/>
    <x v="20"/>
    <s v="SE4_HP"/>
    <x v="3"/>
    <x v="118"/>
    <x v="0"/>
    <x v="3"/>
    <n v="4.1319659066455499"/>
    <n v="1508.16755592563"/>
    <n v="5429.4032013322603"/>
  </r>
  <r>
    <x v="0"/>
    <x v="0"/>
    <x v="9"/>
    <x v="20"/>
    <s v="SE4_HP"/>
    <x v="3"/>
    <x v="118"/>
    <x v="0"/>
    <x v="4"/>
    <n v="13.0934007998829"/>
    <n v="4779.0912919572602"/>
    <n v="17204.728651046102"/>
  </r>
  <r>
    <x v="0"/>
    <x v="0"/>
    <x v="9"/>
    <x v="20"/>
    <s v="SE4_HP"/>
    <x v="3"/>
    <x v="118"/>
    <x v="0"/>
    <x v="5"/>
    <n v="37.907714216050401"/>
    <n v="13836.3156888584"/>
    <n v="49810.736479890198"/>
  </r>
  <r>
    <x v="0"/>
    <x v="0"/>
    <x v="9"/>
    <x v="20"/>
    <s v="SE4_HP"/>
    <x v="3"/>
    <x v="118"/>
    <x v="0"/>
    <x v="6"/>
    <n v="90.242999489857695"/>
    <n v="32938.694813798102"/>
    <n v="118579.30132967301"/>
  </r>
  <r>
    <x v="0"/>
    <x v="0"/>
    <x v="9"/>
    <x v="20"/>
    <s v="SE4_HP"/>
    <x v="3"/>
    <x v="118"/>
    <x v="0"/>
    <x v="7"/>
    <n v="110.904548248788"/>
    <n v="40480.160110807701"/>
    <n v="145728.57639890799"/>
  </r>
  <r>
    <x v="0"/>
    <x v="0"/>
    <x v="9"/>
    <x v="20"/>
    <s v="SE4_HP"/>
    <x v="3"/>
    <x v="118"/>
    <x v="0"/>
    <x v="8"/>
    <n v="107.157478016818"/>
    <n v="39112.479476138396"/>
    <n v="140804.92611409799"/>
  </r>
  <r>
    <x v="0"/>
    <x v="0"/>
    <x v="9"/>
    <x v="20"/>
    <s v="SE4_HP"/>
    <x v="3"/>
    <x v="118"/>
    <x v="0"/>
    <x v="9"/>
    <n v="98.204756098765301"/>
    <n v="35844.735976049298"/>
    <n v="129041.04951377799"/>
  </r>
  <r>
    <x v="0"/>
    <x v="0"/>
    <x v="9"/>
    <x v="20"/>
    <s v="SE4_HP"/>
    <x v="3"/>
    <x v="118"/>
    <x v="0"/>
    <x v="10"/>
    <n v="90.547479965912302"/>
    <n v="33049.830187558"/>
    <n v="118979.388675209"/>
  </r>
  <r>
    <x v="0"/>
    <x v="0"/>
    <x v="9"/>
    <x v="20"/>
    <s v="SE4_HP"/>
    <x v="3"/>
    <x v="118"/>
    <x v="0"/>
    <x v="11"/>
    <n v="79.288549065322798"/>
    <n v="28940.320408842799"/>
    <n v="104185.153471834"/>
  </r>
  <r>
    <x v="0"/>
    <x v="0"/>
    <x v="9"/>
    <x v="20"/>
    <s v="SE4_HP"/>
    <x v="3"/>
    <x v="118"/>
    <x v="0"/>
    <x v="12"/>
    <n v="67.700174361689207"/>
    <n v="24710.563642016601"/>
    <n v="88958.029111259602"/>
  </r>
  <r>
    <x v="0"/>
    <x v="0"/>
    <x v="9"/>
    <x v="20"/>
    <s v="SE4_HP"/>
    <x v="3"/>
    <x v="118"/>
    <x v="0"/>
    <x v="13"/>
    <n v="66.482874485502094"/>
    <n v="24266.249187208301"/>
    <n v="87358.497073949693"/>
  </r>
  <r>
    <x v="0"/>
    <x v="0"/>
    <x v="9"/>
    <x v="20"/>
    <s v="SE4_HP"/>
    <x v="3"/>
    <x v="118"/>
    <x v="0"/>
    <x v="14"/>
    <n v="63.3008274868995"/>
    <n v="23104.8020327183"/>
    <n v="83177.2873177859"/>
  </r>
  <r>
    <x v="0"/>
    <x v="0"/>
    <x v="9"/>
    <x v="20"/>
    <s v="SE4_HP"/>
    <x v="3"/>
    <x v="118"/>
    <x v="0"/>
    <x v="15"/>
    <n v="63.292712327486299"/>
    <n v="23101.839999532502"/>
    <n v="83166.623998316994"/>
  </r>
  <r>
    <x v="0"/>
    <x v="0"/>
    <x v="9"/>
    <x v="20"/>
    <s v="SE4_HP"/>
    <x v="3"/>
    <x v="118"/>
    <x v="0"/>
    <x v="16"/>
    <n v="61.789642543451002"/>
    <n v="22553.219528359601"/>
    <n v="81191.590302094599"/>
  </r>
  <r>
    <x v="0"/>
    <x v="0"/>
    <x v="9"/>
    <x v="20"/>
    <s v="SE4_HP"/>
    <x v="3"/>
    <x v="118"/>
    <x v="0"/>
    <x v="17"/>
    <n v="50.048688651636503"/>
    <n v="18267.771357847301"/>
    <n v="65763.976888250298"/>
  </r>
  <r>
    <x v="0"/>
    <x v="0"/>
    <x v="9"/>
    <x v="20"/>
    <s v="SE4_HP"/>
    <x v="3"/>
    <x v="118"/>
    <x v="0"/>
    <x v="18"/>
    <n v="41.592359451700403"/>
    <n v="15181.211199870701"/>
    <n v="54652.360319534397"/>
  </r>
  <r>
    <x v="0"/>
    <x v="0"/>
    <x v="9"/>
    <x v="20"/>
    <s v="SE4_HP"/>
    <x v="3"/>
    <x v="118"/>
    <x v="0"/>
    <x v="19"/>
    <n v="33.2564020580296"/>
    <n v="12138.586751180799"/>
    <n v="43698.912304250902"/>
  </r>
  <r>
    <x v="0"/>
    <x v="0"/>
    <x v="9"/>
    <x v="20"/>
    <s v="SE4_HP"/>
    <x v="3"/>
    <x v="118"/>
    <x v="0"/>
    <x v="20"/>
    <n v="22.816968512056299"/>
    <n v="8328.1935069005394"/>
    <n v="29981.4966248419"/>
  </r>
  <r>
    <x v="0"/>
    <x v="0"/>
    <x v="9"/>
    <x v="20"/>
    <s v="SE4_HP"/>
    <x v="3"/>
    <x v="118"/>
    <x v="0"/>
    <x v="21"/>
    <n v="7.0268581575301203"/>
    <n v="2564.8032274984898"/>
    <n v="9233.2916189945809"/>
  </r>
  <r>
    <x v="0"/>
    <x v="0"/>
    <x v="9"/>
    <x v="20"/>
    <s v="SE4_HP"/>
    <x v="2"/>
    <x v="115"/>
    <x v="0"/>
    <x v="0"/>
    <n v="34.569597069596902"/>
    <n v="12617.902930402901"/>
    <n v="45424.450549450397"/>
  </r>
  <r>
    <x v="0"/>
    <x v="0"/>
    <x v="9"/>
    <x v="20"/>
    <s v="SE4_HP"/>
    <x v="2"/>
    <x v="115"/>
    <x v="0"/>
    <x v="1"/>
    <n v="34.569597069596902"/>
    <n v="12617.902930402901"/>
    <n v="45424.450549450397"/>
  </r>
  <r>
    <x v="0"/>
    <x v="0"/>
    <x v="9"/>
    <x v="20"/>
    <s v="SE4_HP"/>
    <x v="2"/>
    <x v="115"/>
    <x v="0"/>
    <x v="2"/>
    <n v="34.569597069596902"/>
    <n v="12617.902930402901"/>
    <n v="45424.450549450397"/>
  </r>
  <r>
    <x v="0"/>
    <x v="0"/>
    <x v="9"/>
    <x v="20"/>
    <s v="SE4_HP"/>
    <x v="2"/>
    <x v="115"/>
    <x v="0"/>
    <x v="3"/>
    <n v="34.569597069596902"/>
    <n v="12617.902930402901"/>
    <n v="45424.450549450397"/>
  </r>
  <r>
    <x v="0"/>
    <x v="0"/>
    <x v="9"/>
    <x v="20"/>
    <s v="SE4_HP"/>
    <x v="2"/>
    <x v="115"/>
    <x v="0"/>
    <x v="4"/>
    <n v="34.569597069596902"/>
    <n v="12617.902930402901"/>
    <n v="45424.450549450397"/>
  </r>
  <r>
    <x v="0"/>
    <x v="0"/>
    <x v="9"/>
    <x v="20"/>
    <s v="SE4_HP"/>
    <x v="2"/>
    <x v="115"/>
    <x v="0"/>
    <x v="5"/>
    <n v="34.569597069596902"/>
    <n v="12617.902930402901"/>
    <n v="45424.450549450397"/>
  </r>
  <r>
    <x v="0"/>
    <x v="0"/>
    <x v="9"/>
    <x v="20"/>
    <s v="SE4_HP"/>
    <x v="2"/>
    <x v="115"/>
    <x v="0"/>
    <x v="6"/>
    <n v="34.569597069596902"/>
    <n v="12617.902930402901"/>
    <n v="45424.450549450397"/>
  </r>
  <r>
    <x v="0"/>
    <x v="0"/>
    <x v="9"/>
    <x v="20"/>
    <s v="SE4_HP"/>
    <x v="2"/>
    <x v="115"/>
    <x v="0"/>
    <x v="7"/>
    <n v="34.569597069596902"/>
    <n v="12617.902930402901"/>
    <n v="45424.450549450397"/>
  </r>
  <r>
    <x v="0"/>
    <x v="0"/>
    <x v="9"/>
    <x v="20"/>
    <s v="SE4_HP"/>
    <x v="2"/>
    <x v="115"/>
    <x v="0"/>
    <x v="8"/>
    <n v="34.569597069596902"/>
    <n v="12617.902930402901"/>
    <n v="45424.450549450397"/>
  </r>
  <r>
    <x v="0"/>
    <x v="0"/>
    <x v="9"/>
    <x v="20"/>
    <s v="SE4_HP"/>
    <x v="2"/>
    <x v="115"/>
    <x v="0"/>
    <x v="9"/>
    <n v="34.569597069596902"/>
    <n v="12617.902930402901"/>
    <n v="45424.450549450397"/>
  </r>
  <r>
    <x v="0"/>
    <x v="0"/>
    <x v="9"/>
    <x v="20"/>
    <s v="SE4_HP"/>
    <x v="2"/>
    <x v="115"/>
    <x v="0"/>
    <x v="10"/>
    <n v="34.569597069596902"/>
    <n v="12617.902930402901"/>
    <n v="45424.450549450397"/>
  </r>
  <r>
    <x v="0"/>
    <x v="0"/>
    <x v="9"/>
    <x v="20"/>
    <s v="SE4_HP"/>
    <x v="2"/>
    <x v="115"/>
    <x v="0"/>
    <x v="11"/>
    <n v="34.569597069596902"/>
    <n v="12617.902930402901"/>
    <n v="45424.450549450397"/>
  </r>
  <r>
    <x v="0"/>
    <x v="0"/>
    <x v="9"/>
    <x v="20"/>
    <s v="SE4_HP"/>
    <x v="2"/>
    <x v="115"/>
    <x v="0"/>
    <x v="12"/>
    <n v="34.569597069596902"/>
    <n v="12617.902930402901"/>
    <n v="45424.450549450397"/>
  </r>
  <r>
    <x v="0"/>
    <x v="0"/>
    <x v="9"/>
    <x v="20"/>
    <s v="SE4_HP"/>
    <x v="2"/>
    <x v="115"/>
    <x v="0"/>
    <x v="13"/>
    <n v="34.569597069596902"/>
    <n v="12617.902930402901"/>
    <n v="45424.450549450397"/>
  </r>
  <r>
    <x v="0"/>
    <x v="0"/>
    <x v="9"/>
    <x v="20"/>
    <s v="SE4_HP"/>
    <x v="2"/>
    <x v="115"/>
    <x v="0"/>
    <x v="14"/>
    <n v="34.569597069596902"/>
    <n v="12617.902930402901"/>
    <n v="45424.450549450397"/>
  </r>
  <r>
    <x v="0"/>
    <x v="0"/>
    <x v="9"/>
    <x v="20"/>
    <s v="SE4_HP"/>
    <x v="2"/>
    <x v="115"/>
    <x v="0"/>
    <x v="15"/>
    <n v="34.569597069596902"/>
    <n v="12617.902930402901"/>
    <n v="45424.450549450397"/>
  </r>
  <r>
    <x v="0"/>
    <x v="0"/>
    <x v="9"/>
    <x v="20"/>
    <s v="SE4_HP"/>
    <x v="2"/>
    <x v="115"/>
    <x v="0"/>
    <x v="16"/>
    <n v="34.569597069596902"/>
    <n v="12617.902930402901"/>
    <n v="45424.450549450397"/>
  </r>
  <r>
    <x v="0"/>
    <x v="0"/>
    <x v="9"/>
    <x v="20"/>
    <s v="SE4_HP"/>
    <x v="2"/>
    <x v="115"/>
    <x v="0"/>
    <x v="17"/>
    <n v="34.569597069596902"/>
    <n v="12617.902930402901"/>
    <n v="45424.450549450397"/>
  </r>
  <r>
    <x v="0"/>
    <x v="0"/>
    <x v="9"/>
    <x v="20"/>
    <s v="SE4_HP"/>
    <x v="2"/>
    <x v="115"/>
    <x v="0"/>
    <x v="18"/>
    <n v="34.569597069596902"/>
    <n v="12617.902930402901"/>
    <n v="45424.450549450397"/>
  </r>
  <r>
    <x v="0"/>
    <x v="0"/>
    <x v="9"/>
    <x v="20"/>
    <s v="SE4_HP"/>
    <x v="2"/>
    <x v="115"/>
    <x v="0"/>
    <x v="19"/>
    <n v="34.569597069596902"/>
    <n v="12617.902930402901"/>
    <n v="45424.450549450397"/>
  </r>
  <r>
    <x v="0"/>
    <x v="0"/>
    <x v="9"/>
    <x v="20"/>
    <s v="SE4_HP"/>
    <x v="2"/>
    <x v="115"/>
    <x v="0"/>
    <x v="20"/>
    <n v="34.569597069596902"/>
    <n v="12617.902930402901"/>
    <n v="45424.450549450397"/>
  </r>
  <r>
    <x v="0"/>
    <x v="0"/>
    <x v="9"/>
    <x v="20"/>
    <s v="SE4_HP"/>
    <x v="2"/>
    <x v="115"/>
    <x v="0"/>
    <x v="21"/>
    <n v="34.569597069596902"/>
    <n v="12617.902930402901"/>
    <n v="45424.450549450397"/>
  </r>
  <r>
    <x v="0"/>
    <x v="0"/>
    <x v="9"/>
    <x v="20"/>
    <s v="SE4_HP"/>
    <x v="2"/>
    <x v="115"/>
    <x v="0"/>
    <x v="22"/>
    <n v="34.569597069596902"/>
    <n v="12617.902930402901"/>
    <n v="45424.450549450397"/>
  </r>
  <r>
    <x v="0"/>
    <x v="0"/>
    <x v="9"/>
    <x v="20"/>
    <s v="SE4_HP"/>
    <x v="2"/>
    <x v="115"/>
    <x v="0"/>
    <x v="23"/>
    <n v="34.569597069596902"/>
    <n v="12617.902930402901"/>
    <n v="45424.450549450397"/>
  </r>
  <r>
    <x v="0"/>
    <x v="0"/>
    <x v="9"/>
    <x v="20"/>
    <s v="SE4_HP"/>
    <x v="9"/>
    <x v="116"/>
    <x v="0"/>
    <x v="0"/>
    <n v="18.902163387246301"/>
    <n v="6899.2896363448999"/>
    <n v="24837.442690841701"/>
  </r>
  <r>
    <x v="0"/>
    <x v="0"/>
    <x v="9"/>
    <x v="20"/>
    <s v="SE4_HP"/>
    <x v="9"/>
    <x v="116"/>
    <x v="0"/>
    <x v="1"/>
    <n v="18.902163387246301"/>
    <n v="6899.2896363448999"/>
    <n v="24837.442690841701"/>
  </r>
  <r>
    <x v="0"/>
    <x v="0"/>
    <x v="9"/>
    <x v="20"/>
    <s v="SE4_HP"/>
    <x v="9"/>
    <x v="116"/>
    <x v="0"/>
    <x v="2"/>
    <n v="18.902163387246301"/>
    <n v="6899.2896363448999"/>
    <n v="24837.442690841701"/>
  </r>
  <r>
    <x v="0"/>
    <x v="0"/>
    <x v="9"/>
    <x v="20"/>
    <s v="SE4_HP"/>
    <x v="9"/>
    <x v="116"/>
    <x v="0"/>
    <x v="3"/>
    <n v="18.902163387246301"/>
    <n v="6899.2896363448999"/>
    <n v="24837.442690841701"/>
  </r>
  <r>
    <x v="0"/>
    <x v="0"/>
    <x v="9"/>
    <x v="20"/>
    <s v="SE4_HP"/>
    <x v="9"/>
    <x v="116"/>
    <x v="0"/>
    <x v="4"/>
    <n v="18.902163387246301"/>
    <n v="6899.2896363448999"/>
    <n v="24837.442690841701"/>
  </r>
  <r>
    <x v="0"/>
    <x v="0"/>
    <x v="9"/>
    <x v="20"/>
    <s v="SE4_HP"/>
    <x v="9"/>
    <x v="116"/>
    <x v="0"/>
    <x v="5"/>
    <n v="18.902163387246301"/>
    <n v="6899.2896363448999"/>
    <n v="24837.442690841701"/>
  </r>
  <r>
    <x v="0"/>
    <x v="0"/>
    <x v="9"/>
    <x v="20"/>
    <s v="SE4_HP"/>
    <x v="9"/>
    <x v="116"/>
    <x v="0"/>
    <x v="6"/>
    <n v="18.902163387246301"/>
    <n v="6899.2896363448999"/>
    <n v="24837.442690841701"/>
  </r>
  <r>
    <x v="0"/>
    <x v="0"/>
    <x v="9"/>
    <x v="20"/>
    <s v="SE4_HP"/>
    <x v="9"/>
    <x v="116"/>
    <x v="0"/>
    <x v="7"/>
    <n v="18.902163387246301"/>
    <n v="6899.2896363448999"/>
    <n v="24837.442690841701"/>
  </r>
  <r>
    <x v="0"/>
    <x v="0"/>
    <x v="9"/>
    <x v="20"/>
    <s v="SE4_HP"/>
    <x v="9"/>
    <x v="116"/>
    <x v="0"/>
    <x v="8"/>
    <n v="18.902163387246301"/>
    <n v="6899.2896363448999"/>
    <n v="24837.442690841701"/>
  </r>
  <r>
    <x v="0"/>
    <x v="0"/>
    <x v="9"/>
    <x v="20"/>
    <s v="SE4_HP"/>
    <x v="9"/>
    <x v="116"/>
    <x v="0"/>
    <x v="9"/>
    <n v="18.902163387246301"/>
    <n v="6899.2896363448999"/>
    <n v="24837.442690841701"/>
  </r>
  <r>
    <x v="0"/>
    <x v="0"/>
    <x v="9"/>
    <x v="20"/>
    <s v="SE4_HP"/>
    <x v="9"/>
    <x v="116"/>
    <x v="0"/>
    <x v="10"/>
    <n v="18.902163387246301"/>
    <n v="6899.2896363448999"/>
    <n v="24837.442690841701"/>
  </r>
  <r>
    <x v="0"/>
    <x v="0"/>
    <x v="9"/>
    <x v="20"/>
    <s v="SE4_HP"/>
    <x v="9"/>
    <x v="116"/>
    <x v="0"/>
    <x v="11"/>
    <n v="18.902163387246301"/>
    <n v="6899.2896363448999"/>
    <n v="24837.442690841701"/>
  </r>
  <r>
    <x v="0"/>
    <x v="0"/>
    <x v="9"/>
    <x v="20"/>
    <s v="SE4_HP"/>
    <x v="9"/>
    <x v="116"/>
    <x v="0"/>
    <x v="12"/>
    <n v="18.902163387246301"/>
    <n v="6899.2896363448999"/>
    <n v="24837.442690841701"/>
  </r>
  <r>
    <x v="0"/>
    <x v="0"/>
    <x v="9"/>
    <x v="20"/>
    <s v="SE4_HP"/>
    <x v="9"/>
    <x v="116"/>
    <x v="0"/>
    <x v="13"/>
    <n v="18.902163387246301"/>
    <n v="6899.2896363448999"/>
    <n v="24837.442690841701"/>
  </r>
  <r>
    <x v="0"/>
    <x v="0"/>
    <x v="9"/>
    <x v="20"/>
    <s v="SE4_HP"/>
    <x v="9"/>
    <x v="116"/>
    <x v="0"/>
    <x v="14"/>
    <n v="18.902163387246301"/>
    <n v="6899.2896363448999"/>
    <n v="24837.442690841701"/>
  </r>
  <r>
    <x v="0"/>
    <x v="0"/>
    <x v="9"/>
    <x v="20"/>
    <s v="SE4_HP"/>
    <x v="9"/>
    <x v="116"/>
    <x v="0"/>
    <x v="15"/>
    <n v="18.902163387246301"/>
    <n v="6899.2896363448999"/>
    <n v="24837.442690841701"/>
  </r>
  <r>
    <x v="0"/>
    <x v="0"/>
    <x v="9"/>
    <x v="20"/>
    <s v="SE4_HP"/>
    <x v="9"/>
    <x v="116"/>
    <x v="0"/>
    <x v="16"/>
    <n v="18.902163387246301"/>
    <n v="6899.2896363448999"/>
    <n v="24837.442690841701"/>
  </r>
  <r>
    <x v="0"/>
    <x v="0"/>
    <x v="9"/>
    <x v="20"/>
    <s v="SE4_HP"/>
    <x v="9"/>
    <x v="116"/>
    <x v="0"/>
    <x v="17"/>
    <n v="18.902163387246301"/>
    <n v="6899.2896363448999"/>
    <n v="24837.442690841701"/>
  </r>
  <r>
    <x v="0"/>
    <x v="0"/>
    <x v="9"/>
    <x v="20"/>
    <s v="SE4_HP"/>
    <x v="9"/>
    <x v="116"/>
    <x v="0"/>
    <x v="18"/>
    <n v="18.902163387246301"/>
    <n v="6899.2896363448999"/>
    <n v="24837.442690841701"/>
  </r>
  <r>
    <x v="0"/>
    <x v="0"/>
    <x v="9"/>
    <x v="20"/>
    <s v="SE4_HP"/>
    <x v="9"/>
    <x v="116"/>
    <x v="0"/>
    <x v="19"/>
    <n v="18.902163387246301"/>
    <n v="6899.2896363448999"/>
    <n v="24837.442690841701"/>
  </r>
  <r>
    <x v="0"/>
    <x v="0"/>
    <x v="9"/>
    <x v="20"/>
    <s v="SE4_HP"/>
    <x v="9"/>
    <x v="116"/>
    <x v="0"/>
    <x v="20"/>
    <n v="18.902163387246301"/>
    <n v="6899.2896363448999"/>
    <n v="24837.442690841701"/>
  </r>
  <r>
    <x v="0"/>
    <x v="0"/>
    <x v="9"/>
    <x v="20"/>
    <s v="SE4_HP"/>
    <x v="9"/>
    <x v="116"/>
    <x v="0"/>
    <x v="21"/>
    <n v="18.902163387246301"/>
    <n v="6899.2896363448999"/>
    <n v="24837.442690841701"/>
  </r>
  <r>
    <x v="0"/>
    <x v="0"/>
    <x v="9"/>
    <x v="20"/>
    <s v="SE4_HP"/>
    <x v="9"/>
    <x v="116"/>
    <x v="0"/>
    <x v="22"/>
    <n v="18.902163387246301"/>
    <n v="6899.2896363448999"/>
    <n v="24837.442690841701"/>
  </r>
  <r>
    <x v="0"/>
    <x v="0"/>
    <x v="9"/>
    <x v="20"/>
    <s v="SE4_HP"/>
    <x v="9"/>
    <x v="116"/>
    <x v="0"/>
    <x v="23"/>
    <n v="18.902163387246301"/>
    <n v="6899.2896363448999"/>
    <n v="24837.442690841701"/>
  </r>
  <r>
    <x v="0"/>
    <x v="0"/>
    <x v="9"/>
    <x v="20"/>
    <s v="SE4_MAL"/>
    <x v="1"/>
    <x v="231"/>
    <x v="0"/>
    <x v="0"/>
    <n v="145.419526658839"/>
    <n v="53078.127230476399"/>
    <n v="191081.25802971501"/>
  </r>
  <r>
    <x v="0"/>
    <x v="0"/>
    <x v="9"/>
    <x v="20"/>
    <s v="SE4_MAL"/>
    <x v="1"/>
    <x v="231"/>
    <x v="0"/>
    <x v="1"/>
    <n v="145.419526658839"/>
    <n v="53078.127230476399"/>
    <n v="191081.25802971501"/>
  </r>
  <r>
    <x v="0"/>
    <x v="0"/>
    <x v="9"/>
    <x v="20"/>
    <s v="SE4_MAL"/>
    <x v="1"/>
    <x v="231"/>
    <x v="0"/>
    <x v="2"/>
    <n v="145.419526658839"/>
    <n v="53078.127230476399"/>
    <n v="191081.25802971501"/>
  </r>
  <r>
    <x v="0"/>
    <x v="0"/>
    <x v="9"/>
    <x v="20"/>
    <s v="SE4_MAL"/>
    <x v="1"/>
    <x v="231"/>
    <x v="0"/>
    <x v="3"/>
    <n v="145.419526658839"/>
    <n v="53078.127230476399"/>
    <n v="191081.25802971501"/>
  </r>
  <r>
    <x v="0"/>
    <x v="0"/>
    <x v="9"/>
    <x v="20"/>
    <s v="SE4_MAL"/>
    <x v="1"/>
    <x v="231"/>
    <x v="0"/>
    <x v="4"/>
    <n v="145.419526658839"/>
    <n v="53078.127230476399"/>
    <n v="191081.25802971501"/>
  </r>
  <r>
    <x v="0"/>
    <x v="0"/>
    <x v="9"/>
    <x v="20"/>
    <s v="SE4_MAL"/>
    <x v="1"/>
    <x v="231"/>
    <x v="0"/>
    <x v="5"/>
    <n v="145.419526658839"/>
    <n v="53078.127230476399"/>
    <n v="191081.25802971501"/>
  </r>
  <r>
    <x v="0"/>
    <x v="0"/>
    <x v="9"/>
    <x v="20"/>
    <s v="SE4_MAL"/>
    <x v="1"/>
    <x v="231"/>
    <x v="0"/>
    <x v="6"/>
    <n v="145.419526658839"/>
    <n v="53078.127230476399"/>
    <n v="191081.25802971501"/>
  </r>
  <r>
    <x v="0"/>
    <x v="0"/>
    <x v="9"/>
    <x v="20"/>
    <s v="SE4_MAL"/>
    <x v="1"/>
    <x v="231"/>
    <x v="0"/>
    <x v="7"/>
    <n v="145.419526658839"/>
    <n v="53078.127230476399"/>
    <n v="191081.25802971501"/>
  </r>
  <r>
    <x v="0"/>
    <x v="0"/>
    <x v="9"/>
    <x v="20"/>
    <s v="SE4_MAL"/>
    <x v="1"/>
    <x v="231"/>
    <x v="0"/>
    <x v="8"/>
    <n v="145.419526658839"/>
    <n v="53078.127230476399"/>
    <n v="191081.25802971501"/>
  </r>
  <r>
    <x v="0"/>
    <x v="0"/>
    <x v="9"/>
    <x v="20"/>
    <s v="SE4_MAL"/>
    <x v="1"/>
    <x v="231"/>
    <x v="0"/>
    <x v="9"/>
    <n v="145.419526658839"/>
    <n v="53078.127230476399"/>
    <n v="191081.25802971501"/>
  </r>
  <r>
    <x v="0"/>
    <x v="0"/>
    <x v="9"/>
    <x v="20"/>
    <s v="SE4_MAL"/>
    <x v="1"/>
    <x v="231"/>
    <x v="0"/>
    <x v="10"/>
    <n v="145.419526658839"/>
    <n v="53078.127230476399"/>
    <n v="191081.25802971501"/>
  </r>
  <r>
    <x v="0"/>
    <x v="0"/>
    <x v="9"/>
    <x v="20"/>
    <s v="SE4_MAL"/>
    <x v="1"/>
    <x v="231"/>
    <x v="0"/>
    <x v="11"/>
    <n v="145.419526658839"/>
    <n v="53078.127230476399"/>
    <n v="191081.25802971501"/>
  </r>
  <r>
    <x v="0"/>
    <x v="0"/>
    <x v="9"/>
    <x v="20"/>
    <s v="SE4_MAL"/>
    <x v="1"/>
    <x v="231"/>
    <x v="0"/>
    <x v="12"/>
    <n v="145.419526658839"/>
    <n v="53078.127230476399"/>
    <n v="191081.25802971501"/>
  </r>
  <r>
    <x v="0"/>
    <x v="0"/>
    <x v="9"/>
    <x v="20"/>
    <s v="SE4_MAL"/>
    <x v="1"/>
    <x v="231"/>
    <x v="0"/>
    <x v="13"/>
    <n v="145.419526658839"/>
    <n v="53078.127230476399"/>
    <n v="191081.25802971501"/>
  </r>
  <r>
    <x v="0"/>
    <x v="0"/>
    <x v="9"/>
    <x v="20"/>
    <s v="SE4_MAL"/>
    <x v="1"/>
    <x v="231"/>
    <x v="0"/>
    <x v="14"/>
    <n v="145.419526658839"/>
    <n v="53078.127230476399"/>
    <n v="191081.25802971501"/>
  </r>
  <r>
    <x v="0"/>
    <x v="0"/>
    <x v="9"/>
    <x v="20"/>
    <s v="SE4_MAL"/>
    <x v="1"/>
    <x v="231"/>
    <x v="0"/>
    <x v="15"/>
    <n v="145.419526658839"/>
    <n v="53078.127230476399"/>
    <n v="191081.25802971501"/>
  </r>
  <r>
    <x v="0"/>
    <x v="0"/>
    <x v="9"/>
    <x v="20"/>
    <s v="SE4_MAL"/>
    <x v="1"/>
    <x v="231"/>
    <x v="0"/>
    <x v="16"/>
    <n v="145.419526658839"/>
    <n v="53078.127230476399"/>
    <n v="191081.25802971501"/>
  </r>
  <r>
    <x v="0"/>
    <x v="0"/>
    <x v="9"/>
    <x v="20"/>
    <s v="SE4_MAL"/>
    <x v="1"/>
    <x v="231"/>
    <x v="0"/>
    <x v="17"/>
    <n v="145.419526658839"/>
    <n v="53078.127230476399"/>
    <n v="191081.25802971501"/>
  </r>
  <r>
    <x v="0"/>
    <x v="0"/>
    <x v="9"/>
    <x v="20"/>
    <s v="SE4_MAL"/>
    <x v="1"/>
    <x v="231"/>
    <x v="0"/>
    <x v="18"/>
    <n v="145.419526658839"/>
    <n v="53078.127230476399"/>
    <n v="191081.25802971501"/>
  </r>
  <r>
    <x v="0"/>
    <x v="0"/>
    <x v="9"/>
    <x v="20"/>
    <s v="SE4_MAL"/>
    <x v="1"/>
    <x v="231"/>
    <x v="0"/>
    <x v="19"/>
    <n v="145.419526658839"/>
    <n v="53078.127230476399"/>
    <n v="191081.25802971501"/>
  </r>
  <r>
    <x v="0"/>
    <x v="0"/>
    <x v="9"/>
    <x v="20"/>
    <s v="SE4_MAL"/>
    <x v="1"/>
    <x v="231"/>
    <x v="0"/>
    <x v="20"/>
    <n v="145.419526658839"/>
    <n v="53078.127230476399"/>
    <n v="191081.25802971501"/>
  </r>
  <r>
    <x v="0"/>
    <x v="0"/>
    <x v="9"/>
    <x v="20"/>
    <s v="SE4_MAL"/>
    <x v="1"/>
    <x v="231"/>
    <x v="0"/>
    <x v="21"/>
    <n v="145.419526658839"/>
    <n v="53078.127230476399"/>
    <n v="191081.25802971501"/>
  </r>
  <r>
    <x v="0"/>
    <x v="0"/>
    <x v="9"/>
    <x v="20"/>
    <s v="SE4_MAL"/>
    <x v="1"/>
    <x v="231"/>
    <x v="0"/>
    <x v="22"/>
    <n v="145.419526658839"/>
    <n v="53078.127230476399"/>
    <n v="191081.25802971501"/>
  </r>
  <r>
    <x v="0"/>
    <x v="0"/>
    <x v="9"/>
    <x v="20"/>
    <s v="SE4_MAL"/>
    <x v="1"/>
    <x v="231"/>
    <x v="0"/>
    <x v="23"/>
    <n v="145.419526658839"/>
    <n v="53078.127230476399"/>
    <n v="191081.25802971501"/>
  </r>
  <r>
    <x v="0"/>
    <x v="0"/>
    <x v="9"/>
    <x v="20"/>
    <s v="SE4_MAL"/>
    <x v="1"/>
    <x v="189"/>
    <x v="0"/>
    <x v="0"/>
    <n v="57.312907992145199"/>
    <n v="20919.211417132999"/>
    <n v="75309.161101678794"/>
  </r>
  <r>
    <x v="0"/>
    <x v="0"/>
    <x v="9"/>
    <x v="20"/>
    <s v="SE4_MAL"/>
    <x v="1"/>
    <x v="189"/>
    <x v="0"/>
    <x v="1"/>
    <n v="57.312907992145199"/>
    <n v="20919.211417132999"/>
    <n v="75309.161101678794"/>
  </r>
  <r>
    <x v="0"/>
    <x v="0"/>
    <x v="9"/>
    <x v="20"/>
    <s v="SE4_MAL"/>
    <x v="1"/>
    <x v="189"/>
    <x v="0"/>
    <x v="2"/>
    <n v="57.312907992145199"/>
    <n v="20919.211417132999"/>
    <n v="75309.161101678794"/>
  </r>
  <r>
    <x v="0"/>
    <x v="0"/>
    <x v="9"/>
    <x v="20"/>
    <s v="SE4_MAL"/>
    <x v="1"/>
    <x v="189"/>
    <x v="0"/>
    <x v="3"/>
    <n v="57.312907992145199"/>
    <n v="20919.211417132999"/>
    <n v="75309.161101678794"/>
  </r>
  <r>
    <x v="0"/>
    <x v="0"/>
    <x v="9"/>
    <x v="20"/>
    <s v="SE4_MAL"/>
    <x v="1"/>
    <x v="189"/>
    <x v="0"/>
    <x v="4"/>
    <n v="57.312907992145199"/>
    <n v="20919.211417132999"/>
    <n v="75309.161101678794"/>
  </r>
  <r>
    <x v="0"/>
    <x v="0"/>
    <x v="9"/>
    <x v="20"/>
    <s v="SE4_MAL"/>
    <x v="1"/>
    <x v="189"/>
    <x v="0"/>
    <x v="5"/>
    <n v="57.312907992145199"/>
    <n v="20919.211417132999"/>
    <n v="75309.161101678794"/>
  </r>
  <r>
    <x v="0"/>
    <x v="0"/>
    <x v="9"/>
    <x v="20"/>
    <s v="SE4_MAL"/>
    <x v="1"/>
    <x v="189"/>
    <x v="0"/>
    <x v="6"/>
    <n v="57.312907992145199"/>
    <n v="20919.211417132999"/>
    <n v="75309.161101678794"/>
  </r>
  <r>
    <x v="0"/>
    <x v="0"/>
    <x v="9"/>
    <x v="20"/>
    <s v="SE4_MAL"/>
    <x v="1"/>
    <x v="189"/>
    <x v="0"/>
    <x v="7"/>
    <n v="57.312907992145199"/>
    <n v="20919.211417132999"/>
    <n v="75309.161101678794"/>
  </r>
  <r>
    <x v="0"/>
    <x v="0"/>
    <x v="9"/>
    <x v="20"/>
    <s v="SE4_MAL"/>
    <x v="1"/>
    <x v="189"/>
    <x v="0"/>
    <x v="8"/>
    <n v="57.312907992145199"/>
    <n v="20919.211417132999"/>
    <n v="75309.161101678794"/>
  </r>
  <r>
    <x v="0"/>
    <x v="0"/>
    <x v="9"/>
    <x v="20"/>
    <s v="SE4_MAL"/>
    <x v="1"/>
    <x v="189"/>
    <x v="0"/>
    <x v="9"/>
    <n v="57.312907992145199"/>
    <n v="20919.211417132999"/>
    <n v="75309.161101678794"/>
  </r>
  <r>
    <x v="0"/>
    <x v="0"/>
    <x v="9"/>
    <x v="20"/>
    <s v="SE4_MAL"/>
    <x v="1"/>
    <x v="189"/>
    <x v="0"/>
    <x v="10"/>
    <n v="57.312907992145199"/>
    <n v="20919.211417132999"/>
    <n v="75309.161101678794"/>
  </r>
  <r>
    <x v="0"/>
    <x v="0"/>
    <x v="9"/>
    <x v="20"/>
    <s v="SE4_MAL"/>
    <x v="1"/>
    <x v="189"/>
    <x v="0"/>
    <x v="11"/>
    <n v="57.312907992145199"/>
    <n v="20919.211417132999"/>
    <n v="75309.161101678794"/>
  </r>
  <r>
    <x v="0"/>
    <x v="0"/>
    <x v="9"/>
    <x v="20"/>
    <s v="SE4_MAL"/>
    <x v="1"/>
    <x v="189"/>
    <x v="0"/>
    <x v="12"/>
    <n v="57.312907992145199"/>
    <n v="20919.211417132999"/>
    <n v="75309.161101678794"/>
  </r>
  <r>
    <x v="0"/>
    <x v="0"/>
    <x v="9"/>
    <x v="20"/>
    <s v="SE4_MAL"/>
    <x v="1"/>
    <x v="189"/>
    <x v="0"/>
    <x v="13"/>
    <n v="57.312907992145199"/>
    <n v="20919.211417132999"/>
    <n v="75309.161101678794"/>
  </r>
  <r>
    <x v="0"/>
    <x v="0"/>
    <x v="9"/>
    <x v="20"/>
    <s v="SE4_MAL"/>
    <x v="1"/>
    <x v="189"/>
    <x v="0"/>
    <x v="14"/>
    <n v="57.312907992145199"/>
    <n v="20919.211417132999"/>
    <n v="75309.161101678794"/>
  </r>
  <r>
    <x v="0"/>
    <x v="0"/>
    <x v="9"/>
    <x v="20"/>
    <s v="SE4_MAL"/>
    <x v="1"/>
    <x v="189"/>
    <x v="0"/>
    <x v="15"/>
    <n v="57.312907992145199"/>
    <n v="20919.211417132999"/>
    <n v="75309.161101678794"/>
  </r>
  <r>
    <x v="0"/>
    <x v="0"/>
    <x v="9"/>
    <x v="20"/>
    <s v="SE4_MAL"/>
    <x v="1"/>
    <x v="189"/>
    <x v="0"/>
    <x v="16"/>
    <n v="57.312907992145199"/>
    <n v="20919.211417132999"/>
    <n v="75309.161101678794"/>
  </r>
  <r>
    <x v="0"/>
    <x v="0"/>
    <x v="9"/>
    <x v="20"/>
    <s v="SE4_MAL"/>
    <x v="1"/>
    <x v="189"/>
    <x v="0"/>
    <x v="17"/>
    <n v="57.312907992145199"/>
    <n v="20919.211417132999"/>
    <n v="75309.161101678794"/>
  </r>
  <r>
    <x v="0"/>
    <x v="0"/>
    <x v="9"/>
    <x v="20"/>
    <s v="SE4_MAL"/>
    <x v="1"/>
    <x v="189"/>
    <x v="0"/>
    <x v="18"/>
    <n v="57.312907992145199"/>
    <n v="20919.211417132999"/>
    <n v="75309.161101678794"/>
  </r>
  <r>
    <x v="0"/>
    <x v="0"/>
    <x v="9"/>
    <x v="20"/>
    <s v="SE4_MAL"/>
    <x v="1"/>
    <x v="189"/>
    <x v="0"/>
    <x v="19"/>
    <n v="57.312907992145199"/>
    <n v="20919.211417132999"/>
    <n v="75309.161101678794"/>
  </r>
  <r>
    <x v="0"/>
    <x v="0"/>
    <x v="9"/>
    <x v="20"/>
    <s v="SE4_MAL"/>
    <x v="1"/>
    <x v="189"/>
    <x v="0"/>
    <x v="20"/>
    <n v="57.312907992145199"/>
    <n v="20919.211417132999"/>
    <n v="75309.161101678794"/>
  </r>
  <r>
    <x v="0"/>
    <x v="0"/>
    <x v="9"/>
    <x v="20"/>
    <s v="SE4_MAL"/>
    <x v="1"/>
    <x v="189"/>
    <x v="0"/>
    <x v="21"/>
    <n v="57.312907992145199"/>
    <n v="20919.211417132999"/>
    <n v="75309.161101678794"/>
  </r>
  <r>
    <x v="0"/>
    <x v="0"/>
    <x v="9"/>
    <x v="20"/>
    <s v="SE4_MAL"/>
    <x v="1"/>
    <x v="189"/>
    <x v="0"/>
    <x v="22"/>
    <n v="57.312907992145199"/>
    <n v="20919.211417132999"/>
    <n v="75309.161101678794"/>
  </r>
  <r>
    <x v="0"/>
    <x v="0"/>
    <x v="9"/>
    <x v="20"/>
    <s v="SE4_MAL"/>
    <x v="1"/>
    <x v="189"/>
    <x v="0"/>
    <x v="23"/>
    <n v="57.312907992145199"/>
    <n v="20919.211417132999"/>
    <n v="75309.161101678794"/>
  </r>
  <r>
    <x v="0"/>
    <x v="0"/>
    <x v="9"/>
    <x v="20"/>
    <s v="SE4_MAL"/>
    <x v="3"/>
    <x v="254"/>
    <x v="0"/>
    <x v="6"/>
    <n v="71.554770606248397"/>
    <n v="26117.491271280702"/>
    <n v="94022.968576610394"/>
  </r>
  <r>
    <x v="0"/>
    <x v="0"/>
    <x v="9"/>
    <x v="20"/>
    <s v="SE4_MAL"/>
    <x v="3"/>
    <x v="254"/>
    <x v="0"/>
    <x v="11"/>
    <n v="53.528371785230803"/>
    <n v="19537.8557016093"/>
    <n v="70336.280525793307"/>
  </r>
  <r>
    <x v="0"/>
    <x v="0"/>
    <x v="9"/>
    <x v="20"/>
    <s v="SE4_MAL"/>
    <x v="3"/>
    <x v="254"/>
    <x v="0"/>
    <x v="12"/>
    <n v="37.725069528552602"/>
    <n v="13769.6503779217"/>
    <n v="49570.741360518099"/>
  </r>
  <r>
    <x v="0"/>
    <x v="0"/>
    <x v="9"/>
    <x v="20"/>
    <s v="SE4_MAL"/>
    <x v="3"/>
    <x v="254"/>
    <x v="0"/>
    <x v="13"/>
    <n v="35.0330910184638"/>
    <n v="12787.078221739301"/>
    <n v="46033.481598261402"/>
  </r>
  <r>
    <x v="0"/>
    <x v="0"/>
    <x v="9"/>
    <x v="20"/>
    <s v="SE4_MAL"/>
    <x v="3"/>
    <x v="254"/>
    <x v="0"/>
    <x v="14"/>
    <n v="34.164972373999099"/>
    <n v="12470.2149165097"/>
    <n v="44892.773699434802"/>
  </r>
  <r>
    <x v="0"/>
    <x v="0"/>
    <x v="9"/>
    <x v="20"/>
    <s v="SE4_MAL"/>
    <x v="3"/>
    <x v="254"/>
    <x v="0"/>
    <x v="19"/>
    <n v="10.9721155288779"/>
    <n v="4004.8221680404299"/>
    <n v="14417.3598049456"/>
  </r>
  <r>
    <x v="0"/>
    <x v="0"/>
    <x v="9"/>
    <x v="20"/>
    <s v="SE4_MAL"/>
    <x v="3"/>
    <x v="255"/>
    <x v="0"/>
    <x v="7"/>
    <n v="417.58013565132802"/>
    <n v="152416.749512735"/>
    <n v="548700.29824584397"/>
  </r>
  <r>
    <x v="0"/>
    <x v="0"/>
    <x v="9"/>
    <x v="20"/>
    <s v="SE4_MAL"/>
    <x v="3"/>
    <x v="255"/>
    <x v="0"/>
    <x v="8"/>
    <n v="402.50977237906102"/>
    <n v="146916.06691835701"/>
    <n v="528897.84090608603"/>
  </r>
  <r>
    <x v="0"/>
    <x v="0"/>
    <x v="9"/>
    <x v="20"/>
    <s v="SE4_MAL"/>
    <x v="3"/>
    <x v="255"/>
    <x v="0"/>
    <x v="9"/>
    <n v="383.21934910798302"/>
    <n v="139875.06242441401"/>
    <n v="503550.22472788999"/>
  </r>
  <r>
    <x v="0"/>
    <x v="0"/>
    <x v="9"/>
    <x v="20"/>
    <s v="SE4_MAL"/>
    <x v="3"/>
    <x v="255"/>
    <x v="0"/>
    <x v="10"/>
    <n v="137.10039874875099"/>
    <n v="50041.645543294202"/>
    <n v="180149.92395585901"/>
  </r>
  <r>
    <x v="0"/>
    <x v="0"/>
    <x v="9"/>
    <x v="20"/>
    <s v="SE4_MAL"/>
    <x v="3"/>
    <x v="255"/>
    <x v="0"/>
    <x v="15"/>
    <n v="75.855547831211297"/>
    <n v="27687.2749583921"/>
    <n v="99674.189850211696"/>
  </r>
  <r>
    <x v="0"/>
    <x v="0"/>
    <x v="9"/>
    <x v="20"/>
    <s v="SE4_MAL"/>
    <x v="3"/>
    <x v="255"/>
    <x v="0"/>
    <x v="16"/>
    <n v="77.333761511284706"/>
    <n v="28226.822951618899"/>
    <n v="101616.562625828"/>
  </r>
  <r>
    <x v="0"/>
    <x v="0"/>
    <x v="9"/>
    <x v="20"/>
    <s v="SE4_MAL"/>
    <x v="3"/>
    <x v="255"/>
    <x v="0"/>
    <x v="17"/>
    <n v="58.821960480795497"/>
    <n v="21470.015575490401"/>
    <n v="77292.056071765299"/>
  </r>
  <r>
    <x v="0"/>
    <x v="0"/>
    <x v="9"/>
    <x v="20"/>
    <s v="SE4_MAL"/>
    <x v="3"/>
    <x v="255"/>
    <x v="0"/>
    <x v="18"/>
    <n v="40.416687345932402"/>
    <n v="14752.0908812653"/>
    <n v="53107.527172555201"/>
  </r>
  <r>
    <x v="0"/>
    <x v="0"/>
    <x v="9"/>
    <x v="20"/>
    <s v="SE4_MAL"/>
    <x v="2"/>
    <x v="115"/>
    <x v="0"/>
    <x v="0"/>
    <n v="12.362637362637299"/>
    <n v="4512.3626373626203"/>
    <n v="16244.5054945054"/>
  </r>
  <r>
    <x v="0"/>
    <x v="0"/>
    <x v="9"/>
    <x v="20"/>
    <s v="SE4_MAL"/>
    <x v="2"/>
    <x v="115"/>
    <x v="0"/>
    <x v="1"/>
    <n v="12.362637362637299"/>
    <n v="4512.3626373626203"/>
    <n v="16244.5054945054"/>
  </r>
  <r>
    <x v="0"/>
    <x v="0"/>
    <x v="9"/>
    <x v="20"/>
    <s v="SE4_MAL"/>
    <x v="2"/>
    <x v="115"/>
    <x v="0"/>
    <x v="2"/>
    <n v="12.362637362637299"/>
    <n v="4512.3626373626203"/>
    <n v="16244.5054945054"/>
  </r>
  <r>
    <x v="0"/>
    <x v="0"/>
    <x v="9"/>
    <x v="20"/>
    <s v="SE4_MAL"/>
    <x v="2"/>
    <x v="115"/>
    <x v="0"/>
    <x v="3"/>
    <n v="12.362637362637299"/>
    <n v="4512.3626373626203"/>
    <n v="16244.5054945054"/>
  </r>
  <r>
    <x v="0"/>
    <x v="0"/>
    <x v="9"/>
    <x v="20"/>
    <s v="SE4_MAL"/>
    <x v="2"/>
    <x v="115"/>
    <x v="0"/>
    <x v="4"/>
    <n v="12.362637362637299"/>
    <n v="4512.3626373626203"/>
    <n v="16244.5054945054"/>
  </r>
  <r>
    <x v="0"/>
    <x v="0"/>
    <x v="9"/>
    <x v="20"/>
    <s v="SE4_MAL"/>
    <x v="2"/>
    <x v="115"/>
    <x v="0"/>
    <x v="5"/>
    <n v="12.362637362637299"/>
    <n v="4512.3626373626203"/>
    <n v="16244.5054945054"/>
  </r>
  <r>
    <x v="0"/>
    <x v="0"/>
    <x v="9"/>
    <x v="20"/>
    <s v="SE4_MAL"/>
    <x v="2"/>
    <x v="115"/>
    <x v="0"/>
    <x v="6"/>
    <n v="12.362637362637299"/>
    <n v="4512.3626373626203"/>
    <n v="16244.5054945054"/>
  </r>
  <r>
    <x v="0"/>
    <x v="0"/>
    <x v="9"/>
    <x v="20"/>
    <s v="SE4_MAL"/>
    <x v="2"/>
    <x v="115"/>
    <x v="0"/>
    <x v="7"/>
    <n v="12.362637362637299"/>
    <n v="4512.3626373626203"/>
    <n v="16244.5054945054"/>
  </r>
  <r>
    <x v="0"/>
    <x v="0"/>
    <x v="9"/>
    <x v="20"/>
    <s v="SE4_MAL"/>
    <x v="2"/>
    <x v="115"/>
    <x v="0"/>
    <x v="8"/>
    <n v="12.362637362637299"/>
    <n v="4512.3626373626203"/>
    <n v="16244.5054945054"/>
  </r>
  <r>
    <x v="0"/>
    <x v="0"/>
    <x v="9"/>
    <x v="20"/>
    <s v="SE4_MAL"/>
    <x v="2"/>
    <x v="115"/>
    <x v="0"/>
    <x v="9"/>
    <n v="12.362637362637299"/>
    <n v="4512.3626373626203"/>
    <n v="16244.5054945054"/>
  </r>
  <r>
    <x v="0"/>
    <x v="0"/>
    <x v="9"/>
    <x v="20"/>
    <s v="SE4_MAL"/>
    <x v="2"/>
    <x v="115"/>
    <x v="0"/>
    <x v="10"/>
    <n v="12.362637362637299"/>
    <n v="4512.3626373626203"/>
    <n v="16244.5054945054"/>
  </r>
  <r>
    <x v="0"/>
    <x v="0"/>
    <x v="9"/>
    <x v="20"/>
    <s v="SE4_MAL"/>
    <x v="2"/>
    <x v="115"/>
    <x v="0"/>
    <x v="11"/>
    <n v="12.362637362637299"/>
    <n v="4512.3626373626203"/>
    <n v="16244.5054945054"/>
  </r>
  <r>
    <x v="0"/>
    <x v="0"/>
    <x v="9"/>
    <x v="20"/>
    <s v="SE4_MAL"/>
    <x v="2"/>
    <x v="115"/>
    <x v="0"/>
    <x v="12"/>
    <n v="12.362637362637299"/>
    <n v="4512.3626373626203"/>
    <n v="16244.5054945054"/>
  </r>
  <r>
    <x v="0"/>
    <x v="0"/>
    <x v="9"/>
    <x v="20"/>
    <s v="SE4_MAL"/>
    <x v="2"/>
    <x v="115"/>
    <x v="0"/>
    <x v="13"/>
    <n v="12.362637362637299"/>
    <n v="4512.3626373626203"/>
    <n v="16244.5054945054"/>
  </r>
  <r>
    <x v="0"/>
    <x v="0"/>
    <x v="9"/>
    <x v="20"/>
    <s v="SE4_MAL"/>
    <x v="2"/>
    <x v="115"/>
    <x v="0"/>
    <x v="14"/>
    <n v="12.362637362637299"/>
    <n v="4512.3626373626203"/>
    <n v="16244.5054945054"/>
  </r>
  <r>
    <x v="0"/>
    <x v="0"/>
    <x v="9"/>
    <x v="20"/>
    <s v="SE4_MAL"/>
    <x v="2"/>
    <x v="115"/>
    <x v="0"/>
    <x v="15"/>
    <n v="12.362637362637299"/>
    <n v="4512.3626373626203"/>
    <n v="16244.5054945054"/>
  </r>
  <r>
    <x v="0"/>
    <x v="0"/>
    <x v="9"/>
    <x v="20"/>
    <s v="SE4_MAL"/>
    <x v="2"/>
    <x v="115"/>
    <x v="0"/>
    <x v="16"/>
    <n v="12.362637362637299"/>
    <n v="4512.3626373626203"/>
    <n v="16244.5054945054"/>
  </r>
  <r>
    <x v="0"/>
    <x v="0"/>
    <x v="9"/>
    <x v="20"/>
    <s v="SE4_MAL"/>
    <x v="2"/>
    <x v="115"/>
    <x v="0"/>
    <x v="17"/>
    <n v="12.362637362637299"/>
    <n v="4512.3626373626203"/>
    <n v="16244.5054945054"/>
  </r>
  <r>
    <x v="0"/>
    <x v="0"/>
    <x v="9"/>
    <x v="20"/>
    <s v="SE4_MAL"/>
    <x v="2"/>
    <x v="115"/>
    <x v="0"/>
    <x v="18"/>
    <n v="12.362637362637299"/>
    <n v="4512.3626373626203"/>
    <n v="16244.5054945054"/>
  </r>
  <r>
    <x v="0"/>
    <x v="0"/>
    <x v="9"/>
    <x v="20"/>
    <s v="SE4_MAL"/>
    <x v="2"/>
    <x v="115"/>
    <x v="0"/>
    <x v="19"/>
    <n v="12.362637362637299"/>
    <n v="4512.3626373626203"/>
    <n v="16244.5054945054"/>
  </r>
  <r>
    <x v="0"/>
    <x v="0"/>
    <x v="9"/>
    <x v="20"/>
    <s v="SE4_MAL"/>
    <x v="2"/>
    <x v="115"/>
    <x v="0"/>
    <x v="20"/>
    <n v="12.362637362637299"/>
    <n v="4512.3626373626203"/>
    <n v="16244.5054945054"/>
  </r>
  <r>
    <x v="0"/>
    <x v="0"/>
    <x v="9"/>
    <x v="20"/>
    <s v="SE4_MAL"/>
    <x v="2"/>
    <x v="115"/>
    <x v="0"/>
    <x v="21"/>
    <n v="12.362637362637299"/>
    <n v="4512.3626373626203"/>
    <n v="16244.5054945054"/>
  </r>
  <r>
    <x v="0"/>
    <x v="0"/>
    <x v="9"/>
    <x v="20"/>
    <s v="SE4_MAL"/>
    <x v="2"/>
    <x v="115"/>
    <x v="0"/>
    <x v="22"/>
    <n v="12.362637362637299"/>
    <n v="4512.3626373626203"/>
    <n v="16244.5054945054"/>
  </r>
  <r>
    <x v="0"/>
    <x v="0"/>
    <x v="9"/>
    <x v="20"/>
    <s v="SE4_MAL"/>
    <x v="2"/>
    <x v="115"/>
    <x v="0"/>
    <x v="23"/>
    <n v="12.362637362637299"/>
    <n v="4512.3626373626203"/>
    <n v="16244.5054945054"/>
  </r>
  <r>
    <x v="0"/>
    <x v="0"/>
    <x v="9"/>
    <x v="20"/>
    <s v="SE4_MAL"/>
    <x v="5"/>
    <x v="99"/>
    <x v="0"/>
    <x v="0"/>
    <n v="49.843175467311099"/>
    <n v="18192.7590455686"/>
    <n v="65493.932564046801"/>
  </r>
  <r>
    <x v="0"/>
    <x v="0"/>
    <x v="9"/>
    <x v="20"/>
    <s v="SE4_MAL"/>
    <x v="5"/>
    <x v="99"/>
    <x v="0"/>
    <x v="1"/>
    <n v="48.409907009805103"/>
    <n v="17669.616058578798"/>
    <n v="63610.617810883799"/>
  </r>
  <r>
    <x v="0"/>
    <x v="0"/>
    <x v="9"/>
    <x v="20"/>
    <s v="SE4_MAL"/>
    <x v="5"/>
    <x v="99"/>
    <x v="0"/>
    <x v="2"/>
    <n v="46.832224501413698"/>
    <n v="17093.761943016001"/>
    <n v="61537.5429948577"/>
  </r>
  <r>
    <x v="0"/>
    <x v="0"/>
    <x v="9"/>
    <x v="20"/>
    <s v="SE4_MAL"/>
    <x v="5"/>
    <x v="99"/>
    <x v="0"/>
    <x v="3"/>
    <n v="48.139022439999401"/>
    <n v="17570.743190599798"/>
    <n v="63254.6754861593"/>
  </r>
  <r>
    <x v="0"/>
    <x v="0"/>
    <x v="9"/>
    <x v="20"/>
    <s v="SE4_MAL"/>
    <x v="5"/>
    <x v="99"/>
    <x v="0"/>
    <x v="4"/>
    <n v="52.962898216700502"/>
    <n v="19331.457849095699"/>
    <n v="69593.248256744395"/>
  </r>
  <r>
    <x v="0"/>
    <x v="0"/>
    <x v="9"/>
    <x v="20"/>
    <s v="SE4_MAL"/>
    <x v="5"/>
    <x v="99"/>
    <x v="0"/>
    <x v="5"/>
    <n v="77.360095715068795"/>
    <n v="28236.4349360001"/>
    <n v="101651.1657696"/>
  </r>
  <r>
    <x v="0"/>
    <x v="0"/>
    <x v="9"/>
    <x v="20"/>
    <s v="SE4_MAL"/>
    <x v="5"/>
    <x v="99"/>
    <x v="0"/>
    <x v="6"/>
    <n v="77.7777777777778"/>
    <n v="28388.888888888901"/>
    <n v="102200"/>
  </r>
  <r>
    <x v="0"/>
    <x v="0"/>
    <x v="9"/>
    <x v="20"/>
    <s v="SE4_MAL"/>
    <x v="5"/>
    <x v="99"/>
    <x v="0"/>
    <x v="10"/>
    <n v="77.7777777777778"/>
    <n v="28388.888888888901"/>
    <n v="102200"/>
  </r>
  <r>
    <x v="0"/>
    <x v="0"/>
    <x v="9"/>
    <x v="20"/>
    <s v="SE4_MAL"/>
    <x v="5"/>
    <x v="99"/>
    <x v="0"/>
    <x v="11"/>
    <n v="77.7777777777778"/>
    <n v="28388.888888888901"/>
    <n v="102200"/>
  </r>
  <r>
    <x v="0"/>
    <x v="0"/>
    <x v="9"/>
    <x v="20"/>
    <s v="SE4_MAL"/>
    <x v="5"/>
    <x v="99"/>
    <x v="0"/>
    <x v="12"/>
    <n v="77.7777777777778"/>
    <n v="28388.888888888901"/>
    <n v="102200"/>
  </r>
  <r>
    <x v="0"/>
    <x v="0"/>
    <x v="9"/>
    <x v="20"/>
    <s v="SE4_MAL"/>
    <x v="5"/>
    <x v="99"/>
    <x v="0"/>
    <x v="13"/>
    <n v="77.7777777777778"/>
    <n v="28388.888888888901"/>
    <n v="102200"/>
  </r>
  <r>
    <x v="0"/>
    <x v="0"/>
    <x v="9"/>
    <x v="20"/>
    <s v="SE4_MAL"/>
    <x v="5"/>
    <x v="99"/>
    <x v="0"/>
    <x v="14"/>
    <n v="77.7777777777778"/>
    <n v="28388.888888888901"/>
    <n v="102200"/>
  </r>
  <r>
    <x v="0"/>
    <x v="0"/>
    <x v="9"/>
    <x v="20"/>
    <s v="SE4_MAL"/>
    <x v="5"/>
    <x v="99"/>
    <x v="0"/>
    <x v="15"/>
    <n v="77.7777777777778"/>
    <n v="28388.888888888901"/>
    <n v="102200"/>
  </r>
  <r>
    <x v="0"/>
    <x v="0"/>
    <x v="9"/>
    <x v="20"/>
    <s v="SE4_MAL"/>
    <x v="5"/>
    <x v="99"/>
    <x v="0"/>
    <x v="16"/>
    <n v="77.7777777777778"/>
    <n v="28388.888888888901"/>
    <n v="102200"/>
  </r>
  <r>
    <x v="0"/>
    <x v="0"/>
    <x v="9"/>
    <x v="20"/>
    <s v="SE4_MAL"/>
    <x v="5"/>
    <x v="99"/>
    <x v="0"/>
    <x v="17"/>
    <n v="77.7777777777778"/>
    <n v="28388.888888888901"/>
    <n v="102200"/>
  </r>
  <r>
    <x v="0"/>
    <x v="0"/>
    <x v="9"/>
    <x v="20"/>
    <s v="SE4_MAL"/>
    <x v="5"/>
    <x v="99"/>
    <x v="0"/>
    <x v="18"/>
    <n v="77.7777777777778"/>
    <n v="28388.888888888901"/>
    <n v="102200"/>
  </r>
  <r>
    <x v="0"/>
    <x v="0"/>
    <x v="9"/>
    <x v="20"/>
    <s v="SE4_MAL"/>
    <x v="5"/>
    <x v="99"/>
    <x v="0"/>
    <x v="19"/>
    <n v="77.7777777777778"/>
    <n v="28388.888888888901"/>
    <n v="102200"/>
  </r>
  <r>
    <x v="0"/>
    <x v="0"/>
    <x v="9"/>
    <x v="20"/>
    <s v="SE4_MAL"/>
    <x v="5"/>
    <x v="99"/>
    <x v="0"/>
    <x v="20"/>
    <n v="74.136070373696398"/>
    <n v="27059.665686399199"/>
    <n v="97414.796471037"/>
  </r>
  <r>
    <x v="0"/>
    <x v="0"/>
    <x v="9"/>
    <x v="20"/>
    <s v="SE4_MAL"/>
    <x v="5"/>
    <x v="99"/>
    <x v="0"/>
    <x v="21"/>
    <n v="59.473765311414098"/>
    <n v="21707.924338666198"/>
    <n v="78148.527619198197"/>
  </r>
  <r>
    <x v="0"/>
    <x v="0"/>
    <x v="9"/>
    <x v="20"/>
    <s v="SE4_MAL"/>
    <x v="5"/>
    <x v="99"/>
    <x v="0"/>
    <x v="22"/>
    <n v="46.170108134167798"/>
    <n v="16852.0894689712"/>
    <n v="60667.5220882965"/>
  </r>
  <r>
    <x v="0"/>
    <x v="0"/>
    <x v="9"/>
    <x v="20"/>
    <s v="SE4_MAL"/>
    <x v="5"/>
    <x v="99"/>
    <x v="0"/>
    <x v="23"/>
    <n v="17.762311036315499"/>
    <n v="6483.2435282551496"/>
    <n v="23339.676701718501"/>
  </r>
  <r>
    <x v="0"/>
    <x v="0"/>
    <x v="9"/>
    <x v="20"/>
    <s v="SE4_OTHER"/>
    <x v="1"/>
    <x v="256"/>
    <x v="0"/>
    <x v="0"/>
    <n v="80.310012821149201"/>
    <n v="29313.154679719501"/>
    <n v="105527.35684699001"/>
  </r>
  <r>
    <x v="0"/>
    <x v="0"/>
    <x v="9"/>
    <x v="20"/>
    <s v="SE4_OTHER"/>
    <x v="1"/>
    <x v="256"/>
    <x v="0"/>
    <x v="1"/>
    <n v="80.310012821149201"/>
    <n v="29313.154679719501"/>
    <n v="105527.35684699001"/>
  </r>
  <r>
    <x v="0"/>
    <x v="0"/>
    <x v="9"/>
    <x v="20"/>
    <s v="SE4_OTHER"/>
    <x v="1"/>
    <x v="256"/>
    <x v="0"/>
    <x v="2"/>
    <n v="80.310012821149201"/>
    <n v="29313.154679719501"/>
    <n v="105527.35684699001"/>
  </r>
  <r>
    <x v="0"/>
    <x v="0"/>
    <x v="9"/>
    <x v="20"/>
    <s v="SE4_OTHER"/>
    <x v="1"/>
    <x v="256"/>
    <x v="0"/>
    <x v="3"/>
    <n v="80.310012821149201"/>
    <n v="29313.154679719501"/>
    <n v="105527.35684699001"/>
  </r>
  <r>
    <x v="0"/>
    <x v="0"/>
    <x v="9"/>
    <x v="20"/>
    <s v="SE4_OTHER"/>
    <x v="1"/>
    <x v="256"/>
    <x v="0"/>
    <x v="4"/>
    <n v="80.310012821149201"/>
    <n v="29313.154679719501"/>
    <n v="105527.35684699001"/>
  </r>
  <r>
    <x v="0"/>
    <x v="0"/>
    <x v="9"/>
    <x v="20"/>
    <s v="SE4_OTHER"/>
    <x v="1"/>
    <x v="256"/>
    <x v="0"/>
    <x v="5"/>
    <n v="80.310012821149201"/>
    <n v="29313.154679719501"/>
    <n v="105527.35684699001"/>
  </r>
  <r>
    <x v="0"/>
    <x v="0"/>
    <x v="9"/>
    <x v="20"/>
    <s v="SE4_OTHER"/>
    <x v="1"/>
    <x v="256"/>
    <x v="0"/>
    <x v="6"/>
    <n v="80.310012821149201"/>
    <n v="29313.154679719501"/>
    <n v="105527.35684699001"/>
  </r>
  <r>
    <x v="0"/>
    <x v="0"/>
    <x v="9"/>
    <x v="20"/>
    <s v="SE4_OTHER"/>
    <x v="1"/>
    <x v="256"/>
    <x v="0"/>
    <x v="7"/>
    <n v="80.310012821149201"/>
    <n v="29313.154679719501"/>
    <n v="105527.35684699001"/>
  </r>
  <r>
    <x v="0"/>
    <x v="0"/>
    <x v="9"/>
    <x v="20"/>
    <s v="SE4_OTHER"/>
    <x v="1"/>
    <x v="256"/>
    <x v="0"/>
    <x v="8"/>
    <n v="80.310012821149201"/>
    <n v="29313.154679719501"/>
    <n v="105527.35684699001"/>
  </r>
  <r>
    <x v="0"/>
    <x v="0"/>
    <x v="9"/>
    <x v="20"/>
    <s v="SE4_OTHER"/>
    <x v="1"/>
    <x v="256"/>
    <x v="0"/>
    <x v="9"/>
    <n v="80.310012821149201"/>
    <n v="29313.154679719501"/>
    <n v="105527.35684699001"/>
  </r>
  <r>
    <x v="0"/>
    <x v="0"/>
    <x v="9"/>
    <x v="20"/>
    <s v="SE4_OTHER"/>
    <x v="1"/>
    <x v="256"/>
    <x v="0"/>
    <x v="10"/>
    <n v="80.310012821149201"/>
    <n v="29313.154679719501"/>
    <n v="105527.35684699001"/>
  </r>
  <r>
    <x v="0"/>
    <x v="0"/>
    <x v="9"/>
    <x v="20"/>
    <s v="SE4_OTHER"/>
    <x v="1"/>
    <x v="256"/>
    <x v="0"/>
    <x v="11"/>
    <n v="80.310012821149201"/>
    <n v="29313.154679719501"/>
    <n v="105527.35684699001"/>
  </r>
  <r>
    <x v="0"/>
    <x v="0"/>
    <x v="9"/>
    <x v="20"/>
    <s v="SE4_OTHER"/>
    <x v="1"/>
    <x v="256"/>
    <x v="0"/>
    <x v="12"/>
    <n v="80.310012821149201"/>
    <n v="29313.154679719501"/>
    <n v="105527.35684699001"/>
  </r>
  <r>
    <x v="0"/>
    <x v="0"/>
    <x v="9"/>
    <x v="20"/>
    <s v="SE4_OTHER"/>
    <x v="1"/>
    <x v="256"/>
    <x v="0"/>
    <x v="13"/>
    <n v="80.310012821149201"/>
    <n v="29313.154679719501"/>
    <n v="105527.35684699001"/>
  </r>
  <r>
    <x v="0"/>
    <x v="0"/>
    <x v="9"/>
    <x v="20"/>
    <s v="SE4_OTHER"/>
    <x v="1"/>
    <x v="256"/>
    <x v="0"/>
    <x v="14"/>
    <n v="80.310012821149201"/>
    <n v="29313.154679719501"/>
    <n v="105527.35684699001"/>
  </r>
  <r>
    <x v="0"/>
    <x v="0"/>
    <x v="9"/>
    <x v="20"/>
    <s v="SE4_OTHER"/>
    <x v="1"/>
    <x v="256"/>
    <x v="0"/>
    <x v="15"/>
    <n v="80.310012821149201"/>
    <n v="29313.154679719501"/>
    <n v="105527.35684699001"/>
  </r>
  <r>
    <x v="0"/>
    <x v="0"/>
    <x v="9"/>
    <x v="20"/>
    <s v="SE4_OTHER"/>
    <x v="1"/>
    <x v="256"/>
    <x v="0"/>
    <x v="16"/>
    <n v="80.310012821149201"/>
    <n v="29313.154679719501"/>
    <n v="105527.35684699001"/>
  </r>
  <r>
    <x v="0"/>
    <x v="0"/>
    <x v="9"/>
    <x v="20"/>
    <s v="SE4_OTHER"/>
    <x v="1"/>
    <x v="256"/>
    <x v="0"/>
    <x v="17"/>
    <n v="80.310012821149201"/>
    <n v="29313.154679719501"/>
    <n v="105527.35684699001"/>
  </r>
  <r>
    <x v="0"/>
    <x v="0"/>
    <x v="9"/>
    <x v="20"/>
    <s v="SE4_OTHER"/>
    <x v="1"/>
    <x v="256"/>
    <x v="0"/>
    <x v="18"/>
    <n v="80.310012821149201"/>
    <n v="29313.154679719501"/>
    <n v="105527.35684699001"/>
  </r>
  <r>
    <x v="0"/>
    <x v="0"/>
    <x v="9"/>
    <x v="20"/>
    <s v="SE4_OTHER"/>
    <x v="1"/>
    <x v="256"/>
    <x v="0"/>
    <x v="19"/>
    <n v="80.310012821149201"/>
    <n v="29313.154679719501"/>
    <n v="105527.35684699001"/>
  </r>
  <r>
    <x v="0"/>
    <x v="0"/>
    <x v="9"/>
    <x v="20"/>
    <s v="SE4_OTHER"/>
    <x v="1"/>
    <x v="256"/>
    <x v="0"/>
    <x v="20"/>
    <n v="80.310012821149201"/>
    <n v="29313.154679719501"/>
    <n v="105527.35684699001"/>
  </r>
  <r>
    <x v="0"/>
    <x v="0"/>
    <x v="9"/>
    <x v="20"/>
    <s v="SE4_OTHER"/>
    <x v="1"/>
    <x v="256"/>
    <x v="0"/>
    <x v="21"/>
    <n v="80.310012821149201"/>
    <n v="29313.154679719501"/>
    <n v="105527.35684699001"/>
  </r>
  <r>
    <x v="0"/>
    <x v="0"/>
    <x v="9"/>
    <x v="20"/>
    <s v="SE4_OTHER"/>
    <x v="1"/>
    <x v="256"/>
    <x v="0"/>
    <x v="22"/>
    <n v="80.310012821149201"/>
    <n v="29313.154679719501"/>
    <n v="105527.35684699001"/>
  </r>
  <r>
    <x v="0"/>
    <x v="0"/>
    <x v="9"/>
    <x v="20"/>
    <s v="SE4_OTHER"/>
    <x v="1"/>
    <x v="256"/>
    <x v="0"/>
    <x v="23"/>
    <n v="80.310012821149201"/>
    <n v="29313.154679719501"/>
    <n v="105527.35684699001"/>
  </r>
  <r>
    <x v="0"/>
    <x v="0"/>
    <x v="9"/>
    <x v="20"/>
    <s v="SE4_OTHER"/>
    <x v="1"/>
    <x v="189"/>
    <x v="0"/>
    <x v="0"/>
    <n v="15.4792612335452"/>
    <n v="5649.9303502439998"/>
    <n v="20339.749260878401"/>
  </r>
  <r>
    <x v="0"/>
    <x v="0"/>
    <x v="9"/>
    <x v="20"/>
    <s v="SE4_OTHER"/>
    <x v="1"/>
    <x v="189"/>
    <x v="0"/>
    <x v="1"/>
    <n v="15.4792612335452"/>
    <n v="5649.9303502439998"/>
    <n v="20339.749260878401"/>
  </r>
  <r>
    <x v="0"/>
    <x v="0"/>
    <x v="9"/>
    <x v="20"/>
    <s v="SE4_OTHER"/>
    <x v="1"/>
    <x v="189"/>
    <x v="0"/>
    <x v="2"/>
    <n v="15.4792612335452"/>
    <n v="5649.9303502439998"/>
    <n v="20339.749260878401"/>
  </r>
  <r>
    <x v="0"/>
    <x v="0"/>
    <x v="9"/>
    <x v="20"/>
    <s v="SE4_OTHER"/>
    <x v="1"/>
    <x v="189"/>
    <x v="0"/>
    <x v="3"/>
    <n v="15.4792612335452"/>
    <n v="5649.9303502439998"/>
    <n v="20339.749260878401"/>
  </r>
  <r>
    <x v="0"/>
    <x v="0"/>
    <x v="9"/>
    <x v="20"/>
    <s v="SE4_OTHER"/>
    <x v="1"/>
    <x v="189"/>
    <x v="0"/>
    <x v="4"/>
    <n v="15.4792612335452"/>
    <n v="5649.9303502439998"/>
    <n v="20339.749260878401"/>
  </r>
  <r>
    <x v="0"/>
    <x v="0"/>
    <x v="9"/>
    <x v="20"/>
    <s v="SE4_OTHER"/>
    <x v="1"/>
    <x v="189"/>
    <x v="0"/>
    <x v="5"/>
    <n v="15.4792612335452"/>
    <n v="5649.9303502439998"/>
    <n v="20339.749260878401"/>
  </r>
  <r>
    <x v="0"/>
    <x v="0"/>
    <x v="9"/>
    <x v="20"/>
    <s v="SE4_OTHER"/>
    <x v="1"/>
    <x v="189"/>
    <x v="0"/>
    <x v="6"/>
    <n v="15.4792612335452"/>
    <n v="5649.9303502439998"/>
    <n v="20339.749260878401"/>
  </r>
  <r>
    <x v="0"/>
    <x v="0"/>
    <x v="9"/>
    <x v="20"/>
    <s v="SE4_OTHER"/>
    <x v="1"/>
    <x v="189"/>
    <x v="0"/>
    <x v="7"/>
    <n v="15.4792612335452"/>
    <n v="5649.9303502439998"/>
    <n v="20339.749260878401"/>
  </r>
  <r>
    <x v="0"/>
    <x v="0"/>
    <x v="9"/>
    <x v="20"/>
    <s v="SE4_OTHER"/>
    <x v="1"/>
    <x v="189"/>
    <x v="0"/>
    <x v="8"/>
    <n v="15.4792612335452"/>
    <n v="5649.9303502439998"/>
    <n v="20339.749260878401"/>
  </r>
  <r>
    <x v="0"/>
    <x v="0"/>
    <x v="9"/>
    <x v="20"/>
    <s v="SE4_OTHER"/>
    <x v="1"/>
    <x v="189"/>
    <x v="0"/>
    <x v="9"/>
    <n v="15.4792612335452"/>
    <n v="5649.9303502439998"/>
    <n v="20339.749260878401"/>
  </r>
  <r>
    <x v="0"/>
    <x v="0"/>
    <x v="9"/>
    <x v="20"/>
    <s v="SE4_OTHER"/>
    <x v="1"/>
    <x v="189"/>
    <x v="0"/>
    <x v="10"/>
    <n v="15.4792612335452"/>
    <n v="5649.9303502439998"/>
    <n v="20339.749260878401"/>
  </r>
  <r>
    <x v="0"/>
    <x v="0"/>
    <x v="9"/>
    <x v="20"/>
    <s v="SE4_OTHER"/>
    <x v="1"/>
    <x v="189"/>
    <x v="0"/>
    <x v="11"/>
    <n v="15.4792612335452"/>
    <n v="5649.9303502439998"/>
    <n v="20339.749260878401"/>
  </r>
  <r>
    <x v="0"/>
    <x v="0"/>
    <x v="9"/>
    <x v="20"/>
    <s v="SE4_OTHER"/>
    <x v="1"/>
    <x v="189"/>
    <x v="0"/>
    <x v="12"/>
    <n v="15.4792612335452"/>
    <n v="5649.9303502439998"/>
    <n v="20339.749260878401"/>
  </r>
  <r>
    <x v="0"/>
    <x v="0"/>
    <x v="9"/>
    <x v="20"/>
    <s v="SE4_OTHER"/>
    <x v="1"/>
    <x v="189"/>
    <x v="0"/>
    <x v="13"/>
    <n v="15.4792612335452"/>
    <n v="5649.9303502439998"/>
    <n v="20339.749260878401"/>
  </r>
  <r>
    <x v="0"/>
    <x v="0"/>
    <x v="9"/>
    <x v="20"/>
    <s v="SE4_OTHER"/>
    <x v="1"/>
    <x v="189"/>
    <x v="0"/>
    <x v="14"/>
    <n v="15.4792612335452"/>
    <n v="5649.9303502439998"/>
    <n v="20339.749260878401"/>
  </r>
  <r>
    <x v="0"/>
    <x v="0"/>
    <x v="9"/>
    <x v="20"/>
    <s v="SE4_OTHER"/>
    <x v="1"/>
    <x v="189"/>
    <x v="0"/>
    <x v="15"/>
    <n v="15.4792612335452"/>
    <n v="5649.9303502439998"/>
    <n v="20339.749260878401"/>
  </r>
  <r>
    <x v="0"/>
    <x v="0"/>
    <x v="9"/>
    <x v="20"/>
    <s v="SE4_OTHER"/>
    <x v="1"/>
    <x v="189"/>
    <x v="0"/>
    <x v="16"/>
    <n v="15.4792612335452"/>
    <n v="5649.9303502439998"/>
    <n v="20339.749260878401"/>
  </r>
  <r>
    <x v="0"/>
    <x v="0"/>
    <x v="9"/>
    <x v="20"/>
    <s v="SE4_OTHER"/>
    <x v="1"/>
    <x v="189"/>
    <x v="0"/>
    <x v="17"/>
    <n v="15.4792612335452"/>
    <n v="5649.9303502439998"/>
    <n v="20339.749260878401"/>
  </r>
  <r>
    <x v="0"/>
    <x v="0"/>
    <x v="9"/>
    <x v="20"/>
    <s v="SE4_OTHER"/>
    <x v="1"/>
    <x v="189"/>
    <x v="0"/>
    <x v="18"/>
    <n v="15.4792612335452"/>
    <n v="5649.9303502439998"/>
    <n v="20339.749260878401"/>
  </r>
  <r>
    <x v="0"/>
    <x v="0"/>
    <x v="9"/>
    <x v="20"/>
    <s v="SE4_OTHER"/>
    <x v="1"/>
    <x v="189"/>
    <x v="0"/>
    <x v="19"/>
    <n v="15.4792612335452"/>
    <n v="5649.9303502439998"/>
    <n v="20339.749260878401"/>
  </r>
  <r>
    <x v="0"/>
    <x v="0"/>
    <x v="9"/>
    <x v="20"/>
    <s v="SE4_OTHER"/>
    <x v="1"/>
    <x v="189"/>
    <x v="0"/>
    <x v="20"/>
    <n v="15.4792612335452"/>
    <n v="5649.9303502439998"/>
    <n v="20339.749260878401"/>
  </r>
  <r>
    <x v="0"/>
    <x v="0"/>
    <x v="9"/>
    <x v="20"/>
    <s v="SE4_OTHER"/>
    <x v="1"/>
    <x v="189"/>
    <x v="0"/>
    <x v="21"/>
    <n v="15.4792612335452"/>
    <n v="5649.9303502439998"/>
    <n v="20339.749260878401"/>
  </r>
  <r>
    <x v="0"/>
    <x v="0"/>
    <x v="9"/>
    <x v="20"/>
    <s v="SE4_OTHER"/>
    <x v="1"/>
    <x v="189"/>
    <x v="0"/>
    <x v="22"/>
    <n v="15.4792612335452"/>
    <n v="5649.9303502439998"/>
    <n v="20339.749260878401"/>
  </r>
  <r>
    <x v="0"/>
    <x v="0"/>
    <x v="9"/>
    <x v="20"/>
    <s v="SE4_OTHER"/>
    <x v="1"/>
    <x v="189"/>
    <x v="0"/>
    <x v="23"/>
    <n v="15.4792612335452"/>
    <n v="5649.9303502439998"/>
    <n v="20339.749260878401"/>
  </r>
  <r>
    <x v="0"/>
    <x v="0"/>
    <x v="9"/>
    <x v="20"/>
    <s v="SE4_OTHER"/>
    <x v="23"/>
    <x v="239"/>
    <x v="0"/>
    <x v="6"/>
    <n v="73.364821353662293"/>
    <n v="26778.1597940867"/>
    <n v="96401.3752587122"/>
  </r>
  <r>
    <x v="0"/>
    <x v="0"/>
    <x v="9"/>
    <x v="20"/>
    <s v="SE4_OTHER"/>
    <x v="23"/>
    <x v="239"/>
    <x v="0"/>
    <x v="7"/>
    <n v="73.364821353662293"/>
    <n v="26778.1597940867"/>
    <n v="96401.3752587122"/>
  </r>
  <r>
    <x v="0"/>
    <x v="0"/>
    <x v="9"/>
    <x v="20"/>
    <s v="SE4_OTHER"/>
    <x v="23"/>
    <x v="239"/>
    <x v="0"/>
    <x v="8"/>
    <n v="73.364821353662293"/>
    <n v="26778.1597940867"/>
    <n v="96401.3752587122"/>
  </r>
  <r>
    <x v="0"/>
    <x v="0"/>
    <x v="9"/>
    <x v="20"/>
    <s v="SE4_OTHER"/>
    <x v="23"/>
    <x v="239"/>
    <x v="0"/>
    <x v="9"/>
    <n v="73.364821353662293"/>
    <n v="26778.1597940867"/>
    <n v="96401.3752587122"/>
  </r>
  <r>
    <x v="0"/>
    <x v="0"/>
    <x v="9"/>
    <x v="20"/>
    <s v="SE4_OTHER"/>
    <x v="23"/>
    <x v="239"/>
    <x v="0"/>
    <x v="10"/>
    <n v="73.364821353662293"/>
    <n v="26778.1597940867"/>
    <n v="96401.3752587122"/>
  </r>
  <r>
    <x v="0"/>
    <x v="0"/>
    <x v="9"/>
    <x v="20"/>
    <s v="SE4_OTHER"/>
    <x v="23"/>
    <x v="239"/>
    <x v="0"/>
    <x v="11"/>
    <n v="73.364821353662293"/>
    <n v="26778.1597940867"/>
    <n v="96401.3752587122"/>
  </r>
  <r>
    <x v="0"/>
    <x v="0"/>
    <x v="9"/>
    <x v="20"/>
    <s v="SE4_OTHER"/>
    <x v="23"/>
    <x v="239"/>
    <x v="0"/>
    <x v="12"/>
    <n v="49.132577065169599"/>
    <n v="17933.390628786899"/>
    <n v="64560.206263632797"/>
  </r>
  <r>
    <x v="0"/>
    <x v="0"/>
    <x v="9"/>
    <x v="20"/>
    <s v="SE4_OTHER"/>
    <x v="23"/>
    <x v="239"/>
    <x v="0"/>
    <x v="13"/>
    <n v="47.0494261565279"/>
    <n v="17173.040547132699"/>
    <n v="61822.945969677698"/>
  </r>
  <r>
    <x v="0"/>
    <x v="0"/>
    <x v="9"/>
    <x v="20"/>
    <s v="SE4_OTHER"/>
    <x v="23"/>
    <x v="239"/>
    <x v="0"/>
    <x v="14"/>
    <n v="34.185922161878104"/>
    <n v="12477.8615890855"/>
    <n v="44920.301720707903"/>
  </r>
  <r>
    <x v="0"/>
    <x v="0"/>
    <x v="9"/>
    <x v="20"/>
    <s v="SE4_OTHER"/>
    <x v="23"/>
    <x v="239"/>
    <x v="0"/>
    <x v="15"/>
    <n v="25.016484254764499"/>
    <n v="9131.0167529890405"/>
    <n v="32871.660310760599"/>
  </r>
  <r>
    <x v="0"/>
    <x v="0"/>
    <x v="9"/>
    <x v="20"/>
    <s v="SE4_OTHER"/>
    <x v="23"/>
    <x v="239"/>
    <x v="0"/>
    <x v="16"/>
    <n v="10.4716307059588"/>
    <n v="3822.1452076749702"/>
    <n v="13759.722747629899"/>
  </r>
  <r>
    <x v="0"/>
    <x v="0"/>
    <x v="9"/>
    <x v="20"/>
    <s v="SE4_OTHER"/>
    <x v="2"/>
    <x v="115"/>
    <x v="0"/>
    <x v="0"/>
    <n v="54.953067765567503"/>
    <n v="20057.869734432199"/>
    <n v="72208.331043955797"/>
  </r>
  <r>
    <x v="0"/>
    <x v="0"/>
    <x v="9"/>
    <x v="20"/>
    <s v="SE4_OTHER"/>
    <x v="2"/>
    <x v="115"/>
    <x v="0"/>
    <x v="1"/>
    <n v="54.953067765567503"/>
    <n v="20057.869734432199"/>
    <n v="72208.331043955797"/>
  </r>
  <r>
    <x v="0"/>
    <x v="0"/>
    <x v="9"/>
    <x v="20"/>
    <s v="SE4_OTHER"/>
    <x v="2"/>
    <x v="115"/>
    <x v="0"/>
    <x v="2"/>
    <n v="54.953067765567503"/>
    <n v="20057.869734432199"/>
    <n v="72208.331043955797"/>
  </r>
  <r>
    <x v="0"/>
    <x v="0"/>
    <x v="9"/>
    <x v="20"/>
    <s v="SE4_OTHER"/>
    <x v="2"/>
    <x v="115"/>
    <x v="0"/>
    <x v="3"/>
    <n v="54.953067765567503"/>
    <n v="20057.869734432199"/>
    <n v="72208.331043955797"/>
  </r>
  <r>
    <x v="0"/>
    <x v="0"/>
    <x v="9"/>
    <x v="20"/>
    <s v="SE4_OTHER"/>
    <x v="2"/>
    <x v="115"/>
    <x v="0"/>
    <x v="4"/>
    <n v="54.953067765567503"/>
    <n v="20057.869734432199"/>
    <n v="72208.331043955797"/>
  </r>
  <r>
    <x v="0"/>
    <x v="0"/>
    <x v="9"/>
    <x v="20"/>
    <s v="SE4_OTHER"/>
    <x v="2"/>
    <x v="115"/>
    <x v="0"/>
    <x v="5"/>
    <n v="54.953067765567503"/>
    <n v="20057.869734432199"/>
    <n v="72208.331043955797"/>
  </r>
  <r>
    <x v="0"/>
    <x v="0"/>
    <x v="9"/>
    <x v="20"/>
    <s v="SE4_OTHER"/>
    <x v="2"/>
    <x v="115"/>
    <x v="0"/>
    <x v="6"/>
    <n v="54.953067765567503"/>
    <n v="20057.869734432199"/>
    <n v="72208.331043955797"/>
  </r>
  <r>
    <x v="0"/>
    <x v="0"/>
    <x v="9"/>
    <x v="20"/>
    <s v="SE4_OTHER"/>
    <x v="2"/>
    <x v="115"/>
    <x v="0"/>
    <x v="7"/>
    <n v="54.953067765567503"/>
    <n v="20057.869734432199"/>
    <n v="72208.331043955797"/>
  </r>
  <r>
    <x v="0"/>
    <x v="0"/>
    <x v="9"/>
    <x v="20"/>
    <s v="SE4_OTHER"/>
    <x v="2"/>
    <x v="115"/>
    <x v="0"/>
    <x v="8"/>
    <n v="54.953067765567503"/>
    <n v="20057.869734432199"/>
    <n v="72208.331043955797"/>
  </r>
  <r>
    <x v="0"/>
    <x v="0"/>
    <x v="9"/>
    <x v="20"/>
    <s v="SE4_OTHER"/>
    <x v="2"/>
    <x v="115"/>
    <x v="0"/>
    <x v="9"/>
    <n v="54.953067765567503"/>
    <n v="20057.869734432199"/>
    <n v="72208.331043955797"/>
  </r>
  <r>
    <x v="0"/>
    <x v="0"/>
    <x v="9"/>
    <x v="20"/>
    <s v="SE4_OTHER"/>
    <x v="2"/>
    <x v="115"/>
    <x v="0"/>
    <x v="10"/>
    <n v="54.953067765567503"/>
    <n v="20057.869734432199"/>
    <n v="72208.331043955797"/>
  </r>
  <r>
    <x v="0"/>
    <x v="0"/>
    <x v="9"/>
    <x v="20"/>
    <s v="SE4_OTHER"/>
    <x v="2"/>
    <x v="115"/>
    <x v="0"/>
    <x v="11"/>
    <n v="54.953067765567503"/>
    <n v="20057.869734432199"/>
    <n v="72208.331043955797"/>
  </r>
  <r>
    <x v="0"/>
    <x v="0"/>
    <x v="9"/>
    <x v="20"/>
    <s v="SE4_OTHER"/>
    <x v="2"/>
    <x v="115"/>
    <x v="0"/>
    <x v="12"/>
    <n v="54.953067765567503"/>
    <n v="20057.869734432199"/>
    <n v="72208.331043955797"/>
  </r>
  <r>
    <x v="0"/>
    <x v="0"/>
    <x v="9"/>
    <x v="20"/>
    <s v="SE4_OTHER"/>
    <x v="2"/>
    <x v="115"/>
    <x v="0"/>
    <x v="13"/>
    <n v="54.953067765567503"/>
    <n v="20057.869734432199"/>
    <n v="72208.331043955797"/>
  </r>
  <r>
    <x v="0"/>
    <x v="0"/>
    <x v="9"/>
    <x v="20"/>
    <s v="SE4_OTHER"/>
    <x v="2"/>
    <x v="115"/>
    <x v="0"/>
    <x v="14"/>
    <n v="54.953067765567503"/>
    <n v="20057.869734432199"/>
    <n v="72208.331043955797"/>
  </r>
  <r>
    <x v="0"/>
    <x v="0"/>
    <x v="9"/>
    <x v="20"/>
    <s v="SE4_OTHER"/>
    <x v="2"/>
    <x v="115"/>
    <x v="0"/>
    <x v="15"/>
    <n v="54.953067765567503"/>
    <n v="20057.869734432199"/>
    <n v="72208.331043955797"/>
  </r>
  <r>
    <x v="0"/>
    <x v="0"/>
    <x v="9"/>
    <x v="20"/>
    <s v="SE4_OTHER"/>
    <x v="2"/>
    <x v="115"/>
    <x v="0"/>
    <x v="16"/>
    <n v="54.953067765567503"/>
    <n v="20057.869734432199"/>
    <n v="72208.331043955797"/>
  </r>
  <r>
    <x v="0"/>
    <x v="0"/>
    <x v="9"/>
    <x v="20"/>
    <s v="SE4_OTHER"/>
    <x v="2"/>
    <x v="115"/>
    <x v="0"/>
    <x v="17"/>
    <n v="54.953067765567503"/>
    <n v="20057.869734432199"/>
    <n v="72208.331043955797"/>
  </r>
  <r>
    <x v="0"/>
    <x v="0"/>
    <x v="9"/>
    <x v="20"/>
    <s v="SE4_OTHER"/>
    <x v="2"/>
    <x v="115"/>
    <x v="0"/>
    <x v="18"/>
    <n v="54.953067765567503"/>
    <n v="20057.869734432199"/>
    <n v="72208.331043955797"/>
  </r>
  <r>
    <x v="0"/>
    <x v="0"/>
    <x v="9"/>
    <x v="20"/>
    <s v="SE4_OTHER"/>
    <x v="2"/>
    <x v="115"/>
    <x v="0"/>
    <x v="19"/>
    <n v="54.953067765567503"/>
    <n v="20057.869734432199"/>
    <n v="72208.331043955797"/>
  </r>
  <r>
    <x v="0"/>
    <x v="0"/>
    <x v="9"/>
    <x v="20"/>
    <s v="SE4_OTHER"/>
    <x v="2"/>
    <x v="115"/>
    <x v="0"/>
    <x v="20"/>
    <n v="54.953067765567503"/>
    <n v="20057.869734432199"/>
    <n v="72208.331043955797"/>
  </r>
  <r>
    <x v="0"/>
    <x v="0"/>
    <x v="9"/>
    <x v="20"/>
    <s v="SE4_OTHER"/>
    <x v="2"/>
    <x v="115"/>
    <x v="0"/>
    <x v="21"/>
    <n v="54.953067765567503"/>
    <n v="20057.869734432199"/>
    <n v="72208.331043955797"/>
  </r>
  <r>
    <x v="0"/>
    <x v="0"/>
    <x v="9"/>
    <x v="20"/>
    <s v="SE4_OTHER"/>
    <x v="2"/>
    <x v="115"/>
    <x v="0"/>
    <x v="22"/>
    <n v="54.953067765567503"/>
    <n v="20057.869734432199"/>
    <n v="72208.331043955797"/>
  </r>
  <r>
    <x v="0"/>
    <x v="0"/>
    <x v="9"/>
    <x v="20"/>
    <s v="SE4_OTHER"/>
    <x v="2"/>
    <x v="115"/>
    <x v="0"/>
    <x v="23"/>
    <n v="54.953067765567503"/>
    <n v="20057.869734432199"/>
    <n v="72208.331043955797"/>
  </r>
  <r>
    <x v="0"/>
    <x v="0"/>
    <x v="9"/>
    <x v="20"/>
    <s v="SE4_OTHER"/>
    <x v="5"/>
    <x v="98"/>
    <x v="0"/>
    <x v="7"/>
    <n v="103.04283888331901"/>
    <n v="37610.636192411599"/>
    <n v="135398.29029268201"/>
  </r>
  <r>
    <x v="0"/>
    <x v="0"/>
    <x v="9"/>
    <x v="20"/>
    <s v="SE4_OTHER"/>
    <x v="5"/>
    <x v="98"/>
    <x v="0"/>
    <x v="8"/>
    <n v="103.41584420845101"/>
    <n v="37746.783136084799"/>
    <n v="135888.419289905"/>
  </r>
  <r>
    <x v="0"/>
    <x v="0"/>
    <x v="9"/>
    <x v="20"/>
    <s v="SE4_OTHER"/>
    <x v="5"/>
    <x v="98"/>
    <x v="0"/>
    <x v="9"/>
    <n v="73.971378016229394"/>
    <n v="26999.5529759237"/>
    <n v="97198.390713325498"/>
  </r>
  <r>
    <x v="0"/>
    <x v="0"/>
    <x v="9"/>
    <x v="20"/>
    <s v="SE4_OTHER"/>
    <x v="5"/>
    <x v="98"/>
    <x v="0"/>
    <x v="10"/>
    <n v="45.7322360563833"/>
    <n v="16692.2661605799"/>
    <n v="60092.158178087702"/>
  </r>
  <r>
    <x v="0"/>
    <x v="0"/>
    <x v="9"/>
    <x v="20"/>
    <s v="SE4_OTHER"/>
    <x v="5"/>
    <x v="99"/>
    <x v="0"/>
    <x v="6"/>
    <n v="12.7801761649767"/>
    <n v="4664.7643002165096"/>
    <n v="16793.151480779401"/>
  </r>
  <r>
    <x v="0"/>
    <x v="0"/>
    <x v="9"/>
    <x v="20"/>
    <s v="SE4_OTHER"/>
    <x v="5"/>
    <x v="99"/>
    <x v="0"/>
    <x v="8"/>
    <n v="1.6534034285016499"/>
    <n v="603.49225140310102"/>
    <n v="2172.5721050511702"/>
  </r>
  <r>
    <x v="0"/>
    <x v="0"/>
    <x v="9"/>
    <x v="20"/>
    <s v="SE4_OTHER"/>
    <x v="5"/>
    <x v="99"/>
    <x v="0"/>
    <x v="11"/>
    <n v="3.6381966483764101"/>
    <n v="1327.9417766573899"/>
    <n v="4780.5903959666002"/>
  </r>
  <r>
    <x v="0"/>
    <x v="0"/>
    <x v="9"/>
    <x v="20"/>
    <s v="SE4_OTHER"/>
    <x v="9"/>
    <x v="233"/>
    <x v="0"/>
    <x v="0"/>
    <n v="300.29165207238799"/>
    <n v="109606.453006422"/>
    <n v="394583.23082311702"/>
  </r>
  <r>
    <x v="0"/>
    <x v="0"/>
    <x v="9"/>
    <x v="20"/>
    <s v="SE4_OTHER"/>
    <x v="9"/>
    <x v="233"/>
    <x v="0"/>
    <x v="1"/>
    <n v="300.29165207238799"/>
    <n v="109606.453006422"/>
    <n v="394583.23082311702"/>
  </r>
  <r>
    <x v="0"/>
    <x v="0"/>
    <x v="9"/>
    <x v="20"/>
    <s v="SE4_OTHER"/>
    <x v="9"/>
    <x v="233"/>
    <x v="0"/>
    <x v="2"/>
    <n v="300.29165207238799"/>
    <n v="109606.453006422"/>
    <n v="394583.23082311702"/>
  </r>
  <r>
    <x v="0"/>
    <x v="0"/>
    <x v="9"/>
    <x v="20"/>
    <s v="SE4_OTHER"/>
    <x v="9"/>
    <x v="233"/>
    <x v="0"/>
    <x v="3"/>
    <n v="300.29165207238799"/>
    <n v="109606.453006422"/>
    <n v="394583.23082311702"/>
  </r>
  <r>
    <x v="0"/>
    <x v="0"/>
    <x v="9"/>
    <x v="20"/>
    <s v="SE4_OTHER"/>
    <x v="9"/>
    <x v="233"/>
    <x v="0"/>
    <x v="4"/>
    <n v="300.29165207238799"/>
    <n v="109606.453006422"/>
    <n v="394583.23082311702"/>
  </r>
  <r>
    <x v="0"/>
    <x v="0"/>
    <x v="9"/>
    <x v="20"/>
    <s v="SE4_OTHER"/>
    <x v="9"/>
    <x v="233"/>
    <x v="0"/>
    <x v="5"/>
    <n v="300.29165207238799"/>
    <n v="109606.453006422"/>
    <n v="394583.23082311702"/>
  </r>
  <r>
    <x v="0"/>
    <x v="0"/>
    <x v="9"/>
    <x v="20"/>
    <s v="SE4_OTHER"/>
    <x v="9"/>
    <x v="233"/>
    <x v="0"/>
    <x v="6"/>
    <n v="300.29165207238799"/>
    <n v="109606.453006422"/>
    <n v="394583.23082311702"/>
  </r>
  <r>
    <x v="0"/>
    <x v="0"/>
    <x v="9"/>
    <x v="20"/>
    <s v="SE4_OTHER"/>
    <x v="9"/>
    <x v="233"/>
    <x v="0"/>
    <x v="7"/>
    <n v="300.29165207238799"/>
    <n v="109606.453006422"/>
    <n v="394583.23082311702"/>
  </r>
  <r>
    <x v="0"/>
    <x v="0"/>
    <x v="9"/>
    <x v="20"/>
    <s v="SE4_OTHER"/>
    <x v="9"/>
    <x v="233"/>
    <x v="0"/>
    <x v="8"/>
    <n v="300.29165207238799"/>
    <n v="109606.453006422"/>
    <n v="394583.23082311702"/>
  </r>
  <r>
    <x v="0"/>
    <x v="0"/>
    <x v="9"/>
    <x v="20"/>
    <s v="SE4_OTHER"/>
    <x v="9"/>
    <x v="233"/>
    <x v="0"/>
    <x v="9"/>
    <n v="300.29165207238799"/>
    <n v="109606.453006422"/>
    <n v="394583.23082311702"/>
  </r>
  <r>
    <x v="0"/>
    <x v="0"/>
    <x v="9"/>
    <x v="20"/>
    <s v="SE4_OTHER"/>
    <x v="9"/>
    <x v="233"/>
    <x v="0"/>
    <x v="10"/>
    <n v="300.29165207238799"/>
    <n v="109606.453006422"/>
    <n v="394583.23082311702"/>
  </r>
  <r>
    <x v="0"/>
    <x v="0"/>
    <x v="9"/>
    <x v="20"/>
    <s v="SE4_OTHER"/>
    <x v="9"/>
    <x v="233"/>
    <x v="0"/>
    <x v="11"/>
    <n v="300.29165207238799"/>
    <n v="109606.453006422"/>
    <n v="394583.23082311702"/>
  </r>
  <r>
    <x v="0"/>
    <x v="0"/>
    <x v="9"/>
    <x v="20"/>
    <s v="SE4_OTHER"/>
    <x v="9"/>
    <x v="233"/>
    <x v="0"/>
    <x v="12"/>
    <n v="300.29165207238799"/>
    <n v="109606.453006422"/>
    <n v="394583.23082311702"/>
  </r>
  <r>
    <x v="0"/>
    <x v="0"/>
    <x v="9"/>
    <x v="20"/>
    <s v="SE4_OTHER"/>
    <x v="9"/>
    <x v="233"/>
    <x v="0"/>
    <x v="13"/>
    <n v="300.29165207238799"/>
    <n v="109606.453006422"/>
    <n v="394583.23082311702"/>
  </r>
  <r>
    <x v="0"/>
    <x v="0"/>
    <x v="9"/>
    <x v="20"/>
    <s v="SE4_OTHER"/>
    <x v="9"/>
    <x v="233"/>
    <x v="0"/>
    <x v="14"/>
    <n v="300.29165207238799"/>
    <n v="109606.453006422"/>
    <n v="394583.23082311702"/>
  </r>
  <r>
    <x v="0"/>
    <x v="0"/>
    <x v="9"/>
    <x v="20"/>
    <s v="SE4_OTHER"/>
    <x v="9"/>
    <x v="233"/>
    <x v="0"/>
    <x v="15"/>
    <n v="300.29165207238799"/>
    <n v="109606.453006422"/>
    <n v="394583.23082311702"/>
  </r>
  <r>
    <x v="0"/>
    <x v="0"/>
    <x v="9"/>
    <x v="20"/>
    <s v="SE4_OTHER"/>
    <x v="9"/>
    <x v="233"/>
    <x v="0"/>
    <x v="16"/>
    <n v="300.29165207238799"/>
    <n v="109606.453006422"/>
    <n v="394583.23082311702"/>
  </r>
  <r>
    <x v="0"/>
    <x v="0"/>
    <x v="9"/>
    <x v="20"/>
    <s v="SE4_OTHER"/>
    <x v="9"/>
    <x v="233"/>
    <x v="0"/>
    <x v="17"/>
    <n v="300.29165207238799"/>
    <n v="109606.453006422"/>
    <n v="394583.23082311702"/>
  </r>
  <r>
    <x v="0"/>
    <x v="0"/>
    <x v="9"/>
    <x v="20"/>
    <s v="SE4_OTHER"/>
    <x v="9"/>
    <x v="233"/>
    <x v="0"/>
    <x v="18"/>
    <n v="300.29165207238799"/>
    <n v="109606.453006422"/>
    <n v="394583.23082311702"/>
  </r>
  <r>
    <x v="0"/>
    <x v="0"/>
    <x v="9"/>
    <x v="20"/>
    <s v="SE4_OTHER"/>
    <x v="9"/>
    <x v="233"/>
    <x v="0"/>
    <x v="19"/>
    <n v="300.29165207238799"/>
    <n v="109606.453006422"/>
    <n v="394583.23082311702"/>
  </r>
  <r>
    <x v="0"/>
    <x v="0"/>
    <x v="9"/>
    <x v="20"/>
    <s v="SE4_OTHER"/>
    <x v="9"/>
    <x v="233"/>
    <x v="0"/>
    <x v="20"/>
    <n v="300.29165207238799"/>
    <n v="109606.453006422"/>
    <n v="394583.23082311702"/>
  </r>
  <r>
    <x v="0"/>
    <x v="0"/>
    <x v="9"/>
    <x v="20"/>
    <s v="SE4_OTHER"/>
    <x v="9"/>
    <x v="233"/>
    <x v="0"/>
    <x v="21"/>
    <n v="300.29165207238799"/>
    <n v="109606.453006422"/>
    <n v="394583.23082311702"/>
  </r>
  <r>
    <x v="0"/>
    <x v="0"/>
    <x v="9"/>
    <x v="20"/>
    <s v="SE4_OTHER"/>
    <x v="9"/>
    <x v="233"/>
    <x v="0"/>
    <x v="22"/>
    <n v="300.29165207238799"/>
    <n v="109606.453006422"/>
    <n v="394583.23082311702"/>
  </r>
  <r>
    <x v="0"/>
    <x v="0"/>
    <x v="9"/>
    <x v="20"/>
    <s v="SE4_OTHER"/>
    <x v="9"/>
    <x v="233"/>
    <x v="0"/>
    <x v="23"/>
    <n v="300.29165207238799"/>
    <n v="109606.453006422"/>
    <n v="394583.23082311702"/>
  </r>
  <r>
    <x v="0"/>
    <x v="0"/>
    <x v="9"/>
    <x v="20"/>
    <s v="SE4_OTHER"/>
    <x v="9"/>
    <x v="116"/>
    <x v="0"/>
    <x v="0"/>
    <n v="163.73764436521299"/>
    <n v="59764.240193302699"/>
    <n v="215151.26469588999"/>
  </r>
  <r>
    <x v="0"/>
    <x v="0"/>
    <x v="9"/>
    <x v="20"/>
    <s v="SE4_OTHER"/>
    <x v="9"/>
    <x v="116"/>
    <x v="0"/>
    <x v="1"/>
    <n v="160.46065651702401"/>
    <n v="58568.139628713703"/>
    <n v="210845.30266336899"/>
  </r>
  <r>
    <x v="0"/>
    <x v="0"/>
    <x v="9"/>
    <x v="20"/>
    <s v="SE4_OTHER"/>
    <x v="9"/>
    <x v="116"/>
    <x v="0"/>
    <x v="2"/>
    <n v="160.06743664457301"/>
    <n v="58424.614375269099"/>
    <n v="210328.61175096899"/>
  </r>
  <r>
    <x v="0"/>
    <x v="0"/>
    <x v="9"/>
    <x v="20"/>
    <s v="SE4_OTHER"/>
    <x v="9"/>
    <x v="116"/>
    <x v="0"/>
    <x v="3"/>
    <n v="174.40873352398799"/>
    <n v="63659.187736255502"/>
    <n v="229173.07585051999"/>
  </r>
  <r>
    <x v="0"/>
    <x v="0"/>
    <x v="9"/>
    <x v="20"/>
    <s v="SE4_OTHER"/>
    <x v="9"/>
    <x v="116"/>
    <x v="0"/>
    <x v="4"/>
    <n v="203.26988933681301"/>
    <n v="74193.509607936896"/>
    <n v="267096.63458857301"/>
  </r>
  <r>
    <x v="0"/>
    <x v="0"/>
    <x v="9"/>
    <x v="20"/>
    <s v="SE4_OTHER"/>
    <x v="9"/>
    <x v="116"/>
    <x v="0"/>
    <x v="5"/>
    <n v="260.05720183798798"/>
    <n v="94920.878670865801"/>
    <n v="341715.16321511701"/>
  </r>
  <r>
    <x v="0"/>
    <x v="0"/>
    <x v="9"/>
    <x v="20"/>
    <s v="SE4_OTHER"/>
    <x v="9"/>
    <x v="116"/>
    <x v="0"/>
    <x v="6"/>
    <n v="292.81486704440101"/>
    <n v="106877.426471206"/>
    <n v="384758.73529634299"/>
  </r>
  <r>
    <x v="0"/>
    <x v="0"/>
    <x v="9"/>
    <x v="20"/>
    <s v="SE4_OTHER"/>
    <x v="9"/>
    <x v="116"/>
    <x v="0"/>
    <x v="7"/>
    <n v="292.81486704440101"/>
    <n v="106877.426471206"/>
    <n v="384758.73529634299"/>
  </r>
  <r>
    <x v="0"/>
    <x v="0"/>
    <x v="9"/>
    <x v="20"/>
    <s v="SE4_OTHER"/>
    <x v="9"/>
    <x v="116"/>
    <x v="0"/>
    <x v="8"/>
    <n v="292.81486704440101"/>
    <n v="106877.426471206"/>
    <n v="384758.73529634299"/>
  </r>
  <r>
    <x v="0"/>
    <x v="0"/>
    <x v="9"/>
    <x v="20"/>
    <s v="SE4_OTHER"/>
    <x v="9"/>
    <x v="116"/>
    <x v="0"/>
    <x v="9"/>
    <n v="292.81486704440101"/>
    <n v="106877.426471206"/>
    <n v="384758.73529634299"/>
  </r>
  <r>
    <x v="0"/>
    <x v="0"/>
    <x v="9"/>
    <x v="20"/>
    <s v="SE4_OTHER"/>
    <x v="9"/>
    <x v="116"/>
    <x v="0"/>
    <x v="10"/>
    <n v="292.81486704440101"/>
    <n v="106877.426471206"/>
    <n v="384758.73529634299"/>
  </r>
  <r>
    <x v="0"/>
    <x v="0"/>
    <x v="9"/>
    <x v="20"/>
    <s v="SE4_OTHER"/>
    <x v="9"/>
    <x v="116"/>
    <x v="0"/>
    <x v="11"/>
    <n v="292.81486704440101"/>
    <n v="106877.426471206"/>
    <n v="384758.73529634299"/>
  </r>
  <r>
    <x v="0"/>
    <x v="0"/>
    <x v="9"/>
    <x v="20"/>
    <s v="SE4_OTHER"/>
    <x v="9"/>
    <x v="116"/>
    <x v="0"/>
    <x v="12"/>
    <n v="292.81486704440101"/>
    <n v="106877.426471206"/>
    <n v="384758.73529634299"/>
  </r>
  <r>
    <x v="0"/>
    <x v="0"/>
    <x v="9"/>
    <x v="20"/>
    <s v="SE4_OTHER"/>
    <x v="9"/>
    <x v="116"/>
    <x v="0"/>
    <x v="13"/>
    <n v="292.81486704440101"/>
    <n v="106877.426471206"/>
    <n v="384758.73529634299"/>
  </r>
  <r>
    <x v="0"/>
    <x v="0"/>
    <x v="9"/>
    <x v="20"/>
    <s v="SE4_OTHER"/>
    <x v="9"/>
    <x v="116"/>
    <x v="0"/>
    <x v="14"/>
    <n v="292.81486704440101"/>
    <n v="106877.426471206"/>
    <n v="384758.73529634299"/>
  </r>
  <r>
    <x v="0"/>
    <x v="0"/>
    <x v="9"/>
    <x v="20"/>
    <s v="SE4_OTHER"/>
    <x v="9"/>
    <x v="116"/>
    <x v="0"/>
    <x v="15"/>
    <n v="292.81486704440101"/>
    <n v="106877.426471206"/>
    <n v="384758.73529634299"/>
  </r>
  <r>
    <x v="0"/>
    <x v="0"/>
    <x v="9"/>
    <x v="20"/>
    <s v="SE4_OTHER"/>
    <x v="9"/>
    <x v="116"/>
    <x v="0"/>
    <x v="16"/>
    <n v="292.81486704440101"/>
    <n v="106877.426471206"/>
    <n v="384758.73529634299"/>
  </r>
  <r>
    <x v="0"/>
    <x v="0"/>
    <x v="9"/>
    <x v="20"/>
    <s v="SE4_OTHER"/>
    <x v="9"/>
    <x v="116"/>
    <x v="0"/>
    <x v="17"/>
    <n v="262.75113384530601"/>
    <n v="95904.163853536797"/>
    <n v="345254.98987273301"/>
  </r>
  <r>
    <x v="0"/>
    <x v="0"/>
    <x v="9"/>
    <x v="20"/>
    <s v="SE4_OTHER"/>
    <x v="9"/>
    <x v="116"/>
    <x v="0"/>
    <x v="18"/>
    <n v="236.76829771192601"/>
    <n v="86420.4286648532"/>
    <n v="311113.54319347098"/>
  </r>
  <r>
    <x v="0"/>
    <x v="0"/>
    <x v="9"/>
    <x v="20"/>
    <s v="SE4_OTHER"/>
    <x v="9"/>
    <x v="116"/>
    <x v="0"/>
    <x v="19"/>
    <n v="214.48746392061199"/>
    <n v="78287.924331023503"/>
    <n v="281836.52759168501"/>
  </r>
  <r>
    <x v="0"/>
    <x v="0"/>
    <x v="9"/>
    <x v="20"/>
    <s v="SE4_OTHER"/>
    <x v="9"/>
    <x v="116"/>
    <x v="0"/>
    <x v="20"/>
    <n v="190.02149520324301"/>
    <n v="69357.845749183602"/>
    <n v="249688.24469706099"/>
  </r>
  <r>
    <x v="0"/>
    <x v="0"/>
    <x v="9"/>
    <x v="20"/>
    <s v="SE4_OTHER"/>
    <x v="9"/>
    <x v="116"/>
    <x v="0"/>
    <x v="21"/>
    <n v="149.243355641683"/>
    <n v="54473.8248092141"/>
    <n v="196105.76931317101"/>
  </r>
  <r>
    <x v="0"/>
    <x v="0"/>
    <x v="9"/>
    <x v="20"/>
    <s v="SE4_OTHER"/>
    <x v="9"/>
    <x v="116"/>
    <x v="0"/>
    <x v="22"/>
    <n v="121.287982599261"/>
    <n v="44270.113648730403"/>
    <n v="159372.40913543"/>
  </r>
  <r>
    <x v="0"/>
    <x v="0"/>
    <x v="9"/>
    <x v="20"/>
    <s v="SE4_OTHER"/>
    <x v="9"/>
    <x v="116"/>
    <x v="0"/>
    <x v="23"/>
    <n v="62.225734682900303"/>
    <n v="22712.393159258601"/>
    <n v="81764.615373331006"/>
  </r>
  <r>
    <x v="0"/>
    <x v="0"/>
    <x v="10"/>
    <x v="21"/>
    <s v="UK_A"/>
    <x v="0"/>
    <x v="257"/>
    <x v="0"/>
    <x v="0"/>
    <n v="5874.3652563079904"/>
    <n v="2144143.3185524102"/>
    <n v="7718915.9467886901"/>
  </r>
  <r>
    <x v="0"/>
    <x v="0"/>
    <x v="10"/>
    <x v="21"/>
    <s v="UK_A"/>
    <x v="0"/>
    <x v="257"/>
    <x v="0"/>
    <x v="1"/>
    <n v="3029.6231125826798"/>
    <n v="1105812.4360926801"/>
    <n v="3980924.76993364"/>
  </r>
  <r>
    <x v="0"/>
    <x v="0"/>
    <x v="10"/>
    <x v="21"/>
    <s v="UK_A"/>
    <x v="0"/>
    <x v="257"/>
    <x v="0"/>
    <x v="6"/>
    <n v="16591.131940400599"/>
    <n v="6055763.1582462098"/>
    <n v="21800747.369686399"/>
  </r>
  <r>
    <x v="0"/>
    <x v="0"/>
    <x v="10"/>
    <x v="21"/>
    <s v="UK_A"/>
    <x v="0"/>
    <x v="257"/>
    <x v="0"/>
    <x v="7"/>
    <n v="27257.5757575758"/>
    <n v="9949015.1515151504"/>
    <n v="35816454.545454502"/>
  </r>
  <r>
    <x v="0"/>
    <x v="0"/>
    <x v="10"/>
    <x v="21"/>
    <s v="UK_A"/>
    <x v="0"/>
    <x v="257"/>
    <x v="0"/>
    <x v="8"/>
    <n v="27257.5757575758"/>
    <n v="9949015.1515151504"/>
    <n v="35816454.545454502"/>
  </r>
  <r>
    <x v="0"/>
    <x v="0"/>
    <x v="10"/>
    <x v="21"/>
    <s v="UK_A"/>
    <x v="0"/>
    <x v="257"/>
    <x v="0"/>
    <x v="9"/>
    <n v="27257.5757575758"/>
    <n v="9949015.1515151504"/>
    <n v="35816454.545454502"/>
  </r>
  <r>
    <x v="0"/>
    <x v="0"/>
    <x v="10"/>
    <x v="21"/>
    <s v="UK_A"/>
    <x v="0"/>
    <x v="257"/>
    <x v="0"/>
    <x v="10"/>
    <n v="27257.5757575758"/>
    <n v="9949015.1515151504"/>
    <n v="35816454.545454502"/>
  </r>
  <r>
    <x v="0"/>
    <x v="0"/>
    <x v="10"/>
    <x v="21"/>
    <s v="UK_A"/>
    <x v="0"/>
    <x v="257"/>
    <x v="0"/>
    <x v="11"/>
    <n v="27257.5757575758"/>
    <n v="9949015.1515151504"/>
    <n v="35816454.545454502"/>
  </r>
  <r>
    <x v="0"/>
    <x v="0"/>
    <x v="10"/>
    <x v="21"/>
    <s v="UK_A"/>
    <x v="0"/>
    <x v="257"/>
    <x v="0"/>
    <x v="12"/>
    <n v="27257.5757575758"/>
    <n v="9949015.1515151504"/>
    <n v="35816454.545454502"/>
  </r>
  <r>
    <x v="0"/>
    <x v="0"/>
    <x v="10"/>
    <x v="21"/>
    <s v="UK_A"/>
    <x v="0"/>
    <x v="257"/>
    <x v="0"/>
    <x v="13"/>
    <n v="27257.5757575758"/>
    <n v="9949015.1515151504"/>
    <n v="35816454.545454502"/>
  </r>
  <r>
    <x v="0"/>
    <x v="0"/>
    <x v="10"/>
    <x v="21"/>
    <s v="UK_A"/>
    <x v="0"/>
    <x v="257"/>
    <x v="0"/>
    <x v="14"/>
    <n v="27257.5757575758"/>
    <n v="9949015.1515151504"/>
    <n v="35816454.545454502"/>
  </r>
  <r>
    <x v="0"/>
    <x v="0"/>
    <x v="10"/>
    <x v="21"/>
    <s v="UK_A"/>
    <x v="0"/>
    <x v="257"/>
    <x v="0"/>
    <x v="15"/>
    <n v="27257.5757575758"/>
    <n v="9949015.1515151504"/>
    <n v="35816454.545454502"/>
  </r>
  <r>
    <x v="0"/>
    <x v="0"/>
    <x v="10"/>
    <x v="21"/>
    <s v="UK_A"/>
    <x v="0"/>
    <x v="257"/>
    <x v="0"/>
    <x v="16"/>
    <n v="27257.5757575758"/>
    <n v="9949015.1515151504"/>
    <n v="35816454.545454502"/>
  </r>
  <r>
    <x v="0"/>
    <x v="0"/>
    <x v="10"/>
    <x v="21"/>
    <s v="UK_A"/>
    <x v="0"/>
    <x v="257"/>
    <x v="0"/>
    <x v="17"/>
    <n v="27257.5757575758"/>
    <n v="9949015.1515151504"/>
    <n v="35816454.545454502"/>
  </r>
  <r>
    <x v="0"/>
    <x v="0"/>
    <x v="10"/>
    <x v="21"/>
    <s v="UK_A"/>
    <x v="0"/>
    <x v="257"/>
    <x v="0"/>
    <x v="18"/>
    <n v="27257.5757575758"/>
    <n v="9949015.1515151504"/>
    <n v="35816454.545454502"/>
  </r>
  <r>
    <x v="0"/>
    <x v="0"/>
    <x v="10"/>
    <x v="21"/>
    <s v="UK_A"/>
    <x v="0"/>
    <x v="257"/>
    <x v="0"/>
    <x v="19"/>
    <n v="27257.5757575758"/>
    <n v="9949015.1515151504"/>
    <n v="35816454.545454502"/>
  </r>
  <r>
    <x v="0"/>
    <x v="0"/>
    <x v="10"/>
    <x v="21"/>
    <s v="UK_A"/>
    <x v="0"/>
    <x v="257"/>
    <x v="0"/>
    <x v="20"/>
    <n v="27257.5757575758"/>
    <n v="9949015.1515151504"/>
    <n v="35816454.545454502"/>
  </r>
  <r>
    <x v="0"/>
    <x v="0"/>
    <x v="10"/>
    <x v="21"/>
    <s v="UK_A"/>
    <x v="0"/>
    <x v="257"/>
    <x v="0"/>
    <x v="21"/>
    <n v="27257.5757575758"/>
    <n v="9949015.1515151504"/>
    <n v="35816454.545454502"/>
  </r>
  <r>
    <x v="0"/>
    <x v="0"/>
    <x v="10"/>
    <x v="21"/>
    <s v="UK_A"/>
    <x v="0"/>
    <x v="257"/>
    <x v="0"/>
    <x v="22"/>
    <n v="27257.5757575758"/>
    <n v="9949015.1515151504"/>
    <n v="35816454.545454502"/>
  </r>
  <r>
    <x v="0"/>
    <x v="0"/>
    <x v="10"/>
    <x v="21"/>
    <s v="UK_A"/>
    <x v="0"/>
    <x v="257"/>
    <x v="0"/>
    <x v="23"/>
    <n v="22315.033577729198"/>
    <n v="8144987.2558711404"/>
    <n v="29321954.121136099"/>
  </r>
  <r>
    <x v="0"/>
    <x v="0"/>
    <x v="10"/>
    <x v="21"/>
    <s v="UK_A"/>
    <x v="0"/>
    <x v="258"/>
    <x v="0"/>
    <x v="0"/>
    <n v="33208.571428571398"/>
    <n v="12121128.571428601"/>
    <n v="43636062.857142903"/>
  </r>
  <r>
    <x v="0"/>
    <x v="0"/>
    <x v="10"/>
    <x v="21"/>
    <s v="UK_A"/>
    <x v="0"/>
    <x v="258"/>
    <x v="0"/>
    <x v="1"/>
    <n v="33208.571428571398"/>
    <n v="12121128.571428601"/>
    <n v="43636062.857142903"/>
  </r>
  <r>
    <x v="0"/>
    <x v="0"/>
    <x v="10"/>
    <x v="21"/>
    <s v="UK_A"/>
    <x v="0"/>
    <x v="258"/>
    <x v="0"/>
    <x v="2"/>
    <n v="33208.571428571398"/>
    <n v="12121128.571428601"/>
    <n v="43636062.857142903"/>
  </r>
  <r>
    <x v="0"/>
    <x v="0"/>
    <x v="10"/>
    <x v="21"/>
    <s v="UK_A"/>
    <x v="0"/>
    <x v="258"/>
    <x v="0"/>
    <x v="3"/>
    <n v="29034.378930142499"/>
    <n v="10597548.309502"/>
    <n v="38151173.914207302"/>
  </r>
  <r>
    <x v="0"/>
    <x v="0"/>
    <x v="10"/>
    <x v="21"/>
    <s v="UK_A"/>
    <x v="0"/>
    <x v="258"/>
    <x v="0"/>
    <x v="4"/>
    <n v="28837.536954719999"/>
    <n v="10525700.988472801"/>
    <n v="37892523.5585021"/>
  </r>
  <r>
    <x v="0"/>
    <x v="0"/>
    <x v="10"/>
    <x v="21"/>
    <s v="UK_A"/>
    <x v="0"/>
    <x v="258"/>
    <x v="0"/>
    <x v="5"/>
    <n v="32381.474394443001"/>
    <n v="11819238.1539717"/>
    <n v="42549257.3542981"/>
  </r>
  <r>
    <x v="0"/>
    <x v="0"/>
    <x v="10"/>
    <x v="21"/>
    <s v="UK_A"/>
    <x v="0"/>
    <x v="258"/>
    <x v="0"/>
    <x v="6"/>
    <n v="33208.571428571398"/>
    <n v="12121128.571428601"/>
    <n v="43636062.857142903"/>
  </r>
  <r>
    <x v="0"/>
    <x v="0"/>
    <x v="10"/>
    <x v="21"/>
    <s v="UK_A"/>
    <x v="0"/>
    <x v="258"/>
    <x v="0"/>
    <x v="7"/>
    <n v="33208.571428571398"/>
    <n v="12121128.571428601"/>
    <n v="43636062.857142903"/>
  </r>
  <r>
    <x v="0"/>
    <x v="0"/>
    <x v="10"/>
    <x v="21"/>
    <s v="UK_A"/>
    <x v="0"/>
    <x v="258"/>
    <x v="0"/>
    <x v="8"/>
    <n v="33208.571428571398"/>
    <n v="12121128.571428601"/>
    <n v="43636062.857142903"/>
  </r>
  <r>
    <x v="0"/>
    <x v="0"/>
    <x v="10"/>
    <x v="21"/>
    <s v="UK_A"/>
    <x v="0"/>
    <x v="258"/>
    <x v="0"/>
    <x v="9"/>
    <n v="33208.571428571398"/>
    <n v="12121128.571428601"/>
    <n v="43636062.857142903"/>
  </r>
  <r>
    <x v="0"/>
    <x v="0"/>
    <x v="10"/>
    <x v="21"/>
    <s v="UK_A"/>
    <x v="0"/>
    <x v="258"/>
    <x v="0"/>
    <x v="10"/>
    <n v="33208.571428571398"/>
    <n v="12121128.571428601"/>
    <n v="43636062.857142903"/>
  </r>
  <r>
    <x v="0"/>
    <x v="0"/>
    <x v="10"/>
    <x v="21"/>
    <s v="UK_A"/>
    <x v="0"/>
    <x v="258"/>
    <x v="0"/>
    <x v="11"/>
    <n v="33208.571428571398"/>
    <n v="12121128.571428601"/>
    <n v="43636062.857142903"/>
  </r>
  <r>
    <x v="0"/>
    <x v="0"/>
    <x v="10"/>
    <x v="21"/>
    <s v="UK_A"/>
    <x v="0"/>
    <x v="258"/>
    <x v="0"/>
    <x v="12"/>
    <n v="33208.571428571398"/>
    <n v="12121128.571428601"/>
    <n v="43636062.857142903"/>
  </r>
  <r>
    <x v="0"/>
    <x v="0"/>
    <x v="10"/>
    <x v="21"/>
    <s v="UK_A"/>
    <x v="0"/>
    <x v="258"/>
    <x v="0"/>
    <x v="13"/>
    <n v="33208.571428571398"/>
    <n v="12121128.571428601"/>
    <n v="43636062.857142903"/>
  </r>
  <r>
    <x v="0"/>
    <x v="0"/>
    <x v="10"/>
    <x v="21"/>
    <s v="UK_A"/>
    <x v="0"/>
    <x v="258"/>
    <x v="0"/>
    <x v="14"/>
    <n v="33208.571428571398"/>
    <n v="12121128.571428601"/>
    <n v="43636062.857142903"/>
  </r>
  <r>
    <x v="0"/>
    <x v="0"/>
    <x v="10"/>
    <x v="21"/>
    <s v="UK_A"/>
    <x v="0"/>
    <x v="258"/>
    <x v="0"/>
    <x v="15"/>
    <n v="33208.571428571398"/>
    <n v="12121128.571428601"/>
    <n v="43636062.857142903"/>
  </r>
  <r>
    <x v="0"/>
    <x v="0"/>
    <x v="10"/>
    <x v="21"/>
    <s v="UK_A"/>
    <x v="0"/>
    <x v="258"/>
    <x v="0"/>
    <x v="16"/>
    <n v="33208.571428571398"/>
    <n v="12121128.571428601"/>
    <n v="43636062.857142903"/>
  </r>
  <r>
    <x v="0"/>
    <x v="0"/>
    <x v="10"/>
    <x v="21"/>
    <s v="UK_A"/>
    <x v="0"/>
    <x v="258"/>
    <x v="0"/>
    <x v="17"/>
    <n v="33208.571428571398"/>
    <n v="12121128.571428601"/>
    <n v="43636062.857142903"/>
  </r>
  <r>
    <x v="0"/>
    <x v="0"/>
    <x v="10"/>
    <x v="21"/>
    <s v="UK_A"/>
    <x v="0"/>
    <x v="258"/>
    <x v="0"/>
    <x v="18"/>
    <n v="33208.571428571398"/>
    <n v="12121128.571428601"/>
    <n v="43636062.857142903"/>
  </r>
  <r>
    <x v="0"/>
    <x v="0"/>
    <x v="10"/>
    <x v="21"/>
    <s v="UK_A"/>
    <x v="0"/>
    <x v="258"/>
    <x v="0"/>
    <x v="19"/>
    <n v="33208.571428571398"/>
    <n v="12121128.571428601"/>
    <n v="43636062.857142903"/>
  </r>
  <r>
    <x v="0"/>
    <x v="0"/>
    <x v="10"/>
    <x v="21"/>
    <s v="UK_A"/>
    <x v="0"/>
    <x v="258"/>
    <x v="0"/>
    <x v="20"/>
    <n v="33208.571428571398"/>
    <n v="12121128.571428601"/>
    <n v="43636062.857142903"/>
  </r>
  <r>
    <x v="0"/>
    <x v="0"/>
    <x v="10"/>
    <x v="21"/>
    <s v="UK_A"/>
    <x v="0"/>
    <x v="258"/>
    <x v="0"/>
    <x v="21"/>
    <n v="33208.571428571398"/>
    <n v="12121128.571428601"/>
    <n v="43636062.857142903"/>
  </r>
  <r>
    <x v="0"/>
    <x v="0"/>
    <x v="10"/>
    <x v="21"/>
    <s v="UK_A"/>
    <x v="0"/>
    <x v="258"/>
    <x v="0"/>
    <x v="22"/>
    <n v="33208.571428571398"/>
    <n v="12121128.571428601"/>
    <n v="43636062.857142903"/>
  </r>
  <r>
    <x v="0"/>
    <x v="0"/>
    <x v="10"/>
    <x v="21"/>
    <s v="UK_A"/>
    <x v="0"/>
    <x v="258"/>
    <x v="0"/>
    <x v="23"/>
    <n v="33208.571428571398"/>
    <n v="12121128.571428601"/>
    <n v="43636062.857142903"/>
  </r>
  <r>
    <x v="0"/>
    <x v="0"/>
    <x v="10"/>
    <x v="21"/>
    <s v="UK_A"/>
    <x v="1"/>
    <x v="183"/>
    <x v="0"/>
    <x v="0"/>
    <n v="2015"/>
    <n v="735475"/>
    <n v="2647710"/>
  </r>
  <r>
    <x v="0"/>
    <x v="0"/>
    <x v="10"/>
    <x v="21"/>
    <s v="UK_A"/>
    <x v="1"/>
    <x v="183"/>
    <x v="0"/>
    <x v="1"/>
    <n v="2015"/>
    <n v="735475"/>
    <n v="2647710"/>
  </r>
  <r>
    <x v="0"/>
    <x v="0"/>
    <x v="10"/>
    <x v="21"/>
    <s v="UK_A"/>
    <x v="1"/>
    <x v="183"/>
    <x v="0"/>
    <x v="2"/>
    <n v="2015"/>
    <n v="735475"/>
    <n v="2647710"/>
  </r>
  <r>
    <x v="0"/>
    <x v="0"/>
    <x v="10"/>
    <x v="21"/>
    <s v="UK_A"/>
    <x v="1"/>
    <x v="183"/>
    <x v="0"/>
    <x v="3"/>
    <n v="2015"/>
    <n v="735475"/>
    <n v="2647710"/>
  </r>
  <r>
    <x v="0"/>
    <x v="0"/>
    <x v="10"/>
    <x v="21"/>
    <s v="UK_A"/>
    <x v="1"/>
    <x v="183"/>
    <x v="0"/>
    <x v="4"/>
    <n v="2015"/>
    <n v="735475"/>
    <n v="2647710"/>
  </r>
  <r>
    <x v="0"/>
    <x v="0"/>
    <x v="10"/>
    <x v="21"/>
    <s v="UK_A"/>
    <x v="1"/>
    <x v="183"/>
    <x v="0"/>
    <x v="5"/>
    <n v="2015"/>
    <n v="735475"/>
    <n v="2647710"/>
  </r>
  <r>
    <x v="0"/>
    <x v="0"/>
    <x v="10"/>
    <x v="21"/>
    <s v="UK_A"/>
    <x v="1"/>
    <x v="183"/>
    <x v="0"/>
    <x v="6"/>
    <n v="2015"/>
    <n v="735475"/>
    <n v="2647710"/>
  </r>
  <r>
    <x v="0"/>
    <x v="0"/>
    <x v="10"/>
    <x v="21"/>
    <s v="UK_A"/>
    <x v="1"/>
    <x v="183"/>
    <x v="0"/>
    <x v="7"/>
    <n v="2015"/>
    <n v="735475"/>
    <n v="2647710"/>
  </r>
  <r>
    <x v="0"/>
    <x v="0"/>
    <x v="10"/>
    <x v="21"/>
    <s v="UK_A"/>
    <x v="1"/>
    <x v="183"/>
    <x v="0"/>
    <x v="8"/>
    <n v="2015"/>
    <n v="735475"/>
    <n v="2647710"/>
  </r>
  <r>
    <x v="0"/>
    <x v="0"/>
    <x v="10"/>
    <x v="21"/>
    <s v="UK_A"/>
    <x v="1"/>
    <x v="183"/>
    <x v="0"/>
    <x v="9"/>
    <n v="2015"/>
    <n v="735475"/>
    <n v="2647710"/>
  </r>
  <r>
    <x v="0"/>
    <x v="0"/>
    <x v="10"/>
    <x v="21"/>
    <s v="UK_A"/>
    <x v="1"/>
    <x v="183"/>
    <x v="0"/>
    <x v="10"/>
    <n v="2015"/>
    <n v="735475"/>
    <n v="2647710"/>
  </r>
  <r>
    <x v="0"/>
    <x v="0"/>
    <x v="10"/>
    <x v="21"/>
    <s v="UK_A"/>
    <x v="1"/>
    <x v="183"/>
    <x v="0"/>
    <x v="11"/>
    <n v="2015"/>
    <n v="735475"/>
    <n v="2647710"/>
  </r>
  <r>
    <x v="0"/>
    <x v="0"/>
    <x v="10"/>
    <x v="21"/>
    <s v="UK_A"/>
    <x v="1"/>
    <x v="183"/>
    <x v="0"/>
    <x v="12"/>
    <n v="2015"/>
    <n v="735475"/>
    <n v="2647710"/>
  </r>
  <r>
    <x v="0"/>
    <x v="0"/>
    <x v="10"/>
    <x v="21"/>
    <s v="UK_A"/>
    <x v="1"/>
    <x v="183"/>
    <x v="0"/>
    <x v="13"/>
    <n v="2015"/>
    <n v="735475"/>
    <n v="2647710"/>
  </r>
  <r>
    <x v="0"/>
    <x v="0"/>
    <x v="10"/>
    <x v="21"/>
    <s v="UK_A"/>
    <x v="1"/>
    <x v="183"/>
    <x v="0"/>
    <x v="14"/>
    <n v="2015"/>
    <n v="735475"/>
    <n v="2647710"/>
  </r>
  <r>
    <x v="0"/>
    <x v="0"/>
    <x v="10"/>
    <x v="21"/>
    <s v="UK_A"/>
    <x v="1"/>
    <x v="183"/>
    <x v="0"/>
    <x v="15"/>
    <n v="2015"/>
    <n v="735475"/>
    <n v="2647710"/>
  </r>
  <r>
    <x v="0"/>
    <x v="0"/>
    <x v="10"/>
    <x v="21"/>
    <s v="UK_A"/>
    <x v="1"/>
    <x v="183"/>
    <x v="0"/>
    <x v="16"/>
    <n v="2015"/>
    <n v="735475"/>
    <n v="2647710"/>
  </r>
  <r>
    <x v="0"/>
    <x v="0"/>
    <x v="10"/>
    <x v="21"/>
    <s v="UK_A"/>
    <x v="1"/>
    <x v="183"/>
    <x v="0"/>
    <x v="17"/>
    <n v="2015"/>
    <n v="735475"/>
    <n v="2647710"/>
  </r>
  <r>
    <x v="0"/>
    <x v="0"/>
    <x v="10"/>
    <x v="21"/>
    <s v="UK_A"/>
    <x v="1"/>
    <x v="183"/>
    <x v="0"/>
    <x v="18"/>
    <n v="2015"/>
    <n v="735475"/>
    <n v="2647710"/>
  </r>
  <r>
    <x v="0"/>
    <x v="0"/>
    <x v="10"/>
    <x v="21"/>
    <s v="UK_A"/>
    <x v="1"/>
    <x v="183"/>
    <x v="0"/>
    <x v="19"/>
    <n v="2015"/>
    <n v="735475"/>
    <n v="2647710"/>
  </r>
  <r>
    <x v="0"/>
    <x v="0"/>
    <x v="10"/>
    <x v="21"/>
    <s v="UK_A"/>
    <x v="1"/>
    <x v="183"/>
    <x v="0"/>
    <x v="20"/>
    <n v="2015"/>
    <n v="735475"/>
    <n v="2647710"/>
  </r>
  <r>
    <x v="0"/>
    <x v="0"/>
    <x v="10"/>
    <x v="21"/>
    <s v="UK_A"/>
    <x v="1"/>
    <x v="183"/>
    <x v="0"/>
    <x v="21"/>
    <n v="2015"/>
    <n v="735475"/>
    <n v="2647710"/>
  </r>
  <r>
    <x v="0"/>
    <x v="0"/>
    <x v="10"/>
    <x v="21"/>
    <s v="UK_A"/>
    <x v="1"/>
    <x v="183"/>
    <x v="0"/>
    <x v="22"/>
    <n v="2015"/>
    <n v="735475"/>
    <n v="2647710"/>
  </r>
  <r>
    <x v="0"/>
    <x v="0"/>
    <x v="10"/>
    <x v="21"/>
    <s v="UK_A"/>
    <x v="1"/>
    <x v="183"/>
    <x v="0"/>
    <x v="23"/>
    <n v="2015"/>
    <n v="735475"/>
    <n v="2647710"/>
  </r>
  <r>
    <x v="0"/>
    <x v="0"/>
    <x v="10"/>
    <x v="21"/>
    <s v="UK_A"/>
    <x v="3"/>
    <x v="259"/>
    <x v="0"/>
    <x v="16"/>
    <n v="301.93667425410001"/>
    <n v="110206.886102747"/>
    <n v="396744.78996988799"/>
  </r>
  <r>
    <x v="0"/>
    <x v="0"/>
    <x v="10"/>
    <x v="21"/>
    <s v="UK_A"/>
    <x v="3"/>
    <x v="259"/>
    <x v="0"/>
    <x v="17"/>
    <n v="7897.7139921649105"/>
    <n v="2882665.60714019"/>
    <n v="10377596.185704701"/>
  </r>
  <r>
    <x v="0"/>
    <x v="0"/>
    <x v="10"/>
    <x v="21"/>
    <s v="UK_A"/>
    <x v="3"/>
    <x v="259"/>
    <x v="0"/>
    <x v="18"/>
    <n v="5273.9475341609104"/>
    <n v="1924990.84996873"/>
    <n v="6929967.0598874399"/>
  </r>
  <r>
    <x v="0"/>
    <x v="0"/>
    <x v="10"/>
    <x v="21"/>
    <s v="UK_A"/>
    <x v="3"/>
    <x v="260"/>
    <x v="0"/>
    <x v="15"/>
    <n v="1868.4414711726999"/>
    <n v="681981.13697803603"/>
    <n v="2455132.0931209298"/>
  </r>
  <r>
    <x v="0"/>
    <x v="0"/>
    <x v="10"/>
    <x v="21"/>
    <s v="UK_A"/>
    <x v="3"/>
    <x v="260"/>
    <x v="0"/>
    <x v="16"/>
    <n v="13365.384615384601"/>
    <n v="4878365.3846153803"/>
    <n v="17562115.384615399"/>
  </r>
  <r>
    <x v="0"/>
    <x v="0"/>
    <x v="10"/>
    <x v="21"/>
    <s v="UK_A"/>
    <x v="3"/>
    <x v="260"/>
    <x v="0"/>
    <x v="17"/>
    <n v="13365.384615384601"/>
    <n v="4878365.3846153803"/>
    <n v="17562115.384615399"/>
  </r>
  <r>
    <x v="0"/>
    <x v="0"/>
    <x v="10"/>
    <x v="21"/>
    <s v="UK_A"/>
    <x v="3"/>
    <x v="260"/>
    <x v="0"/>
    <x v="18"/>
    <n v="13365.384615384601"/>
    <n v="4878365.3846153803"/>
    <n v="17562115.384615399"/>
  </r>
  <r>
    <x v="0"/>
    <x v="0"/>
    <x v="10"/>
    <x v="21"/>
    <s v="UK_A"/>
    <x v="3"/>
    <x v="260"/>
    <x v="0"/>
    <x v="19"/>
    <n v="12516.527945015299"/>
    <n v="4568532.6999305701"/>
    <n v="16446717.71975"/>
  </r>
  <r>
    <x v="0"/>
    <x v="0"/>
    <x v="10"/>
    <x v="21"/>
    <s v="UK_A"/>
    <x v="3"/>
    <x v="260"/>
    <x v="0"/>
    <x v="20"/>
    <n v="5218.2539035510699"/>
    <n v="1904662.6747961401"/>
    <n v="6856785.6292661102"/>
  </r>
  <r>
    <x v="0"/>
    <x v="0"/>
    <x v="10"/>
    <x v="21"/>
    <s v="UK_A"/>
    <x v="3"/>
    <x v="261"/>
    <x v="0"/>
    <x v="7"/>
    <n v="6639.4913929395398"/>
    <n v="2423414.3584229299"/>
    <n v="8724291.6903225593"/>
  </r>
  <r>
    <x v="0"/>
    <x v="0"/>
    <x v="10"/>
    <x v="21"/>
    <s v="UK_A"/>
    <x v="3"/>
    <x v="261"/>
    <x v="0"/>
    <x v="8"/>
    <n v="10191.1920299578"/>
    <n v="3719785.09093461"/>
    <n v="13391226.327364599"/>
  </r>
  <r>
    <x v="0"/>
    <x v="0"/>
    <x v="10"/>
    <x v="21"/>
    <s v="UK_A"/>
    <x v="3"/>
    <x v="261"/>
    <x v="0"/>
    <x v="9"/>
    <n v="10915.870699552601"/>
    <n v="3984292.80533669"/>
    <n v="14343454.099212101"/>
  </r>
  <r>
    <x v="0"/>
    <x v="0"/>
    <x v="10"/>
    <x v="21"/>
    <s v="UK_A"/>
    <x v="3"/>
    <x v="261"/>
    <x v="0"/>
    <x v="10"/>
    <n v="9828.6878999332293"/>
    <n v="3587471.0834756298"/>
    <n v="12914895.9005123"/>
  </r>
  <r>
    <x v="0"/>
    <x v="0"/>
    <x v="10"/>
    <x v="21"/>
    <s v="UK_A"/>
    <x v="3"/>
    <x v="261"/>
    <x v="0"/>
    <x v="11"/>
    <n v="9685.00409397769"/>
    <n v="3535026.4943018602"/>
    <n v="12726095.379486701"/>
  </r>
  <r>
    <x v="0"/>
    <x v="0"/>
    <x v="10"/>
    <x v="21"/>
    <s v="UK_A"/>
    <x v="3"/>
    <x v="261"/>
    <x v="0"/>
    <x v="12"/>
    <n v="8429.5689651249904"/>
    <n v="3076792.6722706198"/>
    <n v="11076453.620174199"/>
  </r>
  <r>
    <x v="0"/>
    <x v="0"/>
    <x v="10"/>
    <x v="21"/>
    <s v="UK_A"/>
    <x v="3"/>
    <x v="261"/>
    <x v="0"/>
    <x v="13"/>
    <n v="9865.7436807332197"/>
    <n v="3600996.4434676301"/>
    <n v="12963587.1964835"/>
  </r>
  <r>
    <x v="0"/>
    <x v="0"/>
    <x v="10"/>
    <x v="21"/>
    <s v="UK_A"/>
    <x v="3"/>
    <x v="261"/>
    <x v="0"/>
    <x v="14"/>
    <n v="13759.1333547799"/>
    <n v="5022083.6744946502"/>
    <n v="18079501.228180699"/>
  </r>
  <r>
    <x v="0"/>
    <x v="0"/>
    <x v="10"/>
    <x v="21"/>
    <s v="UK_A"/>
    <x v="3"/>
    <x v="261"/>
    <x v="0"/>
    <x v="15"/>
    <n v="16178.5714285714"/>
    <n v="5905178.57142857"/>
    <n v="21258642.857142899"/>
  </r>
  <r>
    <x v="0"/>
    <x v="0"/>
    <x v="10"/>
    <x v="21"/>
    <s v="UK_A"/>
    <x v="3"/>
    <x v="261"/>
    <x v="0"/>
    <x v="16"/>
    <n v="16178.5714285714"/>
    <n v="5905178.57142857"/>
    <n v="21258642.857142899"/>
  </r>
  <r>
    <x v="0"/>
    <x v="0"/>
    <x v="10"/>
    <x v="21"/>
    <s v="UK_A"/>
    <x v="3"/>
    <x v="261"/>
    <x v="0"/>
    <x v="17"/>
    <n v="16178.5714285714"/>
    <n v="5905178.57142857"/>
    <n v="21258642.857142899"/>
  </r>
  <r>
    <x v="0"/>
    <x v="0"/>
    <x v="10"/>
    <x v="21"/>
    <s v="UK_A"/>
    <x v="3"/>
    <x v="261"/>
    <x v="0"/>
    <x v="18"/>
    <n v="16178.5714285714"/>
    <n v="5905178.57142857"/>
    <n v="21258642.857142899"/>
  </r>
  <r>
    <x v="0"/>
    <x v="0"/>
    <x v="10"/>
    <x v="21"/>
    <s v="UK_A"/>
    <x v="3"/>
    <x v="261"/>
    <x v="0"/>
    <x v="19"/>
    <n v="16178.5714285714"/>
    <n v="5905178.57142857"/>
    <n v="21258642.857142899"/>
  </r>
  <r>
    <x v="0"/>
    <x v="0"/>
    <x v="10"/>
    <x v="21"/>
    <s v="UK_A"/>
    <x v="3"/>
    <x v="261"/>
    <x v="0"/>
    <x v="20"/>
    <n v="16178.5714285714"/>
    <n v="5905178.57142857"/>
    <n v="21258642.857142899"/>
  </r>
  <r>
    <x v="0"/>
    <x v="0"/>
    <x v="10"/>
    <x v="21"/>
    <s v="UK_A"/>
    <x v="3"/>
    <x v="261"/>
    <x v="0"/>
    <x v="21"/>
    <n v="13213.262131007101"/>
    <n v="4822840.6778175803"/>
    <n v="17362226.440143298"/>
  </r>
  <r>
    <x v="0"/>
    <x v="0"/>
    <x v="10"/>
    <x v="21"/>
    <s v="UK_A"/>
    <x v="3"/>
    <x v="261"/>
    <x v="0"/>
    <x v="22"/>
    <n v="4220.0086031989003"/>
    <n v="1540303.1401676"/>
    <n v="5545091.3046033597"/>
  </r>
  <r>
    <x v="0"/>
    <x v="0"/>
    <x v="10"/>
    <x v="21"/>
    <s v="UK_A"/>
    <x v="16"/>
    <x v="157"/>
    <x v="0"/>
    <x v="0"/>
    <n v="28487.878787878799"/>
    <n v="10398075.757575801"/>
    <n v="37433072.727272697"/>
  </r>
  <r>
    <x v="0"/>
    <x v="0"/>
    <x v="10"/>
    <x v="21"/>
    <s v="UK_A"/>
    <x v="16"/>
    <x v="157"/>
    <x v="0"/>
    <x v="1"/>
    <n v="28487.878787878799"/>
    <n v="10398075.757575801"/>
    <n v="37433072.727272697"/>
  </r>
  <r>
    <x v="0"/>
    <x v="0"/>
    <x v="10"/>
    <x v="21"/>
    <s v="UK_A"/>
    <x v="16"/>
    <x v="157"/>
    <x v="0"/>
    <x v="2"/>
    <n v="28487.878787878799"/>
    <n v="10398075.757575801"/>
    <n v="37433072.727272697"/>
  </r>
  <r>
    <x v="0"/>
    <x v="0"/>
    <x v="10"/>
    <x v="21"/>
    <s v="UK_A"/>
    <x v="16"/>
    <x v="157"/>
    <x v="0"/>
    <x v="3"/>
    <n v="28487.878787878799"/>
    <n v="10398075.757575801"/>
    <n v="37433072.727272697"/>
  </r>
  <r>
    <x v="0"/>
    <x v="0"/>
    <x v="10"/>
    <x v="21"/>
    <s v="UK_A"/>
    <x v="16"/>
    <x v="157"/>
    <x v="0"/>
    <x v="4"/>
    <n v="28487.878787878799"/>
    <n v="10398075.757575801"/>
    <n v="37433072.727272697"/>
  </r>
  <r>
    <x v="0"/>
    <x v="0"/>
    <x v="10"/>
    <x v="21"/>
    <s v="UK_A"/>
    <x v="16"/>
    <x v="157"/>
    <x v="0"/>
    <x v="5"/>
    <n v="28487.878787878799"/>
    <n v="10398075.757575801"/>
    <n v="37433072.727272697"/>
  </r>
  <r>
    <x v="0"/>
    <x v="0"/>
    <x v="10"/>
    <x v="21"/>
    <s v="UK_A"/>
    <x v="16"/>
    <x v="157"/>
    <x v="0"/>
    <x v="6"/>
    <n v="28487.878787878799"/>
    <n v="10398075.757575801"/>
    <n v="37433072.727272697"/>
  </r>
  <r>
    <x v="0"/>
    <x v="0"/>
    <x v="10"/>
    <x v="21"/>
    <s v="UK_A"/>
    <x v="16"/>
    <x v="157"/>
    <x v="0"/>
    <x v="7"/>
    <n v="28487.878787878799"/>
    <n v="10398075.757575801"/>
    <n v="37433072.727272697"/>
  </r>
  <r>
    <x v="0"/>
    <x v="0"/>
    <x v="10"/>
    <x v="21"/>
    <s v="UK_A"/>
    <x v="16"/>
    <x v="157"/>
    <x v="0"/>
    <x v="8"/>
    <n v="28487.878787878799"/>
    <n v="10398075.757575801"/>
    <n v="37433072.727272697"/>
  </r>
  <r>
    <x v="0"/>
    <x v="0"/>
    <x v="10"/>
    <x v="21"/>
    <s v="UK_A"/>
    <x v="16"/>
    <x v="157"/>
    <x v="0"/>
    <x v="9"/>
    <n v="28487.878787878799"/>
    <n v="10398075.757575801"/>
    <n v="37433072.727272697"/>
  </r>
  <r>
    <x v="0"/>
    <x v="0"/>
    <x v="10"/>
    <x v="21"/>
    <s v="UK_A"/>
    <x v="16"/>
    <x v="157"/>
    <x v="0"/>
    <x v="10"/>
    <n v="28487.878787878799"/>
    <n v="10398075.757575801"/>
    <n v="37433072.727272697"/>
  </r>
  <r>
    <x v="0"/>
    <x v="0"/>
    <x v="10"/>
    <x v="21"/>
    <s v="UK_A"/>
    <x v="16"/>
    <x v="157"/>
    <x v="0"/>
    <x v="11"/>
    <n v="28487.878787878799"/>
    <n v="10398075.757575801"/>
    <n v="37433072.727272697"/>
  </r>
  <r>
    <x v="0"/>
    <x v="0"/>
    <x v="10"/>
    <x v="21"/>
    <s v="UK_A"/>
    <x v="16"/>
    <x v="157"/>
    <x v="0"/>
    <x v="12"/>
    <n v="28487.878787878799"/>
    <n v="10398075.757575801"/>
    <n v="37433072.727272697"/>
  </r>
  <r>
    <x v="0"/>
    <x v="0"/>
    <x v="10"/>
    <x v="21"/>
    <s v="UK_A"/>
    <x v="16"/>
    <x v="157"/>
    <x v="0"/>
    <x v="13"/>
    <n v="28487.878787878799"/>
    <n v="10398075.757575801"/>
    <n v="37433072.727272697"/>
  </r>
  <r>
    <x v="0"/>
    <x v="0"/>
    <x v="10"/>
    <x v="21"/>
    <s v="UK_A"/>
    <x v="16"/>
    <x v="157"/>
    <x v="0"/>
    <x v="14"/>
    <n v="28487.878787878799"/>
    <n v="10398075.757575801"/>
    <n v="37433072.727272697"/>
  </r>
  <r>
    <x v="0"/>
    <x v="0"/>
    <x v="10"/>
    <x v="21"/>
    <s v="UK_A"/>
    <x v="16"/>
    <x v="157"/>
    <x v="0"/>
    <x v="15"/>
    <n v="28487.878787878799"/>
    <n v="10398075.757575801"/>
    <n v="37433072.727272697"/>
  </r>
  <r>
    <x v="0"/>
    <x v="0"/>
    <x v="10"/>
    <x v="21"/>
    <s v="UK_A"/>
    <x v="16"/>
    <x v="157"/>
    <x v="0"/>
    <x v="16"/>
    <n v="28487.878787878799"/>
    <n v="10398075.757575801"/>
    <n v="37433072.727272697"/>
  </r>
  <r>
    <x v="0"/>
    <x v="0"/>
    <x v="10"/>
    <x v="21"/>
    <s v="UK_A"/>
    <x v="16"/>
    <x v="157"/>
    <x v="0"/>
    <x v="17"/>
    <n v="28487.878787878799"/>
    <n v="10398075.757575801"/>
    <n v="37433072.727272697"/>
  </r>
  <r>
    <x v="0"/>
    <x v="0"/>
    <x v="10"/>
    <x v="21"/>
    <s v="UK_A"/>
    <x v="16"/>
    <x v="157"/>
    <x v="0"/>
    <x v="18"/>
    <n v="28487.878787878799"/>
    <n v="10398075.757575801"/>
    <n v="37433072.727272697"/>
  </r>
  <r>
    <x v="0"/>
    <x v="0"/>
    <x v="10"/>
    <x v="21"/>
    <s v="UK_A"/>
    <x v="16"/>
    <x v="157"/>
    <x v="0"/>
    <x v="19"/>
    <n v="28487.878787878799"/>
    <n v="10398075.757575801"/>
    <n v="37433072.727272697"/>
  </r>
  <r>
    <x v="0"/>
    <x v="0"/>
    <x v="10"/>
    <x v="21"/>
    <s v="UK_A"/>
    <x v="16"/>
    <x v="157"/>
    <x v="0"/>
    <x v="20"/>
    <n v="28487.878787878799"/>
    <n v="10398075.757575801"/>
    <n v="37433072.727272697"/>
  </r>
  <r>
    <x v="0"/>
    <x v="0"/>
    <x v="10"/>
    <x v="21"/>
    <s v="UK_A"/>
    <x v="16"/>
    <x v="157"/>
    <x v="0"/>
    <x v="21"/>
    <n v="28487.878787878799"/>
    <n v="10398075.757575801"/>
    <n v="37433072.727272697"/>
  </r>
  <r>
    <x v="0"/>
    <x v="0"/>
    <x v="10"/>
    <x v="21"/>
    <s v="UK_A"/>
    <x v="16"/>
    <x v="157"/>
    <x v="0"/>
    <x v="22"/>
    <n v="28487.878787878799"/>
    <n v="10398075.757575801"/>
    <n v="37433072.727272697"/>
  </r>
  <r>
    <x v="0"/>
    <x v="0"/>
    <x v="10"/>
    <x v="21"/>
    <s v="UK_A"/>
    <x v="16"/>
    <x v="157"/>
    <x v="0"/>
    <x v="23"/>
    <n v="28487.878787878799"/>
    <n v="10398075.757575801"/>
    <n v="37433072.727272697"/>
  </r>
  <r>
    <x v="0"/>
    <x v="0"/>
    <x v="10"/>
    <x v="21"/>
    <s v="UK_A"/>
    <x v="6"/>
    <x v="30"/>
    <x v="0"/>
    <x v="5"/>
    <n v="91.934696158323504"/>
    <n v="33556.164097788103"/>
    <n v="120802.190752037"/>
  </r>
  <r>
    <x v="0"/>
    <x v="0"/>
    <x v="10"/>
    <x v="21"/>
    <s v="UK_A"/>
    <x v="6"/>
    <x v="30"/>
    <x v="0"/>
    <x v="6"/>
    <n v="183.86939231664701"/>
    <n v="67112.328195576294"/>
    <n v="241604.38150407499"/>
  </r>
  <r>
    <x v="0"/>
    <x v="0"/>
    <x v="10"/>
    <x v="21"/>
    <s v="UK_A"/>
    <x v="6"/>
    <x v="30"/>
    <x v="0"/>
    <x v="7"/>
    <n v="220.643270779977"/>
    <n v="80534.793834691605"/>
    <n v="289925.25780488999"/>
  </r>
  <r>
    <x v="0"/>
    <x v="0"/>
    <x v="10"/>
    <x v="21"/>
    <s v="UK_A"/>
    <x v="6"/>
    <x v="30"/>
    <x v="0"/>
    <x v="8"/>
    <n v="220.643270779977"/>
    <n v="80534.793834691605"/>
    <n v="289925.25780488999"/>
  </r>
  <r>
    <x v="0"/>
    <x v="0"/>
    <x v="10"/>
    <x v="21"/>
    <s v="UK_A"/>
    <x v="6"/>
    <x v="30"/>
    <x v="0"/>
    <x v="9"/>
    <n v="937.73390081489902"/>
    <n v="342272.87379743799"/>
    <n v="1232182.3456707799"/>
  </r>
  <r>
    <x v="0"/>
    <x v="0"/>
    <x v="10"/>
    <x v="21"/>
    <s v="UK_A"/>
    <x v="6"/>
    <x v="30"/>
    <x v="0"/>
    <x v="10"/>
    <n v="1949.0155585564601"/>
    <n v="711390.678873108"/>
    <n v="2561006.4439431899"/>
  </r>
  <r>
    <x v="0"/>
    <x v="0"/>
    <x v="10"/>
    <x v="21"/>
    <s v="UK_A"/>
    <x v="6"/>
    <x v="30"/>
    <x v="0"/>
    <x v="11"/>
    <n v="2813.2017024447"/>
    <n v="1026818.62139232"/>
    <n v="3696547.03701234"/>
  </r>
  <r>
    <x v="0"/>
    <x v="0"/>
    <x v="10"/>
    <x v="21"/>
    <s v="UK_A"/>
    <x v="6"/>
    <x v="30"/>
    <x v="0"/>
    <x v="12"/>
    <n v="3401.5837578579799"/>
    <n v="1241578.07161816"/>
    <n v="4469681.05782538"/>
  </r>
  <r>
    <x v="0"/>
    <x v="0"/>
    <x v="10"/>
    <x v="21"/>
    <s v="UK_A"/>
    <x v="6"/>
    <x v="30"/>
    <x v="0"/>
    <x v="13"/>
    <n v="2868.3625201396999"/>
    <n v="1046952.31985099"/>
    <n v="3769028.35146356"/>
  </r>
  <r>
    <x v="0"/>
    <x v="0"/>
    <x v="10"/>
    <x v="21"/>
    <s v="UK_A"/>
    <x v="6"/>
    <x v="30"/>
    <x v="0"/>
    <x v="14"/>
    <n v="1930.6286193248"/>
    <n v="704679.44605355104"/>
    <n v="2536846.0057927798"/>
  </r>
  <r>
    <x v="0"/>
    <x v="0"/>
    <x v="10"/>
    <x v="21"/>
    <s v="UK_A"/>
    <x v="6"/>
    <x v="30"/>
    <x v="0"/>
    <x v="15"/>
    <n v="900.96002235157005"/>
    <n v="328850.40815832303"/>
    <n v="1183861.46936996"/>
  </r>
  <r>
    <x v="0"/>
    <x v="0"/>
    <x v="10"/>
    <x v="21"/>
    <s v="UK_A"/>
    <x v="6"/>
    <x v="30"/>
    <x v="0"/>
    <x v="16"/>
    <n v="183.86939231664701"/>
    <n v="67112.328195576294"/>
    <n v="241604.38150407499"/>
  </r>
  <r>
    <x v="0"/>
    <x v="0"/>
    <x v="10"/>
    <x v="21"/>
    <s v="UK_A"/>
    <x v="6"/>
    <x v="30"/>
    <x v="0"/>
    <x v="17"/>
    <n v="36.773878463329403"/>
    <n v="13422.4656391152"/>
    <n v="48320.876300814904"/>
  </r>
  <r>
    <x v="0"/>
    <x v="0"/>
    <x v="10"/>
    <x v="21"/>
    <s v="UK_A"/>
    <x v="6"/>
    <x v="30"/>
    <x v="0"/>
    <x v="18"/>
    <n v="36.773878463329403"/>
    <n v="13422.4656391152"/>
    <n v="48320.876300814904"/>
  </r>
  <r>
    <x v="0"/>
    <x v="0"/>
    <x v="10"/>
    <x v="21"/>
    <s v="UK_A"/>
    <x v="6"/>
    <x v="30"/>
    <x v="0"/>
    <x v="19"/>
    <n v="18.386939231664702"/>
    <n v="6711.2328195576301"/>
    <n v="24160.438150407499"/>
  </r>
  <r>
    <x v="0"/>
    <x v="0"/>
    <x v="10"/>
    <x v="21"/>
    <s v="UK_A"/>
    <x v="7"/>
    <x v="181"/>
    <x v="0"/>
    <x v="15"/>
    <n v="36.869717283590802"/>
    <n v="13457.4468085106"/>
    <n v="48446.808510638301"/>
  </r>
  <r>
    <x v="0"/>
    <x v="0"/>
    <x v="10"/>
    <x v="21"/>
    <s v="UK_A"/>
    <x v="7"/>
    <x v="181"/>
    <x v="0"/>
    <x v="16"/>
    <n v="36.869717283590802"/>
    <n v="13457.4468085106"/>
    <n v="48446.808510638301"/>
  </r>
  <r>
    <x v="0"/>
    <x v="0"/>
    <x v="10"/>
    <x v="21"/>
    <s v="UK_A"/>
    <x v="7"/>
    <x v="181"/>
    <x v="0"/>
    <x v="17"/>
    <n v="36.869717283590802"/>
    <n v="13457.4468085106"/>
    <n v="48446.808510638301"/>
  </r>
  <r>
    <x v="0"/>
    <x v="0"/>
    <x v="10"/>
    <x v="21"/>
    <s v="UK_A"/>
    <x v="7"/>
    <x v="181"/>
    <x v="0"/>
    <x v="18"/>
    <n v="36.869717283590802"/>
    <n v="13457.4468085106"/>
    <n v="48446.808510638301"/>
  </r>
  <r>
    <x v="0"/>
    <x v="0"/>
    <x v="10"/>
    <x v="21"/>
    <s v="UK_A"/>
    <x v="7"/>
    <x v="181"/>
    <x v="0"/>
    <x v="19"/>
    <n v="36.869717283590802"/>
    <n v="13457.4468085106"/>
    <n v="48446.808510638301"/>
  </r>
  <r>
    <x v="0"/>
    <x v="0"/>
    <x v="10"/>
    <x v="21"/>
    <s v="UK_A"/>
    <x v="7"/>
    <x v="181"/>
    <x v="0"/>
    <x v="20"/>
    <n v="36.869717283590802"/>
    <n v="13457.4468085106"/>
    <n v="48446.808510638301"/>
  </r>
  <r>
    <x v="0"/>
    <x v="0"/>
    <x v="10"/>
    <x v="21"/>
    <s v="UK_A"/>
    <x v="7"/>
    <x v="31"/>
    <x v="0"/>
    <x v="0"/>
    <n v="602.97643832497397"/>
    <n v="220086.39998861501"/>
    <n v="792311.03995901602"/>
  </r>
  <r>
    <x v="0"/>
    <x v="0"/>
    <x v="10"/>
    <x v="21"/>
    <s v="UK_A"/>
    <x v="7"/>
    <x v="31"/>
    <x v="0"/>
    <x v="1"/>
    <n v="602.97643832497397"/>
    <n v="220086.39998861501"/>
    <n v="792311.03995901602"/>
  </r>
  <r>
    <x v="0"/>
    <x v="0"/>
    <x v="10"/>
    <x v="21"/>
    <s v="UK_A"/>
    <x v="7"/>
    <x v="31"/>
    <x v="0"/>
    <x v="2"/>
    <n v="602.97643832497397"/>
    <n v="220086.39998861501"/>
    <n v="792311.03995901602"/>
  </r>
  <r>
    <x v="0"/>
    <x v="0"/>
    <x v="10"/>
    <x v="21"/>
    <s v="UK_A"/>
    <x v="7"/>
    <x v="31"/>
    <x v="0"/>
    <x v="3"/>
    <n v="602.97643832497397"/>
    <n v="220086.39998861501"/>
    <n v="792311.03995901602"/>
  </r>
  <r>
    <x v="0"/>
    <x v="0"/>
    <x v="10"/>
    <x v="21"/>
    <s v="UK_A"/>
    <x v="7"/>
    <x v="31"/>
    <x v="0"/>
    <x v="4"/>
    <n v="602.97643832497397"/>
    <n v="220086.39998861501"/>
    <n v="792311.03995901602"/>
  </r>
  <r>
    <x v="0"/>
    <x v="0"/>
    <x v="10"/>
    <x v="21"/>
    <s v="UK_A"/>
    <x v="7"/>
    <x v="31"/>
    <x v="0"/>
    <x v="5"/>
    <n v="602.97643832497397"/>
    <n v="220086.39998861501"/>
    <n v="792311.03995901602"/>
  </r>
  <r>
    <x v="0"/>
    <x v="0"/>
    <x v="10"/>
    <x v="21"/>
    <s v="UK_A"/>
    <x v="7"/>
    <x v="31"/>
    <x v="0"/>
    <x v="6"/>
    <n v="602.97643832497397"/>
    <n v="220086.39998861501"/>
    <n v="792311.03995901602"/>
  </r>
  <r>
    <x v="0"/>
    <x v="0"/>
    <x v="10"/>
    <x v="21"/>
    <s v="UK_A"/>
    <x v="7"/>
    <x v="31"/>
    <x v="0"/>
    <x v="7"/>
    <n v="602.97643832497397"/>
    <n v="220086.39998861501"/>
    <n v="792311.03995901602"/>
  </r>
  <r>
    <x v="0"/>
    <x v="0"/>
    <x v="10"/>
    <x v="21"/>
    <s v="UK_A"/>
    <x v="7"/>
    <x v="31"/>
    <x v="0"/>
    <x v="8"/>
    <n v="602.97643832497397"/>
    <n v="220086.39998861501"/>
    <n v="792311.03995901602"/>
  </r>
  <r>
    <x v="0"/>
    <x v="0"/>
    <x v="10"/>
    <x v="21"/>
    <s v="UK_A"/>
    <x v="7"/>
    <x v="31"/>
    <x v="0"/>
    <x v="9"/>
    <n v="602.97643832497397"/>
    <n v="220086.39998861501"/>
    <n v="792311.03995901602"/>
  </r>
  <r>
    <x v="0"/>
    <x v="0"/>
    <x v="10"/>
    <x v="21"/>
    <s v="UK_A"/>
    <x v="7"/>
    <x v="31"/>
    <x v="0"/>
    <x v="10"/>
    <n v="602.97643832497397"/>
    <n v="220086.39998861501"/>
    <n v="792311.03995901602"/>
  </r>
  <r>
    <x v="0"/>
    <x v="0"/>
    <x v="10"/>
    <x v="21"/>
    <s v="UK_A"/>
    <x v="7"/>
    <x v="31"/>
    <x v="0"/>
    <x v="11"/>
    <n v="602.97643832497397"/>
    <n v="220086.39998861501"/>
    <n v="792311.03995901602"/>
  </r>
  <r>
    <x v="0"/>
    <x v="0"/>
    <x v="10"/>
    <x v="21"/>
    <s v="UK_A"/>
    <x v="7"/>
    <x v="31"/>
    <x v="0"/>
    <x v="12"/>
    <n v="602.97643832497397"/>
    <n v="220086.39998861501"/>
    <n v="792311.03995901602"/>
  </r>
  <r>
    <x v="0"/>
    <x v="0"/>
    <x v="10"/>
    <x v="21"/>
    <s v="UK_A"/>
    <x v="7"/>
    <x v="31"/>
    <x v="0"/>
    <x v="13"/>
    <n v="602.97643832497397"/>
    <n v="220086.39998861501"/>
    <n v="792311.03995901602"/>
  </r>
  <r>
    <x v="0"/>
    <x v="0"/>
    <x v="10"/>
    <x v="21"/>
    <s v="UK_A"/>
    <x v="7"/>
    <x v="31"/>
    <x v="0"/>
    <x v="14"/>
    <n v="602.97643832497397"/>
    <n v="220086.39998861501"/>
    <n v="792311.03995901602"/>
  </r>
  <r>
    <x v="0"/>
    <x v="0"/>
    <x v="10"/>
    <x v="21"/>
    <s v="UK_A"/>
    <x v="7"/>
    <x v="31"/>
    <x v="0"/>
    <x v="15"/>
    <n v="602.97643832497397"/>
    <n v="220086.39998861501"/>
    <n v="792311.03995901602"/>
  </r>
  <r>
    <x v="0"/>
    <x v="0"/>
    <x v="10"/>
    <x v="21"/>
    <s v="UK_A"/>
    <x v="7"/>
    <x v="31"/>
    <x v="0"/>
    <x v="16"/>
    <n v="602.97643832497397"/>
    <n v="220086.39998861501"/>
    <n v="792311.03995901602"/>
  </r>
  <r>
    <x v="0"/>
    <x v="0"/>
    <x v="10"/>
    <x v="21"/>
    <s v="UK_A"/>
    <x v="7"/>
    <x v="31"/>
    <x v="0"/>
    <x v="17"/>
    <n v="602.97643832497397"/>
    <n v="220086.39998861501"/>
    <n v="792311.03995901602"/>
  </r>
  <r>
    <x v="0"/>
    <x v="0"/>
    <x v="10"/>
    <x v="21"/>
    <s v="UK_A"/>
    <x v="7"/>
    <x v="31"/>
    <x v="0"/>
    <x v="18"/>
    <n v="602.97643832497397"/>
    <n v="220086.39998861501"/>
    <n v="792311.03995901602"/>
  </r>
  <r>
    <x v="0"/>
    <x v="0"/>
    <x v="10"/>
    <x v="21"/>
    <s v="UK_A"/>
    <x v="7"/>
    <x v="31"/>
    <x v="0"/>
    <x v="19"/>
    <n v="602.97643832497397"/>
    <n v="220086.39998861501"/>
    <n v="792311.03995901602"/>
  </r>
  <r>
    <x v="0"/>
    <x v="0"/>
    <x v="10"/>
    <x v="21"/>
    <s v="UK_A"/>
    <x v="7"/>
    <x v="31"/>
    <x v="0"/>
    <x v="20"/>
    <n v="602.97643832497397"/>
    <n v="220086.39998861501"/>
    <n v="792311.03995901602"/>
  </r>
  <r>
    <x v="0"/>
    <x v="0"/>
    <x v="10"/>
    <x v="21"/>
    <s v="UK_A"/>
    <x v="7"/>
    <x v="31"/>
    <x v="0"/>
    <x v="21"/>
    <n v="602.97643832497397"/>
    <n v="220086.39998861501"/>
    <n v="792311.03995901602"/>
  </r>
  <r>
    <x v="0"/>
    <x v="0"/>
    <x v="10"/>
    <x v="21"/>
    <s v="UK_A"/>
    <x v="7"/>
    <x v="31"/>
    <x v="0"/>
    <x v="22"/>
    <n v="602.97643832497397"/>
    <n v="220086.39998861501"/>
    <n v="792311.03995901602"/>
  </r>
  <r>
    <x v="0"/>
    <x v="0"/>
    <x v="10"/>
    <x v="21"/>
    <s v="UK_A"/>
    <x v="7"/>
    <x v="31"/>
    <x v="0"/>
    <x v="23"/>
    <n v="602.97643832497397"/>
    <n v="220086.39998861501"/>
    <n v="792311.03995901602"/>
  </r>
  <r>
    <x v="0"/>
    <x v="0"/>
    <x v="10"/>
    <x v="21"/>
    <s v="UK_A"/>
    <x v="8"/>
    <x v="32"/>
    <x v="0"/>
    <x v="0"/>
    <n v="3871.3346559148999"/>
    <n v="1413037.14940894"/>
    <n v="5086933.7378721898"/>
  </r>
  <r>
    <x v="0"/>
    <x v="0"/>
    <x v="10"/>
    <x v="21"/>
    <s v="UK_A"/>
    <x v="8"/>
    <x v="32"/>
    <x v="0"/>
    <x v="1"/>
    <n v="4037.88959422784"/>
    <n v="1473829.7018931599"/>
    <n v="5305786.9268153803"/>
  </r>
  <r>
    <x v="0"/>
    <x v="0"/>
    <x v="10"/>
    <x v="21"/>
    <s v="UK_A"/>
    <x v="8"/>
    <x v="32"/>
    <x v="0"/>
    <x v="2"/>
    <n v="4217.25645087255"/>
    <n v="1539298.60456848"/>
    <n v="5541474.9764465299"/>
  </r>
  <r>
    <x v="0"/>
    <x v="0"/>
    <x v="10"/>
    <x v="21"/>
    <s v="UK_A"/>
    <x v="8"/>
    <x v="32"/>
    <x v="0"/>
    <x v="3"/>
    <n v="4407.2999061270702"/>
    <n v="1608664.4657363801"/>
    <n v="5791192.0766509697"/>
  </r>
  <r>
    <x v="0"/>
    <x v="0"/>
    <x v="10"/>
    <x v="21"/>
    <s v="UK_A"/>
    <x v="8"/>
    <x v="32"/>
    <x v="0"/>
    <x v="4"/>
    <n v="4447.87098084432"/>
    <n v="1623472.9080081801"/>
    <n v="5844502.46882944"/>
  </r>
  <r>
    <x v="0"/>
    <x v="0"/>
    <x v="10"/>
    <x v="21"/>
    <s v="UK_A"/>
    <x v="8"/>
    <x v="32"/>
    <x v="0"/>
    <x v="5"/>
    <n v="4407.2999061270702"/>
    <n v="1608664.4657363801"/>
    <n v="5791192.0766509697"/>
  </r>
  <r>
    <x v="0"/>
    <x v="0"/>
    <x v="10"/>
    <x v="21"/>
    <s v="UK_A"/>
    <x v="8"/>
    <x v="32"/>
    <x v="0"/>
    <x v="6"/>
    <n v="4452.1416202882301"/>
    <n v="1625031.6914052099"/>
    <n v="5850114.0890587401"/>
  </r>
  <r>
    <x v="0"/>
    <x v="0"/>
    <x v="10"/>
    <x v="21"/>
    <s v="UK_A"/>
    <x v="8"/>
    <x v="32"/>
    <x v="0"/>
    <x v="7"/>
    <n v="4573.8548444400003"/>
    <n v="1669457.0182206"/>
    <n v="6010045.2655941704"/>
  </r>
  <r>
    <x v="0"/>
    <x v="0"/>
    <x v="10"/>
    <x v="21"/>
    <s v="UK_A"/>
    <x v="8"/>
    <x v="32"/>
    <x v="0"/>
    <x v="8"/>
    <n v="4699.8387080356897"/>
    <n v="1715441.1284330301"/>
    <n v="6175588.0623589"/>
  </r>
  <r>
    <x v="0"/>
    <x v="0"/>
    <x v="10"/>
    <x v="21"/>
    <s v="UK_A"/>
    <x v="8"/>
    <x v="32"/>
    <x v="0"/>
    <x v="9"/>
    <n v="4509.7952527811904"/>
    <n v="1646075.2672651301"/>
    <n v="5925870.9621544797"/>
  </r>
  <r>
    <x v="0"/>
    <x v="0"/>
    <x v="10"/>
    <x v="21"/>
    <s v="UK_A"/>
    <x v="8"/>
    <x v="32"/>
    <x v="0"/>
    <x v="10"/>
    <n v="4020.80703645216"/>
    <n v="1467594.56830504"/>
    <n v="5283340.4458981398"/>
  </r>
  <r>
    <x v="0"/>
    <x v="0"/>
    <x v="10"/>
    <x v="21"/>
    <s v="UK_A"/>
    <x v="8"/>
    <x v="32"/>
    <x v="0"/>
    <x v="11"/>
    <n v="3649.2614048309802"/>
    <n v="1331980.4127633099"/>
    <n v="4795129.4859479098"/>
  </r>
  <r>
    <x v="0"/>
    <x v="0"/>
    <x v="10"/>
    <x v="21"/>
    <s v="UK_A"/>
    <x v="8"/>
    <x v="32"/>
    <x v="0"/>
    <x v="12"/>
    <n v="3604.4196906698198"/>
    <n v="1315613.18709448"/>
    <n v="4736207.4735401403"/>
  </r>
  <r>
    <x v="0"/>
    <x v="0"/>
    <x v="10"/>
    <x v="21"/>
    <s v="UK_A"/>
    <x v="8"/>
    <x v="32"/>
    <x v="0"/>
    <x v="13"/>
    <n v="3333.2340859808"/>
    <n v="1216630.44138299"/>
    <n v="4379869.5889787599"/>
  </r>
  <r>
    <x v="0"/>
    <x v="0"/>
    <x v="10"/>
    <x v="21"/>
    <s v="UK_A"/>
    <x v="8"/>
    <x v="32"/>
    <x v="0"/>
    <x v="14"/>
    <n v="2498.3240746941201"/>
    <n v="911888.28726335499"/>
    <n v="3282797.8341480801"/>
  </r>
  <r>
    <x v="0"/>
    <x v="0"/>
    <x v="10"/>
    <x v="21"/>
    <s v="UK_A"/>
    <x v="8"/>
    <x v="32"/>
    <x v="0"/>
    <x v="15"/>
    <n v="1864.13411727177"/>
    <n v="680408.952804195"/>
    <n v="2449472.2300951001"/>
  </r>
  <r>
    <x v="0"/>
    <x v="0"/>
    <x v="10"/>
    <x v="21"/>
    <s v="UK_A"/>
    <x v="8"/>
    <x v="32"/>
    <x v="0"/>
    <x v="16"/>
    <n v="1422.1229348258801"/>
    <n v="519074.87121144799"/>
    <n v="1868669.53636121"/>
  </r>
  <r>
    <x v="0"/>
    <x v="0"/>
    <x v="10"/>
    <x v="21"/>
    <s v="UK_A"/>
    <x v="8"/>
    <x v="32"/>
    <x v="0"/>
    <x v="17"/>
    <n v="1140.26073152706"/>
    <n v="416195.16700737702"/>
    <n v="1498302.6012265601"/>
  </r>
  <r>
    <x v="0"/>
    <x v="0"/>
    <x v="10"/>
    <x v="21"/>
    <s v="UK_A"/>
    <x v="8"/>
    <x v="32"/>
    <x v="0"/>
    <x v="18"/>
    <n v="1014.27686793137"/>
    <n v="370211.05679495097"/>
    <n v="1332759.8044618201"/>
  </r>
  <r>
    <x v="0"/>
    <x v="0"/>
    <x v="10"/>
    <x v="21"/>
    <s v="UK_A"/>
    <x v="8"/>
    <x v="32"/>
    <x v="0"/>
    <x v="19"/>
    <n v="943.81131710666898"/>
    <n v="344491.13074393402"/>
    <n v="1240168.0706781601"/>
  </r>
  <r>
    <x v="0"/>
    <x v="0"/>
    <x v="10"/>
    <x v="21"/>
    <s v="UK_A"/>
    <x v="8"/>
    <x v="32"/>
    <x v="0"/>
    <x v="20"/>
    <n v="999.32962987764802"/>
    <n v="364755.31490534201"/>
    <n v="1313119.1336592301"/>
  </r>
  <r>
    <x v="0"/>
    <x v="0"/>
    <x v="10"/>
    <x v="21"/>
    <s v="UK_A"/>
    <x v="8"/>
    <x v="32"/>
    <x v="0"/>
    <x v="21"/>
    <n v="1157.34328930275"/>
    <n v="422430.30059550202"/>
    <n v="1520749.0821438101"/>
  </r>
  <r>
    <x v="0"/>
    <x v="0"/>
    <x v="10"/>
    <x v="21"/>
    <s v="UK_A"/>
    <x v="8"/>
    <x v="32"/>
    <x v="0"/>
    <x v="22"/>
    <n v="1362.33398261098"/>
    <n v="497251.90365300898"/>
    <n v="1790106.8531508299"/>
  </r>
  <r>
    <x v="0"/>
    <x v="0"/>
    <x v="10"/>
    <x v="21"/>
    <s v="UK_A"/>
    <x v="8"/>
    <x v="32"/>
    <x v="0"/>
    <x v="23"/>
    <n v="1439.2054926015701"/>
    <n v="525310.00479957403"/>
    <n v="1891116.0172784701"/>
  </r>
  <r>
    <x v="0"/>
    <x v="0"/>
    <x v="10"/>
    <x v="21"/>
    <s v="UK_Offshore"/>
    <x v="8"/>
    <x v="33"/>
    <x v="0"/>
    <x v="0"/>
    <n v="2148.8929378575799"/>
    <n v="784345.92231801595"/>
    <n v="2823645.3203448602"/>
  </r>
  <r>
    <x v="0"/>
    <x v="0"/>
    <x v="10"/>
    <x v="21"/>
    <s v="UK_Offshore"/>
    <x v="8"/>
    <x v="33"/>
    <x v="0"/>
    <x v="1"/>
    <n v="2241.3439302198999"/>
    <n v="818090.534530262"/>
    <n v="2945125.9243089398"/>
  </r>
  <r>
    <x v="0"/>
    <x v="0"/>
    <x v="10"/>
    <x v="21"/>
    <s v="UK_Offshore"/>
    <x v="8"/>
    <x v="33"/>
    <x v="0"/>
    <x v="2"/>
    <n v="2340.9065373793201"/>
    <n v="854430.88614345202"/>
    <n v="3075951.1901164302"/>
  </r>
  <r>
    <x v="0"/>
    <x v="0"/>
    <x v="10"/>
    <x v="21"/>
    <s v="UK_Offshore"/>
    <x v="8"/>
    <x v="33"/>
    <x v="0"/>
    <x v="3"/>
    <n v="2446.395490203"/>
    <n v="892934.35392409598"/>
    <n v="3214563.6741267499"/>
  </r>
  <r>
    <x v="0"/>
    <x v="0"/>
    <x v="10"/>
    <x v="21"/>
    <s v="UK_Offshore"/>
    <x v="8"/>
    <x v="33"/>
    <x v="0"/>
    <x v="4"/>
    <n v="2468.91560372716"/>
    <n v="901154.19536041201"/>
    <n v="3244155.1032974799"/>
  </r>
  <r>
    <x v="0"/>
    <x v="0"/>
    <x v="10"/>
    <x v="21"/>
    <s v="UK_Offshore"/>
    <x v="8"/>
    <x v="33"/>
    <x v="0"/>
    <x v="5"/>
    <n v="2446.395490203"/>
    <n v="892934.35392409598"/>
    <n v="3214563.6741267499"/>
  </r>
  <r>
    <x v="0"/>
    <x v="0"/>
    <x v="10"/>
    <x v="21"/>
    <s v="UK_Offshore"/>
    <x v="8"/>
    <x v="33"/>
    <x v="0"/>
    <x v="6"/>
    <n v="2471.2861419928499"/>
    <n v="902019.44182739197"/>
    <n v="3247269.99057861"/>
  </r>
  <r>
    <x v="0"/>
    <x v="0"/>
    <x v="10"/>
    <x v="21"/>
    <s v="UK_Offshore"/>
    <x v="8"/>
    <x v="33"/>
    <x v="0"/>
    <x v="7"/>
    <n v="2538.84648256532"/>
    <n v="926678.96613634296"/>
    <n v="3336044.27809083"/>
  </r>
  <r>
    <x v="0"/>
    <x v="0"/>
    <x v="10"/>
    <x v="21"/>
    <s v="UK_Offshore"/>
    <x v="8"/>
    <x v="33"/>
    <x v="0"/>
    <x v="8"/>
    <n v="2608.77736140349"/>
    <n v="952203.73691227403"/>
    <n v="3427933.4528841898"/>
  </r>
  <r>
    <x v="0"/>
    <x v="0"/>
    <x v="10"/>
    <x v="21"/>
    <s v="UK_Offshore"/>
    <x v="8"/>
    <x v="33"/>
    <x v="0"/>
    <x v="9"/>
    <n v="2503.28840857982"/>
    <n v="913700.26913163404"/>
    <n v="3289320.9688738799"/>
  </r>
  <r>
    <x v="0"/>
    <x v="0"/>
    <x v="10"/>
    <x v="21"/>
    <s v="UK_Offshore"/>
    <x v="8"/>
    <x v="33"/>
    <x v="0"/>
    <x v="10"/>
    <n v="2231.8617771570998"/>
    <n v="814629.54866234004"/>
    <n v="2932666.37518442"/>
  </r>
  <r>
    <x v="0"/>
    <x v="0"/>
    <x v="10"/>
    <x v="21"/>
    <s v="UK_Offshore"/>
    <x v="8"/>
    <x v="33"/>
    <x v="0"/>
    <x v="11"/>
    <n v="2025.62494804115"/>
    <n v="739353.10603501904"/>
    <n v="2661671.1817260701"/>
  </r>
  <r>
    <x v="0"/>
    <x v="0"/>
    <x v="10"/>
    <x v="21"/>
    <s v="UK_Offshore"/>
    <x v="8"/>
    <x v="33"/>
    <x v="0"/>
    <x v="12"/>
    <n v="2000.7342962513001"/>
    <n v="730268.01813172305"/>
    <n v="2628964.8652742002"/>
  </r>
  <r>
    <x v="0"/>
    <x v="0"/>
    <x v="10"/>
    <x v="21"/>
    <s v="UK_Offshore"/>
    <x v="8"/>
    <x v="33"/>
    <x v="0"/>
    <x v="13"/>
    <n v="1850.2051163793101"/>
    <n v="675324.86747844703"/>
    <n v="2431169.5229224102"/>
  </r>
  <r>
    <x v="0"/>
    <x v="0"/>
    <x v="10"/>
    <x v="21"/>
    <s v="UK_Offshore"/>
    <x v="8"/>
    <x v="33"/>
    <x v="0"/>
    <x v="14"/>
    <n v="1386.7648854348399"/>
    <n v="506169.18318371801"/>
    <n v="1822209.0594613799"/>
  </r>
  <r>
    <x v="0"/>
    <x v="0"/>
    <x v="10"/>
    <x v="21"/>
    <s v="UK_Offshore"/>
    <x v="8"/>
    <x v="33"/>
    <x v="0"/>
    <x v="15"/>
    <n v="1034.7399529782999"/>
    <n v="377680.08283708099"/>
    <n v="1359648.2982134901"/>
  </r>
  <r>
    <x v="0"/>
    <x v="0"/>
    <x v="10"/>
    <x v="21"/>
    <s v="UK_Offshore"/>
    <x v="8"/>
    <x v="33"/>
    <x v="0"/>
    <x v="16"/>
    <n v="789.38924247829402"/>
    <n v="288127.07350457698"/>
    <n v="1037257.4646164801"/>
  </r>
  <r>
    <x v="0"/>
    <x v="0"/>
    <x v="10"/>
    <x v="21"/>
    <s v="UK_Offshore"/>
    <x v="8"/>
    <x v="33"/>
    <x v="0"/>
    <x v="17"/>
    <n v="632.93371694205598"/>
    <n v="231020.806683851"/>
    <n v="831674.90406186203"/>
  </r>
  <r>
    <x v="0"/>
    <x v="0"/>
    <x v="10"/>
    <x v="21"/>
    <s v="UK_Offshore"/>
    <x v="8"/>
    <x v="33"/>
    <x v="0"/>
    <x v="18"/>
    <n v="563.00283810388805"/>
    <n v="205496.03590791899"/>
    <n v="739785.72926850896"/>
  </r>
  <r>
    <x v="0"/>
    <x v="0"/>
    <x v="10"/>
    <x v="21"/>
    <s v="UK_Offshore"/>
    <x v="8"/>
    <x v="33"/>
    <x v="0"/>
    <x v="19"/>
    <n v="523.88895671982903"/>
    <n v="191219.46920273799"/>
    <n v="688390.08912985597"/>
  </r>
  <r>
    <x v="0"/>
    <x v="0"/>
    <x v="10"/>
    <x v="21"/>
    <s v="UK_Offshore"/>
    <x v="8"/>
    <x v="33"/>
    <x v="0"/>
    <x v="20"/>
    <n v="554.70595417393599"/>
    <n v="202467.67327348699"/>
    <n v="728883.62378455198"/>
  </r>
  <r>
    <x v="0"/>
    <x v="0"/>
    <x v="10"/>
    <x v="21"/>
    <s v="UK_Offshore"/>
    <x v="8"/>
    <x v="33"/>
    <x v="0"/>
    <x v="21"/>
    <n v="642.41587000485799"/>
    <n v="234481.79255177299"/>
    <n v="844134.45318638301"/>
  </r>
  <r>
    <x v="0"/>
    <x v="0"/>
    <x v="10"/>
    <x v="21"/>
    <s v="UK_Offshore"/>
    <x v="8"/>
    <x v="33"/>
    <x v="0"/>
    <x v="22"/>
    <n v="756.20170675848601"/>
    <n v="276013.62296684802"/>
    <n v="993649.04268065095"/>
  </r>
  <r>
    <x v="0"/>
    <x v="0"/>
    <x v="10"/>
    <x v="21"/>
    <s v="UK_Offshore"/>
    <x v="8"/>
    <x v="33"/>
    <x v="0"/>
    <x v="23"/>
    <n v="798.87139554109694"/>
    <n v="291588.05937249999"/>
    <n v="1049717.0137410001"/>
  </r>
  <r>
    <x v="0"/>
    <x v="1"/>
    <x v="0"/>
    <x v="0"/>
    <s v="DK1_Large"/>
    <x v="19"/>
    <x v="262"/>
    <x v="0"/>
    <x v="0"/>
    <n v="2.25"/>
    <n v="821.25"/>
    <n v="2956.5"/>
  </r>
  <r>
    <x v="0"/>
    <x v="1"/>
    <x v="0"/>
    <x v="0"/>
    <s v="DK1_Large"/>
    <x v="19"/>
    <x v="262"/>
    <x v="0"/>
    <x v="1"/>
    <n v="2.25"/>
    <n v="821.25"/>
    <n v="2956.5"/>
  </r>
  <r>
    <x v="0"/>
    <x v="1"/>
    <x v="0"/>
    <x v="0"/>
    <s v="DK1_Large"/>
    <x v="19"/>
    <x v="262"/>
    <x v="0"/>
    <x v="2"/>
    <n v="2.25"/>
    <n v="821.25"/>
    <n v="2956.5"/>
  </r>
  <r>
    <x v="0"/>
    <x v="1"/>
    <x v="0"/>
    <x v="0"/>
    <s v="DK1_Large"/>
    <x v="19"/>
    <x v="262"/>
    <x v="0"/>
    <x v="3"/>
    <n v="2.25"/>
    <n v="821.25"/>
    <n v="2956.5"/>
  </r>
  <r>
    <x v="0"/>
    <x v="1"/>
    <x v="0"/>
    <x v="0"/>
    <s v="DK1_Large"/>
    <x v="19"/>
    <x v="262"/>
    <x v="0"/>
    <x v="4"/>
    <n v="2.25"/>
    <n v="821.25"/>
    <n v="2956.5"/>
  </r>
  <r>
    <x v="0"/>
    <x v="1"/>
    <x v="0"/>
    <x v="0"/>
    <s v="DK1_Large"/>
    <x v="19"/>
    <x v="262"/>
    <x v="0"/>
    <x v="5"/>
    <n v="2.25"/>
    <n v="821.25"/>
    <n v="2956.5"/>
  </r>
  <r>
    <x v="0"/>
    <x v="1"/>
    <x v="0"/>
    <x v="0"/>
    <s v="DK1_Large"/>
    <x v="19"/>
    <x v="262"/>
    <x v="0"/>
    <x v="6"/>
    <n v="2.25"/>
    <n v="821.25"/>
    <n v="2956.5"/>
  </r>
  <r>
    <x v="0"/>
    <x v="1"/>
    <x v="0"/>
    <x v="0"/>
    <s v="DK1_Large"/>
    <x v="19"/>
    <x v="262"/>
    <x v="0"/>
    <x v="7"/>
    <n v="2.25"/>
    <n v="821.25"/>
    <n v="2956.5"/>
  </r>
  <r>
    <x v="0"/>
    <x v="1"/>
    <x v="0"/>
    <x v="0"/>
    <s v="DK1_Large"/>
    <x v="19"/>
    <x v="262"/>
    <x v="0"/>
    <x v="8"/>
    <n v="2.25"/>
    <n v="821.25"/>
    <n v="2956.5"/>
  </r>
  <r>
    <x v="0"/>
    <x v="1"/>
    <x v="0"/>
    <x v="0"/>
    <s v="DK1_Large"/>
    <x v="19"/>
    <x v="262"/>
    <x v="0"/>
    <x v="9"/>
    <n v="2.25"/>
    <n v="821.25"/>
    <n v="2956.5"/>
  </r>
  <r>
    <x v="0"/>
    <x v="1"/>
    <x v="0"/>
    <x v="0"/>
    <s v="DK1_Large"/>
    <x v="19"/>
    <x v="262"/>
    <x v="0"/>
    <x v="10"/>
    <n v="2.25"/>
    <n v="821.25"/>
    <n v="2956.5"/>
  </r>
  <r>
    <x v="0"/>
    <x v="1"/>
    <x v="0"/>
    <x v="0"/>
    <s v="DK1_Large"/>
    <x v="19"/>
    <x v="262"/>
    <x v="0"/>
    <x v="11"/>
    <n v="2.25"/>
    <n v="821.25"/>
    <n v="2956.5"/>
  </r>
  <r>
    <x v="0"/>
    <x v="1"/>
    <x v="0"/>
    <x v="0"/>
    <s v="DK1_Large"/>
    <x v="19"/>
    <x v="262"/>
    <x v="0"/>
    <x v="12"/>
    <n v="2.25"/>
    <n v="821.25"/>
    <n v="2956.5"/>
  </r>
  <r>
    <x v="0"/>
    <x v="1"/>
    <x v="0"/>
    <x v="0"/>
    <s v="DK1_Large"/>
    <x v="19"/>
    <x v="262"/>
    <x v="0"/>
    <x v="13"/>
    <n v="2.25"/>
    <n v="821.25"/>
    <n v="2956.5"/>
  </r>
  <r>
    <x v="0"/>
    <x v="1"/>
    <x v="0"/>
    <x v="0"/>
    <s v="DK1_Large"/>
    <x v="19"/>
    <x v="262"/>
    <x v="0"/>
    <x v="14"/>
    <n v="2.25"/>
    <n v="821.25"/>
    <n v="2956.5"/>
  </r>
  <r>
    <x v="0"/>
    <x v="1"/>
    <x v="0"/>
    <x v="0"/>
    <s v="DK1_Large"/>
    <x v="19"/>
    <x v="262"/>
    <x v="0"/>
    <x v="15"/>
    <n v="2.25"/>
    <n v="821.25"/>
    <n v="2956.5"/>
  </r>
  <r>
    <x v="0"/>
    <x v="1"/>
    <x v="0"/>
    <x v="0"/>
    <s v="DK1_Large"/>
    <x v="19"/>
    <x v="262"/>
    <x v="0"/>
    <x v="16"/>
    <n v="2.25"/>
    <n v="821.25"/>
    <n v="2956.5"/>
  </r>
  <r>
    <x v="0"/>
    <x v="1"/>
    <x v="0"/>
    <x v="0"/>
    <s v="DK1_Large"/>
    <x v="19"/>
    <x v="262"/>
    <x v="0"/>
    <x v="17"/>
    <n v="2.25"/>
    <n v="821.25"/>
    <n v="2956.5"/>
  </r>
  <r>
    <x v="0"/>
    <x v="1"/>
    <x v="0"/>
    <x v="0"/>
    <s v="DK1_Large"/>
    <x v="19"/>
    <x v="262"/>
    <x v="0"/>
    <x v="18"/>
    <n v="2.25"/>
    <n v="821.25"/>
    <n v="2956.5"/>
  </r>
  <r>
    <x v="0"/>
    <x v="1"/>
    <x v="0"/>
    <x v="0"/>
    <s v="DK1_Large"/>
    <x v="19"/>
    <x v="262"/>
    <x v="0"/>
    <x v="19"/>
    <n v="2.25"/>
    <n v="821.25"/>
    <n v="2956.5"/>
  </r>
  <r>
    <x v="0"/>
    <x v="1"/>
    <x v="0"/>
    <x v="0"/>
    <s v="DK1_Large"/>
    <x v="19"/>
    <x v="262"/>
    <x v="0"/>
    <x v="20"/>
    <n v="2.25"/>
    <n v="821.25"/>
    <n v="2956.5"/>
  </r>
  <r>
    <x v="0"/>
    <x v="1"/>
    <x v="0"/>
    <x v="0"/>
    <s v="DK1_Large"/>
    <x v="19"/>
    <x v="262"/>
    <x v="0"/>
    <x v="21"/>
    <n v="2.25"/>
    <n v="821.25"/>
    <n v="2956.5"/>
  </r>
  <r>
    <x v="0"/>
    <x v="1"/>
    <x v="0"/>
    <x v="0"/>
    <s v="DK1_Large"/>
    <x v="19"/>
    <x v="262"/>
    <x v="0"/>
    <x v="22"/>
    <n v="2.25"/>
    <n v="821.25"/>
    <n v="2956.5"/>
  </r>
  <r>
    <x v="0"/>
    <x v="1"/>
    <x v="0"/>
    <x v="0"/>
    <s v="DK1_Large"/>
    <x v="19"/>
    <x v="262"/>
    <x v="0"/>
    <x v="23"/>
    <n v="2.25"/>
    <n v="821.25"/>
    <n v="2956.5"/>
  </r>
  <r>
    <x v="0"/>
    <x v="1"/>
    <x v="0"/>
    <x v="0"/>
    <s v="DK1_Large"/>
    <x v="19"/>
    <x v="263"/>
    <x v="0"/>
    <x v="0"/>
    <n v="1.35135135135135"/>
    <n v="493.243243243243"/>
    <n v="1775.6756756756799"/>
  </r>
  <r>
    <x v="0"/>
    <x v="1"/>
    <x v="0"/>
    <x v="0"/>
    <s v="DK1_Large"/>
    <x v="19"/>
    <x v="263"/>
    <x v="0"/>
    <x v="1"/>
    <n v="1.35135135135135"/>
    <n v="493.243243243243"/>
    <n v="1775.6756756756799"/>
  </r>
  <r>
    <x v="0"/>
    <x v="1"/>
    <x v="0"/>
    <x v="0"/>
    <s v="DK1_Large"/>
    <x v="19"/>
    <x v="263"/>
    <x v="0"/>
    <x v="2"/>
    <n v="1.35135135135135"/>
    <n v="493.243243243243"/>
    <n v="1775.6756756756799"/>
  </r>
  <r>
    <x v="0"/>
    <x v="1"/>
    <x v="0"/>
    <x v="0"/>
    <s v="DK1_Large"/>
    <x v="19"/>
    <x v="263"/>
    <x v="0"/>
    <x v="3"/>
    <n v="1.35135135135135"/>
    <n v="493.243243243243"/>
    <n v="1775.6756756756799"/>
  </r>
  <r>
    <x v="0"/>
    <x v="1"/>
    <x v="0"/>
    <x v="0"/>
    <s v="DK1_Large"/>
    <x v="19"/>
    <x v="263"/>
    <x v="0"/>
    <x v="4"/>
    <n v="1.35135135135135"/>
    <n v="493.243243243243"/>
    <n v="1775.6756756756799"/>
  </r>
  <r>
    <x v="0"/>
    <x v="1"/>
    <x v="0"/>
    <x v="0"/>
    <s v="DK1_Large"/>
    <x v="19"/>
    <x v="263"/>
    <x v="0"/>
    <x v="5"/>
    <n v="1.35135135135135"/>
    <n v="493.243243243243"/>
    <n v="1775.6756756756799"/>
  </r>
  <r>
    <x v="0"/>
    <x v="1"/>
    <x v="0"/>
    <x v="0"/>
    <s v="DK1_Large"/>
    <x v="19"/>
    <x v="263"/>
    <x v="0"/>
    <x v="6"/>
    <n v="1.35135135135135"/>
    <n v="493.243243243243"/>
    <n v="1775.6756756756799"/>
  </r>
  <r>
    <x v="0"/>
    <x v="1"/>
    <x v="0"/>
    <x v="0"/>
    <s v="DK1_Large"/>
    <x v="19"/>
    <x v="263"/>
    <x v="0"/>
    <x v="7"/>
    <n v="1.35135135135135"/>
    <n v="493.243243243243"/>
    <n v="1775.6756756756799"/>
  </r>
  <r>
    <x v="0"/>
    <x v="1"/>
    <x v="0"/>
    <x v="0"/>
    <s v="DK1_Large"/>
    <x v="19"/>
    <x v="263"/>
    <x v="0"/>
    <x v="8"/>
    <n v="1.35135135135135"/>
    <n v="493.243243243243"/>
    <n v="1775.6756756756799"/>
  </r>
  <r>
    <x v="0"/>
    <x v="1"/>
    <x v="0"/>
    <x v="0"/>
    <s v="DK1_Large"/>
    <x v="19"/>
    <x v="263"/>
    <x v="0"/>
    <x v="9"/>
    <n v="1.35135135135135"/>
    <n v="493.243243243243"/>
    <n v="1775.6756756756799"/>
  </r>
  <r>
    <x v="0"/>
    <x v="1"/>
    <x v="0"/>
    <x v="0"/>
    <s v="DK1_Large"/>
    <x v="19"/>
    <x v="263"/>
    <x v="0"/>
    <x v="10"/>
    <n v="1.35135135135135"/>
    <n v="493.243243243243"/>
    <n v="1775.6756756756799"/>
  </r>
  <r>
    <x v="0"/>
    <x v="1"/>
    <x v="0"/>
    <x v="0"/>
    <s v="DK1_Large"/>
    <x v="19"/>
    <x v="263"/>
    <x v="0"/>
    <x v="11"/>
    <n v="1.35135135135135"/>
    <n v="493.243243243243"/>
    <n v="1775.6756756756799"/>
  </r>
  <r>
    <x v="0"/>
    <x v="1"/>
    <x v="0"/>
    <x v="0"/>
    <s v="DK1_Large"/>
    <x v="19"/>
    <x v="263"/>
    <x v="0"/>
    <x v="12"/>
    <n v="1.35135135135135"/>
    <n v="493.243243243243"/>
    <n v="1775.6756756756799"/>
  </r>
  <r>
    <x v="0"/>
    <x v="1"/>
    <x v="0"/>
    <x v="0"/>
    <s v="DK1_Large"/>
    <x v="19"/>
    <x v="263"/>
    <x v="0"/>
    <x v="13"/>
    <n v="1.35135135135135"/>
    <n v="493.243243243243"/>
    <n v="1775.6756756756799"/>
  </r>
  <r>
    <x v="0"/>
    <x v="1"/>
    <x v="0"/>
    <x v="0"/>
    <s v="DK1_Large"/>
    <x v="19"/>
    <x v="263"/>
    <x v="0"/>
    <x v="14"/>
    <n v="1.35135135135135"/>
    <n v="493.243243243243"/>
    <n v="1775.6756756756799"/>
  </r>
  <r>
    <x v="0"/>
    <x v="1"/>
    <x v="0"/>
    <x v="0"/>
    <s v="DK1_Large"/>
    <x v="19"/>
    <x v="263"/>
    <x v="0"/>
    <x v="15"/>
    <n v="1.35135135135135"/>
    <n v="493.243243243243"/>
    <n v="1775.6756756756799"/>
  </r>
  <r>
    <x v="0"/>
    <x v="1"/>
    <x v="0"/>
    <x v="0"/>
    <s v="DK1_Large"/>
    <x v="19"/>
    <x v="263"/>
    <x v="0"/>
    <x v="16"/>
    <n v="1.35135135135135"/>
    <n v="493.243243243243"/>
    <n v="1775.6756756756799"/>
  </r>
  <r>
    <x v="0"/>
    <x v="1"/>
    <x v="0"/>
    <x v="0"/>
    <s v="DK1_Large"/>
    <x v="19"/>
    <x v="263"/>
    <x v="0"/>
    <x v="17"/>
    <n v="1.35135135135135"/>
    <n v="493.243243243243"/>
    <n v="1775.6756756756799"/>
  </r>
  <r>
    <x v="0"/>
    <x v="1"/>
    <x v="0"/>
    <x v="0"/>
    <s v="DK1_Large"/>
    <x v="19"/>
    <x v="263"/>
    <x v="0"/>
    <x v="18"/>
    <n v="1.35135135135135"/>
    <n v="493.243243243243"/>
    <n v="1775.6756756756799"/>
  </r>
  <r>
    <x v="0"/>
    <x v="1"/>
    <x v="0"/>
    <x v="0"/>
    <s v="DK1_Large"/>
    <x v="19"/>
    <x v="263"/>
    <x v="0"/>
    <x v="19"/>
    <n v="1.35135135135135"/>
    <n v="493.243243243243"/>
    <n v="1775.6756756756799"/>
  </r>
  <r>
    <x v="0"/>
    <x v="1"/>
    <x v="0"/>
    <x v="0"/>
    <s v="DK1_Large"/>
    <x v="19"/>
    <x v="263"/>
    <x v="0"/>
    <x v="20"/>
    <n v="1.35135135135135"/>
    <n v="493.243243243243"/>
    <n v="1775.6756756756799"/>
  </r>
  <r>
    <x v="0"/>
    <x v="1"/>
    <x v="0"/>
    <x v="0"/>
    <s v="DK1_Large"/>
    <x v="19"/>
    <x v="263"/>
    <x v="0"/>
    <x v="21"/>
    <n v="1.35135135135135"/>
    <n v="493.243243243243"/>
    <n v="1775.6756756756799"/>
  </r>
  <r>
    <x v="0"/>
    <x v="1"/>
    <x v="0"/>
    <x v="0"/>
    <s v="DK1_Large"/>
    <x v="19"/>
    <x v="263"/>
    <x v="0"/>
    <x v="22"/>
    <n v="1.35135135135135"/>
    <n v="493.243243243243"/>
    <n v="1775.6756756756799"/>
  </r>
  <r>
    <x v="0"/>
    <x v="1"/>
    <x v="0"/>
    <x v="0"/>
    <s v="DK1_Large"/>
    <x v="19"/>
    <x v="263"/>
    <x v="0"/>
    <x v="23"/>
    <n v="1.35135135135135"/>
    <n v="493.243243243243"/>
    <n v="1775.6756756756799"/>
  </r>
  <r>
    <x v="0"/>
    <x v="1"/>
    <x v="0"/>
    <x v="0"/>
    <s v="DK1_Large"/>
    <x v="19"/>
    <x v="264"/>
    <x v="0"/>
    <x v="0"/>
    <n v="8.6538461538461604"/>
    <n v="3158.6538461538498"/>
    <n v="11371.1538461538"/>
  </r>
  <r>
    <x v="0"/>
    <x v="1"/>
    <x v="0"/>
    <x v="0"/>
    <s v="DK1_Large"/>
    <x v="19"/>
    <x v="264"/>
    <x v="0"/>
    <x v="1"/>
    <n v="8.6538461538461604"/>
    <n v="3158.6538461538498"/>
    <n v="11371.1538461538"/>
  </r>
  <r>
    <x v="0"/>
    <x v="1"/>
    <x v="0"/>
    <x v="0"/>
    <s v="DK1_Large"/>
    <x v="19"/>
    <x v="264"/>
    <x v="0"/>
    <x v="2"/>
    <n v="8.6538461538461604"/>
    <n v="3158.6538461538498"/>
    <n v="11371.1538461538"/>
  </r>
  <r>
    <x v="0"/>
    <x v="1"/>
    <x v="0"/>
    <x v="0"/>
    <s v="DK1_Large"/>
    <x v="19"/>
    <x v="264"/>
    <x v="0"/>
    <x v="3"/>
    <n v="8.6538461538461604"/>
    <n v="3158.6538461538498"/>
    <n v="11371.1538461538"/>
  </r>
  <r>
    <x v="0"/>
    <x v="1"/>
    <x v="0"/>
    <x v="0"/>
    <s v="DK1_Large"/>
    <x v="19"/>
    <x v="264"/>
    <x v="0"/>
    <x v="4"/>
    <n v="8.6538461538461604"/>
    <n v="3158.6538461538498"/>
    <n v="11371.1538461538"/>
  </r>
  <r>
    <x v="0"/>
    <x v="1"/>
    <x v="0"/>
    <x v="0"/>
    <s v="DK1_Large"/>
    <x v="19"/>
    <x v="264"/>
    <x v="0"/>
    <x v="5"/>
    <n v="8.6538461538461604"/>
    <n v="3158.6538461538498"/>
    <n v="11371.1538461538"/>
  </r>
  <r>
    <x v="0"/>
    <x v="1"/>
    <x v="0"/>
    <x v="0"/>
    <s v="DK1_Large"/>
    <x v="19"/>
    <x v="264"/>
    <x v="0"/>
    <x v="6"/>
    <n v="8.6538461538461604"/>
    <n v="3158.6538461538498"/>
    <n v="11371.1538461538"/>
  </r>
  <r>
    <x v="0"/>
    <x v="1"/>
    <x v="0"/>
    <x v="0"/>
    <s v="DK1_Large"/>
    <x v="19"/>
    <x v="264"/>
    <x v="0"/>
    <x v="7"/>
    <n v="8.6538461538461604"/>
    <n v="3158.6538461538498"/>
    <n v="11371.1538461538"/>
  </r>
  <r>
    <x v="0"/>
    <x v="1"/>
    <x v="0"/>
    <x v="0"/>
    <s v="DK1_Large"/>
    <x v="19"/>
    <x v="264"/>
    <x v="0"/>
    <x v="8"/>
    <n v="8.6538461538461604"/>
    <n v="3158.6538461538498"/>
    <n v="11371.1538461538"/>
  </r>
  <r>
    <x v="0"/>
    <x v="1"/>
    <x v="0"/>
    <x v="0"/>
    <s v="DK1_Large"/>
    <x v="19"/>
    <x v="264"/>
    <x v="0"/>
    <x v="9"/>
    <n v="8.6538461538461604"/>
    <n v="3158.6538461538498"/>
    <n v="11371.1538461538"/>
  </r>
  <r>
    <x v="0"/>
    <x v="1"/>
    <x v="0"/>
    <x v="0"/>
    <s v="DK1_Large"/>
    <x v="19"/>
    <x v="264"/>
    <x v="0"/>
    <x v="10"/>
    <n v="8.6538461538461604"/>
    <n v="3158.6538461538498"/>
    <n v="11371.1538461538"/>
  </r>
  <r>
    <x v="0"/>
    <x v="1"/>
    <x v="0"/>
    <x v="0"/>
    <s v="DK1_Large"/>
    <x v="19"/>
    <x v="264"/>
    <x v="0"/>
    <x v="11"/>
    <n v="8.6538461538461604"/>
    <n v="3158.6538461538498"/>
    <n v="11371.1538461538"/>
  </r>
  <r>
    <x v="0"/>
    <x v="1"/>
    <x v="0"/>
    <x v="0"/>
    <s v="DK1_Large"/>
    <x v="19"/>
    <x v="264"/>
    <x v="0"/>
    <x v="12"/>
    <n v="8.6538461538461604"/>
    <n v="3158.6538461538498"/>
    <n v="11371.1538461538"/>
  </r>
  <r>
    <x v="0"/>
    <x v="1"/>
    <x v="0"/>
    <x v="0"/>
    <s v="DK1_Large"/>
    <x v="19"/>
    <x v="264"/>
    <x v="0"/>
    <x v="13"/>
    <n v="8.6538461538461604"/>
    <n v="3158.6538461538498"/>
    <n v="11371.1538461538"/>
  </r>
  <r>
    <x v="0"/>
    <x v="1"/>
    <x v="0"/>
    <x v="0"/>
    <s v="DK1_Large"/>
    <x v="19"/>
    <x v="264"/>
    <x v="0"/>
    <x v="14"/>
    <n v="8.6538461538461604"/>
    <n v="3158.6538461538498"/>
    <n v="11371.1538461538"/>
  </r>
  <r>
    <x v="0"/>
    <x v="1"/>
    <x v="0"/>
    <x v="0"/>
    <s v="DK1_Large"/>
    <x v="19"/>
    <x v="264"/>
    <x v="0"/>
    <x v="15"/>
    <n v="8.6538461538461604"/>
    <n v="3158.6538461538498"/>
    <n v="11371.1538461538"/>
  </r>
  <r>
    <x v="0"/>
    <x v="1"/>
    <x v="0"/>
    <x v="0"/>
    <s v="DK1_Large"/>
    <x v="19"/>
    <x v="264"/>
    <x v="0"/>
    <x v="16"/>
    <n v="8.6538461538461604"/>
    <n v="3158.6538461538498"/>
    <n v="11371.1538461538"/>
  </r>
  <r>
    <x v="0"/>
    <x v="1"/>
    <x v="0"/>
    <x v="0"/>
    <s v="DK1_Large"/>
    <x v="19"/>
    <x v="264"/>
    <x v="0"/>
    <x v="17"/>
    <n v="8.6538461538461604"/>
    <n v="3158.6538461538498"/>
    <n v="11371.1538461538"/>
  </r>
  <r>
    <x v="0"/>
    <x v="1"/>
    <x v="0"/>
    <x v="0"/>
    <s v="DK1_Large"/>
    <x v="19"/>
    <x v="264"/>
    <x v="0"/>
    <x v="18"/>
    <n v="8.6538461538461604"/>
    <n v="3158.6538461538498"/>
    <n v="11371.1538461538"/>
  </r>
  <r>
    <x v="0"/>
    <x v="1"/>
    <x v="0"/>
    <x v="0"/>
    <s v="DK1_Large"/>
    <x v="19"/>
    <x v="264"/>
    <x v="0"/>
    <x v="19"/>
    <n v="8.6538461538461604"/>
    <n v="3158.6538461538498"/>
    <n v="11371.1538461538"/>
  </r>
  <r>
    <x v="0"/>
    <x v="1"/>
    <x v="0"/>
    <x v="0"/>
    <s v="DK1_Large"/>
    <x v="19"/>
    <x v="264"/>
    <x v="0"/>
    <x v="20"/>
    <n v="8.6538461538461604"/>
    <n v="3158.6538461538498"/>
    <n v="11371.1538461538"/>
  </r>
  <r>
    <x v="0"/>
    <x v="1"/>
    <x v="0"/>
    <x v="0"/>
    <s v="DK1_Large"/>
    <x v="19"/>
    <x v="264"/>
    <x v="0"/>
    <x v="21"/>
    <n v="8.6538461538461604"/>
    <n v="3158.6538461538498"/>
    <n v="11371.1538461538"/>
  </r>
  <r>
    <x v="0"/>
    <x v="1"/>
    <x v="0"/>
    <x v="0"/>
    <s v="DK1_Large"/>
    <x v="19"/>
    <x v="264"/>
    <x v="0"/>
    <x v="22"/>
    <n v="8.6538461538461604"/>
    <n v="3158.6538461538498"/>
    <n v="11371.1538461538"/>
  </r>
  <r>
    <x v="0"/>
    <x v="1"/>
    <x v="0"/>
    <x v="0"/>
    <s v="DK1_Large"/>
    <x v="19"/>
    <x v="264"/>
    <x v="0"/>
    <x v="23"/>
    <n v="8.6538461538461604"/>
    <n v="3158.6538461538498"/>
    <n v="11371.1538461538"/>
  </r>
  <r>
    <x v="0"/>
    <x v="1"/>
    <x v="0"/>
    <x v="0"/>
    <s v="DK1_Large"/>
    <x v="19"/>
    <x v="265"/>
    <x v="0"/>
    <x v="0"/>
    <n v="3.1074999999999999"/>
    <n v="1134.2375"/>
    <n v="4083.2550000000001"/>
  </r>
  <r>
    <x v="0"/>
    <x v="1"/>
    <x v="0"/>
    <x v="0"/>
    <s v="DK1_Large"/>
    <x v="19"/>
    <x v="265"/>
    <x v="0"/>
    <x v="1"/>
    <n v="3.1074999999999999"/>
    <n v="1134.2375"/>
    <n v="4083.2550000000001"/>
  </r>
  <r>
    <x v="0"/>
    <x v="1"/>
    <x v="0"/>
    <x v="0"/>
    <s v="DK1_Large"/>
    <x v="19"/>
    <x v="265"/>
    <x v="0"/>
    <x v="2"/>
    <n v="3.1074999999999999"/>
    <n v="1134.2375"/>
    <n v="4083.2550000000001"/>
  </r>
  <r>
    <x v="0"/>
    <x v="1"/>
    <x v="0"/>
    <x v="0"/>
    <s v="DK1_Large"/>
    <x v="19"/>
    <x v="265"/>
    <x v="0"/>
    <x v="3"/>
    <n v="3.1074999999999999"/>
    <n v="1134.2375"/>
    <n v="4083.2550000000001"/>
  </r>
  <r>
    <x v="0"/>
    <x v="1"/>
    <x v="0"/>
    <x v="0"/>
    <s v="DK1_Large"/>
    <x v="19"/>
    <x v="265"/>
    <x v="0"/>
    <x v="4"/>
    <n v="3.1074999999999999"/>
    <n v="1134.2375"/>
    <n v="4083.2550000000001"/>
  </r>
  <r>
    <x v="0"/>
    <x v="1"/>
    <x v="0"/>
    <x v="0"/>
    <s v="DK1_Large"/>
    <x v="19"/>
    <x v="265"/>
    <x v="0"/>
    <x v="5"/>
    <n v="3.1074999999999999"/>
    <n v="1134.2375"/>
    <n v="4083.2550000000001"/>
  </r>
  <r>
    <x v="0"/>
    <x v="1"/>
    <x v="0"/>
    <x v="0"/>
    <s v="DK1_Large"/>
    <x v="19"/>
    <x v="265"/>
    <x v="0"/>
    <x v="6"/>
    <n v="3.1074999999999999"/>
    <n v="1134.2375"/>
    <n v="4083.2550000000001"/>
  </r>
  <r>
    <x v="0"/>
    <x v="1"/>
    <x v="0"/>
    <x v="0"/>
    <s v="DK1_Large"/>
    <x v="19"/>
    <x v="265"/>
    <x v="0"/>
    <x v="7"/>
    <n v="3.1074999999999999"/>
    <n v="1134.2375"/>
    <n v="4083.2550000000001"/>
  </r>
  <r>
    <x v="0"/>
    <x v="1"/>
    <x v="0"/>
    <x v="0"/>
    <s v="DK1_Large"/>
    <x v="19"/>
    <x v="265"/>
    <x v="0"/>
    <x v="8"/>
    <n v="3.1074999999999999"/>
    <n v="1134.2375"/>
    <n v="4083.2550000000001"/>
  </r>
  <r>
    <x v="0"/>
    <x v="1"/>
    <x v="0"/>
    <x v="0"/>
    <s v="DK1_Large"/>
    <x v="19"/>
    <x v="265"/>
    <x v="0"/>
    <x v="9"/>
    <n v="3.1074999999999999"/>
    <n v="1134.2375"/>
    <n v="4083.2550000000001"/>
  </r>
  <r>
    <x v="0"/>
    <x v="1"/>
    <x v="0"/>
    <x v="0"/>
    <s v="DK1_Large"/>
    <x v="19"/>
    <x v="265"/>
    <x v="0"/>
    <x v="10"/>
    <n v="3.1074999999999999"/>
    <n v="1134.2375"/>
    <n v="4083.2550000000001"/>
  </r>
  <r>
    <x v="0"/>
    <x v="1"/>
    <x v="0"/>
    <x v="0"/>
    <s v="DK1_Large"/>
    <x v="19"/>
    <x v="265"/>
    <x v="0"/>
    <x v="11"/>
    <n v="3.1074999999999999"/>
    <n v="1134.2375"/>
    <n v="4083.2550000000001"/>
  </r>
  <r>
    <x v="0"/>
    <x v="1"/>
    <x v="0"/>
    <x v="0"/>
    <s v="DK1_Large"/>
    <x v="19"/>
    <x v="265"/>
    <x v="0"/>
    <x v="12"/>
    <n v="3.1074999999999999"/>
    <n v="1134.2375"/>
    <n v="4083.2550000000001"/>
  </r>
  <r>
    <x v="0"/>
    <x v="1"/>
    <x v="0"/>
    <x v="0"/>
    <s v="DK1_Large"/>
    <x v="19"/>
    <x v="265"/>
    <x v="0"/>
    <x v="13"/>
    <n v="3.1074999999999999"/>
    <n v="1134.2375"/>
    <n v="4083.2550000000001"/>
  </r>
  <r>
    <x v="0"/>
    <x v="1"/>
    <x v="0"/>
    <x v="0"/>
    <s v="DK1_Large"/>
    <x v="19"/>
    <x v="265"/>
    <x v="0"/>
    <x v="14"/>
    <n v="3.1074999999999999"/>
    <n v="1134.2375"/>
    <n v="4083.2550000000001"/>
  </r>
  <r>
    <x v="0"/>
    <x v="1"/>
    <x v="0"/>
    <x v="0"/>
    <s v="DK1_Large"/>
    <x v="19"/>
    <x v="265"/>
    <x v="0"/>
    <x v="15"/>
    <n v="3.1074999999999999"/>
    <n v="1134.2375"/>
    <n v="4083.2550000000001"/>
  </r>
  <r>
    <x v="0"/>
    <x v="1"/>
    <x v="0"/>
    <x v="0"/>
    <s v="DK1_Large"/>
    <x v="19"/>
    <x v="265"/>
    <x v="0"/>
    <x v="16"/>
    <n v="3.1074999999999999"/>
    <n v="1134.2375"/>
    <n v="4083.2550000000001"/>
  </r>
  <r>
    <x v="0"/>
    <x v="1"/>
    <x v="0"/>
    <x v="0"/>
    <s v="DK1_Large"/>
    <x v="19"/>
    <x v="265"/>
    <x v="0"/>
    <x v="17"/>
    <n v="3.1074999999999999"/>
    <n v="1134.2375"/>
    <n v="4083.2550000000001"/>
  </r>
  <r>
    <x v="0"/>
    <x v="1"/>
    <x v="0"/>
    <x v="0"/>
    <s v="DK1_Large"/>
    <x v="19"/>
    <x v="265"/>
    <x v="0"/>
    <x v="18"/>
    <n v="3.1074999999999999"/>
    <n v="1134.2375"/>
    <n v="4083.2550000000001"/>
  </r>
  <r>
    <x v="0"/>
    <x v="1"/>
    <x v="0"/>
    <x v="0"/>
    <s v="DK1_Large"/>
    <x v="19"/>
    <x v="265"/>
    <x v="0"/>
    <x v="19"/>
    <n v="3.1074999999999999"/>
    <n v="1134.2375"/>
    <n v="4083.2550000000001"/>
  </r>
  <r>
    <x v="0"/>
    <x v="1"/>
    <x v="0"/>
    <x v="0"/>
    <s v="DK1_Large"/>
    <x v="19"/>
    <x v="265"/>
    <x v="0"/>
    <x v="20"/>
    <n v="3.1074999999999999"/>
    <n v="1134.2375"/>
    <n v="4083.2550000000001"/>
  </r>
  <r>
    <x v="0"/>
    <x v="1"/>
    <x v="0"/>
    <x v="0"/>
    <s v="DK1_Large"/>
    <x v="19"/>
    <x v="265"/>
    <x v="0"/>
    <x v="21"/>
    <n v="3.1074999999999999"/>
    <n v="1134.2375"/>
    <n v="4083.2550000000001"/>
  </r>
  <r>
    <x v="0"/>
    <x v="1"/>
    <x v="0"/>
    <x v="0"/>
    <s v="DK1_Large"/>
    <x v="19"/>
    <x v="265"/>
    <x v="0"/>
    <x v="22"/>
    <n v="3.1074999999999999"/>
    <n v="1134.2375"/>
    <n v="4083.2550000000001"/>
  </r>
  <r>
    <x v="0"/>
    <x v="1"/>
    <x v="0"/>
    <x v="0"/>
    <s v="DK1_Large"/>
    <x v="19"/>
    <x v="265"/>
    <x v="0"/>
    <x v="23"/>
    <n v="3.1074999999999999"/>
    <n v="1134.2375"/>
    <n v="4083.2550000000001"/>
  </r>
  <r>
    <x v="0"/>
    <x v="1"/>
    <x v="0"/>
    <x v="0"/>
    <s v="DK1_Large"/>
    <x v="19"/>
    <x v="266"/>
    <x v="0"/>
    <x v="0"/>
    <n v="6.5292682926829304"/>
    <n v="2383.1829268292699"/>
    <n v="8579.4585365853709"/>
  </r>
  <r>
    <x v="0"/>
    <x v="1"/>
    <x v="0"/>
    <x v="0"/>
    <s v="DK1_Large"/>
    <x v="19"/>
    <x v="266"/>
    <x v="0"/>
    <x v="1"/>
    <n v="6.5292682926829304"/>
    <n v="2383.1829268292699"/>
    <n v="8579.4585365853709"/>
  </r>
  <r>
    <x v="0"/>
    <x v="1"/>
    <x v="0"/>
    <x v="0"/>
    <s v="DK1_Large"/>
    <x v="19"/>
    <x v="266"/>
    <x v="0"/>
    <x v="2"/>
    <n v="6.5292682926829304"/>
    <n v="2383.1829268292699"/>
    <n v="8579.4585365853709"/>
  </r>
  <r>
    <x v="0"/>
    <x v="1"/>
    <x v="0"/>
    <x v="0"/>
    <s v="DK1_Large"/>
    <x v="19"/>
    <x v="266"/>
    <x v="0"/>
    <x v="3"/>
    <n v="6.5292682926829304"/>
    <n v="2383.1829268292699"/>
    <n v="8579.4585365853709"/>
  </r>
  <r>
    <x v="0"/>
    <x v="1"/>
    <x v="0"/>
    <x v="0"/>
    <s v="DK1_Large"/>
    <x v="19"/>
    <x v="266"/>
    <x v="0"/>
    <x v="4"/>
    <n v="6.5292682926829304"/>
    <n v="2383.1829268292699"/>
    <n v="8579.4585365853709"/>
  </r>
  <r>
    <x v="0"/>
    <x v="1"/>
    <x v="0"/>
    <x v="0"/>
    <s v="DK1_Large"/>
    <x v="19"/>
    <x v="266"/>
    <x v="0"/>
    <x v="5"/>
    <n v="6.5292682926829304"/>
    <n v="2383.1829268292699"/>
    <n v="8579.4585365853709"/>
  </r>
  <r>
    <x v="0"/>
    <x v="1"/>
    <x v="0"/>
    <x v="0"/>
    <s v="DK1_Large"/>
    <x v="19"/>
    <x v="266"/>
    <x v="0"/>
    <x v="6"/>
    <n v="6.5292682926829304"/>
    <n v="2383.1829268292699"/>
    <n v="8579.4585365853709"/>
  </r>
  <r>
    <x v="0"/>
    <x v="1"/>
    <x v="0"/>
    <x v="0"/>
    <s v="DK1_Large"/>
    <x v="19"/>
    <x v="266"/>
    <x v="0"/>
    <x v="7"/>
    <n v="6.5292682926829304"/>
    <n v="2383.1829268292699"/>
    <n v="8579.4585365853709"/>
  </r>
  <r>
    <x v="0"/>
    <x v="1"/>
    <x v="0"/>
    <x v="0"/>
    <s v="DK1_Large"/>
    <x v="19"/>
    <x v="266"/>
    <x v="0"/>
    <x v="8"/>
    <n v="6.5292682926829304"/>
    <n v="2383.1829268292699"/>
    <n v="8579.4585365853709"/>
  </r>
  <r>
    <x v="0"/>
    <x v="1"/>
    <x v="0"/>
    <x v="0"/>
    <s v="DK1_Large"/>
    <x v="19"/>
    <x v="266"/>
    <x v="0"/>
    <x v="9"/>
    <n v="6.5292682926829304"/>
    <n v="2383.1829268292699"/>
    <n v="8579.4585365853709"/>
  </r>
  <r>
    <x v="0"/>
    <x v="1"/>
    <x v="0"/>
    <x v="0"/>
    <s v="DK1_Large"/>
    <x v="19"/>
    <x v="266"/>
    <x v="0"/>
    <x v="10"/>
    <n v="6.5292682926829304"/>
    <n v="2383.1829268292699"/>
    <n v="8579.4585365853709"/>
  </r>
  <r>
    <x v="0"/>
    <x v="1"/>
    <x v="0"/>
    <x v="0"/>
    <s v="DK1_Large"/>
    <x v="19"/>
    <x v="266"/>
    <x v="0"/>
    <x v="11"/>
    <n v="6.5292682926829304"/>
    <n v="2383.1829268292699"/>
    <n v="8579.4585365853709"/>
  </r>
  <r>
    <x v="0"/>
    <x v="1"/>
    <x v="0"/>
    <x v="0"/>
    <s v="DK1_Large"/>
    <x v="19"/>
    <x v="266"/>
    <x v="0"/>
    <x v="12"/>
    <n v="6.5292682926829304"/>
    <n v="2383.1829268292699"/>
    <n v="8579.4585365853709"/>
  </r>
  <r>
    <x v="0"/>
    <x v="1"/>
    <x v="0"/>
    <x v="0"/>
    <s v="DK1_Large"/>
    <x v="19"/>
    <x v="266"/>
    <x v="0"/>
    <x v="13"/>
    <n v="6.5292682926829304"/>
    <n v="2383.1829268292699"/>
    <n v="8579.4585365853709"/>
  </r>
  <r>
    <x v="0"/>
    <x v="1"/>
    <x v="0"/>
    <x v="0"/>
    <s v="DK1_Large"/>
    <x v="19"/>
    <x v="266"/>
    <x v="0"/>
    <x v="14"/>
    <n v="6.5292682926829304"/>
    <n v="2383.1829268292699"/>
    <n v="8579.4585365853709"/>
  </r>
  <r>
    <x v="0"/>
    <x v="1"/>
    <x v="0"/>
    <x v="0"/>
    <s v="DK1_Large"/>
    <x v="19"/>
    <x v="266"/>
    <x v="0"/>
    <x v="15"/>
    <n v="6.5292682926829304"/>
    <n v="2383.1829268292699"/>
    <n v="8579.4585365853709"/>
  </r>
  <r>
    <x v="0"/>
    <x v="1"/>
    <x v="0"/>
    <x v="0"/>
    <s v="DK1_Large"/>
    <x v="19"/>
    <x v="266"/>
    <x v="0"/>
    <x v="16"/>
    <n v="6.5292682926829304"/>
    <n v="2383.1829268292699"/>
    <n v="8579.4585365853709"/>
  </r>
  <r>
    <x v="0"/>
    <x v="1"/>
    <x v="0"/>
    <x v="0"/>
    <s v="DK1_Large"/>
    <x v="19"/>
    <x v="266"/>
    <x v="0"/>
    <x v="17"/>
    <n v="6.5292682926829304"/>
    <n v="2383.1829268292699"/>
    <n v="8579.4585365853709"/>
  </r>
  <r>
    <x v="0"/>
    <x v="1"/>
    <x v="0"/>
    <x v="0"/>
    <s v="DK1_Large"/>
    <x v="19"/>
    <x v="266"/>
    <x v="0"/>
    <x v="18"/>
    <n v="6.5292682926829304"/>
    <n v="2383.1829268292699"/>
    <n v="8579.4585365853709"/>
  </r>
  <r>
    <x v="0"/>
    <x v="1"/>
    <x v="0"/>
    <x v="0"/>
    <s v="DK1_Large"/>
    <x v="19"/>
    <x v="266"/>
    <x v="0"/>
    <x v="19"/>
    <n v="6.5292682926829304"/>
    <n v="2383.1829268292699"/>
    <n v="8579.4585365853709"/>
  </r>
  <r>
    <x v="0"/>
    <x v="1"/>
    <x v="0"/>
    <x v="0"/>
    <s v="DK1_Large"/>
    <x v="19"/>
    <x v="266"/>
    <x v="0"/>
    <x v="20"/>
    <n v="6.5292682926829304"/>
    <n v="2383.1829268292699"/>
    <n v="8579.4585365853709"/>
  </r>
  <r>
    <x v="0"/>
    <x v="1"/>
    <x v="0"/>
    <x v="0"/>
    <s v="DK1_Large"/>
    <x v="19"/>
    <x v="266"/>
    <x v="0"/>
    <x v="21"/>
    <n v="6.5292682926829304"/>
    <n v="2383.1829268292699"/>
    <n v="8579.4585365853709"/>
  </r>
  <r>
    <x v="0"/>
    <x v="1"/>
    <x v="0"/>
    <x v="0"/>
    <s v="DK1_Large"/>
    <x v="19"/>
    <x v="266"/>
    <x v="0"/>
    <x v="22"/>
    <n v="6.5292682926829304"/>
    <n v="2383.1829268292699"/>
    <n v="8579.4585365853709"/>
  </r>
  <r>
    <x v="0"/>
    <x v="1"/>
    <x v="0"/>
    <x v="0"/>
    <s v="DK1_Large"/>
    <x v="19"/>
    <x v="266"/>
    <x v="0"/>
    <x v="23"/>
    <n v="6.5292682926829304"/>
    <n v="2383.1829268292699"/>
    <n v="8579.4585365853709"/>
  </r>
  <r>
    <x v="0"/>
    <x v="1"/>
    <x v="0"/>
    <x v="0"/>
    <s v="DK1_Large"/>
    <x v="19"/>
    <x v="267"/>
    <x v="0"/>
    <x v="0"/>
    <n v="5.8928571428571503"/>
    <n v="2150.8928571428601"/>
    <n v="7743.2142857142899"/>
  </r>
  <r>
    <x v="0"/>
    <x v="1"/>
    <x v="0"/>
    <x v="0"/>
    <s v="DK1_Large"/>
    <x v="19"/>
    <x v="267"/>
    <x v="0"/>
    <x v="1"/>
    <n v="5.8928571428571503"/>
    <n v="2150.8928571428601"/>
    <n v="7743.2142857142899"/>
  </r>
  <r>
    <x v="0"/>
    <x v="1"/>
    <x v="0"/>
    <x v="0"/>
    <s v="DK1_Large"/>
    <x v="19"/>
    <x v="267"/>
    <x v="0"/>
    <x v="2"/>
    <n v="5.8928571428571503"/>
    <n v="2150.8928571428601"/>
    <n v="7743.2142857142899"/>
  </r>
  <r>
    <x v="0"/>
    <x v="1"/>
    <x v="0"/>
    <x v="0"/>
    <s v="DK1_Large"/>
    <x v="19"/>
    <x v="267"/>
    <x v="0"/>
    <x v="3"/>
    <n v="5.8928571428571503"/>
    <n v="2150.8928571428601"/>
    <n v="7743.2142857142899"/>
  </r>
  <r>
    <x v="0"/>
    <x v="1"/>
    <x v="0"/>
    <x v="0"/>
    <s v="DK1_Large"/>
    <x v="19"/>
    <x v="267"/>
    <x v="0"/>
    <x v="4"/>
    <n v="5.8928571428571503"/>
    <n v="2150.8928571428601"/>
    <n v="7743.2142857142899"/>
  </r>
  <r>
    <x v="0"/>
    <x v="1"/>
    <x v="0"/>
    <x v="0"/>
    <s v="DK1_Large"/>
    <x v="19"/>
    <x v="267"/>
    <x v="0"/>
    <x v="5"/>
    <n v="5.8928571428571503"/>
    <n v="2150.8928571428601"/>
    <n v="7743.2142857142899"/>
  </r>
  <r>
    <x v="0"/>
    <x v="1"/>
    <x v="0"/>
    <x v="0"/>
    <s v="DK1_Large"/>
    <x v="19"/>
    <x v="267"/>
    <x v="0"/>
    <x v="6"/>
    <n v="5.8928571428571503"/>
    <n v="2150.8928571428601"/>
    <n v="7743.2142857142899"/>
  </r>
  <r>
    <x v="0"/>
    <x v="1"/>
    <x v="0"/>
    <x v="0"/>
    <s v="DK1_Large"/>
    <x v="19"/>
    <x v="267"/>
    <x v="0"/>
    <x v="7"/>
    <n v="5.8928571428571503"/>
    <n v="2150.8928571428601"/>
    <n v="7743.2142857142899"/>
  </r>
  <r>
    <x v="0"/>
    <x v="1"/>
    <x v="0"/>
    <x v="0"/>
    <s v="DK1_Large"/>
    <x v="19"/>
    <x v="267"/>
    <x v="0"/>
    <x v="8"/>
    <n v="5.8928571428571503"/>
    <n v="2150.8928571428601"/>
    <n v="7743.2142857142899"/>
  </r>
  <r>
    <x v="0"/>
    <x v="1"/>
    <x v="0"/>
    <x v="0"/>
    <s v="DK1_Large"/>
    <x v="19"/>
    <x v="267"/>
    <x v="0"/>
    <x v="9"/>
    <n v="5.8928571428571503"/>
    <n v="2150.8928571428601"/>
    <n v="7743.2142857142899"/>
  </r>
  <r>
    <x v="0"/>
    <x v="1"/>
    <x v="0"/>
    <x v="0"/>
    <s v="DK1_Large"/>
    <x v="19"/>
    <x v="267"/>
    <x v="0"/>
    <x v="10"/>
    <n v="5.8928571428571503"/>
    <n v="2150.8928571428601"/>
    <n v="7743.2142857142899"/>
  </r>
  <r>
    <x v="0"/>
    <x v="1"/>
    <x v="0"/>
    <x v="0"/>
    <s v="DK1_Large"/>
    <x v="19"/>
    <x v="267"/>
    <x v="0"/>
    <x v="11"/>
    <n v="5.8928571428571503"/>
    <n v="2150.8928571428601"/>
    <n v="7743.2142857142899"/>
  </r>
  <r>
    <x v="0"/>
    <x v="1"/>
    <x v="0"/>
    <x v="0"/>
    <s v="DK1_Large"/>
    <x v="19"/>
    <x v="267"/>
    <x v="0"/>
    <x v="12"/>
    <n v="5.8928571428571503"/>
    <n v="2150.8928571428601"/>
    <n v="7743.2142857142899"/>
  </r>
  <r>
    <x v="0"/>
    <x v="1"/>
    <x v="0"/>
    <x v="0"/>
    <s v="DK1_Large"/>
    <x v="19"/>
    <x v="267"/>
    <x v="0"/>
    <x v="13"/>
    <n v="5.8928571428571503"/>
    <n v="2150.8928571428601"/>
    <n v="7743.2142857142899"/>
  </r>
  <r>
    <x v="0"/>
    <x v="1"/>
    <x v="0"/>
    <x v="0"/>
    <s v="DK1_Large"/>
    <x v="19"/>
    <x v="267"/>
    <x v="0"/>
    <x v="14"/>
    <n v="5.8928571428571503"/>
    <n v="2150.8928571428601"/>
    <n v="7743.2142857142899"/>
  </r>
  <r>
    <x v="0"/>
    <x v="1"/>
    <x v="0"/>
    <x v="0"/>
    <s v="DK1_Large"/>
    <x v="19"/>
    <x v="267"/>
    <x v="0"/>
    <x v="15"/>
    <n v="5.8928571428571503"/>
    <n v="2150.8928571428601"/>
    <n v="7743.2142857142899"/>
  </r>
  <r>
    <x v="0"/>
    <x v="1"/>
    <x v="0"/>
    <x v="0"/>
    <s v="DK1_Large"/>
    <x v="19"/>
    <x v="267"/>
    <x v="0"/>
    <x v="16"/>
    <n v="5.8928571428571503"/>
    <n v="2150.8928571428601"/>
    <n v="7743.2142857142899"/>
  </r>
  <r>
    <x v="0"/>
    <x v="1"/>
    <x v="0"/>
    <x v="0"/>
    <s v="DK1_Large"/>
    <x v="19"/>
    <x v="267"/>
    <x v="0"/>
    <x v="17"/>
    <n v="5.8928571428571503"/>
    <n v="2150.8928571428601"/>
    <n v="7743.2142857142899"/>
  </r>
  <r>
    <x v="0"/>
    <x v="1"/>
    <x v="0"/>
    <x v="0"/>
    <s v="DK1_Large"/>
    <x v="19"/>
    <x v="267"/>
    <x v="0"/>
    <x v="18"/>
    <n v="5.8928571428571503"/>
    <n v="2150.8928571428601"/>
    <n v="7743.2142857142899"/>
  </r>
  <r>
    <x v="0"/>
    <x v="1"/>
    <x v="0"/>
    <x v="0"/>
    <s v="DK1_Large"/>
    <x v="19"/>
    <x v="267"/>
    <x v="0"/>
    <x v="19"/>
    <n v="5.8928571428571503"/>
    <n v="2150.8928571428601"/>
    <n v="7743.2142857142899"/>
  </r>
  <r>
    <x v="0"/>
    <x v="1"/>
    <x v="0"/>
    <x v="0"/>
    <s v="DK1_Large"/>
    <x v="19"/>
    <x v="267"/>
    <x v="0"/>
    <x v="20"/>
    <n v="5.8928571428571503"/>
    <n v="2150.8928571428601"/>
    <n v="7743.2142857142899"/>
  </r>
  <r>
    <x v="0"/>
    <x v="1"/>
    <x v="0"/>
    <x v="0"/>
    <s v="DK1_Large"/>
    <x v="19"/>
    <x v="267"/>
    <x v="0"/>
    <x v="21"/>
    <n v="5.8928571428571503"/>
    <n v="2150.8928571428601"/>
    <n v="7743.2142857142899"/>
  </r>
  <r>
    <x v="0"/>
    <x v="1"/>
    <x v="0"/>
    <x v="0"/>
    <s v="DK1_Large"/>
    <x v="19"/>
    <x v="267"/>
    <x v="0"/>
    <x v="22"/>
    <n v="5.8928571428571503"/>
    <n v="2150.8928571428601"/>
    <n v="7743.2142857142899"/>
  </r>
  <r>
    <x v="0"/>
    <x v="1"/>
    <x v="0"/>
    <x v="0"/>
    <s v="DK1_Large"/>
    <x v="19"/>
    <x v="267"/>
    <x v="0"/>
    <x v="23"/>
    <n v="5.8928571428571503"/>
    <n v="2150.8928571428601"/>
    <n v="7743.2142857142899"/>
  </r>
  <r>
    <x v="0"/>
    <x v="1"/>
    <x v="0"/>
    <x v="0"/>
    <s v="DK1_Large"/>
    <x v="19"/>
    <x v="268"/>
    <x v="0"/>
    <x v="0"/>
    <n v="7.0860465116279103"/>
    <n v="2586.4069767441902"/>
    <n v="9311.0651162790691"/>
  </r>
  <r>
    <x v="0"/>
    <x v="1"/>
    <x v="0"/>
    <x v="0"/>
    <s v="DK1_Large"/>
    <x v="19"/>
    <x v="268"/>
    <x v="0"/>
    <x v="1"/>
    <n v="7.0860465116279103"/>
    <n v="2586.4069767441902"/>
    <n v="9311.0651162790691"/>
  </r>
  <r>
    <x v="0"/>
    <x v="1"/>
    <x v="0"/>
    <x v="0"/>
    <s v="DK1_Large"/>
    <x v="19"/>
    <x v="268"/>
    <x v="0"/>
    <x v="2"/>
    <n v="7.0860465116279103"/>
    <n v="2586.4069767441902"/>
    <n v="9311.0651162790691"/>
  </r>
  <r>
    <x v="0"/>
    <x v="1"/>
    <x v="0"/>
    <x v="0"/>
    <s v="DK1_Large"/>
    <x v="19"/>
    <x v="268"/>
    <x v="0"/>
    <x v="3"/>
    <n v="7.0860465116279103"/>
    <n v="2586.4069767441902"/>
    <n v="9311.0651162790691"/>
  </r>
  <r>
    <x v="0"/>
    <x v="1"/>
    <x v="0"/>
    <x v="0"/>
    <s v="DK1_Large"/>
    <x v="19"/>
    <x v="268"/>
    <x v="0"/>
    <x v="4"/>
    <n v="7.0860465116279103"/>
    <n v="2586.4069767441902"/>
    <n v="9311.0651162790691"/>
  </r>
  <r>
    <x v="0"/>
    <x v="1"/>
    <x v="0"/>
    <x v="0"/>
    <s v="DK1_Large"/>
    <x v="19"/>
    <x v="268"/>
    <x v="0"/>
    <x v="5"/>
    <n v="7.0860465116279103"/>
    <n v="2586.4069767441902"/>
    <n v="9311.0651162790691"/>
  </r>
  <r>
    <x v="0"/>
    <x v="1"/>
    <x v="0"/>
    <x v="0"/>
    <s v="DK1_Large"/>
    <x v="19"/>
    <x v="268"/>
    <x v="0"/>
    <x v="6"/>
    <n v="7.0860465116279103"/>
    <n v="2586.4069767441902"/>
    <n v="9311.0651162790691"/>
  </r>
  <r>
    <x v="0"/>
    <x v="1"/>
    <x v="0"/>
    <x v="0"/>
    <s v="DK1_Large"/>
    <x v="19"/>
    <x v="268"/>
    <x v="0"/>
    <x v="7"/>
    <n v="7.0860465116279103"/>
    <n v="2586.4069767441902"/>
    <n v="9311.0651162790691"/>
  </r>
  <r>
    <x v="0"/>
    <x v="1"/>
    <x v="0"/>
    <x v="0"/>
    <s v="DK1_Large"/>
    <x v="19"/>
    <x v="268"/>
    <x v="0"/>
    <x v="8"/>
    <n v="7.0860465116279103"/>
    <n v="2586.4069767441902"/>
    <n v="9311.0651162790691"/>
  </r>
  <r>
    <x v="0"/>
    <x v="1"/>
    <x v="0"/>
    <x v="0"/>
    <s v="DK1_Large"/>
    <x v="19"/>
    <x v="268"/>
    <x v="0"/>
    <x v="9"/>
    <n v="7.0860465116279103"/>
    <n v="2586.4069767441902"/>
    <n v="9311.0651162790691"/>
  </r>
  <r>
    <x v="0"/>
    <x v="1"/>
    <x v="0"/>
    <x v="0"/>
    <s v="DK1_Large"/>
    <x v="19"/>
    <x v="268"/>
    <x v="0"/>
    <x v="10"/>
    <n v="7.0860465116279103"/>
    <n v="2586.4069767441902"/>
    <n v="9311.0651162790691"/>
  </r>
  <r>
    <x v="0"/>
    <x v="1"/>
    <x v="0"/>
    <x v="0"/>
    <s v="DK1_Large"/>
    <x v="19"/>
    <x v="268"/>
    <x v="0"/>
    <x v="11"/>
    <n v="7.0860465116279103"/>
    <n v="2586.4069767441902"/>
    <n v="9311.0651162790691"/>
  </r>
  <r>
    <x v="0"/>
    <x v="1"/>
    <x v="0"/>
    <x v="0"/>
    <s v="DK1_Large"/>
    <x v="19"/>
    <x v="268"/>
    <x v="0"/>
    <x v="12"/>
    <n v="7.0860465116279103"/>
    <n v="2586.4069767441902"/>
    <n v="9311.0651162790691"/>
  </r>
  <r>
    <x v="0"/>
    <x v="1"/>
    <x v="0"/>
    <x v="0"/>
    <s v="DK1_Large"/>
    <x v="19"/>
    <x v="268"/>
    <x v="0"/>
    <x v="13"/>
    <n v="7.0860465116279103"/>
    <n v="2586.4069767441902"/>
    <n v="9311.0651162790691"/>
  </r>
  <r>
    <x v="0"/>
    <x v="1"/>
    <x v="0"/>
    <x v="0"/>
    <s v="DK1_Large"/>
    <x v="19"/>
    <x v="268"/>
    <x v="0"/>
    <x v="14"/>
    <n v="7.0860465116279103"/>
    <n v="2586.4069767441902"/>
    <n v="9311.0651162790691"/>
  </r>
  <r>
    <x v="0"/>
    <x v="1"/>
    <x v="0"/>
    <x v="0"/>
    <s v="DK1_Large"/>
    <x v="19"/>
    <x v="268"/>
    <x v="0"/>
    <x v="15"/>
    <n v="7.0860465116279103"/>
    <n v="2586.4069767441902"/>
    <n v="9311.0651162790691"/>
  </r>
  <r>
    <x v="0"/>
    <x v="1"/>
    <x v="0"/>
    <x v="0"/>
    <s v="DK1_Large"/>
    <x v="19"/>
    <x v="268"/>
    <x v="0"/>
    <x v="16"/>
    <n v="7.0860465116279103"/>
    <n v="2586.4069767441902"/>
    <n v="9311.0651162790691"/>
  </r>
  <r>
    <x v="0"/>
    <x v="1"/>
    <x v="0"/>
    <x v="0"/>
    <s v="DK1_Large"/>
    <x v="19"/>
    <x v="268"/>
    <x v="0"/>
    <x v="17"/>
    <n v="7.0860465116279103"/>
    <n v="2586.4069767441902"/>
    <n v="9311.0651162790691"/>
  </r>
  <r>
    <x v="0"/>
    <x v="1"/>
    <x v="0"/>
    <x v="0"/>
    <s v="DK1_Large"/>
    <x v="19"/>
    <x v="268"/>
    <x v="0"/>
    <x v="18"/>
    <n v="7.0860465116279103"/>
    <n v="2586.4069767441902"/>
    <n v="9311.0651162790691"/>
  </r>
  <r>
    <x v="0"/>
    <x v="1"/>
    <x v="0"/>
    <x v="0"/>
    <s v="DK1_Large"/>
    <x v="19"/>
    <x v="268"/>
    <x v="0"/>
    <x v="19"/>
    <n v="7.0860465116279103"/>
    <n v="2586.4069767441902"/>
    <n v="9311.0651162790691"/>
  </r>
  <r>
    <x v="0"/>
    <x v="1"/>
    <x v="0"/>
    <x v="0"/>
    <s v="DK1_Large"/>
    <x v="19"/>
    <x v="268"/>
    <x v="0"/>
    <x v="20"/>
    <n v="7.0860465116279103"/>
    <n v="2586.4069767441902"/>
    <n v="9311.0651162790691"/>
  </r>
  <r>
    <x v="0"/>
    <x v="1"/>
    <x v="0"/>
    <x v="0"/>
    <s v="DK1_Large"/>
    <x v="19"/>
    <x v="268"/>
    <x v="0"/>
    <x v="21"/>
    <n v="7.0860465116279103"/>
    <n v="2586.4069767441902"/>
    <n v="9311.0651162790691"/>
  </r>
  <r>
    <x v="0"/>
    <x v="1"/>
    <x v="0"/>
    <x v="0"/>
    <s v="DK1_Large"/>
    <x v="19"/>
    <x v="268"/>
    <x v="0"/>
    <x v="22"/>
    <n v="7.0860465116279103"/>
    <n v="2586.4069767441902"/>
    <n v="9311.0651162790691"/>
  </r>
  <r>
    <x v="0"/>
    <x v="1"/>
    <x v="0"/>
    <x v="0"/>
    <s v="DK1_Large"/>
    <x v="19"/>
    <x v="268"/>
    <x v="0"/>
    <x v="23"/>
    <n v="7.0860465116279103"/>
    <n v="2586.4069767441902"/>
    <n v="9311.0651162790691"/>
  </r>
  <r>
    <x v="0"/>
    <x v="1"/>
    <x v="0"/>
    <x v="0"/>
    <s v="DK1_Large"/>
    <x v="25"/>
    <x v="269"/>
    <x v="0"/>
    <x v="0"/>
    <n v="106.38297872340399"/>
    <n v="38829.787234042597"/>
    <n v="139787.234042553"/>
  </r>
  <r>
    <x v="0"/>
    <x v="1"/>
    <x v="0"/>
    <x v="0"/>
    <s v="DK1_Large"/>
    <x v="25"/>
    <x v="269"/>
    <x v="0"/>
    <x v="1"/>
    <n v="106.38297872340399"/>
    <n v="38829.787234042597"/>
    <n v="139787.234042553"/>
  </r>
  <r>
    <x v="0"/>
    <x v="1"/>
    <x v="0"/>
    <x v="0"/>
    <s v="DK1_Large"/>
    <x v="25"/>
    <x v="269"/>
    <x v="0"/>
    <x v="2"/>
    <n v="106.38297872340399"/>
    <n v="38829.787234042597"/>
    <n v="139787.234042553"/>
  </r>
  <r>
    <x v="0"/>
    <x v="1"/>
    <x v="0"/>
    <x v="0"/>
    <s v="DK1_Large"/>
    <x v="25"/>
    <x v="269"/>
    <x v="0"/>
    <x v="3"/>
    <n v="106.38297872340399"/>
    <n v="38829.787234042597"/>
    <n v="139787.234042553"/>
  </r>
  <r>
    <x v="0"/>
    <x v="1"/>
    <x v="0"/>
    <x v="0"/>
    <s v="DK1_Large"/>
    <x v="25"/>
    <x v="269"/>
    <x v="0"/>
    <x v="4"/>
    <n v="106.38297872340399"/>
    <n v="38829.787234042597"/>
    <n v="139787.234042553"/>
  </r>
  <r>
    <x v="0"/>
    <x v="1"/>
    <x v="0"/>
    <x v="0"/>
    <s v="DK1_Large"/>
    <x v="25"/>
    <x v="269"/>
    <x v="0"/>
    <x v="5"/>
    <n v="106.38297872340399"/>
    <n v="38829.787234042597"/>
    <n v="139787.234042553"/>
  </r>
  <r>
    <x v="0"/>
    <x v="1"/>
    <x v="0"/>
    <x v="0"/>
    <s v="DK1_Large"/>
    <x v="25"/>
    <x v="269"/>
    <x v="0"/>
    <x v="6"/>
    <n v="106.38297872340399"/>
    <n v="38829.787234042597"/>
    <n v="139787.234042553"/>
  </r>
  <r>
    <x v="0"/>
    <x v="1"/>
    <x v="0"/>
    <x v="0"/>
    <s v="DK1_Large"/>
    <x v="25"/>
    <x v="269"/>
    <x v="0"/>
    <x v="7"/>
    <n v="106.38297872340399"/>
    <n v="38829.787234042597"/>
    <n v="139787.234042553"/>
  </r>
  <r>
    <x v="0"/>
    <x v="1"/>
    <x v="0"/>
    <x v="0"/>
    <s v="DK1_Large"/>
    <x v="25"/>
    <x v="269"/>
    <x v="0"/>
    <x v="8"/>
    <n v="106.38297872340399"/>
    <n v="38829.787234042597"/>
    <n v="139787.234042553"/>
  </r>
  <r>
    <x v="0"/>
    <x v="1"/>
    <x v="0"/>
    <x v="0"/>
    <s v="DK1_Large"/>
    <x v="25"/>
    <x v="269"/>
    <x v="0"/>
    <x v="9"/>
    <n v="106.38297872340399"/>
    <n v="38829.787234042597"/>
    <n v="139787.234042553"/>
  </r>
  <r>
    <x v="0"/>
    <x v="1"/>
    <x v="0"/>
    <x v="0"/>
    <s v="DK1_Large"/>
    <x v="25"/>
    <x v="269"/>
    <x v="0"/>
    <x v="10"/>
    <n v="106.38297872340399"/>
    <n v="38829.787234042597"/>
    <n v="139787.234042553"/>
  </r>
  <r>
    <x v="0"/>
    <x v="1"/>
    <x v="0"/>
    <x v="0"/>
    <s v="DK1_Large"/>
    <x v="25"/>
    <x v="269"/>
    <x v="0"/>
    <x v="11"/>
    <n v="106.38297872340399"/>
    <n v="38829.787234042597"/>
    <n v="139787.234042553"/>
  </r>
  <r>
    <x v="0"/>
    <x v="1"/>
    <x v="0"/>
    <x v="0"/>
    <s v="DK1_Large"/>
    <x v="25"/>
    <x v="269"/>
    <x v="0"/>
    <x v="12"/>
    <n v="106.38297872340399"/>
    <n v="38829.787234042597"/>
    <n v="139787.234042553"/>
  </r>
  <r>
    <x v="0"/>
    <x v="1"/>
    <x v="0"/>
    <x v="0"/>
    <s v="DK1_Large"/>
    <x v="25"/>
    <x v="269"/>
    <x v="0"/>
    <x v="13"/>
    <n v="106.38297872340399"/>
    <n v="38829.787234042597"/>
    <n v="139787.234042553"/>
  </r>
  <r>
    <x v="0"/>
    <x v="1"/>
    <x v="0"/>
    <x v="0"/>
    <s v="DK1_Large"/>
    <x v="25"/>
    <x v="269"/>
    <x v="0"/>
    <x v="14"/>
    <n v="106.38297872340399"/>
    <n v="38829.787234042597"/>
    <n v="139787.234042553"/>
  </r>
  <r>
    <x v="0"/>
    <x v="1"/>
    <x v="0"/>
    <x v="0"/>
    <s v="DK1_Large"/>
    <x v="25"/>
    <x v="269"/>
    <x v="0"/>
    <x v="15"/>
    <n v="106.38297872340399"/>
    <n v="38829.787234042597"/>
    <n v="139787.234042553"/>
  </r>
  <r>
    <x v="0"/>
    <x v="1"/>
    <x v="0"/>
    <x v="0"/>
    <s v="DK1_Large"/>
    <x v="25"/>
    <x v="269"/>
    <x v="0"/>
    <x v="16"/>
    <n v="106.38297872340399"/>
    <n v="38829.787234042597"/>
    <n v="139787.234042553"/>
  </r>
  <r>
    <x v="0"/>
    <x v="1"/>
    <x v="0"/>
    <x v="0"/>
    <s v="DK1_Large"/>
    <x v="25"/>
    <x v="269"/>
    <x v="0"/>
    <x v="17"/>
    <n v="106.38297872340399"/>
    <n v="38829.787234042597"/>
    <n v="139787.234042553"/>
  </r>
  <r>
    <x v="0"/>
    <x v="1"/>
    <x v="0"/>
    <x v="0"/>
    <s v="DK1_Large"/>
    <x v="25"/>
    <x v="269"/>
    <x v="0"/>
    <x v="18"/>
    <n v="106.38297872340399"/>
    <n v="38829.787234042597"/>
    <n v="139787.234042553"/>
  </r>
  <r>
    <x v="0"/>
    <x v="1"/>
    <x v="0"/>
    <x v="0"/>
    <s v="DK1_Large"/>
    <x v="25"/>
    <x v="269"/>
    <x v="0"/>
    <x v="19"/>
    <n v="106.38297872340399"/>
    <n v="38829.787234042597"/>
    <n v="139787.234042553"/>
  </r>
  <r>
    <x v="0"/>
    <x v="1"/>
    <x v="0"/>
    <x v="0"/>
    <s v="DK1_Large"/>
    <x v="25"/>
    <x v="269"/>
    <x v="0"/>
    <x v="20"/>
    <n v="106.38297872340399"/>
    <n v="38829.787234042597"/>
    <n v="139787.234042553"/>
  </r>
  <r>
    <x v="0"/>
    <x v="1"/>
    <x v="0"/>
    <x v="0"/>
    <s v="DK1_Large"/>
    <x v="25"/>
    <x v="269"/>
    <x v="0"/>
    <x v="21"/>
    <n v="106.38297872340399"/>
    <n v="38829.787234042597"/>
    <n v="139787.234042553"/>
  </r>
  <r>
    <x v="0"/>
    <x v="1"/>
    <x v="0"/>
    <x v="0"/>
    <s v="DK1_Large"/>
    <x v="25"/>
    <x v="269"/>
    <x v="0"/>
    <x v="22"/>
    <n v="106.38297872340399"/>
    <n v="38829.787234042597"/>
    <n v="139787.234042553"/>
  </r>
  <r>
    <x v="0"/>
    <x v="1"/>
    <x v="0"/>
    <x v="0"/>
    <s v="DK1_Large"/>
    <x v="25"/>
    <x v="269"/>
    <x v="0"/>
    <x v="23"/>
    <n v="106.38297872340399"/>
    <n v="38829.787234042597"/>
    <n v="139787.234042553"/>
  </r>
  <r>
    <x v="0"/>
    <x v="1"/>
    <x v="0"/>
    <x v="0"/>
    <s v="DK1_Large"/>
    <x v="26"/>
    <x v="270"/>
    <x v="0"/>
    <x v="0"/>
    <n v="72.2"/>
    <n v="26353"/>
    <n v="94870.8"/>
  </r>
  <r>
    <x v="0"/>
    <x v="1"/>
    <x v="0"/>
    <x v="0"/>
    <s v="DK1_Large"/>
    <x v="26"/>
    <x v="270"/>
    <x v="0"/>
    <x v="1"/>
    <n v="72.2"/>
    <n v="26353"/>
    <n v="94870.8"/>
  </r>
  <r>
    <x v="0"/>
    <x v="1"/>
    <x v="0"/>
    <x v="0"/>
    <s v="DK1_Large"/>
    <x v="26"/>
    <x v="270"/>
    <x v="0"/>
    <x v="2"/>
    <n v="72.2"/>
    <n v="26353"/>
    <n v="94870.8"/>
  </r>
  <r>
    <x v="0"/>
    <x v="1"/>
    <x v="0"/>
    <x v="0"/>
    <s v="DK1_Large"/>
    <x v="26"/>
    <x v="270"/>
    <x v="0"/>
    <x v="3"/>
    <n v="72.2"/>
    <n v="26353"/>
    <n v="94870.8"/>
  </r>
  <r>
    <x v="0"/>
    <x v="1"/>
    <x v="0"/>
    <x v="0"/>
    <s v="DK1_Large"/>
    <x v="26"/>
    <x v="270"/>
    <x v="0"/>
    <x v="4"/>
    <n v="72.2"/>
    <n v="26353"/>
    <n v="94870.8"/>
  </r>
  <r>
    <x v="0"/>
    <x v="1"/>
    <x v="0"/>
    <x v="0"/>
    <s v="DK1_Large"/>
    <x v="26"/>
    <x v="270"/>
    <x v="0"/>
    <x v="5"/>
    <n v="72.2"/>
    <n v="26353"/>
    <n v="94870.8"/>
  </r>
  <r>
    <x v="0"/>
    <x v="1"/>
    <x v="0"/>
    <x v="0"/>
    <s v="DK1_Large"/>
    <x v="26"/>
    <x v="270"/>
    <x v="0"/>
    <x v="6"/>
    <n v="72.2"/>
    <n v="26353"/>
    <n v="94870.8"/>
  </r>
  <r>
    <x v="0"/>
    <x v="1"/>
    <x v="0"/>
    <x v="0"/>
    <s v="DK1_Large"/>
    <x v="26"/>
    <x v="270"/>
    <x v="0"/>
    <x v="7"/>
    <n v="72.2"/>
    <n v="26353"/>
    <n v="94870.8"/>
  </r>
  <r>
    <x v="0"/>
    <x v="1"/>
    <x v="0"/>
    <x v="0"/>
    <s v="DK1_Large"/>
    <x v="26"/>
    <x v="270"/>
    <x v="0"/>
    <x v="8"/>
    <n v="72.2"/>
    <n v="26353"/>
    <n v="94870.8"/>
  </r>
  <r>
    <x v="0"/>
    <x v="1"/>
    <x v="0"/>
    <x v="0"/>
    <s v="DK1_Large"/>
    <x v="26"/>
    <x v="270"/>
    <x v="0"/>
    <x v="9"/>
    <n v="72.2"/>
    <n v="26353"/>
    <n v="94870.8"/>
  </r>
  <r>
    <x v="0"/>
    <x v="1"/>
    <x v="0"/>
    <x v="0"/>
    <s v="DK1_Large"/>
    <x v="26"/>
    <x v="270"/>
    <x v="0"/>
    <x v="10"/>
    <n v="72.2"/>
    <n v="26353"/>
    <n v="94870.8"/>
  </r>
  <r>
    <x v="0"/>
    <x v="1"/>
    <x v="0"/>
    <x v="0"/>
    <s v="DK1_Large"/>
    <x v="26"/>
    <x v="270"/>
    <x v="0"/>
    <x v="11"/>
    <n v="72.2"/>
    <n v="26353"/>
    <n v="94870.8"/>
  </r>
  <r>
    <x v="0"/>
    <x v="1"/>
    <x v="0"/>
    <x v="0"/>
    <s v="DK1_Large"/>
    <x v="26"/>
    <x v="270"/>
    <x v="0"/>
    <x v="12"/>
    <n v="72.2"/>
    <n v="26353"/>
    <n v="94870.8"/>
  </r>
  <r>
    <x v="0"/>
    <x v="1"/>
    <x v="0"/>
    <x v="0"/>
    <s v="DK1_Large"/>
    <x v="26"/>
    <x v="270"/>
    <x v="0"/>
    <x v="13"/>
    <n v="72.2"/>
    <n v="26353"/>
    <n v="94870.8"/>
  </r>
  <r>
    <x v="0"/>
    <x v="1"/>
    <x v="0"/>
    <x v="0"/>
    <s v="DK1_Large"/>
    <x v="26"/>
    <x v="270"/>
    <x v="0"/>
    <x v="14"/>
    <n v="72.2"/>
    <n v="26353"/>
    <n v="94870.8"/>
  </r>
  <r>
    <x v="0"/>
    <x v="1"/>
    <x v="0"/>
    <x v="0"/>
    <s v="DK1_Large"/>
    <x v="26"/>
    <x v="270"/>
    <x v="0"/>
    <x v="15"/>
    <n v="72.2"/>
    <n v="26353"/>
    <n v="94870.8"/>
  </r>
  <r>
    <x v="0"/>
    <x v="1"/>
    <x v="0"/>
    <x v="0"/>
    <s v="DK1_Large"/>
    <x v="26"/>
    <x v="270"/>
    <x v="0"/>
    <x v="16"/>
    <n v="72.2"/>
    <n v="26353"/>
    <n v="94870.8"/>
  </r>
  <r>
    <x v="0"/>
    <x v="1"/>
    <x v="0"/>
    <x v="0"/>
    <s v="DK1_Large"/>
    <x v="26"/>
    <x v="270"/>
    <x v="0"/>
    <x v="17"/>
    <n v="72.2"/>
    <n v="26353"/>
    <n v="94870.8"/>
  </r>
  <r>
    <x v="0"/>
    <x v="1"/>
    <x v="0"/>
    <x v="0"/>
    <s v="DK1_Large"/>
    <x v="26"/>
    <x v="270"/>
    <x v="0"/>
    <x v="18"/>
    <n v="72.2"/>
    <n v="26353"/>
    <n v="94870.8"/>
  </r>
  <r>
    <x v="0"/>
    <x v="1"/>
    <x v="0"/>
    <x v="0"/>
    <s v="DK1_Large"/>
    <x v="26"/>
    <x v="270"/>
    <x v="0"/>
    <x v="19"/>
    <n v="72.2"/>
    <n v="26353"/>
    <n v="94870.8"/>
  </r>
  <r>
    <x v="0"/>
    <x v="1"/>
    <x v="0"/>
    <x v="0"/>
    <s v="DK1_Large"/>
    <x v="26"/>
    <x v="270"/>
    <x v="0"/>
    <x v="20"/>
    <n v="72.2"/>
    <n v="26353"/>
    <n v="94870.8"/>
  </r>
  <r>
    <x v="0"/>
    <x v="1"/>
    <x v="0"/>
    <x v="0"/>
    <s v="DK1_Large"/>
    <x v="26"/>
    <x v="270"/>
    <x v="0"/>
    <x v="21"/>
    <n v="72.2"/>
    <n v="26353"/>
    <n v="94870.8"/>
  </r>
  <r>
    <x v="0"/>
    <x v="1"/>
    <x v="0"/>
    <x v="0"/>
    <s v="DK1_Large"/>
    <x v="26"/>
    <x v="270"/>
    <x v="0"/>
    <x v="22"/>
    <n v="72.2"/>
    <n v="26353"/>
    <n v="94870.8"/>
  </r>
  <r>
    <x v="0"/>
    <x v="1"/>
    <x v="0"/>
    <x v="0"/>
    <s v="DK1_Large"/>
    <x v="26"/>
    <x v="270"/>
    <x v="0"/>
    <x v="23"/>
    <n v="72.2"/>
    <n v="26353"/>
    <n v="94870.8"/>
  </r>
  <r>
    <x v="0"/>
    <x v="1"/>
    <x v="0"/>
    <x v="0"/>
    <s v="DK1_Large"/>
    <x v="26"/>
    <x v="271"/>
    <x v="0"/>
    <x v="0"/>
    <n v="0.26136363636363602"/>
    <n v="95.397727272727295"/>
    <n v="343.43181818181802"/>
  </r>
  <r>
    <x v="0"/>
    <x v="1"/>
    <x v="0"/>
    <x v="0"/>
    <s v="DK1_Large"/>
    <x v="26"/>
    <x v="271"/>
    <x v="0"/>
    <x v="1"/>
    <n v="0.26136363636363602"/>
    <n v="95.397727272727295"/>
    <n v="343.43181818181802"/>
  </r>
  <r>
    <x v="0"/>
    <x v="1"/>
    <x v="0"/>
    <x v="0"/>
    <s v="DK1_Large"/>
    <x v="26"/>
    <x v="271"/>
    <x v="0"/>
    <x v="2"/>
    <n v="0.26136363636363602"/>
    <n v="95.397727272727295"/>
    <n v="343.43181818181802"/>
  </r>
  <r>
    <x v="0"/>
    <x v="1"/>
    <x v="0"/>
    <x v="0"/>
    <s v="DK1_Large"/>
    <x v="26"/>
    <x v="271"/>
    <x v="0"/>
    <x v="3"/>
    <n v="0.26136363636363602"/>
    <n v="95.397727272727295"/>
    <n v="343.43181818181802"/>
  </r>
  <r>
    <x v="0"/>
    <x v="1"/>
    <x v="0"/>
    <x v="0"/>
    <s v="DK1_Large"/>
    <x v="26"/>
    <x v="271"/>
    <x v="0"/>
    <x v="4"/>
    <n v="0.26136363636363602"/>
    <n v="95.397727272727295"/>
    <n v="343.43181818181802"/>
  </r>
  <r>
    <x v="0"/>
    <x v="1"/>
    <x v="0"/>
    <x v="0"/>
    <s v="DK1_Large"/>
    <x v="26"/>
    <x v="271"/>
    <x v="0"/>
    <x v="5"/>
    <n v="0.26136363636363602"/>
    <n v="95.397727272727295"/>
    <n v="343.43181818181802"/>
  </r>
  <r>
    <x v="0"/>
    <x v="1"/>
    <x v="0"/>
    <x v="0"/>
    <s v="DK1_Large"/>
    <x v="26"/>
    <x v="271"/>
    <x v="0"/>
    <x v="6"/>
    <n v="0.26136363636363602"/>
    <n v="95.397727272727295"/>
    <n v="343.43181818181802"/>
  </r>
  <r>
    <x v="0"/>
    <x v="1"/>
    <x v="0"/>
    <x v="0"/>
    <s v="DK1_Large"/>
    <x v="26"/>
    <x v="271"/>
    <x v="0"/>
    <x v="7"/>
    <n v="0.26136363636363602"/>
    <n v="95.397727272727295"/>
    <n v="343.43181818181802"/>
  </r>
  <r>
    <x v="0"/>
    <x v="1"/>
    <x v="0"/>
    <x v="0"/>
    <s v="DK1_Large"/>
    <x v="26"/>
    <x v="271"/>
    <x v="0"/>
    <x v="8"/>
    <n v="0.26136363636363602"/>
    <n v="95.397727272727295"/>
    <n v="343.43181818181802"/>
  </r>
  <r>
    <x v="0"/>
    <x v="1"/>
    <x v="0"/>
    <x v="0"/>
    <s v="DK1_Large"/>
    <x v="26"/>
    <x v="271"/>
    <x v="0"/>
    <x v="9"/>
    <n v="0.26136363636363602"/>
    <n v="95.397727272727295"/>
    <n v="343.43181818181802"/>
  </r>
  <r>
    <x v="0"/>
    <x v="1"/>
    <x v="0"/>
    <x v="0"/>
    <s v="DK1_Large"/>
    <x v="26"/>
    <x v="271"/>
    <x v="0"/>
    <x v="10"/>
    <n v="0.26136363636363602"/>
    <n v="95.397727272727295"/>
    <n v="343.43181818181802"/>
  </r>
  <r>
    <x v="0"/>
    <x v="1"/>
    <x v="0"/>
    <x v="0"/>
    <s v="DK1_Large"/>
    <x v="26"/>
    <x v="271"/>
    <x v="0"/>
    <x v="11"/>
    <n v="0.26136363636363602"/>
    <n v="95.397727272727295"/>
    <n v="343.43181818181802"/>
  </r>
  <r>
    <x v="0"/>
    <x v="1"/>
    <x v="0"/>
    <x v="0"/>
    <s v="DK1_Large"/>
    <x v="26"/>
    <x v="271"/>
    <x v="0"/>
    <x v="12"/>
    <n v="0.26136363636363602"/>
    <n v="95.397727272727295"/>
    <n v="343.43181818181802"/>
  </r>
  <r>
    <x v="0"/>
    <x v="1"/>
    <x v="0"/>
    <x v="0"/>
    <s v="DK1_Large"/>
    <x v="26"/>
    <x v="271"/>
    <x v="0"/>
    <x v="13"/>
    <n v="0.26136363636363602"/>
    <n v="95.397727272727295"/>
    <n v="343.43181818181802"/>
  </r>
  <r>
    <x v="0"/>
    <x v="1"/>
    <x v="0"/>
    <x v="0"/>
    <s v="DK1_Large"/>
    <x v="26"/>
    <x v="271"/>
    <x v="0"/>
    <x v="14"/>
    <n v="0.26136363636363602"/>
    <n v="95.397727272727295"/>
    <n v="343.43181818181802"/>
  </r>
  <r>
    <x v="0"/>
    <x v="1"/>
    <x v="0"/>
    <x v="0"/>
    <s v="DK1_Large"/>
    <x v="26"/>
    <x v="271"/>
    <x v="0"/>
    <x v="15"/>
    <n v="0.26136363636363602"/>
    <n v="95.397727272727295"/>
    <n v="343.43181818181802"/>
  </r>
  <r>
    <x v="0"/>
    <x v="1"/>
    <x v="0"/>
    <x v="0"/>
    <s v="DK1_Large"/>
    <x v="26"/>
    <x v="271"/>
    <x v="0"/>
    <x v="16"/>
    <n v="0.26136363636363602"/>
    <n v="95.397727272727295"/>
    <n v="343.43181818181802"/>
  </r>
  <r>
    <x v="0"/>
    <x v="1"/>
    <x v="0"/>
    <x v="0"/>
    <s v="DK1_Large"/>
    <x v="26"/>
    <x v="271"/>
    <x v="0"/>
    <x v="17"/>
    <n v="0.26136363636363602"/>
    <n v="95.397727272727295"/>
    <n v="343.43181818181802"/>
  </r>
  <r>
    <x v="0"/>
    <x v="1"/>
    <x v="0"/>
    <x v="0"/>
    <s v="DK1_Large"/>
    <x v="26"/>
    <x v="271"/>
    <x v="0"/>
    <x v="18"/>
    <n v="0.26136363636363602"/>
    <n v="95.397727272727295"/>
    <n v="343.43181818181802"/>
  </r>
  <r>
    <x v="0"/>
    <x v="1"/>
    <x v="0"/>
    <x v="0"/>
    <s v="DK1_Large"/>
    <x v="26"/>
    <x v="271"/>
    <x v="0"/>
    <x v="19"/>
    <n v="0.26136363636363602"/>
    <n v="95.397727272727295"/>
    <n v="343.43181818181802"/>
  </r>
  <r>
    <x v="0"/>
    <x v="1"/>
    <x v="0"/>
    <x v="0"/>
    <s v="DK1_Large"/>
    <x v="26"/>
    <x v="271"/>
    <x v="0"/>
    <x v="20"/>
    <n v="0.26136363636363602"/>
    <n v="95.397727272727295"/>
    <n v="343.43181818181802"/>
  </r>
  <r>
    <x v="0"/>
    <x v="1"/>
    <x v="0"/>
    <x v="0"/>
    <s v="DK1_Large"/>
    <x v="26"/>
    <x v="271"/>
    <x v="0"/>
    <x v="21"/>
    <n v="0.26136363636363602"/>
    <n v="95.397727272727295"/>
    <n v="343.43181818181802"/>
  </r>
  <r>
    <x v="0"/>
    <x v="1"/>
    <x v="0"/>
    <x v="0"/>
    <s v="DK1_Large"/>
    <x v="26"/>
    <x v="271"/>
    <x v="0"/>
    <x v="22"/>
    <n v="0.26136363636363602"/>
    <n v="95.397727272727295"/>
    <n v="343.43181818181802"/>
  </r>
  <r>
    <x v="0"/>
    <x v="1"/>
    <x v="0"/>
    <x v="0"/>
    <s v="DK1_Large"/>
    <x v="26"/>
    <x v="271"/>
    <x v="0"/>
    <x v="23"/>
    <n v="0.26136363636363602"/>
    <n v="95.397727272727295"/>
    <n v="343.43181818181802"/>
  </r>
  <r>
    <x v="0"/>
    <x v="1"/>
    <x v="0"/>
    <x v="0"/>
    <s v="DK1_Large"/>
    <x v="26"/>
    <x v="272"/>
    <x v="0"/>
    <x v="0"/>
    <n v="5.6179775280898898"/>
    <n v="2050.56179775281"/>
    <n v="7382.0224719101097"/>
  </r>
  <r>
    <x v="0"/>
    <x v="1"/>
    <x v="0"/>
    <x v="0"/>
    <s v="DK1_Large"/>
    <x v="26"/>
    <x v="272"/>
    <x v="0"/>
    <x v="1"/>
    <n v="5.6179775280898898"/>
    <n v="2050.56179775281"/>
    <n v="7382.0224719101097"/>
  </r>
  <r>
    <x v="0"/>
    <x v="1"/>
    <x v="0"/>
    <x v="0"/>
    <s v="DK1_Large"/>
    <x v="26"/>
    <x v="272"/>
    <x v="0"/>
    <x v="2"/>
    <n v="5.6179775280898898"/>
    <n v="2050.56179775281"/>
    <n v="7382.0224719101097"/>
  </r>
  <r>
    <x v="0"/>
    <x v="1"/>
    <x v="0"/>
    <x v="0"/>
    <s v="DK1_Large"/>
    <x v="26"/>
    <x v="272"/>
    <x v="0"/>
    <x v="3"/>
    <n v="5.6179775280898898"/>
    <n v="2050.56179775281"/>
    <n v="7382.0224719101097"/>
  </r>
  <r>
    <x v="0"/>
    <x v="1"/>
    <x v="0"/>
    <x v="0"/>
    <s v="DK1_Large"/>
    <x v="26"/>
    <x v="272"/>
    <x v="0"/>
    <x v="4"/>
    <n v="5.6179775280898898"/>
    <n v="2050.56179775281"/>
    <n v="7382.0224719101097"/>
  </r>
  <r>
    <x v="0"/>
    <x v="1"/>
    <x v="0"/>
    <x v="0"/>
    <s v="DK1_Large"/>
    <x v="26"/>
    <x v="272"/>
    <x v="0"/>
    <x v="5"/>
    <n v="5.6179775280898898"/>
    <n v="2050.56179775281"/>
    <n v="7382.0224719101097"/>
  </r>
  <r>
    <x v="0"/>
    <x v="1"/>
    <x v="0"/>
    <x v="0"/>
    <s v="DK1_Large"/>
    <x v="26"/>
    <x v="272"/>
    <x v="0"/>
    <x v="6"/>
    <n v="5.6179775280898898"/>
    <n v="2050.56179775281"/>
    <n v="7382.0224719101097"/>
  </r>
  <r>
    <x v="0"/>
    <x v="1"/>
    <x v="0"/>
    <x v="0"/>
    <s v="DK1_Large"/>
    <x v="26"/>
    <x v="272"/>
    <x v="0"/>
    <x v="7"/>
    <n v="5.6179775280898898"/>
    <n v="2050.56179775281"/>
    <n v="7382.0224719101097"/>
  </r>
  <r>
    <x v="0"/>
    <x v="1"/>
    <x v="0"/>
    <x v="0"/>
    <s v="DK1_Large"/>
    <x v="26"/>
    <x v="272"/>
    <x v="0"/>
    <x v="8"/>
    <n v="5.6179775280898898"/>
    <n v="2050.56179775281"/>
    <n v="7382.0224719101097"/>
  </r>
  <r>
    <x v="0"/>
    <x v="1"/>
    <x v="0"/>
    <x v="0"/>
    <s v="DK1_Large"/>
    <x v="26"/>
    <x v="272"/>
    <x v="0"/>
    <x v="9"/>
    <n v="5.6179775280898898"/>
    <n v="2050.56179775281"/>
    <n v="7382.0224719101097"/>
  </r>
  <r>
    <x v="0"/>
    <x v="1"/>
    <x v="0"/>
    <x v="0"/>
    <s v="DK1_Large"/>
    <x v="26"/>
    <x v="272"/>
    <x v="0"/>
    <x v="10"/>
    <n v="5.6179775280898898"/>
    <n v="2050.56179775281"/>
    <n v="7382.0224719101097"/>
  </r>
  <r>
    <x v="0"/>
    <x v="1"/>
    <x v="0"/>
    <x v="0"/>
    <s v="DK1_Large"/>
    <x v="26"/>
    <x v="272"/>
    <x v="0"/>
    <x v="11"/>
    <n v="5.6179775280898898"/>
    <n v="2050.56179775281"/>
    <n v="7382.0224719101097"/>
  </r>
  <r>
    <x v="0"/>
    <x v="1"/>
    <x v="0"/>
    <x v="0"/>
    <s v="DK1_Large"/>
    <x v="26"/>
    <x v="272"/>
    <x v="0"/>
    <x v="12"/>
    <n v="5.6179775280898898"/>
    <n v="2050.56179775281"/>
    <n v="7382.0224719101097"/>
  </r>
  <r>
    <x v="0"/>
    <x v="1"/>
    <x v="0"/>
    <x v="0"/>
    <s v="DK1_Large"/>
    <x v="26"/>
    <x v="272"/>
    <x v="0"/>
    <x v="13"/>
    <n v="5.6179775280898898"/>
    <n v="2050.56179775281"/>
    <n v="7382.0224719101097"/>
  </r>
  <r>
    <x v="0"/>
    <x v="1"/>
    <x v="0"/>
    <x v="0"/>
    <s v="DK1_Large"/>
    <x v="26"/>
    <x v="272"/>
    <x v="0"/>
    <x v="14"/>
    <n v="5.6179775280898898"/>
    <n v="2050.56179775281"/>
    <n v="7382.0224719101097"/>
  </r>
  <r>
    <x v="0"/>
    <x v="1"/>
    <x v="0"/>
    <x v="0"/>
    <s v="DK1_Large"/>
    <x v="26"/>
    <x v="272"/>
    <x v="0"/>
    <x v="15"/>
    <n v="5.6179775280898898"/>
    <n v="2050.56179775281"/>
    <n v="7382.0224719101097"/>
  </r>
  <r>
    <x v="0"/>
    <x v="1"/>
    <x v="0"/>
    <x v="0"/>
    <s v="DK1_Large"/>
    <x v="26"/>
    <x v="272"/>
    <x v="0"/>
    <x v="16"/>
    <n v="5.6179775280898898"/>
    <n v="2050.56179775281"/>
    <n v="7382.0224719101097"/>
  </r>
  <r>
    <x v="0"/>
    <x v="1"/>
    <x v="0"/>
    <x v="0"/>
    <s v="DK1_Large"/>
    <x v="26"/>
    <x v="272"/>
    <x v="0"/>
    <x v="17"/>
    <n v="5.6179775280898898"/>
    <n v="2050.56179775281"/>
    <n v="7382.0224719101097"/>
  </r>
  <r>
    <x v="0"/>
    <x v="1"/>
    <x v="0"/>
    <x v="0"/>
    <s v="DK1_Large"/>
    <x v="26"/>
    <x v="272"/>
    <x v="0"/>
    <x v="18"/>
    <n v="5.6179775280898898"/>
    <n v="2050.56179775281"/>
    <n v="7382.0224719101097"/>
  </r>
  <r>
    <x v="0"/>
    <x v="1"/>
    <x v="0"/>
    <x v="0"/>
    <s v="DK1_Large"/>
    <x v="26"/>
    <x v="272"/>
    <x v="0"/>
    <x v="19"/>
    <n v="5.6179775280898898"/>
    <n v="2050.56179775281"/>
    <n v="7382.0224719101097"/>
  </r>
  <r>
    <x v="0"/>
    <x v="1"/>
    <x v="0"/>
    <x v="0"/>
    <s v="DK1_Large"/>
    <x v="26"/>
    <x v="272"/>
    <x v="0"/>
    <x v="20"/>
    <n v="5.6179775280898898"/>
    <n v="2050.56179775281"/>
    <n v="7382.0224719101097"/>
  </r>
  <r>
    <x v="0"/>
    <x v="1"/>
    <x v="0"/>
    <x v="0"/>
    <s v="DK1_Large"/>
    <x v="26"/>
    <x v="272"/>
    <x v="0"/>
    <x v="21"/>
    <n v="5.6179775280898898"/>
    <n v="2050.56179775281"/>
    <n v="7382.0224719101097"/>
  </r>
  <r>
    <x v="0"/>
    <x v="1"/>
    <x v="0"/>
    <x v="0"/>
    <s v="DK1_Large"/>
    <x v="26"/>
    <x v="272"/>
    <x v="0"/>
    <x v="22"/>
    <n v="5.6179775280898898"/>
    <n v="2050.56179775281"/>
    <n v="7382.0224719101097"/>
  </r>
  <r>
    <x v="0"/>
    <x v="1"/>
    <x v="0"/>
    <x v="0"/>
    <s v="DK1_Large"/>
    <x v="26"/>
    <x v="272"/>
    <x v="0"/>
    <x v="23"/>
    <n v="5.6179775280898898"/>
    <n v="2050.56179775281"/>
    <n v="7382.0224719101097"/>
  </r>
  <r>
    <x v="0"/>
    <x v="1"/>
    <x v="0"/>
    <x v="0"/>
    <s v="DK1_Large"/>
    <x v="26"/>
    <x v="273"/>
    <x v="0"/>
    <x v="0"/>
    <n v="173.777777777778"/>
    <n v="63428.888888888898"/>
    <n v="228344"/>
  </r>
  <r>
    <x v="0"/>
    <x v="1"/>
    <x v="0"/>
    <x v="0"/>
    <s v="DK1_Large"/>
    <x v="26"/>
    <x v="273"/>
    <x v="0"/>
    <x v="1"/>
    <n v="173.777777777778"/>
    <n v="63428.888888888898"/>
    <n v="228344"/>
  </r>
  <r>
    <x v="0"/>
    <x v="1"/>
    <x v="0"/>
    <x v="0"/>
    <s v="DK1_Large"/>
    <x v="26"/>
    <x v="273"/>
    <x v="0"/>
    <x v="2"/>
    <n v="173.777777777778"/>
    <n v="63428.888888888898"/>
    <n v="228344"/>
  </r>
  <r>
    <x v="0"/>
    <x v="1"/>
    <x v="0"/>
    <x v="0"/>
    <s v="DK1_Large"/>
    <x v="26"/>
    <x v="273"/>
    <x v="0"/>
    <x v="3"/>
    <n v="173.777777777778"/>
    <n v="63428.888888888898"/>
    <n v="228344"/>
  </r>
  <r>
    <x v="0"/>
    <x v="1"/>
    <x v="0"/>
    <x v="0"/>
    <s v="DK1_Large"/>
    <x v="26"/>
    <x v="273"/>
    <x v="0"/>
    <x v="4"/>
    <n v="173.777777777778"/>
    <n v="63428.888888888898"/>
    <n v="228344"/>
  </r>
  <r>
    <x v="0"/>
    <x v="1"/>
    <x v="0"/>
    <x v="0"/>
    <s v="DK1_Large"/>
    <x v="26"/>
    <x v="273"/>
    <x v="0"/>
    <x v="5"/>
    <n v="173.777777777778"/>
    <n v="63428.888888888898"/>
    <n v="228344"/>
  </r>
  <r>
    <x v="0"/>
    <x v="1"/>
    <x v="0"/>
    <x v="0"/>
    <s v="DK1_Large"/>
    <x v="26"/>
    <x v="273"/>
    <x v="0"/>
    <x v="6"/>
    <n v="173.777777777778"/>
    <n v="63428.888888888898"/>
    <n v="228344"/>
  </r>
  <r>
    <x v="0"/>
    <x v="1"/>
    <x v="0"/>
    <x v="0"/>
    <s v="DK1_Large"/>
    <x v="26"/>
    <x v="273"/>
    <x v="0"/>
    <x v="7"/>
    <n v="173.777777777778"/>
    <n v="63428.888888888898"/>
    <n v="228344"/>
  </r>
  <r>
    <x v="0"/>
    <x v="1"/>
    <x v="0"/>
    <x v="0"/>
    <s v="DK1_Large"/>
    <x v="26"/>
    <x v="273"/>
    <x v="0"/>
    <x v="8"/>
    <n v="173.777777777778"/>
    <n v="63428.888888888898"/>
    <n v="228344"/>
  </r>
  <r>
    <x v="0"/>
    <x v="1"/>
    <x v="0"/>
    <x v="0"/>
    <s v="DK1_Large"/>
    <x v="26"/>
    <x v="273"/>
    <x v="0"/>
    <x v="9"/>
    <n v="173.777777777778"/>
    <n v="63428.888888888898"/>
    <n v="228344"/>
  </r>
  <r>
    <x v="0"/>
    <x v="1"/>
    <x v="0"/>
    <x v="0"/>
    <s v="DK1_Large"/>
    <x v="26"/>
    <x v="273"/>
    <x v="0"/>
    <x v="10"/>
    <n v="173.777777777778"/>
    <n v="63428.888888888898"/>
    <n v="228344"/>
  </r>
  <r>
    <x v="0"/>
    <x v="1"/>
    <x v="0"/>
    <x v="0"/>
    <s v="DK1_Large"/>
    <x v="26"/>
    <x v="273"/>
    <x v="0"/>
    <x v="11"/>
    <n v="173.777777777778"/>
    <n v="63428.888888888898"/>
    <n v="228344"/>
  </r>
  <r>
    <x v="0"/>
    <x v="1"/>
    <x v="0"/>
    <x v="0"/>
    <s v="DK1_Large"/>
    <x v="26"/>
    <x v="273"/>
    <x v="0"/>
    <x v="12"/>
    <n v="173.777777777778"/>
    <n v="63428.888888888898"/>
    <n v="228344"/>
  </r>
  <r>
    <x v="0"/>
    <x v="1"/>
    <x v="0"/>
    <x v="0"/>
    <s v="DK1_Large"/>
    <x v="26"/>
    <x v="273"/>
    <x v="0"/>
    <x v="13"/>
    <n v="173.777777777778"/>
    <n v="63428.888888888898"/>
    <n v="228344"/>
  </r>
  <r>
    <x v="0"/>
    <x v="1"/>
    <x v="0"/>
    <x v="0"/>
    <s v="DK1_Large"/>
    <x v="26"/>
    <x v="273"/>
    <x v="0"/>
    <x v="14"/>
    <n v="173.777777777778"/>
    <n v="63428.888888888898"/>
    <n v="228344"/>
  </r>
  <r>
    <x v="0"/>
    <x v="1"/>
    <x v="0"/>
    <x v="0"/>
    <s v="DK1_Large"/>
    <x v="26"/>
    <x v="273"/>
    <x v="0"/>
    <x v="15"/>
    <n v="173.777777777778"/>
    <n v="63428.888888888898"/>
    <n v="228344"/>
  </r>
  <r>
    <x v="0"/>
    <x v="1"/>
    <x v="0"/>
    <x v="0"/>
    <s v="DK1_Large"/>
    <x v="26"/>
    <x v="273"/>
    <x v="0"/>
    <x v="16"/>
    <n v="173.777777777778"/>
    <n v="63428.888888888898"/>
    <n v="228344"/>
  </r>
  <r>
    <x v="0"/>
    <x v="1"/>
    <x v="0"/>
    <x v="0"/>
    <s v="DK1_Large"/>
    <x v="26"/>
    <x v="273"/>
    <x v="0"/>
    <x v="17"/>
    <n v="173.777777777778"/>
    <n v="63428.888888888898"/>
    <n v="228344"/>
  </r>
  <r>
    <x v="0"/>
    <x v="1"/>
    <x v="0"/>
    <x v="0"/>
    <s v="DK1_Large"/>
    <x v="26"/>
    <x v="273"/>
    <x v="0"/>
    <x v="18"/>
    <n v="173.777777777778"/>
    <n v="63428.888888888898"/>
    <n v="228344"/>
  </r>
  <r>
    <x v="0"/>
    <x v="1"/>
    <x v="0"/>
    <x v="0"/>
    <s v="DK1_Large"/>
    <x v="26"/>
    <x v="273"/>
    <x v="0"/>
    <x v="19"/>
    <n v="173.777777777778"/>
    <n v="63428.888888888898"/>
    <n v="228344"/>
  </r>
  <r>
    <x v="0"/>
    <x v="1"/>
    <x v="0"/>
    <x v="0"/>
    <s v="DK1_Large"/>
    <x v="26"/>
    <x v="273"/>
    <x v="0"/>
    <x v="20"/>
    <n v="173.777777777778"/>
    <n v="63428.888888888898"/>
    <n v="228344"/>
  </r>
  <r>
    <x v="0"/>
    <x v="1"/>
    <x v="0"/>
    <x v="0"/>
    <s v="DK1_Large"/>
    <x v="26"/>
    <x v="273"/>
    <x v="0"/>
    <x v="21"/>
    <n v="173.777777777778"/>
    <n v="63428.888888888898"/>
    <n v="228344"/>
  </r>
  <r>
    <x v="0"/>
    <x v="1"/>
    <x v="0"/>
    <x v="0"/>
    <s v="DK1_Large"/>
    <x v="26"/>
    <x v="273"/>
    <x v="0"/>
    <x v="22"/>
    <n v="173.777777777778"/>
    <n v="63428.888888888898"/>
    <n v="228344"/>
  </r>
  <r>
    <x v="0"/>
    <x v="1"/>
    <x v="0"/>
    <x v="0"/>
    <s v="DK1_Large"/>
    <x v="26"/>
    <x v="273"/>
    <x v="0"/>
    <x v="23"/>
    <n v="173.777777777778"/>
    <n v="63428.888888888898"/>
    <n v="228344"/>
  </r>
  <r>
    <x v="0"/>
    <x v="1"/>
    <x v="0"/>
    <x v="0"/>
    <s v="DK1_Large"/>
    <x v="26"/>
    <x v="274"/>
    <x v="0"/>
    <x v="0"/>
    <n v="11.826086956521699"/>
    <n v="4316.5217391304304"/>
    <n v="15539.4782608696"/>
  </r>
  <r>
    <x v="0"/>
    <x v="1"/>
    <x v="0"/>
    <x v="0"/>
    <s v="DK1_Large"/>
    <x v="26"/>
    <x v="274"/>
    <x v="0"/>
    <x v="1"/>
    <n v="11.826086956521699"/>
    <n v="4316.5217391304304"/>
    <n v="15539.4782608696"/>
  </r>
  <r>
    <x v="0"/>
    <x v="1"/>
    <x v="0"/>
    <x v="0"/>
    <s v="DK1_Large"/>
    <x v="26"/>
    <x v="274"/>
    <x v="0"/>
    <x v="2"/>
    <n v="11.826086956521699"/>
    <n v="4316.5217391304304"/>
    <n v="15539.4782608696"/>
  </r>
  <r>
    <x v="0"/>
    <x v="1"/>
    <x v="0"/>
    <x v="0"/>
    <s v="DK1_Large"/>
    <x v="26"/>
    <x v="274"/>
    <x v="0"/>
    <x v="3"/>
    <n v="11.826086956521699"/>
    <n v="4316.5217391304304"/>
    <n v="15539.4782608696"/>
  </r>
  <r>
    <x v="0"/>
    <x v="1"/>
    <x v="0"/>
    <x v="0"/>
    <s v="DK1_Large"/>
    <x v="26"/>
    <x v="274"/>
    <x v="0"/>
    <x v="4"/>
    <n v="11.826086956521699"/>
    <n v="4316.5217391304304"/>
    <n v="15539.4782608696"/>
  </r>
  <r>
    <x v="0"/>
    <x v="1"/>
    <x v="0"/>
    <x v="0"/>
    <s v="DK1_Large"/>
    <x v="26"/>
    <x v="274"/>
    <x v="0"/>
    <x v="5"/>
    <n v="11.826086956521699"/>
    <n v="4316.5217391304304"/>
    <n v="15539.4782608696"/>
  </r>
  <r>
    <x v="0"/>
    <x v="1"/>
    <x v="0"/>
    <x v="0"/>
    <s v="DK1_Large"/>
    <x v="26"/>
    <x v="274"/>
    <x v="0"/>
    <x v="6"/>
    <n v="11.826086956521699"/>
    <n v="4316.5217391304304"/>
    <n v="15539.4782608696"/>
  </r>
  <r>
    <x v="0"/>
    <x v="1"/>
    <x v="0"/>
    <x v="0"/>
    <s v="DK1_Large"/>
    <x v="26"/>
    <x v="274"/>
    <x v="0"/>
    <x v="7"/>
    <n v="11.826086956521699"/>
    <n v="4316.5217391304304"/>
    <n v="15539.4782608696"/>
  </r>
  <r>
    <x v="0"/>
    <x v="1"/>
    <x v="0"/>
    <x v="0"/>
    <s v="DK1_Large"/>
    <x v="26"/>
    <x v="274"/>
    <x v="0"/>
    <x v="8"/>
    <n v="11.826086956521699"/>
    <n v="4316.5217391304304"/>
    <n v="15539.4782608696"/>
  </r>
  <r>
    <x v="0"/>
    <x v="1"/>
    <x v="0"/>
    <x v="0"/>
    <s v="DK1_Large"/>
    <x v="26"/>
    <x v="274"/>
    <x v="0"/>
    <x v="9"/>
    <n v="11.826086956521699"/>
    <n v="4316.5217391304304"/>
    <n v="15539.4782608696"/>
  </r>
  <r>
    <x v="0"/>
    <x v="1"/>
    <x v="0"/>
    <x v="0"/>
    <s v="DK1_Large"/>
    <x v="26"/>
    <x v="274"/>
    <x v="0"/>
    <x v="10"/>
    <n v="11.826086956521699"/>
    <n v="4316.5217391304304"/>
    <n v="15539.4782608696"/>
  </r>
  <r>
    <x v="0"/>
    <x v="1"/>
    <x v="0"/>
    <x v="0"/>
    <s v="DK1_Large"/>
    <x v="26"/>
    <x v="274"/>
    <x v="0"/>
    <x v="11"/>
    <n v="11.826086956521699"/>
    <n v="4316.5217391304304"/>
    <n v="15539.4782608696"/>
  </r>
  <r>
    <x v="0"/>
    <x v="1"/>
    <x v="0"/>
    <x v="0"/>
    <s v="DK1_Large"/>
    <x v="26"/>
    <x v="274"/>
    <x v="0"/>
    <x v="12"/>
    <n v="11.826086956521699"/>
    <n v="4316.5217391304304"/>
    <n v="15539.4782608696"/>
  </r>
  <r>
    <x v="0"/>
    <x v="1"/>
    <x v="0"/>
    <x v="0"/>
    <s v="DK1_Large"/>
    <x v="26"/>
    <x v="274"/>
    <x v="0"/>
    <x v="13"/>
    <n v="11.826086956521699"/>
    <n v="4316.5217391304304"/>
    <n v="15539.4782608696"/>
  </r>
  <r>
    <x v="0"/>
    <x v="1"/>
    <x v="0"/>
    <x v="0"/>
    <s v="DK1_Large"/>
    <x v="26"/>
    <x v="274"/>
    <x v="0"/>
    <x v="14"/>
    <n v="11.826086956521699"/>
    <n v="4316.5217391304304"/>
    <n v="15539.4782608696"/>
  </r>
  <r>
    <x v="0"/>
    <x v="1"/>
    <x v="0"/>
    <x v="0"/>
    <s v="DK1_Large"/>
    <x v="26"/>
    <x v="274"/>
    <x v="0"/>
    <x v="15"/>
    <n v="11.826086956521699"/>
    <n v="4316.5217391304304"/>
    <n v="15539.4782608696"/>
  </r>
  <r>
    <x v="0"/>
    <x v="1"/>
    <x v="0"/>
    <x v="0"/>
    <s v="DK1_Large"/>
    <x v="26"/>
    <x v="274"/>
    <x v="0"/>
    <x v="16"/>
    <n v="11.826086956521699"/>
    <n v="4316.5217391304304"/>
    <n v="15539.4782608696"/>
  </r>
  <r>
    <x v="0"/>
    <x v="1"/>
    <x v="0"/>
    <x v="0"/>
    <s v="DK1_Large"/>
    <x v="26"/>
    <x v="274"/>
    <x v="0"/>
    <x v="17"/>
    <n v="11.826086956521699"/>
    <n v="4316.5217391304304"/>
    <n v="15539.4782608696"/>
  </r>
  <r>
    <x v="0"/>
    <x v="1"/>
    <x v="0"/>
    <x v="0"/>
    <s v="DK1_Large"/>
    <x v="26"/>
    <x v="274"/>
    <x v="0"/>
    <x v="18"/>
    <n v="11.826086956521699"/>
    <n v="4316.5217391304304"/>
    <n v="15539.4782608696"/>
  </r>
  <r>
    <x v="0"/>
    <x v="1"/>
    <x v="0"/>
    <x v="0"/>
    <s v="DK1_Large"/>
    <x v="26"/>
    <x v="274"/>
    <x v="0"/>
    <x v="19"/>
    <n v="11.826086956521699"/>
    <n v="4316.5217391304304"/>
    <n v="15539.4782608696"/>
  </r>
  <r>
    <x v="0"/>
    <x v="1"/>
    <x v="0"/>
    <x v="0"/>
    <s v="DK1_Large"/>
    <x v="26"/>
    <x v="274"/>
    <x v="0"/>
    <x v="20"/>
    <n v="11.826086956521699"/>
    <n v="4316.5217391304304"/>
    <n v="15539.4782608696"/>
  </r>
  <r>
    <x v="0"/>
    <x v="1"/>
    <x v="0"/>
    <x v="0"/>
    <s v="DK1_Large"/>
    <x v="26"/>
    <x v="274"/>
    <x v="0"/>
    <x v="21"/>
    <n v="11.826086956521699"/>
    <n v="4316.5217391304304"/>
    <n v="15539.4782608696"/>
  </r>
  <r>
    <x v="0"/>
    <x v="1"/>
    <x v="0"/>
    <x v="0"/>
    <s v="DK1_Large"/>
    <x v="26"/>
    <x v="274"/>
    <x v="0"/>
    <x v="22"/>
    <n v="11.826086956521699"/>
    <n v="4316.5217391304304"/>
    <n v="15539.4782608696"/>
  </r>
  <r>
    <x v="0"/>
    <x v="1"/>
    <x v="0"/>
    <x v="0"/>
    <s v="DK1_Large"/>
    <x v="26"/>
    <x v="274"/>
    <x v="0"/>
    <x v="23"/>
    <n v="11.826086956521699"/>
    <n v="4316.5217391304304"/>
    <n v="15539.4782608696"/>
  </r>
  <r>
    <x v="0"/>
    <x v="1"/>
    <x v="0"/>
    <x v="0"/>
    <s v="DK1_Large"/>
    <x v="26"/>
    <x v="275"/>
    <x v="0"/>
    <x v="0"/>
    <n v="15.9574468085106"/>
    <n v="5824.4680851063804"/>
    <n v="20968.085106383001"/>
  </r>
  <r>
    <x v="0"/>
    <x v="1"/>
    <x v="0"/>
    <x v="0"/>
    <s v="DK1_Large"/>
    <x v="26"/>
    <x v="275"/>
    <x v="0"/>
    <x v="1"/>
    <n v="15.9574468085106"/>
    <n v="5824.4680851063804"/>
    <n v="20968.085106383001"/>
  </r>
  <r>
    <x v="0"/>
    <x v="1"/>
    <x v="0"/>
    <x v="0"/>
    <s v="DK1_Large"/>
    <x v="26"/>
    <x v="275"/>
    <x v="0"/>
    <x v="2"/>
    <n v="15.9574468085106"/>
    <n v="5824.4680851063804"/>
    <n v="20968.085106383001"/>
  </r>
  <r>
    <x v="0"/>
    <x v="1"/>
    <x v="0"/>
    <x v="0"/>
    <s v="DK1_Large"/>
    <x v="26"/>
    <x v="275"/>
    <x v="0"/>
    <x v="3"/>
    <n v="15.9574468085106"/>
    <n v="5824.4680851063804"/>
    <n v="20968.085106383001"/>
  </r>
  <r>
    <x v="0"/>
    <x v="1"/>
    <x v="0"/>
    <x v="0"/>
    <s v="DK1_Large"/>
    <x v="26"/>
    <x v="275"/>
    <x v="0"/>
    <x v="4"/>
    <n v="15.9574468085106"/>
    <n v="5824.4680851063804"/>
    <n v="20968.085106383001"/>
  </r>
  <r>
    <x v="0"/>
    <x v="1"/>
    <x v="0"/>
    <x v="0"/>
    <s v="DK1_Large"/>
    <x v="26"/>
    <x v="275"/>
    <x v="0"/>
    <x v="5"/>
    <n v="15.9574468085106"/>
    <n v="5824.4680851063804"/>
    <n v="20968.085106383001"/>
  </r>
  <r>
    <x v="0"/>
    <x v="1"/>
    <x v="0"/>
    <x v="0"/>
    <s v="DK1_Large"/>
    <x v="26"/>
    <x v="275"/>
    <x v="0"/>
    <x v="6"/>
    <n v="15.9574468085106"/>
    <n v="5824.4680851063804"/>
    <n v="20968.085106383001"/>
  </r>
  <r>
    <x v="0"/>
    <x v="1"/>
    <x v="0"/>
    <x v="0"/>
    <s v="DK1_Large"/>
    <x v="26"/>
    <x v="275"/>
    <x v="0"/>
    <x v="7"/>
    <n v="15.9574468085106"/>
    <n v="5824.4680851063804"/>
    <n v="20968.085106383001"/>
  </r>
  <r>
    <x v="0"/>
    <x v="1"/>
    <x v="0"/>
    <x v="0"/>
    <s v="DK1_Large"/>
    <x v="26"/>
    <x v="275"/>
    <x v="0"/>
    <x v="8"/>
    <n v="15.9574468085106"/>
    <n v="5824.4680851063804"/>
    <n v="20968.085106383001"/>
  </r>
  <r>
    <x v="0"/>
    <x v="1"/>
    <x v="0"/>
    <x v="0"/>
    <s v="DK1_Large"/>
    <x v="26"/>
    <x v="275"/>
    <x v="0"/>
    <x v="9"/>
    <n v="15.9574468085106"/>
    <n v="5824.4680851063804"/>
    <n v="20968.085106383001"/>
  </r>
  <r>
    <x v="0"/>
    <x v="1"/>
    <x v="0"/>
    <x v="0"/>
    <s v="DK1_Large"/>
    <x v="26"/>
    <x v="275"/>
    <x v="0"/>
    <x v="10"/>
    <n v="15.9574468085106"/>
    <n v="5824.4680851063804"/>
    <n v="20968.085106383001"/>
  </r>
  <r>
    <x v="0"/>
    <x v="1"/>
    <x v="0"/>
    <x v="0"/>
    <s v="DK1_Large"/>
    <x v="26"/>
    <x v="275"/>
    <x v="0"/>
    <x v="11"/>
    <n v="15.9574468085106"/>
    <n v="5824.4680851063804"/>
    <n v="20968.085106383001"/>
  </r>
  <r>
    <x v="0"/>
    <x v="1"/>
    <x v="0"/>
    <x v="0"/>
    <s v="DK1_Large"/>
    <x v="26"/>
    <x v="275"/>
    <x v="0"/>
    <x v="12"/>
    <n v="15.9574468085106"/>
    <n v="5824.4680851063804"/>
    <n v="20968.085106383001"/>
  </r>
  <r>
    <x v="0"/>
    <x v="1"/>
    <x v="0"/>
    <x v="0"/>
    <s v="DK1_Large"/>
    <x v="26"/>
    <x v="275"/>
    <x v="0"/>
    <x v="13"/>
    <n v="15.9574468085106"/>
    <n v="5824.4680851063804"/>
    <n v="20968.085106383001"/>
  </r>
  <r>
    <x v="0"/>
    <x v="1"/>
    <x v="0"/>
    <x v="0"/>
    <s v="DK1_Large"/>
    <x v="26"/>
    <x v="275"/>
    <x v="0"/>
    <x v="14"/>
    <n v="15.9574468085106"/>
    <n v="5824.4680851063804"/>
    <n v="20968.085106383001"/>
  </r>
  <r>
    <x v="0"/>
    <x v="1"/>
    <x v="0"/>
    <x v="0"/>
    <s v="DK1_Large"/>
    <x v="26"/>
    <x v="275"/>
    <x v="0"/>
    <x v="15"/>
    <n v="15.9574468085106"/>
    <n v="5824.4680851063804"/>
    <n v="20968.085106383001"/>
  </r>
  <r>
    <x v="0"/>
    <x v="1"/>
    <x v="0"/>
    <x v="0"/>
    <s v="DK1_Large"/>
    <x v="26"/>
    <x v="275"/>
    <x v="0"/>
    <x v="16"/>
    <n v="15.9574468085106"/>
    <n v="5824.4680851063804"/>
    <n v="20968.085106383001"/>
  </r>
  <r>
    <x v="0"/>
    <x v="1"/>
    <x v="0"/>
    <x v="0"/>
    <s v="DK1_Large"/>
    <x v="26"/>
    <x v="275"/>
    <x v="0"/>
    <x v="17"/>
    <n v="15.9574468085106"/>
    <n v="5824.4680851063804"/>
    <n v="20968.085106383001"/>
  </r>
  <r>
    <x v="0"/>
    <x v="1"/>
    <x v="0"/>
    <x v="0"/>
    <s v="DK1_Large"/>
    <x v="26"/>
    <x v="275"/>
    <x v="0"/>
    <x v="18"/>
    <n v="15.9574468085106"/>
    <n v="5824.4680851063804"/>
    <n v="20968.085106383001"/>
  </r>
  <r>
    <x v="0"/>
    <x v="1"/>
    <x v="0"/>
    <x v="0"/>
    <s v="DK1_Large"/>
    <x v="26"/>
    <x v="275"/>
    <x v="0"/>
    <x v="19"/>
    <n v="15.9574468085106"/>
    <n v="5824.4680851063804"/>
    <n v="20968.085106383001"/>
  </r>
  <r>
    <x v="0"/>
    <x v="1"/>
    <x v="0"/>
    <x v="0"/>
    <s v="DK1_Large"/>
    <x v="26"/>
    <x v="275"/>
    <x v="0"/>
    <x v="20"/>
    <n v="15.9574468085106"/>
    <n v="5824.4680851063804"/>
    <n v="20968.085106383001"/>
  </r>
  <r>
    <x v="0"/>
    <x v="1"/>
    <x v="0"/>
    <x v="0"/>
    <s v="DK1_Large"/>
    <x v="26"/>
    <x v="275"/>
    <x v="0"/>
    <x v="21"/>
    <n v="15.9574468085106"/>
    <n v="5824.4680851063804"/>
    <n v="20968.085106383001"/>
  </r>
  <r>
    <x v="0"/>
    <x v="1"/>
    <x v="0"/>
    <x v="0"/>
    <s v="DK1_Large"/>
    <x v="26"/>
    <x v="275"/>
    <x v="0"/>
    <x v="22"/>
    <n v="15.9574468085106"/>
    <n v="5824.4680851063804"/>
    <n v="20968.085106383001"/>
  </r>
  <r>
    <x v="0"/>
    <x v="1"/>
    <x v="0"/>
    <x v="0"/>
    <s v="DK1_Large"/>
    <x v="26"/>
    <x v="275"/>
    <x v="0"/>
    <x v="23"/>
    <n v="15.9574468085106"/>
    <n v="5824.4680851063804"/>
    <n v="20968.085106383001"/>
  </r>
  <r>
    <x v="0"/>
    <x v="1"/>
    <x v="0"/>
    <x v="0"/>
    <s v="DK1_Large"/>
    <x v="26"/>
    <x v="276"/>
    <x v="0"/>
    <x v="0"/>
    <n v="86.486486486486498"/>
    <n v="31567.567567567599"/>
    <n v="113643.24324324301"/>
  </r>
  <r>
    <x v="0"/>
    <x v="1"/>
    <x v="0"/>
    <x v="0"/>
    <s v="DK1_Large"/>
    <x v="26"/>
    <x v="276"/>
    <x v="0"/>
    <x v="1"/>
    <n v="86.486486486486498"/>
    <n v="31567.567567567599"/>
    <n v="113643.24324324301"/>
  </r>
  <r>
    <x v="0"/>
    <x v="1"/>
    <x v="0"/>
    <x v="0"/>
    <s v="DK1_Large"/>
    <x v="26"/>
    <x v="276"/>
    <x v="0"/>
    <x v="2"/>
    <n v="86.486486486486498"/>
    <n v="31567.567567567599"/>
    <n v="113643.24324324301"/>
  </r>
  <r>
    <x v="0"/>
    <x v="1"/>
    <x v="0"/>
    <x v="0"/>
    <s v="DK1_Large"/>
    <x v="26"/>
    <x v="276"/>
    <x v="0"/>
    <x v="3"/>
    <n v="86.486486486486498"/>
    <n v="31567.567567567599"/>
    <n v="113643.24324324301"/>
  </r>
  <r>
    <x v="0"/>
    <x v="1"/>
    <x v="0"/>
    <x v="0"/>
    <s v="DK1_Large"/>
    <x v="26"/>
    <x v="276"/>
    <x v="0"/>
    <x v="4"/>
    <n v="86.486486486486498"/>
    <n v="31567.567567567599"/>
    <n v="113643.24324324301"/>
  </r>
  <r>
    <x v="0"/>
    <x v="1"/>
    <x v="0"/>
    <x v="0"/>
    <s v="DK1_Large"/>
    <x v="26"/>
    <x v="276"/>
    <x v="0"/>
    <x v="5"/>
    <n v="86.486486486486498"/>
    <n v="31567.567567567599"/>
    <n v="113643.24324324301"/>
  </r>
  <r>
    <x v="0"/>
    <x v="1"/>
    <x v="0"/>
    <x v="0"/>
    <s v="DK1_Large"/>
    <x v="26"/>
    <x v="276"/>
    <x v="0"/>
    <x v="6"/>
    <n v="86.486486486486498"/>
    <n v="31567.567567567599"/>
    <n v="113643.24324324301"/>
  </r>
  <r>
    <x v="0"/>
    <x v="1"/>
    <x v="0"/>
    <x v="0"/>
    <s v="DK1_Large"/>
    <x v="26"/>
    <x v="276"/>
    <x v="0"/>
    <x v="7"/>
    <n v="86.486486486486498"/>
    <n v="31567.567567567599"/>
    <n v="113643.24324324301"/>
  </r>
  <r>
    <x v="0"/>
    <x v="1"/>
    <x v="0"/>
    <x v="0"/>
    <s v="DK1_Large"/>
    <x v="26"/>
    <x v="276"/>
    <x v="0"/>
    <x v="8"/>
    <n v="86.486486486486498"/>
    <n v="31567.567567567599"/>
    <n v="113643.24324324301"/>
  </r>
  <r>
    <x v="0"/>
    <x v="1"/>
    <x v="0"/>
    <x v="0"/>
    <s v="DK1_Large"/>
    <x v="26"/>
    <x v="276"/>
    <x v="0"/>
    <x v="9"/>
    <n v="86.486486486486498"/>
    <n v="31567.567567567599"/>
    <n v="113643.24324324301"/>
  </r>
  <r>
    <x v="0"/>
    <x v="1"/>
    <x v="0"/>
    <x v="0"/>
    <s v="DK1_Large"/>
    <x v="26"/>
    <x v="276"/>
    <x v="0"/>
    <x v="10"/>
    <n v="86.486486486486498"/>
    <n v="31567.567567567599"/>
    <n v="113643.24324324301"/>
  </r>
  <r>
    <x v="0"/>
    <x v="1"/>
    <x v="0"/>
    <x v="0"/>
    <s v="DK1_Large"/>
    <x v="26"/>
    <x v="276"/>
    <x v="0"/>
    <x v="11"/>
    <n v="86.486486486486498"/>
    <n v="31567.567567567599"/>
    <n v="113643.24324324301"/>
  </r>
  <r>
    <x v="0"/>
    <x v="1"/>
    <x v="0"/>
    <x v="0"/>
    <s v="DK1_Large"/>
    <x v="26"/>
    <x v="276"/>
    <x v="0"/>
    <x v="12"/>
    <n v="86.486486486486498"/>
    <n v="31567.567567567599"/>
    <n v="113643.24324324301"/>
  </r>
  <r>
    <x v="0"/>
    <x v="1"/>
    <x v="0"/>
    <x v="0"/>
    <s v="DK1_Large"/>
    <x v="26"/>
    <x v="276"/>
    <x v="0"/>
    <x v="13"/>
    <n v="86.486486486486498"/>
    <n v="31567.567567567599"/>
    <n v="113643.24324324301"/>
  </r>
  <r>
    <x v="0"/>
    <x v="1"/>
    <x v="0"/>
    <x v="0"/>
    <s v="DK1_Large"/>
    <x v="26"/>
    <x v="276"/>
    <x v="0"/>
    <x v="14"/>
    <n v="86.486486486486498"/>
    <n v="31567.567567567599"/>
    <n v="113643.24324324301"/>
  </r>
  <r>
    <x v="0"/>
    <x v="1"/>
    <x v="0"/>
    <x v="0"/>
    <s v="DK1_Large"/>
    <x v="26"/>
    <x v="276"/>
    <x v="0"/>
    <x v="15"/>
    <n v="86.486486486486498"/>
    <n v="31567.567567567599"/>
    <n v="113643.24324324301"/>
  </r>
  <r>
    <x v="0"/>
    <x v="1"/>
    <x v="0"/>
    <x v="0"/>
    <s v="DK1_Large"/>
    <x v="26"/>
    <x v="276"/>
    <x v="0"/>
    <x v="16"/>
    <n v="86.486486486486498"/>
    <n v="31567.567567567599"/>
    <n v="113643.24324324301"/>
  </r>
  <r>
    <x v="0"/>
    <x v="1"/>
    <x v="0"/>
    <x v="0"/>
    <s v="DK1_Large"/>
    <x v="26"/>
    <x v="276"/>
    <x v="0"/>
    <x v="17"/>
    <n v="86.486486486486498"/>
    <n v="31567.567567567599"/>
    <n v="113643.24324324301"/>
  </r>
  <r>
    <x v="0"/>
    <x v="1"/>
    <x v="0"/>
    <x v="0"/>
    <s v="DK1_Large"/>
    <x v="26"/>
    <x v="276"/>
    <x v="0"/>
    <x v="18"/>
    <n v="86.486486486486498"/>
    <n v="31567.567567567599"/>
    <n v="113643.24324324301"/>
  </r>
  <r>
    <x v="0"/>
    <x v="1"/>
    <x v="0"/>
    <x v="0"/>
    <s v="DK1_Large"/>
    <x v="26"/>
    <x v="276"/>
    <x v="0"/>
    <x v="19"/>
    <n v="86.486486486486498"/>
    <n v="31567.567567567599"/>
    <n v="113643.24324324301"/>
  </r>
  <r>
    <x v="0"/>
    <x v="1"/>
    <x v="0"/>
    <x v="0"/>
    <s v="DK1_Large"/>
    <x v="26"/>
    <x v="276"/>
    <x v="0"/>
    <x v="20"/>
    <n v="86.486486486486498"/>
    <n v="31567.567567567599"/>
    <n v="113643.24324324301"/>
  </r>
  <r>
    <x v="0"/>
    <x v="1"/>
    <x v="0"/>
    <x v="0"/>
    <s v="DK1_Large"/>
    <x v="26"/>
    <x v="276"/>
    <x v="0"/>
    <x v="21"/>
    <n v="86.486486486486498"/>
    <n v="31567.567567567599"/>
    <n v="113643.24324324301"/>
  </r>
  <r>
    <x v="0"/>
    <x v="1"/>
    <x v="0"/>
    <x v="0"/>
    <s v="DK1_Large"/>
    <x v="26"/>
    <x v="276"/>
    <x v="0"/>
    <x v="22"/>
    <n v="86.486486486486498"/>
    <n v="31567.567567567599"/>
    <n v="113643.24324324301"/>
  </r>
  <r>
    <x v="0"/>
    <x v="1"/>
    <x v="0"/>
    <x v="0"/>
    <s v="DK1_Large"/>
    <x v="26"/>
    <x v="276"/>
    <x v="0"/>
    <x v="23"/>
    <n v="86.486486486486498"/>
    <n v="31567.567567567599"/>
    <n v="113643.24324324301"/>
  </r>
  <r>
    <x v="0"/>
    <x v="1"/>
    <x v="0"/>
    <x v="0"/>
    <s v="DK1_Large"/>
    <x v="1"/>
    <x v="3"/>
    <x v="0"/>
    <x v="0"/>
    <n v="26.6666666666667"/>
    <n v="9733.3333333333303"/>
    <n v="35040"/>
  </r>
  <r>
    <x v="0"/>
    <x v="1"/>
    <x v="0"/>
    <x v="0"/>
    <s v="DK1_Large"/>
    <x v="1"/>
    <x v="3"/>
    <x v="0"/>
    <x v="1"/>
    <n v="26.6666666666667"/>
    <n v="9733.3333333333303"/>
    <n v="35040"/>
  </r>
  <r>
    <x v="0"/>
    <x v="1"/>
    <x v="0"/>
    <x v="0"/>
    <s v="DK1_Large"/>
    <x v="1"/>
    <x v="3"/>
    <x v="0"/>
    <x v="2"/>
    <n v="26.6666666666667"/>
    <n v="9733.3333333333303"/>
    <n v="35040"/>
  </r>
  <r>
    <x v="0"/>
    <x v="1"/>
    <x v="0"/>
    <x v="0"/>
    <s v="DK1_Large"/>
    <x v="1"/>
    <x v="3"/>
    <x v="0"/>
    <x v="3"/>
    <n v="26.6666666666667"/>
    <n v="9733.3333333333303"/>
    <n v="35040"/>
  </r>
  <r>
    <x v="0"/>
    <x v="1"/>
    <x v="0"/>
    <x v="0"/>
    <s v="DK1_Large"/>
    <x v="1"/>
    <x v="3"/>
    <x v="0"/>
    <x v="4"/>
    <n v="26.6666666666667"/>
    <n v="9733.3333333333303"/>
    <n v="35040"/>
  </r>
  <r>
    <x v="0"/>
    <x v="1"/>
    <x v="0"/>
    <x v="0"/>
    <s v="DK1_Large"/>
    <x v="1"/>
    <x v="3"/>
    <x v="0"/>
    <x v="5"/>
    <n v="26.6666666666667"/>
    <n v="9733.3333333333303"/>
    <n v="35040"/>
  </r>
  <r>
    <x v="0"/>
    <x v="1"/>
    <x v="0"/>
    <x v="0"/>
    <s v="DK1_Large"/>
    <x v="1"/>
    <x v="3"/>
    <x v="0"/>
    <x v="6"/>
    <n v="26.6666666666667"/>
    <n v="9733.3333333333303"/>
    <n v="35040"/>
  </r>
  <r>
    <x v="0"/>
    <x v="1"/>
    <x v="0"/>
    <x v="0"/>
    <s v="DK1_Large"/>
    <x v="1"/>
    <x v="3"/>
    <x v="0"/>
    <x v="7"/>
    <n v="26.6666666666667"/>
    <n v="9733.3333333333303"/>
    <n v="35040"/>
  </r>
  <r>
    <x v="0"/>
    <x v="1"/>
    <x v="0"/>
    <x v="0"/>
    <s v="DK1_Large"/>
    <x v="1"/>
    <x v="3"/>
    <x v="0"/>
    <x v="8"/>
    <n v="26.6666666666667"/>
    <n v="9733.3333333333303"/>
    <n v="35040"/>
  </r>
  <r>
    <x v="0"/>
    <x v="1"/>
    <x v="0"/>
    <x v="0"/>
    <s v="DK1_Large"/>
    <x v="1"/>
    <x v="3"/>
    <x v="0"/>
    <x v="9"/>
    <n v="26.6666666666667"/>
    <n v="9733.3333333333303"/>
    <n v="35040"/>
  </r>
  <r>
    <x v="0"/>
    <x v="1"/>
    <x v="0"/>
    <x v="0"/>
    <s v="DK1_Large"/>
    <x v="1"/>
    <x v="3"/>
    <x v="0"/>
    <x v="10"/>
    <n v="26.6666666666667"/>
    <n v="9733.3333333333303"/>
    <n v="35040"/>
  </r>
  <r>
    <x v="0"/>
    <x v="1"/>
    <x v="0"/>
    <x v="0"/>
    <s v="DK1_Large"/>
    <x v="1"/>
    <x v="3"/>
    <x v="0"/>
    <x v="11"/>
    <n v="26.6666666666667"/>
    <n v="9733.3333333333303"/>
    <n v="35040"/>
  </r>
  <r>
    <x v="0"/>
    <x v="1"/>
    <x v="0"/>
    <x v="0"/>
    <s v="DK1_Large"/>
    <x v="1"/>
    <x v="3"/>
    <x v="0"/>
    <x v="12"/>
    <n v="26.6666666666667"/>
    <n v="9733.3333333333303"/>
    <n v="35040"/>
  </r>
  <r>
    <x v="0"/>
    <x v="1"/>
    <x v="0"/>
    <x v="0"/>
    <s v="DK1_Large"/>
    <x v="1"/>
    <x v="3"/>
    <x v="0"/>
    <x v="13"/>
    <n v="26.6666666666667"/>
    <n v="9733.3333333333303"/>
    <n v="35040"/>
  </r>
  <r>
    <x v="0"/>
    <x v="1"/>
    <x v="0"/>
    <x v="0"/>
    <s v="DK1_Large"/>
    <x v="1"/>
    <x v="3"/>
    <x v="0"/>
    <x v="14"/>
    <n v="26.6666666666667"/>
    <n v="9733.3333333333303"/>
    <n v="35040"/>
  </r>
  <r>
    <x v="0"/>
    <x v="1"/>
    <x v="0"/>
    <x v="0"/>
    <s v="DK1_Large"/>
    <x v="1"/>
    <x v="3"/>
    <x v="0"/>
    <x v="15"/>
    <n v="26.6666666666667"/>
    <n v="9733.3333333333303"/>
    <n v="35040"/>
  </r>
  <r>
    <x v="0"/>
    <x v="1"/>
    <x v="0"/>
    <x v="0"/>
    <s v="DK1_Large"/>
    <x v="1"/>
    <x v="3"/>
    <x v="0"/>
    <x v="16"/>
    <n v="26.6666666666667"/>
    <n v="9733.3333333333303"/>
    <n v="35040"/>
  </r>
  <r>
    <x v="0"/>
    <x v="1"/>
    <x v="0"/>
    <x v="0"/>
    <s v="DK1_Large"/>
    <x v="1"/>
    <x v="3"/>
    <x v="0"/>
    <x v="17"/>
    <n v="26.6666666666667"/>
    <n v="9733.3333333333303"/>
    <n v="35040"/>
  </r>
  <r>
    <x v="0"/>
    <x v="1"/>
    <x v="0"/>
    <x v="0"/>
    <s v="DK1_Large"/>
    <x v="1"/>
    <x v="3"/>
    <x v="0"/>
    <x v="18"/>
    <n v="26.6666666666667"/>
    <n v="9733.3333333333303"/>
    <n v="35040"/>
  </r>
  <r>
    <x v="0"/>
    <x v="1"/>
    <x v="0"/>
    <x v="0"/>
    <s v="DK1_Large"/>
    <x v="1"/>
    <x v="3"/>
    <x v="0"/>
    <x v="19"/>
    <n v="26.6666666666667"/>
    <n v="9733.3333333333303"/>
    <n v="35040"/>
  </r>
  <r>
    <x v="0"/>
    <x v="1"/>
    <x v="0"/>
    <x v="0"/>
    <s v="DK1_Large"/>
    <x v="1"/>
    <x v="3"/>
    <x v="0"/>
    <x v="20"/>
    <n v="26.6666666666667"/>
    <n v="9733.3333333333303"/>
    <n v="35040"/>
  </r>
  <r>
    <x v="0"/>
    <x v="1"/>
    <x v="0"/>
    <x v="0"/>
    <s v="DK1_Large"/>
    <x v="1"/>
    <x v="3"/>
    <x v="0"/>
    <x v="21"/>
    <n v="26.6666666666667"/>
    <n v="9733.3333333333303"/>
    <n v="35040"/>
  </r>
  <r>
    <x v="0"/>
    <x v="1"/>
    <x v="0"/>
    <x v="0"/>
    <s v="DK1_Large"/>
    <x v="1"/>
    <x v="3"/>
    <x v="0"/>
    <x v="22"/>
    <n v="26.6666666666667"/>
    <n v="9733.3333333333303"/>
    <n v="35040"/>
  </r>
  <r>
    <x v="0"/>
    <x v="1"/>
    <x v="0"/>
    <x v="0"/>
    <s v="DK1_Large"/>
    <x v="1"/>
    <x v="3"/>
    <x v="0"/>
    <x v="23"/>
    <n v="26.6666666666667"/>
    <n v="9733.3333333333303"/>
    <n v="35040"/>
  </r>
  <r>
    <x v="0"/>
    <x v="1"/>
    <x v="0"/>
    <x v="0"/>
    <s v="DK1_Large"/>
    <x v="1"/>
    <x v="61"/>
    <x v="0"/>
    <x v="0"/>
    <n v="66.296296296296404"/>
    <n v="24198.148148148201"/>
    <n v="87113.333333333503"/>
  </r>
  <r>
    <x v="0"/>
    <x v="1"/>
    <x v="0"/>
    <x v="0"/>
    <s v="DK1_Large"/>
    <x v="1"/>
    <x v="61"/>
    <x v="0"/>
    <x v="1"/>
    <n v="66.296296296296404"/>
    <n v="24198.148148148201"/>
    <n v="87113.333333333503"/>
  </r>
  <r>
    <x v="0"/>
    <x v="1"/>
    <x v="0"/>
    <x v="0"/>
    <s v="DK1_Large"/>
    <x v="1"/>
    <x v="61"/>
    <x v="0"/>
    <x v="2"/>
    <n v="66.296296296296404"/>
    <n v="24198.148148148201"/>
    <n v="87113.333333333503"/>
  </r>
  <r>
    <x v="0"/>
    <x v="1"/>
    <x v="0"/>
    <x v="0"/>
    <s v="DK1_Large"/>
    <x v="1"/>
    <x v="61"/>
    <x v="0"/>
    <x v="3"/>
    <n v="66.296296296296404"/>
    <n v="24198.148148148201"/>
    <n v="87113.333333333503"/>
  </r>
  <r>
    <x v="0"/>
    <x v="1"/>
    <x v="0"/>
    <x v="0"/>
    <s v="DK1_Large"/>
    <x v="1"/>
    <x v="61"/>
    <x v="0"/>
    <x v="4"/>
    <n v="66.296296296296404"/>
    <n v="24198.148148148201"/>
    <n v="87113.333333333503"/>
  </r>
  <r>
    <x v="0"/>
    <x v="1"/>
    <x v="0"/>
    <x v="0"/>
    <s v="DK1_Large"/>
    <x v="1"/>
    <x v="61"/>
    <x v="0"/>
    <x v="5"/>
    <n v="66.296296296296404"/>
    <n v="24198.148148148201"/>
    <n v="87113.333333333503"/>
  </r>
  <r>
    <x v="0"/>
    <x v="1"/>
    <x v="0"/>
    <x v="0"/>
    <s v="DK1_Large"/>
    <x v="1"/>
    <x v="61"/>
    <x v="0"/>
    <x v="6"/>
    <n v="66.296296296296404"/>
    <n v="24198.148148148201"/>
    <n v="87113.333333333503"/>
  </r>
  <r>
    <x v="0"/>
    <x v="1"/>
    <x v="0"/>
    <x v="0"/>
    <s v="DK1_Large"/>
    <x v="1"/>
    <x v="61"/>
    <x v="0"/>
    <x v="7"/>
    <n v="66.296296296296404"/>
    <n v="24198.148148148201"/>
    <n v="87113.333333333503"/>
  </r>
  <r>
    <x v="0"/>
    <x v="1"/>
    <x v="0"/>
    <x v="0"/>
    <s v="DK1_Large"/>
    <x v="1"/>
    <x v="61"/>
    <x v="0"/>
    <x v="8"/>
    <n v="66.296296296296404"/>
    <n v="24198.148148148201"/>
    <n v="87113.333333333503"/>
  </r>
  <r>
    <x v="0"/>
    <x v="1"/>
    <x v="0"/>
    <x v="0"/>
    <s v="DK1_Large"/>
    <x v="1"/>
    <x v="61"/>
    <x v="0"/>
    <x v="9"/>
    <n v="66.296296296296404"/>
    <n v="24198.148148148201"/>
    <n v="87113.333333333503"/>
  </r>
  <r>
    <x v="0"/>
    <x v="1"/>
    <x v="0"/>
    <x v="0"/>
    <s v="DK1_Large"/>
    <x v="1"/>
    <x v="61"/>
    <x v="0"/>
    <x v="10"/>
    <n v="66.296296296296404"/>
    <n v="24198.148148148201"/>
    <n v="87113.333333333503"/>
  </r>
  <r>
    <x v="0"/>
    <x v="1"/>
    <x v="0"/>
    <x v="0"/>
    <s v="DK1_Large"/>
    <x v="1"/>
    <x v="61"/>
    <x v="0"/>
    <x v="11"/>
    <n v="66.296296296296404"/>
    <n v="24198.148148148201"/>
    <n v="87113.333333333503"/>
  </r>
  <r>
    <x v="0"/>
    <x v="1"/>
    <x v="0"/>
    <x v="0"/>
    <s v="DK1_Large"/>
    <x v="1"/>
    <x v="61"/>
    <x v="0"/>
    <x v="12"/>
    <n v="66.296296296296404"/>
    <n v="24198.148148148201"/>
    <n v="87113.333333333503"/>
  </r>
  <r>
    <x v="0"/>
    <x v="1"/>
    <x v="0"/>
    <x v="0"/>
    <s v="DK1_Large"/>
    <x v="1"/>
    <x v="61"/>
    <x v="0"/>
    <x v="13"/>
    <n v="66.296296296296404"/>
    <n v="24198.148148148201"/>
    <n v="87113.333333333503"/>
  </r>
  <r>
    <x v="0"/>
    <x v="1"/>
    <x v="0"/>
    <x v="0"/>
    <s v="DK1_Large"/>
    <x v="1"/>
    <x v="61"/>
    <x v="0"/>
    <x v="14"/>
    <n v="66.296296296296404"/>
    <n v="24198.148148148201"/>
    <n v="87113.333333333503"/>
  </r>
  <r>
    <x v="0"/>
    <x v="1"/>
    <x v="0"/>
    <x v="0"/>
    <s v="DK1_Large"/>
    <x v="1"/>
    <x v="61"/>
    <x v="0"/>
    <x v="15"/>
    <n v="66.296296296296404"/>
    <n v="24198.148148148201"/>
    <n v="87113.333333333503"/>
  </r>
  <r>
    <x v="0"/>
    <x v="1"/>
    <x v="0"/>
    <x v="0"/>
    <s v="DK1_Large"/>
    <x v="1"/>
    <x v="61"/>
    <x v="0"/>
    <x v="16"/>
    <n v="66.296296296296404"/>
    <n v="24198.148148148201"/>
    <n v="87113.333333333503"/>
  </r>
  <r>
    <x v="0"/>
    <x v="1"/>
    <x v="0"/>
    <x v="0"/>
    <s v="DK1_Large"/>
    <x v="1"/>
    <x v="61"/>
    <x v="0"/>
    <x v="17"/>
    <n v="66.296296296296404"/>
    <n v="24198.148148148201"/>
    <n v="87113.333333333503"/>
  </r>
  <r>
    <x v="0"/>
    <x v="1"/>
    <x v="0"/>
    <x v="0"/>
    <s v="DK1_Large"/>
    <x v="1"/>
    <x v="61"/>
    <x v="0"/>
    <x v="18"/>
    <n v="66.296296296296404"/>
    <n v="24198.148148148201"/>
    <n v="87113.333333333503"/>
  </r>
  <r>
    <x v="0"/>
    <x v="1"/>
    <x v="0"/>
    <x v="0"/>
    <s v="DK1_Large"/>
    <x v="1"/>
    <x v="61"/>
    <x v="0"/>
    <x v="19"/>
    <n v="66.296296296296404"/>
    <n v="24198.148148148201"/>
    <n v="87113.333333333503"/>
  </r>
  <r>
    <x v="0"/>
    <x v="1"/>
    <x v="0"/>
    <x v="0"/>
    <s v="DK1_Large"/>
    <x v="1"/>
    <x v="61"/>
    <x v="0"/>
    <x v="20"/>
    <n v="66.296296296296404"/>
    <n v="24198.148148148201"/>
    <n v="87113.333333333503"/>
  </r>
  <r>
    <x v="0"/>
    <x v="1"/>
    <x v="0"/>
    <x v="0"/>
    <s v="DK1_Large"/>
    <x v="1"/>
    <x v="61"/>
    <x v="0"/>
    <x v="21"/>
    <n v="66.296296296296404"/>
    <n v="24198.148148148201"/>
    <n v="87113.333333333503"/>
  </r>
  <r>
    <x v="0"/>
    <x v="1"/>
    <x v="0"/>
    <x v="0"/>
    <s v="DK1_Large"/>
    <x v="1"/>
    <x v="61"/>
    <x v="0"/>
    <x v="22"/>
    <n v="66.296296296296404"/>
    <n v="24198.148148148201"/>
    <n v="87113.333333333503"/>
  </r>
  <r>
    <x v="0"/>
    <x v="1"/>
    <x v="0"/>
    <x v="0"/>
    <s v="DK1_Large"/>
    <x v="1"/>
    <x v="61"/>
    <x v="0"/>
    <x v="23"/>
    <n v="66.296296296296404"/>
    <n v="24198.148148148201"/>
    <n v="87113.333333333503"/>
  </r>
  <r>
    <x v="0"/>
    <x v="1"/>
    <x v="0"/>
    <x v="0"/>
    <s v="DK1_Large"/>
    <x v="3"/>
    <x v="277"/>
    <x v="0"/>
    <x v="0"/>
    <n v="87.9"/>
    <n v="32083.5"/>
    <n v="115500.6"/>
  </r>
  <r>
    <x v="0"/>
    <x v="1"/>
    <x v="0"/>
    <x v="0"/>
    <s v="DK1_Large"/>
    <x v="3"/>
    <x v="277"/>
    <x v="0"/>
    <x v="1"/>
    <n v="87.9"/>
    <n v="32083.5"/>
    <n v="115500.6"/>
  </r>
  <r>
    <x v="0"/>
    <x v="1"/>
    <x v="0"/>
    <x v="0"/>
    <s v="DK1_Large"/>
    <x v="3"/>
    <x v="277"/>
    <x v="0"/>
    <x v="2"/>
    <n v="87.9"/>
    <n v="32083.5"/>
    <n v="115500.6"/>
  </r>
  <r>
    <x v="0"/>
    <x v="1"/>
    <x v="0"/>
    <x v="0"/>
    <s v="DK1_Large"/>
    <x v="3"/>
    <x v="277"/>
    <x v="0"/>
    <x v="3"/>
    <n v="87.9"/>
    <n v="32083.5"/>
    <n v="115500.6"/>
  </r>
  <r>
    <x v="0"/>
    <x v="1"/>
    <x v="0"/>
    <x v="0"/>
    <s v="DK1_Large"/>
    <x v="3"/>
    <x v="277"/>
    <x v="0"/>
    <x v="4"/>
    <n v="87.9"/>
    <n v="32083.5"/>
    <n v="115500.6"/>
  </r>
  <r>
    <x v="0"/>
    <x v="1"/>
    <x v="0"/>
    <x v="0"/>
    <s v="DK1_Large"/>
    <x v="3"/>
    <x v="277"/>
    <x v="0"/>
    <x v="5"/>
    <n v="87.9"/>
    <n v="32083.5"/>
    <n v="115500.6"/>
  </r>
  <r>
    <x v="0"/>
    <x v="1"/>
    <x v="0"/>
    <x v="0"/>
    <s v="DK1_Large"/>
    <x v="3"/>
    <x v="277"/>
    <x v="0"/>
    <x v="6"/>
    <n v="87.9"/>
    <n v="32083.5"/>
    <n v="115500.6"/>
  </r>
  <r>
    <x v="0"/>
    <x v="1"/>
    <x v="0"/>
    <x v="0"/>
    <s v="DK1_Large"/>
    <x v="3"/>
    <x v="277"/>
    <x v="0"/>
    <x v="7"/>
    <n v="87.9"/>
    <n v="32083.5"/>
    <n v="115500.6"/>
  </r>
  <r>
    <x v="0"/>
    <x v="1"/>
    <x v="0"/>
    <x v="0"/>
    <s v="DK1_Large"/>
    <x v="3"/>
    <x v="277"/>
    <x v="0"/>
    <x v="8"/>
    <n v="87.9"/>
    <n v="32083.5"/>
    <n v="115500.6"/>
  </r>
  <r>
    <x v="0"/>
    <x v="1"/>
    <x v="0"/>
    <x v="0"/>
    <s v="DK1_Large"/>
    <x v="3"/>
    <x v="277"/>
    <x v="0"/>
    <x v="9"/>
    <n v="87.9"/>
    <n v="32083.5"/>
    <n v="115500.6"/>
  </r>
  <r>
    <x v="0"/>
    <x v="1"/>
    <x v="0"/>
    <x v="0"/>
    <s v="DK1_Large"/>
    <x v="3"/>
    <x v="277"/>
    <x v="0"/>
    <x v="10"/>
    <n v="87.9"/>
    <n v="32083.5"/>
    <n v="115500.6"/>
  </r>
  <r>
    <x v="0"/>
    <x v="1"/>
    <x v="0"/>
    <x v="0"/>
    <s v="DK1_Large"/>
    <x v="3"/>
    <x v="277"/>
    <x v="0"/>
    <x v="11"/>
    <n v="87.9"/>
    <n v="32083.5"/>
    <n v="115500.6"/>
  </r>
  <r>
    <x v="0"/>
    <x v="1"/>
    <x v="0"/>
    <x v="0"/>
    <s v="DK1_Large"/>
    <x v="3"/>
    <x v="277"/>
    <x v="0"/>
    <x v="12"/>
    <n v="87.9"/>
    <n v="32083.5"/>
    <n v="115500.6"/>
  </r>
  <r>
    <x v="0"/>
    <x v="1"/>
    <x v="0"/>
    <x v="0"/>
    <s v="DK1_Large"/>
    <x v="3"/>
    <x v="277"/>
    <x v="0"/>
    <x v="13"/>
    <n v="87.9"/>
    <n v="32083.5"/>
    <n v="115500.6"/>
  </r>
  <r>
    <x v="0"/>
    <x v="1"/>
    <x v="0"/>
    <x v="0"/>
    <s v="DK1_Large"/>
    <x v="3"/>
    <x v="277"/>
    <x v="0"/>
    <x v="14"/>
    <n v="87.9"/>
    <n v="32083.5"/>
    <n v="115500.6"/>
  </r>
  <r>
    <x v="0"/>
    <x v="1"/>
    <x v="0"/>
    <x v="0"/>
    <s v="DK1_Large"/>
    <x v="3"/>
    <x v="277"/>
    <x v="0"/>
    <x v="15"/>
    <n v="87.9"/>
    <n v="32083.5"/>
    <n v="115500.6"/>
  </r>
  <r>
    <x v="0"/>
    <x v="1"/>
    <x v="0"/>
    <x v="0"/>
    <s v="DK1_Large"/>
    <x v="3"/>
    <x v="277"/>
    <x v="0"/>
    <x v="16"/>
    <n v="87.9"/>
    <n v="32083.5"/>
    <n v="115500.6"/>
  </r>
  <r>
    <x v="0"/>
    <x v="1"/>
    <x v="0"/>
    <x v="0"/>
    <s v="DK1_Large"/>
    <x v="3"/>
    <x v="277"/>
    <x v="0"/>
    <x v="17"/>
    <n v="87.9"/>
    <n v="32083.5"/>
    <n v="115500.6"/>
  </r>
  <r>
    <x v="0"/>
    <x v="1"/>
    <x v="0"/>
    <x v="0"/>
    <s v="DK1_Large"/>
    <x v="3"/>
    <x v="277"/>
    <x v="0"/>
    <x v="18"/>
    <n v="87.9"/>
    <n v="32083.5"/>
    <n v="115500.6"/>
  </r>
  <r>
    <x v="0"/>
    <x v="1"/>
    <x v="0"/>
    <x v="0"/>
    <s v="DK1_Large"/>
    <x v="3"/>
    <x v="277"/>
    <x v="0"/>
    <x v="19"/>
    <n v="87.9"/>
    <n v="32083.5"/>
    <n v="115500.6"/>
  </r>
  <r>
    <x v="0"/>
    <x v="1"/>
    <x v="0"/>
    <x v="0"/>
    <s v="DK1_Large"/>
    <x v="3"/>
    <x v="277"/>
    <x v="0"/>
    <x v="20"/>
    <n v="87.9"/>
    <n v="32083.5"/>
    <n v="115500.6"/>
  </r>
  <r>
    <x v="0"/>
    <x v="1"/>
    <x v="0"/>
    <x v="0"/>
    <s v="DK1_Large"/>
    <x v="3"/>
    <x v="277"/>
    <x v="0"/>
    <x v="21"/>
    <n v="87.9"/>
    <n v="32083.5"/>
    <n v="115500.6"/>
  </r>
  <r>
    <x v="0"/>
    <x v="1"/>
    <x v="0"/>
    <x v="0"/>
    <s v="DK1_Large"/>
    <x v="3"/>
    <x v="277"/>
    <x v="0"/>
    <x v="22"/>
    <n v="87.9"/>
    <n v="32083.5"/>
    <n v="115500.6"/>
  </r>
  <r>
    <x v="0"/>
    <x v="1"/>
    <x v="0"/>
    <x v="0"/>
    <s v="DK1_Large"/>
    <x v="3"/>
    <x v="277"/>
    <x v="0"/>
    <x v="23"/>
    <n v="87.9"/>
    <n v="32083.5"/>
    <n v="115500.6"/>
  </r>
  <r>
    <x v="0"/>
    <x v="1"/>
    <x v="0"/>
    <x v="0"/>
    <s v="DK1_Large"/>
    <x v="3"/>
    <x v="11"/>
    <x v="0"/>
    <x v="0"/>
    <n v="18.594059405940602"/>
    <n v="6786.8316831683196"/>
    <n v="24432.594059405899"/>
  </r>
  <r>
    <x v="0"/>
    <x v="1"/>
    <x v="0"/>
    <x v="0"/>
    <s v="DK1_Large"/>
    <x v="3"/>
    <x v="11"/>
    <x v="0"/>
    <x v="1"/>
    <n v="18.594059405940602"/>
    <n v="6786.8316831683196"/>
    <n v="24432.594059405899"/>
  </r>
  <r>
    <x v="0"/>
    <x v="1"/>
    <x v="0"/>
    <x v="0"/>
    <s v="DK1_Large"/>
    <x v="3"/>
    <x v="11"/>
    <x v="0"/>
    <x v="2"/>
    <n v="18.594059405940602"/>
    <n v="6786.8316831683196"/>
    <n v="24432.594059405899"/>
  </r>
  <r>
    <x v="0"/>
    <x v="1"/>
    <x v="0"/>
    <x v="0"/>
    <s v="DK1_Large"/>
    <x v="3"/>
    <x v="11"/>
    <x v="0"/>
    <x v="3"/>
    <n v="18.594059405940602"/>
    <n v="6786.8316831683196"/>
    <n v="24432.594059405899"/>
  </r>
  <r>
    <x v="0"/>
    <x v="1"/>
    <x v="0"/>
    <x v="0"/>
    <s v="DK1_Large"/>
    <x v="3"/>
    <x v="11"/>
    <x v="0"/>
    <x v="4"/>
    <n v="18.594059405940602"/>
    <n v="6786.8316831683196"/>
    <n v="24432.594059405899"/>
  </r>
  <r>
    <x v="0"/>
    <x v="1"/>
    <x v="0"/>
    <x v="0"/>
    <s v="DK1_Large"/>
    <x v="3"/>
    <x v="11"/>
    <x v="0"/>
    <x v="5"/>
    <n v="18.594059405940602"/>
    <n v="6786.8316831683196"/>
    <n v="24432.594059405899"/>
  </r>
  <r>
    <x v="0"/>
    <x v="1"/>
    <x v="0"/>
    <x v="0"/>
    <s v="DK1_Large"/>
    <x v="3"/>
    <x v="11"/>
    <x v="0"/>
    <x v="6"/>
    <n v="18.594059405940602"/>
    <n v="6786.8316831683196"/>
    <n v="24432.594059405899"/>
  </r>
  <r>
    <x v="0"/>
    <x v="1"/>
    <x v="0"/>
    <x v="0"/>
    <s v="DK1_Large"/>
    <x v="3"/>
    <x v="11"/>
    <x v="0"/>
    <x v="7"/>
    <n v="18.594059405940602"/>
    <n v="6786.8316831683196"/>
    <n v="24432.594059405899"/>
  </r>
  <r>
    <x v="0"/>
    <x v="1"/>
    <x v="0"/>
    <x v="0"/>
    <s v="DK1_Large"/>
    <x v="3"/>
    <x v="11"/>
    <x v="0"/>
    <x v="8"/>
    <n v="18.594059405940602"/>
    <n v="6786.8316831683196"/>
    <n v="24432.594059405899"/>
  </r>
  <r>
    <x v="0"/>
    <x v="1"/>
    <x v="0"/>
    <x v="0"/>
    <s v="DK1_Large"/>
    <x v="3"/>
    <x v="11"/>
    <x v="0"/>
    <x v="9"/>
    <n v="18.594059405940602"/>
    <n v="6786.8316831683196"/>
    <n v="24432.594059405899"/>
  </r>
  <r>
    <x v="0"/>
    <x v="1"/>
    <x v="0"/>
    <x v="0"/>
    <s v="DK1_Large"/>
    <x v="3"/>
    <x v="11"/>
    <x v="0"/>
    <x v="10"/>
    <n v="18.594059405940602"/>
    <n v="6786.8316831683196"/>
    <n v="24432.594059405899"/>
  </r>
  <r>
    <x v="0"/>
    <x v="1"/>
    <x v="0"/>
    <x v="0"/>
    <s v="DK1_Large"/>
    <x v="3"/>
    <x v="11"/>
    <x v="0"/>
    <x v="11"/>
    <n v="18.594059405940602"/>
    <n v="6786.8316831683196"/>
    <n v="24432.594059405899"/>
  </r>
  <r>
    <x v="0"/>
    <x v="1"/>
    <x v="0"/>
    <x v="0"/>
    <s v="DK1_Large"/>
    <x v="3"/>
    <x v="11"/>
    <x v="0"/>
    <x v="12"/>
    <n v="18.594059405940602"/>
    <n v="6786.8316831683196"/>
    <n v="24432.594059405899"/>
  </r>
  <r>
    <x v="0"/>
    <x v="1"/>
    <x v="0"/>
    <x v="0"/>
    <s v="DK1_Large"/>
    <x v="3"/>
    <x v="11"/>
    <x v="0"/>
    <x v="13"/>
    <n v="18.594059405940602"/>
    <n v="6786.8316831683196"/>
    <n v="24432.594059405899"/>
  </r>
  <r>
    <x v="0"/>
    <x v="1"/>
    <x v="0"/>
    <x v="0"/>
    <s v="DK1_Large"/>
    <x v="3"/>
    <x v="11"/>
    <x v="0"/>
    <x v="14"/>
    <n v="18.594059405940602"/>
    <n v="6786.8316831683196"/>
    <n v="24432.594059405899"/>
  </r>
  <r>
    <x v="0"/>
    <x v="1"/>
    <x v="0"/>
    <x v="0"/>
    <s v="DK1_Large"/>
    <x v="3"/>
    <x v="11"/>
    <x v="0"/>
    <x v="15"/>
    <n v="18.594059405940602"/>
    <n v="6786.8316831683196"/>
    <n v="24432.594059405899"/>
  </r>
  <r>
    <x v="0"/>
    <x v="1"/>
    <x v="0"/>
    <x v="0"/>
    <s v="DK1_Large"/>
    <x v="3"/>
    <x v="11"/>
    <x v="0"/>
    <x v="16"/>
    <n v="18.594059405940602"/>
    <n v="6786.8316831683196"/>
    <n v="24432.594059405899"/>
  </r>
  <r>
    <x v="0"/>
    <x v="1"/>
    <x v="0"/>
    <x v="0"/>
    <s v="DK1_Large"/>
    <x v="3"/>
    <x v="11"/>
    <x v="0"/>
    <x v="17"/>
    <n v="18.594059405940602"/>
    <n v="6786.8316831683196"/>
    <n v="24432.594059405899"/>
  </r>
  <r>
    <x v="0"/>
    <x v="1"/>
    <x v="0"/>
    <x v="0"/>
    <s v="DK1_Large"/>
    <x v="3"/>
    <x v="11"/>
    <x v="0"/>
    <x v="18"/>
    <n v="18.594059405940602"/>
    <n v="6786.8316831683196"/>
    <n v="24432.594059405899"/>
  </r>
  <r>
    <x v="0"/>
    <x v="1"/>
    <x v="0"/>
    <x v="0"/>
    <s v="DK1_Large"/>
    <x v="3"/>
    <x v="11"/>
    <x v="0"/>
    <x v="19"/>
    <n v="18.594059405940602"/>
    <n v="6786.8316831683196"/>
    <n v="24432.594059405899"/>
  </r>
  <r>
    <x v="0"/>
    <x v="1"/>
    <x v="0"/>
    <x v="0"/>
    <s v="DK1_Large"/>
    <x v="3"/>
    <x v="11"/>
    <x v="0"/>
    <x v="20"/>
    <n v="18.594059405940602"/>
    <n v="6786.8316831683196"/>
    <n v="24432.594059405899"/>
  </r>
  <r>
    <x v="0"/>
    <x v="1"/>
    <x v="0"/>
    <x v="0"/>
    <s v="DK1_Large"/>
    <x v="3"/>
    <x v="11"/>
    <x v="0"/>
    <x v="21"/>
    <n v="18.594059405940602"/>
    <n v="6786.8316831683196"/>
    <n v="24432.594059405899"/>
  </r>
  <r>
    <x v="0"/>
    <x v="1"/>
    <x v="0"/>
    <x v="0"/>
    <s v="DK1_Large"/>
    <x v="3"/>
    <x v="11"/>
    <x v="0"/>
    <x v="22"/>
    <n v="18.594059405940602"/>
    <n v="6786.8316831683196"/>
    <n v="24432.594059405899"/>
  </r>
  <r>
    <x v="0"/>
    <x v="1"/>
    <x v="0"/>
    <x v="0"/>
    <s v="DK1_Large"/>
    <x v="3"/>
    <x v="11"/>
    <x v="0"/>
    <x v="23"/>
    <n v="18.594059405940602"/>
    <n v="6786.8316831683196"/>
    <n v="24432.594059405899"/>
  </r>
  <r>
    <x v="0"/>
    <x v="1"/>
    <x v="0"/>
    <x v="0"/>
    <s v="DK1_Large"/>
    <x v="3"/>
    <x v="278"/>
    <x v="0"/>
    <x v="0"/>
    <n v="5.3265306122449001"/>
    <n v="1944.18367346939"/>
    <n v="6999.0612244897902"/>
  </r>
  <r>
    <x v="0"/>
    <x v="1"/>
    <x v="0"/>
    <x v="0"/>
    <s v="DK1_Large"/>
    <x v="3"/>
    <x v="278"/>
    <x v="0"/>
    <x v="1"/>
    <n v="5.3265306122449001"/>
    <n v="1944.18367346939"/>
    <n v="6999.0612244897902"/>
  </r>
  <r>
    <x v="0"/>
    <x v="1"/>
    <x v="0"/>
    <x v="0"/>
    <s v="DK1_Large"/>
    <x v="3"/>
    <x v="278"/>
    <x v="0"/>
    <x v="2"/>
    <n v="5.3265306122449001"/>
    <n v="1944.18367346939"/>
    <n v="6999.0612244897902"/>
  </r>
  <r>
    <x v="0"/>
    <x v="1"/>
    <x v="0"/>
    <x v="0"/>
    <s v="DK1_Large"/>
    <x v="3"/>
    <x v="278"/>
    <x v="0"/>
    <x v="3"/>
    <n v="5.3265306122449001"/>
    <n v="1944.18367346939"/>
    <n v="6999.0612244897902"/>
  </r>
  <r>
    <x v="0"/>
    <x v="1"/>
    <x v="0"/>
    <x v="0"/>
    <s v="DK1_Large"/>
    <x v="3"/>
    <x v="278"/>
    <x v="0"/>
    <x v="4"/>
    <n v="5.3265306122449001"/>
    <n v="1944.18367346939"/>
    <n v="6999.0612244897902"/>
  </r>
  <r>
    <x v="0"/>
    <x v="1"/>
    <x v="0"/>
    <x v="0"/>
    <s v="DK1_Large"/>
    <x v="3"/>
    <x v="278"/>
    <x v="0"/>
    <x v="5"/>
    <n v="5.3265306122449001"/>
    <n v="1944.18367346939"/>
    <n v="6999.0612244897902"/>
  </r>
  <r>
    <x v="0"/>
    <x v="1"/>
    <x v="0"/>
    <x v="0"/>
    <s v="DK1_Large"/>
    <x v="3"/>
    <x v="278"/>
    <x v="0"/>
    <x v="6"/>
    <n v="5.3265306122449001"/>
    <n v="1944.18367346939"/>
    <n v="6999.0612244897902"/>
  </r>
  <r>
    <x v="0"/>
    <x v="1"/>
    <x v="0"/>
    <x v="0"/>
    <s v="DK1_Large"/>
    <x v="3"/>
    <x v="278"/>
    <x v="0"/>
    <x v="7"/>
    <n v="5.3265306122449001"/>
    <n v="1944.18367346939"/>
    <n v="6999.0612244897902"/>
  </r>
  <r>
    <x v="0"/>
    <x v="1"/>
    <x v="0"/>
    <x v="0"/>
    <s v="DK1_Large"/>
    <x v="3"/>
    <x v="278"/>
    <x v="0"/>
    <x v="8"/>
    <n v="5.3265306122449001"/>
    <n v="1944.18367346939"/>
    <n v="6999.0612244897902"/>
  </r>
  <r>
    <x v="0"/>
    <x v="1"/>
    <x v="0"/>
    <x v="0"/>
    <s v="DK1_Large"/>
    <x v="3"/>
    <x v="278"/>
    <x v="0"/>
    <x v="9"/>
    <n v="5.3265306122449001"/>
    <n v="1944.18367346939"/>
    <n v="6999.0612244897902"/>
  </r>
  <r>
    <x v="0"/>
    <x v="1"/>
    <x v="0"/>
    <x v="0"/>
    <s v="DK1_Large"/>
    <x v="3"/>
    <x v="278"/>
    <x v="0"/>
    <x v="10"/>
    <n v="5.3265306122449001"/>
    <n v="1944.18367346939"/>
    <n v="6999.0612244897902"/>
  </r>
  <r>
    <x v="0"/>
    <x v="1"/>
    <x v="0"/>
    <x v="0"/>
    <s v="DK1_Large"/>
    <x v="3"/>
    <x v="278"/>
    <x v="0"/>
    <x v="11"/>
    <n v="5.3265306122449001"/>
    <n v="1944.18367346939"/>
    <n v="6999.0612244897902"/>
  </r>
  <r>
    <x v="0"/>
    <x v="1"/>
    <x v="0"/>
    <x v="0"/>
    <s v="DK1_Large"/>
    <x v="3"/>
    <x v="278"/>
    <x v="0"/>
    <x v="12"/>
    <n v="5.3265306122449001"/>
    <n v="1944.18367346939"/>
    <n v="6999.0612244897902"/>
  </r>
  <r>
    <x v="0"/>
    <x v="1"/>
    <x v="0"/>
    <x v="0"/>
    <s v="DK1_Large"/>
    <x v="3"/>
    <x v="278"/>
    <x v="0"/>
    <x v="13"/>
    <n v="5.3265306122449001"/>
    <n v="1944.18367346939"/>
    <n v="6999.0612244897902"/>
  </r>
  <r>
    <x v="0"/>
    <x v="1"/>
    <x v="0"/>
    <x v="0"/>
    <s v="DK1_Large"/>
    <x v="3"/>
    <x v="278"/>
    <x v="0"/>
    <x v="14"/>
    <n v="5.3265306122449001"/>
    <n v="1944.18367346939"/>
    <n v="6999.0612244897902"/>
  </r>
  <r>
    <x v="0"/>
    <x v="1"/>
    <x v="0"/>
    <x v="0"/>
    <s v="DK1_Large"/>
    <x v="3"/>
    <x v="278"/>
    <x v="0"/>
    <x v="15"/>
    <n v="5.3265306122449001"/>
    <n v="1944.18367346939"/>
    <n v="6999.0612244897902"/>
  </r>
  <r>
    <x v="0"/>
    <x v="1"/>
    <x v="0"/>
    <x v="0"/>
    <s v="DK1_Large"/>
    <x v="3"/>
    <x v="278"/>
    <x v="0"/>
    <x v="16"/>
    <n v="5.3265306122449001"/>
    <n v="1944.18367346939"/>
    <n v="6999.0612244897902"/>
  </r>
  <r>
    <x v="0"/>
    <x v="1"/>
    <x v="0"/>
    <x v="0"/>
    <s v="DK1_Large"/>
    <x v="3"/>
    <x v="278"/>
    <x v="0"/>
    <x v="17"/>
    <n v="5.3265306122449001"/>
    <n v="1944.18367346939"/>
    <n v="6999.0612244897902"/>
  </r>
  <r>
    <x v="0"/>
    <x v="1"/>
    <x v="0"/>
    <x v="0"/>
    <s v="DK1_Large"/>
    <x v="3"/>
    <x v="278"/>
    <x v="0"/>
    <x v="18"/>
    <n v="5.3265306122449001"/>
    <n v="1944.18367346939"/>
    <n v="6999.0612244897902"/>
  </r>
  <r>
    <x v="0"/>
    <x v="1"/>
    <x v="0"/>
    <x v="0"/>
    <s v="DK1_Large"/>
    <x v="3"/>
    <x v="278"/>
    <x v="0"/>
    <x v="19"/>
    <n v="5.3265306122449001"/>
    <n v="1944.18367346939"/>
    <n v="6999.0612244897902"/>
  </r>
  <r>
    <x v="0"/>
    <x v="1"/>
    <x v="0"/>
    <x v="0"/>
    <s v="DK1_Large"/>
    <x v="3"/>
    <x v="278"/>
    <x v="0"/>
    <x v="20"/>
    <n v="5.3265306122449001"/>
    <n v="1944.18367346939"/>
    <n v="6999.0612244897902"/>
  </r>
  <r>
    <x v="0"/>
    <x v="1"/>
    <x v="0"/>
    <x v="0"/>
    <s v="DK1_Large"/>
    <x v="3"/>
    <x v="278"/>
    <x v="0"/>
    <x v="21"/>
    <n v="5.3265306122449001"/>
    <n v="1944.18367346939"/>
    <n v="6999.0612244897902"/>
  </r>
  <r>
    <x v="0"/>
    <x v="1"/>
    <x v="0"/>
    <x v="0"/>
    <s v="DK1_Large"/>
    <x v="3"/>
    <x v="278"/>
    <x v="0"/>
    <x v="22"/>
    <n v="5.3265306122449001"/>
    <n v="1944.18367346939"/>
    <n v="6999.0612244897902"/>
  </r>
  <r>
    <x v="0"/>
    <x v="1"/>
    <x v="0"/>
    <x v="0"/>
    <s v="DK1_Large"/>
    <x v="3"/>
    <x v="278"/>
    <x v="0"/>
    <x v="23"/>
    <n v="5.3265306122449001"/>
    <n v="1944.18367346939"/>
    <n v="6999.0612244897902"/>
  </r>
  <r>
    <x v="0"/>
    <x v="1"/>
    <x v="0"/>
    <x v="0"/>
    <s v="DK1_Large"/>
    <x v="3"/>
    <x v="279"/>
    <x v="0"/>
    <x v="0"/>
    <n v="9.4871794871794908"/>
    <n v="3462.82051282051"/>
    <n v="12466.1538461539"/>
  </r>
  <r>
    <x v="0"/>
    <x v="1"/>
    <x v="0"/>
    <x v="0"/>
    <s v="DK1_Large"/>
    <x v="3"/>
    <x v="279"/>
    <x v="0"/>
    <x v="1"/>
    <n v="9.4871794871794908"/>
    <n v="3462.82051282051"/>
    <n v="12466.1538461539"/>
  </r>
  <r>
    <x v="0"/>
    <x v="1"/>
    <x v="0"/>
    <x v="0"/>
    <s v="DK1_Large"/>
    <x v="3"/>
    <x v="279"/>
    <x v="0"/>
    <x v="2"/>
    <n v="9.4871794871794908"/>
    <n v="3462.82051282051"/>
    <n v="12466.1538461539"/>
  </r>
  <r>
    <x v="0"/>
    <x v="1"/>
    <x v="0"/>
    <x v="0"/>
    <s v="DK1_Large"/>
    <x v="3"/>
    <x v="279"/>
    <x v="0"/>
    <x v="3"/>
    <n v="9.4871794871794908"/>
    <n v="3462.82051282051"/>
    <n v="12466.1538461539"/>
  </r>
  <r>
    <x v="0"/>
    <x v="1"/>
    <x v="0"/>
    <x v="0"/>
    <s v="DK1_Large"/>
    <x v="3"/>
    <x v="279"/>
    <x v="0"/>
    <x v="4"/>
    <n v="9.4871794871794908"/>
    <n v="3462.82051282051"/>
    <n v="12466.1538461539"/>
  </r>
  <r>
    <x v="0"/>
    <x v="1"/>
    <x v="0"/>
    <x v="0"/>
    <s v="DK1_Large"/>
    <x v="3"/>
    <x v="279"/>
    <x v="0"/>
    <x v="5"/>
    <n v="9.4871794871794908"/>
    <n v="3462.82051282051"/>
    <n v="12466.1538461539"/>
  </r>
  <r>
    <x v="0"/>
    <x v="1"/>
    <x v="0"/>
    <x v="0"/>
    <s v="DK1_Large"/>
    <x v="3"/>
    <x v="279"/>
    <x v="0"/>
    <x v="6"/>
    <n v="9.4871794871794908"/>
    <n v="3462.82051282051"/>
    <n v="12466.1538461539"/>
  </r>
  <r>
    <x v="0"/>
    <x v="1"/>
    <x v="0"/>
    <x v="0"/>
    <s v="DK1_Large"/>
    <x v="3"/>
    <x v="279"/>
    <x v="0"/>
    <x v="7"/>
    <n v="9.4871794871794908"/>
    <n v="3462.82051282051"/>
    <n v="12466.1538461539"/>
  </r>
  <r>
    <x v="0"/>
    <x v="1"/>
    <x v="0"/>
    <x v="0"/>
    <s v="DK1_Large"/>
    <x v="3"/>
    <x v="279"/>
    <x v="0"/>
    <x v="8"/>
    <n v="9.4871794871794908"/>
    <n v="3462.82051282051"/>
    <n v="12466.1538461539"/>
  </r>
  <r>
    <x v="0"/>
    <x v="1"/>
    <x v="0"/>
    <x v="0"/>
    <s v="DK1_Large"/>
    <x v="3"/>
    <x v="279"/>
    <x v="0"/>
    <x v="9"/>
    <n v="9.4871794871794908"/>
    <n v="3462.82051282051"/>
    <n v="12466.1538461539"/>
  </r>
  <r>
    <x v="0"/>
    <x v="1"/>
    <x v="0"/>
    <x v="0"/>
    <s v="DK1_Large"/>
    <x v="3"/>
    <x v="279"/>
    <x v="0"/>
    <x v="10"/>
    <n v="9.4871794871794908"/>
    <n v="3462.82051282051"/>
    <n v="12466.1538461539"/>
  </r>
  <r>
    <x v="0"/>
    <x v="1"/>
    <x v="0"/>
    <x v="0"/>
    <s v="DK1_Large"/>
    <x v="3"/>
    <x v="279"/>
    <x v="0"/>
    <x v="11"/>
    <n v="9.4871794871794908"/>
    <n v="3462.82051282051"/>
    <n v="12466.1538461539"/>
  </r>
  <r>
    <x v="0"/>
    <x v="1"/>
    <x v="0"/>
    <x v="0"/>
    <s v="DK1_Large"/>
    <x v="3"/>
    <x v="279"/>
    <x v="0"/>
    <x v="12"/>
    <n v="9.4871794871794908"/>
    <n v="3462.82051282051"/>
    <n v="12466.1538461539"/>
  </r>
  <r>
    <x v="0"/>
    <x v="1"/>
    <x v="0"/>
    <x v="0"/>
    <s v="DK1_Large"/>
    <x v="3"/>
    <x v="279"/>
    <x v="0"/>
    <x v="13"/>
    <n v="9.4871794871794908"/>
    <n v="3462.82051282051"/>
    <n v="12466.1538461539"/>
  </r>
  <r>
    <x v="0"/>
    <x v="1"/>
    <x v="0"/>
    <x v="0"/>
    <s v="DK1_Large"/>
    <x v="3"/>
    <x v="279"/>
    <x v="0"/>
    <x v="14"/>
    <n v="9.4871794871794908"/>
    <n v="3462.82051282051"/>
    <n v="12466.1538461539"/>
  </r>
  <r>
    <x v="0"/>
    <x v="1"/>
    <x v="0"/>
    <x v="0"/>
    <s v="DK1_Large"/>
    <x v="3"/>
    <x v="279"/>
    <x v="0"/>
    <x v="15"/>
    <n v="9.4871794871794908"/>
    <n v="3462.82051282051"/>
    <n v="12466.1538461539"/>
  </r>
  <r>
    <x v="0"/>
    <x v="1"/>
    <x v="0"/>
    <x v="0"/>
    <s v="DK1_Large"/>
    <x v="3"/>
    <x v="279"/>
    <x v="0"/>
    <x v="16"/>
    <n v="9.4871794871794908"/>
    <n v="3462.82051282051"/>
    <n v="12466.1538461539"/>
  </r>
  <r>
    <x v="0"/>
    <x v="1"/>
    <x v="0"/>
    <x v="0"/>
    <s v="DK1_Large"/>
    <x v="3"/>
    <x v="279"/>
    <x v="0"/>
    <x v="17"/>
    <n v="9.4871794871794908"/>
    <n v="3462.82051282051"/>
    <n v="12466.1538461539"/>
  </r>
  <r>
    <x v="0"/>
    <x v="1"/>
    <x v="0"/>
    <x v="0"/>
    <s v="DK1_Large"/>
    <x v="3"/>
    <x v="279"/>
    <x v="0"/>
    <x v="18"/>
    <n v="9.4871794871794908"/>
    <n v="3462.82051282051"/>
    <n v="12466.1538461539"/>
  </r>
  <r>
    <x v="0"/>
    <x v="1"/>
    <x v="0"/>
    <x v="0"/>
    <s v="DK1_Large"/>
    <x v="3"/>
    <x v="279"/>
    <x v="0"/>
    <x v="19"/>
    <n v="9.4871794871794908"/>
    <n v="3462.82051282051"/>
    <n v="12466.1538461539"/>
  </r>
  <r>
    <x v="0"/>
    <x v="1"/>
    <x v="0"/>
    <x v="0"/>
    <s v="DK1_Large"/>
    <x v="3"/>
    <x v="279"/>
    <x v="0"/>
    <x v="20"/>
    <n v="9.4871794871794908"/>
    <n v="3462.82051282051"/>
    <n v="12466.1538461539"/>
  </r>
  <r>
    <x v="0"/>
    <x v="1"/>
    <x v="0"/>
    <x v="0"/>
    <s v="DK1_Large"/>
    <x v="3"/>
    <x v="279"/>
    <x v="0"/>
    <x v="21"/>
    <n v="9.4871794871794908"/>
    <n v="3462.82051282051"/>
    <n v="12466.1538461539"/>
  </r>
  <r>
    <x v="0"/>
    <x v="1"/>
    <x v="0"/>
    <x v="0"/>
    <s v="DK1_Large"/>
    <x v="3"/>
    <x v="279"/>
    <x v="0"/>
    <x v="22"/>
    <n v="9.4871794871794908"/>
    <n v="3462.82051282051"/>
    <n v="12466.1538461539"/>
  </r>
  <r>
    <x v="0"/>
    <x v="1"/>
    <x v="0"/>
    <x v="0"/>
    <s v="DK1_Large"/>
    <x v="3"/>
    <x v="279"/>
    <x v="0"/>
    <x v="23"/>
    <n v="9.4871794871794908"/>
    <n v="3462.82051282051"/>
    <n v="12466.1538461539"/>
  </r>
  <r>
    <x v="0"/>
    <x v="1"/>
    <x v="0"/>
    <x v="0"/>
    <s v="DK1_Large"/>
    <x v="3"/>
    <x v="35"/>
    <x v="0"/>
    <x v="0"/>
    <n v="5.3809523809523796"/>
    <n v="1964.0476190476199"/>
    <n v="7070.5714285714303"/>
  </r>
  <r>
    <x v="0"/>
    <x v="1"/>
    <x v="0"/>
    <x v="0"/>
    <s v="DK1_Large"/>
    <x v="3"/>
    <x v="35"/>
    <x v="0"/>
    <x v="1"/>
    <n v="5.3809523809523796"/>
    <n v="1964.0476190476199"/>
    <n v="7070.5714285714303"/>
  </r>
  <r>
    <x v="0"/>
    <x v="1"/>
    <x v="0"/>
    <x v="0"/>
    <s v="DK1_Large"/>
    <x v="3"/>
    <x v="35"/>
    <x v="0"/>
    <x v="2"/>
    <n v="5.3809523809523796"/>
    <n v="1964.0476190476199"/>
    <n v="7070.5714285714303"/>
  </r>
  <r>
    <x v="0"/>
    <x v="1"/>
    <x v="0"/>
    <x v="0"/>
    <s v="DK1_Large"/>
    <x v="3"/>
    <x v="35"/>
    <x v="0"/>
    <x v="3"/>
    <n v="5.3809523809523796"/>
    <n v="1964.0476190476199"/>
    <n v="7070.5714285714303"/>
  </r>
  <r>
    <x v="0"/>
    <x v="1"/>
    <x v="0"/>
    <x v="0"/>
    <s v="DK1_Large"/>
    <x v="3"/>
    <x v="35"/>
    <x v="0"/>
    <x v="4"/>
    <n v="5.3809523809523796"/>
    <n v="1964.0476190476199"/>
    <n v="7070.5714285714303"/>
  </r>
  <r>
    <x v="0"/>
    <x v="1"/>
    <x v="0"/>
    <x v="0"/>
    <s v="DK1_Large"/>
    <x v="3"/>
    <x v="35"/>
    <x v="0"/>
    <x v="5"/>
    <n v="5.3809523809523796"/>
    <n v="1964.0476190476199"/>
    <n v="7070.5714285714303"/>
  </r>
  <r>
    <x v="0"/>
    <x v="1"/>
    <x v="0"/>
    <x v="0"/>
    <s v="DK1_Large"/>
    <x v="3"/>
    <x v="35"/>
    <x v="0"/>
    <x v="6"/>
    <n v="5.3809523809523796"/>
    <n v="1964.0476190476199"/>
    <n v="7070.5714285714303"/>
  </r>
  <r>
    <x v="0"/>
    <x v="1"/>
    <x v="0"/>
    <x v="0"/>
    <s v="DK1_Large"/>
    <x v="3"/>
    <x v="35"/>
    <x v="0"/>
    <x v="7"/>
    <n v="5.3809523809523796"/>
    <n v="1964.0476190476199"/>
    <n v="7070.5714285714303"/>
  </r>
  <r>
    <x v="0"/>
    <x v="1"/>
    <x v="0"/>
    <x v="0"/>
    <s v="DK1_Large"/>
    <x v="3"/>
    <x v="35"/>
    <x v="0"/>
    <x v="8"/>
    <n v="5.3809523809523796"/>
    <n v="1964.0476190476199"/>
    <n v="7070.5714285714303"/>
  </r>
  <r>
    <x v="0"/>
    <x v="1"/>
    <x v="0"/>
    <x v="0"/>
    <s v="DK1_Large"/>
    <x v="3"/>
    <x v="35"/>
    <x v="0"/>
    <x v="9"/>
    <n v="5.3809523809523796"/>
    <n v="1964.0476190476199"/>
    <n v="7070.5714285714303"/>
  </r>
  <r>
    <x v="0"/>
    <x v="1"/>
    <x v="0"/>
    <x v="0"/>
    <s v="DK1_Large"/>
    <x v="3"/>
    <x v="35"/>
    <x v="0"/>
    <x v="10"/>
    <n v="5.3809523809523796"/>
    <n v="1964.0476190476199"/>
    <n v="7070.5714285714303"/>
  </r>
  <r>
    <x v="0"/>
    <x v="1"/>
    <x v="0"/>
    <x v="0"/>
    <s v="DK1_Large"/>
    <x v="3"/>
    <x v="35"/>
    <x v="0"/>
    <x v="11"/>
    <n v="5.3809523809523796"/>
    <n v="1964.0476190476199"/>
    <n v="7070.5714285714303"/>
  </r>
  <r>
    <x v="0"/>
    <x v="1"/>
    <x v="0"/>
    <x v="0"/>
    <s v="DK1_Large"/>
    <x v="3"/>
    <x v="35"/>
    <x v="0"/>
    <x v="12"/>
    <n v="5.3809523809523796"/>
    <n v="1964.0476190476199"/>
    <n v="7070.5714285714303"/>
  </r>
  <r>
    <x v="0"/>
    <x v="1"/>
    <x v="0"/>
    <x v="0"/>
    <s v="DK1_Large"/>
    <x v="3"/>
    <x v="35"/>
    <x v="0"/>
    <x v="13"/>
    <n v="5.3809523809523796"/>
    <n v="1964.0476190476199"/>
    <n v="7070.5714285714303"/>
  </r>
  <r>
    <x v="0"/>
    <x v="1"/>
    <x v="0"/>
    <x v="0"/>
    <s v="DK1_Large"/>
    <x v="3"/>
    <x v="35"/>
    <x v="0"/>
    <x v="14"/>
    <n v="5.3809523809523796"/>
    <n v="1964.0476190476199"/>
    <n v="7070.5714285714303"/>
  </r>
  <r>
    <x v="0"/>
    <x v="1"/>
    <x v="0"/>
    <x v="0"/>
    <s v="DK1_Large"/>
    <x v="3"/>
    <x v="35"/>
    <x v="0"/>
    <x v="15"/>
    <n v="5.3809523809523796"/>
    <n v="1964.0476190476199"/>
    <n v="7070.5714285714303"/>
  </r>
  <r>
    <x v="0"/>
    <x v="1"/>
    <x v="0"/>
    <x v="0"/>
    <s v="DK1_Large"/>
    <x v="3"/>
    <x v="35"/>
    <x v="0"/>
    <x v="16"/>
    <n v="5.3809523809523796"/>
    <n v="1964.0476190476199"/>
    <n v="7070.5714285714303"/>
  </r>
  <r>
    <x v="0"/>
    <x v="1"/>
    <x v="0"/>
    <x v="0"/>
    <s v="DK1_Large"/>
    <x v="3"/>
    <x v="35"/>
    <x v="0"/>
    <x v="17"/>
    <n v="5.3809523809523796"/>
    <n v="1964.0476190476199"/>
    <n v="7070.5714285714303"/>
  </r>
  <r>
    <x v="0"/>
    <x v="1"/>
    <x v="0"/>
    <x v="0"/>
    <s v="DK1_Large"/>
    <x v="3"/>
    <x v="35"/>
    <x v="0"/>
    <x v="18"/>
    <n v="5.3809523809523796"/>
    <n v="1964.0476190476199"/>
    <n v="7070.5714285714303"/>
  </r>
  <r>
    <x v="0"/>
    <x v="1"/>
    <x v="0"/>
    <x v="0"/>
    <s v="DK1_Large"/>
    <x v="3"/>
    <x v="35"/>
    <x v="0"/>
    <x v="19"/>
    <n v="5.3809523809523796"/>
    <n v="1964.0476190476199"/>
    <n v="7070.5714285714303"/>
  </r>
  <r>
    <x v="0"/>
    <x v="1"/>
    <x v="0"/>
    <x v="0"/>
    <s v="DK1_Large"/>
    <x v="3"/>
    <x v="35"/>
    <x v="0"/>
    <x v="20"/>
    <n v="5.3809523809523796"/>
    <n v="1964.0476190476199"/>
    <n v="7070.5714285714303"/>
  </r>
  <r>
    <x v="0"/>
    <x v="1"/>
    <x v="0"/>
    <x v="0"/>
    <s v="DK1_Large"/>
    <x v="3"/>
    <x v="35"/>
    <x v="0"/>
    <x v="21"/>
    <n v="5.3809523809523796"/>
    <n v="1964.0476190476199"/>
    <n v="7070.5714285714303"/>
  </r>
  <r>
    <x v="0"/>
    <x v="1"/>
    <x v="0"/>
    <x v="0"/>
    <s v="DK1_Large"/>
    <x v="3"/>
    <x v="35"/>
    <x v="0"/>
    <x v="22"/>
    <n v="5.3809523809523796"/>
    <n v="1964.0476190476199"/>
    <n v="7070.5714285714303"/>
  </r>
  <r>
    <x v="0"/>
    <x v="1"/>
    <x v="0"/>
    <x v="0"/>
    <s v="DK1_Large"/>
    <x v="3"/>
    <x v="35"/>
    <x v="0"/>
    <x v="23"/>
    <n v="5.3809523809523796"/>
    <n v="1964.0476190476199"/>
    <n v="7070.5714285714303"/>
  </r>
  <r>
    <x v="0"/>
    <x v="1"/>
    <x v="0"/>
    <x v="0"/>
    <s v="DK1_Large"/>
    <x v="3"/>
    <x v="36"/>
    <x v="0"/>
    <x v="0"/>
    <n v="7.0697674418604599"/>
    <n v="2580.4651162790701"/>
    <n v="9289.6744186046508"/>
  </r>
  <r>
    <x v="0"/>
    <x v="1"/>
    <x v="0"/>
    <x v="0"/>
    <s v="DK1_Large"/>
    <x v="3"/>
    <x v="36"/>
    <x v="0"/>
    <x v="1"/>
    <n v="7.0697674418604599"/>
    <n v="2580.4651162790701"/>
    <n v="9289.6744186046508"/>
  </r>
  <r>
    <x v="0"/>
    <x v="1"/>
    <x v="0"/>
    <x v="0"/>
    <s v="DK1_Large"/>
    <x v="3"/>
    <x v="36"/>
    <x v="0"/>
    <x v="2"/>
    <n v="7.0697674418604599"/>
    <n v="2580.4651162790701"/>
    <n v="9289.6744186046508"/>
  </r>
  <r>
    <x v="0"/>
    <x v="1"/>
    <x v="0"/>
    <x v="0"/>
    <s v="DK1_Large"/>
    <x v="3"/>
    <x v="36"/>
    <x v="0"/>
    <x v="3"/>
    <n v="7.0697674418604599"/>
    <n v="2580.4651162790701"/>
    <n v="9289.6744186046508"/>
  </r>
  <r>
    <x v="0"/>
    <x v="1"/>
    <x v="0"/>
    <x v="0"/>
    <s v="DK1_Large"/>
    <x v="3"/>
    <x v="36"/>
    <x v="0"/>
    <x v="4"/>
    <n v="7.0697674418604599"/>
    <n v="2580.4651162790701"/>
    <n v="9289.6744186046508"/>
  </r>
  <r>
    <x v="0"/>
    <x v="1"/>
    <x v="0"/>
    <x v="0"/>
    <s v="DK1_Large"/>
    <x v="3"/>
    <x v="36"/>
    <x v="0"/>
    <x v="5"/>
    <n v="7.0697674418604599"/>
    <n v="2580.4651162790701"/>
    <n v="9289.6744186046508"/>
  </r>
  <r>
    <x v="0"/>
    <x v="1"/>
    <x v="0"/>
    <x v="0"/>
    <s v="DK1_Large"/>
    <x v="3"/>
    <x v="36"/>
    <x v="0"/>
    <x v="6"/>
    <n v="7.0697674418604599"/>
    <n v="2580.4651162790701"/>
    <n v="9289.6744186046508"/>
  </r>
  <r>
    <x v="0"/>
    <x v="1"/>
    <x v="0"/>
    <x v="0"/>
    <s v="DK1_Large"/>
    <x v="3"/>
    <x v="36"/>
    <x v="0"/>
    <x v="7"/>
    <n v="7.0697674418604599"/>
    <n v="2580.4651162790701"/>
    <n v="9289.6744186046508"/>
  </r>
  <r>
    <x v="0"/>
    <x v="1"/>
    <x v="0"/>
    <x v="0"/>
    <s v="DK1_Large"/>
    <x v="3"/>
    <x v="36"/>
    <x v="0"/>
    <x v="8"/>
    <n v="7.0697674418604599"/>
    <n v="2580.4651162790701"/>
    <n v="9289.6744186046508"/>
  </r>
  <r>
    <x v="0"/>
    <x v="1"/>
    <x v="0"/>
    <x v="0"/>
    <s v="DK1_Large"/>
    <x v="3"/>
    <x v="36"/>
    <x v="0"/>
    <x v="9"/>
    <n v="7.0697674418604599"/>
    <n v="2580.4651162790701"/>
    <n v="9289.6744186046508"/>
  </r>
  <r>
    <x v="0"/>
    <x v="1"/>
    <x v="0"/>
    <x v="0"/>
    <s v="DK1_Large"/>
    <x v="3"/>
    <x v="36"/>
    <x v="0"/>
    <x v="10"/>
    <n v="7.0697674418604599"/>
    <n v="2580.4651162790701"/>
    <n v="9289.6744186046508"/>
  </r>
  <r>
    <x v="0"/>
    <x v="1"/>
    <x v="0"/>
    <x v="0"/>
    <s v="DK1_Large"/>
    <x v="3"/>
    <x v="36"/>
    <x v="0"/>
    <x v="11"/>
    <n v="7.0697674418604599"/>
    <n v="2580.4651162790701"/>
    <n v="9289.6744186046508"/>
  </r>
  <r>
    <x v="0"/>
    <x v="1"/>
    <x v="0"/>
    <x v="0"/>
    <s v="DK1_Large"/>
    <x v="3"/>
    <x v="36"/>
    <x v="0"/>
    <x v="12"/>
    <n v="7.0697674418604599"/>
    <n v="2580.4651162790701"/>
    <n v="9289.6744186046508"/>
  </r>
  <r>
    <x v="0"/>
    <x v="1"/>
    <x v="0"/>
    <x v="0"/>
    <s v="DK1_Large"/>
    <x v="3"/>
    <x v="36"/>
    <x v="0"/>
    <x v="13"/>
    <n v="7.0697674418604599"/>
    <n v="2580.4651162790701"/>
    <n v="9289.6744186046508"/>
  </r>
  <r>
    <x v="0"/>
    <x v="1"/>
    <x v="0"/>
    <x v="0"/>
    <s v="DK1_Large"/>
    <x v="3"/>
    <x v="36"/>
    <x v="0"/>
    <x v="14"/>
    <n v="7.0697674418604599"/>
    <n v="2580.4651162790701"/>
    <n v="9289.6744186046508"/>
  </r>
  <r>
    <x v="0"/>
    <x v="1"/>
    <x v="0"/>
    <x v="0"/>
    <s v="DK1_Large"/>
    <x v="3"/>
    <x v="36"/>
    <x v="0"/>
    <x v="15"/>
    <n v="7.0697674418604599"/>
    <n v="2580.4651162790701"/>
    <n v="9289.6744186046508"/>
  </r>
  <r>
    <x v="0"/>
    <x v="1"/>
    <x v="0"/>
    <x v="0"/>
    <s v="DK1_Large"/>
    <x v="3"/>
    <x v="36"/>
    <x v="0"/>
    <x v="16"/>
    <n v="7.0697674418604599"/>
    <n v="2580.4651162790701"/>
    <n v="9289.6744186046508"/>
  </r>
  <r>
    <x v="0"/>
    <x v="1"/>
    <x v="0"/>
    <x v="0"/>
    <s v="DK1_Large"/>
    <x v="3"/>
    <x v="36"/>
    <x v="0"/>
    <x v="17"/>
    <n v="7.0697674418604599"/>
    <n v="2580.4651162790701"/>
    <n v="9289.6744186046508"/>
  </r>
  <r>
    <x v="0"/>
    <x v="1"/>
    <x v="0"/>
    <x v="0"/>
    <s v="DK1_Large"/>
    <x v="3"/>
    <x v="36"/>
    <x v="0"/>
    <x v="18"/>
    <n v="7.0697674418604599"/>
    <n v="2580.4651162790701"/>
    <n v="9289.6744186046508"/>
  </r>
  <r>
    <x v="0"/>
    <x v="1"/>
    <x v="0"/>
    <x v="0"/>
    <s v="DK1_Large"/>
    <x v="3"/>
    <x v="36"/>
    <x v="0"/>
    <x v="19"/>
    <n v="7.0697674418604599"/>
    <n v="2580.4651162790701"/>
    <n v="9289.6744186046508"/>
  </r>
  <r>
    <x v="0"/>
    <x v="1"/>
    <x v="0"/>
    <x v="0"/>
    <s v="DK1_Large"/>
    <x v="3"/>
    <x v="36"/>
    <x v="0"/>
    <x v="20"/>
    <n v="7.0697674418604599"/>
    <n v="2580.4651162790701"/>
    <n v="9289.6744186046508"/>
  </r>
  <r>
    <x v="0"/>
    <x v="1"/>
    <x v="0"/>
    <x v="0"/>
    <s v="DK1_Large"/>
    <x v="3"/>
    <x v="36"/>
    <x v="0"/>
    <x v="21"/>
    <n v="7.0697674418604599"/>
    <n v="2580.4651162790701"/>
    <n v="9289.6744186046508"/>
  </r>
  <r>
    <x v="0"/>
    <x v="1"/>
    <x v="0"/>
    <x v="0"/>
    <s v="DK1_Large"/>
    <x v="3"/>
    <x v="36"/>
    <x v="0"/>
    <x v="22"/>
    <n v="7.0697674418604599"/>
    <n v="2580.4651162790701"/>
    <n v="9289.6744186046508"/>
  </r>
  <r>
    <x v="0"/>
    <x v="1"/>
    <x v="0"/>
    <x v="0"/>
    <s v="DK1_Large"/>
    <x v="3"/>
    <x v="36"/>
    <x v="0"/>
    <x v="23"/>
    <n v="7.0697674418604599"/>
    <n v="2580.4651162790701"/>
    <n v="9289.6744186046508"/>
  </r>
  <r>
    <x v="0"/>
    <x v="1"/>
    <x v="0"/>
    <x v="0"/>
    <s v="DK1_Large"/>
    <x v="3"/>
    <x v="17"/>
    <x v="0"/>
    <x v="0"/>
    <n v="1.5869565217391299"/>
    <n v="579.23913043478296"/>
    <n v="2085.2608695652202"/>
  </r>
  <r>
    <x v="0"/>
    <x v="1"/>
    <x v="0"/>
    <x v="0"/>
    <s v="DK1_Large"/>
    <x v="3"/>
    <x v="17"/>
    <x v="0"/>
    <x v="1"/>
    <n v="1.5869565217391299"/>
    <n v="579.23913043478296"/>
    <n v="2085.2608695652202"/>
  </r>
  <r>
    <x v="0"/>
    <x v="1"/>
    <x v="0"/>
    <x v="0"/>
    <s v="DK1_Large"/>
    <x v="3"/>
    <x v="17"/>
    <x v="0"/>
    <x v="2"/>
    <n v="1.5869565217391299"/>
    <n v="579.23913043478296"/>
    <n v="2085.2608695652202"/>
  </r>
  <r>
    <x v="0"/>
    <x v="1"/>
    <x v="0"/>
    <x v="0"/>
    <s v="DK1_Large"/>
    <x v="3"/>
    <x v="17"/>
    <x v="0"/>
    <x v="3"/>
    <n v="1.5869565217391299"/>
    <n v="579.23913043478296"/>
    <n v="2085.2608695652202"/>
  </r>
  <r>
    <x v="0"/>
    <x v="1"/>
    <x v="0"/>
    <x v="0"/>
    <s v="DK1_Large"/>
    <x v="3"/>
    <x v="17"/>
    <x v="0"/>
    <x v="4"/>
    <n v="1.5869565217391299"/>
    <n v="579.23913043478296"/>
    <n v="2085.2608695652202"/>
  </r>
  <r>
    <x v="0"/>
    <x v="1"/>
    <x v="0"/>
    <x v="0"/>
    <s v="DK1_Large"/>
    <x v="3"/>
    <x v="17"/>
    <x v="0"/>
    <x v="5"/>
    <n v="1.5869565217391299"/>
    <n v="579.23913043478296"/>
    <n v="2085.2608695652202"/>
  </r>
  <r>
    <x v="0"/>
    <x v="1"/>
    <x v="0"/>
    <x v="0"/>
    <s v="DK1_Large"/>
    <x v="3"/>
    <x v="17"/>
    <x v="0"/>
    <x v="6"/>
    <n v="1.5869565217391299"/>
    <n v="579.23913043478296"/>
    <n v="2085.2608695652202"/>
  </r>
  <r>
    <x v="0"/>
    <x v="1"/>
    <x v="0"/>
    <x v="0"/>
    <s v="DK1_Large"/>
    <x v="3"/>
    <x v="17"/>
    <x v="0"/>
    <x v="7"/>
    <n v="1.5869565217391299"/>
    <n v="579.23913043478296"/>
    <n v="2085.2608695652202"/>
  </r>
  <r>
    <x v="0"/>
    <x v="1"/>
    <x v="0"/>
    <x v="0"/>
    <s v="DK1_Large"/>
    <x v="3"/>
    <x v="17"/>
    <x v="0"/>
    <x v="8"/>
    <n v="1.5869565217391299"/>
    <n v="579.23913043478296"/>
    <n v="2085.2608695652202"/>
  </r>
  <r>
    <x v="0"/>
    <x v="1"/>
    <x v="0"/>
    <x v="0"/>
    <s v="DK1_Large"/>
    <x v="3"/>
    <x v="17"/>
    <x v="0"/>
    <x v="9"/>
    <n v="1.5869565217391299"/>
    <n v="579.23913043478296"/>
    <n v="2085.2608695652202"/>
  </r>
  <r>
    <x v="0"/>
    <x v="1"/>
    <x v="0"/>
    <x v="0"/>
    <s v="DK1_Large"/>
    <x v="3"/>
    <x v="17"/>
    <x v="0"/>
    <x v="10"/>
    <n v="1.5869565217391299"/>
    <n v="579.23913043478296"/>
    <n v="2085.2608695652202"/>
  </r>
  <r>
    <x v="0"/>
    <x v="1"/>
    <x v="0"/>
    <x v="0"/>
    <s v="DK1_Large"/>
    <x v="3"/>
    <x v="17"/>
    <x v="0"/>
    <x v="11"/>
    <n v="1.5869565217391299"/>
    <n v="579.23913043478296"/>
    <n v="2085.2608695652202"/>
  </r>
  <r>
    <x v="0"/>
    <x v="1"/>
    <x v="0"/>
    <x v="0"/>
    <s v="DK1_Large"/>
    <x v="3"/>
    <x v="17"/>
    <x v="0"/>
    <x v="12"/>
    <n v="1.5869565217391299"/>
    <n v="579.23913043478296"/>
    <n v="2085.2608695652202"/>
  </r>
  <r>
    <x v="0"/>
    <x v="1"/>
    <x v="0"/>
    <x v="0"/>
    <s v="DK1_Large"/>
    <x v="3"/>
    <x v="17"/>
    <x v="0"/>
    <x v="13"/>
    <n v="1.5869565217391299"/>
    <n v="579.23913043478296"/>
    <n v="2085.2608695652202"/>
  </r>
  <r>
    <x v="0"/>
    <x v="1"/>
    <x v="0"/>
    <x v="0"/>
    <s v="DK1_Large"/>
    <x v="3"/>
    <x v="17"/>
    <x v="0"/>
    <x v="14"/>
    <n v="1.5869565217391299"/>
    <n v="579.23913043478296"/>
    <n v="2085.2608695652202"/>
  </r>
  <r>
    <x v="0"/>
    <x v="1"/>
    <x v="0"/>
    <x v="0"/>
    <s v="DK1_Large"/>
    <x v="3"/>
    <x v="17"/>
    <x v="0"/>
    <x v="15"/>
    <n v="1.5869565217391299"/>
    <n v="579.23913043478296"/>
    <n v="2085.2608695652202"/>
  </r>
  <r>
    <x v="0"/>
    <x v="1"/>
    <x v="0"/>
    <x v="0"/>
    <s v="DK1_Large"/>
    <x v="3"/>
    <x v="17"/>
    <x v="0"/>
    <x v="16"/>
    <n v="1.5869565217391299"/>
    <n v="579.23913043478296"/>
    <n v="2085.2608695652202"/>
  </r>
  <r>
    <x v="0"/>
    <x v="1"/>
    <x v="0"/>
    <x v="0"/>
    <s v="DK1_Large"/>
    <x v="3"/>
    <x v="17"/>
    <x v="0"/>
    <x v="17"/>
    <n v="1.5869565217391299"/>
    <n v="579.23913043478296"/>
    <n v="2085.2608695652202"/>
  </r>
  <r>
    <x v="0"/>
    <x v="1"/>
    <x v="0"/>
    <x v="0"/>
    <s v="DK1_Large"/>
    <x v="3"/>
    <x v="17"/>
    <x v="0"/>
    <x v="18"/>
    <n v="1.5869565217391299"/>
    <n v="579.23913043478296"/>
    <n v="2085.2608695652202"/>
  </r>
  <r>
    <x v="0"/>
    <x v="1"/>
    <x v="0"/>
    <x v="0"/>
    <s v="DK1_Large"/>
    <x v="3"/>
    <x v="17"/>
    <x v="0"/>
    <x v="19"/>
    <n v="1.5869565217391299"/>
    <n v="579.23913043478296"/>
    <n v="2085.2608695652202"/>
  </r>
  <r>
    <x v="0"/>
    <x v="1"/>
    <x v="0"/>
    <x v="0"/>
    <s v="DK1_Large"/>
    <x v="3"/>
    <x v="17"/>
    <x v="0"/>
    <x v="20"/>
    <n v="1.5869565217391299"/>
    <n v="579.23913043478296"/>
    <n v="2085.2608695652202"/>
  </r>
  <r>
    <x v="0"/>
    <x v="1"/>
    <x v="0"/>
    <x v="0"/>
    <s v="DK1_Large"/>
    <x v="3"/>
    <x v="17"/>
    <x v="0"/>
    <x v="21"/>
    <n v="1.5869565217391299"/>
    <n v="579.23913043478296"/>
    <n v="2085.2608695652202"/>
  </r>
  <r>
    <x v="0"/>
    <x v="1"/>
    <x v="0"/>
    <x v="0"/>
    <s v="DK1_Large"/>
    <x v="3"/>
    <x v="17"/>
    <x v="0"/>
    <x v="22"/>
    <n v="1.5869565217391299"/>
    <n v="579.23913043478296"/>
    <n v="2085.2608695652202"/>
  </r>
  <r>
    <x v="0"/>
    <x v="1"/>
    <x v="0"/>
    <x v="0"/>
    <s v="DK1_Large"/>
    <x v="3"/>
    <x v="17"/>
    <x v="0"/>
    <x v="23"/>
    <n v="1.5869565217391299"/>
    <n v="579.23913043478296"/>
    <n v="2085.2608695652202"/>
  </r>
  <r>
    <x v="0"/>
    <x v="1"/>
    <x v="0"/>
    <x v="0"/>
    <s v="DK1_Large"/>
    <x v="4"/>
    <x v="40"/>
    <x v="0"/>
    <x v="0"/>
    <n v="5.15"/>
    <n v="1879.75"/>
    <n v="6767.1"/>
  </r>
  <r>
    <x v="0"/>
    <x v="1"/>
    <x v="0"/>
    <x v="0"/>
    <s v="DK1_Large"/>
    <x v="4"/>
    <x v="40"/>
    <x v="0"/>
    <x v="1"/>
    <n v="5.15"/>
    <n v="1879.75"/>
    <n v="6767.1"/>
  </r>
  <r>
    <x v="0"/>
    <x v="1"/>
    <x v="0"/>
    <x v="0"/>
    <s v="DK1_Large"/>
    <x v="4"/>
    <x v="40"/>
    <x v="0"/>
    <x v="2"/>
    <n v="5.15"/>
    <n v="1879.75"/>
    <n v="6767.1"/>
  </r>
  <r>
    <x v="0"/>
    <x v="1"/>
    <x v="0"/>
    <x v="0"/>
    <s v="DK1_Large"/>
    <x v="4"/>
    <x v="40"/>
    <x v="0"/>
    <x v="3"/>
    <n v="5.15"/>
    <n v="1879.75"/>
    <n v="6767.1"/>
  </r>
  <r>
    <x v="0"/>
    <x v="1"/>
    <x v="0"/>
    <x v="0"/>
    <s v="DK1_Large"/>
    <x v="4"/>
    <x v="40"/>
    <x v="0"/>
    <x v="4"/>
    <n v="5.15"/>
    <n v="1879.75"/>
    <n v="6767.1"/>
  </r>
  <r>
    <x v="0"/>
    <x v="1"/>
    <x v="0"/>
    <x v="0"/>
    <s v="DK1_Large"/>
    <x v="4"/>
    <x v="40"/>
    <x v="0"/>
    <x v="5"/>
    <n v="5.15"/>
    <n v="1879.75"/>
    <n v="6767.1"/>
  </r>
  <r>
    <x v="0"/>
    <x v="1"/>
    <x v="0"/>
    <x v="0"/>
    <s v="DK1_Large"/>
    <x v="4"/>
    <x v="40"/>
    <x v="0"/>
    <x v="6"/>
    <n v="5.15"/>
    <n v="1879.75"/>
    <n v="6767.1"/>
  </r>
  <r>
    <x v="0"/>
    <x v="1"/>
    <x v="0"/>
    <x v="0"/>
    <s v="DK1_Large"/>
    <x v="4"/>
    <x v="40"/>
    <x v="0"/>
    <x v="7"/>
    <n v="5.15"/>
    <n v="1879.75"/>
    <n v="6767.1"/>
  </r>
  <r>
    <x v="0"/>
    <x v="1"/>
    <x v="0"/>
    <x v="0"/>
    <s v="DK1_Large"/>
    <x v="4"/>
    <x v="40"/>
    <x v="0"/>
    <x v="8"/>
    <n v="5.15"/>
    <n v="1879.75"/>
    <n v="6767.1"/>
  </r>
  <r>
    <x v="0"/>
    <x v="1"/>
    <x v="0"/>
    <x v="0"/>
    <s v="DK1_Large"/>
    <x v="4"/>
    <x v="40"/>
    <x v="0"/>
    <x v="9"/>
    <n v="5.15"/>
    <n v="1879.75"/>
    <n v="6767.1"/>
  </r>
  <r>
    <x v="0"/>
    <x v="1"/>
    <x v="0"/>
    <x v="0"/>
    <s v="DK1_Large"/>
    <x v="4"/>
    <x v="40"/>
    <x v="0"/>
    <x v="10"/>
    <n v="5.15"/>
    <n v="1879.75"/>
    <n v="6767.1"/>
  </r>
  <r>
    <x v="0"/>
    <x v="1"/>
    <x v="0"/>
    <x v="0"/>
    <s v="DK1_Large"/>
    <x v="4"/>
    <x v="40"/>
    <x v="0"/>
    <x v="11"/>
    <n v="5.15"/>
    <n v="1879.75"/>
    <n v="6767.1"/>
  </r>
  <r>
    <x v="0"/>
    <x v="1"/>
    <x v="0"/>
    <x v="0"/>
    <s v="DK1_Large"/>
    <x v="4"/>
    <x v="40"/>
    <x v="0"/>
    <x v="12"/>
    <n v="5.15"/>
    <n v="1879.75"/>
    <n v="6767.1"/>
  </r>
  <r>
    <x v="0"/>
    <x v="1"/>
    <x v="0"/>
    <x v="0"/>
    <s v="DK1_Large"/>
    <x v="4"/>
    <x v="40"/>
    <x v="0"/>
    <x v="13"/>
    <n v="5.15"/>
    <n v="1879.75"/>
    <n v="6767.1"/>
  </r>
  <r>
    <x v="0"/>
    <x v="1"/>
    <x v="0"/>
    <x v="0"/>
    <s v="DK1_Large"/>
    <x v="4"/>
    <x v="40"/>
    <x v="0"/>
    <x v="14"/>
    <n v="5.15"/>
    <n v="1879.75"/>
    <n v="6767.1"/>
  </r>
  <r>
    <x v="0"/>
    <x v="1"/>
    <x v="0"/>
    <x v="0"/>
    <s v="DK1_Large"/>
    <x v="4"/>
    <x v="40"/>
    <x v="0"/>
    <x v="15"/>
    <n v="5.15"/>
    <n v="1879.75"/>
    <n v="6767.1"/>
  </r>
  <r>
    <x v="0"/>
    <x v="1"/>
    <x v="0"/>
    <x v="0"/>
    <s v="DK1_Large"/>
    <x v="4"/>
    <x v="40"/>
    <x v="0"/>
    <x v="16"/>
    <n v="5.15"/>
    <n v="1879.75"/>
    <n v="6767.1"/>
  </r>
  <r>
    <x v="0"/>
    <x v="1"/>
    <x v="0"/>
    <x v="0"/>
    <s v="DK1_Large"/>
    <x v="4"/>
    <x v="40"/>
    <x v="0"/>
    <x v="17"/>
    <n v="5.15"/>
    <n v="1879.75"/>
    <n v="6767.1"/>
  </r>
  <r>
    <x v="0"/>
    <x v="1"/>
    <x v="0"/>
    <x v="0"/>
    <s v="DK1_Large"/>
    <x v="4"/>
    <x v="40"/>
    <x v="0"/>
    <x v="18"/>
    <n v="5.15"/>
    <n v="1879.75"/>
    <n v="6767.1"/>
  </r>
  <r>
    <x v="0"/>
    <x v="1"/>
    <x v="0"/>
    <x v="0"/>
    <s v="DK1_Large"/>
    <x v="4"/>
    <x v="40"/>
    <x v="0"/>
    <x v="19"/>
    <n v="5.15"/>
    <n v="1879.75"/>
    <n v="6767.1"/>
  </r>
  <r>
    <x v="0"/>
    <x v="1"/>
    <x v="0"/>
    <x v="0"/>
    <s v="DK1_Large"/>
    <x v="4"/>
    <x v="40"/>
    <x v="0"/>
    <x v="20"/>
    <n v="5.15"/>
    <n v="1879.75"/>
    <n v="6767.1"/>
  </r>
  <r>
    <x v="0"/>
    <x v="1"/>
    <x v="0"/>
    <x v="0"/>
    <s v="DK1_Large"/>
    <x v="4"/>
    <x v="40"/>
    <x v="0"/>
    <x v="21"/>
    <n v="5.15"/>
    <n v="1879.75"/>
    <n v="6767.1"/>
  </r>
  <r>
    <x v="0"/>
    <x v="1"/>
    <x v="0"/>
    <x v="0"/>
    <s v="DK1_Large"/>
    <x v="4"/>
    <x v="40"/>
    <x v="0"/>
    <x v="22"/>
    <n v="5.15"/>
    <n v="1879.75"/>
    <n v="6767.1"/>
  </r>
  <r>
    <x v="0"/>
    <x v="1"/>
    <x v="0"/>
    <x v="0"/>
    <s v="DK1_Large"/>
    <x v="4"/>
    <x v="40"/>
    <x v="0"/>
    <x v="23"/>
    <n v="5.15"/>
    <n v="1879.75"/>
    <n v="6767.1"/>
  </r>
  <r>
    <x v="0"/>
    <x v="1"/>
    <x v="0"/>
    <x v="0"/>
    <s v="DK1_Large"/>
    <x v="4"/>
    <x v="18"/>
    <x v="0"/>
    <x v="0"/>
    <n v="6.1764705882352899"/>
    <n v="2254.4117647058802"/>
    <n v="8115.8823529411802"/>
  </r>
  <r>
    <x v="0"/>
    <x v="1"/>
    <x v="0"/>
    <x v="0"/>
    <s v="DK1_Large"/>
    <x v="4"/>
    <x v="18"/>
    <x v="0"/>
    <x v="1"/>
    <n v="6.1764705882352899"/>
    <n v="2254.4117647058802"/>
    <n v="8115.8823529411802"/>
  </r>
  <r>
    <x v="0"/>
    <x v="1"/>
    <x v="0"/>
    <x v="0"/>
    <s v="DK1_Large"/>
    <x v="4"/>
    <x v="18"/>
    <x v="0"/>
    <x v="2"/>
    <n v="6.1764705882352899"/>
    <n v="2254.4117647058802"/>
    <n v="8115.8823529411802"/>
  </r>
  <r>
    <x v="0"/>
    <x v="1"/>
    <x v="0"/>
    <x v="0"/>
    <s v="DK1_Large"/>
    <x v="4"/>
    <x v="18"/>
    <x v="0"/>
    <x v="3"/>
    <n v="6.1764705882352899"/>
    <n v="2254.4117647058802"/>
    <n v="8115.8823529411802"/>
  </r>
  <r>
    <x v="0"/>
    <x v="1"/>
    <x v="0"/>
    <x v="0"/>
    <s v="DK1_Large"/>
    <x v="4"/>
    <x v="18"/>
    <x v="0"/>
    <x v="4"/>
    <n v="6.1764705882352899"/>
    <n v="2254.4117647058802"/>
    <n v="8115.8823529411802"/>
  </r>
  <r>
    <x v="0"/>
    <x v="1"/>
    <x v="0"/>
    <x v="0"/>
    <s v="DK1_Large"/>
    <x v="4"/>
    <x v="18"/>
    <x v="0"/>
    <x v="5"/>
    <n v="6.1764705882352899"/>
    <n v="2254.4117647058802"/>
    <n v="8115.8823529411802"/>
  </r>
  <r>
    <x v="0"/>
    <x v="1"/>
    <x v="0"/>
    <x v="0"/>
    <s v="DK1_Large"/>
    <x v="4"/>
    <x v="18"/>
    <x v="0"/>
    <x v="6"/>
    <n v="6.1764705882352899"/>
    <n v="2254.4117647058802"/>
    <n v="8115.8823529411802"/>
  </r>
  <r>
    <x v="0"/>
    <x v="1"/>
    <x v="0"/>
    <x v="0"/>
    <s v="DK1_Large"/>
    <x v="4"/>
    <x v="18"/>
    <x v="0"/>
    <x v="7"/>
    <n v="6.1764705882352899"/>
    <n v="2254.4117647058802"/>
    <n v="8115.8823529411802"/>
  </r>
  <r>
    <x v="0"/>
    <x v="1"/>
    <x v="0"/>
    <x v="0"/>
    <s v="DK1_Large"/>
    <x v="4"/>
    <x v="18"/>
    <x v="0"/>
    <x v="8"/>
    <n v="6.1764705882352899"/>
    <n v="2254.4117647058802"/>
    <n v="8115.8823529411802"/>
  </r>
  <r>
    <x v="0"/>
    <x v="1"/>
    <x v="0"/>
    <x v="0"/>
    <s v="DK1_Large"/>
    <x v="4"/>
    <x v="18"/>
    <x v="0"/>
    <x v="9"/>
    <n v="6.1764705882352899"/>
    <n v="2254.4117647058802"/>
    <n v="8115.8823529411802"/>
  </r>
  <r>
    <x v="0"/>
    <x v="1"/>
    <x v="0"/>
    <x v="0"/>
    <s v="DK1_Large"/>
    <x v="4"/>
    <x v="18"/>
    <x v="0"/>
    <x v="10"/>
    <n v="6.1764705882352899"/>
    <n v="2254.4117647058802"/>
    <n v="8115.8823529411802"/>
  </r>
  <r>
    <x v="0"/>
    <x v="1"/>
    <x v="0"/>
    <x v="0"/>
    <s v="DK1_Large"/>
    <x v="4"/>
    <x v="18"/>
    <x v="0"/>
    <x v="11"/>
    <n v="6.1764705882352899"/>
    <n v="2254.4117647058802"/>
    <n v="8115.8823529411802"/>
  </r>
  <r>
    <x v="0"/>
    <x v="1"/>
    <x v="0"/>
    <x v="0"/>
    <s v="DK1_Large"/>
    <x v="4"/>
    <x v="18"/>
    <x v="0"/>
    <x v="12"/>
    <n v="6.1764705882352899"/>
    <n v="2254.4117647058802"/>
    <n v="8115.8823529411802"/>
  </r>
  <r>
    <x v="0"/>
    <x v="1"/>
    <x v="0"/>
    <x v="0"/>
    <s v="DK1_Large"/>
    <x v="4"/>
    <x v="18"/>
    <x v="0"/>
    <x v="13"/>
    <n v="6.1764705882352899"/>
    <n v="2254.4117647058802"/>
    <n v="8115.8823529411802"/>
  </r>
  <r>
    <x v="0"/>
    <x v="1"/>
    <x v="0"/>
    <x v="0"/>
    <s v="DK1_Large"/>
    <x v="4"/>
    <x v="18"/>
    <x v="0"/>
    <x v="14"/>
    <n v="6.1764705882352899"/>
    <n v="2254.4117647058802"/>
    <n v="8115.8823529411802"/>
  </r>
  <r>
    <x v="0"/>
    <x v="1"/>
    <x v="0"/>
    <x v="0"/>
    <s v="DK1_Large"/>
    <x v="4"/>
    <x v="18"/>
    <x v="0"/>
    <x v="15"/>
    <n v="6.1764705882352899"/>
    <n v="2254.4117647058802"/>
    <n v="8115.8823529411802"/>
  </r>
  <r>
    <x v="0"/>
    <x v="1"/>
    <x v="0"/>
    <x v="0"/>
    <s v="DK1_Large"/>
    <x v="4"/>
    <x v="18"/>
    <x v="0"/>
    <x v="16"/>
    <n v="6.1764705882352899"/>
    <n v="2254.4117647058802"/>
    <n v="8115.8823529411802"/>
  </r>
  <r>
    <x v="0"/>
    <x v="1"/>
    <x v="0"/>
    <x v="0"/>
    <s v="DK1_Large"/>
    <x v="4"/>
    <x v="18"/>
    <x v="0"/>
    <x v="17"/>
    <n v="6.1764705882352899"/>
    <n v="2254.4117647058802"/>
    <n v="8115.8823529411802"/>
  </r>
  <r>
    <x v="0"/>
    <x v="1"/>
    <x v="0"/>
    <x v="0"/>
    <s v="DK1_Large"/>
    <x v="4"/>
    <x v="18"/>
    <x v="0"/>
    <x v="18"/>
    <n v="6.1764705882352899"/>
    <n v="2254.4117647058802"/>
    <n v="8115.8823529411802"/>
  </r>
  <r>
    <x v="0"/>
    <x v="1"/>
    <x v="0"/>
    <x v="0"/>
    <s v="DK1_Large"/>
    <x v="4"/>
    <x v="18"/>
    <x v="0"/>
    <x v="19"/>
    <n v="6.1764705882352899"/>
    <n v="2254.4117647058802"/>
    <n v="8115.8823529411802"/>
  </r>
  <r>
    <x v="0"/>
    <x v="1"/>
    <x v="0"/>
    <x v="0"/>
    <s v="DK1_Large"/>
    <x v="4"/>
    <x v="18"/>
    <x v="0"/>
    <x v="20"/>
    <n v="6.1764705882352899"/>
    <n v="2254.4117647058802"/>
    <n v="8115.8823529411802"/>
  </r>
  <r>
    <x v="0"/>
    <x v="1"/>
    <x v="0"/>
    <x v="0"/>
    <s v="DK1_Large"/>
    <x v="4"/>
    <x v="18"/>
    <x v="0"/>
    <x v="21"/>
    <n v="6.1764705882352899"/>
    <n v="2254.4117647058802"/>
    <n v="8115.8823529411802"/>
  </r>
  <r>
    <x v="0"/>
    <x v="1"/>
    <x v="0"/>
    <x v="0"/>
    <s v="DK1_Large"/>
    <x v="4"/>
    <x v="18"/>
    <x v="0"/>
    <x v="22"/>
    <n v="6.1764705882352899"/>
    <n v="2254.4117647058802"/>
    <n v="8115.8823529411802"/>
  </r>
  <r>
    <x v="0"/>
    <x v="1"/>
    <x v="0"/>
    <x v="0"/>
    <s v="DK1_Large"/>
    <x v="4"/>
    <x v="18"/>
    <x v="0"/>
    <x v="23"/>
    <n v="6.1764705882352899"/>
    <n v="2254.4117647058802"/>
    <n v="8115.8823529411802"/>
  </r>
  <r>
    <x v="0"/>
    <x v="1"/>
    <x v="0"/>
    <x v="0"/>
    <s v="DK1_Large"/>
    <x v="4"/>
    <x v="41"/>
    <x v="0"/>
    <x v="0"/>
    <n v="119.230769230769"/>
    <n v="43519.2307692307"/>
    <n v="156669.23076923101"/>
  </r>
  <r>
    <x v="0"/>
    <x v="1"/>
    <x v="0"/>
    <x v="0"/>
    <s v="DK1_Large"/>
    <x v="4"/>
    <x v="41"/>
    <x v="0"/>
    <x v="1"/>
    <n v="119.230769230769"/>
    <n v="43519.2307692307"/>
    <n v="156669.23076923101"/>
  </r>
  <r>
    <x v="0"/>
    <x v="1"/>
    <x v="0"/>
    <x v="0"/>
    <s v="DK1_Large"/>
    <x v="4"/>
    <x v="41"/>
    <x v="0"/>
    <x v="2"/>
    <n v="119.230769230769"/>
    <n v="43519.2307692307"/>
    <n v="156669.23076923101"/>
  </r>
  <r>
    <x v="0"/>
    <x v="1"/>
    <x v="0"/>
    <x v="0"/>
    <s v="DK1_Large"/>
    <x v="4"/>
    <x v="41"/>
    <x v="0"/>
    <x v="3"/>
    <n v="119.230769230769"/>
    <n v="43519.2307692307"/>
    <n v="156669.23076923101"/>
  </r>
  <r>
    <x v="0"/>
    <x v="1"/>
    <x v="0"/>
    <x v="0"/>
    <s v="DK1_Large"/>
    <x v="4"/>
    <x v="41"/>
    <x v="0"/>
    <x v="4"/>
    <n v="119.230769230769"/>
    <n v="43519.2307692307"/>
    <n v="156669.23076923101"/>
  </r>
  <r>
    <x v="0"/>
    <x v="1"/>
    <x v="0"/>
    <x v="0"/>
    <s v="DK1_Large"/>
    <x v="4"/>
    <x v="41"/>
    <x v="0"/>
    <x v="5"/>
    <n v="119.230769230769"/>
    <n v="43519.2307692307"/>
    <n v="156669.23076923101"/>
  </r>
  <r>
    <x v="0"/>
    <x v="1"/>
    <x v="0"/>
    <x v="0"/>
    <s v="DK1_Large"/>
    <x v="4"/>
    <x v="41"/>
    <x v="0"/>
    <x v="6"/>
    <n v="119.230769230769"/>
    <n v="43519.2307692307"/>
    <n v="156669.23076923101"/>
  </r>
  <r>
    <x v="0"/>
    <x v="1"/>
    <x v="0"/>
    <x v="0"/>
    <s v="DK1_Large"/>
    <x v="4"/>
    <x v="41"/>
    <x v="0"/>
    <x v="7"/>
    <n v="119.230769230769"/>
    <n v="43519.2307692307"/>
    <n v="156669.23076923101"/>
  </r>
  <r>
    <x v="0"/>
    <x v="1"/>
    <x v="0"/>
    <x v="0"/>
    <s v="DK1_Large"/>
    <x v="4"/>
    <x v="41"/>
    <x v="0"/>
    <x v="8"/>
    <n v="119.230769230769"/>
    <n v="43519.2307692307"/>
    <n v="156669.23076923101"/>
  </r>
  <r>
    <x v="0"/>
    <x v="1"/>
    <x v="0"/>
    <x v="0"/>
    <s v="DK1_Large"/>
    <x v="4"/>
    <x v="41"/>
    <x v="0"/>
    <x v="9"/>
    <n v="119.230769230769"/>
    <n v="43519.2307692307"/>
    <n v="156669.23076923101"/>
  </r>
  <r>
    <x v="0"/>
    <x v="1"/>
    <x v="0"/>
    <x v="0"/>
    <s v="DK1_Large"/>
    <x v="4"/>
    <x v="41"/>
    <x v="0"/>
    <x v="10"/>
    <n v="119.230769230769"/>
    <n v="43519.2307692307"/>
    <n v="156669.23076923101"/>
  </r>
  <r>
    <x v="0"/>
    <x v="1"/>
    <x v="0"/>
    <x v="0"/>
    <s v="DK1_Large"/>
    <x v="4"/>
    <x v="41"/>
    <x v="0"/>
    <x v="11"/>
    <n v="119.230769230769"/>
    <n v="43519.2307692307"/>
    <n v="156669.23076923101"/>
  </r>
  <r>
    <x v="0"/>
    <x v="1"/>
    <x v="0"/>
    <x v="0"/>
    <s v="DK1_Large"/>
    <x v="4"/>
    <x v="41"/>
    <x v="0"/>
    <x v="12"/>
    <n v="119.230769230769"/>
    <n v="43519.2307692307"/>
    <n v="156669.23076923101"/>
  </r>
  <r>
    <x v="0"/>
    <x v="1"/>
    <x v="0"/>
    <x v="0"/>
    <s v="DK1_Large"/>
    <x v="4"/>
    <x v="41"/>
    <x v="0"/>
    <x v="13"/>
    <n v="119.230769230769"/>
    <n v="43519.2307692307"/>
    <n v="156669.23076923101"/>
  </r>
  <r>
    <x v="0"/>
    <x v="1"/>
    <x v="0"/>
    <x v="0"/>
    <s v="DK1_Large"/>
    <x v="4"/>
    <x v="41"/>
    <x v="0"/>
    <x v="14"/>
    <n v="119.230769230769"/>
    <n v="43519.2307692307"/>
    <n v="156669.23076923101"/>
  </r>
  <r>
    <x v="0"/>
    <x v="1"/>
    <x v="0"/>
    <x v="0"/>
    <s v="DK1_Large"/>
    <x v="4"/>
    <x v="41"/>
    <x v="0"/>
    <x v="15"/>
    <n v="119.230769230769"/>
    <n v="43519.2307692307"/>
    <n v="156669.23076923101"/>
  </r>
  <r>
    <x v="0"/>
    <x v="1"/>
    <x v="0"/>
    <x v="0"/>
    <s v="DK1_Large"/>
    <x v="4"/>
    <x v="41"/>
    <x v="0"/>
    <x v="16"/>
    <n v="119.230769230769"/>
    <n v="43519.2307692307"/>
    <n v="156669.23076923101"/>
  </r>
  <r>
    <x v="0"/>
    <x v="1"/>
    <x v="0"/>
    <x v="0"/>
    <s v="DK1_Large"/>
    <x v="4"/>
    <x v="41"/>
    <x v="0"/>
    <x v="17"/>
    <n v="119.230769230769"/>
    <n v="43519.2307692307"/>
    <n v="156669.23076923101"/>
  </r>
  <r>
    <x v="0"/>
    <x v="1"/>
    <x v="0"/>
    <x v="0"/>
    <s v="DK1_Large"/>
    <x v="4"/>
    <x v="41"/>
    <x v="0"/>
    <x v="18"/>
    <n v="119.230769230769"/>
    <n v="43519.2307692307"/>
    <n v="156669.23076923101"/>
  </r>
  <r>
    <x v="0"/>
    <x v="1"/>
    <x v="0"/>
    <x v="0"/>
    <s v="DK1_Large"/>
    <x v="4"/>
    <x v="41"/>
    <x v="0"/>
    <x v="19"/>
    <n v="119.230769230769"/>
    <n v="43519.2307692307"/>
    <n v="156669.23076923101"/>
  </r>
  <r>
    <x v="0"/>
    <x v="1"/>
    <x v="0"/>
    <x v="0"/>
    <s v="DK1_Large"/>
    <x v="4"/>
    <x v="41"/>
    <x v="0"/>
    <x v="20"/>
    <n v="119.230769230769"/>
    <n v="43519.2307692307"/>
    <n v="156669.23076923101"/>
  </r>
  <r>
    <x v="0"/>
    <x v="1"/>
    <x v="0"/>
    <x v="0"/>
    <s v="DK1_Large"/>
    <x v="4"/>
    <x v="41"/>
    <x v="0"/>
    <x v="21"/>
    <n v="119.230769230769"/>
    <n v="43519.2307692307"/>
    <n v="156669.23076923101"/>
  </r>
  <r>
    <x v="0"/>
    <x v="1"/>
    <x v="0"/>
    <x v="0"/>
    <s v="DK1_Large"/>
    <x v="4"/>
    <x v="41"/>
    <x v="0"/>
    <x v="22"/>
    <n v="119.230769230769"/>
    <n v="43519.2307692307"/>
    <n v="156669.23076923101"/>
  </r>
  <r>
    <x v="0"/>
    <x v="1"/>
    <x v="0"/>
    <x v="0"/>
    <s v="DK1_Large"/>
    <x v="4"/>
    <x v="41"/>
    <x v="0"/>
    <x v="23"/>
    <n v="119.230769230769"/>
    <n v="43519.2307692307"/>
    <n v="156669.23076923101"/>
  </r>
  <r>
    <x v="0"/>
    <x v="1"/>
    <x v="0"/>
    <x v="0"/>
    <s v="DK1_Large"/>
    <x v="2"/>
    <x v="4"/>
    <x v="0"/>
    <x v="0"/>
    <n v="8.5"/>
    <n v="3102.5"/>
    <n v="11169"/>
  </r>
  <r>
    <x v="0"/>
    <x v="1"/>
    <x v="0"/>
    <x v="0"/>
    <s v="DK1_Large"/>
    <x v="2"/>
    <x v="4"/>
    <x v="0"/>
    <x v="1"/>
    <n v="8.5"/>
    <n v="3102.5"/>
    <n v="11169"/>
  </r>
  <r>
    <x v="0"/>
    <x v="1"/>
    <x v="0"/>
    <x v="0"/>
    <s v="DK1_Large"/>
    <x v="2"/>
    <x v="4"/>
    <x v="0"/>
    <x v="2"/>
    <n v="8.5"/>
    <n v="3102.5"/>
    <n v="11169"/>
  </r>
  <r>
    <x v="0"/>
    <x v="1"/>
    <x v="0"/>
    <x v="0"/>
    <s v="DK1_Large"/>
    <x v="2"/>
    <x v="4"/>
    <x v="0"/>
    <x v="3"/>
    <n v="8.5"/>
    <n v="3102.5"/>
    <n v="11169"/>
  </r>
  <r>
    <x v="0"/>
    <x v="1"/>
    <x v="0"/>
    <x v="0"/>
    <s v="DK1_Large"/>
    <x v="2"/>
    <x v="4"/>
    <x v="0"/>
    <x v="4"/>
    <n v="8.5"/>
    <n v="3102.5"/>
    <n v="11169"/>
  </r>
  <r>
    <x v="0"/>
    <x v="1"/>
    <x v="0"/>
    <x v="0"/>
    <s v="DK1_Large"/>
    <x v="2"/>
    <x v="4"/>
    <x v="0"/>
    <x v="5"/>
    <n v="8.5"/>
    <n v="3102.5"/>
    <n v="11169"/>
  </r>
  <r>
    <x v="0"/>
    <x v="1"/>
    <x v="0"/>
    <x v="0"/>
    <s v="DK1_Large"/>
    <x v="2"/>
    <x v="4"/>
    <x v="0"/>
    <x v="6"/>
    <n v="8.5"/>
    <n v="3102.5"/>
    <n v="11169"/>
  </r>
  <r>
    <x v="0"/>
    <x v="1"/>
    <x v="0"/>
    <x v="0"/>
    <s v="DK1_Large"/>
    <x v="2"/>
    <x v="4"/>
    <x v="0"/>
    <x v="7"/>
    <n v="8.5"/>
    <n v="3102.5"/>
    <n v="11169"/>
  </r>
  <r>
    <x v="0"/>
    <x v="1"/>
    <x v="0"/>
    <x v="0"/>
    <s v="DK1_Large"/>
    <x v="2"/>
    <x v="4"/>
    <x v="0"/>
    <x v="8"/>
    <n v="8.5"/>
    <n v="3102.5"/>
    <n v="11169"/>
  </r>
  <r>
    <x v="0"/>
    <x v="1"/>
    <x v="0"/>
    <x v="0"/>
    <s v="DK1_Large"/>
    <x v="2"/>
    <x v="4"/>
    <x v="0"/>
    <x v="9"/>
    <n v="8.5"/>
    <n v="3102.5"/>
    <n v="11169"/>
  </r>
  <r>
    <x v="0"/>
    <x v="1"/>
    <x v="0"/>
    <x v="0"/>
    <s v="DK1_Large"/>
    <x v="2"/>
    <x v="4"/>
    <x v="0"/>
    <x v="10"/>
    <n v="8.5"/>
    <n v="3102.5"/>
    <n v="11169"/>
  </r>
  <r>
    <x v="0"/>
    <x v="1"/>
    <x v="0"/>
    <x v="0"/>
    <s v="DK1_Large"/>
    <x v="2"/>
    <x v="4"/>
    <x v="0"/>
    <x v="11"/>
    <n v="8.5"/>
    <n v="3102.5"/>
    <n v="11169"/>
  </r>
  <r>
    <x v="0"/>
    <x v="1"/>
    <x v="0"/>
    <x v="0"/>
    <s v="DK1_Large"/>
    <x v="2"/>
    <x v="4"/>
    <x v="0"/>
    <x v="12"/>
    <n v="8.5"/>
    <n v="3102.5"/>
    <n v="11169"/>
  </r>
  <r>
    <x v="0"/>
    <x v="1"/>
    <x v="0"/>
    <x v="0"/>
    <s v="DK1_Large"/>
    <x v="2"/>
    <x v="4"/>
    <x v="0"/>
    <x v="13"/>
    <n v="8.5"/>
    <n v="3102.5"/>
    <n v="11169"/>
  </r>
  <r>
    <x v="0"/>
    <x v="1"/>
    <x v="0"/>
    <x v="0"/>
    <s v="DK1_Large"/>
    <x v="2"/>
    <x v="4"/>
    <x v="0"/>
    <x v="14"/>
    <n v="8.5"/>
    <n v="3102.5"/>
    <n v="11169"/>
  </r>
  <r>
    <x v="0"/>
    <x v="1"/>
    <x v="0"/>
    <x v="0"/>
    <s v="DK1_Large"/>
    <x v="2"/>
    <x v="4"/>
    <x v="0"/>
    <x v="15"/>
    <n v="8.5"/>
    <n v="3102.5"/>
    <n v="11169"/>
  </r>
  <r>
    <x v="0"/>
    <x v="1"/>
    <x v="0"/>
    <x v="0"/>
    <s v="DK1_Large"/>
    <x v="2"/>
    <x v="4"/>
    <x v="0"/>
    <x v="16"/>
    <n v="8.5"/>
    <n v="3102.5"/>
    <n v="11169"/>
  </r>
  <r>
    <x v="0"/>
    <x v="1"/>
    <x v="0"/>
    <x v="0"/>
    <s v="DK1_Large"/>
    <x v="2"/>
    <x v="4"/>
    <x v="0"/>
    <x v="17"/>
    <n v="8.5"/>
    <n v="3102.5"/>
    <n v="11169"/>
  </r>
  <r>
    <x v="0"/>
    <x v="1"/>
    <x v="0"/>
    <x v="0"/>
    <s v="DK1_Large"/>
    <x v="2"/>
    <x v="4"/>
    <x v="0"/>
    <x v="18"/>
    <n v="8.5"/>
    <n v="3102.5"/>
    <n v="11169"/>
  </r>
  <r>
    <x v="0"/>
    <x v="1"/>
    <x v="0"/>
    <x v="0"/>
    <s v="DK1_Large"/>
    <x v="2"/>
    <x v="4"/>
    <x v="0"/>
    <x v="19"/>
    <n v="8.5"/>
    <n v="3102.5"/>
    <n v="11169"/>
  </r>
  <r>
    <x v="0"/>
    <x v="1"/>
    <x v="0"/>
    <x v="0"/>
    <s v="DK1_Large"/>
    <x v="2"/>
    <x v="4"/>
    <x v="0"/>
    <x v="20"/>
    <n v="8.5"/>
    <n v="3102.5"/>
    <n v="11169"/>
  </r>
  <r>
    <x v="0"/>
    <x v="1"/>
    <x v="0"/>
    <x v="0"/>
    <s v="DK1_Large"/>
    <x v="2"/>
    <x v="4"/>
    <x v="0"/>
    <x v="21"/>
    <n v="8.5"/>
    <n v="3102.5"/>
    <n v="11169"/>
  </r>
  <r>
    <x v="0"/>
    <x v="1"/>
    <x v="0"/>
    <x v="0"/>
    <s v="DK1_Large"/>
    <x v="2"/>
    <x v="4"/>
    <x v="0"/>
    <x v="22"/>
    <n v="8.5"/>
    <n v="3102.5"/>
    <n v="11169"/>
  </r>
  <r>
    <x v="0"/>
    <x v="1"/>
    <x v="0"/>
    <x v="0"/>
    <s v="DK1_Large"/>
    <x v="2"/>
    <x v="4"/>
    <x v="0"/>
    <x v="23"/>
    <n v="8.5"/>
    <n v="3102.5"/>
    <n v="11169"/>
  </r>
  <r>
    <x v="0"/>
    <x v="1"/>
    <x v="0"/>
    <x v="0"/>
    <s v="DK1_Large"/>
    <x v="5"/>
    <x v="21"/>
    <x v="0"/>
    <x v="0"/>
    <n v="20"/>
    <n v="7300"/>
    <n v="26280"/>
  </r>
  <r>
    <x v="0"/>
    <x v="1"/>
    <x v="0"/>
    <x v="0"/>
    <s v="DK1_Large"/>
    <x v="5"/>
    <x v="21"/>
    <x v="0"/>
    <x v="1"/>
    <n v="20"/>
    <n v="7300"/>
    <n v="26280"/>
  </r>
  <r>
    <x v="0"/>
    <x v="1"/>
    <x v="0"/>
    <x v="0"/>
    <s v="DK1_Large"/>
    <x v="5"/>
    <x v="21"/>
    <x v="0"/>
    <x v="2"/>
    <n v="20"/>
    <n v="7300"/>
    <n v="26280"/>
  </r>
  <r>
    <x v="0"/>
    <x v="1"/>
    <x v="0"/>
    <x v="0"/>
    <s v="DK1_Large"/>
    <x v="5"/>
    <x v="21"/>
    <x v="0"/>
    <x v="3"/>
    <n v="20"/>
    <n v="7300"/>
    <n v="26280"/>
  </r>
  <r>
    <x v="0"/>
    <x v="1"/>
    <x v="0"/>
    <x v="0"/>
    <s v="DK1_Large"/>
    <x v="5"/>
    <x v="21"/>
    <x v="0"/>
    <x v="4"/>
    <n v="20"/>
    <n v="7300"/>
    <n v="26280"/>
  </r>
  <r>
    <x v="0"/>
    <x v="1"/>
    <x v="0"/>
    <x v="0"/>
    <s v="DK1_Large"/>
    <x v="5"/>
    <x v="21"/>
    <x v="0"/>
    <x v="5"/>
    <n v="20"/>
    <n v="7300"/>
    <n v="26280"/>
  </r>
  <r>
    <x v="0"/>
    <x v="1"/>
    <x v="0"/>
    <x v="0"/>
    <s v="DK1_Large"/>
    <x v="5"/>
    <x v="21"/>
    <x v="0"/>
    <x v="6"/>
    <n v="20"/>
    <n v="7300"/>
    <n v="26280"/>
  </r>
  <r>
    <x v="0"/>
    <x v="1"/>
    <x v="0"/>
    <x v="0"/>
    <s v="DK1_Large"/>
    <x v="5"/>
    <x v="21"/>
    <x v="0"/>
    <x v="7"/>
    <n v="20"/>
    <n v="7300"/>
    <n v="26280"/>
  </r>
  <r>
    <x v="0"/>
    <x v="1"/>
    <x v="0"/>
    <x v="0"/>
    <s v="DK1_Large"/>
    <x v="5"/>
    <x v="21"/>
    <x v="0"/>
    <x v="8"/>
    <n v="20"/>
    <n v="7300"/>
    <n v="26280"/>
  </r>
  <r>
    <x v="0"/>
    <x v="1"/>
    <x v="0"/>
    <x v="0"/>
    <s v="DK1_Large"/>
    <x v="5"/>
    <x v="21"/>
    <x v="0"/>
    <x v="9"/>
    <n v="20"/>
    <n v="7300"/>
    <n v="26280"/>
  </r>
  <r>
    <x v="0"/>
    <x v="1"/>
    <x v="0"/>
    <x v="0"/>
    <s v="DK1_Large"/>
    <x v="5"/>
    <x v="21"/>
    <x v="0"/>
    <x v="10"/>
    <n v="20"/>
    <n v="7300"/>
    <n v="26280"/>
  </r>
  <r>
    <x v="0"/>
    <x v="1"/>
    <x v="0"/>
    <x v="0"/>
    <s v="DK1_Large"/>
    <x v="5"/>
    <x v="21"/>
    <x v="0"/>
    <x v="11"/>
    <n v="20"/>
    <n v="7300"/>
    <n v="26280"/>
  </r>
  <r>
    <x v="0"/>
    <x v="1"/>
    <x v="0"/>
    <x v="0"/>
    <s v="DK1_Large"/>
    <x v="5"/>
    <x v="21"/>
    <x v="0"/>
    <x v="12"/>
    <n v="20"/>
    <n v="7300"/>
    <n v="26280"/>
  </r>
  <r>
    <x v="0"/>
    <x v="1"/>
    <x v="0"/>
    <x v="0"/>
    <s v="DK1_Large"/>
    <x v="5"/>
    <x v="21"/>
    <x v="0"/>
    <x v="13"/>
    <n v="20"/>
    <n v="7300"/>
    <n v="26280"/>
  </r>
  <r>
    <x v="0"/>
    <x v="1"/>
    <x v="0"/>
    <x v="0"/>
    <s v="DK1_Large"/>
    <x v="5"/>
    <x v="21"/>
    <x v="0"/>
    <x v="14"/>
    <n v="20"/>
    <n v="7300"/>
    <n v="26280"/>
  </r>
  <r>
    <x v="0"/>
    <x v="1"/>
    <x v="0"/>
    <x v="0"/>
    <s v="DK1_Large"/>
    <x v="5"/>
    <x v="21"/>
    <x v="0"/>
    <x v="15"/>
    <n v="20"/>
    <n v="7300"/>
    <n v="26280"/>
  </r>
  <r>
    <x v="0"/>
    <x v="1"/>
    <x v="0"/>
    <x v="0"/>
    <s v="DK1_Large"/>
    <x v="5"/>
    <x v="21"/>
    <x v="0"/>
    <x v="16"/>
    <n v="20"/>
    <n v="7300"/>
    <n v="26280"/>
  </r>
  <r>
    <x v="0"/>
    <x v="1"/>
    <x v="0"/>
    <x v="0"/>
    <s v="DK1_Large"/>
    <x v="5"/>
    <x v="21"/>
    <x v="0"/>
    <x v="17"/>
    <n v="20"/>
    <n v="7300"/>
    <n v="26280"/>
  </r>
  <r>
    <x v="0"/>
    <x v="1"/>
    <x v="0"/>
    <x v="0"/>
    <s v="DK1_Large"/>
    <x v="5"/>
    <x v="21"/>
    <x v="0"/>
    <x v="18"/>
    <n v="20"/>
    <n v="7300"/>
    <n v="26280"/>
  </r>
  <r>
    <x v="0"/>
    <x v="1"/>
    <x v="0"/>
    <x v="0"/>
    <s v="DK1_Large"/>
    <x v="5"/>
    <x v="21"/>
    <x v="0"/>
    <x v="19"/>
    <n v="20"/>
    <n v="7300"/>
    <n v="26280"/>
  </r>
  <r>
    <x v="0"/>
    <x v="1"/>
    <x v="0"/>
    <x v="0"/>
    <s v="DK1_Large"/>
    <x v="5"/>
    <x v="21"/>
    <x v="0"/>
    <x v="20"/>
    <n v="20"/>
    <n v="7300"/>
    <n v="26280"/>
  </r>
  <r>
    <x v="0"/>
    <x v="1"/>
    <x v="0"/>
    <x v="0"/>
    <s v="DK1_Large"/>
    <x v="5"/>
    <x v="21"/>
    <x v="0"/>
    <x v="21"/>
    <n v="20"/>
    <n v="7300"/>
    <n v="26280"/>
  </r>
  <r>
    <x v="0"/>
    <x v="1"/>
    <x v="0"/>
    <x v="0"/>
    <s v="DK1_Large"/>
    <x v="5"/>
    <x v="21"/>
    <x v="0"/>
    <x v="22"/>
    <n v="20"/>
    <n v="7300"/>
    <n v="26280"/>
  </r>
  <r>
    <x v="0"/>
    <x v="1"/>
    <x v="0"/>
    <x v="0"/>
    <s v="DK1_Large"/>
    <x v="5"/>
    <x v="21"/>
    <x v="0"/>
    <x v="23"/>
    <n v="20"/>
    <n v="7300"/>
    <n v="26280"/>
  </r>
  <r>
    <x v="0"/>
    <x v="1"/>
    <x v="0"/>
    <x v="0"/>
    <s v="DK1_Large"/>
    <x v="5"/>
    <x v="280"/>
    <x v="0"/>
    <x v="0"/>
    <n v="32.6086956521739"/>
    <n v="11902.1739130435"/>
    <n v="42847.826086956498"/>
  </r>
  <r>
    <x v="0"/>
    <x v="1"/>
    <x v="0"/>
    <x v="0"/>
    <s v="DK1_Large"/>
    <x v="5"/>
    <x v="280"/>
    <x v="0"/>
    <x v="1"/>
    <n v="32.6086956521739"/>
    <n v="11902.1739130435"/>
    <n v="42847.826086956498"/>
  </r>
  <r>
    <x v="0"/>
    <x v="1"/>
    <x v="0"/>
    <x v="0"/>
    <s v="DK1_Large"/>
    <x v="5"/>
    <x v="280"/>
    <x v="0"/>
    <x v="2"/>
    <n v="32.6086956521739"/>
    <n v="11902.1739130435"/>
    <n v="42847.826086956498"/>
  </r>
  <r>
    <x v="0"/>
    <x v="1"/>
    <x v="0"/>
    <x v="0"/>
    <s v="DK1_Large"/>
    <x v="5"/>
    <x v="280"/>
    <x v="0"/>
    <x v="3"/>
    <n v="32.6086956521739"/>
    <n v="11902.1739130435"/>
    <n v="42847.826086956498"/>
  </r>
  <r>
    <x v="0"/>
    <x v="1"/>
    <x v="0"/>
    <x v="0"/>
    <s v="DK1_Large"/>
    <x v="5"/>
    <x v="280"/>
    <x v="0"/>
    <x v="4"/>
    <n v="32.6086956521739"/>
    <n v="11902.1739130435"/>
    <n v="42847.826086956498"/>
  </r>
  <r>
    <x v="0"/>
    <x v="1"/>
    <x v="0"/>
    <x v="0"/>
    <s v="DK1_Large"/>
    <x v="5"/>
    <x v="280"/>
    <x v="0"/>
    <x v="5"/>
    <n v="32.6086956521739"/>
    <n v="11902.1739130435"/>
    <n v="42847.826086956498"/>
  </r>
  <r>
    <x v="0"/>
    <x v="1"/>
    <x v="0"/>
    <x v="0"/>
    <s v="DK1_Large"/>
    <x v="5"/>
    <x v="280"/>
    <x v="0"/>
    <x v="6"/>
    <n v="32.6086956521739"/>
    <n v="11902.1739130435"/>
    <n v="42847.826086956498"/>
  </r>
  <r>
    <x v="0"/>
    <x v="1"/>
    <x v="0"/>
    <x v="0"/>
    <s v="DK1_Large"/>
    <x v="5"/>
    <x v="280"/>
    <x v="0"/>
    <x v="7"/>
    <n v="32.6086956521739"/>
    <n v="11902.1739130435"/>
    <n v="42847.826086956498"/>
  </r>
  <r>
    <x v="0"/>
    <x v="1"/>
    <x v="0"/>
    <x v="0"/>
    <s v="DK1_Large"/>
    <x v="5"/>
    <x v="280"/>
    <x v="0"/>
    <x v="8"/>
    <n v="32.6086956521739"/>
    <n v="11902.1739130435"/>
    <n v="42847.826086956498"/>
  </r>
  <r>
    <x v="0"/>
    <x v="1"/>
    <x v="0"/>
    <x v="0"/>
    <s v="DK1_Large"/>
    <x v="5"/>
    <x v="280"/>
    <x v="0"/>
    <x v="9"/>
    <n v="32.6086956521739"/>
    <n v="11902.1739130435"/>
    <n v="42847.826086956498"/>
  </r>
  <r>
    <x v="0"/>
    <x v="1"/>
    <x v="0"/>
    <x v="0"/>
    <s v="DK1_Large"/>
    <x v="5"/>
    <x v="280"/>
    <x v="0"/>
    <x v="10"/>
    <n v="32.6086956521739"/>
    <n v="11902.1739130435"/>
    <n v="42847.826086956498"/>
  </r>
  <r>
    <x v="0"/>
    <x v="1"/>
    <x v="0"/>
    <x v="0"/>
    <s v="DK1_Large"/>
    <x v="5"/>
    <x v="280"/>
    <x v="0"/>
    <x v="11"/>
    <n v="32.6086956521739"/>
    <n v="11902.1739130435"/>
    <n v="42847.826086956498"/>
  </r>
  <r>
    <x v="0"/>
    <x v="1"/>
    <x v="0"/>
    <x v="0"/>
    <s v="DK1_Large"/>
    <x v="5"/>
    <x v="280"/>
    <x v="0"/>
    <x v="12"/>
    <n v="32.6086956521739"/>
    <n v="11902.1739130435"/>
    <n v="42847.826086956498"/>
  </r>
  <r>
    <x v="0"/>
    <x v="1"/>
    <x v="0"/>
    <x v="0"/>
    <s v="DK1_Large"/>
    <x v="5"/>
    <x v="280"/>
    <x v="0"/>
    <x v="13"/>
    <n v="32.6086956521739"/>
    <n v="11902.1739130435"/>
    <n v="42847.826086956498"/>
  </r>
  <r>
    <x v="0"/>
    <x v="1"/>
    <x v="0"/>
    <x v="0"/>
    <s v="DK1_Large"/>
    <x v="5"/>
    <x v="280"/>
    <x v="0"/>
    <x v="14"/>
    <n v="32.6086956521739"/>
    <n v="11902.1739130435"/>
    <n v="42847.826086956498"/>
  </r>
  <r>
    <x v="0"/>
    <x v="1"/>
    <x v="0"/>
    <x v="0"/>
    <s v="DK1_Large"/>
    <x v="5"/>
    <x v="280"/>
    <x v="0"/>
    <x v="15"/>
    <n v="32.6086956521739"/>
    <n v="11902.1739130435"/>
    <n v="42847.826086956498"/>
  </r>
  <r>
    <x v="0"/>
    <x v="1"/>
    <x v="0"/>
    <x v="0"/>
    <s v="DK1_Large"/>
    <x v="5"/>
    <x v="280"/>
    <x v="0"/>
    <x v="16"/>
    <n v="32.6086956521739"/>
    <n v="11902.1739130435"/>
    <n v="42847.826086956498"/>
  </r>
  <r>
    <x v="0"/>
    <x v="1"/>
    <x v="0"/>
    <x v="0"/>
    <s v="DK1_Large"/>
    <x v="5"/>
    <x v="280"/>
    <x v="0"/>
    <x v="17"/>
    <n v="32.6086956521739"/>
    <n v="11902.1739130435"/>
    <n v="42847.826086956498"/>
  </r>
  <r>
    <x v="0"/>
    <x v="1"/>
    <x v="0"/>
    <x v="0"/>
    <s v="DK1_Large"/>
    <x v="5"/>
    <x v="280"/>
    <x v="0"/>
    <x v="18"/>
    <n v="32.6086956521739"/>
    <n v="11902.1739130435"/>
    <n v="42847.826086956498"/>
  </r>
  <r>
    <x v="0"/>
    <x v="1"/>
    <x v="0"/>
    <x v="0"/>
    <s v="DK1_Large"/>
    <x v="5"/>
    <x v="280"/>
    <x v="0"/>
    <x v="19"/>
    <n v="32.6086956521739"/>
    <n v="11902.1739130435"/>
    <n v="42847.826086956498"/>
  </r>
  <r>
    <x v="0"/>
    <x v="1"/>
    <x v="0"/>
    <x v="0"/>
    <s v="DK1_Large"/>
    <x v="5"/>
    <x v="280"/>
    <x v="0"/>
    <x v="20"/>
    <n v="32.6086956521739"/>
    <n v="11902.1739130435"/>
    <n v="42847.826086956498"/>
  </r>
  <r>
    <x v="0"/>
    <x v="1"/>
    <x v="0"/>
    <x v="0"/>
    <s v="DK1_Large"/>
    <x v="5"/>
    <x v="280"/>
    <x v="0"/>
    <x v="21"/>
    <n v="32.6086956521739"/>
    <n v="11902.1739130435"/>
    <n v="42847.826086956498"/>
  </r>
  <r>
    <x v="0"/>
    <x v="1"/>
    <x v="0"/>
    <x v="0"/>
    <s v="DK1_Large"/>
    <x v="5"/>
    <x v="280"/>
    <x v="0"/>
    <x v="22"/>
    <n v="32.6086956521739"/>
    <n v="11902.1739130435"/>
    <n v="42847.826086956498"/>
  </r>
  <r>
    <x v="0"/>
    <x v="1"/>
    <x v="0"/>
    <x v="0"/>
    <s v="DK1_Large"/>
    <x v="5"/>
    <x v="280"/>
    <x v="0"/>
    <x v="23"/>
    <n v="32.6086956521739"/>
    <n v="11902.1739130435"/>
    <n v="42847.826086956498"/>
  </r>
  <r>
    <x v="0"/>
    <x v="1"/>
    <x v="0"/>
    <x v="0"/>
    <s v="DK1_Large"/>
    <x v="10"/>
    <x v="281"/>
    <x v="0"/>
    <x v="0"/>
    <n v="12.999000000000001"/>
    <n v="4744.6350000000002"/>
    <n v="17080.686000000002"/>
  </r>
  <r>
    <x v="0"/>
    <x v="1"/>
    <x v="0"/>
    <x v="0"/>
    <s v="DK1_Large"/>
    <x v="10"/>
    <x v="281"/>
    <x v="0"/>
    <x v="1"/>
    <n v="12.999000000000001"/>
    <n v="4744.6350000000002"/>
    <n v="17080.686000000002"/>
  </r>
  <r>
    <x v="0"/>
    <x v="1"/>
    <x v="0"/>
    <x v="0"/>
    <s v="DK1_Large"/>
    <x v="10"/>
    <x v="281"/>
    <x v="0"/>
    <x v="2"/>
    <n v="12.999000000000001"/>
    <n v="4744.6350000000002"/>
    <n v="17080.686000000002"/>
  </r>
  <r>
    <x v="0"/>
    <x v="1"/>
    <x v="0"/>
    <x v="0"/>
    <s v="DK1_Large"/>
    <x v="10"/>
    <x v="281"/>
    <x v="0"/>
    <x v="3"/>
    <n v="12.999000000000001"/>
    <n v="4744.6350000000002"/>
    <n v="17080.686000000002"/>
  </r>
  <r>
    <x v="0"/>
    <x v="1"/>
    <x v="0"/>
    <x v="0"/>
    <s v="DK1_Large"/>
    <x v="10"/>
    <x v="281"/>
    <x v="0"/>
    <x v="4"/>
    <n v="12.999000000000001"/>
    <n v="4744.6350000000002"/>
    <n v="17080.686000000002"/>
  </r>
  <r>
    <x v="0"/>
    <x v="1"/>
    <x v="0"/>
    <x v="0"/>
    <s v="DK1_Large"/>
    <x v="10"/>
    <x v="281"/>
    <x v="0"/>
    <x v="5"/>
    <n v="12.999000000000001"/>
    <n v="4744.6350000000002"/>
    <n v="17080.686000000002"/>
  </r>
  <r>
    <x v="0"/>
    <x v="1"/>
    <x v="0"/>
    <x v="0"/>
    <s v="DK1_Large"/>
    <x v="10"/>
    <x v="281"/>
    <x v="0"/>
    <x v="6"/>
    <n v="12.999000000000001"/>
    <n v="4744.6350000000002"/>
    <n v="17080.686000000002"/>
  </r>
  <r>
    <x v="0"/>
    <x v="1"/>
    <x v="0"/>
    <x v="0"/>
    <s v="DK1_Large"/>
    <x v="10"/>
    <x v="281"/>
    <x v="0"/>
    <x v="7"/>
    <n v="12.999000000000001"/>
    <n v="4744.6350000000002"/>
    <n v="17080.686000000002"/>
  </r>
  <r>
    <x v="0"/>
    <x v="1"/>
    <x v="0"/>
    <x v="0"/>
    <s v="DK1_Large"/>
    <x v="10"/>
    <x v="281"/>
    <x v="0"/>
    <x v="8"/>
    <n v="12.999000000000001"/>
    <n v="4744.6350000000002"/>
    <n v="17080.686000000002"/>
  </r>
  <r>
    <x v="0"/>
    <x v="1"/>
    <x v="0"/>
    <x v="0"/>
    <s v="DK1_Large"/>
    <x v="10"/>
    <x v="281"/>
    <x v="0"/>
    <x v="9"/>
    <n v="12.999000000000001"/>
    <n v="4744.6350000000002"/>
    <n v="17080.686000000002"/>
  </r>
  <r>
    <x v="0"/>
    <x v="1"/>
    <x v="0"/>
    <x v="0"/>
    <s v="DK1_Large"/>
    <x v="10"/>
    <x v="281"/>
    <x v="0"/>
    <x v="10"/>
    <n v="12.999000000000001"/>
    <n v="4744.6350000000002"/>
    <n v="17080.686000000002"/>
  </r>
  <r>
    <x v="0"/>
    <x v="1"/>
    <x v="0"/>
    <x v="0"/>
    <s v="DK1_Large"/>
    <x v="10"/>
    <x v="281"/>
    <x v="0"/>
    <x v="11"/>
    <n v="12.999000000000001"/>
    <n v="4744.6350000000002"/>
    <n v="17080.686000000002"/>
  </r>
  <r>
    <x v="0"/>
    <x v="1"/>
    <x v="0"/>
    <x v="0"/>
    <s v="DK1_Large"/>
    <x v="10"/>
    <x v="281"/>
    <x v="0"/>
    <x v="12"/>
    <n v="12.999000000000001"/>
    <n v="4744.6350000000002"/>
    <n v="17080.686000000002"/>
  </r>
  <r>
    <x v="0"/>
    <x v="1"/>
    <x v="0"/>
    <x v="0"/>
    <s v="DK1_Large"/>
    <x v="10"/>
    <x v="281"/>
    <x v="0"/>
    <x v="13"/>
    <n v="12.999000000000001"/>
    <n v="4744.6350000000002"/>
    <n v="17080.686000000002"/>
  </r>
  <r>
    <x v="0"/>
    <x v="1"/>
    <x v="0"/>
    <x v="0"/>
    <s v="DK1_Large"/>
    <x v="10"/>
    <x v="281"/>
    <x v="0"/>
    <x v="14"/>
    <n v="12.999000000000001"/>
    <n v="4744.6350000000002"/>
    <n v="17080.686000000002"/>
  </r>
  <r>
    <x v="0"/>
    <x v="1"/>
    <x v="0"/>
    <x v="0"/>
    <s v="DK1_Large"/>
    <x v="10"/>
    <x v="281"/>
    <x v="0"/>
    <x v="15"/>
    <n v="12.999000000000001"/>
    <n v="4744.6350000000002"/>
    <n v="17080.686000000002"/>
  </r>
  <r>
    <x v="0"/>
    <x v="1"/>
    <x v="0"/>
    <x v="0"/>
    <s v="DK1_Large"/>
    <x v="10"/>
    <x v="281"/>
    <x v="0"/>
    <x v="16"/>
    <n v="12.999000000000001"/>
    <n v="4744.6350000000002"/>
    <n v="17080.686000000002"/>
  </r>
  <r>
    <x v="0"/>
    <x v="1"/>
    <x v="0"/>
    <x v="0"/>
    <s v="DK1_Large"/>
    <x v="10"/>
    <x v="281"/>
    <x v="0"/>
    <x v="17"/>
    <n v="12.999000000000001"/>
    <n v="4744.6350000000002"/>
    <n v="17080.686000000002"/>
  </r>
  <r>
    <x v="0"/>
    <x v="1"/>
    <x v="0"/>
    <x v="0"/>
    <s v="DK1_Large"/>
    <x v="10"/>
    <x v="281"/>
    <x v="0"/>
    <x v="18"/>
    <n v="12.999000000000001"/>
    <n v="4744.6350000000002"/>
    <n v="17080.686000000002"/>
  </r>
  <r>
    <x v="0"/>
    <x v="1"/>
    <x v="0"/>
    <x v="0"/>
    <s v="DK1_Large"/>
    <x v="10"/>
    <x v="281"/>
    <x v="0"/>
    <x v="19"/>
    <n v="12.999000000000001"/>
    <n v="4744.6350000000002"/>
    <n v="17080.686000000002"/>
  </r>
  <r>
    <x v="0"/>
    <x v="1"/>
    <x v="0"/>
    <x v="0"/>
    <s v="DK1_Large"/>
    <x v="10"/>
    <x v="281"/>
    <x v="0"/>
    <x v="20"/>
    <n v="12.999000000000001"/>
    <n v="4744.6350000000002"/>
    <n v="17080.686000000002"/>
  </r>
  <r>
    <x v="0"/>
    <x v="1"/>
    <x v="0"/>
    <x v="0"/>
    <s v="DK1_Large"/>
    <x v="10"/>
    <x v="281"/>
    <x v="0"/>
    <x v="21"/>
    <n v="12.999000000000001"/>
    <n v="4744.6350000000002"/>
    <n v="17080.686000000002"/>
  </r>
  <r>
    <x v="0"/>
    <x v="1"/>
    <x v="0"/>
    <x v="0"/>
    <s v="DK1_Large"/>
    <x v="10"/>
    <x v="281"/>
    <x v="0"/>
    <x v="22"/>
    <n v="12.999000000000001"/>
    <n v="4744.6350000000002"/>
    <n v="17080.686000000002"/>
  </r>
  <r>
    <x v="0"/>
    <x v="1"/>
    <x v="0"/>
    <x v="0"/>
    <s v="DK1_Large"/>
    <x v="10"/>
    <x v="281"/>
    <x v="0"/>
    <x v="23"/>
    <n v="12.999000000000001"/>
    <n v="4744.6350000000002"/>
    <n v="17080.686000000002"/>
  </r>
  <r>
    <x v="0"/>
    <x v="1"/>
    <x v="0"/>
    <x v="0"/>
    <s v="DK1_Large"/>
    <x v="10"/>
    <x v="282"/>
    <x v="0"/>
    <x v="0"/>
    <n v="0.88235294117647101"/>
    <n v="322.058823529412"/>
    <n v="1159.4117647058799"/>
  </r>
  <r>
    <x v="0"/>
    <x v="1"/>
    <x v="0"/>
    <x v="0"/>
    <s v="DK1_Large"/>
    <x v="10"/>
    <x v="282"/>
    <x v="0"/>
    <x v="1"/>
    <n v="0.88235294117647101"/>
    <n v="322.058823529412"/>
    <n v="1159.4117647058799"/>
  </r>
  <r>
    <x v="0"/>
    <x v="1"/>
    <x v="0"/>
    <x v="0"/>
    <s v="DK1_Large"/>
    <x v="10"/>
    <x v="282"/>
    <x v="0"/>
    <x v="2"/>
    <n v="0.88235294117647101"/>
    <n v="322.058823529412"/>
    <n v="1159.4117647058799"/>
  </r>
  <r>
    <x v="0"/>
    <x v="1"/>
    <x v="0"/>
    <x v="0"/>
    <s v="DK1_Large"/>
    <x v="10"/>
    <x v="282"/>
    <x v="0"/>
    <x v="3"/>
    <n v="0.88235294117647101"/>
    <n v="322.058823529412"/>
    <n v="1159.4117647058799"/>
  </r>
  <r>
    <x v="0"/>
    <x v="1"/>
    <x v="0"/>
    <x v="0"/>
    <s v="DK1_Large"/>
    <x v="10"/>
    <x v="282"/>
    <x v="0"/>
    <x v="4"/>
    <n v="0.88235294117647101"/>
    <n v="322.058823529412"/>
    <n v="1159.4117647058799"/>
  </r>
  <r>
    <x v="0"/>
    <x v="1"/>
    <x v="0"/>
    <x v="0"/>
    <s v="DK1_Large"/>
    <x v="10"/>
    <x v="282"/>
    <x v="0"/>
    <x v="5"/>
    <n v="0.88235294117647101"/>
    <n v="322.058823529412"/>
    <n v="1159.4117647058799"/>
  </r>
  <r>
    <x v="0"/>
    <x v="1"/>
    <x v="0"/>
    <x v="0"/>
    <s v="DK1_Large"/>
    <x v="10"/>
    <x v="282"/>
    <x v="0"/>
    <x v="6"/>
    <n v="0.88235294117647101"/>
    <n v="322.058823529412"/>
    <n v="1159.4117647058799"/>
  </r>
  <r>
    <x v="0"/>
    <x v="1"/>
    <x v="0"/>
    <x v="0"/>
    <s v="DK1_Large"/>
    <x v="10"/>
    <x v="282"/>
    <x v="0"/>
    <x v="7"/>
    <n v="0.88235294117647101"/>
    <n v="322.058823529412"/>
    <n v="1159.4117647058799"/>
  </r>
  <r>
    <x v="0"/>
    <x v="1"/>
    <x v="0"/>
    <x v="0"/>
    <s v="DK1_Large"/>
    <x v="10"/>
    <x v="282"/>
    <x v="0"/>
    <x v="8"/>
    <n v="0.88235294117647101"/>
    <n v="322.058823529412"/>
    <n v="1159.4117647058799"/>
  </r>
  <r>
    <x v="0"/>
    <x v="1"/>
    <x v="0"/>
    <x v="0"/>
    <s v="DK1_Large"/>
    <x v="10"/>
    <x v="282"/>
    <x v="0"/>
    <x v="9"/>
    <n v="0.88235294117647101"/>
    <n v="322.058823529412"/>
    <n v="1159.4117647058799"/>
  </r>
  <r>
    <x v="0"/>
    <x v="1"/>
    <x v="0"/>
    <x v="0"/>
    <s v="DK1_Large"/>
    <x v="10"/>
    <x v="282"/>
    <x v="0"/>
    <x v="10"/>
    <n v="0.88235294117647101"/>
    <n v="322.058823529412"/>
    <n v="1159.4117647058799"/>
  </r>
  <r>
    <x v="0"/>
    <x v="1"/>
    <x v="0"/>
    <x v="0"/>
    <s v="DK1_Large"/>
    <x v="10"/>
    <x v="282"/>
    <x v="0"/>
    <x v="11"/>
    <n v="0.88235294117647101"/>
    <n v="322.058823529412"/>
    <n v="1159.4117647058799"/>
  </r>
  <r>
    <x v="0"/>
    <x v="1"/>
    <x v="0"/>
    <x v="0"/>
    <s v="DK1_Large"/>
    <x v="10"/>
    <x v="282"/>
    <x v="0"/>
    <x v="12"/>
    <n v="0.88235294117647101"/>
    <n v="322.058823529412"/>
    <n v="1159.4117647058799"/>
  </r>
  <r>
    <x v="0"/>
    <x v="1"/>
    <x v="0"/>
    <x v="0"/>
    <s v="DK1_Large"/>
    <x v="10"/>
    <x v="282"/>
    <x v="0"/>
    <x v="13"/>
    <n v="0.88235294117647101"/>
    <n v="322.058823529412"/>
    <n v="1159.4117647058799"/>
  </r>
  <r>
    <x v="0"/>
    <x v="1"/>
    <x v="0"/>
    <x v="0"/>
    <s v="DK1_Large"/>
    <x v="10"/>
    <x v="282"/>
    <x v="0"/>
    <x v="14"/>
    <n v="0.88235294117647101"/>
    <n v="322.058823529412"/>
    <n v="1159.4117647058799"/>
  </r>
  <r>
    <x v="0"/>
    <x v="1"/>
    <x v="0"/>
    <x v="0"/>
    <s v="DK1_Large"/>
    <x v="10"/>
    <x v="282"/>
    <x v="0"/>
    <x v="15"/>
    <n v="0.88235294117647101"/>
    <n v="322.058823529412"/>
    <n v="1159.4117647058799"/>
  </r>
  <r>
    <x v="0"/>
    <x v="1"/>
    <x v="0"/>
    <x v="0"/>
    <s v="DK1_Large"/>
    <x v="10"/>
    <x v="282"/>
    <x v="0"/>
    <x v="16"/>
    <n v="0.88235294117647101"/>
    <n v="322.058823529412"/>
    <n v="1159.4117647058799"/>
  </r>
  <r>
    <x v="0"/>
    <x v="1"/>
    <x v="0"/>
    <x v="0"/>
    <s v="DK1_Large"/>
    <x v="10"/>
    <x v="282"/>
    <x v="0"/>
    <x v="17"/>
    <n v="0.88235294117647101"/>
    <n v="322.058823529412"/>
    <n v="1159.4117647058799"/>
  </r>
  <r>
    <x v="0"/>
    <x v="1"/>
    <x v="0"/>
    <x v="0"/>
    <s v="DK1_Large"/>
    <x v="10"/>
    <x v="282"/>
    <x v="0"/>
    <x v="18"/>
    <n v="0.88235294117647101"/>
    <n v="322.058823529412"/>
    <n v="1159.4117647058799"/>
  </r>
  <r>
    <x v="0"/>
    <x v="1"/>
    <x v="0"/>
    <x v="0"/>
    <s v="DK1_Large"/>
    <x v="10"/>
    <x v="282"/>
    <x v="0"/>
    <x v="19"/>
    <n v="0.88235294117647101"/>
    <n v="322.058823529412"/>
    <n v="1159.4117647058799"/>
  </r>
  <r>
    <x v="0"/>
    <x v="1"/>
    <x v="0"/>
    <x v="0"/>
    <s v="DK1_Large"/>
    <x v="10"/>
    <x v="282"/>
    <x v="0"/>
    <x v="20"/>
    <n v="0.88235294117647101"/>
    <n v="322.058823529412"/>
    <n v="1159.4117647058799"/>
  </r>
  <r>
    <x v="0"/>
    <x v="1"/>
    <x v="0"/>
    <x v="0"/>
    <s v="DK1_Large"/>
    <x v="10"/>
    <x v="282"/>
    <x v="0"/>
    <x v="21"/>
    <n v="0.88235294117647101"/>
    <n v="322.058823529412"/>
    <n v="1159.4117647058799"/>
  </r>
  <r>
    <x v="0"/>
    <x v="1"/>
    <x v="0"/>
    <x v="0"/>
    <s v="DK1_Large"/>
    <x v="10"/>
    <x v="282"/>
    <x v="0"/>
    <x v="22"/>
    <n v="0.88235294117647101"/>
    <n v="322.058823529412"/>
    <n v="1159.4117647058799"/>
  </r>
  <r>
    <x v="0"/>
    <x v="1"/>
    <x v="0"/>
    <x v="0"/>
    <s v="DK1_Large"/>
    <x v="10"/>
    <x v="282"/>
    <x v="0"/>
    <x v="23"/>
    <n v="0.88235294117647101"/>
    <n v="322.058823529412"/>
    <n v="1159.4117647058799"/>
  </r>
  <r>
    <x v="0"/>
    <x v="1"/>
    <x v="0"/>
    <x v="0"/>
    <s v="DK1_MedSmall"/>
    <x v="26"/>
    <x v="270"/>
    <x v="0"/>
    <x v="5"/>
    <n v="11.5028037593869"/>
    <n v="4198.5233721762197"/>
    <n v="15114.6841398344"/>
  </r>
  <r>
    <x v="0"/>
    <x v="1"/>
    <x v="0"/>
    <x v="0"/>
    <s v="DK1_MedSmall"/>
    <x v="26"/>
    <x v="270"/>
    <x v="0"/>
    <x v="6"/>
    <n v="37.9"/>
    <n v="13833.5"/>
    <n v="49800.6"/>
  </r>
  <r>
    <x v="0"/>
    <x v="1"/>
    <x v="0"/>
    <x v="0"/>
    <s v="DK1_MedSmall"/>
    <x v="26"/>
    <x v="270"/>
    <x v="0"/>
    <x v="7"/>
    <n v="37.9"/>
    <n v="13833.5"/>
    <n v="49800.6"/>
  </r>
  <r>
    <x v="0"/>
    <x v="1"/>
    <x v="0"/>
    <x v="0"/>
    <s v="DK1_MedSmall"/>
    <x v="26"/>
    <x v="270"/>
    <x v="0"/>
    <x v="8"/>
    <n v="37.9"/>
    <n v="13833.5"/>
    <n v="49800.6"/>
  </r>
  <r>
    <x v="0"/>
    <x v="1"/>
    <x v="0"/>
    <x v="0"/>
    <s v="DK1_MedSmall"/>
    <x v="26"/>
    <x v="270"/>
    <x v="0"/>
    <x v="9"/>
    <n v="37.9"/>
    <n v="13833.5"/>
    <n v="49800.6"/>
  </r>
  <r>
    <x v="0"/>
    <x v="1"/>
    <x v="0"/>
    <x v="0"/>
    <s v="DK1_MedSmall"/>
    <x v="26"/>
    <x v="270"/>
    <x v="0"/>
    <x v="10"/>
    <n v="37.9"/>
    <n v="13833.5"/>
    <n v="49800.6"/>
  </r>
  <r>
    <x v="0"/>
    <x v="1"/>
    <x v="0"/>
    <x v="0"/>
    <s v="DK1_MedSmall"/>
    <x v="26"/>
    <x v="270"/>
    <x v="0"/>
    <x v="11"/>
    <n v="37.9"/>
    <n v="13833.5"/>
    <n v="49800.6"/>
  </r>
  <r>
    <x v="0"/>
    <x v="1"/>
    <x v="0"/>
    <x v="0"/>
    <s v="DK1_MedSmall"/>
    <x v="26"/>
    <x v="270"/>
    <x v="0"/>
    <x v="12"/>
    <n v="37.9"/>
    <n v="13833.5"/>
    <n v="49800.6"/>
  </r>
  <r>
    <x v="0"/>
    <x v="1"/>
    <x v="0"/>
    <x v="0"/>
    <s v="DK1_MedSmall"/>
    <x v="26"/>
    <x v="270"/>
    <x v="0"/>
    <x v="13"/>
    <n v="37.9"/>
    <n v="13833.5"/>
    <n v="49800.6"/>
  </r>
  <r>
    <x v="0"/>
    <x v="1"/>
    <x v="0"/>
    <x v="0"/>
    <s v="DK1_MedSmall"/>
    <x v="26"/>
    <x v="270"/>
    <x v="0"/>
    <x v="14"/>
    <n v="37.9"/>
    <n v="13833.5"/>
    <n v="49800.6"/>
  </r>
  <r>
    <x v="0"/>
    <x v="1"/>
    <x v="0"/>
    <x v="0"/>
    <s v="DK1_MedSmall"/>
    <x v="26"/>
    <x v="270"/>
    <x v="0"/>
    <x v="15"/>
    <n v="37.9"/>
    <n v="13833.5"/>
    <n v="49800.6"/>
  </r>
  <r>
    <x v="0"/>
    <x v="1"/>
    <x v="0"/>
    <x v="0"/>
    <s v="DK1_MedSmall"/>
    <x v="26"/>
    <x v="270"/>
    <x v="0"/>
    <x v="16"/>
    <n v="37.9"/>
    <n v="13833.5"/>
    <n v="49800.6"/>
  </r>
  <r>
    <x v="0"/>
    <x v="1"/>
    <x v="0"/>
    <x v="0"/>
    <s v="DK1_MedSmall"/>
    <x v="26"/>
    <x v="270"/>
    <x v="0"/>
    <x v="17"/>
    <n v="37.9"/>
    <n v="13833.5"/>
    <n v="49800.6"/>
  </r>
  <r>
    <x v="0"/>
    <x v="1"/>
    <x v="0"/>
    <x v="0"/>
    <s v="DK1_MedSmall"/>
    <x v="26"/>
    <x v="270"/>
    <x v="0"/>
    <x v="18"/>
    <n v="37.9"/>
    <n v="13833.5"/>
    <n v="49800.6"/>
  </r>
  <r>
    <x v="0"/>
    <x v="1"/>
    <x v="0"/>
    <x v="0"/>
    <s v="DK1_MedSmall"/>
    <x v="26"/>
    <x v="270"/>
    <x v="0"/>
    <x v="19"/>
    <n v="37.9"/>
    <n v="13833.5"/>
    <n v="49800.6"/>
  </r>
  <r>
    <x v="0"/>
    <x v="1"/>
    <x v="0"/>
    <x v="0"/>
    <s v="DK1_MedSmall"/>
    <x v="26"/>
    <x v="270"/>
    <x v="0"/>
    <x v="20"/>
    <n v="37.9"/>
    <n v="13833.5"/>
    <n v="49800.6"/>
  </r>
  <r>
    <x v="0"/>
    <x v="1"/>
    <x v="0"/>
    <x v="0"/>
    <s v="DK1_MedSmall"/>
    <x v="26"/>
    <x v="270"/>
    <x v="0"/>
    <x v="21"/>
    <n v="37.9"/>
    <n v="13833.5"/>
    <n v="49800.6"/>
  </r>
  <r>
    <x v="0"/>
    <x v="1"/>
    <x v="0"/>
    <x v="0"/>
    <s v="DK1_MedSmall"/>
    <x v="26"/>
    <x v="270"/>
    <x v="0"/>
    <x v="22"/>
    <n v="26.2213173436968"/>
    <n v="9570.7808304493192"/>
    <n v="34454.810989617603"/>
  </r>
  <r>
    <x v="0"/>
    <x v="1"/>
    <x v="0"/>
    <x v="0"/>
    <s v="DK1_MedSmall"/>
    <x v="26"/>
    <x v="270"/>
    <x v="0"/>
    <x v="23"/>
    <n v="21.339906581427499"/>
    <n v="7789.0659022210502"/>
    <n v="28040.637247995801"/>
  </r>
  <r>
    <x v="0"/>
    <x v="1"/>
    <x v="0"/>
    <x v="0"/>
    <s v="DK1_MedSmall"/>
    <x v="26"/>
    <x v="283"/>
    <x v="0"/>
    <x v="0"/>
    <n v="14.8250013017827"/>
    <n v="5411.1254751506704"/>
    <n v="19480.051710542401"/>
  </r>
  <r>
    <x v="0"/>
    <x v="1"/>
    <x v="0"/>
    <x v="0"/>
    <s v="DK1_MedSmall"/>
    <x v="26"/>
    <x v="283"/>
    <x v="0"/>
    <x v="1"/>
    <n v="13.544523213935401"/>
    <n v="4943.7509730864203"/>
    <n v="17797.5035031111"/>
  </r>
  <r>
    <x v="0"/>
    <x v="1"/>
    <x v="0"/>
    <x v="0"/>
    <s v="DK1_MedSmall"/>
    <x v="26"/>
    <x v="283"/>
    <x v="0"/>
    <x v="2"/>
    <n v="12.3804522249833"/>
    <n v="4518.8650621189199"/>
    <n v="16267.9142236281"/>
  </r>
  <r>
    <x v="0"/>
    <x v="1"/>
    <x v="0"/>
    <x v="0"/>
    <s v="DK1_MedSmall"/>
    <x v="26"/>
    <x v="283"/>
    <x v="0"/>
    <x v="3"/>
    <n v="14.1265587084114"/>
    <n v="5156.1939285701801"/>
    <n v="18562.2981428526"/>
  </r>
  <r>
    <x v="0"/>
    <x v="1"/>
    <x v="0"/>
    <x v="0"/>
    <s v="DK1_MedSmall"/>
    <x v="26"/>
    <x v="283"/>
    <x v="0"/>
    <x v="4"/>
    <n v="15.4070367962587"/>
    <n v="5623.5684306344201"/>
    <n v="20244.8463502839"/>
  </r>
  <r>
    <x v="0"/>
    <x v="1"/>
    <x v="0"/>
    <x v="0"/>
    <s v="DK1_MedSmall"/>
    <x v="26"/>
    <x v="283"/>
    <x v="0"/>
    <x v="5"/>
    <n v="25.862068965517199"/>
    <n v="9439.6551724137898"/>
    <n v="33982.758620689703"/>
  </r>
  <r>
    <x v="0"/>
    <x v="1"/>
    <x v="0"/>
    <x v="0"/>
    <s v="DK1_MedSmall"/>
    <x v="26"/>
    <x v="283"/>
    <x v="0"/>
    <x v="6"/>
    <n v="25.862068965517199"/>
    <n v="9439.6551724137898"/>
    <n v="33982.758620689703"/>
  </r>
  <r>
    <x v="0"/>
    <x v="1"/>
    <x v="0"/>
    <x v="0"/>
    <s v="DK1_MedSmall"/>
    <x v="26"/>
    <x v="283"/>
    <x v="0"/>
    <x v="7"/>
    <n v="25.862068965517199"/>
    <n v="9439.6551724137898"/>
    <n v="33982.758620689703"/>
  </r>
  <r>
    <x v="0"/>
    <x v="1"/>
    <x v="0"/>
    <x v="0"/>
    <s v="DK1_MedSmall"/>
    <x v="26"/>
    <x v="283"/>
    <x v="0"/>
    <x v="8"/>
    <n v="25.862068965517199"/>
    <n v="9439.6551724137898"/>
    <n v="33982.758620689703"/>
  </r>
  <r>
    <x v="0"/>
    <x v="1"/>
    <x v="0"/>
    <x v="0"/>
    <s v="DK1_MedSmall"/>
    <x v="26"/>
    <x v="283"/>
    <x v="0"/>
    <x v="9"/>
    <n v="25.862068965517199"/>
    <n v="9439.6551724137898"/>
    <n v="33982.758620689703"/>
  </r>
  <r>
    <x v="0"/>
    <x v="1"/>
    <x v="0"/>
    <x v="0"/>
    <s v="DK1_MedSmall"/>
    <x v="26"/>
    <x v="283"/>
    <x v="0"/>
    <x v="10"/>
    <n v="25.862068965517199"/>
    <n v="9439.6551724137898"/>
    <n v="33982.758620689703"/>
  </r>
  <r>
    <x v="0"/>
    <x v="1"/>
    <x v="0"/>
    <x v="0"/>
    <s v="DK1_MedSmall"/>
    <x v="26"/>
    <x v="283"/>
    <x v="0"/>
    <x v="11"/>
    <n v="25.862068965517199"/>
    <n v="9439.6551724137898"/>
    <n v="33982.758620689703"/>
  </r>
  <r>
    <x v="0"/>
    <x v="1"/>
    <x v="0"/>
    <x v="0"/>
    <s v="DK1_MedSmall"/>
    <x v="26"/>
    <x v="283"/>
    <x v="0"/>
    <x v="12"/>
    <n v="25.862068965517199"/>
    <n v="9439.6551724137898"/>
    <n v="33982.758620689703"/>
  </r>
  <r>
    <x v="0"/>
    <x v="1"/>
    <x v="0"/>
    <x v="0"/>
    <s v="DK1_MedSmall"/>
    <x v="26"/>
    <x v="283"/>
    <x v="0"/>
    <x v="13"/>
    <n v="25.862068965517199"/>
    <n v="9439.6551724137898"/>
    <n v="33982.758620689703"/>
  </r>
  <r>
    <x v="0"/>
    <x v="1"/>
    <x v="0"/>
    <x v="0"/>
    <s v="DK1_MedSmall"/>
    <x v="26"/>
    <x v="283"/>
    <x v="0"/>
    <x v="14"/>
    <n v="25.862068965517199"/>
    <n v="9439.6551724137898"/>
    <n v="33982.758620689703"/>
  </r>
  <r>
    <x v="0"/>
    <x v="1"/>
    <x v="0"/>
    <x v="0"/>
    <s v="DK1_MedSmall"/>
    <x v="26"/>
    <x v="283"/>
    <x v="0"/>
    <x v="15"/>
    <n v="25.862068965517199"/>
    <n v="9439.6551724137898"/>
    <n v="33982.758620689703"/>
  </r>
  <r>
    <x v="0"/>
    <x v="1"/>
    <x v="0"/>
    <x v="0"/>
    <s v="DK1_MedSmall"/>
    <x v="26"/>
    <x v="283"/>
    <x v="0"/>
    <x v="16"/>
    <n v="25.862068965517199"/>
    <n v="9439.6551724137898"/>
    <n v="33982.758620689703"/>
  </r>
  <r>
    <x v="0"/>
    <x v="1"/>
    <x v="0"/>
    <x v="0"/>
    <s v="DK1_MedSmall"/>
    <x v="26"/>
    <x v="283"/>
    <x v="0"/>
    <x v="17"/>
    <n v="25.862068965517199"/>
    <n v="9439.6551724137898"/>
    <n v="33982.758620689703"/>
  </r>
  <r>
    <x v="0"/>
    <x v="1"/>
    <x v="0"/>
    <x v="0"/>
    <s v="DK1_MedSmall"/>
    <x v="26"/>
    <x v="283"/>
    <x v="0"/>
    <x v="18"/>
    <n v="25.862068965517199"/>
    <n v="9439.6551724137898"/>
    <n v="33982.758620689703"/>
  </r>
  <r>
    <x v="0"/>
    <x v="1"/>
    <x v="0"/>
    <x v="0"/>
    <s v="DK1_MedSmall"/>
    <x v="26"/>
    <x v="283"/>
    <x v="0"/>
    <x v="19"/>
    <n v="25.862068965517199"/>
    <n v="9439.6551724137898"/>
    <n v="33982.758620689703"/>
  </r>
  <r>
    <x v="0"/>
    <x v="1"/>
    <x v="0"/>
    <x v="0"/>
    <s v="DK1_MedSmall"/>
    <x v="26"/>
    <x v="283"/>
    <x v="0"/>
    <x v="20"/>
    <n v="25.862068965517199"/>
    <n v="9439.6551724137898"/>
    <n v="33982.758620689703"/>
  </r>
  <r>
    <x v="0"/>
    <x v="1"/>
    <x v="0"/>
    <x v="0"/>
    <s v="DK1_MedSmall"/>
    <x v="26"/>
    <x v="283"/>
    <x v="0"/>
    <x v="21"/>
    <n v="25.862068965517199"/>
    <n v="9439.6551724137898"/>
    <n v="33982.758620689703"/>
  </r>
  <r>
    <x v="0"/>
    <x v="1"/>
    <x v="0"/>
    <x v="0"/>
    <s v="DK1_MedSmall"/>
    <x v="26"/>
    <x v="283"/>
    <x v="0"/>
    <x v="22"/>
    <n v="25.862068965517199"/>
    <n v="9439.6551724137898"/>
    <n v="33982.758620689703"/>
  </r>
  <r>
    <x v="0"/>
    <x v="1"/>
    <x v="0"/>
    <x v="0"/>
    <s v="DK1_MedSmall"/>
    <x v="26"/>
    <x v="283"/>
    <x v="0"/>
    <x v="23"/>
    <n v="25.862068965517199"/>
    <n v="9439.6551724137898"/>
    <n v="33982.758620689703"/>
  </r>
  <r>
    <x v="0"/>
    <x v="1"/>
    <x v="0"/>
    <x v="0"/>
    <s v="DK1_MedSmall"/>
    <x v="3"/>
    <x v="277"/>
    <x v="0"/>
    <x v="0"/>
    <n v="30"/>
    <n v="10950"/>
    <n v="39420"/>
  </r>
  <r>
    <x v="0"/>
    <x v="1"/>
    <x v="0"/>
    <x v="0"/>
    <s v="DK1_MedSmall"/>
    <x v="3"/>
    <x v="277"/>
    <x v="0"/>
    <x v="1"/>
    <n v="30"/>
    <n v="10950"/>
    <n v="39420"/>
  </r>
  <r>
    <x v="0"/>
    <x v="1"/>
    <x v="0"/>
    <x v="0"/>
    <s v="DK1_MedSmall"/>
    <x v="3"/>
    <x v="277"/>
    <x v="0"/>
    <x v="2"/>
    <n v="30"/>
    <n v="10950"/>
    <n v="39420"/>
  </r>
  <r>
    <x v="0"/>
    <x v="1"/>
    <x v="0"/>
    <x v="0"/>
    <s v="DK1_MedSmall"/>
    <x v="3"/>
    <x v="277"/>
    <x v="0"/>
    <x v="3"/>
    <n v="30"/>
    <n v="10950"/>
    <n v="39420"/>
  </r>
  <r>
    <x v="0"/>
    <x v="1"/>
    <x v="0"/>
    <x v="0"/>
    <s v="DK1_MedSmall"/>
    <x v="3"/>
    <x v="277"/>
    <x v="0"/>
    <x v="4"/>
    <n v="30"/>
    <n v="10950"/>
    <n v="39420"/>
  </r>
  <r>
    <x v="0"/>
    <x v="1"/>
    <x v="0"/>
    <x v="0"/>
    <s v="DK1_MedSmall"/>
    <x v="3"/>
    <x v="277"/>
    <x v="0"/>
    <x v="5"/>
    <n v="30"/>
    <n v="10950"/>
    <n v="39420"/>
  </r>
  <r>
    <x v="0"/>
    <x v="1"/>
    <x v="0"/>
    <x v="0"/>
    <s v="DK1_MedSmall"/>
    <x v="3"/>
    <x v="277"/>
    <x v="0"/>
    <x v="6"/>
    <n v="30"/>
    <n v="10950"/>
    <n v="39420"/>
  </r>
  <r>
    <x v="0"/>
    <x v="1"/>
    <x v="0"/>
    <x v="0"/>
    <s v="DK1_MedSmall"/>
    <x v="3"/>
    <x v="277"/>
    <x v="0"/>
    <x v="7"/>
    <n v="30"/>
    <n v="10950"/>
    <n v="39420"/>
  </r>
  <r>
    <x v="0"/>
    <x v="1"/>
    <x v="0"/>
    <x v="0"/>
    <s v="DK1_MedSmall"/>
    <x v="3"/>
    <x v="277"/>
    <x v="0"/>
    <x v="8"/>
    <n v="30"/>
    <n v="10950"/>
    <n v="39420"/>
  </r>
  <r>
    <x v="0"/>
    <x v="1"/>
    <x v="0"/>
    <x v="0"/>
    <s v="DK1_MedSmall"/>
    <x v="3"/>
    <x v="277"/>
    <x v="0"/>
    <x v="9"/>
    <n v="30"/>
    <n v="10950"/>
    <n v="39420"/>
  </r>
  <r>
    <x v="0"/>
    <x v="1"/>
    <x v="0"/>
    <x v="0"/>
    <s v="DK1_MedSmall"/>
    <x v="3"/>
    <x v="277"/>
    <x v="0"/>
    <x v="10"/>
    <n v="30"/>
    <n v="10950"/>
    <n v="39420"/>
  </r>
  <r>
    <x v="0"/>
    <x v="1"/>
    <x v="0"/>
    <x v="0"/>
    <s v="DK1_MedSmall"/>
    <x v="3"/>
    <x v="277"/>
    <x v="0"/>
    <x v="11"/>
    <n v="30"/>
    <n v="10950"/>
    <n v="39420"/>
  </r>
  <r>
    <x v="0"/>
    <x v="1"/>
    <x v="0"/>
    <x v="0"/>
    <s v="DK1_MedSmall"/>
    <x v="3"/>
    <x v="277"/>
    <x v="0"/>
    <x v="12"/>
    <n v="30"/>
    <n v="10950"/>
    <n v="39420"/>
  </r>
  <r>
    <x v="0"/>
    <x v="1"/>
    <x v="0"/>
    <x v="0"/>
    <s v="DK1_MedSmall"/>
    <x v="3"/>
    <x v="277"/>
    <x v="0"/>
    <x v="13"/>
    <n v="30"/>
    <n v="10950"/>
    <n v="39420"/>
  </r>
  <r>
    <x v="0"/>
    <x v="1"/>
    <x v="0"/>
    <x v="0"/>
    <s v="DK1_MedSmall"/>
    <x v="3"/>
    <x v="277"/>
    <x v="0"/>
    <x v="14"/>
    <n v="30"/>
    <n v="10950"/>
    <n v="39420"/>
  </r>
  <r>
    <x v="0"/>
    <x v="1"/>
    <x v="0"/>
    <x v="0"/>
    <s v="DK1_MedSmall"/>
    <x v="3"/>
    <x v="277"/>
    <x v="0"/>
    <x v="15"/>
    <n v="30"/>
    <n v="10950"/>
    <n v="39420"/>
  </r>
  <r>
    <x v="0"/>
    <x v="1"/>
    <x v="0"/>
    <x v="0"/>
    <s v="DK1_MedSmall"/>
    <x v="3"/>
    <x v="277"/>
    <x v="0"/>
    <x v="16"/>
    <n v="30"/>
    <n v="10950"/>
    <n v="39420"/>
  </r>
  <r>
    <x v="0"/>
    <x v="1"/>
    <x v="0"/>
    <x v="0"/>
    <s v="DK1_MedSmall"/>
    <x v="3"/>
    <x v="277"/>
    <x v="0"/>
    <x v="17"/>
    <n v="30"/>
    <n v="10950"/>
    <n v="39420"/>
  </r>
  <r>
    <x v="0"/>
    <x v="1"/>
    <x v="0"/>
    <x v="0"/>
    <s v="DK1_MedSmall"/>
    <x v="3"/>
    <x v="277"/>
    <x v="0"/>
    <x v="18"/>
    <n v="30"/>
    <n v="10950"/>
    <n v="39420"/>
  </r>
  <r>
    <x v="0"/>
    <x v="1"/>
    <x v="0"/>
    <x v="0"/>
    <s v="DK1_MedSmall"/>
    <x v="3"/>
    <x v="277"/>
    <x v="0"/>
    <x v="19"/>
    <n v="30"/>
    <n v="10950"/>
    <n v="39420"/>
  </r>
  <r>
    <x v="0"/>
    <x v="1"/>
    <x v="0"/>
    <x v="0"/>
    <s v="DK1_MedSmall"/>
    <x v="3"/>
    <x v="277"/>
    <x v="0"/>
    <x v="20"/>
    <n v="30"/>
    <n v="10950"/>
    <n v="39420"/>
  </r>
  <r>
    <x v="0"/>
    <x v="1"/>
    <x v="0"/>
    <x v="0"/>
    <s v="DK1_MedSmall"/>
    <x v="3"/>
    <x v="277"/>
    <x v="0"/>
    <x v="21"/>
    <n v="30"/>
    <n v="10950"/>
    <n v="39420"/>
  </r>
  <r>
    <x v="0"/>
    <x v="1"/>
    <x v="0"/>
    <x v="0"/>
    <s v="DK1_MedSmall"/>
    <x v="3"/>
    <x v="277"/>
    <x v="0"/>
    <x v="22"/>
    <n v="30"/>
    <n v="10950"/>
    <n v="39420"/>
  </r>
  <r>
    <x v="0"/>
    <x v="1"/>
    <x v="0"/>
    <x v="0"/>
    <s v="DK1_MedSmall"/>
    <x v="3"/>
    <x v="277"/>
    <x v="0"/>
    <x v="23"/>
    <n v="30"/>
    <n v="10950"/>
    <n v="39420"/>
  </r>
  <r>
    <x v="0"/>
    <x v="1"/>
    <x v="0"/>
    <x v="0"/>
    <s v="DK1_MedSmall"/>
    <x v="3"/>
    <x v="11"/>
    <x v="0"/>
    <x v="0"/>
    <n v="32.673267326732699"/>
    <n v="11925.7425742574"/>
    <n v="42932.673267326703"/>
  </r>
  <r>
    <x v="0"/>
    <x v="1"/>
    <x v="0"/>
    <x v="0"/>
    <s v="DK1_MedSmall"/>
    <x v="3"/>
    <x v="11"/>
    <x v="0"/>
    <x v="1"/>
    <n v="32.673267326732699"/>
    <n v="11925.7425742574"/>
    <n v="42932.673267326703"/>
  </r>
  <r>
    <x v="0"/>
    <x v="1"/>
    <x v="0"/>
    <x v="0"/>
    <s v="DK1_MedSmall"/>
    <x v="3"/>
    <x v="11"/>
    <x v="0"/>
    <x v="2"/>
    <n v="32.673267326732699"/>
    <n v="11925.7425742574"/>
    <n v="42932.673267326703"/>
  </r>
  <r>
    <x v="0"/>
    <x v="1"/>
    <x v="0"/>
    <x v="0"/>
    <s v="DK1_MedSmall"/>
    <x v="3"/>
    <x v="11"/>
    <x v="0"/>
    <x v="3"/>
    <n v="32.673267326732699"/>
    <n v="11925.7425742574"/>
    <n v="42932.673267326703"/>
  </r>
  <r>
    <x v="0"/>
    <x v="1"/>
    <x v="0"/>
    <x v="0"/>
    <s v="DK1_MedSmall"/>
    <x v="3"/>
    <x v="11"/>
    <x v="0"/>
    <x v="4"/>
    <n v="32.673267326732699"/>
    <n v="11925.7425742574"/>
    <n v="42932.673267326703"/>
  </r>
  <r>
    <x v="0"/>
    <x v="1"/>
    <x v="0"/>
    <x v="0"/>
    <s v="DK1_MedSmall"/>
    <x v="3"/>
    <x v="11"/>
    <x v="0"/>
    <x v="5"/>
    <n v="32.673267326732699"/>
    <n v="11925.7425742574"/>
    <n v="42932.673267326703"/>
  </r>
  <r>
    <x v="0"/>
    <x v="1"/>
    <x v="0"/>
    <x v="0"/>
    <s v="DK1_MedSmall"/>
    <x v="3"/>
    <x v="11"/>
    <x v="0"/>
    <x v="6"/>
    <n v="32.673267326732699"/>
    <n v="11925.7425742574"/>
    <n v="42932.673267326703"/>
  </r>
  <r>
    <x v="0"/>
    <x v="1"/>
    <x v="0"/>
    <x v="0"/>
    <s v="DK1_MedSmall"/>
    <x v="3"/>
    <x v="11"/>
    <x v="0"/>
    <x v="7"/>
    <n v="32.673267326732699"/>
    <n v="11925.7425742574"/>
    <n v="42932.673267326703"/>
  </r>
  <r>
    <x v="0"/>
    <x v="1"/>
    <x v="0"/>
    <x v="0"/>
    <s v="DK1_MedSmall"/>
    <x v="3"/>
    <x v="11"/>
    <x v="0"/>
    <x v="8"/>
    <n v="32.673267326732699"/>
    <n v="11925.7425742574"/>
    <n v="42932.673267326703"/>
  </r>
  <r>
    <x v="0"/>
    <x v="1"/>
    <x v="0"/>
    <x v="0"/>
    <s v="DK1_MedSmall"/>
    <x v="3"/>
    <x v="11"/>
    <x v="0"/>
    <x v="9"/>
    <n v="32.673267326732699"/>
    <n v="11925.7425742574"/>
    <n v="42932.673267326703"/>
  </r>
  <r>
    <x v="0"/>
    <x v="1"/>
    <x v="0"/>
    <x v="0"/>
    <s v="DK1_MedSmall"/>
    <x v="3"/>
    <x v="11"/>
    <x v="0"/>
    <x v="10"/>
    <n v="32.673267326732699"/>
    <n v="11925.7425742574"/>
    <n v="42932.673267326703"/>
  </r>
  <r>
    <x v="0"/>
    <x v="1"/>
    <x v="0"/>
    <x v="0"/>
    <s v="DK1_MedSmall"/>
    <x v="3"/>
    <x v="11"/>
    <x v="0"/>
    <x v="11"/>
    <n v="32.673267326732699"/>
    <n v="11925.7425742574"/>
    <n v="42932.673267326703"/>
  </r>
  <r>
    <x v="0"/>
    <x v="1"/>
    <x v="0"/>
    <x v="0"/>
    <s v="DK1_MedSmall"/>
    <x v="3"/>
    <x v="11"/>
    <x v="0"/>
    <x v="12"/>
    <n v="32.673267326732699"/>
    <n v="11925.7425742574"/>
    <n v="42932.673267326703"/>
  </r>
  <r>
    <x v="0"/>
    <x v="1"/>
    <x v="0"/>
    <x v="0"/>
    <s v="DK1_MedSmall"/>
    <x v="3"/>
    <x v="11"/>
    <x v="0"/>
    <x v="13"/>
    <n v="32.673267326732699"/>
    <n v="11925.7425742574"/>
    <n v="42932.673267326703"/>
  </r>
  <r>
    <x v="0"/>
    <x v="1"/>
    <x v="0"/>
    <x v="0"/>
    <s v="DK1_MedSmall"/>
    <x v="3"/>
    <x v="11"/>
    <x v="0"/>
    <x v="14"/>
    <n v="32.673267326732699"/>
    <n v="11925.7425742574"/>
    <n v="42932.673267326703"/>
  </r>
  <r>
    <x v="0"/>
    <x v="1"/>
    <x v="0"/>
    <x v="0"/>
    <s v="DK1_MedSmall"/>
    <x v="3"/>
    <x v="11"/>
    <x v="0"/>
    <x v="15"/>
    <n v="32.673267326732699"/>
    <n v="11925.7425742574"/>
    <n v="42932.673267326703"/>
  </r>
  <r>
    <x v="0"/>
    <x v="1"/>
    <x v="0"/>
    <x v="0"/>
    <s v="DK1_MedSmall"/>
    <x v="3"/>
    <x v="11"/>
    <x v="0"/>
    <x v="16"/>
    <n v="32.673267326732699"/>
    <n v="11925.7425742574"/>
    <n v="42932.673267326703"/>
  </r>
  <r>
    <x v="0"/>
    <x v="1"/>
    <x v="0"/>
    <x v="0"/>
    <s v="DK1_MedSmall"/>
    <x v="3"/>
    <x v="11"/>
    <x v="0"/>
    <x v="17"/>
    <n v="32.673267326732699"/>
    <n v="11925.7425742574"/>
    <n v="42932.673267326703"/>
  </r>
  <r>
    <x v="0"/>
    <x v="1"/>
    <x v="0"/>
    <x v="0"/>
    <s v="DK1_MedSmall"/>
    <x v="3"/>
    <x v="11"/>
    <x v="0"/>
    <x v="18"/>
    <n v="32.673267326732699"/>
    <n v="11925.7425742574"/>
    <n v="42932.673267326703"/>
  </r>
  <r>
    <x v="0"/>
    <x v="1"/>
    <x v="0"/>
    <x v="0"/>
    <s v="DK1_MedSmall"/>
    <x v="3"/>
    <x v="11"/>
    <x v="0"/>
    <x v="19"/>
    <n v="32.673267326732699"/>
    <n v="11925.7425742574"/>
    <n v="42932.673267326703"/>
  </r>
  <r>
    <x v="0"/>
    <x v="1"/>
    <x v="0"/>
    <x v="0"/>
    <s v="DK1_MedSmall"/>
    <x v="3"/>
    <x v="11"/>
    <x v="0"/>
    <x v="20"/>
    <n v="32.673267326732699"/>
    <n v="11925.7425742574"/>
    <n v="42932.673267326703"/>
  </r>
  <r>
    <x v="0"/>
    <x v="1"/>
    <x v="0"/>
    <x v="0"/>
    <s v="DK1_MedSmall"/>
    <x v="3"/>
    <x v="11"/>
    <x v="0"/>
    <x v="21"/>
    <n v="32.673267326732699"/>
    <n v="11925.7425742574"/>
    <n v="42932.673267326703"/>
  </r>
  <r>
    <x v="0"/>
    <x v="1"/>
    <x v="0"/>
    <x v="0"/>
    <s v="DK1_MedSmall"/>
    <x v="3"/>
    <x v="11"/>
    <x v="0"/>
    <x v="22"/>
    <n v="32.673267326732699"/>
    <n v="11925.7425742574"/>
    <n v="42932.673267326703"/>
  </r>
  <r>
    <x v="0"/>
    <x v="1"/>
    <x v="0"/>
    <x v="0"/>
    <s v="DK1_MedSmall"/>
    <x v="3"/>
    <x v="11"/>
    <x v="0"/>
    <x v="23"/>
    <n v="32.673267326732699"/>
    <n v="11925.7425742574"/>
    <n v="42932.673267326703"/>
  </r>
  <r>
    <x v="0"/>
    <x v="1"/>
    <x v="0"/>
    <x v="0"/>
    <s v="DK1_MedSmall"/>
    <x v="3"/>
    <x v="12"/>
    <x v="0"/>
    <x v="0"/>
    <n v="5"/>
    <n v="1825"/>
    <n v="6570"/>
  </r>
  <r>
    <x v="0"/>
    <x v="1"/>
    <x v="0"/>
    <x v="0"/>
    <s v="DK1_MedSmall"/>
    <x v="3"/>
    <x v="12"/>
    <x v="0"/>
    <x v="1"/>
    <n v="5"/>
    <n v="1825"/>
    <n v="6570"/>
  </r>
  <r>
    <x v="0"/>
    <x v="1"/>
    <x v="0"/>
    <x v="0"/>
    <s v="DK1_MedSmall"/>
    <x v="3"/>
    <x v="12"/>
    <x v="0"/>
    <x v="2"/>
    <n v="5"/>
    <n v="1825"/>
    <n v="6570"/>
  </r>
  <r>
    <x v="0"/>
    <x v="1"/>
    <x v="0"/>
    <x v="0"/>
    <s v="DK1_MedSmall"/>
    <x v="3"/>
    <x v="12"/>
    <x v="0"/>
    <x v="3"/>
    <n v="5"/>
    <n v="1825"/>
    <n v="6570"/>
  </r>
  <r>
    <x v="0"/>
    <x v="1"/>
    <x v="0"/>
    <x v="0"/>
    <s v="DK1_MedSmall"/>
    <x v="3"/>
    <x v="12"/>
    <x v="0"/>
    <x v="4"/>
    <n v="5"/>
    <n v="1825"/>
    <n v="6570"/>
  </r>
  <r>
    <x v="0"/>
    <x v="1"/>
    <x v="0"/>
    <x v="0"/>
    <s v="DK1_MedSmall"/>
    <x v="3"/>
    <x v="12"/>
    <x v="0"/>
    <x v="5"/>
    <n v="5"/>
    <n v="1825"/>
    <n v="6570"/>
  </r>
  <r>
    <x v="0"/>
    <x v="1"/>
    <x v="0"/>
    <x v="0"/>
    <s v="DK1_MedSmall"/>
    <x v="3"/>
    <x v="12"/>
    <x v="0"/>
    <x v="6"/>
    <n v="5"/>
    <n v="1825"/>
    <n v="6570"/>
  </r>
  <r>
    <x v="0"/>
    <x v="1"/>
    <x v="0"/>
    <x v="0"/>
    <s v="DK1_MedSmall"/>
    <x v="3"/>
    <x v="12"/>
    <x v="0"/>
    <x v="7"/>
    <n v="5"/>
    <n v="1825"/>
    <n v="6570"/>
  </r>
  <r>
    <x v="0"/>
    <x v="1"/>
    <x v="0"/>
    <x v="0"/>
    <s v="DK1_MedSmall"/>
    <x v="3"/>
    <x v="12"/>
    <x v="0"/>
    <x v="8"/>
    <n v="5"/>
    <n v="1825"/>
    <n v="6570"/>
  </r>
  <r>
    <x v="0"/>
    <x v="1"/>
    <x v="0"/>
    <x v="0"/>
    <s v="DK1_MedSmall"/>
    <x v="3"/>
    <x v="12"/>
    <x v="0"/>
    <x v="9"/>
    <n v="5"/>
    <n v="1825"/>
    <n v="6570"/>
  </r>
  <r>
    <x v="0"/>
    <x v="1"/>
    <x v="0"/>
    <x v="0"/>
    <s v="DK1_MedSmall"/>
    <x v="3"/>
    <x v="12"/>
    <x v="0"/>
    <x v="10"/>
    <n v="5"/>
    <n v="1825"/>
    <n v="6570"/>
  </r>
  <r>
    <x v="0"/>
    <x v="1"/>
    <x v="0"/>
    <x v="0"/>
    <s v="DK1_MedSmall"/>
    <x v="3"/>
    <x v="12"/>
    <x v="0"/>
    <x v="11"/>
    <n v="5"/>
    <n v="1825"/>
    <n v="6570"/>
  </r>
  <r>
    <x v="0"/>
    <x v="1"/>
    <x v="0"/>
    <x v="0"/>
    <s v="DK1_MedSmall"/>
    <x v="3"/>
    <x v="12"/>
    <x v="0"/>
    <x v="12"/>
    <n v="5"/>
    <n v="1825"/>
    <n v="6570"/>
  </r>
  <r>
    <x v="0"/>
    <x v="1"/>
    <x v="0"/>
    <x v="0"/>
    <s v="DK1_MedSmall"/>
    <x v="3"/>
    <x v="12"/>
    <x v="0"/>
    <x v="13"/>
    <n v="5"/>
    <n v="1825"/>
    <n v="6570"/>
  </r>
  <r>
    <x v="0"/>
    <x v="1"/>
    <x v="0"/>
    <x v="0"/>
    <s v="DK1_MedSmall"/>
    <x v="3"/>
    <x v="12"/>
    <x v="0"/>
    <x v="14"/>
    <n v="5"/>
    <n v="1825"/>
    <n v="6570"/>
  </r>
  <r>
    <x v="0"/>
    <x v="1"/>
    <x v="0"/>
    <x v="0"/>
    <s v="DK1_MedSmall"/>
    <x v="3"/>
    <x v="12"/>
    <x v="0"/>
    <x v="15"/>
    <n v="5"/>
    <n v="1825"/>
    <n v="6570"/>
  </r>
  <r>
    <x v="0"/>
    <x v="1"/>
    <x v="0"/>
    <x v="0"/>
    <s v="DK1_MedSmall"/>
    <x v="3"/>
    <x v="12"/>
    <x v="0"/>
    <x v="16"/>
    <n v="5"/>
    <n v="1825"/>
    <n v="6570"/>
  </r>
  <r>
    <x v="0"/>
    <x v="1"/>
    <x v="0"/>
    <x v="0"/>
    <s v="DK1_MedSmall"/>
    <x v="3"/>
    <x v="12"/>
    <x v="0"/>
    <x v="17"/>
    <n v="5"/>
    <n v="1825"/>
    <n v="6570"/>
  </r>
  <r>
    <x v="0"/>
    <x v="1"/>
    <x v="0"/>
    <x v="0"/>
    <s v="DK1_MedSmall"/>
    <x v="3"/>
    <x v="12"/>
    <x v="0"/>
    <x v="18"/>
    <n v="5"/>
    <n v="1825"/>
    <n v="6570"/>
  </r>
  <r>
    <x v="0"/>
    <x v="1"/>
    <x v="0"/>
    <x v="0"/>
    <s v="DK1_MedSmall"/>
    <x v="3"/>
    <x v="12"/>
    <x v="0"/>
    <x v="19"/>
    <n v="5"/>
    <n v="1825"/>
    <n v="6570"/>
  </r>
  <r>
    <x v="0"/>
    <x v="1"/>
    <x v="0"/>
    <x v="0"/>
    <s v="DK1_MedSmall"/>
    <x v="3"/>
    <x v="12"/>
    <x v="0"/>
    <x v="20"/>
    <n v="5"/>
    <n v="1825"/>
    <n v="6570"/>
  </r>
  <r>
    <x v="0"/>
    <x v="1"/>
    <x v="0"/>
    <x v="0"/>
    <s v="DK1_MedSmall"/>
    <x v="3"/>
    <x v="12"/>
    <x v="0"/>
    <x v="21"/>
    <n v="5"/>
    <n v="1825"/>
    <n v="6570"/>
  </r>
  <r>
    <x v="0"/>
    <x v="1"/>
    <x v="0"/>
    <x v="0"/>
    <s v="DK1_MedSmall"/>
    <x v="3"/>
    <x v="12"/>
    <x v="0"/>
    <x v="22"/>
    <n v="5"/>
    <n v="1825"/>
    <n v="6570"/>
  </r>
  <r>
    <x v="0"/>
    <x v="1"/>
    <x v="0"/>
    <x v="0"/>
    <s v="DK1_MedSmall"/>
    <x v="3"/>
    <x v="12"/>
    <x v="0"/>
    <x v="23"/>
    <n v="5"/>
    <n v="1825"/>
    <n v="6570"/>
  </r>
  <r>
    <x v="0"/>
    <x v="1"/>
    <x v="0"/>
    <x v="0"/>
    <s v="DK1_MedSmall"/>
    <x v="3"/>
    <x v="284"/>
    <x v="0"/>
    <x v="0"/>
    <n v="9.2783505154639201"/>
    <n v="3386.5979381443299"/>
    <n v="12191.752577319599"/>
  </r>
  <r>
    <x v="0"/>
    <x v="1"/>
    <x v="0"/>
    <x v="0"/>
    <s v="DK1_MedSmall"/>
    <x v="3"/>
    <x v="284"/>
    <x v="0"/>
    <x v="1"/>
    <n v="9.2783505154639201"/>
    <n v="3386.5979381443299"/>
    <n v="12191.752577319599"/>
  </r>
  <r>
    <x v="0"/>
    <x v="1"/>
    <x v="0"/>
    <x v="0"/>
    <s v="DK1_MedSmall"/>
    <x v="3"/>
    <x v="284"/>
    <x v="0"/>
    <x v="2"/>
    <n v="9.2783505154639201"/>
    <n v="3386.5979381443299"/>
    <n v="12191.752577319599"/>
  </r>
  <r>
    <x v="0"/>
    <x v="1"/>
    <x v="0"/>
    <x v="0"/>
    <s v="DK1_MedSmall"/>
    <x v="3"/>
    <x v="284"/>
    <x v="0"/>
    <x v="3"/>
    <n v="9.2783505154639201"/>
    <n v="3386.5979381443299"/>
    <n v="12191.752577319599"/>
  </r>
  <r>
    <x v="0"/>
    <x v="1"/>
    <x v="0"/>
    <x v="0"/>
    <s v="DK1_MedSmall"/>
    <x v="3"/>
    <x v="284"/>
    <x v="0"/>
    <x v="4"/>
    <n v="9.2783505154639201"/>
    <n v="3386.5979381443299"/>
    <n v="12191.752577319599"/>
  </r>
  <r>
    <x v="0"/>
    <x v="1"/>
    <x v="0"/>
    <x v="0"/>
    <s v="DK1_MedSmall"/>
    <x v="3"/>
    <x v="284"/>
    <x v="0"/>
    <x v="5"/>
    <n v="9.2783505154639201"/>
    <n v="3386.5979381443299"/>
    <n v="12191.752577319599"/>
  </r>
  <r>
    <x v="0"/>
    <x v="1"/>
    <x v="0"/>
    <x v="0"/>
    <s v="DK1_MedSmall"/>
    <x v="3"/>
    <x v="284"/>
    <x v="0"/>
    <x v="6"/>
    <n v="9.2783505154639201"/>
    <n v="3386.5979381443299"/>
    <n v="12191.752577319599"/>
  </r>
  <r>
    <x v="0"/>
    <x v="1"/>
    <x v="0"/>
    <x v="0"/>
    <s v="DK1_MedSmall"/>
    <x v="3"/>
    <x v="284"/>
    <x v="0"/>
    <x v="7"/>
    <n v="9.2783505154639201"/>
    <n v="3386.5979381443299"/>
    <n v="12191.752577319599"/>
  </r>
  <r>
    <x v="0"/>
    <x v="1"/>
    <x v="0"/>
    <x v="0"/>
    <s v="DK1_MedSmall"/>
    <x v="3"/>
    <x v="284"/>
    <x v="0"/>
    <x v="8"/>
    <n v="9.2783505154639201"/>
    <n v="3386.5979381443299"/>
    <n v="12191.752577319599"/>
  </r>
  <r>
    <x v="0"/>
    <x v="1"/>
    <x v="0"/>
    <x v="0"/>
    <s v="DK1_MedSmall"/>
    <x v="3"/>
    <x v="284"/>
    <x v="0"/>
    <x v="9"/>
    <n v="9.2783505154639201"/>
    <n v="3386.5979381443299"/>
    <n v="12191.752577319599"/>
  </r>
  <r>
    <x v="0"/>
    <x v="1"/>
    <x v="0"/>
    <x v="0"/>
    <s v="DK1_MedSmall"/>
    <x v="3"/>
    <x v="284"/>
    <x v="0"/>
    <x v="10"/>
    <n v="9.2783505154639201"/>
    <n v="3386.5979381443299"/>
    <n v="12191.752577319599"/>
  </r>
  <r>
    <x v="0"/>
    <x v="1"/>
    <x v="0"/>
    <x v="0"/>
    <s v="DK1_MedSmall"/>
    <x v="3"/>
    <x v="284"/>
    <x v="0"/>
    <x v="11"/>
    <n v="9.2783505154639201"/>
    <n v="3386.5979381443299"/>
    <n v="12191.752577319599"/>
  </r>
  <r>
    <x v="0"/>
    <x v="1"/>
    <x v="0"/>
    <x v="0"/>
    <s v="DK1_MedSmall"/>
    <x v="3"/>
    <x v="284"/>
    <x v="0"/>
    <x v="12"/>
    <n v="9.2783505154639201"/>
    <n v="3386.5979381443299"/>
    <n v="12191.752577319599"/>
  </r>
  <r>
    <x v="0"/>
    <x v="1"/>
    <x v="0"/>
    <x v="0"/>
    <s v="DK1_MedSmall"/>
    <x v="3"/>
    <x v="284"/>
    <x v="0"/>
    <x v="13"/>
    <n v="9.2783505154639201"/>
    <n v="3386.5979381443299"/>
    <n v="12191.752577319599"/>
  </r>
  <r>
    <x v="0"/>
    <x v="1"/>
    <x v="0"/>
    <x v="0"/>
    <s v="DK1_MedSmall"/>
    <x v="3"/>
    <x v="284"/>
    <x v="0"/>
    <x v="14"/>
    <n v="9.2783505154639201"/>
    <n v="3386.5979381443299"/>
    <n v="12191.752577319599"/>
  </r>
  <r>
    <x v="0"/>
    <x v="1"/>
    <x v="0"/>
    <x v="0"/>
    <s v="DK1_MedSmall"/>
    <x v="3"/>
    <x v="284"/>
    <x v="0"/>
    <x v="15"/>
    <n v="9.2783505154639201"/>
    <n v="3386.5979381443299"/>
    <n v="12191.752577319599"/>
  </r>
  <r>
    <x v="0"/>
    <x v="1"/>
    <x v="0"/>
    <x v="0"/>
    <s v="DK1_MedSmall"/>
    <x v="3"/>
    <x v="284"/>
    <x v="0"/>
    <x v="16"/>
    <n v="9.2783505154639201"/>
    <n v="3386.5979381443299"/>
    <n v="12191.752577319599"/>
  </r>
  <r>
    <x v="0"/>
    <x v="1"/>
    <x v="0"/>
    <x v="0"/>
    <s v="DK1_MedSmall"/>
    <x v="3"/>
    <x v="284"/>
    <x v="0"/>
    <x v="17"/>
    <n v="9.2783505154639201"/>
    <n v="3386.5979381443299"/>
    <n v="12191.752577319599"/>
  </r>
  <r>
    <x v="0"/>
    <x v="1"/>
    <x v="0"/>
    <x v="0"/>
    <s v="DK1_MedSmall"/>
    <x v="3"/>
    <x v="284"/>
    <x v="0"/>
    <x v="18"/>
    <n v="9.2783505154639201"/>
    <n v="3386.5979381443299"/>
    <n v="12191.752577319599"/>
  </r>
  <r>
    <x v="0"/>
    <x v="1"/>
    <x v="0"/>
    <x v="0"/>
    <s v="DK1_MedSmall"/>
    <x v="3"/>
    <x v="284"/>
    <x v="0"/>
    <x v="19"/>
    <n v="9.2783505154639201"/>
    <n v="3386.5979381443299"/>
    <n v="12191.752577319599"/>
  </r>
  <r>
    <x v="0"/>
    <x v="1"/>
    <x v="0"/>
    <x v="0"/>
    <s v="DK1_MedSmall"/>
    <x v="3"/>
    <x v="284"/>
    <x v="0"/>
    <x v="20"/>
    <n v="9.2783505154639201"/>
    <n v="3386.5979381443299"/>
    <n v="12191.752577319599"/>
  </r>
  <r>
    <x v="0"/>
    <x v="1"/>
    <x v="0"/>
    <x v="0"/>
    <s v="DK1_MedSmall"/>
    <x v="3"/>
    <x v="284"/>
    <x v="0"/>
    <x v="21"/>
    <n v="9.2783505154639201"/>
    <n v="3386.5979381443299"/>
    <n v="12191.752577319599"/>
  </r>
  <r>
    <x v="0"/>
    <x v="1"/>
    <x v="0"/>
    <x v="0"/>
    <s v="DK1_MedSmall"/>
    <x v="3"/>
    <x v="284"/>
    <x v="0"/>
    <x v="22"/>
    <n v="9.2783505154639201"/>
    <n v="3386.5979381443299"/>
    <n v="12191.752577319599"/>
  </r>
  <r>
    <x v="0"/>
    <x v="1"/>
    <x v="0"/>
    <x v="0"/>
    <s v="DK1_MedSmall"/>
    <x v="3"/>
    <x v="284"/>
    <x v="0"/>
    <x v="23"/>
    <n v="9.2783505154639201"/>
    <n v="3386.5979381443299"/>
    <n v="12191.752577319599"/>
  </r>
  <r>
    <x v="0"/>
    <x v="1"/>
    <x v="0"/>
    <x v="0"/>
    <s v="DK1_MedSmall"/>
    <x v="3"/>
    <x v="16"/>
    <x v="0"/>
    <x v="0"/>
    <n v="7.3658536585365901"/>
    <n v="2688.53658536586"/>
    <n v="9678.7317073170798"/>
  </r>
  <r>
    <x v="0"/>
    <x v="1"/>
    <x v="0"/>
    <x v="0"/>
    <s v="DK1_MedSmall"/>
    <x v="3"/>
    <x v="16"/>
    <x v="0"/>
    <x v="1"/>
    <n v="7.3658536585365901"/>
    <n v="2688.53658536586"/>
    <n v="9678.7317073170798"/>
  </r>
  <r>
    <x v="0"/>
    <x v="1"/>
    <x v="0"/>
    <x v="0"/>
    <s v="DK1_MedSmall"/>
    <x v="3"/>
    <x v="16"/>
    <x v="0"/>
    <x v="2"/>
    <n v="7.3658536585365901"/>
    <n v="2688.53658536586"/>
    <n v="9678.7317073170798"/>
  </r>
  <r>
    <x v="0"/>
    <x v="1"/>
    <x v="0"/>
    <x v="0"/>
    <s v="DK1_MedSmall"/>
    <x v="3"/>
    <x v="16"/>
    <x v="0"/>
    <x v="3"/>
    <n v="7.3658536585365901"/>
    <n v="2688.53658536586"/>
    <n v="9678.7317073170798"/>
  </r>
  <r>
    <x v="0"/>
    <x v="1"/>
    <x v="0"/>
    <x v="0"/>
    <s v="DK1_MedSmall"/>
    <x v="3"/>
    <x v="16"/>
    <x v="0"/>
    <x v="4"/>
    <n v="7.3658536585365901"/>
    <n v="2688.53658536586"/>
    <n v="9678.7317073170798"/>
  </r>
  <r>
    <x v="0"/>
    <x v="1"/>
    <x v="0"/>
    <x v="0"/>
    <s v="DK1_MedSmall"/>
    <x v="3"/>
    <x v="16"/>
    <x v="0"/>
    <x v="5"/>
    <n v="7.3658536585365901"/>
    <n v="2688.53658536586"/>
    <n v="9678.7317073170798"/>
  </r>
  <r>
    <x v="0"/>
    <x v="1"/>
    <x v="0"/>
    <x v="0"/>
    <s v="DK1_MedSmall"/>
    <x v="3"/>
    <x v="16"/>
    <x v="0"/>
    <x v="6"/>
    <n v="7.3658536585365901"/>
    <n v="2688.53658536586"/>
    <n v="9678.7317073170798"/>
  </r>
  <r>
    <x v="0"/>
    <x v="1"/>
    <x v="0"/>
    <x v="0"/>
    <s v="DK1_MedSmall"/>
    <x v="3"/>
    <x v="16"/>
    <x v="0"/>
    <x v="7"/>
    <n v="7.3658536585365901"/>
    <n v="2688.53658536586"/>
    <n v="9678.7317073170798"/>
  </r>
  <r>
    <x v="0"/>
    <x v="1"/>
    <x v="0"/>
    <x v="0"/>
    <s v="DK1_MedSmall"/>
    <x v="3"/>
    <x v="16"/>
    <x v="0"/>
    <x v="8"/>
    <n v="7.3658536585365901"/>
    <n v="2688.53658536586"/>
    <n v="9678.7317073170798"/>
  </r>
  <r>
    <x v="0"/>
    <x v="1"/>
    <x v="0"/>
    <x v="0"/>
    <s v="DK1_MedSmall"/>
    <x v="3"/>
    <x v="16"/>
    <x v="0"/>
    <x v="9"/>
    <n v="7.3658536585365901"/>
    <n v="2688.53658536586"/>
    <n v="9678.7317073170798"/>
  </r>
  <r>
    <x v="0"/>
    <x v="1"/>
    <x v="0"/>
    <x v="0"/>
    <s v="DK1_MedSmall"/>
    <x v="3"/>
    <x v="16"/>
    <x v="0"/>
    <x v="10"/>
    <n v="7.3658536585365901"/>
    <n v="2688.53658536586"/>
    <n v="9678.7317073170798"/>
  </r>
  <r>
    <x v="0"/>
    <x v="1"/>
    <x v="0"/>
    <x v="0"/>
    <s v="DK1_MedSmall"/>
    <x v="3"/>
    <x v="16"/>
    <x v="0"/>
    <x v="11"/>
    <n v="7.3658536585365901"/>
    <n v="2688.53658536586"/>
    <n v="9678.7317073170798"/>
  </r>
  <r>
    <x v="0"/>
    <x v="1"/>
    <x v="0"/>
    <x v="0"/>
    <s v="DK1_MedSmall"/>
    <x v="3"/>
    <x v="16"/>
    <x v="0"/>
    <x v="12"/>
    <n v="7.3658536585365901"/>
    <n v="2688.53658536586"/>
    <n v="9678.7317073170798"/>
  </r>
  <r>
    <x v="0"/>
    <x v="1"/>
    <x v="0"/>
    <x v="0"/>
    <s v="DK1_MedSmall"/>
    <x v="3"/>
    <x v="16"/>
    <x v="0"/>
    <x v="13"/>
    <n v="7.3658536585365901"/>
    <n v="2688.53658536586"/>
    <n v="9678.7317073170798"/>
  </r>
  <r>
    <x v="0"/>
    <x v="1"/>
    <x v="0"/>
    <x v="0"/>
    <s v="DK1_MedSmall"/>
    <x v="3"/>
    <x v="16"/>
    <x v="0"/>
    <x v="14"/>
    <n v="7.3658536585365901"/>
    <n v="2688.53658536586"/>
    <n v="9678.7317073170798"/>
  </r>
  <r>
    <x v="0"/>
    <x v="1"/>
    <x v="0"/>
    <x v="0"/>
    <s v="DK1_MedSmall"/>
    <x v="3"/>
    <x v="16"/>
    <x v="0"/>
    <x v="15"/>
    <n v="7.3658536585365901"/>
    <n v="2688.53658536586"/>
    <n v="9678.7317073170798"/>
  </r>
  <r>
    <x v="0"/>
    <x v="1"/>
    <x v="0"/>
    <x v="0"/>
    <s v="DK1_MedSmall"/>
    <x v="3"/>
    <x v="16"/>
    <x v="0"/>
    <x v="16"/>
    <n v="7.3658536585365901"/>
    <n v="2688.53658536586"/>
    <n v="9678.7317073170798"/>
  </r>
  <r>
    <x v="0"/>
    <x v="1"/>
    <x v="0"/>
    <x v="0"/>
    <s v="DK1_MedSmall"/>
    <x v="3"/>
    <x v="16"/>
    <x v="0"/>
    <x v="17"/>
    <n v="7.3658536585365901"/>
    <n v="2688.53658536586"/>
    <n v="9678.7317073170798"/>
  </r>
  <r>
    <x v="0"/>
    <x v="1"/>
    <x v="0"/>
    <x v="0"/>
    <s v="DK1_MedSmall"/>
    <x v="3"/>
    <x v="16"/>
    <x v="0"/>
    <x v="18"/>
    <n v="7.3658536585365901"/>
    <n v="2688.53658536586"/>
    <n v="9678.7317073170798"/>
  </r>
  <r>
    <x v="0"/>
    <x v="1"/>
    <x v="0"/>
    <x v="0"/>
    <s v="DK1_MedSmall"/>
    <x v="3"/>
    <x v="16"/>
    <x v="0"/>
    <x v="19"/>
    <n v="7.3658536585365901"/>
    <n v="2688.53658536586"/>
    <n v="9678.7317073170798"/>
  </r>
  <r>
    <x v="0"/>
    <x v="1"/>
    <x v="0"/>
    <x v="0"/>
    <s v="DK1_MedSmall"/>
    <x v="3"/>
    <x v="16"/>
    <x v="0"/>
    <x v="20"/>
    <n v="7.3658536585365901"/>
    <n v="2688.53658536586"/>
    <n v="9678.7317073170798"/>
  </r>
  <r>
    <x v="0"/>
    <x v="1"/>
    <x v="0"/>
    <x v="0"/>
    <s v="DK1_MedSmall"/>
    <x v="3"/>
    <x v="16"/>
    <x v="0"/>
    <x v="21"/>
    <n v="7.3658536585365901"/>
    <n v="2688.53658536586"/>
    <n v="9678.7317073170798"/>
  </r>
  <r>
    <x v="0"/>
    <x v="1"/>
    <x v="0"/>
    <x v="0"/>
    <s v="DK1_MedSmall"/>
    <x v="3"/>
    <x v="16"/>
    <x v="0"/>
    <x v="22"/>
    <n v="7.3658536585365901"/>
    <n v="2688.53658536586"/>
    <n v="9678.7317073170798"/>
  </r>
  <r>
    <x v="0"/>
    <x v="1"/>
    <x v="0"/>
    <x v="0"/>
    <s v="DK1_MedSmall"/>
    <x v="4"/>
    <x v="18"/>
    <x v="0"/>
    <x v="0"/>
    <n v="10.519607843137299"/>
    <n v="3839.6568627451002"/>
    <n v="13822.7647058824"/>
  </r>
  <r>
    <x v="0"/>
    <x v="1"/>
    <x v="0"/>
    <x v="0"/>
    <s v="DK1_MedSmall"/>
    <x v="4"/>
    <x v="18"/>
    <x v="0"/>
    <x v="1"/>
    <n v="10.519607843137299"/>
    <n v="3839.6568627451002"/>
    <n v="13822.7647058824"/>
  </r>
  <r>
    <x v="0"/>
    <x v="1"/>
    <x v="0"/>
    <x v="0"/>
    <s v="DK1_MedSmall"/>
    <x v="4"/>
    <x v="18"/>
    <x v="0"/>
    <x v="2"/>
    <n v="10.519607843137299"/>
    <n v="3839.6568627451002"/>
    <n v="13822.7647058824"/>
  </r>
  <r>
    <x v="0"/>
    <x v="1"/>
    <x v="0"/>
    <x v="0"/>
    <s v="DK1_MedSmall"/>
    <x v="4"/>
    <x v="18"/>
    <x v="0"/>
    <x v="3"/>
    <n v="10.519607843137299"/>
    <n v="3839.6568627451002"/>
    <n v="13822.7647058824"/>
  </r>
  <r>
    <x v="0"/>
    <x v="1"/>
    <x v="0"/>
    <x v="0"/>
    <s v="DK1_MedSmall"/>
    <x v="4"/>
    <x v="18"/>
    <x v="0"/>
    <x v="4"/>
    <n v="10.519607843137299"/>
    <n v="3839.6568627451002"/>
    <n v="13822.7647058824"/>
  </r>
  <r>
    <x v="0"/>
    <x v="1"/>
    <x v="0"/>
    <x v="0"/>
    <s v="DK1_MedSmall"/>
    <x v="4"/>
    <x v="18"/>
    <x v="0"/>
    <x v="5"/>
    <n v="10.519607843137299"/>
    <n v="3839.6568627451002"/>
    <n v="13822.7647058824"/>
  </r>
  <r>
    <x v="0"/>
    <x v="1"/>
    <x v="0"/>
    <x v="0"/>
    <s v="DK1_MedSmall"/>
    <x v="4"/>
    <x v="18"/>
    <x v="0"/>
    <x v="6"/>
    <n v="10.519607843137299"/>
    <n v="3839.6568627451002"/>
    <n v="13822.7647058824"/>
  </r>
  <r>
    <x v="0"/>
    <x v="1"/>
    <x v="0"/>
    <x v="0"/>
    <s v="DK1_MedSmall"/>
    <x v="4"/>
    <x v="18"/>
    <x v="0"/>
    <x v="7"/>
    <n v="10.519607843137299"/>
    <n v="3839.6568627451002"/>
    <n v="13822.7647058824"/>
  </r>
  <r>
    <x v="0"/>
    <x v="1"/>
    <x v="0"/>
    <x v="0"/>
    <s v="DK1_MedSmall"/>
    <x v="4"/>
    <x v="18"/>
    <x v="0"/>
    <x v="8"/>
    <n v="10.519607843137299"/>
    <n v="3839.6568627451002"/>
    <n v="13822.7647058824"/>
  </r>
  <r>
    <x v="0"/>
    <x v="1"/>
    <x v="0"/>
    <x v="0"/>
    <s v="DK1_MedSmall"/>
    <x v="4"/>
    <x v="18"/>
    <x v="0"/>
    <x v="9"/>
    <n v="10.519607843137299"/>
    <n v="3839.6568627451002"/>
    <n v="13822.7647058824"/>
  </r>
  <r>
    <x v="0"/>
    <x v="1"/>
    <x v="0"/>
    <x v="0"/>
    <s v="DK1_MedSmall"/>
    <x v="4"/>
    <x v="18"/>
    <x v="0"/>
    <x v="10"/>
    <n v="10.519607843137299"/>
    <n v="3839.6568627451002"/>
    <n v="13822.7647058824"/>
  </r>
  <r>
    <x v="0"/>
    <x v="1"/>
    <x v="0"/>
    <x v="0"/>
    <s v="DK1_MedSmall"/>
    <x v="4"/>
    <x v="18"/>
    <x v="0"/>
    <x v="11"/>
    <n v="10.519607843137299"/>
    <n v="3839.6568627451002"/>
    <n v="13822.7647058824"/>
  </r>
  <r>
    <x v="0"/>
    <x v="1"/>
    <x v="0"/>
    <x v="0"/>
    <s v="DK1_MedSmall"/>
    <x v="4"/>
    <x v="18"/>
    <x v="0"/>
    <x v="12"/>
    <n v="10.519607843137299"/>
    <n v="3839.6568627451002"/>
    <n v="13822.7647058824"/>
  </r>
  <r>
    <x v="0"/>
    <x v="1"/>
    <x v="0"/>
    <x v="0"/>
    <s v="DK1_MedSmall"/>
    <x v="4"/>
    <x v="18"/>
    <x v="0"/>
    <x v="13"/>
    <n v="10.519607843137299"/>
    <n v="3839.6568627451002"/>
    <n v="13822.7647058824"/>
  </r>
  <r>
    <x v="0"/>
    <x v="1"/>
    <x v="0"/>
    <x v="0"/>
    <s v="DK1_MedSmall"/>
    <x v="4"/>
    <x v="18"/>
    <x v="0"/>
    <x v="14"/>
    <n v="10.519607843137299"/>
    <n v="3839.6568627451002"/>
    <n v="13822.7647058824"/>
  </r>
  <r>
    <x v="0"/>
    <x v="1"/>
    <x v="0"/>
    <x v="0"/>
    <s v="DK1_MedSmall"/>
    <x v="4"/>
    <x v="18"/>
    <x v="0"/>
    <x v="15"/>
    <n v="10.519607843137299"/>
    <n v="3839.6568627451002"/>
    <n v="13822.7647058824"/>
  </r>
  <r>
    <x v="0"/>
    <x v="1"/>
    <x v="0"/>
    <x v="0"/>
    <s v="DK1_MedSmall"/>
    <x v="4"/>
    <x v="18"/>
    <x v="0"/>
    <x v="16"/>
    <n v="10.519607843137299"/>
    <n v="3839.6568627451002"/>
    <n v="13822.7647058824"/>
  </r>
  <r>
    <x v="0"/>
    <x v="1"/>
    <x v="0"/>
    <x v="0"/>
    <s v="DK1_MedSmall"/>
    <x v="4"/>
    <x v="18"/>
    <x v="0"/>
    <x v="17"/>
    <n v="10.519607843137299"/>
    <n v="3839.6568627451002"/>
    <n v="13822.7647058824"/>
  </r>
  <r>
    <x v="0"/>
    <x v="1"/>
    <x v="0"/>
    <x v="0"/>
    <s v="DK1_MedSmall"/>
    <x v="4"/>
    <x v="18"/>
    <x v="0"/>
    <x v="18"/>
    <n v="10.519607843137299"/>
    <n v="3839.6568627451002"/>
    <n v="13822.7647058824"/>
  </r>
  <r>
    <x v="0"/>
    <x v="1"/>
    <x v="0"/>
    <x v="0"/>
    <s v="DK1_MedSmall"/>
    <x v="4"/>
    <x v="18"/>
    <x v="0"/>
    <x v="19"/>
    <n v="10.519607843137299"/>
    <n v="3839.6568627451002"/>
    <n v="13822.7647058824"/>
  </r>
  <r>
    <x v="0"/>
    <x v="1"/>
    <x v="0"/>
    <x v="0"/>
    <s v="DK1_MedSmall"/>
    <x v="4"/>
    <x v="18"/>
    <x v="0"/>
    <x v="20"/>
    <n v="10.519607843137299"/>
    <n v="3839.6568627451002"/>
    <n v="13822.7647058824"/>
  </r>
  <r>
    <x v="0"/>
    <x v="1"/>
    <x v="0"/>
    <x v="0"/>
    <s v="DK1_MedSmall"/>
    <x v="4"/>
    <x v="18"/>
    <x v="0"/>
    <x v="21"/>
    <n v="10.519607843137299"/>
    <n v="3839.6568627451002"/>
    <n v="13822.7647058824"/>
  </r>
  <r>
    <x v="0"/>
    <x v="1"/>
    <x v="0"/>
    <x v="0"/>
    <s v="DK1_MedSmall"/>
    <x v="4"/>
    <x v="18"/>
    <x v="0"/>
    <x v="22"/>
    <n v="10.519607843137299"/>
    <n v="3839.6568627451002"/>
    <n v="13822.7647058824"/>
  </r>
  <r>
    <x v="0"/>
    <x v="1"/>
    <x v="0"/>
    <x v="0"/>
    <s v="DK1_MedSmall"/>
    <x v="4"/>
    <x v="18"/>
    <x v="0"/>
    <x v="23"/>
    <n v="10.519607843137299"/>
    <n v="3839.6568627451002"/>
    <n v="13822.7647058824"/>
  </r>
  <r>
    <x v="0"/>
    <x v="1"/>
    <x v="0"/>
    <x v="0"/>
    <s v="DK1_MedSmall"/>
    <x v="2"/>
    <x v="4"/>
    <x v="0"/>
    <x v="0"/>
    <n v="10"/>
    <n v="3650"/>
    <n v="13140"/>
  </r>
  <r>
    <x v="0"/>
    <x v="1"/>
    <x v="0"/>
    <x v="0"/>
    <s v="DK1_MedSmall"/>
    <x v="2"/>
    <x v="4"/>
    <x v="0"/>
    <x v="1"/>
    <n v="10"/>
    <n v="3650"/>
    <n v="13140"/>
  </r>
  <r>
    <x v="0"/>
    <x v="1"/>
    <x v="0"/>
    <x v="0"/>
    <s v="DK1_MedSmall"/>
    <x v="2"/>
    <x v="4"/>
    <x v="0"/>
    <x v="2"/>
    <n v="10"/>
    <n v="3650"/>
    <n v="13140"/>
  </r>
  <r>
    <x v="0"/>
    <x v="1"/>
    <x v="0"/>
    <x v="0"/>
    <s v="DK1_MedSmall"/>
    <x v="2"/>
    <x v="4"/>
    <x v="0"/>
    <x v="3"/>
    <n v="10"/>
    <n v="3650"/>
    <n v="13140"/>
  </r>
  <r>
    <x v="0"/>
    <x v="1"/>
    <x v="0"/>
    <x v="0"/>
    <s v="DK1_MedSmall"/>
    <x v="2"/>
    <x v="4"/>
    <x v="0"/>
    <x v="4"/>
    <n v="10"/>
    <n v="3650"/>
    <n v="13140"/>
  </r>
  <r>
    <x v="0"/>
    <x v="1"/>
    <x v="0"/>
    <x v="0"/>
    <s v="DK1_MedSmall"/>
    <x v="2"/>
    <x v="4"/>
    <x v="0"/>
    <x v="5"/>
    <n v="10"/>
    <n v="3650"/>
    <n v="13140"/>
  </r>
  <r>
    <x v="0"/>
    <x v="1"/>
    <x v="0"/>
    <x v="0"/>
    <s v="DK1_MedSmall"/>
    <x v="2"/>
    <x v="4"/>
    <x v="0"/>
    <x v="6"/>
    <n v="10"/>
    <n v="3650"/>
    <n v="13140"/>
  </r>
  <r>
    <x v="0"/>
    <x v="1"/>
    <x v="0"/>
    <x v="0"/>
    <s v="DK1_MedSmall"/>
    <x v="2"/>
    <x v="4"/>
    <x v="0"/>
    <x v="7"/>
    <n v="10"/>
    <n v="3650"/>
    <n v="13140"/>
  </r>
  <r>
    <x v="0"/>
    <x v="1"/>
    <x v="0"/>
    <x v="0"/>
    <s v="DK1_MedSmall"/>
    <x v="2"/>
    <x v="4"/>
    <x v="0"/>
    <x v="8"/>
    <n v="10"/>
    <n v="3650"/>
    <n v="13140"/>
  </r>
  <r>
    <x v="0"/>
    <x v="1"/>
    <x v="0"/>
    <x v="0"/>
    <s v="DK1_MedSmall"/>
    <x v="2"/>
    <x v="4"/>
    <x v="0"/>
    <x v="9"/>
    <n v="10"/>
    <n v="3650"/>
    <n v="13140"/>
  </r>
  <r>
    <x v="0"/>
    <x v="1"/>
    <x v="0"/>
    <x v="0"/>
    <s v="DK1_MedSmall"/>
    <x v="2"/>
    <x v="4"/>
    <x v="0"/>
    <x v="10"/>
    <n v="10"/>
    <n v="3650"/>
    <n v="13140"/>
  </r>
  <r>
    <x v="0"/>
    <x v="1"/>
    <x v="0"/>
    <x v="0"/>
    <s v="DK1_MedSmall"/>
    <x v="2"/>
    <x v="4"/>
    <x v="0"/>
    <x v="11"/>
    <n v="10"/>
    <n v="3650"/>
    <n v="13140"/>
  </r>
  <r>
    <x v="0"/>
    <x v="1"/>
    <x v="0"/>
    <x v="0"/>
    <s v="DK1_MedSmall"/>
    <x v="2"/>
    <x v="4"/>
    <x v="0"/>
    <x v="12"/>
    <n v="10"/>
    <n v="3650"/>
    <n v="13140"/>
  </r>
  <r>
    <x v="0"/>
    <x v="1"/>
    <x v="0"/>
    <x v="0"/>
    <s v="DK1_MedSmall"/>
    <x v="2"/>
    <x v="4"/>
    <x v="0"/>
    <x v="13"/>
    <n v="10"/>
    <n v="3650"/>
    <n v="13140"/>
  </r>
  <r>
    <x v="0"/>
    <x v="1"/>
    <x v="0"/>
    <x v="0"/>
    <s v="DK1_MedSmall"/>
    <x v="2"/>
    <x v="4"/>
    <x v="0"/>
    <x v="14"/>
    <n v="10"/>
    <n v="3650"/>
    <n v="13140"/>
  </r>
  <r>
    <x v="0"/>
    <x v="1"/>
    <x v="0"/>
    <x v="0"/>
    <s v="DK1_MedSmall"/>
    <x v="2"/>
    <x v="4"/>
    <x v="0"/>
    <x v="15"/>
    <n v="10"/>
    <n v="3650"/>
    <n v="13140"/>
  </r>
  <r>
    <x v="0"/>
    <x v="1"/>
    <x v="0"/>
    <x v="0"/>
    <s v="DK1_MedSmall"/>
    <x v="2"/>
    <x v="4"/>
    <x v="0"/>
    <x v="16"/>
    <n v="10"/>
    <n v="3650"/>
    <n v="13140"/>
  </r>
  <r>
    <x v="0"/>
    <x v="1"/>
    <x v="0"/>
    <x v="0"/>
    <s v="DK1_MedSmall"/>
    <x v="2"/>
    <x v="4"/>
    <x v="0"/>
    <x v="17"/>
    <n v="10"/>
    <n v="3650"/>
    <n v="13140"/>
  </r>
  <r>
    <x v="0"/>
    <x v="1"/>
    <x v="0"/>
    <x v="0"/>
    <s v="DK1_MedSmall"/>
    <x v="2"/>
    <x v="4"/>
    <x v="0"/>
    <x v="18"/>
    <n v="10"/>
    <n v="3650"/>
    <n v="13140"/>
  </r>
  <r>
    <x v="0"/>
    <x v="1"/>
    <x v="0"/>
    <x v="0"/>
    <s v="DK1_MedSmall"/>
    <x v="2"/>
    <x v="4"/>
    <x v="0"/>
    <x v="19"/>
    <n v="10"/>
    <n v="3650"/>
    <n v="13140"/>
  </r>
  <r>
    <x v="0"/>
    <x v="1"/>
    <x v="0"/>
    <x v="0"/>
    <s v="DK1_MedSmall"/>
    <x v="2"/>
    <x v="4"/>
    <x v="0"/>
    <x v="20"/>
    <n v="10"/>
    <n v="3650"/>
    <n v="13140"/>
  </r>
  <r>
    <x v="0"/>
    <x v="1"/>
    <x v="0"/>
    <x v="0"/>
    <s v="DK1_MedSmall"/>
    <x v="2"/>
    <x v="4"/>
    <x v="0"/>
    <x v="21"/>
    <n v="10"/>
    <n v="3650"/>
    <n v="13140"/>
  </r>
  <r>
    <x v="0"/>
    <x v="1"/>
    <x v="0"/>
    <x v="0"/>
    <s v="DK1_MedSmall"/>
    <x v="2"/>
    <x v="4"/>
    <x v="0"/>
    <x v="22"/>
    <n v="10"/>
    <n v="3650"/>
    <n v="13140"/>
  </r>
  <r>
    <x v="0"/>
    <x v="1"/>
    <x v="0"/>
    <x v="0"/>
    <s v="DK1_MedSmall"/>
    <x v="2"/>
    <x v="4"/>
    <x v="0"/>
    <x v="23"/>
    <n v="10"/>
    <n v="3650"/>
    <n v="13140"/>
  </r>
  <r>
    <x v="0"/>
    <x v="1"/>
    <x v="0"/>
    <x v="0"/>
    <s v="DK1_MedSmall"/>
    <x v="5"/>
    <x v="22"/>
    <x v="0"/>
    <x v="0"/>
    <n v="15.454545454545499"/>
    <n v="5640.9090909090901"/>
    <n v="20307.272727272699"/>
  </r>
  <r>
    <x v="0"/>
    <x v="1"/>
    <x v="0"/>
    <x v="0"/>
    <s v="DK1_MedSmall"/>
    <x v="5"/>
    <x v="22"/>
    <x v="0"/>
    <x v="1"/>
    <n v="15.454545454545499"/>
    <n v="5640.9090909090901"/>
    <n v="20307.272727272699"/>
  </r>
  <r>
    <x v="0"/>
    <x v="1"/>
    <x v="0"/>
    <x v="0"/>
    <s v="DK1_MedSmall"/>
    <x v="5"/>
    <x v="22"/>
    <x v="0"/>
    <x v="2"/>
    <n v="15.454545454545499"/>
    <n v="5640.9090909090901"/>
    <n v="20307.272727272699"/>
  </r>
  <r>
    <x v="0"/>
    <x v="1"/>
    <x v="0"/>
    <x v="0"/>
    <s v="DK1_MedSmall"/>
    <x v="5"/>
    <x v="22"/>
    <x v="0"/>
    <x v="3"/>
    <n v="15.454545454545499"/>
    <n v="5640.9090909090901"/>
    <n v="20307.272727272699"/>
  </r>
  <r>
    <x v="0"/>
    <x v="1"/>
    <x v="0"/>
    <x v="0"/>
    <s v="DK1_MedSmall"/>
    <x v="5"/>
    <x v="22"/>
    <x v="0"/>
    <x v="4"/>
    <n v="15.454545454545499"/>
    <n v="5640.9090909090901"/>
    <n v="20307.272727272699"/>
  </r>
  <r>
    <x v="0"/>
    <x v="1"/>
    <x v="0"/>
    <x v="0"/>
    <s v="DK1_MedSmall"/>
    <x v="5"/>
    <x v="22"/>
    <x v="0"/>
    <x v="5"/>
    <n v="15.454545454545499"/>
    <n v="5640.9090909090901"/>
    <n v="20307.272727272699"/>
  </r>
  <r>
    <x v="0"/>
    <x v="1"/>
    <x v="0"/>
    <x v="0"/>
    <s v="DK1_MedSmall"/>
    <x v="5"/>
    <x v="22"/>
    <x v="0"/>
    <x v="6"/>
    <n v="15.454545454545499"/>
    <n v="5640.9090909090901"/>
    <n v="20307.272727272699"/>
  </r>
  <r>
    <x v="0"/>
    <x v="1"/>
    <x v="0"/>
    <x v="0"/>
    <s v="DK1_MedSmall"/>
    <x v="5"/>
    <x v="22"/>
    <x v="0"/>
    <x v="7"/>
    <n v="15.454545454545499"/>
    <n v="5640.9090909090901"/>
    <n v="20307.272727272699"/>
  </r>
  <r>
    <x v="0"/>
    <x v="1"/>
    <x v="0"/>
    <x v="0"/>
    <s v="DK1_MedSmall"/>
    <x v="5"/>
    <x v="22"/>
    <x v="0"/>
    <x v="8"/>
    <n v="15.454545454545499"/>
    <n v="5640.9090909090901"/>
    <n v="20307.272727272699"/>
  </r>
  <r>
    <x v="0"/>
    <x v="1"/>
    <x v="0"/>
    <x v="0"/>
    <s v="DK1_MedSmall"/>
    <x v="5"/>
    <x v="22"/>
    <x v="0"/>
    <x v="9"/>
    <n v="15.454545454545499"/>
    <n v="5640.9090909090901"/>
    <n v="20307.272727272699"/>
  </r>
  <r>
    <x v="0"/>
    <x v="1"/>
    <x v="0"/>
    <x v="0"/>
    <s v="DK1_MedSmall"/>
    <x v="5"/>
    <x v="22"/>
    <x v="0"/>
    <x v="10"/>
    <n v="15.454545454545499"/>
    <n v="5640.9090909090901"/>
    <n v="20307.272727272699"/>
  </r>
  <r>
    <x v="0"/>
    <x v="1"/>
    <x v="0"/>
    <x v="0"/>
    <s v="DK1_MedSmall"/>
    <x v="5"/>
    <x v="22"/>
    <x v="0"/>
    <x v="11"/>
    <n v="15.454545454545499"/>
    <n v="5640.9090909090901"/>
    <n v="20307.272727272699"/>
  </r>
  <r>
    <x v="0"/>
    <x v="1"/>
    <x v="0"/>
    <x v="0"/>
    <s v="DK1_MedSmall"/>
    <x v="5"/>
    <x v="22"/>
    <x v="0"/>
    <x v="12"/>
    <n v="15.454545454545499"/>
    <n v="5640.9090909090901"/>
    <n v="20307.272727272699"/>
  </r>
  <r>
    <x v="0"/>
    <x v="1"/>
    <x v="0"/>
    <x v="0"/>
    <s v="DK1_MedSmall"/>
    <x v="5"/>
    <x v="22"/>
    <x v="0"/>
    <x v="13"/>
    <n v="15.454545454545499"/>
    <n v="5640.9090909090901"/>
    <n v="20307.272727272699"/>
  </r>
  <r>
    <x v="0"/>
    <x v="1"/>
    <x v="0"/>
    <x v="0"/>
    <s v="DK1_MedSmall"/>
    <x v="5"/>
    <x v="22"/>
    <x v="0"/>
    <x v="14"/>
    <n v="15.454545454545499"/>
    <n v="5640.9090909090901"/>
    <n v="20307.272727272699"/>
  </r>
  <r>
    <x v="0"/>
    <x v="1"/>
    <x v="0"/>
    <x v="0"/>
    <s v="DK1_MedSmall"/>
    <x v="5"/>
    <x v="22"/>
    <x v="0"/>
    <x v="15"/>
    <n v="15.454545454545499"/>
    <n v="5640.9090909090901"/>
    <n v="20307.272727272699"/>
  </r>
  <r>
    <x v="0"/>
    <x v="1"/>
    <x v="0"/>
    <x v="0"/>
    <s v="DK1_MedSmall"/>
    <x v="5"/>
    <x v="22"/>
    <x v="0"/>
    <x v="16"/>
    <n v="15.454545454545499"/>
    <n v="5640.9090909090901"/>
    <n v="20307.272727272699"/>
  </r>
  <r>
    <x v="0"/>
    <x v="1"/>
    <x v="0"/>
    <x v="0"/>
    <s v="DK1_MedSmall"/>
    <x v="5"/>
    <x v="22"/>
    <x v="0"/>
    <x v="17"/>
    <n v="15.454545454545499"/>
    <n v="5640.9090909090901"/>
    <n v="20307.272727272699"/>
  </r>
  <r>
    <x v="0"/>
    <x v="1"/>
    <x v="0"/>
    <x v="0"/>
    <s v="DK1_MedSmall"/>
    <x v="5"/>
    <x v="22"/>
    <x v="0"/>
    <x v="18"/>
    <n v="15.454545454545499"/>
    <n v="5640.9090909090901"/>
    <n v="20307.272727272699"/>
  </r>
  <r>
    <x v="0"/>
    <x v="1"/>
    <x v="0"/>
    <x v="0"/>
    <s v="DK1_MedSmall"/>
    <x v="5"/>
    <x v="22"/>
    <x v="0"/>
    <x v="19"/>
    <n v="15.454545454545499"/>
    <n v="5640.9090909090901"/>
    <n v="20307.272727272699"/>
  </r>
  <r>
    <x v="0"/>
    <x v="1"/>
    <x v="0"/>
    <x v="0"/>
    <s v="DK1_MedSmall"/>
    <x v="5"/>
    <x v="22"/>
    <x v="0"/>
    <x v="20"/>
    <n v="15.454545454545499"/>
    <n v="5640.9090909090901"/>
    <n v="20307.272727272699"/>
  </r>
  <r>
    <x v="0"/>
    <x v="1"/>
    <x v="0"/>
    <x v="0"/>
    <s v="DK1_MedSmall"/>
    <x v="5"/>
    <x v="22"/>
    <x v="0"/>
    <x v="21"/>
    <n v="15.454545454545499"/>
    <n v="5640.9090909090901"/>
    <n v="20307.272727272699"/>
  </r>
  <r>
    <x v="0"/>
    <x v="1"/>
    <x v="0"/>
    <x v="0"/>
    <s v="DK1_MedSmall"/>
    <x v="5"/>
    <x v="22"/>
    <x v="0"/>
    <x v="22"/>
    <n v="15.454545454545499"/>
    <n v="5640.9090909090901"/>
    <n v="20307.272727272699"/>
  </r>
  <r>
    <x v="0"/>
    <x v="1"/>
    <x v="0"/>
    <x v="0"/>
    <s v="DK1_MedSmall"/>
    <x v="5"/>
    <x v="22"/>
    <x v="0"/>
    <x v="23"/>
    <n v="15.454545454545499"/>
    <n v="5640.9090909090901"/>
    <n v="20307.272727272699"/>
  </r>
  <r>
    <x v="0"/>
    <x v="1"/>
    <x v="0"/>
    <x v="0"/>
    <s v="DK1_Medium"/>
    <x v="19"/>
    <x v="285"/>
    <x v="0"/>
    <x v="5"/>
    <n v="0.5"/>
    <n v="182.5"/>
    <n v="657"/>
  </r>
  <r>
    <x v="0"/>
    <x v="1"/>
    <x v="0"/>
    <x v="0"/>
    <s v="DK1_Medium"/>
    <x v="19"/>
    <x v="285"/>
    <x v="0"/>
    <x v="6"/>
    <n v="0.5"/>
    <n v="182.5"/>
    <n v="657"/>
  </r>
  <r>
    <x v="0"/>
    <x v="1"/>
    <x v="0"/>
    <x v="0"/>
    <s v="DK1_Medium"/>
    <x v="19"/>
    <x v="285"/>
    <x v="0"/>
    <x v="7"/>
    <n v="0.5"/>
    <n v="182.5"/>
    <n v="657"/>
  </r>
  <r>
    <x v="0"/>
    <x v="1"/>
    <x v="0"/>
    <x v="0"/>
    <s v="DK1_Medium"/>
    <x v="19"/>
    <x v="285"/>
    <x v="0"/>
    <x v="8"/>
    <n v="0.5"/>
    <n v="182.5"/>
    <n v="657"/>
  </r>
  <r>
    <x v="0"/>
    <x v="1"/>
    <x v="0"/>
    <x v="0"/>
    <s v="DK1_Medium"/>
    <x v="19"/>
    <x v="285"/>
    <x v="0"/>
    <x v="9"/>
    <n v="0.5"/>
    <n v="182.5"/>
    <n v="657"/>
  </r>
  <r>
    <x v="0"/>
    <x v="1"/>
    <x v="0"/>
    <x v="0"/>
    <s v="DK1_Medium"/>
    <x v="19"/>
    <x v="285"/>
    <x v="0"/>
    <x v="10"/>
    <n v="0.5"/>
    <n v="182.5"/>
    <n v="657"/>
  </r>
  <r>
    <x v="0"/>
    <x v="1"/>
    <x v="0"/>
    <x v="0"/>
    <s v="DK1_Medium"/>
    <x v="19"/>
    <x v="285"/>
    <x v="0"/>
    <x v="11"/>
    <n v="0.5"/>
    <n v="182.5"/>
    <n v="657"/>
  </r>
  <r>
    <x v="0"/>
    <x v="1"/>
    <x v="0"/>
    <x v="0"/>
    <s v="DK1_Medium"/>
    <x v="19"/>
    <x v="285"/>
    <x v="0"/>
    <x v="12"/>
    <n v="0.5"/>
    <n v="182.5"/>
    <n v="657"/>
  </r>
  <r>
    <x v="0"/>
    <x v="1"/>
    <x v="0"/>
    <x v="0"/>
    <s v="DK1_Medium"/>
    <x v="19"/>
    <x v="285"/>
    <x v="0"/>
    <x v="13"/>
    <n v="0.5"/>
    <n v="182.5"/>
    <n v="657"/>
  </r>
  <r>
    <x v="0"/>
    <x v="1"/>
    <x v="0"/>
    <x v="0"/>
    <s v="DK1_Medium"/>
    <x v="19"/>
    <x v="285"/>
    <x v="0"/>
    <x v="14"/>
    <n v="0.5"/>
    <n v="182.5"/>
    <n v="657"/>
  </r>
  <r>
    <x v="0"/>
    <x v="1"/>
    <x v="0"/>
    <x v="0"/>
    <s v="DK1_Medium"/>
    <x v="19"/>
    <x v="285"/>
    <x v="0"/>
    <x v="15"/>
    <n v="0.5"/>
    <n v="182.5"/>
    <n v="657"/>
  </r>
  <r>
    <x v="0"/>
    <x v="1"/>
    <x v="0"/>
    <x v="0"/>
    <s v="DK1_Medium"/>
    <x v="19"/>
    <x v="285"/>
    <x v="0"/>
    <x v="16"/>
    <n v="0.5"/>
    <n v="182.5"/>
    <n v="657"/>
  </r>
  <r>
    <x v="0"/>
    <x v="1"/>
    <x v="0"/>
    <x v="0"/>
    <s v="DK1_Medium"/>
    <x v="19"/>
    <x v="285"/>
    <x v="0"/>
    <x v="17"/>
    <n v="0.5"/>
    <n v="182.5"/>
    <n v="657"/>
  </r>
  <r>
    <x v="0"/>
    <x v="1"/>
    <x v="0"/>
    <x v="0"/>
    <s v="DK1_Medium"/>
    <x v="19"/>
    <x v="285"/>
    <x v="0"/>
    <x v="18"/>
    <n v="0.5"/>
    <n v="182.5"/>
    <n v="657"/>
  </r>
  <r>
    <x v="0"/>
    <x v="1"/>
    <x v="0"/>
    <x v="0"/>
    <s v="DK1_Medium"/>
    <x v="19"/>
    <x v="285"/>
    <x v="0"/>
    <x v="19"/>
    <n v="0.5"/>
    <n v="182.5"/>
    <n v="657"/>
  </r>
  <r>
    <x v="0"/>
    <x v="1"/>
    <x v="0"/>
    <x v="0"/>
    <s v="DK1_Medium"/>
    <x v="19"/>
    <x v="285"/>
    <x v="0"/>
    <x v="20"/>
    <n v="0.5"/>
    <n v="182.5"/>
    <n v="657"/>
  </r>
  <r>
    <x v="0"/>
    <x v="1"/>
    <x v="0"/>
    <x v="0"/>
    <s v="DK1_Medium"/>
    <x v="19"/>
    <x v="285"/>
    <x v="0"/>
    <x v="21"/>
    <n v="0.5"/>
    <n v="182.5"/>
    <n v="657"/>
  </r>
  <r>
    <x v="0"/>
    <x v="1"/>
    <x v="0"/>
    <x v="0"/>
    <s v="DK1_Medium"/>
    <x v="19"/>
    <x v="285"/>
    <x v="0"/>
    <x v="22"/>
    <n v="0.5"/>
    <n v="182.5"/>
    <n v="657"/>
  </r>
  <r>
    <x v="0"/>
    <x v="1"/>
    <x v="0"/>
    <x v="0"/>
    <s v="DK1_Medium"/>
    <x v="19"/>
    <x v="285"/>
    <x v="0"/>
    <x v="23"/>
    <n v="0.5"/>
    <n v="182.5"/>
    <n v="657"/>
  </r>
  <r>
    <x v="0"/>
    <x v="1"/>
    <x v="0"/>
    <x v="0"/>
    <s v="DK1_Medium"/>
    <x v="19"/>
    <x v="264"/>
    <x v="0"/>
    <x v="6"/>
    <n v="1.6153846153846201"/>
    <n v="589.61538461538498"/>
    <n v="2122.6153846153802"/>
  </r>
  <r>
    <x v="0"/>
    <x v="1"/>
    <x v="0"/>
    <x v="0"/>
    <s v="DK1_Medium"/>
    <x v="19"/>
    <x v="264"/>
    <x v="0"/>
    <x v="7"/>
    <n v="1.6153846153846201"/>
    <n v="589.61538461538498"/>
    <n v="2122.6153846153802"/>
  </r>
  <r>
    <x v="0"/>
    <x v="1"/>
    <x v="0"/>
    <x v="0"/>
    <s v="DK1_Medium"/>
    <x v="19"/>
    <x v="264"/>
    <x v="0"/>
    <x v="8"/>
    <n v="1.6153846153846201"/>
    <n v="589.61538461538498"/>
    <n v="2122.6153846153802"/>
  </r>
  <r>
    <x v="0"/>
    <x v="1"/>
    <x v="0"/>
    <x v="0"/>
    <s v="DK1_Medium"/>
    <x v="19"/>
    <x v="264"/>
    <x v="0"/>
    <x v="9"/>
    <n v="1.6153846153846201"/>
    <n v="589.61538461538498"/>
    <n v="2122.6153846153802"/>
  </r>
  <r>
    <x v="0"/>
    <x v="1"/>
    <x v="0"/>
    <x v="0"/>
    <s v="DK1_Medium"/>
    <x v="19"/>
    <x v="264"/>
    <x v="0"/>
    <x v="10"/>
    <n v="1.6153846153846201"/>
    <n v="589.61538461538498"/>
    <n v="2122.6153846153802"/>
  </r>
  <r>
    <x v="0"/>
    <x v="1"/>
    <x v="0"/>
    <x v="0"/>
    <s v="DK1_Medium"/>
    <x v="19"/>
    <x v="264"/>
    <x v="0"/>
    <x v="11"/>
    <n v="1.6153846153846201"/>
    <n v="589.61538461538498"/>
    <n v="2122.6153846153802"/>
  </r>
  <r>
    <x v="0"/>
    <x v="1"/>
    <x v="0"/>
    <x v="0"/>
    <s v="DK1_Medium"/>
    <x v="19"/>
    <x v="264"/>
    <x v="0"/>
    <x v="12"/>
    <n v="1.6153846153846201"/>
    <n v="589.61538461538498"/>
    <n v="2122.6153846153802"/>
  </r>
  <r>
    <x v="0"/>
    <x v="1"/>
    <x v="0"/>
    <x v="0"/>
    <s v="DK1_Medium"/>
    <x v="19"/>
    <x v="264"/>
    <x v="0"/>
    <x v="13"/>
    <n v="1.6153846153846201"/>
    <n v="589.61538461538498"/>
    <n v="2122.6153846153802"/>
  </r>
  <r>
    <x v="0"/>
    <x v="1"/>
    <x v="0"/>
    <x v="0"/>
    <s v="DK1_Medium"/>
    <x v="19"/>
    <x v="264"/>
    <x v="0"/>
    <x v="14"/>
    <n v="1.6153846153846201"/>
    <n v="589.61538461538498"/>
    <n v="2122.6153846153802"/>
  </r>
  <r>
    <x v="0"/>
    <x v="1"/>
    <x v="0"/>
    <x v="0"/>
    <s v="DK1_Medium"/>
    <x v="19"/>
    <x v="264"/>
    <x v="0"/>
    <x v="15"/>
    <n v="1.6153846153846201"/>
    <n v="589.61538461538498"/>
    <n v="2122.6153846153802"/>
  </r>
  <r>
    <x v="0"/>
    <x v="1"/>
    <x v="0"/>
    <x v="0"/>
    <s v="DK1_Medium"/>
    <x v="19"/>
    <x v="264"/>
    <x v="0"/>
    <x v="16"/>
    <n v="1.6153846153846201"/>
    <n v="589.61538461538498"/>
    <n v="2122.6153846153802"/>
  </r>
  <r>
    <x v="0"/>
    <x v="1"/>
    <x v="0"/>
    <x v="0"/>
    <s v="DK1_Medium"/>
    <x v="19"/>
    <x v="264"/>
    <x v="0"/>
    <x v="17"/>
    <n v="1.6153846153846201"/>
    <n v="589.61538461538498"/>
    <n v="2122.6153846153802"/>
  </r>
  <r>
    <x v="0"/>
    <x v="1"/>
    <x v="0"/>
    <x v="0"/>
    <s v="DK1_Medium"/>
    <x v="19"/>
    <x v="264"/>
    <x v="0"/>
    <x v="18"/>
    <n v="1.6153846153846201"/>
    <n v="589.61538461538498"/>
    <n v="2122.6153846153802"/>
  </r>
  <r>
    <x v="0"/>
    <x v="1"/>
    <x v="0"/>
    <x v="0"/>
    <s v="DK1_Medium"/>
    <x v="19"/>
    <x v="264"/>
    <x v="0"/>
    <x v="19"/>
    <n v="1.6153846153846201"/>
    <n v="589.61538461538498"/>
    <n v="2122.6153846153802"/>
  </r>
  <r>
    <x v="0"/>
    <x v="1"/>
    <x v="0"/>
    <x v="0"/>
    <s v="DK1_Medium"/>
    <x v="19"/>
    <x v="264"/>
    <x v="0"/>
    <x v="20"/>
    <n v="1.6153846153846201"/>
    <n v="589.61538461538498"/>
    <n v="2122.6153846153802"/>
  </r>
  <r>
    <x v="0"/>
    <x v="1"/>
    <x v="0"/>
    <x v="0"/>
    <s v="DK1_Medium"/>
    <x v="19"/>
    <x v="264"/>
    <x v="0"/>
    <x v="21"/>
    <n v="1.6153846153846201"/>
    <n v="589.61538461538498"/>
    <n v="2122.6153846153802"/>
  </r>
  <r>
    <x v="0"/>
    <x v="1"/>
    <x v="0"/>
    <x v="0"/>
    <s v="DK1_Medium"/>
    <x v="19"/>
    <x v="264"/>
    <x v="0"/>
    <x v="22"/>
    <n v="1.6153846153846201"/>
    <n v="589.61538461538498"/>
    <n v="2122.6153846153802"/>
  </r>
  <r>
    <x v="0"/>
    <x v="1"/>
    <x v="0"/>
    <x v="0"/>
    <s v="DK1_Medium"/>
    <x v="19"/>
    <x v="266"/>
    <x v="0"/>
    <x v="5"/>
    <n v="3.0165219559802998"/>
    <n v="1101.03051393281"/>
    <n v="3963.7098501581199"/>
  </r>
  <r>
    <x v="0"/>
    <x v="1"/>
    <x v="0"/>
    <x v="0"/>
    <s v="DK1_Medium"/>
    <x v="19"/>
    <x v="266"/>
    <x v="0"/>
    <x v="6"/>
    <n v="8.0902439024390205"/>
    <n v="2952.9390243902399"/>
    <n v="10630.5804878049"/>
  </r>
  <r>
    <x v="0"/>
    <x v="1"/>
    <x v="0"/>
    <x v="0"/>
    <s v="DK1_Medium"/>
    <x v="19"/>
    <x v="266"/>
    <x v="0"/>
    <x v="7"/>
    <n v="8.0902439024390205"/>
    <n v="2952.9390243902399"/>
    <n v="10630.5804878049"/>
  </r>
  <r>
    <x v="0"/>
    <x v="1"/>
    <x v="0"/>
    <x v="0"/>
    <s v="DK1_Medium"/>
    <x v="19"/>
    <x v="266"/>
    <x v="0"/>
    <x v="8"/>
    <n v="8.0902439024390205"/>
    <n v="2952.9390243902399"/>
    <n v="10630.5804878049"/>
  </r>
  <r>
    <x v="0"/>
    <x v="1"/>
    <x v="0"/>
    <x v="0"/>
    <s v="DK1_Medium"/>
    <x v="19"/>
    <x v="266"/>
    <x v="0"/>
    <x v="9"/>
    <n v="8.0902439024390205"/>
    <n v="2952.9390243902399"/>
    <n v="10630.5804878049"/>
  </r>
  <r>
    <x v="0"/>
    <x v="1"/>
    <x v="0"/>
    <x v="0"/>
    <s v="DK1_Medium"/>
    <x v="19"/>
    <x v="266"/>
    <x v="0"/>
    <x v="10"/>
    <n v="8.0902439024390205"/>
    <n v="2952.9390243902399"/>
    <n v="10630.5804878049"/>
  </r>
  <r>
    <x v="0"/>
    <x v="1"/>
    <x v="0"/>
    <x v="0"/>
    <s v="DK1_Medium"/>
    <x v="19"/>
    <x v="266"/>
    <x v="0"/>
    <x v="11"/>
    <n v="8.0902439024390205"/>
    <n v="2952.9390243902399"/>
    <n v="10630.5804878049"/>
  </r>
  <r>
    <x v="0"/>
    <x v="1"/>
    <x v="0"/>
    <x v="0"/>
    <s v="DK1_Medium"/>
    <x v="19"/>
    <x v="266"/>
    <x v="0"/>
    <x v="12"/>
    <n v="8.0902439024390205"/>
    <n v="2952.9390243902399"/>
    <n v="10630.5804878049"/>
  </r>
  <r>
    <x v="0"/>
    <x v="1"/>
    <x v="0"/>
    <x v="0"/>
    <s v="DK1_Medium"/>
    <x v="19"/>
    <x v="266"/>
    <x v="0"/>
    <x v="13"/>
    <n v="8.0902439024390205"/>
    <n v="2952.9390243902399"/>
    <n v="10630.5804878049"/>
  </r>
  <r>
    <x v="0"/>
    <x v="1"/>
    <x v="0"/>
    <x v="0"/>
    <s v="DK1_Medium"/>
    <x v="19"/>
    <x v="266"/>
    <x v="0"/>
    <x v="14"/>
    <n v="8.0902439024390205"/>
    <n v="2952.9390243902399"/>
    <n v="10630.5804878049"/>
  </r>
  <r>
    <x v="0"/>
    <x v="1"/>
    <x v="0"/>
    <x v="0"/>
    <s v="DK1_Medium"/>
    <x v="19"/>
    <x v="266"/>
    <x v="0"/>
    <x v="15"/>
    <n v="8.0902439024390205"/>
    <n v="2952.9390243902399"/>
    <n v="10630.5804878049"/>
  </r>
  <r>
    <x v="0"/>
    <x v="1"/>
    <x v="0"/>
    <x v="0"/>
    <s v="DK1_Medium"/>
    <x v="19"/>
    <x v="266"/>
    <x v="0"/>
    <x v="16"/>
    <n v="8.0902439024390205"/>
    <n v="2952.9390243902399"/>
    <n v="10630.5804878049"/>
  </r>
  <r>
    <x v="0"/>
    <x v="1"/>
    <x v="0"/>
    <x v="0"/>
    <s v="DK1_Medium"/>
    <x v="19"/>
    <x v="266"/>
    <x v="0"/>
    <x v="17"/>
    <n v="8.0902439024390205"/>
    <n v="2952.9390243902399"/>
    <n v="10630.5804878049"/>
  </r>
  <r>
    <x v="0"/>
    <x v="1"/>
    <x v="0"/>
    <x v="0"/>
    <s v="DK1_Medium"/>
    <x v="19"/>
    <x v="266"/>
    <x v="0"/>
    <x v="18"/>
    <n v="8.0902439024390205"/>
    <n v="2952.9390243902399"/>
    <n v="10630.5804878049"/>
  </r>
  <r>
    <x v="0"/>
    <x v="1"/>
    <x v="0"/>
    <x v="0"/>
    <s v="DK1_Medium"/>
    <x v="19"/>
    <x v="266"/>
    <x v="0"/>
    <x v="19"/>
    <n v="8.0902439024390205"/>
    <n v="2952.9390243902399"/>
    <n v="10630.5804878049"/>
  </r>
  <r>
    <x v="0"/>
    <x v="1"/>
    <x v="0"/>
    <x v="0"/>
    <s v="DK1_Medium"/>
    <x v="19"/>
    <x v="266"/>
    <x v="0"/>
    <x v="20"/>
    <n v="8.0902439024390205"/>
    <n v="2952.9390243902399"/>
    <n v="10630.5804878049"/>
  </r>
  <r>
    <x v="0"/>
    <x v="1"/>
    <x v="0"/>
    <x v="0"/>
    <s v="DK1_Medium"/>
    <x v="19"/>
    <x v="266"/>
    <x v="0"/>
    <x v="21"/>
    <n v="8.0902439024390205"/>
    <n v="2952.9390243902399"/>
    <n v="10630.5804878049"/>
  </r>
  <r>
    <x v="0"/>
    <x v="1"/>
    <x v="0"/>
    <x v="0"/>
    <s v="DK1_Medium"/>
    <x v="19"/>
    <x v="266"/>
    <x v="0"/>
    <x v="22"/>
    <n v="8.0902439024390205"/>
    <n v="2952.9390243902399"/>
    <n v="10630.5804878049"/>
  </r>
  <r>
    <x v="0"/>
    <x v="1"/>
    <x v="0"/>
    <x v="0"/>
    <s v="DK1_Medium"/>
    <x v="19"/>
    <x v="266"/>
    <x v="0"/>
    <x v="23"/>
    <n v="3.9513638609342498"/>
    <n v="1442.2478092409999"/>
    <n v="5192.0921132676003"/>
  </r>
  <r>
    <x v="0"/>
    <x v="1"/>
    <x v="0"/>
    <x v="0"/>
    <s v="DK1_Medium"/>
    <x v="19"/>
    <x v="267"/>
    <x v="0"/>
    <x v="5"/>
    <n v="0.78571428571428603"/>
    <n v="286.78571428571502"/>
    <n v="1032.42857142857"/>
  </r>
  <r>
    <x v="0"/>
    <x v="1"/>
    <x v="0"/>
    <x v="0"/>
    <s v="DK1_Medium"/>
    <x v="19"/>
    <x v="267"/>
    <x v="0"/>
    <x v="6"/>
    <n v="0.78571428571428603"/>
    <n v="286.78571428571502"/>
    <n v="1032.42857142857"/>
  </r>
  <r>
    <x v="0"/>
    <x v="1"/>
    <x v="0"/>
    <x v="0"/>
    <s v="DK1_Medium"/>
    <x v="19"/>
    <x v="267"/>
    <x v="0"/>
    <x v="7"/>
    <n v="0.78571428571428603"/>
    <n v="286.78571428571502"/>
    <n v="1032.42857142857"/>
  </r>
  <r>
    <x v="0"/>
    <x v="1"/>
    <x v="0"/>
    <x v="0"/>
    <s v="DK1_Medium"/>
    <x v="19"/>
    <x v="267"/>
    <x v="0"/>
    <x v="8"/>
    <n v="0.78571428571428603"/>
    <n v="286.78571428571502"/>
    <n v="1032.42857142857"/>
  </r>
  <r>
    <x v="0"/>
    <x v="1"/>
    <x v="0"/>
    <x v="0"/>
    <s v="DK1_Medium"/>
    <x v="19"/>
    <x v="267"/>
    <x v="0"/>
    <x v="9"/>
    <n v="0.78571428571428603"/>
    <n v="286.78571428571502"/>
    <n v="1032.42857142857"/>
  </r>
  <r>
    <x v="0"/>
    <x v="1"/>
    <x v="0"/>
    <x v="0"/>
    <s v="DK1_Medium"/>
    <x v="19"/>
    <x v="267"/>
    <x v="0"/>
    <x v="10"/>
    <n v="0.78571428571428603"/>
    <n v="286.78571428571502"/>
    <n v="1032.42857142857"/>
  </r>
  <r>
    <x v="0"/>
    <x v="1"/>
    <x v="0"/>
    <x v="0"/>
    <s v="DK1_Medium"/>
    <x v="19"/>
    <x v="267"/>
    <x v="0"/>
    <x v="11"/>
    <n v="0.78571428571428603"/>
    <n v="286.78571428571502"/>
    <n v="1032.42857142857"/>
  </r>
  <r>
    <x v="0"/>
    <x v="1"/>
    <x v="0"/>
    <x v="0"/>
    <s v="DK1_Medium"/>
    <x v="19"/>
    <x v="267"/>
    <x v="0"/>
    <x v="12"/>
    <n v="0.78571428571428603"/>
    <n v="286.78571428571502"/>
    <n v="1032.42857142857"/>
  </r>
  <r>
    <x v="0"/>
    <x v="1"/>
    <x v="0"/>
    <x v="0"/>
    <s v="DK1_Medium"/>
    <x v="19"/>
    <x v="267"/>
    <x v="0"/>
    <x v="13"/>
    <n v="0.78571428571428603"/>
    <n v="286.78571428571502"/>
    <n v="1032.42857142857"/>
  </r>
  <r>
    <x v="0"/>
    <x v="1"/>
    <x v="0"/>
    <x v="0"/>
    <s v="DK1_Medium"/>
    <x v="19"/>
    <x v="267"/>
    <x v="0"/>
    <x v="14"/>
    <n v="0.78571428571428603"/>
    <n v="286.78571428571502"/>
    <n v="1032.42857142857"/>
  </r>
  <r>
    <x v="0"/>
    <x v="1"/>
    <x v="0"/>
    <x v="0"/>
    <s v="DK1_Medium"/>
    <x v="19"/>
    <x v="267"/>
    <x v="0"/>
    <x v="15"/>
    <n v="0.78571428571428603"/>
    <n v="286.78571428571502"/>
    <n v="1032.42857142857"/>
  </r>
  <r>
    <x v="0"/>
    <x v="1"/>
    <x v="0"/>
    <x v="0"/>
    <s v="DK1_Medium"/>
    <x v="19"/>
    <x v="267"/>
    <x v="0"/>
    <x v="16"/>
    <n v="0.78571428571428603"/>
    <n v="286.78571428571502"/>
    <n v="1032.42857142857"/>
  </r>
  <r>
    <x v="0"/>
    <x v="1"/>
    <x v="0"/>
    <x v="0"/>
    <s v="DK1_Medium"/>
    <x v="19"/>
    <x v="267"/>
    <x v="0"/>
    <x v="17"/>
    <n v="0.78571428571428603"/>
    <n v="286.78571428571502"/>
    <n v="1032.42857142857"/>
  </r>
  <r>
    <x v="0"/>
    <x v="1"/>
    <x v="0"/>
    <x v="0"/>
    <s v="DK1_Medium"/>
    <x v="19"/>
    <x v="267"/>
    <x v="0"/>
    <x v="18"/>
    <n v="0.78571428571428603"/>
    <n v="286.78571428571502"/>
    <n v="1032.42857142857"/>
  </r>
  <r>
    <x v="0"/>
    <x v="1"/>
    <x v="0"/>
    <x v="0"/>
    <s v="DK1_Medium"/>
    <x v="19"/>
    <x v="267"/>
    <x v="0"/>
    <x v="19"/>
    <n v="0.78571428571428603"/>
    <n v="286.78571428571502"/>
    <n v="1032.42857142857"/>
  </r>
  <r>
    <x v="0"/>
    <x v="1"/>
    <x v="0"/>
    <x v="0"/>
    <s v="DK1_Medium"/>
    <x v="19"/>
    <x v="267"/>
    <x v="0"/>
    <x v="20"/>
    <n v="0.78571428571428603"/>
    <n v="286.78571428571502"/>
    <n v="1032.42857142857"/>
  </r>
  <r>
    <x v="0"/>
    <x v="1"/>
    <x v="0"/>
    <x v="0"/>
    <s v="DK1_Medium"/>
    <x v="19"/>
    <x v="267"/>
    <x v="0"/>
    <x v="21"/>
    <n v="0.78571428571428603"/>
    <n v="286.78571428571502"/>
    <n v="1032.42857142857"/>
  </r>
  <r>
    <x v="0"/>
    <x v="1"/>
    <x v="0"/>
    <x v="0"/>
    <s v="DK1_Medium"/>
    <x v="19"/>
    <x v="267"/>
    <x v="0"/>
    <x v="22"/>
    <n v="0.78571428571428603"/>
    <n v="286.78571428571502"/>
    <n v="1032.42857142857"/>
  </r>
  <r>
    <x v="0"/>
    <x v="1"/>
    <x v="0"/>
    <x v="0"/>
    <s v="DK1_Medium"/>
    <x v="19"/>
    <x v="267"/>
    <x v="0"/>
    <x v="23"/>
    <n v="0.78571428571428603"/>
    <n v="286.78571428571502"/>
    <n v="1032.42857142857"/>
  </r>
  <r>
    <x v="0"/>
    <x v="1"/>
    <x v="0"/>
    <x v="0"/>
    <s v="DK1_Medium"/>
    <x v="25"/>
    <x v="286"/>
    <x v="0"/>
    <x v="6"/>
    <n v="5.3763440860215104"/>
    <n v="1962.36559139785"/>
    <n v="7064.5161290322603"/>
  </r>
  <r>
    <x v="0"/>
    <x v="1"/>
    <x v="0"/>
    <x v="0"/>
    <s v="DK1_Medium"/>
    <x v="25"/>
    <x v="286"/>
    <x v="0"/>
    <x v="7"/>
    <n v="5.3763440860215104"/>
    <n v="1962.36559139785"/>
    <n v="7064.5161290322603"/>
  </r>
  <r>
    <x v="0"/>
    <x v="1"/>
    <x v="0"/>
    <x v="0"/>
    <s v="DK1_Medium"/>
    <x v="25"/>
    <x v="286"/>
    <x v="0"/>
    <x v="8"/>
    <n v="5.3763440860215104"/>
    <n v="1962.36559139785"/>
    <n v="7064.5161290322603"/>
  </r>
  <r>
    <x v="0"/>
    <x v="1"/>
    <x v="0"/>
    <x v="0"/>
    <s v="DK1_Medium"/>
    <x v="25"/>
    <x v="286"/>
    <x v="0"/>
    <x v="9"/>
    <n v="5.3763440860215104"/>
    <n v="1962.36559139785"/>
    <n v="7064.5161290322603"/>
  </r>
  <r>
    <x v="0"/>
    <x v="1"/>
    <x v="0"/>
    <x v="0"/>
    <s v="DK1_Medium"/>
    <x v="25"/>
    <x v="286"/>
    <x v="0"/>
    <x v="10"/>
    <n v="5.3763440860215104"/>
    <n v="1962.36559139785"/>
    <n v="7064.5161290322603"/>
  </r>
  <r>
    <x v="0"/>
    <x v="1"/>
    <x v="0"/>
    <x v="0"/>
    <s v="DK1_Medium"/>
    <x v="25"/>
    <x v="286"/>
    <x v="0"/>
    <x v="11"/>
    <n v="5.3763440860215104"/>
    <n v="1962.36559139785"/>
    <n v="7064.5161290322603"/>
  </r>
  <r>
    <x v="0"/>
    <x v="1"/>
    <x v="0"/>
    <x v="0"/>
    <s v="DK1_Medium"/>
    <x v="25"/>
    <x v="286"/>
    <x v="0"/>
    <x v="12"/>
    <n v="5.3763440860215104"/>
    <n v="1962.36559139785"/>
    <n v="7064.5161290322603"/>
  </r>
  <r>
    <x v="0"/>
    <x v="1"/>
    <x v="0"/>
    <x v="0"/>
    <s v="DK1_Medium"/>
    <x v="25"/>
    <x v="286"/>
    <x v="0"/>
    <x v="13"/>
    <n v="5.3763440860215104"/>
    <n v="1962.36559139785"/>
    <n v="7064.5161290322603"/>
  </r>
  <r>
    <x v="0"/>
    <x v="1"/>
    <x v="0"/>
    <x v="0"/>
    <s v="DK1_Medium"/>
    <x v="25"/>
    <x v="286"/>
    <x v="0"/>
    <x v="14"/>
    <n v="5.3763440860215104"/>
    <n v="1962.36559139785"/>
    <n v="7064.5161290322603"/>
  </r>
  <r>
    <x v="0"/>
    <x v="1"/>
    <x v="0"/>
    <x v="0"/>
    <s v="DK1_Medium"/>
    <x v="25"/>
    <x v="286"/>
    <x v="0"/>
    <x v="15"/>
    <n v="5.3763440860215104"/>
    <n v="1962.36559139785"/>
    <n v="7064.5161290322603"/>
  </r>
  <r>
    <x v="0"/>
    <x v="1"/>
    <x v="0"/>
    <x v="0"/>
    <s v="DK1_Medium"/>
    <x v="25"/>
    <x v="286"/>
    <x v="0"/>
    <x v="16"/>
    <n v="5.3763440860215104"/>
    <n v="1962.36559139785"/>
    <n v="7064.5161290322603"/>
  </r>
  <r>
    <x v="0"/>
    <x v="1"/>
    <x v="0"/>
    <x v="0"/>
    <s v="DK1_Medium"/>
    <x v="25"/>
    <x v="286"/>
    <x v="0"/>
    <x v="17"/>
    <n v="5.3763440860215104"/>
    <n v="1962.36559139785"/>
    <n v="7064.5161290322603"/>
  </r>
  <r>
    <x v="0"/>
    <x v="1"/>
    <x v="0"/>
    <x v="0"/>
    <s v="DK1_Medium"/>
    <x v="25"/>
    <x v="286"/>
    <x v="0"/>
    <x v="18"/>
    <n v="5.3763440860215104"/>
    <n v="1962.36559139785"/>
    <n v="7064.5161290322603"/>
  </r>
  <r>
    <x v="0"/>
    <x v="1"/>
    <x v="0"/>
    <x v="0"/>
    <s v="DK1_Medium"/>
    <x v="25"/>
    <x v="286"/>
    <x v="0"/>
    <x v="19"/>
    <n v="5.3763440860215104"/>
    <n v="1962.36559139785"/>
    <n v="7064.5161290322603"/>
  </r>
  <r>
    <x v="0"/>
    <x v="1"/>
    <x v="0"/>
    <x v="0"/>
    <s v="DK1_Medium"/>
    <x v="25"/>
    <x v="286"/>
    <x v="0"/>
    <x v="20"/>
    <n v="5.3763440860215104"/>
    <n v="1962.36559139785"/>
    <n v="7064.5161290322603"/>
  </r>
  <r>
    <x v="0"/>
    <x v="1"/>
    <x v="0"/>
    <x v="0"/>
    <s v="DK1_Medium"/>
    <x v="25"/>
    <x v="286"/>
    <x v="0"/>
    <x v="21"/>
    <n v="5.3763440860215104"/>
    <n v="1962.36559139785"/>
    <n v="7064.5161290322603"/>
  </r>
  <r>
    <x v="0"/>
    <x v="1"/>
    <x v="0"/>
    <x v="0"/>
    <s v="DK1_Medium"/>
    <x v="25"/>
    <x v="286"/>
    <x v="0"/>
    <x v="22"/>
    <n v="5.3763440860215104"/>
    <n v="1962.36559139785"/>
    <n v="7064.5161290322603"/>
  </r>
  <r>
    <x v="0"/>
    <x v="1"/>
    <x v="0"/>
    <x v="0"/>
    <s v="DK1_Medium"/>
    <x v="25"/>
    <x v="286"/>
    <x v="0"/>
    <x v="23"/>
    <n v="5.3763440860215104"/>
    <n v="1962.36559139785"/>
    <n v="7064.5161290322603"/>
  </r>
  <r>
    <x v="0"/>
    <x v="1"/>
    <x v="0"/>
    <x v="0"/>
    <s v="DK1_Medium"/>
    <x v="26"/>
    <x v="270"/>
    <x v="0"/>
    <x v="6"/>
    <n v="6"/>
    <n v="2190"/>
    <n v="7884"/>
  </r>
  <r>
    <x v="0"/>
    <x v="1"/>
    <x v="0"/>
    <x v="0"/>
    <s v="DK1_Medium"/>
    <x v="26"/>
    <x v="270"/>
    <x v="0"/>
    <x v="7"/>
    <n v="6"/>
    <n v="2190"/>
    <n v="7884"/>
  </r>
  <r>
    <x v="0"/>
    <x v="1"/>
    <x v="0"/>
    <x v="0"/>
    <s v="DK1_Medium"/>
    <x v="26"/>
    <x v="270"/>
    <x v="0"/>
    <x v="8"/>
    <n v="6"/>
    <n v="2190"/>
    <n v="7884"/>
  </r>
  <r>
    <x v="0"/>
    <x v="1"/>
    <x v="0"/>
    <x v="0"/>
    <s v="DK1_Medium"/>
    <x v="26"/>
    <x v="270"/>
    <x v="0"/>
    <x v="9"/>
    <n v="6"/>
    <n v="2190"/>
    <n v="7884"/>
  </r>
  <r>
    <x v="0"/>
    <x v="1"/>
    <x v="0"/>
    <x v="0"/>
    <s v="DK1_Medium"/>
    <x v="26"/>
    <x v="270"/>
    <x v="0"/>
    <x v="10"/>
    <n v="6"/>
    <n v="2190"/>
    <n v="7884"/>
  </r>
  <r>
    <x v="0"/>
    <x v="1"/>
    <x v="0"/>
    <x v="0"/>
    <s v="DK1_Medium"/>
    <x v="26"/>
    <x v="270"/>
    <x v="0"/>
    <x v="11"/>
    <n v="6"/>
    <n v="2190"/>
    <n v="7884"/>
  </r>
  <r>
    <x v="0"/>
    <x v="1"/>
    <x v="0"/>
    <x v="0"/>
    <s v="DK1_Medium"/>
    <x v="26"/>
    <x v="270"/>
    <x v="0"/>
    <x v="12"/>
    <n v="6"/>
    <n v="2190"/>
    <n v="7884"/>
  </r>
  <r>
    <x v="0"/>
    <x v="1"/>
    <x v="0"/>
    <x v="0"/>
    <s v="DK1_Medium"/>
    <x v="26"/>
    <x v="270"/>
    <x v="0"/>
    <x v="13"/>
    <n v="6"/>
    <n v="2190"/>
    <n v="7884"/>
  </r>
  <r>
    <x v="0"/>
    <x v="1"/>
    <x v="0"/>
    <x v="0"/>
    <s v="DK1_Medium"/>
    <x v="26"/>
    <x v="270"/>
    <x v="0"/>
    <x v="14"/>
    <n v="6"/>
    <n v="2190"/>
    <n v="7884"/>
  </r>
  <r>
    <x v="0"/>
    <x v="1"/>
    <x v="0"/>
    <x v="0"/>
    <s v="DK1_Medium"/>
    <x v="26"/>
    <x v="270"/>
    <x v="0"/>
    <x v="15"/>
    <n v="6"/>
    <n v="2190"/>
    <n v="7884"/>
  </r>
  <r>
    <x v="0"/>
    <x v="1"/>
    <x v="0"/>
    <x v="0"/>
    <s v="DK1_Medium"/>
    <x v="26"/>
    <x v="270"/>
    <x v="0"/>
    <x v="16"/>
    <n v="6"/>
    <n v="2190"/>
    <n v="7884"/>
  </r>
  <r>
    <x v="0"/>
    <x v="1"/>
    <x v="0"/>
    <x v="0"/>
    <s v="DK1_Medium"/>
    <x v="26"/>
    <x v="270"/>
    <x v="0"/>
    <x v="17"/>
    <n v="6"/>
    <n v="2190"/>
    <n v="7884"/>
  </r>
  <r>
    <x v="0"/>
    <x v="1"/>
    <x v="0"/>
    <x v="0"/>
    <s v="DK1_Medium"/>
    <x v="26"/>
    <x v="270"/>
    <x v="0"/>
    <x v="18"/>
    <n v="6"/>
    <n v="2190"/>
    <n v="7884"/>
  </r>
  <r>
    <x v="0"/>
    <x v="1"/>
    <x v="0"/>
    <x v="0"/>
    <s v="DK1_Medium"/>
    <x v="26"/>
    <x v="270"/>
    <x v="0"/>
    <x v="19"/>
    <n v="6"/>
    <n v="2190"/>
    <n v="7884"/>
  </r>
  <r>
    <x v="0"/>
    <x v="1"/>
    <x v="0"/>
    <x v="0"/>
    <s v="DK1_Medium"/>
    <x v="26"/>
    <x v="270"/>
    <x v="0"/>
    <x v="20"/>
    <n v="6"/>
    <n v="2190"/>
    <n v="7884"/>
  </r>
  <r>
    <x v="0"/>
    <x v="1"/>
    <x v="0"/>
    <x v="0"/>
    <s v="DK1_Medium"/>
    <x v="26"/>
    <x v="270"/>
    <x v="0"/>
    <x v="21"/>
    <n v="6"/>
    <n v="2190"/>
    <n v="7884"/>
  </r>
  <r>
    <x v="0"/>
    <x v="1"/>
    <x v="0"/>
    <x v="0"/>
    <s v="DK1_Medium"/>
    <x v="26"/>
    <x v="270"/>
    <x v="0"/>
    <x v="22"/>
    <n v="6"/>
    <n v="2190"/>
    <n v="7884"/>
  </r>
  <r>
    <x v="0"/>
    <x v="1"/>
    <x v="0"/>
    <x v="0"/>
    <s v="DK1_Medium"/>
    <x v="26"/>
    <x v="270"/>
    <x v="0"/>
    <x v="23"/>
    <n v="6"/>
    <n v="2190"/>
    <n v="7884"/>
  </r>
  <r>
    <x v="0"/>
    <x v="1"/>
    <x v="0"/>
    <x v="0"/>
    <s v="DK1_Medium"/>
    <x v="26"/>
    <x v="274"/>
    <x v="0"/>
    <x v="6"/>
    <n v="2.39130434782609"/>
    <n v="872.82608695652198"/>
    <n v="3142.1739130434798"/>
  </r>
  <r>
    <x v="0"/>
    <x v="1"/>
    <x v="0"/>
    <x v="0"/>
    <s v="DK1_Medium"/>
    <x v="26"/>
    <x v="274"/>
    <x v="0"/>
    <x v="7"/>
    <n v="2.39130434782609"/>
    <n v="872.82608695652198"/>
    <n v="3142.1739130434798"/>
  </r>
  <r>
    <x v="0"/>
    <x v="1"/>
    <x v="0"/>
    <x v="0"/>
    <s v="DK1_Medium"/>
    <x v="26"/>
    <x v="274"/>
    <x v="0"/>
    <x v="8"/>
    <n v="2.39130434782609"/>
    <n v="872.82608695652198"/>
    <n v="3142.1739130434798"/>
  </r>
  <r>
    <x v="0"/>
    <x v="1"/>
    <x v="0"/>
    <x v="0"/>
    <s v="DK1_Medium"/>
    <x v="26"/>
    <x v="274"/>
    <x v="0"/>
    <x v="9"/>
    <n v="2.39130434782609"/>
    <n v="872.82608695652198"/>
    <n v="3142.1739130434798"/>
  </r>
  <r>
    <x v="0"/>
    <x v="1"/>
    <x v="0"/>
    <x v="0"/>
    <s v="DK1_Medium"/>
    <x v="26"/>
    <x v="274"/>
    <x v="0"/>
    <x v="10"/>
    <n v="2.39130434782609"/>
    <n v="872.82608695652198"/>
    <n v="3142.1739130434798"/>
  </r>
  <r>
    <x v="0"/>
    <x v="1"/>
    <x v="0"/>
    <x v="0"/>
    <s v="DK1_Medium"/>
    <x v="26"/>
    <x v="274"/>
    <x v="0"/>
    <x v="11"/>
    <n v="2.39130434782609"/>
    <n v="872.82608695652198"/>
    <n v="3142.1739130434798"/>
  </r>
  <r>
    <x v="0"/>
    <x v="1"/>
    <x v="0"/>
    <x v="0"/>
    <s v="DK1_Medium"/>
    <x v="26"/>
    <x v="274"/>
    <x v="0"/>
    <x v="12"/>
    <n v="2.39130434782609"/>
    <n v="872.82608695652198"/>
    <n v="3142.1739130434798"/>
  </r>
  <r>
    <x v="0"/>
    <x v="1"/>
    <x v="0"/>
    <x v="0"/>
    <s v="DK1_Medium"/>
    <x v="26"/>
    <x v="274"/>
    <x v="0"/>
    <x v="13"/>
    <n v="2.39130434782609"/>
    <n v="872.82608695652198"/>
    <n v="3142.1739130434798"/>
  </r>
  <r>
    <x v="0"/>
    <x v="1"/>
    <x v="0"/>
    <x v="0"/>
    <s v="DK1_Medium"/>
    <x v="26"/>
    <x v="274"/>
    <x v="0"/>
    <x v="14"/>
    <n v="2.39130434782609"/>
    <n v="872.82608695652198"/>
    <n v="3142.1739130434798"/>
  </r>
  <r>
    <x v="0"/>
    <x v="1"/>
    <x v="0"/>
    <x v="0"/>
    <s v="DK1_Medium"/>
    <x v="26"/>
    <x v="274"/>
    <x v="0"/>
    <x v="15"/>
    <n v="2.39130434782609"/>
    <n v="872.82608695652198"/>
    <n v="3142.1739130434798"/>
  </r>
  <r>
    <x v="0"/>
    <x v="1"/>
    <x v="0"/>
    <x v="0"/>
    <s v="DK1_Medium"/>
    <x v="26"/>
    <x v="274"/>
    <x v="0"/>
    <x v="16"/>
    <n v="2.39130434782609"/>
    <n v="872.82608695652198"/>
    <n v="3142.1739130434798"/>
  </r>
  <r>
    <x v="0"/>
    <x v="1"/>
    <x v="0"/>
    <x v="0"/>
    <s v="DK1_Medium"/>
    <x v="26"/>
    <x v="274"/>
    <x v="0"/>
    <x v="17"/>
    <n v="2.39130434782609"/>
    <n v="872.82608695652198"/>
    <n v="3142.1739130434798"/>
  </r>
  <r>
    <x v="0"/>
    <x v="1"/>
    <x v="0"/>
    <x v="0"/>
    <s v="DK1_Medium"/>
    <x v="26"/>
    <x v="274"/>
    <x v="0"/>
    <x v="18"/>
    <n v="2.39130434782609"/>
    <n v="872.82608695652198"/>
    <n v="3142.1739130434798"/>
  </r>
  <r>
    <x v="0"/>
    <x v="1"/>
    <x v="0"/>
    <x v="0"/>
    <s v="DK1_Medium"/>
    <x v="26"/>
    <x v="274"/>
    <x v="0"/>
    <x v="19"/>
    <n v="2.39130434782609"/>
    <n v="872.82608695652198"/>
    <n v="3142.1739130434798"/>
  </r>
  <r>
    <x v="0"/>
    <x v="1"/>
    <x v="0"/>
    <x v="0"/>
    <s v="DK1_Medium"/>
    <x v="26"/>
    <x v="274"/>
    <x v="0"/>
    <x v="20"/>
    <n v="2.39130434782609"/>
    <n v="872.82608695652198"/>
    <n v="3142.1739130434798"/>
  </r>
  <r>
    <x v="0"/>
    <x v="1"/>
    <x v="0"/>
    <x v="0"/>
    <s v="DK1_Medium"/>
    <x v="26"/>
    <x v="274"/>
    <x v="0"/>
    <x v="21"/>
    <n v="2.39130434782609"/>
    <n v="872.82608695652198"/>
    <n v="3142.1739130434798"/>
  </r>
  <r>
    <x v="0"/>
    <x v="1"/>
    <x v="0"/>
    <x v="0"/>
    <s v="DK1_Medium"/>
    <x v="26"/>
    <x v="274"/>
    <x v="0"/>
    <x v="22"/>
    <n v="2.39130434782609"/>
    <n v="872.82608695652198"/>
    <n v="3142.1739130434798"/>
  </r>
  <r>
    <x v="0"/>
    <x v="1"/>
    <x v="0"/>
    <x v="0"/>
    <s v="DK1_Medium"/>
    <x v="26"/>
    <x v="274"/>
    <x v="0"/>
    <x v="23"/>
    <n v="2.39130434782609"/>
    <n v="872.82608695652198"/>
    <n v="3142.1739130434798"/>
  </r>
  <r>
    <x v="0"/>
    <x v="1"/>
    <x v="0"/>
    <x v="0"/>
    <s v="DK1_Medium"/>
    <x v="3"/>
    <x v="277"/>
    <x v="0"/>
    <x v="0"/>
    <n v="169.40231587503601"/>
    <n v="61831.8452943882"/>
    <n v="222594.64305979799"/>
  </r>
  <r>
    <x v="0"/>
    <x v="1"/>
    <x v="0"/>
    <x v="0"/>
    <s v="DK1_Medium"/>
    <x v="3"/>
    <x v="277"/>
    <x v="0"/>
    <x v="1"/>
    <n v="166.270198573427"/>
    <n v="60688.6224793008"/>
    <n v="218479.04092548299"/>
  </r>
  <r>
    <x v="0"/>
    <x v="1"/>
    <x v="0"/>
    <x v="0"/>
    <s v="DK1_Medium"/>
    <x v="3"/>
    <x v="277"/>
    <x v="0"/>
    <x v="2"/>
    <n v="163.42281920832801"/>
    <n v="59649.329011039597"/>
    <n v="214737.584439742"/>
  </r>
  <r>
    <x v="0"/>
    <x v="1"/>
    <x v="0"/>
    <x v="0"/>
    <s v="DK1_Medium"/>
    <x v="3"/>
    <x v="277"/>
    <x v="0"/>
    <x v="3"/>
    <n v="167.69388825597699"/>
    <n v="61208.2692134315"/>
    <n v="220349.769168353"/>
  </r>
  <r>
    <x v="0"/>
    <x v="1"/>
    <x v="0"/>
    <x v="0"/>
    <s v="DK1_Medium"/>
    <x v="3"/>
    <x v="277"/>
    <x v="0"/>
    <x v="4"/>
    <n v="169.8"/>
    <n v="61977"/>
    <n v="223117.2"/>
  </r>
  <r>
    <x v="0"/>
    <x v="1"/>
    <x v="0"/>
    <x v="0"/>
    <s v="DK1_Medium"/>
    <x v="3"/>
    <x v="277"/>
    <x v="0"/>
    <x v="5"/>
    <n v="169.8"/>
    <n v="61977"/>
    <n v="223117.2"/>
  </r>
  <r>
    <x v="0"/>
    <x v="1"/>
    <x v="0"/>
    <x v="0"/>
    <s v="DK1_Medium"/>
    <x v="3"/>
    <x v="277"/>
    <x v="0"/>
    <x v="6"/>
    <n v="169.8"/>
    <n v="61977"/>
    <n v="223117.2"/>
  </r>
  <r>
    <x v="0"/>
    <x v="1"/>
    <x v="0"/>
    <x v="0"/>
    <s v="DK1_Medium"/>
    <x v="3"/>
    <x v="277"/>
    <x v="0"/>
    <x v="7"/>
    <n v="169.8"/>
    <n v="61977"/>
    <n v="223117.2"/>
  </r>
  <r>
    <x v="0"/>
    <x v="1"/>
    <x v="0"/>
    <x v="0"/>
    <s v="DK1_Medium"/>
    <x v="3"/>
    <x v="277"/>
    <x v="0"/>
    <x v="8"/>
    <n v="169.8"/>
    <n v="61977"/>
    <n v="223117.2"/>
  </r>
  <r>
    <x v="0"/>
    <x v="1"/>
    <x v="0"/>
    <x v="0"/>
    <s v="DK1_Medium"/>
    <x v="3"/>
    <x v="277"/>
    <x v="0"/>
    <x v="9"/>
    <n v="169.8"/>
    <n v="61977"/>
    <n v="223117.2"/>
  </r>
  <r>
    <x v="0"/>
    <x v="1"/>
    <x v="0"/>
    <x v="0"/>
    <s v="DK1_Medium"/>
    <x v="3"/>
    <x v="277"/>
    <x v="0"/>
    <x v="10"/>
    <n v="169.8"/>
    <n v="61977"/>
    <n v="223117.2"/>
  </r>
  <r>
    <x v="0"/>
    <x v="1"/>
    <x v="0"/>
    <x v="0"/>
    <s v="DK1_Medium"/>
    <x v="3"/>
    <x v="277"/>
    <x v="0"/>
    <x v="11"/>
    <n v="169.8"/>
    <n v="61977"/>
    <n v="223117.2"/>
  </r>
  <r>
    <x v="0"/>
    <x v="1"/>
    <x v="0"/>
    <x v="0"/>
    <s v="DK1_Medium"/>
    <x v="3"/>
    <x v="277"/>
    <x v="0"/>
    <x v="12"/>
    <n v="169.8"/>
    <n v="61977"/>
    <n v="223117.2"/>
  </r>
  <r>
    <x v="0"/>
    <x v="1"/>
    <x v="0"/>
    <x v="0"/>
    <s v="DK1_Medium"/>
    <x v="3"/>
    <x v="277"/>
    <x v="0"/>
    <x v="13"/>
    <n v="169.8"/>
    <n v="61977"/>
    <n v="223117.2"/>
  </r>
  <r>
    <x v="0"/>
    <x v="1"/>
    <x v="0"/>
    <x v="0"/>
    <s v="DK1_Medium"/>
    <x v="3"/>
    <x v="277"/>
    <x v="0"/>
    <x v="14"/>
    <n v="169.8"/>
    <n v="61977"/>
    <n v="223117.2"/>
  </r>
  <r>
    <x v="0"/>
    <x v="1"/>
    <x v="0"/>
    <x v="0"/>
    <s v="DK1_Medium"/>
    <x v="3"/>
    <x v="277"/>
    <x v="0"/>
    <x v="15"/>
    <n v="169.8"/>
    <n v="61977"/>
    <n v="223117.2"/>
  </r>
  <r>
    <x v="0"/>
    <x v="1"/>
    <x v="0"/>
    <x v="0"/>
    <s v="DK1_Medium"/>
    <x v="3"/>
    <x v="277"/>
    <x v="0"/>
    <x v="16"/>
    <n v="169.8"/>
    <n v="61977"/>
    <n v="223117.2"/>
  </r>
  <r>
    <x v="0"/>
    <x v="1"/>
    <x v="0"/>
    <x v="0"/>
    <s v="DK1_Medium"/>
    <x v="3"/>
    <x v="277"/>
    <x v="0"/>
    <x v="17"/>
    <n v="169.8"/>
    <n v="61977"/>
    <n v="223117.2"/>
  </r>
  <r>
    <x v="0"/>
    <x v="1"/>
    <x v="0"/>
    <x v="0"/>
    <s v="DK1_Medium"/>
    <x v="3"/>
    <x v="277"/>
    <x v="0"/>
    <x v="18"/>
    <n v="169.8"/>
    <n v="61977"/>
    <n v="223117.2"/>
  </r>
  <r>
    <x v="0"/>
    <x v="1"/>
    <x v="0"/>
    <x v="0"/>
    <s v="DK1_Medium"/>
    <x v="3"/>
    <x v="277"/>
    <x v="0"/>
    <x v="19"/>
    <n v="169.8"/>
    <n v="61977"/>
    <n v="223117.2"/>
  </r>
  <r>
    <x v="0"/>
    <x v="1"/>
    <x v="0"/>
    <x v="0"/>
    <s v="DK1_Medium"/>
    <x v="3"/>
    <x v="277"/>
    <x v="0"/>
    <x v="20"/>
    <n v="169.8"/>
    <n v="61977"/>
    <n v="223117.2"/>
  </r>
  <r>
    <x v="0"/>
    <x v="1"/>
    <x v="0"/>
    <x v="0"/>
    <s v="DK1_Medium"/>
    <x v="3"/>
    <x v="277"/>
    <x v="0"/>
    <x v="21"/>
    <n v="169.8"/>
    <n v="61977"/>
    <n v="223117.2"/>
  </r>
  <r>
    <x v="0"/>
    <x v="1"/>
    <x v="0"/>
    <x v="0"/>
    <s v="DK1_Medium"/>
    <x v="3"/>
    <x v="277"/>
    <x v="0"/>
    <x v="22"/>
    <n v="169.8"/>
    <n v="61977"/>
    <n v="223117.2"/>
  </r>
  <r>
    <x v="0"/>
    <x v="1"/>
    <x v="0"/>
    <x v="0"/>
    <s v="DK1_Medium"/>
    <x v="3"/>
    <x v="277"/>
    <x v="0"/>
    <x v="23"/>
    <n v="169.8"/>
    <n v="61977"/>
    <n v="223117.2"/>
  </r>
  <r>
    <x v="0"/>
    <x v="1"/>
    <x v="0"/>
    <x v="0"/>
    <s v="DK1_Medium"/>
    <x v="3"/>
    <x v="11"/>
    <x v="0"/>
    <x v="0"/>
    <n v="38.217821782178198"/>
    <n v="13949.504950495"/>
    <n v="50218.2178217822"/>
  </r>
  <r>
    <x v="0"/>
    <x v="1"/>
    <x v="0"/>
    <x v="0"/>
    <s v="DK1_Medium"/>
    <x v="3"/>
    <x v="11"/>
    <x v="0"/>
    <x v="1"/>
    <n v="38.217821782178198"/>
    <n v="13949.504950495"/>
    <n v="50218.2178217822"/>
  </r>
  <r>
    <x v="0"/>
    <x v="1"/>
    <x v="0"/>
    <x v="0"/>
    <s v="DK1_Medium"/>
    <x v="3"/>
    <x v="11"/>
    <x v="0"/>
    <x v="2"/>
    <n v="38.217821782178198"/>
    <n v="13949.504950495"/>
    <n v="50218.2178217822"/>
  </r>
  <r>
    <x v="0"/>
    <x v="1"/>
    <x v="0"/>
    <x v="0"/>
    <s v="DK1_Medium"/>
    <x v="3"/>
    <x v="11"/>
    <x v="0"/>
    <x v="3"/>
    <n v="38.217821782178198"/>
    <n v="13949.504950495"/>
    <n v="50218.2178217822"/>
  </r>
  <r>
    <x v="0"/>
    <x v="1"/>
    <x v="0"/>
    <x v="0"/>
    <s v="DK1_Medium"/>
    <x v="3"/>
    <x v="11"/>
    <x v="0"/>
    <x v="4"/>
    <n v="38.217821782178198"/>
    <n v="13949.504950495"/>
    <n v="50218.2178217822"/>
  </r>
  <r>
    <x v="0"/>
    <x v="1"/>
    <x v="0"/>
    <x v="0"/>
    <s v="DK1_Medium"/>
    <x v="3"/>
    <x v="11"/>
    <x v="0"/>
    <x v="5"/>
    <n v="38.217821782178198"/>
    <n v="13949.504950495"/>
    <n v="50218.2178217822"/>
  </r>
  <r>
    <x v="0"/>
    <x v="1"/>
    <x v="0"/>
    <x v="0"/>
    <s v="DK1_Medium"/>
    <x v="3"/>
    <x v="11"/>
    <x v="0"/>
    <x v="6"/>
    <n v="38.217821782178198"/>
    <n v="13949.504950495"/>
    <n v="50218.2178217822"/>
  </r>
  <r>
    <x v="0"/>
    <x v="1"/>
    <x v="0"/>
    <x v="0"/>
    <s v="DK1_Medium"/>
    <x v="3"/>
    <x v="11"/>
    <x v="0"/>
    <x v="7"/>
    <n v="38.217821782178198"/>
    <n v="13949.504950495"/>
    <n v="50218.2178217822"/>
  </r>
  <r>
    <x v="0"/>
    <x v="1"/>
    <x v="0"/>
    <x v="0"/>
    <s v="DK1_Medium"/>
    <x v="3"/>
    <x v="11"/>
    <x v="0"/>
    <x v="8"/>
    <n v="38.217821782178198"/>
    <n v="13949.504950495"/>
    <n v="50218.2178217822"/>
  </r>
  <r>
    <x v="0"/>
    <x v="1"/>
    <x v="0"/>
    <x v="0"/>
    <s v="DK1_Medium"/>
    <x v="3"/>
    <x v="11"/>
    <x v="0"/>
    <x v="9"/>
    <n v="38.217821782178198"/>
    <n v="13949.504950495"/>
    <n v="50218.2178217822"/>
  </r>
  <r>
    <x v="0"/>
    <x v="1"/>
    <x v="0"/>
    <x v="0"/>
    <s v="DK1_Medium"/>
    <x v="3"/>
    <x v="11"/>
    <x v="0"/>
    <x v="10"/>
    <n v="38.217821782178198"/>
    <n v="13949.504950495"/>
    <n v="50218.2178217822"/>
  </r>
  <r>
    <x v="0"/>
    <x v="1"/>
    <x v="0"/>
    <x v="0"/>
    <s v="DK1_Medium"/>
    <x v="3"/>
    <x v="11"/>
    <x v="0"/>
    <x v="11"/>
    <n v="38.217821782178198"/>
    <n v="13949.504950495"/>
    <n v="50218.2178217822"/>
  </r>
  <r>
    <x v="0"/>
    <x v="1"/>
    <x v="0"/>
    <x v="0"/>
    <s v="DK1_Medium"/>
    <x v="3"/>
    <x v="11"/>
    <x v="0"/>
    <x v="12"/>
    <n v="38.217821782178198"/>
    <n v="13949.504950495"/>
    <n v="50218.2178217822"/>
  </r>
  <r>
    <x v="0"/>
    <x v="1"/>
    <x v="0"/>
    <x v="0"/>
    <s v="DK1_Medium"/>
    <x v="3"/>
    <x v="11"/>
    <x v="0"/>
    <x v="13"/>
    <n v="38.217821782178198"/>
    <n v="13949.504950495"/>
    <n v="50218.2178217822"/>
  </r>
  <r>
    <x v="0"/>
    <x v="1"/>
    <x v="0"/>
    <x v="0"/>
    <s v="DK1_Medium"/>
    <x v="3"/>
    <x v="11"/>
    <x v="0"/>
    <x v="14"/>
    <n v="38.217821782178198"/>
    <n v="13949.504950495"/>
    <n v="50218.2178217822"/>
  </r>
  <r>
    <x v="0"/>
    <x v="1"/>
    <x v="0"/>
    <x v="0"/>
    <s v="DK1_Medium"/>
    <x v="3"/>
    <x v="11"/>
    <x v="0"/>
    <x v="15"/>
    <n v="38.217821782178198"/>
    <n v="13949.504950495"/>
    <n v="50218.2178217822"/>
  </r>
  <r>
    <x v="0"/>
    <x v="1"/>
    <x v="0"/>
    <x v="0"/>
    <s v="DK1_Medium"/>
    <x v="3"/>
    <x v="11"/>
    <x v="0"/>
    <x v="16"/>
    <n v="38.217821782178198"/>
    <n v="13949.504950495"/>
    <n v="50218.2178217822"/>
  </r>
  <r>
    <x v="0"/>
    <x v="1"/>
    <x v="0"/>
    <x v="0"/>
    <s v="DK1_Medium"/>
    <x v="3"/>
    <x v="11"/>
    <x v="0"/>
    <x v="17"/>
    <n v="38.217821782178198"/>
    <n v="13949.504950495"/>
    <n v="50218.2178217822"/>
  </r>
  <r>
    <x v="0"/>
    <x v="1"/>
    <x v="0"/>
    <x v="0"/>
    <s v="DK1_Medium"/>
    <x v="3"/>
    <x v="11"/>
    <x v="0"/>
    <x v="18"/>
    <n v="38.217821782178198"/>
    <n v="13949.504950495"/>
    <n v="50218.2178217822"/>
  </r>
  <r>
    <x v="0"/>
    <x v="1"/>
    <x v="0"/>
    <x v="0"/>
    <s v="DK1_Medium"/>
    <x v="3"/>
    <x v="11"/>
    <x v="0"/>
    <x v="19"/>
    <n v="38.217821782178198"/>
    <n v="13949.504950495"/>
    <n v="50218.2178217822"/>
  </r>
  <r>
    <x v="0"/>
    <x v="1"/>
    <x v="0"/>
    <x v="0"/>
    <s v="DK1_Medium"/>
    <x v="3"/>
    <x v="11"/>
    <x v="0"/>
    <x v="20"/>
    <n v="38.217821782178198"/>
    <n v="13949.504950495"/>
    <n v="50218.2178217822"/>
  </r>
  <r>
    <x v="0"/>
    <x v="1"/>
    <x v="0"/>
    <x v="0"/>
    <s v="DK1_Medium"/>
    <x v="3"/>
    <x v="11"/>
    <x v="0"/>
    <x v="21"/>
    <n v="38.217821782178198"/>
    <n v="13949.504950495"/>
    <n v="50218.2178217822"/>
  </r>
  <r>
    <x v="0"/>
    <x v="1"/>
    <x v="0"/>
    <x v="0"/>
    <s v="DK1_Medium"/>
    <x v="3"/>
    <x v="11"/>
    <x v="0"/>
    <x v="22"/>
    <n v="38.217821782178198"/>
    <n v="13949.504950495"/>
    <n v="50218.2178217822"/>
  </r>
  <r>
    <x v="0"/>
    <x v="1"/>
    <x v="0"/>
    <x v="0"/>
    <s v="DK1_Medium"/>
    <x v="3"/>
    <x v="11"/>
    <x v="0"/>
    <x v="23"/>
    <n v="38.217821782178198"/>
    <n v="13949.504950495"/>
    <n v="50218.2178217822"/>
  </r>
  <r>
    <x v="0"/>
    <x v="1"/>
    <x v="0"/>
    <x v="0"/>
    <s v="DK1_Medium"/>
    <x v="3"/>
    <x v="287"/>
    <x v="0"/>
    <x v="0"/>
    <n v="2.7310679611650501"/>
    <n v="996.83980582524305"/>
    <n v="3588.6233009708699"/>
  </r>
  <r>
    <x v="0"/>
    <x v="1"/>
    <x v="0"/>
    <x v="0"/>
    <s v="DK1_Medium"/>
    <x v="3"/>
    <x v="287"/>
    <x v="0"/>
    <x v="1"/>
    <n v="2.7310679611650501"/>
    <n v="996.83980582524305"/>
    <n v="3588.6233009708699"/>
  </r>
  <r>
    <x v="0"/>
    <x v="1"/>
    <x v="0"/>
    <x v="0"/>
    <s v="DK1_Medium"/>
    <x v="3"/>
    <x v="287"/>
    <x v="0"/>
    <x v="2"/>
    <n v="2.7310679611650501"/>
    <n v="996.83980582524305"/>
    <n v="3588.6233009708699"/>
  </r>
  <r>
    <x v="0"/>
    <x v="1"/>
    <x v="0"/>
    <x v="0"/>
    <s v="DK1_Medium"/>
    <x v="3"/>
    <x v="287"/>
    <x v="0"/>
    <x v="3"/>
    <n v="2.7310679611650501"/>
    <n v="996.83980582524305"/>
    <n v="3588.6233009708699"/>
  </r>
  <r>
    <x v="0"/>
    <x v="1"/>
    <x v="0"/>
    <x v="0"/>
    <s v="DK1_Medium"/>
    <x v="3"/>
    <x v="287"/>
    <x v="0"/>
    <x v="4"/>
    <n v="2.7310679611650501"/>
    <n v="996.83980582524305"/>
    <n v="3588.6233009708699"/>
  </r>
  <r>
    <x v="0"/>
    <x v="1"/>
    <x v="0"/>
    <x v="0"/>
    <s v="DK1_Medium"/>
    <x v="3"/>
    <x v="287"/>
    <x v="0"/>
    <x v="5"/>
    <n v="2.7310679611650501"/>
    <n v="996.83980582524305"/>
    <n v="3588.6233009708699"/>
  </r>
  <r>
    <x v="0"/>
    <x v="1"/>
    <x v="0"/>
    <x v="0"/>
    <s v="DK1_Medium"/>
    <x v="3"/>
    <x v="287"/>
    <x v="0"/>
    <x v="6"/>
    <n v="2.7310679611650501"/>
    <n v="996.83980582524305"/>
    <n v="3588.6233009708699"/>
  </r>
  <r>
    <x v="0"/>
    <x v="1"/>
    <x v="0"/>
    <x v="0"/>
    <s v="DK1_Medium"/>
    <x v="3"/>
    <x v="287"/>
    <x v="0"/>
    <x v="7"/>
    <n v="2.7310679611650501"/>
    <n v="996.83980582524305"/>
    <n v="3588.6233009708699"/>
  </r>
  <r>
    <x v="0"/>
    <x v="1"/>
    <x v="0"/>
    <x v="0"/>
    <s v="DK1_Medium"/>
    <x v="3"/>
    <x v="287"/>
    <x v="0"/>
    <x v="8"/>
    <n v="2.7310679611650501"/>
    <n v="996.83980582524305"/>
    <n v="3588.6233009708699"/>
  </r>
  <r>
    <x v="0"/>
    <x v="1"/>
    <x v="0"/>
    <x v="0"/>
    <s v="DK1_Medium"/>
    <x v="3"/>
    <x v="287"/>
    <x v="0"/>
    <x v="9"/>
    <n v="2.7310679611650501"/>
    <n v="996.83980582524305"/>
    <n v="3588.6233009708699"/>
  </r>
  <r>
    <x v="0"/>
    <x v="1"/>
    <x v="0"/>
    <x v="0"/>
    <s v="DK1_Medium"/>
    <x v="3"/>
    <x v="287"/>
    <x v="0"/>
    <x v="10"/>
    <n v="2.7310679611650501"/>
    <n v="996.83980582524305"/>
    <n v="3588.6233009708699"/>
  </r>
  <r>
    <x v="0"/>
    <x v="1"/>
    <x v="0"/>
    <x v="0"/>
    <s v="DK1_Medium"/>
    <x v="3"/>
    <x v="287"/>
    <x v="0"/>
    <x v="11"/>
    <n v="2.7310679611650501"/>
    <n v="996.83980582524305"/>
    <n v="3588.6233009708699"/>
  </r>
  <r>
    <x v="0"/>
    <x v="1"/>
    <x v="0"/>
    <x v="0"/>
    <s v="DK1_Medium"/>
    <x v="3"/>
    <x v="287"/>
    <x v="0"/>
    <x v="12"/>
    <n v="2.7310679611650501"/>
    <n v="996.83980582524305"/>
    <n v="3588.6233009708699"/>
  </r>
  <r>
    <x v="0"/>
    <x v="1"/>
    <x v="0"/>
    <x v="0"/>
    <s v="DK1_Medium"/>
    <x v="3"/>
    <x v="287"/>
    <x v="0"/>
    <x v="13"/>
    <n v="2.7310679611650501"/>
    <n v="996.83980582524305"/>
    <n v="3588.6233009708699"/>
  </r>
  <r>
    <x v="0"/>
    <x v="1"/>
    <x v="0"/>
    <x v="0"/>
    <s v="DK1_Medium"/>
    <x v="3"/>
    <x v="287"/>
    <x v="0"/>
    <x v="14"/>
    <n v="2.7310679611650501"/>
    <n v="996.83980582524305"/>
    <n v="3588.6233009708699"/>
  </r>
  <r>
    <x v="0"/>
    <x v="1"/>
    <x v="0"/>
    <x v="0"/>
    <s v="DK1_Medium"/>
    <x v="3"/>
    <x v="287"/>
    <x v="0"/>
    <x v="15"/>
    <n v="2.7310679611650501"/>
    <n v="996.83980582524305"/>
    <n v="3588.6233009708699"/>
  </r>
  <r>
    <x v="0"/>
    <x v="1"/>
    <x v="0"/>
    <x v="0"/>
    <s v="DK1_Medium"/>
    <x v="3"/>
    <x v="287"/>
    <x v="0"/>
    <x v="16"/>
    <n v="2.7310679611650501"/>
    <n v="996.83980582524305"/>
    <n v="3588.6233009708699"/>
  </r>
  <r>
    <x v="0"/>
    <x v="1"/>
    <x v="0"/>
    <x v="0"/>
    <s v="DK1_Medium"/>
    <x v="3"/>
    <x v="287"/>
    <x v="0"/>
    <x v="17"/>
    <n v="2.7310679611650501"/>
    <n v="996.83980582524305"/>
    <n v="3588.6233009708699"/>
  </r>
  <r>
    <x v="0"/>
    <x v="1"/>
    <x v="0"/>
    <x v="0"/>
    <s v="DK1_Medium"/>
    <x v="3"/>
    <x v="287"/>
    <x v="0"/>
    <x v="18"/>
    <n v="2.7310679611650501"/>
    <n v="996.83980582524305"/>
    <n v="3588.6233009708699"/>
  </r>
  <r>
    <x v="0"/>
    <x v="1"/>
    <x v="0"/>
    <x v="0"/>
    <s v="DK1_Medium"/>
    <x v="3"/>
    <x v="287"/>
    <x v="0"/>
    <x v="19"/>
    <n v="2.7310679611650501"/>
    <n v="996.83980582524305"/>
    <n v="3588.6233009708699"/>
  </r>
  <r>
    <x v="0"/>
    <x v="1"/>
    <x v="0"/>
    <x v="0"/>
    <s v="DK1_Medium"/>
    <x v="3"/>
    <x v="287"/>
    <x v="0"/>
    <x v="20"/>
    <n v="2.7310679611650501"/>
    <n v="996.83980582524305"/>
    <n v="3588.6233009708699"/>
  </r>
  <r>
    <x v="0"/>
    <x v="1"/>
    <x v="0"/>
    <x v="0"/>
    <s v="DK1_Medium"/>
    <x v="3"/>
    <x v="287"/>
    <x v="0"/>
    <x v="21"/>
    <n v="2.7310679611650501"/>
    <n v="996.83980582524305"/>
    <n v="3588.6233009708699"/>
  </r>
  <r>
    <x v="0"/>
    <x v="1"/>
    <x v="0"/>
    <x v="0"/>
    <s v="DK1_Medium"/>
    <x v="3"/>
    <x v="287"/>
    <x v="0"/>
    <x v="22"/>
    <n v="2.7310679611650501"/>
    <n v="996.83980582524305"/>
    <n v="3588.6233009708699"/>
  </r>
  <r>
    <x v="0"/>
    <x v="1"/>
    <x v="0"/>
    <x v="0"/>
    <s v="DK1_Medium"/>
    <x v="3"/>
    <x v="287"/>
    <x v="0"/>
    <x v="23"/>
    <n v="2.7310679611650501"/>
    <n v="996.83980582524305"/>
    <n v="3588.6233009708699"/>
  </r>
  <r>
    <x v="0"/>
    <x v="1"/>
    <x v="0"/>
    <x v="0"/>
    <s v="DK1_Medium"/>
    <x v="3"/>
    <x v="16"/>
    <x v="0"/>
    <x v="5"/>
    <n v="10.4878048780488"/>
    <n v="3828.0487804878098"/>
    <n v="13780.9756097561"/>
  </r>
  <r>
    <x v="0"/>
    <x v="1"/>
    <x v="0"/>
    <x v="0"/>
    <s v="DK1_Medium"/>
    <x v="3"/>
    <x v="16"/>
    <x v="0"/>
    <x v="6"/>
    <n v="10.4878048780488"/>
    <n v="3828.0487804878098"/>
    <n v="13780.9756097561"/>
  </r>
  <r>
    <x v="0"/>
    <x v="1"/>
    <x v="0"/>
    <x v="0"/>
    <s v="DK1_Medium"/>
    <x v="3"/>
    <x v="16"/>
    <x v="0"/>
    <x v="7"/>
    <n v="10.4878048780488"/>
    <n v="3828.0487804878098"/>
    <n v="13780.9756097561"/>
  </r>
  <r>
    <x v="0"/>
    <x v="1"/>
    <x v="0"/>
    <x v="0"/>
    <s v="DK1_Medium"/>
    <x v="3"/>
    <x v="16"/>
    <x v="0"/>
    <x v="8"/>
    <n v="10.4878048780488"/>
    <n v="3828.0487804878098"/>
    <n v="13780.9756097561"/>
  </r>
  <r>
    <x v="0"/>
    <x v="1"/>
    <x v="0"/>
    <x v="0"/>
    <s v="DK1_Medium"/>
    <x v="3"/>
    <x v="16"/>
    <x v="0"/>
    <x v="9"/>
    <n v="10.4878048780488"/>
    <n v="3828.0487804878098"/>
    <n v="13780.9756097561"/>
  </r>
  <r>
    <x v="0"/>
    <x v="1"/>
    <x v="0"/>
    <x v="0"/>
    <s v="DK1_Medium"/>
    <x v="3"/>
    <x v="16"/>
    <x v="0"/>
    <x v="10"/>
    <n v="10.4878048780488"/>
    <n v="3828.0487804878098"/>
    <n v="13780.9756097561"/>
  </r>
  <r>
    <x v="0"/>
    <x v="1"/>
    <x v="0"/>
    <x v="0"/>
    <s v="DK1_Medium"/>
    <x v="3"/>
    <x v="16"/>
    <x v="0"/>
    <x v="11"/>
    <n v="10.4878048780488"/>
    <n v="3828.0487804878098"/>
    <n v="13780.9756097561"/>
  </r>
  <r>
    <x v="0"/>
    <x v="1"/>
    <x v="0"/>
    <x v="0"/>
    <s v="DK1_Medium"/>
    <x v="3"/>
    <x v="16"/>
    <x v="0"/>
    <x v="12"/>
    <n v="10.4878048780488"/>
    <n v="3828.0487804878098"/>
    <n v="13780.9756097561"/>
  </r>
  <r>
    <x v="0"/>
    <x v="1"/>
    <x v="0"/>
    <x v="0"/>
    <s v="DK1_Medium"/>
    <x v="3"/>
    <x v="16"/>
    <x v="0"/>
    <x v="13"/>
    <n v="10.4878048780488"/>
    <n v="3828.0487804878098"/>
    <n v="13780.9756097561"/>
  </r>
  <r>
    <x v="0"/>
    <x v="1"/>
    <x v="0"/>
    <x v="0"/>
    <s v="DK1_Medium"/>
    <x v="3"/>
    <x v="16"/>
    <x v="0"/>
    <x v="14"/>
    <n v="10.4878048780488"/>
    <n v="3828.0487804878098"/>
    <n v="13780.9756097561"/>
  </r>
  <r>
    <x v="0"/>
    <x v="1"/>
    <x v="0"/>
    <x v="0"/>
    <s v="DK1_Medium"/>
    <x v="3"/>
    <x v="16"/>
    <x v="0"/>
    <x v="15"/>
    <n v="10.4878048780488"/>
    <n v="3828.0487804878098"/>
    <n v="13780.9756097561"/>
  </r>
  <r>
    <x v="0"/>
    <x v="1"/>
    <x v="0"/>
    <x v="0"/>
    <s v="DK1_Medium"/>
    <x v="3"/>
    <x v="16"/>
    <x v="0"/>
    <x v="16"/>
    <n v="10.4878048780488"/>
    <n v="3828.0487804878098"/>
    <n v="13780.9756097561"/>
  </r>
  <r>
    <x v="0"/>
    <x v="1"/>
    <x v="0"/>
    <x v="0"/>
    <s v="DK1_Medium"/>
    <x v="3"/>
    <x v="16"/>
    <x v="0"/>
    <x v="17"/>
    <n v="10.4878048780488"/>
    <n v="3828.0487804878098"/>
    <n v="13780.9756097561"/>
  </r>
  <r>
    <x v="0"/>
    <x v="1"/>
    <x v="0"/>
    <x v="0"/>
    <s v="DK1_Medium"/>
    <x v="3"/>
    <x v="16"/>
    <x v="0"/>
    <x v="18"/>
    <n v="10.4878048780488"/>
    <n v="3828.0487804878098"/>
    <n v="13780.9756097561"/>
  </r>
  <r>
    <x v="0"/>
    <x v="1"/>
    <x v="0"/>
    <x v="0"/>
    <s v="DK1_Medium"/>
    <x v="3"/>
    <x v="16"/>
    <x v="0"/>
    <x v="19"/>
    <n v="10.4878048780488"/>
    <n v="3828.0487804878098"/>
    <n v="13780.9756097561"/>
  </r>
  <r>
    <x v="0"/>
    <x v="1"/>
    <x v="0"/>
    <x v="0"/>
    <s v="DK1_Medium"/>
    <x v="3"/>
    <x v="16"/>
    <x v="0"/>
    <x v="20"/>
    <n v="10.4878048780488"/>
    <n v="3828.0487804878098"/>
    <n v="13780.9756097561"/>
  </r>
  <r>
    <x v="0"/>
    <x v="1"/>
    <x v="0"/>
    <x v="0"/>
    <s v="DK1_Medium"/>
    <x v="3"/>
    <x v="16"/>
    <x v="0"/>
    <x v="21"/>
    <n v="10.4878048780488"/>
    <n v="3828.0487804878098"/>
    <n v="13780.9756097561"/>
  </r>
  <r>
    <x v="0"/>
    <x v="1"/>
    <x v="0"/>
    <x v="0"/>
    <s v="DK1_Medium"/>
    <x v="3"/>
    <x v="16"/>
    <x v="0"/>
    <x v="22"/>
    <n v="10.4878048780488"/>
    <n v="3828.0487804878098"/>
    <n v="13780.9756097561"/>
  </r>
  <r>
    <x v="0"/>
    <x v="1"/>
    <x v="0"/>
    <x v="0"/>
    <s v="DK1_Medium"/>
    <x v="3"/>
    <x v="16"/>
    <x v="0"/>
    <x v="23"/>
    <n v="10.4878048780488"/>
    <n v="3828.0487804878098"/>
    <n v="13780.9756097561"/>
  </r>
  <r>
    <x v="0"/>
    <x v="1"/>
    <x v="0"/>
    <x v="0"/>
    <s v="DK1_Medium"/>
    <x v="3"/>
    <x v="35"/>
    <x v="0"/>
    <x v="5"/>
    <n v="14.7619047619048"/>
    <n v="5388.0952380952403"/>
    <n v="19397.142857142899"/>
  </r>
  <r>
    <x v="0"/>
    <x v="1"/>
    <x v="0"/>
    <x v="0"/>
    <s v="DK1_Medium"/>
    <x v="3"/>
    <x v="35"/>
    <x v="0"/>
    <x v="6"/>
    <n v="14.7619047619048"/>
    <n v="5388.0952380952403"/>
    <n v="19397.142857142899"/>
  </r>
  <r>
    <x v="0"/>
    <x v="1"/>
    <x v="0"/>
    <x v="0"/>
    <s v="DK1_Medium"/>
    <x v="3"/>
    <x v="35"/>
    <x v="0"/>
    <x v="7"/>
    <n v="14.7619047619048"/>
    <n v="5388.0952380952403"/>
    <n v="19397.142857142899"/>
  </r>
  <r>
    <x v="0"/>
    <x v="1"/>
    <x v="0"/>
    <x v="0"/>
    <s v="DK1_Medium"/>
    <x v="3"/>
    <x v="35"/>
    <x v="0"/>
    <x v="8"/>
    <n v="14.7619047619048"/>
    <n v="5388.0952380952403"/>
    <n v="19397.142857142899"/>
  </r>
  <r>
    <x v="0"/>
    <x v="1"/>
    <x v="0"/>
    <x v="0"/>
    <s v="DK1_Medium"/>
    <x v="3"/>
    <x v="35"/>
    <x v="0"/>
    <x v="9"/>
    <n v="14.7619047619048"/>
    <n v="5388.0952380952403"/>
    <n v="19397.142857142899"/>
  </r>
  <r>
    <x v="0"/>
    <x v="1"/>
    <x v="0"/>
    <x v="0"/>
    <s v="DK1_Medium"/>
    <x v="3"/>
    <x v="35"/>
    <x v="0"/>
    <x v="10"/>
    <n v="14.7619047619048"/>
    <n v="5388.0952380952403"/>
    <n v="19397.142857142899"/>
  </r>
  <r>
    <x v="0"/>
    <x v="1"/>
    <x v="0"/>
    <x v="0"/>
    <s v="DK1_Medium"/>
    <x v="3"/>
    <x v="35"/>
    <x v="0"/>
    <x v="11"/>
    <n v="14.7619047619048"/>
    <n v="5388.0952380952403"/>
    <n v="19397.142857142899"/>
  </r>
  <r>
    <x v="0"/>
    <x v="1"/>
    <x v="0"/>
    <x v="0"/>
    <s v="DK1_Medium"/>
    <x v="3"/>
    <x v="35"/>
    <x v="0"/>
    <x v="12"/>
    <n v="14.7619047619048"/>
    <n v="5388.0952380952403"/>
    <n v="19397.142857142899"/>
  </r>
  <r>
    <x v="0"/>
    <x v="1"/>
    <x v="0"/>
    <x v="0"/>
    <s v="DK1_Medium"/>
    <x v="3"/>
    <x v="35"/>
    <x v="0"/>
    <x v="13"/>
    <n v="14.7619047619048"/>
    <n v="5388.0952380952403"/>
    <n v="19397.142857142899"/>
  </r>
  <r>
    <x v="0"/>
    <x v="1"/>
    <x v="0"/>
    <x v="0"/>
    <s v="DK1_Medium"/>
    <x v="3"/>
    <x v="35"/>
    <x v="0"/>
    <x v="14"/>
    <n v="14.7619047619048"/>
    <n v="5388.0952380952403"/>
    <n v="19397.142857142899"/>
  </r>
  <r>
    <x v="0"/>
    <x v="1"/>
    <x v="0"/>
    <x v="0"/>
    <s v="DK1_Medium"/>
    <x v="3"/>
    <x v="35"/>
    <x v="0"/>
    <x v="15"/>
    <n v="14.7619047619048"/>
    <n v="5388.0952380952403"/>
    <n v="19397.142857142899"/>
  </r>
  <r>
    <x v="0"/>
    <x v="1"/>
    <x v="0"/>
    <x v="0"/>
    <s v="DK1_Medium"/>
    <x v="3"/>
    <x v="35"/>
    <x v="0"/>
    <x v="16"/>
    <n v="14.7619047619048"/>
    <n v="5388.0952380952403"/>
    <n v="19397.142857142899"/>
  </r>
  <r>
    <x v="0"/>
    <x v="1"/>
    <x v="0"/>
    <x v="0"/>
    <s v="DK1_Medium"/>
    <x v="3"/>
    <x v="35"/>
    <x v="0"/>
    <x v="17"/>
    <n v="14.7619047619048"/>
    <n v="5388.0952380952403"/>
    <n v="19397.142857142899"/>
  </r>
  <r>
    <x v="0"/>
    <x v="1"/>
    <x v="0"/>
    <x v="0"/>
    <s v="DK1_Medium"/>
    <x v="3"/>
    <x v="35"/>
    <x v="0"/>
    <x v="18"/>
    <n v="14.7619047619048"/>
    <n v="5388.0952380952403"/>
    <n v="19397.142857142899"/>
  </r>
  <r>
    <x v="0"/>
    <x v="1"/>
    <x v="0"/>
    <x v="0"/>
    <s v="DK1_Medium"/>
    <x v="3"/>
    <x v="35"/>
    <x v="0"/>
    <x v="19"/>
    <n v="14.7619047619048"/>
    <n v="5388.0952380952403"/>
    <n v="19397.142857142899"/>
  </r>
  <r>
    <x v="0"/>
    <x v="1"/>
    <x v="0"/>
    <x v="0"/>
    <s v="DK1_Medium"/>
    <x v="3"/>
    <x v="35"/>
    <x v="0"/>
    <x v="20"/>
    <n v="14.7619047619048"/>
    <n v="5388.0952380952403"/>
    <n v="19397.142857142899"/>
  </r>
  <r>
    <x v="0"/>
    <x v="1"/>
    <x v="0"/>
    <x v="0"/>
    <s v="DK1_Medium"/>
    <x v="3"/>
    <x v="35"/>
    <x v="0"/>
    <x v="21"/>
    <n v="14.7619047619048"/>
    <n v="5388.0952380952403"/>
    <n v="19397.142857142899"/>
  </r>
  <r>
    <x v="0"/>
    <x v="1"/>
    <x v="0"/>
    <x v="0"/>
    <s v="DK1_Medium"/>
    <x v="3"/>
    <x v="35"/>
    <x v="0"/>
    <x v="22"/>
    <n v="14.7619047619048"/>
    <n v="5388.0952380952403"/>
    <n v="19397.142857142899"/>
  </r>
  <r>
    <x v="0"/>
    <x v="1"/>
    <x v="0"/>
    <x v="0"/>
    <s v="DK1_Medium"/>
    <x v="3"/>
    <x v="35"/>
    <x v="0"/>
    <x v="23"/>
    <n v="14.7619047619048"/>
    <n v="5388.0952380952403"/>
    <n v="19397.142857142899"/>
  </r>
  <r>
    <x v="0"/>
    <x v="1"/>
    <x v="0"/>
    <x v="0"/>
    <s v="DK1_Medium"/>
    <x v="3"/>
    <x v="36"/>
    <x v="0"/>
    <x v="5"/>
    <n v="3.3023255813953498"/>
    <n v="1205.3488372093"/>
    <n v="4339.2558139534904"/>
  </r>
  <r>
    <x v="0"/>
    <x v="1"/>
    <x v="0"/>
    <x v="0"/>
    <s v="DK1_Medium"/>
    <x v="3"/>
    <x v="36"/>
    <x v="0"/>
    <x v="6"/>
    <n v="3.3023255813953498"/>
    <n v="1205.3488372093"/>
    <n v="4339.2558139534904"/>
  </r>
  <r>
    <x v="0"/>
    <x v="1"/>
    <x v="0"/>
    <x v="0"/>
    <s v="DK1_Medium"/>
    <x v="3"/>
    <x v="36"/>
    <x v="0"/>
    <x v="7"/>
    <n v="3.3023255813953498"/>
    <n v="1205.3488372093"/>
    <n v="4339.2558139534904"/>
  </r>
  <r>
    <x v="0"/>
    <x v="1"/>
    <x v="0"/>
    <x v="0"/>
    <s v="DK1_Medium"/>
    <x v="3"/>
    <x v="36"/>
    <x v="0"/>
    <x v="8"/>
    <n v="3.3023255813953498"/>
    <n v="1205.3488372093"/>
    <n v="4339.2558139534904"/>
  </r>
  <r>
    <x v="0"/>
    <x v="1"/>
    <x v="0"/>
    <x v="0"/>
    <s v="DK1_Medium"/>
    <x v="3"/>
    <x v="36"/>
    <x v="0"/>
    <x v="9"/>
    <n v="3.3023255813953498"/>
    <n v="1205.3488372093"/>
    <n v="4339.2558139534904"/>
  </r>
  <r>
    <x v="0"/>
    <x v="1"/>
    <x v="0"/>
    <x v="0"/>
    <s v="DK1_Medium"/>
    <x v="3"/>
    <x v="36"/>
    <x v="0"/>
    <x v="10"/>
    <n v="3.3023255813953498"/>
    <n v="1205.3488372093"/>
    <n v="4339.2558139534904"/>
  </r>
  <r>
    <x v="0"/>
    <x v="1"/>
    <x v="0"/>
    <x v="0"/>
    <s v="DK1_Medium"/>
    <x v="3"/>
    <x v="36"/>
    <x v="0"/>
    <x v="11"/>
    <n v="3.3023255813953498"/>
    <n v="1205.3488372093"/>
    <n v="4339.2558139534904"/>
  </r>
  <r>
    <x v="0"/>
    <x v="1"/>
    <x v="0"/>
    <x v="0"/>
    <s v="DK1_Medium"/>
    <x v="3"/>
    <x v="36"/>
    <x v="0"/>
    <x v="12"/>
    <n v="3.3023255813953498"/>
    <n v="1205.3488372093"/>
    <n v="4339.2558139534904"/>
  </r>
  <r>
    <x v="0"/>
    <x v="1"/>
    <x v="0"/>
    <x v="0"/>
    <s v="DK1_Medium"/>
    <x v="3"/>
    <x v="36"/>
    <x v="0"/>
    <x v="13"/>
    <n v="3.3023255813953498"/>
    <n v="1205.3488372093"/>
    <n v="4339.2558139534904"/>
  </r>
  <r>
    <x v="0"/>
    <x v="1"/>
    <x v="0"/>
    <x v="0"/>
    <s v="DK1_Medium"/>
    <x v="3"/>
    <x v="36"/>
    <x v="0"/>
    <x v="14"/>
    <n v="3.3023255813953498"/>
    <n v="1205.3488372093"/>
    <n v="4339.2558139534904"/>
  </r>
  <r>
    <x v="0"/>
    <x v="1"/>
    <x v="0"/>
    <x v="0"/>
    <s v="DK1_Medium"/>
    <x v="3"/>
    <x v="36"/>
    <x v="0"/>
    <x v="15"/>
    <n v="3.3023255813953498"/>
    <n v="1205.3488372093"/>
    <n v="4339.2558139534904"/>
  </r>
  <r>
    <x v="0"/>
    <x v="1"/>
    <x v="0"/>
    <x v="0"/>
    <s v="DK1_Medium"/>
    <x v="3"/>
    <x v="36"/>
    <x v="0"/>
    <x v="16"/>
    <n v="3.3023255813953498"/>
    <n v="1205.3488372093"/>
    <n v="4339.2558139534904"/>
  </r>
  <r>
    <x v="0"/>
    <x v="1"/>
    <x v="0"/>
    <x v="0"/>
    <s v="DK1_Medium"/>
    <x v="3"/>
    <x v="36"/>
    <x v="0"/>
    <x v="17"/>
    <n v="3.3023255813953498"/>
    <n v="1205.3488372093"/>
    <n v="4339.2558139534904"/>
  </r>
  <r>
    <x v="0"/>
    <x v="1"/>
    <x v="0"/>
    <x v="0"/>
    <s v="DK1_Medium"/>
    <x v="3"/>
    <x v="36"/>
    <x v="0"/>
    <x v="18"/>
    <n v="3.3023255813953498"/>
    <n v="1205.3488372093"/>
    <n v="4339.2558139534904"/>
  </r>
  <r>
    <x v="0"/>
    <x v="1"/>
    <x v="0"/>
    <x v="0"/>
    <s v="DK1_Medium"/>
    <x v="3"/>
    <x v="36"/>
    <x v="0"/>
    <x v="19"/>
    <n v="3.3023255813953498"/>
    <n v="1205.3488372093"/>
    <n v="4339.2558139534904"/>
  </r>
  <r>
    <x v="0"/>
    <x v="1"/>
    <x v="0"/>
    <x v="0"/>
    <s v="DK1_Medium"/>
    <x v="3"/>
    <x v="36"/>
    <x v="0"/>
    <x v="20"/>
    <n v="3.3023255813953498"/>
    <n v="1205.3488372093"/>
    <n v="4339.2558139534904"/>
  </r>
  <r>
    <x v="0"/>
    <x v="1"/>
    <x v="0"/>
    <x v="0"/>
    <s v="DK1_Medium"/>
    <x v="3"/>
    <x v="36"/>
    <x v="0"/>
    <x v="21"/>
    <n v="3.3023255813953498"/>
    <n v="1205.3488372093"/>
    <n v="4339.2558139534904"/>
  </r>
  <r>
    <x v="0"/>
    <x v="1"/>
    <x v="0"/>
    <x v="0"/>
    <s v="DK1_Medium"/>
    <x v="3"/>
    <x v="36"/>
    <x v="0"/>
    <x v="22"/>
    <n v="3.3023255813953498"/>
    <n v="1205.3488372093"/>
    <n v="4339.2558139534904"/>
  </r>
  <r>
    <x v="0"/>
    <x v="1"/>
    <x v="0"/>
    <x v="0"/>
    <s v="DK1_Medium"/>
    <x v="3"/>
    <x v="36"/>
    <x v="0"/>
    <x v="23"/>
    <n v="3.3023255813953498"/>
    <n v="1205.3488372093"/>
    <n v="4339.2558139534904"/>
  </r>
  <r>
    <x v="0"/>
    <x v="1"/>
    <x v="0"/>
    <x v="0"/>
    <s v="DK1_Medium"/>
    <x v="3"/>
    <x v="24"/>
    <x v="0"/>
    <x v="4"/>
    <n v="2.0986477314256899"/>
    <n v="766.00642197037905"/>
    <n v="2757.6231190933599"/>
  </r>
  <r>
    <x v="0"/>
    <x v="1"/>
    <x v="0"/>
    <x v="0"/>
    <s v="DK1_Medium"/>
    <x v="3"/>
    <x v="24"/>
    <x v="0"/>
    <x v="5"/>
    <n v="10.636363636363599"/>
    <n v="3882.2727272727302"/>
    <n v="13976.1818181818"/>
  </r>
  <r>
    <x v="0"/>
    <x v="1"/>
    <x v="0"/>
    <x v="0"/>
    <s v="DK1_Medium"/>
    <x v="3"/>
    <x v="24"/>
    <x v="0"/>
    <x v="6"/>
    <n v="10.636363636363599"/>
    <n v="3882.2727272727302"/>
    <n v="13976.1818181818"/>
  </r>
  <r>
    <x v="0"/>
    <x v="1"/>
    <x v="0"/>
    <x v="0"/>
    <s v="DK1_Medium"/>
    <x v="3"/>
    <x v="24"/>
    <x v="0"/>
    <x v="7"/>
    <n v="10.636363636363599"/>
    <n v="3882.2727272727302"/>
    <n v="13976.1818181818"/>
  </r>
  <r>
    <x v="0"/>
    <x v="1"/>
    <x v="0"/>
    <x v="0"/>
    <s v="DK1_Medium"/>
    <x v="3"/>
    <x v="24"/>
    <x v="0"/>
    <x v="8"/>
    <n v="10.636363636363599"/>
    <n v="3882.2727272727302"/>
    <n v="13976.1818181818"/>
  </r>
  <r>
    <x v="0"/>
    <x v="1"/>
    <x v="0"/>
    <x v="0"/>
    <s v="DK1_Medium"/>
    <x v="3"/>
    <x v="24"/>
    <x v="0"/>
    <x v="9"/>
    <n v="10.636363636363599"/>
    <n v="3882.2727272727302"/>
    <n v="13976.1818181818"/>
  </r>
  <r>
    <x v="0"/>
    <x v="1"/>
    <x v="0"/>
    <x v="0"/>
    <s v="DK1_Medium"/>
    <x v="3"/>
    <x v="24"/>
    <x v="0"/>
    <x v="10"/>
    <n v="10.636363636363599"/>
    <n v="3882.2727272727302"/>
    <n v="13976.1818181818"/>
  </r>
  <r>
    <x v="0"/>
    <x v="1"/>
    <x v="0"/>
    <x v="0"/>
    <s v="DK1_Medium"/>
    <x v="3"/>
    <x v="24"/>
    <x v="0"/>
    <x v="11"/>
    <n v="10.636363636363599"/>
    <n v="3882.2727272727302"/>
    <n v="13976.1818181818"/>
  </r>
  <r>
    <x v="0"/>
    <x v="1"/>
    <x v="0"/>
    <x v="0"/>
    <s v="DK1_Medium"/>
    <x v="3"/>
    <x v="24"/>
    <x v="0"/>
    <x v="12"/>
    <n v="10.636363636363599"/>
    <n v="3882.2727272727302"/>
    <n v="13976.1818181818"/>
  </r>
  <r>
    <x v="0"/>
    <x v="1"/>
    <x v="0"/>
    <x v="0"/>
    <s v="DK1_Medium"/>
    <x v="3"/>
    <x v="24"/>
    <x v="0"/>
    <x v="13"/>
    <n v="10.636363636363599"/>
    <n v="3882.2727272727302"/>
    <n v="13976.1818181818"/>
  </r>
  <r>
    <x v="0"/>
    <x v="1"/>
    <x v="0"/>
    <x v="0"/>
    <s v="DK1_Medium"/>
    <x v="3"/>
    <x v="24"/>
    <x v="0"/>
    <x v="14"/>
    <n v="10.636363636363599"/>
    <n v="3882.2727272727302"/>
    <n v="13976.1818181818"/>
  </r>
  <r>
    <x v="0"/>
    <x v="1"/>
    <x v="0"/>
    <x v="0"/>
    <s v="DK1_Medium"/>
    <x v="3"/>
    <x v="24"/>
    <x v="0"/>
    <x v="15"/>
    <n v="10.636363636363599"/>
    <n v="3882.2727272727302"/>
    <n v="13976.1818181818"/>
  </r>
  <r>
    <x v="0"/>
    <x v="1"/>
    <x v="0"/>
    <x v="0"/>
    <s v="DK1_Medium"/>
    <x v="3"/>
    <x v="24"/>
    <x v="0"/>
    <x v="16"/>
    <n v="10.636363636363599"/>
    <n v="3882.2727272727302"/>
    <n v="13976.1818181818"/>
  </r>
  <r>
    <x v="0"/>
    <x v="1"/>
    <x v="0"/>
    <x v="0"/>
    <s v="DK1_Medium"/>
    <x v="3"/>
    <x v="24"/>
    <x v="0"/>
    <x v="17"/>
    <n v="10.636363636363599"/>
    <n v="3882.2727272727302"/>
    <n v="13976.1818181818"/>
  </r>
  <r>
    <x v="0"/>
    <x v="1"/>
    <x v="0"/>
    <x v="0"/>
    <s v="DK1_Medium"/>
    <x v="3"/>
    <x v="24"/>
    <x v="0"/>
    <x v="18"/>
    <n v="10.636363636363599"/>
    <n v="3882.2727272727302"/>
    <n v="13976.1818181818"/>
  </r>
  <r>
    <x v="0"/>
    <x v="1"/>
    <x v="0"/>
    <x v="0"/>
    <s v="DK1_Medium"/>
    <x v="3"/>
    <x v="24"/>
    <x v="0"/>
    <x v="19"/>
    <n v="10.636363636363599"/>
    <n v="3882.2727272727302"/>
    <n v="13976.1818181818"/>
  </r>
  <r>
    <x v="0"/>
    <x v="1"/>
    <x v="0"/>
    <x v="0"/>
    <s v="DK1_Medium"/>
    <x v="3"/>
    <x v="24"/>
    <x v="0"/>
    <x v="20"/>
    <n v="10.636363636363599"/>
    <n v="3882.2727272727302"/>
    <n v="13976.1818181818"/>
  </r>
  <r>
    <x v="0"/>
    <x v="1"/>
    <x v="0"/>
    <x v="0"/>
    <s v="DK1_Medium"/>
    <x v="3"/>
    <x v="24"/>
    <x v="0"/>
    <x v="21"/>
    <n v="10.636363636363599"/>
    <n v="3882.2727272727302"/>
    <n v="13976.1818181818"/>
  </r>
  <r>
    <x v="0"/>
    <x v="1"/>
    <x v="0"/>
    <x v="0"/>
    <s v="DK1_Medium"/>
    <x v="3"/>
    <x v="24"/>
    <x v="0"/>
    <x v="22"/>
    <n v="10.636363636363599"/>
    <n v="3882.2727272727302"/>
    <n v="13976.1818181818"/>
  </r>
  <r>
    <x v="0"/>
    <x v="1"/>
    <x v="0"/>
    <x v="0"/>
    <s v="DK1_Medium"/>
    <x v="3"/>
    <x v="24"/>
    <x v="0"/>
    <x v="23"/>
    <n v="10.636363636363599"/>
    <n v="3882.2727272727302"/>
    <n v="13976.1818181818"/>
  </r>
  <r>
    <x v="0"/>
    <x v="1"/>
    <x v="0"/>
    <x v="0"/>
    <s v="DK1_Medium"/>
    <x v="4"/>
    <x v="18"/>
    <x v="0"/>
    <x v="0"/>
    <n v="2.37254901960784"/>
    <n v="865.98039215686299"/>
    <n v="3117.5294117647099"/>
  </r>
  <r>
    <x v="0"/>
    <x v="1"/>
    <x v="0"/>
    <x v="0"/>
    <s v="DK1_Medium"/>
    <x v="4"/>
    <x v="18"/>
    <x v="0"/>
    <x v="1"/>
    <n v="2.37254901960784"/>
    <n v="865.98039215686299"/>
    <n v="3117.5294117647099"/>
  </r>
  <r>
    <x v="0"/>
    <x v="1"/>
    <x v="0"/>
    <x v="0"/>
    <s v="DK1_Medium"/>
    <x v="4"/>
    <x v="18"/>
    <x v="0"/>
    <x v="2"/>
    <n v="2.37254901960784"/>
    <n v="865.98039215686299"/>
    <n v="3117.5294117647099"/>
  </r>
  <r>
    <x v="0"/>
    <x v="1"/>
    <x v="0"/>
    <x v="0"/>
    <s v="DK1_Medium"/>
    <x v="4"/>
    <x v="18"/>
    <x v="0"/>
    <x v="3"/>
    <n v="2.37254901960784"/>
    <n v="865.98039215686299"/>
    <n v="3117.5294117647099"/>
  </r>
  <r>
    <x v="0"/>
    <x v="1"/>
    <x v="0"/>
    <x v="0"/>
    <s v="DK1_Medium"/>
    <x v="4"/>
    <x v="18"/>
    <x v="0"/>
    <x v="4"/>
    <n v="2.37254901960784"/>
    <n v="865.98039215686299"/>
    <n v="3117.5294117647099"/>
  </r>
  <r>
    <x v="0"/>
    <x v="1"/>
    <x v="0"/>
    <x v="0"/>
    <s v="DK1_Medium"/>
    <x v="4"/>
    <x v="18"/>
    <x v="0"/>
    <x v="5"/>
    <n v="2.37254901960784"/>
    <n v="865.98039215686299"/>
    <n v="3117.5294117647099"/>
  </r>
  <r>
    <x v="0"/>
    <x v="1"/>
    <x v="0"/>
    <x v="0"/>
    <s v="DK1_Medium"/>
    <x v="4"/>
    <x v="18"/>
    <x v="0"/>
    <x v="6"/>
    <n v="2.37254901960784"/>
    <n v="865.98039215686299"/>
    <n v="3117.5294117647099"/>
  </r>
  <r>
    <x v="0"/>
    <x v="1"/>
    <x v="0"/>
    <x v="0"/>
    <s v="DK1_Medium"/>
    <x v="4"/>
    <x v="18"/>
    <x v="0"/>
    <x v="7"/>
    <n v="2.37254901960784"/>
    <n v="865.98039215686299"/>
    <n v="3117.5294117647099"/>
  </r>
  <r>
    <x v="0"/>
    <x v="1"/>
    <x v="0"/>
    <x v="0"/>
    <s v="DK1_Medium"/>
    <x v="4"/>
    <x v="18"/>
    <x v="0"/>
    <x v="8"/>
    <n v="2.37254901960784"/>
    <n v="865.98039215686299"/>
    <n v="3117.5294117647099"/>
  </r>
  <r>
    <x v="0"/>
    <x v="1"/>
    <x v="0"/>
    <x v="0"/>
    <s v="DK1_Medium"/>
    <x v="4"/>
    <x v="18"/>
    <x v="0"/>
    <x v="9"/>
    <n v="2.37254901960784"/>
    <n v="865.98039215686299"/>
    <n v="3117.5294117647099"/>
  </r>
  <r>
    <x v="0"/>
    <x v="1"/>
    <x v="0"/>
    <x v="0"/>
    <s v="DK1_Medium"/>
    <x v="4"/>
    <x v="18"/>
    <x v="0"/>
    <x v="10"/>
    <n v="2.37254901960784"/>
    <n v="865.98039215686299"/>
    <n v="3117.5294117647099"/>
  </r>
  <r>
    <x v="0"/>
    <x v="1"/>
    <x v="0"/>
    <x v="0"/>
    <s v="DK1_Medium"/>
    <x v="4"/>
    <x v="18"/>
    <x v="0"/>
    <x v="11"/>
    <n v="2.37254901960784"/>
    <n v="865.98039215686299"/>
    <n v="3117.5294117647099"/>
  </r>
  <r>
    <x v="0"/>
    <x v="1"/>
    <x v="0"/>
    <x v="0"/>
    <s v="DK1_Medium"/>
    <x v="4"/>
    <x v="18"/>
    <x v="0"/>
    <x v="12"/>
    <n v="2.37254901960784"/>
    <n v="865.98039215686299"/>
    <n v="3117.5294117647099"/>
  </r>
  <r>
    <x v="0"/>
    <x v="1"/>
    <x v="0"/>
    <x v="0"/>
    <s v="DK1_Medium"/>
    <x v="4"/>
    <x v="18"/>
    <x v="0"/>
    <x v="13"/>
    <n v="2.37254901960784"/>
    <n v="865.98039215686299"/>
    <n v="3117.5294117647099"/>
  </r>
  <r>
    <x v="0"/>
    <x v="1"/>
    <x v="0"/>
    <x v="0"/>
    <s v="DK1_Medium"/>
    <x v="4"/>
    <x v="18"/>
    <x v="0"/>
    <x v="14"/>
    <n v="2.37254901960784"/>
    <n v="865.98039215686299"/>
    <n v="3117.5294117647099"/>
  </r>
  <r>
    <x v="0"/>
    <x v="1"/>
    <x v="0"/>
    <x v="0"/>
    <s v="DK1_Medium"/>
    <x v="4"/>
    <x v="18"/>
    <x v="0"/>
    <x v="15"/>
    <n v="2.37254901960784"/>
    <n v="865.98039215686299"/>
    <n v="3117.5294117647099"/>
  </r>
  <r>
    <x v="0"/>
    <x v="1"/>
    <x v="0"/>
    <x v="0"/>
    <s v="DK1_Medium"/>
    <x v="4"/>
    <x v="18"/>
    <x v="0"/>
    <x v="16"/>
    <n v="2.37254901960784"/>
    <n v="865.98039215686299"/>
    <n v="3117.5294117647099"/>
  </r>
  <r>
    <x v="0"/>
    <x v="1"/>
    <x v="0"/>
    <x v="0"/>
    <s v="DK1_Medium"/>
    <x v="4"/>
    <x v="18"/>
    <x v="0"/>
    <x v="17"/>
    <n v="2.37254901960784"/>
    <n v="865.98039215686299"/>
    <n v="3117.5294117647099"/>
  </r>
  <r>
    <x v="0"/>
    <x v="1"/>
    <x v="0"/>
    <x v="0"/>
    <s v="DK1_Medium"/>
    <x v="4"/>
    <x v="18"/>
    <x v="0"/>
    <x v="18"/>
    <n v="2.37254901960784"/>
    <n v="865.98039215686299"/>
    <n v="3117.5294117647099"/>
  </r>
  <r>
    <x v="0"/>
    <x v="1"/>
    <x v="0"/>
    <x v="0"/>
    <s v="DK1_Medium"/>
    <x v="4"/>
    <x v="18"/>
    <x v="0"/>
    <x v="19"/>
    <n v="2.37254901960784"/>
    <n v="865.98039215686299"/>
    <n v="3117.5294117647099"/>
  </r>
  <r>
    <x v="0"/>
    <x v="1"/>
    <x v="0"/>
    <x v="0"/>
    <s v="DK1_Medium"/>
    <x v="4"/>
    <x v="18"/>
    <x v="0"/>
    <x v="20"/>
    <n v="2.37254901960784"/>
    <n v="865.98039215686299"/>
    <n v="3117.5294117647099"/>
  </r>
  <r>
    <x v="0"/>
    <x v="1"/>
    <x v="0"/>
    <x v="0"/>
    <s v="DK1_Medium"/>
    <x v="4"/>
    <x v="18"/>
    <x v="0"/>
    <x v="21"/>
    <n v="2.37254901960784"/>
    <n v="865.98039215686299"/>
    <n v="3117.5294117647099"/>
  </r>
  <r>
    <x v="0"/>
    <x v="1"/>
    <x v="0"/>
    <x v="0"/>
    <s v="DK1_Medium"/>
    <x v="4"/>
    <x v="18"/>
    <x v="0"/>
    <x v="22"/>
    <n v="2.37254901960784"/>
    <n v="865.98039215686299"/>
    <n v="3117.5294117647099"/>
  </r>
  <r>
    <x v="0"/>
    <x v="1"/>
    <x v="0"/>
    <x v="0"/>
    <s v="DK1_Medium"/>
    <x v="4"/>
    <x v="18"/>
    <x v="0"/>
    <x v="23"/>
    <n v="2.37254901960784"/>
    <n v="865.98039215686299"/>
    <n v="3117.5294117647099"/>
  </r>
  <r>
    <x v="0"/>
    <x v="1"/>
    <x v="0"/>
    <x v="0"/>
    <s v="DK1_Medium"/>
    <x v="2"/>
    <x v="20"/>
    <x v="0"/>
    <x v="0"/>
    <n v="10"/>
    <n v="3650"/>
    <n v="13140"/>
  </r>
  <r>
    <x v="0"/>
    <x v="1"/>
    <x v="0"/>
    <x v="0"/>
    <s v="DK1_Medium"/>
    <x v="2"/>
    <x v="20"/>
    <x v="0"/>
    <x v="1"/>
    <n v="10"/>
    <n v="3650"/>
    <n v="13140"/>
  </r>
  <r>
    <x v="0"/>
    <x v="1"/>
    <x v="0"/>
    <x v="0"/>
    <s v="DK1_Medium"/>
    <x v="2"/>
    <x v="20"/>
    <x v="0"/>
    <x v="2"/>
    <n v="10"/>
    <n v="3650"/>
    <n v="13140"/>
  </r>
  <r>
    <x v="0"/>
    <x v="1"/>
    <x v="0"/>
    <x v="0"/>
    <s v="DK1_Medium"/>
    <x v="2"/>
    <x v="20"/>
    <x v="0"/>
    <x v="3"/>
    <n v="10"/>
    <n v="3650"/>
    <n v="13140"/>
  </r>
  <r>
    <x v="0"/>
    <x v="1"/>
    <x v="0"/>
    <x v="0"/>
    <s v="DK1_Medium"/>
    <x v="2"/>
    <x v="20"/>
    <x v="0"/>
    <x v="4"/>
    <n v="10"/>
    <n v="3650"/>
    <n v="13140"/>
  </r>
  <r>
    <x v="0"/>
    <x v="1"/>
    <x v="0"/>
    <x v="0"/>
    <s v="DK1_Medium"/>
    <x v="2"/>
    <x v="20"/>
    <x v="0"/>
    <x v="5"/>
    <n v="10"/>
    <n v="3650"/>
    <n v="13140"/>
  </r>
  <r>
    <x v="0"/>
    <x v="1"/>
    <x v="0"/>
    <x v="0"/>
    <s v="DK1_Medium"/>
    <x v="2"/>
    <x v="20"/>
    <x v="0"/>
    <x v="6"/>
    <n v="10"/>
    <n v="3650"/>
    <n v="13140"/>
  </r>
  <r>
    <x v="0"/>
    <x v="1"/>
    <x v="0"/>
    <x v="0"/>
    <s v="DK1_Medium"/>
    <x v="2"/>
    <x v="20"/>
    <x v="0"/>
    <x v="7"/>
    <n v="10"/>
    <n v="3650"/>
    <n v="13140"/>
  </r>
  <r>
    <x v="0"/>
    <x v="1"/>
    <x v="0"/>
    <x v="0"/>
    <s v="DK1_Medium"/>
    <x v="2"/>
    <x v="20"/>
    <x v="0"/>
    <x v="8"/>
    <n v="10"/>
    <n v="3650"/>
    <n v="13140"/>
  </r>
  <r>
    <x v="0"/>
    <x v="1"/>
    <x v="0"/>
    <x v="0"/>
    <s v="DK1_Medium"/>
    <x v="2"/>
    <x v="20"/>
    <x v="0"/>
    <x v="9"/>
    <n v="10"/>
    <n v="3650"/>
    <n v="13140"/>
  </r>
  <r>
    <x v="0"/>
    <x v="1"/>
    <x v="0"/>
    <x v="0"/>
    <s v="DK1_Medium"/>
    <x v="2"/>
    <x v="20"/>
    <x v="0"/>
    <x v="10"/>
    <n v="10"/>
    <n v="3650"/>
    <n v="13140"/>
  </r>
  <r>
    <x v="0"/>
    <x v="1"/>
    <x v="0"/>
    <x v="0"/>
    <s v="DK1_Medium"/>
    <x v="2"/>
    <x v="20"/>
    <x v="0"/>
    <x v="11"/>
    <n v="10"/>
    <n v="3650"/>
    <n v="13140"/>
  </r>
  <r>
    <x v="0"/>
    <x v="1"/>
    <x v="0"/>
    <x v="0"/>
    <s v="DK1_Medium"/>
    <x v="2"/>
    <x v="20"/>
    <x v="0"/>
    <x v="12"/>
    <n v="10"/>
    <n v="3650"/>
    <n v="13140"/>
  </r>
  <r>
    <x v="0"/>
    <x v="1"/>
    <x v="0"/>
    <x v="0"/>
    <s v="DK1_Medium"/>
    <x v="2"/>
    <x v="20"/>
    <x v="0"/>
    <x v="13"/>
    <n v="10"/>
    <n v="3650"/>
    <n v="13140"/>
  </r>
  <r>
    <x v="0"/>
    <x v="1"/>
    <x v="0"/>
    <x v="0"/>
    <s v="DK1_Medium"/>
    <x v="2"/>
    <x v="20"/>
    <x v="0"/>
    <x v="14"/>
    <n v="10"/>
    <n v="3650"/>
    <n v="13140"/>
  </r>
  <r>
    <x v="0"/>
    <x v="1"/>
    <x v="0"/>
    <x v="0"/>
    <s v="DK1_Medium"/>
    <x v="2"/>
    <x v="20"/>
    <x v="0"/>
    <x v="15"/>
    <n v="10"/>
    <n v="3650"/>
    <n v="13140"/>
  </r>
  <r>
    <x v="0"/>
    <x v="1"/>
    <x v="0"/>
    <x v="0"/>
    <s v="DK1_Medium"/>
    <x v="2"/>
    <x v="20"/>
    <x v="0"/>
    <x v="16"/>
    <n v="10"/>
    <n v="3650"/>
    <n v="13140"/>
  </r>
  <r>
    <x v="0"/>
    <x v="1"/>
    <x v="0"/>
    <x v="0"/>
    <s v="DK1_Medium"/>
    <x v="2"/>
    <x v="20"/>
    <x v="0"/>
    <x v="17"/>
    <n v="10"/>
    <n v="3650"/>
    <n v="13140"/>
  </r>
  <r>
    <x v="0"/>
    <x v="1"/>
    <x v="0"/>
    <x v="0"/>
    <s v="DK1_Medium"/>
    <x v="2"/>
    <x v="20"/>
    <x v="0"/>
    <x v="18"/>
    <n v="10"/>
    <n v="3650"/>
    <n v="13140"/>
  </r>
  <r>
    <x v="0"/>
    <x v="1"/>
    <x v="0"/>
    <x v="0"/>
    <s v="DK1_Medium"/>
    <x v="2"/>
    <x v="20"/>
    <x v="0"/>
    <x v="19"/>
    <n v="10"/>
    <n v="3650"/>
    <n v="13140"/>
  </r>
  <r>
    <x v="0"/>
    <x v="1"/>
    <x v="0"/>
    <x v="0"/>
    <s v="DK1_Medium"/>
    <x v="2"/>
    <x v="20"/>
    <x v="0"/>
    <x v="20"/>
    <n v="10"/>
    <n v="3650"/>
    <n v="13140"/>
  </r>
  <r>
    <x v="0"/>
    <x v="1"/>
    <x v="0"/>
    <x v="0"/>
    <s v="DK1_Medium"/>
    <x v="2"/>
    <x v="20"/>
    <x v="0"/>
    <x v="21"/>
    <n v="10"/>
    <n v="3650"/>
    <n v="13140"/>
  </r>
  <r>
    <x v="0"/>
    <x v="1"/>
    <x v="0"/>
    <x v="0"/>
    <s v="DK1_Medium"/>
    <x v="2"/>
    <x v="20"/>
    <x v="0"/>
    <x v="22"/>
    <n v="10"/>
    <n v="3650"/>
    <n v="13140"/>
  </r>
  <r>
    <x v="0"/>
    <x v="1"/>
    <x v="0"/>
    <x v="0"/>
    <s v="DK1_Medium"/>
    <x v="2"/>
    <x v="20"/>
    <x v="0"/>
    <x v="23"/>
    <n v="10"/>
    <n v="3650"/>
    <n v="13140"/>
  </r>
  <r>
    <x v="0"/>
    <x v="1"/>
    <x v="0"/>
    <x v="0"/>
    <s v="DK1_Medium"/>
    <x v="5"/>
    <x v="21"/>
    <x v="0"/>
    <x v="0"/>
    <n v="55.95"/>
    <n v="20421.75"/>
    <n v="73518.3"/>
  </r>
  <r>
    <x v="0"/>
    <x v="1"/>
    <x v="0"/>
    <x v="0"/>
    <s v="DK1_Medium"/>
    <x v="5"/>
    <x v="21"/>
    <x v="0"/>
    <x v="1"/>
    <n v="55.95"/>
    <n v="20421.75"/>
    <n v="73518.3"/>
  </r>
  <r>
    <x v="0"/>
    <x v="1"/>
    <x v="0"/>
    <x v="0"/>
    <s v="DK1_Medium"/>
    <x v="5"/>
    <x v="21"/>
    <x v="0"/>
    <x v="2"/>
    <n v="55.95"/>
    <n v="20421.75"/>
    <n v="73518.3"/>
  </r>
  <r>
    <x v="0"/>
    <x v="1"/>
    <x v="0"/>
    <x v="0"/>
    <s v="DK1_Medium"/>
    <x v="5"/>
    <x v="21"/>
    <x v="0"/>
    <x v="3"/>
    <n v="55.95"/>
    <n v="20421.75"/>
    <n v="73518.3"/>
  </r>
  <r>
    <x v="0"/>
    <x v="1"/>
    <x v="0"/>
    <x v="0"/>
    <s v="DK1_Medium"/>
    <x v="5"/>
    <x v="21"/>
    <x v="0"/>
    <x v="4"/>
    <n v="55.95"/>
    <n v="20421.75"/>
    <n v="73518.3"/>
  </r>
  <r>
    <x v="0"/>
    <x v="1"/>
    <x v="0"/>
    <x v="0"/>
    <s v="DK1_Medium"/>
    <x v="5"/>
    <x v="21"/>
    <x v="0"/>
    <x v="5"/>
    <n v="55.95"/>
    <n v="20421.75"/>
    <n v="73518.3"/>
  </r>
  <r>
    <x v="0"/>
    <x v="1"/>
    <x v="0"/>
    <x v="0"/>
    <s v="DK1_Medium"/>
    <x v="5"/>
    <x v="21"/>
    <x v="0"/>
    <x v="6"/>
    <n v="55.95"/>
    <n v="20421.75"/>
    <n v="73518.3"/>
  </r>
  <r>
    <x v="0"/>
    <x v="1"/>
    <x v="0"/>
    <x v="0"/>
    <s v="DK1_Medium"/>
    <x v="5"/>
    <x v="21"/>
    <x v="0"/>
    <x v="7"/>
    <n v="55.95"/>
    <n v="20421.75"/>
    <n v="73518.3"/>
  </r>
  <r>
    <x v="0"/>
    <x v="1"/>
    <x v="0"/>
    <x v="0"/>
    <s v="DK1_Medium"/>
    <x v="5"/>
    <x v="21"/>
    <x v="0"/>
    <x v="8"/>
    <n v="55.95"/>
    <n v="20421.75"/>
    <n v="73518.3"/>
  </r>
  <r>
    <x v="0"/>
    <x v="1"/>
    <x v="0"/>
    <x v="0"/>
    <s v="DK1_Medium"/>
    <x v="5"/>
    <x v="21"/>
    <x v="0"/>
    <x v="9"/>
    <n v="55.95"/>
    <n v="20421.75"/>
    <n v="73518.3"/>
  </r>
  <r>
    <x v="0"/>
    <x v="1"/>
    <x v="0"/>
    <x v="0"/>
    <s v="DK1_Medium"/>
    <x v="5"/>
    <x v="21"/>
    <x v="0"/>
    <x v="10"/>
    <n v="55.95"/>
    <n v="20421.75"/>
    <n v="73518.3"/>
  </r>
  <r>
    <x v="0"/>
    <x v="1"/>
    <x v="0"/>
    <x v="0"/>
    <s v="DK1_Medium"/>
    <x v="5"/>
    <x v="21"/>
    <x v="0"/>
    <x v="11"/>
    <n v="55.95"/>
    <n v="20421.75"/>
    <n v="73518.3"/>
  </r>
  <r>
    <x v="0"/>
    <x v="1"/>
    <x v="0"/>
    <x v="0"/>
    <s v="DK1_Medium"/>
    <x v="5"/>
    <x v="21"/>
    <x v="0"/>
    <x v="12"/>
    <n v="55.95"/>
    <n v="20421.75"/>
    <n v="73518.3"/>
  </r>
  <r>
    <x v="0"/>
    <x v="1"/>
    <x v="0"/>
    <x v="0"/>
    <s v="DK1_Medium"/>
    <x v="5"/>
    <x v="21"/>
    <x v="0"/>
    <x v="13"/>
    <n v="55.95"/>
    <n v="20421.75"/>
    <n v="73518.3"/>
  </r>
  <r>
    <x v="0"/>
    <x v="1"/>
    <x v="0"/>
    <x v="0"/>
    <s v="DK1_Medium"/>
    <x v="5"/>
    <x v="21"/>
    <x v="0"/>
    <x v="14"/>
    <n v="55.95"/>
    <n v="20421.75"/>
    <n v="73518.3"/>
  </r>
  <r>
    <x v="0"/>
    <x v="1"/>
    <x v="0"/>
    <x v="0"/>
    <s v="DK1_Medium"/>
    <x v="5"/>
    <x v="21"/>
    <x v="0"/>
    <x v="15"/>
    <n v="55.95"/>
    <n v="20421.75"/>
    <n v="73518.3"/>
  </r>
  <r>
    <x v="0"/>
    <x v="1"/>
    <x v="0"/>
    <x v="0"/>
    <s v="DK1_Medium"/>
    <x v="5"/>
    <x v="21"/>
    <x v="0"/>
    <x v="16"/>
    <n v="55.95"/>
    <n v="20421.75"/>
    <n v="73518.3"/>
  </r>
  <r>
    <x v="0"/>
    <x v="1"/>
    <x v="0"/>
    <x v="0"/>
    <s v="DK1_Medium"/>
    <x v="5"/>
    <x v="21"/>
    <x v="0"/>
    <x v="17"/>
    <n v="55.95"/>
    <n v="20421.75"/>
    <n v="73518.3"/>
  </r>
  <r>
    <x v="0"/>
    <x v="1"/>
    <x v="0"/>
    <x v="0"/>
    <s v="DK1_Medium"/>
    <x v="5"/>
    <x v="21"/>
    <x v="0"/>
    <x v="18"/>
    <n v="55.95"/>
    <n v="20421.75"/>
    <n v="73518.3"/>
  </r>
  <r>
    <x v="0"/>
    <x v="1"/>
    <x v="0"/>
    <x v="0"/>
    <s v="DK1_Medium"/>
    <x v="5"/>
    <x v="21"/>
    <x v="0"/>
    <x v="19"/>
    <n v="55.95"/>
    <n v="20421.75"/>
    <n v="73518.3"/>
  </r>
  <r>
    <x v="0"/>
    <x v="1"/>
    <x v="0"/>
    <x v="0"/>
    <s v="DK1_Medium"/>
    <x v="5"/>
    <x v="21"/>
    <x v="0"/>
    <x v="20"/>
    <n v="55.95"/>
    <n v="20421.75"/>
    <n v="73518.3"/>
  </r>
  <r>
    <x v="0"/>
    <x v="1"/>
    <x v="0"/>
    <x v="0"/>
    <s v="DK1_Medium"/>
    <x v="5"/>
    <x v="21"/>
    <x v="0"/>
    <x v="21"/>
    <n v="55.95"/>
    <n v="20421.75"/>
    <n v="73518.3"/>
  </r>
  <r>
    <x v="0"/>
    <x v="1"/>
    <x v="0"/>
    <x v="0"/>
    <s v="DK1_Medium"/>
    <x v="5"/>
    <x v="21"/>
    <x v="0"/>
    <x v="22"/>
    <n v="55.95"/>
    <n v="20421.75"/>
    <n v="73518.3"/>
  </r>
  <r>
    <x v="0"/>
    <x v="1"/>
    <x v="0"/>
    <x v="0"/>
    <s v="DK1_Medium"/>
    <x v="5"/>
    <x v="21"/>
    <x v="0"/>
    <x v="23"/>
    <n v="55.95"/>
    <n v="20421.75"/>
    <n v="73518.3"/>
  </r>
  <r>
    <x v="0"/>
    <x v="1"/>
    <x v="0"/>
    <x v="0"/>
    <s v="DK1_Medium"/>
    <x v="10"/>
    <x v="281"/>
    <x v="0"/>
    <x v="0"/>
    <n v="6.8"/>
    <n v="2482"/>
    <n v="8935.2000000000007"/>
  </r>
  <r>
    <x v="0"/>
    <x v="1"/>
    <x v="0"/>
    <x v="0"/>
    <s v="DK1_Medium"/>
    <x v="10"/>
    <x v="281"/>
    <x v="0"/>
    <x v="1"/>
    <n v="6.8"/>
    <n v="2482"/>
    <n v="8935.2000000000007"/>
  </r>
  <r>
    <x v="0"/>
    <x v="1"/>
    <x v="0"/>
    <x v="0"/>
    <s v="DK1_Medium"/>
    <x v="10"/>
    <x v="281"/>
    <x v="0"/>
    <x v="2"/>
    <n v="6.8"/>
    <n v="2482"/>
    <n v="8935.2000000000007"/>
  </r>
  <r>
    <x v="0"/>
    <x v="1"/>
    <x v="0"/>
    <x v="0"/>
    <s v="DK1_Medium"/>
    <x v="10"/>
    <x v="281"/>
    <x v="0"/>
    <x v="3"/>
    <n v="6.8"/>
    <n v="2482"/>
    <n v="8935.2000000000007"/>
  </r>
  <r>
    <x v="0"/>
    <x v="1"/>
    <x v="0"/>
    <x v="0"/>
    <s v="DK1_Medium"/>
    <x v="10"/>
    <x v="281"/>
    <x v="0"/>
    <x v="4"/>
    <n v="6.8"/>
    <n v="2482"/>
    <n v="8935.2000000000007"/>
  </r>
  <r>
    <x v="0"/>
    <x v="1"/>
    <x v="0"/>
    <x v="0"/>
    <s v="DK1_Medium"/>
    <x v="10"/>
    <x v="281"/>
    <x v="0"/>
    <x v="5"/>
    <n v="6.8"/>
    <n v="2482"/>
    <n v="8935.2000000000007"/>
  </r>
  <r>
    <x v="0"/>
    <x v="1"/>
    <x v="0"/>
    <x v="0"/>
    <s v="DK1_Medium"/>
    <x v="10"/>
    <x v="281"/>
    <x v="0"/>
    <x v="6"/>
    <n v="6.8"/>
    <n v="2482"/>
    <n v="8935.2000000000007"/>
  </r>
  <r>
    <x v="0"/>
    <x v="1"/>
    <x v="0"/>
    <x v="0"/>
    <s v="DK1_Medium"/>
    <x v="10"/>
    <x v="281"/>
    <x v="0"/>
    <x v="7"/>
    <n v="6.8"/>
    <n v="2482"/>
    <n v="8935.2000000000007"/>
  </r>
  <r>
    <x v="0"/>
    <x v="1"/>
    <x v="0"/>
    <x v="0"/>
    <s v="DK1_Medium"/>
    <x v="10"/>
    <x v="281"/>
    <x v="0"/>
    <x v="8"/>
    <n v="6.8"/>
    <n v="2482"/>
    <n v="8935.2000000000007"/>
  </r>
  <r>
    <x v="0"/>
    <x v="1"/>
    <x v="0"/>
    <x v="0"/>
    <s v="DK1_Medium"/>
    <x v="10"/>
    <x v="281"/>
    <x v="0"/>
    <x v="9"/>
    <n v="6.8"/>
    <n v="2482"/>
    <n v="8935.2000000000007"/>
  </r>
  <r>
    <x v="0"/>
    <x v="1"/>
    <x v="0"/>
    <x v="0"/>
    <s v="DK1_Medium"/>
    <x v="10"/>
    <x v="281"/>
    <x v="0"/>
    <x v="10"/>
    <n v="6.8"/>
    <n v="2482"/>
    <n v="8935.2000000000007"/>
  </r>
  <r>
    <x v="0"/>
    <x v="1"/>
    <x v="0"/>
    <x v="0"/>
    <s v="DK1_Medium"/>
    <x v="10"/>
    <x v="281"/>
    <x v="0"/>
    <x v="11"/>
    <n v="6.8"/>
    <n v="2482"/>
    <n v="8935.2000000000007"/>
  </r>
  <r>
    <x v="0"/>
    <x v="1"/>
    <x v="0"/>
    <x v="0"/>
    <s v="DK1_Medium"/>
    <x v="10"/>
    <x v="281"/>
    <x v="0"/>
    <x v="12"/>
    <n v="6.8"/>
    <n v="2482"/>
    <n v="8935.2000000000007"/>
  </r>
  <r>
    <x v="0"/>
    <x v="1"/>
    <x v="0"/>
    <x v="0"/>
    <s v="DK1_Medium"/>
    <x v="10"/>
    <x v="281"/>
    <x v="0"/>
    <x v="13"/>
    <n v="6.8"/>
    <n v="2482"/>
    <n v="8935.2000000000007"/>
  </r>
  <r>
    <x v="0"/>
    <x v="1"/>
    <x v="0"/>
    <x v="0"/>
    <s v="DK1_Medium"/>
    <x v="10"/>
    <x v="281"/>
    <x v="0"/>
    <x v="14"/>
    <n v="6.8"/>
    <n v="2482"/>
    <n v="8935.2000000000007"/>
  </r>
  <r>
    <x v="0"/>
    <x v="1"/>
    <x v="0"/>
    <x v="0"/>
    <s v="DK1_Medium"/>
    <x v="10"/>
    <x v="281"/>
    <x v="0"/>
    <x v="15"/>
    <n v="6.8"/>
    <n v="2482"/>
    <n v="8935.2000000000007"/>
  </r>
  <r>
    <x v="0"/>
    <x v="1"/>
    <x v="0"/>
    <x v="0"/>
    <s v="DK1_Medium"/>
    <x v="10"/>
    <x v="281"/>
    <x v="0"/>
    <x v="16"/>
    <n v="6.8"/>
    <n v="2482"/>
    <n v="8935.2000000000007"/>
  </r>
  <r>
    <x v="0"/>
    <x v="1"/>
    <x v="0"/>
    <x v="0"/>
    <s v="DK1_Medium"/>
    <x v="10"/>
    <x v="281"/>
    <x v="0"/>
    <x v="17"/>
    <n v="6.8"/>
    <n v="2482"/>
    <n v="8935.2000000000007"/>
  </r>
  <r>
    <x v="0"/>
    <x v="1"/>
    <x v="0"/>
    <x v="0"/>
    <s v="DK1_Medium"/>
    <x v="10"/>
    <x v="281"/>
    <x v="0"/>
    <x v="18"/>
    <n v="6.8"/>
    <n v="2482"/>
    <n v="8935.2000000000007"/>
  </r>
  <r>
    <x v="0"/>
    <x v="1"/>
    <x v="0"/>
    <x v="0"/>
    <s v="DK1_Medium"/>
    <x v="10"/>
    <x v="281"/>
    <x v="0"/>
    <x v="19"/>
    <n v="6.8"/>
    <n v="2482"/>
    <n v="8935.2000000000007"/>
  </r>
  <r>
    <x v="0"/>
    <x v="1"/>
    <x v="0"/>
    <x v="0"/>
    <s v="DK1_Medium"/>
    <x v="10"/>
    <x v="281"/>
    <x v="0"/>
    <x v="20"/>
    <n v="6.8"/>
    <n v="2482"/>
    <n v="8935.2000000000007"/>
  </r>
  <r>
    <x v="0"/>
    <x v="1"/>
    <x v="0"/>
    <x v="0"/>
    <s v="DK1_Medium"/>
    <x v="10"/>
    <x v="281"/>
    <x v="0"/>
    <x v="21"/>
    <n v="6.8"/>
    <n v="2482"/>
    <n v="8935.2000000000007"/>
  </r>
  <r>
    <x v="0"/>
    <x v="1"/>
    <x v="0"/>
    <x v="0"/>
    <s v="DK1_Medium"/>
    <x v="10"/>
    <x v="281"/>
    <x v="0"/>
    <x v="22"/>
    <n v="6.8"/>
    <n v="2482"/>
    <n v="8935.2000000000007"/>
  </r>
  <r>
    <x v="0"/>
    <x v="1"/>
    <x v="0"/>
    <x v="0"/>
    <s v="DK1_Medium"/>
    <x v="10"/>
    <x v="281"/>
    <x v="0"/>
    <x v="23"/>
    <n v="6.8"/>
    <n v="2482"/>
    <n v="8935.2000000000007"/>
  </r>
  <r>
    <x v="0"/>
    <x v="1"/>
    <x v="0"/>
    <x v="0"/>
    <s v="DK1_Medium"/>
    <x v="10"/>
    <x v="282"/>
    <x v="0"/>
    <x v="0"/>
    <n v="1.5686274509803899"/>
    <n v="572.54901960784298"/>
    <n v="2061.1764705882401"/>
  </r>
  <r>
    <x v="0"/>
    <x v="1"/>
    <x v="0"/>
    <x v="0"/>
    <s v="DK1_Medium"/>
    <x v="10"/>
    <x v="282"/>
    <x v="0"/>
    <x v="1"/>
    <n v="1.5686274509803899"/>
    <n v="572.54901960784298"/>
    <n v="2061.1764705882401"/>
  </r>
  <r>
    <x v="0"/>
    <x v="1"/>
    <x v="0"/>
    <x v="0"/>
    <s v="DK1_Medium"/>
    <x v="10"/>
    <x v="282"/>
    <x v="0"/>
    <x v="2"/>
    <n v="1.5686274509803899"/>
    <n v="572.54901960784298"/>
    <n v="2061.1764705882401"/>
  </r>
  <r>
    <x v="0"/>
    <x v="1"/>
    <x v="0"/>
    <x v="0"/>
    <s v="DK1_Medium"/>
    <x v="10"/>
    <x v="282"/>
    <x v="0"/>
    <x v="3"/>
    <n v="1.5686274509803899"/>
    <n v="572.54901960784298"/>
    <n v="2061.1764705882401"/>
  </r>
  <r>
    <x v="0"/>
    <x v="1"/>
    <x v="0"/>
    <x v="0"/>
    <s v="DK1_Medium"/>
    <x v="10"/>
    <x v="282"/>
    <x v="0"/>
    <x v="4"/>
    <n v="1.5686274509803899"/>
    <n v="572.54901960784298"/>
    <n v="2061.1764705882401"/>
  </r>
  <r>
    <x v="0"/>
    <x v="1"/>
    <x v="0"/>
    <x v="0"/>
    <s v="DK1_Medium"/>
    <x v="10"/>
    <x v="282"/>
    <x v="0"/>
    <x v="5"/>
    <n v="1.5686274509803899"/>
    <n v="572.54901960784298"/>
    <n v="2061.1764705882401"/>
  </r>
  <r>
    <x v="0"/>
    <x v="1"/>
    <x v="0"/>
    <x v="0"/>
    <s v="DK1_Medium"/>
    <x v="10"/>
    <x v="282"/>
    <x v="0"/>
    <x v="6"/>
    <n v="1.5686274509803899"/>
    <n v="572.54901960784298"/>
    <n v="2061.1764705882401"/>
  </r>
  <r>
    <x v="0"/>
    <x v="1"/>
    <x v="0"/>
    <x v="0"/>
    <s v="DK1_Medium"/>
    <x v="10"/>
    <x v="282"/>
    <x v="0"/>
    <x v="7"/>
    <n v="1.5686274509803899"/>
    <n v="572.54901960784298"/>
    <n v="2061.1764705882401"/>
  </r>
  <r>
    <x v="0"/>
    <x v="1"/>
    <x v="0"/>
    <x v="0"/>
    <s v="DK1_Medium"/>
    <x v="10"/>
    <x v="282"/>
    <x v="0"/>
    <x v="8"/>
    <n v="1.5686274509803899"/>
    <n v="572.54901960784298"/>
    <n v="2061.1764705882401"/>
  </r>
  <r>
    <x v="0"/>
    <x v="1"/>
    <x v="0"/>
    <x v="0"/>
    <s v="DK1_Medium"/>
    <x v="10"/>
    <x v="282"/>
    <x v="0"/>
    <x v="9"/>
    <n v="1.5686274509803899"/>
    <n v="572.54901960784298"/>
    <n v="2061.1764705882401"/>
  </r>
  <r>
    <x v="0"/>
    <x v="1"/>
    <x v="0"/>
    <x v="0"/>
    <s v="DK1_Medium"/>
    <x v="10"/>
    <x v="282"/>
    <x v="0"/>
    <x v="10"/>
    <n v="1.5686274509803899"/>
    <n v="572.54901960784298"/>
    <n v="2061.1764705882401"/>
  </r>
  <r>
    <x v="0"/>
    <x v="1"/>
    <x v="0"/>
    <x v="0"/>
    <s v="DK1_Medium"/>
    <x v="10"/>
    <x v="282"/>
    <x v="0"/>
    <x v="11"/>
    <n v="1.5686274509803899"/>
    <n v="572.54901960784298"/>
    <n v="2061.1764705882401"/>
  </r>
  <r>
    <x v="0"/>
    <x v="1"/>
    <x v="0"/>
    <x v="0"/>
    <s v="DK1_Medium"/>
    <x v="10"/>
    <x v="282"/>
    <x v="0"/>
    <x v="12"/>
    <n v="1.5686274509803899"/>
    <n v="572.54901960784298"/>
    <n v="2061.1764705882401"/>
  </r>
  <r>
    <x v="0"/>
    <x v="1"/>
    <x v="0"/>
    <x v="0"/>
    <s v="DK1_Medium"/>
    <x v="10"/>
    <x v="282"/>
    <x v="0"/>
    <x v="13"/>
    <n v="1.5686274509803899"/>
    <n v="572.54901960784298"/>
    <n v="2061.1764705882401"/>
  </r>
  <r>
    <x v="0"/>
    <x v="1"/>
    <x v="0"/>
    <x v="0"/>
    <s v="DK1_Medium"/>
    <x v="10"/>
    <x v="282"/>
    <x v="0"/>
    <x v="14"/>
    <n v="1.5686274509803899"/>
    <n v="572.54901960784298"/>
    <n v="2061.1764705882401"/>
  </r>
  <r>
    <x v="0"/>
    <x v="1"/>
    <x v="0"/>
    <x v="0"/>
    <s v="DK1_Medium"/>
    <x v="10"/>
    <x v="282"/>
    <x v="0"/>
    <x v="15"/>
    <n v="1.5686274509803899"/>
    <n v="572.54901960784298"/>
    <n v="2061.1764705882401"/>
  </r>
  <r>
    <x v="0"/>
    <x v="1"/>
    <x v="0"/>
    <x v="0"/>
    <s v="DK1_Medium"/>
    <x v="10"/>
    <x v="282"/>
    <x v="0"/>
    <x v="16"/>
    <n v="1.5686274509803899"/>
    <n v="572.54901960784298"/>
    <n v="2061.1764705882401"/>
  </r>
  <r>
    <x v="0"/>
    <x v="1"/>
    <x v="0"/>
    <x v="0"/>
    <s v="DK1_Medium"/>
    <x v="10"/>
    <x v="282"/>
    <x v="0"/>
    <x v="17"/>
    <n v="1.5686274509803899"/>
    <n v="572.54901960784298"/>
    <n v="2061.1764705882401"/>
  </r>
  <r>
    <x v="0"/>
    <x v="1"/>
    <x v="0"/>
    <x v="0"/>
    <s v="DK1_Medium"/>
    <x v="10"/>
    <x v="282"/>
    <x v="0"/>
    <x v="18"/>
    <n v="1.5686274509803899"/>
    <n v="572.54901960784298"/>
    <n v="2061.1764705882401"/>
  </r>
  <r>
    <x v="0"/>
    <x v="1"/>
    <x v="0"/>
    <x v="0"/>
    <s v="DK1_Medium"/>
    <x v="10"/>
    <x v="282"/>
    <x v="0"/>
    <x v="19"/>
    <n v="1.5686274509803899"/>
    <n v="572.54901960784298"/>
    <n v="2061.1764705882401"/>
  </r>
  <r>
    <x v="0"/>
    <x v="1"/>
    <x v="0"/>
    <x v="0"/>
    <s v="DK1_Medium"/>
    <x v="10"/>
    <x v="282"/>
    <x v="0"/>
    <x v="20"/>
    <n v="1.5686274509803899"/>
    <n v="572.54901960784298"/>
    <n v="2061.1764705882401"/>
  </r>
  <r>
    <x v="0"/>
    <x v="1"/>
    <x v="0"/>
    <x v="0"/>
    <s v="DK1_Medium"/>
    <x v="10"/>
    <x v="282"/>
    <x v="0"/>
    <x v="21"/>
    <n v="1.5686274509803899"/>
    <n v="572.54901960784298"/>
    <n v="2061.1764705882401"/>
  </r>
  <r>
    <x v="0"/>
    <x v="1"/>
    <x v="0"/>
    <x v="0"/>
    <s v="DK1_Medium"/>
    <x v="10"/>
    <x v="282"/>
    <x v="0"/>
    <x v="22"/>
    <n v="1.5686274509803899"/>
    <n v="572.54901960784298"/>
    <n v="2061.1764705882401"/>
  </r>
  <r>
    <x v="0"/>
    <x v="1"/>
    <x v="0"/>
    <x v="0"/>
    <s v="DK1_Medium"/>
    <x v="10"/>
    <x v="282"/>
    <x v="0"/>
    <x v="23"/>
    <n v="1.5686274509803899"/>
    <n v="572.54901960784298"/>
    <n v="2061.1764705882401"/>
  </r>
  <r>
    <x v="0"/>
    <x v="1"/>
    <x v="0"/>
    <x v="0"/>
    <s v="DK1_NoDH"/>
    <x v="6"/>
    <x v="30"/>
    <x v="0"/>
    <x v="8"/>
    <n v="11.5212205045204"/>
    <n v="4205.2454841499302"/>
    <n v="15138.883742939701"/>
  </r>
  <r>
    <x v="0"/>
    <x v="1"/>
    <x v="0"/>
    <x v="0"/>
    <s v="DK1_NoDH"/>
    <x v="6"/>
    <x v="30"/>
    <x v="0"/>
    <x v="9"/>
    <n v="86.734111285312196"/>
    <n v="31657.950619138999"/>
    <n v="113968.6222289"/>
  </r>
  <r>
    <x v="0"/>
    <x v="1"/>
    <x v="0"/>
    <x v="0"/>
    <s v="DK1_NoDH"/>
    <x v="6"/>
    <x v="30"/>
    <x v="0"/>
    <x v="10"/>
    <n v="200.35107041450499"/>
    <n v="73128.140701294396"/>
    <n v="263261.30652465997"/>
  </r>
  <r>
    <x v="0"/>
    <x v="1"/>
    <x v="0"/>
    <x v="0"/>
    <s v="DK1_NoDH"/>
    <x v="6"/>
    <x v="30"/>
    <x v="0"/>
    <x v="11"/>
    <n v="305.10555223252902"/>
    <n v="111363.526564873"/>
    <n v="400908.69563354301"/>
  </r>
  <r>
    <x v="0"/>
    <x v="1"/>
    <x v="0"/>
    <x v="0"/>
    <s v="DK1_NoDH"/>
    <x v="6"/>
    <x v="30"/>
    <x v="0"/>
    <x v="12"/>
    <n v="346.87736195917398"/>
    <n v="126610.23711509899"/>
    <n v="455796.85361435497"/>
  </r>
  <r>
    <x v="0"/>
    <x v="1"/>
    <x v="0"/>
    <x v="0"/>
    <s v="DK1_NoDH"/>
    <x v="6"/>
    <x v="30"/>
    <x v="0"/>
    <x v="13"/>
    <n v="301.61964449013499"/>
    <n v="110091.17023889899"/>
    <n v="396328.21286003798"/>
  </r>
  <r>
    <x v="0"/>
    <x v="1"/>
    <x v="0"/>
    <x v="0"/>
    <s v="DK1_NoDH"/>
    <x v="6"/>
    <x v="30"/>
    <x v="0"/>
    <x v="14"/>
    <n v="196.27433085136701"/>
    <n v="71640.130760749002"/>
    <n v="257904.47073869701"/>
  </r>
  <r>
    <x v="0"/>
    <x v="1"/>
    <x v="0"/>
    <x v="0"/>
    <s v="DK1_NoDH"/>
    <x v="6"/>
    <x v="30"/>
    <x v="0"/>
    <x v="15"/>
    <n v="99.377912249247402"/>
    <n v="36272.937970975298"/>
    <n v="130582.576695511"/>
  </r>
  <r>
    <x v="0"/>
    <x v="1"/>
    <x v="0"/>
    <x v="0"/>
    <s v="DK1_NoDH"/>
    <x v="6"/>
    <x v="30"/>
    <x v="0"/>
    <x v="16"/>
    <n v="12.939216874307499"/>
    <n v="4722.8141591222302"/>
    <n v="17002.130972840001"/>
  </r>
  <r>
    <x v="0"/>
    <x v="1"/>
    <x v="0"/>
    <x v="0"/>
    <s v="DK1_NoDH"/>
    <x v="7"/>
    <x v="31"/>
    <x v="0"/>
    <x v="0"/>
    <n v="5.50212401906593E-3"/>
    <n v="2.0082752669590702"/>
    <n v="7.2297909610526396"/>
  </r>
  <r>
    <x v="0"/>
    <x v="1"/>
    <x v="0"/>
    <x v="0"/>
    <s v="DK1_NoDH"/>
    <x v="7"/>
    <x v="31"/>
    <x v="0"/>
    <x v="1"/>
    <n v="5.50212401906593E-3"/>
    <n v="2.0082752669590702"/>
    <n v="7.2297909610526396"/>
  </r>
  <r>
    <x v="0"/>
    <x v="1"/>
    <x v="0"/>
    <x v="0"/>
    <s v="DK1_NoDH"/>
    <x v="7"/>
    <x v="31"/>
    <x v="0"/>
    <x v="2"/>
    <n v="5.50212401906593E-3"/>
    <n v="2.0082752669590702"/>
    <n v="7.2297909610526396"/>
  </r>
  <r>
    <x v="0"/>
    <x v="1"/>
    <x v="0"/>
    <x v="0"/>
    <s v="DK1_NoDH"/>
    <x v="7"/>
    <x v="31"/>
    <x v="0"/>
    <x v="3"/>
    <n v="5.50212401906593E-3"/>
    <n v="2.0082752669590702"/>
    <n v="7.2297909610526396"/>
  </r>
  <r>
    <x v="0"/>
    <x v="1"/>
    <x v="0"/>
    <x v="0"/>
    <s v="DK1_NoDH"/>
    <x v="7"/>
    <x v="31"/>
    <x v="0"/>
    <x v="4"/>
    <n v="5.50212401906593E-3"/>
    <n v="2.0082752669590702"/>
    <n v="7.2297909610526396"/>
  </r>
  <r>
    <x v="0"/>
    <x v="1"/>
    <x v="0"/>
    <x v="0"/>
    <s v="DK1_NoDH"/>
    <x v="7"/>
    <x v="31"/>
    <x v="0"/>
    <x v="5"/>
    <n v="5.50212401906593E-3"/>
    <n v="2.0082752669590702"/>
    <n v="7.2297909610526396"/>
  </r>
  <r>
    <x v="0"/>
    <x v="1"/>
    <x v="0"/>
    <x v="0"/>
    <s v="DK1_NoDH"/>
    <x v="7"/>
    <x v="31"/>
    <x v="0"/>
    <x v="6"/>
    <n v="5.50212401906593E-3"/>
    <n v="2.0082752669590702"/>
    <n v="7.2297909610526396"/>
  </r>
  <r>
    <x v="0"/>
    <x v="1"/>
    <x v="0"/>
    <x v="0"/>
    <s v="DK1_NoDH"/>
    <x v="7"/>
    <x v="31"/>
    <x v="0"/>
    <x v="7"/>
    <n v="5.50212401906593E-3"/>
    <n v="2.0082752669590702"/>
    <n v="7.2297909610526396"/>
  </r>
  <r>
    <x v="0"/>
    <x v="1"/>
    <x v="0"/>
    <x v="0"/>
    <s v="DK1_NoDH"/>
    <x v="7"/>
    <x v="31"/>
    <x v="0"/>
    <x v="8"/>
    <n v="5.50212401906593E-3"/>
    <n v="2.0082752669590702"/>
    <n v="7.2297909610526396"/>
  </r>
  <r>
    <x v="0"/>
    <x v="1"/>
    <x v="0"/>
    <x v="0"/>
    <s v="DK1_NoDH"/>
    <x v="7"/>
    <x v="31"/>
    <x v="0"/>
    <x v="9"/>
    <n v="5.50212401906593E-3"/>
    <n v="2.0082752669590702"/>
    <n v="7.2297909610526396"/>
  </r>
  <r>
    <x v="0"/>
    <x v="1"/>
    <x v="0"/>
    <x v="0"/>
    <s v="DK1_NoDH"/>
    <x v="7"/>
    <x v="31"/>
    <x v="0"/>
    <x v="10"/>
    <n v="5.50212401906593E-3"/>
    <n v="2.0082752669590702"/>
    <n v="7.2297909610526396"/>
  </r>
  <r>
    <x v="0"/>
    <x v="1"/>
    <x v="0"/>
    <x v="0"/>
    <s v="DK1_NoDH"/>
    <x v="7"/>
    <x v="31"/>
    <x v="0"/>
    <x v="11"/>
    <n v="5.50212401906593E-3"/>
    <n v="2.0082752669590702"/>
    <n v="7.2297909610526396"/>
  </r>
  <r>
    <x v="0"/>
    <x v="1"/>
    <x v="0"/>
    <x v="0"/>
    <s v="DK1_NoDH"/>
    <x v="7"/>
    <x v="31"/>
    <x v="0"/>
    <x v="12"/>
    <n v="5.50212401906593E-3"/>
    <n v="2.0082752669590702"/>
    <n v="7.2297909610526396"/>
  </r>
  <r>
    <x v="0"/>
    <x v="1"/>
    <x v="0"/>
    <x v="0"/>
    <s v="DK1_NoDH"/>
    <x v="7"/>
    <x v="31"/>
    <x v="0"/>
    <x v="13"/>
    <n v="5.50212401906593E-3"/>
    <n v="2.0082752669590702"/>
    <n v="7.2297909610526396"/>
  </r>
  <r>
    <x v="0"/>
    <x v="1"/>
    <x v="0"/>
    <x v="0"/>
    <s v="DK1_NoDH"/>
    <x v="7"/>
    <x v="31"/>
    <x v="0"/>
    <x v="14"/>
    <n v="5.50212401906593E-3"/>
    <n v="2.0082752669590702"/>
    <n v="7.2297909610526396"/>
  </r>
  <r>
    <x v="0"/>
    <x v="1"/>
    <x v="0"/>
    <x v="0"/>
    <s v="DK1_NoDH"/>
    <x v="7"/>
    <x v="31"/>
    <x v="0"/>
    <x v="15"/>
    <n v="5.50212401906593E-3"/>
    <n v="2.0082752669590702"/>
    <n v="7.2297909610526396"/>
  </r>
  <r>
    <x v="0"/>
    <x v="1"/>
    <x v="0"/>
    <x v="0"/>
    <s v="DK1_NoDH"/>
    <x v="7"/>
    <x v="31"/>
    <x v="0"/>
    <x v="16"/>
    <n v="5.50212401906593E-3"/>
    <n v="2.0082752669590702"/>
    <n v="7.2297909610526396"/>
  </r>
  <r>
    <x v="0"/>
    <x v="1"/>
    <x v="0"/>
    <x v="0"/>
    <s v="DK1_NoDH"/>
    <x v="7"/>
    <x v="31"/>
    <x v="0"/>
    <x v="17"/>
    <n v="5.50212401906593E-3"/>
    <n v="2.0082752669590702"/>
    <n v="7.2297909610526396"/>
  </r>
  <r>
    <x v="0"/>
    <x v="1"/>
    <x v="0"/>
    <x v="0"/>
    <s v="DK1_NoDH"/>
    <x v="7"/>
    <x v="31"/>
    <x v="0"/>
    <x v="18"/>
    <n v="5.50212401906593E-3"/>
    <n v="2.0082752669590702"/>
    <n v="7.2297909610526396"/>
  </r>
  <r>
    <x v="0"/>
    <x v="1"/>
    <x v="0"/>
    <x v="0"/>
    <s v="DK1_NoDH"/>
    <x v="7"/>
    <x v="31"/>
    <x v="0"/>
    <x v="19"/>
    <n v="5.50212401906593E-3"/>
    <n v="2.0082752669590702"/>
    <n v="7.2297909610526396"/>
  </r>
  <r>
    <x v="0"/>
    <x v="1"/>
    <x v="0"/>
    <x v="0"/>
    <s v="DK1_NoDH"/>
    <x v="7"/>
    <x v="31"/>
    <x v="0"/>
    <x v="20"/>
    <n v="5.50212401906593E-3"/>
    <n v="2.0082752669590702"/>
    <n v="7.2297909610526396"/>
  </r>
  <r>
    <x v="0"/>
    <x v="1"/>
    <x v="0"/>
    <x v="0"/>
    <s v="DK1_NoDH"/>
    <x v="7"/>
    <x v="31"/>
    <x v="0"/>
    <x v="21"/>
    <n v="5.50212401906593E-3"/>
    <n v="2.0082752669590702"/>
    <n v="7.2297909610526396"/>
  </r>
  <r>
    <x v="0"/>
    <x v="1"/>
    <x v="0"/>
    <x v="0"/>
    <s v="DK1_NoDH"/>
    <x v="7"/>
    <x v="31"/>
    <x v="0"/>
    <x v="22"/>
    <n v="5.50212401906593E-3"/>
    <n v="2.0082752669590702"/>
    <n v="7.2297909610526396"/>
  </r>
  <r>
    <x v="0"/>
    <x v="1"/>
    <x v="0"/>
    <x v="0"/>
    <s v="DK1_NoDH"/>
    <x v="7"/>
    <x v="31"/>
    <x v="0"/>
    <x v="23"/>
    <n v="5.50212401906593E-3"/>
    <n v="2.0082752669590702"/>
    <n v="7.2297909610526396"/>
  </r>
  <r>
    <x v="0"/>
    <x v="1"/>
    <x v="0"/>
    <x v="0"/>
    <s v="DK1_NoDH"/>
    <x v="8"/>
    <x v="32"/>
    <x v="0"/>
    <x v="0"/>
    <n v="13.882555403704901"/>
    <n v="5067.1327223522803"/>
    <n v="18241.677800468198"/>
  </r>
  <r>
    <x v="0"/>
    <x v="1"/>
    <x v="0"/>
    <x v="0"/>
    <s v="DK1_NoDH"/>
    <x v="8"/>
    <x v="32"/>
    <x v="0"/>
    <x v="1"/>
    <n v="12.6753766729479"/>
    <n v="4626.5124856259999"/>
    <n v="16655.4449482536"/>
  </r>
  <r>
    <x v="0"/>
    <x v="1"/>
    <x v="0"/>
    <x v="0"/>
    <s v="DK1_NoDH"/>
    <x v="8"/>
    <x v="32"/>
    <x v="0"/>
    <x v="2"/>
    <n v="6.0358936537847301"/>
    <n v="2203.1011836314301"/>
    <n v="7931.1642610731396"/>
  </r>
  <r>
    <x v="0"/>
    <x v="1"/>
    <x v="0"/>
    <x v="0"/>
    <s v="DK1_NoDH"/>
    <x v="8"/>
    <x v="32"/>
    <x v="0"/>
    <x v="3"/>
    <n v="6.6394830191632002"/>
    <n v="2423.4113019945698"/>
    <n v="8724.2806871804496"/>
  </r>
  <r>
    <x v="0"/>
    <x v="1"/>
    <x v="0"/>
    <x v="0"/>
    <s v="DK1_NoDH"/>
    <x v="8"/>
    <x v="32"/>
    <x v="0"/>
    <x v="4"/>
    <n v="12.071787307569499"/>
    <n v="4406.2023672628502"/>
    <n v="15862.328522146299"/>
  </r>
  <r>
    <x v="0"/>
    <x v="1"/>
    <x v="0"/>
    <x v="0"/>
    <s v="DK1_NoDH"/>
    <x v="8"/>
    <x v="32"/>
    <x v="0"/>
    <x v="5"/>
    <n v="21.1256277882466"/>
    <n v="7710.8541427099899"/>
    <n v="27759.074913756001"/>
  </r>
  <r>
    <x v="0"/>
    <x v="1"/>
    <x v="0"/>
    <x v="0"/>
    <s v="DK1_NoDH"/>
    <x v="8"/>
    <x v="32"/>
    <x v="0"/>
    <x v="6"/>
    <n v="42.854844941871598"/>
    <n v="15642.0184037831"/>
    <n v="56311.266253619302"/>
  </r>
  <r>
    <x v="0"/>
    <x v="1"/>
    <x v="0"/>
    <x v="0"/>
    <s v="DK1_NoDH"/>
    <x v="8"/>
    <x v="32"/>
    <x v="0"/>
    <x v="7"/>
    <n v="89.331226076014005"/>
    <n v="32605.897517745099"/>
    <n v="117381.23106388201"/>
  </r>
  <r>
    <x v="0"/>
    <x v="1"/>
    <x v="0"/>
    <x v="0"/>
    <s v="DK1_NoDH"/>
    <x v="8"/>
    <x v="32"/>
    <x v="0"/>
    <x v="8"/>
    <n v="147.87939451772601"/>
    <n v="53975.978998969898"/>
    <n v="194313.52439629199"/>
  </r>
  <r>
    <x v="0"/>
    <x v="1"/>
    <x v="0"/>
    <x v="0"/>
    <s v="DK1_NoDH"/>
    <x v="8"/>
    <x v="32"/>
    <x v="0"/>
    <x v="9"/>
    <n v="218.499350267007"/>
    <n v="79752.262847457605"/>
    <n v="287108.14625084703"/>
  </r>
  <r>
    <x v="0"/>
    <x v="1"/>
    <x v="0"/>
    <x v="0"/>
    <s v="DK1_NoDH"/>
    <x v="8"/>
    <x v="32"/>
    <x v="0"/>
    <x v="10"/>
    <n v="290.32648474704501"/>
    <n v="105969.166932672"/>
    <n v="381489.000957618"/>
  </r>
  <r>
    <x v="0"/>
    <x v="1"/>
    <x v="0"/>
    <x v="0"/>
    <s v="DK1_NoDH"/>
    <x v="8"/>
    <x v="32"/>
    <x v="0"/>
    <x v="11"/>
    <n v="355.51413620792101"/>
    <n v="129762.659715891"/>
    <n v="467145.57497720799"/>
  </r>
  <r>
    <x v="0"/>
    <x v="1"/>
    <x v="0"/>
    <x v="0"/>
    <s v="DK1_NoDH"/>
    <x v="8"/>
    <x v="32"/>
    <x v="0"/>
    <x v="12"/>
    <n v="393.540266226764"/>
    <n v="143642.197172769"/>
    <n v="517111.909821968"/>
  </r>
  <r>
    <x v="0"/>
    <x v="1"/>
    <x v="0"/>
    <x v="0"/>
    <s v="DK1_NoDH"/>
    <x v="8"/>
    <x v="32"/>
    <x v="0"/>
    <x v="13"/>
    <n v="465.36740070680298"/>
    <n v="169859.10125798301"/>
    <n v="611492.76452873903"/>
  </r>
  <r>
    <x v="0"/>
    <x v="1"/>
    <x v="0"/>
    <x v="0"/>
    <s v="DK1_NoDH"/>
    <x v="8"/>
    <x v="32"/>
    <x v="0"/>
    <x v="14"/>
    <n v="529.34787343692096"/>
    <n v="193211.973804476"/>
    <n v="695563.10569611401"/>
  </r>
  <r>
    <x v="0"/>
    <x v="1"/>
    <x v="0"/>
    <x v="0"/>
    <s v="DK1_NoDH"/>
    <x v="8"/>
    <x v="32"/>
    <x v="0"/>
    <x v="15"/>
    <n v="633.76883364739695"/>
    <n v="231325.6242813"/>
    <n v="832772.24741267902"/>
  </r>
  <r>
    <x v="0"/>
    <x v="1"/>
    <x v="0"/>
    <x v="0"/>
    <s v="DK1_NoDH"/>
    <x v="8"/>
    <x v="32"/>
    <x v="0"/>
    <x v="16"/>
    <n v="788.28771118428597"/>
    <n v="287725.014582264"/>
    <n v="1035810.05249615"/>
  </r>
  <r>
    <x v="0"/>
    <x v="1"/>
    <x v="0"/>
    <x v="0"/>
    <s v="DK1_NoDH"/>
    <x v="8"/>
    <x v="32"/>
    <x v="0"/>
    <x v="17"/>
    <n v="993.50809541296599"/>
    <n v="362630.45482573297"/>
    <n v="1305469.63737264"/>
  </r>
  <r>
    <x v="0"/>
    <x v="1"/>
    <x v="0"/>
    <x v="0"/>
    <s v="DK1_NoDH"/>
    <x v="8"/>
    <x v="32"/>
    <x v="0"/>
    <x v="18"/>
    <n v="1227.7007691798101"/>
    <n v="448110.780750632"/>
    <n v="1613198.8107022799"/>
  </r>
  <r>
    <x v="0"/>
    <x v="1"/>
    <x v="0"/>
    <x v="0"/>
    <s v="DK1_NoDH"/>
    <x v="8"/>
    <x v="32"/>
    <x v="0"/>
    <x v="19"/>
    <n v="1323.06788890961"/>
    <n v="482919.77945200901"/>
    <n v="1738511.20602723"/>
  </r>
  <r>
    <x v="0"/>
    <x v="1"/>
    <x v="0"/>
    <x v="0"/>
    <s v="DK1_NoDH"/>
    <x v="8"/>
    <x v="32"/>
    <x v="0"/>
    <x v="20"/>
    <n v="1306.16738667902"/>
    <n v="476751.096137841"/>
    <n v="1716303.9460962301"/>
  </r>
  <r>
    <x v="0"/>
    <x v="1"/>
    <x v="0"/>
    <x v="0"/>
    <s v="DK1_NoDH"/>
    <x v="8"/>
    <x v="32"/>
    <x v="0"/>
    <x v="21"/>
    <n v="1313.41045906356"/>
    <n v="479394.817558198"/>
    <n v="1725821.34320951"/>
  </r>
  <r>
    <x v="0"/>
    <x v="1"/>
    <x v="0"/>
    <x v="0"/>
    <s v="DK1_NoDH"/>
    <x v="8"/>
    <x v="32"/>
    <x v="0"/>
    <x v="22"/>
    <n v="1346.0042847939901"/>
    <n v="491291.56394980801"/>
    <n v="1768649.6302193101"/>
  </r>
  <r>
    <x v="0"/>
    <x v="1"/>
    <x v="0"/>
    <x v="0"/>
    <s v="DK1_NoDH"/>
    <x v="8"/>
    <x v="32"/>
    <x v="0"/>
    <x v="23"/>
    <n v="1354.4545359092899"/>
    <n v="494375.90560689202"/>
    <n v="1779753.26018481"/>
  </r>
  <r>
    <x v="0"/>
    <x v="1"/>
    <x v="0"/>
    <x v="0"/>
    <s v="DK1_NoDH"/>
    <x v="8"/>
    <x v="288"/>
    <x v="0"/>
    <x v="0"/>
    <n v="17.2410072315135"/>
    <n v="6292.9676395024198"/>
    <n v="22654.6835022087"/>
  </r>
  <r>
    <x v="0"/>
    <x v="1"/>
    <x v="0"/>
    <x v="0"/>
    <s v="DK1_NoDH"/>
    <x v="8"/>
    <x v="288"/>
    <x v="0"/>
    <x v="1"/>
    <n v="15.741789211381899"/>
    <n v="5745.7530621543801"/>
    <n v="20684.711023755801"/>
  </r>
  <r>
    <x v="0"/>
    <x v="1"/>
    <x v="0"/>
    <x v="0"/>
    <s v="DK1_NoDH"/>
    <x v="8"/>
    <x v="288"/>
    <x v="0"/>
    <x v="2"/>
    <n v="7.4960901006580301"/>
    <n v="2736.0728867401799"/>
    <n v="9849.8623922646493"/>
  </r>
  <r>
    <x v="0"/>
    <x v="1"/>
    <x v="0"/>
    <x v="0"/>
    <s v="DK1_NoDH"/>
    <x v="8"/>
    <x v="288"/>
    <x v="0"/>
    <x v="3"/>
    <n v="8.2456991107238409"/>
    <n v="3009.6801754142002"/>
    <n v="10834.848631491101"/>
  </r>
  <r>
    <x v="0"/>
    <x v="1"/>
    <x v="0"/>
    <x v="0"/>
    <s v="DK1_NoDH"/>
    <x v="8"/>
    <x v="288"/>
    <x v="0"/>
    <x v="4"/>
    <n v="14.992180201316099"/>
    <n v="5472.1457734803598"/>
    <n v="19699.724784529299"/>
  </r>
  <r>
    <x v="0"/>
    <x v="1"/>
    <x v="0"/>
    <x v="0"/>
    <s v="DK1_NoDH"/>
    <x v="8"/>
    <x v="288"/>
    <x v="0"/>
    <x v="5"/>
    <n v="26.236315352303102"/>
    <n v="9576.2551035906399"/>
    <n v="34474.518372926301"/>
  </r>
  <r>
    <x v="0"/>
    <x v="1"/>
    <x v="0"/>
    <x v="0"/>
    <s v="DK1_NoDH"/>
    <x v="8"/>
    <x v="288"/>
    <x v="0"/>
    <x v="6"/>
    <n v="53.222239714672"/>
    <n v="19426.117495855298"/>
    <n v="69934.022985079006"/>
  </r>
  <r>
    <x v="0"/>
    <x v="1"/>
    <x v="0"/>
    <x v="0"/>
    <s v="DK1_NoDH"/>
    <x v="8"/>
    <x v="288"/>
    <x v="0"/>
    <x v="7"/>
    <n v="110.94213348973901"/>
    <n v="40493.8787237547"/>
    <n v="145777.96340551699"/>
  </r>
  <r>
    <x v="0"/>
    <x v="1"/>
    <x v="0"/>
    <x v="0"/>
    <s v="DK1_NoDH"/>
    <x v="8"/>
    <x v="288"/>
    <x v="0"/>
    <x v="8"/>
    <n v="183.65420746612199"/>
    <n v="67033.785725134498"/>
    <n v="241321.62861048401"/>
  </r>
  <r>
    <x v="0"/>
    <x v="1"/>
    <x v="0"/>
    <x v="0"/>
    <s v="DK1_NoDH"/>
    <x v="8"/>
    <x v="288"/>
    <x v="0"/>
    <x v="9"/>
    <n v="271.35846164382099"/>
    <n v="99045.838499994599"/>
    <n v="356565.01859998098"/>
  </r>
  <r>
    <x v="0"/>
    <x v="1"/>
    <x v="0"/>
    <x v="0"/>
    <s v="DK1_NoDH"/>
    <x v="8"/>
    <x v="288"/>
    <x v="0"/>
    <x v="10"/>
    <n v="360.56193384165101"/>
    <n v="131605.10585220301"/>
    <n v="473778.38106793002"/>
  </r>
  <r>
    <x v="0"/>
    <x v="1"/>
    <x v="0"/>
    <x v="0"/>
    <s v="DK1_NoDH"/>
    <x v="8"/>
    <x v="288"/>
    <x v="0"/>
    <x v="11"/>
    <n v="441.51970692875801"/>
    <n v="161154.69302899699"/>
    <n v="580156.894904388"/>
  </r>
  <r>
    <x v="0"/>
    <x v="1"/>
    <x v="0"/>
    <x v="0"/>
    <s v="DK1_NoDH"/>
    <x v="8"/>
    <x v="288"/>
    <x v="0"/>
    <x v="12"/>
    <n v="488.74507456290399"/>
    <n v="178391.95221546001"/>
    <n v="642211.02797565598"/>
  </r>
  <r>
    <x v="0"/>
    <x v="1"/>
    <x v="0"/>
    <x v="0"/>
    <s v="DK1_NoDH"/>
    <x v="8"/>
    <x v="288"/>
    <x v="0"/>
    <x v="13"/>
    <n v="577.94854676073396"/>
    <n v="210951.21956766801"/>
    <n v="759424.39044360502"/>
  </r>
  <r>
    <x v="0"/>
    <x v="1"/>
    <x v="0"/>
    <x v="0"/>
    <s v="DK1_NoDH"/>
    <x v="8"/>
    <x v="288"/>
    <x v="0"/>
    <x v="14"/>
    <n v="657.40710182770897"/>
    <n v="239953.59216711399"/>
    <n v="863832.93180161004"/>
  </r>
  <r>
    <x v="0"/>
    <x v="1"/>
    <x v="0"/>
    <x v="0"/>
    <s v="DK1_NoDH"/>
    <x v="8"/>
    <x v="288"/>
    <x v="0"/>
    <x v="15"/>
    <n v="787.08946056909303"/>
    <n v="287287.65310771897"/>
    <n v="1034235.55118779"/>
  </r>
  <r>
    <x v="0"/>
    <x v="1"/>
    <x v="0"/>
    <x v="0"/>
    <s v="DK1_NoDH"/>
    <x v="8"/>
    <x v="288"/>
    <x v="0"/>
    <x v="16"/>
    <n v="978.98936714593901"/>
    <n v="357331.119008268"/>
    <n v="1286392.0284297599"/>
  </r>
  <r>
    <x v="0"/>
    <x v="1"/>
    <x v="0"/>
    <x v="0"/>
    <s v="DK1_NoDH"/>
    <x v="8"/>
    <x v="288"/>
    <x v="0"/>
    <x v="17"/>
    <n v="1233.8564305683101"/>
    <n v="450357.59715743398"/>
    <n v="1621287.3497667599"/>
  </r>
  <r>
    <x v="0"/>
    <x v="1"/>
    <x v="0"/>
    <x v="0"/>
    <s v="DK1_NoDH"/>
    <x v="8"/>
    <x v="288"/>
    <x v="0"/>
    <x v="18"/>
    <n v="1524.7047264738401"/>
    <n v="556517.22516295302"/>
    <n v="2003462.0105866301"/>
  </r>
  <r>
    <x v="0"/>
    <x v="1"/>
    <x v="0"/>
    <x v="0"/>
    <s v="DK1_NoDH"/>
    <x v="8"/>
    <x v="288"/>
    <x v="0"/>
    <x v="19"/>
    <n v="1643.14295006424"/>
    <n v="599747.17677344801"/>
    <n v="2159089.83638441"/>
  </r>
  <r>
    <x v="0"/>
    <x v="1"/>
    <x v="0"/>
    <x v="0"/>
    <s v="DK1_NoDH"/>
    <x v="8"/>
    <x v="288"/>
    <x v="0"/>
    <x v="20"/>
    <n v="1622.1538977824"/>
    <n v="592086.17269057501"/>
    <n v="2131510.2216860699"/>
  </r>
  <r>
    <x v="0"/>
    <x v="1"/>
    <x v="0"/>
    <x v="0"/>
    <s v="DK1_NoDH"/>
    <x v="8"/>
    <x v="288"/>
    <x v="0"/>
    <x v="21"/>
    <n v="1631.14920590319"/>
    <n v="595369.460154664"/>
    <n v="2143330.0565567901"/>
  </r>
  <r>
    <x v="0"/>
    <x v="1"/>
    <x v="0"/>
    <x v="0"/>
    <s v="DK1_NoDH"/>
    <x v="8"/>
    <x v="288"/>
    <x v="0"/>
    <x v="22"/>
    <n v="1671.6280924467401"/>
    <n v="610144.25374306098"/>
    <n v="2196519.3134750202"/>
  </r>
  <r>
    <x v="0"/>
    <x v="1"/>
    <x v="0"/>
    <x v="0"/>
    <s v="DK1_NoDH"/>
    <x v="8"/>
    <x v="288"/>
    <x v="0"/>
    <x v="23"/>
    <n v="1682.1226185876601"/>
    <n v="613974.75578449701"/>
    <n v="2210309.1208241899"/>
  </r>
  <r>
    <x v="0"/>
    <x v="1"/>
    <x v="0"/>
    <x v="0"/>
    <s v="DK1_NoDH"/>
    <x v="5"/>
    <x v="289"/>
    <x v="0"/>
    <x v="7"/>
    <n v="306.66666666666703"/>
    <n v="111933.33333333299"/>
    <n v="402960"/>
  </r>
  <r>
    <x v="0"/>
    <x v="1"/>
    <x v="0"/>
    <x v="0"/>
    <s v="DK1_NoDH"/>
    <x v="5"/>
    <x v="289"/>
    <x v="0"/>
    <x v="8"/>
    <n v="306.66666666666703"/>
    <n v="111933.33333333299"/>
    <n v="402960"/>
  </r>
  <r>
    <x v="0"/>
    <x v="1"/>
    <x v="0"/>
    <x v="0"/>
    <s v="DK1_Offshore"/>
    <x v="8"/>
    <x v="33"/>
    <x v="0"/>
    <x v="0"/>
    <n v="18.3664290817851"/>
    <n v="6703.7466148515796"/>
    <n v="24133.487813465701"/>
  </r>
  <r>
    <x v="0"/>
    <x v="1"/>
    <x v="0"/>
    <x v="0"/>
    <s v="DK1_Offshore"/>
    <x v="8"/>
    <x v="33"/>
    <x v="0"/>
    <x v="1"/>
    <n v="16.769348292064699"/>
    <n v="6120.8121266036196"/>
    <n v="22034.923655773"/>
  </r>
  <r>
    <x v="0"/>
    <x v="1"/>
    <x v="0"/>
    <x v="0"/>
    <s v="DK1_Offshore"/>
    <x v="8"/>
    <x v="33"/>
    <x v="0"/>
    <x v="2"/>
    <n v="7.9854039486022401"/>
    <n v="2914.6724412398198"/>
    <n v="10492.820788463299"/>
  </r>
  <r>
    <x v="0"/>
    <x v="1"/>
    <x v="0"/>
    <x v="0"/>
    <s v="DK1_Offshore"/>
    <x v="8"/>
    <x v="33"/>
    <x v="0"/>
    <x v="3"/>
    <n v="8.7839443434624602"/>
    <n v="3206.1396853637998"/>
    <n v="11542.102867309701"/>
  </r>
  <r>
    <x v="0"/>
    <x v="1"/>
    <x v="0"/>
    <x v="0"/>
    <s v="DK1_Offshore"/>
    <x v="8"/>
    <x v="33"/>
    <x v="0"/>
    <x v="4"/>
    <n v="15.9708078972045"/>
    <n v="5829.3448824796296"/>
    <n v="20985.641576926701"/>
  </r>
  <r>
    <x v="0"/>
    <x v="1"/>
    <x v="0"/>
    <x v="0"/>
    <s v="DK1_Offshore"/>
    <x v="8"/>
    <x v="33"/>
    <x v="0"/>
    <x v="5"/>
    <n v="27.948913820107801"/>
    <n v="10201.353544339399"/>
    <n v="36724.8727596217"/>
  </r>
  <r>
    <x v="0"/>
    <x v="1"/>
    <x v="0"/>
    <x v="0"/>
    <s v="DK1_Offshore"/>
    <x v="8"/>
    <x v="33"/>
    <x v="0"/>
    <x v="6"/>
    <n v="56.696368035075899"/>
    <n v="20694.174332802701"/>
    <n v="74499.027598089699"/>
  </r>
  <r>
    <x v="0"/>
    <x v="1"/>
    <x v="0"/>
    <x v="0"/>
    <s v="DK1_Offshore"/>
    <x v="8"/>
    <x v="33"/>
    <x v="0"/>
    <x v="7"/>
    <n v="118.18397843931299"/>
    <n v="43137.152130349299"/>
    <n v="155293.74766925699"/>
  </r>
  <r>
    <x v="0"/>
    <x v="1"/>
    <x v="0"/>
    <x v="0"/>
    <s v="DK1_Offshore"/>
    <x v="8"/>
    <x v="33"/>
    <x v="0"/>
    <x v="8"/>
    <n v="195.642396740755"/>
    <n v="71409.474810375497"/>
    <n v="257074.10931735201"/>
  </r>
  <r>
    <x v="0"/>
    <x v="1"/>
    <x v="0"/>
    <x v="0"/>
    <s v="DK1_Offshore"/>
    <x v="8"/>
    <x v="33"/>
    <x v="0"/>
    <x v="9"/>
    <n v="289.07162293940098"/>
    <n v="105511.142372881"/>
    <n v="379840.11254237301"/>
  </r>
  <r>
    <x v="0"/>
    <x v="1"/>
    <x v="0"/>
    <x v="0"/>
    <s v="DK1_Offshore"/>
    <x v="8"/>
    <x v="33"/>
    <x v="0"/>
    <x v="10"/>
    <n v="384.09792992776801"/>
    <n v="140195.74442363501"/>
    <n v="504704.67992508702"/>
  </r>
  <r>
    <x v="0"/>
    <x v="1"/>
    <x v="0"/>
    <x v="0"/>
    <s v="DK1_Offshore"/>
    <x v="8"/>
    <x v="33"/>
    <x v="0"/>
    <x v="11"/>
    <n v="470.34029257267201"/>
    <n v="171674.20678902499"/>
    <n v="618027.14444049099"/>
  </r>
  <r>
    <x v="0"/>
    <x v="1"/>
    <x v="0"/>
    <x v="0"/>
    <s v="DK1_Offshore"/>
    <x v="8"/>
    <x v="33"/>
    <x v="0"/>
    <x v="12"/>
    <n v="520.64833744886596"/>
    <n v="190036.64316883599"/>
    <n v="684131.91540781001"/>
  </r>
  <r>
    <x v="0"/>
    <x v="1"/>
    <x v="0"/>
    <x v="0"/>
    <s v="DK1_Offshore"/>
    <x v="8"/>
    <x v="33"/>
    <x v="0"/>
    <x v="13"/>
    <n v="615.67464443723304"/>
    <n v="224721.24521959"/>
    <n v="808996.48279052402"/>
  </r>
  <r>
    <x v="0"/>
    <x v="1"/>
    <x v="0"/>
    <x v="0"/>
    <s v="DK1_Offshore"/>
    <x v="8"/>
    <x v="33"/>
    <x v="0"/>
    <x v="14"/>
    <n v="700.31992629241597"/>
    <n v="255616.77309673201"/>
    <n v="920220.38314823504"/>
  </r>
  <r>
    <x v="0"/>
    <x v="1"/>
    <x v="0"/>
    <x v="0"/>
    <s v="DK1_Offshore"/>
    <x v="8"/>
    <x v="33"/>
    <x v="0"/>
    <x v="15"/>
    <n v="838.46741460323506"/>
    <n v="306040.60633018101"/>
    <n v="1101746.18278865"/>
  </r>
  <r>
    <x v="0"/>
    <x v="1"/>
    <x v="0"/>
    <x v="0"/>
    <s v="DK1_Offshore"/>
    <x v="8"/>
    <x v="33"/>
    <x v="0"/>
    <x v="16"/>
    <n v="1042.89375568745"/>
    <n v="380656.22082592"/>
    <n v="1370362.3949733099"/>
  </r>
  <r>
    <x v="0"/>
    <x v="1"/>
    <x v="0"/>
    <x v="0"/>
    <s v="DK1_Offshore"/>
    <x v="8"/>
    <x v="33"/>
    <x v="0"/>
    <x v="17"/>
    <n v="1314.39748993993"/>
    <n v="479755.08382807398"/>
    <n v="1727118.30178107"/>
  </r>
  <r>
    <x v="0"/>
    <x v="1"/>
    <x v="0"/>
    <x v="0"/>
    <s v="DK1_Offshore"/>
    <x v="8"/>
    <x v="33"/>
    <x v="0"/>
    <x v="18"/>
    <n v="1624.2311631457001"/>
    <n v="592844.37454817898"/>
    <n v="2134239.74837344"/>
  </r>
  <r>
    <x v="0"/>
    <x v="1"/>
    <x v="0"/>
    <x v="0"/>
    <s v="DK1_Offshore"/>
    <x v="8"/>
    <x v="33"/>
    <x v="0"/>
    <x v="19"/>
    <n v="1750.4005455336101"/>
    <n v="638896.19911976799"/>
    <n v="2300026.3168311599"/>
  </r>
  <r>
    <x v="0"/>
    <x v="1"/>
    <x v="0"/>
    <x v="0"/>
    <s v="DK1_Offshore"/>
    <x v="8"/>
    <x v="33"/>
    <x v="0"/>
    <x v="20"/>
    <n v="1728.04141447752"/>
    <n v="630735.11628429603"/>
    <n v="2270646.4186234698"/>
  </r>
  <r>
    <x v="0"/>
    <x v="1"/>
    <x v="0"/>
    <x v="0"/>
    <s v="DK1_Offshore"/>
    <x v="8"/>
    <x v="33"/>
    <x v="0"/>
    <x v="21"/>
    <n v="1737.6238992158501"/>
    <n v="634232.72321378405"/>
    <n v="2283237.80356962"/>
  </r>
  <r>
    <x v="0"/>
    <x v="1"/>
    <x v="0"/>
    <x v="0"/>
    <s v="DK1_Offshore"/>
    <x v="8"/>
    <x v="33"/>
    <x v="0"/>
    <x v="22"/>
    <n v="1780.7450805383"/>
    <n v="649971.95439647895"/>
    <n v="2339899.0358273201"/>
  </r>
  <r>
    <x v="0"/>
    <x v="1"/>
    <x v="0"/>
    <x v="0"/>
    <s v="DK1_Offshore"/>
    <x v="8"/>
    <x v="33"/>
    <x v="0"/>
    <x v="23"/>
    <n v="1791.9246460663401"/>
    <n v="654052.49581421504"/>
    <n v="2354588.98493117"/>
  </r>
  <r>
    <x v="0"/>
    <x v="1"/>
    <x v="0"/>
    <x v="0"/>
    <s v="DK1_Rural"/>
    <x v="19"/>
    <x v="264"/>
    <x v="0"/>
    <x v="8"/>
    <n v="1.5897435897435901"/>
    <n v="580.25641025641005"/>
    <n v="2088.9230769230799"/>
  </r>
  <r>
    <x v="0"/>
    <x v="1"/>
    <x v="0"/>
    <x v="0"/>
    <s v="DK1_Rural"/>
    <x v="19"/>
    <x v="265"/>
    <x v="0"/>
    <x v="8"/>
    <n v="15.85"/>
    <n v="5785.25"/>
    <n v="20826.900000000001"/>
  </r>
  <r>
    <x v="0"/>
    <x v="1"/>
    <x v="0"/>
    <x v="0"/>
    <s v="DK1_Rural"/>
    <x v="19"/>
    <x v="266"/>
    <x v="0"/>
    <x v="7"/>
    <n v="2.8780487804877999"/>
    <n v="1050.4878048780499"/>
    <n v="3781.7560975609799"/>
  </r>
  <r>
    <x v="0"/>
    <x v="1"/>
    <x v="0"/>
    <x v="0"/>
    <s v="DK1_Rural"/>
    <x v="19"/>
    <x v="266"/>
    <x v="0"/>
    <x v="8"/>
    <n v="2.8780487804877999"/>
    <n v="1050.4878048780499"/>
    <n v="3781.7560975609799"/>
  </r>
  <r>
    <x v="0"/>
    <x v="1"/>
    <x v="0"/>
    <x v="0"/>
    <s v="DK1_Rural"/>
    <x v="19"/>
    <x v="267"/>
    <x v="0"/>
    <x v="7"/>
    <n v="15.9047619047619"/>
    <n v="5805.2380952381"/>
    <n v="20898.8571428572"/>
  </r>
  <r>
    <x v="0"/>
    <x v="1"/>
    <x v="0"/>
    <x v="0"/>
    <s v="DK1_Rural"/>
    <x v="19"/>
    <x v="267"/>
    <x v="0"/>
    <x v="8"/>
    <n v="15.9047619047619"/>
    <n v="5805.2380952381"/>
    <n v="20898.8571428572"/>
  </r>
  <r>
    <x v="0"/>
    <x v="1"/>
    <x v="0"/>
    <x v="0"/>
    <s v="DK1_Rural"/>
    <x v="19"/>
    <x v="268"/>
    <x v="0"/>
    <x v="7"/>
    <n v="11.953488372093"/>
    <n v="4363.0232558139496"/>
    <n v="15706.8837209302"/>
  </r>
  <r>
    <x v="0"/>
    <x v="1"/>
    <x v="0"/>
    <x v="0"/>
    <s v="DK1_Rural"/>
    <x v="19"/>
    <x v="268"/>
    <x v="0"/>
    <x v="8"/>
    <n v="11.953488372093"/>
    <n v="4363.0232558139496"/>
    <n v="15706.8837209302"/>
  </r>
  <r>
    <x v="0"/>
    <x v="1"/>
    <x v="0"/>
    <x v="0"/>
    <s v="DK1_Rural"/>
    <x v="19"/>
    <x v="268"/>
    <x v="0"/>
    <x v="9"/>
    <n v="11.953488372093"/>
    <n v="4363.0232558139496"/>
    <n v="15706.8837209302"/>
  </r>
  <r>
    <x v="0"/>
    <x v="1"/>
    <x v="0"/>
    <x v="0"/>
    <s v="DK1_Rural"/>
    <x v="3"/>
    <x v="11"/>
    <x v="0"/>
    <x v="7"/>
    <n v="13.0139490159685"/>
    <n v="4750.0913908284901"/>
    <n v="17100.3290069826"/>
  </r>
  <r>
    <x v="0"/>
    <x v="1"/>
    <x v="0"/>
    <x v="0"/>
    <s v="DK1_Rural"/>
    <x v="3"/>
    <x v="11"/>
    <x v="0"/>
    <x v="8"/>
    <n v="19.439725378929602"/>
    <n v="7095.4997633092898"/>
    <n v="25543.7991479134"/>
  </r>
  <r>
    <x v="0"/>
    <x v="1"/>
    <x v="0"/>
    <x v="0"/>
    <s v="DK1_Rural"/>
    <x v="3"/>
    <x v="11"/>
    <x v="0"/>
    <x v="9"/>
    <n v="35.432730291683697"/>
    <n v="12932.9465564646"/>
    <n v="46558.607603272401"/>
  </r>
  <r>
    <x v="0"/>
    <x v="1"/>
    <x v="0"/>
    <x v="0"/>
    <s v="DK1_Rural"/>
    <x v="3"/>
    <x v="11"/>
    <x v="0"/>
    <x v="10"/>
    <n v="58.449501866767903"/>
    <n v="21334.068181370301"/>
    <n v="76802.645452933095"/>
  </r>
  <r>
    <x v="0"/>
    <x v="1"/>
    <x v="0"/>
    <x v="0"/>
    <s v="DK1_Rural"/>
    <x v="3"/>
    <x v="11"/>
    <x v="0"/>
    <x v="11"/>
    <n v="151.027299504703"/>
    <n v="55124.964319216502"/>
    <n v="198449.87154917899"/>
  </r>
  <r>
    <x v="0"/>
    <x v="1"/>
    <x v="0"/>
    <x v="0"/>
    <s v="DK1_Rural"/>
    <x v="3"/>
    <x v="11"/>
    <x v="0"/>
    <x v="12"/>
    <n v="131.73579613854"/>
    <n v="48083.565590567101"/>
    <n v="173100.83612604201"/>
  </r>
  <r>
    <x v="0"/>
    <x v="1"/>
    <x v="0"/>
    <x v="0"/>
    <s v="DK1_Rural"/>
    <x v="3"/>
    <x v="11"/>
    <x v="0"/>
    <x v="14"/>
    <n v="122.990167879929"/>
    <n v="44891.411276173902"/>
    <n v="161609.08059422599"/>
  </r>
  <r>
    <x v="0"/>
    <x v="1"/>
    <x v="0"/>
    <x v="0"/>
    <s v="DK1_Rural"/>
    <x v="3"/>
    <x v="11"/>
    <x v="0"/>
    <x v="15"/>
    <n v="128.693838483371"/>
    <n v="46973.2510464304"/>
    <n v="169103.70376714901"/>
  </r>
  <r>
    <x v="0"/>
    <x v="1"/>
    <x v="0"/>
    <x v="0"/>
    <s v="DK1_Rural"/>
    <x v="3"/>
    <x v="11"/>
    <x v="0"/>
    <x v="16"/>
    <n v="92.608890130364699"/>
    <n v="33802.244897583099"/>
    <n v="121688.08163129901"/>
  </r>
  <r>
    <x v="0"/>
    <x v="1"/>
    <x v="0"/>
    <x v="0"/>
    <s v="DK1_Rural"/>
    <x v="3"/>
    <x v="11"/>
    <x v="0"/>
    <x v="17"/>
    <n v="44.380447711610401"/>
    <n v="16198.8634147378"/>
    <n v="58315.908293056098"/>
  </r>
  <r>
    <x v="0"/>
    <x v="1"/>
    <x v="0"/>
    <x v="0"/>
    <s v="DK1_Rural"/>
    <x v="3"/>
    <x v="11"/>
    <x v="0"/>
    <x v="18"/>
    <n v="133.24890782791999"/>
    <n v="48635.851357190797"/>
    <n v="175089.064885887"/>
  </r>
  <r>
    <x v="0"/>
    <x v="1"/>
    <x v="0"/>
    <x v="0"/>
    <s v="DK1_Rural"/>
    <x v="3"/>
    <x v="11"/>
    <x v="0"/>
    <x v="19"/>
    <n v="123.269435901284"/>
    <n v="44993.344103968499"/>
    <n v="161976.03877428701"/>
  </r>
  <r>
    <x v="0"/>
    <x v="1"/>
    <x v="0"/>
    <x v="0"/>
    <s v="DK1_Rural"/>
    <x v="3"/>
    <x v="11"/>
    <x v="0"/>
    <x v="20"/>
    <n v="93.990593470279805"/>
    <n v="34306.566616652097"/>
    <n v="123503.639819948"/>
  </r>
  <r>
    <x v="0"/>
    <x v="1"/>
    <x v="0"/>
    <x v="0"/>
    <s v="DK1_Rural"/>
    <x v="3"/>
    <x v="12"/>
    <x v="0"/>
    <x v="7"/>
    <n v="13.343137254902"/>
    <n v="4870.2450980392196"/>
    <n v="17532.8823529412"/>
  </r>
  <r>
    <x v="0"/>
    <x v="1"/>
    <x v="0"/>
    <x v="0"/>
    <s v="DK1_Rural"/>
    <x v="3"/>
    <x v="12"/>
    <x v="0"/>
    <x v="8"/>
    <n v="13.343137254902"/>
    <n v="4870.2450980392196"/>
    <n v="17532.8823529412"/>
  </r>
  <r>
    <x v="0"/>
    <x v="1"/>
    <x v="0"/>
    <x v="0"/>
    <s v="DK1_Rural"/>
    <x v="3"/>
    <x v="12"/>
    <x v="0"/>
    <x v="9"/>
    <n v="13.343137254902"/>
    <n v="4870.2450980392196"/>
    <n v="17532.8823529412"/>
  </r>
  <r>
    <x v="0"/>
    <x v="1"/>
    <x v="0"/>
    <x v="0"/>
    <s v="DK1_Rural"/>
    <x v="3"/>
    <x v="12"/>
    <x v="0"/>
    <x v="10"/>
    <n v="13.343137254902"/>
    <n v="4870.2450980392196"/>
    <n v="17532.8823529412"/>
  </r>
  <r>
    <x v="0"/>
    <x v="1"/>
    <x v="0"/>
    <x v="0"/>
    <s v="DK1_Rural"/>
    <x v="3"/>
    <x v="12"/>
    <x v="0"/>
    <x v="11"/>
    <n v="13.343137254902"/>
    <n v="4870.2450980392196"/>
    <n v="17532.8823529412"/>
  </r>
  <r>
    <x v="0"/>
    <x v="1"/>
    <x v="0"/>
    <x v="0"/>
    <s v="DK1_Rural"/>
    <x v="3"/>
    <x v="12"/>
    <x v="0"/>
    <x v="12"/>
    <n v="13.343137254902"/>
    <n v="4870.2450980392196"/>
    <n v="17532.8823529412"/>
  </r>
  <r>
    <x v="0"/>
    <x v="1"/>
    <x v="0"/>
    <x v="0"/>
    <s v="DK1_Rural"/>
    <x v="3"/>
    <x v="12"/>
    <x v="0"/>
    <x v="14"/>
    <n v="13.343137254902"/>
    <n v="4870.2450980392196"/>
    <n v="17532.8823529412"/>
  </r>
  <r>
    <x v="0"/>
    <x v="1"/>
    <x v="0"/>
    <x v="0"/>
    <s v="DK1_Rural"/>
    <x v="3"/>
    <x v="12"/>
    <x v="0"/>
    <x v="15"/>
    <n v="13.343137254902"/>
    <n v="4870.2450980392196"/>
    <n v="17532.8823529412"/>
  </r>
  <r>
    <x v="0"/>
    <x v="1"/>
    <x v="0"/>
    <x v="0"/>
    <s v="DK1_Rural"/>
    <x v="3"/>
    <x v="12"/>
    <x v="0"/>
    <x v="16"/>
    <n v="13.343137254902"/>
    <n v="4870.2450980392196"/>
    <n v="17532.8823529412"/>
  </r>
  <r>
    <x v="0"/>
    <x v="1"/>
    <x v="0"/>
    <x v="0"/>
    <s v="DK1_Rural"/>
    <x v="3"/>
    <x v="12"/>
    <x v="0"/>
    <x v="17"/>
    <n v="13.343137254902"/>
    <n v="4870.2450980392196"/>
    <n v="17532.8823529412"/>
  </r>
  <r>
    <x v="0"/>
    <x v="1"/>
    <x v="0"/>
    <x v="0"/>
    <s v="DK1_Rural"/>
    <x v="3"/>
    <x v="12"/>
    <x v="0"/>
    <x v="18"/>
    <n v="13.343137254902"/>
    <n v="4870.2450980392196"/>
    <n v="17532.8823529412"/>
  </r>
  <r>
    <x v="0"/>
    <x v="1"/>
    <x v="0"/>
    <x v="0"/>
    <s v="DK1_Rural"/>
    <x v="3"/>
    <x v="12"/>
    <x v="0"/>
    <x v="19"/>
    <n v="13.343137254902"/>
    <n v="4870.2450980392196"/>
    <n v="17532.8823529412"/>
  </r>
  <r>
    <x v="0"/>
    <x v="1"/>
    <x v="0"/>
    <x v="0"/>
    <s v="DK1_Rural"/>
    <x v="3"/>
    <x v="12"/>
    <x v="0"/>
    <x v="20"/>
    <n v="13.343137254902"/>
    <n v="4870.2450980392196"/>
    <n v="17532.8823529412"/>
  </r>
  <r>
    <x v="0"/>
    <x v="1"/>
    <x v="0"/>
    <x v="0"/>
    <s v="DK1_Rural"/>
    <x v="3"/>
    <x v="13"/>
    <x v="0"/>
    <x v="7"/>
    <n v="4.0576923076923102"/>
    <n v="1481.0576923076901"/>
    <n v="5331.8076923076896"/>
  </r>
  <r>
    <x v="0"/>
    <x v="1"/>
    <x v="0"/>
    <x v="0"/>
    <s v="DK1_Rural"/>
    <x v="3"/>
    <x v="13"/>
    <x v="0"/>
    <x v="8"/>
    <n v="4.0576923076923102"/>
    <n v="1481.0576923076901"/>
    <n v="5331.8076923076896"/>
  </r>
  <r>
    <x v="0"/>
    <x v="1"/>
    <x v="0"/>
    <x v="0"/>
    <s v="DK1_Rural"/>
    <x v="3"/>
    <x v="13"/>
    <x v="0"/>
    <x v="9"/>
    <n v="4.0576923076923102"/>
    <n v="1481.0576923076901"/>
    <n v="5331.8076923076896"/>
  </r>
  <r>
    <x v="0"/>
    <x v="1"/>
    <x v="0"/>
    <x v="0"/>
    <s v="DK1_Rural"/>
    <x v="3"/>
    <x v="13"/>
    <x v="0"/>
    <x v="10"/>
    <n v="4.0576923076923102"/>
    <n v="1481.0576923076901"/>
    <n v="5331.8076923076896"/>
  </r>
  <r>
    <x v="0"/>
    <x v="1"/>
    <x v="0"/>
    <x v="0"/>
    <s v="DK1_Rural"/>
    <x v="3"/>
    <x v="13"/>
    <x v="0"/>
    <x v="11"/>
    <n v="4.0576923076923102"/>
    <n v="1481.0576923076901"/>
    <n v="5331.8076923076896"/>
  </r>
  <r>
    <x v="0"/>
    <x v="1"/>
    <x v="0"/>
    <x v="0"/>
    <s v="DK1_Rural"/>
    <x v="3"/>
    <x v="13"/>
    <x v="0"/>
    <x v="12"/>
    <n v="4.0576923076923102"/>
    <n v="1481.0576923076901"/>
    <n v="5331.8076923076896"/>
  </r>
  <r>
    <x v="0"/>
    <x v="1"/>
    <x v="0"/>
    <x v="0"/>
    <s v="DK1_Rural"/>
    <x v="3"/>
    <x v="13"/>
    <x v="0"/>
    <x v="14"/>
    <n v="4.0576923076923102"/>
    <n v="1481.0576923076901"/>
    <n v="5331.8076923076896"/>
  </r>
  <r>
    <x v="0"/>
    <x v="1"/>
    <x v="0"/>
    <x v="0"/>
    <s v="DK1_Rural"/>
    <x v="3"/>
    <x v="13"/>
    <x v="0"/>
    <x v="15"/>
    <n v="4.0576923076923102"/>
    <n v="1481.0576923076901"/>
    <n v="5331.8076923076896"/>
  </r>
  <r>
    <x v="0"/>
    <x v="1"/>
    <x v="0"/>
    <x v="0"/>
    <s v="DK1_Rural"/>
    <x v="3"/>
    <x v="13"/>
    <x v="0"/>
    <x v="16"/>
    <n v="4.0576923076923102"/>
    <n v="1481.0576923076901"/>
    <n v="5331.8076923076896"/>
  </r>
  <r>
    <x v="0"/>
    <x v="1"/>
    <x v="0"/>
    <x v="0"/>
    <s v="DK1_Rural"/>
    <x v="3"/>
    <x v="13"/>
    <x v="0"/>
    <x v="17"/>
    <n v="4.0576923076923102"/>
    <n v="1481.0576923076901"/>
    <n v="5331.8076923076896"/>
  </r>
  <r>
    <x v="0"/>
    <x v="1"/>
    <x v="0"/>
    <x v="0"/>
    <s v="DK1_Rural"/>
    <x v="3"/>
    <x v="13"/>
    <x v="0"/>
    <x v="18"/>
    <n v="4.0576923076923102"/>
    <n v="1481.0576923076901"/>
    <n v="5331.8076923076896"/>
  </r>
  <r>
    <x v="0"/>
    <x v="1"/>
    <x v="0"/>
    <x v="0"/>
    <s v="DK1_Rural"/>
    <x v="3"/>
    <x v="13"/>
    <x v="0"/>
    <x v="19"/>
    <n v="4.0576923076923102"/>
    <n v="1481.0576923076901"/>
    <n v="5331.8076923076896"/>
  </r>
  <r>
    <x v="0"/>
    <x v="1"/>
    <x v="0"/>
    <x v="0"/>
    <s v="DK1_Rural"/>
    <x v="3"/>
    <x v="13"/>
    <x v="0"/>
    <x v="20"/>
    <n v="4.0576923076923102"/>
    <n v="1481.0576923076901"/>
    <n v="5331.8076923076896"/>
  </r>
  <r>
    <x v="0"/>
    <x v="1"/>
    <x v="0"/>
    <x v="0"/>
    <s v="DK1_Rural"/>
    <x v="3"/>
    <x v="290"/>
    <x v="0"/>
    <x v="6"/>
    <n v="26.415657007446701"/>
    <n v="9641.71480771803"/>
    <n v="34710.173307784898"/>
  </r>
  <r>
    <x v="0"/>
    <x v="1"/>
    <x v="0"/>
    <x v="0"/>
    <s v="DK1_Rural"/>
    <x v="3"/>
    <x v="290"/>
    <x v="0"/>
    <x v="7"/>
    <n v="32.952380952380899"/>
    <n v="12027.619047619"/>
    <n v="43299.428571428602"/>
  </r>
  <r>
    <x v="0"/>
    <x v="1"/>
    <x v="0"/>
    <x v="0"/>
    <s v="DK1_Rural"/>
    <x v="3"/>
    <x v="290"/>
    <x v="0"/>
    <x v="8"/>
    <n v="32.952380952380899"/>
    <n v="12027.619047619"/>
    <n v="43299.428571428602"/>
  </r>
  <r>
    <x v="0"/>
    <x v="1"/>
    <x v="0"/>
    <x v="0"/>
    <s v="DK1_Rural"/>
    <x v="3"/>
    <x v="290"/>
    <x v="0"/>
    <x v="9"/>
    <n v="32.952380952380899"/>
    <n v="12027.619047619"/>
    <n v="43299.428571428602"/>
  </r>
  <r>
    <x v="0"/>
    <x v="1"/>
    <x v="0"/>
    <x v="0"/>
    <s v="DK1_Rural"/>
    <x v="3"/>
    <x v="290"/>
    <x v="0"/>
    <x v="10"/>
    <n v="32.952380952380899"/>
    <n v="12027.619047619"/>
    <n v="43299.428571428602"/>
  </r>
  <r>
    <x v="0"/>
    <x v="1"/>
    <x v="0"/>
    <x v="0"/>
    <s v="DK1_Rural"/>
    <x v="3"/>
    <x v="290"/>
    <x v="0"/>
    <x v="11"/>
    <n v="32.952380952380899"/>
    <n v="12027.619047619"/>
    <n v="43299.428571428602"/>
  </r>
  <r>
    <x v="0"/>
    <x v="1"/>
    <x v="0"/>
    <x v="0"/>
    <s v="DK1_Rural"/>
    <x v="3"/>
    <x v="290"/>
    <x v="0"/>
    <x v="12"/>
    <n v="32.952380952380899"/>
    <n v="12027.619047619"/>
    <n v="43299.428571428602"/>
  </r>
  <r>
    <x v="0"/>
    <x v="1"/>
    <x v="0"/>
    <x v="0"/>
    <s v="DK1_Rural"/>
    <x v="3"/>
    <x v="290"/>
    <x v="0"/>
    <x v="14"/>
    <n v="32.952380952380899"/>
    <n v="12027.619047619"/>
    <n v="43299.428571428602"/>
  </r>
  <r>
    <x v="0"/>
    <x v="1"/>
    <x v="0"/>
    <x v="0"/>
    <s v="DK1_Rural"/>
    <x v="3"/>
    <x v="290"/>
    <x v="0"/>
    <x v="15"/>
    <n v="32.952380952380899"/>
    <n v="12027.619047619"/>
    <n v="43299.428571428602"/>
  </r>
  <r>
    <x v="0"/>
    <x v="1"/>
    <x v="0"/>
    <x v="0"/>
    <s v="DK1_Rural"/>
    <x v="3"/>
    <x v="290"/>
    <x v="0"/>
    <x v="16"/>
    <n v="32.952380952380899"/>
    <n v="12027.619047619"/>
    <n v="43299.428571428602"/>
  </r>
  <r>
    <x v="0"/>
    <x v="1"/>
    <x v="0"/>
    <x v="0"/>
    <s v="DK1_Rural"/>
    <x v="3"/>
    <x v="290"/>
    <x v="0"/>
    <x v="17"/>
    <n v="32.952380952380899"/>
    <n v="12027.619047619"/>
    <n v="43299.428571428602"/>
  </r>
  <r>
    <x v="0"/>
    <x v="1"/>
    <x v="0"/>
    <x v="0"/>
    <s v="DK1_Rural"/>
    <x v="3"/>
    <x v="290"/>
    <x v="0"/>
    <x v="18"/>
    <n v="32.952380952380899"/>
    <n v="12027.619047619"/>
    <n v="43299.428571428602"/>
  </r>
  <r>
    <x v="0"/>
    <x v="1"/>
    <x v="0"/>
    <x v="0"/>
    <s v="DK1_Rural"/>
    <x v="3"/>
    <x v="290"/>
    <x v="0"/>
    <x v="19"/>
    <n v="32.952380952380899"/>
    <n v="12027.619047619"/>
    <n v="43299.428571428602"/>
  </r>
  <r>
    <x v="0"/>
    <x v="1"/>
    <x v="0"/>
    <x v="0"/>
    <s v="DK1_Rural"/>
    <x v="3"/>
    <x v="290"/>
    <x v="0"/>
    <x v="20"/>
    <n v="32.952380952380899"/>
    <n v="12027.619047619"/>
    <n v="43299.428571428602"/>
  </r>
  <r>
    <x v="0"/>
    <x v="1"/>
    <x v="0"/>
    <x v="0"/>
    <s v="DK1_Rural"/>
    <x v="3"/>
    <x v="290"/>
    <x v="0"/>
    <x v="21"/>
    <n v="32.952380952380899"/>
    <n v="12027.619047619"/>
    <n v="43299.428571428602"/>
  </r>
  <r>
    <x v="0"/>
    <x v="1"/>
    <x v="0"/>
    <x v="0"/>
    <s v="DK1_Rural"/>
    <x v="3"/>
    <x v="290"/>
    <x v="0"/>
    <x v="22"/>
    <n v="2.46606728356302"/>
    <n v="900.11455850050197"/>
    <n v="3240.4124106018098"/>
  </r>
  <r>
    <x v="0"/>
    <x v="1"/>
    <x v="0"/>
    <x v="0"/>
    <s v="DK1_Rural"/>
    <x v="3"/>
    <x v="14"/>
    <x v="0"/>
    <x v="7"/>
    <n v="19.3783783783784"/>
    <n v="7073.1081081081102"/>
    <n v="25463.189189189201"/>
  </r>
  <r>
    <x v="0"/>
    <x v="1"/>
    <x v="0"/>
    <x v="0"/>
    <s v="DK1_Rural"/>
    <x v="3"/>
    <x v="14"/>
    <x v="0"/>
    <x v="8"/>
    <n v="19.3783783783784"/>
    <n v="7073.1081081081102"/>
    <n v="25463.189189189201"/>
  </r>
  <r>
    <x v="0"/>
    <x v="1"/>
    <x v="0"/>
    <x v="0"/>
    <s v="DK1_Rural"/>
    <x v="3"/>
    <x v="14"/>
    <x v="0"/>
    <x v="9"/>
    <n v="19.3783783783784"/>
    <n v="7073.1081081081102"/>
    <n v="25463.189189189201"/>
  </r>
  <r>
    <x v="0"/>
    <x v="1"/>
    <x v="0"/>
    <x v="0"/>
    <s v="DK1_Rural"/>
    <x v="3"/>
    <x v="291"/>
    <x v="0"/>
    <x v="7"/>
    <n v="7.8947368421052699"/>
    <n v="2881.5789473684199"/>
    <n v="10373.6842105263"/>
  </r>
  <r>
    <x v="0"/>
    <x v="1"/>
    <x v="0"/>
    <x v="0"/>
    <s v="DK1_Rural"/>
    <x v="3"/>
    <x v="291"/>
    <x v="0"/>
    <x v="8"/>
    <n v="7.8947368421052699"/>
    <n v="2881.5789473684199"/>
    <n v="10373.6842105263"/>
  </r>
  <r>
    <x v="0"/>
    <x v="1"/>
    <x v="0"/>
    <x v="0"/>
    <s v="DK1_Rural"/>
    <x v="3"/>
    <x v="291"/>
    <x v="0"/>
    <x v="9"/>
    <n v="7.8947368421052699"/>
    <n v="2881.5789473684199"/>
    <n v="10373.6842105263"/>
  </r>
  <r>
    <x v="0"/>
    <x v="1"/>
    <x v="0"/>
    <x v="0"/>
    <s v="DK1_Rural"/>
    <x v="3"/>
    <x v="279"/>
    <x v="0"/>
    <x v="6"/>
    <n v="5.1282051282051304"/>
    <n v="1871.79487179487"/>
    <n v="6738.4615384615399"/>
  </r>
  <r>
    <x v="0"/>
    <x v="1"/>
    <x v="0"/>
    <x v="0"/>
    <s v="DK1_Rural"/>
    <x v="3"/>
    <x v="279"/>
    <x v="0"/>
    <x v="7"/>
    <n v="5.1282051282051304"/>
    <n v="1871.79487179487"/>
    <n v="6738.4615384615399"/>
  </r>
  <r>
    <x v="0"/>
    <x v="1"/>
    <x v="0"/>
    <x v="0"/>
    <s v="DK1_Rural"/>
    <x v="3"/>
    <x v="279"/>
    <x v="0"/>
    <x v="8"/>
    <n v="5.1282051282051304"/>
    <n v="1871.79487179487"/>
    <n v="6738.4615384615399"/>
  </r>
  <r>
    <x v="0"/>
    <x v="1"/>
    <x v="0"/>
    <x v="0"/>
    <s v="DK1_Rural"/>
    <x v="3"/>
    <x v="279"/>
    <x v="0"/>
    <x v="9"/>
    <n v="5.1282051282051304"/>
    <n v="1871.79487179487"/>
    <n v="6738.4615384615399"/>
  </r>
  <r>
    <x v="0"/>
    <x v="1"/>
    <x v="0"/>
    <x v="0"/>
    <s v="DK1_Rural"/>
    <x v="3"/>
    <x v="15"/>
    <x v="0"/>
    <x v="6"/>
    <n v="11.55"/>
    <n v="4215.75"/>
    <n v="15176.7"/>
  </r>
  <r>
    <x v="0"/>
    <x v="1"/>
    <x v="0"/>
    <x v="0"/>
    <s v="DK1_Rural"/>
    <x v="3"/>
    <x v="15"/>
    <x v="0"/>
    <x v="7"/>
    <n v="11.55"/>
    <n v="4215.75"/>
    <n v="15176.7"/>
  </r>
  <r>
    <x v="0"/>
    <x v="1"/>
    <x v="0"/>
    <x v="0"/>
    <s v="DK1_Rural"/>
    <x v="3"/>
    <x v="15"/>
    <x v="0"/>
    <x v="8"/>
    <n v="11.55"/>
    <n v="4215.75"/>
    <n v="15176.7"/>
  </r>
  <r>
    <x v="0"/>
    <x v="1"/>
    <x v="0"/>
    <x v="0"/>
    <s v="DK1_Rural"/>
    <x v="3"/>
    <x v="15"/>
    <x v="0"/>
    <x v="9"/>
    <n v="11.55"/>
    <n v="4215.75"/>
    <n v="15176.7"/>
  </r>
  <r>
    <x v="0"/>
    <x v="1"/>
    <x v="0"/>
    <x v="0"/>
    <s v="DK1_Rural"/>
    <x v="3"/>
    <x v="15"/>
    <x v="0"/>
    <x v="10"/>
    <n v="11.55"/>
    <n v="4215.75"/>
    <n v="15176.7"/>
  </r>
  <r>
    <x v="0"/>
    <x v="1"/>
    <x v="0"/>
    <x v="0"/>
    <s v="DK1_Rural"/>
    <x v="3"/>
    <x v="15"/>
    <x v="0"/>
    <x v="17"/>
    <n v="11.55"/>
    <n v="4215.75"/>
    <n v="15176.7"/>
  </r>
  <r>
    <x v="0"/>
    <x v="1"/>
    <x v="0"/>
    <x v="0"/>
    <s v="DK1_Rural"/>
    <x v="3"/>
    <x v="16"/>
    <x v="0"/>
    <x v="6"/>
    <n v="35.731707317073202"/>
    <n v="13042.073170731701"/>
    <n v="46951.4634146342"/>
  </r>
  <r>
    <x v="0"/>
    <x v="1"/>
    <x v="0"/>
    <x v="0"/>
    <s v="DK1_Rural"/>
    <x v="3"/>
    <x v="16"/>
    <x v="0"/>
    <x v="7"/>
    <n v="35.731707317073202"/>
    <n v="13042.073170731701"/>
    <n v="46951.4634146342"/>
  </r>
  <r>
    <x v="0"/>
    <x v="1"/>
    <x v="0"/>
    <x v="0"/>
    <s v="DK1_Rural"/>
    <x v="3"/>
    <x v="16"/>
    <x v="0"/>
    <x v="8"/>
    <n v="35.731707317073202"/>
    <n v="13042.073170731701"/>
    <n v="46951.4634146342"/>
  </r>
  <r>
    <x v="0"/>
    <x v="1"/>
    <x v="0"/>
    <x v="0"/>
    <s v="DK1_Rural"/>
    <x v="3"/>
    <x v="16"/>
    <x v="0"/>
    <x v="9"/>
    <n v="35.731707317073202"/>
    <n v="13042.073170731701"/>
    <n v="46951.4634146342"/>
  </r>
  <r>
    <x v="0"/>
    <x v="1"/>
    <x v="0"/>
    <x v="0"/>
    <s v="DK1_Rural"/>
    <x v="3"/>
    <x v="16"/>
    <x v="0"/>
    <x v="10"/>
    <n v="35.731707317073202"/>
    <n v="13042.073170731701"/>
    <n v="46951.4634146342"/>
  </r>
  <r>
    <x v="0"/>
    <x v="1"/>
    <x v="0"/>
    <x v="0"/>
    <s v="DK1_Rural"/>
    <x v="3"/>
    <x v="16"/>
    <x v="0"/>
    <x v="17"/>
    <n v="35.731707317073202"/>
    <n v="13042.073170731701"/>
    <n v="46951.4634146342"/>
  </r>
  <r>
    <x v="0"/>
    <x v="1"/>
    <x v="0"/>
    <x v="0"/>
    <s v="DK1_Rural"/>
    <x v="3"/>
    <x v="35"/>
    <x v="0"/>
    <x v="6"/>
    <n v="80.719047619047601"/>
    <n v="29462.4523809524"/>
    <n v="106064.828571429"/>
  </r>
  <r>
    <x v="0"/>
    <x v="1"/>
    <x v="0"/>
    <x v="0"/>
    <s v="DK1_Rural"/>
    <x v="3"/>
    <x v="35"/>
    <x v="0"/>
    <x v="7"/>
    <n v="80.719047619047601"/>
    <n v="29462.4523809524"/>
    <n v="106064.828571429"/>
  </r>
  <r>
    <x v="0"/>
    <x v="1"/>
    <x v="0"/>
    <x v="0"/>
    <s v="DK1_Rural"/>
    <x v="3"/>
    <x v="35"/>
    <x v="0"/>
    <x v="8"/>
    <n v="80.719047619047601"/>
    <n v="29462.4523809524"/>
    <n v="106064.828571429"/>
  </r>
  <r>
    <x v="0"/>
    <x v="1"/>
    <x v="0"/>
    <x v="0"/>
    <s v="DK1_Rural"/>
    <x v="3"/>
    <x v="35"/>
    <x v="0"/>
    <x v="9"/>
    <n v="80.719047619047601"/>
    <n v="29462.4523809524"/>
    <n v="106064.828571429"/>
  </r>
  <r>
    <x v="0"/>
    <x v="1"/>
    <x v="0"/>
    <x v="0"/>
    <s v="DK1_Rural"/>
    <x v="3"/>
    <x v="35"/>
    <x v="0"/>
    <x v="10"/>
    <n v="80.719047619047601"/>
    <n v="29462.4523809524"/>
    <n v="106064.828571429"/>
  </r>
  <r>
    <x v="0"/>
    <x v="1"/>
    <x v="0"/>
    <x v="0"/>
    <s v="DK1_Rural"/>
    <x v="3"/>
    <x v="35"/>
    <x v="0"/>
    <x v="17"/>
    <n v="80.719047619047601"/>
    <n v="29462.4523809524"/>
    <n v="106064.828571429"/>
  </r>
  <r>
    <x v="0"/>
    <x v="1"/>
    <x v="0"/>
    <x v="0"/>
    <s v="DK1_Rural"/>
    <x v="3"/>
    <x v="36"/>
    <x v="0"/>
    <x v="6"/>
    <n v="36.818604651162801"/>
    <n v="13438.7906976744"/>
    <n v="48379.6465116279"/>
  </r>
  <r>
    <x v="0"/>
    <x v="1"/>
    <x v="0"/>
    <x v="0"/>
    <s v="DK1_Rural"/>
    <x v="3"/>
    <x v="36"/>
    <x v="0"/>
    <x v="7"/>
    <n v="36.818604651162801"/>
    <n v="13438.7906976744"/>
    <n v="48379.6465116279"/>
  </r>
  <r>
    <x v="0"/>
    <x v="1"/>
    <x v="0"/>
    <x v="0"/>
    <s v="DK1_Rural"/>
    <x v="3"/>
    <x v="36"/>
    <x v="0"/>
    <x v="8"/>
    <n v="36.818604651162801"/>
    <n v="13438.7906976744"/>
    <n v="48379.6465116279"/>
  </r>
  <r>
    <x v="0"/>
    <x v="1"/>
    <x v="0"/>
    <x v="0"/>
    <s v="DK1_Rural"/>
    <x v="3"/>
    <x v="36"/>
    <x v="0"/>
    <x v="9"/>
    <n v="36.818604651162801"/>
    <n v="13438.7906976744"/>
    <n v="48379.6465116279"/>
  </r>
  <r>
    <x v="0"/>
    <x v="1"/>
    <x v="0"/>
    <x v="0"/>
    <s v="DK1_Rural"/>
    <x v="3"/>
    <x v="36"/>
    <x v="0"/>
    <x v="10"/>
    <n v="36.818604651162801"/>
    <n v="13438.7906976744"/>
    <n v="48379.6465116279"/>
  </r>
  <r>
    <x v="0"/>
    <x v="1"/>
    <x v="0"/>
    <x v="0"/>
    <s v="DK1_Rural"/>
    <x v="3"/>
    <x v="36"/>
    <x v="0"/>
    <x v="16"/>
    <n v="36.818604651162801"/>
    <n v="13438.7906976744"/>
    <n v="48379.6465116279"/>
  </r>
  <r>
    <x v="0"/>
    <x v="1"/>
    <x v="0"/>
    <x v="0"/>
    <s v="DK1_Rural"/>
    <x v="3"/>
    <x v="36"/>
    <x v="0"/>
    <x v="17"/>
    <n v="36.818604651162801"/>
    <n v="13438.7906976744"/>
    <n v="48379.6465116279"/>
  </r>
  <r>
    <x v="0"/>
    <x v="1"/>
    <x v="0"/>
    <x v="0"/>
    <s v="DK1_Rural"/>
    <x v="3"/>
    <x v="24"/>
    <x v="0"/>
    <x v="6"/>
    <n v="29.909090909090899"/>
    <n v="10916.8181818182"/>
    <n v="39300.5454545455"/>
  </r>
  <r>
    <x v="0"/>
    <x v="1"/>
    <x v="0"/>
    <x v="0"/>
    <s v="DK1_Rural"/>
    <x v="3"/>
    <x v="24"/>
    <x v="0"/>
    <x v="7"/>
    <n v="29.909090909090899"/>
    <n v="10916.8181818182"/>
    <n v="39300.5454545455"/>
  </r>
  <r>
    <x v="0"/>
    <x v="1"/>
    <x v="0"/>
    <x v="0"/>
    <s v="DK1_Rural"/>
    <x v="3"/>
    <x v="24"/>
    <x v="0"/>
    <x v="8"/>
    <n v="29.909090909090899"/>
    <n v="10916.8181818182"/>
    <n v="39300.5454545455"/>
  </r>
  <r>
    <x v="0"/>
    <x v="1"/>
    <x v="0"/>
    <x v="0"/>
    <s v="DK1_Rural"/>
    <x v="3"/>
    <x v="24"/>
    <x v="0"/>
    <x v="9"/>
    <n v="29.909090909090899"/>
    <n v="10916.8181818182"/>
    <n v="39300.5454545455"/>
  </r>
  <r>
    <x v="0"/>
    <x v="1"/>
    <x v="0"/>
    <x v="0"/>
    <s v="DK1_Rural"/>
    <x v="3"/>
    <x v="24"/>
    <x v="0"/>
    <x v="10"/>
    <n v="29.909090909090899"/>
    <n v="10916.8181818182"/>
    <n v="39300.5454545455"/>
  </r>
  <r>
    <x v="0"/>
    <x v="1"/>
    <x v="0"/>
    <x v="0"/>
    <s v="DK1_Rural"/>
    <x v="3"/>
    <x v="24"/>
    <x v="0"/>
    <x v="16"/>
    <n v="29.909090909090899"/>
    <n v="10916.8181818182"/>
    <n v="39300.5454545455"/>
  </r>
  <r>
    <x v="0"/>
    <x v="1"/>
    <x v="0"/>
    <x v="0"/>
    <s v="DK1_Rural"/>
    <x v="3"/>
    <x v="24"/>
    <x v="0"/>
    <x v="17"/>
    <n v="29.909090909090899"/>
    <n v="10916.8181818182"/>
    <n v="39300.5454545455"/>
  </r>
  <r>
    <x v="0"/>
    <x v="1"/>
    <x v="0"/>
    <x v="0"/>
    <s v="DK1_Rural"/>
    <x v="3"/>
    <x v="37"/>
    <x v="0"/>
    <x v="6"/>
    <n v="11.3333333333333"/>
    <n v="4136.6666666666697"/>
    <n v="14892"/>
  </r>
  <r>
    <x v="0"/>
    <x v="1"/>
    <x v="0"/>
    <x v="0"/>
    <s v="DK1_Rural"/>
    <x v="3"/>
    <x v="37"/>
    <x v="0"/>
    <x v="7"/>
    <n v="11.3333333333333"/>
    <n v="4136.6666666666697"/>
    <n v="14892"/>
  </r>
  <r>
    <x v="0"/>
    <x v="1"/>
    <x v="0"/>
    <x v="0"/>
    <s v="DK1_Rural"/>
    <x v="3"/>
    <x v="37"/>
    <x v="0"/>
    <x v="8"/>
    <n v="11.3333333333333"/>
    <n v="4136.6666666666697"/>
    <n v="14892"/>
  </r>
  <r>
    <x v="0"/>
    <x v="1"/>
    <x v="0"/>
    <x v="0"/>
    <s v="DK1_Rural"/>
    <x v="3"/>
    <x v="37"/>
    <x v="0"/>
    <x v="9"/>
    <n v="11.3333333333333"/>
    <n v="4136.6666666666697"/>
    <n v="14892"/>
  </r>
  <r>
    <x v="0"/>
    <x v="1"/>
    <x v="0"/>
    <x v="0"/>
    <s v="DK1_Rural"/>
    <x v="3"/>
    <x v="37"/>
    <x v="0"/>
    <x v="10"/>
    <n v="11.3333333333333"/>
    <n v="4136.6666666666697"/>
    <n v="14892"/>
  </r>
  <r>
    <x v="0"/>
    <x v="1"/>
    <x v="0"/>
    <x v="0"/>
    <s v="DK1_Rural"/>
    <x v="3"/>
    <x v="37"/>
    <x v="0"/>
    <x v="16"/>
    <n v="11.3333333333333"/>
    <n v="4136.6666666666697"/>
    <n v="14892"/>
  </r>
  <r>
    <x v="0"/>
    <x v="1"/>
    <x v="0"/>
    <x v="0"/>
    <s v="DK1_Rural"/>
    <x v="3"/>
    <x v="37"/>
    <x v="0"/>
    <x v="17"/>
    <n v="11.3333333333333"/>
    <n v="4136.6666666666697"/>
    <n v="14892"/>
  </r>
  <r>
    <x v="0"/>
    <x v="1"/>
    <x v="0"/>
    <x v="0"/>
    <s v="DK1_Rural"/>
    <x v="3"/>
    <x v="37"/>
    <x v="0"/>
    <x v="18"/>
    <n v="11.3333333333333"/>
    <n v="4136.6666666666697"/>
    <n v="14892"/>
  </r>
  <r>
    <x v="0"/>
    <x v="1"/>
    <x v="0"/>
    <x v="0"/>
    <s v="DK1_Rural"/>
    <x v="3"/>
    <x v="17"/>
    <x v="0"/>
    <x v="6"/>
    <n v="3.9565217391304399"/>
    <n v="1444.1304347826101"/>
    <n v="5198.8695652173901"/>
  </r>
  <r>
    <x v="0"/>
    <x v="1"/>
    <x v="0"/>
    <x v="0"/>
    <s v="DK1_Rural"/>
    <x v="3"/>
    <x v="17"/>
    <x v="0"/>
    <x v="7"/>
    <n v="3.9565217391304399"/>
    <n v="1444.1304347826101"/>
    <n v="5198.8695652173901"/>
  </r>
  <r>
    <x v="0"/>
    <x v="1"/>
    <x v="0"/>
    <x v="0"/>
    <s v="DK1_Rural"/>
    <x v="3"/>
    <x v="17"/>
    <x v="0"/>
    <x v="8"/>
    <n v="3.9565217391304399"/>
    <n v="1444.1304347826101"/>
    <n v="5198.8695652173901"/>
  </r>
  <r>
    <x v="0"/>
    <x v="1"/>
    <x v="0"/>
    <x v="0"/>
    <s v="DK1_Rural"/>
    <x v="3"/>
    <x v="17"/>
    <x v="0"/>
    <x v="9"/>
    <n v="3.9565217391304399"/>
    <n v="1444.1304347826101"/>
    <n v="5198.8695652173901"/>
  </r>
  <r>
    <x v="0"/>
    <x v="1"/>
    <x v="0"/>
    <x v="0"/>
    <s v="DK1_Rural"/>
    <x v="3"/>
    <x v="17"/>
    <x v="0"/>
    <x v="10"/>
    <n v="3.9565217391304399"/>
    <n v="1444.1304347826101"/>
    <n v="5198.8695652173901"/>
  </r>
  <r>
    <x v="0"/>
    <x v="1"/>
    <x v="0"/>
    <x v="0"/>
    <s v="DK1_Rural"/>
    <x v="3"/>
    <x v="17"/>
    <x v="0"/>
    <x v="11"/>
    <n v="3.9565217391304399"/>
    <n v="1444.1304347826101"/>
    <n v="5198.8695652173901"/>
  </r>
  <r>
    <x v="0"/>
    <x v="1"/>
    <x v="0"/>
    <x v="0"/>
    <s v="DK1_Rural"/>
    <x v="3"/>
    <x v="17"/>
    <x v="0"/>
    <x v="16"/>
    <n v="3.9565217391304399"/>
    <n v="1444.1304347826101"/>
    <n v="5198.8695652173901"/>
  </r>
  <r>
    <x v="0"/>
    <x v="1"/>
    <x v="0"/>
    <x v="0"/>
    <s v="DK1_Rural"/>
    <x v="3"/>
    <x v="17"/>
    <x v="0"/>
    <x v="17"/>
    <n v="3.9565217391304399"/>
    <n v="1444.1304347826101"/>
    <n v="5198.8695652173901"/>
  </r>
  <r>
    <x v="0"/>
    <x v="1"/>
    <x v="0"/>
    <x v="0"/>
    <s v="DK1_Rural"/>
    <x v="3"/>
    <x v="17"/>
    <x v="0"/>
    <x v="18"/>
    <n v="3.9565217391304399"/>
    <n v="1444.1304347826101"/>
    <n v="5198.8695652173901"/>
  </r>
  <r>
    <x v="0"/>
    <x v="1"/>
    <x v="0"/>
    <x v="0"/>
    <s v="DK1_Rural"/>
    <x v="3"/>
    <x v="17"/>
    <x v="0"/>
    <x v="19"/>
    <n v="3.9565217391304399"/>
    <n v="1444.1304347826101"/>
    <n v="5198.8695652173901"/>
  </r>
  <r>
    <x v="0"/>
    <x v="1"/>
    <x v="0"/>
    <x v="0"/>
    <s v="DK1_Rural"/>
    <x v="3"/>
    <x v="17"/>
    <x v="0"/>
    <x v="20"/>
    <n v="3.9565217391304399"/>
    <n v="1444.1304347826101"/>
    <n v="5198.8695652173901"/>
  </r>
  <r>
    <x v="0"/>
    <x v="1"/>
    <x v="0"/>
    <x v="0"/>
    <s v="DK1_Rural"/>
    <x v="4"/>
    <x v="40"/>
    <x v="0"/>
    <x v="5"/>
    <n v="47.354113218484898"/>
    <n v="17284.251324747001"/>
    <n v="62223.304769089198"/>
  </r>
  <r>
    <x v="0"/>
    <x v="1"/>
    <x v="0"/>
    <x v="0"/>
    <s v="DK1_Rural"/>
    <x v="4"/>
    <x v="40"/>
    <x v="0"/>
    <x v="6"/>
    <n v="84.42"/>
    <n v="30813.3"/>
    <n v="110927.88"/>
  </r>
  <r>
    <x v="0"/>
    <x v="1"/>
    <x v="0"/>
    <x v="0"/>
    <s v="DK1_Rural"/>
    <x v="4"/>
    <x v="40"/>
    <x v="0"/>
    <x v="7"/>
    <n v="84.42"/>
    <n v="30813.3"/>
    <n v="110927.88"/>
  </r>
  <r>
    <x v="0"/>
    <x v="1"/>
    <x v="0"/>
    <x v="0"/>
    <s v="DK1_Rural"/>
    <x v="4"/>
    <x v="40"/>
    <x v="0"/>
    <x v="8"/>
    <n v="84.42"/>
    <n v="30813.3"/>
    <n v="110927.88"/>
  </r>
  <r>
    <x v="0"/>
    <x v="1"/>
    <x v="0"/>
    <x v="0"/>
    <s v="DK1_Rural"/>
    <x v="4"/>
    <x v="40"/>
    <x v="0"/>
    <x v="9"/>
    <n v="84.42"/>
    <n v="30813.3"/>
    <n v="110927.88"/>
  </r>
  <r>
    <x v="0"/>
    <x v="1"/>
    <x v="0"/>
    <x v="0"/>
    <s v="DK1_Rural"/>
    <x v="4"/>
    <x v="40"/>
    <x v="0"/>
    <x v="10"/>
    <n v="84.42"/>
    <n v="30813.3"/>
    <n v="110927.88"/>
  </r>
  <r>
    <x v="0"/>
    <x v="1"/>
    <x v="0"/>
    <x v="0"/>
    <s v="DK1_Rural"/>
    <x v="4"/>
    <x v="40"/>
    <x v="0"/>
    <x v="11"/>
    <n v="84.42"/>
    <n v="30813.3"/>
    <n v="110927.88"/>
  </r>
  <r>
    <x v="0"/>
    <x v="1"/>
    <x v="0"/>
    <x v="0"/>
    <s v="DK1_Rural"/>
    <x v="4"/>
    <x v="40"/>
    <x v="0"/>
    <x v="12"/>
    <n v="84.42"/>
    <n v="30813.3"/>
    <n v="110927.88"/>
  </r>
  <r>
    <x v="0"/>
    <x v="1"/>
    <x v="0"/>
    <x v="0"/>
    <s v="DK1_Rural"/>
    <x v="4"/>
    <x v="40"/>
    <x v="0"/>
    <x v="13"/>
    <n v="81.116197448227197"/>
    <n v="29607.412068602898"/>
    <n v="106586.683446971"/>
  </r>
  <r>
    <x v="0"/>
    <x v="1"/>
    <x v="0"/>
    <x v="0"/>
    <s v="DK1_Rural"/>
    <x v="4"/>
    <x v="40"/>
    <x v="0"/>
    <x v="14"/>
    <n v="84.42"/>
    <n v="30813.3"/>
    <n v="110927.88"/>
  </r>
  <r>
    <x v="0"/>
    <x v="1"/>
    <x v="0"/>
    <x v="0"/>
    <s v="DK1_Rural"/>
    <x v="4"/>
    <x v="40"/>
    <x v="0"/>
    <x v="15"/>
    <n v="84.42"/>
    <n v="30813.3"/>
    <n v="110927.88"/>
  </r>
  <r>
    <x v="0"/>
    <x v="1"/>
    <x v="0"/>
    <x v="0"/>
    <s v="DK1_Rural"/>
    <x v="4"/>
    <x v="40"/>
    <x v="0"/>
    <x v="16"/>
    <n v="84.42"/>
    <n v="30813.3"/>
    <n v="110927.88"/>
  </r>
  <r>
    <x v="0"/>
    <x v="1"/>
    <x v="0"/>
    <x v="0"/>
    <s v="DK1_Rural"/>
    <x v="4"/>
    <x v="40"/>
    <x v="0"/>
    <x v="17"/>
    <n v="84.42"/>
    <n v="30813.3"/>
    <n v="110927.88"/>
  </r>
  <r>
    <x v="0"/>
    <x v="1"/>
    <x v="0"/>
    <x v="0"/>
    <s v="DK1_Rural"/>
    <x v="4"/>
    <x v="40"/>
    <x v="0"/>
    <x v="18"/>
    <n v="84.42"/>
    <n v="30813.3"/>
    <n v="110927.88"/>
  </r>
  <r>
    <x v="0"/>
    <x v="1"/>
    <x v="0"/>
    <x v="0"/>
    <s v="DK1_Rural"/>
    <x v="4"/>
    <x v="40"/>
    <x v="0"/>
    <x v="19"/>
    <n v="84.42"/>
    <n v="30813.3"/>
    <n v="110927.88"/>
  </r>
  <r>
    <x v="0"/>
    <x v="1"/>
    <x v="0"/>
    <x v="0"/>
    <s v="DK1_Rural"/>
    <x v="4"/>
    <x v="40"/>
    <x v="0"/>
    <x v="20"/>
    <n v="84.42"/>
    <n v="30813.3"/>
    <n v="110927.88"/>
  </r>
  <r>
    <x v="0"/>
    <x v="1"/>
    <x v="0"/>
    <x v="0"/>
    <s v="DK1_Rural"/>
    <x v="4"/>
    <x v="40"/>
    <x v="0"/>
    <x v="21"/>
    <n v="84.42"/>
    <n v="30813.3"/>
    <n v="110927.88"/>
  </r>
  <r>
    <x v="0"/>
    <x v="1"/>
    <x v="0"/>
    <x v="0"/>
    <s v="DK1_Rural"/>
    <x v="4"/>
    <x v="40"/>
    <x v="0"/>
    <x v="22"/>
    <n v="84.42"/>
    <n v="30813.3"/>
    <n v="110927.88"/>
  </r>
  <r>
    <x v="0"/>
    <x v="1"/>
    <x v="0"/>
    <x v="0"/>
    <s v="DK1_Rural"/>
    <x v="4"/>
    <x v="18"/>
    <x v="0"/>
    <x v="0"/>
    <n v="4.5937504948672201"/>
    <n v="1676.71893062654"/>
    <n v="6036.1881502555298"/>
  </r>
  <r>
    <x v="0"/>
    <x v="1"/>
    <x v="0"/>
    <x v="0"/>
    <s v="DK1_Rural"/>
    <x v="4"/>
    <x v="18"/>
    <x v="0"/>
    <x v="1"/>
    <n v="0.45206550112576599"/>
    <n v="165.00390791090501"/>
    <n v="594.01406847925603"/>
  </r>
  <r>
    <x v="0"/>
    <x v="1"/>
    <x v="0"/>
    <x v="0"/>
    <s v="DK1_Rural"/>
    <x v="4"/>
    <x v="18"/>
    <x v="0"/>
    <x v="3"/>
    <n v="2.33464958919006"/>
    <n v="852.147100054372"/>
    <n v="3067.7295601957399"/>
  </r>
  <r>
    <x v="0"/>
    <x v="1"/>
    <x v="0"/>
    <x v="0"/>
    <s v="DK1_Rural"/>
    <x v="4"/>
    <x v="18"/>
    <x v="0"/>
    <x v="4"/>
    <n v="6.4763345829314698"/>
    <n v="2363.86212276999"/>
    <n v="8509.9036419719505"/>
  </r>
  <r>
    <x v="0"/>
    <x v="1"/>
    <x v="0"/>
    <x v="0"/>
    <s v="DK1_Rural"/>
    <x v="4"/>
    <x v="18"/>
    <x v="0"/>
    <x v="5"/>
    <n v="25.9411764705882"/>
    <n v="9468.5294117647099"/>
    <n v="34086.705882352901"/>
  </r>
  <r>
    <x v="0"/>
    <x v="1"/>
    <x v="0"/>
    <x v="0"/>
    <s v="DK1_Rural"/>
    <x v="4"/>
    <x v="18"/>
    <x v="0"/>
    <x v="6"/>
    <n v="25.9411764705882"/>
    <n v="9468.5294117647099"/>
    <n v="34086.705882352901"/>
  </r>
  <r>
    <x v="0"/>
    <x v="1"/>
    <x v="0"/>
    <x v="0"/>
    <s v="DK1_Rural"/>
    <x v="4"/>
    <x v="18"/>
    <x v="0"/>
    <x v="7"/>
    <n v="25.9411764705882"/>
    <n v="9468.5294117647099"/>
    <n v="34086.705882352901"/>
  </r>
  <r>
    <x v="0"/>
    <x v="1"/>
    <x v="0"/>
    <x v="0"/>
    <s v="DK1_Rural"/>
    <x v="4"/>
    <x v="18"/>
    <x v="0"/>
    <x v="8"/>
    <n v="25.9411764705882"/>
    <n v="9468.5294117647099"/>
    <n v="34086.705882352901"/>
  </r>
  <r>
    <x v="0"/>
    <x v="1"/>
    <x v="0"/>
    <x v="0"/>
    <s v="DK1_Rural"/>
    <x v="4"/>
    <x v="18"/>
    <x v="0"/>
    <x v="9"/>
    <n v="25.9411764705882"/>
    <n v="9468.5294117647099"/>
    <n v="34086.705882352901"/>
  </r>
  <r>
    <x v="0"/>
    <x v="1"/>
    <x v="0"/>
    <x v="0"/>
    <s v="DK1_Rural"/>
    <x v="4"/>
    <x v="18"/>
    <x v="0"/>
    <x v="10"/>
    <n v="25.9411764705882"/>
    <n v="9468.5294117647099"/>
    <n v="34086.705882352901"/>
  </r>
  <r>
    <x v="0"/>
    <x v="1"/>
    <x v="0"/>
    <x v="0"/>
    <s v="DK1_Rural"/>
    <x v="4"/>
    <x v="18"/>
    <x v="0"/>
    <x v="11"/>
    <n v="25.9411764705882"/>
    <n v="9468.5294117647099"/>
    <n v="34086.705882352901"/>
  </r>
  <r>
    <x v="0"/>
    <x v="1"/>
    <x v="0"/>
    <x v="0"/>
    <s v="DK1_Rural"/>
    <x v="4"/>
    <x v="18"/>
    <x v="0"/>
    <x v="12"/>
    <n v="25.9411764705882"/>
    <n v="9468.5294117647099"/>
    <n v="34086.705882352901"/>
  </r>
  <r>
    <x v="0"/>
    <x v="1"/>
    <x v="0"/>
    <x v="0"/>
    <s v="DK1_Rural"/>
    <x v="4"/>
    <x v="18"/>
    <x v="0"/>
    <x v="13"/>
    <n v="25.9411764705882"/>
    <n v="9468.5294117647099"/>
    <n v="34086.705882352901"/>
  </r>
  <r>
    <x v="0"/>
    <x v="1"/>
    <x v="0"/>
    <x v="0"/>
    <s v="DK1_Rural"/>
    <x v="4"/>
    <x v="18"/>
    <x v="0"/>
    <x v="14"/>
    <n v="25.9411764705882"/>
    <n v="9468.5294117647099"/>
    <n v="34086.705882352901"/>
  </r>
  <r>
    <x v="0"/>
    <x v="1"/>
    <x v="0"/>
    <x v="0"/>
    <s v="DK1_Rural"/>
    <x v="4"/>
    <x v="18"/>
    <x v="0"/>
    <x v="15"/>
    <n v="25.9411764705882"/>
    <n v="9468.5294117647099"/>
    <n v="34086.705882352901"/>
  </r>
  <r>
    <x v="0"/>
    <x v="1"/>
    <x v="0"/>
    <x v="0"/>
    <s v="DK1_Rural"/>
    <x v="4"/>
    <x v="18"/>
    <x v="0"/>
    <x v="16"/>
    <n v="25.9411764705882"/>
    <n v="9468.5294117647099"/>
    <n v="34086.705882352901"/>
  </r>
  <r>
    <x v="0"/>
    <x v="1"/>
    <x v="0"/>
    <x v="0"/>
    <s v="DK1_Rural"/>
    <x v="4"/>
    <x v="18"/>
    <x v="0"/>
    <x v="17"/>
    <n v="25.9411764705882"/>
    <n v="9468.5294117647099"/>
    <n v="34086.705882352901"/>
  </r>
  <r>
    <x v="0"/>
    <x v="1"/>
    <x v="0"/>
    <x v="0"/>
    <s v="DK1_Rural"/>
    <x v="4"/>
    <x v="18"/>
    <x v="0"/>
    <x v="18"/>
    <n v="25.9411764705882"/>
    <n v="9468.5294117647099"/>
    <n v="34086.705882352901"/>
  </r>
  <r>
    <x v="0"/>
    <x v="1"/>
    <x v="0"/>
    <x v="0"/>
    <s v="DK1_Rural"/>
    <x v="4"/>
    <x v="18"/>
    <x v="0"/>
    <x v="19"/>
    <n v="25.9411764705882"/>
    <n v="9468.5294117647099"/>
    <n v="34086.705882352901"/>
  </r>
  <r>
    <x v="0"/>
    <x v="1"/>
    <x v="0"/>
    <x v="0"/>
    <s v="DK1_Rural"/>
    <x v="4"/>
    <x v="18"/>
    <x v="0"/>
    <x v="20"/>
    <n v="25.9411764705882"/>
    <n v="9468.5294117647099"/>
    <n v="34086.705882352901"/>
  </r>
  <r>
    <x v="0"/>
    <x v="1"/>
    <x v="0"/>
    <x v="0"/>
    <s v="DK1_Rural"/>
    <x v="4"/>
    <x v="18"/>
    <x v="0"/>
    <x v="21"/>
    <n v="25.9411764705882"/>
    <n v="9468.5294117647099"/>
    <n v="34086.705882352901"/>
  </r>
  <r>
    <x v="0"/>
    <x v="1"/>
    <x v="0"/>
    <x v="0"/>
    <s v="DK1_Rural"/>
    <x v="4"/>
    <x v="18"/>
    <x v="0"/>
    <x v="22"/>
    <n v="25.9411764705882"/>
    <n v="9468.5294117647099"/>
    <n v="34086.705882352901"/>
  </r>
  <r>
    <x v="0"/>
    <x v="1"/>
    <x v="0"/>
    <x v="0"/>
    <s v="DK1_Rural"/>
    <x v="2"/>
    <x v="4"/>
    <x v="0"/>
    <x v="0"/>
    <n v="24.01"/>
    <n v="8763.65"/>
    <n v="31549.14"/>
  </r>
  <r>
    <x v="0"/>
    <x v="1"/>
    <x v="0"/>
    <x v="0"/>
    <s v="DK1_Rural"/>
    <x v="2"/>
    <x v="4"/>
    <x v="0"/>
    <x v="1"/>
    <n v="24.01"/>
    <n v="8763.65"/>
    <n v="31549.14"/>
  </r>
  <r>
    <x v="0"/>
    <x v="1"/>
    <x v="0"/>
    <x v="0"/>
    <s v="DK1_Rural"/>
    <x v="2"/>
    <x v="4"/>
    <x v="0"/>
    <x v="2"/>
    <n v="24.01"/>
    <n v="8763.65"/>
    <n v="31549.14"/>
  </r>
  <r>
    <x v="0"/>
    <x v="1"/>
    <x v="0"/>
    <x v="0"/>
    <s v="DK1_Rural"/>
    <x v="2"/>
    <x v="4"/>
    <x v="0"/>
    <x v="3"/>
    <n v="24.01"/>
    <n v="8763.65"/>
    <n v="31549.14"/>
  </r>
  <r>
    <x v="0"/>
    <x v="1"/>
    <x v="0"/>
    <x v="0"/>
    <s v="DK1_Rural"/>
    <x v="2"/>
    <x v="4"/>
    <x v="0"/>
    <x v="4"/>
    <n v="24.01"/>
    <n v="8763.65"/>
    <n v="31549.14"/>
  </r>
  <r>
    <x v="0"/>
    <x v="1"/>
    <x v="0"/>
    <x v="0"/>
    <s v="DK1_Rural"/>
    <x v="2"/>
    <x v="4"/>
    <x v="0"/>
    <x v="5"/>
    <n v="24.01"/>
    <n v="8763.65"/>
    <n v="31549.14"/>
  </r>
  <r>
    <x v="0"/>
    <x v="1"/>
    <x v="0"/>
    <x v="0"/>
    <s v="DK1_Rural"/>
    <x v="2"/>
    <x v="4"/>
    <x v="0"/>
    <x v="6"/>
    <n v="24.01"/>
    <n v="8763.65"/>
    <n v="31549.14"/>
  </r>
  <r>
    <x v="0"/>
    <x v="1"/>
    <x v="0"/>
    <x v="0"/>
    <s v="DK1_Rural"/>
    <x v="2"/>
    <x v="4"/>
    <x v="0"/>
    <x v="7"/>
    <n v="24.01"/>
    <n v="8763.65"/>
    <n v="31549.14"/>
  </r>
  <r>
    <x v="0"/>
    <x v="1"/>
    <x v="0"/>
    <x v="0"/>
    <s v="DK1_Rural"/>
    <x v="2"/>
    <x v="4"/>
    <x v="0"/>
    <x v="8"/>
    <n v="24.01"/>
    <n v="8763.65"/>
    <n v="31549.14"/>
  </r>
  <r>
    <x v="0"/>
    <x v="1"/>
    <x v="0"/>
    <x v="0"/>
    <s v="DK1_Rural"/>
    <x v="2"/>
    <x v="4"/>
    <x v="0"/>
    <x v="9"/>
    <n v="24.01"/>
    <n v="8763.65"/>
    <n v="31549.14"/>
  </r>
  <r>
    <x v="0"/>
    <x v="1"/>
    <x v="0"/>
    <x v="0"/>
    <s v="DK1_Rural"/>
    <x v="2"/>
    <x v="4"/>
    <x v="0"/>
    <x v="10"/>
    <n v="24.01"/>
    <n v="8763.65"/>
    <n v="31549.14"/>
  </r>
  <r>
    <x v="0"/>
    <x v="1"/>
    <x v="0"/>
    <x v="0"/>
    <s v="DK1_Rural"/>
    <x v="2"/>
    <x v="4"/>
    <x v="0"/>
    <x v="11"/>
    <n v="24.01"/>
    <n v="8763.65"/>
    <n v="31549.14"/>
  </r>
  <r>
    <x v="0"/>
    <x v="1"/>
    <x v="0"/>
    <x v="0"/>
    <s v="DK1_Rural"/>
    <x v="2"/>
    <x v="4"/>
    <x v="0"/>
    <x v="12"/>
    <n v="24.01"/>
    <n v="8763.65"/>
    <n v="31549.14"/>
  </r>
  <r>
    <x v="0"/>
    <x v="1"/>
    <x v="0"/>
    <x v="0"/>
    <s v="DK1_Rural"/>
    <x v="2"/>
    <x v="4"/>
    <x v="0"/>
    <x v="13"/>
    <n v="24.01"/>
    <n v="8763.65"/>
    <n v="31549.14"/>
  </r>
  <r>
    <x v="0"/>
    <x v="1"/>
    <x v="0"/>
    <x v="0"/>
    <s v="DK1_Rural"/>
    <x v="2"/>
    <x v="4"/>
    <x v="0"/>
    <x v="14"/>
    <n v="24.01"/>
    <n v="8763.65"/>
    <n v="31549.14"/>
  </r>
  <r>
    <x v="0"/>
    <x v="1"/>
    <x v="0"/>
    <x v="0"/>
    <s v="DK1_Rural"/>
    <x v="2"/>
    <x v="4"/>
    <x v="0"/>
    <x v="15"/>
    <n v="24.01"/>
    <n v="8763.65"/>
    <n v="31549.14"/>
  </r>
  <r>
    <x v="0"/>
    <x v="1"/>
    <x v="0"/>
    <x v="0"/>
    <s v="DK1_Rural"/>
    <x v="2"/>
    <x v="4"/>
    <x v="0"/>
    <x v="16"/>
    <n v="24.01"/>
    <n v="8763.65"/>
    <n v="31549.14"/>
  </r>
  <r>
    <x v="0"/>
    <x v="1"/>
    <x v="0"/>
    <x v="0"/>
    <s v="DK1_Rural"/>
    <x v="2"/>
    <x v="4"/>
    <x v="0"/>
    <x v="17"/>
    <n v="24.01"/>
    <n v="8763.65"/>
    <n v="31549.14"/>
  </r>
  <r>
    <x v="0"/>
    <x v="1"/>
    <x v="0"/>
    <x v="0"/>
    <s v="DK1_Rural"/>
    <x v="2"/>
    <x v="4"/>
    <x v="0"/>
    <x v="18"/>
    <n v="24.01"/>
    <n v="8763.65"/>
    <n v="31549.14"/>
  </r>
  <r>
    <x v="0"/>
    <x v="1"/>
    <x v="0"/>
    <x v="0"/>
    <s v="DK1_Rural"/>
    <x v="2"/>
    <x v="4"/>
    <x v="0"/>
    <x v="19"/>
    <n v="24.01"/>
    <n v="8763.65"/>
    <n v="31549.14"/>
  </r>
  <r>
    <x v="0"/>
    <x v="1"/>
    <x v="0"/>
    <x v="0"/>
    <s v="DK1_Rural"/>
    <x v="2"/>
    <x v="4"/>
    <x v="0"/>
    <x v="20"/>
    <n v="24.01"/>
    <n v="8763.65"/>
    <n v="31549.14"/>
  </r>
  <r>
    <x v="0"/>
    <x v="1"/>
    <x v="0"/>
    <x v="0"/>
    <s v="DK1_Rural"/>
    <x v="2"/>
    <x v="4"/>
    <x v="0"/>
    <x v="21"/>
    <n v="24.01"/>
    <n v="8763.65"/>
    <n v="31549.14"/>
  </r>
  <r>
    <x v="0"/>
    <x v="1"/>
    <x v="0"/>
    <x v="0"/>
    <s v="DK1_Rural"/>
    <x v="2"/>
    <x v="4"/>
    <x v="0"/>
    <x v="22"/>
    <n v="24.01"/>
    <n v="8763.65"/>
    <n v="31549.14"/>
  </r>
  <r>
    <x v="0"/>
    <x v="1"/>
    <x v="0"/>
    <x v="0"/>
    <s v="DK1_Rural"/>
    <x v="2"/>
    <x v="4"/>
    <x v="0"/>
    <x v="23"/>
    <n v="24.01"/>
    <n v="8763.65"/>
    <n v="31549.14"/>
  </r>
  <r>
    <x v="0"/>
    <x v="1"/>
    <x v="0"/>
    <x v="0"/>
    <s v="DK1_Rural"/>
    <x v="5"/>
    <x v="21"/>
    <x v="0"/>
    <x v="0"/>
    <n v="150.27500000000001"/>
    <n v="54850.375"/>
    <n v="197461.35"/>
  </r>
  <r>
    <x v="0"/>
    <x v="1"/>
    <x v="0"/>
    <x v="0"/>
    <s v="DK1_Rural"/>
    <x v="5"/>
    <x v="21"/>
    <x v="0"/>
    <x v="1"/>
    <n v="150.27500000000001"/>
    <n v="54850.375"/>
    <n v="197461.35"/>
  </r>
  <r>
    <x v="0"/>
    <x v="1"/>
    <x v="0"/>
    <x v="0"/>
    <s v="DK1_Rural"/>
    <x v="5"/>
    <x v="21"/>
    <x v="0"/>
    <x v="2"/>
    <n v="146.89563527149701"/>
    <n v="53616.906874096501"/>
    <n v="193020.86474674699"/>
  </r>
  <r>
    <x v="0"/>
    <x v="1"/>
    <x v="0"/>
    <x v="0"/>
    <s v="DK1_Rural"/>
    <x v="5"/>
    <x v="21"/>
    <x v="0"/>
    <x v="3"/>
    <n v="150.27500000000001"/>
    <n v="54850.375"/>
    <n v="197461.35"/>
  </r>
  <r>
    <x v="0"/>
    <x v="1"/>
    <x v="0"/>
    <x v="0"/>
    <s v="DK1_Rural"/>
    <x v="5"/>
    <x v="21"/>
    <x v="0"/>
    <x v="4"/>
    <n v="150.27500000000001"/>
    <n v="54850.375"/>
    <n v="197461.35"/>
  </r>
  <r>
    <x v="0"/>
    <x v="1"/>
    <x v="0"/>
    <x v="0"/>
    <s v="DK1_Rural"/>
    <x v="5"/>
    <x v="21"/>
    <x v="0"/>
    <x v="5"/>
    <n v="150.27500000000001"/>
    <n v="54850.375"/>
    <n v="197461.35"/>
  </r>
  <r>
    <x v="0"/>
    <x v="1"/>
    <x v="0"/>
    <x v="0"/>
    <s v="DK1_Rural"/>
    <x v="5"/>
    <x v="21"/>
    <x v="0"/>
    <x v="6"/>
    <n v="150.27500000000001"/>
    <n v="54850.375"/>
    <n v="197461.35"/>
  </r>
  <r>
    <x v="0"/>
    <x v="1"/>
    <x v="0"/>
    <x v="0"/>
    <s v="DK1_Rural"/>
    <x v="5"/>
    <x v="21"/>
    <x v="0"/>
    <x v="7"/>
    <n v="150.27500000000001"/>
    <n v="54850.375"/>
    <n v="197461.35"/>
  </r>
  <r>
    <x v="0"/>
    <x v="1"/>
    <x v="0"/>
    <x v="0"/>
    <s v="DK1_Rural"/>
    <x v="5"/>
    <x v="21"/>
    <x v="0"/>
    <x v="8"/>
    <n v="150.27500000000001"/>
    <n v="54850.375"/>
    <n v="197461.35"/>
  </r>
  <r>
    <x v="0"/>
    <x v="1"/>
    <x v="0"/>
    <x v="0"/>
    <s v="DK1_Rural"/>
    <x v="5"/>
    <x v="21"/>
    <x v="0"/>
    <x v="9"/>
    <n v="150.27500000000001"/>
    <n v="54850.375"/>
    <n v="197461.35"/>
  </r>
  <r>
    <x v="0"/>
    <x v="1"/>
    <x v="0"/>
    <x v="0"/>
    <s v="DK1_Rural"/>
    <x v="5"/>
    <x v="21"/>
    <x v="0"/>
    <x v="10"/>
    <n v="150.27500000000001"/>
    <n v="54850.375"/>
    <n v="197461.35"/>
  </r>
  <r>
    <x v="0"/>
    <x v="1"/>
    <x v="0"/>
    <x v="0"/>
    <s v="DK1_Rural"/>
    <x v="5"/>
    <x v="21"/>
    <x v="0"/>
    <x v="11"/>
    <n v="150.27500000000001"/>
    <n v="54850.375"/>
    <n v="197461.35"/>
  </r>
  <r>
    <x v="0"/>
    <x v="1"/>
    <x v="0"/>
    <x v="0"/>
    <s v="DK1_Rural"/>
    <x v="5"/>
    <x v="21"/>
    <x v="0"/>
    <x v="12"/>
    <n v="150.27500000000001"/>
    <n v="54850.375"/>
    <n v="197461.35"/>
  </r>
  <r>
    <x v="0"/>
    <x v="1"/>
    <x v="0"/>
    <x v="0"/>
    <s v="DK1_Rural"/>
    <x v="5"/>
    <x v="21"/>
    <x v="0"/>
    <x v="13"/>
    <n v="150.27500000000001"/>
    <n v="54850.375"/>
    <n v="197461.35"/>
  </r>
  <r>
    <x v="0"/>
    <x v="1"/>
    <x v="0"/>
    <x v="0"/>
    <s v="DK1_Rural"/>
    <x v="5"/>
    <x v="21"/>
    <x v="0"/>
    <x v="14"/>
    <n v="150.27500000000001"/>
    <n v="54850.375"/>
    <n v="197461.35"/>
  </r>
  <r>
    <x v="0"/>
    <x v="1"/>
    <x v="0"/>
    <x v="0"/>
    <s v="DK1_Rural"/>
    <x v="5"/>
    <x v="21"/>
    <x v="0"/>
    <x v="15"/>
    <n v="150.27500000000001"/>
    <n v="54850.375"/>
    <n v="197461.35"/>
  </r>
  <r>
    <x v="0"/>
    <x v="1"/>
    <x v="0"/>
    <x v="0"/>
    <s v="DK1_Rural"/>
    <x v="5"/>
    <x v="21"/>
    <x v="0"/>
    <x v="16"/>
    <n v="150.27500000000001"/>
    <n v="54850.375"/>
    <n v="197461.35"/>
  </r>
  <r>
    <x v="0"/>
    <x v="1"/>
    <x v="0"/>
    <x v="0"/>
    <s v="DK1_Rural"/>
    <x v="5"/>
    <x v="21"/>
    <x v="0"/>
    <x v="17"/>
    <n v="150.27500000000001"/>
    <n v="54850.375"/>
    <n v="197461.35"/>
  </r>
  <r>
    <x v="0"/>
    <x v="1"/>
    <x v="0"/>
    <x v="0"/>
    <s v="DK1_Rural"/>
    <x v="5"/>
    <x v="21"/>
    <x v="0"/>
    <x v="18"/>
    <n v="150.27500000000001"/>
    <n v="54850.375"/>
    <n v="197461.35"/>
  </r>
  <r>
    <x v="0"/>
    <x v="1"/>
    <x v="0"/>
    <x v="0"/>
    <s v="DK1_Rural"/>
    <x v="5"/>
    <x v="21"/>
    <x v="0"/>
    <x v="19"/>
    <n v="150.27500000000001"/>
    <n v="54850.375"/>
    <n v="197461.35"/>
  </r>
  <r>
    <x v="0"/>
    <x v="1"/>
    <x v="0"/>
    <x v="0"/>
    <s v="DK1_Rural"/>
    <x v="5"/>
    <x v="21"/>
    <x v="0"/>
    <x v="20"/>
    <n v="150.27500000000001"/>
    <n v="54850.375"/>
    <n v="197461.35"/>
  </r>
  <r>
    <x v="0"/>
    <x v="1"/>
    <x v="0"/>
    <x v="0"/>
    <s v="DK1_Rural"/>
    <x v="5"/>
    <x v="21"/>
    <x v="0"/>
    <x v="21"/>
    <n v="150.27500000000001"/>
    <n v="54850.375"/>
    <n v="197461.35"/>
  </r>
  <r>
    <x v="0"/>
    <x v="1"/>
    <x v="0"/>
    <x v="0"/>
    <s v="DK1_Rural"/>
    <x v="5"/>
    <x v="21"/>
    <x v="0"/>
    <x v="22"/>
    <n v="150.27500000000001"/>
    <n v="54850.375"/>
    <n v="197461.35"/>
  </r>
  <r>
    <x v="0"/>
    <x v="1"/>
    <x v="0"/>
    <x v="0"/>
    <s v="DK1_Rural"/>
    <x v="5"/>
    <x v="21"/>
    <x v="0"/>
    <x v="23"/>
    <n v="31.2633766088104"/>
    <n v="11411.132462215801"/>
    <n v="41080.076863976901"/>
  </r>
  <r>
    <x v="0"/>
    <x v="1"/>
    <x v="0"/>
    <x v="0"/>
    <s v="DK1_Rural"/>
    <x v="5"/>
    <x v="42"/>
    <x v="0"/>
    <x v="0"/>
    <n v="4.28571428571429"/>
    <n v="1564.2857142857099"/>
    <n v="5631.4285714285697"/>
  </r>
  <r>
    <x v="0"/>
    <x v="1"/>
    <x v="0"/>
    <x v="0"/>
    <s v="DK1_Rural"/>
    <x v="5"/>
    <x v="42"/>
    <x v="0"/>
    <x v="1"/>
    <n v="4.28571428571429"/>
    <n v="1564.2857142857099"/>
    <n v="5631.4285714285697"/>
  </r>
  <r>
    <x v="0"/>
    <x v="1"/>
    <x v="0"/>
    <x v="0"/>
    <s v="DK1_Rural"/>
    <x v="5"/>
    <x v="42"/>
    <x v="0"/>
    <x v="2"/>
    <n v="4.28571428571429"/>
    <n v="1564.2857142857099"/>
    <n v="5631.4285714285697"/>
  </r>
  <r>
    <x v="0"/>
    <x v="1"/>
    <x v="0"/>
    <x v="0"/>
    <s v="DK1_Rural"/>
    <x v="5"/>
    <x v="42"/>
    <x v="0"/>
    <x v="3"/>
    <n v="4.28571428571429"/>
    <n v="1564.2857142857099"/>
    <n v="5631.4285714285697"/>
  </r>
  <r>
    <x v="0"/>
    <x v="1"/>
    <x v="0"/>
    <x v="0"/>
    <s v="DK1_Rural"/>
    <x v="5"/>
    <x v="42"/>
    <x v="0"/>
    <x v="4"/>
    <n v="4.28571428571429"/>
    <n v="1564.2857142857099"/>
    <n v="5631.4285714285697"/>
  </r>
  <r>
    <x v="0"/>
    <x v="1"/>
    <x v="0"/>
    <x v="0"/>
    <s v="DK1_Rural"/>
    <x v="5"/>
    <x v="42"/>
    <x v="0"/>
    <x v="5"/>
    <n v="4.28571428571429"/>
    <n v="1564.2857142857099"/>
    <n v="5631.4285714285697"/>
  </r>
  <r>
    <x v="0"/>
    <x v="1"/>
    <x v="0"/>
    <x v="0"/>
    <s v="DK1_Rural"/>
    <x v="5"/>
    <x v="42"/>
    <x v="0"/>
    <x v="6"/>
    <n v="4.28571428571429"/>
    <n v="1564.2857142857099"/>
    <n v="5631.4285714285697"/>
  </r>
  <r>
    <x v="0"/>
    <x v="1"/>
    <x v="0"/>
    <x v="0"/>
    <s v="DK1_Rural"/>
    <x v="5"/>
    <x v="42"/>
    <x v="0"/>
    <x v="7"/>
    <n v="4.28571428571429"/>
    <n v="1564.2857142857099"/>
    <n v="5631.4285714285697"/>
  </r>
  <r>
    <x v="0"/>
    <x v="1"/>
    <x v="0"/>
    <x v="0"/>
    <s v="DK1_Rural"/>
    <x v="5"/>
    <x v="42"/>
    <x v="0"/>
    <x v="8"/>
    <n v="4.28571428571429"/>
    <n v="1564.2857142857099"/>
    <n v="5631.4285714285697"/>
  </r>
  <r>
    <x v="0"/>
    <x v="1"/>
    <x v="0"/>
    <x v="0"/>
    <s v="DK1_Rural"/>
    <x v="5"/>
    <x v="42"/>
    <x v="0"/>
    <x v="9"/>
    <n v="4.28571428571429"/>
    <n v="1564.2857142857099"/>
    <n v="5631.4285714285697"/>
  </r>
  <r>
    <x v="0"/>
    <x v="1"/>
    <x v="0"/>
    <x v="0"/>
    <s v="DK1_Rural"/>
    <x v="5"/>
    <x v="42"/>
    <x v="0"/>
    <x v="10"/>
    <n v="4.28571428571429"/>
    <n v="1564.2857142857099"/>
    <n v="5631.4285714285697"/>
  </r>
  <r>
    <x v="0"/>
    <x v="1"/>
    <x v="0"/>
    <x v="0"/>
    <s v="DK1_Rural"/>
    <x v="5"/>
    <x v="42"/>
    <x v="0"/>
    <x v="11"/>
    <n v="4.28571428571429"/>
    <n v="1564.2857142857099"/>
    <n v="5631.4285714285697"/>
  </r>
  <r>
    <x v="0"/>
    <x v="1"/>
    <x v="0"/>
    <x v="0"/>
    <s v="DK1_Rural"/>
    <x v="5"/>
    <x v="42"/>
    <x v="0"/>
    <x v="12"/>
    <n v="4.28571428571429"/>
    <n v="1564.2857142857099"/>
    <n v="5631.4285714285697"/>
  </r>
  <r>
    <x v="0"/>
    <x v="1"/>
    <x v="0"/>
    <x v="0"/>
    <s v="DK1_Rural"/>
    <x v="5"/>
    <x v="42"/>
    <x v="0"/>
    <x v="13"/>
    <n v="4.28571428571429"/>
    <n v="1564.2857142857099"/>
    <n v="5631.4285714285697"/>
  </r>
  <r>
    <x v="0"/>
    <x v="1"/>
    <x v="0"/>
    <x v="0"/>
    <s v="DK1_Rural"/>
    <x v="5"/>
    <x v="42"/>
    <x v="0"/>
    <x v="14"/>
    <n v="4.28571428571429"/>
    <n v="1564.2857142857099"/>
    <n v="5631.4285714285697"/>
  </r>
  <r>
    <x v="0"/>
    <x v="1"/>
    <x v="0"/>
    <x v="0"/>
    <s v="DK1_Rural"/>
    <x v="5"/>
    <x v="42"/>
    <x v="0"/>
    <x v="15"/>
    <n v="4.28571428571429"/>
    <n v="1564.2857142857099"/>
    <n v="5631.4285714285697"/>
  </r>
  <r>
    <x v="0"/>
    <x v="1"/>
    <x v="0"/>
    <x v="0"/>
    <s v="DK1_Rural"/>
    <x v="5"/>
    <x v="42"/>
    <x v="0"/>
    <x v="16"/>
    <n v="4.28571428571429"/>
    <n v="1564.2857142857099"/>
    <n v="5631.4285714285697"/>
  </r>
  <r>
    <x v="0"/>
    <x v="1"/>
    <x v="0"/>
    <x v="0"/>
    <s v="DK1_Rural"/>
    <x v="5"/>
    <x v="42"/>
    <x v="0"/>
    <x v="17"/>
    <n v="4.28571428571429"/>
    <n v="1564.2857142857099"/>
    <n v="5631.4285714285697"/>
  </r>
  <r>
    <x v="0"/>
    <x v="1"/>
    <x v="0"/>
    <x v="0"/>
    <s v="DK1_Rural"/>
    <x v="5"/>
    <x v="42"/>
    <x v="0"/>
    <x v="18"/>
    <n v="4.28571428571429"/>
    <n v="1564.2857142857099"/>
    <n v="5631.4285714285697"/>
  </r>
  <r>
    <x v="0"/>
    <x v="1"/>
    <x v="0"/>
    <x v="0"/>
    <s v="DK1_Rural"/>
    <x v="5"/>
    <x v="42"/>
    <x v="0"/>
    <x v="19"/>
    <n v="4.28571428571429"/>
    <n v="1564.2857142857099"/>
    <n v="5631.4285714285697"/>
  </r>
  <r>
    <x v="0"/>
    <x v="1"/>
    <x v="0"/>
    <x v="0"/>
    <s v="DK1_Rural"/>
    <x v="5"/>
    <x v="42"/>
    <x v="0"/>
    <x v="20"/>
    <n v="4.28571428571429"/>
    <n v="1564.2857142857099"/>
    <n v="5631.4285714285697"/>
  </r>
  <r>
    <x v="0"/>
    <x v="1"/>
    <x v="0"/>
    <x v="0"/>
    <s v="DK1_Rural"/>
    <x v="5"/>
    <x v="42"/>
    <x v="0"/>
    <x v="21"/>
    <n v="4.28571428571429"/>
    <n v="1564.2857142857099"/>
    <n v="5631.4285714285697"/>
  </r>
  <r>
    <x v="0"/>
    <x v="1"/>
    <x v="0"/>
    <x v="0"/>
    <s v="DK1_Rural"/>
    <x v="5"/>
    <x v="42"/>
    <x v="0"/>
    <x v="22"/>
    <n v="4.28571428571429"/>
    <n v="1564.2857142857099"/>
    <n v="5631.4285714285697"/>
  </r>
  <r>
    <x v="0"/>
    <x v="1"/>
    <x v="0"/>
    <x v="0"/>
    <s v="DK1_Rural"/>
    <x v="5"/>
    <x v="42"/>
    <x v="0"/>
    <x v="23"/>
    <n v="4.28571428571429"/>
    <n v="1564.2857142857099"/>
    <n v="5631.4285714285697"/>
  </r>
  <r>
    <x v="0"/>
    <x v="1"/>
    <x v="0"/>
    <x v="0"/>
    <s v="DK1_Rural"/>
    <x v="5"/>
    <x v="43"/>
    <x v="0"/>
    <x v="0"/>
    <n v="2.5943396226415101"/>
    <n v="946.93396226415098"/>
    <n v="3408.96226415094"/>
  </r>
  <r>
    <x v="0"/>
    <x v="1"/>
    <x v="0"/>
    <x v="0"/>
    <s v="DK1_Rural"/>
    <x v="5"/>
    <x v="43"/>
    <x v="0"/>
    <x v="1"/>
    <n v="2.5943396226415101"/>
    <n v="946.93396226415098"/>
    <n v="3408.96226415094"/>
  </r>
  <r>
    <x v="0"/>
    <x v="1"/>
    <x v="0"/>
    <x v="0"/>
    <s v="DK1_Rural"/>
    <x v="5"/>
    <x v="43"/>
    <x v="0"/>
    <x v="2"/>
    <n v="2.5943396226415101"/>
    <n v="946.93396226415098"/>
    <n v="3408.96226415094"/>
  </r>
  <r>
    <x v="0"/>
    <x v="1"/>
    <x v="0"/>
    <x v="0"/>
    <s v="DK1_Rural"/>
    <x v="5"/>
    <x v="43"/>
    <x v="0"/>
    <x v="3"/>
    <n v="2.5943396226415101"/>
    <n v="946.93396226415098"/>
    <n v="3408.96226415094"/>
  </r>
  <r>
    <x v="0"/>
    <x v="1"/>
    <x v="0"/>
    <x v="0"/>
    <s v="DK1_Rural"/>
    <x v="5"/>
    <x v="43"/>
    <x v="0"/>
    <x v="4"/>
    <n v="2.5943396226415101"/>
    <n v="946.93396226415098"/>
    <n v="3408.96226415094"/>
  </r>
  <r>
    <x v="0"/>
    <x v="1"/>
    <x v="0"/>
    <x v="0"/>
    <s v="DK1_Rural"/>
    <x v="5"/>
    <x v="43"/>
    <x v="0"/>
    <x v="5"/>
    <n v="2.5943396226415101"/>
    <n v="946.93396226415098"/>
    <n v="3408.96226415094"/>
  </r>
  <r>
    <x v="0"/>
    <x v="1"/>
    <x v="0"/>
    <x v="0"/>
    <s v="DK1_Rural"/>
    <x v="5"/>
    <x v="43"/>
    <x v="0"/>
    <x v="6"/>
    <n v="2.5943396226415101"/>
    <n v="946.93396226415098"/>
    <n v="3408.96226415094"/>
  </r>
  <r>
    <x v="0"/>
    <x v="1"/>
    <x v="0"/>
    <x v="0"/>
    <s v="DK1_Rural"/>
    <x v="5"/>
    <x v="43"/>
    <x v="0"/>
    <x v="7"/>
    <n v="2.5943396226415101"/>
    <n v="946.93396226415098"/>
    <n v="3408.96226415094"/>
  </r>
  <r>
    <x v="0"/>
    <x v="1"/>
    <x v="0"/>
    <x v="0"/>
    <s v="DK1_Rural"/>
    <x v="5"/>
    <x v="43"/>
    <x v="0"/>
    <x v="8"/>
    <n v="2.5943396226415101"/>
    <n v="946.93396226415098"/>
    <n v="3408.96226415094"/>
  </r>
  <r>
    <x v="0"/>
    <x v="1"/>
    <x v="0"/>
    <x v="0"/>
    <s v="DK1_Rural"/>
    <x v="5"/>
    <x v="43"/>
    <x v="0"/>
    <x v="9"/>
    <n v="2.5943396226415101"/>
    <n v="946.93396226415098"/>
    <n v="3408.96226415094"/>
  </r>
  <r>
    <x v="0"/>
    <x v="1"/>
    <x v="0"/>
    <x v="0"/>
    <s v="DK1_Rural"/>
    <x v="5"/>
    <x v="43"/>
    <x v="0"/>
    <x v="10"/>
    <n v="2.5943396226415101"/>
    <n v="946.93396226415098"/>
    <n v="3408.96226415094"/>
  </r>
  <r>
    <x v="0"/>
    <x v="1"/>
    <x v="0"/>
    <x v="0"/>
    <s v="DK1_Rural"/>
    <x v="5"/>
    <x v="43"/>
    <x v="0"/>
    <x v="11"/>
    <n v="2.5943396226415101"/>
    <n v="946.93396226415098"/>
    <n v="3408.96226415094"/>
  </r>
  <r>
    <x v="0"/>
    <x v="1"/>
    <x v="0"/>
    <x v="0"/>
    <s v="DK1_Rural"/>
    <x v="5"/>
    <x v="43"/>
    <x v="0"/>
    <x v="12"/>
    <n v="2.5943396226415101"/>
    <n v="946.93396226415098"/>
    <n v="3408.96226415094"/>
  </r>
  <r>
    <x v="0"/>
    <x v="1"/>
    <x v="0"/>
    <x v="0"/>
    <s v="DK1_Rural"/>
    <x v="5"/>
    <x v="43"/>
    <x v="0"/>
    <x v="13"/>
    <n v="2.5943396226415101"/>
    <n v="946.93396226415098"/>
    <n v="3408.96226415094"/>
  </r>
  <r>
    <x v="0"/>
    <x v="1"/>
    <x v="0"/>
    <x v="0"/>
    <s v="DK1_Rural"/>
    <x v="5"/>
    <x v="43"/>
    <x v="0"/>
    <x v="14"/>
    <n v="2.5943396226415101"/>
    <n v="946.93396226415098"/>
    <n v="3408.96226415094"/>
  </r>
  <r>
    <x v="0"/>
    <x v="1"/>
    <x v="0"/>
    <x v="0"/>
    <s v="DK1_Rural"/>
    <x v="5"/>
    <x v="43"/>
    <x v="0"/>
    <x v="15"/>
    <n v="2.5943396226415101"/>
    <n v="946.93396226415098"/>
    <n v="3408.96226415094"/>
  </r>
  <r>
    <x v="0"/>
    <x v="1"/>
    <x v="0"/>
    <x v="0"/>
    <s v="DK1_Rural"/>
    <x v="5"/>
    <x v="43"/>
    <x v="0"/>
    <x v="16"/>
    <n v="2.5943396226415101"/>
    <n v="946.93396226415098"/>
    <n v="3408.96226415094"/>
  </r>
  <r>
    <x v="0"/>
    <x v="1"/>
    <x v="0"/>
    <x v="0"/>
    <s v="DK1_Rural"/>
    <x v="5"/>
    <x v="43"/>
    <x v="0"/>
    <x v="17"/>
    <n v="2.5943396226415101"/>
    <n v="946.93396226415098"/>
    <n v="3408.96226415094"/>
  </r>
  <r>
    <x v="0"/>
    <x v="1"/>
    <x v="0"/>
    <x v="0"/>
    <s v="DK1_Rural"/>
    <x v="5"/>
    <x v="43"/>
    <x v="0"/>
    <x v="18"/>
    <n v="2.5943396226415101"/>
    <n v="946.93396226415098"/>
    <n v="3408.96226415094"/>
  </r>
  <r>
    <x v="0"/>
    <x v="1"/>
    <x v="0"/>
    <x v="0"/>
    <s v="DK1_Rural"/>
    <x v="5"/>
    <x v="43"/>
    <x v="0"/>
    <x v="19"/>
    <n v="2.5943396226415101"/>
    <n v="946.93396226415098"/>
    <n v="3408.96226415094"/>
  </r>
  <r>
    <x v="0"/>
    <x v="1"/>
    <x v="0"/>
    <x v="0"/>
    <s v="DK1_Rural"/>
    <x v="5"/>
    <x v="43"/>
    <x v="0"/>
    <x v="20"/>
    <n v="2.5943396226415101"/>
    <n v="946.93396226415098"/>
    <n v="3408.96226415094"/>
  </r>
  <r>
    <x v="0"/>
    <x v="1"/>
    <x v="0"/>
    <x v="0"/>
    <s v="DK1_Rural"/>
    <x v="5"/>
    <x v="43"/>
    <x v="0"/>
    <x v="21"/>
    <n v="2.5943396226415101"/>
    <n v="946.93396226415098"/>
    <n v="3408.96226415094"/>
  </r>
  <r>
    <x v="0"/>
    <x v="1"/>
    <x v="0"/>
    <x v="0"/>
    <s v="DK1_Rural"/>
    <x v="5"/>
    <x v="43"/>
    <x v="0"/>
    <x v="22"/>
    <n v="2.5943396226415101"/>
    <n v="946.93396226415098"/>
    <n v="3408.96226415094"/>
  </r>
  <r>
    <x v="0"/>
    <x v="1"/>
    <x v="0"/>
    <x v="0"/>
    <s v="DK1_Rural"/>
    <x v="5"/>
    <x v="43"/>
    <x v="0"/>
    <x v="23"/>
    <n v="2.5943396226415101"/>
    <n v="946.93396226415098"/>
    <n v="3408.96226415094"/>
  </r>
  <r>
    <x v="0"/>
    <x v="1"/>
    <x v="0"/>
    <x v="0"/>
    <s v="DK1_Rural"/>
    <x v="5"/>
    <x v="44"/>
    <x v="0"/>
    <x v="0"/>
    <n v="11.663551401869199"/>
    <n v="4257.1962616822402"/>
    <n v="15325.9065420561"/>
  </r>
  <r>
    <x v="0"/>
    <x v="1"/>
    <x v="0"/>
    <x v="0"/>
    <s v="DK1_Rural"/>
    <x v="5"/>
    <x v="44"/>
    <x v="0"/>
    <x v="1"/>
    <n v="11.663551401869199"/>
    <n v="4257.1962616822402"/>
    <n v="15325.9065420561"/>
  </r>
  <r>
    <x v="0"/>
    <x v="1"/>
    <x v="0"/>
    <x v="0"/>
    <s v="DK1_Rural"/>
    <x v="5"/>
    <x v="44"/>
    <x v="0"/>
    <x v="2"/>
    <n v="11.663551401869199"/>
    <n v="4257.1962616822402"/>
    <n v="15325.9065420561"/>
  </r>
  <r>
    <x v="0"/>
    <x v="1"/>
    <x v="0"/>
    <x v="0"/>
    <s v="DK1_Rural"/>
    <x v="5"/>
    <x v="44"/>
    <x v="0"/>
    <x v="3"/>
    <n v="11.663551401869199"/>
    <n v="4257.1962616822402"/>
    <n v="15325.9065420561"/>
  </r>
  <r>
    <x v="0"/>
    <x v="1"/>
    <x v="0"/>
    <x v="0"/>
    <s v="DK1_Rural"/>
    <x v="5"/>
    <x v="44"/>
    <x v="0"/>
    <x v="4"/>
    <n v="11.663551401869199"/>
    <n v="4257.1962616822402"/>
    <n v="15325.9065420561"/>
  </r>
  <r>
    <x v="0"/>
    <x v="1"/>
    <x v="0"/>
    <x v="0"/>
    <s v="DK1_Rural"/>
    <x v="5"/>
    <x v="44"/>
    <x v="0"/>
    <x v="5"/>
    <n v="11.663551401869199"/>
    <n v="4257.1962616822402"/>
    <n v="15325.9065420561"/>
  </r>
  <r>
    <x v="0"/>
    <x v="1"/>
    <x v="0"/>
    <x v="0"/>
    <s v="DK1_Rural"/>
    <x v="5"/>
    <x v="44"/>
    <x v="0"/>
    <x v="6"/>
    <n v="11.663551401869199"/>
    <n v="4257.1962616822402"/>
    <n v="15325.9065420561"/>
  </r>
  <r>
    <x v="0"/>
    <x v="1"/>
    <x v="0"/>
    <x v="0"/>
    <s v="DK1_Rural"/>
    <x v="5"/>
    <x v="44"/>
    <x v="0"/>
    <x v="7"/>
    <n v="11.663551401869199"/>
    <n v="4257.1962616822402"/>
    <n v="15325.9065420561"/>
  </r>
  <r>
    <x v="0"/>
    <x v="1"/>
    <x v="0"/>
    <x v="0"/>
    <s v="DK1_Rural"/>
    <x v="5"/>
    <x v="44"/>
    <x v="0"/>
    <x v="8"/>
    <n v="11.663551401869199"/>
    <n v="4257.1962616822402"/>
    <n v="15325.9065420561"/>
  </r>
  <r>
    <x v="0"/>
    <x v="1"/>
    <x v="0"/>
    <x v="0"/>
    <s v="DK1_Rural"/>
    <x v="5"/>
    <x v="44"/>
    <x v="0"/>
    <x v="9"/>
    <n v="11.663551401869199"/>
    <n v="4257.1962616822402"/>
    <n v="15325.9065420561"/>
  </r>
  <r>
    <x v="0"/>
    <x v="1"/>
    <x v="0"/>
    <x v="0"/>
    <s v="DK1_Rural"/>
    <x v="5"/>
    <x v="44"/>
    <x v="0"/>
    <x v="10"/>
    <n v="11.663551401869199"/>
    <n v="4257.1962616822402"/>
    <n v="15325.9065420561"/>
  </r>
  <r>
    <x v="0"/>
    <x v="1"/>
    <x v="0"/>
    <x v="0"/>
    <s v="DK1_Rural"/>
    <x v="5"/>
    <x v="44"/>
    <x v="0"/>
    <x v="11"/>
    <n v="11.663551401869199"/>
    <n v="4257.1962616822402"/>
    <n v="15325.9065420561"/>
  </r>
  <r>
    <x v="0"/>
    <x v="1"/>
    <x v="0"/>
    <x v="0"/>
    <s v="DK1_Rural"/>
    <x v="5"/>
    <x v="44"/>
    <x v="0"/>
    <x v="12"/>
    <n v="11.663551401869199"/>
    <n v="4257.1962616822402"/>
    <n v="15325.9065420561"/>
  </r>
  <r>
    <x v="0"/>
    <x v="1"/>
    <x v="0"/>
    <x v="0"/>
    <s v="DK1_Rural"/>
    <x v="5"/>
    <x v="44"/>
    <x v="0"/>
    <x v="13"/>
    <n v="11.663551401869199"/>
    <n v="4257.1962616822402"/>
    <n v="15325.9065420561"/>
  </r>
  <r>
    <x v="0"/>
    <x v="1"/>
    <x v="0"/>
    <x v="0"/>
    <s v="DK1_Rural"/>
    <x v="5"/>
    <x v="44"/>
    <x v="0"/>
    <x v="14"/>
    <n v="11.663551401869199"/>
    <n v="4257.1962616822402"/>
    <n v="15325.9065420561"/>
  </r>
  <r>
    <x v="0"/>
    <x v="1"/>
    <x v="0"/>
    <x v="0"/>
    <s v="DK1_Rural"/>
    <x v="5"/>
    <x v="44"/>
    <x v="0"/>
    <x v="15"/>
    <n v="11.663551401869199"/>
    <n v="4257.1962616822402"/>
    <n v="15325.9065420561"/>
  </r>
  <r>
    <x v="0"/>
    <x v="1"/>
    <x v="0"/>
    <x v="0"/>
    <s v="DK1_Rural"/>
    <x v="5"/>
    <x v="44"/>
    <x v="0"/>
    <x v="16"/>
    <n v="11.663551401869199"/>
    <n v="4257.1962616822402"/>
    <n v="15325.9065420561"/>
  </r>
  <r>
    <x v="0"/>
    <x v="1"/>
    <x v="0"/>
    <x v="0"/>
    <s v="DK1_Rural"/>
    <x v="5"/>
    <x v="44"/>
    <x v="0"/>
    <x v="17"/>
    <n v="11.663551401869199"/>
    <n v="4257.1962616822402"/>
    <n v="15325.9065420561"/>
  </r>
  <r>
    <x v="0"/>
    <x v="1"/>
    <x v="0"/>
    <x v="0"/>
    <s v="DK1_Rural"/>
    <x v="5"/>
    <x v="44"/>
    <x v="0"/>
    <x v="18"/>
    <n v="11.663551401869199"/>
    <n v="4257.1962616822402"/>
    <n v="15325.9065420561"/>
  </r>
  <r>
    <x v="0"/>
    <x v="1"/>
    <x v="0"/>
    <x v="0"/>
    <s v="DK1_Rural"/>
    <x v="5"/>
    <x v="44"/>
    <x v="0"/>
    <x v="19"/>
    <n v="11.663551401869199"/>
    <n v="4257.1962616822402"/>
    <n v="15325.9065420561"/>
  </r>
  <r>
    <x v="0"/>
    <x v="1"/>
    <x v="0"/>
    <x v="0"/>
    <s v="DK1_Rural"/>
    <x v="5"/>
    <x v="44"/>
    <x v="0"/>
    <x v="20"/>
    <n v="11.663551401869199"/>
    <n v="4257.1962616822402"/>
    <n v="15325.9065420561"/>
  </r>
  <r>
    <x v="0"/>
    <x v="1"/>
    <x v="0"/>
    <x v="0"/>
    <s v="DK1_Rural"/>
    <x v="5"/>
    <x v="44"/>
    <x v="0"/>
    <x v="21"/>
    <n v="11.663551401869199"/>
    <n v="4257.1962616822402"/>
    <n v="15325.9065420561"/>
  </r>
  <r>
    <x v="0"/>
    <x v="1"/>
    <x v="0"/>
    <x v="0"/>
    <s v="DK1_Rural"/>
    <x v="5"/>
    <x v="44"/>
    <x v="0"/>
    <x v="22"/>
    <n v="11.663551401869199"/>
    <n v="4257.1962616822402"/>
    <n v="15325.9065420561"/>
  </r>
  <r>
    <x v="0"/>
    <x v="1"/>
    <x v="0"/>
    <x v="0"/>
    <s v="DK1_Rural"/>
    <x v="5"/>
    <x v="44"/>
    <x v="0"/>
    <x v="23"/>
    <n v="11.663551401869199"/>
    <n v="4257.1962616822402"/>
    <n v="15325.9065420561"/>
  </r>
  <r>
    <x v="0"/>
    <x v="1"/>
    <x v="0"/>
    <x v="0"/>
    <s v="DK1_Rural"/>
    <x v="5"/>
    <x v="22"/>
    <x v="0"/>
    <x v="0"/>
    <n v="83.118181818181796"/>
    <n v="30338.1363636364"/>
    <n v="109217.290909091"/>
  </r>
  <r>
    <x v="0"/>
    <x v="1"/>
    <x v="0"/>
    <x v="0"/>
    <s v="DK1_Rural"/>
    <x v="5"/>
    <x v="22"/>
    <x v="0"/>
    <x v="1"/>
    <n v="83.118181818181796"/>
    <n v="30338.1363636364"/>
    <n v="109217.290909091"/>
  </r>
  <r>
    <x v="0"/>
    <x v="1"/>
    <x v="0"/>
    <x v="0"/>
    <s v="DK1_Rural"/>
    <x v="5"/>
    <x v="22"/>
    <x v="0"/>
    <x v="2"/>
    <n v="83.118181818181796"/>
    <n v="30338.1363636364"/>
    <n v="109217.290909091"/>
  </r>
  <r>
    <x v="0"/>
    <x v="1"/>
    <x v="0"/>
    <x v="0"/>
    <s v="DK1_Rural"/>
    <x v="5"/>
    <x v="22"/>
    <x v="0"/>
    <x v="3"/>
    <n v="83.118181818181796"/>
    <n v="30338.1363636364"/>
    <n v="109217.290909091"/>
  </r>
  <r>
    <x v="0"/>
    <x v="1"/>
    <x v="0"/>
    <x v="0"/>
    <s v="DK1_Rural"/>
    <x v="5"/>
    <x v="22"/>
    <x v="0"/>
    <x v="4"/>
    <n v="83.118181818181796"/>
    <n v="30338.1363636364"/>
    <n v="109217.290909091"/>
  </r>
  <r>
    <x v="0"/>
    <x v="1"/>
    <x v="0"/>
    <x v="0"/>
    <s v="DK1_Rural"/>
    <x v="5"/>
    <x v="22"/>
    <x v="0"/>
    <x v="5"/>
    <n v="83.118181818181796"/>
    <n v="30338.1363636364"/>
    <n v="109217.290909091"/>
  </r>
  <r>
    <x v="0"/>
    <x v="1"/>
    <x v="0"/>
    <x v="0"/>
    <s v="DK1_Rural"/>
    <x v="5"/>
    <x v="22"/>
    <x v="0"/>
    <x v="6"/>
    <n v="83.118181818181796"/>
    <n v="30338.1363636364"/>
    <n v="109217.290909091"/>
  </r>
  <r>
    <x v="0"/>
    <x v="1"/>
    <x v="0"/>
    <x v="0"/>
    <s v="DK1_Rural"/>
    <x v="5"/>
    <x v="22"/>
    <x v="0"/>
    <x v="7"/>
    <n v="83.118181818181796"/>
    <n v="30338.1363636364"/>
    <n v="109217.290909091"/>
  </r>
  <r>
    <x v="0"/>
    <x v="1"/>
    <x v="0"/>
    <x v="0"/>
    <s v="DK1_Rural"/>
    <x v="5"/>
    <x v="22"/>
    <x v="0"/>
    <x v="8"/>
    <n v="83.118181818181796"/>
    <n v="30338.1363636364"/>
    <n v="109217.290909091"/>
  </r>
  <r>
    <x v="0"/>
    <x v="1"/>
    <x v="0"/>
    <x v="0"/>
    <s v="DK1_Rural"/>
    <x v="5"/>
    <x v="22"/>
    <x v="0"/>
    <x v="9"/>
    <n v="83.118181818181796"/>
    <n v="30338.1363636364"/>
    <n v="109217.290909091"/>
  </r>
  <r>
    <x v="0"/>
    <x v="1"/>
    <x v="0"/>
    <x v="0"/>
    <s v="DK1_Rural"/>
    <x v="5"/>
    <x v="22"/>
    <x v="0"/>
    <x v="10"/>
    <n v="83.118181818181796"/>
    <n v="30338.1363636364"/>
    <n v="109217.290909091"/>
  </r>
  <r>
    <x v="0"/>
    <x v="1"/>
    <x v="0"/>
    <x v="0"/>
    <s v="DK1_Rural"/>
    <x v="5"/>
    <x v="22"/>
    <x v="0"/>
    <x v="11"/>
    <n v="83.118181818181796"/>
    <n v="30338.1363636364"/>
    <n v="109217.290909091"/>
  </r>
  <r>
    <x v="0"/>
    <x v="1"/>
    <x v="0"/>
    <x v="0"/>
    <s v="DK1_Rural"/>
    <x v="5"/>
    <x v="22"/>
    <x v="0"/>
    <x v="12"/>
    <n v="83.118181818181796"/>
    <n v="30338.1363636364"/>
    <n v="109217.290909091"/>
  </r>
  <r>
    <x v="0"/>
    <x v="1"/>
    <x v="0"/>
    <x v="0"/>
    <s v="DK1_Rural"/>
    <x v="5"/>
    <x v="22"/>
    <x v="0"/>
    <x v="13"/>
    <n v="83.118181818181796"/>
    <n v="30338.1363636364"/>
    <n v="109217.290909091"/>
  </r>
  <r>
    <x v="0"/>
    <x v="1"/>
    <x v="0"/>
    <x v="0"/>
    <s v="DK1_Rural"/>
    <x v="5"/>
    <x v="22"/>
    <x v="0"/>
    <x v="14"/>
    <n v="83.118181818181796"/>
    <n v="30338.1363636364"/>
    <n v="109217.290909091"/>
  </r>
  <r>
    <x v="0"/>
    <x v="1"/>
    <x v="0"/>
    <x v="0"/>
    <s v="DK1_Rural"/>
    <x v="5"/>
    <x v="22"/>
    <x v="0"/>
    <x v="15"/>
    <n v="83.118181818181796"/>
    <n v="30338.1363636364"/>
    <n v="109217.290909091"/>
  </r>
  <r>
    <x v="0"/>
    <x v="1"/>
    <x v="0"/>
    <x v="0"/>
    <s v="DK1_Rural"/>
    <x v="5"/>
    <x v="22"/>
    <x v="0"/>
    <x v="16"/>
    <n v="83.118181818181796"/>
    <n v="30338.1363636364"/>
    <n v="109217.290909091"/>
  </r>
  <r>
    <x v="0"/>
    <x v="1"/>
    <x v="0"/>
    <x v="0"/>
    <s v="DK1_Rural"/>
    <x v="5"/>
    <x v="22"/>
    <x v="0"/>
    <x v="17"/>
    <n v="83.118181818181796"/>
    <n v="30338.1363636364"/>
    <n v="109217.290909091"/>
  </r>
  <r>
    <x v="0"/>
    <x v="1"/>
    <x v="0"/>
    <x v="0"/>
    <s v="DK1_Rural"/>
    <x v="5"/>
    <x v="22"/>
    <x v="0"/>
    <x v="18"/>
    <n v="83.118181818181796"/>
    <n v="30338.1363636364"/>
    <n v="109217.290909091"/>
  </r>
  <r>
    <x v="0"/>
    <x v="1"/>
    <x v="0"/>
    <x v="0"/>
    <s v="DK1_Rural"/>
    <x v="5"/>
    <x v="22"/>
    <x v="0"/>
    <x v="19"/>
    <n v="83.118181818181796"/>
    <n v="30338.1363636364"/>
    <n v="109217.290909091"/>
  </r>
  <r>
    <x v="0"/>
    <x v="1"/>
    <x v="0"/>
    <x v="0"/>
    <s v="DK1_Rural"/>
    <x v="5"/>
    <x v="22"/>
    <x v="0"/>
    <x v="20"/>
    <n v="83.118181818181796"/>
    <n v="30338.1363636364"/>
    <n v="109217.290909091"/>
  </r>
  <r>
    <x v="0"/>
    <x v="1"/>
    <x v="0"/>
    <x v="0"/>
    <s v="DK1_Rural"/>
    <x v="5"/>
    <x v="22"/>
    <x v="0"/>
    <x v="21"/>
    <n v="83.118181818181796"/>
    <n v="30338.1363636364"/>
    <n v="109217.290909091"/>
  </r>
  <r>
    <x v="0"/>
    <x v="1"/>
    <x v="0"/>
    <x v="0"/>
    <s v="DK1_Rural"/>
    <x v="5"/>
    <x v="22"/>
    <x v="0"/>
    <x v="22"/>
    <n v="83.118181818181796"/>
    <n v="30338.1363636364"/>
    <n v="109217.290909091"/>
  </r>
  <r>
    <x v="0"/>
    <x v="1"/>
    <x v="0"/>
    <x v="0"/>
    <s v="DK1_Rural"/>
    <x v="5"/>
    <x v="22"/>
    <x v="0"/>
    <x v="23"/>
    <n v="83.118181818181796"/>
    <n v="30338.1363636364"/>
    <n v="109217.290909091"/>
  </r>
  <r>
    <x v="0"/>
    <x v="1"/>
    <x v="0"/>
    <x v="0"/>
    <s v="DK1_Rural"/>
    <x v="5"/>
    <x v="46"/>
    <x v="0"/>
    <x v="0"/>
    <n v="16.964285714285701"/>
    <n v="6191.9642857142799"/>
    <n v="22291.071428571398"/>
  </r>
  <r>
    <x v="0"/>
    <x v="1"/>
    <x v="0"/>
    <x v="0"/>
    <s v="DK1_Rural"/>
    <x v="5"/>
    <x v="46"/>
    <x v="0"/>
    <x v="1"/>
    <n v="16.964285714285701"/>
    <n v="6191.9642857142799"/>
    <n v="22291.071428571398"/>
  </r>
  <r>
    <x v="0"/>
    <x v="1"/>
    <x v="0"/>
    <x v="0"/>
    <s v="DK1_Rural"/>
    <x v="5"/>
    <x v="46"/>
    <x v="0"/>
    <x v="2"/>
    <n v="16.964285714285701"/>
    <n v="6191.9642857142799"/>
    <n v="22291.071428571398"/>
  </r>
  <r>
    <x v="0"/>
    <x v="1"/>
    <x v="0"/>
    <x v="0"/>
    <s v="DK1_Rural"/>
    <x v="5"/>
    <x v="46"/>
    <x v="0"/>
    <x v="3"/>
    <n v="16.964285714285701"/>
    <n v="6191.9642857142799"/>
    <n v="22291.071428571398"/>
  </r>
  <r>
    <x v="0"/>
    <x v="1"/>
    <x v="0"/>
    <x v="0"/>
    <s v="DK1_Rural"/>
    <x v="5"/>
    <x v="46"/>
    <x v="0"/>
    <x v="4"/>
    <n v="16.964285714285701"/>
    <n v="6191.9642857142799"/>
    <n v="22291.071428571398"/>
  </r>
  <r>
    <x v="0"/>
    <x v="1"/>
    <x v="0"/>
    <x v="0"/>
    <s v="DK1_Rural"/>
    <x v="5"/>
    <x v="46"/>
    <x v="0"/>
    <x v="5"/>
    <n v="16.964285714285701"/>
    <n v="6191.9642857142799"/>
    <n v="22291.071428571398"/>
  </r>
  <r>
    <x v="0"/>
    <x v="1"/>
    <x v="0"/>
    <x v="0"/>
    <s v="DK1_Rural"/>
    <x v="5"/>
    <x v="46"/>
    <x v="0"/>
    <x v="6"/>
    <n v="16.964285714285701"/>
    <n v="6191.9642857142799"/>
    <n v="22291.071428571398"/>
  </r>
  <r>
    <x v="0"/>
    <x v="1"/>
    <x v="0"/>
    <x v="0"/>
    <s v="DK1_Rural"/>
    <x v="5"/>
    <x v="46"/>
    <x v="0"/>
    <x v="7"/>
    <n v="16.964285714285701"/>
    <n v="6191.9642857142799"/>
    <n v="22291.071428571398"/>
  </r>
  <r>
    <x v="0"/>
    <x v="1"/>
    <x v="0"/>
    <x v="0"/>
    <s v="DK1_Rural"/>
    <x v="5"/>
    <x v="46"/>
    <x v="0"/>
    <x v="8"/>
    <n v="16.964285714285701"/>
    <n v="6191.9642857142799"/>
    <n v="22291.071428571398"/>
  </r>
  <r>
    <x v="0"/>
    <x v="1"/>
    <x v="0"/>
    <x v="0"/>
    <s v="DK1_Rural"/>
    <x v="5"/>
    <x v="46"/>
    <x v="0"/>
    <x v="9"/>
    <n v="16.964285714285701"/>
    <n v="6191.9642857142799"/>
    <n v="22291.071428571398"/>
  </r>
  <r>
    <x v="0"/>
    <x v="1"/>
    <x v="0"/>
    <x v="0"/>
    <s v="DK1_Rural"/>
    <x v="5"/>
    <x v="46"/>
    <x v="0"/>
    <x v="10"/>
    <n v="16.964285714285701"/>
    <n v="6191.9642857142799"/>
    <n v="22291.071428571398"/>
  </r>
  <r>
    <x v="0"/>
    <x v="1"/>
    <x v="0"/>
    <x v="0"/>
    <s v="DK1_Rural"/>
    <x v="5"/>
    <x v="46"/>
    <x v="0"/>
    <x v="11"/>
    <n v="16.964285714285701"/>
    <n v="6191.9642857142799"/>
    <n v="22291.071428571398"/>
  </r>
  <r>
    <x v="0"/>
    <x v="1"/>
    <x v="0"/>
    <x v="0"/>
    <s v="DK1_Rural"/>
    <x v="5"/>
    <x v="46"/>
    <x v="0"/>
    <x v="12"/>
    <n v="16.964285714285701"/>
    <n v="6191.9642857142799"/>
    <n v="22291.071428571398"/>
  </r>
  <r>
    <x v="0"/>
    <x v="1"/>
    <x v="0"/>
    <x v="0"/>
    <s v="DK1_Rural"/>
    <x v="5"/>
    <x v="46"/>
    <x v="0"/>
    <x v="13"/>
    <n v="16.964285714285701"/>
    <n v="6191.9642857142799"/>
    <n v="22291.071428571398"/>
  </r>
  <r>
    <x v="0"/>
    <x v="1"/>
    <x v="0"/>
    <x v="0"/>
    <s v="DK1_Rural"/>
    <x v="5"/>
    <x v="46"/>
    <x v="0"/>
    <x v="14"/>
    <n v="16.964285714285701"/>
    <n v="6191.9642857142799"/>
    <n v="22291.071428571398"/>
  </r>
  <r>
    <x v="0"/>
    <x v="1"/>
    <x v="0"/>
    <x v="0"/>
    <s v="DK1_Rural"/>
    <x v="5"/>
    <x v="46"/>
    <x v="0"/>
    <x v="15"/>
    <n v="16.964285714285701"/>
    <n v="6191.9642857142799"/>
    <n v="22291.071428571398"/>
  </r>
  <r>
    <x v="0"/>
    <x v="1"/>
    <x v="0"/>
    <x v="0"/>
    <s v="DK1_Rural"/>
    <x v="5"/>
    <x v="46"/>
    <x v="0"/>
    <x v="16"/>
    <n v="16.964285714285701"/>
    <n v="6191.9642857142799"/>
    <n v="22291.071428571398"/>
  </r>
  <r>
    <x v="0"/>
    <x v="1"/>
    <x v="0"/>
    <x v="0"/>
    <s v="DK1_Rural"/>
    <x v="5"/>
    <x v="46"/>
    <x v="0"/>
    <x v="17"/>
    <n v="16.964285714285701"/>
    <n v="6191.9642857142799"/>
    <n v="22291.071428571398"/>
  </r>
  <r>
    <x v="0"/>
    <x v="1"/>
    <x v="0"/>
    <x v="0"/>
    <s v="DK1_Rural"/>
    <x v="5"/>
    <x v="46"/>
    <x v="0"/>
    <x v="18"/>
    <n v="16.964285714285701"/>
    <n v="6191.9642857142799"/>
    <n v="22291.071428571398"/>
  </r>
  <r>
    <x v="0"/>
    <x v="1"/>
    <x v="0"/>
    <x v="0"/>
    <s v="DK1_Rural"/>
    <x v="5"/>
    <x v="46"/>
    <x v="0"/>
    <x v="19"/>
    <n v="16.964285714285701"/>
    <n v="6191.9642857142799"/>
    <n v="22291.071428571398"/>
  </r>
  <r>
    <x v="0"/>
    <x v="1"/>
    <x v="0"/>
    <x v="0"/>
    <s v="DK1_Rural"/>
    <x v="5"/>
    <x v="46"/>
    <x v="0"/>
    <x v="20"/>
    <n v="16.964285714285701"/>
    <n v="6191.9642857142799"/>
    <n v="22291.071428571398"/>
  </r>
  <r>
    <x v="0"/>
    <x v="1"/>
    <x v="0"/>
    <x v="0"/>
    <s v="DK1_Rural"/>
    <x v="5"/>
    <x v="46"/>
    <x v="0"/>
    <x v="21"/>
    <n v="16.964285714285701"/>
    <n v="6191.9642857142799"/>
    <n v="22291.071428571398"/>
  </r>
  <r>
    <x v="0"/>
    <x v="1"/>
    <x v="0"/>
    <x v="0"/>
    <s v="DK1_Rural"/>
    <x v="5"/>
    <x v="46"/>
    <x v="0"/>
    <x v="22"/>
    <n v="16.964285714285701"/>
    <n v="6191.9642857142799"/>
    <n v="22291.071428571398"/>
  </r>
  <r>
    <x v="0"/>
    <x v="1"/>
    <x v="0"/>
    <x v="0"/>
    <s v="DK1_Rural"/>
    <x v="5"/>
    <x v="46"/>
    <x v="0"/>
    <x v="23"/>
    <n v="16.964285714285701"/>
    <n v="6191.9642857142799"/>
    <n v="22291.071428571398"/>
  </r>
  <r>
    <x v="0"/>
    <x v="1"/>
    <x v="0"/>
    <x v="0"/>
    <s v="DK1_Rural"/>
    <x v="5"/>
    <x v="49"/>
    <x v="0"/>
    <x v="0"/>
    <n v="11.1111111111111"/>
    <n v="4055.5555555555602"/>
    <n v="14600"/>
  </r>
  <r>
    <x v="0"/>
    <x v="1"/>
    <x v="0"/>
    <x v="0"/>
    <s v="DK1_Rural"/>
    <x v="5"/>
    <x v="49"/>
    <x v="0"/>
    <x v="1"/>
    <n v="11.1111111111111"/>
    <n v="4055.5555555555602"/>
    <n v="14600"/>
  </r>
  <r>
    <x v="0"/>
    <x v="1"/>
    <x v="0"/>
    <x v="0"/>
    <s v="DK1_Rural"/>
    <x v="5"/>
    <x v="49"/>
    <x v="0"/>
    <x v="2"/>
    <n v="11.1111111111111"/>
    <n v="4055.5555555555602"/>
    <n v="14600"/>
  </r>
  <r>
    <x v="0"/>
    <x v="1"/>
    <x v="0"/>
    <x v="0"/>
    <s v="DK1_Rural"/>
    <x v="5"/>
    <x v="49"/>
    <x v="0"/>
    <x v="3"/>
    <n v="11.1111111111111"/>
    <n v="4055.5555555555602"/>
    <n v="14600"/>
  </r>
  <r>
    <x v="0"/>
    <x v="1"/>
    <x v="0"/>
    <x v="0"/>
    <s v="DK1_Rural"/>
    <x v="5"/>
    <x v="49"/>
    <x v="0"/>
    <x v="4"/>
    <n v="11.1111111111111"/>
    <n v="4055.5555555555602"/>
    <n v="14600"/>
  </r>
  <r>
    <x v="0"/>
    <x v="1"/>
    <x v="0"/>
    <x v="0"/>
    <s v="DK1_Rural"/>
    <x v="5"/>
    <x v="49"/>
    <x v="0"/>
    <x v="5"/>
    <n v="11.1111111111111"/>
    <n v="4055.5555555555602"/>
    <n v="14600"/>
  </r>
  <r>
    <x v="0"/>
    <x v="1"/>
    <x v="0"/>
    <x v="0"/>
    <s v="DK1_Rural"/>
    <x v="5"/>
    <x v="49"/>
    <x v="0"/>
    <x v="6"/>
    <n v="11.1111111111111"/>
    <n v="4055.5555555555602"/>
    <n v="14600"/>
  </r>
  <r>
    <x v="0"/>
    <x v="1"/>
    <x v="0"/>
    <x v="0"/>
    <s v="DK1_Rural"/>
    <x v="5"/>
    <x v="49"/>
    <x v="0"/>
    <x v="7"/>
    <n v="11.1111111111111"/>
    <n v="4055.5555555555602"/>
    <n v="14600"/>
  </r>
  <r>
    <x v="0"/>
    <x v="1"/>
    <x v="0"/>
    <x v="0"/>
    <s v="DK1_Rural"/>
    <x v="5"/>
    <x v="49"/>
    <x v="0"/>
    <x v="8"/>
    <n v="11.1111111111111"/>
    <n v="4055.5555555555602"/>
    <n v="14600"/>
  </r>
  <r>
    <x v="0"/>
    <x v="1"/>
    <x v="0"/>
    <x v="0"/>
    <s v="DK1_Rural"/>
    <x v="5"/>
    <x v="49"/>
    <x v="0"/>
    <x v="9"/>
    <n v="11.1111111111111"/>
    <n v="4055.5555555555602"/>
    <n v="14600"/>
  </r>
  <r>
    <x v="0"/>
    <x v="1"/>
    <x v="0"/>
    <x v="0"/>
    <s v="DK1_Rural"/>
    <x v="5"/>
    <x v="49"/>
    <x v="0"/>
    <x v="10"/>
    <n v="11.1111111111111"/>
    <n v="4055.5555555555602"/>
    <n v="14600"/>
  </r>
  <r>
    <x v="0"/>
    <x v="1"/>
    <x v="0"/>
    <x v="0"/>
    <s v="DK1_Rural"/>
    <x v="5"/>
    <x v="49"/>
    <x v="0"/>
    <x v="11"/>
    <n v="11.1111111111111"/>
    <n v="4055.5555555555602"/>
    <n v="14600"/>
  </r>
  <r>
    <x v="0"/>
    <x v="1"/>
    <x v="0"/>
    <x v="0"/>
    <s v="DK1_Rural"/>
    <x v="5"/>
    <x v="49"/>
    <x v="0"/>
    <x v="12"/>
    <n v="11.1111111111111"/>
    <n v="4055.5555555555602"/>
    <n v="14600"/>
  </r>
  <r>
    <x v="0"/>
    <x v="1"/>
    <x v="0"/>
    <x v="0"/>
    <s v="DK1_Rural"/>
    <x v="5"/>
    <x v="49"/>
    <x v="0"/>
    <x v="13"/>
    <n v="11.1111111111111"/>
    <n v="4055.5555555555602"/>
    <n v="14600"/>
  </r>
  <r>
    <x v="0"/>
    <x v="1"/>
    <x v="0"/>
    <x v="0"/>
    <s v="DK1_Rural"/>
    <x v="5"/>
    <x v="49"/>
    <x v="0"/>
    <x v="14"/>
    <n v="11.1111111111111"/>
    <n v="4055.5555555555602"/>
    <n v="14600"/>
  </r>
  <r>
    <x v="0"/>
    <x v="1"/>
    <x v="0"/>
    <x v="0"/>
    <s v="DK1_Rural"/>
    <x v="5"/>
    <x v="49"/>
    <x v="0"/>
    <x v="15"/>
    <n v="11.1111111111111"/>
    <n v="4055.5555555555602"/>
    <n v="14600"/>
  </r>
  <r>
    <x v="0"/>
    <x v="1"/>
    <x v="0"/>
    <x v="0"/>
    <s v="DK1_Rural"/>
    <x v="5"/>
    <x v="49"/>
    <x v="0"/>
    <x v="16"/>
    <n v="11.1111111111111"/>
    <n v="4055.5555555555602"/>
    <n v="14600"/>
  </r>
  <r>
    <x v="0"/>
    <x v="1"/>
    <x v="0"/>
    <x v="0"/>
    <s v="DK1_Rural"/>
    <x v="5"/>
    <x v="49"/>
    <x v="0"/>
    <x v="17"/>
    <n v="11.1111111111111"/>
    <n v="4055.5555555555602"/>
    <n v="14600"/>
  </r>
  <r>
    <x v="0"/>
    <x v="1"/>
    <x v="0"/>
    <x v="0"/>
    <s v="DK1_Rural"/>
    <x v="5"/>
    <x v="49"/>
    <x v="0"/>
    <x v="18"/>
    <n v="11.1111111111111"/>
    <n v="4055.5555555555602"/>
    <n v="14600"/>
  </r>
  <r>
    <x v="0"/>
    <x v="1"/>
    <x v="0"/>
    <x v="0"/>
    <s v="DK1_Rural"/>
    <x v="5"/>
    <x v="49"/>
    <x v="0"/>
    <x v="19"/>
    <n v="11.1111111111111"/>
    <n v="4055.5555555555602"/>
    <n v="14600"/>
  </r>
  <r>
    <x v="0"/>
    <x v="1"/>
    <x v="0"/>
    <x v="0"/>
    <s v="DK1_Rural"/>
    <x v="5"/>
    <x v="49"/>
    <x v="0"/>
    <x v="20"/>
    <n v="11.1111111111111"/>
    <n v="4055.5555555555602"/>
    <n v="14600"/>
  </r>
  <r>
    <x v="0"/>
    <x v="1"/>
    <x v="0"/>
    <x v="0"/>
    <s v="DK1_Rural"/>
    <x v="5"/>
    <x v="49"/>
    <x v="0"/>
    <x v="21"/>
    <n v="11.1111111111111"/>
    <n v="4055.5555555555602"/>
    <n v="14600"/>
  </r>
  <r>
    <x v="0"/>
    <x v="1"/>
    <x v="0"/>
    <x v="0"/>
    <s v="DK1_Rural"/>
    <x v="5"/>
    <x v="49"/>
    <x v="0"/>
    <x v="22"/>
    <n v="11.1111111111111"/>
    <n v="4055.5555555555602"/>
    <n v="14600"/>
  </r>
  <r>
    <x v="0"/>
    <x v="1"/>
    <x v="0"/>
    <x v="0"/>
    <s v="DK1_Rural"/>
    <x v="5"/>
    <x v="49"/>
    <x v="0"/>
    <x v="23"/>
    <n v="11.1111111111111"/>
    <n v="4055.5555555555602"/>
    <n v="14600"/>
  </r>
  <r>
    <x v="0"/>
    <x v="1"/>
    <x v="0"/>
    <x v="0"/>
    <s v="DK1_Rural"/>
    <x v="5"/>
    <x v="50"/>
    <x v="0"/>
    <x v="0"/>
    <n v="15"/>
    <n v="5475"/>
    <n v="19710"/>
  </r>
  <r>
    <x v="0"/>
    <x v="1"/>
    <x v="0"/>
    <x v="0"/>
    <s v="DK1_Rural"/>
    <x v="5"/>
    <x v="50"/>
    <x v="0"/>
    <x v="1"/>
    <n v="15"/>
    <n v="5475"/>
    <n v="19710"/>
  </r>
  <r>
    <x v="0"/>
    <x v="1"/>
    <x v="0"/>
    <x v="0"/>
    <s v="DK1_Rural"/>
    <x v="5"/>
    <x v="50"/>
    <x v="0"/>
    <x v="2"/>
    <n v="15"/>
    <n v="5475"/>
    <n v="19710"/>
  </r>
  <r>
    <x v="0"/>
    <x v="1"/>
    <x v="0"/>
    <x v="0"/>
    <s v="DK1_Rural"/>
    <x v="5"/>
    <x v="50"/>
    <x v="0"/>
    <x v="3"/>
    <n v="15"/>
    <n v="5475"/>
    <n v="19710"/>
  </r>
  <r>
    <x v="0"/>
    <x v="1"/>
    <x v="0"/>
    <x v="0"/>
    <s v="DK1_Rural"/>
    <x v="5"/>
    <x v="50"/>
    <x v="0"/>
    <x v="4"/>
    <n v="15"/>
    <n v="5475"/>
    <n v="19710"/>
  </r>
  <r>
    <x v="0"/>
    <x v="1"/>
    <x v="0"/>
    <x v="0"/>
    <s v="DK1_Rural"/>
    <x v="5"/>
    <x v="50"/>
    <x v="0"/>
    <x v="5"/>
    <n v="15"/>
    <n v="5475"/>
    <n v="19710"/>
  </r>
  <r>
    <x v="0"/>
    <x v="1"/>
    <x v="0"/>
    <x v="0"/>
    <s v="DK1_Rural"/>
    <x v="5"/>
    <x v="50"/>
    <x v="0"/>
    <x v="6"/>
    <n v="15"/>
    <n v="5475"/>
    <n v="19710"/>
  </r>
  <r>
    <x v="0"/>
    <x v="1"/>
    <x v="0"/>
    <x v="0"/>
    <s v="DK1_Rural"/>
    <x v="5"/>
    <x v="50"/>
    <x v="0"/>
    <x v="7"/>
    <n v="15"/>
    <n v="5475"/>
    <n v="19710"/>
  </r>
  <r>
    <x v="0"/>
    <x v="1"/>
    <x v="0"/>
    <x v="0"/>
    <s v="DK1_Rural"/>
    <x v="5"/>
    <x v="50"/>
    <x v="0"/>
    <x v="8"/>
    <n v="15"/>
    <n v="5475"/>
    <n v="19710"/>
  </r>
  <r>
    <x v="0"/>
    <x v="1"/>
    <x v="0"/>
    <x v="0"/>
    <s v="DK1_Rural"/>
    <x v="5"/>
    <x v="50"/>
    <x v="0"/>
    <x v="9"/>
    <n v="15"/>
    <n v="5475"/>
    <n v="19710"/>
  </r>
  <r>
    <x v="0"/>
    <x v="1"/>
    <x v="0"/>
    <x v="0"/>
    <s v="DK1_Rural"/>
    <x v="5"/>
    <x v="50"/>
    <x v="0"/>
    <x v="10"/>
    <n v="15"/>
    <n v="5475"/>
    <n v="19710"/>
  </r>
  <r>
    <x v="0"/>
    <x v="1"/>
    <x v="0"/>
    <x v="0"/>
    <s v="DK1_Rural"/>
    <x v="5"/>
    <x v="50"/>
    <x v="0"/>
    <x v="11"/>
    <n v="15"/>
    <n v="5475"/>
    <n v="19710"/>
  </r>
  <r>
    <x v="0"/>
    <x v="1"/>
    <x v="0"/>
    <x v="0"/>
    <s v="DK1_Rural"/>
    <x v="5"/>
    <x v="50"/>
    <x v="0"/>
    <x v="12"/>
    <n v="15"/>
    <n v="5475"/>
    <n v="19710"/>
  </r>
  <r>
    <x v="0"/>
    <x v="1"/>
    <x v="0"/>
    <x v="0"/>
    <s v="DK1_Rural"/>
    <x v="5"/>
    <x v="50"/>
    <x v="0"/>
    <x v="13"/>
    <n v="15"/>
    <n v="5475"/>
    <n v="19710"/>
  </r>
  <r>
    <x v="0"/>
    <x v="1"/>
    <x v="0"/>
    <x v="0"/>
    <s v="DK1_Rural"/>
    <x v="5"/>
    <x v="50"/>
    <x v="0"/>
    <x v="14"/>
    <n v="15"/>
    <n v="5475"/>
    <n v="19710"/>
  </r>
  <r>
    <x v="0"/>
    <x v="1"/>
    <x v="0"/>
    <x v="0"/>
    <s v="DK1_Rural"/>
    <x v="5"/>
    <x v="50"/>
    <x v="0"/>
    <x v="15"/>
    <n v="15"/>
    <n v="5475"/>
    <n v="19710"/>
  </r>
  <r>
    <x v="0"/>
    <x v="1"/>
    <x v="0"/>
    <x v="0"/>
    <s v="DK1_Rural"/>
    <x v="5"/>
    <x v="50"/>
    <x v="0"/>
    <x v="16"/>
    <n v="15"/>
    <n v="5475"/>
    <n v="19710"/>
  </r>
  <r>
    <x v="0"/>
    <x v="1"/>
    <x v="0"/>
    <x v="0"/>
    <s v="DK1_Rural"/>
    <x v="5"/>
    <x v="50"/>
    <x v="0"/>
    <x v="17"/>
    <n v="15"/>
    <n v="5475"/>
    <n v="19710"/>
  </r>
  <r>
    <x v="0"/>
    <x v="1"/>
    <x v="0"/>
    <x v="0"/>
    <s v="DK1_Rural"/>
    <x v="5"/>
    <x v="50"/>
    <x v="0"/>
    <x v="18"/>
    <n v="15"/>
    <n v="5475"/>
    <n v="19710"/>
  </r>
  <r>
    <x v="0"/>
    <x v="1"/>
    <x v="0"/>
    <x v="0"/>
    <s v="DK1_Rural"/>
    <x v="5"/>
    <x v="50"/>
    <x v="0"/>
    <x v="19"/>
    <n v="15"/>
    <n v="5475"/>
    <n v="19710"/>
  </r>
  <r>
    <x v="0"/>
    <x v="1"/>
    <x v="0"/>
    <x v="0"/>
    <s v="DK1_Rural"/>
    <x v="5"/>
    <x v="50"/>
    <x v="0"/>
    <x v="20"/>
    <n v="15"/>
    <n v="5475"/>
    <n v="19710"/>
  </r>
  <r>
    <x v="0"/>
    <x v="1"/>
    <x v="0"/>
    <x v="0"/>
    <s v="DK1_Rural"/>
    <x v="5"/>
    <x v="50"/>
    <x v="0"/>
    <x v="21"/>
    <n v="15"/>
    <n v="5475"/>
    <n v="19710"/>
  </r>
  <r>
    <x v="0"/>
    <x v="1"/>
    <x v="0"/>
    <x v="0"/>
    <s v="DK1_Rural"/>
    <x v="5"/>
    <x v="50"/>
    <x v="0"/>
    <x v="22"/>
    <n v="15"/>
    <n v="5475"/>
    <n v="19710"/>
  </r>
  <r>
    <x v="0"/>
    <x v="1"/>
    <x v="0"/>
    <x v="0"/>
    <s v="DK1_Rural"/>
    <x v="5"/>
    <x v="50"/>
    <x v="0"/>
    <x v="23"/>
    <n v="15"/>
    <n v="5475"/>
    <n v="19710"/>
  </r>
  <r>
    <x v="0"/>
    <x v="1"/>
    <x v="0"/>
    <x v="0"/>
    <s v="DK1_Rural"/>
    <x v="5"/>
    <x v="292"/>
    <x v="0"/>
    <x v="6"/>
    <n v="4.4117647058823497"/>
    <n v="1610.2941176470599"/>
    <n v="5797.0588235294099"/>
  </r>
  <r>
    <x v="0"/>
    <x v="1"/>
    <x v="0"/>
    <x v="0"/>
    <s v="DK1_Rural"/>
    <x v="5"/>
    <x v="292"/>
    <x v="0"/>
    <x v="7"/>
    <n v="4.4117647058823497"/>
    <n v="1610.2941176470599"/>
    <n v="5797.0588235294099"/>
  </r>
  <r>
    <x v="0"/>
    <x v="1"/>
    <x v="0"/>
    <x v="0"/>
    <s v="DK1_Rural"/>
    <x v="5"/>
    <x v="292"/>
    <x v="0"/>
    <x v="8"/>
    <n v="4.4117647058823497"/>
    <n v="1610.2941176470599"/>
    <n v="5797.0588235294099"/>
  </r>
  <r>
    <x v="0"/>
    <x v="1"/>
    <x v="0"/>
    <x v="0"/>
    <s v="DK1_Rural"/>
    <x v="5"/>
    <x v="292"/>
    <x v="0"/>
    <x v="9"/>
    <n v="4.4117647058823497"/>
    <n v="1610.2941176470599"/>
    <n v="5797.0588235294099"/>
  </r>
  <r>
    <x v="0"/>
    <x v="1"/>
    <x v="0"/>
    <x v="0"/>
    <s v="DK1_Rural"/>
    <x v="5"/>
    <x v="292"/>
    <x v="0"/>
    <x v="10"/>
    <n v="4.4117647058823497"/>
    <n v="1610.2941176470599"/>
    <n v="5797.0588235294099"/>
  </r>
  <r>
    <x v="0"/>
    <x v="1"/>
    <x v="0"/>
    <x v="0"/>
    <s v="DK1_Rural"/>
    <x v="5"/>
    <x v="292"/>
    <x v="0"/>
    <x v="11"/>
    <n v="4.4117647058823497"/>
    <n v="1610.2941176470599"/>
    <n v="5797.0588235294099"/>
  </r>
  <r>
    <x v="0"/>
    <x v="1"/>
    <x v="0"/>
    <x v="0"/>
    <s v="DK1_Rural"/>
    <x v="5"/>
    <x v="292"/>
    <x v="0"/>
    <x v="12"/>
    <n v="4.4117647058823497"/>
    <n v="1610.2941176470599"/>
    <n v="5797.0588235294099"/>
  </r>
  <r>
    <x v="0"/>
    <x v="1"/>
    <x v="0"/>
    <x v="0"/>
    <s v="DK1_Rural"/>
    <x v="5"/>
    <x v="292"/>
    <x v="0"/>
    <x v="14"/>
    <n v="4.4117647058823497"/>
    <n v="1610.2941176470599"/>
    <n v="5797.0588235294099"/>
  </r>
  <r>
    <x v="0"/>
    <x v="1"/>
    <x v="0"/>
    <x v="0"/>
    <s v="DK1_Rural"/>
    <x v="5"/>
    <x v="292"/>
    <x v="0"/>
    <x v="15"/>
    <n v="4.4117647058823497"/>
    <n v="1610.2941176470599"/>
    <n v="5797.0588235294099"/>
  </r>
  <r>
    <x v="0"/>
    <x v="1"/>
    <x v="0"/>
    <x v="0"/>
    <s v="DK1_Rural"/>
    <x v="5"/>
    <x v="292"/>
    <x v="0"/>
    <x v="16"/>
    <n v="4.4117647058823497"/>
    <n v="1610.2941176470599"/>
    <n v="5797.0588235294099"/>
  </r>
  <r>
    <x v="0"/>
    <x v="1"/>
    <x v="0"/>
    <x v="0"/>
    <s v="DK1_Rural"/>
    <x v="5"/>
    <x v="292"/>
    <x v="0"/>
    <x v="17"/>
    <n v="4.4117647058823497"/>
    <n v="1610.2941176470599"/>
    <n v="5797.0588235294099"/>
  </r>
  <r>
    <x v="0"/>
    <x v="1"/>
    <x v="0"/>
    <x v="0"/>
    <s v="DK1_Rural"/>
    <x v="5"/>
    <x v="292"/>
    <x v="0"/>
    <x v="18"/>
    <n v="4.4117647058823497"/>
    <n v="1610.2941176470599"/>
    <n v="5797.0588235294099"/>
  </r>
  <r>
    <x v="0"/>
    <x v="1"/>
    <x v="0"/>
    <x v="0"/>
    <s v="DK1_Rural"/>
    <x v="5"/>
    <x v="292"/>
    <x v="0"/>
    <x v="19"/>
    <n v="4.4117647058823497"/>
    <n v="1610.2941176470599"/>
    <n v="5797.0588235294099"/>
  </r>
  <r>
    <x v="0"/>
    <x v="1"/>
    <x v="0"/>
    <x v="0"/>
    <s v="DK1_Rural"/>
    <x v="5"/>
    <x v="292"/>
    <x v="0"/>
    <x v="20"/>
    <n v="4.4117647058823497"/>
    <n v="1610.2941176470599"/>
    <n v="5797.0588235294099"/>
  </r>
  <r>
    <x v="0"/>
    <x v="1"/>
    <x v="0"/>
    <x v="0"/>
    <s v="DK1_Rural"/>
    <x v="5"/>
    <x v="292"/>
    <x v="0"/>
    <x v="21"/>
    <n v="4.4117647058823497"/>
    <n v="1610.2941176470599"/>
    <n v="5797.0588235294099"/>
  </r>
  <r>
    <x v="0"/>
    <x v="1"/>
    <x v="0"/>
    <x v="0"/>
    <s v="DK1_Rural"/>
    <x v="5"/>
    <x v="292"/>
    <x v="0"/>
    <x v="22"/>
    <n v="4.4117647058823497"/>
    <n v="1610.2941176470599"/>
    <n v="5797.0588235294099"/>
  </r>
  <r>
    <x v="0"/>
    <x v="1"/>
    <x v="0"/>
    <x v="0"/>
    <s v="DK1_Rural"/>
    <x v="10"/>
    <x v="281"/>
    <x v="0"/>
    <x v="7"/>
    <n v="20.190000000000001"/>
    <n v="7369.35"/>
    <n v="26529.66"/>
  </r>
  <r>
    <x v="0"/>
    <x v="1"/>
    <x v="0"/>
    <x v="0"/>
    <s v="DK1_Rural"/>
    <x v="10"/>
    <x v="281"/>
    <x v="0"/>
    <x v="8"/>
    <n v="20.190000000000001"/>
    <n v="7369.35"/>
    <n v="26529.66"/>
  </r>
  <r>
    <x v="0"/>
    <x v="1"/>
    <x v="0"/>
    <x v="0"/>
    <s v="DK1_Rural"/>
    <x v="10"/>
    <x v="281"/>
    <x v="0"/>
    <x v="9"/>
    <n v="20.190000000000001"/>
    <n v="7369.35"/>
    <n v="26529.66"/>
  </r>
  <r>
    <x v="0"/>
    <x v="1"/>
    <x v="0"/>
    <x v="0"/>
    <s v="DK1_Rural"/>
    <x v="10"/>
    <x v="281"/>
    <x v="0"/>
    <x v="10"/>
    <n v="20.190000000000001"/>
    <n v="7369.35"/>
    <n v="26529.66"/>
  </r>
  <r>
    <x v="0"/>
    <x v="1"/>
    <x v="0"/>
    <x v="0"/>
    <s v="DK1_Rural"/>
    <x v="10"/>
    <x v="281"/>
    <x v="0"/>
    <x v="11"/>
    <n v="20.190000000000001"/>
    <n v="7369.35"/>
    <n v="26529.66"/>
  </r>
  <r>
    <x v="0"/>
    <x v="1"/>
    <x v="0"/>
    <x v="0"/>
    <s v="DK1_Rural"/>
    <x v="10"/>
    <x v="281"/>
    <x v="0"/>
    <x v="12"/>
    <n v="20.190000000000001"/>
    <n v="7369.35"/>
    <n v="26529.66"/>
  </r>
  <r>
    <x v="0"/>
    <x v="1"/>
    <x v="0"/>
    <x v="0"/>
    <s v="DK1_Rural"/>
    <x v="10"/>
    <x v="281"/>
    <x v="0"/>
    <x v="14"/>
    <n v="20.190000000000001"/>
    <n v="7369.35"/>
    <n v="26529.66"/>
  </r>
  <r>
    <x v="0"/>
    <x v="1"/>
    <x v="0"/>
    <x v="0"/>
    <s v="DK1_Rural"/>
    <x v="10"/>
    <x v="281"/>
    <x v="0"/>
    <x v="15"/>
    <n v="20.190000000000001"/>
    <n v="7369.35"/>
    <n v="26529.66"/>
  </r>
  <r>
    <x v="0"/>
    <x v="1"/>
    <x v="0"/>
    <x v="0"/>
    <s v="DK1_Rural"/>
    <x v="10"/>
    <x v="281"/>
    <x v="0"/>
    <x v="16"/>
    <n v="20.190000000000001"/>
    <n v="7369.35"/>
    <n v="26529.66"/>
  </r>
  <r>
    <x v="0"/>
    <x v="1"/>
    <x v="0"/>
    <x v="0"/>
    <s v="DK1_Rural"/>
    <x v="10"/>
    <x v="281"/>
    <x v="0"/>
    <x v="17"/>
    <n v="20.190000000000001"/>
    <n v="7369.35"/>
    <n v="26529.66"/>
  </r>
  <r>
    <x v="0"/>
    <x v="1"/>
    <x v="0"/>
    <x v="0"/>
    <s v="DK1_Rural"/>
    <x v="10"/>
    <x v="281"/>
    <x v="0"/>
    <x v="18"/>
    <n v="20.190000000000001"/>
    <n v="7369.35"/>
    <n v="26529.66"/>
  </r>
  <r>
    <x v="0"/>
    <x v="1"/>
    <x v="0"/>
    <x v="0"/>
    <s v="DK1_Rural"/>
    <x v="10"/>
    <x v="281"/>
    <x v="0"/>
    <x v="19"/>
    <n v="20.190000000000001"/>
    <n v="7369.35"/>
    <n v="26529.66"/>
  </r>
  <r>
    <x v="0"/>
    <x v="1"/>
    <x v="0"/>
    <x v="0"/>
    <s v="DK1_Rural"/>
    <x v="10"/>
    <x v="281"/>
    <x v="0"/>
    <x v="20"/>
    <n v="20.190000000000001"/>
    <n v="7369.35"/>
    <n v="26529.66"/>
  </r>
  <r>
    <x v="0"/>
    <x v="1"/>
    <x v="0"/>
    <x v="0"/>
    <s v="DK1_Rural"/>
    <x v="10"/>
    <x v="282"/>
    <x v="0"/>
    <x v="7"/>
    <n v="14.759803921568601"/>
    <n v="5387.3284313725499"/>
    <n v="19394.3823529412"/>
  </r>
  <r>
    <x v="0"/>
    <x v="1"/>
    <x v="0"/>
    <x v="0"/>
    <s v="DK1_Rural"/>
    <x v="10"/>
    <x v="282"/>
    <x v="0"/>
    <x v="8"/>
    <n v="14.759803921568601"/>
    <n v="5387.3284313725499"/>
    <n v="19394.3823529412"/>
  </r>
  <r>
    <x v="0"/>
    <x v="1"/>
    <x v="0"/>
    <x v="0"/>
    <s v="DK1_Rural"/>
    <x v="10"/>
    <x v="282"/>
    <x v="0"/>
    <x v="9"/>
    <n v="14.759803921568601"/>
    <n v="5387.3284313725499"/>
    <n v="19394.3823529412"/>
  </r>
  <r>
    <x v="0"/>
    <x v="1"/>
    <x v="0"/>
    <x v="0"/>
    <s v="DK1_Rural"/>
    <x v="10"/>
    <x v="282"/>
    <x v="0"/>
    <x v="10"/>
    <n v="14.759803921568601"/>
    <n v="5387.3284313725499"/>
    <n v="19394.3823529412"/>
  </r>
  <r>
    <x v="0"/>
    <x v="1"/>
    <x v="0"/>
    <x v="0"/>
    <s v="DK1_Rural"/>
    <x v="10"/>
    <x v="282"/>
    <x v="0"/>
    <x v="11"/>
    <n v="14.759803921568601"/>
    <n v="5387.3284313725499"/>
    <n v="19394.3823529412"/>
  </r>
  <r>
    <x v="0"/>
    <x v="1"/>
    <x v="0"/>
    <x v="0"/>
    <s v="DK1_Rural"/>
    <x v="10"/>
    <x v="282"/>
    <x v="0"/>
    <x v="12"/>
    <n v="14.759803921568601"/>
    <n v="5387.3284313725499"/>
    <n v="19394.3823529412"/>
  </r>
  <r>
    <x v="0"/>
    <x v="1"/>
    <x v="0"/>
    <x v="0"/>
    <s v="DK1_Rural"/>
    <x v="10"/>
    <x v="282"/>
    <x v="0"/>
    <x v="14"/>
    <n v="14.759803921568601"/>
    <n v="5387.3284313725499"/>
    <n v="19394.3823529412"/>
  </r>
  <r>
    <x v="0"/>
    <x v="1"/>
    <x v="0"/>
    <x v="0"/>
    <s v="DK1_Rural"/>
    <x v="10"/>
    <x v="282"/>
    <x v="0"/>
    <x v="15"/>
    <n v="14.759803921568601"/>
    <n v="5387.3284313725499"/>
    <n v="19394.3823529412"/>
  </r>
  <r>
    <x v="0"/>
    <x v="1"/>
    <x v="0"/>
    <x v="0"/>
    <s v="DK1_Rural"/>
    <x v="10"/>
    <x v="282"/>
    <x v="0"/>
    <x v="16"/>
    <n v="14.759803921568601"/>
    <n v="5387.3284313725499"/>
    <n v="19394.3823529412"/>
  </r>
  <r>
    <x v="0"/>
    <x v="1"/>
    <x v="0"/>
    <x v="0"/>
    <s v="DK1_Rural"/>
    <x v="10"/>
    <x v="282"/>
    <x v="0"/>
    <x v="17"/>
    <n v="14.759803921568601"/>
    <n v="5387.3284313725499"/>
    <n v="19394.3823529412"/>
  </r>
  <r>
    <x v="0"/>
    <x v="1"/>
    <x v="0"/>
    <x v="0"/>
    <s v="DK1_Rural"/>
    <x v="10"/>
    <x v="282"/>
    <x v="0"/>
    <x v="18"/>
    <n v="14.759803921568601"/>
    <n v="5387.3284313725499"/>
    <n v="19394.3823529412"/>
  </r>
  <r>
    <x v="0"/>
    <x v="1"/>
    <x v="0"/>
    <x v="0"/>
    <s v="DK1_Rural"/>
    <x v="10"/>
    <x v="282"/>
    <x v="0"/>
    <x v="19"/>
    <n v="14.759803921568601"/>
    <n v="5387.3284313725499"/>
    <n v="19394.3823529412"/>
  </r>
  <r>
    <x v="0"/>
    <x v="1"/>
    <x v="0"/>
    <x v="0"/>
    <s v="DK1_Rural"/>
    <x v="10"/>
    <x v="282"/>
    <x v="0"/>
    <x v="20"/>
    <n v="14.759803921568601"/>
    <n v="5387.3284313725499"/>
    <n v="19394.3823529412"/>
  </r>
  <r>
    <x v="0"/>
    <x v="1"/>
    <x v="0"/>
    <x v="0"/>
    <s v="DK1_Rural"/>
    <x v="10"/>
    <x v="282"/>
    <x v="0"/>
    <x v="21"/>
    <n v="7.7747790785420996"/>
    <n v="2837.7943636678701"/>
    <n v="10216.059709204301"/>
  </r>
  <r>
    <x v="0"/>
    <x v="1"/>
    <x v="0"/>
    <x v="0"/>
    <s v="DK1_Rural"/>
    <x v="9"/>
    <x v="51"/>
    <x v="0"/>
    <x v="0"/>
    <n v="21.75"/>
    <n v="7938.75"/>
    <n v="28579.5"/>
  </r>
  <r>
    <x v="0"/>
    <x v="1"/>
    <x v="0"/>
    <x v="0"/>
    <s v="DK1_Rural"/>
    <x v="9"/>
    <x v="51"/>
    <x v="0"/>
    <x v="1"/>
    <n v="21.75"/>
    <n v="7938.75"/>
    <n v="28579.5"/>
  </r>
  <r>
    <x v="0"/>
    <x v="1"/>
    <x v="0"/>
    <x v="0"/>
    <s v="DK1_Rural"/>
    <x v="9"/>
    <x v="51"/>
    <x v="0"/>
    <x v="2"/>
    <n v="21.75"/>
    <n v="7938.75"/>
    <n v="28579.5"/>
  </r>
  <r>
    <x v="0"/>
    <x v="1"/>
    <x v="0"/>
    <x v="0"/>
    <s v="DK1_Rural"/>
    <x v="9"/>
    <x v="51"/>
    <x v="0"/>
    <x v="3"/>
    <n v="21.75"/>
    <n v="7938.75"/>
    <n v="28579.5"/>
  </r>
  <r>
    <x v="0"/>
    <x v="1"/>
    <x v="0"/>
    <x v="0"/>
    <s v="DK1_Rural"/>
    <x v="9"/>
    <x v="51"/>
    <x v="0"/>
    <x v="4"/>
    <n v="21.75"/>
    <n v="7938.75"/>
    <n v="28579.5"/>
  </r>
  <r>
    <x v="0"/>
    <x v="1"/>
    <x v="0"/>
    <x v="0"/>
    <s v="DK1_Rural"/>
    <x v="9"/>
    <x v="51"/>
    <x v="0"/>
    <x v="5"/>
    <n v="21.75"/>
    <n v="7938.75"/>
    <n v="28579.5"/>
  </r>
  <r>
    <x v="0"/>
    <x v="1"/>
    <x v="0"/>
    <x v="0"/>
    <s v="DK1_Rural"/>
    <x v="9"/>
    <x v="51"/>
    <x v="0"/>
    <x v="6"/>
    <n v="21.75"/>
    <n v="7938.75"/>
    <n v="28579.5"/>
  </r>
  <r>
    <x v="0"/>
    <x v="1"/>
    <x v="0"/>
    <x v="0"/>
    <s v="DK1_Rural"/>
    <x v="9"/>
    <x v="51"/>
    <x v="0"/>
    <x v="7"/>
    <n v="21.75"/>
    <n v="7938.75"/>
    <n v="28579.5"/>
  </r>
  <r>
    <x v="0"/>
    <x v="1"/>
    <x v="0"/>
    <x v="0"/>
    <s v="DK1_Rural"/>
    <x v="9"/>
    <x v="51"/>
    <x v="0"/>
    <x v="8"/>
    <n v="21.75"/>
    <n v="7938.75"/>
    <n v="28579.5"/>
  </r>
  <r>
    <x v="0"/>
    <x v="1"/>
    <x v="0"/>
    <x v="0"/>
    <s v="DK1_Rural"/>
    <x v="9"/>
    <x v="51"/>
    <x v="0"/>
    <x v="9"/>
    <n v="21.75"/>
    <n v="7938.75"/>
    <n v="28579.5"/>
  </r>
  <r>
    <x v="0"/>
    <x v="1"/>
    <x v="0"/>
    <x v="0"/>
    <s v="DK1_Rural"/>
    <x v="9"/>
    <x v="51"/>
    <x v="0"/>
    <x v="10"/>
    <n v="21.75"/>
    <n v="7938.75"/>
    <n v="28579.5"/>
  </r>
  <r>
    <x v="0"/>
    <x v="1"/>
    <x v="0"/>
    <x v="0"/>
    <s v="DK1_Rural"/>
    <x v="9"/>
    <x v="51"/>
    <x v="0"/>
    <x v="11"/>
    <n v="21.75"/>
    <n v="7938.75"/>
    <n v="28579.5"/>
  </r>
  <r>
    <x v="0"/>
    <x v="1"/>
    <x v="0"/>
    <x v="0"/>
    <s v="DK1_Rural"/>
    <x v="9"/>
    <x v="51"/>
    <x v="0"/>
    <x v="12"/>
    <n v="21.75"/>
    <n v="7938.75"/>
    <n v="28579.5"/>
  </r>
  <r>
    <x v="0"/>
    <x v="1"/>
    <x v="0"/>
    <x v="0"/>
    <s v="DK1_Rural"/>
    <x v="9"/>
    <x v="51"/>
    <x v="0"/>
    <x v="13"/>
    <n v="21.75"/>
    <n v="7938.75"/>
    <n v="28579.5"/>
  </r>
  <r>
    <x v="0"/>
    <x v="1"/>
    <x v="0"/>
    <x v="0"/>
    <s v="DK1_Rural"/>
    <x v="9"/>
    <x v="51"/>
    <x v="0"/>
    <x v="14"/>
    <n v="21.75"/>
    <n v="7938.75"/>
    <n v="28579.5"/>
  </r>
  <r>
    <x v="0"/>
    <x v="1"/>
    <x v="0"/>
    <x v="0"/>
    <s v="DK1_Rural"/>
    <x v="9"/>
    <x v="51"/>
    <x v="0"/>
    <x v="15"/>
    <n v="21.75"/>
    <n v="7938.75"/>
    <n v="28579.5"/>
  </r>
  <r>
    <x v="0"/>
    <x v="1"/>
    <x v="0"/>
    <x v="0"/>
    <s v="DK1_Rural"/>
    <x v="9"/>
    <x v="51"/>
    <x v="0"/>
    <x v="16"/>
    <n v="21.75"/>
    <n v="7938.75"/>
    <n v="28579.5"/>
  </r>
  <r>
    <x v="0"/>
    <x v="1"/>
    <x v="0"/>
    <x v="0"/>
    <s v="DK1_Rural"/>
    <x v="9"/>
    <x v="51"/>
    <x v="0"/>
    <x v="17"/>
    <n v="21.75"/>
    <n v="7938.75"/>
    <n v="28579.5"/>
  </r>
  <r>
    <x v="0"/>
    <x v="1"/>
    <x v="0"/>
    <x v="0"/>
    <s v="DK1_Rural"/>
    <x v="9"/>
    <x v="51"/>
    <x v="0"/>
    <x v="18"/>
    <n v="21.75"/>
    <n v="7938.75"/>
    <n v="28579.5"/>
  </r>
  <r>
    <x v="0"/>
    <x v="1"/>
    <x v="0"/>
    <x v="0"/>
    <s v="DK1_Rural"/>
    <x v="9"/>
    <x v="51"/>
    <x v="0"/>
    <x v="19"/>
    <n v="21.75"/>
    <n v="7938.75"/>
    <n v="28579.5"/>
  </r>
  <r>
    <x v="0"/>
    <x v="1"/>
    <x v="0"/>
    <x v="0"/>
    <s v="DK1_Rural"/>
    <x v="9"/>
    <x v="51"/>
    <x v="0"/>
    <x v="20"/>
    <n v="21.75"/>
    <n v="7938.75"/>
    <n v="28579.5"/>
  </r>
  <r>
    <x v="0"/>
    <x v="1"/>
    <x v="0"/>
    <x v="0"/>
    <s v="DK1_Rural"/>
    <x v="9"/>
    <x v="51"/>
    <x v="0"/>
    <x v="21"/>
    <n v="21.75"/>
    <n v="7938.75"/>
    <n v="28579.5"/>
  </r>
  <r>
    <x v="0"/>
    <x v="1"/>
    <x v="0"/>
    <x v="0"/>
    <s v="DK1_Rural"/>
    <x v="9"/>
    <x v="51"/>
    <x v="0"/>
    <x v="22"/>
    <n v="21.75"/>
    <n v="7938.75"/>
    <n v="28579.5"/>
  </r>
  <r>
    <x v="0"/>
    <x v="1"/>
    <x v="0"/>
    <x v="0"/>
    <s v="DK1_Rural"/>
    <x v="9"/>
    <x v="51"/>
    <x v="0"/>
    <x v="23"/>
    <n v="21.75"/>
    <n v="7938.75"/>
    <n v="28579.5"/>
  </r>
  <r>
    <x v="0"/>
    <x v="1"/>
    <x v="0"/>
    <x v="0"/>
    <s v="DK1_Rural"/>
    <x v="9"/>
    <x v="52"/>
    <x v="0"/>
    <x v="0"/>
    <n v="3.5087719298245599"/>
    <n v="1280.7017543859599"/>
    <n v="4610.5263157894697"/>
  </r>
  <r>
    <x v="0"/>
    <x v="1"/>
    <x v="0"/>
    <x v="0"/>
    <s v="DK1_Rural"/>
    <x v="9"/>
    <x v="52"/>
    <x v="0"/>
    <x v="1"/>
    <n v="3.5087719298245599"/>
    <n v="1280.7017543859599"/>
    <n v="4610.5263157894697"/>
  </r>
  <r>
    <x v="0"/>
    <x v="1"/>
    <x v="0"/>
    <x v="0"/>
    <s v="DK1_Rural"/>
    <x v="9"/>
    <x v="52"/>
    <x v="0"/>
    <x v="2"/>
    <n v="3.5087719298245599"/>
    <n v="1280.7017543859599"/>
    <n v="4610.5263157894697"/>
  </r>
  <r>
    <x v="0"/>
    <x v="1"/>
    <x v="0"/>
    <x v="0"/>
    <s v="DK1_Rural"/>
    <x v="9"/>
    <x v="52"/>
    <x v="0"/>
    <x v="3"/>
    <n v="3.5087719298245599"/>
    <n v="1280.7017543859599"/>
    <n v="4610.5263157894697"/>
  </r>
  <r>
    <x v="0"/>
    <x v="1"/>
    <x v="0"/>
    <x v="0"/>
    <s v="DK1_Rural"/>
    <x v="9"/>
    <x v="52"/>
    <x v="0"/>
    <x v="4"/>
    <n v="3.5087719298245599"/>
    <n v="1280.7017543859599"/>
    <n v="4610.5263157894697"/>
  </r>
  <r>
    <x v="0"/>
    <x v="1"/>
    <x v="0"/>
    <x v="0"/>
    <s v="DK1_Rural"/>
    <x v="9"/>
    <x v="52"/>
    <x v="0"/>
    <x v="5"/>
    <n v="3.5087719298245599"/>
    <n v="1280.7017543859599"/>
    <n v="4610.5263157894697"/>
  </r>
  <r>
    <x v="0"/>
    <x v="1"/>
    <x v="0"/>
    <x v="0"/>
    <s v="DK1_Rural"/>
    <x v="9"/>
    <x v="52"/>
    <x v="0"/>
    <x v="6"/>
    <n v="3.5087719298245599"/>
    <n v="1280.7017543859599"/>
    <n v="4610.5263157894697"/>
  </r>
  <r>
    <x v="0"/>
    <x v="1"/>
    <x v="0"/>
    <x v="0"/>
    <s v="DK1_Rural"/>
    <x v="9"/>
    <x v="52"/>
    <x v="0"/>
    <x v="7"/>
    <n v="3.5087719298245599"/>
    <n v="1280.7017543859599"/>
    <n v="4610.5263157894697"/>
  </r>
  <r>
    <x v="0"/>
    <x v="1"/>
    <x v="0"/>
    <x v="0"/>
    <s v="DK1_Rural"/>
    <x v="9"/>
    <x v="52"/>
    <x v="0"/>
    <x v="8"/>
    <n v="3.5087719298245599"/>
    <n v="1280.7017543859599"/>
    <n v="4610.5263157894697"/>
  </r>
  <r>
    <x v="0"/>
    <x v="1"/>
    <x v="0"/>
    <x v="0"/>
    <s v="DK1_Rural"/>
    <x v="9"/>
    <x v="52"/>
    <x v="0"/>
    <x v="9"/>
    <n v="3.5087719298245599"/>
    <n v="1280.7017543859599"/>
    <n v="4610.5263157894697"/>
  </r>
  <r>
    <x v="0"/>
    <x v="1"/>
    <x v="0"/>
    <x v="0"/>
    <s v="DK1_Rural"/>
    <x v="9"/>
    <x v="52"/>
    <x v="0"/>
    <x v="10"/>
    <n v="3.5087719298245599"/>
    <n v="1280.7017543859599"/>
    <n v="4610.5263157894697"/>
  </r>
  <r>
    <x v="0"/>
    <x v="1"/>
    <x v="0"/>
    <x v="0"/>
    <s v="DK1_Rural"/>
    <x v="9"/>
    <x v="52"/>
    <x v="0"/>
    <x v="11"/>
    <n v="3.5087719298245599"/>
    <n v="1280.7017543859599"/>
    <n v="4610.5263157894697"/>
  </r>
  <r>
    <x v="0"/>
    <x v="1"/>
    <x v="0"/>
    <x v="0"/>
    <s v="DK1_Rural"/>
    <x v="9"/>
    <x v="52"/>
    <x v="0"/>
    <x v="12"/>
    <n v="3.5087719298245599"/>
    <n v="1280.7017543859599"/>
    <n v="4610.5263157894697"/>
  </r>
  <r>
    <x v="0"/>
    <x v="1"/>
    <x v="0"/>
    <x v="0"/>
    <s v="DK1_Rural"/>
    <x v="9"/>
    <x v="52"/>
    <x v="0"/>
    <x v="13"/>
    <n v="3.5087719298245599"/>
    <n v="1280.7017543859599"/>
    <n v="4610.5263157894697"/>
  </r>
  <r>
    <x v="0"/>
    <x v="1"/>
    <x v="0"/>
    <x v="0"/>
    <s v="DK1_Rural"/>
    <x v="9"/>
    <x v="52"/>
    <x v="0"/>
    <x v="14"/>
    <n v="3.5087719298245599"/>
    <n v="1280.7017543859599"/>
    <n v="4610.5263157894697"/>
  </r>
  <r>
    <x v="0"/>
    <x v="1"/>
    <x v="0"/>
    <x v="0"/>
    <s v="DK1_Rural"/>
    <x v="9"/>
    <x v="52"/>
    <x v="0"/>
    <x v="15"/>
    <n v="3.5087719298245599"/>
    <n v="1280.7017543859599"/>
    <n v="4610.5263157894697"/>
  </r>
  <r>
    <x v="0"/>
    <x v="1"/>
    <x v="0"/>
    <x v="0"/>
    <s v="DK1_Rural"/>
    <x v="9"/>
    <x v="52"/>
    <x v="0"/>
    <x v="16"/>
    <n v="3.5087719298245599"/>
    <n v="1280.7017543859599"/>
    <n v="4610.5263157894697"/>
  </r>
  <r>
    <x v="0"/>
    <x v="1"/>
    <x v="0"/>
    <x v="0"/>
    <s v="DK1_Rural"/>
    <x v="9"/>
    <x v="52"/>
    <x v="0"/>
    <x v="17"/>
    <n v="3.5087719298245599"/>
    <n v="1280.7017543859599"/>
    <n v="4610.5263157894697"/>
  </r>
  <r>
    <x v="0"/>
    <x v="1"/>
    <x v="0"/>
    <x v="0"/>
    <s v="DK1_Rural"/>
    <x v="9"/>
    <x v="52"/>
    <x v="0"/>
    <x v="18"/>
    <n v="3.5087719298245599"/>
    <n v="1280.7017543859599"/>
    <n v="4610.5263157894697"/>
  </r>
  <r>
    <x v="0"/>
    <x v="1"/>
    <x v="0"/>
    <x v="0"/>
    <s v="DK1_Rural"/>
    <x v="9"/>
    <x v="52"/>
    <x v="0"/>
    <x v="19"/>
    <n v="3.5087719298245599"/>
    <n v="1280.7017543859599"/>
    <n v="4610.5263157894697"/>
  </r>
  <r>
    <x v="0"/>
    <x v="1"/>
    <x v="0"/>
    <x v="0"/>
    <s v="DK1_Rural"/>
    <x v="9"/>
    <x v="52"/>
    <x v="0"/>
    <x v="20"/>
    <n v="3.5087719298245599"/>
    <n v="1280.7017543859599"/>
    <n v="4610.5263157894697"/>
  </r>
  <r>
    <x v="0"/>
    <x v="1"/>
    <x v="0"/>
    <x v="0"/>
    <s v="DK1_Rural"/>
    <x v="9"/>
    <x v="52"/>
    <x v="0"/>
    <x v="21"/>
    <n v="3.5087719298245599"/>
    <n v="1280.7017543859599"/>
    <n v="4610.5263157894697"/>
  </r>
  <r>
    <x v="0"/>
    <x v="1"/>
    <x v="0"/>
    <x v="0"/>
    <s v="DK1_Rural"/>
    <x v="9"/>
    <x v="52"/>
    <x v="0"/>
    <x v="22"/>
    <n v="3.5087719298245599"/>
    <n v="1280.7017543859599"/>
    <n v="4610.5263157894697"/>
  </r>
  <r>
    <x v="0"/>
    <x v="1"/>
    <x v="0"/>
    <x v="0"/>
    <s v="DK1_Rural"/>
    <x v="9"/>
    <x v="52"/>
    <x v="0"/>
    <x v="23"/>
    <n v="3.5087719298245599"/>
    <n v="1280.7017543859599"/>
    <n v="4610.5263157894697"/>
  </r>
  <r>
    <x v="0"/>
    <x v="1"/>
    <x v="0"/>
    <x v="0"/>
    <s v="DK1_Rural"/>
    <x v="9"/>
    <x v="54"/>
    <x v="0"/>
    <x v="0"/>
    <n v="3.4883720930232598"/>
    <n v="1273.2558139534899"/>
    <n v="4583.72093023256"/>
  </r>
  <r>
    <x v="0"/>
    <x v="1"/>
    <x v="0"/>
    <x v="0"/>
    <s v="DK1_Rural"/>
    <x v="9"/>
    <x v="54"/>
    <x v="0"/>
    <x v="1"/>
    <n v="3.4883720930232598"/>
    <n v="1273.2558139534899"/>
    <n v="4583.72093023256"/>
  </r>
  <r>
    <x v="0"/>
    <x v="1"/>
    <x v="0"/>
    <x v="0"/>
    <s v="DK1_Rural"/>
    <x v="9"/>
    <x v="54"/>
    <x v="0"/>
    <x v="2"/>
    <n v="3.4883720930232598"/>
    <n v="1273.2558139534899"/>
    <n v="4583.72093023256"/>
  </r>
  <r>
    <x v="0"/>
    <x v="1"/>
    <x v="0"/>
    <x v="0"/>
    <s v="DK1_Rural"/>
    <x v="9"/>
    <x v="54"/>
    <x v="0"/>
    <x v="3"/>
    <n v="3.4883720930232598"/>
    <n v="1273.2558139534899"/>
    <n v="4583.72093023256"/>
  </r>
  <r>
    <x v="0"/>
    <x v="1"/>
    <x v="0"/>
    <x v="0"/>
    <s v="DK1_Rural"/>
    <x v="9"/>
    <x v="54"/>
    <x v="0"/>
    <x v="4"/>
    <n v="3.4883720930232598"/>
    <n v="1273.2558139534899"/>
    <n v="4583.72093023256"/>
  </r>
  <r>
    <x v="0"/>
    <x v="1"/>
    <x v="0"/>
    <x v="0"/>
    <s v="DK1_Rural"/>
    <x v="9"/>
    <x v="54"/>
    <x v="0"/>
    <x v="5"/>
    <n v="3.4883720930232598"/>
    <n v="1273.2558139534899"/>
    <n v="4583.72093023256"/>
  </r>
  <r>
    <x v="0"/>
    <x v="1"/>
    <x v="0"/>
    <x v="0"/>
    <s v="DK1_Rural"/>
    <x v="9"/>
    <x v="54"/>
    <x v="0"/>
    <x v="6"/>
    <n v="3.4883720930232598"/>
    <n v="1273.2558139534899"/>
    <n v="4583.72093023256"/>
  </r>
  <r>
    <x v="0"/>
    <x v="1"/>
    <x v="0"/>
    <x v="0"/>
    <s v="DK1_Rural"/>
    <x v="9"/>
    <x v="54"/>
    <x v="0"/>
    <x v="7"/>
    <n v="3.4883720930232598"/>
    <n v="1273.2558139534899"/>
    <n v="4583.72093023256"/>
  </r>
  <r>
    <x v="0"/>
    <x v="1"/>
    <x v="0"/>
    <x v="0"/>
    <s v="DK1_Rural"/>
    <x v="9"/>
    <x v="54"/>
    <x v="0"/>
    <x v="8"/>
    <n v="3.4883720930232598"/>
    <n v="1273.2558139534899"/>
    <n v="4583.72093023256"/>
  </r>
  <r>
    <x v="0"/>
    <x v="1"/>
    <x v="0"/>
    <x v="0"/>
    <s v="DK1_Rural"/>
    <x v="9"/>
    <x v="54"/>
    <x v="0"/>
    <x v="9"/>
    <n v="3.4883720930232598"/>
    <n v="1273.2558139534899"/>
    <n v="4583.72093023256"/>
  </r>
  <r>
    <x v="0"/>
    <x v="1"/>
    <x v="0"/>
    <x v="0"/>
    <s v="DK1_Rural"/>
    <x v="9"/>
    <x v="54"/>
    <x v="0"/>
    <x v="10"/>
    <n v="3.4883720930232598"/>
    <n v="1273.2558139534899"/>
    <n v="4583.72093023256"/>
  </r>
  <r>
    <x v="0"/>
    <x v="1"/>
    <x v="0"/>
    <x v="0"/>
    <s v="DK1_Rural"/>
    <x v="9"/>
    <x v="54"/>
    <x v="0"/>
    <x v="11"/>
    <n v="3.4883720930232598"/>
    <n v="1273.2558139534899"/>
    <n v="4583.72093023256"/>
  </r>
  <r>
    <x v="0"/>
    <x v="1"/>
    <x v="0"/>
    <x v="0"/>
    <s v="DK1_Rural"/>
    <x v="9"/>
    <x v="54"/>
    <x v="0"/>
    <x v="12"/>
    <n v="3.4883720930232598"/>
    <n v="1273.2558139534899"/>
    <n v="4583.72093023256"/>
  </r>
  <r>
    <x v="0"/>
    <x v="1"/>
    <x v="0"/>
    <x v="0"/>
    <s v="DK1_Rural"/>
    <x v="9"/>
    <x v="54"/>
    <x v="0"/>
    <x v="13"/>
    <n v="3.4883720930232598"/>
    <n v="1273.2558139534899"/>
    <n v="4583.72093023256"/>
  </r>
  <r>
    <x v="0"/>
    <x v="1"/>
    <x v="0"/>
    <x v="0"/>
    <s v="DK1_Rural"/>
    <x v="9"/>
    <x v="54"/>
    <x v="0"/>
    <x v="14"/>
    <n v="3.4883720930232598"/>
    <n v="1273.2558139534899"/>
    <n v="4583.72093023256"/>
  </r>
  <r>
    <x v="0"/>
    <x v="1"/>
    <x v="0"/>
    <x v="0"/>
    <s v="DK1_Rural"/>
    <x v="9"/>
    <x v="54"/>
    <x v="0"/>
    <x v="15"/>
    <n v="3.4883720930232598"/>
    <n v="1273.2558139534899"/>
    <n v="4583.72093023256"/>
  </r>
  <r>
    <x v="0"/>
    <x v="1"/>
    <x v="0"/>
    <x v="0"/>
    <s v="DK1_Rural"/>
    <x v="9"/>
    <x v="54"/>
    <x v="0"/>
    <x v="16"/>
    <n v="3.4883720930232598"/>
    <n v="1273.2558139534899"/>
    <n v="4583.72093023256"/>
  </r>
  <r>
    <x v="0"/>
    <x v="1"/>
    <x v="0"/>
    <x v="0"/>
    <s v="DK1_Rural"/>
    <x v="9"/>
    <x v="54"/>
    <x v="0"/>
    <x v="17"/>
    <n v="3.4883720930232598"/>
    <n v="1273.2558139534899"/>
    <n v="4583.72093023256"/>
  </r>
  <r>
    <x v="0"/>
    <x v="1"/>
    <x v="0"/>
    <x v="0"/>
    <s v="DK1_Rural"/>
    <x v="9"/>
    <x v="54"/>
    <x v="0"/>
    <x v="18"/>
    <n v="3.4883720930232598"/>
    <n v="1273.2558139534899"/>
    <n v="4583.72093023256"/>
  </r>
  <r>
    <x v="0"/>
    <x v="1"/>
    <x v="0"/>
    <x v="0"/>
    <s v="DK1_Rural"/>
    <x v="9"/>
    <x v="54"/>
    <x v="0"/>
    <x v="19"/>
    <n v="3.4883720930232598"/>
    <n v="1273.2558139534899"/>
    <n v="4583.72093023256"/>
  </r>
  <r>
    <x v="0"/>
    <x v="1"/>
    <x v="0"/>
    <x v="0"/>
    <s v="DK1_Rural"/>
    <x v="9"/>
    <x v="54"/>
    <x v="0"/>
    <x v="20"/>
    <n v="3.4883720930232598"/>
    <n v="1273.2558139534899"/>
    <n v="4583.72093023256"/>
  </r>
  <r>
    <x v="0"/>
    <x v="1"/>
    <x v="0"/>
    <x v="0"/>
    <s v="DK1_Rural"/>
    <x v="9"/>
    <x v="54"/>
    <x v="0"/>
    <x v="21"/>
    <n v="3.4883720930232598"/>
    <n v="1273.2558139534899"/>
    <n v="4583.72093023256"/>
  </r>
  <r>
    <x v="0"/>
    <x v="1"/>
    <x v="0"/>
    <x v="0"/>
    <s v="DK1_Rural"/>
    <x v="9"/>
    <x v="54"/>
    <x v="0"/>
    <x v="22"/>
    <n v="3.4883720930232598"/>
    <n v="1273.2558139534899"/>
    <n v="4583.72093023256"/>
  </r>
  <r>
    <x v="0"/>
    <x v="1"/>
    <x v="0"/>
    <x v="0"/>
    <s v="DK1_Rural"/>
    <x v="9"/>
    <x v="54"/>
    <x v="0"/>
    <x v="23"/>
    <n v="3.4883720930232598"/>
    <n v="1273.2558139534899"/>
    <n v="4583.72093023256"/>
  </r>
  <r>
    <x v="0"/>
    <x v="1"/>
    <x v="0"/>
    <x v="0"/>
    <s v="DK1_Rural"/>
    <x v="9"/>
    <x v="55"/>
    <x v="0"/>
    <x v="0"/>
    <n v="2.2471910112359601"/>
    <n v="820.22471910112404"/>
    <n v="2952.8089887640499"/>
  </r>
  <r>
    <x v="0"/>
    <x v="1"/>
    <x v="0"/>
    <x v="0"/>
    <s v="DK1_Rural"/>
    <x v="9"/>
    <x v="55"/>
    <x v="0"/>
    <x v="1"/>
    <n v="2.2471910112359601"/>
    <n v="820.22471910112404"/>
    <n v="2952.8089887640499"/>
  </r>
  <r>
    <x v="0"/>
    <x v="1"/>
    <x v="0"/>
    <x v="0"/>
    <s v="DK1_Rural"/>
    <x v="9"/>
    <x v="55"/>
    <x v="0"/>
    <x v="2"/>
    <n v="2.2471910112359601"/>
    <n v="820.22471910112404"/>
    <n v="2952.8089887640499"/>
  </r>
  <r>
    <x v="0"/>
    <x v="1"/>
    <x v="0"/>
    <x v="0"/>
    <s v="DK1_Rural"/>
    <x v="9"/>
    <x v="55"/>
    <x v="0"/>
    <x v="3"/>
    <n v="2.2471910112359601"/>
    <n v="820.22471910112404"/>
    <n v="2952.8089887640499"/>
  </r>
  <r>
    <x v="0"/>
    <x v="1"/>
    <x v="0"/>
    <x v="0"/>
    <s v="DK1_Rural"/>
    <x v="9"/>
    <x v="55"/>
    <x v="0"/>
    <x v="4"/>
    <n v="2.2471910112359601"/>
    <n v="820.22471910112404"/>
    <n v="2952.8089887640499"/>
  </r>
  <r>
    <x v="0"/>
    <x v="1"/>
    <x v="0"/>
    <x v="0"/>
    <s v="DK1_Rural"/>
    <x v="9"/>
    <x v="55"/>
    <x v="0"/>
    <x v="5"/>
    <n v="2.2471910112359601"/>
    <n v="820.22471910112404"/>
    <n v="2952.8089887640499"/>
  </r>
  <r>
    <x v="0"/>
    <x v="1"/>
    <x v="0"/>
    <x v="0"/>
    <s v="DK1_Rural"/>
    <x v="9"/>
    <x v="55"/>
    <x v="0"/>
    <x v="6"/>
    <n v="2.2471910112359601"/>
    <n v="820.22471910112404"/>
    <n v="2952.8089887640499"/>
  </r>
  <r>
    <x v="0"/>
    <x v="1"/>
    <x v="0"/>
    <x v="0"/>
    <s v="DK1_Rural"/>
    <x v="9"/>
    <x v="55"/>
    <x v="0"/>
    <x v="7"/>
    <n v="2.2471910112359601"/>
    <n v="820.22471910112404"/>
    <n v="2952.8089887640499"/>
  </r>
  <r>
    <x v="0"/>
    <x v="1"/>
    <x v="0"/>
    <x v="0"/>
    <s v="DK1_Rural"/>
    <x v="9"/>
    <x v="55"/>
    <x v="0"/>
    <x v="8"/>
    <n v="2.2471910112359601"/>
    <n v="820.22471910112404"/>
    <n v="2952.8089887640499"/>
  </r>
  <r>
    <x v="0"/>
    <x v="1"/>
    <x v="0"/>
    <x v="0"/>
    <s v="DK1_Rural"/>
    <x v="9"/>
    <x v="55"/>
    <x v="0"/>
    <x v="9"/>
    <n v="2.2471910112359601"/>
    <n v="820.22471910112404"/>
    <n v="2952.8089887640499"/>
  </r>
  <r>
    <x v="0"/>
    <x v="1"/>
    <x v="0"/>
    <x v="0"/>
    <s v="DK1_Rural"/>
    <x v="9"/>
    <x v="55"/>
    <x v="0"/>
    <x v="10"/>
    <n v="2.2471910112359601"/>
    <n v="820.22471910112404"/>
    <n v="2952.8089887640499"/>
  </r>
  <r>
    <x v="0"/>
    <x v="1"/>
    <x v="0"/>
    <x v="0"/>
    <s v="DK1_Rural"/>
    <x v="9"/>
    <x v="55"/>
    <x v="0"/>
    <x v="11"/>
    <n v="2.2471910112359601"/>
    <n v="820.22471910112404"/>
    <n v="2952.8089887640499"/>
  </r>
  <r>
    <x v="0"/>
    <x v="1"/>
    <x v="0"/>
    <x v="0"/>
    <s v="DK1_Rural"/>
    <x v="9"/>
    <x v="55"/>
    <x v="0"/>
    <x v="12"/>
    <n v="2.2471910112359601"/>
    <n v="820.22471910112404"/>
    <n v="2952.8089887640499"/>
  </r>
  <r>
    <x v="0"/>
    <x v="1"/>
    <x v="0"/>
    <x v="0"/>
    <s v="DK1_Rural"/>
    <x v="9"/>
    <x v="55"/>
    <x v="0"/>
    <x v="13"/>
    <n v="2.2471910112359601"/>
    <n v="820.22471910112404"/>
    <n v="2952.8089887640499"/>
  </r>
  <r>
    <x v="0"/>
    <x v="1"/>
    <x v="0"/>
    <x v="0"/>
    <s v="DK1_Rural"/>
    <x v="9"/>
    <x v="55"/>
    <x v="0"/>
    <x v="14"/>
    <n v="2.2471910112359601"/>
    <n v="820.22471910112404"/>
    <n v="2952.8089887640499"/>
  </r>
  <r>
    <x v="0"/>
    <x v="1"/>
    <x v="0"/>
    <x v="0"/>
    <s v="DK1_Rural"/>
    <x v="9"/>
    <x v="55"/>
    <x v="0"/>
    <x v="15"/>
    <n v="2.2471910112359601"/>
    <n v="820.22471910112404"/>
    <n v="2952.8089887640499"/>
  </r>
  <r>
    <x v="0"/>
    <x v="1"/>
    <x v="0"/>
    <x v="0"/>
    <s v="DK1_Rural"/>
    <x v="9"/>
    <x v="55"/>
    <x v="0"/>
    <x v="16"/>
    <n v="2.2471910112359601"/>
    <n v="820.22471910112404"/>
    <n v="2952.8089887640499"/>
  </r>
  <r>
    <x v="0"/>
    <x v="1"/>
    <x v="0"/>
    <x v="0"/>
    <s v="DK1_Rural"/>
    <x v="9"/>
    <x v="55"/>
    <x v="0"/>
    <x v="17"/>
    <n v="2.2471910112359601"/>
    <n v="820.22471910112404"/>
    <n v="2952.8089887640499"/>
  </r>
  <r>
    <x v="0"/>
    <x v="1"/>
    <x v="0"/>
    <x v="0"/>
    <s v="DK1_Rural"/>
    <x v="9"/>
    <x v="55"/>
    <x v="0"/>
    <x v="18"/>
    <n v="2.2471910112359601"/>
    <n v="820.22471910112404"/>
    <n v="2952.8089887640499"/>
  </r>
  <r>
    <x v="0"/>
    <x v="1"/>
    <x v="0"/>
    <x v="0"/>
    <s v="DK1_Rural"/>
    <x v="9"/>
    <x v="55"/>
    <x v="0"/>
    <x v="19"/>
    <n v="2.2471910112359601"/>
    <n v="820.22471910112404"/>
    <n v="2952.8089887640499"/>
  </r>
  <r>
    <x v="0"/>
    <x v="1"/>
    <x v="0"/>
    <x v="0"/>
    <s v="DK1_Rural"/>
    <x v="9"/>
    <x v="55"/>
    <x v="0"/>
    <x v="20"/>
    <n v="2.2471910112359601"/>
    <n v="820.22471910112404"/>
    <n v="2952.8089887640499"/>
  </r>
  <r>
    <x v="0"/>
    <x v="1"/>
    <x v="0"/>
    <x v="0"/>
    <s v="DK1_Rural"/>
    <x v="9"/>
    <x v="55"/>
    <x v="0"/>
    <x v="21"/>
    <n v="2.2471910112359601"/>
    <n v="820.22471910112404"/>
    <n v="2952.8089887640499"/>
  </r>
  <r>
    <x v="0"/>
    <x v="1"/>
    <x v="0"/>
    <x v="0"/>
    <s v="DK1_Rural"/>
    <x v="9"/>
    <x v="55"/>
    <x v="0"/>
    <x v="22"/>
    <n v="2.2471910112359601"/>
    <n v="820.22471910112404"/>
    <n v="2952.8089887640499"/>
  </r>
  <r>
    <x v="0"/>
    <x v="1"/>
    <x v="0"/>
    <x v="0"/>
    <s v="DK1_Rural"/>
    <x v="9"/>
    <x v="55"/>
    <x v="0"/>
    <x v="23"/>
    <n v="2.2471910112359601"/>
    <n v="820.22471910112404"/>
    <n v="2952.8089887640499"/>
  </r>
  <r>
    <x v="0"/>
    <x v="1"/>
    <x v="0"/>
    <x v="0"/>
    <s v="DK1_Rural"/>
    <x v="9"/>
    <x v="56"/>
    <x v="0"/>
    <x v="0"/>
    <n v="2"/>
    <n v="730"/>
    <n v="2628"/>
  </r>
  <r>
    <x v="0"/>
    <x v="1"/>
    <x v="0"/>
    <x v="0"/>
    <s v="DK1_Rural"/>
    <x v="9"/>
    <x v="56"/>
    <x v="0"/>
    <x v="1"/>
    <n v="2"/>
    <n v="730"/>
    <n v="2628"/>
  </r>
  <r>
    <x v="0"/>
    <x v="1"/>
    <x v="0"/>
    <x v="0"/>
    <s v="DK1_Rural"/>
    <x v="9"/>
    <x v="56"/>
    <x v="0"/>
    <x v="2"/>
    <n v="2"/>
    <n v="730"/>
    <n v="2628"/>
  </r>
  <r>
    <x v="0"/>
    <x v="1"/>
    <x v="0"/>
    <x v="0"/>
    <s v="DK1_Rural"/>
    <x v="9"/>
    <x v="56"/>
    <x v="0"/>
    <x v="3"/>
    <n v="2"/>
    <n v="730"/>
    <n v="2628"/>
  </r>
  <r>
    <x v="0"/>
    <x v="1"/>
    <x v="0"/>
    <x v="0"/>
    <s v="DK1_Rural"/>
    <x v="9"/>
    <x v="56"/>
    <x v="0"/>
    <x v="4"/>
    <n v="2"/>
    <n v="730"/>
    <n v="2628"/>
  </r>
  <r>
    <x v="0"/>
    <x v="1"/>
    <x v="0"/>
    <x v="0"/>
    <s v="DK1_Rural"/>
    <x v="9"/>
    <x v="56"/>
    <x v="0"/>
    <x v="5"/>
    <n v="2"/>
    <n v="730"/>
    <n v="2628"/>
  </r>
  <r>
    <x v="0"/>
    <x v="1"/>
    <x v="0"/>
    <x v="0"/>
    <s v="DK1_Rural"/>
    <x v="9"/>
    <x v="56"/>
    <x v="0"/>
    <x v="6"/>
    <n v="2"/>
    <n v="730"/>
    <n v="2628"/>
  </r>
  <r>
    <x v="0"/>
    <x v="1"/>
    <x v="0"/>
    <x v="0"/>
    <s v="DK1_Rural"/>
    <x v="9"/>
    <x v="56"/>
    <x v="0"/>
    <x v="7"/>
    <n v="2"/>
    <n v="730"/>
    <n v="2628"/>
  </r>
  <r>
    <x v="0"/>
    <x v="1"/>
    <x v="0"/>
    <x v="0"/>
    <s v="DK1_Rural"/>
    <x v="9"/>
    <x v="56"/>
    <x v="0"/>
    <x v="8"/>
    <n v="2"/>
    <n v="730"/>
    <n v="2628"/>
  </r>
  <r>
    <x v="0"/>
    <x v="1"/>
    <x v="0"/>
    <x v="0"/>
    <s v="DK1_Rural"/>
    <x v="9"/>
    <x v="56"/>
    <x v="0"/>
    <x v="9"/>
    <n v="2"/>
    <n v="730"/>
    <n v="2628"/>
  </r>
  <r>
    <x v="0"/>
    <x v="1"/>
    <x v="0"/>
    <x v="0"/>
    <s v="DK1_Rural"/>
    <x v="9"/>
    <x v="56"/>
    <x v="0"/>
    <x v="10"/>
    <n v="2"/>
    <n v="730"/>
    <n v="2628"/>
  </r>
  <r>
    <x v="0"/>
    <x v="1"/>
    <x v="0"/>
    <x v="0"/>
    <s v="DK1_Rural"/>
    <x v="9"/>
    <x v="56"/>
    <x v="0"/>
    <x v="11"/>
    <n v="2"/>
    <n v="730"/>
    <n v="2628"/>
  </r>
  <r>
    <x v="0"/>
    <x v="1"/>
    <x v="0"/>
    <x v="0"/>
    <s v="DK1_Rural"/>
    <x v="9"/>
    <x v="56"/>
    <x v="0"/>
    <x v="12"/>
    <n v="2"/>
    <n v="730"/>
    <n v="2628"/>
  </r>
  <r>
    <x v="0"/>
    <x v="1"/>
    <x v="0"/>
    <x v="0"/>
    <s v="DK1_Rural"/>
    <x v="9"/>
    <x v="56"/>
    <x v="0"/>
    <x v="13"/>
    <n v="2"/>
    <n v="730"/>
    <n v="2628"/>
  </r>
  <r>
    <x v="0"/>
    <x v="1"/>
    <x v="0"/>
    <x v="0"/>
    <s v="DK1_Rural"/>
    <x v="9"/>
    <x v="56"/>
    <x v="0"/>
    <x v="14"/>
    <n v="2"/>
    <n v="730"/>
    <n v="2628"/>
  </r>
  <r>
    <x v="0"/>
    <x v="1"/>
    <x v="0"/>
    <x v="0"/>
    <s v="DK1_Rural"/>
    <x v="9"/>
    <x v="56"/>
    <x v="0"/>
    <x v="15"/>
    <n v="2"/>
    <n v="730"/>
    <n v="2628"/>
  </r>
  <r>
    <x v="0"/>
    <x v="1"/>
    <x v="0"/>
    <x v="0"/>
    <s v="DK1_Rural"/>
    <x v="9"/>
    <x v="56"/>
    <x v="0"/>
    <x v="16"/>
    <n v="2"/>
    <n v="730"/>
    <n v="2628"/>
  </r>
  <r>
    <x v="0"/>
    <x v="1"/>
    <x v="0"/>
    <x v="0"/>
    <s v="DK1_Rural"/>
    <x v="9"/>
    <x v="56"/>
    <x v="0"/>
    <x v="17"/>
    <n v="2"/>
    <n v="730"/>
    <n v="2628"/>
  </r>
  <r>
    <x v="0"/>
    <x v="1"/>
    <x v="0"/>
    <x v="0"/>
    <s v="DK1_Rural"/>
    <x v="9"/>
    <x v="56"/>
    <x v="0"/>
    <x v="18"/>
    <n v="2"/>
    <n v="730"/>
    <n v="2628"/>
  </r>
  <r>
    <x v="0"/>
    <x v="1"/>
    <x v="0"/>
    <x v="0"/>
    <s v="DK1_Rural"/>
    <x v="9"/>
    <x v="56"/>
    <x v="0"/>
    <x v="19"/>
    <n v="2"/>
    <n v="730"/>
    <n v="2628"/>
  </r>
  <r>
    <x v="0"/>
    <x v="1"/>
    <x v="0"/>
    <x v="0"/>
    <s v="DK1_Rural"/>
    <x v="9"/>
    <x v="56"/>
    <x v="0"/>
    <x v="20"/>
    <n v="2"/>
    <n v="730"/>
    <n v="2628"/>
  </r>
  <r>
    <x v="0"/>
    <x v="1"/>
    <x v="0"/>
    <x v="0"/>
    <s v="DK1_Rural"/>
    <x v="9"/>
    <x v="56"/>
    <x v="0"/>
    <x v="21"/>
    <n v="2"/>
    <n v="730"/>
    <n v="2628"/>
  </r>
  <r>
    <x v="0"/>
    <x v="1"/>
    <x v="0"/>
    <x v="0"/>
    <s v="DK1_Rural"/>
    <x v="9"/>
    <x v="56"/>
    <x v="0"/>
    <x v="22"/>
    <n v="2"/>
    <n v="730"/>
    <n v="2628"/>
  </r>
  <r>
    <x v="0"/>
    <x v="1"/>
    <x v="0"/>
    <x v="0"/>
    <s v="DK1_Rural"/>
    <x v="9"/>
    <x v="56"/>
    <x v="0"/>
    <x v="23"/>
    <n v="2"/>
    <n v="730"/>
    <n v="2628"/>
  </r>
  <r>
    <x v="0"/>
    <x v="1"/>
    <x v="0"/>
    <x v="0"/>
    <s v="DK1_Rural"/>
    <x v="9"/>
    <x v="58"/>
    <x v="0"/>
    <x v="0"/>
    <n v="0.98936170212765995"/>
    <n v="361.11702127659601"/>
    <n v="1300.0212765957399"/>
  </r>
  <r>
    <x v="0"/>
    <x v="1"/>
    <x v="0"/>
    <x v="0"/>
    <s v="DK1_Rural"/>
    <x v="9"/>
    <x v="58"/>
    <x v="0"/>
    <x v="1"/>
    <n v="0.98936170212765995"/>
    <n v="361.11702127659601"/>
    <n v="1300.0212765957399"/>
  </r>
  <r>
    <x v="0"/>
    <x v="1"/>
    <x v="0"/>
    <x v="0"/>
    <s v="DK1_Rural"/>
    <x v="9"/>
    <x v="58"/>
    <x v="0"/>
    <x v="2"/>
    <n v="0.98936170212765995"/>
    <n v="361.11702127659601"/>
    <n v="1300.0212765957399"/>
  </r>
  <r>
    <x v="0"/>
    <x v="1"/>
    <x v="0"/>
    <x v="0"/>
    <s v="DK1_Rural"/>
    <x v="9"/>
    <x v="58"/>
    <x v="0"/>
    <x v="3"/>
    <n v="0.98936170212765995"/>
    <n v="361.11702127659601"/>
    <n v="1300.0212765957399"/>
  </r>
  <r>
    <x v="0"/>
    <x v="1"/>
    <x v="0"/>
    <x v="0"/>
    <s v="DK1_Rural"/>
    <x v="9"/>
    <x v="58"/>
    <x v="0"/>
    <x v="4"/>
    <n v="0.98936170212765995"/>
    <n v="361.11702127659601"/>
    <n v="1300.0212765957399"/>
  </r>
  <r>
    <x v="0"/>
    <x v="1"/>
    <x v="0"/>
    <x v="0"/>
    <s v="DK1_Rural"/>
    <x v="9"/>
    <x v="58"/>
    <x v="0"/>
    <x v="5"/>
    <n v="0.98936170212765995"/>
    <n v="361.11702127659601"/>
    <n v="1300.0212765957399"/>
  </r>
  <r>
    <x v="0"/>
    <x v="1"/>
    <x v="0"/>
    <x v="0"/>
    <s v="DK1_Rural"/>
    <x v="9"/>
    <x v="58"/>
    <x v="0"/>
    <x v="6"/>
    <n v="0.98936170212765995"/>
    <n v="361.11702127659601"/>
    <n v="1300.0212765957399"/>
  </r>
  <r>
    <x v="0"/>
    <x v="1"/>
    <x v="0"/>
    <x v="0"/>
    <s v="DK1_Rural"/>
    <x v="9"/>
    <x v="58"/>
    <x v="0"/>
    <x v="7"/>
    <n v="0.98936170212765995"/>
    <n v="361.11702127659601"/>
    <n v="1300.0212765957399"/>
  </r>
  <r>
    <x v="0"/>
    <x v="1"/>
    <x v="0"/>
    <x v="0"/>
    <s v="DK1_Rural"/>
    <x v="9"/>
    <x v="58"/>
    <x v="0"/>
    <x v="8"/>
    <n v="0.98936170212765995"/>
    <n v="361.11702127659601"/>
    <n v="1300.0212765957399"/>
  </r>
  <r>
    <x v="0"/>
    <x v="1"/>
    <x v="0"/>
    <x v="0"/>
    <s v="DK1_Rural"/>
    <x v="9"/>
    <x v="58"/>
    <x v="0"/>
    <x v="9"/>
    <n v="0.98936170212765995"/>
    <n v="361.11702127659601"/>
    <n v="1300.0212765957399"/>
  </r>
  <r>
    <x v="0"/>
    <x v="1"/>
    <x v="0"/>
    <x v="0"/>
    <s v="DK1_Rural"/>
    <x v="9"/>
    <x v="58"/>
    <x v="0"/>
    <x v="10"/>
    <n v="0.98936170212765995"/>
    <n v="361.11702127659601"/>
    <n v="1300.0212765957399"/>
  </r>
  <r>
    <x v="0"/>
    <x v="1"/>
    <x v="0"/>
    <x v="0"/>
    <s v="DK1_Rural"/>
    <x v="9"/>
    <x v="58"/>
    <x v="0"/>
    <x v="11"/>
    <n v="0.98936170212765995"/>
    <n v="361.11702127659601"/>
    <n v="1300.0212765957399"/>
  </r>
  <r>
    <x v="0"/>
    <x v="1"/>
    <x v="0"/>
    <x v="0"/>
    <s v="DK1_Rural"/>
    <x v="9"/>
    <x v="58"/>
    <x v="0"/>
    <x v="12"/>
    <n v="0.98936170212765995"/>
    <n v="361.11702127659601"/>
    <n v="1300.0212765957399"/>
  </r>
  <r>
    <x v="0"/>
    <x v="1"/>
    <x v="0"/>
    <x v="0"/>
    <s v="DK1_Rural"/>
    <x v="9"/>
    <x v="58"/>
    <x v="0"/>
    <x v="13"/>
    <n v="0.98936170212765995"/>
    <n v="361.11702127659601"/>
    <n v="1300.0212765957399"/>
  </r>
  <r>
    <x v="0"/>
    <x v="1"/>
    <x v="0"/>
    <x v="0"/>
    <s v="DK1_Rural"/>
    <x v="9"/>
    <x v="58"/>
    <x v="0"/>
    <x v="14"/>
    <n v="0.98936170212765995"/>
    <n v="361.11702127659601"/>
    <n v="1300.0212765957399"/>
  </r>
  <r>
    <x v="0"/>
    <x v="1"/>
    <x v="0"/>
    <x v="0"/>
    <s v="DK1_Rural"/>
    <x v="9"/>
    <x v="58"/>
    <x v="0"/>
    <x v="15"/>
    <n v="0.98936170212765995"/>
    <n v="361.11702127659601"/>
    <n v="1300.0212765957399"/>
  </r>
  <r>
    <x v="0"/>
    <x v="1"/>
    <x v="0"/>
    <x v="0"/>
    <s v="DK1_Rural"/>
    <x v="9"/>
    <x v="58"/>
    <x v="0"/>
    <x v="16"/>
    <n v="0.98936170212765995"/>
    <n v="361.11702127659601"/>
    <n v="1300.0212765957399"/>
  </r>
  <r>
    <x v="0"/>
    <x v="1"/>
    <x v="0"/>
    <x v="0"/>
    <s v="DK1_Rural"/>
    <x v="9"/>
    <x v="58"/>
    <x v="0"/>
    <x v="17"/>
    <n v="0.98936170212765995"/>
    <n v="361.11702127659601"/>
    <n v="1300.0212765957399"/>
  </r>
  <r>
    <x v="0"/>
    <x v="1"/>
    <x v="0"/>
    <x v="0"/>
    <s v="DK1_Rural"/>
    <x v="9"/>
    <x v="58"/>
    <x v="0"/>
    <x v="18"/>
    <n v="0.98936170212765995"/>
    <n v="361.11702127659601"/>
    <n v="1300.0212765957399"/>
  </r>
  <r>
    <x v="0"/>
    <x v="1"/>
    <x v="0"/>
    <x v="0"/>
    <s v="DK1_Rural"/>
    <x v="9"/>
    <x v="58"/>
    <x v="0"/>
    <x v="19"/>
    <n v="0.98936170212765995"/>
    <n v="361.11702127659601"/>
    <n v="1300.0212765957399"/>
  </r>
  <r>
    <x v="0"/>
    <x v="1"/>
    <x v="0"/>
    <x v="0"/>
    <s v="DK1_Rural"/>
    <x v="9"/>
    <x v="58"/>
    <x v="0"/>
    <x v="20"/>
    <n v="0.98936170212765995"/>
    <n v="361.11702127659601"/>
    <n v="1300.0212765957399"/>
  </r>
  <r>
    <x v="0"/>
    <x v="1"/>
    <x v="0"/>
    <x v="0"/>
    <s v="DK1_Rural"/>
    <x v="9"/>
    <x v="58"/>
    <x v="0"/>
    <x v="21"/>
    <n v="0.98936170212765995"/>
    <n v="361.11702127659601"/>
    <n v="1300.0212765957399"/>
  </r>
  <r>
    <x v="0"/>
    <x v="1"/>
    <x v="0"/>
    <x v="0"/>
    <s v="DK1_Rural"/>
    <x v="9"/>
    <x v="58"/>
    <x v="0"/>
    <x v="22"/>
    <n v="0.98936170212765995"/>
    <n v="361.11702127659601"/>
    <n v="1300.0212765957399"/>
  </r>
  <r>
    <x v="0"/>
    <x v="1"/>
    <x v="0"/>
    <x v="0"/>
    <s v="DK1_Rural"/>
    <x v="9"/>
    <x v="58"/>
    <x v="0"/>
    <x v="23"/>
    <n v="0.98936170212765995"/>
    <n v="361.11702127659601"/>
    <n v="1300.0212765957399"/>
  </r>
  <r>
    <x v="0"/>
    <x v="1"/>
    <x v="0"/>
    <x v="0"/>
    <s v="DK1_Small"/>
    <x v="3"/>
    <x v="291"/>
    <x v="0"/>
    <x v="8"/>
    <n v="2.9736842105263199"/>
    <n v="1085.39473684211"/>
    <n v="3907.4210526315801"/>
  </r>
  <r>
    <x v="0"/>
    <x v="1"/>
    <x v="0"/>
    <x v="0"/>
    <s v="DK1_Small"/>
    <x v="4"/>
    <x v="40"/>
    <x v="0"/>
    <x v="6"/>
    <n v="11.4777772068765"/>
    <n v="4189.3886805099201"/>
    <n v="15081.7992498357"/>
  </r>
  <r>
    <x v="0"/>
    <x v="1"/>
    <x v="0"/>
    <x v="0"/>
    <s v="DK1_Small"/>
    <x v="4"/>
    <x v="40"/>
    <x v="0"/>
    <x v="7"/>
    <n v="20.143967533040399"/>
    <n v="7352.5481495597296"/>
    <n v="26469.173338414999"/>
  </r>
  <r>
    <x v="0"/>
    <x v="1"/>
    <x v="0"/>
    <x v="0"/>
    <s v="DK1_Small"/>
    <x v="4"/>
    <x v="40"/>
    <x v="0"/>
    <x v="8"/>
    <n v="20.1833599572564"/>
    <n v="7366.92638439859"/>
    <n v="26520.934983834901"/>
  </r>
  <r>
    <x v="0"/>
    <x v="1"/>
    <x v="0"/>
    <x v="0"/>
    <s v="DK1_Small"/>
    <x v="4"/>
    <x v="40"/>
    <x v="0"/>
    <x v="9"/>
    <n v="21.2728965410464"/>
    <n v="7764.6072374819296"/>
    <n v="27952.586054934902"/>
  </r>
  <r>
    <x v="0"/>
    <x v="1"/>
    <x v="0"/>
    <x v="0"/>
    <s v="DK1_Small"/>
    <x v="4"/>
    <x v="40"/>
    <x v="0"/>
    <x v="10"/>
    <n v="21.571730690224399"/>
    <n v="7873.6817019319196"/>
    <n v="28345.2541269549"/>
  </r>
  <r>
    <x v="0"/>
    <x v="1"/>
    <x v="0"/>
    <x v="0"/>
    <s v="DK1_Small"/>
    <x v="4"/>
    <x v="40"/>
    <x v="0"/>
    <x v="11"/>
    <n v="21.2728965410464"/>
    <n v="7764.6072374819296"/>
    <n v="27952.586054934902"/>
  </r>
  <r>
    <x v="0"/>
    <x v="1"/>
    <x v="0"/>
    <x v="0"/>
    <s v="DK1_Small"/>
    <x v="4"/>
    <x v="40"/>
    <x v="0"/>
    <x v="12"/>
    <n v="19.413484057271798"/>
    <n v="7085.92168090419"/>
    <n v="25509.318051255101"/>
  </r>
  <r>
    <x v="0"/>
    <x v="1"/>
    <x v="0"/>
    <x v="0"/>
    <s v="DK1_Small"/>
    <x v="4"/>
    <x v="40"/>
    <x v="0"/>
    <x v="13"/>
    <n v="18.118536077500099"/>
    <n v="6613.2656682875504"/>
    <n v="23807.7564058352"/>
  </r>
  <r>
    <x v="0"/>
    <x v="1"/>
    <x v="0"/>
    <x v="0"/>
    <s v="DK1_Small"/>
    <x v="4"/>
    <x v="40"/>
    <x v="0"/>
    <x v="14"/>
    <n v="18.649796787149999"/>
    <n v="6807.1758273097603"/>
    <n v="24505.8329783152"/>
  </r>
  <r>
    <x v="0"/>
    <x v="1"/>
    <x v="0"/>
    <x v="0"/>
    <s v="DK1_Small"/>
    <x v="4"/>
    <x v="40"/>
    <x v="0"/>
    <x v="15"/>
    <n v="19.147853702446799"/>
    <n v="6988.9666013930901"/>
    <n v="25160.279765015101"/>
  </r>
  <r>
    <x v="0"/>
    <x v="1"/>
    <x v="0"/>
    <x v="0"/>
    <s v="DK1_Small"/>
    <x v="4"/>
    <x v="40"/>
    <x v="0"/>
    <x v="16"/>
    <n v="19.446687851624901"/>
    <n v="7098.0410658430801"/>
    <n v="25552.947837035099"/>
  </r>
  <r>
    <x v="0"/>
    <x v="1"/>
    <x v="0"/>
    <x v="0"/>
    <s v="DK1_Small"/>
    <x v="4"/>
    <x v="40"/>
    <x v="0"/>
    <x v="17"/>
    <n v="20.343190299159101"/>
    <n v="7425.2644591930602"/>
    <n v="26730.952053094999"/>
  </r>
  <r>
    <x v="0"/>
    <x v="1"/>
    <x v="0"/>
    <x v="0"/>
    <s v="DK1_Small"/>
    <x v="4"/>
    <x v="40"/>
    <x v="0"/>
    <x v="18"/>
    <n v="20.210375121746601"/>
    <n v="7376.7869194375098"/>
    <n v="26556.432909974999"/>
  </r>
  <r>
    <x v="0"/>
    <x v="1"/>
    <x v="0"/>
    <x v="0"/>
    <s v="DK1_Small"/>
    <x v="4"/>
    <x v="40"/>
    <x v="0"/>
    <x v="19"/>
    <n v="18.8490195532688"/>
    <n v="6879.89213694309"/>
    <n v="24767.611692995099"/>
  </r>
  <r>
    <x v="0"/>
    <x v="1"/>
    <x v="0"/>
    <x v="0"/>
    <s v="DK1_Small"/>
    <x v="4"/>
    <x v="40"/>
    <x v="0"/>
    <x v="20"/>
    <n v="16.292327388078601"/>
    <n v="5946.6994966487"/>
    <n v="21408.118187935299"/>
  </r>
  <r>
    <x v="0"/>
    <x v="1"/>
    <x v="0"/>
    <x v="0"/>
    <s v="DK1_Small"/>
    <x v="4"/>
    <x v="40"/>
    <x v="0"/>
    <x v="21"/>
    <n v="4.0069234774248903"/>
    <n v="1462.52706926009"/>
    <n v="5265.0974493363101"/>
  </r>
  <r>
    <x v="0"/>
    <x v="1"/>
    <x v="0"/>
    <x v="0"/>
    <s v="DK1_Small"/>
    <x v="4"/>
    <x v="40"/>
    <x v="0"/>
    <x v="22"/>
    <n v="0.55372886470059701"/>
    <n v="202.11103561571801"/>
    <n v="727.59972821658505"/>
  </r>
  <r>
    <x v="0"/>
    <x v="1"/>
    <x v="0"/>
    <x v="0"/>
    <s v="DK1_Small"/>
    <x v="5"/>
    <x v="21"/>
    <x v="0"/>
    <x v="0"/>
    <n v="20.9578322966494"/>
    <n v="7649.6087882770398"/>
    <n v="27538.591637797301"/>
  </r>
  <r>
    <x v="0"/>
    <x v="1"/>
    <x v="0"/>
    <x v="0"/>
    <s v="DK1_Small"/>
    <x v="5"/>
    <x v="21"/>
    <x v="0"/>
    <x v="1"/>
    <n v="20.592590558765099"/>
    <n v="7516.2955539492696"/>
    <n v="27058.663994217401"/>
  </r>
  <r>
    <x v="0"/>
    <x v="1"/>
    <x v="0"/>
    <x v="0"/>
    <s v="DK1_Small"/>
    <x v="5"/>
    <x v="21"/>
    <x v="0"/>
    <x v="2"/>
    <n v="20.260552615233902"/>
    <n v="7395.1017045603903"/>
    <n v="26622.3661364174"/>
  </r>
  <r>
    <x v="0"/>
    <x v="1"/>
    <x v="0"/>
    <x v="0"/>
    <s v="DK1_Small"/>
    <x v="5"/>
    <x v="21"/>
    <x v="0"/>
    <x v="3"/>
    <n v="20.758609530530698"/>
    <n v="7576.8924786437101"/>
    <n v="27276.812923117399"/>
  </r>
  <r>
    <x v="0"/>
    <x v="1"/>
    <x v="0"/>
    <x v="0"/>
    <s v="DK1_Small"/>
    <x v="5"/>
    <x v="21"/>
    <x v="0"/>
    <x v="4"/>
    <n v="21.123851268414999"/>
    <n v="7710.2057129714804"/>
    <n v="27756.740566697299"/>
  </r>
  <r>
    <x v="0"/>
    <x v="1"/>
    <x v="0"/>
    <x v="0"/>
    <s v="DK1_Small"/>
    <x v="5"/>
    <x v="21"/>
    <x v="0"/>
    <x v="5"/>
    <n v="26.9345152802107"/>
    <n v="9831.0980772769108"/>
    <n v="35391.953078196901"/>
  </r>
  <r>
    <x v="0"/>
    <x v="1"/>
    <x v="0"/>
    <x v="0"/>
    <s v="DK1_Small"/>
    <x v="5"/>
    <x v="21"/>
    <x v="0"/>
    <x v="6"/>
    <n v="30"/>
    <n v="10950"/>
    <n v="39420"/>
  </r>
  <r>
    <x v="0"/>
    <x v="1"/>
    <x v="0"/>
    <x v="0"/>
    <s v="DK1_Small"/>
    <x v="5"/>
    <x v="21"/>
    <x v="0"/>
    <x v="7"/>
    <n v="30"/>
    <n v="10950"/>
    <n v="39420"/>
  </r>
  <r>
    <x v="0"/>
    <x v="1"/>
    <x v="0"/>
    <x v="0"/>
    <s v="DK1_Small"/>
    <x v="5"/>
    <x v="21"/>
    <x v="0"/>
    <x v="8"/>
    <n v="30"/>
    <n v="10950"/>
    <n v="39420"/>
  </r>
  <r>
    <x v="0"/>
    <x v="1"/>
    <x v="0"/>
    <x v="0"/>
    <s v="DK1_Small"/>
    <x v="5"/>
    <x v="21"/>
    <x v="0"/>
    <x v="9"/>
    <n v="30"/>
    <n v="10950"/>
    <n v="39420"/>
  </r>
  <r>
    <x v="0"/>
    <x v="1"/>
    <x v="0"/>
    <x v="0"/>
    <s v="DK1_Small"/>
    <x v="5"/>
    <x v="21"/>
    <x v="0"/>
    <x v="10"/>
    <n v="30"/>
    <n v="10950"/>
    <n v="39420"/>
  </r>
  <r>
    <x v="0"/>
    <x v="1"/>
    <x v="0"/>
    <x v="0"/>
    <s v="DK1_Small"/>
    <x v="5"/>
    <x v="21"/>
    <x v="0"/>
    <x v="11"/>
    <n v="30"/>
    <n v="10950"/>
    <n v="39420"/>
  </r>
  <r>
    <x v="0"/>
    <x v="1"/>
    <x v="0"/>
    <x v="0"/>
    <s v="DK1_Small"/>
    <x v="5"/>
    <x v="21"/>
    <x v="0"/>
    <x v="12"/>
    <n v="30"/>
    <n v="10950"/>
    <n v="39420"/>
  </r>
  <r>
    <x v="0"/>
    <x v="1"/>
    <x v="0"/>
    <x v="0"/>
    <s v="DK1_Small"/>
    <x v="5"/>
    <x v="21"/>
    <x v="0"/>
    <x v="13"/>
    <n v="30"/>
    <n v="10950"/>
    <n v="39420"/>
  </r>
  <r>
    <x v="0"/>
    <x v="1"/>
    <x v="0"/>
    <x v="0"/>
    <s v="DK1_Small"/>
    <x v="5"/>
    <x v="21"/>
    <x v="0"/>
    <x v="14"/>
    <n v="30"/>
    <n v="10950"/>
    <n v="39420"/>
  </r>
  <r>
    <x v="0"/>
    <x v="1"/>
    <x v="0"/>
    <x v="0"/>
    <s v="DK1_Small"/>
    <x v="5"/>
    <x v="21"/>
    <x v="0"/>
    <x v="15"/>
    <n v="30"/>
    <n v="10950"/>
    <n v="39420"/>
  </r>
  <r>
    <x v="0"/>
    <x v="1"/>
    <x v="0"/>
    <x v="0"/>
    <s v="DK1_Small"/>
    <x v="5"/>
    <x v="21"/>
    <x v="0"/>
    <x v="16"/>
    <n v="30"/>
    <n v="10950"/>
    <n v="39420"/>
  </r>
  <r>
    <x v="0"/>
    <x v="1"/>
    <x v="0"/>
    <x v="0"/>
    <s v="DK1_Small"/>
    <x v="5"/>
    <x v="21"/>
    <x v="0"/>
    <x v="17"/>
    <n v="30"/>
    <n v="10950"/>
    <n v="39420"/>
  </r>
  <r>
    <x v="0"/>
    <x v="1"/>
    <x v="0"/>
    <x v="0"/>
    <s v="DK1_Small"/>
    <x v="5"/>
    <x v="21"/>
    <x v="0"/>
    <x v="18"/>
    <n v="30"/>
    <n v="10950"/>
    <n v="39420"/>
  </r>
  <r>
    <x v="0"/>
    <x v="1"/>
    <x v="0"/>
    <x v="0"/>
    <s v="DK1_Small"/>
    <x v="5"/>
    <x v="21"/>
    <x v="0"/>
    <x v="19"/>
    <n v="30"/>
    <n v="10950"/>
    <n v="39420"/>
  </r>
  <r>
    <x v="0"/>
    <x v="1"/>
    <x v="0"/>
    <x v="0"/>
    <s v="DK1_Small"/>
    <x v="5"/>
    <x v="21"/>
    <x v="0"/>
    <x v="20"/>
    <n v="30"/>
    <n v="10950"/>
    <n v="39420"/>
  </r>
  <r>
    <x v="0"/>
    <x v="1"/>
    <x v="0"/>
    <x v="0"/>
    <s v="DK1_Small"/>
    <x v="5"/>
    <x v="21"/>
    <x v="0"/>
    <x v="21"/>
    <n v="30"/>
    <n v="10950"/>
    <n v="39420"/>
  </r>
  <r>
    <x v="0"/>
    <x v="1"/>
    <x v="0"/>
    <x v="0"/>
    <s v="DK1_Small"/>
    <x v="5"/>
    <x v="21"/>
    <x v="0"/>
    <x v="22"/>
    <n v="30"/>
    <n v="10950"/>
    <n v="39420"/>
  </r>
  <r>
    <x v="0"/>
    <x v="1"/>
    <x v="0"/>
    <x v="0"/>
    <s v="DK1_Small"/>
    <x v="5"/>
    <x v="21"/>
    <x v="0"/>
    <x v="23"/>
    <n v="28.528297409160398"/>
    <n v="10412.828554343499"/>
    <n v="37486.182795636698"/>
  </r>
  <r>
    <x v="0"/>
    <x v="1"/>
    <x v="0"/>
    <x v="0"/>
    <s v="DK1_Small"/>
    <x v="5"/>
    <x v="22"/>
    <x v="0"/>
    <x v="0"/>
    <n v="9.8181818181818201"/>
    <n v="3583.6363636363599"/>
    <n v="12901.090909090901"/>
  </r>
  <r>
    <x v="0"/>
    <x v="1"/>
    <x v="0"/>
    <x v="0"/>
    <s v="DK1_Small"/>
    <x v="5"/>
    <x v="22"/>
    <x v="0"/>
    <x v="1"/>
    <n v="9.8181818181818201"/>
    <n v="3583.6363636363599"/>
    <n v="12901.090909090901"/>
  </r>
  <r>
    <x v="0"/>
    <x v="1"/>
    <x v="0"/>
    <x v="0"/>
    <s v="DK1_Small"/>
    <x v="5"/>
    <x v="22"/>
    <x v="0"/>
    <x v="2"/>
    <n v="9.8181818181818201"/>
    <n v="3583.6363636363599"/>
    <n v="12901.090909090901"/>
  </r>
  <r>
    <x v="0"/>
    <x v="1"/>
    <x v="0"/>
    <x v="0"/>
    <s v="DK1_Small"/>
    <x v="5"/>
    <x v="22"/>
    <x v="0"/>
    <x v="3"/>
    <n v="9.8181818181818201"/>
    <n v="3583.6363636363599"/>
    <n v="12901.090909090901"/>
  </r>
  <r>
    <x v="0"/>
    <x v="1"/>
    <x v="0"/>
    <x v="0"/>
    <s v="DK1_Small"/>
    <x v="5"/>
    <x v="22"/>
    <x v="0"/>
    <x v="4"/>
    <n v="9.8181818181818201"/>
    <n v="3583.6363636363599"/>
    <n v="12901.090909090901"/>
  </r>
  <r>
    <x v="0"/>
    <x v="1"/>
    <x v="0"/>
    <x v="0"/>
    <s v="DK1_Small"/>
    <x v="5"/>
    <x v="22"/>
    <x v="0"/>
    <x v="5"/>
    <n v="9.8181818181818201"/>
    <n v="3583.6363636363599"/>
    <n v="12901.090909090901"/>
  </r>
  <r>
    <x v="0"/>
    <x v="1"/>
    <x v="0"/>
    <x v="0"/>
    <s v="DK1_Small"/>
    <x v="5"/>
    <x v="22"/>
    <x v="0"/>
    <x v="6"/>
    <n v="9.8181818181818201"/>
    <n v="3583.6363636363599"/>
    <n v="12901.090909090901"/>
  </r>
  <r>
    <x v="0"/>
    <x v="1"/>
    <x v="0"/>
    <x v="0"/>
    <s v="DK1_Small"/>
    <x v="5"/>
    <x v="22"/>
    <x v="0"/>
    <x v="7"/>
    <n v="9.8181818181818201"/>
    <n v="3583.6363636363599"/>
    <n v="12901.090909090901"/>
  </r>
  <r>
    <x v="0"/>
    <x v="1"/>
    <x v="0"/>
    <x v="0"/>
    <s v="DK1_Small"/>
    <x v="5"/>
    <x v="22"/>
    <x v="0"/>
    <x v="8"/>
    <n v="9.8181818181818201"/>
    <n v="3583.6363636363599"/>
    <n v="12901.090909090901"/>
  </r>
  <r>
    <x v="0"/>
    <x v="1"/>
    <x v="0"/>
    <x v="0"/>
    <s v="DK1_Small"/>
    <x v="5"/>
    <x v="22"/>
    <x v="0"/>
    <x v="9"/>
    <n v="9.8181818181818201"/>
    <n v="3583.6363636363599"/>
    <n v="12901.090909090901"/>
  </r>
  <r>
    <x v="0"/>
    <x v="1"/>
    <x v="0"/>
    <x v="0"/>
    <s v="DK1_Small"/>
    <x v="5"/>
    <x v="22"/>
    <x v="0"/>
    <x v="10"/>
    <n v="9.8181818181818201"/>
    <n v="3583.6363636363599"/>
    <n v="12901.090909090901"/>
  </r>
  <r>
    <x v="0"/>
    <x v="1"/>
    <x v="0"/>
    <x v="0"/>
    <s v="DK1_Small"/>
    <x v="5"/>
    <x v="22"/>
    <x v="0"/>
    <x v="11"/>
    <n v="9.8181818181818201"/>
    <n v="3583.6363636363599"/>
    <n v="12901.090909090901"/>
  </r>
  <r>
    <x v="0"/>
    <x v="1"/>
    <x v="0"/>
    <x v="0"/>
    <s v="DK1_Small"/>
    <x v="5"/>
    <x v="22"/>
    <x v="0"/>
    <x v="12"/>
    <n v="9.8181818181818201"/>
    <n v="3583.6363636363599"/>
    <n v="12901.090909090901"/>
  </r>
  <r>
    <x v="0"/>
    <x v="1"/>
    <x v="0"/>
    <x v="0"/>
    <s v="DK1_Small"/>
    <x v="5"/>
    <x v="22"/>
    <x v="0"/>
    <x v="13"/>
    <n v="9.8181818181818201"/>
    <n v="3583.6363636363599"/>
    <n v="12901.090909090901"/>
  </r>
  <r>
    <x v="0"/>
    <x v="1"/>
    <x v="0"/>
    <x v="0"/>
    <s v="DK1_Small"/>
    <x v="5"/>
    <x v="22"/>
    <x v="0"/>
    <x v="14"/>
    <n v="9.8181818181818201"/>
    <n v="3583.6363636363599"/>
    <n v="12901.090909090901"/>
  </r>
  <r>
    <x v="0"/>
    <x v="1"/>
    <x v="0"/>
    <x v="0"/>
    <s v="DK1_Small"/>
    <x v="5"/>
    <x v="22"/>
    <x v="0"/>
    <x v="15"/>
    <n v="9.8181818181818201"/>
    <n v="3583.6363636363599"/>
    <n v="12901.090909090901"/>
  </r>
  <r>
    <x v="0"/>
    <x v="1"/>
    <x v="0"/>
    <x v="0"/>
    <s v="DK1_Small"/>
    <x v="5"/>
    <x v="22"/>
    <x v="0"/>
    <x v="16"/>
    <n v="9.8181818181818201"/>
    <n v="3583.6363636363599"/>
    <n v="12901.090909090901"/>
  </r>
  <r>
    <x v="0"/>
    <x v="1"/>
    <x v="0"/>
    <x v="0"/>
    <s v="DK1_Small"/>
    <x v="5"/>
    <x v="22"/>
    <x v="0"/>
    <x v="17"/>
    <n v="9.8181818181818201"/>
    <n v="3583.6363636363599"/>
    <n v="12901.090909090901"/>
  </r>
  <r>
    <x v="0"/>
    <x v="1"/>
    <x v="0"/>
    <x v="0"/>
    <s v="DK1_Small"/>
    <x v="5"/>
    <x v="22"/>
    <x v="0"/>
    <x v="18"/>
    <n v="9.8181818181818201"/>
    <n v="3583.6363636363599"/>
    <n v="12901.090909090901"/>
  </r>
  <r>
    <x v="0"/>
    <x v="1"/>
    <x v="0"/>
    <x v="0"/>
    <s v="DK1_Small"/>
    <x v="5"/>
    <x v="22"/>
    <x v="0"/>
    <x v="19"/>
    <n v="9.8181818181818201"/>
    <n v="3583.6363636363599"/>
    <n v="12901.090909090901"/>
  </r>
  <r>
    <x v="0"/>
    <x v="1"/>
    <x v="0"/>
    <x v="0"/>
    <s v="DK1_Small"/>
    <x v="5"/>
    <x v="22"/>
    <x v="0"/>
    <x v="20"/>
    <n v="9.8181818181818201"/>
    <n v="3583.6363636363599"/>
    <n v="12901.090909090901"/>
  </r>
  <r>
    <x v="0"/>
    <x v="1"/>
    <x v="0"/>
    <x v="0"/>
    <s v="DK1_Small"/>
    <x v="5"/>
    <x v="22"/>
    <x v="0"/>
    <x v="21"/>
    <n v="9.8181818181818201"/>
    <n v="3583.6363636363599"/>
    <n v="12901.090909090901"/>
  </r>
  <r>
    <x v="0"/>
    <x v="1"/>
    <x v="0"/>
    <x v="0"/>
    <s v="DK1_Small"/>
    <x v="5"/>
    <x v="22"/>
    <x v="0"/>
    <x v="22"/>
    <n v="9.8181818181818201"/>
    <n v="3583.6363636363599"/>
    <n v="12901.090909090901"/>
  </r>
  <r>
    <x v="0"/>
    <x v="1"/>
    <x v="0"/>
    <x v="0"/>
    <s v="DK1_Small"/>
    <x v="5"/>
    <x v="22"/>
    <x v="0"/>
    <x v="23"/>
    <n v="9.8181818181818201"/>
    <n v="3583.6363636363599"/>
    <n v="12901.090909090901"/>
  </r>
  <r>
    <x v="0"/>
    <x v="1"/>
    <x v="0"/>
    <x v="0"/>
    <s v="DK1_Small"/>
    <x v="9"/>
    <x v="55"/>
    <x v="0"/>
    <x v="0"/>
    <n v="1.99775280898876"/>
    <n v="729.17977528089898"/>
    <n v="2625.0471910112401"/>
  </r>
  <r>
    <x v="0"/>
    <x v="1"/>
    <x v="0"/>
    <x v="0"/>
    <s v="DK1_Small"/>
    <x v="9"/>
    <x v="55"/>
    <x v="0"/>
    <x v="1"/>
    <n v="1.99775280898876"/>
    <n v="729.17977528089898"/>
    <n v="2625.0471910112401"/>
  </r>
  <r>
    <x v="0"/>
    <x v="1"/>
    <x v="0"/>
    <x v="0"/>
    <s v="DK1_Small"/>
    <x v="9"/>
    <x v="55"/>
    <x v="0"/>
    <x v="2"/>
    <n v="1.99775280898876"/>
    <n v="729.17977528089898"/>
    <n v="2625.0471910112401"/>
  </r>
  <r>
    <x v="0"/>
    <x v="1"/>
    <x v="0"/>
    <x v="0"/>
    <s v="DK1_Small"/>
    <x v="9"/>
    <x v="55"/>
    <x v="0"/>
    <x v="3"/>
    <n v="1.99775280898876"/>
    <n v="729.17977528089898"/>
    <n v="2625.0471910112401"/>
  </r>
  <r>
    <x v="0"/>
    <x v="1"/>
    <x v="0"/>
    <x v="0"/>
    <s v="DK1_Small"/>
    <x v="9"/>
    <x v="55"/>
    <x v="0"/>
    <x v="4"/>
    <n v="1.99775280898876"/>
    <n v="729.17977528089898"/>
    <n v="2625.0471910112401"/>
  </r>
  <r>
    <x v="0"/>
    <x v="1"/>
    <x v="0"/>
    <x v="0"/>
    <s v="DK1_Small"/>
    <x v="9"/>
    <x v="55"/>
    <x v="0"/>
    <x v="5"/>
    <n v="1.99775280898876"/>
    <n v="729.17977528089898"/>
    <n v="2625.0471910112401"/>
  </r>
  <r>
    <x v="0"/>
    <x v="1"/>
    <x v="0"/>
    <x v="0"/>
    <s v="DK1_Small"/>
    <x v="9"/>
    <x v="55"/>
    <x v="0"/>
    <x v="6"/>
    <n v="1.99775280898876"/>
    <n v="729.17977528089898"/>
    <n v="2625.0471910112401"/>
  </r>
  <r>
    <x v="0"/>
    <x v="1"/>
    <x v="0"/>
    <x v="0"/>
    <s v="DK1_Small"/>
    <x v="9"/>
    <x v="55"/>
    <x v="0"/>
    <x v="7"/>
    <n v="1.99775280898876"/>
    <n v="729.17977528089898"/>
    <n v="2625.0471910112401"/>
  </r>
  <r>
    <x v="0"/>
    <x v="1"/>
    <x v="0"/>
    <x v="0"/>
    <s v="DK1_Small"/>
    <x v="9"/>
    <x v="55"/>
    <x v="0"/>
    <x v="8"/>
    <n v="1.99775280898876"/>
    <n v="729.17977528089898"/>
    <n v="2625.0471910112401"/>
  </r>
  <r>
    <x v="0"/>
    <x v="1"/>
    <x v="0"/>
    <x v="0"/>
    <s v="DK1_Small"/>
    <x v="9"/>
    <x v="55"/>
    <x v="0"/>
    <x v="9"/>
    <n v="1.99775280898876"/>
    <n v="729.17977528089898"/>
    <n v="2625.0471910112401"/>
  </r>
  <r>
    <x v="0"/>
    <x v="1"/>
    <x v="0"/>
    <x v="0"/>
    <s v="DK1_Small"/>
    <x v="9"/>
    <x v="55"/>
    <x v="0"/>
    <x v="10"/>
    <n v="1.99775280898876"/>
    <n v="729.17977528089898"/>
    <n v="2625.0471910112401"/>
  </r>
  <r>
    <x v="0"/>
    <x v="1"/>
    <x v="0"/>
    <x v="0"/>
    <s v="DK1_Small"/>
    <x v="9"/>
    <x v="55"/>
    <x v="0"/>
    <x v="11"/>
    <n v="1.99775280898876"/>
    <n v="729.17977528089898"/>
    <n v="2625.0471910112401"/>
  </r>
  <r>
    <x v="0"/>
    <x v="1"/>
    <x v="0"/>
    <x v="0"/>
    <s v="DK1_Small"/>
    <x v="9"/>
    <x v="55"/>
    <x v="0"/>
    <x v="12"/>
    <n v="1.99775280898876"/>
    <n v="729.17977528089898"/>
    <n v="2625.0471910112401"/>
  </r>
  <r>
    <x v="0"/>
    <x v="1"/>
    <x v="0"/>
    <x v="0"/>
    <s v="DK1_Small"/>
    <x v="9"/>
    <x v="55"/>
    <x v="0"/>
    <x v="13"/>
    <n v="1.99775280898876"/>
    <n v="729.17977528089898"/>
    <n v="2625.0471910112401"/>
  </r>
  <r>
    <x v="0"/>
    <x v="1"/>
    <x v="0"/>
    <x v="0"/>
    <s v="DK1_Small"/>
    <x v="9"/>
    <x v="55"/>
    <x v="0"/>
    <x v="14"/>
    <n v="1.99775280898876"/>
    <n v="729.17977528089898"/>
    <n v="2625.0471910112401"/>
  </r>
  <r>
    <x v="0"/>
    <x v="1"/>
    <x v="0"/>
    <x v="0"/>
    <s v="DK1_Small"/>
    <x v="9"/>
    <x v="55"/>
    <x v="0"/>
    <x v="15"/>
    <n v="1.99775280898876"/>
    <n v="729.17977528089898"/>
    <n v="2625.0471910112401"/>
  </r>
  <r>
    <x v="0"/>
    <x v="1"/>
    <x v="0"/>
    <x v="0"/>
    <s v="DK1_Small"/>
    <x v="9"/>
    <x v="55"/>
    <x v="0"/>
    <x v="16"/>
    <n v="1.99775280898876"/>
    <n v="729.17977528089898"/>
    <n v="2625.0471910112401"/>
  </r>
  <r>
    <x v="0"/>
    <x v="1"/>
    <x v="0"/>
    <x v="0"/>
    <s v="DK1_Small"/>
    <x v="9"/>
    <x v="55"/>
    <x v="0"/>
    <x v="17"/>
    <n v="1.99775280898876"/>
    <n v="729.17977528089898"/>
    <n v="2625.0471910112401"/>
  </r>
  <r>
    <x v="0"/>
    <x v="1"/>
    <x v="0"/>
    <x v="0"/>
    <s v="DK1_Small"/>
    <x v="9"/>
    <x v="55"/>
    <x v="0"/>
    <x v="18"/>
    <n v="1.99775280898876"/>
    <n v="729.17977528089898"/>
    <n v="2625.0471910112401"/>
  </r>
  <r>
    <x v="0"/>
    <x v="1"/>
    <x v="0"/>
    <x v="0"/>
    <s v="DK1_Small"/>
    <x v="9"/>
    <x v="55"/>
    <x v="0"/>
    <x v="19"/>
    <n v="1.99775280898876"/>
    <n v="729.17977528089898"/>
    <n v="2625.0471910112401"/>
  </r>
  <r>
    <x v="0"/>
    <x v="1"/>
    <x v="0"/>
    <x v="0"/>
    <s v="DK1_Small"/>
    <x v="9"/>
    <x v="55"/>
    <x v="0"/>
    <x v="20"/>
    <n v="1.99775280898876"/>
    <n v="729.17977528089898"/>
    <n v="2625.0471910112401"/>
  </r>
  <r>
    <x v="0"/>
    <x v="1"/>
    <x v="0"/>
    <x v="0"/>
    <s v="DK1_Small"/>
    <x v="9"/>
    <x v="55"/>
    <x v="0"/>
    <x v="21"/>
    <n v="1.99775280898876"/>
    <n v="729.17977528089898"/>
    <n v="2625.0471910112401"/>
  </r>
  <r>
    <x v="0"/>
    <x v="1"/>
    <x v="0"/>
    <x v="0"/>
    <s v="DK1_Small"/>
    <x v="9"/>
    <x v="55"/>
    <x v="0"/>
    <x v="22"/>
    <n v="1.99775280898876"/>
    <n v="729.17977528089898"/>
    <n v="2625.0471910112401"/>
  </r>
  <r>
    <x v="0"/>
    <x v="1"/>
    <x v="0"/>
    <x v="0"/>
    <s v="DK1_Small"/>
    <x v="9"/>
    <x v="55"/>
    <x v="0"/>
    <x v="23"/>
    <n v="1.99775280898876"/>
    <n v="729.17977528089898"/>
    <n v="2625.0471910112401"/>
  </r>
  <r>
    <x v="0"/>
    <x v="1"/>
    <x v="0"/>
    <x v="1"/>
    <s v="DK2_Large"/>
    <x v="19"/>
    <x v="267"/>
    <x v="0"/>
    <x v="8"/>
    <n v="7.2547619047619101"/>
    <n v="2647.9880952381"/>
    <n v="9532.75714285715"/>
  </r>
  <r>
    <x v="0"/>
    <x v="1"/>
    <x v="0"/>
    <x v="1"/>
    <s v="DK2_Large"/>
    <x v="0"/>
    <x v="0"/>
    <x v="0"/>
    <x v="6"/>
    <n v="595.23809523809496"/>
    <n v="217261.904761905"/>
    <n v="782142.85714285704"/>
  </r>
  <r>
    <x v="0"/>
    <x v="1"/>
    <x v="0"/>
    <x v="1"/>
    <s v="DK2_Large"/>
    <x v="0"/>
    <x v="0"/>
    <x v="0"/>
    <x v="7"/>
    <n v="595.23809523809496"/>
    <n v="217261.904761905"/>
    <n v="782142.85714285704"/>
  </r>
  <r>
    <x v="0"/>
    <x v="1"/>
    <x v="0"/>
    <x v="1"/>
    <s v="DK2_Large"/>
    <x v="0"/>
    <x v="0"/>
    <x v="0"/>
    <x v="8"/>
    <n v="595.23809523809496"/>
    <n v="217261.904761905"/>
    <n v="782142.85714285704"/>
  </r>
  <r>
    <x v="0"/>
    <x v="1"/>
    <x v="0"/>
    <x v="1"/>
    <s v="DK2_Large"/>
    <x v="0"/>
    <x v="0"/>
    <x v="0"/>
    <x v="9"/>
    <n v="595.23809523809496"/>
    <n v="217261.904761905"/>
    <n v="782142.85714285704"/>
  </r>
  <r>
    <x v="0"/>
    <x v="1"/>
    <x v="0"/>
    <x v="1"/>
    <s v="DK2_Large"/>
    <x v="0"/>
    <x v="0"/>
    <x v="0"/>
    <x v="10"/>
    <n v="595.23809523809496"/>
    <n v="217261.904761905"/>
    <n v="782142.85714285704"/>
  </r>
  <r>
    <x v="0"/>
    <x v="1"/>
    <x v="0"/>
    <x v="1"/>
    <s v="DK2_Large"/>
    <x v="0"/>
    <x v="0"/>
    <x v="0"/>
    <x v="16"/>
    <n v="595.23809523809496"/>
    <n v="217261.904761905"/>
    <n v="782142.85714285704"/>
  </r>
  <r>
    <x v="0"/>
    <x v="1"/>
    <x v="0"/>
    <x v="1"/>
    <s v="DK2_Large"/>
    <x v="0"/>
    <x v="0"/>
    <x v="0"/>
    <x v="17"/>
    <n v="595.23809523809496"/>
    <n v="217261.904761905"/>
    <n v="782142.85714285704"/>
  </r>
  <r>
    <x v="0"/>
    <x v="1"/>
    <x v="0"/>
    <x v="1"/>
    <s v="DK2_Large"/>
    <x v="0"/>
    <x v="0"/>
    <x v="0"/>
    <x v="18"/>
    <n v="257.10956366881697"/>
    <n v="93844.990739118104"/>
    <n v="337841.96666082501"/>
  </r>
  <r>
    <x v="0"/>
    <x v="1"/>
    <x v="0"/>
    <x v="1"/>
    <s v="DK2_Large"/>
    <x v="1"/>
    <x v="61"/>
    <x v="0"/>
    <x v="0"/>
    <n v="71.851851851852004"/>
    <n v="26225.925925926"/>
    <n v="94413.333333333503"/>
  </r>
  <r>
    <x v="0"/>
    <x v="1"/>
    <x v="0"/>
    <x v="1"/>
    <s v="DK2_Large"/>
    <x v="1"/>
    <x v="61"/>
    <x v="0"/>
    <x v="1"/>
    <n v="71.851851851852004"/>
    <n v="26225.925925926"/>
    <n v="94413.333333333503"/>
  </r>
  <r>
    <x v="0"/>
    <x v="1"/>
    <x v="0"/>
    <x v="1"/>
    <s v="DK2_Large"/>
    <x v="1"/>
    <x v="61"/>
    <x v="0"/>
    <x v="2"/>
    <n v="71.851851851852004"/>
    <n v="26225.925925926"/>
    <n v="94413.333333333503"/>
  </r>
  <r>
    <x v="0"/>
    <x v="1"/>
    <x v="0"/>
    <x v="1"/>
    <s v="DK2_Large"/>
    <x v="1"/>
    <x v="61"/>
    <x v="0"/>
    <x v="3"/>
    <n v="71.851851851852004"/>
    <n v="26225.925925926"/>
    <n v="94413.333333333503"/>
  </r>
  <r>
    <x v="0"/>
    <x v="1"/>
    <x v="0"/>
    <x v="1"/>
    <s v="DK2_Large"/>
    <x v="1"/>
    <x v="61"/>
    <x v="0"/>
    <x v="4"/>
    <n v="71.851851851852004"/>
    <n v="26225.925925926"/>
    <n v="94413.333333333503"/>
  </r>
  <r>
    <x v="0"/>
    <x v="1"/>
    <x v="0"/>
    <x v="1"/>
    <s v="DK2_Large"/>
    <x v="1"/>
    <x v="61"/>
    <x v="0"/>
    <x v="5"/>
    <n v="71.851851851852004"/>
    <n v="26225.925925926"/>
    <n v="94413.333333333503"/>
  </r>
  <r>
    <x v="0"/>
    <x v="1"/>
    <x v="0"/>
    <x v="1"/>
    <s v="DK2_Large"/>
    <x v="1"/>
    <x v="61"/>
    <x v="0"/>
    <x v="6"/>
    <n v="71.851851851852004"/>
    <n v="26225.925925926"/>
    <n v="94413.333333333503"/>
  </r>
  <r>
    <x v="0"/>
    <x v="1"/>
    <x v="0"/>
    <x v="1"/>
    <s v="DK2_Large"/>
    <x v="1"/>
    <x v="61"/>
    <x v="0"/>
    <x v="7"/>
    <n v="71.851851851852004"/>
    <n v="26225.925925926"/>
    <n v="94413.333333333503"/>
  </r>
  <r>
    <x v="0"/>
    <x v="1"/>
    <x v="0"/>
    <x v="1"/>
    <s v="DK2_Large"/>
    <x v="1"/>
    <x v="61"/>
    <x v="0"/>
    <x v="8"/>
    <n v="71.851851851852004"/>
    <n v="26225.925925926"/>
    <n v="94413.333333333503"/>
  </r>
  <r>
    <x v="0"/>
    <x v="1"/>
    <x v="0"/>
    <x v="1"/>
    <s v="DK2_Large"/>
    <x v="1"/>
    <x v="61"/>
    <x v="0"/>
    <x v="9"/>
    <n v="71.851851851852004"/>
    <n v="26225.925925926"/>
    <n v="94413.333333333503"/>
  </r>
  <r>
    <x v="0"/>
    <x v="1"/>
    <x v="0"/>
    <x v="1"/>
    <s v="DK2_Large"/>
    <x v="1"/>
    <x v="61"/>
    <x v="0"/>
    <x v="10"/>
    <n v="71.851851851852004"/>
    <n v="26225.925925926"/>
    <n v="94413.333333333503"/>
  </r>
  <r>
    <x v="0"/>
    <x v="1"/>
    <x v="0"/>
    <x v="1"/>
    <s v="DK2_Large"/>
    <x v="1"/>
    <x v="61"/>
    <x v="0"/>
    <x v="11"/>
    <n v="71.851851851852004"/>
    <n v="26225.925925926"/>
    <n v="94413.333333333503"/>
  </r>
  <r>
    <x v="0"/>
    <x v="1"/>
    <x v="0"/>
    <x v="1"/>
    <s v="DK2_Large"/>
    <x v="1"/>
    <x v="61"/>
    <x v="0"/>
    <x v="12"/>
    <n v="71.851851851852004"/>
    <n v="26225.925925926"/>
    <n v="94413.333333333503"/>
  </r>
  <r>
    <x v="0"/>
    <x v="1"/>
    <x v="0"/>
    <x v="1"/>
    <s v="DK2_Large"/>
    <x v="1"/>
    <x v="61"/>
    <x v="0"/>
    <x v="13"/>
    <n v="71.851851851852004"/>
    <n v="26225.925925926"/>
    <n v="94413.333333333503"/>
  </r>
  <r>
    <x v="0"/>
    <x v="1"/>
    <x v="0"/>
    <x v="1"/>
    <s v="DK2_Large"/>
    <x v="1"/>
    <x v="61"/>
    <x v="0"/>
    <x v="14"/>
    <n v="71.851851851852004"/>
    <n v="26225.925925926"/>
    <n v="94413.333333333503"/>
  </r>
  <r>
    <x v="0"/>
    <x v="1"/>
    <x v="0"/>
    <x v="1"/>
    <s v="DK2_Large"/>
    <x v="1"/>
    <x v="61"/>
    <x v="0"/>
    <x v="15"/>
    <n v="71.851851851852004"/>
    <n v="26225.925925926"/>
    <n v="94413.333333333503"/>
  </r>
  <r>
    <x v="0"/>
    <x v="1"/>
    <x v="0"/>
    <x v="1"/>
    <s v="DK2_Large"/>
    <x v="1"/>
    <x v="61"/>
    <x v="0"/>
    <x v="16"/>
    <n v="71.851851851852004"/>
    <n v="26225.925925926"/>
    <n v="94413.333333333503"/>
  </r>
  <r>
    <x v="0"/>
    <x v="1"/>
    <x v="0"/>
    <x v="1"/>
    <s v="DK2_Large"/>
    <x v="1"/>
    <x v="61"/>
    <x v="0"/>
    <x v="17"/>
    <n v="71.851851851852004"/>
    <n v="26225.925925926"/>
    <n v="94413.333333333503"/>
  </r>
  <r>
    <x v="0"/>
    <x v="1"/>
    <x v="0"/>
    <x v="1"/>
    <s v="DK2_Large"/>
    <x v="1"/>
    <x v="61"/>
    <x v="0"/>
    <x v="18"/>
    <n v="71.851851851852004"/>
    <n v="26225.925925926"/>
    <n v="94413.333333333503"/>
  </r>
  <r>
    <x v="0"/>
    <x v="1"/>
    <x v="0"/>
    <x v="1"/>
    <s v="DK2_Large"/>
    <x v="1"/>
    <x v="61"/>
    <x v="0"/>
    <x v="19"/>
    <n v="71.851851851852004"/>
    <n v="26225.925925926"/>
    <n v="94413.333333333503"/>
  </r>
  <r>
    <x v="0"/>
    <x v="1"/>
    <x v="0"/>
    <x v="1"/>
    <s v="DK2_Large"/>
    <x v="1"/>
    <x v="61"/>
    <x v="0"/>
    <x v="20"/>
    <n v="71.851851851852004"/>
    <n v="26225.925925926"/>
    <n v="94413.333333333503"/>
  </r>
  <r>
    <x v="0"/>
    <x v="1"/>
    <x v="0"/>
    <x v="1"/>
    <s v="DK2_Large"/>
    <x v="1"/>
    <x v="61"/>
    <x v="0"/>
    <x v="21"/>
    <n v="71.851851851852004"/>
    <n v="26225.925925926"/>
    <n v="94413.333333333503"/>
  </r>
  <r>
    <x v="0"/>
    <x v="1"/>
    <x v="0"/>
    <x v="1"/>
    <s v="DK2_Large"/>
    <x v="1"/>
    <x v="61"/>
    <x v="0"/>
    <x v="22"/>
    <n v="71.851851851852004"/>
    <n v="26225.925925926"/>
    <n v="94413.333333333503"/>
  </r>
  <r>
    <x v="0"/>
    <x v="1"/>
    <x v="0"/>
    <x v="1"/>
    <s v="DK2_Large"/>
    <x v="2"/>
    <x v="20"/>
    <x v="0"/>
    <x v="0"/>
    <n v="14"/>
    <n v="5110"/>
    <n v="18396"/>
  </r>
  <r>
    <x v="0"/>
    <x v="1"/>
    <x v="0"/>
    <x v="1"/>
    <s v="DK2_Large"/>
    <x v="2"/>
    <x v="20"/>
    <x v="0"/>
    <x v="1"/>
    <n v="14"/>
    <n v="5110"/>
    <n v="18396"/>
  </r>
  <r>
    <x v="0"/>
    <x v="1"/>
    <x v="0"/>
    <x v="1"/>
    <s v="DK2_Large"/>
    <x v="2"/>
    <x v="20"/>
    <x v="0"/>
    <x v="2"/>
    <n v="14"/>
    <n v="5110"/>
    <n v="18396"/>
  </r>
  <r>
    <x v="0"/>
    <x v="1"/>
    <x v="0"/>
    <x v="1"/>
    <s v="DK2_Large"/>
    <x v="2"/>
    <x v="20"/>
    <x v="0"/>
    <x v="3"/>
    <n v="14"/>
    <n v="5110"/>
    <n v="18396"/>
  </r>
  <r>
    <x v="0"/>
    <x v="1"/>
    <x v="0"/>
    <x v="1"/>
    <s v="DK2_Large"/>
    <x v="2"/>
    <x v="20"/>
    <x v="0"/>
    <x v="4"/>
    <n v="14"/>
    <n v="5110"/>
    <n v="18396"/>
  </r>
  <r>
    <x v="0"/>
    <x v="1"/>
    <x v="0"/>
    <x v="1"/>
    <s v="DK2_Large"/>
    <x v="2"/>
    <x v="20"/>
    <x v="0"/>
    <x v="5"/>
    <n v="14"/>
    <n v="5110"/>
    <n v="18396"/>
  </r>
  <r>
    <x v="0"/>
    <x v="1"/>
    <x v="0"/>
    <x v="1"/>
    <s v="DK2_Large"/>
    <x v="2"/>
    <x v="20"/>
    <x v="0"/>
    <x v="6"/>
    <n v="14"/>
    <n v="5110"/>
    <n v="18396"/>
  </r>
  <r>
    <x v="0"/>
    <x v="1"/>
    <x v="0"/>
    <x v="1"/>
    <s v="DK2_Large"/>
    <x v="2"/>
    <x v="20"/>
    <x v="0"/>
    <x v="7"/>
    <n v="14"/>
    <n v="5110"/>
    <n v="18396"/>
  </r>
  <r>
    <x v="0"/>
    <x v="1"/>
    <x v="0"/>
    <x v="1"/>
    <s v="DK2_Large"/>
    <x v="2"/>
    <x v="20"/>
    <x v="0"/>
    <x v="8"/>
    <n v="14"/>
    <n v="5110"/>
    <n v="18396"/>
  </r>
  <r>
    <x v="0"/>
    <x v="1"/>
    <x v="0"/>
    <x v="1"/>
    <s v="DK2_Large"/>
    <x v="2"/>
    <x v="20"/>
    <x v="0"/>
    <x v="9"/>
    <n v="14"/>
    <n v="5110"/>
    <n v="18396"/>
  </r>
  <r>
    <x v="0"/>
    <x v="1"/>
    <x v="0"/>
    <x v="1"/>
    <s v="DK2_Large"/>
    <x v="2"/>
    <x v="20"/>
    <x v="0"/>
    <x v="10"/>
    <n v="14"/>
    <n v="5110"/>
    <n v="18396"/>
  </r>
  <r>
    <x v="0"/>
    <x v="1"/>
    <x v="0"/>
    <x v="1"/>
    <s v="DK2_Large"/>
    <x v="2"/>
    <x v="20"/>
    <x v="0"/>
    <x v="11"/>
    <n v="14"/>
    <n v="5110"/>
    <n v="18396"/>
  </r>
  <r>
    <x v="0"/>
    <x v="1"/>
    <x v="0"/>
    <x v="1"/>
    <s v="DK2_Large"/>
    <x v="2"/>
    <x v="20"/>
    <x v="0"/>
    <x v="12"/>
    <n v="14"/>
    <n v="5110"/>
    <n v="18396"/>
  </r>
  <r>
    <x v="0"/>
    <x v="1"/>
    <x v="0"/>
    <x v="1"/>
    <s v="DK2_Large"/>
    <x v="2"/>
    <x v="20"/>
    <x v="0"/>
    <x v="13"/>
    <n v="14"/>
    <n v="5110"/>
    <n v="18396"/>
  </r>
  <r>
    <x v="0"/>
    <x v="1"/>
    <x v="0"/>
    <x v="1"/>
    <s v="DK2_Large"/>
    <x v="2"/>
    <x v="20"/>
    <x v="0"/>
    <x v="14"/>
    <n v="14"/>
    <n v="5110"/>
    <n v="18396"/>
  </r>
  <r>
    <x v="0"/>
    <x v="1"/>
    <x v="0"/>
    <x v="1"/>
    <s v="DK2_Large"/>
    <x v="2"/>
    <x v="20"/>
    <x v="0"/>
    <x v="15"/>
    <n v="14"/>
    <n v="5110"/>
    <n v="18396"/>
  </r>
  <r>
    <x v="0"/>
    <x v="1"/>
    <x v="0"/>
    <x v="1"/>
    <s v="DK2_Large"/>
    <x v="2"/>
    <x v="20"/>
    <x v="0"/>
    <x v="16"/>
    <n v="14"/>
    <n v="5110"/>
    <n v="18396"/>
  </r>
  <r>
    <x v="0"/>
    <x v="1"/>
    <x v="0"/>
    <x v="1"/>
    <s v="DK2_Large"/>
    <x v="2"/>
    <x v="20"/>
    <x v="0"/>
    <x v="17"/>
    <n v="14"/>
    <n v="5110"/>
    <n v="18396"/>
  </r>
  <r>
    <x v="0"/>
    <x v="1"/>
    <x v="0"/>
    <x v="1"/>
    <s v="DK2_Large"/>
    <x v="2"/>
    <x v="20"/>
    <x v="0"/>
    <x v="18"/>
    <n v="14"/>
    <n v="5110"/>
    <n v="18396"/>
  </r>
  <r>
    <x v="0"/>
    <x v="1"/>
    <x v="0"/>
    <x v="1"/>
    <s v="DK2_Large"/>
    <x v="2"/>
    <x v="20"/>
    <x v="0"/>
    <x v="19"/>
    <n v="14"/>
    <n v="5110"/>
    <n v="18396"/>
  </r>
  <r>
    <x v="0"/>
    <x v="1"/>
    <x v="0"/>
    <x v="1"/>
    <s v="DK2_Large"/>
    <x v="2"/>
    <x v="20"/>
    <x v="0"/>
    <x v="20"/>
    <n v="14"/>
    <n v="5110"/>
    <n v="18396"/>
  </r>
  <r>
    <x v="0"/>
    <x v="1"/>
    <x v="0"/>
    <x v="1"/>
    <s v="DK2_Large"/>
    <x v="2"/>
    <x v="20"/>
    <x v="0"/>
    <x v="21"/>
    <n v="14"/>
    <n v="5110"/>
    <n v="18396"/>
  </r>
  <r>
    <x v="0"/>
    <x v="1"/>
    <x v="0"/>
    <x v="1"/>
    <s v="DK2_Large"/>
    <x v="2"/>
    <x v="20"/>
    <x v="0"/>
    <x v="22"/>
    <n v="14"/>
    <n v="5110"/>
    <n v="18396"/>
  </r>
  <r>
    <x v="0"/>
    <x v="1"/>
    <x v="0"/>
    <x v="1"/>
    <s v="DK2_Large"/>
    <x v="2"/>
    <x v="20"/>
    <x v="0"/>
    <x v="23"/>
    <n v="14"/>
    <n v="5110"/>
    <n v="18396"/>
  </r>
  <r>
    <x v="0"/>
    <x v="1"/>
    <x v="0"/>
    <x v="1"/>
    <s v="DK2_Large"/>
    <x v="5"/>
    <x v="293"/>
    <x v="0"/>
    <x v="0"/>
    <n v="817.64775882933895"/>
    <n v="298441.43197270902"/>
    <n v="1074389.15510175"/>
  </r>
  <r>
    <x v="0"/>
    <x v="1"/>
    <x v="0"/>
    <x v="1"/>
    <s v="DK2_Large"/>
    <x v="5"/>
    <x v="293"/>
    <x v="0"/>
    <x v="1"/>
    <n v="817.64775882933895"/>
    <n v="298441.43197270902"/>
    <n v="1074389.15510175"/>
  </r>
  <r>
    <x v="0"/>
    <x v="1"/>
    <x v="0"/>
    <x v="1"/>
    <s v="DK2_Large"/>
    <x v="5"/>
    <x v="293"/>
    <x v="0"/>
    <x v="2"/>
    <n v="817.64775882933895"/>
    <n v="298441.43197270902"/>
    <n v="1074389.15510175"/>
  </r>
  <r>
    <x v="0"/>
    <x v="1"/>
    <x v="0"/>
    <x v="1"/>
    <s v="DK2_Large"/>
    <x v="5"/>
    <x v="293"/>
    <x v="0"/>
    <x v="3"/>
    <n v="817.64775882933895"/>
    <n v="298441.43197270902"/>
    <n v="1074389.15510175"/>
  </r>
  <r>
    <x v="0"/>
    <x v="1"/>
    <x v="0"/>
    <x v="1"/>
    <s v="DK2_Large"/>
    <x v="5"/>
    <x v="293"/>
    <x v="0"/>
    <x v="4"/>
    <n v="817.64775882933895"/>
    <n v="298441.43197270902"/>
    <n v="1074389.15510175"/>
  </r>
  <r>
    <x v="0"/>
    <x v="1"/>
    <x v="0"/>
    <x v="1"/>
    <s v="DK2_Large"/>
    <x v="5"/>
    <x v="293"/>
    <x v="0"/>
    <x v="5"/>
    <n v="817.64775882933895"/>
    <n v="298441.43197270902"/>
    <n v="1074389.15510175"/>
  </r>
  <r>
    <x v="0"/>
    <x v="1"/>
    <x v="0"/>
    <x v="1"/>
    <s v="DK2_Large"/>
    <x v="5"/>
    <x v="293"/>
    <x v="0"/>
    <x v="6"/>
    <n v="817.64775882933895"/>
    <n v="298441.43197270902"/>
    <n v="1074389.15510175"/>
  </r>
  <r>
    <x v="0"/>
    <x v="1"/>
    <x v="0"/>
    <x v="1"/>
    <s v="DK2_Large"/>
    <x v="5"/>
    <x v="293"/>
    <x v="0"/>
    <x v="7"/>
    <n v="817.64775882933895"/>
    <n v="298441.43197270902"/>
    <n v="1074389.15510175"/>
  </r>
  <r>
    <x v="0"/>
    <x v="1"/>
    <x v="0"/>
    <x v="1"/>
    <s v="DK2_Large"/>
    <x v="5"/>
    <x v="293"/>
    <x v="0"/>
    <x v="8"/>
    <n v="817.64775882933895"/>
    <n v="298441.43197270902"/>
    <n v="1074389.15510175"/>
  </r>
  <r>
    <x v="0"/>
    <x v="1"/>
    <x v="0"/>
    <x v="1"/>
    <s v="DK2_Large"/>
    <x v="5"/>
    <x v="293"/>
    <x v="0"/>
    <x v="9"/>
    <n v="817.64775882933895"/>
    <n v="298441.43197270902"/>
    <n v="1074389.15510175"/>
  </r>
  <r>
    <x v="0"/>
    <x v="1"/>
    <x v="0"/>
    <x v="1"/>
    <s v="DK2_Large"/>
    <x v="5"/>
    <x v="293"/>
    <x v="0"/>
    <x v="10"/>
    <n v="817.64775882933895"/>
    <n v="298441.43197270902"/>
    <n v="1074389.15510175"/>
  </r>
  <r>
    <x v="0"/>
    <x v="1"/>
    <x v="0"/>
    <x v="1"/>
    <s v="DK2_Large"/>
    <x v="5"/>
    <x v="293"/>
    <x v="0"/>
    <x v="11"/>
    <n v="817.64775882933895"/>
    <n v="298441.43197270902"/>
    <n v="1074389.15510175"/>
  </r>
  <r>
    <x v="0"/>
    <x v="1"/>
    <x v="0"/>
    <x v="1"/>
    <s v="DK2_Large"/>
    <x v="5"/>
    <x v="293"/>
    <x v="0"/>
    <x v="12"/>
    <n v="817.64775882933895"/>
    <n v="298441.43197270902"/>
    <n v="1074389.15510175"/>
  </r>
  <r>
    <x v="0"/>
    <x v="1"/>
    <x v="0"/>
    <x v="1"/>
    <s v="DK2_Large"/>
    <x v="5"/>
    <x v="293"/>
    <x v="0"/>
    <x v="13"/>
    <n v="817.64775882933895"/>
    <n v="298441.43197270902"/>
    <n v="1074389.15510175"/>
  </r>
  <r>
    <x v="0"/>
    <x v="1"/>
    <x v="0"/>
    <x v="1"/>
    <s v="DK2_Large"/>
    <x v="5"/>
    <x v="293"/>
    <x v="0"/>
    <x v="14"/>
    <n v="817.64775882933895"/>
    <n v="298441.43197270902"/>
    <n v="1074389.15510175"/>
  </r>
  <r>
    <x v="0"/>
    <x v="1"/>
    <x v="0"/>
    <x v="1"/>
    <s v="DK2_Large"/>
    <x v="5"/>
    <x v="293"/>
    <x v="0"/>
    <x v="15"/>
    <n v="817.64775882933895"/>
    <n v="298441.43197270902"/>
    <n v="1074389.15510175"/>
  </r>
  <r>
    <x v="0"/>
    <x v="1"/>
    <x v="0"/>
    <x v="1"/>
    <s v="DK2_Large"/>
    <x v="5"/>
    <x v="293"/>
    <x v="0"/>
    <x v="16"/>
    <n v="817.64775882933895"/>
    <n v="298441.43197270902"/>
    <n v="1074389.15510175"/>
  </r>
  <r>
    <x v="0"/>
    <x v="1"/>
    <x v="0"/>
    <x v="1"/>
    <s v="DK2_Large"/>
    <x v="5"/>
    <x v="293"/>
    <x v="0"/>
    <x v="17"/>
    <n v="817.64775882933895"/>
    <n v="298441.43197270902"/>
    <n v="1074389.15510175"/>
  </r>
  <r>
    <x v="0"/>
    <x v="1"/>
    <x v="0"/>
    <x v="1"/>
    <s v="DK2_Large"/>
    <x v="5"/>
    <x v="293"/>
    <x v="0"/>
    <x v="18"/>
    <n v="817.64775882933895"/>
    <n v="298441.43197270902"/>
    <n v="1074389.15510175"/>
  </r>
  <r>
    <x v="0"/>
    <x v="1"/>
    <x v="0"/>
    <x v="1"/>
    <s v="DK2_Large"/>
    <x v="5"/>
    <x v="293"/>
    <x v="0"/>
    <x v="19"/>
    <n v="817.64775882933895"/>
    <n v="298441.43197270902"/>
    <n v="1074389.15510175"/>
  </r>
  <r>
    <x v="0"/>
    <x v="1"/>
    <x v="0"/>
    <x v="1"/>
    <s v="DK2_Large"/>
    <x v="5"/>
    <x v="293"/>
    <x v="0"/>
    <x v="20"/>
    <n v="817.64775882933895"/>
    <n v="298441.43197270902"/>
    <n v="1074389.15510175"/>
  </r>
  <r>
    <x v="0"/>
    <x v="1"/>
    <x v="0"/>
    <x v="1"/>
    <s v="DK2_Large"/>
    <x v="5"/>
    <x v="293"/>
    <x v="0"/>
    <x v="21"/>
    <n v="817.64775882933895"/>
    <n v="298441.43197270902"/>
    <n v="1074389.15510175"/>
  </r>
  <r>
    <x v="0"/>
    <x v="1"/>
    <x v="0"/>
    <x v="1"/>
    <s v="DK2_Large"/>
    <x v="5"/>
    <x v="293"/>
    <x v="0"/>
    <x v="22"/>
    <n v="817.64775882933895"/>
    <n v="298441.43197270902"/>
    <n v="1074389.15510175"/>
  </r>
  <r>
    <x v="0"/>
    <x v="1"/>
    <x v="0"/>
    <x v="1"/>
    <s v="DK2_Large"/>
    <x v="5"/>
    <x v="293"/>
    <x v="0"/>
    <x v="23"/>
    <n v="658.28912697009605"/>
    <n v="240275.531344085"/>
    <n v="864991.91283870605"/>
  </r>
  <r>
    <x v="0"/>
    <x v="1"/>
    <x v="0"/>
    <x v="1"/>
    <s v="DK2_Large"/>
    <x v="9"/>
    <x v="56"/>
    <x v="0"/>
    <x v="0"/>
    <n v="7.4"/>
    <n v="2701"/>
    <n v="9723.6"/>
  </r>
  <r>
    <x v="0"/>
    <x v="1"/>
    <x v="0"/>
    <x v="1"/>
    <s v="DK2_Large"/>
    <x v="9"/>
    <x v="56"/>
    <x v="0"/>
    <x v="1"/>
    <n v="7.4"/>
    <n v="2701"/>
    <n v="9723.6"/>
  </r>
  <r>
    <x v="0"/>
    <x v="1"/>
    <x v="0"/>
    <x v="1"/>
    <s v="DK2_Large"/>
    <x v="9"/>
    <x v="56"/>
    <x v="0"/>
    <x v="2"/>
    <n v="7.4"/>
    <n v="2701"/>
    <n v="9723.6"/>
  </r>
  <r>
    <x v="0"/>
    <x v="1"/>
    <x v="0"/>
    <x v="1"/>
    <s v="DK2_Large"/>
    <x v="9"/>
    <x v="56"/>
    <x v="0"/>
    <x v="3"/>
    <n v="7.4"/>
    <n v="2701"/>
    <n v="9723.6"/>
  </r>
  <r>
    <x v="0"/>
    <x v="1"/>
    <x v="0"/>
    <x v="1"/>
    <s v="DK2_Large"/>
    <x v="9"/>
    <x v="56"/>
    <x v="0"/>
    <x v="4"/>
    <n v="7.4"/>
    <n v="2701"/>
    <n v="9723.6"/>
  </r>
  <r>
    <x v="0"/>
    <x v="1"/>
    <x v="0"/>
    <x v="1"/>
    <s v="DK2_Large"/>
    <x v="9"/>
    <x v="56"/>
    <x v="0"/>
    <x v="5"/>
    <n v="7.4"/>
    <n v="2701"/>
    <n v="9723.6"/>
  </r>
  <r>
    <x v="0"/>
    <x v="1"/>
    <x v="0"/>
    <x v="1"/>
    <s v="DK2_Large"/>
    <x v="9"/>
    <x v="56"/>
    <x v="0"/>
    <x v="6"/>
    <n v="7.4"/>
    <n v="2701"/>
    <n v="9723.6"/>
  </r>
  <r>
    <x v="0"/>
    <x v="1"/>
    <x v="0"/>
    <x v="1"/>
    <s v="DK2_Large"/>
    <x v="9"/>
    <x v="56"/>
    <x v="0"/>
    <x v="7"/>
    <n v="7.4"/>
    <n v="2701"/>
    <n v="9723.6"/>
  </r>
  <r>
    <x v="0"/>
    <x v="1"/>
    <x v="0"/>
    <x v="1"/>
    <s v="DK2_Large"/>
    <x v="9"/>
    <x v="56"/>
    <x v="0"/>
    <x v="8"/>
    <n v="7.4"/>
    <n v="2701"/>
    <n v="9723.6"/>
  </r>
  <r>
    <x v="0"/>
    <x v="1"/>
    <x v="0"/>
    <x v="1"/>
    <s v="DK2_Large"/>
    <x v="9"/>
    <x v="56"/>
    <x v="0"/>
    <x v="9"/>
    <n v="7.4"/>
    <n v="2701"/>
    <n v="9723.6"/>
  </r>
  <r>
    <x v="0"/>
    <x v="1"/>
    <x v="0"/>
    <x v="1"/>
    <s v="DK2_Large"/>
    <x v="9"/>
    <x v="56"/>
    <x v="0"/>
    <x v="10"/>
    <n v="7.4"/>
    <n v="2701"/>
    <n v="9723.6"/>
  </r>
  <r>
    <x v="0"/>
    <x v="1"/>
    <x v="0"/>
    <x v="1"/>
    <s v="DK2_Large"/>
    <x v="9"/>
    <x v="56"/>
    <x v="0"/>
    <x v="11"/>
    <n v="7.4"/>
    <n v="2701"/>
    <n v="9723.6"/>
  </r>
  <r>
    <x v="0"/>
    <x v="1"/>
    <x v="0"/>
    <x v="1"/>
    <s v="DK2_Large"/>
    <x v="9"/>
    <x v="56"/>
    <x v="0"/>
    <x v="12"/>
    <n v="7.4"/>
    <n v="2701"/>
    <n v="9723.6"/>
  </r>
  <r>
    <x v="0"/>
    <x v="1"/>
    <x v="0"/>
    <x v="1"/>
    <s v="DK2_Large"/>
    <x v="9"/>
    <x v="56"/>
    <x v="0"/>
    <x v="13"/>
    <n v="7.4"/>
    <n v="2701"/>
    <n v="9723.6"/>
  </r>
  <r>
    <x v="0"/>
    <x v="1"/>
    <x v="0"/>
    <x v="1"/>
    <s v="DK2_Large"/>
    <x v="9"/>
    <x v="56"/>
    <x v="0"/>
    <x v="14"/>
    <n v="7.4"/>
    <n v="2701"/>
    <n v="9723.6"/>
  </r>
  <r>
    <x v="0"/>
    <x v="1"/>
    <x v="0"/>
    <x v="1"/>
    <s v="DK2_Large"/>
    <x v="9"/>
    <x v="56"/>
    <x v="0"/>
    <x v="15"/>
    <n v="7.4"/>
    <n v="2701"/>
    <n v="9723.6"/>
  </r>
  <r>
    <x v="0"/>
    <x v="1"/>
    <x v="0"/>
    <x v="1"/>
    <s v="DK2_Large"/>
    <x v="9"/>
    <x v="56"/>
    <x v="0"/>
    <x v="16"/>
    <n v="7.4"/>
    <n v="2701"/>
    <n v="9723.6"/>
  </r>
  <r>
    <x v="0"/>
    <x v="1"/>
    <x v="0"/>
    <x v="1"/>
    <s v="DK2_Large"/>
    <x v="9"/>
    <x v="56"/>
    <x v="0"/>
    <x v="17"/>
    <n v="7.4"/>
    <n v="2701"/>
    <n v="9723.6"/>
  </r>
  <r>
    <x v="0"/>
    <x v="1"/>
    <x v="0"/>
    <x v="1"/>
    <s v="DK2_Large"/>
    <x v="9"/>
    <x v="56"/>
    <x v="0"/>
    <x v="18"/>
    <n v="7.4"/>
    <n v="2701"/>
    <n v="9723.6"/>
  </r>
  <r>
    <x v="0"/>
    <x v="1"/>
    <x v="0"/>
    <x v="1"/>
    <s v="DK2_Large"/>
    <x v="9"/>
    <x v="56"/>
    <x v="0"/>
    <x v="19"/>
    <n v="7.4"/>
    <n v="2701"/>
    <n v="9723.6"/>
  </r>
  <r>
    <x v="0"/>
    <x v="1"/>
    <x v="0"/>
    <x v="1"/>
    <s v="DK2_Large"/>
    <x v="9"/>
    <x v="56"/>
    <x v="0"/>
    <x v="20"/>
    <n v="7.4"/>
    <n v="2701"/>
    <n v="9723.6"/>
  </r>
  <r>
    <x v="0"/>
    <x v="1"/>
    <x v="0"/>
    <x v="1"/>
    <s v="DK2_Large"/>
    <x v="9"/>
    <x v="56"/>
    <x v="0"/>
    <x v="21"/>
    <n v="7.4"/>
    <n v="2701"/>
    <n v="9723.6"/>
  </r>
  <r>
    <x v="0"/>
    <x v="1"/>
    <x v="0"/>
    <x v="1"/>
    <s v="DK2_Large"/>
    <x v="9"/>
    <x v="56"/>
    <x v="0"/>
    <x v="22"/>
    <n v="7.4"/>
    <n v="2701"/>
    <n v="9723.6"/>
  </r>
  <r>
    <x v="0"/>
    <x v="1"/>
    <x v="0"/>
    <x v="1"/>
    <s v="DK2_Large"/>
    <x v="9"/>
    <x v="56"/>
    <x v="0"/>
    <x v="23"/>
    <n v="7.4"/>
    <n v="2701"/>
    <n v="9723.6"/>
  </r>
  <r>
    <x v="0"/>
    <x v="1"/>
    <x v="0"/>
    <x v="1"/>
    <s v="DK2_MedSmall"/>
    <x v="4"/>
    <x v="40"/>
    <x v="0"/>
    <x v="6"/>
    <n v="2.4234765967482699"/>
    <n v="884.56895781312005"/>
    <n v="3184.4482481272298"/>
  </r>
  <r>
    <x v="0"/>
    <x v="1"/>
    <x v="0"/>
    <x v="1"/>
    <s v="DK2_MedSmall"/>
    <x v="4"/>
    <x v="40"/>
    <x v="0"/>
    <x v="7"/>
    <n v="13.8"/>
    <n v="5037"/>
    <n v="18133.2"/>
  </r>
  <r>
    <x v="0"/>
    <x v="1"/>
    <x v="0"/>
    <x v="1"/>
    <s v="DK2_MedSmall"/>
    <x v="4"/>
    <x v="40"/>
    <x v="0"/>
    <x v="8"/>
    <n v="13.8"/>
    <n v="5037"/>
    <n v="18133.2"/>
  </r>
  <r>
    <x v="0"/>
    <x v="1"/>
    <x v="0"/>
    <x v="1"/>
    <s v="DK2_MedSmall"/>
    <x v="4"/>
    <x v="40"/>
    <x v="0"/>
    <x v="9"/>
    <n v="13.8"/>
    <n v="5037"/>
    <n v="18133.2"/>
  </r>
  <r>
    <x v="0"/>
    <x v="1"/>
    <x v="0"/>
    <x v="1"/>
    <s v="DK2_MedSmall"/>
    <x v="4"/>
    <x v="40"/>
    <x v="0"/>
    <x v="10"/>
    <n v="13.8"/>
    <n v="5037"/>
    <n v="18133.2"/>
  </r>
  <r>
    <x v="0"/>
    <x v="1"/>
    <x v="0"/>
    <x v="1"/>
    <s v="DK2_MedSmall"/>
    <x v="4"/>
    <x v="40"/>
    <x v="0"/>
    <x v="11"/>
    <n v="13.8"/>
    <n v="5037"/>
    <n v="18133.2"/>
  </r>
  <r>
    <x v="0"/>
    <x v="1"/>
    <x v="0"/>
    <x v="1"/>
    <s v="DK2_MedSmall"/>
    <x v="4"/>
    <x v="40"/>
    <x v="0"/>
    <x v="12"/>
    <n v="13.8"/>
    <n v="5037"/>
    <n v="18133.2"/>
  </r>
  <r>
    <x v="0"/>
    <x v="1"/>
    <x v="0"/>
    <x v="1"/>
    <s v="DK2_MedSmall"/>
    <x v="4"/>
    <x v="40"/>
    <x v="0"/>
    <x v="13"/>
    <n v="11.943579863067701"/>
    <n v="4359.4066500197196"/>
    <n v="15693.863940071"/>
  </r>
  <r>
    <x v="0"/>
    <x v="1"/>
    <x v="0"/>
    <x v="1"/>
    <s v="DK2_MedSmall"/>
    <x v="4"/>
    <x v="40"/>
    <x v="0"/>
    <x v="14"/>
    <n v="12.705188124373301"/>
    <n v="4637.3936653962401"/>
    <n v="16694.617195426501"/>
  </r>
  <r>
    <x v="0"/>
    <x v="1"/>
    <x v="0"/>
    <x v="1"/>
    <s v="DK2_MedSmall"/>
    <x v="4"/>
    <x v="40"/>
    <x v="0"/>
    <x v="15"/>
    <n v="13.419195869347201"/>
    <n v="4898.0064923117397"/>
    <n v="17632.8233723222"/>
  </r>
  <r>
    <x v="0"/>
    <x v="1"/>
    <x v="0"/>
    <x v="1"/>
    <s v="DK2_MedSmall"/>
    <x v="4"/>
    <x v="40"/>
    <x v="0"/>
    <x v="16"/>
    <n v="13.8"/>
    <n v="5037"/>
    <n v="18133.2"/>
  </r>
  <r>
    <x v="0"/>
    <x v="1"/>
    <x v="0"/>
    <x v="1"/>
    <s v="DK2_MedSmall"/>
    <x v="4"/>
    <x v="40"/>
    <x v="0"/>
    <x v="17"/>
    <n v="13.8"/>
    <n v="5037"/>
    <n v="18133.2"/>
  </r>
  <r>
    <x v="0"/>
    <x v="1"/>
    <x v="0"/>
    <x v="1"/>
    <s v="DK2_MedSmall"/>
    <x v="4"/>
    <x v="40"/>
    <x v="0"/>
    <x v="18"/>
    <n v="13.8"/>
    <n v="5037"/>
    <n v="18133.2"/>
  </r>
  <r>
    <x v="0"/>
    <x v="1"/>
    <x v="0"/>
    <x v="1"/>
    <s v="DK2_MedSmall"/>
    <x v="4"/>
    <x v="40"/>
    <x v="0"/>
    <x v="19"/>
    <n v="12.9907912223628"/>
    <n v="4741.6387961624396"/>
    <n v="17069.8996661848"/>
  </r>
  <r>
    <x v="0"/>
    <x v="1"/>
    <x v="0"/>
    <x v="1"/>
    <s v="DK2_MedSmall"/>
    <x v="4"/>
    <x v="40"/>
    <x v="0"/>
    <x v="20"/>
    <n v="9.3255514648298607"/>
    <n v="3403.8262846629"/>
    <n v="12253.7746247864"/>
  </r>
  <r>
    <x v="0"/>
    <x v="1"/>
    <x v="0"/>
    <x v="1"/>
    <s v="DK2_MedSmall"/>
    <x v="4"/>
    <x v="18"/>
    <x v="0"/>
    <x v="6"/>
    <n v="9.8039215686274499"/>
    <n v="3578.4313725490201"/>
    <n v="12882.352941176499"/>
  </r>
  <r>
    <x v="0"/>
    <x v="1"/>
    <x v="0"/>
    <x v="1"/>
    <s v="DK2_MedSmall"/>
    <x v="4"/>
    <x v="18"/>
    <x v="0"/>
    <x v="7"/>
    <n v="9.8039215686274499"/>
    <n v="3578.4313725490201"/>
    <n v="12882.352941176499"/>
  </r>
  <r>
    <x v="0"/>
    <x v="1"/>
    <x v="0"/>
    <x v="1"/>
    <s v="DK2_MedSmall"/>
    <x v="4"/>
    <x v="18"/>
    <x v="0"/>
    <x v="8"/>
    <n v="9.8039215686274499"/>
    <n v="3578.4313725490201"/>
    <n v="12882.352941176499"/>
  </r>
  <r>
    <x v="0"/>
    <x v="1"/>
    <x v="0"/>
    <x v="1"/>
    <s v="DK2_MedSmall"/>
    <x v="4"/>
    <x v="18"/>
    <x v="0"/>
    <x v="9"/>
    <n v="9.8039215686274499"/>
    <n v="3578.4313725490201"/>
    <n v="12882.352941176499"/>
  </r>
  <r>
    <x v="0"/>
    <x v="1"/>
    <x v="0"/>
    <x v="1"/>
    <s v="DK2_MedSmall"/>
    <x v="4"/>
    <x v="18"/>
    <x v="0"/>
    <x v="10"/>
    <n v="9.8039215686274499"/>
    <n v="3578.4313725490201"/>
    <n v="12882.352941176499"/>
  </r>
  <r>
    <x v="0"/>
    <x v="1"/>
    <x v="0"/>
    <x v="1"/>
    <s v="DK2_MedSmall"/>
    <x v="4"/>
    <x v="18"/>
    <x v="0"/>
    <x v="11"/>
    <n v="9.8039215686274499"/>
    <n v="3578.4313725490201"/>
    <n v="12882.352941176499"/>
  </r>
  <r>
    <x v="0"/>
    <x v="1"/>
    <x v="0"/>
    <x v="1"/>
    <s v="DK2_MedSmall"/>
    <x v="4"/>
    <x v="18"/>
    <x v="0"/>
    <x v="12"/>
    <n v="9.8039215686274499"/>
    <n v="3578.4313725490201"/>
    <n v="12882.352941176499"/>
  </r>
  <r>
    <x v="0"/>
    <x v="1"/>
    <x v="0"/>
    <x v="1"/>
    <s v="DK2_MedSmall"/>
    <x v="4"/>
    <x v="18"/>
    <x v="0"/>
    <x v="13"/>
    <n v="9.8039215686274499"/>
    <n v="3578.4313725490201"/>
    <n v="12882.352941176499"/>
  </r>
  <r>
    <x v="0"/>
    <x v="1"/>
    <x v="0"/>
    <x v="1"/>
    <s v="DK2_MedSmall"/>
    <x v="4"/>
    <x v="18"/>
    <x v="0"/>
    <x v="14"/>
    <n v="9.8039215686274499"/>
    <n v="3578.4313725490201"/>
    <n v="12882.352941176499"/>
  </r>
  <r>
    <x v="0"/>
    <x v="1"/>
    <x v="0"/>
    <x v="1"/>
    <s v="DK2_MedSmall"/>
    <x v="4"/>
    <x v="18"/>
    <x v="0"/>
    <x v="15"/>
    <n v="9.8039215686274499"/>
    <n v="3578.4313725490201"/>
    <n v="12882.352941176499"/>
  </r>
  <r>
    <x v="0"/>
    <x v="1"/>
    <x v="0"/>
    <x v="1"/>
    <s v="DK2_MedSmall"/>
    <x v="4"/>
    <x v="18"/>
    <x v="0"/>
    <x v="16"/>
    <n v="9.8039215686274499"/>
    <n v="3578.4313725490201"/>
    <n v="12882.352941176499"/>
  </r>
  <r>
    <x v="0"/>
    <x v="1"/>
    <x v="0"/>
    <x v="1"/>
    <s v="DK2_MedSmall"/>
    <x v="4"/>
    <x v="18"/>
    <x v="0"/>
    <x v="17"/>
    <n v="9.8039215686274499"/>
    <n v="3578.4313725490201"/>
    <n v="12882.352941176499"/>
  </r>
  <r>
    <x v="0"/>
    <x v="1"/>
    <x v="0"/>
    <x v="1"/>
    <s v="DK2_MedSmall"/>
    <x v="4"/>
    <x v="18"/>
    <x v="0"/>
    <x v="18"/>
    <n v="9.8039215686274499"/>
    <n v="3578.4313725490201"/>
    <n v="12882.352941176499"/>
  </r>
  <r>
    <x v="0"/>
    <x v="1"/>
    <x v="0"/>
    <x v="1"/>
    <s v="DK2_MedSmall"/>
    <x v="4"/>
    <x v="18"/>
    <x v="0"/>
    <x v="19"/>
    <n v="9.8039215686274499"/>
    <n v="3578.4313725490201"/>
    <n v="12882.352941176499"/>
  </r>
  <r>
    <x v="0"/>
    <x v="1"/>
    <x v="0"/>
    <x v="1"/>
    <s v="DK2_MedSmall"/>
    <x v="4"/>
    <x v="18"/>
    <x v="0"/>
    <x v="20"/>
    <n v="9.8039215686274499"/>
    <n v="3578.4313725490201"/>
    <n v="12882.352941176499"/>
  </r>
  <r>
    <x v="0"/>
    <x v="1"/>
    <x v="0"/>
    <x v="1"/>
    <s v="DK2_MedSmall"/>
    <x v="4"/>
    <x v="18"/>
    <x v="0"/>
    <x v="21"/>
    <n v="1.67976511974401"/>
    <n v="613.11426870656396"/>
    <n v="2207.2113673436302"/>
  </r>
  <r>
    <x v="0"/>
    <x v="1"/>
    <x v="0"/>
    <x v="1"/>
    <s v="DK2_MedSmall"/>
    <x v="2"/>
    <x v="4"/>
    <x v="0"/>
    <x v="0"/>
    <n v="2"/>
    <n v="730"/>
    <n v="2628"/>
  </r>
  <r>
    <x v="0"/>
    <x v="1"/>
    <x v="0"/>
    <x v="1"/>
    <s v="DK2_MedSmall"/>
    <x v="2"/>
    <x v="4"/>
    <x v="0"/>
    <x v="1"/>
    <n v="2"/>
    <n v="730"/>
    <n v="2628"/>
  </r>
  <r>
    <x v="0"/>
    <x v="1"/>
    <x v="0"/>
    <x v="1"/>
    <s v="DK2_MedSmall"/>
    <x v="2"/>
    <x v="4"/>
    <x v="0"/>
    <x v="2"/>
    <n v="2"/>
    <n v="730"/>
    <n v="2628"/>
  </r>
  <r>
    <x v="0"/>
    <x v="1"/>
    <x v="0"/>
    <x v="1"/>
    <s v="DK2_MedSmall"/>
    <x v="2"/>
    <x v="4"/>
    <x v="0"/>
    <x v="3"/>
    <n v="2"/>
    <n v="730"/>
    <n v="2628"/>
  </r>
  <r>
    <x v="0"/>
    <x v="1"/>
    <x v="0"/>
    <x v="1"/>
    <s v="DK2_MedSmall"/>
    <x v="2"/>
    <x v="4"/>
    <x v="0"/>
    <x v="4"/>
    <n v="2"/>
    <n v="730"/>
    <n v="2628"/>
  </r>
  <r>
    <x v="0"/>
    <x v="1"/>
    <x v="0"/>
    <x v="1"/>
    <s v="DK2_MedSmall"/>
    <x v="2"/>
    <x v="4"/>
    <x v="0"/>
    <x v="5"/>
    <n v="2"/>
    <n v="730"/>
    <n v="2628"/>
  </r>
  <r>
    <x v="0"/>
    <x v="1"/>
    <x v="0"/>
    <x v="1"/>
    <s v="DK2_MedSmall"/>
    <x v="2"/>
    <x v="4"/>
    <x v="0"/>
    <x v="6"/>
    <n v="2"/>
    <n v="730"/>
    <n v="2628"/>
  </r>
  <r>
    <x v="0"/>
    <x v="1"/>
    <x v="0"/>
    <x v="1"/>
    <s v="DK2_MedSmall"/>
    <x v="2"/>
    <x v="4"/>
    <x v="0"/>
    <x v="7"/>
    <n v="2"/>
    <n v="730"/>
    <n v="2628"/>
  </r>
  <r>
    <x v="0"/>
    <x v="1"/>
    <x v="0"/>
    <x v="1"/>
    <s v="DK2_MedSmall"/>
    <x v="2"/>
    <x v="4"/>
    <x v="0"/>
    <x v="8"/>
    <n v="2"/>
    <n v="730"/>
    <n v="2628"/>
  </r>
  <r>
    <x v="0"/>
    <x v="1"/>
    <x v="0"/>
    <x v="1"/>
    <s v="DK2_MedSmall"/>
    <x v="2"/>
    <x v="4"/>
    <x v="0"/>
    <x v="9"/>
    <n v="2"/>
    <n v="730"/>
    <n v="2628"/>
  </r>
  <r>
    <x v="0"/>
    <x v="1"/>
    <x v="0"/>
    <x v="1"/>
    <s v="DK2_MedSmall"/>
    <x v="2"/>
    <x v="4"/>
    <x v="0"/>
    <x v="10"/>
    <n v="2"/>
    <n v="730"/>
    <n v="2628"/>
  </r>
  <r>
    <x v="0"/>
    <x v="1"/>
    <x v="0"/>
    <x v="1"/>
    <s v="DK2_MedSmall"/>
    <x v="2"/>
    <x v="4"/>
    <x v="0"/>
    <x v="11"/>
    <n v="2"/>
    <n v="730"/>
    <n v="2628"/>
  </r>
  <r>
    <x v="0"/>
    <x v="1"/>
    <x v="0"/>
    <x v="1"/>
    <s v="DK2_MedSmall"/>
    <x v="2"/>
    <x v="4"/>
    <x v="0"/>
    <x v="12"/>
    <n v="2"/>
    <n v="730"/>
    <n v="2628"/>
  </r>
  <r>
    <x v="0"/>
    <x v="1"/>
    <x v="0"/>
    <x v="1"/>
    <s v="DK2_MedSmall"/>
    <x v="2"/>
    <x v="4"/>
    <x v="0"/>
    <x v="13"/>
    <n v="2"/>
    <n v="730"/>
    <n v="2628"/>
  </r>
  <r>
    <x v="0"/>
    <x v="1"/>
    <x v="0"/>
    <x v="1"/>
    <s v="DK2_MedSmall"/>
    <x v="2"/>
    <x v="4"/>
    <x v="0"/>
    <x v="14"/>
    <n v="2"/>
    <n v="730"/>
    <n v="2628"/>
  </r>
  <r>
    <x v="0"/>
    <x v="1"/>
    <x v="0"/>
    <x v="1"/>
    <s v="DK2_MedSmall"/>
    <x v="2"/>
    <x v="4"/>
    <x v="0"/>
    <x v="15"/>
    <n v="2"/>
    <n v="730"/>
    <n v="2628"/>
  </r>
  <r>
    <x v="0"/>
    <x v="1"/>
    <x v="0"/>
    <x v="1"/>
    <s v="DK2_MedSmall"/>
    <x v="2"/>
    <x v="4"/>
    <x v="0"/>
    <x v="16"/>
    <n v="2"/>
    <n v="730"/>
    <n v="2628"/>
  </r>
  <r>
    <x v="0"/>
    <x v="1"/>
    <x v="0"/>
    <x v="1"/>
    <s v="DK2_MedSmall"/>
    <x v="2"/>
    <x v="4"/>
    <x v="0"/>
    <x v="17"/>
    <n v="2"/>
    <n v="730"/>
    <n v="2628"/>
  </r>
  <r>
    <x v="0"/>
    <x v="1"/>
    <x v="0"/>
    <x v="1"/>
    <s v="DK2_MedSmall"/>
    <x v="2"/>
    <x v="4"/>
    <x v="0"/>
    <x v="18"/>
    <n v="2"/>
    <n v="730"/>
    <n v="2628"/>
  </r>
  <r>
    <x v="0"/>
    <x v="1"/>
    <x v="0"/>
    <x v="1"/>
    <s v="DK2_MedSmall"/>
    <x v="2"/>
    <x v="4"/>
    <x v="0"/>
    <x v="19"/>
    <n v="2"/>
    <n v="730"/>
    <n v="2628"/>
  </r>
  <r>
    <x v="0"/>
    <x v="1"/>
    <x v="0"/>
    <x v="1"/>
    <s v="DK2_MedSmall"/>
    <x v="2"/>
    <x v="4"/>
    <x v="0"/>
    <x v="20"/>
    <n v="2"/>
    <n v="730"/>
    <n v="2628"/>
  </r>
  <r>
    <x v="0"/>
    <x v="1"/>
    <x v="0"/>
    <x v="1"/>
    <s v="DK2_MedSmall"/>
    <x v="2"/>
    <x v="4"/>
    <x v="0"/>
    <x v="21"/>
    <n v="2"/>
    <n v="730"/>
    <n v="2628"/>
  </r>
  <r>
    <x v="0"/>
    <x v="1"/>
    <x v="0"/>
    <x v="1"/>
    <s v="DK2_MedSmall"/>
    <x v="2"/>
    <x v="4"/>
    <x v="0"/>
    <x v="22"/>
    <n v="2"/>
    <n v="730"/>
    <n v="2628"/>
  </r>
  <r>
    <x v="0"/>
    <x v="1"/>
    <x v="0"/>
    <x v="1"/>
    <s v="DK2_MedSmall"/>
    <x v="2"/>
    <x v="4"/>
    <x v="0"/>
    <x v="23"/>
    <n v="2"/>
    <n v="730"/>
    <n v="2628"/>
  </r>
  <r>
    <x v="0"/>
    <x v="1"/>
    <x v="0"/>
    <x v="1"/>
    <s v="DK2_MedSmall"/>
    <x v="5"/>
    <x v="46"/>
    <x v="0"/>
    <x v="0"/>
    <n v="12.5"/>
    <n v="4562.5"/>
    <n v="16425"/>
  </r>
  <r>
    <x v="0"/>
    <x v="1"/>
    <x v="0"/>
    <x v="1"/>
    <s v="DK2_MedSmall"/>
    <x v="5"/>
    <x v="46"/>
    <x v="0"/>
    <x v="1"/>
    <n v="12.5"/>
    <n v="4562.5"/>
    <n v="16425"/>
  </r>
  <r>
    <x v="0"/>
    <x v="1"/>
    <x v="0"/>
    <x v="1"/>
    <s v="DK2_MedSmall"/>
    <x v="5"/>
    <x v="46"/>
    <x v="0"/>
    <x v="2"/>
    <n v="12.5"/>
    <n v="4562.5"/>
    <n v="16425"/>
  </r>
  <r>
    <x v="0"/>
    <x v="1"/>
    <x v="0"/>
    <x v="1"/>
    <s v="DK2_MedSmall"/>
    <x v="5"/>
    <x v="46"/>
    <x v="0"/>
    <x v="3"/>
    <n v="12.5"/>
    <n v="4562.5"/>
    <n v="16425"/>
  </r>
  <r>
    <x v="0"/>
    <x v="1"/>
    <x v="0"/>
    <x v="1"/>
    <s v="DK2_MedSmall"/>
    <x v="5"/>
    <x v="46"/>
    <x v="0"/>
    <x v="4"/>
    <n v="12.5"/>
    <n v="4562.5"/>
    <n v="16425"/>
  </r>
  <r>
    <x v="0"/>
    <x v="1"/>
    <x v="0"/>
    <x v="1"/>
    <s v="DK2_MedSmall"/>
    <x v="5"/>
    <x v="46"/>
    <x v="0"/>
    <x v="5"/>
    <n v="12.5"/>
    <n v="4562.5"/>
    <n v="16425"/>
  </r>
  <r>
    <x v="0"/>
    <x v="1"/>
    <x v="0"/>
    <x v="1"/>
    <s v="DK2_MedSmall"/>
    <x v="5"/>
    <x v="46"/>
    <x v="0"/>
    <x v="6"/>
    <n v="12.5"/>
    <n v="4562.5"/>
    <n v="16425"/>
  </r>
  <r>
    <x v="0"/>
    <x v="1"/>
    <x v="0"/>
    <x v="1"/>
    <s v="DK2_MedSmall"/>
    <x v="5"/>
    <x v="46"/>
    <x v="0"/>
    <x v="7"/>
    <n v="12.5"/>
    <n v="4562.5"/>
    <n v="16425"/>
  </r>
  <r>
    <x v="0"/>
    <x v="1"/>
    <x v="0"/>
    <x v="1"/>
    <s v="DK2_MedSmall"/>
    <x v="5"/>
    <x v="46"/>
    <x v="0"/>
    <x v="8"/>
    <n v="12.5"/>
    <n v="4562.5"/>
    <n v="16425"/>
  </r>
  <r>
    <x v="0"/>
    <x v="1"/>
    <x v="0"/>
    <x v="1"/>
    <s v="DK2_MedSmall"/>
    <x v="5"/>
    <x v="46"/>
    <x v="0"/>
    <x v="9"/>
    <n v="12.5"/>
    <n v="4562.5"/>
    <n v="16425"/>
  </r>
  <r>
    <x v="0"/>
    <x v="1"/>
    <x v="0"/>
    <x v="1"/>
    <s v="DK2_MedSmall"/>
    <x v="5"/>
    <x v="46"/>
    <x v="0"/>
    <x v="10"/>
    <n v="12.5"/>
    <n v="4562.5"/>
    <n v="16425"/>
  </r>
  <r>
    <x v="0"/>
    <x v="1"/>
    <x v="0"/>
    <x v="1"/>
    <s v="DK2_MedSmall"/>
    <x v="5"/>
    <x v="46"/>
    <x v="0"/>
    <x v="11"/>
    <n v="12.5"/>
    <n v="4562.5"/>
    <n v="16425"/>
  </r>
  <r>
    <x v="0"/>
    <x v="1"/>
    <x v="0"/>
    <x v="1"/>
    <s v="DK2_MedSmall"/>
    <x v="5"/>
    <x v="46"/>
    <x v="0"/>
    <x v="12"/>
    <n v="12.5"/>
    <n v="4562.5"/>
    <n v="16425"/>
  </r>
  <r>
    <x v="0"/>
    <x v="1"/>
    <x v="0"/>
    <x v="1"/>
    <s v="DK2_MedSmall"/>
    <x v="5"/>
    <x v="46"/>
    <x v="0"/>
    <x v="13"/>
    <n v="12.5"/>
    <n v="4562.5"/>
    <n v="16425"/>
  </r>
  <r>
    <x v="0"/>
    <x v="1"/>
    <x v="0"/>
    <x v="1"/>
    <s v="DK2_MedSmall"/>
    <x v="5"/>
    <x v="46"/>
    <x v="0"/>
    <x v="14"/>
    <n v="12.5"/>
    <n v="4562.5"/>
    <n v="16425"/>
  </r>
  <r>
    <x v="0"/>
    <x v="1"/>
    <x v="0"/>
    <x v="1"/>
    <s v="DK2_MedSmall"/>
    <x v="5"/>
    <x v="46"/>
    <x v="0"/>
    <x v="15"/>
    <n v="12.5"/>
    <n v="4562.5"/>
    <n v="16425"/>
  </r>
  <r>
    <x v="0"/>
    <x v="1"/>
    <x v="0"/>
    <x v="1"/>
    <s v="DK2_MedSmall"/>
    <x v="5"/>
    <x v="46"/>
    <x v="0"/>
    <x v="16"/>
    <n v="12.5"/>
    <n v="4562.5"/>
    <n v="16425"/>
  </r>
  <r>
    <x v="0"/>
    <x v="1"/>
    <x v="0"/>
    <x v="1"/>
    <s v="DK2_MedSmall"/>
    <x v="5"/>
    <x v="46"/>
    <x v="0"/>
    <x v="17"/>
    <n v="12.5"/>
    <n v="4562.5"/>
    <n v="16425"/>
  </r>
  <r>
    <x v="0"/>
    <x v="1"/>
    <x v="0"/>
    <x v="1"/>
    <s v="DK2_MedSmall"/>
    <x v="5"/>
    <x v="46"/>
    <x v="0"/>
    <x v="18"/>
    <n v="12.5"/>
    <n v="4562.5"/>
    <n v="16425"/>
  </r>
  <r>
    <x v="0"/>
    <x v="1"/>
    <x v="0"/>
    <x v="1"/>
    <s v="DK2_MedSmall"/>
    <x v="5"/>
    <x v="46"/>
    <x v="0"/>
    <x v="19"/>
    <n v="12.5"/>
    <n v="4562.5"/>
    <n v="16425"/>
  </r>
  <r>
    <x v="0"/>
    <x v="1"/>
    <x v="0"/>
    <x v="1"/>
    <s v="DK2_MedSmall"/>
    <x v="5"/>
    <x v="46"/>
    <x v="0"/>
    <x v="20"/>
    <n v="12.5"/>
    <n v="4562.5"/>
    <n v="16425"/>
  </r>
  <r>
    <x v="0"/>
    <x v="1"/>
    <x v="0"/>
    <x v="1"/>
    <s v="DK2_MedSmall"/>
    <x v="5"/>
    <x v="46"/>
    <x v="0"/>
    <x v="21"/>
    <n v="12.5"/>
    <n v="4562.5"/>
    <n v="16425"/>
  </r>
  <r>
    <x v="0"/>
    <x v="1"/>
    <x v="0"/>
    <x v="1"/>
    <s v="DK2_MedSmall"/>
    <x v="5"/>
    <x v="46"/>
    <x v="0"/>
    <x v="22"/>
    <n v="9.6097381461185503"/>
    <n v="3507.5544233332698"/>
    <n v="12627.1959239998"/>
  </r>
  <r>
    <x v="0"/>
    <x v="1"/>
    <x v="0"/>
    <x v="1"/>
    <s v="DK2_MedSmall"/>
    <x v="5"/>
    <x v="46"/>
    <x v="0"/>
    <x v="23"/>
    <n v="8.5425290766131194"/>
    <n v="3118.02311296379"/>
    <n v="11224.8832066696"/>
  </r>
  <r>
    <x v="0"/>
    <x v="1"/>
    <x v="0"/>
    <x v="1"/>
    <s v="DK2_MedSmall"/>
    <x v="5"/>
    <x v="67"/>
    <x v="0"/>
    <x v="0"/>
    <n v="8.9830508474576298"/>
    <n v="3278.81355932203"/>
    <n v="11803.728813559301"/>
  </r>
  <r>
    <x v="0"/>
    <x v="1"/>
    <x v="0"/>
    <x v="1"/>
    <s v="DK2_MedSmall"/>
    <x v="5"/>
    <x v="67"/>
    <x v="0"/>
    <x v="1"/>
    <n v="8.9830508474576298"/>
    <n v="3278.81355932203"/>
    <n v="11803.728813559301"/>
  </r>
  <r>
    <x v="0"/>
    <x v="1"/>
    <x v="0"/>
    <x v="1"/>
    <s v="DK2_MedSmall"/>
    <x v="5"/>
    <x v="67"/>
    <x v="0"/>
    <x v="2"/>
    <n v="8.9830508474576298"/>
    <n v="3278.81355932203"/>
    <n v="11803.728813559301"/>
  </r>
  <r>
    <x v="0"/>
    <x v="1"/>
    <x v="0"/>
    <x v="1"/>
    <s v="DK2_MedSmall"/>
    <x v="5"/>
    <x v="67"/>
    <x v="0"/>
    <x v="3"/>
    <n v="8.9830508474576298"/>
    <n v="3278.81355932203"/>
    <n v="11803.728813559301"/>
  </r>
  <r>
    <x v="0"/>
    <x v="1"/>
    <x v="0"/>
    <x v="1"/>
    <s v="DK2_MedSmall"/>
    <x v="5"/>
    <x v="67"/>
    <x v="0"/>
    <x v="4"/>
    <n v="8.9830508474576298"/>
    <n v="3278.81355932203"/>
    <n v="11803.728813559301"/>
  </r>
  <r>
    <x v="0"/>
    <x v="1"/>
    <x v="0"/>
    <x v="1"/>
    <s v="DK2_MedSmall"/>
    <x v="5"/>
    <x v="67"/>
    <x v="0"/>
    <x v="5"/>
    <n v="8.9830508474576298"/>
    <n v="3278.81355932203"/>
    <n v="11803.728813559301"/>
  </r>
  <r>
    <x v="0"/>
    <x v="1"/>
    <x v="0"/>
    <x v="1"/>
    <s v="DK2_MedSmall"/>
    <x v="5"/>
    <x v="67"/>
    <x v="0"/>
    <x v="6"/>
    <n v="8.9830508474576298"/>
    <n v="3278.81355932203"/>
    <n v="11803.728813559301"/>
  </r>
  <r>
    <x v="0"/>
    <x v="1"/>
    <x v="0"/>
    <x v="1"/>
    <s v="DK2_MedSmall"/>
    <x v="5"/>
    <x v="67"/>
    <x v="0"/>
    <x v="7"/>
    <n v="8.9830508474576298"/>
    <n v="3278.81355932203"/>
    <n v="11803.728813559301"/>
  </r>
  <r>
    <x v="0"/>
    <x v="1"/>
    <x v="0"/>
    <x v="1"/>
    <s v="DK2_MedSmall"/>
    <x v="5"/>
    <x v="67"/>
    <x v="0"/>
    <x v="8"/>
    <n v="8.9830508474576298"/>
    <n v="3278.81355932203"/>
    <n v="11803.728813559301"/>
  </r>
  <r>
    <x v="0"/>
    <x v="1"/>
    <x v="0"/>
    <x v="1"/>
    <s v="DK2_MedSmall"/>
    <x v="5"/>
    <x v="67"/>
    <x v="0"/>
    <x v="9"/>
    <n v="8.9830508474576298"/>
    <n v="3278.81355932203"/>
    <n v="11803.728813559301"/>
  </r>
  <r>
    <x v="0"/>
    <x v="1"/>
    <x v="0"/>
    <x v="1"/>
    <s v="DK2_MedSmall"/>
    <x v="5"/>
    <x v="67"/>
    <x v="0"/>
    <x v="10"/>
    <n v="8.9830508474576298"/>
    <n v="3278.81355932203"/>
    <n v="11803.728813559301"/>
  </r>
  <r>
    <x v="0"/>
    <x v="1"/>
    <x v="0"/>
    <x v="1"/>
    <s v="DK2_MedSmall"/>
    <x v="5"/>
    <x v="67"/>
    <x v="0"/>
    <x v="11"/>
    <n v="8.9830508474576298"/>
    <n v="3278.81355932203"/>
    <n v="11803.728813559301"/>
  </r>
  <r>
    <x v="0"/>
    <x v="1"/>
    <x v="0"/>
    <x v="1"/>
    <s v="DK2_MedSmall"/>
    <x v="5"/>
    <x v="67"/>
    <x v="0"/>
    <x v="12"/>
    <n v="8.9830508474576298"/>
    <n v="3278.81355932203"/>
    <n v="11803.728813559301"/>
  </r>
  <r>
    <x v="0"/>
    <x v="1"/>
    <x v="0"/>
    <x v="1"/>
    <s v="DK2_MedSmall"/>
    <x v="5"/>
    <x v="67"/>
    <x v="0"/>
    <x v="13"/>
    <n v="8.9830508474576298"/>
    <n v="3278.81355932203"/>
    <n v="11803.728813559301"/>
  </r>
  <r>
    <x v="0"/>
    <x v="1"/>
    <x v="0"/>
    <x v="1"/>
    <s v="DK2_MedSmall"/>
    <x v="5"/>
    <x v="67"/>
    <x v="0"/>
    <x v="14"/>
    <n v="8.9830508474576298"/>
    <n v="3278.81355932203"/>
    <n v="11803.728813559301"/>
  </r>
  <r>
    <x v="0"/>
    <x v="1"/>
    <x v="0"/>
    <x v="1"/>
    <s v="DK2_MedSmall"/>
    <x v="5"/>
    <x v="67"/>
    <x v="0"/>
    <x v="15"/>
    <n v="8.9830508474576298"/>
    <n v="3278.81355932203"/>
    <n v="11803.728813559301"/>
  </r>
  <r>
    <x v="0"/>
    <x v="1"/>
    <x v="0"/>
    <x v="1"/>
    <s v="DK2_MedSmall"/>
    <x v="5"/>
    <x v="67"/>
    <x v="0"/>
    <x v="16"/>
    <n v="8.9830508474576298"/>
    <n v="3278.81355932203"/>
    <n v="11803.728813559301"/>
  </r>
  <r>
    <x v="0"/>
    <x v="1"/>
    <x v="0"/>
    <x v="1"/>
    <s v="DK2_MedSmall"/>
    <x v="5"/>
    <x v="67"/>
    <x v="0"/>
    <x v="17"/>
    <n v="8.9830508474576298"/>
    <n v="3278.81355932203"/>
    <n v="11803.728813559301"/>
  </r>
  <r>
    <x v="0"/>
    <x v="1"/>
    <x v="0"/>
    <x v="1"/>
    <s v="DK2_MedSmall"/>
    <x v="5"/>
    <x v="67"/>
    <x v="0"/>
    <x v="18"/>
    <n v="8.9830508474576298"/>
    <n v="3278.81355932203"/>
    <n v="11803.728813559301"/>
  </r>
  <r>
    <x v="0"/>
    <x v="1"/>
    <x v="0"/>
    <x v="1"/>
    <s v="DK2_MedSmall"/>
    <x v="5"/>
    <x v="67"/>
    <x v="0"/>
    <x v="19"/>
    <n v="8.9830508474576298"/>
    <n v="3278.81355932203"/>
    <n v="11803.728813559301"/>
  </r>
  <r>
    <x v="0"/>
    <x v="1"/>
    <x v="0"/>
    <x v="1"/>
    <s v="DK2_MedSmall"/>
    <x v="5"/>
    <x v="67"/>
    <x v="0"/>
    <x v="20"/>
    <n v="8.9830508474576298"/>
    <n v="3278.81355932203"/>
    <n v="11803.728813559301"/>
  </r>
  <r>
    <x v="0"/>
    <x v="1"/>
    <x v="0"/>
    <x v="1"/>
    <s v="DK2_MedSmall"/>
    <x v="5"/>
    <x v="67"/>
    <x v="0"/>
    <x v="21"/>
    <n v="8.9830508474576298"/>
    <n v="3278.81355932203"/>
    <n v="11803.728813559301"/>
  </r>
  <r>
    <x v="0"/>
    <x v="1"/>
    <x v="0"/>
    <x v="1"/>
    <s v="DK2_MedSmall"/>
    <x v="5"/>
    <x v="67"/>
    <x v="0"/>
    <x v="22"/>
    <n v="8.9830508474576298"/>
    <n v="3278.81355932203"/>
    <n v="11803.728813559301"/>
  </r>
  <r>
    <x v="0"/>
    <x v="1"/>
    <x v="0"/>
    <x v="1"/>
    <s v="DK2_MedSmall"/>
    <x v="5"/>
    <x v="67"/>
    <x v="0"/>
    <x v="23"/>
    <n v="8.9830508474576298"/>
    <n v="3278.81355932203"/>
    <n v="11803.728813559301"/>
  </r>
  <r>
    <x v="0"/>
    <x v="1"/>
    <x v="0"/>
    <x v="1"/>
    <s v="DK2_Medium"/>
    <x v="19"/>
    <x v="285"/>
    <x v="0"/>
    <x v="0"/>
    <n v="0.4"/>
    <n v="146"/>
    <n v="525.6"/>
  </r>
  <r>
    <x v="0"/>
    <x v="1"/>
    <x v="0"/>
    <x v="1"/>
    <s v="DK2_Medium"/>
    <x v="19"/>
    <x v="285"/>
    <x v="0"/>
    <x v="1"/>
    <n v="0.4"/>
    <n v="146"/>
    <n v="525.6"/>
  </r>
  <r>
    <x v="0"/>
    <x v="1"/>
    <x v="0"/>
    <x v="1"/>
    <s v="DK2_Medium"/>
    <x v="19"/>
    <x v="285"/>
    <x v="0"/>
    <x v="2"/>
    <n v="0.4"/>
    <n v="146"/>
    <n v="525.6"/>
  </r>
  <r>
    <x v="0"/>
    <x v="1"/>
    <x v="0"/>
    <x v="1"/>
    <s v="DK2_Medium"/>
    <x v="19"/>
    <x v="285"/>
    <x v="0"/>
    <x v="3"/>
    <n v="0.358924897993178"/>
    <n v="131.00758776750999"/>
    <n v="471.62731596303598"/>
  </r>
  <r>
    <x v="0"/>
    <x v="1"/>
    <x v="0"/>
    <x v="1"/>
    <s v="DK2_Medium"/>
    <x v="19"/>
    <x v="285"/>
    <x v="0"/>
    <x v="4"/>
    <n v="0.4"/>
    <n v="146"/>
    <n v="525.6"/>
  </r>
  <r>
    <x v="0"/>
    <x v="1"/>
    <x v="0"/>
    <x v="1"/>
    <s v="DK2_Medium"/>
    <x v="19"/>
    <x v="285"/>
    <x v="0"/>
    <x v="5"/>
    <n v="0.4"/>
    <n v="146"/>
    <n v="525.6"/>
  </r>
  <r>
    <x v="0"/>
    <x v="1"/>
    <x v="0"/>
    <x v="1"/>
    <s v="DK2_Medium"/>
    <x v="19"/>
    <x v="285"/>
    <x v="0"/>
    <x v="6"/>
    <n v="0.4"/>
    <n v="146"/>
    <n v="525.6"/>
  </r>
  <r>
    <x v="0"/>
    <x v="1"/>
    <x v="0"/>
    <x v="1"/>
    <s v="DK2_Medium"/>
    <x v="19"/>
    <x v="285"/>
    <x v="0"/>
    <x v="7"/>
    <n v="0.4"/>
    <n v="146"/>
    <n v="525.6"/>
  </r>
  <r>
    <x v="0"/>
    <x v="1"/>
    <x v="0"/>
    <x v="1"/>
    <s v="DK2_Medium"/>
    <x v="19"/>
    <x v="285"/>
    <x v="0"/>
    <x v="8"/>
    <n v="0.4"/>
    <n v="146"/>
    <n v="525.6"/>
  </r>
  <r>
    <x v="0"/>
    <x v="1"/>
    <x v="0"/>
    <x v="1"/>
    <s v="DK2_Medium"/>
    <x v="19"/>
    <x v="285"/>
    <x v="0"/>
    <x v="9"/>
    <n v="0.4"/>
    <n v="146"/>
    <n v="525.6"/>
  </r>
  <r>
    <x v="0"/>
    <x v="1"/>
    <x v="0"/>
    <x v="1"/>
    <s v="DK2_Medium"/>
    <x v="19"/>
    <x v="285"/>
    <x v="0"/>
    <x v="10"/>
    <n v="0.4"/>
    <n v="146"/>
    <n v="525.6"/>
  </r>
  <r>
    <x v="0"/>
    <x v="1"/>
    <x v="0"/>
    <x v="1"/>
    <s v="DK2_Medium"/>
    <x v="19"/>
    <x v="285"/>
    <x v="0"/>
    <x v="11"/>
    <n v="0.4"/>
    <n v="146"/>
    <n v="525.6"/>
  </r>
  <r>
    <x v="0"/>
    <x v="1"/>
    <x v="0"/>
    <x v="1"/>
    <s v="DK2_Medium"/>
    <x v="19"/>
    <x v="285"/>
    <x v="0"/>
    <x v="12"/>
    <n v="0.4"/>
    <n v="146"/>
    <n v="525.6"/>
  </r>
  <r>
    <x v="0"/>
    <x v="1"/>
    <x v="0"/>
    <x v="1"/>
    <s v="DK2_Medium"/>
    <x v="19"/>
    <x v="285"/>
    <x v="0"/>
    <x v="13"/>
    <n v="0.4"/>
    <n v="146"/>
    <n v="525.6"/>
  </r>
  <r>
    <x v="0"/>
    <x v="1"/>
    <x v="0"/>
    <x v="1"/>
    <s v="DK2_Medium"/>
    <x v="19"/>
    <x v="285"/>
    <x v="0"/>
    <x v="14"/>
    <n v="0.4"/>
    <n v="146"/>
    <n v="525.6"/>
  </r>
  <r>
    <x v="0"/>
    <x v="1"/>
    <x v="0"/>
    <x v="1"/>
    <s v="DK2_Medium"/>
    <x v="19"/>
    <x v="285"/>
    <x v="0"/>
    <x v="15"/>
    <n v="0.4"/>
    <n v="146"/>
    <n v="525.6"/>
  </r>
  <r>
    <x v="0"/>
    <x v="1"/>
    <x v="0"/>
    <x v="1"/>
    <s v="DK2_Medium"/>
    <x v="19"/>
    <x v="285"/>
    <x v="0"/>
    <x v="16"/>
    <n v="0.4"/>
    <n v="146"/>
    <n v="525.6"/>
  </r>
  <r>
    <x v="0"/>
    <x v="1"/>
    <x v="0"/>
    <x v="1"/>
    <s v="DK2_Medium"/>
    <x v="19"/>
    <x v="285"/>
    <x v="0"/>
    <x v="17"/>
    <n v="0.4"/>
    <n v="146"/>
    <n v="525.6"/>
  </r>
  <r>
    <x v="0"/>
    <x v="1"/>
    <x v="0"/>
    <x v="1"/>
    <s v="DK2_Medium"/>
    <x v="19"/>
    <x v="285"/>
    <x v="0"/>
    <x v="18"/>
    <n v="0.4"/>
    <n v="146"/>
    <n v="525.6"/>
  </r>
  <r>
    <x v="0"/>
    <x v="1"/>
    <x v="0"/>
    <x v="1"/>
    <s v="DK2_Medium"/>
    <x v="19"/>
    <x v="285"/>
    <x v="0"/>
    <x v="19"/>
    <n v="0.4"/>
    <n v="146"/>
    <n v="525.6"/>
  </r>
  <r>
    <x v="0"/>
    <x v="1"/>
    <x v="0"/>
    <x v="1"/>
    <s v="DK2_Medium"/>
    <x v="19"/>
    <x v="285"/>
    <x v="0"/>
    <x v="20"/>
    <n v="0.4"/>
    <n v="146"/>
    <n v="525.6"/>
  </r>
  <r>
    <x v="0"/>
    <x v="1"/>
    <x v="0"/>
    <x v="1"/>
    <s v="DK2_Medium"/>
    <x v="19"/>
    <x v="285"/>
    <x v="0"/>
    <x v="21"/>
    <n v="0.4"/>
    <n v="146"/>
    <n v="525.6"/>
  </r>
  <r>
    <x v="0"/>
    <x v="1"/>
    <x v="0"/>
    <x v="1"/>
    <s v="DK2_Medium"/>
    <x v="19"/>
    <x v="285"/>
    <x v="0"/>
    <x v="22"/>
    <n v="0.4"/>
    <n v="146"/>
    <n v="525.6"/>
  </r>
  <r>
    <x v="0"/>
    <x v="1"/>
    <x v="0"/>
    <x v="1"/>
    <s v="DK2_Medium"/>
    <x v="19"/>
    <x v="285"/>
    <x v="0"/>
    <x v="23"/>
    <n v="0.4"/>
    <n v="146"/>
    <n v="525.6"/>
  </r>
  <r>
    <x v="0"/>
    <x v="1"/>
    <x v="0"/>
    <x v="1"/>
    <s v="DK2_Medium"/>
    <x v="1"/>
    <x v="294"/>
    <x v="0"/>
    <x v="0"/>
    <n v="34.7826086956522"/>
    <n v="12695.652173913"/>
    <n v="45704.347826087003"/>
  </r>
  <r>
    <x v="0"/>
    <x v="1"/>
    <x v="0"/>
    <x v="1"/>
    <s v="DK2_Medium"/>
    <x v="1"/>
    <x v="294"/>
    <x v="0"/>
    <x v="1"/>
    <n v="34.7826086956522"/>
    <n v="12695.652173913"/>
    <n v="45704.347826087003"/>
  </r>
  <r>
    <x v="0"/>
    <x v="1"/>
    <x v="0"/>
    <x v="1"/>
    <s v="DK2_Medium"/>
    <x v="1"/>
    <x v="294"/>
    <x v="0"/>
    <x v="2"/>
    <n v="34.7826086956522"/>
    <n v="12695.652173913"/>
    <n v="45704.347826087003"/>
  </r>
  <r>
    <x v="0"/>
    <x v="1"/>
    <x v="0"/>
    <x v="1"/>
    <s v="DK2_Medium"/>
    <x v="1"/>
    <x v="294"/>
    <x v="0"/>
    <x v="3"/>
    <n v="34.7826086956522"/>
    <n v="12695.652173913"/>
    <n v="45704.347826087003"/>
  </r>
  <r>
    <x v="0"/>
    <x v="1"/>
    <x v="0"/>
    <x v="1"/>
    <s v="DK2_Medium"/>
    <x v="1"/>
    <x v="294"/>
    <x v="0"/>
    <x v="4"/>
    <n v="34.7826086956522"/>
    <n v="12695.652173913"/>
    <n v="45704.347826087003"/>
  </r>
  <r>
    <x v="0"/>
    <x v="1"/>
    <x v="0"/>
    <x v="1"/>
    <s v="DK2_Medium"/>
    <x v="1"/>
    <x v="294"/>
    <x v="0"/>
    <x v="5"/>
    <n v="34.7826086956522"/>
    <n v="12695.652173913"/>
    <n v="45704.347826087003"/>
  </r>
  <r>
    <x v="0"/>
    <x v="1"/>
    <x v="0"/>
    <x v="1"/>
    <s v="DK2_Medium"/>
    <x v="1"/>
    <x v="294"/>
    <x v="0"/>
    <x v="6"/>
    <n v="34.7826086956522"/>
    <n v="12695.652173913"/>
    <n v="45704.347826087003"/>
  </r>
  <r>
    <x v="0"/>
    <x v="1"/>
    <x v="0"/>
    <x v="1"/>
    <s v="DK2_Medium"/>
    <x v="1"/>
    <x v="294"/>
    <x v="0"/>
    <x v="7"/>
    <n v="34.7826086956522"/>
    <n v="12695.652173913"/>
    <n v="45704.347826087003"/>
  </r>
  <r>
    <x v="0"/>
    <x v="1"/>
    <x v="0"/>
    <x v="1"/>
    <s v="DK2_Medium"/>
    <x v="1"/>
    <x v="294"/>
    <x v="0"/>
    <x v="8"/>
    <n v="34.7826086956522"/>
    <n v="12695.652173913"/>
    <n v="45704.347826087003"/>
  </r>
  <r>
    <x v="0"/>
    <x v="1"/>
    <x v="0"/>
    <x v="1"/>
    <s v="DK2_Medium"/>
    <x v="1"/>
    <x v="294"/>
    <x v="0"/>
    <x v="9"/>
    <n v="34.7826086956522"/>
    <n v="12695.652173913"/>
    <n v="45704.347826087003"/>
  </r>
  <r>
    <x v="0"/>
    <x v="1"/>
    <x v="0"/>
    <x v="1"/>
    <s v="DK2_Medium"/>
    <x v="1"/>
    <x v="294"/>
    <x v="0"/>
    <x v="10"/>
    <n v="34.7826086956522"/>
    <n v="12695.652173913"/>
    <n v="45704.347826087003"/>
  </r>
  <r>
    <x v="0"/>
    <x v="1"/>
    <x v="0"/>
    <x v="1"/>
    <s v="DK2_Medium"/>
    <x v="1"/>
    <x v="294"/>
    <x v="0"/>
    <x v="11"/>
    <n v="34.7826086956522"/>
    <n v="12695.652173913"/>
    <n v="45704.347826087003"/>
  </r>
  <r>
    <x v="0"/>
    <x v="1"/>
    <x v="0"/>
    <x v="1"/>
    <s v="DK2_Medium"/>
    <x v="1"/>
    <x v="294"/>
    <x v="0"/>
    <x v="12"/>
    <n v="34.7826086956522"/>
    <n v="12695.652173913"/>
    <n v="45704.347826087003"/>
  </r>
  <r>
    <x v="0"/>
    <x v="1"/>
    <x v="0"/>
    <x v="1"/>
    <s v="DK2_Medium"/>
    <x v="1"/>
    <x v="294"/>
    <x v="0"/>
    <x v="13"/>
    <n v="34.7826086956522"/>
    <n v="12695.652173913"/>
    <n v="45704.347826087003"/>
  </r>
  <r>
    <x v="0"/>
    <x v="1"/>
    <x v="0"/>
    <x v="1"/>
    <s v="DK2_Medium"/>
    <x v="1"/>
    <x v="294"/>
    <x v="0"/>
    <x v="14"/>
    <n v="34.7826086956522"/>
    <n v="12695.652173913"/>
    <n v="45704.347826087003"/>
  </r>
  <r>
    <x v="0"/>
    <x v="1"/>
    <x v="0"/>
    <x v="1"/>
    <s v="DK2_Medium"/>
    <x v="1"/>
    <x v="294"/>
    <x v="0"/>
    <x v="15"/>
    <n v="34.7826086956522"/>
    <n v="12695.652173913"/>
    <n v="45704.347826087003"/>
  </r>
  <r>
    <x v="0"/>
    <x v="1"/>
    <x v="0"/>
    <x v="1"/>
    <s v="DK2_Medium"/>
    <x v="1"/>
    <x v="294"/>
    <x v="0"/>
    <x v="16"/>
    <n v="34.7826086956522"/>
    <n v="12695.652173913"/>
    <n v="45704.347826087003"/>
  </r>
  <r>
    <x v="0"/>
    <x v="1"/>
    <x v="0"/>
    <x v="1"/>
    <s v="DK2_Medium"/>
    <x v="1"/>
    <x v="294"/>
    <x v="0"/>
    <x v="17"/>
    <n v="34.7826086956522"/>
    <n v="12695.652173913"/>
    <n v="45704.347826087003"/>
  </r>
  <r>
    <x v="0"/>
    <x v="1"/>
    <x v="0"/>
    <x v="1"/>
    <s v="DK2_Medium"/>
    <x v="1"/>
    <x v="294"/>
    <x v="0"/>
    <x v="18"/>
    <n v="34.7826086956522"/>
    <n v="12695.652173913"/>
    <n v="45704.347826087003"/>
  </r>
  <r>
    <x v="0"/>
    <x v="1"/>
    <x v="0"/>
    <x v="1"/>
    <s v="DK2_Medium"/>
    <x v="1"/>
    <x v="294"/>
    <x v="0"/>
    <x v="19"/>
    <n v="34.7826086956522"/>
    <n v="12695.652173913"/>
    <n v="45704.347826087003"/>
  </r>
  <r>
    <x v="0"/>
    <x v="1"/>
    <x v="0"/>
    <x v="1"/>
    <s v="DK2_Medium"/>
    <x v="1"/>
    <x v="294"/>
    <x v="0"/>
    <x v="20"/>
    <n v="34.7826086956522"/>
    <n v="12695.652173913"/>
    <n v="45704.347826087003"/>
  </r>
  <r>
    <x v="0"/>
    <x v="1"/>
    <x v="0"/>
    <x v="1"/>
    <s v="DK2_Medium"/>
    <x v="1"/>
    <x v="294"/>
    <x v="0"/>
    <x v="21"/>
    <n v="34.7826086956522"/>
    <n v="12695.652173913"/>
    <n v="45704.347826087003"/>
  </r>
  <r>
    <x v="0"/>
    <x v="1"/>
    <x v="0"/>
    <x v="1"/>
    <s v="DK2_Medium"/>
    <x v="1"/>
    <x v="294"/>
    <x v="0"/>
    <x v="22"/>
    <n v="34.7826086956522"/>
    <n v="12695.652173913"/>
    <n v="45704.347826087003"/>
  </r>
  <r>
    <x v="0"/>
    <x v="1"/>
    <x v="0"/>
    <x v="1"/>
    <s v="DK2_Medium"/>
    <x v="1"/>
    <x v="294"/>
    <x v="0"/>
    <x v="23"/>
    <n v="34.7826086956522"/>
    <n v="12695.652173913"/>
    <n v="45704.347826087003"/>
  </r>
  <r>
    <x v="0"/>
    <x v="1"/>
    <x v="0"/>
    <x v="1"/>
    <s v="DK2_Medium"/>
    <x v="3"/>
    <x v="277"/>
    <x v="0"/>
    <x v="0"/>
    <n v="40.5"/>
    <n v="14782.5"/>
    <n v="53217"/>
  </r>
  <r>
    <x v="0"/>
    <x v="1"/>
    <x v="0"/>
    <x v="1"/>
    <s v="DK2_Medium"/>
    <x v="3"/>
    <x v="277"/>
    <x v="0"/>
    <x v="1"/>
    <n v="40.5"/>
    <n v="14782.5"/>
    <n v="53217"/>
  </r>
  <r>
    <x v="0"/>
    <x v="1"/>
    <x v="0"/>
    <x v="1"/>
    <s v="DK2_Medium"/>
    <x v="3"/>
    <x v="277"/>
    <x v="0"/>
    <x v="2"/>
    <n v="40.5"/>
    <n v="14782.5"/>
    <n v="53217"/>
  </r>
  <r>
    <x v="0"/>
    <x v="1"/>
    <x v="0"/>
    <x v="1"/>
    <s v="DK2_Medium"/>
    <x v="3"/>
    <x v="277"/>
    <x v="0"/>
    <x v="3"/>
    <n v="40.5"/>
    <n v="14782.5"/>
    <n v="53217"/>
  </r>
  <r>
    <x v="0"/>
    <x v="1"/>
    <x v="0"/>
    <x v="1"/>
    <s v="DK2_Medium"/>
    <x v="3"/>
    <x v="277"/>
    <x v="0"/>
    <x v="4"/>
    <n v="40.5"/>
    <n v="14782.5"/>
    <n v="53217"/>
  </r>
  <r>
    <x v="0"/>
    <x v="1"/>
    <x v="0"/>
    <x v="1"/>
    <s v="DK2_Medium"/>
    <x v="3"/>
    <x v="277"/>
    <x v="0"/>
    <x v="5"/>
    <n v="40.5"/>
    <n v="14782.5"/>
    <n v="53217"/>
  </r>
  <r>
    <x v="0"/>
    <x v="1"/>
    <x v="0"/>
    <x v="1"/>
    <s v="DK2_Medium"/>
    <x v="3"/>
    <x v="277"/>
    <x v="0"/>
    <x v="6"/>
    <n v="40.5"/>
    <n v="14782.5"/>
    <n v="53217"/>
  </r>
  <r>
    <x v="0"/>
    <x v="1"/>
    <x v="0"/>
    <x v="1"/>
    <s v="DK2_Medium"/>
    <x v="3"/>
    <x v="277"/>
    <x v="0"/>
    <x v="7"/>
    <n v="40.5"/>
    <n v="14782.5"/>
    <n v="53217"/>
  </r>
  <r>
    <x v="0"/>
    <x v="1"/>
    <x v="0"/>
    <x v="1"/>
    <s v="DK2_Medium"/>
    <x v="3"/>
    <x v="277"/>
    <x v="0"/>
    <x v="8"/>
    <n v="40.5"/>
    <n v="14782.5"/>
    <n v="53217"/>
  </r>
  <r>
    <x v="0"/>
    <x v="1"/>
    <x v="0"/>
    <x v="1"/>
    <s v="DK2_Medium"/>
    <x v="3"/>
    <x v="277"/>
    <x v="0"/>
    <x v="9"/>
    <n v="40.5"/>
    <n v="14782.5"/>
    <n v="53217"/>
  </r>
  <r>
    <x v="0"/>
    <x v="1"/>
    <x v="0"/>
    <x v="1"/>
    <s v="DK2_Medium"/>
    <x v="3"/>
    <x v="277"/>
    <x v="0"/>
    <x v="10"/>
    <n v="40.5"/>
    <n v="14782.5"/>
    <n v="53217"/>
  </r>
  <r>
    <x v="0"/>
    <x v="1"/>
    <x v="0"/>
    <x v="1"/>
    <s v="DK2_Medium"/>
    <x v="3"/>
    <x v="277"/>
    <x v="0"/>
    <x v="11"/>
    <n v="40.5"/>
    <n v="14782.5"/>
    <n v="53217"/>
  </r>
  <r>
    <x v="0"/>
    <x v="1"/>
    <x v="0"/>
    <x v="1"/>
    <s v="DK2_Medium"/>
    <x v="3"/>
    <x v="277"/>
    <x v="0"/>
    <x v="12"/>
    <n v="40.5"/>
    <n v="14782.5"/>
    <n v="53217"/>
  </r>
  <r>
    <x v="0"/>
    <x v="1"/>
    <x v="0"/>
    <x v="1"/>
    <s v="DK2_Medium"/>
    <x v="3"/>
    <x v="277"/>
    <x v="0"/>
    <x v="13"/>
    <n v="40.5"/>
    <n v="14782.5"/>
    <n v="53217"/>
  </r>
  <r>
    <x v="0"/>
    <x v="1"/>
    <x v="0"/>
    <x v="1"/>
    <s v="DK2_Medium"/>
    <x v="3"/>
    <x v="277"/>
    <x v="0"/>
    <x v="14"/>
    <n v="40.5"/>
    <n v="14782.5"/>
    <n v="53217"/>
  </r>
  <r>
    <x v="0"/>
    <x v="1"/>
    <x v="0"/>
    <x v="1"/>
    <s v="DK2_Medium"/>
    <x v="3"/>
    <x v="277"/>
    <x v="0"/>
    <x v="15"/>
    <n v="40.5"/>
    <n v="14782.5"/>
    <n v="53217"/>
  </r>
  <r>
    <x v="0"/>
    <x v="1"/>
    <x v="0"/>
    <x v="1"/>
    <s v="DK2_Medium"/>
    <x v="3"/>
    <x v="277"/>
    <x v="0"/>
    <x v="16"/>
    <n v="40.5"/>
    <n v="14782.5"/>
    <n v="53217"/>
  </r>
  <r>
    <x v="0"/>
    <x v="1"/>
    <x v="0"/>
    <x v="1"/>
    <s v="DK2_Medium"/>
    <x v="3"/>
    <x v="277"/>
    <x v="0"/>
    <x v="17"/>
    <n v="40.5"/>
    <n v="14782.5"/>
    <n v="53217"/>
  </r>
  <r>
    <x v="0"/>
    <x v="1"/>
    <x v="0"/>
    <x v="1"/>
    <s v="DK2_Medium"/>
    <x v="3"/>
    <x v="277"/>
    <x v="0"/>
    <x v="18"/>
    <n v="40.5"/>
    <n v="14782.5"/>
    <n v="53217"/>
  </r>
  <r>
    <x v="0"/>
    <x v="1"/>
    <x v="0"/>
    <x v="1"/>
    <s v="DK2_Medium"/>
    <x v="3"/>
    <x v="277"/>
    <x v="0"/>
    <x v="19"/>
    <n v="40.5"/>
    <n v="14782.5"/>
    <n v="53217"/>
  </r>
  <r>
    <x v="0"/>
    <x v="1"/>
    <x v="0"/>
    <x v="1"/>
    <s v="DK2_Medium"/>
    <x v="3"/>
    <x v="277"/>
    <x v="0"/>
    <x v="20"/>
    <n v="40.5"/>
    <n v="14782.5"/>
    <n v="53217"/>
  </r>
  <r>
    <x v="0"/>
    <x v="1"/>
    <x v="0"/>
    <x v="1"/>
    <s v="DK2_Medium"/>
    <x v="3"/>
    <x v="277"/>
    <x v="0"/>
    <x v="21"/>
    <n v="40.5"/>
    <n v="14782.5"/>
    <n v="53217"/>
  </r>
  <r>
    <x v="0"/>
    <x v="1"/>
    <x v="0"/>
    <x v="1"/>
    <s v="DK2_Medium"/>
    <x v="3"/>
    <x v="277"/>
    <x v="0"/>
    <x v="22"/>
    <n v="40.5"/>
    <n v="14782.5"/>
    <n v="53217"/>
  </r>
  <r>
    <x v="0"/>
    <x v="1"/>
    <x v="0"/>
    <x v="1"/>
    <s v="DK2_Medium"/>
    <x v="3"/>
    <x v="277"/>
    <x v="0"/>
    <x v="23"/>
    <n v="40.5"/>
    <n v="14782.5"/>
    <n v="53217"/>
  </r>
  <r>
    <x v="0"/>
    <x v="1"/>
    <x v="0"/>
    <x v="1"/>
    <s v="DK2_Medium"/>
    <x v="3"/>
    <x v="11"/>
    <x v="0"/>
    <x v="0"/>
    <n v="23.762376237623801"/>
    <n v="8673.26732673267"/>
    <n v="31223.762376237599"/>
  </r>
  <r>
    <x v="0"/>
    <x v="1"/>
    <x v="0"/>
    <x v="1"/>
    <s v="DK2_Medium"/>
    <x v="3"/>
    <x v="11"/>
    <x v="0"/>
    <x v="1"/>
    <n v="23.762376237623801"/>
    <n v="8673.26732673267"/>
    <n v="31223.762376237599"/>
  </r>
  <r>
    <x v="0"/>
    <x v="1"/>
    <x v="0"/>
    <x v="1"/>
    <s v="DK2_Medium"/>
    <x v="3"/>
    <x v="11"/>
    <x v="0"/>
    <x v="2"/>
    <n v="23.762376237623801"/>
    <n v="8673.26732673267"/>
    <n v="31223.762376237599"/>
  </r>
  <r>
    <x v="0"/>
    <x v="1"/>
    <x v="0"/>
    <x v="1"/>
    <s v="DK2_Medium"/>
    <x v="3"/>
    <x v="11"/>
    <x v="0"/>
    <x v="3"/>
    <n v="23.762376237623801"/>
    <n v="8673.26732673267"/>
    <n v="31223.762376237599"/>
  </r>
  <r>
    <x v="0"/>
    <x v="1"/>
    <x v="0"/>
    <x v="1"/>
    <s v="DK2_Medium"/>
    <x v="3"/>
    <x v="11"/>
    <x v="0"/>
    <x v="4"/>
    <n v="23.762376237623801"/>
    <n v="8673.26732673267"/>
    <n v="31223.762376237599"/>
  </r>
  <r>
    <x v="0"/>
    <x v="1"/>
    <x v="0"/>
    <x v="1"/>
    <s v="DK2_Medium"/>
    <x v="3"/>
    <x v="11"/>
    <x v="0"/>
    <x v="5"/>
    <n v="23.762376237623801"/>
    <n v="8673.26732673267"/>
    <n v="31223.762376237599"/>
  </r>
  <r>
    <x v="0"/>
    <x v="1"/>
    <x v="0"/>
    <x v="1"/>
    <s v="DK2_Medium"/>
    <x v="3"/>
    <x v="11"/>
    <x v="0"/>
    <x v="6"/>
    <n v="23.762376237623801"/>
    <n v="8673.26732673267"/>
    <n v="31223.762376237599"/>
  </r>
  <r>
    <x v="0"/>
    <x v="1"/>
    <x v="0"/>
    <x v="1"/>
    <s v="DK2_Medium"/>
    <x v="3"/>
    <x v="11"/>
    <x v="0"/>
    <x v="7"/>
    <n v="23.762376237623801"/>
    <n v="8673.26732673267"/>
    <n v="31223.762376237599"/>
  </r>
  <r>
    <x v="0"/>
    <x v="1"/>
    <x v="0"/>
    <x v="1"/>
    <s v="DK2_Medium"/>
    <x v="3"/>
    <x v="11"/>
    <x v="0"/>
    <x v="8"/>
    <n v="23.762376237623801"/>
    <n v="8673.26732673267"/>
    <n v="31223.762376237599"/>
  </r>
  <r>
    <x v="0"/>
    <x v="1"/>
    <x v="0"/>
    <x v="1"/>
    <s v="DK2_Medium"/>
    <x v="3"/>
    <x v="11"/>
    <x v="0"/>
    <x v="9"/>
    <n v="23.762376237623801"/>
    <n v="8673.26732673267"/>
    <n v="31223.762376237599"/>
  </r>
  <r>
    <x v="0"/>
    <x v="1"/>
    <x v="0"/>
    <x v="1"/>
    <s v="DK2_Medium"/>
    <x v="3"/>
    <x v="11"/>
    <x v="0"/>
    <x v="10"/>
    <n v="23.762376237623801"/>
    <n v="8673.26732673267"/>
    <n v="31223.762376237599"/>
  </r>
  <r>
    <x v="0"/>
    <x v="1"/>
    <x v="0"/>
    <x v="1"/>
    <s v="DK2_Medium"/>
    <x v="3"/>
    <x v="11"/>
    <x v="0"/>
    <x v="11"/>
    <n v="23.762376237623801"/>
    <n v="8673.26732673267"/>
    <n v="31223.762376237599"/>
  </r>
  <r>
    <x v="0"/>
    <x v="1"/>
    <x v="0"/>
    <x v="1"/>
    <s v="DK2_Medium"/>
    <x v="3"/>
    <x v="11"/>
    <x v="0"/>
    <x v="12"/>
    <n v="23.762376237623801"/>
    <n v="8673.26732673267"/>
    <n v="31223.762376237599"/>
  </r>
  <r>
    <x v="0"/>
    <x v="1"/>
    <x v="0"/>
    <x v="1"/>
    <s v="DK2_Medium"/>
    <x v="3"/>
    <x v="11"/>
    <x v="0"/>
    <x v="13"/>
    <n v="23.762376237623801"/>
    <n v="8673.26732673267"/>
    <n v="31223.762376237599"/>
  </r>
  <r>
    <x v="0"/>
    <x v="1"/>
    <x v="0"/>
    <x v="1"/>
    <s v="DK2_Medium"/>
    <x v="3"/>
    <x v="11"/>
    <x v="0"/>
    <x v="14"/>
    <n v="23.762376237623801"/>
    <n v="8673.26732673267"/>
    <n v="31223.762376237599"/>
  </r>
  <r>
    <x v="0"/>
    <x v="1"/>
    <x v="0"/>
    <x v="1"/>
    <s v="DK2_Medium"/>
    <x v="3"/>
    <x v="11"/>
    <x v="0"/>
    <x v="15"/>
    <n v="23.762376237623801"/>
    <n v="8673.26732673267"/>
    <n v="31223.762376237599"/>
  </r>
  <r>
    <x v="0"/>
    <x v="1"/>
    <x v="0"/>
    <x v="1"/>
    <s v="DK2_Medium"/>
    <x v="3"/>
    <x v="11"/>
    <x v="0"/>
    <x v="16"/>
    <n v="23.762376237623801"/>
    <n v="8673.26732673267"/>
    <n v="31223.762376237599"/>
  </r>
  <r>
    <x v="0"/>
    <x v="1"/>
    <x v="0"/>
    <x v="1"/>
    <s v="DK2_Medium"/>
    <x v="3"/>
    <x v="11"/>
    <x v="0"/>
    <x v="17"/>
    <n v="23.762376237623801"/>
    <n v="8673.26732673267"/>
    <n v="31223.762376237599"/>
  </r>
  <r>
    <x v="0"/>
    <x v="1"/>
    <x v="0"/>
    <x v="1"/>
    <s v="DK2_Medium"/>
    <x v="3"/>
    <x v="11"/>
    <x v="0"/>
    <x v="18"/>
    <n v="23.762376237623801"/>
    <n v="8673.26732673267"/>
    <n v="31223.762376237599"/>
  </r>
  <r>
    <x v="0"/>
    <x v="1"/>
    <x v="0"/>
    <x v="1"/>
    <s v="DK2_Medium"/>
    <x v="3"/>
    <x v="11"/>
    <x v="0"/>
    <x v="19"/>
    <n v="23.762376237623801"/>
    <n v="8673.26732673267"/>
    <n v="31223.762376237599"/>
  </r>
  <r>
    <x v="0"/>
    <x v="1"/>
    <x v="0"/>
    <x v="1"/>
    <s v="DK2_Medium"/>
    <x v="3"/>
    <x v="11"/>
    <x v="0"/>
    <x v="20"/>
    <n v="23.762376237623801"/>
    <n v="8673.26732673267"/>
    <n v="31223.762376237599"/>
  </r>
  <r>
    <x v="0"/>
    <x v="1"/>
    <x v="0"/>
    <x v="1"/>
    <s v="DK2_Medium"/>
    <x v="3"/>
    <x v="11"/>
    <x v="0"/>
    <x v="21"/>
    <n v="23.762376237623801"/>
    <n v="8673.26732673267"/>
    <n v="31223.762376237599"/>
  </r>
  <r>
    <x v="0"/>
    <x v="1"/>
    <x v="0"/>
    <x v="1"/>
    <s v="DK2_Medium"/>
    <x v="3"/>
    <x v="11"/>
    <x v="0"/>
    <x v="22"/>
    <n v="23.762376237623801"/>
    <n v="8673.26732673267"/>
    <n v="31223.762376237599"/>
  </r>
  <r>
    <x v="0"/>
    <x v="1"/>
    <x v="0"/>
    <x v="1"/>
    <s v="DK2_Medium"/>
    <x v="3"/>
    <x v="11"/>
    <x v="0"/>
    <x v="23"/>
    <n v="23.762376237623801"/>
    <n v="8673.26732673267"/>
    <n v="31223.762376237599"/>
  </r>
  <r>
    <x v="0"/>
    <x v="1"/>
    <x v="0"/>
    <x v="1"/>
    <s v="DK2_Medium"/>
    <x v="3"/>
    <x v="287"/>
    <x v="0"/>
    <x v="0"/>
    <n v="16.504854368932001"/>
    <n v="6024.2718446601903"/>
    <n v="21687.3786407767"/>
  </r>
  <r>
    <x v="0"/>
    <x v="1"/>
    <x v="0"/>
    <x v="1"/>
    <s v="DK2_Medium"/>
    <x v="3"/>
    <x v="287"/>
    <x v="0"/>
    <x v="1"/>
    <n v="16.504854368932001"/>
    <n v="6024.2718446601903"/>
    <n v="21687.3786407767"/>
  </r>
  <r>
    <x v="0"/>
    <x v="1"/>
    <x v="0"/>
    <x v="1"/>
    <s v="DK2_Medium"/>
    <x v="3"/>
    <x v="287"/>
    <x v="0"/>
    <x v="2"/>
    <n v="16.504854368932001"/>
    <n v="6024.2718446601903"/>
    <n v="21687.3786407767"/>
  </r>
  <r>
    <x v="0"/>
    <x v="1"/>
    <x v="0"/>
    <x v="1"/>
    <s v="DK2_Medium"/>
    <x v="3"/>
    <x v="287"/>
    <x v="0"/>
    <x v="3"/>
    <n v="16.504854368932001"/>
    <n v="6024.2718446601903"/>
    <n v="21687.3786407767"/>
  </r>
  <r>
    <x v="0"/>
    <x v="1"/>
    <x v="0"/>
    <x v="1"/>
    <s v="DK2_Medium"/>
    <x v="3"/>
    <x v="287"/>
    <x v="0"/>
    <x v="4"/>
    <n v="16.504854368932001"/>
    <n v="6024.2718446601903"/>
    <n v="21687.3786407767"/>
  </r>
  <r>
    <x v="0"/>
    <x v="1"/>
    <x v="0"/>
    <x v="1"/>
    <s v="DK2_Medium"/>
    <x v="3"/>
    <x v="287"/>
    <x v="0"/>
    <x v="5"/>
    <n v="16.504854368932001"/>
    <n v="6024.2718446601903"/>
    <n v="21687.3786407767"/>
  </r>
  <r>
    <x v="0"/>
    <x v="1"/>
    <x v="0"/>
    <x v="1"/>
    <s v="DK2_Medium"/>
    <x v="3"/>
    <x v="287"/>
    <x v="0"/>
    <x v="6"/>
    <n v="16.504854368932001"/>
    <n v="6024.2718446601903"/>
    <n v="21687.3786407767"/>
  </r>
  <r>
    <x v="0"/>
    <x v="1"/>
    <x v="0"/>
    <x v="1"/>
    <s v="DK2_Medium"/>
    <x v="3"/>
    <x v="287"/>
    <x v="0"/>
    <x v="7"/>
    <n v="16.504854368932001"/>
    <n v="6024.2718446601903"/>
    <n v="21687.3786407767"/>
  </r>
  <r>
    <x v="0"/>
    <x v="1"/>
    <x v="0"/>
    <x v="1"/>
    <s v="DK2_Medium"/>
    <x v="3"/>
    <x v="287"/>
    <x v="0"/>
    <x v="8"/>
    <n v="16.504854368932001"/>
    <n v="6024.2718446601903"/>
    <n v="21687.3786407767"/>
  </r>
  <r>
    <x v="0"/>
    <x v="1"/>
    <x v="0"/>
    <x v="1"/>
    <s v="DK2_Medium"/>
    <x v="3"/>
    <x v="287"/>
    <x v="0"/>
    <x v="9"/>
    <n v="16.504854368932001"/>
    <n v="6024.2718446601903"/>
    <n v="21687.3786407767"/>
  </r>
  <r>
    <x v="0"/>
    <x v="1"/>
    <x v="0"/>
    <x v="1"/>
    <s v="DK2_Medium"/>
    <x v="3"/>
    <x v="287"/>
    <x v="0"/>
    <x v="10"/>
    <n v="16.504854368932001"/>
    <n v="6024.2718446601903"/>
    <n v="21687.3786407767"/>
  </r>
  <r>
    <x v="0"/>
    <x v="1"/>
    <x v="0"/>
    <x v="1"/>
    <s v="DK2_Medium"/>
    <x v="3"/>
    <x v="287"/>
    <x v="0"/>
    <x v="11"/>
    <n v="16.504854368932001"/>
    <n v="6024.2718446601903"/>
    <n v="21687.3786407767"/>
  </r>
  <r>
    <x v="0"/>
    <x v="1"/>
    <x v="0"/>
    <x v="1"/>
    <s v="DK2_Medium"/>
    <x v="3"/>
    <x v="287"/>
    <x v="0"/>
    <x v="12"/>
    <n v="16.504854368932001"/>
    <n v="6024.2718446601903"/>
    <n v="21687.3786407767"/>
  </r>
  <r>
    <x v="0"/>
    <x v="1"/>
    <x v="0"/>
    <x v="1"/>
    <s v="DK2_Medium"/>
    <x v="3"/>
    <x v="287"/>
    <x v="0"/>
    <x v="13"/>
    <n v="16.504854368932001"/>
    <n v="6024.2718446601903"/>
    <n v="21687.3786407767"/>
  </r>
  <r>
    <x v="0"/>
    <x v="1"/>
    <x v="0"/>
    <x v="1"/>
    <s v="DK2_Medium"/>
    <x v="3"/>
    <x v="287"/>
    <x v="0"/>
    <x v="14"/>
    <n v="16.504854368932001"/>
    <n v="6024.2718446601903"/>
    <n v="21687.3786407767"/>
  </r>
  <r>
    <x v="0"/>
    <x v="1"/>
    <x v="0"/>
    <x v="1"/>
    <s v="DK2_Medium"/>
    <x v="3"/>
    <x v="287"/>
    <x v="0"/>
    <x v="15"/>
    <n v="16.504854368932001"/>
    <n v="6024.2718446601903"/>
    <n v="21687.3786407767"/>
  </r>
  <r>
    <x v="0"/>
    <x v="1"/>
    <x v="0"/>
    <x v="1"/>
    <s v="DK2_Medium"/>
    <x v="3"/>
    <x v="287"/>
    <x v="0"/>
    <x v="16"/>
    <n v="16.504854368932001"/>
    <n v="6024.2718446601903"/>
    <n v="21687.3786407767"/>
  </r>
  <r>
    <x v="0"/>
    <x v="1"/>
    <x v="0"/>
    <x v="1"/>
    <s v="DK2_Medium"/>
    <x v="3"/>
    <x v="287"/>
    <x v="0"/>
    <x v="17"/>
    <n v="16.504854368932001"/>
    <n v="6024.2718446601903"/>
    <n v="21687.3786407767"/>
  </r>
  <r>
    <x v="0"/>
    <x v="1"/>
    <x v="0"/>
    <x v="1"/>
    <s v="DK2_Medium"/>
    <x v="3"/>
    <x v="287"/>
    <x v="0"/>
    <x v="18"/>
    <n v="16.504854368932001"/>
    <n v="6024.2718446601903"/>
    <n v="21687.3786407767"/>
  </r>
  <r>
    <x v="0"/>
    <x v="1"/>
    <x v="0"/>
    <x v="1"/>
    <s v="DK2_Medium"/>
    <x v="3"/>
    <x v="287"/>
    <x v="0"/>
    <x v="19"/>
    <n v="16.504854368932001"/>
    <n v="6024.2718446601903"/>
    <n v="21687.3786407767"/>
  </r>
  <r>
    <x v="0"/>
    <x v="1"/>
    <x v="0"/>
    <x v="1"/>
    <s v="DK2_Medium"/>
    <x v="3"/>
    <x v="287"/>
    <x v="0"/>
    <x v="20"/>
    <n v="16.504854368932001"/>
    <n v="6024.2718446601903"/>
    <n v="21687.3786407767"/>
  </r>
  <r>
    <x v="0"/>
    <x v="1"/>
    <x v="0"/>
    <x v="1"/>
    <s v="DK2_Medium"/>
    <x v="3"/>
    <x v="287"/>
    <x v="0"/>
    <x v="21"/>
    <n v="16.504854368932001"/>
    <n v="6024.2718446601903"/>
    <n v="21687.3786407767"/>
  </r>
  <r>
    <x v="0"/>
    <x v="1"/>
    <x v="0"/>
    <x v="1"/>
    <s v="DK2_Medium"/>
    <x v="3"/>
    <x v="287"/>
    <x v="0"/>
    <x v="22"/>
    <n v="16.504854368932001"/>
    <n v="6024.2718446601903"/>
    <n v="21687.3786407767"/>
  </r>
  <r>
    <x v="0"/>
    <x v="1"/>
    <x v="0"/>
    <x v="1"/>
    <s v="DK2_Medium"/>
    <x v="3"/>
    <x v="287"/>
    <x v="0"/>
    <x v="23"/>
    <n v="16.504854368932001"/>
    <n v="6024.2718446601903"/>
    <n v="21687.3786407767"/>
  </r>
  <r>
    <x v="0"/>
    <x v="1"/>
    <x v="0"/>
    <x v="1"/>
    <s v="DK2_Medium"/>
    <x v="3"/>
    <x v="295"/>
    <x v="0"/>
    <x v="0"/>
    <n v="2.77142857142857"/>
    <n v="1011.57142857143"/>
    <n v="3641.6571428571401"/>
  </r>
  <r>
    <x v="0"/>
    <x v="1"/>
    <x v="0"/>
    <x v="1"/>
    <s v="DK2_Medium"/>
    <x v="3"/>
    <x v="295"/>
    <x v="0"/>
    <x v="1"/>
    <n v="2.77142857142857"/>
    <n v="1011.57142857143"/>
    <n v="3641.6571428571401"/>
  </r>
  <r>
    <x v="0"/>
    <x v="1"/>
    <x v="0"/>
    <x v="1"/>
    <s v="DK2_Medium"/>
    <x v="3"/>
    <x v="295"/>
    <x v="0"/>
    <x v="2"/>
    <n v="2.77142857142857"/>
    <n v="1011.57142857143"/>
    <n v="3641.6571428571401"/>
  </r>
  <r>
    <x v="0"/>
    <x v="1"/>
    <x v="0"/>
    <x v="1"/>
    <s v="DK2_Medium"/>
    <x v="3"/>
    <x v="295"/>
    <x v="0"/>
    <x v="4"/>
    <n v="2.77142857142857"/>
    <n v="1011.57142857143"/>
    <n v="3641.6571428571401"/>
  </r>
  <r>
    <x v="0"/>
    <x v="1"/>
    <x v="0"/>
    <x v="1"/>
    <s v="DK2_Medium"/>
    <x v="3"/>
    <x v="295"/>
    <x v="0"/>
    <x v="5"/>
    <n v="2.77142857142857"/>
    <n v="1011.57142857143"/>
    <n v="3641.6571428571401"/>
  </r>
  <r>
    <x v="0"/>
    <x v="1"/>
    <x v="0"/>
    <x v="1"/>
    <s v="DK2_Medium"/>
    <x v="3"/>
    <x v="295"/>
    <x v="0"/>
    <x v="6"/>
    <n v="2.77142857142857"/>
    <n v="1011.57142857143"/>
    <n v="3641.6571428571401"/>
  </r>
  <r>
    <x v="0"/>
    <x v="1"/>
    <x v="0"/>
    <x v="1"/>
    <s v="DK2_Medium"/>
    <x v="3"/>
    <x v="295"/>
    <x v="0"/>
    <x v="7"/>
    <n v="2.77142857142857"/>
    <n v="1011.57142857143"/>
    <n v="3641.6571428571401"/>
  </r>
  <r>
    <x v="0"/>
    <x v="1"/>
    <x v="0"/>
    <x v="1"/>
    <s v="DK2_Medium"/>
    <x v="3"/>
    <x v="295"/>
    <x v="0"/>
    <x v="8"/>
    <n v="2.77142857142857"/>
    <n v="1011.57142857143"/>
    <n v="3641.6571428571401"/>
  </r>
  <r>
    <x v="0"/>
    <x v="1"/>
    <x v="0"/>
    <x v="1"/>
    <s v="DK2_Medium"/>
    <x v="3"/>
    <x v="295"/>
    <x v="0"/>
    <x v="9"/>
    <n v="2.77142857142857"/>
    <n v="1011.57142857143"/>
    <n v="3641.6571428571401"/>
  </r>
  <r>
    <x v="0"/>
    <x v="1"/>
    <x v="0"/>
    <x v="1"/>
    <s v="DK2_Medium"/>
    <x v="3"/>
    <x v="295"/>
    <x v="0"/>
    <x v="10"/>
    <n v="2.77142857142857"/>
    <n v="1011.57142857143"/>
    <n v="3641.6571428571401"/>
  </r>
  <r>
    <x v="0"/>
    <x v="1"/>
    <x v="0"/>
    <x v="1"/>
    <s v="DK2_Medium"/>
    <x v="3"/>
    <x v="295"/>
    <x v="0"/>
    <x v="11"/>
    <n v="2.77142857142857"/>
    <n v="1011.57142857143"/>
    <n v="3641.6571428571401"/>
  </r>
  <r>
    <x v="0"/>
    <x v="1"/>
    <x v="0"/>
    <x v="1"/>
    <s v="DK2_Medium"/>
    <x v="3"/>
    <x v="295"/>
    <x v="0"/>
    <x v="12"/>
    <n v="2.77142857142857"/>
    <n v="1011.57142857143"/>
    <n v="3641.6571428571401"/>
  </r>
  <r>
    <x v="0"/>
    <x v="1"/>
    <x v="0"/>
    <x v="1"/>
    <s v="DK2_Medium"/>
    <x v="3"/>
    <x v="295"/>
    <x v="0"/>
    <x v="13"/>
    <n v="2.77142857142857"/>
    <n v="1011.57142857143"/>
    <n v="3641.6571428571401"/>
  </r>
  <r>
    <x v="0"/>
    <x v="1"/>
    <x v="0"/>
    <x v="1"/>
    <s v="DK2_Medium"/>
    <x v="3"/>
    <x v="295"/>
    <x v="0"/>
    <x v="14"/>
    <n v="2.77142857142857"/>
    <n v="1011.57142857143"/>
    <n v="3641.6571428571401"/>
  </r>
  <r>
    <x v="0"/>
    <x v="1"/>
    <x v="0"/>
    <x v="1"/>
    <s v="DK2_Medium"/>
    <x v="3"/>
    <x v="295"/>
    <x v="0"/>
    <x v="15"/>
    <n v="2.77142857142857"/>
    <n v="1011.57142857143"/>
    <n v="3641.6571428571401"/>
  </r>
  <r>
    <x v="0"/>
    <x v="1"/>
    <x v="0"/>
    <x v="1"/>
    <s v="DK2_Medium"/>
    <x v="3"/>
    <x v="295"/>
    <x v="0"/>
    <x v="16"/>
    <n v="2.77142857142857"/>
    <n v="1011.57142857143"/>
    <n v="3641.6571428571401"/>
  </r>
  <r>
    <x v="0"/>
    <x v="1"/>
    <x v="0"/>
    <x v="1"/>
    <s v="DK2_Medium"/>
    <x v="3"/>
    <x v="295"/>
    <x v="0"/>
    <x v="17"/>
    <n v="2.77142857142857"/>
    <n v="1011.57142857143"/>
    <n v="3641.6571428571401"/>
  </r>
  <r>
    <x v="0"/>
    <x v="1"/>
    <x v="0"/>
    <x v="1"/>
    <s v="DK2_Medium"/>
    <x v="3"/>
    <x v="295"/>
    <x v="0"/>
    <x v="18"/>
    <n v="2.77142857142857"/>
    <n v="1011.57142857143"/>
    <n v="3641.6571428571401"/>
  </r>
  <r>
    <x v="0"/>
    <x v="1"/>
    <x v="0"/>
    <x v="1"/>
    <s v="DK2_Medium"/>
    <x v="3"/>
    <x v="295"/>
    <x v="0"/>
    <x v="19"/>
    <n v="2.77142857142857"/>
    <n v="1011.57142857143"/>
    <n v="3641.6571428571401"/>
  </r>
  <r>
    <x v="0"/>
    <x v="1"/>
    <x v="0"/>
    <x v="1"/>
    <s v="DK2_Medium"/>
    <x v="3"/>
    <x v="295"/>
    <x v="0"/>
    <x v="20"/>
    <n v="2.77142857142857"/>
    <n v="1011.57142857143"/>
    <n v="3641.6571428571401"/>
  </r>
  <r>
    <x v="0"/>
    <x v="1"/>
    <x v="0"/>
    <x v="1"/>
    <s v="DK2_Medium"/>
    <x v="3"/>
    <x v="295"/>
    <x v="0"/>
    <x v="21"/>
    <n v="2.77142857142857"/>
    <n v="1011.57142857143"/>
    <n v="3641.6571428571401"/>
  </r>
  <r>
    <x v="0"/>
    <x v="1"/>
    <x v="0"/>
    <x v="1"/>
    <s v="DK2_Medium"/>
    <x v="3"/>
    <x v="295"/>
    <x v="0"/>
    <x v="22"/>
    <n v="2.77142857142857"/>
    <n v="1011.57142857143"/>
    <n v="3641.6571428571401"/>
  </r>
  <r>
    <x v="0"/>
    <x v="1"/>
    <x v="0"/>
    <x v="1"/>
    <s v="DK2_Medium"/>
    <x v="3"/>
    <x v="295"/>
    <x v="0"/>
    <x v="23"/>
    <n v="2.77142857142857"/>
    <n v="1011.57142857143"/>
    <n v="3641.6571428571401"/>
  </r>
  <r>
    <x v="0"/>
    <x v="1"/>
    <x v="0"/>
    <x v="1"/>
    <s v="DK2_Medium"/>
    <x v="3"/>
    <x v="35"/>
    <x v="0"/>
    <x v="0"/>
    <n v="4.7619047619047601"/>
    <n v="1738.0952380952399"/>
    <n v="6257.1428571428596"/>
  </r>
  <r>
    <x v="0"/>
    <x v="1"/>
    <x v="0"/>
    <x v="1"/>
    <s v="DK2_Medium"/>
    <x v="3"/>
    <x v="35"/>
    <x v="0"/>
    <x v="1"/>
    <n v="4.7619047619047601"/>
    <n v="1738.0952380952399"/>
    <n v="6257.1428571428596"/>
  </r>
  <r>
    <x v="0"/>
    <x v="1"/>
    <x v="0"/>
    <x v="1"/>
    <s v="DK2_Medium"/>
    <x v="3"/>
    <x v="35"/>
    <x v="0"/>
    <x v="2"/>
    <n v="4.7619047619047601"/>
    <n v="1738.0952380952399"/>
    <n v="6257.1428571428596"/>
  </r>
  <r>
    <x v="0"/>
    <x v="1"/>
    <x v="0"/>
    <x v="1"/>
    <s v="DK2_Medium"/>
    <x v="3"/>
    <x v="35"/>
    <x v="0"/>
    <x v="3"/>
    <n v="4.7619047619047601"/>
    <n v="1738.0952380952399"/>
    <n v="6257.1428571428596"/>
  </r>
  <r>
    <x v="0"/>
    <x v="1"/>
    <x v="0"/>
    <x v="1"/>
    <s v="DK2_Medium"/>
    <x v="3"/>
    <x v="35"/>
    <x v="0"/>
    <x v="4"/>
    <n v="4.7619047619047601"/>
    <n v="1738.0952380952399"/>
    <n v="6257.1428571428596"/>
  </r>
  <r>
    <x v="0"/>
    <x v="1"/>
    <x v="0"/>
    <x v="1"/>
    <s v="DK2_Medium"/>
    <x v="3"/>
    <x v="35"/>
    <x v="0"/>
    <x v="5"/>
    <n v="4.7619047619047601"/>
    <n v="1738.0952380952399"/>
    <n v="6257.1428571428596"/>
  </r>
  <r>
    <x v="0"/>
    <x v="1"/>
    <x v="0"/>
    <x v="1"/>
    <s v="DK2_Medium"/>
    <x v="3"/>
    <x v="35"/>
    <x v="0"/>
    <x v="6"/>
    <n v="4.7619047619047601"/>
    <n v="1738.0952380952399"/>
    <n v="6257.1428571428596"/>
  </r>
  <r>
    <x v="0"/>
    <x v="1"/>
    <x v="0"/>
    <x v="1"/>
    <s v="DK2_Medium"/>
    <x v="3"/>
    <x v="35"/>
    <x v="0"/>
    <x v="7"/>
    <n v="4.7619047619047601"/>
    <n v="1738.0952380952399"/>
    <n v="6257.1428571428596"/>
  </r>
  <r>
    <x v="0"/>
    <x v="1"/>
    <x v="0"/>
    <x v="1"/>
    <s v="DK2_Medium"/>
    <x v="3"/>
    <x v="35"/>
    <x v="0"/>
    <x v="8"/>
    <n v="4.7619047619047601"/>
    <n v="1738.0952380952399"/>
    <n v="6257.1428571428596"/>
  </r>
  <r>
    <x v="0"/>
    <x v="1"/>
    <x v="0"/>
    <x v="1"/>
    <s v="DK2_Medium"/>
    <x v="3"/>
    <x v="35"/>
    <x v="0"/>
    <x v="9"/>
    <n v="4.7619047619047601"/>
    <n v="1738.0952380952399"/>
    <n v="6257.1428571428596"/>
  </r>
  <r>
    <x v="0"/>
    <x v="1"/>
    <x v="0"/>
    <x v="1"/>
    <s v="DK2_Medium"/>
    <x v="3"/>
    <x v="35"/>
    <x v="0"/>
    <x v="10"/>
    <n v="4.7619047619047601"/>
    <n v="1738.0952380952399"/>
    <n v="6257.1428571428596"/>
  </r>
  <r>
    <x v="0"/>
    <x v="1"/>
    <x v="0"/>
    <x v="1"/>
    <s v="DK2_Medium"/>
    <x v="3"/>
    <x v="35"/>
    <x v="0"/>
    <x v="11"/>
    <n v="4.7619047619047601"/>
    <n v="1738.0952380952399"/>
    <n v="6257.1428571428596"/>
  </r>
  <r>
    <x v="0"/>
    <x v="1"/>
    <x v="0"/>
    <x v="1"/>
    <s v="DK2_Medium"/>
    <x v="3"/>
    <x v="35"/>
    <x v="0"/>
    <x v="12"/>
    <n v="4.7619047619047601"/>
    <n v="1738.0952380952399"/>
    <n v="6257.1428571428596"/>
  </r>
  <r>
    <x v="0"/>
    <x v="1"/>
    <x v="0"/>
    <x v="1"/>
    <s v="DK2_Medium"/>
    <x v="3"/>
    <x v="35"/>
    <x v="0"/>
    <x v="13"/>
    <n v="4.7619047619047601"/>
    <n v="1738.0952380952399"/>
    <n v="6257.1428571428596"/>
  </r>
  <r>
    <x v="0"/>
    <x v="1"/>
    <x v="0"/>
    <x v="1"/>
    <s v="DK2_Medium"/>
    <x v="3"/>
    <x v="35"/>
    <x v="0"/>
    <x v="14"/>
    <n v="4.7619047619047601"/>
    <n v="1738.0952380952399"/>
    <n v="6257.1428571428596"/>
  </r>
  <r>
    <x v="0"/>
    <x v="1"/>
    <x v="0"/>
    <x v="1"/>
    <s v="DK2_Medium"/>
    <x v="3"/>
    <x v="35"/>
    <x v="0"/>
    <x v="15"/>
    <n v="4.7619047619047601"/>
    <n v="1738.0952380952399"/>
    <n v="6257.1428571428596"/>
  </r>
  <r>
    <x v="0"/>
    <x v="1"/>
    <x v="0"/>
    <x v="1"/>
    <s v="DK2_Medium"/>
    <x v="3"/>
    <x v="35"/>
    <x v="0"/>
    <x v="16"/>
    <n v="4.7619047619047601"/>
    <n v="1738.0952380952399"/>
    <n v="6257.1428571428596"/>
  </r>
  <r>
    <x v="0"/>
    <x v="1"/>
    <x v="0"/>
    <x v="1"/>
    <s v="DK2_Medium"/>
    <x v="3"/>
    <x v="35"/>
    <x v="0"/>
    <x v="17"/>
    <n v="4.7619047619047601"/>
    <n v="1738.0952380952399"/>
    <n v="6257.1428571428596"/>
  </r>
  <r>
    <x v="0"/>
    <x v="1"/>
    <x v="0"/>
    <x v="1"/>
    <s v="DK2_Medium"/>
    <x v="3"/>
    <x v="35"/>
    <x v="0"/>
    <x v="18"/>
    <n v="4.7619047619047601"/>
    <n v="1738.0952380952399"/>
    <n v="6257.1428571428596"/>
  </r>
  <r>
    <x v="0"/>
    <x v="1"/>
    <x v="0"/>
    <x v="1"/>
    <s v="DK2_Medium"/>
    <x v="3"/>
    <x v="35"/>
    <x v="0"/>
    <x v="19"/>
    <n v="4.7619047619047601"/>
    <n v="1738.0952380952399"/>
    <n v="6257.1428571428596"/>
  </r>
  <r>
    <x v="0"/>
    <x v="1"/>
    <x v="0"/>
    <x v="1"/>
    <s v="DK2_Medium"/>
    <x v="3"/>
    <x v="35"/>
    <x v="0"/>
    <x v="20"/>
    <n v="4.7619047619047601"/>
    <n v="1738.0952380952399"/>
    <n v="6257.1428571428596"/>
  </r>
  <r>
    <x v="0"/>
    <x v="1"/>
    <x v="0"/>
    <x v="1"/>
    <s v="DK2_Medium"/>
    <x v="3"/>
    <x v="35"/>
    <x v="0"/>
    <x v="21"/>
    <n v="4.7619047619047601"/>
    <n v="1738.0952380952399"/>
    <n v="6257.1428571428596"/>
  </r>
  <r>
    <x v="0"/>
    <x v="1"/>
    <x v="0"/>
    <x v="1"/>
    <s v="DK2_Medium"/>
    <x v="3"/>
    <x v="35"/>
    <x v="0"/>
    <x v="22"/>
    <n v="4.7619047619047601"/>
    <n v="1738.0952380952399"/>
    <n v="6257.1428571428596"/>
  </r>
  <r>
    <x v="0"/>
    <x v="1"/>
    <x v="0"/>
    <x v="1"/>
    <s v="DK2_Medium"/>
    <x v="3"/>
    <x v="35"/>
    <x v="0"/>
    <x v="23"/>
    <n v="4.7619047619047601"/>
    <n v="1738.0952380952399"/>
    <n v="6257.1428571428596"/>
  </r>
  <r>
    <x v="0"/>
    <x v="1"/>
    <x v="0"/>
    <x v="1"/>
    <s v="DK2_Medium"/>
    <x v="2"/>
    <x v="4"/>
    <x v="0"/>
    <x v="0"/>
    <n v="2"/>
    <n v="730"/>
    <n v="2628"/>
  </r>
  <r>
    <x v="0"/>
    <x v="1"/>
    <x v="0"/>
    <x v="1"/>
    <s v="DK2_Medium"/>
    <x v="2"/>
    <x v="4"/>
    <x v="0"/>
    <x v="1"/>
    <n v="2"/>
    <n v="730"/>
    <n v="2628"/>
  </r>
  <r>
    <x v="0"/>
    <x v="1"/>
    <x v="0"/>
    <x v="1"/>
    <s v="DK2_Medium"/>
    <x v="2"/>
    <x v="4"/>
    <x v="0"/>
    <x v="2"/>
    <n v="2"/>
    <n v="730"/>
    <n v="2628"/>
  </r>
  <r>
    <x v="0"/>
    <x v="1"/>
    <x v="0"/>
    <x v="1"/>
    <s v="DK2_Medium"/>
    <x v="2"/>
    <x v="4"/>
    <x v="0"/>
    <x v="3"/>
    <n v="2"/>
    <n v="730"/>
    <n v="2628"/>
  </r>
  <r>
    <x v="0"/>
    <x v="1"/>
    <x v="0"/>
    <x v="1"/>
    <s v="DK2_Medium"/>
    <x v="2"/>
    <x v="4"/>
    <x v="0"/>
    <x v="4"/>
    <n v="2"/>
    <n v="730"/>
    <n v="2628"/>
  </r>
  <r>
    <x v="0"/>
    <x v="1"/>
    <x v="0"/>
    <x v="1"/>
    <s v="DK2_Medium"/>
    <x v="2"/>
    <x v="4"/>
    <x v="0"/>
    <x v="5"/>
    <n v="2"/>
    <n v="730"/>
    <n v="2628"/>
  </r>
  <r>
    <x v="0"/>
    <x v="1"/>
    <x v="0"/>
    <x v="1"/>
    <s v="DK2_Medium"/>
    <x v="2"/>
    <x v="4"/>
    <x v="0"/>
    <x v="6"/>
    <n v="2"/>
    <n v="730"/>
    <n v="2628"/>
  </r>
  <r>
    <x v="0"/>
    <x v="1"/>
    <x v="0"/>
    <x v="1"/>
    <s v="DK2_Medium"/>
    <x v="2"/>
    <x v="4"/>
    <x v="0"/>
    <x v="7"/>
    <n v="2"/>
    <n v="730"/>
    <n v="2628"/>
  </r>
  <r>
    <x v="0"/>
    <x v="1"/>
    <x v="0"/>
    <x v="1"/>
    <s v="DK2_Medium"/>
    <x v="2"/>
    <x v="4"/>
    <x v="0"/>
    <x v="8"/>
    <n v="2"/>
    <n v="730"/>
    <n v="2628"/>
  </r>
  <r>
    <x v="0"/>
    <x v="1"/>
    <x v="0"/>
    <x v="1"/>
    <s v="DK2_Medium"/>
    <x v="2"/>
    <x v="4"/>
    <x v="0"/>
    <x v="9"/>
    <n v="2"/>
    <n v="730"/>
    <n v="2628"/>
  </r>
  <r>
    <x v="0"/>
    <x v="1"/>
    <x v="0"/>
    <x v="1"/>
    <s v="DK2_Medium"/>
    <x v="2"/>
    <x v="4"/>
    <x v="0"/>
    <x v="10"/>
    <n v="2"/>
    <n v="730"/>
    <n v="2628"/>
  </r>
  <r>
    <x v="0"/>
    <x v="1"/>
    <x v="0"/>
    <x v="1"/>
    <s v="DK2_Medium"/>
    <x v="2"/>
    <x v="4"/>
    <x v="0"/>
    <x v="11"/>
    <n v="2"/>
    <n v="730"/>
    <n v="2628"/>
  </r>
  <r>
    <x v="0"/>
    <x v="1"/>
    <x v="0"/>
    <x v="1"/>
    <s v="DK2_Medium"/>
    <x v="2"/>
    <x v="4"/>
    <x v="0"/>
    <x v="12"/>
    <n v="2"/>
    <n v="730"/>
    <n v="2628"/>
  </r>
  <r>
    <x v="0"/>
    <x v="1"/>
    <x v="0"/>
    <x v="1"/>
    <s v="DK2_Medium"/>
    <x v="2"/>
    <x v="4"/>
    <x v="0"/>
    <x v="13"/>
    <n v="2"/>
    <n v="730"/>
    <n v="2628"/>
  </r>
  <r>
    <x v="0"/>
    <x v="1"/>
    <x v="0"/>
    <x v="1"/>
    <s v="DK2_Medium"/>
    <x v="2"/>
    <x v="4"/>
    <x v="0"/>
    <x v="14"/>
    <n v="2"/>
    <n v="730"/>
    <n v="2628"/>
  </r>
  <r>
    <x v="0"/>
    <x v="1"/>
    <x v="0"/>
    <x v="1"/>
    <s v="DK2_Medium"/>
    <x v="2"/>
    <x v="4"/>
    <x v="0"/>
    <x v="15"/>
    <n v="2"/>
    <n v="730"/>
    <n v="2628"/>
  </r>
  <r>
    <x v="0"/>
    <x v="1"/>
    <x v="0"/>
    <x v="1"/>
    <s v="DK2_Medium"/>
    <x v="2"/>
    <x v="4"/>
    <x v="0"/>
    <x v="16"/>
    <n v="2"/>
    <n v="730"/>
    <n v="2628"/>
  </r>
  <r>
    <x v="0"/>
    <x v="1"/>
    <x v="0"/>
    <x v="1"/>
    <s v="DK2_Medium"/>
    <x v="2"/>
    <x v="4"/>
    <x v="0"/>
    <x v="17"/>
    <n v="2"/>
    <n v="730"/>
    <n v="2628"/>
  </r>
  <r>
    <x v="0"/>
    <x v="1"/>
    <x v="0"/>
    <x v="1"/>
    <s v="DK2_Medium"/>
    <x v="2"/>
    <x v="4"/>
    <x v="0"/>
    <x v="18"/>
    <n v="2"/>
    <n v="730"/>
    <n v="2628"/>
  </r>
  <r>
    <x v="0"/>
    <x v="1"/>
    <x v="0"/>
    <x v="1"/>
    <s v="DK2_Medium"/>
    <x v="2"/>
    <x v="4"/>
    <x v="0"/>
    <x v="19"/>
    <n v="2"/>
    <n v="730"/>
    <n v="2628"/>
  </r>
  <r>
    <x v="0"/>
    <x v="1"/>
    <x v="0"/>
    <x v="1"/>
    <s v="DK2_Medium"/>
    <x v="2"/>
    <x v="4"/>
    <x v="0"/>
    <x v="20"/>
    <n v="2"/>
    <n v="730"/>
    <n v="2628"/>
  </r>
  <r>
    <x v="0"/>
    <x v="1"/>
    <x v="0"/>
    <x v="1"/>
    <s v="DK2_Medium"/>
    <x v="2"/>
    <x v="4"/>
    <x v="0"/>
    <x v="21"/>
    <n v="2"/>
    <n v="730"/>
    <n v="2628"/>
  </r>
  <r>
    <x v="0"/>
    <x v="1"/>
    <x v="0"/>
    <x v="1"/>
    <s v="DK2_Medium"/>
    <x v="2"/>
    <x v="4"/>
    <x v="0"/>
    <x v="22"/>
    <n v="2"/>
    <n v="730"/>
    <n v="2628"/>
  </r>
  <r>
    <x v="0"/>
    <x v="1"/>
    <x v="0"/>
    <x v="1"/>
    <s v="DK2_Medium"/>
    <x v="2"/>
    <x v="4"/>
    <x v="0"/>
    <x v="23"/>
    <n v="2"/>
    <n v="730"/>
    <n v="2628"/>
  </r>
  <r>
    <x v="0"/>
    <x v="1"/>
    <x v="0"/>
    <x v="1"/>
    <s v="DK2_Medium"/>
    <x v="5"/>
    <x v="21"/>
    <x v="0"/>
    <x v="0"/>
    <n v="3.4"/>
    <n v="1241"/>
    <n v="4467.6000000000004"/>
  </r>
  <r>
    <x v="0"/>
    <x v="1"/>
    <x v="0"/>
    <x v="1"/>
    <s v="DK2_Medium"/>
    <x v="5"/>
    <x v="21"/>
    <x v="0"/>
    <x v="1"/>
    <n v="3.4"/>
    <n v="1241"/>
    <n v="4467.6000000000004"/>
  </r>
  <r>
    <x v="0"/>
    <x v="1"/>
    <x v="0"/>
    <x v="1"/>
    <s v="DK2_Medium"/>
    <x v="5"/>
    <x v="21"/>
    <x v="0"/>
    <x v="2"/>
    <n v="3.4"/>
    <n v="1241"/>
    <n v="4467.6000000000004"/>
  </r>
  <r>
    <x v="0"/>
    <x v="1"/>
    <x v="0"/>
    <x v="1"/>
    <s v="DK2_Medium"/>
    <x v="5"/>
    <x v="21"/>
    <x v="0"/>
    <x v="3"/>
    <n v="3.4"/>
    <n v="1241"/>
    <n v="4467.6000000000004"/>
  </r>
  <r>
    <x v="0"/>
    <x v="1"/>
    <x v="0"/>
    <x v="1"/>
    <s v="DK2_Medium"/>
    <x v="5"/>
    <x v="21"/>
    <x v="0"/>
    <x v="4"/>
    <n v="3.4"/>
    <n v="1241"/>
    <n v="4467.6000000000004"/>
  </r>
  <r>
    <x v="0"/>
    <x v="1"/>
    <x v="0"/>
    <x v="1"/>
    <s v="DK2_Medium"/>
    <x v="5"/>
    <x v="21"/>
    <x v="0"/>
    <x v="5"/>
    <n v="3.4"/>
    <n v="1241"/>
    <n v="4467.6000000000004"/>
  </r>
  <r>
    <x v="0"/>
    <x v="1"/>
    <x v="0"/>
    <x v="1"/>
    <s v="DK2_Medium"/>
    <x v="5"/>
    <x v="21"/>
    <x v="0"/>
    <x v="6"/>
    <n v="3.4"/>
    <n v="1241"/>
    <n v="4467.6000000000004"/>
  </r>
  <r>
    <x v="0"/>
    <x v="1"/>
    <x v="0"/>
    <x v="1"/>
    <s v="DK2_Medium"/>
    <x v="5"/>
    <x v="21"/>
    <x v="0"/>
    <x v="7"/>
    <n v="3.4"/>
    <n v="1241"/>
    <n v="4467.6000000000004"/>
  </r>
  <r>
    <x v="0"/>
    <x v="1"/>
    <x v="0"/>
    <x v="1"/>
    <s v="DK2_Medium"/>
    <x v="5"/>
    <x v="21"/>
    <x v="0"/>
    <x v="8"/>
    <n v="3.4"/>
    <n v="1241"/>
    <n v="4467.6000000000004"/>
  </r>
  <r>
    <x v="0"/>
    <x v="1"/>
    <x v="0"/>
    <x v="1"/>
    <s v="DK2_Medium"/>
    <x v="5"/>
    <x v="21"/>
    <x v="0"/>
    <x v="9"/>
    <n v="3.4"/>
    <n v="1241"/>
    <n v="4467.6000000000004"/>
  </r>
  <r>
    <x v="0"/>
    <x v="1"/>
    <x v="0"/>
    <x v="1"/>
    <s v="DK2_Medium"/>
    <x v="5"/>
    <x v="21"/>
    <x v="0"/>
    <x v="10"/>
    <n v="3.4"/>
    <n v="1241"/>
    <n v="4467.6000000000004"/>
  </r>
  <r>
    <x v="0"/>
    <x v="1"/>
    <x v="0"/>
    <x v="1"/>
    <s v="DK2_Medium"/>
    <x v="5"/>
    <x v="21"/>
    <x v="0"/>
    <x v="11"/>
    <n v="3.4"/>
    <n v="1241"/>
    <n v="4467.6000000000004"/>
  </r>
  <r>
    <x v="0"/>
    <x v="1"/>
    <x v="0"/>
    <x v="1"/>
    <s v="DK2_Medium"/>
    <x v="5"/>
    <x v="21"/>
    <x v="0"/>
    <x v="12"/>
    <n v="3.4"/>
    <n v="1241"/>
    <n v="4467.6000000000004"/>
  </r>
  <r>
    <x v="0"/>
    <x v="1"/>
    <x v="0"/>
    <x v="1"/>
    <s v="DK2_Medium"/>
    <x v="5"/>
    <x v="21"/>
    <x v="0"/>
    <x v="13"/>
    <n v="3.4"/>
    <n v="1241"/>
    <n v="4467.6000000000004"/>
  </r>
  <r>
    <x v="0"/>
    <x v="1"/>
    <x v="0"/>
    <x v="1"/>
    <s v="DK2_Medium"/>
    <x v="5"/>
    <x v="21"/>
    <x v="0"/>
    <x v="14"/>
    <n v="3.4"/>
    <n v="1241"/>
    <n v="4467.6000000000004"/>
  </r>
  <r>
    <x v="0"/>
    <x v="1"/>
    <x v="0"/>
    <x v="1"/>
    <s v="DK2_Medium"/>
    <x v="5"/>
    <x v="21"/>
    <x v="0"/>
    <x v="15"/>
    <n v="3.4"/>
    <n v="1241"/>
    <n v="4467.6000000000004"/>
  </r>
  <r>
    <x v="0"/>
    <x v="1"/>
    <x v="0"/>
    <x v="1"/>
    <s v="DK2_Medium"/>
    <x v="5"/>
    <x v="21"/>
    <x v="0"/>
    <x v="16"/>
    <n v="3.4"/>
    <n v="1241"/>
    <n v="4467.6000000000004"/>
  </r>
  <r>
    <x v="0"/>
    <x v="1"/>
    <x v="0"/>
    <x v="1"/>
    <s v="DK2_Medium"/>
    <x v="5"/>
    <x v="21"/>
    <x v="0"/>
    <x v="17"/>
    <n v="3.4"/>
    <n v="1241"/>
    <n v="4467.6000000000004"/>
  </r>
  <r>
    <x v="0"/>
    <x v="1"/>
    <x v="0"/>
    <x v="1"/>
    <s v="DK2_Medium"/>
    <x v="5"/>
    <x v="21"/>
    <x v="0"/>
    <x v="18"/>
    <n v="3.4"/>
    <n v="1241"/>
    <n v="4467.6000000000004"/>
  </r>
  <r>
    <x v="0"/>
    <x v="1"/>
    <x v="0"/>
    <x v="1"/>
    <s v="DK2_Medium"/>
    <x v="5"/>
    <x v="21"/>
    <x v="0"/>
    <x v="19"/>
    <n v="3.4"/>
    <n v="1241"/>
    <n v="4467.6000000000004"/>
  </r>
  <r>
    <x v="0"/>
    <x v="1"/>
    <x v="0"/>
    <x v="1"/>
    <s v="DK2_Medium"/>
    <x v="5"/>
    <x v="21"/>
    <x v="0"/>
    <x v="20"/>
    <n v="3.4"/>
    <n v="1241"/>
    <n v="4467.6000000000004"/>
  </r>
  <r>
    <x v="0"/>
    <x v="1"/>
    <x v="0"/>
    <x v="1"/>
    <s v="DK2_Medium"/>
    <x v="5"/>
    <x v="21"/>
    <x v="0"/>
    <x v="21"/>
    <n v="3.4"/>
    <n v="1241"/>
    <n v="4467.6000000000004"/>
  </r>
  <r>
    <x v="0"/>
    <x v="1"/>
    <x v="0"/>
    <x v="1"/>
    <s v="DK2_Medium"/>
    <x v="5"/>
    <x v="21"/>
    <x v="0"/>
    <x v="22"/>
    <n v="3.4"/>
    <n v="1241"/>
    <n v="4467.6000000000004"/>
  </r>
  <r>
    <x v="0"/>
    <x v="1"/>
    <x v="0"/>
    <x v="1"/>
    <s v="DK2_Medium"/>
    <x v="5"/>
    <x v="21"/>
    <x v="0"/>
    <x v="23"/>
    <n v="3.4"/>
    <n v="1241"/>
    <n v="4467.6000000000004"/>
  </r>
  <r>
    <x v="0"/>
    <x v="1"/>
    <x v="0"/>
    <x v="1"/>
    <s v="DK2_Medium"/>
    <x v="5"/>
    <x v="22"/>
    <x v="0"/>
    <x v="0"/>
    <n v="13.3090909090909"/>
    <n v="4857.8181818181802"/>
    <n v="17488.145454545502"/>
  </r>
  <r>
    <x v="0"/>
    <x v="1"/>
    <x v="0"/>
    <x v="1"/>
    <s v="DK2_Medium"/>
    <x v="5"/>
    <x v="22"/>
    <x v="0"/>
    <x v="1"/>
    <n v="13.3090909090909"/>
    <n v="4857.8181818181802"/>
    <n v="17488.145454545502"/>
  </r>
  <r>
    <x v="0"/>
    <x v="1"/>
    <x v="0"/>
    <x v="1"/>
    <s v="DK2_Medium"/>
    <x v="5"/>
    <x v="22"/>
    <x v="0"/>
    <x v="2"/>
    <n v="13.3090909090909"/>
    <n v="4857.8181818181802"/>
    <n v="17488.145454545502"/>
  </r>
  <r>
    <x v="0"/>
    <x v="1"/>
    <x v="0"/>
    <x v="1"/>
    <s v="DK2_Medium"/>
    <x v="5"/>
    <x v="22"/>
    <x v="0"/>
    <x v="3"/>
    <n v="13.3090909090909"/>
    <n v="4857.8181818181802"/>
    <n v="17488.145454545502"/>
  </r>
  <r>
    <x v="0"/>
    <x v="1"/>
    <x v="0"/>
    <x v="1"/>
    <s v="DK2_Medium"/>
    <x v="5"/>
    <x v="22"/>
    <x v="0"/>
    <x v="4"/>
    <n v="13.3090909090909"/>
    <n v="4857.8181818181802"/>
    <n v="17488.145454545502"/>
  </r>
  <r>
    <x v="0"/>
    <x v="1"/>
    <x v="0"/>
    <x v="1"/>
    <s v="DK2_Medium"/>
    <x v="5"/>
    <x v="22"/>
    <x v="0"/>
    <x v="5"/>
    <n v="13.3090909090909"/>
    <n v="4857.8181818181802"/>
    <n v="17488.145454545502"/>
  </r>
  <r>
    <x v="0"/>
    <x v="1"/>
    <x v="0"/>
    <x v="1"/>
    <s v="DK2_Medium"/>
    <x v="5"/>
    <x v="22"/>
    <x v="0"/>
    <x v="6"/>
    <n v="13.3090909090909"/>
    <n v="4857.8181818181802"/>
    <n v="17488.145454545502"/>
  </r>
  <r>
    <x v="0"/>
    <x v="1"/>
    <x v="0"/>
    <x v="1"/>
    <s v="DK2_Medium"/>
    <x v="5"/>
    <x v="22"/>
    <x v="0"/>
    <x v="7"/>
    <n v="13.3090909090909"/>
    <n v="4857.8181818181802"/>
    <n v="17488.145454545502"/>
  </r>
  <r>
    <x v="0"/>
    <x v="1"/>
    <x v="0"/>
    <x v="1"/>
    <s v="DK2_Medium"/>
    <x v="5"/>
    <x v="22"/>
    <x v="0"/>
    <x v="8"/>
    <n v="13.3090909090909"/>
    <n v="4857.8181818181802"/>
    <n v="17488.145454545502"/>
  </r>
  <r>
    <x v="0"/>
    <x v="1"/>
    <x v="0"/>
    <x v="1"/>
    <s v="DK2_Medium"/>
    <x v="5"/>
    <x v="22"/>
    <x v="0"/>
    <x v="9"/>
    <n v="13.3090909090909"/>
    <n v="4857.8181818181802"/>
    <n v="17488.145454545502"/>
  </r>
  <r>
    <x v="0"/>
    <x v="1"/>
    <x v="0"/>
    <x v="1"/>
    <s v="DK2_Medium"/>
    <x v="5"/>
    <x v="22"/>
    <x v="0"/>
    <x v="10"/>
    <n v="13.3090909090909"/>
    <n v="4857.8181818181802"/>
    <n v="17488.145454545502"/>
  </r>
  <r>
    <x v="0"/>
    <x v="1"/>
    <x v="0"/>
    <x v="1"/>
    <s v="DK2_Medium"/>
    <x v="5"/>
    <x v="22"/>
    <x v="0"/>
    <x v="11"/>
    <n v="13.3090909090909"/>
    <n v="4857.8181818181802"/>
    <n v="17488.145454545502"/>
  </r>
  <r>
    <x v="0"/>
    <x v="1"/>
    <x v="0"/>
    <x v="1"/>
    <s v="DK2_Medium"/>
    <x v="5"/>
    <x v="22"/>
    <x v="0"/>
    <x v="12"/>
    <n v="13.3090909090909"/>
    <n v="4857.8181818181802"/>
    <n v="17488.145454545502"/>
  </r>
  <r>
    <x v="0"/>
    <x v="1"/>
    <x v="0"/>
    <x v="1"/>
    <s v="DK2_Medium"/>
    <x v="5"/>
    <x v="22"/>
    <x v="0"/>
    <x v="13"/>
    <n v="13.3090909090909"/>
    <n v="4857.8181818181802"/>
    <n v="17488.145454545502"/>
  </r>
  <r>
    <x v="0"/>
    <x v="1"/>
    <x v="0"/>
    <x v="1"/>
    <s v="DK2_Medium"/>
    <x v="5"/>
    <x v="22"/>
    <x v="0"/>
    <x v="14"/>
    <n v="13.3090909090909"/>
    <n v="4857.8181818181802"/>
    <n v="17488.145454545502"/>
  </r>
  <r>
    <x v="0"/>
    <x v="1"/>
    <x v="0"/>
    <x v="1"/>
    <s v="DK2_Medium"/>
    <x v="5"/>
    <x v="22"/>
    <x v="0"/>
    <x v="15"/>
    <n v="13.3090909090909"/>
    <n v="4857.8181818181802"/>
    <n v="17488.145454545502"/>
  </r>
  <r>
    <x v="0"/>
    <x v="1"/>
    <x v="0"/>
    <x v="1"/>
    <s v="DK2_Medium"/>
    <x v="5"/>
    <x v="22"/>
    <x v="0"/>
    <x v="16"/>
    <n v="13.3090909090909"/>
    <n v="4857.8181818181802"/>
    <n v="17488.145454545502"/>
  </r>
  <r>
    <x v="0"/>
    <x v="1"/>
    <x v="0"/>
    <x v="1"/>
    <s v="DK2_Medium"/>
    <x v="5"/>
    <x v="22"/>
    <x v="0"/>
    <x v="17"/>
    <n v="13.3090909090909"/>
    <n v="4857.8181818181802"/>
    <n v="17488.145454545502"/>
  </r>
  <r>
    <x v="0"/>
    <x v="1"/>
    <x v="0"/>
    <x v="1"/>
    <s v="DK2_Medium"/>
    <x v="5"/>
    <x v="22"/>
    <x v="0"/>
    <x v="18"/>
    <n v="13.3090909090909"/>
    <n v="4857.8181818181802"/>
    <n v="17488.145454545502"/>
  </r>
  <r>
    <x v="0"/>
    <x v="1"/>
    <x v="0"/>
    <x v="1"/>
    <s v="DK2_Medium"/>
    <x v="5"/>
    <x v="22"/>
    <x v="0"/>
    <x v="19"/>
    <n v="13.3090909090909"/>
    <n v="4857.8181818181802"/>
    <n v="17488.145454545502"/>
  </r>
  <r>
    <x v="0"/>
    <x v="1"/>
    <x v="0"/>
    <x v="1"/>
    <s v="DK2_Medium"/>
    <x v="5"/>
    <x v="22"/>
    <x v="0"/>
    <x v="20"/>
    <n v="13.3090909090909"/>
    <n v="4857.8181818181802"/>
    <n v="17488.145454545502"/>
  </r>
  <r>
    <x v="0"/>
    <x v="1"/>
    <x v="0"/>
    <x v="1"/>
    <s v="DK2_Medium"/>
    <x v="5"/>
    <x v="22"/>
    <x v="0"/>
    <x v="21"/>
    <n v="13.3090909090909"/>
    <n v="4857.8181818181802"/>
    <n v="17488.145454545502"/>
  </r>
  <r>
    <x v="0"/>
    <x v="1"/>
    <x v="0"/>
    <x v="1"/>
    <s v="DK2_Medium"/>
    <x v="5"/>
    <x v="22"/>
    <x v="0"/>
    <x v="22"/>
    <n v="13.3090909090909"/>
    <n v="4857.8181818181802"/>
    <n v="17488.145454545502"/>
  </r>
  <r>
    <x v="0"/>
    <x v="1"/>
    <x v="0"/>
    <x v="1"/>
    <s v="DK2_Medium"/>
    <x v="5"/>
    <x v="22"/>
    <x v="0"/>
    <x v="23"/>
    <n v="13.3090909090909"/>
    <n v="4857.8181818181802"/>
    <n v="17488.145454545502"/>
  </r>
  <r>
    <x v="0"/>
    <x v="1"/>
    <x v="0"/>
    <x v="1"/>
    <s v="DK2_Medium"/>
    <x v="5"/>
    <x v="28"/>
    <x v="0"/>
    <x v="0"/>
    <n v="1.2222222222222301"/>
    <n v="446.11111111111302"/>
    <n v="1606.00000000001"/>
  </r>
  <r>
    <x v="0"/>
    <x v="1"/>
    <x v="0"/>
    <x v="1"/>
    <s v="DK2_Medium"/>
    <x v="5"/>
    <x v="28"/>
    <x v="0"/>
    <x v="1"/>
    <n v="1.2222222222222301"/>
    <n v="446.11111111111302"/>
    <n v="1606.00000000001"/>
  </r>
  <r>
    <x v="0"/>
    <x v="1"/>
    <x v="0"/>
    <x v="1"/>
    <s v="DK2_Medium"/>
    <x v="5"/>
    <x v="28"/>
    <x v="0"/>
    <x v="2"/>
    <n v="1.2222222222222301"/>
    <n v="446.11111111111302"/>
    <n v="1606.00000000001"/>
  </r>
  <r>
    <x v="0"/>
    <x v="1"/>
    <x v="0"/>
    <x v="1"/>
    <s v="DK2_Medium"/>
    <x v="5"/>
    <x v="28"/>
    <x v="0"/>
    <x v="3"/>
    <n v="1.2222222222222301"/>
    <n v="446.11111111111302"/>
    <n v="1606.00000000001"/>
  </r>
  <r>
    <x v="0"/>
    <x v="1"/>
    <x v="0"/>
    <x v="1"/>
    <s v="DK2_Medium"/>
    <x v="5"/>
    <x v="28"/>
    <x v="0"/>
    <x v="4"/>
    <n v="1.2222222222222301"/>
    <n v="446.11111111111302"/>
    <n v="1606.00000000001"/>
  </r>
  <r>
    <x v="0"/>
    <x v="1"/>
    <x v="0"/>
    <x v="1"/>
    <s v="DK2_Medium"/>
    <x v="5"/>
    <x v="28"/>
    <x v="0"/>
    <x v="5"/>
    <n v="1.2222222222222301"/>
    <n v="446.11111111111302"/>
    <n v="1606.00000000001"/>
  </r>
  <r>
    <x v="0"/>
    <x v="1"/>
    <x v="0"/>
    <x v="1"/>
    <s v="DK2_Medium"/>
    <x v="5"/>
    <x v="28"/>
    <x v="0"/>
    <x v="6"/>
    <n v="1.2222222222222301"/>
    <n v="446.11111111111302"/>
    <n v="1606.00000000001"/>
  </r>
  <r>
    <x v="0"/>
    <x v="1"/>
    <x v="0"/>
    <x v="1"/>
    <s v="DK2_Medium"/>
    <x v="5"/>
    <x v="28"/>
    <x v="0"/>
    <x v="7"/>
    <n v="1.2222222222222301"/>
    <n v="446.11111111111302"/>
    <n v="1606.00000000001"/>
  </r>
  <r>
    <x v="0"/>
    <x v="1"/>
    <x v="0"/>
    <x v="1"/>
    <s v="DK2_Medium"/>
    <x v="5"/>
    <x v="28"/>
    <x v="0"/>
    <x v="8"/>
    <n v="1.2222222222222301"/>
    <n v="446.11111111111302"/>
    <n v="1606.00000000001"/>
  </r>
  <r>
    <x v="0"/>
    <x v="1"/>
    <x v="0"/>
    <x v="1"/>
    <s v="DK2_Medium"/>
    <x v="5"/>
    <x v="28"/>
    <x v="0"/>
    <x v="9"/>
    <n v="1.2222222222222301"/>
    <n v="446.11111111111302"/>
    <n v="1606.00000000001"/>
  </r>
  <r>
    <x v="0"/>
    <x v="1"/>
    <x v="0"/>
    <x v="1"/>
    <s v="DK2_Medium"/>
    <x v="5"/>
    <x v="28"/>
    <x v="0"/>
    <x v="10"/>
    <n v="1.2222222222222301"/>
    <n v="446.11111111111302"/>
    <n v="1606.00000000001"/>
  </r>
  <r>
    <x v="0"/>
    <x v="1"/>
    <x v="0"/>
    <x v="1"/>
    <s v="DK2_Medium"/>
    <x v="5"/>
    <x v="28"/>
    <x v="0"/>
    <x v="11"/>
    <n v="1.2222222222222301"/>
    <n v="446.11111111111302"/>
    <n v="1606.00000000001"/>
  </r>
  <r>
    <x v="0"/>
    <x v="1"/>
    <x v="0"/>
    <x v="1"/>
    <s v="DK2_Medium"/>
    <x v="5"/>
    <x v="28"/>
    <x v="0"/>
    <x v="12"/>
    <n v="1.2222222222222301"/>
    <n v="446.11111111111302"/>
    <n v="1606.00000000001"/>
  </r>
  <r>
    <x v="0"/>
    <x v="1"/>
    <x v="0"/>
    <x v="1"/>
    <s v="DK2_Medium"/>
    <x v="5"/>
    <x v="28"/>
    <x v="0"/>
    <x v="13"/>
    <n v="1.2222222222222301"/>
    <n v="446.11111111111302"/>
    <n v="1606.00000000001"/>
  </r>
  <r>
    <x v="0"/>
    <x v="1"/>
    <x v="0"/>
    <x v="1"/>
    <s v="DK2_Medium"/>
    <x v="5"/>
    <x v="28"/>
    <x v="0"/>
    <x v="14"/>
    <n v="1.2222222222222301"/>
    <n v="446.11111111111302"/>
    <n v="1606.00000000001"/>
  </r>
  <r>
    <x v="0"/>
    <x v="1"/>
    <x v="0"/>
    <x v="1"/>
    <s v="DK2_Medium"/>
    <x v="5"/>
    <x v="28"/>
    <x v="0"/>
    <x v="15"/>
    <n v="1.2222222222222301"/>
    <n v="446.11111111111302"/>
    <n v="1606.00000000001"/>
  </r>
  <r>
    <x v="0"/>
    <x v="1"/>
    <x v="0"/>
    <x v="1"/>
    <s v="DK2_Medium"/>
    <x v="5"/>
    <x v="28"/>
    <x v="0"/>
    <x v="16"/>
    <n v="1.2222222222222301"/>
    <n v="446.11111111111302"/>
    <n v="1606.00000000001"/>
  </r>
  <r>
    <x v="0"/>
    <x v="1"/>
    <x v="0"/>
    <x v="1"/>
    <s v="DK2_Medium"/>
    <x v="5"/>
    <x v="28"/>
    <x v="0"/>
    <x v="17"/>
    <n v="1.2222222222222301"/>
    <n v="446.11111111111302"/>
    <n v="1606.00000000001"/>
  </r>
  <r>
    <x v="0"/>
    <x v="1"/>
    <x v="0"/>
    <x v="1"/>
    <s v="DK2_Medium"/>
    <x v="5"/>
    <x v="28"/>
    <x v="0"/>
    <x v="18"/>
    <n v="1.2222222222222301"/>
    <n v="446.11111111111302"/>
    <n v="1606.00000000001"/>
  </r>
  <r>
    <x v="0"/>
    <x v="1"/>
    <x v="0"/>
    <x v="1"/>
    <s v="DK2_Medium"/>
    <x v="5"/>
    <x v="28"/>
    <x v="0"/>
    <x v="19"/>
    <n v="1.2222222222222301"/>
    <n v="446.11111111111302"/>
    <n v="1606.00000000001"/>
  </r>
  <r>
    <x v="0"/>
    <x v="1"/>
    <x v="0"/>
    <x v="1"/>
    <s v="DK2_Medium"/>
    <x v="5"/>
    <x v="28"/>
    <x v="0"/>
    <x v="20"/>
    <n v="1.2222222222222301"/>
    <n v="446.11111111111302"/>
    <n v="1606.00000000001"/>
  </r>
  <r>
    <x v="0"/>
    <x v="1"/>
    <x v="0"/>
    <x v="1"/>
    <s v="DK2_Medium"/>
    <x v="5"/>
    <x v="28"/>
    <x v="0"/>
    <x v="21"/>
    <n v="1.2222222222222301"/>
    <n v="446.11111111111302"/>
    <n v="1606.00000000001"/>
  </r>
  <r>
    <x v="0"/>
    <x v="1"/>
    <x v="0"/>
    <x v="1"/>
    <s v="DK2_Medium"/>
    <x v="5"/>
    <x v="28"/>
    <x v="0"/>
    <x v="22"/>
    <n v="1.2222222222222301"/>
    <n v="446.11111111111302"/>
    <n v="1606.00000000001"/>
  </r>
  <r>
    <x v="0"/>
    <x v="1"/>
    <x v="0"/>
    <x v="1"/>
    <s v="DK2_Medium"/>
    <x v="5"/>
    <x v="28"/>
    <x v="0"/>
    <x v="23"/>
    <n v="1.2222222222222301"/>
    <n v="446.11111111111302"/>
    <n v="1606.00000000001"/>
  </r>
  <r>
    <x v="0"/>
    <x v="1"/>
    <x v="0"/>
    <x v="1"/>
    <s v="DK2_Medium"/>
    <x v="10"/>
    <x v="281"/>
    <x v="0"/>
    <x v="0"/>
    <n v="1"/>
    <n v="365"/>
    <n v="1314"/>
  </r>
  <r>
    <x v="0"/>
    <x v="1"/>
    <x v="0"/>
    <x v="1"/>
    <s v="DK2_Medium"/>
    <x v="10"/>
    <x v="281"/>
    <x v="0"/>
    <x v="1"/>
    <n v="1"/>
    <n v="365"/>
    <n v="1314"/>
  </r>
  <r>
    <x v="0"/>
    <x v="1"/>
    <x v="0"/>
    <x v="1"/>
    <s v="DK2_Medium"/>
    <x v="10"/>
    <x v="281"/>
    <x v="0"/>
    <x v="2"/>
    <n v="1"/>
    <n v="365"/>
    <n v="1314"/>
  </r>
  <r>
    <x v="0"/>
    <x v="1"/>
    <x v="0"/>
    <x v="1"/>
    <s v="DK2_Medium"/>
    <x v="10"/>
    <x v="281"/>
    <x v="0"/>
    <x v="3"/>
    <n v="1"/>
    <n v="365"/>
    <n v="1314"/>
  </r>
  <r>
    <x v="0"/>
    <x v="1"/>
    <x v="0"/>
    <x v="1"/>
    <s v="DK2_Medium"/>
    <x v="10"/>
    <x v="281"/>
    <x v="0"/>
    <x v="4"/>
    <n v="1"/>
    <n v="365"/>
    <n v="1314"/>
  </r>
  <r>
    <x v="0"/>
    <x v="1"/>
    <x v="0"/>
    <x v="1"/>
    <s v="DK2_Medium"/>
    <x v="10"/>
    <x v="281"/>
    <x v="0"/>
    <x v="5"/>
    <n v="1"/>
    <n v="365"/>
    <n v="1314"/>
  </r>
  <r>
    <x v="0"/>
    <x v="1"/>
    <x v="0"/>
    <x v="1"/>
    <s v="DK2_Medium"/>
    <x v="10"/>
    <x v="281"/>
    <x v="0"/>
    <x v="6"/>
    <n v="1"/>
    <n v="365"/>
    <n v="1314"/>
  </r>
  <r>
    <x v="0"/>
    <x v="1"/>
    <x v="0"/>
    <x v="1"/>
    <s v="DK2_Medium"/>
    <x v="10"/>
    <x v="281"/>
    <x v="0"/>
    <x v="7"/>
    <n v="1"/>
    <n v="365"/>
    <n v="1314"/>
  </r>
  <r>
    <x v="0"/>
    <x v="1"/>
    <x v="0"/>
    <x v="1"/>
    <s v="DK2_Medium"/>
    <x v="10"/>
    <x v="281"/>
    <x v="0"/>
    <x v="8"/>
    <n v="1"/>
    <n v="365"/>
    <n v="1314"/>
  </r>
  <r>
    <x v="0"/>
    <x v="1"/>
    <x v="0"/>
    <x v="1"/>
    <s v="DK2_Medium"/>
    <x v="10"/>
    <x v="281"/>
    <x v="0"/>
    <x v="9"/>
    <n v="1"/>
    <n v="365"/>
    <n v="1314"/>
  </r>
  <r>
    <x v="0"/>
    <x v="1"/>
    <x v="0"/>
    <x v="1"/>
    <s v="DK2_Medium"/>
    <x v="10"/>
    <x v="281"/>
    <x v="0"/>
    <x v="10"/>
    <n v="1"/>
    <n v="365"/>
    <n v="1314"/>
  </r>
  <r>
    <x v="0"/>
    <x v="1"/>
    <x v="0"/>
    <x v="1"/>
    <s v="DK2_Medium"/>
    <x v="10"/>
    <x v="281"/>
    <x v="0"/>
    <x v="11"/>
    <n v="1"/>
    <n v="365"/>
    <n v="1314"/>
  </r>
  <r>
    <x v="0"/>
    <x v="1"/>
    <x v="0"/>
    <x v="1"/>
    <s v="DK2_Medium"/>
    <x v="10"/>
    <x v="281"/>
    <x v="0"/>
    <x v="12"/>
    <n v="1"/>
    <n v="365"/>
    <n v="1314"/>
  </r>
  <r>
    <x v="0"/>
    <x v="1"/>
    <x v="0"/>
    <x v="1"/>
    <s v="DK2_Medium"/>
    <x v="10"/>
    <x v="281"/>
    <x v="0"/>
    <x v="13"/>
    <n v="1"/>
    <n v="365"/>
    <n v="1314"/>
  </r>
  <r>
    <x v="0"/>
    <x v="1"/>
    <x v="0"/>
    <x v="1"/>
    <s v="DK2_Medium"/>
    <x v="10"/>
    <x v="281"/>
    <x v="0"/>
    <x v="14"/>
    <n v="1"/>
    <n v="365"/>
    <n v="1314"/>
  </r>
  <r>
    <x v="0"/>
    <x v="1"/>
    <x v="0"/>
    <x v="1"/>
    <s v="DK2_Medium"/>
    <x v="10"/>
    <x v="281"/>
    <x v="0"/>
    <x v="15"/>
    <n v="1"/>
    <n v="365"/>
    <n v="1314"/>
  </r>
  <r>
    <x v="0"/>
    <x v="1"/>
    <x v="0"/>
    <x v="1"/>
    <s v="DK2_Medium"/>
    <x v="10"/>
    <x v="281"/>
    <x v="0"/>
    <x v="16"/>
    <n v="1"/>
    <n v="365"/>
    <n v="1314"/>
  </r>
  <r>
    <x v="0"/>
    <x v="1"/>
    <x v="0"/>
    <x v="1"/>
    <s v="DK2_Medium"/>
    <x v="10"/>
    <x v="281"/>
    <x v="0"/>
    <x v="17"/>
    <n v="1"/>
    <n v="365"/>
    <n v="1314"/>
  </r>
  <r>
    <x v="0"/>
    <x v="1"/>
    <x v="0"/>
    <x v="1"/>
    <s v="DK2_Medium"/>
    <x v="10"/>
    <x v="281"/>
    <x v="0"/>
    <x v="18"/>
    <n v="1"/>
    <n v="365"/>
    <n v="1314"/>
  </r>
  <r>
    <x v="0"/>
    <x v="1"/>
    <x v="0"/>
    <x v="1"/>
    <s v="DK2_Medium"/>
    <x v="10"/>
    <x v="281"/>
    <x v="0"/>
    <x v="19"/>
    <n v="1"/>
    <n v="365"/>
    <n v="1314"/>
  </r>
  <r>
    <x v="0"/>
    <x v="1"/>
    <x v="0"/>
    <x v="1"/>
    <s v="DK2_Medium"/>
    <x v="10"/>
    <x v="281"/>
    <x v="0"/>
    <x v="20"/>
    <n v="1"/>
    <n v="365"/>
    <n v="1314"/>
  </r>
  <r>
    <x v="0"/>
    <x v="1"/>
    <x v="0"/>
    <x v="1"/>
    <s v="DK2_Medium"/>
    <x v="10"/>
    <x v="281"/>
    <x v="0"/>
    <x v="21"/>
    <n v="1"/>
    <n v="365"/>
    <n v="1314"/>
  </r>
  <r>
    <x v="0"/>
    <x v="1"/>
    <x v="0"/>
    <x v="1"/>
    <s v="DK2_Medium"/>
    <x v="10"/>
    <x v="281"/>
    <x v="0"/>
    <x v="22"/>
    <n v="1"/>
    <n v="365"/>
    <n v="1314"/>
  </r>
  <r>
    <x v="0"/>
    <x v="1"/>
    <x v="0"/>
    <x v="1"/>
    <s v="DK2_Medium"/>
    <x v="10"/>
    <x v="281"/>
    <x v="0"/>
    <x v="23"/>
    <n v="1"/>
    <n v="365"/>
    <n v="1314"/>
  </r>
  <r>
    <x v="0"/>
    <x v="1"/>
    <x v="0"/>
    <x v="1"/>
    <s v="DK2_Medium"/>
    <x v="10"/>
    <x v="282"/>
    <x v="0"/>
    <x v="0"/>
    <n v="9.3137254901960809"/>
    <n v="3399.50980392157"/>
    <n v="12238.2352941176"/>
  </r>
  <r>
    <x v="0"/>
    <x v="1"/>
    <x v="0"/>
    <x v="1"/>
    <s v="DK2_Medium"/>
    <x v="10"/>
    <x v="282"/>
    <x v="0"/>
    <x v="1"/>
    <n v="9.3137254901960809"/>
    <n v="3399.50980392157"/>
    <n v="12238.2352941176"/>
  </r>
  <r>
    <x v="0"/>
    <x v="1"/>
    <x v="0"/>
    <x v="1"/>
    <s v="DK2_Medium"/>
    <x v="10"/>
    <x v="282"/>
    <x v="0"/>
    <x v="2"/>
    <n v="9.3137254901960809"/>
    <n v="3399.50980392157"/>
    <n v="12238.2352941176"/>
  </r>
  <r>
    <x v="0"/>
    <x v="1"/>
    <x v="0"/>
    <x v="1"/>
    <s v="DK2_Medium"/>
    <x v="10"/>
    <x v="282"/>
    <x v="0"/>
    <x v="3"/>
    <n v="9.3137254901960809"/>
    <n v="3399.50980392157"/>
    <n v="12238.2352941176"/>
  </r>
  <r>
    <x v="0"/>
    <x v="1"/>
    <x v="0"/>
    <x v="1"/>
    <s v="DK2_Medium"/>
    <x v="10"/>
    <x v="282"/>
    <x v="0"/>
    <x v="4"/>
    <n v="9.3137254901960809"/>
    <n v="3399.50980392157"/>
    <n v="12238.2352941176"/>
  </r>
  <r>
    <x v="0"/>
    <x v="1"/>
    <x v="0"/>
    <x v="1"/>
    <s v="DK2_Medium"/>
    <x v="10"/>
    <x v="282"/>
    <x v="0"/>
    <x v="5"/>
    <n v="9.3137254901960809"/>
    <n v="3399.50980392157"/>
    <n v="12238.2352941176"/>
  </r>
  <r>
    <x v="0"/>
    <x v="1"/>
    <x v="0"/>
    <x v="1"/>
    <s v="DK2_Medium"/>
    <x v="10"/>
    <x v="282"/>
    <x v="0"/>
    <x v="6"/>
    <n v="9.3137254901960809"/>
    <n v="3399.50980392157"/>
    <n v="12238.2352941176"/>
  </r>
  <r>
    <x v="0"/>
    <x v="1"/>
    <x v="0"/>
    <x v="1"/>
    <s v="DK2_Medium"/>
    <x v="10"/>
    <x v="282"/>
    <x v="0"/>
    <x v="7"/>
    <n v="9.3137254901960809"/>
    <n v="3399.50980392157"/>
    <n v="12238.2352941176"/>
  </r>
  <r>
    <x v="0"/>
    <x v="1"/>
    <x v="0"/>
    <x v="1"/>
    <s v="DK2_Medium"/>
    <x v="10"/>
    <x v="282"/>
    <x v="0"/>
    <x v="8"/>
    <n v="9.3137254901960809"/>
    <n v="3399.50980392157"/>
    <n v="12238.2352941176"/>
  </r>
  <r>
    <x v="0"/>
    <x v="1"/>
    <x v="0"/>
    <x v="1"/>
    <s v="DK2_Medium"/>
    <x v="10"/>
    <x v="282"/>
    <x v="0"/>
    <x v="9"/>
    <n v="9.3137254901960809"/>
    <n v="3399.50980392157"/>
    <n v="12238.2352941176"/>
  </r>
  <r>
    <x v="0"/>
    <x v="1"/>
    <x v="0"/>
    <x v="1"/>
    <s v="DK2_Medium"/>
    <x v="10"/>
    <x v="282"/>
    <x v="0"/>
    <x v="10"/>
    <n v="9.3137254901960809"/>
    <n v="3399.50980392157"/>
    <n v="12238.2352941176"/>
  </r>
  <r>
    <x v="0"/>
    <x v="1"/>
    <x v="0"/>
    <x v="1"/>
    <s v="DK2_Medium"/>
    <x v="10"/>
    <x v="282"/>
    <x v="0"/>
    <x v="11"/>
    <n v="9.3137254901960809"/>
    <n v="3399.50980392157"/>
    <n v="12238.2352941176"/>
  </r>
  <r>
    <x v="0"/>
    <x v="1"/>
    <x v="0"/>
    <x v="1"/>
    <s v="DK2_Medium"/>
    <x v="10"/>
    <x v="282"/>
    <x v="0"/>
    <x v="12"/>
    <n v="9.3137254901960809"/>
    <n v="3399.50980392157"/>
    <n v="12238.2352941176"/>
  </r>
  <r>
    <x v="0"/>
    <x v="1"/>
    <x v="0"/>
    <x v="1"/>
    <s v="DK2_Medium"/>
    <x v="10"/>
    <x v="282"/>
    <x v="0"/>
    <x v="13"/>
    <n v="9.3137254901960809"/>
    <n v="3399.50980392157"/>
    <n v="12238.2352941176"/>
  </r>
  <r>
    <x v="0"/>
    <x v="1"/>
    <x v="0"/>
    <x v="1"/>
    <s v="DK2_Medium"/>
    <x v="10"/>
    <x v="282"/>
    <x v="0"/>
    <x v="14"/>
    <n v="9.3137254901960809"/>
    <n v="3399.50980392157"/>
    <n v="12238.2352941176"/>
  </r>
  <r>
    <x v="0"/>
    <x v="1"/>
    <x v="0"/>
    <x v="1"/>
    <s v="DK2_Medium"/>
    <x v="10"/>
    <x v="282"/>
    <x v="0"/>
    <x v="15"/>
    <n v="9.3137254901960809"/>
    <n v="3399.50980392157"/>
    <n v="12238.2352941176"/>
  </r>
  <r>
    <x v="0"/>
    <x v="1"/>
    <x v="0"/>
    <x v="1"/>
    <s v="DK2_Medium"/>
    <x v="10"/>
    <x v="282"/>
    <x v="0"/>
    <x v="16"/>
    <n v="9.3137254901960809"/>
    <n v="3399.50980392157"/>
    <n v="12238.2352941176"/>
  </r>
  <r>
    <x v="0"/>
    <x v="1"/>
    <x v="0"/>
    <x v="1"/>
    <s v="DK2_Medium"/>
    <x v="10"/>
    <x v="282"/>
    <x v="0"/>
    <x v="17"/>
    <n v="9.3137254901960809"/>
    <n v="3399.50980392157"/>
    <n v="12238.2352941176"/>
  </r>
  <r>
    <x v="0"/>
    <x v="1"/>
    <x v="0"/>
    <x v="1"/>
    <s v="DK2_Medium"/>
    <x v="10"/>
    <x v="282"/>
    <x v="0"/>
    <x v="18"/>
    <n v="9.3137254901960809"/>
    <n v="3399.50980392157"/>
    <n v="12238.2352941176"/>
  </r>
  <r>
    <x v="0"/>
    <x v="1"/>
    <x v="0"/>
    <x v="1"/>
    <s v="DK2_Medium"/>
    <x v="10"/>
    <x v="282"/>
    <x v="0"/>
    <x v="19"/>
    <n v="9.3137254901960809"/>
    <n v="3399.50980392157"/>
    <n v="12238.2352941176"/>
  </r>
  <r>
    <x v="0"/>
    <x v="1"/>
    <x v="0"/>
    <x v="1"/>
    <s v="DK2_Medium"/>
    <x v="10"/>
    <x v="282"/>
    <x v="0"/>
    <x v="20"/>
    <n v="9.3137254901960809"/>
    <n v="3399.50980392157"/>
    <n v="12238.2352941176"/>
  </r>
  <r>
    <x v="0"/>
    <x v="1"/>
    <x v="0"/>
    <x v="1"/>
    <s v="DK2_Medium"/>
    <x v="10"/>
    <x v="282"/>
    <x v="0"/>
    <x v="21"/>
    <n v="9.3137254901960809"/>
    <n v="3399.50980392157"/>
    <n v="12238.2352941176"/>
  </r>
  <r>
    <x v="0"/>
    <x v="1"/>
    <x v="0"/>
    <x v="1"/>
    <s v="DK2_Medium"/>
    <x v="10"/>
    <x v="282"/>
    <x v="0"/>
    <x v="22"/>
    <n v="9.3137254901960809"/>
    <n v="3399.50980392157"/>
    <n v="12238.2352941176"/>
  </r>
  <r>
    <x v="0"/>
    <x v="1"/>
    <x v="0"/>
    <x v="1"/>
    <s v="DK2_Medium"/>
    <x v="10"/>
    <x v="282"/>
    <x v="0"/>
    <x v="23"/>
    <n v="9.3137254901960809"/>
    <n v="3399.50980392157"/>
    <n v="12238.2352941176"/>
  </r>
  <r>
    <x v="0"/>
    <x v="1"/>
    <x v="0"/>
    <x v="1"/>
    <s v="DK2_NoDH"/>
    <x v="3"/>
    <x v="17"/>
    <x v="0"/>
    <x v="8"/>
    <n v="2.8260869565217401"/>
    <n v="1031.52173913043"/>
    <n v="3713.47826086957"/>
  </r>
  <r>
    <x v="0"/>
    <x v="1"/>
    <x v="0"/>
    <x v="1"/>
    <s v="DK2_NoDH"/>
    <x v="6"/>
    <x v="30"/>
    <x v="0"/>
    <x v="8"/>
    <n v="5.8740740848092097"/>
    <n v="2144.0370409553602"/>
    <n v="7718.5333474393001"/>
  </r>
  <r>
    <x v="0"/>
    <x v="1"/>
    <x v="0"/>
    <x v="1"/>
    <s v="DK2_NoDH"/>
    <x v="6"/>
    <x v="30"/>
    <x v="0"/>
    <x v="9"/>
    <n v="44.221234648717498"/>
    <n v="16140.7506467819"/>
    <n v="58106.702328414802"/>
  </r>
  <r>
    <x v="0"/>
    <x v="1"/>
    <x v="0"/>
    <x v="1"/>
    <s v="DK2_NoDH"/>
    <x v="6"/>
    <x v="30"/>
    <x v="0"/>
    <x v="10"/>
    <n v="102.14864216199"/>
    <n v="37284.254389126298"/>
    <n v="134223.31580085499"/>
  </r>
  <r>
    <x v="0"/>
    <x v="1"/>
    <x v="0"/>
    <x v="1"/>
    <s v="DK2_NoDH"/>
    <x v="6"/>
    <x v="30"/>
    <x v="0"/>
    <x v="11"/>
    <n v="155.55753114848599"/>
    <n v="56778.498869197399"/>
    <n v="204402.59592910999"/>
  </r>
  <r>
    <x v="0"/>
    <x v="1"/>
    <x v="0"/>
    <x v="1"/>
    <s v="DK2_NoDH"/>
    <x v="6"/>
    <x v="30"/>
    <x v="0"/>
    <x v="12"/>
    <n v="176.854815138025"/>
    <n v="64552.0075253791"/>
    <n v="232387.227091365"/>
  </r>
  <r>
    <x v="0"/>
    <x v="1"/>
    <x v="0"/>
    <x v="1"/>
    <s v="DK2_NoDH"/>
    <x v="6"/>
    <x v="30"/>
    <x v="0"/>
    <x v="13"/>
    <n v="153.78024719462101"/>
    <n v="56129.790226036501"/>
    <n v="202067.244813731"/>
  </r>
  <r>
    <x v="0"/>
    <x v="1"/>
    <x v="0"/>
    <x v="1"/>
    <s v="DK2_NoDH"/>
    <x v="6"/>
    <x v="30"/>
    <x v="0"/>
    <x v="14"/>
    <n v="100.070123639673"/>
    <n v="36525.5951284806"/>
    <n v="131492.14246253"/>
  </r>
  <r>
    <x v="0"/>
    <x v="1"/>
    <x v="0"/>
    <x v="1"/>
    <s v="DK2_NoDH"/>
    <x v="6"/>
    <x v="30"/>
    <x v="0"/>
    <x v="15"/>
    <n v="50.667654413585097"/>
    <n v="18493.693860958501"/>
    <n v="66577.297899450801"/>
  </r>
  <r>
    <x v="0"/>
    <x v="1"/>
    <x v="0"/>
    <x v="1"/>
    <s v="DK2_NoDH"/>
    <x v="6"/>
    <x v="30"/>
    <x v="0"/>
    <x v="16"/>
    <n v="6.5970370490934203"/>
    <n v="2407.9185229190998"/>
    <n v="8668.5066825087506"/>
  </r>
  <r>
    <x v="0"/>
    <x v="1"/>
    <x v="0"/>
    <x v="1"/>
    <s v="DK2_NoDH"/>
    <x v="6"/>
    <x v="296"/>
    <x v="0"/>
    <x v="8"/>
    <n v="46.422156488732199"/>
    <n v="16944.087118387299"/>
    <n v="60998.7136261942"/>
  </r>
  <r>
    <x v="0"/>
    <x v="1"/>
    <x v="0"/>
    <x v="1"/>
    <s v="DK2_NoDH"/>
    <x v="6"/>
    <x v="296"/>
    <x v="0"/>
    <x v="9"/>
    <n v="349.47551654081502"/>
    <n v="127558.563537397"/>
    <n v="459210.82873463101"/>
  </r>
  <r>
    <x v="0"/>
    <x v="1"/>
    <x v="0"/>
    <x v="1"/>
    <s v="DK2_NoDH"/>
    <x v="6"/>
    <x v="296"/>
    <x v="0"/>
    <x v="10"/>
    <n v="807.26939822200495"/>
    <n v="294653.33035103203"/>
    <n v="1060751.9892637101"/>
  </r>
  <r>
    <x v="0"/>
    <x v="1"/>
    <x v="0"/>
    <x v="1"/>
    <s v="DK2_NoDH"/>
    <x v="6"/>
    <x v="296"/>
    <x v="0"/>
    <x v="11"/>
    <n v="1229.3539287580199"/>
    <n v="448714.183996676"/>
    <n v="1615371.0623880301"/>
  </r>
  <r>
    <x v="0"/>
    <x v="1"/>
    <x v="0"/>
    <x v="1"/>
    <s v="DK2_NoDH"/>
    <x v="6"/>
    <x v="296"/>
    <x v="0"/>
    <x v="12"/>
    <n v="1397.6640038222899"/>
    <n v="510147.36139513698"/>
    <n v="1836530.50102249"/>
  </r>
  <r>
    <x v="0"/>
    <x v="1"/>
    <x v="0"/>
    <x v="1"/>
    <s v="DK2_NoDH"/>
    <x v="6"/>
    <x v="296"/>
    <x v="0"/>
    <x v="13"/>
    <n v="1215.30825064091"/>
    <n v="443587.51148393302"/>
    <n v="1596915.04134216"/>
  </r>
  <r>
    <x v="0"/>
    <x v="1"/>
    <x v="0"/>
    <x v="1"/>
    <s v="DK2_NoDH"/>
    <x v="6"/>
    <x v="296"/>
    <x v="0"/>
    <x v="14"/>
    <n v="790.84309669522304"/>
    <n v="288657.730293756"/>
    <n v="1039167.82905752"/>
  </r>
  <r>
    <x v="0"/>
    <x v="1"/>
    <x v="0"/>
    <x v="1"/>
    <s v="DK2_NoDH"/>
    <x v="6"/>
    <x v="296"/>
    <x v="0"/>
    <x v="15"/>
    <n v="400.42085750793598"/>
    <n v="146153.612990397"/>
    <n v="526153.006765428"/>
  </r>
  <r>
    <x v="0"/>
    <x v="1"/>
    <x v="0"/>
    <x v="1"/>
    <s v="DK2_NoDH"/>
    <x v="6"/>
    <x v="296"/>
    <x v="0"/>
    <x v="16"/>
    <n v="52.135652671960798"/>
    <n v="19029.513225265699"/>
    <n v="68506.247610956503"/>
  </r>
  <r>
    <x v="0"/>
    <x v="1"/>
    <x v="0"/>
    <x v="1"/>
    <s v="DK2_NoDH"/>
    <x v="7"/>
    <x v="31"/>
    <x v="0"/>
    <x v="0"/>
    <n v="8.2531860285989002E-3"/>
    <n v="3.0124129004386"/>
    <n v="10.844686441579"/>
  </r>
  <r>
    <x v="0"/>
    <x v="1"/>
    <x v="0"/>
    <x v="1"/>
    <s v="DK2_NoDH"/>
    <x v="7"/>
    <x v="31"/>
    <x v="0"/>
    <x v="1"/>
    <n v="8.2531860285989002E-3"/>
    <n v="3.0124129004386"/>
    <n v="10.844686441579"/>
  </r>
  <r>
    <x v="0"/>
    <x v="1"/>
    <x v="0"/>
    <x v="1"/>
    <s v="DK2_NoDH"/>
    <x v="7"/>
    <x v="31"/>
    <x v="0"/>
    <x v="2"/>
    <n v="8.2531860285989002E-3"/>
    <n v="3.0124129004386"/>
    <n v="10.844686441579"/>
  </r>
  <r>
    <x v="0"/>
    <x v="1"/>
    <x v="0"/>
    <x v="1"/>
    <s v="DK2_NoDH"/>
    <x v="7"/>
    <x v="31"/>
    <x v="0"/>
    <x v="3"/>
    <n v="8.2531860285989002E-3"/>
    <n v="3.0124129004386"/>
    <n v="10.844686441579"/>
  </r>
  <r>
    <x v="0"/>
    <x v="1"/>
    <x v="0"/>
    <x v="1"/>
    <s v="DK2_NoDH"/>
    <x v="7"/>
    <x v="31"/>
    <x v="0"/>
    <x v="4"/>
    <n v="8.2531860285989002E-3"/>
    <n v="3.0124129004386"/>
    <n v="10.844686441579"/>
  </r>
  <r>
    <x v="0"/>
    <x v="1"/>
    <x v="0"/>
    <x v="1"/>
    <s v="DK2_NoDH"/>
    <x v="7"/>
    <x v="31"/>
    <x v="0"/>
    <x v="5"/>
    <n v="8.2531860285989002E-3"/>
    <n v="3.0124129004386"/>
    <n v="10.844686441579"/>
  </r>
  <r>
    <x v="0"/>
    <x v="1"/>
    <x v="0"/>
    <x v="1"/>
    <s v="DK2_NoDH"/>
    <x v="7"/>
    <x v="31"/>
    <x v="0"/>
    <x v="6"/>
    <n v="8.2531860285989002E-3"/>
    <n v="3.0124129004386"/>
    <n v="10.844686441579"/>
  </r>
  <r>
    <x v="0"/>
    <x v="1"/>
    <x v="0"/>
    <x v="1"/>
    <s v="DK2_NoDH"/>
    <x v="7"/>
    <x v="31"/>
    <x v="0"/>
    <x v="7"/>
    <n v="8.2531860285989002E-3"/>
    <n v="3.0124129004386"/>
    <n v="10.844686441579"/>
  </r>
  <r>
    <x v="0"/>
    <x v="1"/>
    <x v="0"/>
    <x v="1"/>
    <s v="DK2_NoDH"/>
    <x v="7"/>
    <x v="31"/>
    <x v="0"/>
    <x v="8"/>
    <n v="8.2531860285989002E-3"/>
    <n v="3.0124129004386"/>
    <n v="10.844686441579"/>
  </r>
  <r>
    <x v="0"/>
    <x v="1"/>
    <x v="0"/>
    <x v="1"/>
    <s v="DK2_NoDH"/>
    <x v="7"/>
    <x v="31"/>
    <x v="0"/>
    <x v="9"/>
    <n v="8.2531860285989002E-3"/>
    <n v="3.0124129004386"/>
    <n v="10.844686441579"/>
  </r>
  <r>
    <x v="0"/>
    <x v="1"/>
    <x v="0"/>
    <x v="1"/>
    <s v="DK2_NoDH"/>
    <x v="7"/>
    <x v="31"/>
    <x v="0"/>
    <x v="10"/>
    <n v="8.2531860285989002E-3"/>
    <n v="3.0124129004386"/>
    <n v="10.844686441579"/>
  </r>
  <r>
    <x v="0"/>
    <x v="1"/>
    <x v="0"/>
    <x v="1"/>
    <s v="DK2_NoDH"/>
    <x v="7"/>
    <x v="31"/>
    <x v="0"/>
    <x v="11"/>
    <n v="8.2531860285989002E-3"/>
    <n v="3.0124129004386"/>
    <n v="10.844686441579"/>
  </r>
  <r>
    <x v="0"/>
    <x v="1"/>
    <x v="0"/>
    <x v="1"/>
    <s v="DK2_NoDH"/>
    <x v="7"/>
    <x v="31"/>
    <x v="0"/>
    <x v="12"/>
    <n v="8.2531860285989002E-3"/>
    <n v="3.0124129004386"/>
    <n v="10.844686441579"/>
  </r>
  <r>
    <x v="0"/>
    <x v="1"/>
    <x v="0"/>
    <x v="1"/>
    <s v="DK2_NoDH"/>
    <x v="7"/>
    <x v="31"/>
    <x v="0"/>
    <x v="13"/>
    <n v="8.2531860285989002E-3"/>
    <n v="3.0124129004386"/>
    <n v="10.844686441579"/>
  </r>
  <r>
    <x v="0"/>
    <x v="1"/>
    <x v="0"/>
    <x v="1"/>
    <s v="DK2_NoDH"/>
    <x v="7"/>
    <x v="31"/>
    <x v="0"/>
    <x v="14"/>
    <n v="8.2531860285989002E-3"/>
    <n v="3.0124129004386"/>
    <n v="10.844686441579"/>
  </r>
  <r>
    <x v="0"/>
    <x v="1"/>
    <x v="0"/>
    <x v="1"/>
    <s v="DK2_NoDH"/>
    <x v="7"/>
    <x v="31"/>
    <x v="0"/>
    <x v="15"/>
    <n v="8.2531860285989002E-3"/>
    <n v="3.0124129004386"/>
    <n v="10.844686441579"/>
  </r>
  <r>
    <x v="0"/>
    <x v="1"/>
    <x v="0"/>
    <x v="1"/>
    <s v="DK2_NoDH"/>
    <x v="7"/>
    <x v="31"/>
    <x v="0"/>
    <x v="16"/>
    <n v="8.2531860285989002E-3"/>
    <n v="3.0124129004386"/>
    <n v="10.844686441579"/>
  </r>
  <r>
    <x v="0"/>
    <x v="1"/>
    <x v="0"/>
    <x v="1"/>
    <s v="DK2_NoDH"/>
    <x v="7"/>
    <x v="31"/>
    <x v="0"/>
    <x v="17"/>
    <n v="8.2531860285989002E-3"/>
    <n v="3.0124129004386"/>
    <n v="10.844686441579"/>
  </r>
  <r>
    <x v="0"/>
    <x v="1"/>
    <x v="0"/>
    <x v="1"/>
    <s v="DK2_NoDH"/>
    <x v="7"/>
    <x v="31"/>
    <x v="0"/>
    <x v="18"/>
    <n v="8.2531860285989002E-3"/>
    <n v="3.0124129004386"/>
    <n v="10.844686441579"/>
  </r>
  <r>
    <x v="0"/>
    <x v="1"/>
    <x v="0"/>
    <x v="1"/>
    <s v="DK2_NoDH"/>
    <x v="7"/>
    <x v="31"/>
    <x v="0"/>
    <x v="19"/>
    <n v="8.2531860285989002E-3"/>
    <n v="3.0124129004386"/>
    <n v="10.844686441579"/>
  </r>
  <r>
    <x v="0"/>
    <x v="1"/>
    <x v="0"/>
    <x v="1"/>
    <s v="DK2_NoDH"/>
    <x v="7"/>
    <x v="31"/>
    <x v="0"/>
    <x v="20"/>
    <n v="8.2531860285989002E-3"/>
    <n v="3.0124129004386"/>
    <n v="10.844686441579"/>
  </r>
  <r>
    <x v="0"/>
    <x v="1"/>
    <x v="0"/>
    <x v="1"/>
    <s v="DK2_NoDH"/>
    <x v="7"/>
    <x v="31"/>
    <x v="0"/>
    <x v="21"/>
    <n v="8.2531860285989002E-3"/>
    <n v="3.0124129004386"/>
    <n v="10.844686441579"/>
  </r>
  <r>
    <x v="0"/>
    <x v="1"/>
    <x v="0"/>
    <x v="1"/>
    <s v="DK2_NoDH"/>
    <x v="7"/>
    <x v="31"/>
    <x v="0"/>
    <x v="22"/>
    <n v="8.2531860285989002E-3"/>
    <n v="3.0124129004386"/>
    <n v="10.844686441579"/>
  </r>
  <r>
    <x v="0"/>
    <x v="1"/>
    <x v="0"/>
    <x v="1"/>
    <s v="DK2_NoDH"/>
    <x v="7"/>
    <x v="31"/>
    <x v="0"/>
    <x v="23"/>
    <n v="8.2531860285989002E-3"/>
    <n v="3.0124129004386"/>
    <n v="10.844686441579"/>
  </r>
  <r>
    <x v="0"/>
    <x v="1"/>
    <x v="0"/>
    <x v="1"/>
    <s v="DK2_NoDH"/>
    <x v="8"/>
    <x v="32"/>
    <x v="0"/>
    <x v="0"/>
    <n v="25.1774497338"/>
    <n v="9189.7691528370106"/>
    <n v="33083.168950213301"/>
  </r>
  <r>
    <x v="0"/>
    <x v="1"/>
    <x v="0"/>
    <x v="1"/>
    <s v="DK2_NoDH"/>
    <x v="8"/>
    <x v="32"/>
    <x v="0"/>
    <x v="1"/>
    <n v="30.212939680560002"/>
    <n v="11027.722983404399"/>
    <n v="39699.802740255902"/>
  </r>
  <r>
    <x v="0"/>
    <x v="1"/>
    <x v="0"/>
    <x v="1"/>
    <s v="DK2_NoDH"/>
    <x v="8"/>
    <x v="32"/>
    <x v="0"/>
    <x v="2"/>
    <n v="29.49358397388"/>
    <n v="10765.158150466201"/>
    <n v="38754.569341678398"/>
  </r>
  <r>
    <x v="0"/>
    <x v="1"/>
    <x v="0"/>
    <x v="1"/>
    <s v="DK2_NoDH"/>
    <x v="8"/>
    <x v="32"/>
    <x v="0"/>
    <x v="3"/>
    <n v="27.695194707180001"/>
    <n v="10108.746068120699"/>
    <n v="36391.485845234602"/>
  </r>
  <r>
    <x v="0"/>
    <x v="1"/>
    <x v="0"/>
    <x v="1"/>
    <s v="DK2_NoDH"/>
    <x v="8"/>
    <x v="32"/>
    <x v="0"/>
    <x v="4"/>
    <n v="20.50163764038"/>
    <n v="7483.0977387387102"/>
    <n v="26939.151859459402"/>
  </r>
  <r>
    <x v="0"/>
    <x v="1"/>
    <x v="0"/>
    <x v="1"/>
    <s v="DK2_NoDH"/>
    <x v="8"/>
    <x v="32"/>
    <x v="0"/>
    <x v="5"/>
    <n v="11.86936916022"/>
    <n v="4332.3197434803096"/>
    <n v="15596.351076529099"/>
  </r>
  <r>
    <x v="0"/>
    <x v="1"/>
    <x v="0"/>
    <x v="1"/>
    <s v="DK2_NoDH"/>
    <x v="8"/>
    <x v="32"/>
    <x v="0"/>
    <x v="6"/>
    <n v="2.5177449733800001"/>
    <n v="918.97691528370103"/>
    <n v="3308.3168950213299"/>
  </r>
  <r>
    <x v="0"/>
    <x v="1"/>
    <x v="0"/>
    <x v="1"/>
    <s v="DK2_NoDH"/>
    <x v="8"/>
    <x v="32"/>
    <x v="0"/>
    <x v="7"/>
    <n v="1.7983892667000001"/>
    <n v="656.41208234550095"/>
    <n v="2363.0834964438"/>
  </r>
  <r>
    <x v="0"/>
    <x v="1"/>
    <x v="0"/>
    <x v="1"/>
    <s v="DK2_NoDH"/>
    <x v="8"/>
    <x v="32"/>
    <x v="0"/>
    <x v="8"/>
    <n v="2.5177449733800001"/>
    <n v="918.97691528370103"/>
    <n v="3308.3168950213299"/>
  </r>
  <r>
    <x v="0"/>
    <x v="1"/>
    <x v="0"/>
    <x v="1"/>
    <s v="DK2_NoDH"/>
    <x v="8"/>
    <x v="32"/>
    <x v="0"/>
    <x v="9"/>
    <n v="11.86936916022"/>
    <n v="4332.3197434803096"/>
    <n v="15596.351076529099"/>
  </r>
  <r>
    <x v="0"/>
    <x v="1"/>
    <x v="0"/>
    <x v="1"/>
    <s v="DK2_NoDH"/>
    <x v="8"/>
    <x v="32"/>
    <x v="0"/>
    <x v="10"/>
    <n v="27.695194707180001"/>
    <n v="10108.746068120699"/>
    <n v="36391.485845234602"/>
  </r>
  <r>
    <x v="0"/>
    <x v="1"/>
    <x v="0"/>
    <x v="1"/>
    <s v="DK2_NoDH"/>
    <x v="8"/>
    <x v="32"/>
    <x v="0"/>
    <x v="11"/>
    <n v="42.801664547460099"/>
    <n v="15622.6075598229"/>
    <n v="56241.387215362498"/>
  </r>
  <r>
    <x v="0"/>
    <x v="1"/>
    <x v="0"/>
    <x v="1"/>
    <s v="DK2_NoDH"/>
    <x v="8"/>
    <x v="32"/>
    <x v="0"/>
    <x v="12"/>
    <n v="49.6355437609201"/>
    <n v="18116.973472735801"/>
    <n v="65221.104501848997"/>
  </r>
  <r>
    <x v="0"/>
    <x v="1"/>
    <x v="0"/>
    <x v="1"/>
    <s v="DK2_NoDH"/>
    <x v="8"/>
    <x v="32"/>
    <x v="0"/>
    <x v="13"/>
    <n v="56.829100827720097"/>
    <n v="20742.621802117799"/>
    <n v="74673.438487624197"/>
  </r>
  <r>
    <x v="0"/>
    <x v="1"/>
    <x v="0"/>
    <x v="1"/>
    <s v="DK2_NoDH"/>
    <x v="8"/>
    <x v="32"/>
    <x v="0"/>
    <x v="14"/>
    <n v="56.829100827720097"/>
    <n v="20742.621802117799"/>
    <n v="74673.438487624197"/>
  </r>
  <r>
    <x v="0"/>
    <x v="1"/>
    <x v="0"/>
    <x v="1"/>
    <s v="DK2_NoDH"/>
    <x v="8"/>
    <x v="32"/>
    <x v="0"/>
    <x v="15"/>
    <n v="89.919463335000103"/>
    <n v="32820.604117275099"/>
    <n v="118154.17482219001"/>
  </r>
  <r>
    <x v="0"/>
    <x v="1"/>
    <x v="0"/>
    <x v="1"/>
    <s v="DK2_NoDH"/>
    <x v="8"/>
    <x v="32"/>
    <x v="0"/>
    <x v="16"/>
    <n v="116.17594662882"/>
    <n v="42404.220519519396"/>
    <n v="152655.19387027001"/>
  </r>
  <r>
    <x v="0"/>
    <x v="1"/>
    <x v="0"/>
    <x v="1"/>
    <s v="DK2_NoDH"/>
    <x v="8"/>
    <x v="32"/>
    <x v="0"/>
    <x v="17"/>
    <n v="114.73723521546"/>
    <n v="41879.090853643"/>
    <n v="150764.72707311501"/>
  </r>
  <r>
    <x v="0"/>
    <x v="1"/>
    <x v="0"/>
    <x v="1"/>
    <s v="DK2_NoDH"/>
    <x v="8"/>
    <x v="32"/>
    <x v="0"/>
    <x v="18"/>
    <n v="156.81954405624001"/>
    <n v="57239.133580527698"/>
    <n v="206060.8808899"/>
  </r>
  <r>
    <x v="0"/>
    <x v="1"/>
    <x v="0"/>
    <x v="1"/>
    <s v="DK2_NoDH"/>
    <x v="8"/>
    <x v="32"/>
    <x v="0"/>
    <x v="19"/>
    <n v="233.43092681766001"/>
    <n v="85202.288288445998"/>
    <n v="306728.237838406"/>
  </r>
  <r>
    <x v="0"/>
    <x v="1"/>
    <x v="0"/>
    <x v="1"/>
    <s v="DK2_NoDH"/>
    <x v="8"/>
    <x v="32"/>
    <x v="0"/>
    <x v="20"/>
    <n v="270.47774571167997"/>
    <n v="98724.377184763405"/>
    <n v="355407.75786514801"/>
  </r>
  <r>
    <x v="0"/>
    <x v="1"/>
    <x v="0"/>
    <x v="1"/>
    <s v="DK2_NoDH"/>
    <x v="8"/>
    <x v="32"/>
    <x v="0"/>
    <x v="21"/>
    <n v="291.69873905873999"/>
    <n v="106470.03975644"/>
    <n v="383292.14312318497"/>
  </r>
  <r>
    <x v="0"/>
    <x v="1"/>
    <x v="0"/>
    <x v="1"/>
    <s v="DK2_NoDH"/>
    <x v="8"/>
    <x v="32"/>
    <x v="0"/>
    <x v="22"/>
    <n v="296.37455115216102"/>
    <n v="108176.711170539"/>
    <n v="389436.16021393897"/>
  </r>
  <r>
    <x v="0"/>
    <x v="1"/>
    <x v="0"/>
    <x v="1"/>
    <s v="DK2_NoDH"/>
    <x v="8"/>
    <x v="32"/>
    <x v="0"/>
    <x v="23"/>
    <n v="308.60359816571997"/>
    <n v="112640.313330488"/>
    <n v="405505.12798975699"/>
  </r>
  <r>
    <x v="0"/>
    <x v="1"/>
    <x v="0"/>
    <x v="1"/>
    <s v="DK2_NoDH"/>
    <x v="8"/>
    <x v="288"/>
    <x v="0"/>
    <x v="0"/>
    <n v="4.3704528212424796"/>
    <n v="1595.2152797535"/>
    <n v="5742.7750071126102"/>
  </r>
  <r>
    <x v="0"/>
    <x v="1"/>
    <x v="0"/>
    <x v="1"/>
    <s v="DK2_NoDH"/>
    <x v="8"/>
    <x v="288"/>
    <x v="0"/>
    <x v="1"/>
    <n v="5.24454338549097"/>
    <n v="1914.2583357041999"/>
    <n v="6891.3300085351302"/>
  </r>
  <r>
    <x v="0"/>
    <x v="1"/>
    <x v="0"/>
    <x v="1"/>
    <s v="DK2_NoDH"/>
    <x v="8"/>
    <x v="288"/>
    <x v="0"/>
    <x v="2"/>
    <n v="5.1196733048840404"/>
    <n v="1868.68075628268"/>
    <n v="6727.2507226176303"/>
  </r>
  <r>
    <x v="0"/>
    <x v="1"/>
    <x v="0"/>
    <x v="1"/>
    <s v="DK2_NoDH"/>
    <x v="8"/>
    <x v="288"/>
    <x v="0"/>
    <x v="3"/>
    <n v="4.8074981033667203"/>
    <n v="1754.73680772885"/>
    <n v="6317.0525078238697"/>
  </r>
  <r>
    <x v="0"/>
    <x v="1"/>
    <x v="0"/>
    <x v="1"/>
    <s v="DK2_NoDH"/>
    <x v="8"/>
    <x v="288"/>
    <x v="0"/>
    <x v="4"/>
    <n v="3.5587972972974402"/>
    <n v="1298.9610135135699"/>
    <n v="4676.2596486488401"/>
  </r>
  <r>
    <x v="0"/>
    <x v="1"/>
    <x v="0"/>
    <x v="1"/>
    <s v="DK2_NoDH"/>
    <x v="8"/>
    <x v="288"/>
    <x v="0"/>
    <x v="5"/>
    <n v="2.0603563300143102"/>
    <n v="752.03006045522295"/>
    <n v="2707.3082176388002"/>
  </r>
  <r>
    <x v="0"/>
    <x v="1"/>
    <x v="0"/>
    <x v="1"/>
    <s v="DK2_NoDH"/>
    <x v="8"/>
    <x v="288"/>
    <x v="0"/>
    <x v="6"/>
    <n v="0.43704528212424798"/>
    <n v="159.52152797535001"/>
    <n v="574.27750071126104"/>
  </r>
  <r>
    <x v="0"/>
    <x v="1"/>
    <x v="0"/>
    <x v="1"/>
    <s v="DK2_NoDH"/>
    <x v="8"/>
    <x v="288"/>
    <x v="0"/>
    <x v="7"/>
    <n v="0.31217520151731998"/>
    <n v="113.943948553822"/>
    <n v="410.19821479375798"/>
  </r>
  <r>
    <x v="0"/>
    <x v="1"/>
    <x v="0"/>
    <x v="1"/>
    <s v="DK2_NoDH"/>
    <x v="8"/>
    <x v="288"/>
    <x v="0"/>
    <x v="8"/>
    <n v="0.43704528212424798"/>
    <n v="159.52152797535001"/>
    <n v="574.27750071126104"/>
  </r>
  <r>
    <x v="0"/>
    <x v="1"/>
    <x v="0"/>
    <x v="1"/>
    <s v="DK2_NoDH"/>
    <x v="8"/>
    <x v="288"/>
    <x v="0"/>
    <x v="9"/>
    <n v="2.0603563300143102"/>
    <n v="752.03006045522295"/>
    <n v="2707.3082176388002"/>
  </r>
  <r>
    <x v="0"/>
    <x v="1"/>
    <x v="0"/>
    <x v="1"/>
    <s v="DK2_NoDH"/>
    <x v="8"/>
    <x v="288"/>
    <x v="0"/>
    <x v="10"/>
    <n v="4.8074981033667203"/>
    <n v="1754.73680772885"/>
    <n v="6317.0525078238697"/>
  </r>
  <r>
    <x v="0"/>
    <x v="1"/>
    <x v="0"/>
    <x v="1"/>
    <s v="DK2_NoDH"/>
    <x v="8"/>
    <x v="288"/>
    <x v="0"/>
    <x v="11"/>
    <n v="7.4297697961122102"/>
    <n v="2711.8659755809599"/>
    <n v="9762.7175120914399"/>
  </r>
  <r>
    <x v="0"/>
    <x v="1"/>
    <x v="0"/>
    <x v="1"/>
    <s v="DK2_NoDH"/>
    <x v="8"/>
    <x v="288"/>
    <x v="0"/>
    <x v="12"/>
    <n v="8.6160355618780198"/>
    <n v="3144.8529800854799"/>
    <n v="11321.4707283077"/>
  </r>
  <r>
    <x v="0"/>
    <x v="1"/>
    <x v="0"/>
    <x v="1"/>
    <s v="DK2_NoDH"/>
    <x v="8"/>
    <x v="288"/>
    <x v="0"/>
    <x v="13"/>
    <n v="9.8647363679472999"/>
    <n v="3600.6287743007701"/>
    <n v="12962.263587482799"/>
  </r>
  <r>
    <x v="0"/>
    <x v="1"/>
    <x v="0"/>
    <x v="1"/>
    <s v="DK2_NoDH"/>
    <x v="8"/>
    <x v="288"/>
    <x v="0"/>
    <x v="14"/>
    <n v="9.8647363679472999"/>
    <n v="3600.6287743007701"/>
    <n v="12962.263587482799"/>
  </r>
  <r>
    <x v="0"/>
    <x v="1"/>
    <x v="0"/>
    <x v="1"/>
    <s v="DK2_NoDH"/>
    <x v="8"/>
    <x v="288"/>
    <x v="0"/>
    <x v="15"/>
    <n v="15.608760075866"/>
    <n v="5697.1974276910796"/>
    <n v="20509.910739687901"/>
  </r>
  <r>
    <x v="0"/>
    <x v="1"/>
    <x v="0"/>
    <x v="1"/>
    <s v="DK2_NoDH"/>
    <x v="8"/>
    <x v="288"/>
    <x v="0"/>
    <x v="16"/>
    <n v="20.166518018018898"/>
    <n v="7360.7790765768796"/>
    <n v="26498.804675676802"/>
  </r>
  <r>
    <x v="0"/>
    <x v="1"/>
    <x v="0"/>
    <x v="1"/>
    <s v="DK2_NoDH"/>
    <x v="8"/>
    <x v="288"/>
    <x v="0"/>
    <x v="17"/>
    <n v="19.916777856804998"/>
    <n v="7269.6239177338202"/>
    <n v="26170.646103841798"/>
  </r>
  <r>
    <x v="0"/>
    <x v="1"/>
    <x v="0"/>
    <x v="1"/>
    <s v="DK2_NoDH"/>
    <x v="8"/>
    <x v="288"/>
    <x v="0"/>
    <x v="18"/>
    <n v="27.221677572310298"/>
    <n v="9935.91231389325"/>
    <n v="35769.284330015696"/>
  </r>
  <r>
    <x v="0"/>
    <x v="1"/>
    <x v="0"/>
    <x v="1"/>
    <s v="DK2_NoDH"/>
    <x v="8"/>
    <x v="288"/>
    <x v="0"/>
    <x v="19"/>
    <n v="40.520341156948099"/>
    <n v="14789.924522286099"/>
    <n v="53243.7282802298"/>
  </r>
  <r>
    <x v="0"/>
    <x v="1"/>
    <x v="0"/>
    <x v="1"/>
    <s v="DK2_NoDH"/>
    <x v="8"/>
    <x v="288"/>
    <x v="0"/>
    <x v="20"/>
    <n v="46.951150308204902"/>
    <n v="17137.1698624948"/>
    <n v="61693.811504981197"/>
  </r>
  <r>
    <x v="0"/>
    <x v="1"/>
    <x v="0"/>
    <x v="1"/>
    <s v="DK2_NoDH"/>
    <x v="8"/>
    <x v="288"/>
    <x v="0"/>
    <x v="21"/>
    <n v="50.634817686109201"/>
    <n v="18481.7084554299"/>
    <n v="66534.150439547506"/>
  </r>
  <r>
    <x v="0"/>
    <x v="1"/>
    <x v="0"/>
    <x v="1"/>
    <s v="DK2_NoDH"/>
    <x v="8"/>
    <x v="288"/>
    <x v="0"/>
    <x v="22"/>
    <n v="51.4464732100543"/>
    <n v="18777.962721669799"/>
    <n v="67600.665798011294"/>
  </r>
  <r>
    <x v="0"/>
    <x v="1"/>
    <x v="0"/>
    <x v="1"/>
    <s v="DK2_NoDH"/>
    <x v="8"/>
    <x v="288"/>
    <x v="0"/>
    <x v="23"/>
    <n v="53.569264580372099"/>
    <n v="19552.7815718358"/>
    <n v="70390.013658608907"/>
  </r>
  <r>
    <x v="0"/>
    <x v="1"/>
    <x v="0"/>
    <x v="1"/>
    <s v="DK2_Offshore"/>
    <x v="8"/>
    <x v="33"/>
    <x v="0"/>
    <x v="0"/>
    <n v="111.362731152205"/>
    <n v="40647.396870554803"/>
    <n v="146330.628733997"/>
  </r>
  <r>
    <x v="0"/>
    <x v="1"/>
    <x v="0"/>
    <x v="1"/>
    <s v="DK2_Offshore"/>
    <x v="8"/>
    <x v="33"/>
    <x v="0"/>
    <x v="1"/>
    <n v="133.635277382646"/>
    <n v="48776.876244665698"/>
    <n v="175596.75448079701"/>
  </r>
  <r>
    <x v="0"/>
    <x v="1"/>
    <x v="0"/>
    <x v="1"/>
    <s v="DK2_Offshore"/>
    <x v="8"/>
    <x v="33"/>
    <x v="0"/>
    <x v="2"/>
    <n v="130.45348506401101"/>
    <n v="47615.522048364197"/>
    <n v="171415.87937411101"/>
  </r>
  <r>
    <x v="0"/>
    <x v="1"/>
    <x v="0"/>
    <x v="1"/>
    <s v="DK2_Offshore"/>
    <x v="8"/>
    <x v="33"/>
    <x v="0"/>
    <x v="3"/>
    <n v="122.49900426742499"/>
    <n v="44712.136557610203"/>
    <n v="160963.69160739699"/>
  </r>
  <r>
    <x v="0"/>
    <x v="1"/>
    <x v="0"/>
    <x v="1"/>
    <s v="DK2_Offshore"/>
    <x v="8"/>
    <x v="33"/>
    <x v="0"/>
    <x v="4"/>
    <n v="90.681081081081103"/>
    <n v="33098.5945945946"/>
    <n v="119154.94054054101"/>
  </r>
  <r>
    <x v="0"/>
    <x v="1"/>
    <x v="0"/>
    <x v="1"/>
    <s v="DK2_Offshore"/>
    <x v="8"/>
    <x v="33"/>
    <x v="0"/>
    <x v="5"/>
    <n v="52.499573257468001"/>
    <n v="19162.344238975798"/>
    <n v="68984.439260312894"/>
  </r>
  <r>
    <x v="0"/>
    <x v="1"/>
    <x v="0"/>
    <x v="1"/>
    <s v="DK2_Offshore"/>
    <x v="8"/>
    <x v="33"/>
    <x v="0"/>
    <x v="6"/>
    <n v="11.136273115220501"/>
    <n v="4064.7396870554799"/>
    <n v="14633.0628733997"/>
  </r>
  <r>
    <x v="0"/>
    <x v="1"/>
    <x v="0"/>
    <x v="1"/>
    <s v="DK2_Offshore"/>
    <x v="8"/>
    <x v="33"/>
    <x v="0"/>
    <x v="7"/>
    <n v="7.9544807965860604"/>
    <n v="2903.3854907539098"/>
    <n v="10452.1877667141"/>
  </r>
  <r>
    <x v="0"/>
    <x v="1"/>
    <x v="0"/>
    <x v="1"/>
    <s v="DK2_Offshore"/>
    <x v="8"/>
    <x v="33"/>
    <x v="0"/>
    <x v="8"/>
    <n v="11.136273115220501"/>
    <n v="4064.7396870554799"/>
    <n v="14633.0628733997"/>
  </r>
  <r>
    <x v="0"/>
    <x v="1"/>
    <x v="0"/>
    <x v="1"/>
    <s v="DK2_Offshore"/>
    <x v="8"/>
    <x v="33"/>
    <x v="0"/>
    <x v="9"/>
    <n v="52.499573257468001"/>
    <n v="19162.344238975798"/>
    <n v="68984.439260312894"/>
  </r>
  <r>
    <x v="0"/>
    <x v="1"/>
    <x v="0"/>
    <x v="1"/>
    <s v="DK2_Offshore"/>
    <x v="8"/>
    <x v="33"/>
    <x v="0"/>
    <x v="10"/>
    <n v="122.49900426742499"/>
    <n v="44712.136557610203"/>
    <n v="160963.69160739699"/>
  </r>
  <r>
    <x v="0"/>
    <x v="1"/>
    <x v="0"/>
    <x v="1"/>
    <s v="DK2_Offshore"/>
    <x v="8"/>
    <x v="33"/>
    <x v="0"/>
    <x v="11"/>
    <n v="189.31664295874799"/>
    <n v="69100.574679943107"/>
    <n v="248762.06884779499"/>
  </r>
  <r>
    <x v="0"/>
    <x v="1"/>
    <x v="0"/>
    <x v="1"/>
    <s v="DK2_Offshore"/>
    <x v="8"/>
    <x v="33"/>
    <x v="0"/>
    <x v="12"/>
    <n v="219.54366998577501"/>
    <n v="80133.439544808003"/>
    <n v="288480.38236130902"/>
  </r>
  <r>
    <x v="0"/>
    <x v="1"/>
    <x v="0"/>
    <x v="1"/>
    <s v="DK2_Offshore"/>
    <x v="8"/>
    <x v="33"/>
    <x v="0"/>
    <x v="13"/>
    <n v="251.361593172119"/>
    <n v="91746.981507823599"/>
    <n v="330289.13342816499"/>
  </r>
  <r>
    <x v="0"/>
    <x v="1"/>
    <x v="0"/>
    <x v="1"/>
    <s v="DK2_Offshore"/>
    <x v="8"/>
    <x v="33"/>
    <x v="0"/>
    <x v="14"/>
    <n v="251.361593172119"/>
    <n v="91746.981507823599"/>
    <n v="330289.13342816499"/>
  </r>
  <r>
    <x v="0"/>
    <x v="1"/>
    <x v="0"/>
    <x v="1"/>
    <s v="DK2_Offshore"/>
    <x v="8"/>
    <x v="33"/>
    <x v="0"/>
    <x v="15"/>
    <n v="397.72403982930302"/>
    <n v="145169.27453769601"/>
    <n v="522609.38833570399"/>
  </r>
  <r>
    <x v="0"/>
    <x v="1"/>
    <x v="0"/>
    <x v="1"/>
    <s v="DK2_Offshore"/>
    <x v="8"/>
    <x v="33"/>
    <x v="0"/>
    <x v="16"/>
    <n v="513.859459459459"/>
    <n v="187558.70270270301"/>
    <n v="675211.32972973003"/>
  </r>
  <r>
    <x v="0"/>
    <x v="1"/>
    <x v="0"/>
    <x v="1"/>
    <s v="DK2_Offshore"/>
    <x v="8"/>
    <x v="33"/>
    <x v="0"/>
    <x v="17"/>
    <n v="507.49587482219101"/>
    <n v="185235.99431010001"/>
    <n v="666849.57951635798"/>
  </r>
  <r>
    <x v="0"/>
    <x v="1"/>
    <x v="0"/>
    <x v="1"/>
    <s v="DK2_Offshore"/>
    <x v="8"/>
    <x v="33"/>
    <x v="0"/>
    <x v="18"/>
    <n v="693.63072546230399"/>
    <n v="253175.214793741"/>
    <n v="911430.77325746801"/>
  </r>
  <r>
    <x v="0"/>
    <x v="1"/>
    <x v="0"/>
    <x v="1"/>
    <s v="DK2_Offshore"/>
    <x v="8"/>
    <x v="33"/>
    <x v="0"/>
    <x v="19"/>
    <n v="1032.49160739687"/>
    <n v="376859.43669985799"/>
    <n v="1356693.9721194899"/>
  </r>
  <r>
    <x v="0"/>
    <x v="1"/>
    <x v="0"/>
    <x v="1"/>
    <s v="DK2_Offshore"/>
    <x v="8"/>
    <x v="33"/>
    <x v="0"/>
    <x v="20"/>
    <n v="1196.3539118065401"/>
    <n v="436669.17780938803"/>
    <n v="1572009.0401138"/>
  </r>
  <r>
    <x v="0"/>
    <x v="1"/>
    <x v="0"/>
    <x v="1"/>
    <s v="DK2_Offshore"/>
    <x v="8"/>
    <x v="33"/>
    <x v="0"/>
    <x v="21"/>
    <n v="1290.2167852062601"/>
    <n v="470929.12660028401"/>
    <n v="1695344.85576102"/>
  </r>
  <r>
    <x v="0"/>
    <x v="1"/>
    <x v="0"/>
    <x v="1"/>
    <s v="DK2_Offshore"/>
    <x v="8"/>
    <x v="33"/>
    <x v="0"/>
    <x v="22"/>
    <n v="1310.89843527738"/>
    <n v="478477.92887624499"/>
    <n v="1722520.54395448"/>
  </r>
  <r>
    <x v="0"/>
    <x v="1"/>
    <x v="0"/>
    <x v="1"/>
    <s v="DK2_Offshore"/>
    <x v="8"/>
    <x v="33"/>
    <x v="0"/>
    <x v="23"/>
    <n v="1364.9889046941701"/>
    <n v="498220.95021337102"/>
    <n v="1793595.4207681399"/>
  </r>
  <r>
    <x v="0"/>
    <x v="1"/>
    <x v="0"/>
    <x v="1"/>
    <s v="DK2_Rural"/>
    <x v="19"/>
    <x v="265"/>
    <x v="0"/>
    <x v="8"/>
    <n v="1.325"/>
    <n v="483.625"/>
    <n v="1741.05"/>
  </r>
  <r>
    <x v="0"/>
    <x v="1"/>
    <x v="0"/>
    <x v="1"/>
    <s v="DK2_Rural"/>
    <x v="19"/>
    <x v="266"/>
    <x v="0"/>
    <x v="8"/>
    <n v="4.8780487804878003"/>
    <n v="1780.4878048780499"/>
    <n v="6409.7560975609704"/>
  </r>
  <r>
    <x v="0"/>
    <x v="1"/>
    <x v="0"/>
    <x v="1"/>
    <s v="DK2_Rural"/>
    <x v="19"/>
    <x v="267"/>
    <x v="0"/>
    <x v="7"/>
    <n v="13.652380952381"/>
    <n v="4983.1190476190504"/>
    <n v="17939.228571428601"/>
  </r>
  <r>
    <x v="0"/>
    <x v="1"/>
    <x v="0"/>
    <x v="1"/>
    <s v="DK2_Rural"/>
    <x v="19"/>
    <x v="267"/>
    <x v="0"/>
    <x v="8"/>
    <n v="13.652380952381"/>
    <n v="4983.1190476190504"/>
    <n v="17939.228571428601"/>
  </r>
  <r>
    <x v="0"/>
    <x v="1"/>
    <x v="0"/>
    <x v="1"/>
    <s v="DK2_Rural"/>
    <x v="0"/>
    <x v="71"/>
    <x v="0"/>
    <x v="6"/>
    <n v="105.71428571428601"/>
    <n v="38585.714285714297"/>
    <n v="138908.57142857101"/>
  </r>
  <r>
    <x v="0"/>
    <x v="1"/>
    <x v="0"/>
    <x v="1"/>
    <s v="DK2_Rural"/>
    <x v="0"/>
    <x v="71"/>
    <x v="0"/>
    <x v="7"/>
    <n v="105.71428571428601"/>
    <n v="38585.714285714297"/>
    <n v="138908.57142857101"/>
  </r>
  <r>
    <x v="0"/>
    <x v="1"/>
    <x v="0"/>
    <x v="1"/>
    <s v="DK2_Rural"/>
    <x v="0"/>
    <x v="71"/>
    <x v="0"/>
    <x v="8"/>
    <n v="105.71428571428601"/>
    <n v="38585.714285714297"/>
    <n v="138908.57142857101"/>
  </r>
  <r>
    <x v="0"/>
    <x v="1"/>
    <x v="0"/>
    <x v="1"/>
    <s v="DK2_Rural"/>
    <x v="0"/>
    <x v="71"/>
    <x v="0"/>
    <x v="9"/>
    <n v="105.71428571428601"/>
    <n v="38585.714285714297"/>
    <n v="138908.57142857101"/>
  </r>
  <r>
    <x v="0"/>
    <x v="1"/>
    <x v="0"/>
    <x v="1"/>
    <s v="DK2_Rural"/>
    <x v="0"/>
    <x v="71"/>
    <x v="0"/>
    <x v="10"/>
    <n v="105.71428571428601"/>
    <n v="38585.714285714297"/>
    <n v="138908.57142857101"/>
  </r>
  <r>
    <x v="0"/>
    <x v="1"/>
    <x v="0"/>
    <x v="1"/>
    <s v="DK2_Rural"/>
    <x v="0"/>
    <x v="71"/>
    <x v="0"/>
    <x v="16"/>
    <n v="105.71428571428601"/>
    <n v="38585.714285714297"/>
    <n v="138908.57142857101"/>
  </r>
  <r>
    <x v="0"/>
    <x v="1"/>
    <x v="0"/>
    <x v="1"/>
    <s v="DK2_Rural"/>
    <x v="0"/>
    <x v="71"/>
    <x v="0"/>
    <x v="17"/>
    <n v="105.71428571428601"/>
    <n v="38585.714285714297"/>
    <n v="138908.57142857101"/>
  </r>
  <r>
    <x v="0"/>
    <x v="1"/>
    <x v="0"/>
    <x v="1"/>
    <s v="DK2_Rural"/>
    <x v="3"/>
    <x v="297"/>
    <x v="0"/>
    <x v="7"/>
    <n v="0.79166666666666696"/>
    <n v="288.95833333333297"/>
    <n v="1040.25"/>
  </r>
  <r>
    <x v="0"/>
    <x v="1"/>
    <x v="0"/>
    <x v="1"/>
    <s v="DK2_Rural"/>
    <x v="3"/>
    <x v="297"/>
    <x v="0"/>
    <x v="8"/>
    <n v="0.79166666666666696"/>
    <n v="288.95833333333297"/>
    <n v="1040.25"/>
  </r>
  <r>
    <x v="0"/>
    <x v="1"/>
    <x v="0"/>
    <x v="1"/>
    <s v="DK2_Rural"/>
    <x v="3"/>
    <x v="291"/>
    <x v="0"/>
    <x v="7"/>
    <n v="1.01315789473684"/>
    <n v="369.80263157894802"/>
    <n v="1331.28947368421"/>
  </r>
  <r>
    <x v="0"/>
    <x v="1"/>
    <x v="0"/>
    <x v="1"/>
    <s v="DK2_Rural"/>
    <x v="3"/>
    <x v="291"/>
    <x v="0"/>
    <x v="8"/>
    <n v="1.01315789473684"/>
    <n v="369.80263157894802"/>
    <n v="1331.28947368421"/>
  </r>
  <r>
    <x v="0"/>
    <x v="1"/>
    <x v="0"/>
    <x v="1"/>
    <s v="DK2_Rural"/>
    <x v="3"/>
    <x v="15"/>
    <x v="0"/>
    <x v="7"/>
    <n v="21.25"/>
    <n v="7756.24999999999"/>
    <n v="27922.5"/>
  </r>
  <r>
    <x v="0"/>
    <x v="1"/>
    <x v="0"/>
    <x v="1"/>
    <s v="DK2_Rural"/>
    <x v="3"/>
    <x v="15"/>
    <x v="0"/>
    <x v="8"/>
    <n v="21.25"/>
    <n v="7756.24999999999"/>
    <n v="27922.5"/>
  </r>
  <r>
    <x v="0"/>
    <x v="1"/>
    <x v="0"/>
    <x v="1"/>
    <s v="DK2_Rural"/>
    <x v="3"/>
    <x v="15"/>
    <x v="0"/>
    <x v="9"/>
    <n v="21.25"/>
    <n v="7756.24999999999"/>
    <n v="27922.5"/>
  </r>
  <r>
    <x v="0"/>
    <x v="1"/>
    <x v="0"/>
    <x v="1"/>
    <s v="DK2_Rural"/>
    <x v="3"/>
    <x v="37"/>
    <x v="0"/>
    <x v="6"/>
    <n v="1.1111111111111101"/>
    <n v="405.555555555556"/>
    <n v="1460"/>
  </r>
  <r>
    <x v="0"/>
    <x v="1"/>
    <x v="0"/>
    <x v="1"/>
    <s v="DK2_Rural"/>
    <x v="3"/>
    <x v="37"/>
    <x v="0"/>
    <x v="7"/>
    <n v="1.1111111111111101"/>
    <n v="405.555555555556"/>
    <n v="1460"/>
  </r>
  <r>
    <x v="0"/>
    <x v="1"/>
    <x v="0"/>
    <x v="1"/>
    <s v="DK2_Rural"/>
    <x v="3"/>
    <x v="37"/>
    <x v="0"/>
    <x v="8"/>
    <n v="1.1111111111111101"/>
    <n v="405.555555555556"/>
    <n v="1460"/>
  </r>
  <r>
    <x v="0"/>
    <x v="1"/>
    <x v="0"/>
    <x v="1"/>
    <s v="DK2_Rural"/>
    <x v="3"/>
    <x v="37"/>
    <x v="0"/>
    <x v="9"/>
    <n v="1.1111111111111101"/>
    <n v="405.555555555556"/>
    <n v="1460"/>
  </r>
  <r>
    <x v="0"/>
    <x v="1"/>
    <x v="0"/>
    <x v="1"/>
    <s v="DK2_Rural"/>
    <x v="3"/>
    <x v="37"/>
    <x v="0"/>
    <x v="10"/>
    <n v="1.1111111111111101"/>
    <n v="405.555555555556"/>
    <n v="1460"/>
  </r>
  <r>
    <x v="0"/>
    <x v="1"/>
    <x v="0"/>
    <x v="1"/>
    <s v="DK2_Rural"/>
    <x v="3"/>
    <x v="37"/>
    <x v="0"/>
    <x v="17"/>
    <n v="1.1111111111111101"/>
    <n v="405.555555555556"/>
    <n v="1460"/>
  </r>
  <r>
    <x v="0"/>
    <x v="1"/>
    <x v="0"/>
    <x v="1"/>
    <s v="DK2_Rural"/>
    <x v="4"/>
    <x v="40"/>
    <x v="0"/>
    <x v="7"/>
    <n v="55.35"/>
    <n v="20202.75"/>
    <n v="72729.899999999994"/>
  </r>
  <r>
    <x v="0"/>
    <x v="1"/>
    <x v="0"/>
    <x v="1"/>
    <s v="DK2_Rural"/>
    <x v="4"/>
    <x v="40"/>
    <x v="0"/>
    <x v="8"/>
    <n v="55.35"/>
    <n v="20202.75"/>
    <n v="72729.899999999994"/>
  </r>
  <r>
    <x v="0"/>
    <x v="1"/>
    <x v="0"/>
    <x v="1"/>
    <s v="DK2_Rural"/>
    <x v="4"/>
    <x v="40"/>
    <x v="0"/>
    <x v="11"/>
    <n v="48.635634793612297"/>
    <n v="17752.006699668498"/>
    <n v="63907.224118806596"/>
  </r>
  <r>
    <x v="0"/>
    <x v="1"/>
    <x v="0"/>
    <x v="1"/>
    <s v="DK2_Rural"/>
    <x v="4"/>
    <x v="40"/>
    <x v="0"/>
    <x v="12"/>
    <n v="40.837609311891903"/>
    <n v="14905.7273988405"/>
    <n v="53660.6186358259"/>
  </r>
  <r>
    <x v="0"/>
    <x v="1"/>
    <x v="0"/>
    <x v="1"/>
    <s v="DK2_Rural"/>
    <x v="4"/>
    <x v="40"/>
    <x v="0"/>
    <x v="13"/>
    <n v="11.8068415656938"/>
    <n v="4309.4971714782196"/>
    <n v="15514.1898173216"/>
  </r>
  <r>
    <x v="0"/>
    <x v="1"/>
    <x v="0"/>
    <x v="1"/>
    <s v="DK2_Rural"/>
    <x v="4"/>
    <x v="40"/>
    <x v="0"/>
    <x v="14"/>
    <n v="37.634848846185299"/>
    <n v="13736.7198288576"/>
    <n v="49452.191383887497"/>
  </r>
  <r>
    <x v="0"/>
    <x v="1"/>
    <x v="0"/>
    <x v="1"/>
    <s v="DK2_Rural"/>
    <x v="4"/>
    <x v="40"/>
    <x v="0"/>
    <x v="15"/>
    <n v="39.723605671646098"/>
    <n v="14499.1160701508"/>
    <n v="52196.817852542998"/>
  </r>
  <r>
    <x v="0"/>
    <x v="1"/>
    <x v="0"/>
    <x v="1"/>
    <s v="DK2_Rural"/>
    <x v="4"/>
    <x v="40"/>
    <x v="0"/>
    <x v="18"/>
    <n v="44.179620232629297"/>
    <n v="16125.561384909701"/>
    <n v="58052.020985674899"/>
  </r>
  <r>
    <x v="0"/>
    <x v="1"/>
    <x v="0"/>
    <x v="1"/>
    <s v="DK2_Rural"/>
    <x v="4"/>
    <x v="40"/>
    <x v="0"/>
    <x v="19"/>
    <n v="38.470351576369701"/>
    <n v="14041.6783253749"/>
    <n v="50550.041971349703"/>
  </r>
  <r>
    <x v="0"/>
    <x v="1"/>
    <x v="0"/>
    <x v="1"/>
    <s v="DK2_Rural"/>
    <x v="4"/>
    <x v="40"/>
    <x v="0"/>
    <x v="20"/>
    <n v="27.748066539004"/>
    <n v="10128.0442867364"/>
    <n v="36460.959432251198"/>
  </r>
  <r>
    <x v="0"/>
    <x v="1"/>
    <x v="0"/>
    <x v="1"/>
    <s v="DK2_Rural"/>
    <x v="4"/>
    <x v="18"/>
    <x v="0"/>
    <x v="6"/>
    <n v="0.60574673594150397"/>
    <n v="221.097558618649"/>
    <n v="795.95121102713597"/>
  </r>
  <r>
    <x v="0"/>
    <x v="1"/>
    <x v="0"/>
    <x v="1"/>
    <s v="DK2_Rural"/>
    <x v="4"/>
    <x v="18"/>
    <x v="0"/>
    <x v="7"/>
    <n v="42.107843137254903"/>
    <n v="15369.362745098"/>
    <n v="55329.705882352901"/>
  </r>
  <r>
    <x v="0"/>
    <x v="1"/>
    <x v="0"/>
    <x v="1"/>
    <s v="DK2_Rural"/>
    <x v="4"/>
    <x v="18"/>
    <x v="0"/>
    <x v="8"/>
    <n v="42.107843137254903"/>
    <n v="15369.362745098"/>
    <n v="55329.705882352901"/>
  </r>
  <r>
    <x v="0"/>
    <x v="1"/>
    <x v="0"/>
    <x v="1"/>
    <s v="DK2_Rural"/>
    <x v="4"/>
    <x v="18"/>
    <x v="0"/>
    <x v="9"/>
    <n v="31.619903392430398"/>
    <n v="11541.2647382371"/>
    <n v="41548.553057653502"/>
  </r>
  <r>
    <x v="0"/>
    <x v="1"/>
    <x v="0"/>
    <x v="1"/>
    <s v="DK2_Rural"/>
    <x v="4"/>
    <x v="18"/>
    <x v="0"/>
    <x v="10"/>
    <n v="42.107843137254903"/>
    <n v="15369.362745098"/>
    <n v="55329.705882352901"/>
  </r>
  <r>
    <x v="0"/>
    <x v="1"/>
    <x v="0"/>
    <x v="1"/>
    <s v="DK2_Rural"/>
    <x v="4"/>
    <x v="18"/>
    <x v="0"/>
    <x v="11"/>
    <n v="42.107843137254903"/>
    <n v="15369.362745098"/>
    <n v="55329.705882352901"/>
  </r>
  <r>
    <x v="0"/>
    <x v="1"/>
    <x v="0"/>
    <x v="1"/>
    <s v="DK2_Rural"/>
    <x v="4"/>
    <x v="18"/>
    <x v="0"/>
    <x v="12"/>
    <n v="42.107843137254903"/>
    <n v="15369.362745098"/>
    <n v="55329.705882352901"/>
  </r>
  <r>
    <x v="0"/>
    <x v="1"/>
    <x v="0"/>
    <x v="1"/>
    <s v="DK2_Rural"/>
    <x v="4"/>
    <x v="18"/>
    <x v="0"/>
    <x v="13"/>
    <n v="42.107843137254903"/>
    <n v="15369.362745098"/>
    <n v="55329.705882352901"/>
  </r>
  <r>
    <x v="0"/>
    <x v="1"/>
    <x v="0"/>
    <x v="1"/>
    <s v="DK2_Rural"/>
    <x v="4"/>
    <x v="18"/>
    <x v="0"/>
    <x v="14"/>
    <n v="42.107843137254903"/>
    <n v="15369.362745098"/>
    <n v="55329.705882352901"/>
  </r>
  <r>
    <x v="0"/>
    <x v="1"/>
    <x v="0"/>
    <x v="1"/>
    <s v="DK2_Rural"/>
    <x v="4"/>
    <x v="18"/>
    <x v="0"/>
    <x v="15"/>
    <n v="42.107843137254903"/>
    <n v="15369.362745098"/>
    <n v="55329.705882352901"/>
  </r>
  <r>
    <x v="0"/>
    <x v="1"/>
    <x v="0"/>
    <x v="1"/>
    <s v="DK2_Rural"/>
    <x v="4"/>
    <x v="18"/>
    <x v="0"/>
    <x v="16"/>
    <n v="33.915221993715001"/>
    <n v="12379.056027705999"/>
    <n v="44564.601699741499"/>
  </r>
  <r>
    <x v="0"/>
    <x v="1"/>
    <x v="0"/>
    <x v="1"/>
    <s v="DK2_Rural"/>
    <x v="4"/>
    <x v="18"/>
    <x v="0"/>
    <x v="17"/>
    <n v="37.0566011410424"/>
    <n v="13525.659416480499"/>
    <n v="48692.373899329701"/>
  </r>
  <r>
    <x v="0"/>
    <x v="1"/>
    <x v="0"/>
    <x v="1"/>
    <s v="DK2_Rural"/>
    <x v="4"/>
    <x v="18"/>
    <x v="0"/>
    <x v="18"/>
    <n v="42.107843137254903"/>
    <n v="15369.362745098"/>
    <n v="55329.705882352901"/>
  </r>
  <r>
    <x v="0"/>
    <x v="1"/>
    <x v="0"/>
    <x v="1"/>
    <s v="DK2_Rural"/>
    <x v="4"/>
    <x v="18"/>
    <x v="0"/>
    <x v="19"/>
    <n v="42.107843137254903"/>
    <n v="15369.362745098"/>
    <n v="55329.705882352901"/>
  </r>
  <r>
    <x v="0"/>
    <x v="1"/>
    <x v="0"/>
    <x v="1"/>
    <s v="DK2_Rural"/>
    <x v="4"/>
    <x v="18"/>
    <x v="0"/>
    <x v="20"/>
    <n v="42.107843137254903"/>
    <n v="15369.362745098"/>
    <n v="55329.705882352901"/>
  </r>
  <r>
    <x v="0"/>
    <x v="1"/>
    <x v="0"/>
    <x v="1"/>
    <s v="DK2_Rural"/>
    <x v="4"/>
    <x v="18"/>
    <x v="0"/>
    <x v="21"/>
    <n v="18.7994099780752"/>
    <n v="6861.7846419974403"/>
    <n v="24702.424711190801"/>
  </r>
  <r>
    <x v="0"/>
    <x v="1"/>
    <x v="0"/>
    <x v="1"/>
    <s v="DK2_Rural"/>
    <x v="4"/>
    <x v="18"/>
    <x v="0"/>
    <x v="22"/>
    <n v="4.6013243670995596"/>
    <n v="1679.4833939913401"/>
    <n v="6046.1402183688197"/>
  </r>
  <r>
    <x v="0"/>
    <x v="1"/>
    <x v="0"/>
    <x v="1"/>
    <s v="DK2_Rural"/>
    <x v="2"/>
    <x v="4"/>
    <x v="0"/>
    <x v="0"/>
    <n v="16.5"/>
    <n v="6022.5"/>
    <n v="21681"/>
  </r>
  <r>
    <x v="0"/>
    <x v="1"/>
    <x v="0"/>
    <x v="1"/>
    <s v="DK2_Rural"/>
    <x v="2"/>
    <x v="4"/>
    <x v="0"/>
    <x v="1"/>
    <n v="16.5"/>
    <n v="6022.5"/>
    <n v="21681"/>
  </r>
  <r>
    <x v="0"/>
    <x v="1"/>
    <x v="0"/>
    <x v="1"/>
    <s v="DK2_Rural"/>
    <x v="2"/>
    <x v="4"/>
    <x v="0"/>
    <x v="2"/>
    <n v="16.5"/>
    <n v="6022.5"/>
    <n v="21681"/>
  </r>
  <r>
    <x v="0"/>
    <x v="1"/>
    <x v="0"/>
    <x v="1"/>
    <s v="DK2_Rural"/>
    <x v="2"/>
    <x v="4"/>
    <x v="0"/>
    <x v="3"/>
    <n v="16.5"/>
    <n v="6022.5"/>
    <n v="21681"/>
  </r>
  <r>
    <x v="0"/>
    <x v="1"/>
    <x v="0"/>
    <x v="1"/>
    <s v="DK2_Rural"/>
    <x v="2"/>
    <x v="4"/>
    <x v="0"/>
    <x v="4"/>
    <n v="16.5"/>
    <n v="6022.5"/>
    <n v="21681"/>
  </r>
  <r>
    <x v="0"/>
    <x v="1"/>
    <x v="0"/>
    <x v="1"/>
    <s v="DK2_Rural"/>
    <x v="2"/>
    <x v="4"/>
    <x v="0"/>
    <x v="5"/>
    <n v="16.5"/>
    <n v="6022.5"/>
    <n v="21681"/>
  </r>
  <r>
    <x v="0"/>
    <x v="1"/>
    <x v="0"/>
    <x v="1"/>
    <s v="DK2_Rural"/>
    <x v="2"/>
    <x v="4"/>
    <x v="0"/>
    <x v="6"/>
    <n v="16.5"/>
    <n v="6022.5"/>
    <n v="21681"/>
  </r>
  <r>
    <x v="0"/>
    <x v="1"/>
    <x v="0"/>
    <x v="1"/>
    <s v="DK2_Rural"/>
    <x v="2"/>
    <x v="4"/>
    <x v="0"/>
    <x v="7"/>
    <n v="16.5"/>
    <n v="6022.5"/>
    <n v="21681"/>
  </r>
  <r>
    <x v="0"/>
    <x v="1"/>
    <x v="0"/>
    <x v="1"/>
    <s v="DK2_Rural"/>
    <x v="2"/>
    <x v="4"/>
    <x v="0"/>
    <x v="8"/>
    <n v="16.5"/>
    <n v="6022.5"/>
    <n v="21681"/>
  </r>
  <r>
    <x v="0"/>
    <x v="1"/>
    <x v="0"/>
    <x v="1"/>
    <s v="DK2_Rural"/>
    <x v="2"/>
    <x v="4"/>
    <x v="0"/>
    <x v="9"/>
    <n v="16.5"/>
    <n v="6022.5"/>
    <n v="21681"/>
  </r>
  <r>
    <x v="0"/>
    <x v="1"/>
    <x v="0"/>
    <x v="1"/>
    <s v="DK2_Rural"/>
    <x v="2"/>
    <x v="4"/>
    <x v="0"/>
    <x v="10"/>
    <n v="16.5"/>
    <n v="6022.5"/>
    <n v="21681"/>
  </r>
  <r>
    <x v="0"/>
    <x v="1"/>
    <x v="0"/>
    <x v="1"/>
    <s v="DK2_Rural"/>
    <x v="2"/>
    <x v="4"/>
    <x v="0"/>
    <x v="11"/>
    <n v="16.5"/>
    <n v="6022.5"/>
    <n v="21681"/>
  </r>
  <r>
    <x v="0"/>
    <x v="1"/>
    <x v="0"/>
    <x v="1"/>
    <s v="DK2_Rural"/>
    <x v="2"/>
    <x v="4"/>
    <x v="0"/>
    <x v="12"/>
    <n v="16.5"/>
    <n v="6022.5"/>
    <n v="21681"/>
  </r>
  <r>
    <x v="0"/>
    <x v="1"/>
    <x v="0"/>
    <x v="1"/>
    <s v="DK2_Rural"/>
    <x v="2"/>
    <x v="4"/>
    <x v="0"/>
    <x v="13"/>
    <n v="16.5"/>
    <n v="6022.5"/>
    <n v="21681"/>
  </r>
  <r>
    <x v="0"/>
    <x v="1"/>
    <x v="0"/>
    <x v="1"/>
    <s v="DK2_Rural"/>
    <x v="2"/>
    <x v="4"/>
    <x v="0"/>
    <x v="14"/>
    <n v="16.5"/>
    <n v="6022.5"/>
    <n v="21681"/>
  </r>
  <r>
    <x v="0"/>
    <x v="1"/>
    <x v="0"/>
    <x v="1"/>
    <s v="DK2_Rural"/>
    <x v="2"/>
    <x v="4"/>
    <x v="0"/>
    <x v="15"/>
    <n v="16.5"/>
    <n v="6022.5"/>
    <n v="21681"/>
  </r>
  <r>
    <x v="0"/>
    <x v="1"/>
    <x v="0"/>
    <x v="1"/>
    <s v="DK2_Rural"/>
    <x v="2"/>
    <x v="4"/>
    <x v="0"/>
    <x v="16"/>
    <n v="16.5"/>
    <n v="6022.5"/>
    <n v="21681"/>
  </r>
  <r>
    <x v="0"/>
    <x v="1"/>
    <x v="0"/>
    <x v="1"/>
    <s v="DK2_Rural"/>
    <x v="2"/>
    <x v="4"/>
    <x v="0"/>
    <x v="17"/>
    <n v="16.5"/>
    <n v="6022.5"/>
    <n v="21681"/>
  </r>
  <r>
    <x v="0"/>
    <x v="1"/>
    <x v="0"/>
    <x v="1"/>
    <s v="DK2_Rural"/>
    <x v="2"/>
    <x v="4"/>
    <x v="0"/>
    <x v="18"/>
    <n v="16.5"/>
    <n v="6022.5"/>
    <n v="21681"/>
  </r>
  <r>
    <x v="0"/>
    <x v="1"/>
    <x v="0"/>
    <x v="1"/>
    <s v="DK2_Rural"/>
    <x v="2"/>
    <x v="4"/>
    <x v="0"/>
    <x v="19"/>
    <n v="16.5"/>
    <n v="6022.5"/>
    <n v="21681"/>
  </r>
  <r>
    <x v="0"/>
    <x v="1"/>
    <x v="0"/>
    <x v="1"/>
    <s v="DK2_Rural"/>
    <x v="2"/>
    <x v="4"/>
    <x v="0"/>
    <x v="20"/>
    <n v="16.5"/>
    <n v="6022.5"/>
    <n v="21681"/>
  </r>
  <r>
    <x v="0"/>
    <x v="1"/>
    <x v="0"/>
    <x v="1"/>
    <s v="DK2_Rural"/>
    <x v="2"/>
    <x v="4"/>
    <x v="0"/>
    <x v="21"/>
    <n v="16.5"/>
    <n v="6022.5"/>
    <n v="21681"/>
  </r>
  <r>
    <x v="0"/>
    <x v="1"/>
    <x v="0"/>
    <x v="1"/>
    <s v="DK2_Rural"/>
    <x v="2"/>
    <x v="4"/>
    <x v="0"/>
    <x v="22"/>
    <n v="16.5"/>
    <n v="6022.5"/>
    <n v="21681"/>
  </r>
  <r>
    <x v="0"/>
    <x v="1"/>
    <x v="0"/>
    <x v="1"/>
    <s v="DK2_Rural"/>
    <x v="2"/>
    <x v="4"/>
    <x v="0"/>
    <x v="23"/>
    <n v="16.5"/>
    <n v="6022.5"/>
    <n v="21681"/>
  </r>
  <r>
    <x v="0"/>
    <x v="1"/>
    <x v="0"/>
    <x v="1"/>
    <s v="DK2_Rural"/>
    <x v="5"/>
    <x v="21"/>
    <x v="0"/>
    <x v="5"/>
    <n v="8.4150512560928199"/>
    <n v="3071.4937084738799"/>
    <n v="11057.377350506"/>
  </r>
  <r>
    <x v="0"/>
    <x v="1"/>
    <x v="0"/>
    <x v="1"/>
    <s v="DK2_Rural"/>
    <x v="5"/>
    <x v="21"/>
    <x v="0"/>
    <x v="6"/>
    <n v="18.899999999999999"/>
    <n v="6898.5"/>
    <n v="24834.6"/>
  </r>
  <r>
    <x v="0"/>
    <x v="1"/>
    <x v="0"/>
    <x v="1"/>
    <s v="DK2_Rural"/>
    <x v="5"/>
    <x v="21"/>
    <x v="0"/>
    <x v="7"/>
    <n v="18.899999999999999"/>
    <n v="6898.5"/>
    <n v="24834.6"/>
  </r>
  <r>
    <x v="0"/>
    <x v="1"/>
    <x v="0"/>
    <x v="1"/>
    <s v="DK2_Rural"/>
    <x v="5"/>
    <x v="21"/>
    <x v="0"/>
    <x v="8"/>
    <n v="18.899999999999999"/>
    <n v="6898.5"/>
    <n v="24834.6"/>
  </r>
  <r>
    <x v="0"/>
    <x v="1"/>
    <x v="0"/>
    <x v="1"/>
    <s v="DK2_Rural"/>
    <x v="5"/>
    <x v="21"/>
    <x v="0"/>
    <x v="9"/>
    <n v="18.899999999999999"/>
    <n v="6898.5"/>
    <n v="24834.6"/>
  </r>
  <r>
    <x v="0"/>
    <x v="1"/>
    <x v="0"/>
    <x v="1"/>
    <s v="DK2_Rural"/>
    <x v="5"/>
    <x v="21"/>
    <x v="0"/>
    <x v="10"/>
    <n v="18.899999999999999"/>
    <n v="6898.5"/>
    <n v="24834.6"/>
  </r>
  <r>
    <x v="0"/>
    <x v="1"/>
    <x v="0"/>
    <x v="1"/>
    <s v="DK2_Rural"/>
    <x v="5"/>
    <x v="21"/>
    <x v="0"/>
    <x v="11"/>
    <n v="18.899999999999999"/>
    <n v="6898.5"/>
    <n v="24834.6"/>
  </r>
  <r>
    <x v="0"/>
    <x v="1"/>
    <x v="0"/>
    <x v="1"/>
    <s v="DK2_Rural"/>
    <x v="5"/>
    <x v="21"/>
    <x v="0"/>
    <x v="12"/>
    <n v="18.899999999999999"/>
    <n v="6898.5"/>
    <n v="24834.6"/>
  </r>
  <r>
    <x v="0"/>
    <x v="1"/>
    <x v="0"/>
    <x v="1"/>
    <s v="DK2_Rural"/>
    <x v="5"/>
    <x v="21"/>
    <x v="0"/>
    <x v="13"/>
    <n v="18.899999999999999"/>
    <n v="6898.5"/>
    <n v="24834.6"/>
  </r>
  <r>
    <x v="0"/>
    <x v="1"/>
    <x v="0"/>
    <x v="1"/>
    <s v="DK2_Rural"/>
    <x v="5"/>
    <x v="21"/>
    <x v="0"/>
    <x v="14"/>
    <n v="18.899999999999999"/>
    <n v="6898.5"/>
    <n v="24834.6"/>
  </r>
  <r>
    <x v="0"/>
    <x v="1"/>
    <x v="0"/>
    <x v="1"/>
    <s v="DK2_Rural"/>
    <x v="5"/>
    <x v="21"/>
    <x v="0"/>
    <x v="15"/>
    <n v="18.899999999999999"/>
    <n v="6898.5"/>
    <n v="24834.6"/>
  </r>
  <r>
    <x v="0"/>
    <x v="1"/>
    <x v="0"/>
    <x v="1"/>
    <s v="DK2_Rural"/>
    <x v="5"/>
    <x v="21"/>
    <x v="0"/>
    <x v="16"/>
    <n v="18.899999999999999"/>
    <n v="6898.5"/>
    <n v="24834.6"/>
  </r>
  <r>
    <x v="0"/>
    <x v="1"/>
    <x v="0"/>
    <x v="1"/>
    <s v="DK2_Rural"/>
    <x v="5"/>
    <x v="21"/>
    <x v="0"/>
    <x v="17"/>
    <n v="18.899999999999999"/>
    <n v="6898.5"/>
    <n v="24834.6"/>
  </r>
  <r>
    <x v="0"/>
    <x v="1"/>
    <x v="0"/>
    <x v="1"/>
    <s v="DK2_Rural"/>
    <x v="5"/>
    <x v="21"/>
    <x v="0"/>
    <x v="18"/>
    <n v="18.899999999999999"/>
    <n v="6898.5"/>
    <n v="24834.6"/>
  </r>
  <r>
    <x v="0"/>
    <x v="1"/>
    <x v="0"/>
    <x v="1"/>
    <s v="DK2_Rural"/>
    <x v="5"/>
    <x v="21"/>
    <x v="0"/>
    <x v="19"/>
    <n v="18.899999999999999"/>
    <n v="6898.5"/>
    <n v="24834.6"/>
  </r>
  <r>
    <x v="0"/>
    <x v="1"/>
    <x v="0"/>
    <x v="1"/>
    <s v="DK2_Rural"/>
    <x v="5"/>
    <x v="21"/>
    <x v="0"/>
    <x v="20"/>
    <n v="18.899999999999999"/>
    <n v="6898.5"/>
    <n v="24834.6"/>
  </r>
  <r>
    <x v="0"/>
    <x v="1"/>
    <x v="0"/>
    <x v="1"/>
    <s v="DK2_Rural"/>
    <x v="5"/>
    <x v="21"/>
    <x v="0"/>
    <x v="21"/>
    <n v="18.899999999999999"/>
    <n v="6898.5"/>
    <n v="24834.6"/>
  </r>
  <r>
    <x v="0"/>
    <x v="1"/>
    <x v="0"/>
    <x v="1"/>
    <s v="DK2_Rural"/>
    <x v="5"/>
    <x v="21"/>
    <x v="0"/>
    <x v="22"/>
    <n v="18.899999999999999"/>
    <n v="6898.5"/>
    <n v="24834.6"/>
  </r>
  <r>
    <x v="0"/>
    <x v="1"/>
    <x v="0"/>
    <x v="1"/>
    <s v="DK2_Rural"/>
    <x v="5"/>
    <x v="22"/>
    <x v="0"/>
    <x v="0"/>
    <n v="24.614591972623401"/>
    <n v="8984.3260700075498"/>
    <n v="32343.573852027199"/>
  </r>
  <r>
    <x v="0"/>
    <x v="1"/>
    <x v="0"/>
    <x v="1"/>
    <s v="DK2_Rural"/>
    <x v="5"/>
    <x v="22"/>
    <x v="0"/>
    <x v="1"/>
    <n v="12.380194859295299"/>
    <n v="4518.7711236427804"/>
    <n v="16267.576045113999"/>
  </r>
  <r>
    <x v="0"/>
    <x v="1"/>
    <x v="0"/>
    <x v="1"/>
    <s v="DK2_Rural"/>
    <x v="5"/>
    <x v="22"/>
    <x v="0"/>
    <x v="2"/>
    <n v="28.909090909090899"/>
    <n v="10551.8181818182"/>
    <n v="37986.5454545455"/>
  </r>
  <r>
    <x v="0"/>
    <x v="1"/>
    <x v="0"/>
    <x v="1"/>
    <s v="DK2_Rural"/>
    <x v="5"/>
    <x v="22"/>
    <x v="0"/>
    <x v="3"/>
    <n v="28.909090909090899"/>
    <n v="10551.8181818182"/>
    <n v="37986.5454545455"/>
  </r>
  <r>
    <x v="0"/>
    <x v="1"/>
    <x v="0"/>
    <x v="1"/>
    <s v="DK2_Rural"/>
    <x v="5"/>
    <x v="22"/>
    <x v="0"/>
    <x v="4"/>
    <n v="28.909090909090899"/>
    <n v="10551.8181818182"/>
    <n v="37986.5454545455"/>
  </r>
  <r>
    <x v="0"/>
    <x v="1"/>
    <x v="0"/>
    <x v="1"/>
    <s v="DK2_Rural"/>
    <x v="5"/>
    <x v="22"/>
    <x v="0"/>
    <x v="5"/>
    <n v="28.909090909090899"/>
    <n v="10551.8181818182"/>
    <n v="37986.5454545455"/>
  </r>
  <r>
    <x v="0"/>
    <x v="1"/>
    <x v="0"/>
    <x v="1"/>
    <s v="DK2_Rural"/>
    <x v="5"/>
    <x v="22"/>
    <x v="0"/>
    <x v="6"/>
    <n v="28.909090909090899"/>
    <n v="10551.8181818182"/>
    <n v="37986.5454545455"/>
  </r>
  <r>
    <x v="0"/>
    <x v="1"/>
    <x v="0"/>
    <x v="1"/>
    <s v="DK2_Rural"/>
    <x v="5"/>
    <x v="22"/>
    <x v="0"/>
    <x v="7"/>
    <n v="28.909090909090899"/>
    <n v="10551.8181818182"/>
    <n v="37986.5454545455"/>
  </r>
  <r>
    <x v="0"/>
    <x v="1"/>
    <x v="0"/>
    <x v="1"/>
    <s v="DK2_Rural"/>
    <x v="5"/>
    <x v="22"/>
    <x v="0"/>
    <x v="8"/>
    <n v="28.909090909090899"/>
    <n v="10551.8181818182"/>
    <n v="37986.5454545455"/>
  </r>
  <r>
    <x v="0"/>
    <x v="1"/>
    <x v="0"/>
    <x v="1"/>
    <s v="DK2_Rural"/>
    <x v="5"/>
    <x v="22"/>
    <x v="0"/>
    <x v="9"/>
    <n v="28.909090909090899"/>
    <n v="10551.8181818182"/>
    <n v="37986.5454545455"/>
  </r>
  <r>
    <x v="0"/>
    <x v="1"/>
    <x v="0"/>
    <x v="1"/>
    <s v="DK2_Rural"/>
    <x v="5"/>
    <x v="22"/>
    <x v="0"/>
    <x v="10"/>
    <n v="28.909090909090899"/>
    <n v="10551.8181818182"/>
    <n v="37986.5454545455"/>
  </r>
  <r>
    <x v="0"/>
    <x v="1"/>
    <x v="0"/>
    <x v="1"/>
    <s v="DK2_Rural"/>
    <x v="5"/>
    <x v="22"/>
    <x v="0"/>
    <x v="11"/>
    <n v="28.909090909090899"/>
    <n v="10551.8181818182"/>
    <n v="37986.5454545455"/>
  </r>
  <r>
    <x v="0"/>
    <x v="1"/>
    <x v="0"/>
    <x v="1"/>
    <s v="DK2_Rural"/>
    <x v="5"/>
    <x v="22"/>
    <x v="0"/>
    <x v="12"/>
    <n v="28.909090909090899"/>
    <n v="10551.8181818182"/>
    <n v="37986.5454545455"/>
  </r>
  <r>
    <x v="0"/>
    <x v="1"/>
    <x v="0"/>
    <x v="1"/>
    <s v="DK2_Rural"/>
    <x v="5"/>
    <x v="22"/>
    <x v="0"/>
    <x v="13"/>
    <n v="28.909090909090899"/>
    <n v="10551.8181818182"/>
    <n v="37986.5454545455"/>
  </r>
  <r>
    <x v="0"/>
    <x v="1"/>
    <x v="0"/>
    <x v="1"/>
    <s v="DK2_Rural"/>
    <x v="5"/>
    <x v="22"/>
    <x v="0"/>
    <x v="14"/>
    <n v="28.909090909090899"/>
    <n v="10551.8181818182"/>
    <n v="37986.5454545455"/>
  </r>
  <r>
    <x v="0"/>
    <x v="1"/>
    <x v="0"/>
    <x v="1"/>
    <s v="DK2_Rural"/>
    <x v="5"/>
    <x v="22"/>
    <x v="0"/>
    <x v="15"/>
    <n v="28.909090909090899"/>
    <n v="10551.8181818182"/>
    <n v="37986.5454545455"/>
  </r>
  <r>
    <x v="0"/>
    <x v="1"/>
    <x v="0"/>
    <x v="1"/>
    <s v="DK2_Rural"/>
    <x v="5"/>
    <x v="22"/>
    <x v="0"/>
    <x v="16"/>
    <n v="28.909090909090899"/>
    <n v="10551.8181818182"/>
    <n v="37986.5454545455"/>
  </r>
  <r>
    <x v="0"/>
    <x v="1"/>
    <x v="0"/>
    <x v="1"/>
    <s v="DK2_Rural"/>
    <x v="5"/>
    <x v="22"/>
    <x v="0"/>
    <x v="17"/>
    <n v="28.909090909090899"/>
    <n v="10551.8181818182"/>
    <n v="37986.5454545455"/>
  </r>
  <r>
    <x v="0"/>
    <x v="1"/>
    <x v="0"/>
    <x v="1"/>
    <s v="DK2_Rural"/>
    <x v="5"/>
    <x v="22"/>
    <x v="0"/>
    <x v="18"/>
    <n v="28.909090909090899"/>
    <n v="10551.8181818182"/>
    <n v="37986.5454545455"/>
  </r>
  <r>
    <x v="0"/>
    <x v="1"/>
    <x v="0"/>
    <x v="1"/>
    <s v="DK2_Rural"/>
    <x v="5"/>
    <x v="22"/>
    <x v="0"/>
    <x v="19"/>
    <n v="28.909090909090899"/>
    <n v="10551.8181818182"/>
    <n v="37986.5454545455"/>
  </r>
  <r>
    <x v="0"/>
    <x v="1"/>
    <x v="0"/>
    <x v="1"/>
    <s v="DK2_Rural"/>
    <x v="5"/>
    <x v="22"/>
    <x v="0"/>
    <x v="20"/>
    <n v="28.909090909090899"/>
    <n v="10551.8181818182"/>
    <n v="37986.5454545455"/>
  </r>
  <r>
    <x v="0"/>
    <x v="1"/>
    <x v="0"/>
    <x v="1"/>
    <s v="DK2_Rural"/>
    <x v="5"/>
    <x v="22"/>
    <x v="0"/>
    <x v="21"/>
    <n v="28.909090909090899"/>
    <n v="10551.8181818182"/>
    <n v="37986.5454545455"/>
  </r>
  <r>
    <x v="0"/>
    <x v="1"/>
    <x v="0"/>
    <x v="1"/>
    <s v="DK2_Rural"/>
    <x v="5"/>
    <x v="22"/>
    <x v="0"/>
    <x v="22"/>
    <n v="28.909090909090899"/>
    <n v="10551.8181818182"/>
    <n v="37986.5454545455"/>
  </r>
  <r>
    <x v="0"/>
    <x v="1"/>
    <x v="0"/>
    <x v="1"/>
    <s v="DK2_Rural"/>
    <x v="5"/>
    <x v="22"/>
    <x v="0"/>
    <x v="23"/>
    <n v="21.1809755432432"/>
    <n v="7731.0560732837603"/>
    <n v="27831.8018638215"/>
  </r>
  <r>
    <x v="0"/>
    <x v="1"/>
    <x v="0"/>
    <x v="1"/>
    <s v="DK2_Small"/>
    <x v="4"/>
    <x v="40"/>
    <x v="0"/>
    <x v="6"/>
    <n v="3.1492909165162799"/>
    <n v="1149.49118452844"/>
    <n v="4138.1682643023896"/>
  </r>
  <r>
    <x v="0"/>
    <x v="1"/>
    <x v="0"/>
    <x v="1"/>
    <s v="DK2_Small"/>
    <x v="4"/>
    <x v="40"/>
    <x v="0"/>
    <x v="7"/>
    <n v="6.5"/>
    <n v="2372.5"/>
    <n v="8541"/>
  </r>
  <r>
    <x v="0"/>
    <x v="1"/>
    <x v="0"/>
    <x v="1"/>
    <s v="DK2_Small"/>
    <x v="4"/>
    <x v="40"/>
    <x v="0"/>
    <x v="8"/>
    <n v="6.5"/>
    <n v="2372.5"/>
    <n v="8541"/>
  </r>
  <r>
    <x v="0"/>
    <x v="1"/>
    <x v="0"/>
    <x v="1"/>
    <s v="DK2_Small"/>
    <x v="4"/>
    <x v="40"/>
    <x v="0"/>
    <x v="9"/>
    <n v="6.5"/>
    <n v="2372.5"/>
    <n v="8541"/>
  </r>
  <r>
    <x v="0"/>
    <x v="1"/>
    <x v="0"/>
    <x v="1"/>
    <s v="DK2_Small"/>
    <x v="4"/>
    <x v="40"/>
    <x v="0"/>
    <x v="10"/>
    <n v="6.5"/>
    <n v="2372.5"/>
    <n v="8541"/>
  </r>
  <r>
    <x v="0"/>
    <x v="1"/>
    <x v="0"/>
    <x v="1"/>
    <s v="DK2_Small"/>
    <x v="4"/>
    <x v="40"/>
    <x v="0"/>
    <x v="11"/>
    <n v="6.44838445571013"/>
    <n v="2353.6603263341999"/>
    <n v="8473.1771748031206"/>
  </r>
  <r>
    <x v="0"/>
    <x v="1"/>
    <x v="0"/>
    <x v="1"/>
    <s v="DK2_Small"/>
    <x v="4"/>
    <x v="40"/>
    <x v="0"/>
    <x v="12"/>
    <n v="5.8221158516597704"/>
    <n v="2125.0722858558202"/>
    <n v="7650.26022908094"/>
  </r>
  <r>
    <x v="0"/>
    <x v="1"/>
    <x v="0"/>
    <x v="1"/>
    <s v="DK2_Small"/>
    <x v="4"/>
    <x v="40"/>
    <x v="0"/>
    <x v="13"/>
    <n v="5.3859645024104204"/>
    <n v="1965.8770433797999"/>
    <n v="7077.1573561672903"/>
  </r>
  <r>
    <x v="0"/>
    <x v="1"/>
    <x v="0"/>
    <x v="1"/>
    <s v="DK2_Small"/>
    <x v="4"/>
    <x v="40"/>
    <x v="0"/>
    <x v="14"/>
    <n v="5.5648983892819501"/>
    <n v="2031.18791208791"/>
    <n v="7312.2764835164799"/>
  </r>
  <r>
    <x v="0"/>
    <x v="1"/>
    <x v="0"/>
    <x v="1"/>
    <s v="DK2_Small"/>
    <x v="4"/>
    <x v="40"/>
    <x v="0"/>
    <x v="15"/>
    <n v="5.73264890822401"/>
    <n v="2092.41685150176"/>
    <n v="7532.7006654063498"/>
  </r>
  <r>
    <x v="0"/>
    <x v="1"/>
    <x v="0"/>
    <x v="1"/>
    <s v="DK2_Small"/>
    <x v="4"/>
    <x v="40"/>
    <x v="0"/>
    <x v="16"/>
    <n v="5.8332992195892501"/>
    <n v="2129.1542151500698"/>
    <n v="7664.9551745402696"/>
  </r>
  <r>
    <x v="0"/>
    <x v="1"/>
    <x v="0"/>
    <x v="1"/>
    <s v="DK2_Small"/>
    <x v="4"/>
    <x v="40"/>
    <x v="0"/>
    <x v="17"/>
    <n v="6.1352501536849502"/>
    <n v="2239.3663060950098"/>
    <n v="8061.7187019420298"/>
  </r>
  <r>
    <x v="0"/>
    <x v="1"/>
    <x v="0"/>
    <x v="1"/>
    <s v="DK2_Small"/>
    <x v="4"/>
    <x v="40"/>
    <x v="0"/>
    <x v="18"/>
    <n v="6.0905166819670704"/>
    <n v="2223.0385889179802"/>
    <n v="8002.9389201047297"/>
  </r>
  <r>
    <x v="0"/>
    <x v="1"/>
    <x v="0"/>
    <x v="1"/>
    <s v="DK2_Small"/>
    <x v="4"/>
    <x v="40"/>
    <x v="0"/>
    <x v="19"/>
    <n v="5.6319985968587698"/>
    <n v="2055.6794878534502"/>
    <n v="7400.44615627243"/>
  </r>
  <r>
    <x v="0"/>
    <x v="1"/>
    <x v="0"/>
    <x v="1"/>
    <s v="DK2_Small"/>
    <x v="4"/>
    <x v="40"/>
    <x v="0"/>
    <x v="20"/>
    <n v="4.7708792662895299"/>
    <n v="1741.3709321956801"/>
    <n v="6268.9353559044403"/>
  </r>
  <r>
    <x v="0"/>
    <x v="1"/>
    <x v="0"/>
    <x v="1"/>
    <s v="DK2_Small"/>
    <x v="4"/>
    <x v="40"/>
    <x v="0"/>
    <x v="21"/>
    <n v="0.63303313238537495"/>
    <n v="231.05709332066201"/>
    <n v="831.805535954383"/>
  </r>
  <r>
    <x v="0"/>
    <x v="1"/>
    <x v="1"/>
    <x v="2"/>
    <s v="EE_A"/>
    <x v="6"/>
    <x v="296"/>
    <x v="0"/>
    <x v="8"/>
    <n v="2.3213176944262699"/>
    <n v="847.28095846558995"/>
    <n v="3050.2114504761198"/>
  </r>
  <r>
    <x v="0"/>
    <x v="1"/>
    <x v="1"/>
    <x v="2"/>
    <s v="EE_A"/>
    <x v="6"/>
    <x v="296"/>
    <x v="0"/>
    <x v="9"/>
    <n v="6.6663482506600696E-5"/>
    <n v="2.43321711149092E-2"/>
    <n v="8.7595816013673306E-2"/>
  </r>
  <r>
    <x v="0"/>
    <x v="1"/>
    <x v="1"/>
    <x v="2"/>
    <s v="EE_A"/>
    <x v="6"/>
    <x v="296"/>
    <x v="0"/>
    <x v="10"/>
    <n v="3.33317412533003E-4"/>
    <n v="0.12166085557454601"/>
    <n v="0.437979080068366"/>
  </r>
  <r>
    <x v="0"/>
    <x v="1"/>
    <x v="1"/>
    <x v="2"/>
    <s v="EE_A"/>
    <x v="6"/>
    <x v="296"/>
    <x v="0"/>
    <x v="11"/>
    <n v="5.0473779612140502E-4"/>
    <n v="0.184229295584313"/>
    <n v="0.66322546410352701"/>
  </r>
  <r>
    <x v="0"/>
    <x v="1"/>
    <x v="1"/>
    <x v="2"/>
    <s v="EE_A"/>
    <x v="6"/>
    <x v="296"/>
    <x v="0"/>
    <x v="12"/>
    <n v="2.71415607348303E-4"/>
    <n v="9.9066696682130501E-2"/>
    <n v="0.35664010805566998"/>
  </r>
  <r>
    <x v="0"/>
    <x v="1"/>
    <x v="1"/>
    <x v="2"/>
    <s v="EE_A"/>
    <x v="6"/>
    <x v="296"/>
    <x v="0"/>
    <x v="13"/>
    <n v="1.9046709287600201E-5"/>
    <n v="6.9520488899740699E-3"/>
    <n v="2.5027376003906698E-2"/>
  </r>
  <r>
    <x v="0"/>
    <x v="1"/>
    <x v="1"/>
    <x v="2"/>
    <s v="EE_A"/>
    <x v="6"/>
    <x v="296"/>
    <x v="0"/>
    <x v="14"/>
    <n v="39.545730158379897"/>
    <n v="14434.1915078087"/>
    <n v="51963.089428111198"/>
  </r>
  <r>
    <x v="0"/>
    <x v="1"/>
    <x v="1"/>
    <x v="2"/>
    <s v="EE_A"/>
    <x v="6"/>
    <x v="296"/>
    <x v="0"/>
    <x v="15"/>
    <n v="20.022853138589699"/>
    <n v="7308.3413955852402"/>
    <n v="26310.029024106901"/>
  </r>
  <r>
    <x v="0"/>
    <x v="1"/>
    <x v="1"/>
    <x v="2"/>
    <s v="EE_A"/>
    <x v="6"/>
    <x v="296"/>
    <x v="0"/>
    <x v="16"/>
    <n v="2.6070183337402799"/>
    <n v="951.56169181520102"/>
    <n v="3425.62209053472"/>
  </r>
  <r>
    <x v="0"/>
    <x v="1"/>
    <x v="1"/>
    <x v="2"/>
    <s v="EE_A"/>
    <x v="8"/>
    <x v="288"/>
    <x v="0"/>
    <x v="0"/>
    <n v="137.04631348439801"/>
    <n v="50021.904421805397"/>
    <n v="180078.85591849999"/>
  </r>
  <r>
    <x v="0"/>
    <x v="1"/>
    <x v="1"/>
    <x v="2"/>
    <s v="EE_A"/>
    <x v="8"/>
    <x v="288"/>
    <x v="0"/>
    <x v="1"/>
    <n v="137.51943079217"/>
    <n v="50194.592239141901"/>
    <n v="180700.53206091101"/>
  </r>
  <r>
    <x v="0"/>
    <x v="1"/>
    <x v="1"/>
    <x v="2"/>
    <s v="EE_A"/>
    <x v="8"/>
    <x v="288"/>
    <x v="0"/>
    <x v="2"/>
    <n v="195.239742340259"/>
    <n v="71262.505954194698"/>
    <n v="256545.02143510099"/>
  </r>
  <r>
    <x v="0"/>
    <x v="1"/>
    <x v="1"/>
    <x v="2"/>
    <s v="EE_A"/>
    <x v="8"/>
    <x v="288"/>
    <x v="0"/>
    <x v="3"/>
    <n v="215.42608080516499"/>
    <n v="78630.519493885193"/>
    <n v="283069.87017798697"/>
  </r>
  <r>
    <x v="0"/>
    <x v="1"/>
    <x v="1"/>
    <x v="2"/>
    <s v="EE_A"/>
    <x v="8"/>
    <x v="288"/>
    <x v="0"/>
    <x v="4"/>
    <n v="250.279055810979"/>
    <n v="91351.855371007201"/>
    <n v="328866.67933562602"/>
  </r>
  <r>
    <x v="0"/>
    <x v="1"/>
    <x v="1"/>
    <x v="2"/>
    <s v="EE_A"/>
    <x v="8"/>
    <x v="288"/>
    <x v="0"/>
    <x v="5"/>
    <n v="260.84534235120299"/>
    <n v="95208.549958189004"/>
    <n v="342750.77984948002"/>
  </r>
  <r>
    <x v="0"/>
    <x v="1"/>
    <x v="1"/>
    <x v="2"/>
    <s v="EE_A"/>
    <x v="8"/>
    <x v="288"/>
    <x v="0"/>
    <x v="6"/>
    <n v="280.40085773907998"/>
    <n v="102346.313074764"/>
    <n v="368446.72706915101"/>
  </r>
  <r>
    <x v="0"/>
    <x v="1"/>
    <x v="1"/>
    <x v="2"/>
    <s v="EE_A"/>
    <x v="8"/>
    <x v="288"/>
    <x v="0"/>
    <x v="7"/>
    <n v="267.626690429257"/>
    <n v="97683.742006678804"/>
    <n v="351661.47122404398"/>
  </r>
  <r>
    <x v="0"/>
    <x v="1"/>
    <x v="1"/>
    <x v="2"/>
    <s v="EE_A"/>
    <x v="8"/>
    <x v="288"/>
    <x v="0"/>
    <x v="8"/>
    <n v="243.81311927143901"/>
    <n v="88991.788534075095"/>
    <n v="320370.43872267002"/>
  </r>
  <r>
    <x v="0"/>
    <x v="1"/>
    <x v="1"/>
    <x v="2"/>
    <s v="EE_A"/>
    <x v="8"/>
    <x v="288"/>
    <x v="0"/>
    <x v="9"/>
    <n v="181.04622310712301"/>
    <n v="66081.871434099696"/>
    <n v="237894.737162759"/>
  </r>
  <r>
    <x v="0"/>
    <x v="1"/>
    <x v="1"/>
    <x v="2"/>
    <s v="EE_A"/>
    <x v="8"/>
    <x v="288"/>
    <x v="0"/>
    <x v="10"/>
    <n v="161.33300194998799"/>
    <n v="58886.545711745697"/>
    <n v="211991.56456228401"/>
  </r>
  <r>
    <x v="0"/>
    <x v="1"/>
    <x v="1"/>
    <x v="2"/>
    <s v="EE_A"/>
    <x v="8"/>
    <x v="288"/>
    <x v="0"/>
    <x v="11"/>
    <n v="146.350953870566"/>
    <n v="53418.0981627566"/>
    <n v="192305.153385924"/>
  </r>
  <r>
    <x v="0"/>
    <x v="1"/>
    <x v="1"/>
    <x v="2"/>
    <s v="EE_A"/>
    <x v="8"/>
    <x v="288"/>
    <x v="0"/>
    <x v="12"/>
    <n v="162.59464810404501"/>
    <n v="59347.046557976297"/>
    <n v="213649.36760871499"/>
  </r>
  <r>
    <x v="0"/>
    <x v="1"/>
    <x v="1"/>
    <x v="2"/>
    <s v="EE_A"/>
    <x v="8"/>
    <x v="288"/>
    <x v="0"/>
    <x v="13"/>
    <n v="208.96014426562499"/>
    <n v="76270.452656953101"/>
    <n v="274573.62956503098"/>
  </r>
  <r>
    <x v="0"/>
    <x v="1"/>
    <x v="1"/>
    <x v="2"/>
    <s v="EE_A"/>
    <x v="8"/>
    <x v="288"/>
    <x v="0"/>
    <x v="14"/>
    <n v="248.38658657989399"/>
    <n v="90661.1041016612"/>
    <n v="326379.97476597998"/>
  </r>
  <r>
    <x v="0"/>
    <x v="1"/>
    <x v="1"/>
    <x v="2"/>
    <s v="EE_A"/>
    <x v="8"/>
    <x v="288"/>
    <x v="0"/>
    <x v="15"/>
    <n v="255.167934657948"/>
    <n v="93136.296150151"/>
    <n v="335290.666140544"/>
  </r>
  <r>
    <x v="0"/>
    <x v="1"/>
    <x v="1"/>
    <x v="2"/>
    <s v="EE_A"/>
    <x v="8"/>
    <x v="288"/>
    <x v="0"/>
    <x v="16"/>
    <n v="243.97082504069601"/>
    <n v="89049.351139853898"/>
    <n v="320577.664103474"/>
  </r>
  <r>
    <x v="0"/>
    <x v="1"/>
    <x v="1"/>
    <x v="2"/>
    <s v="EE_A"/>
    <x v="8"/>
    <x v="288"/>
    <x v="0"/>
    <x v="17"/>
    <n v="246.96723465657999"/>
    <n v="90143.040649651695"/>
    <n v="324514.946338746"/>
  </r>
  <r>
    <x v="0"/>
    <x v="1"/>
    <x v="1"/>
    <x v="2"/>
    <s v="EE_A"/>
    <x v="8"/>
    <x v="288"/>
    <x v="0"/>
    <x v="18"/>
    <n v="298.53702120364397"/>
    <n v="108966.01273933001"/>
    <n v="392277.64586158801"/>
  </r>
  <r>
    <x v="0"/>
    <x v="1"/>
    <x v="1"/>
    <x v="2"/>
    <s v="EE_A"/>
    <x v="8"/>
    <x v="288"/>
    <x v="0"/>
    <x v="19"/>
    <n v="339.54052121048301"/>
    <n v="123932.29024182601"/>
    <n v="446156.24487057503"/>
  </r>
  <r>
    <x v="0"/>
    <x v="1"/>
    <x v="1"/>
    <x v="2"/>
    <s v="EE_A"/>
    <x v="8"/>
    <x v="288"/>
    <x v="0"/>
    <x v="20"/>
    <n v="328.97423467025902"/>
    <n v="120075.595654645"/>
    <n v="432272.14435672102"/>
  </r>
  <r>
    <x v="0"/>
    <x v="1"/>
    <x v="1"/>
    <x v="2"/>
    <s v="EE_A"/>
    <x v="8"/>
    <x v="288"/>
    <x v="0"/>
    <x v="21"/>
    <n v="362.88097506052998"/>
    <n v="132451.55589709399"/>
    <n v="476825.60122953699"/>
  </r>
  <r>
    <x v="0"/>
    <x v="1"/>
    <x v="1"/>
    <x v="2"/>
    <s v="EE_A"/>
    <x v="8"/>
    <x v="288"/>
    <x v="0"/>
    <x v="22"/>
    <n v="393.79130583491701"/>
    <n v="143733.82662974499"/>
    <n v="517441.77586708101"/>
  </r>
  <r>
    <x v="0"/>
    <x v="1"/>
    <x v="1"/>
    <x v="2"/>
    <s v="EE_A"/>
    <x v="8"/>
    <x v="288"/>
    <x v="0"/>
    <x v="23"/>
    <n v="385.74831160280598"/>
    <n v="140798.13373502399"/>
    <n v="506873.28144608799"/>
  </r>
  <r>
    <x v="0"/>
    <x v="1"/>
    <x v="1"/>
    <x v="2"/>
    <s v="EE_Enefit"/>
    <x v="11"/>
    <x v="75"/>
    <x v="0"/>
    <x v="6"/>
    <n v="140"/>
    <n v="51100"/>
    <n v="183960"/>
  </r>
  <r>
    <x v="0"/>
    <x v="1"/>
    <x v="1"/>
    <x v="2"/>
    <s v="EE_Enefit"/>
    <x v="11"/>
    <x v="75"/>
    <x v="0"/>
    <x v="7"/>
    <n v="140"/>
    <n v="51100"/>
    <n v="183960"/>
  </r>
  <r>
    <x v="0"/>
    <x v="1"/>
    <x v="1"/>
    <x v="2"/>
    <s v="EE_Enefit"/>
    <x v="11"/>
    <x v="75"/>
    <x v="0"/>
    <x v="8"/>
    <n v="140"/>
    <n v="51100"/>
    <n v="183960"/>
  </r>
  <r>
    <x v="0"/>
    <x v="1"/>
    <x v="1"/>
    <x v="2"/>
    <s v="EE_Enefit"/>
    <x v="11"/>
    <x v="75"/>
    <x v="0"/>
    <x v="9"/>
    <n v="140"/>
    <n v="51100"/>
    <n v="183960"/>
  </r>
  <r>
    <x v="0"/>
    <x v="1"/>
    <x v="1"/>
    <x v="2"/>
    <s v="EE_Enefit"/>
    <x v="11"/>
    <x v="75"/>
    <x v="0"/>
    <x v="10"/>
    <n v="140"/>
    <n v="51100"/>
    <n v="183960"/>
  </r>
  <r>
    <x v="0"/>
    <x v="1"/>
    <x v="1"/>
    <x v="2"/>
    <s v="EE_Enefit"/>
    <x v="11"/>
    <x v="75"/>
    <x v="0"/>
    <x v="16"/>
    <n v="133.525605475047"/>
    <n v="48736.845998392302"/>
    <n v="175452.64559421199"/>
  </r>
  <r>
    <x v="0"/>
    <x v="1"/>
    <x v="1"/>
    <x v="2"/>
    <s v="EE_Enefit"/>
    <x v="11"/>
    <x v="75"/>
    <x v="0"/>
    <x v="17"/>
    <n v="140"/>
    <n v="51100"/>
    <n v="183960"/>
  </r>
  <r>
    <x v="0"/>
    <x v="1"/>
    <x v="1"/>
    <x v="2"/>
    <s v="EE_Industry"/>
    <x v="11"/>
    <x v="76"/>
    <x v="0"/>
    <x v="0"/>
    <n v="218.08999081726401"/>
    <n v="79602.846648301202"/>
    <n v="286570.24793388398"/>
  </r>
  <r>
    <x v="0"/>
    <x v="1"/>
    <x v="1"/>
    <x v="2"/>
    <s v="EE_Industry"/>
    <x v="11"/>
    <x v="76"/>
    <x v="0"/>
    <x v="1"/>
    <n v="218.08999081726401"/>
    <n v="79602.846648301202"/>
    <n v="286570.24793388398"/>
  </r>
  <r>
    <x v="0"/>
    <x v="1"/>
    <x v="1"/>
    <x v="2"/>
    <s v="EE_Industry"/>
    <x v="11"/>
    <x v="76"/>
    <x v="0"/>
    <x v="2"/>
    <n v="218.08999081726401"/>
    <n v="79602.846648301202"/>
    <n v="286570.24793388398"/>
  </r>
  <r>
    <x v="0"/>
    <x v="1"/>
    <x v="1"/>
    <x v="2"/>
    <s v="EE_Industry"/>
    <x v="11"/>
    <x v="76"/>
    <x v="0"/>
    <x v="3"/>
    <n v="218.08999081726401"/>
    <n v="79602.846648301202"/>
    <n v="286570.24793388398"/>
  </r>
  <r>
    <x v="0"/>
    <x v="1"/>
    <x v="1"/>
    <x v="2"/>
    <s v="EE_Industry"/>
    <x v="11"/>
    <x v="76"/>
    <x v="0"/>
    <x v="4"/>
    <n v="218.08999081726401"/>
    <n v="79602.846648301202"/>
    <n v="286570.24793388398"/>
  </r>
  <r>
    <x v="0"/>
    <x v="1"/>
    <x v="1"/>
    <x v="2"/>
    <s v="EE_Industry"/>
    <x v="11"/>
    <x v="76"/>
    <x v="0"/>
    <x v="5"/>
    <n v="218.08999081726401"/>
    <n v="79602.846648301202"/>
    <n v="286570.24793388398"/>
  </r>
  <r>
    <x v="0"/>
    <x v="1"/>
    <x v="1"/>
    <x v="2"/>
    <s v="EE_Industry"/>
    <x v="11"/>
    <x v="76"/>
    <x v="0"/>
    <x v="6"/>
    <n v="218.08999081726401"/>
    <n v="79602.846648301202"/>
    <n v="286570.24793388398"/>
  </r>
  <r>
    <x v="0"/>
    <x v="1"/>
    <x v="1"/>
    <x v="2"/>
    <s v="EE_Industry"/>
    <x v="11"/>
    <x v="76"/>
    <x v="0"/>
    <x v="7"/>
    <n v="218.08999081726401"/>
    <n v="79602.846648301202"/>
    <n v="286570.24793388398"/>
  </r>
  <r>
    <x v="0"/>
    <x v="1"/>
    <x v="1"/>
    <x v="2"/>
    <s v="EE_Industry"/>
    <x v="11"/>
    <x v="76"/>
    <x v="0"/>
    <x v="8"/>
    <n v="218.08999081726401"/>
    <n v="79602.846648301202"/>
    <n v="286570.24793388398"/>
  </r>
  <r>
    <x v="0"/>
    <x v="1"/>
    <x v="1"/>
    <x v="2"/>
    <s v="EE_Industry"/>
    <x v="11"/>
    <x v="76"/>
    <x v="0"/>
    <x v="9"/>
    <n v="218.08999081726401"/>
    <n v="79602.846648301202"/>
    <n v="286570.24793388398"/>
  </r>
  <r>
    <x v="0"/>
    <x v="1"/>
    <x v="1"/>
    <x v="2"/>
    <s v="EE_Industry"/>
    <x v="11"/>
    <x v="76"/>
    <x v="0"/>
    <x v="10"/>
    <n v="218.08999081726401"/>
    <n v="79602.846648301202"/>
    <n v="286570.24793388398"/>
  </r>
  <r>
    <x v="0"/>
    <x v="1"/>
    <x v="1"/>
    <x v="2"/>
    <s v="EE_Industry"/>
    <x v="11"/>
    <x v="76"/>
    <x v="0"/>
    <x v="11"/>
    <n v="218.08999081726401"/>
    <n v="79602.846648301202"/>
    <n v="286570.24793388398"/>
  </r>
  <r>
    <x v="0"/>
    <x v="1"/>
    <x v="1"/>
    <x v="2"/>
    <s v="EE_Industry"/>
    <x v="11"/>
    <x v="76"/>
    <x v="0"/>
    <x v="12"/>
    <n v="218.08999081726401"/>
    <n v="79602.846648301202"/>
    <n v="286570.24793388398"/>
  </r>
  <r>
    <x v="0"/>
    <x v="1"/>
    <x v="1"/>
    <x v="2"/>
    <s v="EE_Industry"/>
    <x v="11"/>
    <x v="76"/>
    <x v="0"/>
    <x v="13"/>
    <n v="218.08999081726401"/>
    <n v="79602.846648301202"/>
    <n v="286570.24793388398"/>
  </r>
  <r>
    <x v="0"/>
    <x v="1"/>
    <x v="1"/>
    <x v="2"/>
    <s v="EE_Industry"/>
    <x v="11"/>
    <x v="76"/>
    <x v="0"/>
    <x v="14"/>
    <n v="218.08999081726401"/>
    <n v="79602.846648301202"/>
    <n v="286570.24793388398"/>
  </r>
  <r>
    <x v="0"/>
    <x v="1"/>
    <x v="1"/>
    <x v="2"/>
    <s v="EE_Industry"/>
    <x v="11"/>
    <x v="76"/>
    <x v="0"/>
    <x v="15"/>
    <n v="218.08999081726401"/>
    <n v="79602.846648301202"/>
    <n v="286570.24793388398"/>
  </r>
  <r>
    <x v="0"/>
    <x v="1"/>
    <x v="1"/>
    <x v="2"/>
    <s v="EE_Industry"/>
    <x v="11"/>
    <x v="76"/>
    <x v="0"/>
    <x v="16"/>
    <n v="218.08999081726401"/>
    <n v="79602.846648301202"/>
    <n v="286570.24793388398"/>
  </r>
  <r>
    <x v="0"/>
    <x v="1"/>
    <x v="1"/>
    <x v="2"/>
    <s v="EE_Industry"/>
    <x v="11"/>
    <x v="76"/>
    <x v="0"/>
    <x v="17"/>
    <n v="218.08999081726401"/>
    <n v="79602.846648301202"/>
    <n v="286570.24793388398"/>
  </r>
  <r>
    <x v="0"/>
    <x v="1"/>
    <x v="1"/>
    <x v="2"/>
    <s v="EE_Industry"/>
    <x v="11"/>
    <x v="76"/>
    <x v="0"/>
    <x v="18"/>
    <n v="218.08999081726401"/>
    <n v="79602.846648301202"/>
    <n v="286570.24793388398"/>
  </r>
  <r>
    <x v="0"/>
    <x v="1"/>
    <x v="1"/>
    <x v="2"/>
    <s v="EE_Industry"/>
    <x v="11"/>
    <x v="76"/>
    <x v="0"/>
    <x v="19"/>
    <n v="218.08999081726401"/>
    <n v="79602.846648301202"/>
    <n v="286570.24793388398"/>
  </r>
  <r>
    <x v="0"/>
    <x v="1"/>
    <x v="1"/>
    <x v="2"/>
    <s v="EE_Industry"/>
    <x v="11"/>
    <x v="76"/>
    <x v="0"/>
    <x v="20"/>
    <n v="218.08999081726401"/>
    <n v="79602.846648301202"/>
    <n v="286570.24793388398"/>
  </r>
  <r>
    <x v="0"/>
    <x v="1"/>
    <x v="1"/>
    <x v="2"/>
    <s v="EE_Industry"/>
    <x v="11"/>
    <x v="76"/>
    <x v="0"/>
    <x v="21"/>
    <n v="218.08999081726401"/>
    <n v="79602.846648301202"/>
    <n v="286570.24793388398"/>
  </r>
  <r>
    <x v="0"/>
    <x v="1"/>
    <x v="1"/>
    <x v="2"/>
    <s v="EE_Industry"/>
    <x v="11"/>
    <x v="76"/>
    <x v="0"/>
    <x v="22"/>
    <n v="218.08999081726401"/>
    <n v="79602.846648301202"/>
    <n v="286570.24793388398"/>
  </r>
  <r>
    <x v="0"/>
    <x v="1"/>
    <x v="1"/>
    <x v="2"/>
    <s v="EE_Industry"/>
    <x v="9"/>
    <x v="77"/>
    <x v="0"/>
    <x v="0"/>
    <n v="106.60377358490599"/>
    <n v="38910.377358490601"/>
    <n v="140077.358490566"/>
  </r>
  <r>
    <x v="0"/>
    <x v="1"/>
    <x v="1"/>
    <x v="2"/>
    <s v="EE_Industry"/>
    <x v="9"/>
    <x v="77"/>
    <x v="0"/>
    <x v="2"/>
    <n v="39.557293950650397"/>
    <n v="14438.412291987401"/>
    <n v="51978.284251154597"/>
  </r>
  <r>
    <x v="0"/>
    <x v="1"/>
    <x v="1"/>
    <x v="2"/>
    <s v="EE_Industry"/>
    <x v="9"/>
    <x v="77"/>
    <x v="0"/>
    <x v="3"/>
    <n v="53.703520503913801"/>
    <n v="19601.784983928501"/>
    <n v="70566.425942142698"/>
  </r>
  <r>
    <x v="0"/>
    <x v="1"/>
    <x v="1"/>
    <x v="2"/>
    <s v="EE_Industry"/>
    <x v="9"/>
    <x v="77"/>
    <x v="0"/>
    <x v="4"/>
    <n v="53.001930568589202"/>
    <n v="19345.704657535101"/>
    <n v="69644.536767126294"/>
  </r>
  <r>
    <x v="0"/>
    <x v="1"/>
    <x v="1"/>
    <x v="2"/>
    <s v="EE_Industry"/>
    <x v="9"/>
    <x v="77"/>
    <x v="0"/>
    <x v="5"/>
    <n v="61.313137024188599"/>
    <n v="22379.295013828902"/>
    <n v="80565.462049783906"/>
  </r>
  <r>
    <x v="0"/>
    <x v="1"/>
    <x v="1"/>
    <x v="2"/>
    <s v="EE_Industry"/>
    <x v="9"/>
    <x v="77"/>
    <x v="0"/>
    <x v="6"/>
    <n v="61.582904109797802"/>
    <n v="22477.7600000762"/>
    <n v="80919.936000274305"/>
  </r>
  <r>
    <x v="0"/>
    <x v="1"/>
    <x v="1"/>
    <x v="2"/>
    <s v="EE_Industry"/>
    <x v="9"/>
    <x v="77"/>
    <x v="0"/>
    <x v="7"/>
    <n v="106.60377358490599"/>
    <n v="38910.377358490601"/>
    <n v="140077.358490566"/>
  </r>
  <r>
    <x v="0"/>
    <x v="1"/>
    <x v="1"/>
    <x v="2"/>
    <s v="EE_Industry"/>
    <x v="9"/>
    <x v="77"/>
    <x v="0"/>
    <x v="8"/>
    <n v="106.60377358490599"/>
    <n v="38910.377358490601"/>
    <n v="140077.358490566"/>
  </r>
  <r>
    <x v="0"/>
    <x v="1"/>
    <x v="1"/>
    <x v="2"/>
    <s v="EE_Industry"/>
    <x v="9"/>
    <x v="77"/>
    <x v="0"/>
    <x v="9"/>
    <n v="106.60377358490599"/>
    <n v="38910.377358490601"/>
    <n v="140077.358490566"/>
  </r>
  <r>
    <x v="0"/>
    <x v="1"/>
    <x v="1"/>
    <x v="2"/>
    <s v="EE_Industry"/>
    <x v="9"/>
    <x v="77"/>
    <x v="0"/>
    <x v="10"/>
    <n v="106.60377358490599"/>
    <n v="38910.377358490601"/>
    <n v="140077.358490566"/>
  </r>
  <r>
    <x v="0"/>
    <x v="1"/>
    <x v="1"/>
    <x v="2"/>
    <s v="EE_Industry"/>
    <x v="9"/>
    <x v="77"/>
    <x v="0"/>
    <x v="15"/>
    <n v="86.995159169659601"/>
    <n v="31753.2330969258"/>
    <n v="114311.639148933"/>
  </r>
  <r>
    <x v="0"/>
    <x v="1"/>
    <x v="1"/>
    <x v="2"/>
    <s v="EE_Industry"/>
    <x v="9"/>
    <x v="77"/>
    <x v="0"/>
    <x v="16"/>
    <n v="106.60377358490599"/>
    <n v="38910.377358490601"/>
    <n v="140077.358490566"/>
  </r>
  <r>
    <x v="0"/>
    <x v="1"/>
    <x v="1"/>
    <x v="2"/>
    <s v="EE_Industry"/>
    <x v="9"/>
    <x v="77"/>
    <x v="0"/>
    <x v="17"/>
    <n v="106.60377358490599"/>
    <n v="38910.377358490601"/>
    <n v="140077.358490566"/>
  </r>
  <r>
    <x v="0"/>
    <x v="1"/>
    <x v="1"/>
    <x v="2"/>
    <s v="EE_Industry"/>
    <x v="9"/>
    <x v="77"/>
    <x v="0"/>
    <x v="18"/>
    <n v="106.60377358490599"/>
    <n v="38910.377358490601"/>
    <n v="140077.358490566"/>
  </r>
  <r>
    <x v="0"/>
    <x v="1"/>
    <x v="1"/>
    <x v="2"/>
    <s v="EE_Industry"/>
    <x v="9"/>
    <x v="77"/>
    <x v="0"/>
    <x v="19"/>
    <n v="50.512904080408802"/>
    <n v="18437.209989349201"/>
    <n v="66373.955961657193"/>
  </r>
  <r>
    <x v="0"/>
    <x v="1"/>
    <x v="1"/>
    <x v="2"/>
    <s v="EE_Industry"/>
    <x v="9"/>
    <x v="77"/>
    <x v="0"/>
    <x v="20"/>
    <n v="50.257780467563599"/>
    <n v="18344.0898706607"/>
    <n v="66038.723534378601"/>
  </r>
  <r>
    <x v="0"/>
    <x v="1"/>
    <x v="1"/>
    <x v="2"/>
    <s v="EE_Kohtla_Jarve"/>
    <x v="3"/>
    <x v="78"/>
    <x v="0"/>
    <x v="6"/>
    <n v="36.3228242016121"/>
    <n v="13257.830833588399"/>
    <n v="47728.191000918298"/>
  </r>
  <r>
    <x v="0"/>
    <x v="1"/>
    <x v="1"/>
    <x v="2"/>
    <s v="EE_Kohtla_Jarve"/>
    <x v="3"/>
    <x v="78"/>
    <x v="0"/>
    <x v="7"/>
    <n v="36.3228242016121"/>
    <n v="13257.830833588399"/>
    <n v="47728.191000918298"/>
  </r>
  <r>
    <x v="0"/>
    <x v="1"/>
    <x v="1"/>
    <x v="2"/>
    <s v="EE_Kohtla_Jarve"/>
    <x v="3"/>
    <x v="78"/>
    <x v="0"/>
    <x v="8"/>
    <n v="36.3228242016121"/>
    <n v="13257.830833588399"/>
    <n v="47728.191000918298"/>
  </r>
  <r>
    <x v="0"/>
    <x v="1"/>
    <x v="1"/>
    <x v="2"/>
    <s v="EE_Kohtla_Jarve"/>
    <x v="3"/>
    <x v="78"/>
    <x v="0"/>
    <x v="9"/>
    <n v="36.3228242016121"/>
    <n v="13257.830833588399"/>
    <n v="47728.191000918298"/>
  </r>
  <r>
    <x v="0"/>
    <x v="1"/>
    <x v="1"/>
    <x v="2"/>
    <s v="EE_Kohtla_Jarve"/>
    <x v="3"/>
    <x v="78"/>
    <x v="0"/>
    <x v="10"/>
    <n v="36.3228242016121"/>
    <n v="13257.830833588399"/>
    <n v="47728.191000918298"/>
  </r>
  <r>
    <x v="0"/>
    <x v="1"/>
    <x v="1"/>
    <x v="2"/>
    <s v="EE_Kohtla_Jarve"/>
    <x v="3"/>
    <x v="78"/>
    <x v="0"/>
    <x v="17"/>
    <n v="36.3228242016121"/>
    <n v="13257.830833588399"/>
    <n v="47728.191000918298"/>
  </r>
  <r>
    <x v="0"/>
    <x v="1"/>
    <x v="1"/>
    <x v="2"/>
    <s v="EE_Parnu"/>
    <x v="13"/>
    <x v="88"/>
    <x v="0"/>
    <x v="0"/>
    <n v="60.872909365668797"/>
    <n v="22218.611918469102"/>
    <n v="79987.002906488793"/>
  </r>
  <r>
    <x v="0"/>
    <x v="1"/>
    <x v="1"/>
    <x v="2"/>
    <s v="EE_Parnu"/>
    <x v="13"/>
    <x v="88"/>
    <x v="0"/>
    <x v="5"/>
    <n v="35.4696439780069"/>
    <n v="12946.4200519725"/>
    <n v="46607.112187101098"/>
  </r>
  <r>
    <x v="0"/>
    <x v="1"/>
    <x v="1"/>
    <x v="2"/>
    <s v="EE_Parnu"/>
    <x v="13"/>
    <x v="88"/>
    <x v="0"/>
    <x v="6"/>
    <n v="76.086994466430795"/>
    <n v="27771.752980247202"/>
    <n v="99978.310728890006"/>
  </r>
  <r>
    <x v="0"/>
    <x v="1"/>
    <x v="1"/>
    <x v="2"/>
    <s v="EE_Parnu"/>
    <x v="13"/>
    <x v="88"/>
    <x v="0"/>
    <x v="7"/>
    <n v="76.086994466430795"/>
    <n v="27771.752980247202"/>
    <n v="99978.310728890006"/>
  </r>
  <r>
    <x v="0"/>
    <x v="1"/>
    <x v="1"/>
    <x v="2"/>
    <s v="EE_Parnu"/>
    <x v="13"/>
    <x v="88"/>
    <x v="0"/>
    <x v="8"/>
    <n v="76.086994466430795"/>
    <n v="27771.752980247202"/>
    <n v="99978.310728890006"/>
  </r>
  <r>
    <x v="0"/>
    <x v="1"/>
    <x v="1"/>
    <x v="2"/>
    <s v="EE_Parnu"/>
    <x v="13"/>
    <x v="88"/>
    <x v="0"/>
    <x v="9"/>
    <n v="76.086994466430795"/>
    <n v="27771.752980247202"/>
    <n v="99978.310728890006"/>
  </r>
  <r>
    <x v="0"/>
    <x v="1"/>
    <x v="1"/>
    <x v="2"/>
    <s v="EE_Parnu"/>
    <x v="13"/>
    <x v="88"/>
    <x v="0"/>
    <x v="10"/>
    <n v="76.086994466430795"/>
    <n v="27771.752980247202"/>
    <n v="99978.310728890006"/>
  </r>
  <r>
    <x v="0"/>
    <x v="1"/>
    <x v="1"/>
    <x v="2"/>
    <s v="EE_Parnu"/>
    <x v="13"/>
    <x v="88"/>
    <x v="0"/>
    <x v="15"/>
    <n v="11.443108479999401"/>
    <n v="4176.7345951997704"/>
    <n v="15036.2445427192"/>
  </r>
  <r>
    <x v="0"/>
    <x v="1"/>
    <x v="1"/>
    <x v="2"/>
    <s v="EE_Parnu"/>
    <x v="13"/>
    <x v="88"/>
    <x v="0"/>
    <x v="16"/>
    <n v="76.086994466430795"/>
    <n v="27771.752980247202"/>
    <n v="99978.310728890006"/>
  </r>
  <r>
    <x v="0"/>
    <x v="1"/>
    <x v="1"/>
    <x v="2"/>
    <s v="EE_Parnu"/>
    <x v="13"/>
    <x v="88"/>
    <x v="0"/>
    <x v="17"/>
    <n v="76.086994466430795"/>
    <n v="27771.752980247202"/>
    <n v="99978.310728890006"/>
  </r>
  <r>
    <x v="0"/>
    <x v="1"/>
    <x v="1"/>
    <x v="2"/>
    <s v="EE_Parnu"/>
    <x v="13"/>
    <x v="88"/>
    <x v="0"/>
    <x v="18"/>
    <n v="76.086994466430795"/>
    <n v="27771.752980247202"/>
    <n v="99978.310728890006"/>
  </r>
  <r>
    <x v="0"/>
    <x v="1"/>
    <x v="1"/>
    <x v="2"/>
    <s v="EE_Parnu"/>
    <x v="13"/>
    <x v="88"/>
    <x v="0"/>
    <x v="19"/>
    <n v="28.100081957218698"/>
    <n v="10256.529914384801"/>
    <n v="36923.5076917853"/>
  </r>
  <r>
    <x v="0"/>
    <x v="1"/>
    <x v="1"/>
    <x v="2"/>
    <s v="EE_Parnu"/>
    <x v="13"/>
    <x v="88"/>
    <x v="0"/>
    <x v="20"/>
    <n v="27.925997814995299"/>
    <n v="10192.9892024733"/>
    <n v="36694.761128903803"/>
  </r>
  <r>
    <x v="0"/>
    <x v="1"/>
    <x v="1"/>
    <x v="2"/>
    <s v="EE_Rural"/>
    <x v="7"/>
    <x v="31"/>
    <x v="0"/>
    <x v="0"/>
    <n v="3.4246575342465699"/>
    <n v="1250"/>
    <n v="4500"/>
  </r>
  <r>
    <x v="0"/>
    <x v="1"/>
    <x v="1"/>
    <x v="2"/>
    <s v="EE_Rural"/>
    <x v="7"/>
    <x v="31"/>
    <x v="0"/>
    <x v="1"/>
    <n v="3.4246575342465699"/>
    <n v="1250"/>
    <n v="4500"/>
  </r>
  <r>
    <x v="0"/>
    <x v="1"/>
    <x v="1"/>
    <x v="2"/>
    <s v="EE_Rural"/>
    <x v="7"/>
    <x v="31"/>
    <x v="0"/>
    <x v="2"/>
    <n v="3.4246575342465699"/>
    <n v="1250"/>
    <n v="4500"/>
  </r>
  <r>
    <x v="0"/>
    <x v="1"/>
    <x v="1"/>
    <x v="2"/>
    <s v="EE_Rural"/>
    <x v="7"/>
    <x v="31"/>
    <x v="0"/>
    <x v="3"/>
    <n v="3.4246575342465699"/>
    <n v="1250"/>
    <n v="4500"/>
  </r>
  <r>
    <x v="0"/>
    <x v="1"/>
    <x v="1"/>
    <x v="2"/>
    <s v="EE_Rural"/>
    <x v="7"/>
    <x v="31"/>
    <x v="0"/>
    <x v="4"/>
    <n v="3.4246575342465699"/>
    <n v="1250"/>
    <n v="4500"/>
  </r>
  <r>
    <x v="0"/>
    <x v="1"/>
    <x v="1"/>
    <x v="2"/>
    <s v="EE_Rural"/>
    <x v="7"/>
    <x v="31"/>
    <x v="0"/>
    <x v="5"/>
    <n v="3.4246575342465699"/>
    <n v="1250"/>
    <n v="4500"/>
  </r>
  <r>
    <x v="0"/>
    <x v="1"/>
    <x v="1"/>
    <x v="2"/>
    <s v="EE_Rural"/>
    <x v="7"/>
    <x v="31"/>
    <x v="0"/>
    <x v="6"/>
    <n v="3.4246575342465699"/>
    <n v="1250"/>
    <n v="4500"/>
  </r>
  <r>
    <x v="0"/>
    <x v="1"/>
    <x v="1"/>
    <x v="2"/>
    <s v="EE_Rural"/>
    <x v="7"/>
    <x v="31"/>
    <x v="0"/>
    <x v="7"/>
    <n v="3.4246575342465699"/>
    <n v="1250"/>
    <n v="4500"/>
  </r>
  <r>
    <x v="0"/>
    <x v="1"/>
    <x v="1"/>
    <x v="2"/>
    <s v="EE_Rural"/>
    <x v="7"/>
    <x v="31"/>
    <x v="0"/>
    <x v="8"/>
    <n v="3.4246575342465699"/>
    <n v="1250"/>
    <n v="4500"/>
  </r>
  <r>
    <x v="0"/>
    <x v="1"/>
    <x v="1"/>
    <x v="2"/>
    <s v="EE_Rural"/>
    <x v="7"/>
    <x v="31"/>
    <x v="0"/>
    <x v="9"/>
    <n v="3.4246575342465699"/>
    <n v="1250"/>
    <n v="4500"/>
  </r>
  <r>
    <x v="0"/>
    <x v="1"/>
    <x v="1"/>
    <x v="2"/>
    <s v="EE_Rural"/>
    <x v="7"/>
    <x v="31"/>
    <x v="0"/>
    <x v="10"/>
    <n v="3.4246575342465699"/>
    <n v="1250"/>
    <n v="4500"/>
  </r>
  <r>
    <x v="0"/>
    <x v="1"/>
    <x v="1"/>
    <x v="2"/>
    <s v="EE_Rural"/>
    <x v="7"/>
    <x v="31"/>
    <x v="0"/>
    <x v="11"/>
    <n v="3.4246575342465699"/>
    <n v="1250"/>
    <n v="4500"/>
  </r>
  <r>
    <x v="0"/>
    <x v="1"/>
    <x v="1"/>
    <x v="2"/>
    <s v="EE_Rural"/>
    <x v="7"/>
    <x v="31"/>
    <x v="0"/>
    <x v="12"/>
    <n v="3.4246575342465699"/>
    <n v="1250"/>
    <n v="4500"/>
  </r>
  <r>
    <x v="0"/>
    <x v="1"/>
    <x v="1"/>
    <x v="2"/>
    <s v="EE_Rural"/>
    <x v="7"/>
    <x v="31"/>
    <x v="0"/>
    <x v="13"/>
    <n v="3.4246575342465699"/>
    <n v="1250"/>
    <n v="4500"/>
  </r>
  <r>
    <x v="0"/>
    <x v="1"/>
    <x v="1"/>
    <x v="2"/>
    <s v="EE_Rural"/>
    <x v="7"/>
    <x v="31"/>
    <x v="0"/>
    <x v="14"/>
    <n v="3.4246575342465699"/>
    <n v="1250"/>
    <n v="4500"/>
  </r>
  <r>
    <x v="0"/>
    <x v="1"/>
    <x v="1"/>
    <x v="2"/>
    <s v="EE_Rural"/>
    <x v="7"/>
    <x v="31"/>
    <x v="0"/>
    <x v="15"/>
    <n v="3.4246575342465699"/>
    <n v="1250"/>
    <n v="4500"/>
  </r>
  <r>
    <x v="0"/>
    <x v="1"/>
    <x v="1"/>
    <x v="2"/>
    <s v="EE_Rural"/>
    <x v="7"/>
    <x v="31"/>
    <x v="0"/>
    <x v="16"/>
    <n v="3.4246575342465699"/>
    <n v="1250"/>
    <n v="4500"/>
  </r>
  <r>
    <x v="0"/>
    <x v="1"/>
    <x v="1"/>
    <x v="2"/>
    <s v="EE_Rural"/>
    <x v="7"/>
    <x v="31"/>
    <x v="0"/>
    <x v="17"/>
    <n v="3.4246575342465699"/>
    <n v="1250"/>
    <n v="4500"/>
  </r>
  <r>
    <x v="0"/>
    <x v="1"/>
    <x v="1"/>
    <x v="2"/>
    <s v="EE_Rural"/>
    <x v="7"/>
    <x v="31"/>
    <x v="0"/>
    <x v="18"/>
    <n v="3.4246575342465699"/>
    <n v="1250"/>
    <n v="4500"/>
  </r>
  <r>
    <x v="0"/>
    <x v="1"/>
    <x v="1"/>
    <x v="2"/>
    <s v="EE_Rural"/>
    <x v="7"/>
    <x v="31"/>
    <x v="0"/>
    <x v="19"/>
    <n v="3.4246575342465699"/>
    <n v="1250"/>
    <n v="4500"/>
  </r>
  <r>
    <x v="0"/>
    <x v="1"/>
    <x v="1"/>
    <x v="2"/>
    <s v="EE_Rural"/>
    <x v="7"/>
    <x v="31"/>
    <x v="0"/>
    <x v="20"/>
    <n v="3.4246575342465699"/>
    <n v="1250"/>
    <n v="4500"/>
  </r>
  <r>
    <x v="0"/>
    <x v="1"/>
    <x v="1"/>
    <x v="2"/>
    <s v="EE_Rural"/>
    <x v="7"/>
    <x v="31"/>
    <x v="0"/>
    <x v="21"/>
    <n v="3.4246575342465699"/>
    <n v="1250"/>
    <n v="4500"/>
  </r>
  <r>
    <x v="0"/>
    <x v="1"/>
    <x v="1"/>
    <x v="2"/>
    <s v="EE_Rural"/>
    <x v="7"/>
    <x v="31"/>
    <x v="0"/>
    <x v="22"/>
    <n v="3.4246575342465699"/>
    <n v="1250"/>
    <n v="4500"/>
  </r>
  <r>
    <x v="0"/>
    <x v="1"/>
    <x v="1"/>
    <x v="2"/>
    <s v="EE_Rural"/>
    <x v="7"/>
    <x v="31"/>
    <x v="0"/>
    <x v="23"/>
    <n v="3.4246575342465699"/>
    <n v="1250"/>
    <n v="4500"/>
  </r>
  <r>
    <x v="0"/>
    <x v="1"/>
    <x v="1"/>
    <x v="2"/>
    <s v="EE_Rural"/>
    <x v="8"/>
    <x v="32"/>
    <x v="0"/>
    <x v="0"/>
    <n v="15.3241879226018"/>
    <n v="5593.3285917496396"/>
    <n v="20135.982930298698"/>
  </r>
  <r>
    <x v="0"/>
    <x v="1"/>
    <x v="1"/>
    <x v="2"/>
    <s v="EE_Rural"/>
    <x v="8"/>
    <x v="32"/>
    <x v="0"/>
    <x v="1"/>
    <n v="18.389025507122099"/>
    <n v="6711.9943100995697"/>
    <n v="24163.179516358501"/>
  </r>
  <r>
    <x v="0"/>
    <x v="1"/>
    <x v="1"/>
    <x v="2"/>
    <s v="EE_Rural"/>
    <x v="8"/>
    <x v="32"/>
    <x v="0"/>
    <x v="2"/>
    <n v="17.9511915664764"/>
    <n v="6552.1849217638701"/>
    <n v="23587.865718349902"/>
  </r>
  <r>
    <x v="0"/>
    <x v="1"/>
    <x v="1"/>
    <x v="2"/>
    <s v="EE_Rural"/>
    <x v="8"/>
    <x v="32"/>
    <x v="0"/>
    <x v="3"/>
    <n v="16.856606714861901"/>
    <n v="6152.6614509246101"/>
    <n v="22149.581223328601"/>
  </r>
  <r>
    <x v="0"/>
    <x v="1"/>
    <x v="1"/>
    <x v="2"/>
    <s v="EE_Rural"/>
    <x v="8"/>
    <x v="32"/>
    <x v="0"/>
    <x v="4"/>
    <n v="12.4782673084043"/>
    <n v="4554.5675675675702"/>
    <n v="16396.4432432432"/>
  </r>
  <r>
    <x v="0"/>
    <x v="1"/>
    <x v="1"/>
    <x v="2"/>
    <s v="EE_Rural"/>
    <x v="8"/>
    <x v="32"/>
    <x v="0"/>
    <x v="5"/>
    <n v="7.2242600206551204"/>
    <n v="2636.8549075391202"/>
    <n v="9492.6776671408206"/>
  </r>
  <r>
    <x v="0"/>
    <x v="1"/>
    <x v="1"/>
    <x v="2"/>
    <s v="EE_Rural"/>
    <x v="8"/>
    <x v="32"/>
    <x v="0"/>
    <x v="6"/>
    <n v="1.53241879226018"/>
    <n v="559.33285917496403"/>
    <n v="2013.5982930298701"/>
  </r>
  <r>
    <x v="0"/>
    <x v="1"/>
    <x v="1"/>
    <x v="2"/>
    <s v="EE_Rural"/>
    <x v="8"/>
    <x v="32"/>
    <x v="0"/>
    <x v="7"/>
    <n v="1.0945848516144101"/>
    <n v="399.52347083926003"/>
    <n v="1438.28449502134"/>
  </r>
  <r>
    <x v="0"/>
    <x v="1"/>
    <x v="1"/>
    <x v="2"/>
    <s v="EE_Rural"/>
    <x v="8"/>
    <x v="32"/>
    <x v="0"/>
    <x v="8"/>
    <n v="1.53241879226018"/>
    <n v="559.33285917496403"/>
    <n v="2013.5982930298701"/>
  </r>
  <r>
    <x v="0"/>
    <x v="1"/>
    <x v="1"/>
    <x v="2"/>
    <s v="EE_Rural"/>
    <x v="8"/>
    <x v="32"/>
    <x v="0"/>
    <x v="9"/>
    <n v="7.2242600206551204"/>
    <n v="2636.8549075391202"/>
    <n v="9492.6776671408206"/>
  </r>
  <r>
    <x v="0"/>
    <x v="1"/>
    <x v="1"/>
    <x v="2"/>
    <s v="EE_Rural"/>
    <x v="8"/>
    <x v="32"/>
    <x v="0"/>
    <x v="10"/>
    <n v="16.856606714861901"/>
    <n v="6152.6614509246101"/>
    <n v="22149.581223328601"/>
  </r>
  <r>
    <x v="0"/>
    <x v="1"/>
    <x v="1"/>
    <x v="2"/>
    <s v="EE_Rural"/>
    <x v="8"/>
    <x v="32"/>
    <x v="0"/>
    <x v="11"/>
    <n v="26.051119468423"/>
    <n v="9508.6586059743895"/>
    <n v="34231.170981507799"/>
  </r>
  <r>
    <x v="0"/>
    <x v="1"/>
    <x v="1"/>
    <x v="2"/>
    <s v="EE_Rural"/>
    <x v="8"/>
    <x v="32"/>
    <x v="0"/>
    <x v="12"/>
    <n v="30.2105419045578"/>
    <n v="11026.8477951636"/>
    <n v="39696.652062588902"/>
  </r>
  <r>
    <x v="0"/>
    <x v="1"/>
    <x v="1"/>
    <x v="2"/>
    <s v="EE_Rural"/>
    <x v="8"/>
    <x v="32"/>
    <x v="0"/>
    <x v="13"/>
    <n v="34.588881311015399"/>
    <n v="12624.941678520599"/>
    <n v="45449.790042674198"/>
  </r>
  <r>
    <x v="0"/>
    <x v="1"/>
    <x v="1"/>
    <x v="2"/>
    <s v="EE_Rural"/>
    <x v="8"/>
    <x v="32"/>
    <x v="0"/>
    <x v="14"/>
    <n v="34.588881311015399"/>
    <n v="12624.941678520599"/>
    <n v="45449.790042674198"/>
  </r>
  <r>
    <x v="0"/>
    <x v="1"/>
    <x v="1"/>
    <x v="2"/>
    <s v="EE_Rural"/>
    <x v="8"/>
    <x v="32"/>
    <x v="0"/>
    <x v="15"/>
    <n v="54.729242580720602"/>
    <n v="19976.173541962999"/>
    <n v="71914.224751066897"/>
  </r>
  <r>
    <x v="0"/>
    <x v="1"/>
    <x v="1"/>
    <x v="2"/>
    <s v="EE_Rural"/>
    <x v="8"/>
    <x v="32"/>
    <x v="0"/>
    <x v="16"/>
    <n v="70.710181414291"/>
    <n v="25809.216216216199"/>
    <n v="92913.178378378405"/>
  </r>
  <r>
    <x v="0"/>
    <x v="1"/>
    <x v="1"/>
    <x v="2"/>
    <s v="EE_Rural"/>
    <x v="8"/>
    <x v="32"/>
    <x v="0"/>
    <x v="17"/>
    <n v="69.834513532999495"/>
    <n v="25489.597439544799"/>
    <n v="91762.550782361301"/>
  </r>
  <r>
    <x v="0"/>
    <x v="1"/>
    <x v="1"/>
    <x v="2"/>
    <s v="EE_Rural"/>
    <x v="8"/>
    <x v="32"/>
    <x v="0"/>
    <x v="18"/>
    <n v="95.447799060776703"/>
    <n v="34838.4466571835"/>
    <n v="125418.407965861"/>
  </r>
  <r>
    <x v="0"/>
    <x v="1"/>
    <x v="1"/>
    <x v="2"/>
    <s v="EE_Rural"/>
    <x v="8"/>
    <x v="32"/>
    <x v="0"/>
    <x v="19"/>
    <n v="142.07711373955101"/>
    <n v="51858.146514936001"/>
    <n v="186689.32745377001"/>
  </r>
  <r>
    <x v="0"/>
    <x v="1"/>
    <x v="1"/>
    <x v="2"/>
    <s v="EE_Rural"/>
    <x v="8"/>
    <x v="32"/>
    <x v="0"/>
    <x v="20"/>
    <n v="164.62556168280801"/>
    <n v="60088.330014224703"/>
    <n v="216317.98805120899"/>
  </r>
  <r>
    <x v="0"/>
    <x v="1"/>
    <x v="1"/>
    <x v="2"/>
    <s v="EE_Rural"/>
    <x v="8"/>
    <x v="32"/>
    <x v="0"/>
    <x v="21"/>
    <n v="177.54166293185801"/>
    <n v="64802.706970127998"/>
    <n v="233289.745092461"/>
  </r>
  <r>
    <x v="0"/>
    <x v="1"/>
    <x v="1"/>
    <x v="2"/>
    <s v="EE_Rural"/>
    <x v="8"/>
    <x v="32"/>
    <x v="0"/>
    <x v="22"/>
    <n v="180.387583546055"/>
    <n v="65841.467994310093"/>
    <n v="237029.28477951599"/>
  </r>
  <r>
    <x v="0"/>
    <x v="1"/>
    <x v="1"/>
    <x v="2"/>
    <s v="EE_Rural"/>
    <x v="8"/>
    <x v="32"/>
    <x v="0"/>
    <x v="23"/>
    <n v="187.830760537033"/>
    <n v="68558.227596017095"/>
    <n v="246809.61934566099"/>
  </r>
  <r>
    <x v="0"/>
    <x v="1"/>
    <x v="1"/>
    <x v="2"/>
    <s v="EE_Rural"/>
    <x v="9"/>
    <x v="89"/>
    <x v="0"/>
    <x v="0"/>
    <n v="39.473684210526301"/>
    <n v="14407.8947368421"/>
    <n v="51868.421052631602"/>
  </r>
  <r>
    <x v="0"/>
    <x v="1"/>
    <x v="1"/>
    <x v="2"/>
    <s v="EE_Rural"/>
    <x v="9"/>
    <x v="89"/>
    <x v="0"/>
    <x v="1"/>
    <n v="39.473684210526301"/>
    <n v="14407.8947368421"/>
    <n v="51868.421052631602"/>
  </r>
  <r>
    <x v="0"/>
    <x v="1"/>
    <x v="1"/>
    <x v="2"/>
    <s v="EE_Rural"/>
    <x v="9"/>
    <x v="89"/>
    <x v="0"/>
    <x v="2"/>
    <n v="39.473684210526301"/>
    <n v="14407.8947368421"/>
    <n v="51868.421052631602"/>
  </r>
  <r>
    <x v="0"/>
    <x v="1"/>
    <x v="1"/>
    <x v="2"/>
    <s v="EE_Rural"/>
    <x v="9"/>
    <x v="89"/>
    <x v="0"/>
    <x v="3"/>
    <n v="39.473684210526301"/>
    <n v="14407.8947368421"/>
    <n v="51868.421052631602"/>
  </r>
  <r>
    <x v="0"/>
    <x v="1"/>
    <x v="1"/>
    <x v="2"/>
    <s v="EE_Rural"/>
    <x v="9"/>
    <x v="89"/>
    <x v="0"/>
    <x v="4"/>
    <n v="39.473684210526301"/>
    <n v="14407.8947368421"/>
    <n v="51868.421052631602"/>
  </r>
  <r>
    <x v="0"/>
    <x v="1"/>
    <x v="1"/>
    <x v="2"/>
    <s v="EE_Rural"/>
    <x v="9"/>
    <x v="89"/>
    <x v="0"/>
    <x v="5"/>
    <n v="39.473684210526301"/>
    <n v="14407.8947368421"/>
    <n v="51868.421052631602"/>
  </r>
  <r>
    <x v="0"/>
    <x v="1"/>
    <x v="1"/>
    <x v="2"/>
    <s v="EE_Rural"/>
    <x v="9"/>
    <x v="89"/>
    <x v="0"/>
    <x v="6"/>
    <n v="39.473684210526301"/>
    <n v="14407.8947368421"/>
    <n v="51868.421052631602"/>
  </r>
  <r>
    <x v="0"/>
    <x v="1"/>
    <x v="1"/>
    <x v="2"/>
    <s v="EE_Rural"/>
    <x v="9"/>
    <x v="89"/>
    <x v="0"/>
    <x v="7"/>
    <n v="39.473684210526301"/>
    <n v="14407.8947368421"/>
    <n v="51868.421052631602"/>
  </r>
  <r>
    <x v="0"/>
    <x v="1"/>
    <x v="1"/>
    <x v="2"/>
    <s v="EE_Rural"/>
    <x v="9"/>
    <x v="89"/>
    <x v="0"/>
    <x v="8"/>
    <n v="39.473684210526301"/>
    <n v="14407.8947368421"/>
    <n v="51868.421052631602"/>
  </r>
  <r>
    <x v="0"/>
    <x v="1"/>
    <x v="1"/>
    <x v="2"/>
    <s v="EE_Rural"/>
    <x v="9"/>
    <x v="89"/>
    <x v="0"/>
    <x v="9"/>
    <n v="39.473684210526301"/>
    <n v="14407.8947368421"/>
    <n v="51868.421052631602"/>
  </r>
  <r>
    <x v="0"/>
    <x v="1"/>
    <x v="1"/>
    <x v="2"/>
    <s v="EE_Rural"/>
    <x v="9"/>
    <x v="89"/>
    <x v="0"/>
    <x v="10"/>
    <n v="39.473684210526301"/>
    <n v="14407.8947368421"/>
    <n v="51868.421052631602"/>
  </r>
  <r>
    <x v="0"/>
    <x v="1"/>
    <x v="1"/>
    <x v="2"/>
    <s v="EE_Rural"/>
    <x v="9"/>
    <x v="89"/>
    <x v="0"/>
    <x v="11"/>
    <n v="39.473684210526301"/>
    <n v="14407.8947368421"/>
    <n v="51868.421052631602"/>
  </r>
  <r>
    <x v="0"/>
    <x v="1"/>
    <x v="1"/>
    <x v="2"/>
    <s v="EE_Rural"/>
    <x v="9"/>
    <x v="89"/>
    <x v="0"/>
    <x v="12"/>
    <n v="39.473684210526301"/>
    <n v="14407.8947368421"/>
    <n v="51868.421052631602"/>
  </r>
  <r>
    <x v="0"/>
    <x v="1"/>
    <x v="1"/>
    <x v="2"/>
    <s v="EE_Rural"/>
    <x v="9"/>
    <x v="89"/>
    <x v="0"/>
    <x v="13"/>
    <n v="39.473684210526301"/>
    <n v="14407.8947368421"/>
    <n v="51868.421052631602"/>
  </r>
  <r>
    <x v="0"/>
    <x v="1"/>
    <x v="1"/>
    <x v="2"/>
    <s v="EE_Rural"/>
    <x v="9"/>
    <x v="89"/>
    <x v="0"/>
    <x v="14"/>
    <n v="39.473684210526301"/>
    <n v="14407.8947368421"/>
    <n v="51868.421052631602"/>
  </r>
  <r>
    <x v="0"/>
    <x v="1"/>
    <x v="1"/>
    <x v="2"/>
    <s v="EE_Rural"/>
    <x v="9"/>
    <x v="89"/>
    <x v="0"/>
    <x v="15"/>
    <n v="39.473684210526301"/>
    <n v="14407.8947368421"/>
    <n v="51868.421052631602"/>
  </r>
  <r>
    <x v="0"/>
    <x v="1"/>
    <x v="1"/>
    <x v="2"/>
    <s v="EE_Rural"/>
    <x v="9"/>
    <x v="89"/>
    <x v="0"/>
    <x v="16"/>
    <n v="39.473684210526301"/>
    <n v="14407.8947368421"/>
    <n v="51868.421052631602"/>
  </r>
  <r>
    <x v="0"/>
    <x v="1"/>
    <x v="1"/>
    <x v="2"/>
    <s v="EE_Rural"/>
    <x v="9"/>
    <x v="89"/>
    <x v="0"/>
    <x v="17"/>
    <n v="39.473684210526301"/>
    <n v="14407.8947368421"/>
    <n v="51868.421052631602"/>
  </r>
  <r>
    <x v="0"/>
    <x v="1"/>
    <x v="1"/>
    <x v="2"/>
    <s v="EE_Rural"/>
    <x v="9"/>
    <x v="89"/>
    <x v="0"/>
    <x v="18"/>
    <n v="39.473684210526301"/>
    <n v="14407.8947368421"/>
    <n v="51868.421052631602"/>
  </r>
  <r>
    <x v="0"/>
    <x v="1"/>
    <x v="1"/>
    <x v="2"/>
    <s v="EE_Rural"/>
    <x v="9"/>
    <x v="89"/>
    <x v="0"/>
    <x v="19"/>
    <n v="39.473684210526301"/>
    <n v="14407.8947368421"/>
    <n v="51868.421052631602"/>
  </r>
  <r>
    <x v="0"/>
    <x v="1"/>
    <x v="1"/>
    <x v="2"/>
    <s v="EE_Rural"/>
    <x v="9"/>
    <x v="89"/>
    <x v="0"/>
    <x v="20"/>
    <n v="39.473684210526301"/>
    <n v="14407.8947368421"/>
    <n v="51868.421052631602"/>
  </r>
  <r>
    <x v="0"/>
    <x v="1"/>
    <x v="1"/>
    <x v="2"/>
    <s v="EE_Rural"/>
    <x v="9"/>
    <x v="89"/>
    <x v="0"/>
    <x v="21"/>
    <n v="39.473684210526301"/>
    <n v="14407.8947368421"/>
    <n v="51868.421052631602"/>
  </r>
  <r>
    <x v="0"/>
    <x v="1"/>
    <x v="1"/>
    <x v="2"/>
    <s v="EE_Rural"/>
    <x v="9"/>
    <x v="89"/>
    <x v="0"/>
    <x v="22"/>
    <n v="39.473684210526301"/>
    <n v="14407.8947368421"/>
    <n v="51868.421052631602"/>
  </r>
  <r>
    <x v="0"/>
    <x v="1"/>
    <x v="1"/>
    <x v="2"/>
    <s v="EE_Rural"/>
    <x v="9"/>
    <x v="89"/>
    <x v="0"/>
    <x v="23"/>
    <n v="39.473684210526301"/>
    <n v="14407.8947368421"/>
    <n v="51868.421052631602"/>
  </r>
  <r>
    <x v="0"/>
    <x v="1"/>
    <x v="1"/>
    <x v="2"/>
    <s v="EE_Tallinn"/>
    <x v="1"/>
    <x v="90"/>
    <x v="0"/>
    <x v="0"/>
    <n v="56.6666666666667"/>
    <n v="20683.333333333299"/>
    <n v="74460"/>
  </r>
  <r>
    <x v="0"/>
    <x v="1"/>
    <x v="1"/>
    <x v="2"/>
    <s v="EE_Tallinn"/>
    <x v="1"/>
    <x v="90"/>
    <x v="0"/>
    <x v="1"/>
    <n v="56.6666666666667"/>
    <n v="20683.333333333299"/>
    <n v="74460"/>
  </r>
  <r>
    <x v="0"/>
    <x v="1"/>
    <x v="1"/>
    <x v="2"/>
    <s v="EE_Tallinn"/>
    <x v="1"/>
    <x v="90"/>
    <x v="0"/>
    <x v="2"/>
    <n v="56.6666666666667"/>
    <n v="20683.333333333299"/>
    <n v="74460"/>
  </r>
  <r>
    <x v="0"/>
    <x v="1"/>
    <x v="1"/>
    <x v="2"/>
    <s v="EE_Tallinn"/>
    <x v="1"/>
    <x v="90"/>
    <x v="0"/>
    <x v="3"/>
    <n v="56.6666666666667"/>
    <n v="20683.333333333299"/>
    <n v="74460"/>
  </r>
  <r>
    <x v="0"/>
    <x v="1"/>
    <x v="1"/>
    <x v="2"/>
    <s v="EE_Tallinn"/>
    <x v="1"/>
    <x v="90"/>
    <x v="0"/>
    <x v="4"/>
    <n v="56.6666666666667"/>
    <n v="20683.333333333299"/>
    <n v="74460"/>
  </r>
  <r>
    <x v="0"/>
    <x v="1"/>
    <x v="1"/>
    <x v="2"/>
    <s v="EE_Tallinn"/>
    <x v="1"/>
    <x v="90"/>
    <x v="0"/>
    <x v="5"/>
    <n v="56.6666666666667"/>
    <n v="20683.333333333299"/>
    <n v="74460"/>
  </r>
  <r>
    <x v="0"/>
    <x v="1"/>
    <x v="1"/>
    <x v="2"/>
    <s v="EE_Tallinn"/>
    <x v="1"/>
    <x v="90"/>
    <x v="0"/>
    <x v="6"/>
    <n v="56.6666666666667"/>
    <n v="20683.333333333299"/>
    <n v="74460"/>
  </r>
  <r>
    <x v="0"/>
    <x v="1"/>
    <x v="1"/>
    <x v="2"/>
    <s v="EE_Tallinn"/>
    <x v="1"/>
    <x v="90"/>
    <x v="0"/>
    <x v="7"/>
    <n v="56.6666666666667"/>
    <n v="20683.333333333299"/>
    <n v="74460"/>
  </r>
  <r>
    <x v="0"/>
    <x v="1"/>
    <x v="1"/>
    <x v="2"/>
    <s v="EE_Tallinn"/>
    <x v="1"/>
    <x v="90"/>
    <x v="0"/>
    <x v="8"/>
    <n v="56.6666666666667"/>
    <n v="20683.333333333299"/>
    <n v="74460"/>
  </r>
  <r>
    <x v="0"/>
    <x v="1"/>
    <x v="1"/>
    <x v="2"/>
    <s v="EE_Tallinn"/>
    <x v="1"/>
    <x v="90"/>
    <x v="0"/>
    <x v="9"/>
    <n v="56.6666666666667"/>
    <n v="20683.333333333299"/>
    <n v="74460"/>
  </r>
  <r>
    <x v="0"/>
    <x v="1"/>
    <x v="1"/>
    <x v="2"/>
    <s v="EE_Tallinn"/>
    <x v="1"/>
    <x v="90"/>
    <x v="0"/>
    <x v="10"/>
    <n v="56.6666666666667"/>
    <n v="20683.333333333299"/>
    <n v="74460"/>
  </r>
  <r>
    <x v="0"/>
    <x v="1"/>
    <x v="1"/>
    <x v="2"/>
    <s v="EE_Tallinn"/>
    <x v="1"/>
    <x v="90"/>
    <x v="0"/>
    <x v="11"/>
    <n v="56.6666666666667"/>
    <n v="20683.333333333299"/>
    <n v="74460"/>
  </r>
  <r>
    <x v="0"/>
    <x v="1"/>
    <x v="1"/>
    <x v="2"/>
    <s v="EE_Tallinn"/>
    <x v="1"/>
    <x v="90"/>
    <x v="0"/>
    <x v="12"/>
    <n v="56.6666666666667"/>
    <n v="20683.333333333299"/>
    <n v="74460"/>
  </r>
  <r>
    <x v="0"/>
    <x v="1"/>
    <x v="1"/>
    <x v="2"/>
    <s v="EE_Tallinn"/>
    <x v="1"/>
    <x v="90"/>
    <x v="0"/>
    <x v="13"/>
    <n v="56.6666666666667"/>
    <n v="20683.333333333299"/>
    <n v="74460"/>
  </r>
  <r>
    <x v="0"/>
    <x v="1"/>
    <x v="1"/>
    <x v="2"/>
    <s v="EE_Tallinn"/>
    <x v="1"/>
    <x v="90"/>
    <x v="0"/>
    <x v="14"/>
    <n v="56.6666666666667"/>
    <n v="20683.333333333299"/>
    <n v="74460"/>
  </r>
  <r>
    <x v="0"/>
    <x v="1"/>
    <x v="1"/>
    <x v="2"/>
    <s v="EE_Tallinn"/>
    <x v="1"/>
    <x v="90"/>
    <x v="0"/>
    <x v="15"/>
    <n v="56.6666666666667"/>
    <n v="20683.333333333299"/>
    <n v="74460"/>
  </r>
  <r>
    <x v="0"/>
    <x v="1"/>
    <x v="1"/>
    <x v="2"/>
    <s v="EE_Tallinn"/>
    <x v="1"/>
    <x v="90"/>
    <x v="0"/>
    <x v="16"/>
    <n v="56.6666666666667"/>
    <n v="20683.333333333299"/>
    <n v="74460"/>
  </r>
  <r>
    <x v="0"/>
    <x v="1"/>
    <x v="1"/>
    <x v="2"/>
    <s v="EE_Tallinn"/>
    <x v="1"/>
    <x v="90"/>
    <x v="0"/>
    <x v="17"/>
    <n v="56.6666666666667"/>
    <n v="20683.333333333299"/>
    <n v="74460"/>
  </r>
  <r>
    <x v="0"/>
    <x v="1"/>
    <x v="1"/>
    <x v="2"/>
    <s v="EE_Tallinn"/>
    <x v="1"/>
    <x v="90"/>
    <x v="0"/>
    <x v="18"/>
    <n v="56.6666666666667"/>
    <n v="20683.333333333299"/>
    <n v="74460"/>
  </r>
  <r>
    <x v="0"/>
    <x v="1"/>
    <x v="1"/>
    <x v="2"/>
    <s v="EE_Tallinn"/>
    <x v="1"/>
    <x v="90"/>
    <x v="0"/>
    <x v="19"/>
    <n v="56.6666666666667"/>
    <n v="20683.333333333299"/>
    <n v="74460"/>
  </r>
  <r>
    <x v="0"/>
    <x v="1"/>
    <x v="1"/>
    <x v="2"/>
    <s v="EE_Tallinn"/>
    <x v="1"/>
    <x v="90"/>
    <x v="0"/>
    <x v="20"/>
    <n v="56.6666666666667"/>
    <n v="20683.333333333299"/>
    <n v="74460"/>
  </r>
  <r>
    <x v="0"/>
    <x v="1"/>
    <x v="1"/>
    <x v="2"/>
    <s v="EE_Tallinn"/>
    <x v="1"/>
    <x v="90"/>
    <x v="0"/>
    <x v="21"/>
    <n v="56.6666666666667"/>
    <n v="20683.333333333299"/>
    <n v="74460"/>
  </r>
  <r>
    <x v="0"/>
    <x v="1"/>
    <x v="1"/>
    <x v="2"/>
    <s v="EE_Tallinn"/>
    <x v="1"/>
    <x v="90"/>
    <x v="0"/>
    <x v="22"/>
    <n v="56.6666666666667"/>
    <n v="20683.333333333299"/>
    <n v="74460"/>
  </r>
  <r>
    <x v="0"/>
    <x v="1"/>
    <x v="1"/>
    <x v="2"/>
    <s v="EE_Tallinn"/>
    <x v="1"/>
    <x v="90"/>
    <x v="0"/>
    <x v="23"/>
    <n v="56.6666666666667"/>
    <n v="20683.333333333299"/>
    <n v="74460"/>
  </r>
  <r>
    <x v="0"/>
    <x v="1"/>
    <x v="1"/>
    <x v="2"/>
    <s v="EE_Tallinn"/>
    <x v="3"/>
    <x v="78"/>
    <x v="0"/>
    <x v="6"/>
    <n v="3.4052647689011302"/>
    <n v="1242.9216406489099"/>
    <n v="4474.5179063360902"/>
  </r>
  <r>
    <x v="0"/>
    <x v="1"/>
    <x v="1"/>
    <x v="2"/>
    <s v="EE_Tallinn"/>
    <x v="3"/>
    <x v="78"/>
    <x v="0"/>
    <x v="7"/>
    <n v="3.4052647689011302"/>
    <n v="1242.9216406489099"/>
    <n v="4474.5179063360902"/>
  </r>
  <r>
    <x v="0"/>
    <x v="1"/>
    <x v="1"/>
    <x v="2"/>
    <s v="EE_Tallinn"/>
    <x v="3"/>
    <x v="78"/>
    <x v="0"/>
    <x v="8"/>
    <n v="3.4052647689011302"/>
    <n v="1242.9216406489099"/>
    <n v="4474.5179063360902"/>
  </r>
  <r>
    <x v="0"/>
    <x v="1"/>
    <x v="1"/>
    <x v="2"/>
    <s v="EE_Tallinn"/>
    <x v="3"/>
    <x v="78"/>
    <x v="0"/>
    <x v="9"/>
    <n v="3.4052647689011302"/>
    <n v="1242.9216406489099"/>
    <n v="4474.5179063360902"/>
  </r>
  <r>
    <x v="0"/>
    <x v="1"/>
    <x v="1"/>
    <x v="2"/>
    <s v="EE_Tallinn"/>
    <x v="3"/>
    <x v="78"/>
    <x v="0"/>
    <x v="10"/>
    <n v="3.4052647689011302"/>
    <n v="1242.9216406489099"/>
    <n v="4474.5179063360902"/>
  </r>
  <r>
    <x v="0"/>
    <x v="1"/>
    <x v="1"/>
    <x v="2"/>
    <s v="EE_Tallinn"/>
    <x v="3"/>
    <x v="78"/>
    <x v="0"/>
    <x v="17"/>
    <n v="3.4052647689011302"/>
    <n v="1242.9216406489099"/>
    <n v="4474.5179063360902"/>
  </r>
  <r>
    <x v="0"/>
    <x v="1"/>
    <x v="1"/>
    <x v="2"/>
    <s v="EE_Tallinn"/>
    <x v="13"/>
    <x v="92"/>
    <x v="0"/>
    <x v="9"/>
    <n v="46.739166304383701"/>
    <n v="17059.7957011"/>
    <n v="61415.264523960199"/>
  </r>
  <r>
    <x v="0"/>
    <x v="1"/>
    <x v="1"/>
    <x v="2"/>
    <s v="EE_Tallinn"/>
    <x v="13"/>
    <x v="92"/>
    <x v="0"/>
    <x v="17"/>
    <n v="9.2242097965174494"/>
    <n v="3366.8365757288698"/>
    <n v="12120.6116726239"/>
  </r>
  <r>
    <x v="0"/>
    <x v="1"/>
    <x v="1"/>
    <x v="2"/>
    <s v="EE_Tallinn"/>
    <x v="13"/>
    <x v="93"/>
    <x v="0"/>
    <x v="0"/>
    <n v="72.826094260870704"/>
    <n v="26581.524405217799"/>
    <n v="95693.487858784094"/>
  </r>
  <r>
    <x v="0"/>
    <x v="1"/>
    <x v="1"/>
    <x v="2"/>
    <s v="EE_Tallinn"/>
    <x v="13"/>
    <x v="93"/>
    <x v="0"/>
    <x v="1"/>
    <n v="72.826094260870704"/>
    <n v="26581.524405217799"/>
    <n v="95693.487858784094"/>
  </r>
  <r>
    <x v="0"/>
    <x v="1"/>
    <x v="1"/>
    <x v="2"/>
    <s v="EE_Tallinn"/>
    <x v="13"/>
    <x v="93"/>
    <x v="0"/>
    <x v="2"/>
    <n v="72.826094260870704"/>
    <n v="26581.524405217799"/>
    <n v="95693.487858784094"/>
  </r>
  <r>
    <x v="0"/>
    <x v="1"/>
    <x v="1"/>
    <x v="2"/>
    <s v="EE_Tallinn"/>
    <x v="13"/>
    <x v="93"/>
    <x v="0"/>
    <x v="3"/>
    <n v="72.826094260870704"/>
    <n v="26581.524405217799"/>
    <n v="95693.487858784094"/>
  </r>
  <r>
    <x v="0"/>
    <x v="1"/>
    <x v="1"/>
    <x v="2"/>
    <s v="EE_Tallinn"/>
    <x v="13"/>
    <x v="93"/>
    <x v="0"/>
    <x v="4"/>
    <n v="72.826094260870704"/>
    <n v="26581.524405217799"/>
    <n v="95693.487858784094"/>
  </r>
  <r>
    <x v="0"/>
    <x v="1"/>
    <x v="1"/>
    <x v="2"/>
    <s v="EE_Tallinn"/>
    <x v="13"/>
    <x v="93"/>
    <x v="0"/>
    <x v="5"/>
    <n v="72.826094260870704"/>
    <n v="26581.524405217799"/>
    <n v="95693.487858784094"/>
  </r>
  <r>
    <x v="0"/>
    <x v="1"/>
    <x v="1"/>
    <x v="2"/>
    <s v="EE_Tallinn"/>
    <x v="13"/>
    <x v="93"/>
    <x v="0"/>
    <x v="6"/>
    <n v="72.826094260870704"/>
    <n v="26581.524405217799"/>
    <n v="95693.487858784094"/>
  </r>
  <r>
    <x v="0"/>
    <x v="1"/>
    <x v="1"/>
    <x v="2"/>
    <s v="EE_Tallinn"/>
    <x v="13"/>
    <x v="93"/>
    <x v="0"/>
    <x v="7"/>
    <n v="72.826094260870704"/>
    <n v="26581.524405217799"/>
    <n v="95693.487858784094"/>
  </r>
  <r>
    <x v="0"/>
    <x v="1"/>
    <x v="1"/>
    <x v="2"/>
    <s v="EE_Tallinn"/>
    <x v="13"/>
    <x v="93"/>
    <x v="0"/>
    <x v="8"/>
    <n v="72.826094260870704"/>
    <n v="26581.524405217799"/>
    <n v="95693.487858784094"/>
  </r>
  <r>
    <x v="0"/>
    <x v="1"/>
    <x v="1"/>
    <x v="2"/>
    <s v="EE_Tallinn"/>
    <x v="13"/>
    <x v="93"/>
    <x v="0"/>
    <x v="9"/>
    <n v="72.826094260870704"/>
    <n v="26581.524405217799"/>
    <n v="95693.487858784094"/>
  </r>
  <r>
    <x v="0"/>
    <x v="1"/>
    <x v="1"/>
    <x v="2"/>
    <s v="EE_Tallinn"/>
    <x v="13"/>
    <x v="93"/>
    <x v="0"/>
    <x v="10"/>
    <n v="72.826094260870704"/>
    <n v="26581.524405217799"/>
    <n v="95693.487858784094"/>
  </r>
  <r>
    <x v="0"/>
    <x v="1"/>
    <x v="1"/>
    <x v="2"/>
    <s v="EE_Tallinn"/>
    <x v="13"/>
    <x v="93"/>
    <x v="0"/>
    <x v="11"/>
    <n v="72.826094260870704"/>
    <n v="26581.524405217799"/>
    <n v="95693.487858784094"/>
  </r>
  <r>
    <x v="0"/>
    <x v="1"/>
    <x v="1"/>
    <x v="2"/>
    <s v="EE_Tallinn"/>
    <x v="13"/>
    <x v="93"/>
    <x v="0"/>
    <x v="12"/>
    <n v="46.246340942834998"/>
    <n v="16879.9144441348"/>
    <n v="60767.691998885202"/>
  </r>
  <r>
    <x v="0"/>
    <x v="1"/>
    <x v="1"/>
    <x v="2"/>
    <s v="EE_Tallinn"/>
    <x v="13"/>
    <x v="93"/>
    <x v="0"/>
    <x v="14"/>
    <n v="72.826094260870704"/>
    <n v="26581.524405217799"/>
    <n v="95693.487858784094"/>
  </r>
  <r>
    <x v="0"/>
    <x v="1"/>
    <x v="1"/>
    <x v="2"/>
    <s v="EE_Tallinn"/>
    <x v="13"/>
    <x v="93"/>
    <x v="0"/>
    <x v="15"/>
    <n v="72.826094260870704"/>
    <n v="26581.524405217799"/>
    <n v="95693.487858784094"/>
  </r>
  <r>
    <x v="0"/>
    <x v="1"/>
    <x v="1"/>
    <x v="2"/>
    <s v="EE_Tallinn"/>
    <x v="13"/>
    <x v="93"/>
    <x v="0"/>
    <x v="16"/>
    <n v="72.826094260870704"/>
    <n v="26581.524405217799"/>
    <n v="95693.487858784094"/>
  </r>
  <r>
    <x v="0"/>
    <x v="1"/>
    <x v="1"/>
    <x v="2"/>
    <s v="EE_Tallinn"/>
    <x v="13"/>
    <x v="93"/>
    <x v="0"/>
    <x v="17"/>
    <n v="72.826094260870704"/>
    <n v="26581.524405217799"/>
    <n v="95693.487858784094"/>
  </r>
  <r>
    <x v="0"/>
    <x v="1"/>
    <x v="1"/>
    <x v="2"/>
    <s v="EE_Tallinn"/>
    <x v="13"/>
    <x v="93"/>
    <x v="0"/>
    <x v="18"/>
    <n v="72.826094260870704"/>
    <n v="26581.524405217799"/>
    <n v="95693.487858784094"/>
  </r>
  <r>
    <x v="0"/>
    <x v="1"/>
    <x v="1"/>
    <x v="2"/>
    <s v="EE_Tallinn"/>
    <x v="13"/>
    <x v="93"/>
    <x v="0"/>
    <x v="19"/>
    <n v="72.826094260870704"/>
    <n v="26581.524405217799"/>
    <n v="95693.487858784094"/>
  </r>
  <r>
    <x v="0"/>
    <x v="1"/>
    <x v="1"/>
    <x v="2"/>
    <s v="EE_Tallinn"/>
    <x v="13"/>
    <x v="93"/>
    <x v="0"/>
    <x v="20"/>
    <n v="71.610283869331397"/>
    <n v="26137.7536123059"/>
    <n v="94095.913004301401"/>
  </r>
  <r>
    <x v="0"/>
    <x v="1"/>
    <x v="1"/>
    <x v="2"/>
    <s v="EE_Tallinn"/>
    <x v="13"/>
    <x v="93"/>
    <x v="0"/>
    <x v="21"/>
    <n v="69.275379882362103"/>
    <n v="25285.513657062202"/>
    <n v="91027.849165423802"/>
  </r>
  <r>
    <x v="0"/>
    <x v="1"/>
    <x v="1"/>
    <x v="2"/>
    <s v="EE_Tallinn"/>
    <x v="13"/>
    <x v="94"/>
    <x v="0"/>
    <x v="0"/>
    <n v="82.608724120096397"/>
    <n v="30152.184303835202"/>
    <n v="108547.863493807"/>
  </r>
  <r>
    <x v="0"/>
    <x v="1"/>
    <x v="1"/>
    <x v="2"/>
    <s v="EE_Tallinn"/>
    <x v="13"/>
    <x v="94"/>
    <x v="0"/>
    <x v="1"/>
    <n v="60.638820399573099"/>
    <n v="22133.1694458442"/>
    <n v="79679.410005038997"/>
  </r>
  <r>
    <x v="0"/>
    <x v="1"/>
    <x v="1"/>
    <x v="2"/>
    <s v="EE_Tallinn"/>
    <x v="13"/>
    <x v="94"/>
    <x v="0"/>
    <x v="2"/>
    <n v="82.608724120096397"/>
    <n v="30152.184303835202"/>
    <n v="108547.863493807"/>
  </r>
  <r>
    <x v="0"/>
    <x v="1"/>
    <x v="1"/>
    <x v="2"/>
    <s v="EE_Tallinn"/>
    <x v="13"/>
    <x v="94"/>
    <x v="0"/>
    <x v="3"/>
    <n v="82.608724120096397"/>
    <n v="30152.184303835202"/>
    <n v="108547.863493807"/>
  </r>
  <r>
    <x v="0"/>
    <x v="1"/>
    <x v="1"/>
    <x v="2"/>
    <s v="EE_Tallinn"/>
    <x v="13"/>
    <x v="94"/>
    <x v="0"/>
    <x v="4"/>
    <n v="78.797391498049393"/>
    <n v="28761.047896788001"/>
    <n v="103539.77242843701"/>
  </r>
  <r>
    <x v="0"/>
    <x v="1"/>
    <x v="1"/>
    <x v="2"/>
    <s v="EE_Tallinn"/>
    <x v="13"/>
    <x v="94"/>
    <x v="0"/>
    <x v="5"/>
    <n v="72.021689058855202"/>
    <n v="26287.916506482099"/>
    <n v="94636.499423335699"/>
  </r>
  <r>
    <x v="0"/>
    <x v="1"/>
    <x v="1"/>
    <x v="2"/>
    <s v="EE_Tallinn"/>
    <x v="13"/>
    <x v="94"/>
    <x v="0"/>
    <x v="6"/>
    <n v="82.608724120096397"/>
    <n v="30152.184303835202"/>
    <n v="108547.863493807"/>
  </r>
  <r>
    <x v="0"/>
    <x v="1"/>
    <x v="1"/>
    <x v="2"/>
    <s v="EE_Tallinn"/>
    <x v="13"/>
    <x v="94"/>
    <x v="0"/>
    <x v="7"/>
    <n v="82.608724120096397"/>
    <n v="30152.184303835202"/>
    <n v="108547.863493807"/>
  </r>
  <r>
    <x v="0"/>
    <x v="1"/>
    <x v="1"/>
    <x v="2"/>
    <s v="EE_Tallinn"/>
    <x v="13"/>
    <x v="94"/>
    <x v="0"/>
    <x v="8"/>
    <n v="82.608724120096397"/>
    <n v="30152.184303835202"/>
    <n v="108547.863493807"/>
  </r>
  <r>
    <x v="0"/>
    <x v="1"/>
    <x v="1"/>
    <x v="2"/>
    <s v="EE_Tallinn"/>
    <x v="13"/>
    <x v="94"/>
    <x v="0"/>
    <x v="9"/>
    <n v="82.608724120096397"/>
    <n v="30152.184303835202"/>
    <n v="108547.863493807"/>
  </r>
  <r>
    <x v="0"/>
    <x v="1"/>
    <x v="1"/>
    <x v="2"/>
    <s v="EE_Tallinn"/>
    <x v="13"/>
    <x v="94"/>
    <x v="0"/>
    <x v="10"/>
    <n v="82.608724120096397"/>
    <n v="30152.184303835202"/>
    <n v="108547.863493807"/>
  </r>
  <r>
    <x v="0"/>
    <x v="1"/>
    <x v="1"/>
    <x v="2"/>
    <s v="EE_Tallinn"/>
    <x v="13"/>
    <x v="94"/>
    <x v="0"/>
    <x v="15"/>
    <n v="7.2290344840626197"/>
    <n v="2638.5975866828499"/>
    <n v="9498.9513120582797"/>
  </r>
  <r>
    <x v="0"/>
    <x v="1"/>
    <x v="1"/>
    <x v="2"/>
    <s v="EE_Tallinn"/>
    <x v="13"/>
    <x v="94"/>
    <x v="0"/>
    <x v="16"/>
    <n v="82.608724120096397"/>
    <n v="30152.184303835202"/>
    <n v="108547.863493807"/>
  </r>
  <r>
    <x v="0"/>
    <x v="1"/>
    <x v="1"/>
    <x v="2"/>
    <s v="EE_Tallinn"/>
    <x v="13"/>
    <x v="94"/>
    <x v="0"/>
    <x v="17"/>
    <n v="82.608724120096397"/>
    <n v="30152.184303835202"/>
    <n v="108547.863493807"/>
  </r>
  <r>
    <x v="0"/>
    <x v="1"/>
    <x v="1"/>
    <x v="2"/>
    <s v="EE_Tallinn"/>
    <x v="13"/>
    <x v="94"/>
    <x v="0"/>
    <x v="18"/>
    <n v="2.2884181221500302"/>
    <n v="835.27261458476005"/>
    <n v="3006.9814125051398"/>
  </r>
  <r>
    <x v="0"/>
    <x v="1"/>
    <x v="1"/>
    <x v="2"/>
    <s v="EE_Tartu"/>
    <x v="13"/>
    <x v="95"/>
    <x v="0"/>
    <x v="0"/>
    <n v="76.086994466430795"/>
    <n v="27771.752980247202"/>
    <n v="99978.310728890006"/>
  </r>
  <r>
    <x v="0"/>
    <x v="1"/>
    <x v="1"/>
    <x v="2"/>
    <s v="EE_Tartu"/>
    <x v="13"/>
    <x v="95"/>
    <x v="0"/>
    <x v="1"/>
    <n v="60.357198883293599"/>
    <n v="22030.377592402201"/>
    <n v="79309.3593326478"/>
  </r>
  <r>
    <x v="0"/>
    <x v="1"/>
    <x v="1"/>
    <x v="2"/>
    <s v="EE_Tartu"/>
    <x v="13"/>
    <x v="95"/>
    <x v="0"/>
    <x v="2"/>
    <n v="68.507133205387603"/>
    <n v="25005.1036199665"/>
    <n v="90018.373031879295"/>
  </r>
  <r>
    <x v="0"/>
    <x v="1"/>
    <x v="1"/>
    <x v="2"/>
    <s v="EE_Tartu"/>
    <x v="13"/>
    <x v="95"/>
    <x v="0"/>
    <x v="3"/>
    <n v="67.936552369252993"/>
    <n v="24796.841614777401"/>
    <n v="89268.629813198495"/>
  </r>
  <r>
    <x v="0"/>
    <x v="1"/>
    <x v="1"/>
    <x v="2"/>
    <s v="EE_Tartu"/>
    <x v="13"/>
    <x v="95"/>
    <x v="0"/>
    <x v="4"/>
    <n v="66.681274529758596"/>
    <n v="24338.665203361899"/>
    <n v="87619.194732102798"/>
  </r>
  <r>
    <x v="0"/>
    <x v="1"/>
    <x v="1"/>
    <x v="2"/>
    <s v="EE_Tartu"/>
    <x v="13"/>
    <x v="95"/>
    <x v="0"/>
    <x v="5"/>
    <n v="64.855415854129205"/>
    <n v="23672.226786757201"/>
    <n v="85220.016432325807"/>
  </r>
  <r>
    <x v="0"/>
    <x v="1"/>
    <x v="1"/>
    <x v="2"/>
    <s v="EE_Tartu"/>
    <x v="13"/>
    <x v="95"/>
    <x v="0"/>
    <x v="6"/>
    <n v="76.086994466430795"/>
    <n v="27771.752980247202"/>
    <n v="99978.310728890006"/>
  </r>
  <r>
    <x v="0"/>
    <x v="1"/>
    <x v="1"/>
    <x v="2"/>
    <s v="EE_Tartu"/>
    <x v="13"/>
    <x v="95"/>
    <x v="0"/>
    <x v="7"/>
    <n v="76.086994466430795"/>
    <n v="27771.752980247202"/>
    <n v="99978.310728890006"/>
  </r>
  <r>
    <x v="0"/>
    <x v="1"/>
    <x v="1"/>
    <x v="2"/>
    <s v="EE_Tartu"/>
    <x v="13"/>
    <x v="95"/>
    <x v="0"/>
    <x v="8"/>
    <n v="76.086994466430795"/>
    <n v="27771.752980247202"/>
    <n v="99978.310728890006"/>
  </r>
  <r>
    <x v="0"/>
    <x v="1"/>
    <x v="1"/>
    <x v="2"/>
    <s v="EE_Tartu"/>
    <x v="13"/>
    <x v="95"/>
    <x v="0"/>
    <x v="9"/>
    <n v="76.086994466430795"/>
    <n v="27771.752980247202"/>
    <n v="99978.310728890006"/>
  </r>
  <r>
    <x v="0"/>
    <x v="1"/>
    <x v="1"/>
    <x v="2"/>
    <s v="EE_Tartu"/>
    <x v="13"/>
    <x v="95"/>
    <x v="0"/>
    <x v="10"/>
    <n v="76.086994466430795"/>
    <n v="27771.752980247202"/>
    <n v="99978.310728890006"/>
  </r>
  <r>
    <x v="0"/>
    <x v="1"/>
    <x v="1"/>
    <x v="2"/>
    <s v="EE_Tartu"/>
    <x v="13"/>
    <x v="95"/>
    <x v="0"/>
    <x v="11"/>
    <n v="51.275591954137703"/>
    <n v="18715.591063260301"/>
    <n v="67376.127827736898"/>
  </r>
  <r>
    <x v="0"/>
    <x v="1"/>
    <x v="1"/>
    <x v="2"/>
    <s v="EE_Tartu"/>
    <x v="13"/>
    <x v="95"/>
    <x v="0"/>
    <x v="12"/>
    <n v="10.042222715960101"/>
    <n v="3665.4112913254398"/>
    <n v="13195.4806487716"/>
  </r>
  <r>
    <x v="0"/>
    <x v="1"/>
    <x v="1"/>
    <x v="2"/>
    <s v="EE_Tartu"/>
    <x v="13"/>
    <x v="95"/>
    <x v="0"/>
    <x v="14"/>
    <n v="47.928184382151102"/>
    <n v="17493.787299485099"/>
    <n v="62977.634278146499"/>
  </r>
  <r>
    <x v="0"/>
    <x v="1"/>
    <x v="1"/>
    <x v="2"/>
    <s v="EE_Tartu"/>
    <x v="13"/>
    <x v="95"/>
    <x v="0"/>
    <x v="15"/>
    <n v="51.752367626373697"/>
    <n v="18889.6141836264"/>
    <n v="68002.611061054995"/>
  </r>
  <r>
    <x v="0"/>
    <x v="1"/>
    <x v="1"/>
    <x v="2"/>
    <s v="EE_Tartu"/>
    <x v="13"/>
    <x v="95"/>
    <x v="0"/>
    <x v="16"/>
    <n v="76.086994466430795"/>
    <n v="27771.752980247202"/>
    <n v="99978.310728890006"/>
  </r>
  <r>
    <x v="0"/>
    <x v="1"/>
    <x v="1"/>
    <x v="2"/>
    <s v="EE_Tartu"/>
    <x v="13"/>
    <x v="95"/>
    <x v="0"/>
    <x v="17"/>
    <n v="76.086994466430795"/>
    <n v="27771.752980247202"/>
    <n v="99978.310728890006"/>
  </r>
  <r>
    <x v="0"/>
    <x v="1"/>
    <x v="1"/>
    <x v="2"/>
    <s v="EE_Tartu"/>
    <x v="13"/>
    <x v="95"/>
    <x v="0"/>
    <x v="18"/>
    <n v="76.086994466430795"/>
    <n v="27771.752980247202"/>
    <n v="99978.310728890006"/>
  </r>
  <r>
    <x v="0"/>
    <x v="1"/>
    <x v="1"/>
    <x v="2"/>
    <s v="EE_Tartu"/>
    <x v="13"/>
    <x v="95"/>
    <x v="0"/>
    <x v="19"/>
    <n v="45.531744870387897"/>
    <n v="16619.0868776916"/>
    <n v="59828.712759689697"/>
  </r>
  <r>
    <x v="0"/>
    <x v="1"/>
    <x v="1"/>
    <x v="2"/>
    <s v="EE_Tartu"/>
    <x v="13"/>
    <x v="95"/>
    <x v="0"/>
    <x v="20"/>
    <n v="45.075280201480602"/>
    <n v="16452.4772735404"/>
    <n v="59228.918184745497"/>
  </r>
  <r>
    <x v="0"/>
    <x v="1"/>
    <x v="1"/>
    <x v="2"/>
    <s v="EE_Tartu"/>
    <x v="13"/>
    <x v="95"/>
    <x v="0"/>
    <x v="21"/>
    <n v="44.618815532573301"/>
    <n v="16285.867669389299"/>
    <n v="58629.123609801303"/>
  </r>
  <r>
    <x v="0"/>
    <x v="1"/>
    <x v="1"/>
    <x v="2"/>
    <s v="EE_Urban"/>
    <x v="13"/>
    <x v="298"/>
    <x v="0"/>
    <x v="6"/>
    <n v="22.641509433962302"/>
    <n v="8264.1509433962292"/>
    <n v="29750.943396226401"/>
  </r>
  <r>
    <x v="0"/>
    <x v="1"/>
    <x v="1"/>
    <x v="2"/>
    <s v="EE_Urban"/>
    <x v="13"/>
    <x v="298"/>
    <x v="0"/>
    <x v="7"/>
    <n v="22.641509433962302"/>
    <n v="8264.1509433962292"/>
    <n v="29750.943396226401"/>
  </r>
  <r>
    <x v="0"/>
    <x v="1"/>
    <x v="1"/>
    <x v="2"/>
    <s v="EE_Urban"/>
    <x v="13"/>
    <x v="298"/>
    <x v="0"/>
    <x v="8"/>
    <n v="22.641509433962302"/>
    <n v="8264.1509433962292"/>
    <n v="29750.943396226401"/>
  </r>
  <r>
    <x v="0"/>
    <x v="1"/>
    <x v="1"/>
    <x v="2"/>
    <s v="EE_Urban"/>
    <x v="13"/>
    <x v="298"/>
    <x v="0"/>
    <x v="9"/>
    <n v="22.641509433962302"/>
    <n v="8264.1509433962292"/>
    <n v="29750.943396226401"/>
  </r>
  <r>
    <x v="0"/>
    <x v="1"/>
    <x v="1"/>
    <x v="2"/>
    <s v="EE_Urban"/>
    <x v="13"/>
    <x v="298"/>
    <x v="0"/>
    <x v="10"/>
    <n v="22.641509433962302"/>
    <n v="8264.1509433962292"/>
    <n v="29750.943396226401"/>
  </r>
  <r>
    <x v="0"/>
    <x v="1"/>
    <x v="1"/>
    <x v="2"/>
    <s v="EE_Urban"/>
    <x v="13"/>
    <x v="298"/>
    <x v="0"/>
    <x v="16"/>
    <n v="22.641509433962302"/>
    <n v="8264.1509433962292"/>
    <n v="29750.943396226401"/>
  </r>
  <r>
    <x v="0"/>
    <x v="1"/>
    <x v="1"/>
    <x v="2"/>
    <s v="EE_Urban"/>
    <x v="13"/>
    <x v="298"/>
    <x v="0"/>
    <x v="17"/>
    <n v="22.641509433962302"/>
    <n v="8264.1509433962292"/>
    <n v="29750.943396226401"/>
  </r>
  <r>
    <x v="0"/>
    <x v="1"/>
    <x v="1"/>
    <x v="2"/>
    <s v="EE_Urban"/>
    <x v="13"/>
    <x v="298"/>
    <x v="0"/>
    <x v="18"/>
    <n v="22.641509433962302"/>
    <n v="8264.1509433962292"/>
    <n v="29750.943396226401"/>
  </r>
  <r>
    <x v="0"/>
    <x v="1"/>
    <x v="2"/>
    <x v="3"/>
    <s v="FIN_EL"/>
    <x v="5"/>
    <x v="98"/>
    <x v="0"/>
    <x v="0"/>
    <n v="163.03922117159999"/>
    <n v="59509.315727633897"/>
    <n v="214233.53661948201"/>
  </r>
  <r>
    <x v="0"/>
    <x v="1"/>
    <x v="2"/>
    <x v="3"/>
    <s v="FIN_EL"/>
    <x v="5"/>
    <x v="98"/>
    <x v="0"/>
    <x v="1"/>
    <n v="163.03922117159999"/>
    <n v="59509.315727633897"/>
    <n v="214233.53661948201"/>
  </r>
  <r>
    <x v="0"/>
    <x v="1"/>
    <x v="2"/>
    <x v="3"/>
    <s v="FIN_EL"/>
    <x v="5"/>
    <x v="98"/>
    <x v="0"/>
    <x v="2"/>
    <n v="163.03922117159999"/>
    <n v="59509.315727633897"/>
    <n v="214233.53661948201"/>
  </r>
  <r>
    <x v="0"/>
    <x v="1"/>
    <x v="2"/>
    <x v="3"/>
    <s v="FIN_EL"/>
    <x v="5"/>
    <x v="98"/>
    <x v="0"/>
    <x v="3"/>
    <n v="163.03922117159999"/>
    <n v="59509.315727633897"/>
    <n v="214233.53661948201"/>
  </r>
  <r>
    <x v="0"/>
    <x v="1"/>
    <x v="2"/>
    <x v="3"/>
    <s v="FIN_EL"/>
    <x v="5"/>
    <x v="98"/>
    <x v="0"/>
    <x v="4"/>
    <n v="163.03922117159999"/>
    <n v="59509.315727633897"/>
    <n v="214233.53661948201"/>
  </r>
  <r>
    <x v="0"/>
    <x v="1"/>
    <x v="2"/>
    <x v="3"/>
    <s v="FIN_EL"/>
    <x v="5"/>
    <x v="98"/>
    <x v="0"/>
    <x v="5"/>
    <n v="163.03922117159999"/>
    <n v="59509.315727633897"/>
    <n v="214233.53661948201"/>
  </r>
  <r>
    <x v="0"/>
    <x v="1"/>
    <x v="2"/>
    <x v="3"/>
    <s v="FIN_EL"/>
    <x v="5"/>
    <x v="98"/>
    <x v="0"/>
    <x v="6"/>
    <n v="163.03922117159999"/>
    <n v="59509.315727633897"/>
    <n v="214233.53661948201"/>
  </r>
  <r>
    <x v="0"/>
    <x v="1"/>
    <x v="2"/>
    <x v="3"/>
    <s v="FIN_EL"/>
    <x v="5"/>
    <x v="98"/>
    <x v="0"/>
    <x v="7"/>
    <n v="163.03922117159999"/>
    <n v="59509.315727633897"/>
    <n v="214233.53661948201"/>
  </r>
  <r>
    <x v="0"/>
    <x v="1"/>
    <x v="2"/>
    <x v="3"/>
    <s v="FIN_EL"/>
    <x v="5"/>
    <x v="98"/>
    <x v="0"/>
    <x v="8"/>
    <n v="163.03922117159999"/>
    <n v="59509.315727633897"/>
    <n v="214233.53661948201"/>
  </r>
  <r>
    <x v="0"/>
    <x v="1"/>
    <x v="2"/>
    <x v="3"/>
    <s v="FIN_EL"/>
    <x v="5"/>
    <x v="98"/>
    <x v="0"/>
    <x v="9"/>
    <n v="163.03922117159999"/>
    <n v="59509.315727633897"/>
    <n v="214233.53661948201"/>
  </r>
  <r>
    <x v="0"/>
    <x v="1"/>
    <x v="2"/>
    <x v="3"/>
    <s v="FIN_EL"/>
    <x v="5"/>
    <x v="98"/>
    <x v="0"/>
    <x v="10"/>
    <n v="163.03922117159999"/>
    <n v="59509.315727633897"/>
    <n v="214233.53661948201"/>
  </r>
  <r>
    <x v="0"/>
    <x v="1"/>
    <x v="2"/>
    <x v="3"/>
    <s v="FIN_EL"/>
    <x v="5"/>
    <x v="98"/>
    <x v="0"/>
    <x v="11"/>
    <n v="163.03922117159999"/>
    <n v="59509.315727633897"/>
    <n v="214233.53661948201"/>
  </r>
  <r>
    <x v="0"/>
    <x v="1"/>
    <x v="2"/>
    <x v="3"/>
    <s v="FIN_EL"/>
    <x v="5"/>
    <x v="98"/>
    <x v="0"/>
    <x v="12"/>
    <n v="163.03922117159999"/>
    <n v="59509.315727633897"/>
    <n v="214233.53661948201"/>
  </r>
  <r>
    <x v="0"/>
    <x v="1"/>
    <x v="2"/>
    <x v="3"/>
    <s v="FIN_EL"/>
    <x v="5"/>
    <x v="98"/>
    <x v="0"/>
    <x v="13"/>
    <n v="163.03922117159999"/>
    <n v="59509.315727633897"/>
    <n v="214233.53661948201"/>
  </r>
  <r>
    <x v="0"/>
    <x v="1"/>
    <x v="2"/>
    <x v="3"/>
    <s v="FIN_EL"/>
    <x v="5"/>
    <x v="98"/>
    <x v="0"/>
    <x v="14"/>
    <n v="163.03922117159999"/>
    <n v="59509.315727633897"/>
    <n v="214233.53661948201"/>
  </r>
  <r>
    <x v="0"/>
    <x v="1"/>
    <x v="2"/>
    <x v="3"/>
    <s v="FIN_EL"/>
    <x v="5"/>
    <x v="98"/>
    <x v="0"/>
    <x v="15"/>
    <n v="163.03922117159999"/>
    <n v="59509.315727633897"/>
    <n v="214233.53661948201"/>
  </r>
  <r>
    <x v="0"/>
    <x v="1"/>
    <x v="2"/>
    <x v="3"/>
    <s v="FIN_EL"/>
    <x v="5"/>
    <x v="98"/>
    <x v="0"/>
    <x v="16"/>
    <n v="163.03922117159999"/>
    <n v="59509.315727633897"/>
    <n v="214233.53661948201"/>
  </r>
  <r>
    <x v="0"/>
    <x v="1"/>
    <x v="2"/>
    <x v="3"/>
    <s v="FIN_EL"/>
    <x v="5"/>
    <x v="98"/>
    <x v="0"/>
    <x v="17"/>
    <n v="163.03922117159999"/>
    <n v="59509.315727633897"/>
    <n v="214233.53661948201"/>
  </r>
  <r>
    <x v="0"/>
    <x v="1"/>
    <x v="2"/>
    <x v="3"/>
    <s v="FIN_EL"/>
    <x v="5"/>
    <x v="98"/>
    <x v="0"/>
    <x v="18"/>
    <n v="163.03922117159999"/>
    <n v="59509.315727633897"/>
    <n v="214233.53661948201"/>
  </r>
  <r>
    <x v="0"/>
    <x v="1"/>
    <x v="2"/>
    <x v="3"/>
    <s v="FIN_EL"/>
    <x v="5"/>
    <x v="98"/>
    <x v="0"/>
    <x v="19"/>
    <n v="163.03922117159999"/>
    <n v="59509.315727633897"/>
    <n v="214233.53661948201"/>
  </r>
  <r>
    <x v="0"/>
    <x v="1"/>
    <x v="2"/>
    <x v="3"/>
    <s v="FIN_EL"/>
    <x v="5"/>
    <x v="98"/>
    <x v="0"/>
    <x v="20"/>
    <n v="163.03922117159999"/>
    <n v="59509.315727633897"/>
    <n v="214233.53661948201"/>
  </r>
  <r>
    <x v="0"/>
    <x v="1"/>
    <x v="2"/>
    <x v="3"/>
    <s v="FIN_EL"/>
    <x v="5"/>
    <x v="98"/>
    <x v="0"/>
    <x v="21"/>
    <n v="163.03922117159999"/>
    <n v="59509.315727633897"/>
    <n v="214233.53661948201"/>
  </r>
  <r>
    <x v="0"/>
    <x v="1"/>
    <x v="2"/>
    <x v="3"/>
    <s v="FIN_EL"/>
    <x v="5"/>
    <x v="98"/>
    <x v="0"/>
    <x v="22"/>
    <n v="163.03922117159999"/>
    <n v="59509.315727633897"/>
    <n v="214233.53661948201"/>
  </r>
  <r>
    <x v="0"/>
    <x v="1"/>
    <x v="2"/>
    <x v="3"/>
    <s v="FIN_EL"/>
    <x v="5"/>
    <x v="99"/>
    <x v="0"/>
    <x v="8"/>
    <n v="22.685521984465701"/>
    <n v="8280.2155243299803"/>
    <n v="29808.775887587901"/>
  </r>
  <r>
    <x v="0"/>
    <x v="1"/>
    <x v="2"/>
    <x v="3"/>
    <s v="FIN_EL"/>
    <x v="5"/>
    <x v="99"/>
    <x v="0"/>
    <x v="10"/>
    <n v="33.3333333333333"/>
    <n v="12166.666666666701"/>
    <n v="43800"/>
  </r>
  <r>
    <x v="0"/>
    <x v="1"/>
    <x v="2"/>
    <x v="3"/>
    <s v="FIN_EL"/>
    <x v="5"/>
    <x v="99"/>
    <x v="0"/>
    <x v="11"/>
    <n v="33.3333333333333"/>
    <n v="12166.666666666701"/>
    <n v="43800"/>
  </r>
  <r>
    <x v="0"/>
    <x v="1"/>
    <x v="2"/>
    <x v="3"/>
    <s v="FIN_EL"/>
    <x v="5"/>
    <x v="99"/>
    <x v="0"/>
    <x v="12"/>
    <n v="33.3333333333333"/>
    <n v="12166.666666666701"/>
    <n v="43800"/>
  </r>
  <r>
    <x v="0"/>
    <x v="1"/>
    <x v="2"/>
    <x v="3"/>
    <s v="FIN_EL"/>
    <x v="5"/>
    <x v="99"/>
    <x v="0"/>
    <x v="13"/>
    <n v="33.3333333333333"/>
    <n v="12166.666666666701"/>
    <n v="43800"/>
  </r>
  <r>
    <x v="0"/>
    <x v="1"/>
    <x v="2"/>
    <x v="3"/>
    <s v="FIN_EL"/>
    <x v="5"/>
    <x v="99"/>
    <x v="0"/>
    <x v="14"/>
    <n v="33.3333333333333"/>
    <n v="12166.666666666701"/>
    <n v="43800"/>
  </r>
  <r>
    <x v="0"/>
    <x v="1"/>
    <x v="2"/>
    <x v="3"/>
    <s v="FIN_EL"/>
    <x v="5"/>
    <x v="99"/>
    <x v="0"/>
    <x v="15"/>
    <n v="33.3333333333333"/>
    <n v="12166.666666666701"/>
    <n v="43800"/>
  </r>
  <r>
    <x v="0"/>
    <x v="1"/>
    <x v="2"/>
    <x v="3"/>
    <s v="FIN_EL"/>
    <x v="5"/>
    <x v="99"/>
    <x v="0"/>
    <x v="16"/>
    <n v="33.3333333333333"/>
    <n v="12166.666666666701"/>
    <n v="43800"/>
  </r>
  <r>
    <x v="0"/>
    <x v="1"/>
    <x v="2"/>
    <x v="3"/>
    <s v="FIN_EL"/>
    <x v="5"/>
    <x v="99"/>
    <x v="0"/>
    <x v="17"/>
    <n v="33.3333333333333"/>
    <n v="12166.666666666701"/>
    <n v="43800"/>
  </r>
  <r>
    <x v="0"/>
    <x v="1"/>
    <x v="2"/>
    <x v="3"/>
    <s v="FIN_EL"/>
    <x v="5"/>
    <x v="99"/>
    <x v="0"/>
    <x v="18"/>
    <n v="33.3333333333333"/>
    <n v="12166.666666666701"/>
    <n v="43800"/>
  </r>
  <r>
    <x v="0"/>
    <x v="1"/>
    <x v="2"/>
    <x v="3"/>
    <s v="FIN_EL"/>
    <x v="5"/>
    <x v="99"/>
    <x v="0"/>
    <x v="19"/>
    <n v="33.3333333333333"/>
    <n v="12166.666666666701"/>
    <n v="43800"/>
  </r>
  <r>
    <x v="0"/>
    <x v="1"/>
    <x v="2"/>
    <x v="3"/>
    <s v="FIN_EL"/>
    <x v="5"/>
    <x v="99"/>
    <x v="0"/>
    <x v="20"/>
    <n v="24.525218276810602"/>
    <n v="8951.7046710358609"/>
    <n v="32226.1368157291"/>
  </r>
  <r>
    <x v="0"/>
    <x v="1"/>
    <x v="2"/>
    <x v="3"/>
    <s v="FIN_EL"/>
    <x v="5"/>
    <x v="99"/>
    <x v="0"/>
    <x v="21"/>
    <n v="18.142611093145"/>
    <n v="6622.0530489979201"/>
    <n v="23839.3909763925"/>
  </r>
  <r>
    <x v="0"/>
    <x v="1"/>
    <x v="2"/>
    <x v="3"/>
    <s v="FIN_EL"/>
    <x v="9"/>
    <x v="100"/>
    <x v="0"/>
    <x v="0"/>
    <n v="352.27272727272702"/>
    <n v="128579.545454545"/>
    <n v="462886.363636364"/>
  </r>
  <r>
    <x v="0"/>
    <x v="1"/>
    <x v="2"/>
    <x v="3"/>
    <s v="FIN_EL"/>
    <x v="9"/>
    <x v="100"/>
    <x v="0"/>
    <x v="1"/>
    <n v="352.27272727272702"/>
    <n v="128579.545454545"/>
    <n v="462886.363636364"/>
  </r>
  <r>
    <x v="0"/>
    <x v="1"/>
    <x v="2"/>
    <x v="3"/>
    <s v="FIN_EL"/>
    <x v="9"/>
    <x v="100"/>
    <x v="0"/>
    <x v="2"/>
    <n v="352.27272727272702"/>
    <n v="128579.545454545"/>
    <n v="462886.363636364"/>
  </r>
  <r>
    <x v="0"/>
    <x v="1"/>
    <x v="2"/>
    <x v="3"/>
    <s v="FIN_EL"/>
    <x v="9"/>
    <x v="100"/>
    <x v="0"/>
    <x v="3"/>
    <n v="352.27272727272702"/>
    <n v="128579.545454545"/>
    <n v="462886.363636364"/>
  </r>
  <r>
    <x v="0"/>
    <x v="1"/>
    <x v="2"/>
    <x v="3"/>
    <s v="FIN_EL"/>
    <x v="9"/>
    <x v="100"/>
    <x v="0"/>
    <x v="4"/>
    <n v="352.27272727272702"/>
    <n v="128579.545454545"/>
    <n v="462886.363636364"/>
  </r>
  <r>
    <x v="0"/>
    <x v="1"/>
    <x v="2"/>
    <x v="3"/>
    <s v="FIN_EL"/>
    <x v="9"/>
    <x v="100"/>
    <x v="0"/>
    <x v="5"/>
    <n v="352.27272727272702"/>
    <n v="128579.545454545"/>
    <n v="462886.363636364"/>
  </r>
  <r>
    <x v="0"/>
    <x v="1"/>
    <x v="2"/>
    <x v="3"/>
    <s v="FIN_EL"/>
    <x v="9"/>
    <x v="100"/>
    <x v="0"/>
    <x v="6"/>
    <n v="352.27272727272702"/>
    <n v="128579.545454545"/>
    <n v="462886.363636364"/>
  </r>
  <r>
    <x v="0"/>
    <x v="1"/>
    <x v="2"/>
    <x v="3"/>
    <s v="FIN_EL"/>
    <x v="9"/>
    <x v="100"/>
    <x v="0"/>
    <x v="7"/>
    <n v="352.27272727272702"/>
    <n v="128579.545454545"/>
    <n v="462886.363636364"/>
  </r>
  <r>
    <x v="0"/>
    <x v="1"/>
    <x v="2"/>
    <x v="3"/>
    <s v="FIN_EL"/>
    <x v="9"/>
    <x v="100"/>
    <x v="0"/>
    <x v="8"/>
    <n v="352.27272727272702"/>
    <n v="128579.545454545"/>
    <n v="462886.363636364"/>
  </r>
  <r>
    <x v="0"/>
    <x v="1"/>
    <x v="2"/>
    <x v="3"/>
    <s v="FIN_EL"/>
    <x v="9"/>
    <x v="100"/>
    <x v="0"/>
    <x v="9"/>
    <n v="352.27272727272702"/>
    <n v="128579.545454545"/>
    <n v="462886.363636364"/>
  </r>
  <r>
    <x v="0"/>
    <x v="1"/>
    <x v="2"/>
    <x v="3"/>
    <s v="FIN_EL"/>
    <x v="9"/>
    <x v="100"/>
    <x v="0"/>
    <x v="10"/>
    <n v="352.27272727272702"/>
    <n v="128579.545454545"/>
    <n v="462886.363636364"/>
  </r>
  <r>
    <x v="0"/>
    <x v="1"/>
    <x v="2"/>
    <x v="3"/>
    <s v="FIN_EL"/>
    <x v="9"/>
    <x v="100"/>
    <x v="0"/>
    <x v="11"/>
    <n v="352.27272727272702"/>
    <n v="128579.545454545"/>
    <n v="462886.363636364"/>
  </r>
  <r>
    <x v="0"/>
    <x v="1"/>
    <x v="2"/>
    <x v="3"/>
    <s v="FIN_EL"/>
    <x v="9"/>
    <x v="100"/>
    <x v="0"/>
    <x v="12"/>
    <n v="352.27272727272702"/>
    <n v="128579.545454545"/>
    <n v="462886.363636364"/>
  </r>
  <r>
    <x v="0"/>
    <x v="1"/>
    <x v="2"/>
    <x v="3"/>
    <s v="FIN_EL"/>
    <x v="9"/>
    <x v="100"/>
    <x v="0"/>
    <x v="13"/>
    <n v="352.27272727272702"/>
    <n v="128579.545454545"/>
    <n v="462886.363636364"/>
  </r>
  <r>
    <x v="0"/>
    <x v="1"/>
    <x v="2"/>
    <x v="3"/>
    <s v="FIN_EL"/>
    <x v="9"/>
    <x v="100"/>
    <x v="0"/>
    <x v="14"/>
    <n v="352.27272727272702"/>
    <n v="128579.545454545"/>
    <n v="462886.363636364"/>
  </r>
  <r>
    <x v="0"/>
    <x v="1"/>
    <x v="2"/>
    <x v="3"/>
    <s v="FIN_EL"/>
    <x v="9"/>
    <x v="100"/>
    <x v="0"/>
    <x v="15"/>
    <n v="352.27272727272702"/>
    <n v="128579.545454545"/>
    <n v="462886.363636364"/>
  </r>
  <r>
    <x v="0"/>
    <x v="1"/>
    <x v="2"/>
    <x v="3"/>
    <s v="FIN_EL"/>
    <x v="9"/>
    <x v="100"/>
    <x v="0"/>
    <x v="16"/>
    <n v="352.27272727272702"/>
    <n v="128579.545454545"/>
    <n v="462886.363636364"/>
  </r>
  <r>
    <x v="0"/>
    <x v="1"/>
    <x v="2"/>
    <x v="3"/>
    <s v="FIN_EL"/>
    <x v="9"/>
    <x v="100"/>
    <x v="0"/>
    <x v="17"/>
    <n v="352.27272727272702"/>
    <n v="128579.545454545"/>
    <n v="462886.363636364"/>
  </r>
  <r>
    <x v="0"/>
    <x v="1"/>
    <x v="2"/>
    <x v="3"/>
    <s v="FIN_EL"/>
    <x v="9"/>
    <x v="100"/>
    <x v="0"/>
    <x v="18"/>
    <n v="352.27272727272702"/>
    <n v="128579.545454545"/>
    <n v="462886.363636364"/>
  </r>
  <r>
    <x v="0"/>
    <x v="1"/>
    <x v="2"/>
    <x v="3"/>
    <s v="FIN_EL"/>
    <x v="9"/>
    <x v="100"/>
    <x v="0"/>
    <x v="19"/>
    <n v="352.27272727272702"/>
    <n v="128579.545454545"/>
    <n v="462886.363636364"/>
  </r>
  <r>
    <x v="0"/>
    <x v="1"/>
    <x v="2"/>
    <x v="3"/>
    <s v="FIN_EL"/>
    <x v="9"/>
    <x v="100"/>
    <x v="0"/>
    <x v="20"/>
    <n v="352.27272727272702"/>
    <n v="128579.545454545"/>
    <n v="462886.363636364"/>
  </r>
  <r>
    <x v="0"/>
    <x v="1"/>
    <x v="2"/>
    <x v="3"/>
    <s v="FIN_EL"/>
    <x v="9"/>
    <x v="100"/>
    <x v="0"/>
    <x v="21"/>
    <n v="352.27272727272702"/>
    <n v="128579.545454545"/>
    <n v="462886.363636364"/>
  </r>
  <r>
    <x v="0"/>
    <x v="1"/>
    <x v="2"/>
    <x v="3"/>
    <s v="FIN_EL"/>
    <x v="9"/>
    <x v="100"/>
    <x v="0"/>
    <x v="22"/>
    <n v="352.27272727272702"/>
    <n v="128579.545454545"/>
    <n v="462886.363636364"/>
  </r>
  <r>
    <x v="0"/>
    <x v="1"/>
    <x v="2"/>
    <x v="3"/>
    <s v="FIN_EL"/>
    <x v="9"/>
    <x v="100"/>
    <x v="0"/>
    <x v="23"/>
    <n v="352.27272727272702"/>
    <n v="128579.545454545"/>
    <n v="462886.363636364"/>
  </r>
  <r>
    <x v="0"/>
    <x v="1"/>
    <x v="2"/>
    <x v="3"/>
    <s v="FIN_HELS"/>
    <x v="0"/>
    <x v="108"/>
    <x v="0"/>
    <x v="7"/>
    <n v="434.080625081449"/>
    <n v="158439.42815472899"/>
    <n v="570381.94135702401"/>
  </r>
  <r>
    <x v="0"/>
    <x v="1"/>
    <x v="2"/>
    <x v="3"/>
    <s v="FIN_HELS"/>
    <x v="0"/>
    <x v="108"/>
    <x v="0"/>
    <x v="8"/>
    <n v="434.080625081449"/>
    <n v="158439.42815472899"/>
    <n v="570381.94135702401"/>
  </r>
  <r>
    <x v="0"/>
    <x v="1"/>
    <x v="2"/>
    <x v="3"/>
    <s v="FIN_HELS"/>
    <x v="0"/>
    <x v="108"/>
    <x v="0"/>
    <x v="9"/>
    <n v="421.48433068837102"/>
    <n v="153841.78070125499"/>
    <n v="553830.41052451904"/>
  </r>
  <r>
    <x v="0"/>
    <x v="1"/>
    <x v="2"/>
    <x v="3"/>
    <s v="FIN_HELS"/>
    <x v="0"/>
    <x v="108"/>
    <x v="0"/>
    <x v="10"/>
    <n v="339.05146895529901"/>
    <n v="123753.786168684"/>
    <n v="445513.630207262"/>
  </r>
  <r>
    <x v="0"/>
    <x v="1"/>
    <x v="2"/>
    <x v="3"/>
    <s v="FIN_HP"/>
    <x v="2"/>
    <x v="115"/>
    <x v="0"/>
    <x v="0"/>
    <n v="5.2655677655677398"/>
    <n v="1921.93223443223"/>
    <n v="6918.95604395602"/>
  </r>
  <r>
    <x v="0"/>
    <x v="1"/>
    <x v="2"/>
    <x v="3"/>
    <s v="FIN_HP"/>
    <x v="2"/>
    <x v="115"/>
    <x v="0"/>
    <x v="1"/>
    <n v="5.2655677655677398"/>
    <n v="1921.93223443223"/>
    <n v="6918.95604395602"/>
  </r>
  <r>
    <x v="0"/>
    <x v="1"/>
    <x v="2"/>
    <x v="3"/>
    <s v="FIN_HP"/>
    <x v="2"/>
    <x v="115"/>
    <x v="0"/>
    <x v="2"/>
    <n v="5.2655677655677398"/>
    <n v="1921.93223443223"/>
    <n v="6918.95604395602"/>
  </r>
  <r>
    <x v="0"/>
    <x v="1"/>
    <x v="2"/>
    <x v="3"/>
    <s v="FIN_HP"/>
    <x v="2"/>
    <x v="115"/>
    <x v="0"/>
    <x v="3"/>
    <n v="5.2655677655677398"/>
    <n v="1921.93223443223"/>
    <n v="6918.95604395602"/>
  </r>
  <r>
    <x v="0"/>
    <x v="1"/>
    <x v="2"/>
    <x v="3"/>
    <s v="FIN_HP"/>
    <x v="2"/>
    <x v="115"/>
    <x v="0"/>
    <x v="4"/>
    <n v="5.2655677655677398"/>
    <n v="1921.93223443223"/>
    <n v="6918.95604395602"/>
  </r>
  <r>
    <x v="0"/>
    <x v="1"/>
    <x v="2"/>
    <x v="3"/>
    <s v="FIN_HP"/>
    <x v="2"/>
    <x v="115"/>
    <x v="0"/>
    <x v="5"/>
    <n v="5.2655677655677398"/>
    <n v="1921.93223443223"/>
    <n v="6918.95604395602"/>
  </r>
  <r>
    <x v="0"/>
    <x v="1"/>
    <x v="2"/>
    <x v="3"/>
    <s v="FIN_HP"/>
    <x v="2"/>
    <x v="115"/>
    <x v="0"/>
    <x v="6"/>
    <n v="5.2655677655677398"/>
    <n v="1921.93223443223"/>
    <n v="6918.95604395602"/>
  </r>
  <r>
    <x v="0"/>
    <x v="1"/>
    <x v="2"/>
    <x v="3"/>
    <s v="FIN_HP"/>
    <x v="2"/>
    <x v="115"/>
    <x v="0"/>
    <x v="7"/>
    <n v="5.2655677655677398"/>
    <n v="1921.93223443223"/>
    <n v="6918.95604395602"/>
  </r>
  <r>
    <x v="0"/>
    <x v="1"/>
    <x v="2"/>
    <x v="3"/>
    <s v="FIN_HP"/>
    <x v="2"/>
    <x v="115"/>
    <x v="0"/>
    <x v="8"/>
    <n v="5.2655677655677398"/>
    <n v="1921.93223443223"/>
    <n v="6918.95604395602"/>
  </r>
  <r>
    <x v="0"/>
    <x v="1"/>
    <x v="2"/>
    <x v="3"/>
    <s v="FIN_HP"/>
    <x v="2"/>
    <x v="115"/>
    <x v="0"/>
    <x v="9"/>
    <n v="5.2655677655677398"/>
    <n v="1921.93223443223"/>
    <n v="6918.95604395602"/>
  </r>
  <r>
    <x v="0"/>
    <x v="1"/>
    <x v="2"/>
    <x v="3"/>
    <s v="FIN_HP"/>
    <x v="2"/>
    <x v="115"/>
    <x v="0"/>
    <x v="10"/>
    <n v="5.2655677655677398"/>
    <n v="1921.93223443223"/>
    <n v="6918.95604395602"/>
  </r>
  <r>
    <x v="0"/>
    <x v="1"/>
    <x v="2"/>
    <x v="3"/>
    <s v="FIN_HP"/>
    <x v="2"/>
    <x v="115"/>
    <x v="0"/>
    <x v="11"/>
    <n v="5.2655677655677398"/>
    <n v="1921.93223443223"/>
    <n v="6918.95604395602"/>
  </r>
  <r>
    <x v="0"/>
    <x v="1"/>
    <x v="2"/>
    <x v="3"/>
    <s v="FIN_HP"/>
    <x v="2"/>
    <x v="115"/>
    <x v="0"/>
    <x v="12"/>
    <n v="5.2655677655677398"/>
    <n v="1921.93223443223"/>
    <n v="6918.95604395602"/>
  </r>
  <r>
    <x v="0"/>
    <x v="1"/>
    <x v="2"/>
    <x v="3"/>
    <s v="FIN_HP"/>
    <x v="2"/>
    <x v="115"/>
    <x v="0"/>
    <x v="13"/>
    <n v="5.2655677655677398"/>
    <n v="1921.93223443223"/>
    <n v="6918.95604395602"/>
  </r>
  <r>
    <x v="0"/>
    <x v="1"/>
    <x v="2"/>
    <x v="3"/>
    <s v="FIN_HP"/>
    <x v="2"/>
    <x v="115"/>
    <x v="0"/>
    <x v="14"/>
    <n v="5.2655677655677398"/>
    <n v="1921.93223443223"/>
    <n v="6918.95604395602"/>
  </r>
  <r>
    <x v="0"/>
    <x v="1"/>
    <x v="2"/>
    <x v="3"/>
    <s v="FIN_HP"/>
    <x v="2"/>
    <x v="115"/>
    <x v="0"/>
    <x v="15"/>
    <n v="5.2655677655677398"/>
    <n v="1921.93223443223"/>
    <n v="6918.95604395602"/>
  </r>
  <r>
    <x v="0"/>
    <x v="1"/>
    <x v="2"/>
    <x v="3"/>
    <s v="FIN_HP"/>
    <x v="2"/>
    <x v="115"/>
    <x v="0"/>
    <x v="16"/>
    <n v="5.2655677655677398"/>
    <n v="1921.93223443223"/>
    <n v="6918.95604395602"/>
  </r>
  <r>
    <x v="0"/>
    <x v="1"/>
    <x v="2"/>
    <x v="3"/>
    <s v="FIN_HP"/>
    <x v="2"/>
    <x v="115"/>
    <x v="0"/>
    <x v="17"/>
    <n v="5.2655677655677398"/>
    <n v="1921.93223443223"/>
    <n v="6918.95604395602"/>
  </r>
  <r>
    <x v="0"/>
    <x v="1"/>
    <x v="2"/>
    <x v="3"/>
    <s v="FIN_HP"/>
    <x v="2"/>
    <x v="115"/>
    <x v="0"/>
    <x v="18"/>
    <n v="5.2655677655677398"/>
    <n v="1921.93223443223"/>
    <n v="6918.95604395602"/>
  </r>
  <r>
    <x v="0"/>
    <x v="1"/>
    <x v="2"/>
    <x v="3"/>
    <s v="FIN_HP"/>
    <x v="2"/>
    <x v="115"/>
    <x v="0"/>
    <x v="19"/>
    <n v="5.2655677655677398"/>
    <n v="1921.93223443223"/>
    <n v="6918.95604395602"/>
  </r>
  <r>
    <x v="0"/>
    <x v="1"/>
    <x v="2"/>
    <x v="3"/>
    <s v="FIN_HP"/>
    <x v="2"/>
    <x v="115"/>
    <x v="0"/>
    <x v="20"/>
    <n v="5.2655677655677398"/>
    <n v="1921.93223443223"/>
    <n v="6918.95604395602"/>
  </r>
  <r>
    <x v="0"/>
    <x v="1"/>
    <x v="2"/>
    <x v="3"/>
    <s v="FIN_HP"/>
    <x v="2"/>
    <x v="115"/>
    <x v="0"/>
    <x v="21"/>
    <n v="5.2655677655677398"/>
    <n v="1921.93223443223"/>
    <n v="6918.95604395602"/>
  </r>
  <r>
    <x v="0"/>
    <x v="1"/>
    <x v="2"/>
    <x v="3"/>
    <s v="FIN_HP"/>
    <x v="2"/>
    <x v="115"/>
    <x v="0"/>
    <x v="22"/>
    <n v="5.2655677655677398"/>
    <n v="1921.93223443223"/>
    <n v="6918.95604395602"/>
  </r>
  <r>
    <x v="0"/>
    <x v="1"/>
    <x v="2"/>
    <x v="3"/>
    <s v="FIN_HP"/>
    <x v="2"/>
    <x v="115"/>
    <x v="0"/>
    <x v="23"/>
    <n v="5.2655677655677398"/>
    <n v="1921.93223443223"/>
    <n v="6918.95604395602"/>
  </r>
  <r>
    <x v="0"/>
    <x v="1"/>
    <x v="2"/>
    <x v="3"/>
    <s v="FIN_HP"/>
    <x v="5"/>
    <x v="99"/>
    <x v="0"/>
    <x v="9"/>
    <n v="44.1184514850247"/>
    <n v="16103.234792034"/>
    <n v="57971.645251322399"/>
  </r>
  <r>
    <x v="0"/>
    <x v="1"/>
    <x v="2"/>
    <x v="3"/>
    <s v="FIN_HP"/>
    <x v="5"/>
    <x v="99"/>
    <x v="0"/>
    <x v="10"/>
    <n v="79.965779582744503"/>
    <n v="29187.5095477018"/>
    <n v="105075.034371726"/>
  </r>
  <r>
    <x v="0"/>
    <x v="1"/>
    <x v="2"/>
    <x v="3"/>
    <s v="FIN_HP"/>
    <x v="5"/>
    <x v="99"/>
    <x v="0"/>
    <x v="11"/>
    <n v="67.942866641511003"/>
    <n v="24799.146324151501"/>
    <n v="89276.926766945398"/>
  </r>
  <r>
    <x v="0"/>
    <x v="1"/>
    <x v="2"/>
    <x v="3"/>
    <s v="FIN_HP"/>
    <x v="5"/>
    <x v="99"/>
    <x v="0"/>
    <x v="12"/>
    <n v="60.842218845365899"/>
    <n v="22207.409878558599"/>
    <n v="79946.675562810793"/>
  </r>
  <r>
    <x v="0"/>
    <x v="1"/>
    <x v="2"/>
    <x v="3"/>
    <s v="FIN_HP"/>
    <x v="5"/>
    <x v="99"/>
    <x v="0"/>
    <x v="13"/>
    <n v="55.1877856078709"/>
    <n v="20143.541746872899"/>
    <n v="72516.750288742303"/>
  </r>
  <r>
    <x v="0"/>
    <x v="1"/>
    <x v="2"/>
    <x v="3"/>
    <s v="FIN_HP"/>
    <x v="5"/>
    <x v="99"/>
    <x v="0"/>
    <x v="14"/>
    <n v="50.183505191877003"/>
    <n v="18316.979395035101"/>
    <n v="65941.1258221264"/>
  </r>
  <r>
    <x v="0"/>
    <x v="1"/>
    <x v="2"/>
    <x v="3"/>
    <s v="FIN_HP"/>
    <x v="5"/>
    <x v="99"/>
    <x v="0"/>
    <x v="15"/>
    <n v="55.697539884443103"/>
    <n v="20329.602057821699"/>
    <n v="73186.567408158196"/>
  </r>
  <r>
    <x v="0"/>
    <x v="1"/>
    <x v="2"/>
    <x v="3"/>
    <s v="FIN_HP"/>
    <x v="5"/>
    <x v="99"/>
    <x v="0"/>
    <x v="16"/>
    <n v="30.547261239487799"/>
    <n v="11149.750352413001"/>
    <n v="40139.1012686869"/>
  </r>
  <r>
    <x v="0"/>
    <x v="1"/>
    <x v="2"/>
    <x v="3"/>
    <s v="FIN_HP"/>
    <x v="5"/>
    <x v="99"/>
    <x v="0"/>
    <x v="17"/>
    <n v="15.496834620722399"/>
    <n v="5656.3446365636601"/>
    <n v="20362.840691629201"/>
  </r>
  <r>
    <x v="0"/>
    <x v="1"/>
    <x v="2"/>
    <x v="3"/>
    <s v="FIN_HP"/>
    <x v="5"/>
    <x v="99"/>
    <x v="0"/>
    <x v="18"/>
    <n v="3.4226985571687401"/>
    <n v="1249.2849733665901"/>
    <n v="4497.4259041197201"/>
  </r>
  <r>
    <x v="0"/>
    <x v="1"/>
    <x v="2"/>
    <x v="3"/>
    <s v="FIN_HP"/>
    <x v="9"/>
    <x v="116"/>
    <x v="0"/>
    <x v="0"/>
    <n v="34.705882352941202"/>
    <n v="12667.647058823501"/>
    <n v="45603.529411764699"/>
  </r>
  <r>
    <x v="0"/>
    <x v="1"/>
    <x v="2"/>
    <x v="3"/>
    <s v="FIN_HP"/>
    <x v="9"/>
    <x v="116"/>
    <x v="0"/>
    <x v="1"/>
    <n v="34.705882352941202"/>
    <n v="12667.647058823501"/>
    <n v="45603.529411764699"/>
  </r>
  <r>
    <x v="0"/>
    <x v="1"/>
    <x v="2"/>
    <x v="3"/>
    <s v="FIN_HP"/>
    <x v="9"/>
    <x v="116"/>
    <x v="0"/>
    <x v="2"/>
    <n v="34.705882352941202"/>
    <n v="12667.647058823501"/>
    <n v="45603.529411764699"/>
  </r>
  <r>
    <x v="0"/>
    <x v="1"/>
    <x v="2"/>
    <x v="3"/>
    <s v="FIN_HP"/>
    <x v="9"/>
    <x v="116"/>
    <x v="0"/>
    <x v="3"/>
    <n v="34.705882352941202"/>
    <n v="12667.647058823501"/>
    <n v="45603.529411764699"/>
  </r>
  <r>
    <x v="0"/>
    <x v="1"/>
    <x v="2"/>
    <x v="3"/>
    <s v="FIN_HP"/>
    <x v="9"/>
    <x v="116"/>
    <x v="0"/>
    <x v="4"/>
    <n v="34.705882352941202"/>
    <n v="12667.647058823501"/>
    <n v="45603.529411764699"/>
  </r>
  <r>
    <x v="0"/>
    <x v="1"/>
    <x v="2"/>
    <x v="3"/>
    <s v="FIN_HP"/>
    <x v="9"/>
    <x v="116"/>
    <x v="0"/>
    <x v="5"/>
    <n v="34.705882352941202"/>
    <n v="12667.647058823501"/>
    <n v="45603.529411764699"/>
  </r>
  <r>
    <x v="0"/>
    <x v="1"/>
    <x v="2"/>
    <x v="3"/>
    <s v="FIN_HP"/>
    <x v="9"/>
    <x v="116"/>
    <x v="0"/>
    <x v="6"/>
    <n v="34.705882352941202"/>
    <n v="12667.647058823501"/>
    <n v="45603.529411764699"/>
  </r>
  <r>
    <x v="0"/>
    <x v="1"/>
    <x v="2"/>
    <x v="3"/>
    <s v="FIN_HP"/>
    <x v="9"/>
    <x v="116"/>
    <x v="0"/>
    <x v="7"/>
    <n v="34.705882352941202"/>
    <n v="12667.647058823501"/>
    <n v="45603.529411764699"/>
  </r>
  <r>
    <x v="0"/>
    <x v="1"/>
    <x v="2"/>
    <x v="3"/>
    <s v="FIN_HP"/>
    <x v="9"/>
    <x v="116"/>
    <x v="0"/>
    <x v="8"/>
    <n v="34.705882352941202"/>
    <n v="12667.647058823501"/>
    <n v="45603.529411764699"/>
  </r>
  <r>
    <x v="0"/>
    <x v="1"/>
    <x v="2"/>
    <x v="3"/>
    <s v="FIN_HP"/>
    <x v="9"/>
    <x v="116"/>
    <x v="0"/>
    <x v="9"/>
    <n v="34.705882352941202"/>
    <n v="12667.647058823501"/>
    <n v="45603.529411764699"/>
  </r>
  <r>
    <x v="0"/>
    <x v="1"/>
    <x v="2"/>
    <x v="3"/>
    <s v="FIN_HP"/>
    <x v="9"/>
    <x v="116"/>
    <x v="0"/>
    <x v="10"/>
    <n v="34.705882352941202"/>
    <n v="12667.647058823501"/>
    <n v="45603.529411764699"/>
  </r>
  <r>
    <x v="0"/>
    <x v="1"/>
    <x v="2"/>
    <x v="3"/>
    <s v="FIN_HP"/>
    <x v="9"/>
    <x v="116"/>
    <x v="0"/>
    <x v="11"/>
    <n v="34.705882352941202"/>
    <n v="12667.647058823501"/>
    <n v="45603.529411764699"/>
  </r>
  <r>
    <x v="0"/>
    <x v="1"/>
    <x v="2"/>
    <x v="3"/>
    <s v="FIN_HP"/>
    <x v="9"/>
    <x v="116"/>
    <x v="0"/>
    <x v="12"/>
    <n v="34.705882352941202"/>
    <n v="12667.647058823501"/>
    <n v="45603.529411764699"/>
  </r>
  <r>
    <x v="0"/>
    <x v="1"/>
    <x v="2"/>
    <x v="3"/>
    <s v="FIN_HP"/>
    <x v="9"/>
    <x v="116"/>
    <x v="0"/>
    <x v="13"/>
    <n v="34.705882352941202"/>
    <n v="12667.647058823501"/>
    <n v="45603.529411764699"/>
  </r>
  <r>
    <x v="0"/>
    <x v="1"/>
    <x v="2"/>
    <x v="3"/>
    <s v="FIN_HP"/>
    <x v="9"/>
    <x v="116"/>
    <x v="0"/>
    <x v="14"/>
    <n v="34.705882352941202"/>
    <n v="12667.647058823501"/>
    <n v="45603.529411764699"/>
  </r>
  <r>
    <x v="0"/>
    <x v="1"/>
    <x v="2"/>
    <x v="3"/>
    <s v="FIN_HP"/>
    <x v="9"/>
    <x v="116"/>
    <x v="0"/>
    <x v="15"/>
    <n v="34.705882352941202"/>
    <n v="12667.647058823501"/>
    <n v="45603.529411764699"/>
  </r>
  <r>
    <x v="0"/>
    <x v="1"/>
    <x v="2"/>
    <x v="3"/>
    <s v="FIN_HP"/>
    <x v="9"/>
    <x v="116"/>
    <x v="0"/>
    <x v="16"/>
    <n v="34.705882352941202"/>
    <n v="12667.647058823501"/>
    <n v="45603.529411764699"/>
  </r>
  <r>
    <x v="0"/>
    <x v="1"/>
    <x v="2"/>
    <x v="3"/>
    <s v="FIN_HP"/>
    <x v="9"/>
    <x v="116"/>
    <x v="0"/>
    <x v="17"/>
    <n v="34.705882352941202"/>
    <n v="12667.647058823501"/>
    <n v="45603.529411764699"/>
  </r>
  <r>
    <x v="0"/>
    <x v="1"/>
    <x v="2"/>
    <x v="3"/>
    <s v="FIN_HP"/>
    <x v="9"/>
    <x v="116"/>
    <x v="0"/>
    <x v="18"/>
    <n v="34.705882352941202"/>
    <n v="12667.647058823501"/>
    <n v="45603.529411764699"/>
  </r>
  <r>
    <x v="0"/>
    <x v="1"/>
    <x v="2"/>
    <x v="3"/>
    <s v="FIN_HP"/>
    <x v="9"/>
    <x v="116"/>
    <x v="0"/>
    <x v="19"/>
    <n v="34.705882352941202"/>
    <n v="12667.647058823501"/>
    <n v="45603.529411764699"/>
  </r>
  <r>
    <x v="0"/>
    <x v="1"/>
    <x v="2"/>
    <x v="3"/>
    <s v="FIN_HP"/>
    <x v="9"/>
    <x v="116"/>
    <x v="0"/>
    <x v="20"/>
    <n v="34.705882352941202"/>
    <n v="12667.647058823501"/>
    <n v="45603.529411764699"/>
  </r>
  <r>
    <x v="0"/>
    <x v="1"/>
    <x v="2"/>
    <x v="3"/>
    <s v="FIN_HP"/>
    <x v="9"/>
    <x v="116"/>
    <x v="0"/>
    <x v="21"/>
    <n v="34.705882352941202"/>
    <n v="12667.647058823501"/>
    <n v="45603.529411764699"/>
  </r>
  <r>
    <x v="0"/>
    <x v="1"/>
    <x v="2"/>
    <x v="3"/>
    <s v="FIN_HP"/>
    <x v="9"/>
    <x v="116"/>
    <x v="0"/>
    <x v="22"/>
    <n v="34.705882352941202"/>
    <n v="12667.647058823501"/>
    <n v="45603.529411764699"/>
  </r>
  <r>
    <x v="0"/>
    <x v="1"/>
    <x v="2"/>
    <x v="3"/>
    <s v="FIN_HP"/>
    <x v="9"/>
    <x v="116"/>
    <x v="0"/>
    <x v="23"/>
    <n v="34.705882352941202"/>
    <n v="12667.647058823501"/>
    <n v="45603.529411764699"/>
  </r>
  <r>
    <x v="0"/>
    <x v="1"/>
    <x v="2"/>
    <x v="3"/>
    <s v="FIN_OTHER"/>
    <x v="2"/>
    <x v="115"/>
    <x v="0"/>
    <x v="0"/>
    <n v="214.86950549450501"/>
    <n v="78427.369505494207"/>
    <n v="282338.530219779"/>
  </r>
  <r>
    <x v="0"/>
    <x v="1"/>
    <x v="2"/>
    <x v="3"/>
    <s v="FIN_OTHER"/>
    <x v="2"/>
    <x v="115"/>
    <x v="0"/>
    <x v="1"/>
    <n v="214.86950549450501"/>
    <n v="78427.369505494207"/>
    <n v="282338.530219779"/>
  </r>
  <r>
    <x v="0"/>
    <x v="1"/>
    <x v="2"/>
    <x v="3"/>
    <s v="FIN_OTHER"/>
    <x v="2"/>
    <x v="115"/>
    <x v="0"/>
    <x v="2"/>
    <n v="214.86950549450501"/>
    <n v="78427.369505494207"/>
    <n v="282338.530219779"/>
  </r>
  <r>
    <x v="0"/>
    <x v="1"/>
    <x v="2"/>
    <x v="3"/>
    <s v="FIN_OTHER"/>
    <x v="2"/>
    <x v="115"/>
    <x v="0"/>
    <x v="3"/>
    <n v="214.86950549450501"/>
    <n v="78427.369505494207"/>
    <n v="282338.530219779"/>
  </r>
  <r>
    <x v="0"/>
    <x v="1"/>
    <x v="2"/>
    <x v="3"/>
    <s v="FIN_OTHER"/>
    <x v="2"/>
    <x v="115"/>
    <x v="0"/>
    <x v="4"/>
    <n v="214.86950549450501"/>
    <n v="78427.369505494207"/>
    <n v="282338.530219779"/>
  </r>
  <r>
    <x v="0"/>
    <x v="1"/>
    <x v="2"/>
    <x v="3"/>
    <s v="FIN_OTHER"/>
    <x v="2"/>
    <x v="115"/>
    <x v="0"/>
    <x v="5"/>
    <n v="214.86950549450501"/>
    <n v="78427.369505494207"/>
    <n v="282338.530219779"/>
  </r>
  <r>
    <x v="0"/>
    <x v="1"/>
    <x v="2"/>
    <x v="3"/>
    <s v="FIN_OTHER"/>
    <x v="2"/>
    <x v="115"/>
    <x v="0"/>
    <x v="6"/>
    <n v="214.86950549450501"/>
    <n v="78427.369505494207"/>
    <n v="282338.530219779"/>
  </r>
  <r>
    <x v="0"/>
    <x v="1"/>
    <x v="2"/>
    <x v="3"/>
    <s v="FIN_OTHER"/>
    <x v="2"/>
    <x v="115"/>
    <x v="0"/>
    <x v="7"/>
    <n v="214.86950549450501"/>
    <n v="78427.369505494207"/>
    <n v="282338.530219779"/>
  </r>
  <r>
    <x v="0"/>
    <x v="1"/>
    <x v="2"/>
    <x v="3"/>
    <s v="FIN_OTHER"/>
    <x v="2"/>
    <x v="115"/>
    <x v="0"/>
    <x v="8"/>
    <n v="214.86950549450501"/>
    <n v="78427.369505494207"/>
    <n v="282338.530219779"/>
  </r>
  <r>
    <x v="0"/>
    <x v="1"/>
    <x v="2"/>
    <x v="3"/>
    <s v="FIN_OTHER"/>
    <x v="2"/>
    <x v="115"/>
    <x v="0"/>
    <x v="9"/>
    <n v="214.86950549450501"/>
    <n v="78427.369505494207"/>
    <n v="282338.530219779"/>
  </r>
  <r>
    <x v="0"/>
    <x v="1"/>
    <x v="2"/>
    <x v="3"/>
    <s v="FIN_OTHER"/>
    <x v="2"/>
    <x v="115"/>
    <x v="0"/>
    <x v="10"/>
    <n v="214.86950549450501"/>
    <n v="78427.369505494207"/>
    <n v="282338.530219779"/>
  </r>
  <r>
    <x v="0"/>
    <x v="1"/>
    <x v="2"/>
    <x v="3"/>
    <s v="FIN_OTHER"/>
    <x v="2"/>
    <x v="115"/>
    <x v="0"/>
    <x v="11"/>
    <n v="214.86950549450501"/>
    <n v="78427.369505494207"/>
    <n v="282338.530219779"/>
  </r>
  <r>
    <x v="0"/>
    <x v="1"/>
    <x v="2"/>
    <x v="3"/>
    <s v="FIN_OTHER"/>
    <x v="2"/>
    <x v="115"/>
    <x v="0"/>
    <x v="12"/>
    <n v="214.86950549450501"/>
    <n v="78427.369505494207"/>
    <n v="282338.530219779"/>
  </r>
  <r>
    <x v="0"/>
    <x v="1"/>
    <x v="2"/>
    <x v="3"/>
    <s v="FIN_OTHER"/>
    <x v="2"/>
    <x v="115"/>
    <x v="0"/>
    <x v="13"/>
    <n v="214.86950549450501"/>
    <n v="78427.369505494207"/>
    <n v="282338.530219779"/>
  </r>
  <r>
    <x v="0"/>
    <x v="1"/>
    <x v="2"/>
    <x v="3"/>
    <s v="FIN_OTHER"/>
    <x v="2"/>
    <x v="115"/>
    <x v="0"/>
    <x v="14"/>
    <n v="214.86950549450501"/>
    <n v="78427.369505494207"/>
    <n v="282338.530219779"/>
  </r>
  <r>
    <x v="0"/>
    <x v="1"/>
    <x v="2"/>
    <x v="3"/>
    <s v="FIN_OTHER"/>
    <x v="2"/>
    <x v="115"/>
    <x v="0"/>
    <x v="15"/>
    <n v="214.86950549450501"/>
    <n v="78427.369505494207"/>
    <n v="282338.530219779"/>
  </r>
  <r>
    <x v="0"/>
    <x v="1"/>
    <x v="2"/>
    <x v="3"/>
    <s v="FIN_OTHER"/>
    <x v="2"/>
    <x v="115"/>
    <x v="0"/>
    <x v="16"/>
    <n v="214.86950549450501"/>
    <n v="78427.369505494207"/>
    <n v="282338.530219779"/>
  </r>
  <r>
    <x v="0"/>
    <x v="1"/>
    <x v="2"/>
    <x v="3"/>
    <s v="FIN_OTHER"/>
    <x v="2"/>
    <x v="115"/>
    <x v="0"/>
    <x v="17"/>
    <n v="214.86950549450501"/>
    <n v="78427.369505494207"/>
    <n v="282338.530219779"/>
  </r>
  <r>
    <x v="0"/>
    <x v="1"/>
    <x v="2"/>
    <x v="3"/>
    <s v="FIN_OTHER"/>
    <x v="2"/>
    <x v="115"/>
    <x v="0"/>
    <x v="18"/>
    <n v="214.86950549450501"/>
    <n v="78427.369505494207"/>
    <n v="282338.530219779"/>
  </r>
  <r>
    <x v="0"/>
    <x v="1"/>
    <x v="2"/>
    <x v="3"/>
    <s v="FIN_OTHER"/>
    <x v="2"/>
    <x v="115"/>
    <x v="0"/>
    <x v="19"/>
    <n v="214.86950549450501"/>
    <n v="78427.369505494207"/>
    <n v="282338.530219779"/>
  </r>
  <r>
    <x v="0"/>
    <x v="1"/>
    <x v="2"/>
    <x v="3"/>
    <s v="FIN_OTHER"/>
    <x v="2"/>
    <x v="115"/>
    <x v="0"/>
    <x v="20"/>
    <n v="214.86950549450501"/>
    <n v="78427.369505494207"/>
    <n v="282338.530219779"/>
  </r>
  <r>
    <x v="0"/>
    <x v="1"/>
    <x v="2"/>
    <x v="3"/>
    <s v="FIN_OTHER"/>
    <x v="2"/>
    <x v="115"/>
    <x v="0"/>
    <x v="21"/>
    <n v="214.86950549450501"/>
    <n v="78427.369505494207"/>
    <n v="282338.530219779"/>
  </r>
  <r>
    <x v="0"/>
    <x v="1"/>
    <x v="2"/>
    <x v="3"/>
    <s v="FIN_OTHER"/>
    <x v="2"/>
    <x v="115"/>
    <x v="0"/>
    <x v="22"/>
    <n v="214.86950549450501"/>
    <n v="78427.369505494207"/>
    <n v="282338.530219779"/>
  </r>
  <r>
    <x v="0"/>
    <x v="1"/>
    <x v="2"/>
    <x v="3"/>
    <s v="FIN_OTHER"/>
    <x v="2"/>
    <x v="115"/>
    <x v="0"/>
    <x v="23"/>
    <n v="214.86950549450501"/>
    <n v="78427.369505494207"/>
    <n v="282338.530219779"/>
  </r>
  <r>
    <x v="0"/>
    <x v="1"/>
    <x v="2"/>
    <x v="3"/>
    <s v="FIN_OTHER"/>
    <x v="5"/>
    <x v="123"/>
    <x v="0"/>
    <x v="0"/>
    <n v="430.29490175879101"/>
    <n v="157057.63914195899"/>
    <n v="565407.50091105199"/>
  </r>
  <r>
    <x v="0"/>
    <x v="1"/>
    <x v="2"/>
    <x v="3"/>
    <s v="FIN_OTHER"/>
    <x v="5"/>
    <x v="123"/>
    <x v="0"/>
    <x v="1"/>
    <n v="390.36475394771298"/>
    <n v="142483.135190915"/>
    <n v="512939.28668729402"/>
  </r>
  <r>
    <x v="0"/>
    <x v="1"/>
    <x v="2"/>
    <x v="3"/>
    <s v="FIN_OTHER"/>
    <x v="5"/>
    <x v="123"/>
    <x v="0"/>
    <x v="2"/>
    <n v="403.19306796179001"/>
    <n v="147165.46980605301"/>
    <n v="529795.69130179205"/>
  </r>
  <r>
    <x v="0"/>
    <x v="1"/>
    <x v="2"/>
    <x v="3"/>
    <s v="FIN_OTHER"/>
    <x v="5"/>
    <x v="123"/>
    <x v="0"/>
    <x v="3"/>
    <n v="489.755177785314"/>
    <n v="178760.63989163999"/>
    <n v="643538.30360990297"/>
  </r>
  <r>
    <x v="0"/>
    <x v="1"/>
    <x v="2"/>
    <x v="3"/>
    <s v="FIN_OTHER"/>
    <x v="5"/>
    <x v="123"/>
    <x v="0"/>
    <x v="4"/>
    <n v="825.25632687280904"/>
    <n v="301218.559308575"/>
    <n v="1084386.8135108701"/>
  </r>
  <r>
    <x v="0"/>
    <x v="1"/>
    <x v="2"/>
    <x v="3"/>
    <s v="FIN_OTHER"/>
    <x v="5"/>
    <x v="123"/>
    <x v="0"/>
    <x v="5"/>
    <n v="849.13705583756405"/>
    <n v="309935.02538071101"/>
    <n v="1115766.09137056"/>
  </r>
  <r>
    <x v="0"/>
    <x v="1"/>
    <x v="2"/>
    <x v="3"/>
    <s v="FIN_OTHER"/>
    <x v="5"/>
    <x v="123"/>
    <x v="0"/>
    <x v="6"/>
    <n v="849.13705583756405"/>
    <n v="309935.02538071101"/>
    <n v="1115766.09137056"/>
  </r>
  <r>
    <x v="0"/>
    <x v="1"/>
    <x v="2"/>
    <x v="3"/>
    <s v="FIN_OTHER"/>
    <x v="5"/>
    <x v="123"/>
    <x v="0"/>
    <x v="7"/>
    <n v="849.13705583756405"/>
    <n v="309935.02538071101"/>
    <n v="1115766.09137056"/>
  </r>
  <r>
    <x v="0"/>
    <x v="1"/>
    <x v="2"/>
    <x v="3"/>
    <s v="FIN_OTHER"/>
    <x v="5"/>
    <x v="123"/>
    <x v="0"/>
    <x v="8"/>
    <n v="849.13705583756405"/>
    <n v="309935.02538071101"/>
    <n v="1115766.09137056"/>
  </r>
  <r>
    <x v="0"/>
    <x v="1"/>
    <x v="2"/>
    <x v="3"/>
    <s v="FIN_OTHER"/>
    <x v="5"/>
    <x v="123"/>
    <x v="0"/>
    <x v="9"/>
    <n v="849.13705583756405"/>
    <n v="309935.02538071101"/>
    <n v="1115766.09137056"/>
  </r>
  <r>
    <x v="0"/>
    <x v="1"/>
    <x v="2"/>
    <x v="3"/>
    <s v="FIN_OTHER"/>
    <x v="5"/>
    <x v="123"/>
    <x v="0"/>
    <x v="10"/>
    <n v="849.13705583756405"/>
    <n v="309935.02538071101"/>
    <n v="1115766.09137056"/>
  </r>
  <r>
    <x v="0"/>
    <x v="1"/>
    <x v="2"/>
    <x v="3"/>
    <s v="FIN_OTHER"/>
    <x v="5"/>
    <x v="123"/>
    <x v="0"/>
    <x v="11"/>
    <n v="849.13705583756405"/>
    <n v="309935.02538071101"/>
    <n v="1115766.09137056"/>
  </r>
  <r>
    <x v="0"/>
    <x v="1"/>
    <x v="2"/>
    <x v="3"/>
    <s v="FIN_OTHER"/>
    <x v="5"/>
    <x v="123"/>
    <x v="0"/>
    <x v="12"/>
    <n v="849.13705583756405"/>
    <n v="309935.02538071101"/>
    <n v="1115766.09137056"/>
  </r>
  <r>
    <x v="0"/>
    <x v="1"/>
    <x v="2"/>
    <x v="3"/>
    <s v="FIN_OTHER"/>
    <x v="5"/>
    <x v="123"/>
    <x v="0"/>
    <x v="13"/>
    <n v="849.13705583756405"/>
    <n v="309935.02538071101"/>
    <n v="1115766.09137056"/>
  </r>
  <r>
    <x v="0"/>
    <x v="1"/>
    <x v="2"/>
    <x v="3"/>
    <s v="FIN_OTHER"/>
    <x v="5"/>
    <x v="123"/>
    <x v="0"/>
    <x v="14"/>
    <n v="849.13705583756405"/>
    <n v="309935.02538071101"/>
    <n v="1115766.09137056"/>
  </r>
  <r>
    <x v="0"/>
    <x v="1"/>
    <x v="2"/>
    <x v="3"/>
    <s v="FIN_OTHER"/>
    <x v="5"/>
    <x v="123"/>
    <x v="0"/>
    <x v="15"/>
    <n v="849.13705583756405"/>
    <n v="309935.02538071101"/>
    <n v="1115766.09137056"/>
  </r>
  <r>
    <x v="0"/>
    <x v="1"/>
    <x v="2"/>
    <x v="3"/>
    <s v="FIN_OTHER"/>
    <x v="5"/>
    <x v="123"/>
    <x v="0"/>
    <x v="16"/>
    <n v="849.13705583756405"/>
    <n v="309935.02538071101"/>
    <n v="1115766.09137056"/>
  </r>
  <r>
    <x v="0"/>
    <x v="1"/>
    <x v="2"/>
    <x v="3"/>
    <s v="FIN_OTHER"/>
    <x v="5"/>
    <x v="123"/>
    <x v="0"/>
    <x v="17"/>
    <n v="849.13705583756405"/>
    <n v="309935.02538071101"/>
    <n v="1115766.09137056"/>
  </r>
  <r>
    <x v="0"/>
    <x v="1"/>
    <x v="2"/>
    <x v="3"/>
    <s v="FIN_OTHER"/>
    <x v="5"/>
    <x v="123"/>
    <x v="0"/>
    <x v="18"/>
    <n v="849.13705583756405"/>
    <n v="309935.02538071101"/>
    <n v="1115766.09137056"/>
  </r>
  <r>
    <x v="0"/>
    <x v="1"/>
    <x v="2"/>
    <x v="3"/>
    <s v="FIN_OTHER"/>
    <x v="5"/>
    <x v="123"/>
    <x v="0"/>
    <x v="19"/>
    <n v="849.13705583756405"/>
    <n v="309935.02538071101"/>
    <n v="1115766.09137056"/>
  </r>
  <r>
    <x v="0"/>
    <x v="1"/>
    <x v="2"/>
    <x v="3"/>
    <s v="FIN_OTHER"/>
    <x v="5"/>
    <x v="123"/>
    <x v="0"/>
    <x v="20"/>
    <n v="849.13705583756405"/>
    <n v="309935.02538071101"/>
    <n v="1115766.09137056"/>
  </r>
  <r>
    <x v="0"/>
    <x v="1"/>
    <x v="2"/>
    <x v="3"/>
    <s v="FIN_OTHER"/>
    <x v="5"/>
    <x v="123"/>
    <x v="0"/>
    <x v="21"/>
    <n v="849.13705583756405"/>
    <n v="309935.02538071101"/>
    <n v="1115766.09137056"/>
  </r>
  <r>
    <x v="0"/>
    <x v="1"/>
    <x v="2"/>
    <x v="3"/>
    <s v="FIN_OTHER"/>
    <x v="5"/>
    <x v="123"/>
    <x v="0"/>
    <x v="22"/>
    <n v="523.28261234088097"/>
    <n v="190998.15350442199"/>
    <n v="687593.35261591803"/>
  </r>
  <r>
    <x v="0"/>
    <x v="1"/>
    <x v="2"/>
    <x v="3"/>
    <s v="FIN_OTHER"/>
    <x v="5"/>
    <x v="99"/>
    <x v="0"/>
    <x v="6"/>
    <n v="419.52487908253403"/>
    <n v="153126.580865125"/>
    <n v="551255.69111444999"/>
  </r>
  <r>
    <x v="0"/>
    <x v="1"/>
    <x v="2"/>
    <x v="3"/>
    <s v="FIN_OTHER"/>
    <x v="5"/>
    <x v="99"/>
    <x v="0"/>
    <x v="7"/>
    <n v="583.11111111111097"/>
    <n v="212835.555555556"/>
    <n v="766208"/>
  </r>
  <r>
    <x v="0"/>
    <x v="1"/>
    <x v="2"/>
    <x v="3"/>
    <s v="FIN_OTHER"/>
    <x v="5"/>
    <x v="99"/>
    <x v="0"/>
    <x v="8"/>
    <n v="583.11111111111097"/>
    <n v="212835.555555556"/>
    <n v="766208"/>
  </r>
  <r>
    <x v="0"/>
    <x v="1"/>
    <x v="2"/>
    <x v="3"/>
    <s v="FIN_OTHER"/>
    <x v="5"/>
    <x v="99"/>
    <x v="0"/>
    <x v="9"/>
    <n v="583.11111111111097"/>
    <n v="212835.555555556"/>
    <n v="766208"/>
  </r>
  <r>
    <x v="0"/>
    <x v="1"/>
    <x v="2"/>
    <x v="3"/>
    <s v="FIN_OTHER"/>
    <x v="5"/>
    <x v="99"/>
    <x v="0"/>
    <x v="10"/>
    <n v="498.449445577245"/>
    <n v="181934.04763569499"/>
    <n v="654962.57148849999"/>
  </r>
  <r>
    <x v="0"/>
    <x v="1"/>
    <x v="2"/>
    <x v="3"/>
    <s v="FIN_OTHER"/>
    <x v="5"/>
    <x v="99"/>
    <x v="0"/>
    <x v="11"/>
    <n v="424.798004565925"/>
    <n v="155051.271666563"/>
    <n v="558184.57799962501"/>
  </r>
  <r>
    <x v="0"/>
    <x v="1"/>
    <x v="2"/>
    <x v="3"/>
    <s v="FIN_OTHER"/>
    <x v="5"/>
    <x v="99"/>
    <x v="0"/>
    <x v="12"/>
    <n v="357.19368046954901"/>
    <n v="130375.693371385"/>
    <n v="469352.496136987"/>
  </r>
  <r>
    <x v="0"/>
    <x v="1"/>
    <x v="2"/>
    <x v="3"/>
    <s v="FIN_OTHER"/>
    <x v="5"/>
    <x v="99"/>
    <x v="0"/>
    <x v="13"/>
    <n v="334.45951608014298"/>
    <n v="122077.72336925199"/>
    <n v="439479.80412930797"/>
  </r>
  <r>
    <x v="0"/>
    <x v="1"/>
    <x v="2"/>
    <x v="3"/>
    <s v="FIN_OTHER"/>
    <x v="5"/>
    <x v="99"/>
    <x v="0"/>
    <x v="14"/>
    <n v="307.31372762705098"/>
    <n v="112169.510583874"/>
    <n v="403810.23810194503"/>
  </r>
  <r>
    <x v="0"/>
    <x v="1"/>
    <x v="2"/>
    <x v="3"/>
    <s v="FIN_OTHER"/>
    <x v="5"/>
    <x v="99"/>
    <x v="0"/>
    <x v="15"/>
    <n v="316.26978270383398"/>
    <n v="115438.470686899"/>
    <n v="415578.49447283702"/>
  </r>
  <r>
    <x v="0"/>
    <x v="1"/>
    <x v="2"/>
    <x v="3"/>
    <s v="FIN_OTHER"/>
    <x v="5"/>
    <x v="99"/>
    <x v="0"/>
    <x v="16"/>
    <n v="200.93080367348699"/>
    <n v="73339.743340822897"/>
    <n v="264023.07602696202"/>
  </r>
  <r>
    <x v="0"/>
    <x v="1"/>
    <x v="2"/>
    <x v="3"/>
    <s v="FIN_OTHER"/>
    <x v="5"/>
    <x v="99"/>
    <x v="0"/>
    <x v="17"/>
    <n v="91.163341371406005"/>
    <n v="33274.619600563201"/>
    <n v="119788.630562027"/>
  </r>
  <r>
    <x v="0"/>
    <x v="1"/>
    <x v="2"/>
    <x v="3"/>
    <s v="FIN_OTHER"/>
    <x v="5"/>
    <x v="99"/>
    <x v="0"/>
    <x v="18"/>
    <n v="51.870745420416903"/>
    <n v="18932.822078452198"/>
    <n v="68158.1594824278"/>
  </r>
  <r>
    <x v="0"/>
    <x v="1"/>
    <x v="2"/>
    <x v="3"/>
    <s v="FIN_OTHER"/>
    <x v="5"/>
    <x v="99"/>
    <x v="0"/>
    <x v="23"/>
    <n v="83.618987911780494"/>
    <n v="30520.9305877999"/>
    <n v="109875.35011607999"/>
  </r>
  <r>
    <x v="0"/>
    <x v="1"/>
    <x v="2"/>
    <x v="3"/>
    <s v="FIN_OTHER"/>
    <x v="9"/>
    <x v="124"/>
    <x v="0"/>
    <x v="0"/>
    <n v="430.725308641975"/>
    <n v="157214.73765432101"/>
    <n v="565973.05555555597"/>
  </r>
  <r>
    <x v="0"/>
    <x v="1"/>
    <x v="2"/>
    <x v="3"/>
    <s v="FIN_OTHER"/>
    <x v="9"/>
    <x v="124"/>
    <x v="0"/>
    <x v="1"/>
    <n v="430.725308641975"/>
    <n v="157214.73765432101"/>
    <n v="565973.05555555597"/>
  </r>
  <r>
    <x v="0"/>
    <x v="1"/>
    <x v="2"/>
    <x v="3"/>
    <s v="FIN_OTHER"/>
    <x v="9"/>
    <x v="124"/>
    <x v="0"/>
    <x v="2"/>
    <n v="430.725308641975"/>
    <n v="157214.73765432101"/>
    <n v="565973.05555555597"/>
  </r>
  <r>
    <x v="0"/>
    <x v="1"/>
    <x v="2"/>
    <x v="3"/>
    <s v="FIN_OTHER"/>
    <x v="9"/>
    <x v="124"/>
    <x v="0"/>
    <x v="3"/>
    <n v="430.725308641975"/>
    <n v="157214.73765432101"/>
    <n v="565973.05555555597"/>
  </r>
  <r>
    <x v="0"/>
    <x v="1"/>
    <x v="2"/>
    <x v="3"/>
    <s v="FIN_OTHER"/>
    <x v="9"/>
    <x v="124"/>
    <x v="0"/>
    <x v="4"/>
    <n v="430.725308641975"/>
    <n v="157214.73765432101"/>
    <n v="565973.05555555597"/>
  </r>
  <r>
    <x v="0"/>
    <x v="1"/>
    <x v="2"/>
    <x v="3"/>
    <s v="FIN_OTHER"/>
    <x v="9"/>
    <x v="124"/>
    <x v="0"/>
    <x v="5"/>
    <n v="430.725308641975"/>
    <n v="157214.73765432101"/>
    <n v="565973.05555555597"/>
  </r>
  <r>
    <x v="0"/>
    <x v="1"/>
    <x v="2"/>
    <x v="3"/>
    <s v="FIN_OTHER"/>
    <x v="9"/>
    <x v="124"/>
    <x v="0"/>
    <x v="6"/>
    <n v="430.725308641975"/>
    <n v="157214.73765432101"/>
    <n v="565973.05555555597"/>
  </r>
  <r>
    <x v="0"/>
    <x v="1"/>
    <x v="2"/>
    <x v="3"/>
    <s v="FIN_OTHER"/>
    <x v="9"/>
    <x v="124"/>
    <x v="0"/>
    <x v="7"/>
    <n v="430.725308641975"/>
    <n v="157214.73765432101"/>
    <n v="565973.05555555597"/>
  </r>
  <r>
    <x v="0"/>
    <x v="1"/>
    <x v="2"/>
    <x v="3"/>
    <s v="FIN_OTHER"/>
    <x v="9"/>
    <x v="124"/>
    <x v="0"/>
    <x v="8"/>
    <n v="430.725308641975"/>
    <n v="157214.73765432101"/>
    <n v="565973.05555555597"/>
  </r>
  <r>
    <x v="0"/>
    <x v="1"/>
    <x v="2"/>
    <x v="3"/>
    <s v="FIN_OTHER"/>
    <x v="9"/>
    <x v="124"/>
    <x v="0"/>
    <x v="9"/>
    <n v="430.725308641975"/>
    <n v="157214.73765432101"/>
    <n v="565973.05555555597"/>
  </r>
  <r>
    <x v="0"/>
    <x v="1"/>
    <x v="2"/>
    <x v="3"/>
    <s v="FIN_OTHER"/>
    <x v="9"/>
    <x v="124"/>
    <x v="0"/>
    <x v="10"/>
    <n v="430.725308641975"/>
    <n v="157214.73765432101"/>
    <n v="565973.05555555597"/>
  </r>
  <r>
    <x v="0"/>
    <x v="1"/>
    <x v="2"/>
    <x v="3"/>
    <s v="FIN_OTHER"/>
    <x v="9"/>
    <x v="124"/>
    <x v="0"/>
    <x v="11"/>
    <n v="430.725308641975"/>
    <n v="157214.73765432101"/>
    <n v="565973.05555555597"/>
  </r>
  <r>
    <x v="0"/>
    <x v="1"/>
    <x v="2"/>
    <x v="3"/>
    <s v="FIN_OTHER"/>
    <x v="9"/>
    <x v="124"/>
    <x v="0"/>
    <x v="12"/>
    <n v="430.725308641975"/>
    <n v="157214.73765432101"/>
    <n v="565973.05555555597"/>
  </r>
  <r>
    <x v="0"/>
    <x v="1"/>
    <x v="2"/>
    <x v="3"/>
    <s v="FIN_OTHER"/>
    <x v="9"/>
    <x v="124"/>
    <x v="0"/>
    <x v="13"/>
    <n v="430.725308641975"/>
    <n v="157214.73765432101"/>
    <n v="565973.05555555597"/>
  </r>
  <r>
    <x v="0"/>
    <x v="1"/>
    <x v="2"/>
    <x v="3"/>
    <s v="FIN_OTHER"/>
    <x v="9"/>
    <x v="124"/>
    <x v="0"/>
    <x v="14"/>
    <n v="430.725308641975"/>
    <n v="157214.73765432101"/>
    <n v="565973.05555555597"/>
  </r>
  <r>
    <x v="0"/>
    <x v="1"/>
    <x v="2"/>
    <x v="3"/>
    <s v="FIN_OTHER"/>
    <x v="9"/>
    <x v="124"/>
    <x v="0"/>
    <x v="15"/>
    <n v="430.725308641975"/>
    <n v="157214.73765432101"/>
    <n v="565973.05555555597"/>
  </r>
  <r>
    <x v="0"/>
    <x v="1"/>
    <x v="2"/>
    <x v="3"/>
    <s v="FIN_OTHER"/>
    <x v="9"/>
    <x v="124"/>
    <x v="0"/>
    <x v="16"/>
    <n v="430.725308641975"/>
    <n v="157214.73765432101"/>
    <n v="565973.05555555597"/>
  </r>
  <r>
    <x v="0"/>
    <x v="1"/>
    <x v="2"/>
    <x v="3"/>
    <s v="FIN_OTHER"/>
    <x v="9"/>
    <x v="124"/>
    <x v="0"/>
    <x v="17"/>
    <n v="430.725308641975"/>
    <n v="157214.73765432101"/>
    <n v="565973.05555555597"/>
  </r>
  <r>
    <x v="0"/>
    <x v="1"/>
    <x v="2"/>
    <x v="3"/>
    <s v="FIN_OTHER"/>
    <x v="9"/>
    <x v="124"/>
    <x v="0"/>
    <x v="18"/>
    <n v="430.725308641975"/>
    <n v="157214.73765432101"/>
    <n v="565973.05555555597"/>
  </r>
  <r>
    <x v="0"/>
    <x v="1"/>
    <x v="2"/>
    <x v="3"/>
    <s v="FIN_OTHER"/>
    <x v="9"/>
    <x v="124"/>
    <x v="0"/>
    <x v="19"/>
    <n v="430.725308641975"/>
    <n v="157214.73765432101"/>
    <n v="565973.05555555597"/>
  </r>
  <r>
    <x v="0"/>
    <x v="1"/>
    <x v="2"/>
    <x v="3"/>
    <s v="FIN_OTHER"/>
    <x v="9"/>
    <x v="124"/>
    <x v="0"/>
    <x v="20"/>
    <n v="430.725308641975"/>
    <n v="157214.73765432101"/>
    <n v="565973.05555555597"/>
  </r>
  <r>
    <x v="0"/>
    <x v="1"/>
    <x v="2"/>
    <x v="3"/>
    <s v="FIN_OTHER"/>
    <x v="9"/>
    <x v="124"/>
    <x v="0"/>
    <x v="21"/>
    <n v="430.725308641975"/>
    <n v="157214.73765432101"/>
    <n v="565973.05555555597"/>
  </r>
  <r>
    <x v="0"/>
    <x v="1"/>
    <x v="2"/>
    <x v="3"/>
    <s v="FIN_OTHER"/>
    <x v="9"/>
    <x v="124"/>
    <x v="0"/>
    <x v="22"/>
    <n v="430.725308641975"/>
    <n v="157214.73765432101"/>
    <n v="565973.05555555597"/>
  </r>
  <r>
    <x v="0"/>
    <x v="1"/>
    <x v="2"/>
    <x v="3"/>
    <s v="FIN_OTHER"/>
    <x v="9"/>
    <x v="124"/>
    <x v="0"/>
    <x v="23"/>
    <n v="430.725308641975"/>
    <n v="157214.73765432101"/>
    <n v="565973.05555555597"/>
  </r>
  <r>
    <x v="0"/>
    <x v="1"/>
    <x v="2"/>
    <x v="3"/>
    <s v="FIN_OTHER"/>
    <x v="9"/>
    <x v="116"/>
    <x v="0"/>
    <x v="0"/>
    <n v="196.23529411764699"/>
    <n v="71625.882352941204"/>
    <n v="257853.17647058799"/>
  </r>
  <r>
    <x v="0"/>
    <x v="1"/>
    <x v="2"/>
    <x v="3"/>
    <s v="FIN_OTHER"/>
    <x v="9"/>
    <x v="116"/>
    <x v="0"/>
    <x v="1"/>
    <n v="196.23529411764699"/>
    <n v="71625.882352941204"/>
    <n v="257853.17647058799"/>
  </r>
  <r>
    <x v="0"/>
    <x v="1"/>
    <x v="2"/>
    <x v="3"/>
    <s v="FIN_OTHER"/>
    <x v="9"/>
    <x v="116"/>
    <x v="0"/>
    <x v="2"/>
    <n v="196.23529411764699"/>
    <n v="71625.882352941204"/>
    <n v="257853.17647058799"/>
  </r>
  <r>
    <x v="0"/>
    <x v="1"/>
    <x v="2"/>
    <x v="3"/>
    <s v="FIN_OTHER"/>
    <x v="9"/>
    <x v="116"/>
    <x v="0"/>
    <x v="3"/>
    <n v="196.23529411764699"/>
    <n v="71625.882352941204"/>
    <n v="257853.17647058799"/>
  </r>
  <r>
    <x v="0"/>
    <x v="1"/>
    <x v="2"/>
    <x v="3"/>
    <s v="FIN_OTHER"/>
    <x v="9"/>
    <x v="116"/>
    <x v="0"/>
    <x v="4"/>
    <n v="196.23529411764699"/>
    <n v="71625.882352941204"/>
    <n v="257853.17647058799"/>
  </r>
  <r>
    <x v="0"/>
    <x v="1"/>
    <x v="2"/>
    <x v="3"/>
    <s v="FIN_OTHER"/>
    <x v="9"/>
    <x v="116"/>
    <x v="0"/>
    <x v="5"/>
    <n v="196.23529411764699"/>
    <n v="71625.882352941204"/>
    <n v="257853.17647058799"/>
  </r>
  <r>
    <x v="0"/>
    <x v="1"/>
    <x v="2"/>
    <x v="3"/>
    <s v="FIN_OTHER"/>
    <x v="9"/>
    <x v="116"/>
    <x v="0"/>
    <x v="6"/>
    <n v="196.23529411764699"/>
    <n v="71625.882352941204"/>
    <n v="257853.17647058799"/>
  </r>
  <r>
    <x v="0"/>
    <x v="1"/>
    <x v="2"/>
    <x v="3"/>
    <s v="FIN_OTHER"/>
    <x v="9"/>
    <x v="116"/>
    <x v="0"/>
    <x v="7"/>
    <n v="196.23529411764699"/>
    <n v="71625.882352941204"/>
    <n v="257853.17647058799"/>
  </r>
  <r>
    <x v="0"/>
    <x v="1"/>
    <x v="2"/>
    <x v="3"/>
    <s v="FIN_OTHER"/>
    <x v="9"/>
    <x v="116"/>
    <x v="0"/>
    <x v="8"/>
    <n v="196.23529411764699"/>
    <n v="71625.882352941204"/>
    <n v="257853.17647058799"/>
  </r>
  <r>
    <x v="0"/>
    <x v="1"/>
    <x v="2"/>
    <x v="3"/>
    <s v="FIN_OTHER"/>
    <x v="9"/>
    <x v="116"/>
    <x v="0"/>
    <x v="9"/>
    <n v="196.23529411764699"/>
    <n v="71625.882352941204"/>
    <n v="257853.17647058799"/>
  </r>
  <r>
    <x v="0"/>
    <x v="1"/>
    <x v="2"/>
    <x v="3"/>
    <s v="FIN_OTHER"/>
    <x v="9"/>
    <x v="116"/>
    <x v="0"/>
    <x v="10"/>
    <n v="196.23529411764699"/>
    <n v="71625.882352941204"/>
    <n v="257853.17647058799"/>
  </r>
  <r>
    <x v="0"/>
    <x v="1"/>
    <x v="2"/>
    <x v="3"/>
    <s v="FIN_OTHER"/>
    <x v="9"/>
    <x v="116"/>
    <x v="0"/>
    <x v="11"/>
    <n v="196.23529411764699"/>
    <n v="71625.882352941204"/>
    <n v="257853.17647058799"/>
  </r>
  <r>
    <x v="0"/>
    <x v="1"/>
    <x v="2"/>
    <x v="3"/>
    <s v="FIN_OTHER"/>
    <x v="9"/>
    <x v="116"/>
    <x v="0"/>
    <x v="12"/>
    <n v="196.23529411764699"/>
    <n v="71625.882352941204"/>
    <n v="257853.17647058799"/>
  </r>
  <r>
    <x v="0"/>
    <x v="1"/>
    <x v="2"/>
    <x v="3"/>
    <s v="FIN_OTHER"/>
    <x v="9"/>
    <x v="116"/>
    <x v="0"/>
    <x v="13"/>
    <n v="196.23529411764699"/>
    <n v="71625.882352941204"/>
    <n v="257853.17647058799"/>
  </r>
  <r>
    <x v="0"/>
    <x v="1"/>
    <x v="2"/>
    <x v="3"/>
    <s v="FIN_OTHER"/>
    <x v="9"/>
    <x v="116"/>
    <x v="0"/>
    <x v="14"/>
    <n v="196.23529411764699"/>
    <n v="71625.882352941204"/>
    <n v="257853.17647058799"/>
  </r>
  <r>
    <x v="0"/>
    <x v="1"/>
    <x v="2"/>
    <x v="3"/>
    <s v="FIN_OTHER"/>
    <x v="9"/>
    <x v="116"/>
    <x v="0"/>
    <x v="15"/>
    <n v="196.23529411764699"/>
    <n v="71625.882352941204"/>
    <n v="257853.17647058799"/>
  </r>
  <r>
    <x v="0"/>
    <x v="1"/>
    <x v="2"/>
    <x v="3"/>
    <s v="FIN_OTHER"/>
    <x v="9"/>
    <x v="116"/>
    <x v="0"/>
    <x v="16"/>
    <n v="196.23529411764699"/>
    <n v="71625.882352941204"/>
    <n v="257853.17647058799"/>
  </r>
  <r>
    <x v="0"/>
    <x v="1"/>
    <x v="2"/>
    <x v="3"/>
    <s v="FIN_OTHER"/>
    <x v="9"/>
    <x v="116"/>
    <x v="0"/>
    <x v="17"/>
    <n v="196.23529411764699"/>
    <n v="71625.882352941204"/>
    <n v="257853.17647058799"/>
  </r>
  <r>
    <x v="0"/>
    <x v="1"/>
    <x v="2"/>
    <x v="3"/>
    <s v="FIN_OTHER"/>
    <x v="9"/>
    <x v="116"/>
    <x v="0"/>
    <x v="18"/>
    <n v="196.23529411764699"/>
    <n v="71625.882352941204"/>
    <n v="257853.17647058799"/>
  </r>
  <r>
    <x v="0"/>
    <x v="1"/>
    <x v="2"/>
    <x v="3"/>
    <s v="FIN_OTHER"/>
    <x v="9"/>
    <x v="116"/>
    <x v="0"/>
    <x v="19"/>
    <n v="196.23529411764699"/>
    <n v="71625.882352941204"/>
    <n v="257853.17647058799"/>
  </r>
  <r>
    <x v="0"/>
    <x v="1"/>
    <x v="2"/>
    <x v="3"/>
    <s v="FIN_OTHER"/>
    <x v="9"/>
    <x v="116"/>
    <x v="0"/>
    <x v="20"/>
    <n v="196.23529411764699"/>
    <n v="71625.882352941204"/>
    <n v="257853.17647058799"/>
  </r>
  <r>
    <x v="0"/>
    <x v="1"/>
    <x v="2"/>
    <x v="3"/>
    <s v="FIN_OTHER"/>
    <x v="9"/>
    <x v="116"/>
    <x v="0"/>
    <x v="21"/>
    <n v="196.23529411764699"/>
    <n v="71625.882352941204"/>
    <n v="257853.17647058799"/>
  </r>
  <r>
    <x v="0"/>
    <x v="1"/>
    <x v="2"/>
    <x v="3"/>
    <s v="FIN_OTHER"/>
    <x v="9"/>
    <x v="116"/>
    <x v="0"/>
    <x v="22"/>
    <n v="196.23529411764699"/>
    <n v="71625.882352941204"/>
    <n v="257853.17647058799"/>
  </r>
  <r>
    <x v="0"/>
    <x v="1"/>
    <x v="2"/>
    <x v="3"/>
    <s v="FIN_OTHER"/>
    <x v="9"/>
    <x v="116"/>
    <x v="0"/>
    <x v="23"/>
    <n v="196.23529411764699"/>
    <n v="71625.882352941204"/>
    <n v="257853.17647058799"/>
  </r>
  <r>
    <x v="0"/>
    <x v="1"/>
    <x v="2"/>
    <x v="3"/>
    <s v="FinA"/>
    <x v="16"/>
    <x v="127"/>
    <x v="0"/>
    <x v="0"/>
    <n v="13577.355"/>
    <n v="4955734.5750000002"/>
    <n v="17840644.469999999"/>
  </r>
  <r>
    <x v="0"/>
    <x v="1"/>
    <x v="2"/>
    <x v="3"/>
    <s v="FinA"/>
    <x v="16"/>
    <x v="127"/>
    <x v="0"/>
    <x v="1"/>
    <n v="13577.355"/>
    <n v="4955734.5750000002"/>
    <n v="17840644.469999999"/>
  </r>
  <r>
    <x v="0"/>
    <x v="1"/>
    <x v="2"/>
    <x v="3"/>
    <s v="FinA"/>
    <x v="16"/>
    <x v="127"/>
    <x v="0"/>
    <x v="2"/>
    <n v="13577.355"/>
    <n v="4955734.5750000002"/>
    <n v="17840644.469999999"/>
  </r>
  <r>
    <x v="0"/>
    <x v="1"/>
    <x v="2"/>
    <x v="3"/>
    <s v="FinA"/>
    <x v="16"/>
    <x v="127"/>
    <x v="0"/>
    <x v="3"/>
    <n v="13577.355"/>
    <n v="4955734.5750000002"/>
    <n v="17840644.469999999"/>
  </r>
  <r>
    <x v="0"/>
    <x v="1"/>
    <x v="2"/>
    <x v="3"/>
    <s v="FinA"/>
    <x v="16"/>
    <x v="127"/>
    <x v="0"/>
    <x v="4"/>
    <n v="13577.355"/>
    <n v="4955734.5750000002"/>
    <n v="17840644.469999999"/>
  </r>
  <r>
    <x v="0"/>
    <x v="1"/>
    <x v="2"/>
    <x v="3"/>
    <s v="FinA"/>
    <x v="16"/>
    <x v="127"/>
    <x v="0"/>
    <x v="5"/>
    <n v="13577.355"/>
    <n v="4955734.5750000002"/>
    <n v="17840644.469999999"/>
  </r>
  <r>
    <x v="0"/>
    <x v="1"/>
    <x v="2"/>
    <x v="3"/>
    <s v="FinA"/>
    <x v="16"/>
    <x v="127"/>
    <x v="0"/>
    <x v="6"/>
    <n v="13577.355"/>
    <n v="4955734.5750000002"/>
    <n v="17840644.469999999"/>
  </r>
  <r>
    <x v="0"/>
    <x v="1"/>
    <x v="2"/>
    <x v="3"/>
    <s v="FinA"/>
    <x v="16"/>
    <x v="127"/>
    <x v="0"/>
    <x v="7"/>
    <n v="13577.355"/>
    <n v="4955734.5750000002"/>
    <n v="17840644.469999999"/>
  </r>
  <r>
    <x v="0"/>
    <x v="1"/>
    <x v="2"/>
    <x v="3"/>
    <s v="FinA"/>
    <x v="16"/>
    <x v="127"/>
    <x v="0"/>
    <x v="8"/>
    <n v="13577.355"/>
    <n v="4955734.5750000002"/>
    <n v="17840644.469999999"/>
  </r>
  <r>
    <x v="0"/>
    <x v="1"/>
    <x v="2"/>
    <x v="3"/>
    <s v="FinA"/>
    <x v="16"/>
    <x v="127"/>
    <x v="0"/>
    <x v="9"/>
    <n v="13577.355"/>
    <n v="4955734.5750000002"/>
    <n v="17840644.469999999"/>
  </r>
  <r>
    <x v="0"/>
    <x v="1"/>
    <x v="2"/>
    <x v="3"/>
    <s v="FinA"/>
    <x v="16"/>
    <x v="127"/>
    <x v="0"/>
    <x v="10"/>
    <n v="13577.355"/>
    <n v="4955734.5750000002"/>
    <n v="17840644.469999999"/>
  </r>
  <r>
    <x v="0"/>
    <x v="1"/>
    <x v="2"/>
    <x v="3"/>
    <s v="FinA"/>
    <x v="16"/>
    <x v="127"/>
    <x v="0"/>
    <x v="11"/>
    <n v="13577.355"/>
    <n v="4955734.5750000002"/>
    <n v="17840644.469999999"/>
  </r>
  <r>
    <x v="0"/>
    <x v="1"/>
    <x v="2"/>
    <x v="3"/>
    <s v="FinA"/>
    <x v="16"/>
    <x v="127"/>
    <x v="0"/>
    <x v="12"/>
    <n v="13577.355"/>
    <n v="4955734.5750000002"/>
    <n v="17840644.469999999"/>
  </r>
  <r>
    <x v="0"/>
    <x v="1"/>
    <x v="2"/>
    <x v="3"/>
    <s v="FinA"/>
    <x v="16"/>
    <x v="127"/>
    <x v="0"/>
    <x v="13"/>
    <n v="13577.355"/>
    <n v="4955734.5750000002"/>
    <n v="17840644.469999999"/>
  </r>
  <r>
    <x v="0"/>
    <x v="1"/>
    <x v="2"/>
    <x v="3"/>
    <s v="FinA"/>
    <x v="16"/>
    <x v="127"/>
    <x v="0"/>
    <x v="14"/>
    <n v="13577.355"/>
    <n v="4955734.5750000002"/>
    <n v="17840644.469999999"/>
  </r>
  <r>
    <x v="0"/>
    <x v="1"/>
    <x v="2"/>
    <x v="3"/>
    <s v="FinA"/>
    <x v="16"/>
    <x v="127"/>
    <x v="0"/>
    <x v="15"/>
    <n v="13577.355"/>
    <n v="4955734.5750000002"/>
    <n v="17840644.469999999"/>
  </r>
  <r>
    <x v="0"/>
    <x v="1"/>
    <x v="2"/>
    <x v="3"/>
    <s v="FinA"/>
    <x v="16"/>
    <x v="127"/>
    <x v="0"/>
    <x v="16"/>
    <n v="13577.355"/>
    <n v="4955734.5750000002"/>
    <n v="17840644.469999999"/>
  </r>
  <r>
    <x v="0"/>
    <x v="1"/>
    <x v="2"/>
    <x v="3"/>
    <s v="FinA"/>
    <x v="16"/>
    <x v="127"/>
    <x v="0"/>
    <x v="17"/>
    <n v="13577.355"/>
    <n v="4955734.5750000002"/>
    <n v="17840644.469999999"/>
  </r>
  <r>
    <x v="0"/>
    <x v="1"/>
    <x v="2"/>
    <x v="3"/>
    <s v="FinA"/>
    <x v="16"/>
    <x v="127"/>
    <x v="0"/>
    <x v="18"/>
    <n v="13577.355"/>
    <n v="4955734.5750000002"/>
    <n v="17840644.469999999"/>
  </r>
  <r>
    <x v="0"/>
    <x v="1"/>
    <x v="2"/>
    <x v="3"/>
    <s v="FinA"/>
    <x v="16"/>
    <x v="127"/>
    <x v="0"/>
    <x v="19"/>
    <n v="13577.355"/>
    <n v="4955734.5750000002"/>
    <n v="17840644.469999999"/>
  </r>
  <r>
    <x v="0"/>
    <x v="1"/>
    <x v="2"/>
    <x v="3"/>
    <s v="FinA"/>
    <x v="16"/>
    <x v="127"/>
    <x v="0"/>
    <x v="20"/>
    <n v="13577.355"/>
    <n v="4955734.5750000002"/>
    <n v="17840644.469999999"/>
  </r>
  <r>
    <x v="0"/>
    <x v="1"/>
    <x v="2"/>
    <x v="3"/>
    <s v="FinA"/>
    <x v="16"/>
    <x v="127"/>
    <x v="0"/>
    <x v="21"/>
    <n v="13577.355"/>
    <n v="4955734.5750000002"/>
    <n v="17840644.469999999"/>
  </r>
  <r>
    <x v="0"/>
    <x v="1"/>
    <x v="2"/>
    <x v="3"/>
    <s v="FinA"/>
    <x v="16"/>
    <x v="127"/>
    <x v="0"/>
    <x v="22"/>
    <n v="13577.355"/>
    <n v="4955734.5750000002"/>
    <n v="17840644.469999999"/>
  </r>
  <r>
    <x v="0"/>
    <x v="1"/>
    <x v="2"/>
    <x v="3"/>
    <s v="FinA"/>
    <x v="16"/>
    <x v="127"/>
    <x v="0"/>
    <x v="23"/>
    <n v="13577.355"/>
    <n v="4955734.5750000002"/>
    <n v="17840644.469999999"/>
  </r>
  <r>
    <x v="0"/>
    <x v="1"/>
    <x v="2"/>
    <x v="3"/>
    <s v="FinA"/>
    <x v="7"/>
    <x v="130"/>
    <x v="0"/>
    <x v="0"/>
    <n v="156.94999999999999"/>
    <n v="57286.75"/>
    <n v="206232.3"/>
  </r>
  <r>
    <x v="0"/>
    <x v="1"/>
    <x v="2"/>
    <x v="3"/>
    <s v="FinA"/>
    <x v="7"/>
    <x v="130"/>
    <x v="0"/>
    <x v="1"/>
    <n v="156.94999999999999"/>
    <n v="57286.75"/>
    <n v="206232.3"/>
  </r>
  <r>
    <x v="0"/>
    <x v="1"/>
    <x v="2"/>
    <x v="3"/>
    <s v="FinA"/>
    <x v="7"/>
    <x v="130"/>
    <x v="0"/>
    <x v="2"/>
    <n v="156.94999999999999"/>
    <n v="57286.75"/>
    <n v="206232.3"/>
  </r>
  <r>
    <x v="0"/>
    <x v="1"/>
    <x v="2"/>
    <x v="3"/>
    <s v="FinA"/>
    <x v="7"/>
    <x v="130"/>
    <x v="0"/>
    <x v="3"/>
    <n v="156.94999999999999"/>
    <n v="57286.75"/>
    <n v="206232.3"/>
  </r>
  <r>
    <x v="0"/>
    <x v="1"/>
    <x v="2"/>
    <x v="3"/>
    <s v="FinA"/>
    <x v="7"/>
    <x v="130"/>
    <x v="0"/>
    <x v="4"/>
    <n v="156.94999999999999"/>
    <n v="57286.75"/>
    <n v="206232.3"/>
  </r>
  <r>
    <x v="0"/>
    <x v="1"/>
    <x v="2"/>
    <x v="3"/>
    <s v="FinA"/>
    <x v="7"/>
    <x v="130"/>
    <x v="0"/>
    <x v="5"/>
    <n v="156.94999999999999"/>
    <n v="57286.75"/>
    <n v="206232.3"/>
  </r>
  <r>
    <x v="0"/>
    <x v="1"/>
    <x v="2"/>
    <x v="3"/>
    <s v="FinA"/>
    <x v="7"/>
    <x v="130"/>
    <x v="0"/>
    <x v="6"/>
    <n v="156.94999999999999"/>
    <n v="57286.75"/>
    <n v="206232.3"/>
  </r>
  <r>
    <x v="0"/>
    <x v="1"/>
    <x v="2"/>
    <x v="3"/>
    <s v="FinA"/>
    <x v="7"/>
    <x v="130"/>
    <x v="0"/>
    <x v="7"/>
    <n v="156.94999999999999"/>
    <n v="57286.75"/>
    <n v="206232.3"/>
  </r>
  <r>
    <x v="0"/>
    <x v="1"/>
    <x v="2"/>
    <x v="3"/>
    <s v="FinA"/>
    <x v="7"/>
    <x v="130"/>
    <x v="0"/>
    <x v="8"/>
    <n v="156.94999999999999"/>
    <n v="57286.75"/>
    <n v="206232.3"/>
  </r>
  <r>
    <x v="0"/>
    <x v="1"/>
    <x v="2"/>
    <x v="3"/>
    <s v="FinA"/>
    <x v="7"/>
    <x v="130"/>
    <x v="0"/>
    <x v="9"/>
    <n v="156.94999999999999"/>
    <n v="57286.75"/>
    <n v="206232.3"/>
  </r>
  <r>
    <x v="0"/>
    <x v="1"/>
    <x v="2"/>
    <x v="3"/>
    <s v="FinA"/>
    <x v="7"/>
    <x v="130"/>
    <x v="0"/>
    <x v="10"/>
    <n v="156.94999999999999"/>
    <n v="57286.75"/>
    <n v="206232.3"/>
  </r>
  <r>
    <x v="0"/>
    <x v="1"/>
    <x v="2"/>
    <x v="3"/>
    <s v="FinA"/>
    <x v="7"/>
    <x v="130"/>
    <x v="0"/>
    <x v="11"/>
    <n v="156.94999999999999"/>
    <n v="57286.75"/>
    <n v="206232.3"/>
  </r>
  <r>
    <x v="0"/>
    <x v="1"/>
    <x v="2"/>
    <x v="3"/>
    <s v="FinA"/>
    <x v="7"/>
    <x v="130"/>
    <x v="0"/>
    <x v="12"/>
    <n v="156.94999999999999"/>
    <n v="57286.75"/>
    <n v="206232.3"/>
  </r>
  <r>
    <x v="0"/>
    <x v="1"/>
    <x v="2"/>
    <x v="3"/>
    <s v="FinA"/>
    <x v="7"/>
    <x v="130"/>
    <x v="0"/>
    <x v="13"/>
    <n v="99.376121709820197"/>
    <n v="36272.284424084399"/>
    <n v="130580.223926704"/>
  </r>
  <r>
    <x v="0"/>
    <x v="1"/>
    <x v="2"/>
    <x v="3"/>
    <s v="FinA"/>
    <x v="7"/>
    <x v="130"/>
    <x v="0"/>
    <x v="14"/>
    <n v="156.94999999999999"/>
    <n v="57286.75"/>
    <n v="206232.3"/>
  </r>
  <r>
    <x v="0"/>
    <x v="1"/>
    <x v="2"/>
    <x v="3"/>
    <s v="FinA"/>
    <x v="7"/>
    <x v="130"/>
    <x v="0"/>
    <x v="15"/>
    <n v="156.94999999999999"/>
    <n v="57286.75"/>
    <n v="206232.3"/>
  </r>
  <r>
    <x v="0"/>
    <x v="1"/>
    <x v="2"/>
    <x v="3"/>
    <s v="FinA"/>
    <x v="7"/>
    <x v="130"/>
    <x v="0"/>
    <x v="16"/>
    <n v="156.94999999999999"/>
    <n v="57286.75"/>
    <n v="206232.3"/>
  </r>
  <r>
    <x v="0"/>
    <x v="1"/>
    <x v="2"/>
    <x v="3"/>
    <s v="FinA"/>
    <x v="7"/>
    <x v="130"/>
    <x v="0"/>
    <x v="17"/>
    <n v="156.94999999999999"/>
    <n v="57286.75"/>
    <n v="206232.3"/>
  </r>
  <r>
    <x v="0"/>
    <x v="1"/>
    <x v="2"/>
    <x v="3"/>
    <s v="FinA"/>
    <x v="7"/>
    <x v="130"/>
    <x v="0"/>
    <x v="18"/>
    <n v="156.94999999999999"/>
    <n v="57286.75"/>
    <n v="206232.3"/>
  </r>
  <r>
    <x v="0"/>
    <x v="1"/>
    <x v="2"/>
    <x v="3"/>
    <s v="FinA"/>
    <x v="7"/>
    <x v="130"/>
    <x v="0"/>
    <x v="19"/>
    <n v="156.94999999999999"/>
    <n v="57286.75"/>
    <n v="206232.3"/>
  </r>
  <r>
    <x v="0"/>
    <x v="1"/>
    <x v="2"/>
    <x v="3"/>
    <s v="FinA"/>
    <x v="7"/>
    <x v="130"/>
    <x v="0"/>
    <x v="20"/>
    <n v="156.94999999999999"/>
    <n v="57286.75"/>
    <n v="206232.3"/>
  </r>
  <r>
    <x v="0"/>
    <x v="1"/>
    <x v="2"/>
    <x v="3"/>
    <s v="FinA"/>
    <x v="7"/>
    <x v="130"/>
    <x v="0"/>
    <x v="21"/>
    <n v="156.94999999999999"/>
    <n v="57286.75"/>
    <n v="206232.3"/>
  </r>
  <r>
    <x v="0"/>
    <x v="1"/>
    <x v="2"/>
    <x v="3"/>
    <s v="FinA"/>
    <x v="7"/>
    <x v="130"/>
    <x v="0"/>
    <x v="22"/>
    <n v="20.644389358876101"/>
    <n v="7535.2021159897704"/>
    <n v="27126.7276175632"/>
  </r>
  <r>
    <x v="0"/>
    <x v="1"/>
    <x v="2"/>
    <x v="3"/>
    <s v="FinA"/>
    <x v="7"/>
    <x v="131"/>
    <x v="0"/>
    <x v="0"/>
    <n v="156.94999999999999"/>
    <n v="57286.75"/>
    <n v="206232.3"/>
  </r>
  <r>
    <x v="0"/>
    <x v="1"/>
    <x v="2"/>
    <x v="3"/>
    <s v="FinA"/>
    <x v="7"/>
    <x v="131"/>
    <x v="0"/>
    <x v="1"/>
    <n v="156.94999999999999"/>
    <n v="57286.75"/>
    <n v="206232.3"/>
  </r>
  <r>
    <x v="0"/>
    <x v="1"/>
    <x v="2"/>
    <x v="3"/>
    <s v="FinA"/>
    <x v="7"/>
    <x v="131"/>
    <x v="0"/>
    <x v="2"/>
    <n v="156.94999999999999"/>
    <n v="57286.75"/>
    <n v="206232.3"/>
  </r>
  <r>
    <x v="0"/>
    <x v="1"/>
    <x v="2"/>
    <x v="3"/>
    <s v="FinA"/>
    <x v="7"/>
    <x v="131"/>
    <x v="0"/>
    <x v="3"/>
    <n v="156.94999999999999"/>
    <n v="57286.75"/>
    <n v="206232.3"/>
  </r>
  <r>
    <x v="0"/>
    <x v="1"/>
    <x v="2"/>
    <x v="3"/>
    <s v="FinA"/>
    <x v="7"/>
    <x v="131"/>
    <x v="0"/>
    <x v="4"/>
    <n v="156.94999999999999"/>
    <n v="57286.75"/>
    <n v="206232.3"/>
  </r>
  <r>
    <x v="0"/>
    <x v="1"/>
    <x v="2"/>
    <x v="3"/>
    <s v="FinA"/>
    <x v="7"/>
    <x v="131"/>
    <x v="0"/>
    <x v="5"/>
    <n v="156.94999999999999"/>
    <n v="57286.75"/>
    <n v="206232.3"/>
  </r>
  <r>
    <x v="0"/>
    <x v="1"/>
    <x v="2"/>
    <x v="3"/>
    <s v="FinA"/>
    <x v="7"/>
    <x v="131"/>
    <x v="0"/>
    <x v="6"/>
    <n v="156.94999999999999"/>
    <n v="57286.75"/>
    <n v="206232.3"/>
  </r>
  <r>
    <x v="0"/>
    <x v="1"/>
    <x v="2"/>
    <x v="3"/>
    <s v="FinA"/>
    <x v="7"/>
    <x v="131"/>
    <x v="0"/>
    <x v="7"/>
    <n v="156.94999999999999"/>
    <n v="57286.75"/>
    <n v="206232.3"/>
  </r>
  <r>
    <x v="0"/>
    <x v="1"/>
    <x v="2"/>
    <x v="3"/>
    <s v="FinA"/>
    <x v="7"/>
    <x v="131"/>
    <x v="0"/>
    <x v="8"/>
    <n v="156.94999999999999"/>
    <n v="57286.75"/>
    <n v="206232.3"/>
  </r>
  <r>
    <x v="0"/>
    <x v="1"/>
    <x v="2"/>
    <x v="3"/>
    <s v="FinA"/>
    <x v="7"/>
    <x v="131"/>
    <x v="0"/>
    <x v="9"/>
    <n v="156.94999999999999"/>
    <n v="57286.75"/>
    <n v="206232.3"/>
  </r>
  <r>
    <x v="0"/>
    <x v="1"/>
    <x v="2"/>
    <x v="3"/>
    <s v="FinA"/>
    <x v="7"/>
    <x v="131"/>
    <x v="0"/>
    <x v="10"/>
    <n v="156.94999999999999"/>
    <n v="57286.75"/>
    <n v="206232.3"/>
  </r>
  <r>
    <x v="0"/>
    <x v="1"/>
    <x v="2"/>
    <x v="3"/>
    <s v="FinA"/>
    <x v="7"/>
    <x v="131"/>
    <x v="0"/>
    <x v="11"/>
    <n v="156.94999999999999"/>
    <n v="57286.75"/>
    <n v="206232.3"/>
  </r>
  <r>
    <x v="0"/>
    <x v="1"/>
    <x v="2"/>
    <x v="3"/>
    <s v="FinA"/>
    <x v="7"/>
    <x v="131"/>
    <x v="0"/>
    <x v="12"/>
    <n v="156.94999999999999"/>
    <n v="57286.75"/>
    <n v="206232.3"/>
  </r>
  <r>
    <x v="0"/>
    <x v="1"/>
    <x v="2"/>
    <x v="3"/>
    <s v="FinA"/>
    <x v="7"/>
    <x v="131"/>
    <x v="0"/>
    <x v="14"/>
    <n v="156.94999999999999"/>
    <n v="57286.75"/>
    <n v="206232.3"/>
  </r>
  <r>
    <x v="0"/>
    <x v="1"/>
    <x v="2"/>
    <x v="3"/>
    <s v="FinA"/>
    <x v="7"/>
    <x v="131"/>
    <x v="0"/>
    <x v="15"/>
    <n v="156.94999999999999"/>
    <n v="57286.75"/>
    <n v="206232.3"/>
  </r>
  <r>
    <x v="0"/>
    <x v="1"/>
    <x v="2"/>
    <x v="3"/>
    <s v="FinA"/>
    <x v="7"/>
    <x v="131"/>
    <x v="0"/>
    <x v="16"/>
    <n v="156.94999999999999"/>
    <n v="57286.75"/>
    <n v="206232.3"/>
  </r>
  <r>
    <x v="0"/>
    <x v="1"/>
    <x v="2"/>
    <x v="3"/>
    <s v="FinA"/>
    <x v="7"/>
    <x v="131"/>
    <x v="0"/>
    <x v="17"/>
    <n v="156.94999999999999"/>
    <n v="57286.75"/>
    <n v="206232.3"/>
  </r>
  <r>
    <x v="0"/>
    <x v="1"/>
    <x v="2"/>
    <x v="3"/>
    <s v="FinA"/>
    <x v="7"/>
    <x v="131"/>
    <x v="0"/>
    <x v="18"/>
    <n v="156.94999999999999"/>
    <n v="57286.75"/>
    <n v="206232.3"/>
  </r>
  <r>
    <x v="0"/>
    <x v="1"/>
    <x v="2"/>
    <x v="3"/>
    <s v="FinA"/>
    <x v="7"/>
    <x v="131"/>
    <x v="0"/>
    <x v="19"/>
    <n v="156.94999999999999"/>
    <n v="57286.75"/>
    <n v="206232.3"/>
  </r>
  <r>
    <x v="0"/>
    <x v="1"/>
    <x v="2"/>
    <x v="3"/>
    <s v="FinA"/>
    <x v="7"/>
    <x v="131"/>
    <x v="0"/>
    <x v="20"/>
    <n v="156.94999999999999"/>
    <n v="57286.75"/>
    <n v="206232.3"/>
  </r>
  <r>
    <x v="0"/>
    <x v="1"/>
    <x v="2"/>
    <x v="3"/>
    <s v="FinA"/>
    <x v="7"/>
    <x v="131"/>
    <x v="0"/>
    <x v="21"/>
    <n v="156.94999999999999"/>
    <n v="57286.75"/>
    <n v="206232.3"/>
  </r>
  <r>
    <x v="0"/>
    <x v="1"/>
    <x v="2"/>
    <x v="3"/>
    <s v="FinA"/>
    <x v="7"/>
    <x v="132"/>
    <x v="0"/>
    <x v="0"/>
    <n v="156.94999999999999"/>
    <n v="57286.75"/>
    <n v="206232.3"/>
  </r>
  <r>
    <x v="0"/>
    <x v="1"/>
    <x v="2"/>
    <x v="3"/>
    <s v="FinA"/>
    <x v="7"/>
    <x v="132"/>
    <x v="0"/>
    <x v="1"/>
    <n v="156.94999999999999"/>
    <n v="57286.75"/>
    <n v="206232.3"/>
  </r>
  <r>
    <x v="0"/>
    <x v="1"/>
    <x v="2"/>
    <x v="3"/>
    <s v="FinA"/>
    <x v="7"/>
    <x v="132"/>
    <x v="0"/>
    <x v="2"/>
    <n v="156.94999999999999"/>
    <n v="57286.75"/>
    <n v="206232.3"/>
  </r>
  <r>
    <x v="0"/>
    <x v="1"/>
    <x v="2"/>
    <x v="3"/>
    <s v="FinA"/>
    <x v="7"/>
    <x v="132"/>
    <x v="0"/>
    <x v="3"/>
    <n v="156.94999999999999"/>
    <n v="57286.75"/>
    <n v="206232.3"/>
  </r>
  <r>
    <x v="0"/>
    <x v="1"/>
    <x v="2"/>
    <x v="3"/>
    <s v="FinA"/>
    <x v="7"/>
    <x v="132"/>
    <x v="0"/>
    <x v="4"/>
    <n v="156.94999999999999"/>
    <n v="57286.75"/>
    <n v="206232.3"/>
  </r>
  <r>
    <x v="0"/>
    <x v="1"/>
    <x v="2"/>
    <x v="3"/>
    <s v="FinA"/>
    <x v="7"/>
    <x v="132"/>
    <x v="0"/>
    <x v="5"/>
    <n v="156.94999999999999"/>
    <n v="57286.75"/>
    <n v="206232.3"/>
  </r>
  <r>
    <x v="0"/>
    <x v="1"/>
    <x v="2"/>
    <x v="3"/>
    <s v="FinA"/>
    <x v="7"/>
    <x v="132"/>
    <x v="0"/>
    <x v="6"/>
    <n v="156.94999999999999"/>
    <n v="57286.75"/>
    <n v="206232.3"/>
  </r>
  <r>
    <x v="0"/>
    <x v="1"/>
    <x v="2"/>
    <x v="3"/>
    <s v="FinA"/>
    <x v="7"/>
    <x v="132"/>
    <x v="0"/>
    <x v="7"/>
    <n v="156.94999999999999"/>
    <n v="57286.75"/>
    <n v="206232.3"/>
  </r>
  <r>
    <x v="0"/>
    <x v="1"/>
    <x v="2"/>
    <x v="3"/>
    <s v="FinA"/>
    <x v="7"/>
    <x v="132"/>
    <x v="0"/>
    <x v="8"/>
    <n v="156.94999999999999"/>
    <n v="57286.75"/>
    <n v="206232.3"/>
  </r>
  <r>
    <x v="0"/>
    <x v="1"/>
    <x v="2"/>
    <x v="3"/>
    <s v="FinA"/>
    <x v="7"/>
    <x v="132"/>
    <x v="0"/>
    <x v="9"/>
    <n v="156.94999999999999"/>
    <n v="57286.75"/>
    <n v="206232.3"/>
  </r>
  <r>
    <x v="0"/>
    <x v="1"/>
    <x v="2"/>
    <x v="3"/>
    <s v="FinA"/>
    <x v="7"/>
    <x v="132"/>
    <x v="0"/>
    <x v="10"/>
    <n v="156.94999999999999"/>
    <n v="57286.75"/>
    <n v="206232.3"/>
  </r>
  <r>
    <x v="0"/>
    <x v="1"/>
    <x v="2"/>
    <x v="3"/>
    <s v="FinA"/>
    <x v="7"/>
    <x v="132"/>
    <x v="0"/>
    <x v="11"/>
    <n v="156.94999999999999"/>
    <n v="57286.75"/>
    <n v="206232.3"/>
  </r>
  <r>
    <x v="0"/>
    <x v="1"/>
    <x v="2"/>
    <x v="3"/>
    <s v="FinA"/>
    <x v="7"/>
    <x v="132"/>
    <x v="0"/>
    <x v="14"/>
    <n v="156.94999999999999"/>
    <n v="57286.75"/>
    <n v="206232.3"/>
  </r>
  <r>
    <x v="0"/>
    <x v="1"/>
    <x v="2"/>
    <x v="3"/>
    <s v="FinA"/>
    <x v="7"/>
    <x v="132"/>
    <x v="0"/>
    <x v="15"/>
    <n v="156.94999999999999"/>
    <n v="57286.75"/>
    <n v="206232.3"/>
  </r>
  <r>
    <x v="0"/>
    <x v="1"/>
    <x v="2"/>
    <x v="3"/>
    <s v="FinA"/>
    <x v="7"/>
    <x v="132"/>
    <x v="0"/>
    <x v="16"/>
    <n v="156.94999999999999"/>
    <n v="57286.75"/>
    <n v="206232.3"/>
  </r>
  <r>
    <x v="0"/>
    <x v="1"/>
    <x v="2"/>
    <x v="3"/>
    <s v="FinA"/>
    <x v="7"/>
    <x v="132"/>
    <x v="0"/>
    <x v="17"/>
    <n v="156.94999999999999"/>
    <n v="57286.75"/>
    <n v="206232.3"/>
  </r>
  <r>
    <x v="0"/>
    <x v="1"/>
    <x v="2"/>
    <x v="3"/>
    <s v="FinA"/>
    <x v="7"/>
    <x v="132"/>
    <x v="0"/>
    <x v="18"/>
    <n v="156.94999999999999"/>
    <n v="57286.75"/>
    <n v="206232.3"/>
  </r>
  <r>
    <x v="0"/>
    <x v="1"/>
    <x v="2"/>
    <x v="3"/>
    <s v="FinA"/>
    <x v="7"/>
    <x v="132"/>
    <x v="0"/>
    <x v="19"/>
    <n v="156.94999999999999"/>
    <n v="57286.75"/>
    <n v="206232.3"/>
  </r>
  <r>
    <x v="0"/>
    <x v="1"/>
    <x v="2"/>
    <x v="3"/>
    <s v="FinA"/>
    <x v="7"/>
    <x v="132"/>
    <x v="0"/>
    <x v="20"/>
    <n v="156.94999999999999"/>
    <n v="57286.75"/>
    <n v="206232.3"/>
  </r>
  <r>
    <x v="0"/>
    <x v="1"/>
    <x v="2"/>
    <x v="3"/>
    <s v="FinA"/>
    <x v="7"/>
    <x v="132"/>
    <x v="0"/>
    <x v="21"/>
    <n v="156.94999999999999"/>
    <n v="57286.75"/>
    <n v="206232.3"/>
  </r>
  <r>
    <x v="0"/>
    <x v="1"/>
    <x v="2"/>
    <x v="3"/>
    <s v="FinA"/>
    <x v="7"/>
    <x v="133"/>
    <x v="0"/>
    <x v="0"/>
    <n v="156.94999999999999"/>
    <n v="57286.75"/>
    <n v="206232.3"/>
  </r>
  <r>
    <x v="0"/>
    <x v="1"/>
    <x v="2"/>
    <x v="3"/>
    <s v="FinA"/>
    <x v="7"/>
    <x v="133"/>
    <x v="0"/>
    <x v="1"/>
    <n v="156.94999999999999"/>
    <n v="57286.75"/>
    <n v="206232.3"/>
  </r>
  <r>
    <x v="0"/>
    <x v="1"/>
    <x v="2"/>
    <x v="3"/>
    <s v="FinA"/>
    <x v="7"/>
    <x v="133"/>
    <x v="0"/>
    <x v="2"/>
    <n v="156.94999999999999"/>
    <n v="57286.75"/>
    <n v="206232.3"/>
  </r>
  <r>
    <x v="0"/>
    <x v="1"/>
    <x v="2"/>
    <x v="3"/>
    <s v="FinA"/>
    <x v="7"/>
    <x v="133"/>
    <x v="0"/>
    <x v="3"/>
    <n v="156.94999999999999"/>
    <n v="57286.75"/>
    <n v="206232.3"/>
  </r>
  <r>
    <x v="0"/>
    <x v="1"/>
    <x v="2"/>
    <x v="3"/>
    <s v="FinA"/>
    <x v="7"/>
    <x v="133"/>
    <x v="0"/>
    <x v="4"/>
    <n v="156.94999999999999"/>
    <n v="57286.75"/>
    <n v="206232.3"/>
  </r>
  <r>
    <x v="0"/>
    <x v="1"/>
    <x v="2"/>
    <x v="3"/>
    <s v="FinA"/>
    <x v="7"/>
    <x v="133"/>
    <x v="0"/>
    <x v="5"/>
    <n v="156.94999999999999"/>
    <n v="57286.75"/>
    <n v="206232.3"/>
  </r>
  <r>
    <x v="0"/>
    <x v="1"/>
    <x v="2"/>
    <x v="3"/>
    <s v="FinA"/>
    <x v="7"/>
    <x v="133"/>
    <x v="0"/>
    <x v="6"/>
    <n v="156.94999999999999"/>
    <n v="57286.75"/>
    <n v="206232.3"/>
  </r>
  <r>
    <x v="0"/>
    <x v="1"/>
    <x v="2"/>
    <x v="3"/>
    <s v="FinA"/>
    <x v="7"/>
    <x v="133"/>
    <x v="0"/>
    <x v="7"/>
    <n v="156.94999999999999"/>
    <n v="57286.75"/>
    <n v="206232.3"/>
  </r>
  <r>
    <x v="0"/>
    <x v="1"/>
    <x v="2"/>
    <x v="3"/>
    <s v="FinA"/>
    <x v="7"/>
    <x v="133"/>
    <x v="0"/>
    <x v="8"/>
    <n v="156.94999999999999"/>
    <n v="57286.75"/>
    <n v="206232.3"/>
  </r>
  <r>
    <x v="0"/>
    <x v="1"/>
    <x v="2"/>
    <x v="3"/>
    <s v="FinA"/>
    <x v="7"/>
    <x v="133"/>
    <x v="0"/>
    <x v="9"/>
    <n v="156.94999999999999"/>
    <n v="57286.75"/>
    <n v="206232.3"/>
  </r>
  <r>
    <x v="0"/>
    <x v="1"/>
    <x v="2"/>
    <x v="3"/>
    <s v="FinA"/>
    <x v="7"/>
    <x v="133"/>
    <x v="0"/>
    <x v="10"/>
    <n v="156.94999999999999"/>
    <n v="57286.75"/>
    <n v="206232.3"/>
  </r>
  <r>
    <x v="0"/>
    <x v="1"/>
    <x v="2"/>
    <x v="3"/>
    <s v="FinA"/>
    <x v="7"/>
    <x v="133"/>
    <x v="0"/>
    <x v="11"/>
    <n v="156.94999999999999"/>
    <n v="57286.75"/>
    <n v="206232.3"/>
  </r>
  <r>
    <x v="0"/>
    <x v="1"/>
    <x v="2"/>
    <x v="3"/>
    <s v="FinA"/>
    <x v="7"/>
    <x v="133"/>
    <x v="0"/>
    <x v="14"/>
    <n v="91.436896426027602"/>
    <n v="33374.467195500103"/>
    <n v="120148.0819038"/>
  </r>
  <r>
    <x v="0"/>
    <x v="1"/>
    <x v="2"/>
    <x v="3"/>
    <s v="FinA"/>
    <x v="7"/>
    <x v="133"/>
    <x v="0"/>
    <x v="15"/>
    <n v="156.94999999999999"/>
    <n v="57286.75"/>
    <n v="206232.3"/>
  </r>
  <r>
    <x v="0"/>
    <x v="1"/>
    <x v="2"/>
    <x v="3"/>
    <s v="FinA"/>
    <x v="7"/>
    <x v="133"/>
    <x v="0"/>
    <x v="16"/>
    <n v="156.94999999999999"/>
    <n v="57286.75"/>
    <n v="206232.3"/>
  </r>
  <r>
    <x v="0"/>
    <x v="1"/>
    <x v="2"/>
    <x v="3"/>
    <s v="FinA"/>
    <x v="7"/>
    <x v="133"/>
    <x v="0"/>
    <x v="17"/>
    <n v="156.94999999999999"/>
    <n v="57286.75"/>
    <n v="206232.3"/>
  </r>
  <r>
    <x v="0"/>
    <x v="1"/>
    <x v="2"/>
    <x v="3"/>
    <s v="FinA"/>
    <x v="7"/>
    <x v="133"/>
    <x v="0"/>
    <x v="18"/>
    <n v="156.94999999999999"/>
    <n v="57286.75"/>
    <n v="206232.3"/>
  </r>
  <r>
    <x v="0"/>
    <x v="1"/>
    <x v="2"/>
    <x v="3"/>
    <s v="FinA"/>
    <x v="7"/>
    <x v="133"/>
    <x v="0"/>
    <x v="19"/>
    <n v="156.94999999999999"/>
    <n v="57286.75"/>
    <n v="206232.3"/>
  </r>
  <r>
    <x v="0"/>
    <x v="1"/>
    <x v="2"/>
    <x v="3"/>
    <s v="FinA"/>
    <x v="7"/>
    <x v="133"/>
    <x v="0"/>
    <x v="20"/>
    <n v="156.94999999999999"/>
    <n v="57286.75"/>
    <n v="206232.3"/>
  </r>
  <r>
    <x v="0"/>
    <x v="1"/>
    <x v="2"/>
    <x v="3"/>
    <s v="FinA"/>
    <x v="7"/>
    <x v="133"/>
    <x v="0"/>
    <x v="21"/>
    <n v="156.94999999999999"/>
    <n v="57286.75"/>
    <n v="206232.3"/>
  </r>
  <r>
    <x v="0"/>
    <x v="1"/>
    <x v="2"/>
    <x v="3"/>
    <s v="FinA"/>
    <x v="7"/>
    <x v="134"/>
    <x v="0"/>
    <x v="0"/>
    <n v="93.900064526663897"/>
    <n v="34273.523552232298"/>
    <n v="123384.684788036"/>
  </r>
  <r>
    <x v="0"/>
    <x v="1"/>
    <x v="2"/>
    <x v="3"/>
    <s v="FinA"/>
    <x v="7"/>
    <x v="134"/>
    <x v="0"/>
    <x v="3"/>
    <n v="28.330769853831601"/>
    <n v="10340.730996648501"/>
    <n v="37226.631587934702"/>
  </r>
  <r>
    <x v="0"/>
    <x v="1"/>
    <x v="2"/>
    <x v="3"/>
    <s v="FinA"/>
    <x v="7"/>
    <x v="134"/>
    <x v="0"/>
    <x v="4"/>
    <n v="156.94999999999999"/>
    <n v="57286.75"/>
    <n v="206232.3"/>
  </r>
  <r>
    <x v="0"/>
    <x v="1"/>
    <x v="2"/>
    <x v="3"/>
    <s v="FinA"/>
    <x v="7"/>
    <x v="134"/>
    <x v="0"/>
    <x v="5"/>
    <n v="156.94999999999999"/>
    <n v="57286.75"/>
    <n v="206232.3"/>
  </r>
  <r>
    <x v="0"/>
    <x v="1"/>
    <x v="2"/>
    <x v="3"/>
    <s v="FinA"/>
    <x v="7"/>
    <x v="134"/>
    <x v="0"/>
    <x v="6"/>
    <n v="156.94999999999999"/>
    <n v="57286.75"/>
    <n v="206232.3"/>
  </r>
  <r>
    <x v="0"/>
    <x v="1"/>
    <x v="2"/>
    <x v="3"/>
    <s v="FinA"/>
    <x v="7"/>
    <x v="134"/>
    <x v="0"/>
    <x v="7"/>
    <n v="156.94999999999999"/>
    <n v="57286.75"/>
    <n v="206232.3"/>
  </r>
  <r>
    <x v="0"/>
    <x v="1"/>
    <x v="2"/>
    <x v="3"/>
    <s v="FinA"/>
    <x v="7"/>
    <x v="134"/>
    <x v="0"/>
    <x v="8"/>
    <n v="156.94999999999999"/>
    <n v="57286.75"/>
    <n v="206232.3"/>
  </r>
  <r>
    <x v="0"/>
    <x v="1"/>
    <x v="2"/>
    <x v="3"/>
    <s v="FinA"/>
    <x v="7"/>
    <x v="134"/>
    <x v="0"/>
    <x v="9"/>
    <n v="156.94999999999999"/>
    <n v="57286.75"/>
    <n v="206232.3"/>
  </r>
  <r>
    <x v="0"/>
    <x v="1"/>
    <x v="2"/>
    <x v="3"/>
    <s v="FinA"/>
    <x v="7"/>
    <x v="134"/>
    <x v="0"/>
    <x v="10"/>
    <n v="156.94999999999999"/>
    <n v="57286.75"/>
    <n v="206232.3"/>
  </r>
  <r>
    <x v="0"/>
    <x v="1"/>
    <x v="2"/>
    <x v="3"/>
    <s v="FinA"/>
    <x v="7"/>
    <x v="134"/>
    <x v="0"/>
    <x v="11"/>
    <n v="156.94999999999999"/>
    <n v="57286.75"/>
    <n v="206232.3"/>
  </r>
  <r>
    <x v="0"/>
    <x v="1"/>
    <x v="2"/>
    <x v="3"/>
    <s v="FinA"/>
    <x v="7"/>
    <x v="134"/>
    <x v="0"/>
    <x v="15"/>
    <n v="156.94999999999999"/>
    <n v="57286.75"/>
    <n v="206232.3"/>
  </r>
  <r>
    <x v="0"/>
    <x v="1"/>
    <x v="2"/>
    <x v="3"/>
    <s v="FinA"/>
    <x v="7"/>
    <x v="134"/>
    <x v="0"/>
    <x v="16"/>
    <n v="156.94999999999999"/>
    <n v="57286.75"/>
    <n v="206232.3"/>
  </r>
  <r>
    <x v="0"/>
    <x v="1"/>
    <x v="2"/>
    <x v="3"/>
    <s v="FinA"/>
    <x v="7"/>
    <x v="134"/>
    <x v="0"/>
    <x v="17"/>
    <n v="156.94999999999999"/>
    <n v="57286.75"/>
    <n v="206232.3"/>
  </r>
  <r>
    <x v="0"/>
    <x v="1"/>
    <x v="2"/>
    <x v="3"/>
    <s v="FinA"/>
    <x v="7"/>
    <x v="134"/>
    <x v="0"/>
    <x v="18"/>
    <n v="156.94999999999999"/>
    <n v="57286.75"/>
    <n v="206232.3"/>
  </r>
  <r>
    <x v="0"/>
    <x v="1"/>
    <x v="2"/>
    <x v="3"/>
    <s v="FinA"/>
    <x v="7"/>
    <x v="134"/>
    <x v="0"/>
    <x v="19"/>
    <n v="156.94999999999999"/>
    <n v="57286.75"/>
    <n v="206232.3"/>
  </r>
  <r>
    <x v="0"/>
    <x v="1"/>
    <x v="2"/>
    <x v="3"/>
    <s v="FinA"/>
    <x v="7"/>
    <x v="134"/>
    <x v="0"/>
    <x v="20"/>
    <n v="156.94999999999999"/>
    <n v="57286.75"/>
    <n v="206232.3"/>
  </r>
  <r>
    <x v="0"/>
    <x v="1"/>
    <x v="2"/>
    <x v="3"/>
    <s v="FinA"/>
    <x v="7"/>
    <x v="134"/>
    <x v="0"/>
    <x v="21"/>
    <n v="156.94999999999999"/>
    <n v="57286.75"/>
    <n v="206232.3"/>
  </r>
  <r>
    <x v="0"/>
    <x v="1"/>
    <x v="2"/>
    <x v="3"/>
    <s v="FinA"/>
    <x v="7"/>
    <x v="135"/>
    <x v="0"/>
    <x v="4"/>
    <n v="156.94999999999999"/>
    <n v="57286.75"/>
    <n v="206232.3"/>
  </r>
  <r>
    <x v="0"/>
    <x v="1"/>
    <x v="2"/>
    <x v="3"/>
    <s v="FinA"/>
    <x v="7"/>
    <x v="135"/>
    <x v="0"/>
    <x v="5"/>
    <n v="156.94999999999999"/>
    <n v="57286.75"/>
    <n v="206232.3"/>
  </r>
  <r>
    <x v="0"/>
    <x v="1"/>
    <x v="2"/>
    <x v="3"/>
    <s v="FinA"/>
    <x v="7"/>
    <x v="135"/>
    <x v="0"/>
    <x v="6"/>
    <n v="156.94999999999999"/>
    <n v="57286.75"/>
    <n v="206232.3"/>
  </r>
  <r>
    <x v="0"/>
    <x v="1"/>
    <x v="2"/>
    <x v="3"/>
    <s v="FinA"/>
    <x v="7"/>
    <x v="135"/>
    <x v="0"/>
    <x v="7"/>
    <n v="156.94999999999999"/>
    <n v="57286.75"/>
    <n v="206232.3"/>
  </r>
  <r>
    <x v="0"/>
    <x v="1"/>
    <x v="2"/>
    <x v="3"/>
    <s v="FinA"/>
    <x v="7"/>
    <x v="135"/>
    <x v="0"/>
    <x v="8"/>
    <n v="156.94999999999999"/>
    <n v="57286.75"/>
    <n v="206232.3"/>
  </r>
  <r>
    <x v="0"/>
    <x v="1"/>
    <x v="2"/>
    <x v="3"/>
    <s v="FinA"/>
    <x v="7"/>
    <x v="135"/>
    <x v="0"/>
    <x v="9"/>
    <n v="156.94999999999999"/>
    <n v="57286.75"/>
    <n v="206232.3"/>
  </r>
  <r>
    <x v="0"/>
    <x v="1"/>
    <x v="2"/>
    <x v="3"/>
    <s v="FinA"/>
    <x v="7"/>
    <x v="135"/>
    <x v="0"/>
    <x v="10"/>
    <n v="156.94999999999999"/>
    <n v="57286.75"/>
    <n v="206232.3"/>
  </r>
  <r>
    <x v="0"/>
    <x v="1"/>
    <x v="2"/>
    <x v="3"/>
    <s v="FinA"/>
    <x v="7"/>
    <x v="135"/>
    <x v="0"/>
    <x v="11"/>
    <n v="156.94999999999999"/>
    <n v="57286.75"/>
    <n v="206232.3"/>
  </r>
  <r>
    <x v="0"/>
    <x v="1"/>
    <x v="2"/>
    <x v="3"/>
    <s v="FinA"/>
    <x v="7"/>
    <x v="135"/>
    <x v="0"/>
    <x v="15"/>
    <n v="156.94999999999999"/>
    <n v="57286.75"/>
    <n v="206232.3"/>
  </r>
  <r>
    <x v="0"/>
    <x v="1"/>
    <x v="2"/>
    <x v="3"/>
    <s v="FinA"/>
    <x v="7"/>
    <x v="135"/>
    <x v="0"/>
    <x v="16"/>
    <n v="156.94999999999999"/>
    <n v="57286.75"/>
    <n v="206232.3"/>
  </r>
  <r>
    <x v="0"/>
    <x v="1"/>
    <x v="2"/>
    <x v="3"/>
    <s v="FinA"/>
    <x v="7"/>
    <x v="135"/>
    <x v="0"/>
    <x v="17"/>
    <n v="156.94999999999999"/>
    <n v="57286.75"/>
    <n v="206232.3"/>
  </r>
  <r>
    <x v="0"/>
    <x v="1"/>
    <x v="2"/>
    <x v="3"/>
    <s v="FinA"/>
    <x v="7"/>
    <x v="135"/>
    <x v="0"/>
    <x v="18"/>
    <n v="156.94999999999999"/>
    <n v="57286.75"/>
    <n v="206232.3"/>
  </r>
  <r>
    <x v="0"/>
    <x v="1"/>
    <x v="2"/>
    <x v="3"/>
    <s v="FinA"/>
    <x v="7"/>
    <x v="135"/>
    <x v="0"/>
    <x v="19"/>
    <n v="156.94999999999999"/>
    <n v="57286.75"/>
    <n v="206232.3"/>
  </r>
  <r>
    <x v="0"/>
    <x v="1"/>
    <x v="2"/>
    <x v="3"/>
    <s v="FinA"/>
    <x v="7"/>
    <x v="135"/>
    <x v="0"/>
    <x v="20"/>
    <n v="156.94999999999999"/>
    <n v="57286.75"/>
    <n v="206232.3"/>
  </r>
  <r>
    <x v="0"/>
    <x v="1"/>
    <x v="2"/>
    <x v="3"/>
    <s v="FinA"/>
    <x v="7"/>
    <x v="136"/>
    <x v="0"/>
    <x v="5"/>
    <n v="156.94999999999999"/>
    <n v="57286.75"/>
    <n v="206232.3"/>
  </r>
  <r>
    <x v="0"/>
    <x v="1"/>
    <x v="2"/>
    <x v="3"/>
    <s v="FinA"/>
    <x v="7"/>
    <x v="136"/>
    <x v="0"/>
    <x v="6"/>
    <n v="156.94999999999999"/>
    <n v="57286.75"/>
    <n v="206232.3"/>
  </r>
  <r>
    <x v="0"/>
    <x v="1"/>
    <x v="2"/>
    <x v="3"/>
    <s v="FinA"/>
    <x v="7"/>
    <x v="136"/>
    <x v="0"/>
    <x v="7"/>
    <n v="156.94999999999999"/>
    <n v="57286.75"/>
    <n v="206232.3"/>
  </r>
  <r>
    <x v="0"/>
    <x v="1"/>
    <x v="2"/>
    <x v="3"/>
    <s v="FinA"/>
    <x v="7"/>
    <x v="136"/>
    <x v="0"/>
    <x v="8"/>
    <n v="156.94999999999999"/>
    <n v="57286.75"/>
    <n v="206232.3"/>
  </r>
  <r>
    <x v="0"/>
    <x v="1"/>
    <x v="2"/>
    <x v="3"/>
    <s v="FinA"/>
    <x v="7"/>
    <x v="136"/>
    <x v="0"/>
    <x v="9"/>
    <n v="156.94999999999999"/>
    <n v="57286.75"/>
    <n v="206232.3"/>
  </r>
  <r>
    <x v="0"/>
    <x v="1"/>
    <x v="2"/>
    <x v="3"/>
    <s v="FinA"/>
    <x v="7"/>
    <x v="136"/>
    <x v="0"/>
    <x v="10"/>
    <n v="156.94999999999999"/>
    <n v="57286.75"/>
    <n v="206232.3"/>
  </r>
  <r>
    <x v="0"/>
    <x v="1"/>
    <x v="2"/>
    <x v="3"/>
    <s v="FinA"/>
    <x v="7"/>
    <x v="136"/>
    <x v="0"/>
    <x v="11"/>
    <n v="156.94999999999999"/>
    <n v="57286.75"/>
    <n v="206232.3"/>
  </r>
  <r>
    <x v="0"/>
    <x v="1"/>
    <x v="2"/>
    <x v="3"/>
    <s v="FinA"/>
    <x v="7"/>
    <x v="136"/>
    <x v="0"/>
    <x v="15"/>
    <n v="156.94999999999999"/>
    <n v="57286.75"/>
    <n v="206232.3"/>
  </r>
  <r>
    <x v="0"/>
    <x v="1"/>
    <x v="2"/>
    <x v="3"/>
    <s v="FinA"/>
    <x v="7"/>
    <x v="136"/>
    <x v="0"/>
    <x v="16"/>
    <n v="156.94999999999999"/>
    <n v="57286.75"/>
    <n v="206232.3"/>
  </r>
  <r>
    <x v="0"/>
    <x v="1"/>
    <x v="2"/>
    <x v="3"/>
    <s v="FinA"/>
    <x v="7"/>
    <x v="136"/>
    <x v="0"/>
    <x v="17"/>
    <n v="156.94999999999999"/>
    <n v="57286.75"/>
    <n v="206232.3"/>
  </r>
  <r>
    <x v="0"/>
    <x v="1"/>
    <x v="2"/>
    <x v="3"/>
    <s v="FinA"/>
    <x v="7"/>
    <x v="136"/>
    <x v="0"/>
    <x v="18"/>
    <n v="156.94999999999999"/>
    <n v="57286.75"/>
    <n v="206232.3"/>
  </r>
  <r>
    <x v="0"/>
    <x v="1"/>
    <x v="2"/>
    <x v="3"/>
    <s v="FinA"/>
    <x v="7"/>
    <x v="136"/>
    <x v="0"/>
    <x v="19"/>
    <n v="156.94999999999999"/>
    <n v="57286.75"/>
    <n v="206232.3"/>
  </r>
  <r>
    <x v="0"/>
    <x v="1"/>
    <x v="2"/>
    <x v="3"/>
    <s v="FinA"/>
    <x v="7"/>
    <x v="136"/>
    <x v="0"/>
    <x v="20"/>
    <n v="156.94999999999999"/>
    <n v="57286.75"/>
    <n v="206232.3"/>
  </r>
  <r>
    <x v="0"/>
    <x v="1"/>
    <x v="2"/>
    <x v="3"/>
    <s v="FinA"/>
    <x v="7"/>
    <x v="137"/>
    <x v="0"/>
    <x v="5"/>
    <n v="156.94999999999999"/>
    <n v="57286.75"/>
    <n v="206232.3"/>
  </r>
  <r>
    <x v="0"/>
    <x v="1"/>
    <x v="2"/>
    <x v="3"/>
    <s v="FinA"/>
    <x v="7"/>
    <x v="137"/>
    <x v="0"/>
    <x v="6"/>
    <n v="156.94999999999999"/>
    <n v="57286.75"/>
    <n v="206232.3"/>
  </r>
  <r>
    <x v="0"/>
    <x v="1"/>
    <x v="2"/>
    <x v="3"/>
    <s v="FinA"/>
    <x v="7"/>
    <x v="137"/>
    <x v="0"/>
    <x v="7"/>
    <n v="156.94999999999999"/>
    <n v="57286.75"/>
    <n v="206232.3"/>
  </r>
  <r>
    <x v="0"/>
    <x v="1"/>
    <x v="2"/>
    <x v="3"/>
    <s v="FinA"/>
    <x v="7"/>
    <x v="137"/>
    <x v="0"/>
    <x v="8"/>
    <n v="156.94999999999999"/>
    <n v="57286.75"/>
    <n v="206232.3"/>
  </r>
  <r>
    <x v="0"/>
    <x v="1"/>
    <x v="2"/>
    <x v="3"/>
    <s v="FinA"/>
    <x v="7"/>
    <x v="137"/>
    <x v="0"/>
    <x v="9"/>
    <n v="156.94999999999999"/>
    <n v="57286.75"/>
    <n v="206232.3"/>
  </r>
  <r>
    <x v="0"/>
    <x v="1"/>
    <x v="2"/>
    <x v="3"/>
    <s v="FinA"/>
    <x v="7"/>
    <x v="137"/>
    <x v="0"/>
    <x v="10"/>
    <n v="156.94999999999999"/>
    <n v="57286.75"/>
    <n v="206232.3"/>
  </r>
  <r>
    <x v="0"/>
    <x v="1"/>
    <x v="2"/>
    <x v="3"/>
    <s v="FinA"/>
    <x v="7"/>
    <x v="137"/>
    <x v="0"/>
    <x v="11"/>
    <n v="156.94999999999999"/>
    <n v="57286.75"/>
    <n v="206232.3"/>
  </r>
  <r>
    <x v="0"/>
    <x v="1"/>
    <x v="2"/>
    <x v="3"/>
    <s v="FinA"/>
    <x v="7"/>
    <x v="137"/>
    <x v="0"/>
    <x v="15"/>
    <n v="156.94999999999999"/>
    <n v="57286.75"/>
    <n v="206232.3"/>
  </r>
  <r>
    <x v="0"/>
    <x v="1"/>
    <x v="2"/>
    <x v="3"/>
    <s v="FinA"/>
    <x v="7"/>
    <x v="137"/>
    <x v="0"/>
    <x v="16"/>
    <n v="156.94999999999999"/>
    <n v="57286.75"/>
    <n v="206232.3"/>
  </r>
  <r>
    <x v="0"/>
    <x v="1"/>
    <x v="2"/>
    <x v="3"/>
    <s v="FinA"/>
    <x v="7"/>
    <x v="137"/>
    <x v="0"/>
    <x v="17"/>
    <n v="156.94999999999999"/>
    <n v="57286.75"/>
    <n v="206232.3"/>
  </r>
  <r>
    <x v="0"/>
    <x v="1"/>
    <x v="2"/>
    <x v="3"/>
    <s v="FinA"/>
    <x v="7"/>
    <x v="137"/>
    <x v="0"/>
    <x v="18"/>
    <n v="156.94999999999999"/>
    <n v="57286.75"/>
    <n v="206232.3"/>
  </r>
  <r>
    <x v="0"/>
    <x v="1"/>
    <x v="2"/>
    <x v="3"/>
    <s v="FinA"/>
    <x v="7"/>
    <x v="137"/>
    <x v="0"/>
    <x v="19"/>
    <n v="156.94999999999999"/>
    <n v="57286.75"/>
    <n v="206232.3"/>
  </r>
  <r>
    <x v="0"/>
    <x v="1"/>
    <x v="2"/>
    <x v="3"/>
    <s v="FinA"/>
    <x v="7"/>
    <x v="138"/>
    <x v="0"/>
    <x v="5"/>
    <n v="122.111758124776"/>
    <n v="44570.791715543099"/>
    <n v="160454.85017595501"/>
  </r>
  <r>
    <x v="0"/>
    <x v="1"/>
    <x v="2"/>
    <x v="3"/>
    <s v="FinA"/>
    <x v="7"/>
    <x v="138"/>
    <x v="0"/>
    <x v="6"/>
    <n v="156.94999999999999"/>
    <n v="57286.75"/>
    <n v="206232.3"/>
  </r>
  <r>
    <x v="0"/>
    <x v="1"/>
    <x v="2"/>
    <x v="3"/>
    <s v="FinA"/>
    <x v="7"/>
    <x v="138"/>
    <x v="0"/>
    <x v="7"/>
    <n v="156.94999999999999"/>
    <n v="57286.75"/>
    <n v="206232.3"/>
  </r>
  <r>
    <x v="0"/>
    <x v="1"/>
    <x v="2"/>
    <x v="3"/>
    <s v="FinA"/>
    <x v="7"/>
    <x v="138"/>
    <x v="0"/>
    <x v="8"/>
    <n v="156.94999999999999"/>
    <n v="57286.75"/>
    <n v="206232.3"/>
  </r>
  <r>
    <x v="0"/>
    <x v="1"/>
    <x v="2"/>
    <x v="3"/>
    <s v="FinA"/>
    <x v="7"/>
    <x v="138"/>
    <x v="0"/>
    <x v="9"/>
    <n v="156.94999999999999"/>
    <n v="57286.75"/>
    <n v="206232.3"/>
  </r>
  <r>
    <x v="0"/>
    <x v="1"/>
    <x v="2"/>
    <x v="3"/>
    <s v="FinA"/>
    <x v="7"/>
    <x v="138"/>
    <x v="0"/>
    <x v="10"/>
    <n v="156.94999999999999"/>
    <n v="57286.75"/>
    <n v="206232.3"/>
  </r>
  <r>
    <x v="0"/>
    <x v="1"/>
    <x v="2"/>
    <x v="3"/>
    <s v="FinA"/>
    <x v="7"/>
    <x v="138"/>
    <x v="0"/>
    <x v="11"/>
    <n v="156.94999999999999"/>
    <n v="57286.75"/>
    <n v="206232.3"/>
  </r>
  <r>
    <x v="0"/>
    <x v="1"/>
    <x v="2"/>
    <x v="3"/>
    <s v="FinA"/>
    <x v="7"/>
    <x v="138"/>
    <x v="0"/>
    <x v="15"/>
    <n v="156.94999999999999"/>
    <n v="57286.75"/>
    <n v="206232.3"/>
  </r>
  <r>
    <x v="0"/>
    <x v="1"/>
    <x v="2"/>
    <x v="3"/>
    <s v="FinA"/>
    <x v="7"/>
    <x v="138"/>
    <x v="0"/>
    <x v="16"/>
    <n v="156.94999999999999"/>
    <n v="57286.75"/>
    <n v="206232.3"/>
  </r>
  <r>
    <x v="0"/>
    <x v="1"/>
    <x v="2"/>
    <x v="3"/>
    <s v="FinA"/>
    <x v="7"/>
    <x v="138"/>
    <x v="0"/>
    <x v="17"/>
    <n v="156.94999999999999"/>
    <n v="57286.75"/>
    <n v="206232.3"/>
  </r>
  <r>
    <x v="0"/>
    <x v="1"/>
    <x v="2"/>
    <x v="3"/>
    <s v="FinA"/>
    <x v="7"/>
    <x v="138"/>
    <x v="0"/>
    <x v="18"/>
    <n v="156.94999999999999"/>
    <n v="57286.75"/>
    <n v="206232.3"/>
  </r>
  <r>
    <x v="0"/>
    <x v="1"/>
    <x v="2"/>
    <x v="3"/>
    <s v="FinA"/>
    <x v="7"/>
    <x v="138"/>
    <x v="0"/>
    <x v="19"/>
    <n v="156.94999999999999"/>
    <n v="57286.75"/>
    <n v="206232.3"/>
  </r>
  <r>
    <x v="0"/>
    <x v="1"/>
    <x v="2"/>
    <x v="3"/>
    <s v="FinA"/>
    <x v="7"/>
    <x v="234"/>
    <x v="0"/>
    <x v="6"/>
    <n v="156.94999999999999"/>
    <n v="57286.75"/>
    <n v="206232.3"/>
  </r>
  <r>
    <x v="0"/>
    <x v="1"/>
    <x v="2"/>
    <x v="3"/>
    <s v="FinA"/>
    <x v="7"/>
    <x v="234"/>
    <x v="0"/>
    <x v="7"/>
    <n v="156.94999999999999"/>
    <n v="57286.75"/>
    <n v="206232.3"/>
  </r>
  <r>
    <x v="0"/>
    <x v="1"/>
    <x v="2"/>
    <x v="3"/>
    <s v="FinA"/>
    <x v="7"/>
    <x v="234"/>
    <x v="0"/>
    <x v="8"/>
    <n v="156.94999999999999"/>
    <n v="57286.75"/>
    <n v="206232.3"/>
  </r>
  <r>
    <x v="0"/>
    <x v="1"/>
    <x v="2"/>
    <x v="3"/>
    <s v="FinA"/>
    <x v="7"/>
    <x v="234"/>
    <x v="0"/>
    <x v="9"/>
    <n v="156.94999999999999"/>
    <n v="57286.75"/>
    <n v="206232.3"/>
  </r>
  <r>
    <x v="0"/>
    <x v="1"/>
    <x v="2"/>
    <x v="3"/>
    <s v="FinA"/>
    <x v="7"/>
    <x v="234"/>
    <x v="0"/>
    <x v="10"/>
    <n v="156.94999999999999"/>
    <n v="57286.75"/>
    <n v="206232.3"/>
  </r>
  <r>
    <x v="0"/>
    <x v="1"/>
    <x v="2"/>
    <x v="3"/>
    <s v="FinA"/>
    <x v="7"/>
    <x v="234"/>
    <x v="0"/>
    <x v="15"/>
    <n v="156.94999999999999"/>
    <n v="57286.75"/>
    <n v="206232.3"/>
  </r>
  <r>
    <x v="0"/>
    <x v="1"/>
    <x v="2"/>
    <x v="3"/>
    <s v="FinA"/>
    <x v="7"/>
    <x v="234"/>
    <x v="0"/>
    <x v="16"/>
    <n v="156.94999999999999"/>
    <n v="57286.75"/>
    <n v="206232.3"/>
  </r>
  <r>
    <x v="0"/>
    <x v="1"/>
    <x v="2"/>
    <x v="3"/>
    <s v="FinA"/>
    <x v="7"/>
    <x v="234"/>
    <x v="0"/>
    <x v="17"/>
    <n v="156.94999999999999"/>
    <n v="57286.75"/>
    <n v="206232.3"/>
  </r>
  <r>
    <x v="0"/>
    <x v="1"/>
    <x v="2"/>
    <x v="3"/>
    <s v="FinA"/>
    <x v="7"/>
    <x v="234"/>
    <x v="0"/>
    <x v="18"/>
    <n v="156.94999999999999"/>
    <n v="57286.75"/>
    <n v="206232.3"/>
  </r>
  <r>
    <x v="0"/>
    <x v="1"/>
    <x v="2"/>
    <x v="3"/>
    <s v="FinA"/>
    <x v="7"/>
    <x v="234"/>
    <x v="0"/>
    <x v="19"/>
    <n v="156.94999999999999"/>
    <n v="57286.75"/>
    <n v="206232.3"/>
  </r>
  <r>
    <x v="0"/>
    <x v="1"/>
    <x v="2"/>
    <x v="3"/>
    <s v="FinA"/>
    <x v="7"/>
    <x v="31"/>
    <x v="0"/>
    <x v="0"/>
    <n v="1021.45420514316"/>
    <n v="372830.78487725399"/>
    <n v="1342190.8255581199"/>
  </r>
  <r>
    <x v="0"/>
    <x v="1"/>
    <x v="2"/>
    <x v="3"/>
    <s v="FinA"/>
    <x v="7"/>
    <x v="31"/>
    <x v="0"/>
    <x v="1"/>
    <n v="1021.45420514316"/>
    <n v="372830.78487725399"/>
    <n v="1342190.8255581199"/>
  </r>
  <r>
    <x v="0"/>
    <x v="1"/>
    <x v="2"/>
    <x v="3"/>
    <s v="FinA"/>
    <x v="7"/>
    <x v="31"/>
    <x v="0"/>
    <x v="2"/>
    <n v="1021.45420514316"/>
    <n v="372830.78487725399"/>
    <n v="1342190.8255581199"/>
  </r>
  <r>
    <x v="0"/>
    <x v="1"/>
    <x v="2"/>
    <x v="3"/>
    <s v="FinA"/>
    <x v="7"/>
    <x v="31"/>
    <x v="0"/>
    <x v="3"/>
    <n v="1021.45420514316"/>
    <n v="372830.78487725399"/>
    <n v="1342190.8255581199"/>
  </r>
  <r>
    <x v="0"/>
    <x v="1"/>
    <x v="2"/>
    <x v="3"/>
    <s v="FinA"/>
    <x v="7"/>
    <x v="31"/>
    <x v="0"/>
    <x v="4"/>
    <n v="1021.45420514316"/>
    <n v="372830.78487725399"/>
    <n v="1342190.8255581199"/>
  </r>
  <r>
    <x v="0"/>
    <x v="1"/>
    <x v="2"/>
    <x v="3"/>
    <s v="FinA"/>
    <x v="7"/>
    <x v="31"/>
    <x v="0"/>
    <x v="5"/>
    <n v="1021.45420514316"/>
    <n v="372830.78487725399"/>
    <n v="1342190.8255581199"/>
  </r>
  <r>
    <x v="0"/>
    <x v="1"/>
    <x v="2"/>
    <x v="3"/>
    <s v="FinA"/>
    <x v="7"/>
    <x v="31"/>
    <x v="0"/>
    <x v="6"/>
    <n v="1021.45420514316"/>
    <n v="372830.78487725399"/>
    <n v="1342190.8255581199"/>
  </r>
  <r>
    <x v="0"/>
    <x v="1"/>
    <x v="2"/>
    <x v="3"/>
    <s v="FinA"/>
    <x v="7"/>
    <x v="31"/>
    <x v="0"/>
    <x v="7"/>
    <n v="1021.45420514316"/>
    <n v="372830.78487725399"/>
    <n v="1342190.8255581199"/>
  </r>
  <r>
    <x v="0"/>
    <x v="1"/>
    <x v="2"/>
    <x v="3"/>
    <s v="FinA"/>
    <x v="7"/>
    <x v="31"/>
    <x v="0"/>
    <x v="8"/>
    <n v="1021.45420514316"/>
    <n v="372830.78487725399"/>
    <n v="1342190.8255581199"/>
  </r>
  <r>
    <x v="0"/>
    <x v="1"/>
    <x v="2"/>
    <x v="3"/>
    <s v="FinA"/>
    <x v="7"/>
    <x v="31"/>
    <x v="0"/>
    <x v="9"/>
    <n v="1021.45420514316"/>
    <n v="372830.78487725399"/>
    <n v="1342190.8255581199"/>
  </r>
  <r>
    <x v="0"/>
    <x v="1"/>
    <x v="2"/>
    <x v="3"/>
    <s v="FinA"/>
    <x v="7"/>
    <x v="31"/>
    <x v="0"/>
    <x v="10"/>
    <n v="1021.45420514316"/>
    <n v="372830.78487725399"/>
    <n v="1342190.8255581199"/>
  </r>
  <r>
    <x v="0"/>
    <x v="1"/>
    <x v="2"/>
    <x v="3"/>
    <s v="FinA"/>
    <x v="7"/>
    <x v="31"/>
    <x v="0"/>
    <x v="11"/>
    <n v="1021.45420514316"/>
    <n v="372830.78487725399"/>
    <n v="1342190.8255581199"/>
  </r>
  <r>
    <x v="0"/>
    <x v="1"/>
    <x v="2"/>
    <x v="3"/>
    <s v="FinA"/>
    <x v="7"/>
    <x v="31"/>
    <x v="0"/>
    <x v="12"/>
    <n v="1021.45420514316"/>
    <n v="372830.78487725399"/>
    <n v="1342190.8255581199"/>
  </r>
  <r>
    <x v="0"/>
    <x v="1"/>
    <x v="2"/>
    <x v="3"/>
    <s v="FinA"/>
    <x v="7"/>
    <x v="31"/>
    <x v="0"/>
    <x v="13"/>
    <n v="1021.45420514316"/>
    <n v="372830.78487725399"/>
    <n v="1342190.8255581199"/>
  </r>
  <r>
    <x v="0"/>
    <x v="1"/>
    <x v="2"/>
    <x v="3"/>
    <s v="FinA"/>
    <x v="7"/>
    <x v="31"/>
    <x v="0"/>
    <x v="14"/>
    <n v="1021.45420514316"/>
    <n v="372830.78487725399"/>
    <n v="1342190.8255581199"/>
  </r>
  <r>
    <x v="0"/>
    <x v="1"/>
    <x v="2"/>
    <x v="3"/>
    <s v="FinA"/>
    <x v="7"/>
    <x v="31"/>
    <x v="0"/>
    <x v="15"/>
    <n v="1021.45420514316"/>
    <n v="372830.78487725399"/>
    <n v="1342190.8255581199"/>
  </r>
  <r>
    <x v="0"/>
    <x v="1"/>
    <x v="2"/>
    <x v="3"/>
    <s v="FinA"/>
    <x v="7"/>
    <x v="31"/>
    <x v="0"/>
    <x v="16"/>
    <n v="1021.45420514316"/>
    <n v="372830.78487725399"/>
    <n v="1342190.8255581199"/>
  </r>
  <r>
    <x v="0"/>
    <x v="1"/>
    <x v="2"/>
    <x v="3"/>
    <s v="FinA"/>
    <x v="7"/>
    <x v="31"/>
    <x v="0"/>
    <x v="17"/>
    <n v="1021.45420514316"/>
    <n v="372830.78487725399"/>
    <n v="1342190.8255581199"/>
  </r>
  <r>
    <x v="0"/>
    <x v="1"/>
    <x v="2"/>
    <x v="3"/>
    <s v="FinA"/>
    <x v="7"/>
    <x v="31"/>
    <x v="0"/>
    <x v="18"/>
    <n v="1021.45420514316"/>
    <n v="372830.78487725399"/>
    <n v="1342190.8255581199"/>
  </r>
  <r>
    <x v="0"/>
    <x v="1"/>
    <x v="2"/>
    <x v="3"/>
    <s v="FinA"/>
    <x v="7"/>
    <x v="31"/>
    <x v="0"/>
    <x v="19"/>
    <n v="1021.45420514316"/>
    <n v="372830.78487725399"/>
    <n v="1342190.8255581199"/>
  </r>
  <r>
    <x v="0"/>
    <x v="1"/>
    <x v="2"/>
    <x v="3"/>
    <s v="FinA"/>
    <x v="7"/>
    <x v="31"/>
    <x v="0"/>
    <x v="20"/>
    <n v="1021.45420514316"/>
    <n v="372830.78487725399"/>
    <n v="1342190.8255581199"/>
  </r>
  <r>
    <x v="0"/>
    <x v="1"/>
    <x v="2"/>
    <x v="3"/>
    <s v="FinA"/>
    <x v="7"/>
    <x v="31"/>
    <x v="0"/>
    <x v="21"/>
    <n v="1021.45420514316"/>
    <n v="372830.78487725399"/>
    <n v="1342190.8255581199"/>
  </r>
  <r>
    <x v="0"/>
    <x v="1"/>
    <x v="2"/>
    <x v="3"/>
    <s v="FinA"/>
    <x v="7"/>
    <x v="31"/>
    <x v="0"/>
    <x v="22"/>
    <n v="1021.45420514316"/>
    <n v="372830.78487725399"/>
    <n v="1342190.8255581199"/>
  </r>
  <r>
    <x v="0"/>
    <x v="1"/>
    <x v="2"/>
    <x v="3"/>
    <s v="FinA"/>
    <x v="7"/>
    <x v="31"/>
    <x v="0"/>
    <x v="23"/>
    <n v="1021.45420514316"/>
    <n v="372830.78487725399"/>
    <n v="1342190.8255581199"/>
  </r>
  <r>
    <x v="0"/>
    <x v="1"/>
    <x v="2"/>
    <x v="3"/>
    <s v="FinA"/>
    <x v="8"/>
    <x v="32"/>
    <x v="0"/>
    <x v="0"/>
    <n v="847.40946067245204"/>
    <n v="309304.45314544498"/>
    <n v="1113496.0313236001"/>
  </r>
  <r>
    <x v="0"/>
    <x v="1"/>
    <x v="2"/>
    <x v="3"/>
    <s v="FinA"/>
    <x v="8"/>
    <x v="32"/>
    <x v="0"/>
    <x v="1"/>
    <n v="783.14953273364699"/>
    <n v="285849.57944778103"/>
    <n v="1029058.48601201"/>
  </r>
  <r>
    <x v="0"/>
    <x v="1"/>
    <x v="2"/>
    <x v="3"/>
    <s v="FinA"/>
    <x v="8"/>
    <x v="32"/>
    <x v="0"/>
    <x v="2"/>
    <n v="802.22211408534702"/>
    <n v="292811.07164115203"/>
    <n v="1054119.8579081499"/>
  </r>
  <r>
    <x v="0"/>
    <x v="1"/>
    <x v="2"/>
    <x v="3"/>
    <s v="FinA"/>
    <x v="8"/>
    <x v="32"/>
    <x v="0"/>
    <x v="3"/>
    <n v="596.48974205426305"/>
    <n v="217718.75584980601"/>
    <n v="783787.52105930203"/>
  </r>
  <r>
    <x v="0"/>
    <x v="1"/>
    <x v="2"/>
    <x v="3"/>
    <s v="FinA"/>
    <x v="8"/>
    <x v="32"/>
    <x v="0"/>
    <x v="4"/>
    <n v="590.45358443965904"/>
    <n v="215515.558320476"/>
    <n v="775856.009953712"/>
  </r>
  <r>
    <x v="0"/>
    <x v="1"/>
    <x v="2"/>
    <x v="3"/>
    <s v="FinA"/>
    <x v="8"/>
    <x v="32"/>
    <x v="0"/>
    <x v="5"/>
    <n v="688.37347463212302"/>
    <n v="251256.318240725"/>
    <n v="904522.74566660996"/>
  </r>
  <r>
    <x v="0"/>
    <x v="1"/>
    <x v="2"/>
    <x v="3"/>
    <s v="FinA"/>
    <x v="8"/>
    <x v="32"/>
    <x v="0"/>
    <x v="6"/>
    <n v="783.82021691304794"/>
    <n v="286094.37917326199"/>
    <n v="1029939.76502374"/>
  </r>
  <r>
    <x v="0"/>
    <x v="1"/>
    <x v="2"/>
    <x v="3"/>
    <s v="FinA"/>
    <x v="8"/>
    <x v="32"/>
    <x v="0"/>
    <x v="7"/>
    <n v="765.08297765104805"/>
    <n v="279255.28684263298"/>
    <n v="1005319.03263348"/>
  </r>
  <r>
    <x v="0"/>
    <x v="1"/>
    <x v="2"/>
    <x v="3"/>
    <s v="FinA"/>
    <x v="8"/>
    <x v="32"/>
    <x v="0"/>
    <x v="8"/>
    <n v="753.34600451153995"/>
    <n v="274971.29164671199"/>
    <n v="989896.64992816397"/>
  </r>
  <r>
    <x v="0"/>
    <x v="1"/>
    <x v="2"/>
    <x v="3"/>
    <s v="FinA"/>
    <x v="8"/>
    <x v="32"/>
    <x v="0"/>
    <x v="9"/>
    <n v="710.58988807476305"/>
    <n v="259365.309147288"/>
    <n v="933715.11293023801"/>
  </r>
  <r>
    <x v="0"/>
    <x v="1"/>
    <x v="2"/>
    <x v="3"/>
    <s v="FinA"/>
    <x v="8"/>
    <x v="32"/>
    <x v="0"/>
    <x v="10"/>
    <n v="599.80124519005301"/>
    <n v="218927.45449436901"/>
    <n v="788138.83617973002"/>
  </r>
  <r>
    <x v="0"/>
    <x v="1"/>
    <x v="2"/>
    <x v="3"/>
    <s v="FinA"/>
    <x v="8"/>
    <x v="32"/>
    <x v="0"/>
    <x v="11"/>
    <n v="777.90981258208103"/>
    <n v="283937.08159245999"/>
    <n v="1022173.49373285"/>
  </r>
  <r>
    <x v="0"/>
    <x v="1"/>
    <x v="2"/>
    <x v="3"/>
    <s v="FinA"/>
    <x v="8"/>
    <x v="32"/>
    <x v="0"/>
    <x v="12"/>
    <n v="726.56055509673502"/>
    <n v="265194.60261030798"/>
    <n v="954700.56939711003"/>
  </r>
  <r>
    <x v="0"/>
    <x v="1"/>
    <x v="2"/>
    <x v="3"/>
    <s v="FinA"/>
    <x v="8"/>
    <x v="32"/>
    <x v="0"/>
    <x v="13"/>
    <n v="708.15865792443606"/>
    <n v="258477.91014241899"/>
    <n v="930520.47651270905"/>
  </r>
  <r>
    <x v="0"/>
    <x v="1"/>
    <x v="2"/>
    <x v="3"/>
    <s v="FinA"/>
    <x v="8"/>
    <x v="32"/>
    <x v="0"/>
    <x v="14"/>
    <n v="690.930458066087"/>
    <n v="252189.61719412199"/>
    <n v="907882.62189883797"/>
  </r>
  <r>
    <x v="0"/>
    <x v="1"/>
    <x v="2"/>
    <x v="3"/>
    <s v="FinA"/>
    <x v="8"/>
    <x v="32"/>
    <x v="0"/>
    <x v="15"/>
    <n v="723.41672300579603"/>
    <n v="264047.10389711498"/>
    <n v="950569.57402961596"/>
  </r>
  <r>
    <x v="0"/>
    <x v="1"/>
    <x v="2"/>
    <x v="3"/>
    <s v="FinA"/>
    <x v="8"/>
    <x v="32"/>
    <x v="0"/>
    <x v="16"/>
    <n v="810.35415976057698"/>
    <n v="295779.26831261098"/>
    <n v="1064805.3659254001"/>
  </r>
  <r>
    <x v="0"/>
    <x v="1"/>
    <x v="2"/>
    <x v="3"/>
    <s v="FinA"/>
    <x v="8"/>
    <x v="32"/>
    <x v="0"/>
    <x v="17"/>
    <n v="866.98505515870204"/>
    <n v="316449.54513292602"/>
    <n v="1139218.36247853"/>
  </r>
  <r>
    <x v="0"/>
    <x v="1"/>
    <x v="2"/>
    <x v="3"/>
    <s v="FinA"/>
    <x v="8"/>
    <x v="32"/>
    <x v="0"/>
    <x v="18"/>
    <n v="767.80763212986199"/>
    <n v="280249.78572739998"/>
    <n v="1008899.22861864"/>
  </r>
  <r>
    <x v="0"/>
    <x v="1"/>
    <x v="2"/>
    <x v="3"/>
    <s v="FinA"/>
    <x v="8"/>
    <x v="32"/>
    <x v="0"/>
    <x v="19"/>
    <n v="550.00294486957"/>
    <n v="200751.074877393"/>
    <n v="722703.86955861596"/>
  </r>
  <r>
    <x v="0"/>
    <x v="1"/>
    <x v="2"/>
    <x v="3"/>
    <s v="FinA"/>
    <x v="8"/>
    <x v="32"/>
    <x v="0"/>
    <x v="20"/>
    <n v="606.96918235739497"/>
    <n v="221543.75156044899"/>
    <n v="797557.50561761705"/>
  </r>
  <r>
    <x v="0"/>
    <x v="1"/>
    <x v="2"/>
    <x v="3"/>
    <s v="FinA"/>
    <x v="8"/>
    <x v="32"/>
    <x v="0"/>
    <x v="21"/>
    <n v="587.351670109932"/>
    <n v="214383.35959012501"/>
    <n v="771780.09452445095"/>
  </r>
  <r>
    <x v="0"/>
    <x v="1"/>
    <x v="2"/>
    <x v="3"/>
    <s v="FinA"/>
    <x v="8"/>
    <x v="32"/>
    <x v="0"/>
    <x v="22"/>
    <n v="530.84652799544597"/>
    <n v="193758.982718338"/>
    <n v="697532.33778601501"/>
  </r>
  <r>
    <x v="0"/>
    <x v="1"/>
    <x v="2"/>
    <x v="3"/>
    <s v="FinA"/>
    <x v="8"/>
    <x v="32"/>
    <x v="0"/>
    <x v="23"/>
    <n v="467.38303751967902"/>
    <n v="170594.80869468299"/>
    <n v="614141.31130085804"/>
  </r>
  <r>
    <x v="0"/>
    <x v="1"/>
    <x v="3"/>
    <x v="4"/>
    <s v="DE4-E_A"/>
    <x v="0"/>
    <x v="299"/>
    <x v="0"/>
    <x v="13"/>
    <n v="1.925"/>
    <n v="702.625"/>
    <n v="2529.4499999999998"/>
  </r>
  <r>
    <x v="0"/>
    <x v="1"/>
    <x v="3"/>
    <x v="4"/>
    <s v="DE4-E_A"/>
    <x v="0"/>
    <x v="299"/>
    <x v="0"/>
    <x v="23"/>
    <n v="1.925"/>
    <n v="702.625"/>
    <n v="2529.4499999999998"/>
  </r>
  <r>
    <x v="0"/>
    <x v="1"/>
    <x v="3"/>
    <x v="4"/>
    <s v="DE4-E_A"/>
    <x v="0"/>
    <x v="148"/>
    <x v="0"/>
    <x v="0"/>
    <n v="1507.5"/>
    <n v="550237.5"/>
    <n v="1980855"/>
  </r>
  <r>
    <x v="0"/>
    <x v="1"/>
    <x v="3"/>
    <x v="4"/>
    <s v="DE4-E_A"/>
    <x v="0"/>
    <x v="148"/>
    <x v="0"/>
    <x v="1"/>
    <n v="1507.5"/>
    <n v="550237.5"/>
    <n v="1980855"/>
  </r>
  <r>
    <x v="0"/>
    <x v="1"/>
    <x v="3"/>
    <x v="4"/>
    <s v="DE4-E_A"/>
    <x v="0"/>
    <x v="148"/>
    <x v="0"/>
    <x v="2"/>
    <n v="1507.5"/>
    <n v="550237.5"/>
    <n v="1980855"/>
  </r>
  <r>
    <x v="0"/>
    <x v="1"/>
    <x v="3"/>
    <x v="4"/>
    <s v="DE4-E_A"/>
    <x v="0"/>
    <x v="148"/>
    <x v="0"/>
    <x v="3"/>
    <n v="1507.5"/>
    <n v="550237.5"/>
    <n v="1980855"/>
  </r>
  <r>
    <x v="0"/>
    <x v="1"/>
    <x v="3"/>
    <x v="4"/>
    <s v="DE4-E_A"/>
    <x v="0"/>
    <x v="148"/>
    <x v="0"/>
    <x v="4"/>
    <n v="1507.5"/>
    <n v="550237.5"/>
    <n v="1980855"/>
  </r>
  <r>
    <x v="0"/>
    <x v="1"/>
    <x v="3"/>
    <x v="4"/>
    <s v="DE4-E_A"/>
    <x v="0"/>
    <x v="148"/>
    <x v="0"/>
    <x v="5"/>
    <n v="1507.5"/>
    <n v="550237.5"/>
    <n v="1980855"/>
  </r>
  <r>
    <x v="0"/>
    <x v="1"/>
    <x v="3"/>
    <x v="4"/>
    <s v="DE4-E_A"/>
    <x v="0"/>
    <x v="148"/>
    <x v="0"/>
    <x v="6"/>
    <n v="1507.5"/>
    <n v="550237.5"/>
    <n v="1980855"/>
  </r>
  <r>
    <x v="0"/>
    <x v="1"/>
    <x v="3"/>
    <x v="4"/>
    <s v="DE4-E_A"/>
    <x v="0"/>
    <x v="148"/>
    <x v="0"/>
    <x v="7"/>
    <n v="1507.5"/>
    <n v="550237.5"/>
    <n v="1980855"/>
  </r>
  <r>
    <x v="0"/>
    <x v="1"/>
    <x v="3"/>
    <x v="4"/>
    <s v="DE4-E_A"/>
    <x v="0"/>
    <x v="148"/>
    <x v="0"/>
    <x v="8"/>
    <n v="1507.5"/>
    <n v="550237.5"/>
    <n v="1980855"/>
  </r>
  <r>
    <x v="0"/>
    <x v="1"/>
    <x v="3"/>
    <x v="4"/>
    <s v="DE4-E_A"/>
    <x v="0"/>
    <x v="148"/>
    <x v="0"/>
    <x v="9"/>
    <n v="1507.5"/>
    <n v="550237.5"/>
    <n v="1980855"/>
  </r>
  <r>
    <x v="0"/>
    <x v="1"/>
    <x v="3"/>
    <x v="4"/>
    <s v="DE4-E_A"/>
    <x v="0"/>
    <x v="148"/>
    <x v="0"/>
    <x v="10"/>
    <n v="1507.5"/>
    <n v="550237.5"/>
    <n v="1980855"/>
  </r>
  <r>
    <x v="0"/>
    <x v="1"/>
    <x v="3"/>
    <x v="4"/>
    <s v="DE4-E_A"/>
    <x v="0"/>
    <x v="148"/>
    <x v="0"/>
    <x v="11"/>
    <n v="1507.5"/>
    <n v="550237.5"/>
    <n v="1980855"/>
  </r>
  <r>
    <x v="0"/>
    <x v="1"/>
    <x v="3"/>
    <x v="4"/>
    <s v="DE4-E_A"/>
    <x v="0"/>
    <x v="148"/>
    <x v="0"/>
    <x v="12"/>
    <n v="1507.5"/>
    <n v="550237.5"/>
    <n v="1980855"/>
  </r>
  <r>
    <x v="0"/>
    <x v="1"/>
    <x v="3"/>
    <x v="4"/>
    <s v="DE4-E_A"/>
    <x v="0"/>
    <x v="148"/>
    <x v="0"/>
    <x v="13"/>
    <n v="1507.5"/>
    <n v="550237.5"/>
    <n v="1980855"/>
  </r>
  <r>
    <x v="0"/>
    <x v="1"/>
    <x v="3"/>
    <x v="4"/>
    <s v="DE4-E_A"/>
    <x v="0"/>
    <x v="148"/>
    <x v="0"/>
    <x v="14"/>
    <n v="1507.5"/>
    <n v="550237.5"/>
    <n v="1980855"/>
  </r>
  <r>
    <x v="0"/>
    <x v="1"/>
    <x v="3"/>
    <x v="4"/>
    <s v="DE4-E_A"/>
    <x v="0"/>
    <x v="148"/>
    <x v="0"/>
    <x v="15"/>
    <n v="1507.5"/>
    <n v="550237.5"/>
    <n v="1980855"/>
  </r>
  <r>
    <x v="0"/>
    <x v="1"/>
    <x v="3"/>
    <x v="4"/>
    <s v="DE4-E_A"/>
    <x v="0"/>
    <x v="148"/>
    <x v="0"/>
    <x v="16"/>
    <n v="1507.5"/>
    <n v="550237.5"/>
    <n v="1980855"/>
  </r>
  <r>
    <x v="0"/>
    <x v="1"/>
    <x v="3"/>
    <x v="4"/>
    <s v="DE4-E_A"/>
    <x v="0"/>
    <x v="148"/>
    <x v="0"/>
    <x v="17"/>
    <n v="1507.5"/>
    <n v="550237.5"/>
    <n v="1980855"/>
  </r>
  <r>
    <x v="0"/>
    <x v="1"/>
    <x v="3"/>
    <x v="4"/>
    <s v="DE4-E_A"/>
    <x v="0"/>
    <x v="148"/>
    <x v="0"/>
    <x v="18"/>
    <n v="1507.5"/>
    <n v="550237.5"/>
    <n v="1980855"/>
  </r>
  <r>
    <x v="0"/>
    <x v="1"/>
    <x v="3"/>
    <x v="4"/>
    <s v="DE4-E_A"/>
    <x v="0"/>
    <x v="148"/>
    <x v="0"/>
    <x v="19"/>
    <n v="1507.5"/>
    <n v="550237.5"/>
    <n v="1980855"/>
  </r>
  <r>
    <x v="0"/>
    <x v="1"/>
    <x v="3"/>
    <x v="4"/>
    <s v="DE4-E_A"/>
    <x v="0"/>
    <x v="148"/>
    <x v="0"/>
    <x v="20"/>
    <n v="1507.5"/>
    <n v="550237.5"/>
    <n v="1980855"/>
  </r>
  <r>
    <x v="0"/>
    <x v="1"/>
    <x v="3"/>
    <x v="4"/>
    <s v="DE4-E_A"/>
    <x v="0"/>
    <x v="148"/>
    <x v="0"/>
    <x v="21"/>
    <n v="1507.5"/>
    <n v="550237.5"/>
    <n v="1980855"/>
  </r>
  <r>
    <x v="0"/>
    <x v="1"/>
    <x v="3"/>
    <x v="4"/>
    <s v="DE4-E_A"/>
    <x v="0"/>
    <x v="148"/>
    <x v="0"/>
    <x v="22"/>
    <n v="1507.5"/>
    <n v="550237.5"/>
    <n v="1980855"/>
  </r>
  <r>
    <x v="0"/>
    <x v="1"/>
    <x v="3"/>
    <x v="4"/>
    <s v="DE4-E_A"/>
    <x v="0"/>
    <x v="148"/>
    <x v="0"/>
    <x v="23"/>
    <n v="1507.5"/>
    <n v="550237.5"/>
    <n v="1980855"/>
  </r>
  <r>
    <x v="0"/>
    <x v="1"/>
    <x v="3"/>
    <x v="4"/>
    <s v="DE4-E_A"/>
    <x v="17"/>
    <x v="139"/>
    <x v="0"/>
    <x v="0"/>
    <n v="0.15386301369863001"/>
    <n v="56.16"/>
    <n v="202.17599999999999"/>
  </r>
  <r>
    <x v="0"/>
    <x v="1"/>
    <x v="3"/>
    <x v="4"/>
    <s v="DE4-E_A"/>
    <x v="17"/>
    <x v="139"/>
    <x v="0"/>
    <x v="7"/>
    <n v="0.72"/>
    <n v="262.8"/>
    <n v="946.08"/>
  </r>
  <r>
    <x v="0"/>
    <x v="1"/>
    <x v="3"/>
    <x v="4"/>
    <s v="DE4-E_A"/>
    <x v="17"/>
    <x v="139"/>
    <x v="0"/>
    <x v="8"/>
    <n v="0.15386301369863001"/>
    <n v="56.16"/>
    <n v="202.17599999999999"/>
  </r>
  <r>
    <x v="0"/>
    <x v="1"/>
    <x v="3"/>
    <x v="4"/>
    <s v="DE4-E_A"/>
    <x v="17"/>
    <x v="139"/>
    <x v="0"/>
    <x v="17"/>
    <n v="0.15386301369863001"/>
    <n v="56.16"/>
    <n v="202.17599999999999"/>
  </r>
  <r>
    <x v="0"/>
    <x v="1"/>
    <x v="3"/>
    <x v="4"/>
    <s v="DE4-E_A"/>
    <x v="17"/>
    <x v="139"/>
    <x v="0"/>
    <x v="20"/>
    <n v="0.15386301369863001"/>
    <n v="56.16"/>
    <n v="202.17599999999999"/>
  </r>
  <r>
    <x v="0"/>
    <x v="1"/>
    <x v="3"/>
    <x v="4"/>
    <s v="DE4-E_A"/>
    <x v="17"/>
    <x v="140"/>
    <x v="0"/>
    <x v="0"/>
    <n v="2415"/>
    <n v="881475"/>
    <n v="3173310"/>
  </r>
  <r>
    <x v="0"/>
    <x v="1"/>
    <x v="3"/>
    <x v="4"/>
    <s v="DE4-E_A"/>
    <x v="17"/>
    <x v="140"/>
    <x v="0"/>
    <x v="4"/>
    <n v="443.409943762811"/>
    <n v="161844.629473426"/>
    <n v="582640.66610433301"/>
  </r>
  <r>
    <x v="0"/>
    <x v="1"/>
    <x v="3"/>
    <x v="4"/>
    <s v="DE4-E_A"/>
    <x v="17"/>
    <x v="140"/>
    <x v="0"/>
    <x v="5"/>
    <n v="2415"/>
    <n v="881475"/>
    <n v="3173310"/>
  </r>
  <r>
    <x v="0"/>
    <x v="1"/>
    <x v="3"/>
    <x v="4"/>
    <s v="DE4-E_A"/>
    <x v="17"/>
    <x v="140"/>
    <x v="0"/>
    <x v="6"/>
    <n v="2415"/>
    <n v="881475"/>
    <n v="3173310"/>
  </r>
  <r>
    <x v="0"/>
    <x v="1"/>
    <x v="3"/>
    <x v="4"/>
    <s v="DE4-E_A"/>
    <x v="17"/>
    <x v="140"/>
    <x v="0"/>
    <x v="7"/>
    <n v="2415"/>
    <n v="881475"/>
    <n v="3173310"/>
  </r>
  <r>
    <x v="0"/>
    <x v="1"/>
    <x v="3"/>
    <x v="4"/>
    <s v="DE4-E_A"/>
    <x v="17"/>
    <x v="140"/>
    <x v="0"/>
    <x v="8"/>
    <n v="2415"/>
    <n v="881475"/>
    <n v="3173310"/>
  </r>
  <r>
    <x v="0"/>
    <x v="1"/>
    <x v="3"/>
    <x v="4"/>
    <s v="DE4-E_A"/>
    <x v="17"/>
    <x v="140"/>
    <x v="0"/>
    <x v="9"/>
    <n v="2415"/>
    <n v="881475"/>
    <n v="3173310"/>
  </r>
  <r>
    <x v="0"/>
    <x v="1"/>
    <x v="3"/>
    <x v="4"/>
    <s v="DE4-E_A"/>
    <x v="17"/>
    <x v="140"/>
    <x v="0"/>
    <x v="10"/>
    <n v="2415"/>
    <n v="881475"/>
    <n v="3173310"/>
  </r>
  <r>
    <x v="0"/>
    <x v="1"/>
    <x v="3"/>
    <x v="4"/>
    <s v="DE4-E_A"/>
    <x v="17"/>
    <x v="140"/>
    <x v="0"/>
    <x v="16"/>
    <n v="2415"/>
    <n v="881475"/>
    <n v="3173310"/>
  </r>
  <r>
    <x v="0"/>
    <x v="1"/>
    <x v="3"/>
    <x v="4"/>
    <s v="DE4-E_A"/>
    <x v="17"/>
    <x v="140"/>
    <x v="0"/>
    <x v="17"/>
    <n v="2415"/>
    <n v="881475"/>
    <n v="3173310"/>
  </r>
  <r>
    <x v="0"/>
    <x v="1"/>
    <x v="3"/>
    <x v="4"/>
    <s v="DE4-E_A"/>
    <x v="17"/>
    <x v="140"/>
    <x v="0"/>
    <x v="18"/>
    <n v="2415"/>
    <n v="881475"/>
    <n v="3173310"/>
  </r>
  <r>
    <x v="0"/>
    <x v="1"/>
    <x v="3"/>
    <x v="4"/>
    <s v="DE4-E_A"/>
    <x v="18"/>
    <x v="141"/>
    <x v="0"/>
    <x v="0"/>
    <n v="2291.7316398292901"/>
    <n v="836482.04853769299"/>
    <n v="3011335.3747356902"/>
  </r>
  <r>
    <x v="0"/>
    <x v="1"/>
    <x v="3"/>
    <x v="4"/>
    <s v="DE4-E_A"/>
    <x v="18"/>
    <x v="141"/>
    <x v="0"/>
    <x v="1"/>
    <n v="2231.01102183782"/>
    <n v="814319.02297080297"/>
    <n v="2931548.4826948899"/>
  </r>
  <r>
    <x v="0"/>
    <x v="1"/>
    <x v="3"/>
    <x v="4"/>
    <s v="DE4-E_A"/>
    <x v="18"/>
    <x v="141"/>
    <x v="0"/>
    <x v="2"/>
    <n v="2175.81046002738"/>
    <n v="794170.81790999405"/>
    <n v="2859014.94447598"/>
  </r>
  <r>
    <x v="0"/>
    <x v="1"/>
    <x v="3"/>
    <x v="4"/>
    <s v="DE4-E_A"/>
    <x v="18"/>
    <x v="141"/>
    <x v="0"/>
    <x v="3"/>
    <n v="2258.6113027430301"/>
    <n v="824393.12550120696"/>
    <n v="2967815.2518043499"/>
  </r>
  <r>
    <x v="0"/>
    <x v="1"/>
    <x v="3"/>
    <x v="4"/>
    <s v="DE4-E_A"/>
    <x v="18"/>
    <x v="141"/>
    <x v="0"/>
    <x v="4"/>
    <n v="2319.3319207345098"/>
    <n v="846556.15106809698"/>
    <n v="3047602.1438451498"/>
  </r>
  <r>
    <x v="0"/>
    <x v="1"/>
    <x v="3"/>
    <x v="4"/>
    <s v="DE4-E_A"/>
    <x v="18"/>
    <x v="141"/>
    <x v="0"/>
    <x v="5"/>
    <n v="3285.34175241711"/>
    <n v="1199149.73963225"/>
    <n v="4316939.0626760898"/>
  </r>
  <r>
    <x v="0"/>
    <x v="1"/>
    <x v="3"/>
    <x v="4"/>
    <s v="DE4-E_A"/>
    <x v="18"/>
    <x v="141"/>
    <x v="0"/>
    <x v="6"/>
    <n v="5564.3443084320897"/>
    <n v="2030985.6725777099"/>
    <n v="7311548.4212797703"/>
  </r>
  <r>
    <x v="0"/>
    <x v="1"/>
    <x v="3"/>
    <x v="4"/>
    <s v="DE4-E_A"/>
    <x v="18"/>
    <x v="141"/>
    <x v="0"/>
    <x v="7"/>
    <n v="8742.4502285551607"/>
    <n v="3190994.3334226301"/>
    <n v="11487579.6003215"/>
  </r>
  <r>
    <x v="0"/>
    <x v="1"/>
    <x v="3"/>
    <x v="4"/>
    <s v="DE4-E_A"/>
    <x v="18"/>
    <x v="141"/>
    <x v="0"/>
    <x v="8"/>
    <n v="8957.7324196158497"/>
    <n v="3269572.3331597899"/>
    <n v="11770460.3993752"/>
  </r>
  <r>
    <x v="0"/>
    <x v="1"/>
    <x v="3"/>
    <x v="4"/>
    <s v="DE4-E_A"/>
    <x v="18"/>
    <x v="141"/>
    <x v="0"/>
    <x v="9"/>
    <n v="8930.13213871064"/>
    <n v="3259498.2306293799"/>
    <n v="11734193.6302658"/>
  </r>
  <r>
    <x v="0"/>
    <x v="1"/>
    <x v="3"/>
    <x v="4"/>
    <s v="DE4-E_A"/>
    <x v="18"/>
    <x v="141"/>
    <x v="0"/>
    <x v="10"/>
    <n v="7242.44138746929"/>
    <n v="2643491.1064262898"/>
    <n v="9516567.9831346497"/>
  </r>
  <r>
    <x v="0"/>
    <x v="1"/>
    <x v="3"/>
    <x v="4"/>
    <s v="DE4-E_A"/>
    <x v="18"/>
    <x v="141"/>
    <x v="0"/>
    <x v="11"/>
    <n v="7331.5429331219502"/>
    <n v="2676013.1705895099"/>
    <n v="9633647.4141222499"/>
  </r>
  <r>
    <x v="0"/>
    <x v="1"/>
    <x v="3"/>
    <x v="4"/>
    <s v="DE4-E_A"/>
    <x v="18"/>
    <x v="141"/>
    <x v="0"/>
    <x v="12"/>
    <n v="7022.4197869835198"/>
    <n v="2563183.2222489901"/>
    <n v="9227459.6000963505"/>
  </r>
  <r>
    <x v="0"/>
    <x v="1"/>
    <x v="3"/>
    <x v="4"/>
    <s v="DE4-E_A"/>
    <x v="18"/>
    <x v="141"/>
    <x v="0"/>
    <x v="13"/>
    <n v="6706.3875959228299"/>
    <n v="2447831.4725118298"/>
    <n v="8812193.3010425996"/>
  </r>
  <r>
    <x v="0"/>
    <x v="1"/>
    <x v="3"/>
    <x v="4"/>
    <s v="DE4-E_A"/>
    <x v="18"/>
    <x v="141"/>
    <x v="0"/>
    <x v="14"/>
    <n v="6895.4584948195197"/>
    <n v="2516842.3506091302"/>
    <n v="9060632.4621928502"/>
  </r>
  <r>
    <x v="0"/>
    <x v="1"/>
    <x v="3"/>
    <x v="4"/>
    <s v="DE4-E_A"/>
    <x v="18"/>
    <x v="141"/>
    <x v="0"/>
    <x v="15"/>
    <n v="6978.2593375351798"/>
    <n v="2547064.6582003399"/>
    <n v="9169432.7695212197"/>
  </r>
  <r>
    <x v="0"/>
    <x v="1"/>
    <x v="3"/>
    <x v="4"/>
    <s v="DE4-E_A"/>
    <x v="18"/>
    <x v="141"/>
    <x v="0"/>
    <x v="16"/>
    <n v="6889.1577918825096"/>
    <n v="2514542.5940371202"/>
    <n v="9052353.3385336194"/>
  </r>
  <r>
    <x v="0"/>
    <x v="1"/>
    <x v="3"/>
    <x v="4"/>
    <s v="DE4-E_A"/>
    <x v="18"/>
    <x v="141"/>
    <x v="0"/>
    <x v="17"/>
    <n v="7038.1993087706896"/>
    <n v="2568942.7477012998"/>
    <n v="9248193.8917246908"/>
  </r>
  <r>
    <x v="0"/>
    <x v="1"/>
    <x v="3"/>
    <x v="4"/>
    <s v="DE4-E_A"/>
    <x v="18"/>
    <x v="141"/>
    <x v="0"/>
    <x v="18"/>
    <n v="7154.9011353285596"/>
    <n v="2611538.91439493"/>
    <n v="9401540.0918217301"/>
  </r>
  <r>
    <x v="0"/>
    <x v="1"/>
    <x v="3"/>
    <x v="4"/>
    <s v="DE4-E_A"/>
    <x v="18"/>
    <x v="141"/>
    <x v="0"/>
    <x v="19"/>
    <n v="6928.5788319057801"/>
    <n v="2528931.2736456101"/>
    <n v="9104152.5851242002"/>
  </r>
  <r>
    <x v="0"/>
    <x v="1"/>
    <x v="3"/>
    <x v="4"/>
    <s v="DE4-E_A"/>
    <x v="18"/>
    <x v="141"/>
    <x v="0"/>
    <x v="20"/>
    <n v="6503.5345059654401"/>
    <n v="2373790.0946773798"/>
    <n v="8545644.3408385906"/>
  </r>
  <r>
    <x v="0"/>
    <x v="1"/>
    <x v="3"/>
    <x v="4"/>
    <s v="DE4-E_A"/>
    <x v="18"/>
    <x v="141"/>
    <x v="0"/>
    <x v="21"/>
    <n v="4461.1137189793699"/>
    <n v="1628306.5074274701"/>
    <n v="5861903.4267388899"/>
  </r>
  <r>
    <x v="0"/>
    <x v="1"/>
    <x v="3"/>
    <x v="4"/>
    <s v="DE4-E_A"/>
    <x v="18"/>
    <x v="141"/>
    <x v="0"/>
    <x v="22"/>
    <n v="3887.0278761508498"/>
    <n v="1418765.17479506"/>
    <n v="5107554.6292622201"/>
  </r>
  <r>
    <x v="0"/>
    <x v="1"/>
    <x v="3"/>
    <x v="4"/>
    <s v="DE4-E_A"/>
    <x v="18"/>
    <x v="141"/>
    <x v="0"/>
    <x v="23"/>
    <n v="3449.5544491072001"/>
    <n v="1259087.3739241301"/>
    <n v="4532714.5461268602"/>
  </r>
  <r>
    <x v="0"/>
    <x v="1"/>
    <x v="3"/>
    <x v="4"/>
    <s v="DE4-E_A"/>
    <x v="18"/>
    <x v="142"/>
    <x v="0"/>
    <x v="7"/>
    <n v="1488.37209302326"/>
    <n v="543255.81395348802"/>
    <n v="1955720.93023256"/>
  </r>
  <r>
    <x v="0"/>
    <x v="1"/>
    <x v="3"/>
    <x v="4"/>
    <s v="DE4-E_A"/>
    <x v="18"/>
    <x v="142"/>
    <x v="0"/>
    <x v="8"/>
    <n v="1488.37209302326"/>
    <n v="543255.81395348802"/>
    <n v="1955720.93023256"/>
  </r>
  <r>
    <x v="0"/>
    <x v="1"/>
    <x v="3"/>
    <x v="4"/>
    <s v="DE4-E_A"/>
    <x v="18"/>
    <x v="142"/>
    <x v="0"/>
    <x v="9"/>
    <n v="1488.37209302326"/>
    <n v="543255.81395348802"/>
    <n v="1955720.93023256"/>
  </r>
  <r>
    <x v="0"/>
    <x v="1"/>
    <x v="3"/>
    <x v="4"/>
    <s v="DE4-E_A"/>
    <x v="1"/>
    <x v="155"/>
    <x v="0"/>
    <x v="0"/>
    <n v="809.69696969697202"/>
    <n v="295539.39393939503"/>
    <n v="1063941.81818182"/>
  </r>
  <r>
    <x v="0"/>
    <x v="1"/>
    <x v="3"/>
    <x v="4"/>
    <s v="DE4-E_A"/>
    <x v="1"/>
    <x v="155"/>
    <x v="0"/>
    <x v="1"/>
    <n v="809.69696969697202"/>
    <n v="295539.39393939503"/>
    <n v="1063941.81818182"/>
  </r>
  <r>
    <x v="0"/>
    <x v="1"/>
    <x v="3"/>
    <x v="4"/>
    <s v="DE4-E_A"/>
    <x v="1"/>
    <x v="155"/>
    <x v="0"/>
    <x v="2"/>
    <n v="809.69696969697202"/>
    <n v="295539.39393939503"/>
    <n v="1063941.81818182"/>
  </r>
  <r>
    <x v="0"/>
    <x v="1"/>
    <x v="3"/>
    <x v="4"/>
    <s v="DE4-E_A"/>
    <x v="1"/>
    <x v="155"/>
    <x v="0"/>
    <x v="3"/>
    <n v="809.69696969697202"/>
    <n v="295539.39393939503"/>
    <n v="1063941.81818182"/>
  </r>
  <r>
    <x v="0"/>
    <x v="1"/>
    <x v="3"/>
    <x v="4"/>
    <s v="DE4-E_A"/>
    <x v="1"/>
    <x v="155"/>
    <x v="0"/>
    <x v="4"/>
    <n v="809.69696969697202"/>
    <n v="295539.39393939503"/>
    <n v="1063941.81818182"/>
  </r>
  <r>
    <x v="0"/>
    <x v="1"/>
    <x v="3"/>
    <x v="4"/>
    <s v="DE4-E_A"/>
    <x v="1"/>
    <x v="155"/>
    <x v="0"/>
    <x v="5"/>
    <n v="809.69696969697202"/>
    <n v="295539.39393939503"/>
    <n v="1063941.81818182"/>
  </r>
  <r>
    <x v="0"/>
    <x v="1"/>
    <x v="3"/>
    <x v="4"/>
    <s v="DE4-E_A"/>
    <x v="1"/>
    <x v="155"/>
    <x v="0"/>
    <x v="6"/>
    <n v="809.69696969697202"/>
    <n v="295539.39393939503"/>
    <n v="1063941.81818182"/>
  </r>
  <r>
    <x v="0"/>
    <x v="1"/>
    <x v="3"/>
    <x v="4"/>
    <s v="DE4-E_A"/>
    <x v="1"/>
    <x v="155"/>
    <x v="0"/>
    <x v="10"/>
    <n v="809.69696969697202"/>
    <n v="295539.39393939503"/>
    <n v="1063941.81818182"/>
  </r>
  <r>
    <x v="0"/>
    <x v="1"/>
    <x v="3"/>
    <x v="4"/>
    <s v="DE4-E_A"/>
    <x v="1"/>
    <x v="155"/>
    <x v="0"/>
    <x v="11"/>
    <n v="809.69696969697202"/>
    <n v="295539.39393939503"/>
    <n v="1063941.81818182"/>
  </r>
  <r>
    <x v="0"/>
    <x v="1"/>
    <x v="3"/>
    <x v="4"/>
    <s v="DE4-E_A"/>
    <x v="1"/>
    <x v="155"/>
    <x v="0"/>
    <x v="12"/>
    <n v="809.69696969697202"/>
    <n v="295539.39393939503"/>
    <n v="1063941.81818182"/>
  </r>
  <r>
    <x v="0"/>
    <x v="1"/>
    <x v="3"/>
    <x v="4"/>
    <s v="DE4-E_A"/>
    <x v="1"/>
    <x v="155"/>
    <x v="0"/>
    <x v="13"/>
    <n v="809.69696969697202"/>
    <n v="295539.39393939503"/>
    <n v="1063941.81818182"/>
  </r>
  <r>
    <x v="0"/>
    <x v="1"/>
    <x v="3"/>
    <x v="4"/>
    <s v="DE4-E_A"/>
    <x v="1"/>
    <x v="155"/>
    <x v="0"/>
    <x v="14"/>
    <n v="809.69696969697202"/>
    <n v="295539.39393939503"/>
    <n v="1063941.81818182"/>
  </r>
  <r>
    <x v="0"/>
    <x v="1"/>
    <x v="3"/>
    <x v="4"/>
    <s v="DE4-E_A"/>
    <x v="1"/>
    <x v="155"/>
    <x v="0"/>
    <x v="15"/>
    <n v="809.69696969697202"/>
    <n v="295539.39393939503"/>
    <n v="1063941.81818182"/>
  </r>
  <r>
    <x v="0"/>
    <x v="1"/>
    <x v="3"/>
    <x v="4"/>
    <s v="DE4-E_A"/>
    <x v="1"/>
    <x v="155"/>
    <x v="0"/>
    <x v="16"/>
    <n v="809.69696969697202"/>
    <n v="295539.39393939503"/>
    <n v="1063941.81818182"/>
  </r>
  <r>
    <x v="0"/>
    <x v="1"/>
    <x v="3"/>
    <x v="4"/>
    <s v="DE4-E_A"/>
    <x v="1"/>
    <x v="155"/>
    <x v="0"/>
    <x v="17"/>
    <n v="809.69696969697202"/>
    <n v="295539.39393939503"/>
    <n v="1063941.81818182"/>
  </r>
  <r>
    <x v="0"/>
    <x v="1"/>
    <x v="3"/>
    <x v="4"/>
    <s v="DE4-E_A"/>
    <x v="1"/>
    <x v="155"/>
    <x v="0"/>
    <x v="18"/>
    <n v="809.69696969697202"/>
    <n v="295539.39393939503"/>
    <n v="1063941.81818182"/>
  </r>
  <r>
    <x v="0"/>
    <x v="1"/>
    <x v="3"/>
    <x v="4"/>
    <s v="DE4-E_A"/>
    <x v="1"/>
    <x v="155"/>
    <x v="0"/>
    <x v="19"/>
    <n v="809.69696969697202"/>
    <n v="295539.39393939503"/>
    <n v="1063941.81818182"/>
  </r>
  <r>
    <x v="0"/>
    <x v="1"/>
    <x v="3"/>
    <x v="4"/>
    <s v="DE4-E_A"/>
    <x v="1"/>
    <x v="155"/>
    <x v="0"/>
    <x v="20"/>
    <n v="809.69696969697202"/>
    <n v="295539.39393939503"/>
    <n v="1063941.81818182"/>
  </r>
  <r>
    <x v="0"/>
    <x v="1"/>
    <x v="3"/>
    <x v="4"/>
    <s v="DE4-E_A"/>
    <x v="1"/>
    <x v="155"/>
    <x v="0"/>
    <x v="21"/>
    <n v="809.69696969697202"/>
    <n v="295539.39393939503"/>
    <n v="1063941.81818182"/>
  </r>
  <r>
    <x v="0"/>
    <x v="1"/>
    <x v="3"/>
    <x v="4"/>
    <s v="DE4-E_A"/>
    <x v="1"/>
    <x v="155"/>
    <x v="0"/>
    <x v="22"/>
    <n v="809.69696969697202"/>
    <n v="295539.39393939503"/>
    <n v="1063941.81818182"/>
  </r>
  <r>
    <x v="0"/>
    <x v="1"/>
    <x v="3"/>
    <x v="4"/>
    <s v="DE4-E_A"/>
    <x v="1"/>
    <x v="155"/>
    <x v="0"/>
    <x v="23"/>
    <n v="809.69696969697202"/>
    <n v="295539.39393939503"/>
    <n v="1063941.81818182"/>
  </r>
  <r>
    <x v="0"/>
    <x v="1"/>
    <x v="3"/>
    <x v="4"/>
    <s v="DE4-E_A"/>
    <x v="1"/>
    <x v="143"/>
    <x v="0"/>
    <x v="0"/>
    <n v="189.69696969697"/>
    <n v="69239.393939393907"/>
    <n v="249261.818181818"/>
  </r>
  <r>
    <x v="0"/>
    <x v="1"/>
    <x v="3"/>
    <x v="4"/>
    <s v="DE4-E_A"/>
    <x v="1"/>
    <x v="143"/>
    <x v="0"/>
    <x v="1"/>
    <n v="189.69696969697"/>
    <n v="69239.393939393907"/>
    <n v="249261.818181818"/>
  </r>
  <r>
    <x v="0"/>
    <x v="1"/>
    <x v="3"/>
    <x v="4"/>
    <s v="DE4-E_A"/>
    <x v="1"/>
    <x v="143"/>
    <x v="0"/>
    <x v="2"/>
    <n v="189.69696969697"/>
    <n v="69239.393939393907"/>
    <n v="249261.818181818"/>
  </r>
  <r>
    <x v="0"/>
    <x v="1"/>
    <x v="3"/>
    <x v="4"/>
    <s v="DE4-E_A"/>
    <x v="1"/>
    <x v="143"/>
    <x v="0"/>
    <x v="3"/>
    <n v="189.69696969697"/>
    <n v="69239.393939393907"/>
    <n v="249261.818181818"/>
  </r>
  <r>
    <x v="0"/>
    <x v="1"/>
    <x v="3"/>
    <x v="4"/>
    <s v="DE4-E_A"/>
    <x v="1"/>
    <x v="143"/>
    <x v="0"/>
    <x v="4"/>
    <n v="189.69696969697"/>
    <n v="69239.393939393907"/>
    <n v="249261.818181818"/>
  </r>
  <r>
    <x v="0"/>
    <x v="1"/>
    <x v="3"/>
    <x v="4"/>
    <s v="DE4-E_A"/>
    <x v="1"/>
    <x v="143"/>
    <x v="0"/>
    <x v="5"/>
    <n v="189.69696969697"/>
    <n v="69239.393939393907"/>
    <n v="249261.818181818"/>
  </r>
  <r>
    <x v="0"/>
    <x v="1"/>
    <x v="3"/>
    <x v="4"/>
    <s v="DE4-E_A"/>
    <x v="1"/>
    <x v="143"/>
    <x v="0"/>
    <x v="6"/>
    <n v="189.69696969697"/>
    <n v="69239.393939393907"/>
    <n v="249261.818181818"/>
  </r>
  <r>
    <x v="0"/>
    <x v="1"/>
    <x v="3"/>
    <x v="4"/>
    <s v="DE4-E_A"/>
    <x v="1"/>
    <x v="143"/>
    <x v="0"/>
    <x v="7"/>
    <n v="189.69696969697"/>
    <n v="69239.393939393907"/>
    <n v="249261.818181818"/>
  </r>
  <r>
    <x v="0"/>
    <x v="1"/>
    <x v="3"/>
    <x v="4"/>
    <s v="DE4-E_A"/>
    <x v="1"/>
    <x v="143"/>
    <x v="0"/>
    <x v="8"/>
    <n v="189.69696969697"/>
    <n v="69239.393939393907"/>
    <n v="249261.818181818"/>
  </r>
  <r>
    <x v="0"/>
    <x v="1"/>
    <x v="3"/>
    <x v="4"/>
    <s v="DE4-E_A"/>
    <x v="1"/>
    <x v="143"/>
    <x v="0"/>
    <x v="9"/>
    <n v="189.69696969697"/>
    <n v="69239.393939393907"/>
    <n v="249261.818181818"/>
  </r>
  <r>
    <x v="0"/>
    <x v="1"/>
    <x v="3"/>
    <x v="4"/>
    <s v="DE4-E_A"/>
    <x v="1"/>
    <x v="143"/>
    <x v="0"/>
    <x v="10"/>
    <n v="189.69696969697"/>
    <n v="69239.393939393907"/>
    <n v="249261.818181818"/>
  </r>
  <r>
    <x v="0"/>
    <x v="1"/>
    <x v="3"/>
    <x v="4"/>
    <s v="DE4-E_A"/>
    <x v="1"/>
    <x v="143"/>
    <x v="0"/>
    <x v="11"/>
    <n v="189.69696969697"/>
    <n v="69239.393939393907"/>
    <n v="249261.818181818"/>
  </r>
  <r>
    <x v="0"/>
    <x v="1"/>
    <x v="3"/>
    <x v="4"/>
    <s v="DE4-E_A"/>
    <x v="1"/>
    <x v="143"/>
    <x v="0"/>
    <x v="12"/>
    <n v="189.69696969697"/>
    <n v="69239.393939393907"/>
    <n v="249261.818181818"/>
  </r>
  <r>
    <x v="0"/>
    <x v="1"/>
    <x v="3"/>
    <x v="4"/>
    <s v="DE4-E_A"/>
    <x v="1"/>
    <x v="143"/>
    <x v="0"/>
    <x v="14"/>
    <n v="189.69696969697"/>
    <n v="69239.393939393907"/>
    <n v="249261.818181818"/>
  </r>
  <r>
    <x v="0"/>
    <x v="1"/>
    <x v="3"/>
    <x v="4"/>
    <s v="DE4-E_A"/>
    <x v="1"/>
    <x v="143"/>
    <x v="0"/>
    <x v="15"/>
    <n v="189.69696969697"/>
    <n v="69239.393939393907"/>
    <n v="249261.818181818"/>
  </r>
  <r>
    <x v="0"/>
    <x v="1"/>
    <x v="3"/>
    <x v="4"/>
    <s v="DE4-E_A"/>
    <x v="1"/>
    <x v="143"/>
    <x v="0"/>
    <x v="16"/>
    <n v="189.69696969697"/>
    <n v="69239.393939393907"/>
    <n v="249261.818181818"/>
  </r>
  <r>
    <x v="0"/>
    <x v="1"/>
    <x v="3"/>
    <x v="4"/>
    <s v="DE4-E_A"/>
    <x v="1"/>
    <x v="143"/>
    <x v="0"/>
    <x v="17"/>
    <n v="189.69696969697"/>
    <n v="69239.393939393907"/>
    <n v="249261.818181818"/>
  </r>
  <r>
    <x v="0"/>
    <x v="1"/>
    <x v="3"/>
    <x v="4"/>
    <s v="DE4-E_A"/>
    <x v="1"/>
    <x v="143"/>
    <x v="0"/>
    <x v="18"/>
    <n v="189.69696969697"/>
    <n v="69239.393939393907"/>
    <n v="249261.818181818"/>
  </r>
  <r>
    <x v="0"/>
    <x v="1"/>
    <x v="3"/>
    <x v="4"/>
    <s v="DE4-E_A"/>
    <x v="1"/>
    <x v="143"/>
    <x v="0"/>
    <x v="19"/>
    <n v="189.69696969697"/>
    <n v="69239.393939393907"/>
    <n v="249261.818181818"/>
  </r>
  <r>
    <x v="0"/>
    <x v="1"/>
    <x v="3"/>
    <x v="4"/>
    <s v="DE4-E_A"/>
    <x v="1"/>
    <x v="143"/>
    <x v="0"/>
    <x v="20"/>
    <n v="189.69696969697"/>
    <n v="69239.393939393907"/>
    <n v="249261.818181818"/>
  </r>
  <r>
    <x v="0"/>
    <x v="1"/>
    <x v="3"/>
    <x v="4"/>
    <s v="DE4-E_A"/>
    <x v="1"/>
    <x v="143"/>
    <x v="0"/>
    <x v="21"/>
    <n v="189.69696969697"/>
    <n v="69239.393939393907"/>
    <n v="249261.818181818"/>
  </r>
  <r>
    <x v="0"/>
    <x v="1"/>
    <x v="3"/>
    <x v="4"/>
    <s v="DE4-E_A"/>
    <x v="1"/>
    <x v="143"/>
    <x v="0"/>
    <x v="22"/>
    <n v="189.69696969697"/>
    <n v="69239.393939393907"/>
    <n v="249261.818181818"/>
  </r>
  <r>
    <x v="0"/>
    <x v="1"/>
    <x v="3"/>
    <x v="4"/>
    <s v="DE4-E_A"/>
    <x v="3"/>
    <x v="300"/>
    <x v="0"/>
    <x v="13"/>
    <n v="63.5625"/>
    <n v="23200.3125"/>
    <n v="83521.125"/>
  </r>
  <r>
    <x v="0"/>
    <x v="1"/>
    <x v="3"/>
    <x v="4"/>
    <s v="DE4-E_A"/>
    <x v="3"/>
    <x v="300"/>
    <x v="0"/>
    <x v="23"/>
    <n v="63.5625"/>
    <n v="23200.3125"/>
    <n v="83521.125"/>
  </r>
  <r>
    <x v="0"/>
    <x v="1"/>
    <x v="3"/>
    <x v="4"/>
    <s v="DE4-E_A"/>
    <x v="3"/>
    <x v="301"/>
    <x v="0"/>
    <x v="6"/>
    <n v="163.39622641509399"/>
    <n v="59639.622641509399"/>
    <n v="214702.641509434"/>
  </r>
  <r>
    <x v="0"/>
    <x v="1"/>
    <x v="3"/>
    <x v="4"/>
    <s v="DE4-E_A"/>
    <x v="3"/>
    <x v="301"/>
    <x v="0"/>
    <x v="7"/>
    <n v="163.39622641509399"/>
    <n v="59639.622641509399"/>
    <n v="214702.641509434"/>
  </r>
  <r>
    <x v="0"/>
    <x v="1"/>
    <x v="3"/>
    <x v="4"/>
    <s v="DE4-E_A"/>
    <x v="3"/>
    <x v="301"/>
    <x v="0"/>
    <x v="8"/>
    <n v="163.39622641509399"/>
    <n v="59639.622641509399"/>
    <n v="214702.641509434"/>
  </r>
  <r>
    <x v="0"/>
    <x v="1"/>
    <x v="3"/>
    <x v="4"/>
    <s v="DE4-E_A"/>
    <x v="3"/>
    <x v="301"/>
    <x v="0"/>
    <x v="9"/>
    <n v="163.39622641509399"/>
    <n v="59639.622641509399"/>
    <n v="214702.641509434"/>
  </r>
  <r>
    <x v="0"/>
    <x v="1"/>
    <x v="3"/>
    <x v="4"/>
    <s v="DE4-E_A"/>
    <x v="3"/>
    <x v="301"/>
    <x v="0"/>
    <x v="10"/>
    <n v="163.39622641509399"/>
    <n v="59639.622641509399"/>
    <n v="214702.641509434"/>
  </r>
  <r>
    <x v="0"/>
    <x v="1"/>
    <x v="3"/>
    <x v="4"/>
    <s v="DE4-E_A"/>
    <x v="3"/>
    <x v="301"/>
    <x v="0"/>
    <x v="16"/>
    <n v="163.39622641509399"/>
    <n v="59639.622641509399"/>
    <n v="214702.641509434"/>
  </r>
  <r>
    <x v="0"/>
    <x v="1"/>
    <x v="3"/>
    <x v="4"/>
    <s v="DE4-E_A"/>
    <x v="3"/>
    <x v="301"/>
    <x v="0"/>
    <x v="17"/>
    <n v="163.39622641509399"/>
    <n v="59639.622641509399"/>
    <n v="214702.641509434"/>
  </r>
  <r>
    <x v="0"/>
    <x v="1"/>
    <x v="3"/>
    <x v="4"/>
    <s v="DE4-E_A"/>
    <x v="3"/>
    <x v="145"/>
    <x v="0"/>
    <x v="6"/>
    <n v="87.719298245613999"/>
    <n v="32017.5438596491"/>
    <n v="115263.157894737"/>
  </r>
  <r>
    <x v="0"/>
    <x v="1"/>
    <x v="3"/>
    <x v="4"/>
    <s v="DE4-E_A"/>
    <x v="3"/>
    <x v="145"/>
    <x v="0"/>
    <x v="7"/>
    <n v="87.719298245613999"/>
    <n v="32017.5438596491"/>
    <n v="115263.157894737"/>
  </r>
  <r>
    <x v="0"/>
    <x v="1"/>
    <x v="3"/>
    <x v="4"/>
    <s v="DE4-E_A"/>
    <x v="3"/>
    <x v="145"/>
    <x v="0"/>
    <x v="8"/>
    <n v="87.719298245613999"/>
    <n v="32017.5438596491"/>
    <n v="115263.157894737"/>
  </r>
  <r>
    <x v="0"/>
    <x v="1"/>
    <x v="3"/>
    <x v="4"/>
    <s v="DE4-E_A"/>
    <x v="3"/>
    <x v="145"/>
    <x v="0"/>
    <x v="9"/>
    <n v="87.719298245613999"/>
    <n v="32017.5438596491"/>
    <n v="115263.157894737"/>
  </r>
  <r>
    <x v="0"/>
    <x v="1"/>
    <x v="3"/>
    <x v="4"/>
    <s v="DE4-E_A"/>
    <x v="3"/>
    <x v="145"/>
    <x v="0"/>
    <x v="17"/>
    <n v="87.719298245613999"/>
    <n v="32017.5438596491"/>
    <n v="115263.157894737"/>
  </r>
  <r>
    <x v="0"/>
    <x v="1"/>
    <x v="3"/>
    <x v="4"/>
    <s v="DE4-E_A"/>
    <x v="6"/>
    <x v="30"/>
    <x v="0"/>
    <x v="8"/>
    <n v="238.27954708961201"/>
    <n v="86972.034687708598"/>
    <n v="313099.32487575099"/>
  </r>
  <r>
    <x v="0"/>
    <x v="1"/>
    <x v="3"/>
    <x v="4"/>
    <s v="DE4-E_A"/>
    <x v="6"/>
    <x v="30"/>
    <x v="0"/>
    <x v="9"/>
    <n v="1793.8173083464201"/>
    <n v="654743.31754644203"/>
    <n v="2357075.9431671901"/>
  </r>
  <r>
    <x v="0"/>
    <x v="1"/>
    <x v="3"/>
    <x v="4"/>
    <s v="DE4-E_A"/>
    <x v="6"/>
    <x v="30"/>
    <x v="0"/>
    <x v="10"/>
    <n v="4143.6202265685897"/>
    <n v="1512421.3826975401"/>
    <n v="5444716.9777111299"/>
  </r>
  <r>
    <x v="0"/>
    <x v="1"/>
    <x v="3"/>
    <x v="4"/>
    <s v="DE4-E_A"/>
    <x v="6"/>
    <x v="30"/>
    <x v="0"/>
    <x v="11"/>
    <n v="6310.13118549107"/>
    <n v="2303197.8827042398"/>
    <n v="8291512.3777352702"/>
  </r>
  <r>
    <x v="0"/>
    <x v="1"/>
    <x v="3"/>
    <x v="4"/>
    <s v="DE4-E_A"/>
    <x v="6"/>
    <x v="30"/>
    <x v="0"/>
    <x v="12"/>
    <n v="7174.0472869903297"/>
    <n v="2618527.2597514698"/>
    <n v="9426698.1351053007"/>
  </r>
  <r>
    <x v="0"/>
    <x v="1"/>
    <x v="3"/>
    <x v="4"/>
    <s v="DE4-E_A"/>
    <x v="6"/>
    <x v="30"/>
    <x v="0"/>
    <x v="13"/>
    <n v="6238.0363481665199"/>
    <n v="2276883.2670807801"/>
    <n v="8196779.7614908097"/>
  </r>
  <r>
    <x v="0"/>
    <x v="1"/>
    <x v="3"/>
    <x v="4"/>
    <s v="DE4-E_A"/>
    <x v="6"/>
    <x v="30"/>
    <x v="0"/>
    <x v="14"/>
    <n v="4059.3059252907301"/>
    <n v="1481646.6627311199"/>
    <n v="5333927.9858320197"/>
  </r>
  <r>
    <x v="0"/>
    <x v="1"/>
    <x v="3"/>
    <x v="4"/>
    <s v="DE4-E_A"/>
    <x v="6"/>
    <x v="30"/>
    <x v="0"/>
    <x v="15"/>
    <n v="2055.3138369473199"/>
    <n v="750189.55048577301"/>
    <n v="2700682.3817487801"/>
  </r>
  <r>
    <x v="0"/>
    <x v="1"/>
    <x v="3"/>
    <x v="4"/>
    <s v="DE4-E_A"/>
    <x v="6"/>
    <x v="30"/>
    <x v="0"/>
    <x v="16"/>
    <n v="267.60626057756502"/>
    <n v="97676.285110811106"/>
    <n v="351634.62639892002"/>
  </r>
  <r>
    <x v="0"/>
    <x v="1"/>
    <x v="3"/>
    <x v="4"/>
    <s v="DE4-E_A"/>
    <x v="7"/>
    <x v="31"/>
    <x v="0"/>
    <x v="0"/>
    <n v="302.85891450546501"/>
    <n v="110543.503794495"/>
    <n v="397956.613660181"/>
  </r>
  <r>
    <x v="0"/>
    <x v="1"/>
    <x v="3"/>
    <x v="4"/>
    <s v="DE4-E_A"/>
    <x v="7"/>
    <x v="31"/>
    <x v="0"/>
    <x v="1"/>
    <n v="302.85891450546501"/>
    <n v="110543.503794495"/>
    <n v="397956.613660181"/>
  </r>
  <r>
    <x v="0"/>
    <x v="1"/>
    <x v="3"/>
    <x v="4"/>
    <s v="DE4-E_A"/>
    <x v="7"/>
    <x v="31"/>
    <x v="0"/>
    <x v="2"/>
    <n v="302.85891450546501"/>
    <n v="110543.503794495"/>
    <n v="397956.613660181"/>
  </r>
  <r>
    <x v="0"/>
    <x v="1"/>
    <x v="3"/>
    <x v="4"/>
    <s v="DE4-E_A"/>
    <x v="7"/>
    <x v="31"/>
    <x v="0"/>
    <x v="3"/>
    <n v="302.85891450546501"/>
    <n v="110543.503794495"/>
    <n v="397956.613660181"/>
  </r>
  <r>
    <x v="0"/>
    <x v="1"/>
    <x v="3"/>
    <x v="4"/>
    <s v="DE4-E_A"/>
    <x v="7"/>
    <x v="31"/>
    <x v="0"/>
    <x v="4"/>
    <n v="302.85891450546501"/>
    <n v="110543.503794495"/>
    <n v="397956.613660181"/>
  </r>
  <r>
    <x v="0"/>
    <x v="1"/>
    <x v="3"/>
    <x v="4"/>
    <s v="DE4-E_A"/>
    <x v="7"/>
    <x v="31"/>
    <x v="0"/>
    <x v="5"/>
    <n v="302.85891450546501"/>
    <n v="110543.503794495"/>
    <n v="397956.613660181"/>
  </r>
  <r>
    <x v="0"/>
    <x v="1"/>
    <x v="3"/>
    <x v="4"/>
    <s v="DE4-E_A"/>
    <x v="7"/>
    <x v="31"/>
    <x v="0"/>
    <x v="6"/>
    <n v="302.85891450546501"/>
    <n v="110543.503794495"/>
    <n v="397956.613660181"/>
  </r>
  <r>
    <x v="0"/>
    <x v="1"/>
    <x v="3"/>
    <x v="4"/>
    <s v="DE4-E_A"/>
    <x v="7"/>
    <x v="31"/>
    <x v="0"/>
    <x v="7"/>
    <n v="302.85891450546501"/>
    <n v="110543.503794495"/>
    <n v="397956.613660181"/>
  </r>
  <r>
    <x v="0"/>
    <x v="1"/>
    <x v="3"/>
    <x v="4"/>
    <s v="DE4-E_A"/>
    <x v="7"/>
    <x v="31"/>
    <x v="0"/>
    <x v="8"/>
    <n v="302.85891450546501"/>
    <n v="110543.503794495"/>
    <n v="397956.613660181"/>
  </r>
  <r>
    <x v="0"/>
    <x v="1"/>
    <x v="3"/>
    <x v="4"/>
    <s v="DE4-E_A"/>
    <x v="7"/>
    <x v="31"/>
    <x v="0"/>
    <x v="9"/>
    <n v="302.85891450546501"/>
    <n v="110543.503794495"/>
    <n v="397956.613660181"/>
  </r>
  <r>
    <x v="0"/>
    <x v="1"/>
    <x v="3"/>
    <x v="4"/>
    <s v="DE4-E_A"/>
    <x v="7"/>
    <x v="31"/>
    <x v="0"/>
    <x v="10"/>
    <n v="302.85891450546501"/>
    <n v="110543.503794495"/>
    <n v="397956.613660181"/>
  </r>
  <r>
    <x v="0"/>
    <x v="1"/>
    <x v="3"/>
    <x v="4"/>
    <s v="DE4-E_A"/>
    <x v="7"/>
    <x v="31"/>
    <x v="0"/>
    <x v="11"/>
    <n v="302.85891450546501"/>
    <n v="110543.503794495"/>
    <n v="397956.613660181"/>
  </r>
  <r>
    <x v="0"/>
    <x v="1"/>
    <x v="3"/>
    <x v="4"/>
    <s v="DE4-E_A"/>
    <x v="7"/>
    <x v="31"/>
    <x v="0"/>
    <x v="12"/>
    <n v="302.85891450546501"/>
    <n v="110543.503794495"/>
    <n v="397956.613660181"/>
  </r>
  <r>
    <x v="0"/>
    <x v="1"/>
    <x v="3"/>
    <x v="4"/>
    <s v="DE4-E_A"/>
    <x v="7"/>
    <x v="31"/>
    <x v="0"/>
    <x v="13"/>
    <n v="302.85891450546501"/>
    <n v="110543.503794495"/>
    <n v="397956.613660181"/>
  </r>
  <r>
    <x v="0"/>
    <x v="1"/>
    <x v="3"/>
    <x v="4"/>
    <s v="DE4-E_A"/>
    <x v="7"/>
    <x v="31"/>
    <x v="0"/>
    <x v="14"/>
    <n v="302.85891450546501"/>
    <n v="110543.503794495"/>
    <n v="397956.613660181"/>
  </r>
  <r>
    <x v="0"/>
    <x v="1"/>
    <x v="3"/>
    <x v="4"/>
    <s v="DE4-E_A"/>
    <x v="7"/>
    <x v="31"/>
    <x v="0"/>
    <x v="15"/>
    <n v="302.85891450546501"/>
    <n v="110543.503794495"/>
    <n v="397956.613660181"/>
  </r>
  <r>
    <x v="0"/>
    <x v="1"/>
    <x v="3"/>
    <x v="4"/>
    <s v="DE4-E_A"/>
    <x v="7"/>
    <x v="31"/>
    <x v="0"/>
    <x v="16"/>
    <n v="302.85891450546501"/>
    <n v="110543.503794495"/>
    <n v="397956.613660181"/>
  </r>
  <r>
    <x v="0"/>
    <x v="1"/>
    <x v="3"/>
    <x v="4"/>
    <s v="DE4-E_A"/>
    <x v="7"/>
    <x v="31"/>
    <x v="0"/>
    <x v="17"/>
    <n v="302.85891450546501"/>
    <n v="110543.503794495"/>
    <n v="397956.613660181"/>
  </r>
  <r>
    <x v="0"/>
    <x v="1"/>
    <x v="3"/>
    <x v="4"/>
    <s v="DE4-E_A"/>
    <x v="7"/>
    <x v="31"/>
    <x v="0"/>
    <x v="18"/>
    <n v="302.85891450546501"/>
    <n v="110543.503794495"/>
    <n v="397956.613660181"/>
  </r>
  <r>
    <x v="0"/>
    <x v="1"/>
    <x v="3"/>
    <x v="4"/>
    <s v="DE4-E_A"/>
    <x v="7"/>
    <x v="31"/>
    <x v="0"/>
    <x v="19"/>
    <n v="302.85891450546501"/>
    <n v="110543.503794495"/>
    <n v="397956.613660181"/>
  </r>
  <r>
    <x v="0"/>
    <x v="1"/>
    <x v="3"/>
    <x v="4"/>
    <s v="DE4-E_A"/>
    <x v="7"/>
    <x v="31"/>
    <x v="0"/>
    <x v="20"/>
    <n v="302.85891450546501"/>
    <n v="110543.503794495"/>
    <n v="397956.613660181"/>
  </r>
  <r>
    <x v="0"/>
    <x v="1"/>
    <x v="3"/>
    <x v="4"/>
    <s v="DE4-E_A"/>
    <x v="7"/>
    <x v="31"/>
    <x v="0"/>
    <x v="21"/>
    <n v="302.85891450546501"/>
    <n v="110543.503794495"/>
    <n v="397956.613660181"/>
  </r>
  <r>
    <x v="0"/>
    <x v="1"/>
    <x v="3"/>
    <x v="4"/>
    <s v="DE4-E_A"/>
    <x v="7"/>
    <x v="31"/>
    <x v="0"/>
    <x v="22"/>
    <n v="302.85891450546501"/>
    <n v="110543.503794495"/>
    <n v="397956.613660181"/>
  </r>
  <r>
    <x v="0"/>
    <x v="1"/>
    <x v="3"/>
    <x v="4"/>
    <s v="DE4-E_A"/>
    <x v="7"/>
    <x v="31"/>
    <x v="0"/>
    <x v="23"/>
    <n v="302.85891450546501"/>
    <n v="110543.503794495"/>
    <n v="397956.613660181"/>
  </r>
  <r>
    <x v="0"/>
    <x v="1"/>
    <x v="3"/>
    <x v="4"/>
    <s v="DE4-E_A"/>
    <x v="8"/>
    <x v="32"/>
    <x v="0"/>
    <x v="0"/>
    <n v="2134.28270596015"/>
    <n v="779013.187675455"/>
    <n v="2804447.4756316398"/>
  </r>
  <r>
    <x v="0"/>
    <x v="1"/>
    <x v="3"/>
    <x v="4"/>
    <s v="DE4-E_A"/>
    <x v="8"/>
    <x v="32"/>
    <x v="0"/>
    <x v="1"/>
    <n v="2065.1141641485701"/>
    <n v="753766.66991422896"/>
    <n v="2713560.0116912201"/>
  </r>
  <r>
    <x v="0"/>
    <x v="1"/>
    <x v="3"/>
    <x v="4"/>
    <s v="DE4-E_A"/>
    <x v="8"/>
    <x v="32"/>
    <x v="0"/>
    <x v="2"/>
    <n v="2006.1717722557501"/>
    <n v="732252.69687334797"/>
    <n v="2636109.70874405"/>
  </r>
  <r>
    <x v="0"/>
    <x v="1"/>
    <x v="3"/>
    <x v="4"/>
    <s v="DE4-E_A"/>
    <x v="8"/>
    <x v="32"/>
    <x v="0"/>
    <x v="3"/>
    <n v="1905.04651194806"/>
    <n v="695341.97686104197"/>
    <n v="2503231.1166997501"/>
  </r>
  <r>
    <x v="0"/>
    <x v="1"/>
    <x v="3"/>
    <x v="4"/>
    <s v="DE4-E_A"/>
    <x v="8"/>
    <x v="32"/>
    <x v="0"/>
    <x v="4"/>
    <n v="1735.32082926872"/>
    <n v="633392.10268308397"/>
    <n v="2280211.5696590999"/>
  </r>
  <r>
    <x v="0"/>
    <x v="1"/>
    <x v="3"/>
    <x v="4"/>
    <s v="DE4-E_A"/>
    <x v="8"/>
    <x v="32"/>
    <x v="0"/>
    <x v="5"/>
    <n v="1583.4909089472101"/>
    <n v="577974.18176573096"/>
    <n v="2080707.05435663"/>
  </r>
  <r>
    <x v="0"/>
    <x v="1"/>
    <x v="3"/>
    <x v="4"/>
    <s v="DE4-E_A"/>
    <x v="8"/>
    <x v="32"/>
    <x v="0"/>
    <x v="6"/>
    <n v="1305.2544132410801"/>
    <n v="476417.86083299603"/>
    <n v="1715104.2989987901"/>
  </r>
  <r>
    <x v="0"/>
    <x v="1"/>
    <x v="3"/>
    <x v="4"/>
    <s v="DE4-E_A"/>
    <x v="8"/>
    <x v="32"/>
    <x v="0"/>
    <x v="7"/>
    <n v="1262.2193656663201"/>
    <n v="460710.06846820802"/>
    <n v="1658556.24648555"/>
  </r>
  <r>
    <x v="0"/>
    <x v="1"/>
    <x v="3"/>
    <x v="4"/>
    <s v="DE4-E_A"/>
    <x v="8"/>
    <x v="32"/>
    <x v="0"/>
    <x v="8"/>
    <n v="1356.9532822747899"/>
    <n v="495287.94803029898"/>
    <n v="1783036.61290907"/>
  </r>
  <r>
    <x v="0"/>
    <x v="1"/>
    <x v="3"/>
    <x v="4"/>
    <s v="DE4-E_A"/>
    <x v="8"/>
    <x v="32"/>
    <x v="0"/>
    <x v="9"/>
    <n v="1463.6177071218001"/>
    <n v="534220.46309945802"/>
    <n v="1923193.66715805"/>
  </r>
  <r>
    <x v="0"/>
    <x v="1"/>
    <x v="3"/>
    <x v="4"/>
    <s v="DE4-E_A"/>
    <x v="8"/>
    <x v="32"/>
    <x v="0"/>
    <x v="10"/>
    <n v="1688.7350351944001"/>
    <n v="616388.28784595395"/>
    <n v="2218997.8362454399"/>
  </r>
  <r>
    <x v="0"/>
    <x v="1"/>
    <x v="3"/>
    <x v="4"/>
    <s v="DE4-E_A"/>
    <x v="8"/>
    <x v="32"/>
    <x v="0"/>
    <x v="11"/>
    <n v="1860.3071060535101"/>
    <n v="679012.09370952996"/>
    <n v="2444443.53735431"/>
  </r>
  <r>
    <x v="0"/>
    <x v="1"/>
    <x v="3"/>
    <x v="4"/>
    <s v="DE4-E_A"/>
    <x v="8"/>
    <x v="32"/>
    <x v="0"/>
    <x v="12"/>
    <n v="2289.2372832012802"/>
    <n v="835571.60836846905"/>
    <n v="3008057.7901264899"/>
  </r>
  <r>
    <x v="0"/>
    <x v="1"/>
    <x v="3"/>
    <x v="4"/>
    <s v="DE4-E_A"/>
    <x v="8"/>
    <x v="32"/>
    <x v="0"/>
    <x v="13"/>
    <n v="2675.1324127743001"/>
    <n v="976423.33066262002"/>
    <n v="3515123.9903854299"/>
  </r>
  <r>
    <x v="0"/>
    <x v="1"/>
    <x v="3"/>
    <x v="4"/>
    <s v="DE4-E_A"/>
    <x v="8"/>
    <x v="32"/>
    <x v="0"/>
    <x v="14"/>
    <n v="3114.8568592807601"/>
    <n v="1136922.7536374801"/>
    <n v="4092921.9130949299"/>
  </r>
  <r>
    <x v="0"/>
    <x v="1"/>
    <x v="3"/>
    <x v="4"/>
    <s v="DE4-E_A"/>
    <x v="8"/>
    <x v="32"/>
    <x v="0"/>
    <x v="15"/>
    <n v="3548.9001113879199"/>
    <n v="1295348.5406565899"/>
    <n v="4663254.7463637302"/>
  </r>
  <r>
    <x v="0"/>
    <x v="1"/>
    <x v="3"/>
    <x v="4"/>
    <s v="DE4-E_A"/>
    <x v="8"/>
    <x v="32"/>
    <x v="0"/>
    <x v="16"/>
    <n v="4128.3819401173696"/>
    <n v="1506859.40814284"/>
    <n v="5424693.8693142198"/>
  </r>
  <r>
    <x v="0"/>
    <x v="1"/>
    <x v="3"/>
    <x v="4"/>
    <s v="DE4-E_A"/>
    <x v="8"/>
    <x v="32"/>
    <x v="0"/>
    <x v="17"/>
    <n v="4657.72722827292"/>
    <n v="1700070.43831962"/>
    <n v="6120253.5779506201"/>
  </r>
  <r>
    <x v="0"/>
    <x v="1"/>
    <x v="3"/>
    <x v="4"/>
    <s v="DE4-E_A"/>
    <x v="8"/>
    <x v="32"/>
    <x v="0"/>
    <x v="18"/>
    <n v="5224.9944890438501"/>
    <n v="1907122.98850101"/>
    <n v="6865642.7586036203"/>
  </r>
  <r>
    <x v="0"/>
    <x v="1"/>
    <x v="3"/>
    <x v="4"/>
    <s v="DE4-E_A"/>
    <x v="8"/>
    <x v="32"/>
    <x v="0"/>
    <x v="19"/>
    <n v="5795.1023470144401"/>
    <n v="2115212.3566602701"/>
    <n v="7614764.4839769797"/>
  </r>
  <r>
    <x v="0"/>
    <x v="1"/>
    <x v="3"/>
    <x v="4"/>
    <s v="DE4-E_A"/>
    <x v="8"/>
    <x v="32"/>
    <x v="0"/>
    <x v="20"/>
    <n v="6281.9807070351699"/>
    <n v="2292922.95806784"/>
    <n v="8254522.6490442101"/>
  </r>
  <r>
    <x v="0"/>
    <x v="1"/>
    <x v="3"/>
    <x v="4"/>
    <s v="DE4-E_A"/>
    <x v="8"/>
    <x v="32"/>
    <x v="0"/>
    <x v="21"/>
    <n v="6817.5753090299604"/>
    <n v="2488414.9877959299"/>
    <n v="8958293.9560653605"/>
  </r>
  <r>
    <x v="0"/>
    <x v="1"/>
    <x v="3"/>
    <x v="4"/>
    <s v="DE4-E_A"/>
    <x v="8"/>
    <x v="32"/>
    <x v="0"/>
    <x v="22"/>
    <n v="7493.4954126876601"/>
    <n v="2735125.8256310001"/>
    <n v="9846452.9722715896"/>
  </r>
  <r>
    <x v="0"/>
    <x v="1"/>
    <x v="3"/>
    <x v="4"/>
    <s v="DE4-E_A"/>
    <x v="8"/>
    <x v="32"/>
    <x v="0"/>
    <x v="23"/>
    <n v="7934.3560980739903"/>
    <n v="2896039.9757970101"/>
    <n v="10425743.9128692"/>
  </r>
  <r>
    <x v="0"/>
    <x v="1"/>
    <x v="3"/>
    <x v="4"/>
    <s v="DE4-E_Offshore_A"/>
    <x v="8"/>
    <x v="33"/>
    <x v="0"/>
    <x v="0"/>
    <n v="665.18373614016195"/>
    <n v="242792.06369115901"/>
    <n v="874051.42928817298"/>
  </r>
  <r>
    <x v="0"/>
    <x v="1"/>
    <x v="3"/>
    <x v="4"/>
    <s v="DE4-E_Offshore_A"/>
    <x v="8"/>
    <x v="33"/>
    <x v="0"/>
    <x v="1"/>
    <n v="643.62624099806703"/>
    <n v="234923.57796429499"/>
    <n v="845724.880671461"/>
  </r>
  <r>
    <x v="0"/>
    <x v="1"/>
    <x v="3"/>
    <x v="4"/>
    <s v="DE4-E_Offshore_A"/>
    <x v="8"/>
    <x v="33"/>
    <x v="0"/>
    <x v="2"/>
    <n v="625.25589092831501"/>
    <n v="228218.40018883499"/>
    <n v="821586.24067980598"/>
  </r>
  <r>
    <x v="0"/>
    <x v="1"/>
    <x v="3"/>
    <x v="4"/>
    <s v="DE4-E_Offshore_A"/>
    <x v="8"/>
    <x v="33"/>
    <x v="0"/>
    <x v="3"/>
    <n v="593.73856743515"/>
    <n v="216714.57711382999"/>
    <n v="780172.47760978702"/>
  </r>
  <r>
    <x v="0"/>
    <x v="1"/>
    <x v="3"/>
    <x v="4"/>
    <s v="DE4-E_Offshore_A"/>
    <x v="8"/>
    <x v="33"/>
    <x v="0"/>
    <x v="4"/>
    <n v="540.84081241501997"/>
    <n v="197406.89653148199"/>
    <n v="710664.82751333597"/>
  </r>
  <r>
    <x v="0"/>
    <x v="1"/>
    <x v="3"/>
    <x v="4"/>
    <s v="DE4-E_Offshore_A"/>
    <x v="8"/>
    <x v="33"/>
    <x v="0"/>
    <x v="5"/>
    <n v="493.52056127148899"/>
    <n v="180135.00486409399"/>
    <n v="648486.01751073694"/>
  </r>
  <r>
    <x v="0"/>
    <x v="1"/>
    <x v="3"/>
    <x v="4"/>
    <s v="DE4-E_Offshore_A"/>
    <x v="8"/>
    <x v="33"/>
    <x v="0"/>
    <x v="6"/>
    <n v="406.803655761502"/>
    <n v="148483.334352948"/>
    <n v="534540.00367061398"/>
  </r>
  <r>
    <x v="0"/>
    <x v="1"/>
    <x v="3"/>
    <x v="4"/>
    <s v="DE4-E_Offshore_A"/>
    <x v="8"/>
    <x v="33"/>
    <x v="0"/>
    <x v="7"/>
    <n v="393.391086915394"/>
    <n v="143587.746724119"/>
    <n v="516915.88820682699"/>
  </r>
  <r>
    <x v="0"/>
    <x v="1"/>
    <x v="3"/>
    <x v="4"/>
    <s v="DE4-E_Offshore_A"/>
    <x v="8"/>
    <x v="33"/>
    <x v="0"/>
    <x v="8"/>
    <n v="422.91644473834498"/>
    <n v="154364.502329496"/>
    <n v="555712.208386185"/>
  </r>
  <r>
    <x v="0"/>
    <x v="1"/>
    <x v="3"/>
    <x v="4"/>
    <s v="DE4-E_Offshore_A"/>
    <x v="8"/>
    <x v="33"/>
    <x v="0"/>
    <x v="9"/>
    <n v="456.160138479029"/>
    <n v="166498.45054484601"/>
    <n v="599394.42196144396"/>
  </r>
  <r>
    <x v="0"/>
    <x v="1"/>
    <x v="3"/>
    <x v="4"/>
    <s v="DE4-E_Offshore_A"/>
    <x v="8"/>
    <x v="33"/>
    <x v="0"/>
    <x v="10"/>
    <n v="526.32159597434804"/>
    <n v="192107.382530637"/>
    <n v="691586.57711029402"/>
  </r>
  <r>
    <x v="0"/>
    <x v="1"/>
    <x v="3"/>
    <x v="4"/>
    <s v="DE4-E_Offshore_A"/>
    <x v="8"/>
    <x v="33"/>
    <x v="0"/>
    <x v="11"/>
    <n v="579.79480774365095"/>
    <n v="211625.104826433"/>
    <n v="761850.37737515802"/>
  </r>
  <r>
    <x v="0"/>
    <x v="1"/>
    <x v="3"/>
    <x v="4"/>
    <s v="DE4-E_Offshore_A"/>
    <x v="8"/>
    <x v="33"/>
    <x v="0"/>
    <x v="12"/>
    <n v="713.47783716690901"/>
    <n v="260419.41056592201"/>
    <n v="937509.87803731801"/>
  </r>
  <r>
    <x v="0"/>
    <x v="1"/>
    <x v="3"/>
    <x v="4"/>
    <s v="DE4-E_Offshore_A"/>
    <x v="8"/>
    <x v="33"/>
    <x v="0"/>
    <x v="13"/>
    <n v="833.74829774405805"/>
    <n v="304318.12867658102"/>
    <n v="1095545.2632356901"/>
  </r>
  <r>
    <x v="0"/>
    <x v="1"/>
    <x v="3"/>
    <x v="4"/>
    <s v="DE4-E_Offshore_A"/>
    <x v="8"/>
    <x v="33"/>
    <x v="0"/>
    <x v="14"/>
    <n v="970.795535854788"/>
    <n v="354340.370586998"/>
    <n v="1275625.33411319"/>
  </r>
  <r>
    <x v="0"/>
    <x v="1"/>
    <x v="3"/>
    <x v="4"/>
    <s v="DE4-E_Offshore_A"/>
    <x v="8"/>
    <x v="33"/>
    <x v="0"/>
    <x v="15"/>
    <n v="1106.07213781422"/>
    <n v="403716.33030218899"/>
    <n v="1453378.7890878799"/>
  </r>
  <r>
    <x v="0"/>
    <x v="1"/>
    <x v="3"/>
    <x v="4"/>
    <s v="DE4-E_Offshore_A"/>
    <x v="8"/>
    <x v="33"/>
    <x v="0"/>
    <x v="16"/>
    <n v="1286.6770252469601"/>
    <n v="469637.11421514099"/>
    <n v="1690693.6111745101"/>
  </r>
  <r>
    <x v="0"/>
    <x v="1"/>
    <x v="3"/>
    <x v="4"/>
    <s v="DE4-E_Offshore_A"/>
    <x v="8"/>
    <x v="33"/>
    <x v="0"/>
    <x v="17"/>
    <n v="1451.65604864447"/>
    <n v="529854.457755232"/>
    <n v="1907476.0479188401"/>
  </r>
  <r>
    <x v="0"/>
    <x v="1"/>
    <x v="3"/>
    <x v="4"/>
    <s v="DE4-E_Offshore_A"/>
    <x v="8"/>
    <x v="33"/>
    <x v="0"/>
    <x v="18"/>
    <n v="1628.4540683519199"/>
    <n v="594385.73494845"/>
    <n v="2139788.6458144202"/>
  </r>
  <r>
    <x v="0"/>
    <x v="1"/>
    <x v="3"/>
    <x v="4"/>
    <s v="DE4-E_Offshore_A"/>
    <x v="8"/>
    <x v="33"/>
    <x v="0"/>
    <x v="19"/>
    <n v="1806.13740613502"/>
    <n v="659240.15323928103"/>
    <n v="2373264.5516614099"/>
  </r>
  <r>
    <x v="0"/>
    <x v="1"/>
    <x v="3"/>
    <x v="4"/>
    <s v="DE4-E_Offshore_A"/>
    <x v="8"/>
    <x v="33"/>
    <x v="0"/>
    <x v="20"/>
    <n v="1957.8809243015501"/>
    <n v="714626.53737006499"/>
    <n v="2572655.5345322401"/>
  </r>
  <r>
    <x v="0"/>
    <x v="1"/>
    <x v="3"/>
    <x v="4"/>
    <s v="DE4-E_Offshore_A"/>
    <x v="8"/>
    <x v="33"/>
    <x v="0"/>
    <x v="21"/>
    <n v="2124.8076474654899"/>
    <n v="775554.79132490396"/>
    <n v="2791997.24876966"/>
  </r>
  <r>
    <x v="0"/>
    <x v="1"/>
    <x v="3"/>
    <x v="4"/>
    <s v="DE4-E_Offshore_A"/>
    <x v="8"/>
    <x v="33"/>
    <x v="0"/>
    <x v="22"/>
    <n v="2335.4690835665801"/>
    <n v="852446.21550180099"/>
    <n v="3068806.3758064802"/>
  </r>
  <r>
    <x v="0"/>
    <x v="1"/>
    <x v="3"/>
    <x v="4"/>
    <s v="DE4-E_Offshore_A"/>
    <x v="8"/>
    <x v="33"/>
    <x v="0"/>
    <x v="23"/>
    <n v="2472.8704489075699"/>
    <n v="902597.713851262"/>
    <n v="3249351.7698645401"/>
  </r>
  <r>
    <x v="0"/>
    <x v="1"/>
    <x v="3"/>
    <x v="4"/>
    <s v="DE4-E_Offshore_A"/>
    <x v="8"/>
    <x v="302"/>
    <x v="0"/>
    <x v="0"/>
    <n v="1599.01395851641"/>
    <n v="583640.094858489"/>
    <n v="2101104.3414905602"/>
  </r>
  <r>
    <x v="0"/>
    <x v="1"/>
    <x v="3"/>
    <x v="4"/>
    <s v="DE4-E_Offshore_A"/>
    <x v="8"/>
    <x v="302"/>
    <x v="0"/>
    <x v="1"/>
    <n v="1547.1925838043901"/>
    <n v="564725.29308860202"/>
    <n v="2033011.0551189701"/>
  </r>
  <r>
    <x v="0"/>
    <x v="1"/>
    <x v="3"/>
    <x v="4"/>
    <s v="DE4-E_Offshore_A"/>
    <x v="8"/>
    <x v="302"/>
    <x v="0"/>
    <x v="2"/>
    <n v="1503.03268543583"/>
    <n v="548606.93018407898"/>
    <n v="1974984.9486626801"/>
  </r>
  <r>
    <x v="0"/>
    <x v="1"/>
    <x v="3"/>
    <x v="4"/>
    <s v="DE4-E_Offshore_A"/>
    <x v="8"/>
    <x v="302"/>
    <x v="0"/>
    <x v="3"/>
    <n v="1427.2691971505001"/>
    <n v="520953.25695993297"/>
    <n v="1875431.72505576"/>
  </r>
  <r>
    <x v="0"/>
    <x v="1"/>
    <x v="3"/>
    <x v="4"/>
    <s v="DE4-E_Offshore_A"/>
    <x v="8"/>
    <x v="302"/>
    <x v="0"/>
    <x v="4"/>
    <n v="1300.10997172779"/>
    <n v="474540.13968064298"/>
    <n v="1708344.5028503099"/>
  </r>
  <r>
    <x v="0"/>
    <x v="1"/>
    <x v="3"/>
    <x v="4"/>
    <s v="DE4-E_Offshore_A"/>
    <x v="8"/>
    <x v="302"/>
    <x v="0"/>
    <x v="5"/>
    <n v="1186.3583299061299"/>
    <n v="433020.79041573801"/>
    <n v="1558874.8454966601"/>
  </r>
  <r>
    <x v="0"/>
    <x v="1"/>
    <x v="3"/>
    <x v="4"/>
    <s v="DE4-E_Offshore_A"/>
    <x v="8"/>
    <x v="302"/>
    <x v="0"/>
    <x v="6"/>
    <n v="977.90232772780905"/>
    <n v="356934.34962065"/>
    <n v="1284963.6586343399"/>
  </r>
  <r>
    <x v="0"/>
    <x v="1"/>
    <x v="3"/>
    <x v="4"/>
    <s v="DE4-E_Offshore_A"/>
    <x v="8"/>
    <x v="302"/>
    <x v="0"/>
    <x v="7"/>
    <n v="945.66028144908"/>
    <n v="345166.00272891403"/>
    <n v="1242597.60982409"/>
  </r>
  <r>
    <x v="0"/>
    <x v="1"/>
    <x v="3"/>
    <x v="4"/>
    <s v="DE4-E_Offshore_A"/>
    <x v="8"/>
    <x v="302"/>
    <x v="0"/>
    <x v="8"/>
    <n v="1016.63534701975"/>
    <n v="371071.90166220802"/>
    <n v="1335858.84598395"/>
  </r>
  <r>
    <x v="0"/>
    <x v="1"/>
    <x v="3"/>
    <x v="4"/>
    <s v="DE4-E_Offshore_A"/>
    <x v="8"/>
    <x v="302"/>
    <x v="0"/>
    <x v="9"/>
    <n v="1096.5488016577899"/>
    <n v="400240.312605093"/>
    <n v="1440865.12537833"/>
  </r>
  <r>
    <x v="0"/>
    <x v="1"/>
    <x v="3"/>
    <x v="4"/>
    <s v="DE4-E_Offshore_A"/>
    <x v="8"/>
    <x v="302"/>
    <x v="0"/>
    <x v="10"/>
    <n v="1265.2076906075799"/>
    <n v="461800.807071766"/>
    <n v="1662482.90545836"/>
  </r>
  <r>
    <x v="0"/>
    <x v="1"/>
    <x v="3"/>
    <x v="4"/>
    <s v="DE4-E_Offshore_A"/>
    <x v="8"/>
    <x v="302"/>
    <x v="0"/>
    <x v="11"/>
    <n v="1393.75023814786"/>
    <n v="508718.83692396898"/>
    <n v="1831387.8129262901"/>
  </r>
  <r>
    <x v="0"/>
    <x v="1"/>
    <x v="3"/>
    <x v="4"/>
    <s v="DE4-E_Offshore_A"/>
    <x v="8"/>
    <x v="302"/>
    <x v="0"/>
    <x v="12"/>
    <n v="1715.10660699857"/>
    <n v="626013.91155447694"/>
    <n v="2253650.0815961198"/>
  </r>
  <r>
    <x v="0"/>
    <x v="1"/>
    <x v="3"/>
    <x v="4"/>
    <s v="DE4-E_Offshore_A"/>
    <x v="8"/>
    <x v="302"/>
    <x v="0"/>
    <x v="13"/>
    <n v="2004.22092957054"/>
    <n v="731540.63929324795"/>
    <n v="2633546.3014556901"/>
  </r>
  <r>
    <x v="0"/>
    <x v="1"/>
    <x v="3"/>
    <x v="4"/>
    <s v="DE4-E_Offshore_A"/>
    <x v="8"/>
    <x v="302"/>
    <x v="0"/>
    <x v="14"/>
    <n v="2333.6644123393498"/>
    <n v="851787.51050386101"/>
    <n v="3066435.0378139"/>
  </r>
  <r>
    <x v="0"/>
    <x v="1"/>
    <x v="3"/>
    <x v="4"/>
    <s v="DE4-E_Offshore_A"/>
    <x v="8"/>
    <x v="302"/>
    <x v="0"/>
    <x v="15"/>
    <n v="2658.85151936178"/>
    <n v="970480.80456704996"/>
    <n v="3493730.89644138"/>
  </r>
  <r>
    <x v="0"/>
    <x v="1"/>
    <x v="3"/>
    <x v="4"/>
    <s v="DE4-E_Offshore_A"/>
    <x v="8"/>
    <x v="302"/>
    <x v="0"/>
    <x v="16"/>
    <n v="3093.0018454912101"/>
    <n v="1128945.67360429"/>
    <n v="4064204.4249754502"/>
  </r>
  <r>
    <x v="0"/>
    <x v="1"/>
    <x v="3"/>
    <x v="4"/>
    <s v="DE4-E_Offshore_A"/>
    <x v="8"/>
    <x v="302"/>
    <x v="0"/>
    <x v="17"/>
    <n v="3489.5896556589501"/>
    <n v="1273700.2243155199"/>
    <n v="4585320.8075358598"/>
  </r>
  <r>
    <x v="0"/>
    <x v="1"/>
    <x v="3"/>
    <x v="4"/>
    <s v="DE4-E_Offshore_A"/>
    <x v="8"/>
    <x v="302"/>
    <x v="0"/>
    <x v="18"/>
    <n v="3914.5887739336899"/>
    <n v="1428824.9024858"/>
    <n v="5143769.6489488697"/>
  </r>
  <r>
    <x v="0"/>
    <x v="1"/>
    <x v="3"/>
    <x v="4"/>
    <s v="DE4-E_Offshore_A"/>
    <x v="8"/>
    <x v="302"/>
    <x v="0"/>
    <x v="19"/>
    <n v="4341.71608008162"/>
    <n v="1584726.3692297901"/>
    <n v="5705014.9292272497"/>
  </r>
  <r>
    <x v="0"/>
    <x v="1"/>
    <x v="3"/>
    <x v="4"/>
    <s v="DE4-E_Offshore_A"/>
    <x v="8"/>
    <x v="302"/>
    <x v="0"/>
    <x v="20"/>
    <n v="4706.4874815452704"/>
    <n v="1717867.93076402"/>
    <n v="6184324.55075048"/>
  </r>
  <r>
    <x v="0"/>
    <x v="1"/>
    <x v="3"/>
    <x v="4"/>
    <s v="DE4-E_Offshore_A"/>
    <x v="8"/>
    <x v="302"/>
    <x v="0"/>
    <x v="21"/>
    <n v="5107.7573050340097"/>
    <n v="1864331.41633741"/>
    <n v="6711593.0988146896"/>
  </r>
  <r>
    <x v="0"/>
    <x v="1"/>
    <x v="3"/>
    <x v="4"/>
    <s v="DE4-E_Offshore_A"/>
    <x v="8"/>
    <x v="302"/>
    <x v="0"/>
    <x v="22"/>
    <n v="5614.15960945802"/>
    <n v="2049168.2574521799"/>
    <n v="7377005.7268278403"/>
  </r>
  <r>
    <x v="0"/>
    <x v="1"/>
    <x v="3"/>
    <x v="4"/>
    <s v="DE4-E_Offshore_A"/>
    <x v="8"/>
    <x v="302"/>
    <x v="0"/>
    <x v="23"/>
    <n v="5944.4543673761"/>
    <n v="2169725.8440922801"/>
    <n v="7811013.0387321897"/>
  </r>
  <r>
    <x v="0"/>
    <x v="1"/>
    <x v="3"/>
    <x v="5"/>
    <s v="DE4-N_A"/>
    <x v="19"/>
    <x v="147"/>
    <x v="0"/>
    <x v="0"/>
    <n v="0.17499999999999999"/>
    <n v="63.875"/>
    <n v="229.95"/>
  </r>
  <r>
    <x v="0"/>
    <x v="1"/>
    <x v="3"/>
    <x v="5"/>
    <s v="DE4-N_A"/>
    <x v="19"/>
    <x v="147"/>
    <x v="0"/>
    <x v="1"/>
    <n v="0.17499999999999999"/>
    <n v="63.875"/>
    <n v="229.95"/>
  </r>
  <r>
    <x v="0"/>
    <x v="1"/>
    <x v="3"/>
    <x v="5"/>
    <s v="DE4-N_A"/>
    <x v="19"/>
    <x v="147"/>
    <x v="0"/>
    <x v="2"/>
    <n v="0.17499999999999999"/>
    <n v="63.875"/>
    <n v="229.95"/>
  </r>
  <r>
    <x v="0"/>
    <x v="1"/>
    <x v="3"/>
    <x v="5"/>
    <s v="DE4-N_A"/>
    <x v="19"/>
    <x v="147"/>
    <x v="0"/>
    <x v="3"/>
    <n v="0.17499999999999999"/>
    <n v="63.875"/>
    <n v="229.95"/>
  </r>
  <r>
    <x v="0"/>
    <x v="1"/>
    <x v="3"/>
    <x v="5"/>
    <s v="DE4-N_A"/>
    <x v="19"/>
    <x v="147"/>
    <x v="0"/>
    <x v="4"/>
    <n v="0.17499999999999999"/>
    <n v="63.875"/>
    <n v="229.95"/>
  </r>
  <r>
    <x v="0"/>
    <x v="1"/>
    <x v="3"/>
    <x v="5"/>
    <s v="DE4-N_A"/>
    <x v="19"/>
    <x v="147"/>
    <x v="0"/>
    <x v="5"/>
    <n v="0.17499999999999999"/>
    <n v="63.875"/>
    <n v="229.95"/>
  </r>
  <r>
    <x v="0"/>
    <x v="1"/>
    <x v="3"/>
    <x v="5"/>
    <s v="DE4-N_A"/>
    <x v="19"/>
    <x v="147"/>
    <x v="0"/>
    <x v="6"/>
    <n v="0.17499999999999999"/>
    <n v="63.875"/>
    <n v="229.95"/>
  </r>
  <r>
    <x v="0"/>
    <x v="1"/>
    <x v="3"/>
    <x v="5"/>
    <s v="DE4-N_A"/>
    <x v="19"/>
    <x v="147"/>
    <x v="0"/>
    <x v="7"/>
    <n v="0.17499999999999999"/>
    <n v="63.875"/>
    <n v="229.95"/>
  </r>
  <r>
    <x v="0"/>
    <x v="1"/>
    <x v="3"/>
    <x v="5"/>
    <s v="DE4-N_A"/>
    <x v="19"/>
    <x v="147"/>
    <x v="0"/>
    <x v="8"/>
    <n v="0.17499999999999999"/>
    <n v="63.875"/>
    <n v="229.95"/>
  </r>
  <r>
    <x v="0"/>
    <x v="1"/>
    <x v="3"/>
    <x v="5"/>
    <s v="DE4-N_A"/>
    <x v="19"/>
    <x v="147"/>
    <x v="0"/>
    <x v="9"/>
    <n v="0.17499999999999999"/>
    <n v="63.875"/>
    <n v="229.95"/>
  </r>
  <r>
    <x v="0"/>
    <x v="1"/>
    <x v="3"/>
    <x v="5"/>
    <s v="DE4-N_A"/>
    <x v="19"/>
    <x v="147"/>
    <x v="0"/>
    <x v="10"/>
    <n v="0.17499999999999999"/>
    <n v="63.875"/>
    <n v="229.95"/>
  </r>
  <r>
    <x v="0"/>
    <x v="1"/>
    <x v="3"/>
    <x v="5"/>
    <s v="DE4-N_A"/>
    <x v="19"/>
    <x v="147"/>
    <x v="0"/>
    <x v="11"/>
    <n v="0.17499999999999999"/>
    <n v="63.875"/>
    <n v="229.95"/>
  </r>
  <r>
    <x v="0"/>
    <x v="1"/>
    <x v="3"/>
    <x v="5"/>
    <s v="DE4-N_A"/>
    <x v="19"/>
    <x v="147"/>
    <x v="0"/>
    <x v="12"/>
    <n v="0.17499999999999999"/>
    <n v="63.875"/>
    <n v="229.95"/>
  </r>
  <r>
    <x v="0"/>
    <x v="1"/>
    <x v="3"/>
    <x v="5"/>
    <s v="DE4-N_A"/>
    <x v="19"/>
    <x v="147"/>
    <x v="0"/>
    <x v="13"/>
    <n v="0.17499999999999999"/>
    <n v="63.875"/>
    <n v="229.95"/>
  </r>
  <r>
    <x v="0"/>
    <x v="1"/>
    <x v="3"/>
    <x v="5"/>
    <s v="DE4-N_A"/>
    <x v="19"/>
    <x v="147"/>
    <x v="0"/>
    <x v="14"/>
    <n v="0.17499999999999999"/>
    <n v="63.875"/>
    <n v="229.95"/>
  </r>
  <r>
    <x v="0"/>
    <x v="1"/>
    <x v="3"/>
    <x v="5"/>
    <s v="DE4-N_A"/>
    <x v="19"/>
    <x v="147"/>
    <x v="0"/>
    <x v="15"/>
    <n v="0.17499999999999999"/>
    <n v="63.875"/>
    <n v="229.95"/>
  </r>
  <r>
    <x v="0"/>
    <x v="1"/>
    <x v="3"/>
    <x v="5"/>
    <s v="DE4-N_A"/>
    <x v="19"/>
    <x v="147"/>
    <x v="0"/>
    <x v="16"/>
    <n v="0.17499999999999999"/>
    <n v="63.875"/>
    <n v="229.95"/>
  </r>
  <r>
    <x v="0"/>
    <x v="1"/>
    <x v="3"/>
    <x v="5"/>
    <s v="DE4-N_A"/>
    <x v="19"/>
    <x v="147"/>
    <x v="0"/>
    <x v="17"/>
    <n v="0.17499999999999999"/>
    <n v="63.875"/>
    <n v="229.95"/>
  </r>
  <r>
    <x v="0"/>
    <x v="1"/>
    <x v="3"/>
    <x v="5"/>
    <s v="DE4-N_A"/>
    <x v="19"/>
    <x v="147"/>
    <x v="0"/>
    <x v="18"/>
    <n v="0.17499999999999999"/>
    <n v="63.875"/>
    <n v="229.95"/>
  </r>
  <r>
    <x v="0"/>
    <x v="1"/>
    <x v="3"/>
    <x v="5"/>
    <s v="DE4-N_A"/>
    <x v="19"/>
    <x v="147"/>
    <x v="0"/>
    <x v="19"/>
    <n v="0.17499999999999999"/>
    <n v="63.875"/>
    <n v="229.95"/>
  </r>
  <r>
    <x v="0"/>
    <x v="1"/>
    <x v="3"/>
    <x v="5"/>
    <s v="DE4-N_A"/>
    <x v="19"/>
    <x v="147"/>
    <x v="0"/>
    <x v="20"/>
    <n v="0.17499999999999999"/>
    <n v="63.875"/>
    <n v="229.95"/>
  </r>
  <r>
    <x v="0"/>
    <x v="1"/>
    <x v="3"/>
    <x v="5"/>
    <s v="DE4-N_A"/>
    <x v="19"/>
    <x v="147"/>
    <x v="0"/>
    <x v="21"/>
    <n v="0.17499999999999999"/>
    <n v="63.875"/>
    <n v="229.95"/>
  </r>
  <r>
    <x v="0"/>
    <x v="1"/>
    <x v="3"/>
    <x v="5"/>
    <s v="DE4-N_A"/>
    <x v="19"/>
    <x v="147"/>
    <x v="0"/>
    <x v="22"/>
    <n v="0.17499999999999999"/>
    <n v="63.875"/>
    <n v="229.95"/>
  </r>
  <r>
    <x v="0"/>
    <x v="1"/>
    <x v="3"/>
    <x v="5"/>
    <s v="DE4-N_A"/>
    <x v="19"/>
    <x v="147"/>
    <x v="0"/>
    <x v="23"/>
    <n v="0.17499999999999999"/>
    <n v="63.875"/>
    <n v="229.95"/>
  </r>
  <r>
    <x v="0"/>
    <x v="1"/>
    <x v="3"/>
    <x v="5"/>
    <s v="DE4-N_A"/>
    <x v="19"/>
    <x v="303"/>
    <x v="0"/>
    <x v="0"/>
    <n v="1.6666666666666701"/>
    <n v="608.33333333333303"/>
    <n v="2190"/>
  </r>
  <r>
    <x v="0"/>
    <x v="1"/>
    <x v="3"/>
    <x v="5"/>
    <s v="DE4-N_A"/>
    <x v="19"/>
    <x v="303"/>
    <x v="0"/>
    <x v="1"/>
    <n v="1.6666666666666701"/>
    <n v="608.33333333333303"/>
    <n v="2190"/>
  </r>
  <r>
    <x v="0"/>
    <x v="1"/>
    <x v="3"/>
    <x v="5"/>
    <s v="DE4-N_A"/>
    <x v="19"/>
    <x v="303"/>
    <x v="0"/>
    <x v="2"/>
    <n v="1.6666666666666701"/>
    <n v="608.33333333333303"/>
    <n v="2190"/>
  </r>
  <r>
    <x v="0"/>
    <x v="1"/>
    <x v="3"/>
    <x v="5"/>
    <s v="DE4-N_A"/>
    <x v="19"/>
    <x v="303"/>
    <x v="0"/>
    <x v="3"/>
    <n v="1.6666666666666701"/>
    <n v="608.33333333333303"/>
    <n v="2190"/>
  </r>
  <r>
    <x v="0"/>
    <x v="1"/>
    <x v="3"/>
    <x v="5"/>
    <s v="DE4-N_A"/>
    <x v="19"/>
    <x v="303"/>
    <x v="0"/>
    <x v="4"/>
    <n v="1.6666666666666701"/>
    <n v="608.33333333333303"/>
    <n v="2190"/>
  </r>
  <r>
    <x v="0"/>
    <x v="1"/>
    <x v="3"/>
    <x v="5"/>
    <s v="DE4-N_A"/>
    <x v="19"/>
    <x v="303"/>
    <x v="0"/>
    <x v="5"/>
    <n v="1.6666666666666701"/>
    <n v="608.33333333333303"/>
    <n v="2190"/>
  </r>
  <r>
    <x v="0"/>
    <x v="1"/>
    <x v="3"/>
    <x v="5"/>
    <s v="DE4-N_A"/>
    <x v="19"/>
    <x v="303"/>
    <x v="0"/>
    <x v="6"/>
    <n v="1.6666666666666701"/>
    <n v="608.33333333333303"/>
    <n v="2190"/>
  </r>
  <r>
    <x v="0"/>
    <x v="1"/>
    <x v="3"/>
    <x v="5"/>
    <s v="DE4-N_A"/>
    <x v="19"/>
    <x v="303"/>
    <x v="0"/>
    <x v="7"/>
    <n v="1.6666666666666701"/>
    <n v="608.33333333333303"/>
    <n v="2190"/>
  </r>
  <r>
    <x v="0"/>
    <x v="1"/>
    <x v="3"/>
    <x v="5"/>
    <s v="DE4-N_A"/>
    <x v="19"/>
    <x v="303"/>
    <x v="0"/>
    <x v="8"/>
    <n v="1.6666666666666701"/>
    <n v="608.33333333333303"/>
    <n v="2190"/>
  </r>
  <r>
    <x v="0"/>
    <x v="1"/>
    <x v="3"/>
    <x v="5"/>
    <s v="DE4-N_A"/>
    <x v="19"/>
    <x v="303"/>
    <x v="0"/>
    <x v="9"/>
    <n v="1.6666666666666701"/>
    <n v="608.33333333333303"/>
    <n v="2190"/>
  </r>
  <r>
    <x v="0"/>
    <x v="1"/>
    <x v="3"/>
    <x v="5"/>
    <s v="DE4-N_A"/>
    <x v="19"/>
    <x v="303"/>
    <x v="0"/>
    <x v="10"/>
    <n v="1.6666666666666701"/>
    <n v="608.33333333333303"/>
    <n v="2190"/>
  </r>
  <r>
    <x v="0"/>
    <x v="1"/>
    <x v="3"/>
    <x v="5"/>
    <s v="DE4-N_A"/>
    <x v="19"/>
    <x v="303"/>
    <x v="0"/>
    <x v="11"/>
    <n v="1.6666666666666701"/>
    <n v="608.33333333333303"/>
    <n v="2190"/>
  </r>
  <r>
    <x v="0"/>
    <x v="1"/>
    <x v="3"/>
    <x v="5"/>
    <s v="DE4-N_A"/>
    <x v="19"/>
    <x v="303"/>
    <x v="0"/>
    <x v="12"/>
    <n v="1.6666666666666701"/>
    <n v="608.33333333333303"/>
    <n v="2190"/>
  </r>
  <r>
    <x v="0"/>
    <x v="1"/>
    <x v="3"/>
    <x v="5"/>
    <s v="DE4-N_A"/>
    <x v="19"/>
    <x v="303"/>
    <x v="0"/>
    <x v="13"/>
    <n v="1.6666666666666701"/>
    <n v="608.33333333333303"/>
    <n v="2190"/>
  </r>
  <r>
    <x v="0"/>
    <x v="1"/>
    <x v="3"/>
    <x v="5"/>
    <s v="DE4-N_A"/>
    <x v="19"/>
    <x v="303"/>
    <x v="0"/>
    <x v="14"/>
    <n v="1.6666666666666701"/>
    <n v="608.33333333333303"/>
    <n v="2190"/>
  </r>
  <r>
    <x v="0"/>
    <x v="1"/>
    <x v="3"/>
    <x v="5"/>
    <s v="DE4-N_A"/>
    <x v="19"/>
    <x v="303"/>
    <x v="0"/>
    <x v="15"/>
    <n v="1.6666666666666701"/>
    <n v="608.33333333333303"/>
    <n v="2190"/>
  </r>
  <r>
    <x v="0"/>
    <x v="1"/>
    <x v="3"/>
    <x v="5"/>
    <s v="DE4-N_A"/>
    <x v="19"/>
    <x v="303"/>
    <x v="0"/>
    <x v="16"/>
    <n v="1.6666666666666701"/>
    <n v="608.33333333333303"/>
    <n v="2190"/>
  </r>
  <r>
    <x v="0"/>
    <x v="1"/>
    <x v="3"/>
    <x v="5"/>
    <s v="DE4-N_A"/>
    <x v="19"/>
    <x v="303"/>
    <x v="0"/>
    <x v="17"/>
    <n v="1.6666666666666701"/>
    <n v="608.33333333333303"/>
    <n v="2190"/>
  </r>
  <r>
    <x v="0"/>
    <x v="1"/>
    <x v="3"/>
    <x v="5"/>
    <s v="DE4-N_A"/>
    <x v="19"/>
    <x v="303"/>
    <x v="0"/>
    <x v="18"/>
    <n v="1.6666666666666701"/>
    <n v="608.33333333333303"/>
    <n v="2190"/>
  </r>
  <r>
    <x v="0"/>
    <x v="1"/>
    <x v="3"/>
    <x v="5"/>
    <s v="DE4-N_A"/>
    <x v="19"/>
    <x v="303"/>
    <x v="0"/>
    <x v="19"/>
    <n v="1.6666666666666701"/>
    <n v="608.33333333333303"/>
    <n v="2190"/>
  </r>
  <r>
    <x v="0"/>
    <x v="1"/>
    <x v="3"/>
    <x v="5"/>
    <s v="DE4-N_A"/>
    <x v="19"/>
    <x v="303"/>
    <x v="0"/>
    <x v="20"/>
    <n v="1.6666666666666701"/>
    <n v="608.33333333333303"/>
    <n v="2190"/>
  </r>
  <r>
    <x v="0"/>
    <x v="1"/>
    <x v="3"/>
    <x v="5"/>
    <s v="DE4-N_A"/>
    <x v="19"/>
    <x v="303"/>
    <x v="0"/>
    <x v="21"/>
    <n v="1.6666666666666701"/>
    <n v="608.33333333333303"/>
    <n v="2190"/>
  </r>
  <r>
    <x v="0"/>
    <x v="1"/>
    <x v="3"/>
    <x v="5"/>
    <s v="DE4-N_A"/>
    <x v="19"/>
    <x v="303"/>
    <x v="0"/>
    <x v="22"/>
    <n v="1.6666666666666701"/>
    <n v="608.33333333333303"/>
    <n v="2190"/>
  </r>
  <r>
    <x v="0"/>
    <x v="1"/>
    <x v="3"/>
    <x v="5"/>
    <s v="DE4-N_A"/>
    <x v="19"/>
    <x v="303"/>
    <x v="0"/>
    <x v="23"/>
    <n v="1.6666666666666701"/>
    <n v="608.33333333333303"/>
    <n v="2190"/>
  </r>
  <r>
    <x v="0"/>
    <x v="1"/>
    <x v="3"/>
    <x v="5"/>
    <s v="DE4-N_A"/>
    <x v="19"/>
    <x v="304"/>
    <x v="0"/>
    <x v="0"/>
    <n v="52.631578947368403"/>
    <n v="19210.526315789499"/>
    <n v="69157.894736842107"/>
  </r>
  <r>
    <x v="0"/>
    <x v="1"/>
    <x v="3"/>
    <x v="5"/>
    <s v="DE4-N_A"/>
    <x v="19"/>
    <x v="304"/>
    <x v="0"/>
    <x v="1"/>
    <n v="52.631578947368403"/>
    <n v="19210.526315789499"/>
    <n v="69157.894736842107"/>
  </r>
  <r>
    <x v="0"/>
    <x v="1"/>
    <x v="3"/>
    <x v="5"/>
    <s v="DE4-N_A"/>
    <x v="19"/>
    <x v="304"/>
    <x v="0"/>
    <x v="2"/>
    <n v="52.631578947368403"/>
    <n v="19210.526315789499"/>
    <n v="69157.894736842107"/>
  </r>
  <r>
    <x v="0"/>
    <x v="1"/>
    <x v="3"/>
    <x v="5"/>
    <s v="DE4-N_A"/>
    <x v="19"/>
    <x v="304"/>
    <x v="0"/>
    <x v="3"/>
    <n v="52.631578947368403"/>
    <n v="19210.526315789499"/>
    <n v="69157.894736842107"/>
  </r>
  <r>
    <x v="0"/>
    <x v="1"/>
    <x v="3"/>
    <x v="5"/>
    <s v="DE4-N_A"/>
    <x v="19"/>
    <x v="304"/>
    <x v="0"/>
    <x v="4"/>
    <n v="52.631578947368403"/>
    <n v="19210.526315789499"/>
    <n v="69157.894736842107"/>
  </r>
  <r>
    <x v="0"/>
    <x v="1"/>
    <x v="3"/>
    <x v="5"/>
    <s v="DE4-N_A"/>
    <x v="19"/>
    <x v="304"/>
    <x v="0"/>
    <x v="5"/>
    <n v="52.631578947368403"/>
    <n v="19210.526315789499"/>
    <n v="69157.894736842107"/>
  </r>
  <r>
    <x v="0"/>
    <x v="1"/>
    <x v="3"/>
    <x v="5"/>
    <s v="DE4-N_A"/>
    <x v="19"/>
    <x v="304"/>
    <x v="0"/>
    <x v="6"/>
    <n v="52.631578947368403"/>
    <n v="19210.526315789499"/>
    <n v="69157.894736842107"/>
  </r>
  <r>
    <x v="0"/>
    <x v="1"/>
    <x v="3"/>
    <x v="5"/>
    <s v="DE4-N_A"/>
    <x v="19"/>
    <x v="304"/>
    <x v="0"/>
    <x v="7"/>
    <n v="52.631578947368403"/>
    <n v="19210.526315789499"/>
    <n v="69157.894736842107"/>
  </r>
  <r>
    <x v="0"/>
    <x v="1"/>
    <x v="3"/>
    <x v="5"/>
    <s v="DE4-N_A"/>
    <x v="19"/>
    <x v="304"/>
    <x v="0"/>
    <x v="8"/>
    <n v="52.631578947368403"/>
    <n v="19210.526315789499"/>
    <n v="69157.894736842107"/>
  </r>
  <r>
    <x v="0"/>
    <x v="1"/>
    <x v="3"/>
    <x v="5"/>
    <s v="DE4-N_A"/>
    <x v="19"/>
    <x v="304"/>
    <x v="0"/>
    <x v="9"/>
    <n v="52.631578947368403"/>
    <n v="19210.526315789499"/>
    <n v="69157.894736842107"/>
  </r>
  <r>
    <x v="0"/>
    <x v="1"/>
    <x v="3"/>
    <x v="5"/>
    <s v="DE4-N_A"/>
    <x v="19"/>
    <x v="304"/>
    <x v="0"/>
    <x v="10"/>
    <n v="52.631578947368403"/>
    <n v="19210.526315789499"/>
    <n v="69157.894736842107"/>
  </r>
  <r>
    <x v="0"/>
    <x v="1"/>
    <x v="3"/>
    <x v="5"/>
    <s v="DE4-N_A"/>
    <x v="19"/>
    <x v="304"/>
    <x v="0"/>
    <x v="11"/>
    <n v="52.631578947368403"/>
    <n v="19210.526315789499"/>
    <n v="69157.894736842107"/>
  </r>
  <r>
    <x v="0"/>
    <x v="1"/>
    <x v="3"/>
    <x v="5"/>
    <s v="DE4-N_A"/>
    <x v="19"/>
    <x v="304"/>
    <x v="0"/>
    <x v="12"/>
    <n v="52.631578947368403"/>
    <n v="19210.526315789499"/>
    <n v="69157.894736842107"/>
  </r>
  <r>
    <x v="0"/>
    <x v="1"/>
    <x v="3"/>
    <x v="5"/>
    <s v="DE4-N_A"/>
    <x v="19"/>
    <x v="304"/>
    <x v="0"/>
    <x v="13"/>
    <n v="52.631578947368403"/>
    <n v="19210.526315789499"/>
    <n v="69157.894736842107"/>
  </r>
  <r>
    <x v="0"/>
    <x v="1"/>
    <x v="3"/>
    <x v="5"/>
    <s v="DE4-N_A"/>
    <x v="19"/>
    <x v="304"/>
    <x v="0"/>
    <x v="14"/>
    <n v="52.631578947368403"/>
    <n v="19210.526315789499"/>
    <n v="69157.894736842107"/>
  </r>
  <r>
    <x v="0"/>
    <x v="1"/>
    <x v="3"/>
    <x v="5"/>
    <s v="DE4-N_A"/>
    <x v="19"/>
    <x v="304"/>
    <x v="0"/>
    <x v="15"/>
    <n v="52.631578947368403"/>
    <n v="19210.526315789499"/>
    <n v="69157.894736842107"/>
  </r>
  <r>
    <x v="0"/>
    <x v="1"/>
    <x v="3"/>
    <x v="5"/>
    <s v="DE4-N_A"/>
    <x v="19"/>
    <x v="304"/>
    <x v="0"/>
    <x v="16"/>
    <n v="52.631578947368403"/>
    <n v="19210.526315789499"/>
    <n v="69157.894736842107"/>
  </r>
  <r>
    <x v="0"/>
    <x v="1"/>
    <x v="3"/>
    <x v="5"/>
    <s v="DE4-N_A"/>
    <x v="19"/>
    <x v="304"/>
    <x v="0"/>
    <x v="17"/>
    <n v="52.631578947368403"/>
    <n v="19210.526315789499"/>
    <n v="69157.894736842107"/>
  </r>
  <r>
    <x v="0"/>
    <x v="1"/>
    <x v="3"/>
    <x v="5"/>
    <s v="DE4-N_A"/>
    <x v="19"/>
    <x v="304"/>
    <x v="0"/>
    <x v="18"/>
    <n v="52.631578947368403"/>
    <n v="19210.526315789499"/>
    <n v="69157.894736842107"/>
  </r>
  <r>
    <x v="0"/>
    <x v="1"/>
    <x v="3"/>
    <x v="5"/>
    <s v="DE4-N_A"/>
    <x v="19"/>
    <x v="304"/>
    <x v="0"/>
    <x v="19"/>
    <n v="52.631578947368403"/>
    <n v="19210.526315789499"/>
    <n v="69157.894736842107"/>
  </r>
  <r>
    <x v="0"/>
    <x v="1"/>
    <x v="3"/>
    <x v="5"/>
    <s v="DE4-N_A"/>
    <x v="19"/>
    <x v="304"/>
    <x v="0"/>
    <x v="20"/>
    <n v="52.631578947368403"/>
    <n v="19210.526315789499"/>
    <n v="69157.894736842107"/>
  </r>
  <r>
    <x v="0"/>
    <x v="1"/>
    <x v="3"/>
    <x v="5"/>
    <s v="DE4-N_A"/>
    <x v="19"/>
    <x v="304"/>
    <x v="0"/>
    <x v="21"/>
    <n v="52.631578947368403"/>
    <n v="19210.526315789499"/>
    <n v="69157.894736842107"/>
  </r>
  <r>
    <x v="0"/>
    <x v="1"/>
    <x v="3"/>
    <x v="5"/>
    <s v="DE4-N_A"/>
    <x v="19"/>
    <x v="304"/>
    <x v="0"/>
    <x v="22"/>
    <n v="52.631578947368403"/>
    <n v="19210.526315789499"/>
    <n v="69157.894736842107"/>
  </r>
  <r>
    <x v="0"/>
    <x v="1"/>
    <x v="3"/>
    <x v="5"/>
    <s v="DE4-N_A"/>
    <x v="19"/>
    <x v="304"/>
    <x v="0"/>
    <x v="23"/>
    <n v="52.631578947368403"/>
    <n v="19210.526315789499"/>
    <n v="69157.894736842107"/>
  </r>
  <r>
    <x v="0"/>
    <x v="1"/>
    <x v="3"/>
    <x v="5"/>
    <s v="DE4-N_A"/>
    <x v="0"/>
    <x v="148"/>
    <x v="0"/>
    <x v="0"/>
    <n v="552.5"/>
    <n v="201662.5"/>
    <n v="725985"/>
  </r>
  <r>
    <x v="0"/>
    <x v="1"/>
    <x v="3"/>
    <x v="5"/>
    <s v="DE4-N_A"/>
    <x v="0"/>
    <x v="148"/>
    <x v="0"/>
    <x v="1"/>
    <n v="552.5"/>
    <n v="201662.5"/>
    <n v="725985"/>
  </r>
  <r>
    <x v="0"/>
    <x v="1"/>
    <x v="3"/>
    <x v="5"/>
    <s v="DE4-N_A"/>
    <x v="0"/>
    <x v="148"/>
    <x v="0"/>
    <x v="2"/>
    <n v="552.5"/>
    <n v="201662.5"/>
    <n v="725985"/>
  </r>
  <r>
    <x v="0"/>
    <x v="1"/>
    <x v="3"/>
    <x v="5"/>
    <s v="DE4-N_A"/>
    <x v="0"/>
    <x v="148"/>
    <x v="0"/>
    <x v="3"/>
    <n v="552.5"/>
    <n v="201662.5"/>
    <n v="725985"/>
  </r>
  <r>
    <x v="0"/>
    <x v="1"/>
    <x v="3"/>
    <x v="5"/>
    <s v="DE4-N_A"/>
    <x v="0"/>
    <x v="148"/>
    <x v="0"/>
    <x v="4"/>
    <n v="552.5"/>
    <n v="201662.5"/>
    <n v="725985"/>
  </r>
  <r>
    <x v="0"/>
    <x v="1"/>
    <x v="3"/>
    <x v="5"/>
    <s v="DE4-N_A"/>
    <x v="0"/>
    <x v="148"/>
    <x v="0"/>
    <x v="5"/>
    <n v="552.5"/>
    <n v="201662.5"/>
    <n v="725985"/>
  </r>
  <r>
    <x v="0"/>
    <x v="1"/>
    <x v="3"/>
    <x v="5"/>
    <s v="DE4-N_A"/>
    <x v="0"/>
    <x v="148"/>
    <x v="0"/>
    <x v="6"/>
    <n v="552.5"/>
    <n v="201662.5"/>
    <n v="725985"/>
  </r>
  <r>
    <x v="0"/>
    <x v="1"/>
    <x v="3"/>
    <x v="5"/>
    <s v="DE4-N_A"/>
    <x v="0"/>
    <x v="148"/>
    <x v="0"/>
    <x v="7"/>
    <n v="552.5"/>
    <n v="201662.5"/>
    <n v="725985"/>
  </r>
  <r>
    <x v="0"/>
    <x v="1"/>
    <x v="3"/>
    <x v="5"/>
    <s v="DE4-N_A"/>
    <x v="0"/>
    <x v="148"/>
    <x v="0"/>
    <x v="8"/>
    <n v="552.5"/>
    <n v="201662.5"/>
    <n v="725985"/>
  </r>
  <r>
    <x v="0"/>
    <x v="1"/>
    <x v="3"/>
    <x v="5"/>
    <s v="DE4-N_A"/>
    <x v="0"/>
    <x v="148"/>
    <x v="0"/>
    <x v="9"/>
    <n v="552.5"/>
    <n v="201662.5"/>
    <n v="725985"/>
  </r>
  <r>
    <x v="0"/>
    <x v="1"/>
    <x v="3"/>
    <x v="5"/>
    <s v="DE4-N_A"/>
    <x v="0"/>
    <x v="148"/>
    <x v="0"/>
    <x v="10"/>
    <n v="552.5"/>
    <n v="201662.5"/>
    <n v="725985"/>
  </r>
  <r>
    <x v="0"/>
    <x v="1"/>
    <x v="3"/>
    <x v="5"/>
    <s v="DE4-N_A"/>
    <x v="0"/>
    <x v="148"/>
    <x v="0"/>
    <x v="11"/>
    <n v="552.5"/>
    <n v="201662.5"/>
    <n v="725985"/>
  </r>
  <r>
    <x v="0"/>
    <x v="1"/>
    <x v="3"/>
    <x v="5"/>
    <s v="DE4-N_A"/>
    <x v="0"/>
    <x v="148"/>
    <x v="0"/>
    <x v="12"/>
    <n v="552.5"/>
    <n v="201662.5"/>
    <n v="725985"/>
  </r>
  <r>
    <x v="0"/>
    <x v="1"/>
    <x v="3"/>
    <x v="5"/>
    <s v="DE4-N_A"/>
    <x v="0"/>
    <x v="148"/>
    <x v="0"/>
    <x v="13"/>
    <n v="552.5"/>
    <n v="201662.5"/>
    <n v="725985"/>
  </r>
  <r>
    <x v="0"/>
    <x v="1"/>
    <x v="3"/>
    <x v="5"/>
    <s v="DE4-N_A"/>
    <x v="0"/>
    <x v="148"/>
    <x v="0"/>
    <x v="14"/>
    <n v="552.5"/>
    <n v="201662.5"/>
    <n v="725985"/>
  </r>
  <r>
    <x v="0"/>
    <x v="1"/>
    <x v="3"/>
    <x v="5"/>
    <s v="DE4-N_A"/>
    <x v="0"/>
    <x v="148"/>
    <x v="0"/>
    <x v="15"/>
    <n v="552.5"/>
    <n v="201662.5"/>
    <n v="725985"/>
  </r>
  <r>
    <x v="0"/>
    <x v="1"/>
    <x v="3"/>
    <x v="5"/>
    <s v="DE4-N_A"/>
    <x v="0"/>
    <x v="148"/>
    <x v="0"/>
    <x v="16"/>
    <n v="552.5"/>
    <n v="201662.5"/>
    <n v="725985"/>
  </r>
  <r>
    <x v="0"/>
    <x v="1"/>
    <x v="3"/>
    <x v="5"/>
    <s v="DE4-N_A"/>
    <x v="0"/>
    <x v="148"/>
    <x v="0"/>
    <x v="17"/>
    <n v="552.5"/>
    <n v="201662.5"/>
    <n v="725985"/>
  </r>
  <r>
    <x v="0"/>
    <x v="1"/>
    <x v="3"/>
    <x v="5"/>
    <s v="DE4-N_A"/>
    <x v="0"/>
    <x v="148"/>
    <x v="0"/>
    <x v="18"/>
    <n v="552.5"/>
    <n v="201662.5"/>
    <n v="725985"/>
  </r>
  <r>
    <x v="0"/>
    <x v="1"/>
    <x v="3"/>
    <x v="5"/>
    <s v="DE4-N_A"/>
    <x v="0"/>
    <x v="148"/>
    <x v="0"/>
    <x v="19"/>
    <n v="552.5"/>
    <n v="201662.5"/>
    <n v="725985"/>
  </r>
  <r>
    <x v="0"/>
    <x v="1"/>
    <x v="3"/>
    <x v="5"/>
    <s v="DE4-N_A"/>
    <x v="0"/>
    <x v="148"/>
    <x v="0"/>
    <x v="20"/>
    <n v="552.5"/>
    <n v="201662.5"/>
    <n v="725985"/>
  </r>
  <r>
    <x v="0"/>
    <x v="1"/>
    <x v="3"/>
    <x v="5"/>
    <s v="DE4-N_A"/>
    <x v="0"/>
    <x v="148"/>
    <x v="0"/>
    <x v="21"/>
    <n v="552.5"/>
    <n v="201662.5"/>
    <n v="725985"/>
  </r>
  <r>
    <x v="0"/>
    <x v="1"/>
    <x v="3"/>
    <x v="5"/>
    <s v="DE4-N_A"/>
    <x v="0"/>
    <x v="148"/>
    <x v="0"/>
    <x v="22"/>
    <n v="552.5"/>
    <n v="201662.5"/>
    <n v="725985"/>
  </r>
  <r>
    <x v="0"/>
    <x v="1"/>
    <x v="3"/>
    <x v="5"/>
    <s v="DE4-N_A"/>
    <x v="0"/>
    <x v="148"/>
    <x v="0"/>
    <x v="23"/>
    <n v="552.5"/>
    <n v="201662.5"/>
    <n v="725985"/>
  </r>
  <r>
    <x v="0"/>
    <x v="1"/>
    <x v="3"/>
    <x v="5"/>
    <s v="DE4-N_A"/>
    <x v="0"/>
    <x v="149"/>
    <x v="0"/>
    <x v="7"/>
    <n v="3478.2608695652202"/>
    <n v="1269565.2173913"/>
    <n v="4570434.7826087"/>
  </r>
  <r>
    <x v="0"/>
    <x v="1"/>
    <x v="3"/>
    <x v="5"/>
    <s v="DE4-N_A"/>
    <x v="0"/>
    <x v="149"/>
    <x v="0"/>
    <x v="8"/>
    <n v="3478.2608695652202"/>
    <n v="1269565.2173913"/>
    <n v="4570434.7826087"/>
  </r>
  <r>
    <x v="0"/>
    <x v="1"/>
    <x v="3"/>
    <x v="5"/>
    <s v="DE4-N_A"/>
    <x v="0"/>
    <x v="149"/>
    <x v="0"/>
    <x v="9"/>
    <n v="3478.2608695652202"/>
    <n v="1269565.2173913"/>
    <n v="4570434.7826087"/>
  </r>
  <r>
    <x v="0"/>
    <x v="1"/>
    <x v="3"/>
    <x v="5"/>
    <s v="DE4-N_A"/>
    <x v="17"/>
    <x v="150"/>
    <x v="0"/>
    <x v="0"/>
    <n v="5.8410958904109599E-2"/>
    <n v="21.32"/>
    <n v="76.751999999999995"/>
  </r>
  <r>
    <x v="0"/>
    <x v="1"/>
    <x v="3"/>
    <x v="5"/>
    <s v="DE4-N_A"/>
    <x v="17"/>
    <x v="150"/>
    <x v="0"/>
    <x v="8"/>
    <n v="5.8410958904109599E-2"/>
    <n v="21.32"/>
    <n v="76.751999999999995"/>
  </r>
  <r>
    <x v="0"/>
    <x v="1"/>
    <x v="3"/>
    <x v="5"/>
    <s v="DE4-N_A"/>
    <x v="17"/>
    <x v="150"/>
    <x v="0"/>
    <x v="17"/>
    <n v="5.8410958904109599E-2"/>
    <n v="21.32"/>
    <n v="76.751999999999995"/>
  </r>
  <r>
    <x v="0"/>
    <x v="1"/>
    <x v="3"/>
    <x v="5"/>
    <s v="DE4-N_A"/>
    <x v="17"/>
    <x v="150"/>
    <x v="0"/>
    <x v="20"/>
    <n v="5.8410958904109599E-2"/>
    <n v="21.32"/>
    <n v="76.751999999999995"/>
  </r>
  <r>
    <x v="0"/>
    <x v="1"/>
    <x v="3"/>
    <x v="5"/>
    <s v="DE4-N_A"/>
    <x v="17"/>
    <x v="151"/>
    <x v="0"/>
    <x v="0"/>
    <n v="119.1"/>
    <n v="43471.5"/>
    <n v="156497.4"/>
  </r>
  <r>
    <x v="0"/>
    <x v="1"/>
    <x v="3"/>
    <x v="5"/>
    <s v="DE4-N_A"/>
    <x v="17"/>
    <x v="151"/>
    <x v="0"/>
    <x v="5"/>
    <n v="119.1"/>
    <n v="43471.5"/>
    <n v="156497.4"/>
  </r>
  <r>
    <x v="0"/>
    <x v="1"/>
    <x v="3"/>
    <x v="5"/>
    <s v="DE4-N_A"/>
    <x v="17"/>
    <x v="151"/>
    <x v="0"/>
    <x v="6"/>
    <n v="119.1"/>
    <n v="43471.5"/>
    <n v="156497.4"/>
  </r>
  <r>
    <x v="0"/>
    <x v="1"/>
    <x v="3"/>
    <x v="5"/>
    <s v="DE4-N_A"/>
    <x v="17"/>
    <x v="151"/>
    <x v="0"/>
    <x v="7"/>
    <n v="119.1"/>
    <n v="43471.5"/>
    <n v="156497.4"/>
  </r>
  <r>
    <x v="0"/>
    <x v="1"/>
    <x v="3"/>
    <x v="5"/>
    <s v="DE4-N_A"/>
    <x v="17"/>
    <x v="151"/>
    <x v="0"/>
    <x v="8"/>
    <n v="119.1"/>
    <n v="43471.5"/>
    <n v="156497.4"/>
  </r>
  <r>
    <x v="0"/>
    <x v="1"/>
    <x v="3"/>
    <x v="5"/>
    <s v="DE4-N_A"/>
    <x v="17"/>
    <x v="151"/>
    <x v="0"/>
    <x v="9"/>
    <n v="119.1"/>
    <n v="43471.5"/>
    <n v="156497.4"/>
  </r>
  <r>
    <x v="0"/>
    <x v="1"/>
    <x v="3"/>
    <x v="5"/>
    <s v="DE4-N_A"/>
    <x v="17"/>
    <x v="151"/>
    <x v="0"/>
    <x v="10"/>
    <n v="119.1"/>
    <n v="43471.5"/>
    <n v="156497.4"/>
  </r>
  <r>
    <x v="0"/>
    <x v="1"/>
    <x v="3"/>
    <x v="5"/>
    <s v="DE4-N_A"/>
    <x v="17"/>
    <x v="151"/>
    <x v="0"/>
    <x v="11"/>
    <n v="119.1"/>
    <n v="43471.5"/>
    <n v="156497.4"/>
  </r>
  <r>
    <x v="0"/>
    <x v="1"/>
    <x v="3"/>
    <x v="5"/>
    <s v="DE4-N_A"/>
    <x v="17"/>
    <x v="151"/>
    <x v="0"/>
    <x v="15"/>
    <n v="24.817156125055799"/>
    <n v="9058.2619856453493"/>
    <n v="32609.743148323301"/>
  </r>
  <r>
    <x v="0"/>
    <x v="1"/>
    <x v="3"/>
    <x v="5"/>
    <s v="DE4-N_A"/>
    <x v="17"/>
    <x v="151"/>
    <x v="0"/>
    <x v="16"/>
    <n v="119.1"/>
    <n v="43471.5"/>
    <n v="156497.4"/>
  </r>
  <r>
    <x v="0"/>
    <x v="1"/>
    <x v="3"/>
    <x v="5"/>
    <s v="DE4-N_A"/>
    <x v="17"/>
    <x v="151"/>
    <x v="0"/>
    <x v="17"/>
    <n v="119.1"/>
    <n v="43471.5"/>
    <n v="156497.4"/>
  </r>
  <r>
    <x v="0"/>
    <x v="1"/>
    <x v="3"/>
    <x v="5"/>
    <s v="DE4-N_A"/>
    <x v="17"/>
    <x v="151"/>
    <x v="0"/>
    <x v="18"/>
    <n v="119.1"/>
    <n v="43471.5"/>
    <n v="156497.4"/>
  </r>
  <r>
    <x v="0"/>
    <x v="1"/>
    <x v="3"/>
    <x v="5"/>
    <s v="DE4-N_A"/>
    <x v="1"/>
    <x v="154"/>
    <x v="0"/>
    <x v="0"/>
    <n v="0.26250000000000001"/>
    <n v="95.8125"/>
    <n v="344.92500000000001"/>
  </r>
  <r>
    <x v="0"/>
    <x v="1"/>
    <x v="3"/>
    <x v="5"/>
    <s v="DE4-N_A"/>
    <x v="1"/>
    <x v="154"/>
    <x v="0"/>
    <x v="1"/>
    <n v="0.26250000000000001"/>
    <n v="95.8125"/>
    <n v="344.92500000000001"/>
  </r>
  <r>
    <x v="0"/>
    <x v="1"/>
    <x v="3"/>
    <x v="5"/>
    <s v="DE4-N_A"/>
    <x v="1"/>
    <x v="154"/>
    <x v="0"/>
    <x v="2"/>
    <n v="0.26250000000000001"/>
    <n v="95.8125"/>
    <n v="344.92500000000001"/>
  </r>
  <r>
    <x v="0"/>
    <x v="1"/>
    <x v="3"/>
    <x v="5"/>
    <s v="DE4-N_A"/>
    <x v="1"/>
    <x v="154"/>
    <x v="0"/>
    <x v="3"/>
    <n v="0.26250000000000001"/>
    <n v="95.8125"/>
    <n v="344.92500000000001"/>
  </r>
  <r>
    <x v="0"/>
    <x v="1"/>
    <x v="3"/>
    <x v="5"/>
    <s v="DE4-N_A"/>
    <x v="1"/>
    <x v="154"/>
    <x v="0"/>
    <x v="4"/>
    <n v="0.26250000000000001"/>
    <n v="95.8125"/>
    <n v="344.92500000000001"/>
  </r>
  <r>
    <x v="0"/>
    <x v="1"/>
    <x v="3"/>
    <x v="5"/>
    <s v="DE4-N_A"/>
    <x v="1"/>
    <x v="154"/>
    <x v="0"/>
    <x v="5"/>
    <n v="0.26250000000000001"/>
    <n v="95.8125"/>
    <n v="344.92500000000001"/>
  </r>
  <r>
    <x v="0"/>
    <x v="1"/>
    <x v="3"/>
    <x v="5"/>
    <s v="DE4-N_A"/>
    <x v="1"/>
    <x v="154"/>
    <x v="0"/>
    <x v="6"/>
    <n v="0.26250000000000001"/>
    <n v="95.8125"/>
    <n v="344.92500000000001"/>
  </r>
  <r>
    <x v="0"/>
    <x v="1"/>
    <x v="3"/>
    <x v="5"/>
    <s v="DE4-N_A"/>
    <x v="1"/>
    <x v="154"/>
    <x v="0"/>
    <x v="7"/>
    <n v="0.26250000000000001"/>
    <n v="95.8125"/>
    <n v="344.92500000000001"/>
  </r>
  <r>
    <x v="0"/>
    <x v="1"/>
    <x v="3"/>
    <x v="5"/>
    <s v="DE4-N_A"/>
    <x v="1"/>
    <x v="154"/>
    <x v="0"/>
    <x v="8"/>
    <n v="0.26250000000000001"/>
    <n v="95.8125"/>
    <n v="344.92500000000001"/>
  </r>
  <r>
    <x v="0"/>
    <x v="1"/>
    <x v="3"/>
    <x v="5"/>
    <s v="DE4-N_A"/>
    <x v="1"/>
    <x v="154"/>
    <x v="0"/>
    <x v="9"/>
    <n v="0.26250000000000001"/>
    <n v="95.8125"/>
    <n v="344.92500000000001"/>
  </r>
  <r>
    <x v="0"/>
    <x v="1"/>
    <x v="3"/>
    <x v="5"/>
    <s v="DE4-N_A"/>
    <x v="1"/>
    <x v="154"/>
    <x v="0"/>
    <x v="10"/>
    <n v="0.26250000000000001"/>
    <n v="95.8125"/>
    <n v="344.92500000000001"/>
  </r>
  <r>
    <x v="0"/>
    <x v="1"/>
    <x v="3"/>
    <x v="5"/>
    <s v="DE4-N_A"/>
    <x v="1"/>
    <x v="154"/>
    <x v="0"/>
    <x v="11"/>
    <n v="0.26250000000000001"/>
    <n v="95.8125"/>
    <n v="344.92500000000001"/>
  </r>
  <r>
    <x v="0"/>
    <x v="1"/>
    <x v="3"/>
    <x v="5"/>
    <s v="DE4-N_A"/>
    <x v="1"/>
    <x v="154"/>
    <x v="0"/>
    <x v="12"/>
    <n v="0.26250000000000001"/>
    <n v="95.8125"/>
    <n v="344.92500000000001"/>
  </r>
  <r>
    <x v="0"/>
    <x v="1"/>
    <x v="3"/>
    <x v="5"/>
    <s v="DE4-N_A"/>
    <x v="1"/>
    <x v="154"/>
    <x v="0"/>
    <x v="13"/>
    <n v="0.26250000000000001"/>
    <n v="95.8125"/>
    <n v="344.92500000000001"/>
  </r>
  <r>
    <x v="0"/>
    <x v="1"/>
    <x v="3"/>
    <x v="5"/>
    <s v="DE4-N_A"/>
    <x v="1"/>
    <x v="154"/>
    <x v="0"/>
    <x v="14"/>
    <n v="0.26250000000000001"/>
    <n v="95.8125"/>
    <n v="344.92500000000001"/>
  </r>
  <r>
    <x v="0"/>
    <x v="1"/>
    <x v="3"/>
    <x v="5"/>
    <s v="DE4-N_A"/>
    <x v="1"/>
    <x v="154"/>
    <x v="0"/>
    <x v="15"/>
    <n v="0.26250000000000001"/>
    <n v="95.8125"/>
    <n v="344.92500000000001"/>
  </r>
  <r>
    <x v="0"/>
    <x v="1"/>
    <x v="3"/>
    <x v="5"/>
    <s v="DE4-N_A"/>
    <x v="1"/>
    <x v="154"/>
    <x v="0"/>
    <x v="16"/>
    <n v="0.26250000000000001"/>
    <n v="95.8125"/>
    <n v="344.92500000000001"/>
  </r>
  <r>
    <x v="0"/>
    <x v="1"/>
    <x v="3"/>
    <x v="5"/>
    <s v="DE4-N_A"/>
    <x v="1"/>
    <x v="154"/>
    <x v="0"/>
    <x v="17"/>
    <n v="0.26250000000000001"/>
    <n v="95.8125"/>
    <n v="344.92500000000001"/>
  </r>
  <r>
    <x v="0"/>
    <x v="1"/>
    <x v="3"/>
    <x v="5"/>
    <s v="DE4-N_A"/>
    <x v="1"/>
    <x v="154"/>
    <x v="0"/>
    <x v="18"/>
    <n v="0.26250000000000001"/>
    <n v="95.8125"/>
    <n v="344.92500000000001"/>
  </r>
  <r>
    <x v="0"/>
    <x v="1"/>
    <x v="3"/>
    <x v="5"/>
    <s v="DE4-N_A"/>
    <x v="1"/>
    <x v="154"/>
    <x v="0"/>
    <x v="19"/>
    <n v="0.26250000000000001"/>
    <n v="95.8125"/>
    <n v="344.92500000000001"/>
  </r>
  <r>
    <x v="0"/>
    <x v="1"/>
    <x v="3"/>
    <x v="5"/>
    <s v="DE4-N_A"/>
    <x v="1"/>
    <x v="154"/>
    <x v="0"/>
    <x v="20"/>
    <n v="0.26250000000000001"/>
    <n v="95.8125"/>
    <n v="344.92500000000001"/>
  </r>
  <r>
    <x v="0"/>
    <x v="1"/>
    <x v="3"/>
    <x v="5"/>
    <s v="DE4-N_A"/>
    <x v="1"/>
    <x v="154"/>
    <x v="0"/>
    <x v="21"/>
    <n v="0.26250000000000001"/>
    <n v="95.8125"/>
    <n v="344.92500000000001"/>
  </r>
  <r>
    <x v="0"/>
    <x v="1"/>
    <x v="3"/>
    <x v="5"/>
    <s v="DE4-N_A"/>
    <x v="1"/>
    <x v="154"/>
    <x v="0"/>
    <x v="22"/>
    <n v="0.26250000000000001"/>
    <n v="95.8125"/>
    <n v="344.92500000000001"/>
  </r>
  <r>
    <x v="0"/>
    <x v="1"/>
    <x v="3"/>
    <x v="5"/>
    <s v="DE4-N_A"/>
    <x v="1"/>
    <x v="154"/>
    <x v="0"/>
    <x v="23"/>
    <n v="0.26250000000000001"/>
    <n v="95.8125"/>
    <n v="344.92500000000001"/>
  </r>
  <r>
    <x v="0"/>
    <x v="1"/>
    <x v="3"/>
    <x v="5"/>
    <s v="DE4-N_A"/>
    <x v="1"/>
    <x v="155"/>
    <x v="0"/>
    <x v="0"/>
    <n v="51.5151515151517"/>
    <n v="18803.030303030398"/>
    <n v="67690.909090909307"/>
  </r>
  <r>
    <x v="0"/>
    <x v="1"/>
    <x v="3"/>
    <x v="5"/>
    <s v="DE4-N_A"/>
    <x v="1"/>
    <x v="155"/>
    <x v="0"/>
    <x v="1"/>
    <n v="51.5151515151517"/>
    <n v="18803.030303030398"/>
    <n v="67690.909090909307"/>
  </r>
  <r>
    <x v="0"/>
    <x v="1"/>
    <x v="3"/>
    <x v="5"/>
    <s v="DE4-N_A"/>
    <x v="1"/>
    <x v="155"/>
    <x v="0"/>
    <x v="2"/>
    <n v="51.5151515151517"/>
    <n v="18803.030303030398"/>
    <n v="67690.909090909307"/>
  </r>
  <r>
    <x v="0"/>
    <x v="1"/>
    <x v="3"/>
    <x v="5"/>
    <s v="DE4-N_A"/>
    <x v="1"/>
    <x v="155"/>
    <x v="0"/>
    <x v="3"/>
    <n v="51.5151515151517"/>
    <n v="18803.030303030398"/>
    <n v="67690.909090909307"/>
  </r>
  <r>
    <x v="0"/>
    <x v="1"/>
    <x v="3"/>
    <x v="5"/>
    <s v="DE4-N_A"/>
    <x v="1"/>
    <x v="155"/>
    <x v="0"/>
    <x v="4"/>
    <n v="51.5151515151517"/>
    <n v="18803.030303030398"/>
    <n v="67690.909090909307"/>
  </r>
  <r>
    <x v="0"/>
    <x v="1"/>
    <x v="3"/>
    <x v="5"/>
    <s v="DE4-N_A"/>
    <x v="1"/>
    <x v="155"/>
    <x v="0"/>
    <x v="5"/>
    <n v="51.5151515151517"/>
    <n v="18803.030303030398"/>
    <n v="67690.909090909307"/>
  </r>
  <r>
    <x v="0"/>
    <x v="1"/>
    <x v="3"/>
    <x v="5"/>
    <s v="DE4-N_A"/>
    <x v="1"/>
    <x v="155"/>
    <x v="0"/>
    <x v="6"/>
    <n v="51.5151515151517"/>
    <n v="18803.030303030398"/>
    <n v="67690.909090909307"/>
  </r>
  <r>
    <x v="0"/>
    <x v="1"/>
    <x v="3"/>
    <x v="5"/>
    <s v="DE4-N_A"/>
    <x v="1"/>
    <x v="155"/>
    <x v="0"/>
    <x v="7"/>
    <n v="51.5151515151517"/>
    <n v="18803.030303030398"/>
    <n v="67690.909090909307"/>
  </r>
  <r>
    <x v="0"/>
    <x v="1"/>
    <x v="3"/>
    <x v="5"/>
    <s v="DE4-N_A"/>
    <x v="1"/>
    <x v="155"/>
    <x v="0"/>
    <x v="8"/>
    <n v="51.5151515151517"/>
    <n v="18803.030303030398"/>
    <n v="67690.909090909307"/>
  </r>
  <r>
    <x v="0"/>
    <x v="1"/>
    <x v="3"/>
    <x v="5"/>
    <s v="DE4-N_A"/>
    <x v="1"/>
    <x v="155"/>
    <x v="0"/>
    <x v="9"/>
    <n v="51.5151515151517"/>
    <n v="18803.030303030398"/>
    <n v="67690.909090909307"/>
  </r>
  <r>
    <x v="0"/>
    <x v="1"/>
    <x v="3"/>
    <x v="5"/>
    <s v="DE4-N_A"/>
    <x v="1"/>
    <x v="155"/>
    <x v="0"/>
    <x v="10"/>
    <n v="51.5151515151517"/>
    <n v="18803.030303030398"/>
    <n v="67690.909090909307"/>
  </r>
  <r>
    <x v="0"/>
    <x v="1"/>
    <x v="3"/>
    <x v="5"/>
    <s v="DE4-N_A"/>
    <x v="1"/>
    <x v="155"/>
    <x v="0"/>
    <x v="11"/>
    <n v="51.5151515151517"/>
    <n v="18803.030303030398"/>
    <n v="67690.909090909307"/>
  </r>
  <r>
    <x v="0"/>
    <x v="1"/>
    <x v="3"/>
    <x v="5"/>
    <s v="DE4-N_A"/>
    <x v="1"/>
    <x v="155"/>
    <x v="0"/>
    <x v="12"/>
    <n v="51.5151515151517"/>
    <n v="18803.030303030398"/>
    <n v="67690.909090909307"/>
  </r>
  <r>
    <x v="0"/>
    <x v="1"/>
    <x v="3"/>
    <x v="5"/>
    <s v="DE4-N_A"/>
    <x v="1"/>
    <x v="155"/>
    <x v="0"/>
    <x v="13"/>
    <n v="51.5151515151517"/>
    <n v="18803.030303030398"/>
    <n v="67690.909090909307"/>
  </r>
  <r>
    <x v="0"/>
    <x v="1"/>
    <x v="3"/>
    <x v="5"/>
    <s v="DE4-N_A"/>
    <x v="1"/>
    <x v="155"/>
    <x v="0"/>
    <x v="14"/>
    <n v="51.5151515151517"/>
    <n v="18803.030303030398"/>
    <n v="67690.909090909307"/>
  </r>
  <r>
    <x v="0"/>
    <x v="1"/>
    <x v="3"/>
    <x v="5"/>
    <s v="DE4-N_A"/>
    <x v="1"/>
    <x v="155"/>
    <x v="0"/>
    <x v="15"/>
    <n v="51.5151515151517"/>
    <n v="18803.030303030398"/>
    <n v="67690.909090909307"/>
  </r>
  <r>
    <x v="0"/>
    <x v="1"/>
    <x v="3"/>
    <x v="5"/>
    <s v="DE4-N_A"/>
    <x v="1"/>
    <x v="155"/>
    <x v="0"/>
    <x v="16"/>
    <n v="51.5151515151517"/>
    <n v="18803.030303030398"/>
    <n v="67690.909090909307"/>
  </r>
  <r>
    <x v="0"/>
    <x v="1"/>
    <x v="3"/>
    <x v="5"/>
    <s v="DE4-N_A"/>
    <x v="1"/>
    <x v="155"/>
    <x v="0"/>
    <x v="17"/>
    <n v="51.5151515151517"/>
    <n v="18803.030303030398"/>
    <n v="67690.909090909307"/>
  </r>
  <r>
    <x v="0"/>
    <x v="1"/>
    <x v="3"/>
    <x v="5"/>
    <s v="DE4-N_A"/>
    <x v="1"/>
    <x v="155"/>
    <x v="0"/>
    <x v="18"/>
    <n v="51.5151515151517"/>
    <n v="18803.030303030398"/>
    <n v="67690.909090909307"/>
  </r>
  <r>
    <x v="0"/>
    <x v="1"/>
    <x v="3"/>
    <x v="5"/>
    <s v="DE4-N_A"/>
    <x v="1"/>
    <x v="155"/>
    <x v="0"/>
    <x v="19"/>
    <n v="51.5151515151517"/>
    <n v="18803.030303030398"/>
    <n v="67690.909090909307"/>
  </r>
  <r>
    <x v="0"/>
    <x v="1"/>
    <x v="3"/>
    <x v="5"/>
    <s v="DE4-N_A"/>
    <x v="1"/>
    <x v="155"/>
    <x v="0"/>
    <x v="20"/>
    <n v="51.5151515151517"/>
    <n v="18803.030303030398"/>
    <n v="67690.909090909307"/>
  </r>
  <r>
    <x v="0"/>
    <x v="1"/>
    <x v="3"/>
    <x v="5"/>
    <s v="DE4-N_A"/>
    <x v="1"/>
    <x v="155"/>
    <x v="0"/>
    <x v="21"/>
    <n v="51.5151515151517"/>
    <n v="18803.030303030398"/>
    <n v="67690.909090909307"/>
  </r>
  <r>
    <x v="0"/>
    <x v="1"/>
    <x v="3"/>
    <x v="5"/>
    <s v="DE4-N_A"/>
    <x v="1"/>
    <x v="155"/>
    <x v="0"/>
    <x v="22"/>
    <n v="51.5151515151517"/>
    <n v="18803.030303030398"/>
    <n v="67690.909090909307"/>
  </r>
  <r>
    <x v="0"/>
    <x v="1"/>
    <x v="3"/>
    <x v="5"/>
    <s v="DE4-N_A"/>
    <x v="1"/>
    <x v="155"/>
    <x v="0"/>
    <x v="23"/>
    <n v="51.5151515151517"/>
    <n v="18803.030303030398"/>
    <n v="67690.909090909307"/>
  </r>
  <r>
    <x v="0"/>
    <x v="1"/>
    <x v="3"/>
    <x v="5"/>
    <s v="DE4-N_A"/>
    <x v="3"/>
    <x v="156"/>
    <x v="0"/>
    <x v="0"/>
    <n v="222.80701754386001"/>
    <n v="81324.561403508793"/>
    <n v="292768.42105263198"/>
  </r>
  <r>
    <x v="0"/>
    <x v="1"/>
    <x v="3"/>
    <x v="5"/>
    <s v="DE4-N_A"/>
    <x v="3"/>
    <x v="156"/>
    <x v="0"/>
    <x v="1"/>
    <n v="222.80701754386001"/>
    <n v="81324.561403508793"/>
    <n v="292768.42105263198"/>
  </r>
  <r>
    <x v="0"/>
    <x v="1"/>
    <x v="3"/>
    <x v="5"/>
    <s v="DE4-N_A"/>
    <x v="3"/>
    <x v="156"/>
    <x v="0"/>
    <x v="2"/>
    <n v="222.80701754386001"/>
    <n v="81324.561403508793"/>
    <n v="292768.42105263198"/>
  </r>
  <r>
    <x v="0"/>
    <x v="1"/>
    <x v="3"/>
    <x v="5"/>
    <s v="DE4-N_A"/>
    <x v="3"/>
    <x v="156"/>
    <x v="0"/>
    <x v="3"/>
    <n v="222.80701754386001"/>
    <n v="81324.561403508793"/>
    <n v="292768.42105263198"/>
  </r>
  <r>
    <x v="0"/>
    <x v="1"/>
    <x v="3"/>
    <x v="5"/>
    <s v="DE4-N_A"/>
    <x v="3"/>
    <x v="156"/>
    <x v="0"/>
    <x v="4"/>
    <n v="222.80701754386001"/>
    <n v="81324.561403508793"/>
    <n v="292768.42105263198"/>
  </r>
  <r>
    <x v="0"/>
    <x v="1"/>
    <x v="3"/>
    <x v="5"/>
    <s v="DE4-N_A"/>
    <x v="3"/>
    <x v="156"/>
    <x v="0"/>
    <x v="5"/>
    <n v="222.80701754386001"/>
    <n v="81324.561403508793"/>
    <n v="292768.42105263198"/>
  </r>
  <r>
    <x v="0"/>
    <x v="1"/>
    <x v="3"/>
    <x v="5"/>
    <s v="DE4-N_A"/>
    <x v="3"/>
    <x v="156"/>
    <x v="0"/>
    <x v="6"/>
    <n v="222.80701754386001"/>
    <n v="81324.561403508793"/>
    <n v="292768.42105263198"/>
  </r>
  <r>
    <x v="0"/>
    <x v="1"/>
    <x v="3"/>
    <x v="5"/>
    <s v="DE4-N_A"/>
    <x v="3"/>
    <x v="156"/>
    <x v="0"/>
    <x v="7"/>
    <n v="222.80701754386001"/>
    <n v="81324.561403508793"/>
    <n v="292768.42105263198"/>
  </r>
  <r>
    <x v="0"/>
    <x v="1"/>
    <x v="3"/>
    <x v="5"/>
    <s v="DE4-N_A"/>
    <x v="3"/>
    <x v="156"/>
    <x v="0"/>
    <x v="8"/>
    <n v="222.80701754386001"/>
    <n v="81324.561403508793"/>
    <n v="292768.42105263198"/>
  </r>
  <r>
    <x v="0"/>
    <x v="1"/>
    <x v="3"/>
    <x v="5"/>
    <s v="DE4-N_A"/>
    <x v="3"/>
    <x v="156"/>
    <x v="0"/>
    <x v="9"/>
    <n v="222.80701754386001"/>
    <n v="81324.561403508793"/>
    <n v="292768.42105263198"/>
  </r>
  <r>
    <x v="0"/>
    <x v="1"/>
    <x v="3"/>
    <x v="5"/>
    <s v="DE4-N_A"/>
    <x v="3"/>
    <x v="156"/>
    <x v="0"/>
    <x v="10"/>
    <n v="222.80701754386001"/>
    <n v="81324.561403508793"/>
    <n v="292768.42105263198"/>
  </r>
  <r>
    <x v="0"/>
    <x v="1"/>
    <x v="3"/>
    <x v="5"/>
    <s v="DE4-N_A"/>
    <x v="3"/>
    <x v="156"/>
    <x v="0"/>
    <x v="11"/>
    <n v="222.80701754386001"/>
    <n v="81324.561403508793"/>
    <n v="292768.42105263198"/>
  </r>
  <r>
    <x v="0"/>
    <x v="1"/>
    <x v="3"/>
    <x v="5"/>
    <s v="DE4-N_A"/>
    <x v="3"/>
    <x v="156"/>
    <x v="0"/>
    <x v="12"/>
    <n v="222.80701754386001"/>
    <n v="81324.561403508793"/>
    <n v="292768.42105263198"/>
  </r>
  <r>
    <x v="0"/>
    <x v="1"/>
    <x v="3"/>
    <x v="5"/>
    <s v="DE4-N_A"/>
    <x v="3"/>
    <x v="156"/>
    <x v="0"/>
    <x v="13"/>
    <n v="222.80701754386001"/>
    <n v="81324.561403508793"/>
    <n v="292768.42105263198"/>
  </r>
  <r>
    <x v="0"/>
    <x v="1"/>
    <x v="3"/>
    <x v="5"/>
    <s v="DE4-N_A"/>
    <x v="3"/>
    <x v="156"/>
    <x v="0"/>
    <x v="14"/>
    <n v="222.80701754386001"/>
    <n v="81324.561403508793"/>
    <n v="292768.42105263198"/>
  </r>
  <r>
    <x v="0"/>
    <x v="1"/>
    <x v="3"/>
    <x v="5"/>
    <s v="DE4-N_A"/>
    <x v="3"/>
    <x v="156"/>
    <x v="0"/>
    <x v="15"/>
    <n v="222.80701754386001"/>
    <n v="81324.561403508793"/>
    <n v="292768.42105263198"/>
  </r>
  <r>
    <x v="0"/>
    <x v="1"/>
    <x v="3"/>
    <x v="5"/>
    <s v="DE4-N_A"/>
    <x v="3"/>
    <x v="156"/>
    <x v="0"/>
    <x v="16"/>
    <n v="222.80701754386001"/>
    <n v="81324.561403508793"/>
    <n v="292768.42105263198"/>
  </r>
  <r>
    <x v="0"/>
    <x v="1"/>
    <x v="3"/>
    <x v="5"/>
    <s v="DE4-N_A"/>
    <x v="3"/>
    <x v="156"/>
    <x v="0"/>
    <x v="17"/>
    <n v="222.80701754386001"/>
    <n v="81324.561403508793"/>
    <n v="292768.42105263198"/>
  </r>
  <r>
    <x v="0"/>
    <x v="1"/>
    <x v="3"/>
    <x v="5"/>
    <s v="DE4-N_A"/>
    <x v="3"/>
    <x v="156"/>
    <x v="0"/>
    <x v="18"/>
    <n v="222.80701754386001"/>
    <n v="81324.561403508793"/>
    <n v="292768.42105263198"/>
  </r>
  <r>
    <x v="0"/>
    <x v="1"/>
    <x v="3"/>
    <x v="5"/>
    <s v="DE4-N_A"/>
    <x v="3"/>
    <x v="156"/>
    <x v="0"/>
    <x v="19"/>
    <n v="222.80701754386001"/>
    <n v="81324.561403508793"/>
    <n v="292768.42105263198"/>
  </r>
  <r>
    <x v="0"/>
    <x v="1"/>
    <x v="3"/>
    <x v="5"/>
    <s v="DE4-N_A"/>
    <x v="3"/>
    <x v="156"/>
    <x v="0"/>
    <x v="20"/>
    <n v="222.80701754386001"/>
    <n v="81324.561403508793"/>
    <n v="292768.42105263198"/>
  </r>
  <r>
    <x v="0"/>
    <x v="1"/>
    <x v="3"/>
    <x v="5"/>
    <s v="DE4-N_A"/>
    <x v="3"/>
    <x v="156"/>
    <x v="0"/>
    <x v="21"/>
    <n v="222.80701754386001"/>
    <n v="81324.561403508793"/>
    <n v="292768.42105263198"/>
  </r>
  <r>
    <x v="0"/>
    <x v="1"/>
    <x v="3"/>
    <x v="5"/>
    <s v="DE4-N_A"/>
    <x v="3"/>
    <x v="156"/>
    <x v="0"/>
    <x v="22"/>
    <n v="222.80701754386001"/>
    <n v="81324.561403508793"/>
    <n v="292768.42105263198"/>
  </r>
  <r>
    <x v="0"/>
    <x v="1"/>
    <x v="3"/>
    <x v="5"/>
    <s v="DE4-N_A"/>
    <x v="3"/>
    <x v="156"/>
    <x v="0"/>
    <x v="23"/>
    <n v="222.80701754386001"/>
    <n v="81324.561403508793"/>
    <n v="292768.42105263198"/>
  </r>
  <r>
    <x v="0"/>
    <x v="1"/>
    <x v="3"/>
    <x v="5"/>
    <s v="DE4-N_A"/>
    <x v="3"/>
    <x v="62"/>
    <x v="0"/>
    <x v="0"/>
    <n v="192.30769230769201"/>
    <n v="70192.307692307702"/>
    <n v="252692.30769230801"/>
  </r>
  <r>
    <x v="0"/>
    <x v="1"/>
    <x v="3"/>
    <x v="5"/>
    <s v="DE4-N_A"/>
    <x v="3"/>
    <x v="62"/>
    <x v="0"/>
    <x v="1"/>
    <n v="192.30769230769201"/>
    <n v="70192.307692307702"/>
    <n v="252692.30769230801"/>
  </r>
  <r>
    <x v="0"/>
    <x v="1"/>
    <x v="3"/>
    <x v="5"/>
    <s v="DE4-N_A"/>
    <x v="3"/>
    <x v="62"/>
    <x v="0"/>
    <x v="2"/>
    <n v="192.30769230769201"/>
    <n v="70192.307692307702"/>
    <n v="252692.30769230801"/>
  </r>
  <r>
    <x v="0"/>
    <x v="1"/>
    <x v="3"/>
    <x v="5"/>
    <s v="DE4-N_A"/>
    <x v="3"/>
    <x v="62"/>
    <x v="0"/>
    <x v="3"/>
    <n v="192.30769230769201"/>
    <n v="70192.307692307702"/>
    <n v="252692.30769230801"/>
  </r>
  <r>
    <x v="0"/>
    <x v="1"/>
    <x v="3"/>
    <x v="5"/>
    <s v="DE4-N_A"/>
    <x v="3"/>
    <x v="62"/>
    <x v="0"/>
    <x v="4"/>
    <n v="192.30769230769201"/>
    <n v="70192.307692307702"/>
    <n v="252692.30769230801"/>
  </r>
  <r>
    <x v="0"/>
    <x v="1"/>
    <x v="3"/>
    <x v="5"/>
    <s v="DE4-N_A"/>
    <x v="3"/>
    <x v="62"/>
    <x v="0"/>
    <x v="5"/>
    <n v="192.30769230769201"/>
    <n v="70192.307692307702"/>
    <n v="252692.30769230801"/>
  </r>
  <r>
    <x v="0"/>
    <x v="1"/>
    <x v="3"/>
    <x v="5"/>
    <s v="DE4-N_A"/>
    <x v="3"/>
    <x v="62"/>
    <x v="0"/>
    <x v="6"/>
    <n v="192.30769230769201"/>
    <n v="70192.307692307702"/>
    <n v="252692.30769230801"/>
  </r>
  <r>
    <x v="0"/>
    <x v="1"/>
    <x v="3"/>
    <x v="5"/>
    <s v="DE4-N_A"/>
    <x v="3"/>
    <x v="62"/>
    <x v="0"/>
    <x v="7"/>
    <n v="192.30769230769201"/>
    <n v="70192.307692307702"/>
    <n v="252692.30769230801"/>
  </r>
  <r>
    <x v="0"/>
    <x v="1"/>
    <x v="3"/>
    <x v="5"/>
    <s v="DE4-N_A"/>
    <x v="3"/>
    <x v="62"/>
    <x v="0"/>
    <x v="8"/>
    <n v="192.30769230769201"/>
    <n v="70192.307692307702"/>
    <n v="252692.30769230801"/>
  </r>
  <r>
    <x v="0"/>
    <x v="1"/>
    <x v="3"/>
    <x v="5"/>
    <s v="DE4-N_A"/>
    <x v="3"/>
    <x v="62"/>
    <x v="0"/>
    <x v="9"/>
    <n v="192.30769230769201"/>
    <n v="70192.307692307702"/>
    <n v="252692.30769230801"/>
  </r>
  <r>
    <x v="0"/>
    <x v="1"/>
    <x v="3"/>
    <x v="5"/>
    <s v="DE4-N_A"/>
    <x v="3"/>
    <x v="62"/>
    <x v="0"/>
    <x v="10"/>
    <n v="192.30769230769201"/>
    <n v="70192.307692307702"/>
    <n v="252692.30769230801"/>
  </r>
  <r>
    <x v="0"/>
    <x v="1"/>
    <x v="3"/>
    <x v="5"/>
    <s v="DE4-N_A"/>
    <x v="3"/>
    <x v="62"/>
    <x v="0"/>
    <x v="11"/>
    <n v="192.30769230769201"/>
    <n v="70192.307692307702"/>
    <n v="252692.30769230801"/>
  </r>
  <r>
    <x v="0"/>
    <x v="1"/>
    <x v="3"/>
    <x v="5"/>
    <s v="DE4-N_A"/>
    <x v="3"/>
    <x v="62"/>
    <x v="0"/>
    <x v="12"/>
    <n v="192.30769230769201"/>
    <n v="70192.307692307702"/>
    <n v="252692.30769230801"/>
  </r>
  <r>
    <x v="0"/>
    <x v="1"/>
    <x v="3"/>
    <x v="5"/>
    <s v="DE4-N_A"/>
    <x v="3"/>
    <x v="62"/>
    <x v="0"/>
    <x v="13"/>
    <n v="192.30769230769201"/>
    <n v="70192.307692307702"/>
    <n v="252692.30769230801"/>
  </r>
  <r>
    <x v="0"/>
    <x v="1"/>
    <x v="3"/>
    <x v="5"/>
    <s v="DE4-N_A"/>
    <x v="3"/>
    <x v="62"/>
    <x v="0"/>
    <x v="14"/>
    <n v="192.30769230769201"/>
    <n v="70192.307692307702"/>
    <n v="252692.30769230801"/>
  </r>
  <r>
    <x v="0"/>
    <x v="1"/>
    <x v="3"/>
    <x v="5"/>
    <s v="DE4-N_A"/>
    <x v="3"/>
    <x v="62"/>
    <x v="0"/>
    <x v="15"/>
    <n v="192.30769230769201"/>
    <n v="70192.307692307702"/>
    <n v="252692.30769230801"/>
  </r>
  <r>
    <x v="0"/>
    <x v="1"/>
    <x v="3"/>
    <x v="5"/>
    <s v="DE4-N_A"/>
    <x v="3"/>
    <x v="62"/>
    <x v="0"/>
    <x v="16"/>
    <n v="192.30769230769201"/>
    <n v="70192.307692307702"/>
    <n v="252692.30769230801"/>
  </r>
  <r>
    <x v="0"/>
    <x v="1"/>
    <x v="3"/>
    <x v="5"/>
    <s v="DE4-N_A"/>
    <x v="3"/>
    <x v="62"/>
    <x v="0"/>
    <x v="17"/>
    <n v="192.30769230769201"/>
    <n v="70192.307692307702"/>
    <n v="252692.30769230801"/>
  </r>
  <r>
    <x v="0"/>
    <x v="1"/>
    <x v="3"/>
    <x v="5"/>
    <s v="DE4-N_A"/>
    <x v="3"/>
    <x v="62"/>
    <x v="0"/>
    <x v="18"/>
    <n v="192.30769230769201"/>
    <n v="70192.307692307702"/>
    <n v="252692.30769230801"/>
  </r>
  <r>
    <x v="0"/>
    <x v="1"/>
    <x v="3"/>
    <x v="5"/>
    <s v="DE4-N_A"/>
    <x v="3"/>
    <x v="62"/>
    <x v="0"/>
    <x v="19"/>
    <n v="192.30769230769201"/>
    <n v="70192.307692307702"/>
    <n v="252692.30769230801"/>
  </r>
  <r>
    <x v="0"/>
    <x v="1"/>
    <x v="3"/>
    <x v="5"/>
    <s v="DE4-N_A"/>
    <x v="3"/>
    <x v="62"/>
    <x v="0"/>
    <x v="20"/>
    <n v="192.30769230769201"/>
    <n v="70192.307692307702"/>
    <n v="252692.30769230801"/>
  </r>
  <r>
    <x v="0"/>
    <x v="1"/>
    <x v="3"/>
    <x v="5"/>
    <s v="DE4-N_A"/>
    <x v="3"/>
    <x v="62"/>
    <x v="0"/>
    <x v="21"/>
    <n v="192.30769230769201"/>
    <n v="70192.307692307702"/>
    <n v="252692.30769230801"/>
  </r>
  <r>
    <x v="0"/>
    <x v="1"/>
    <x v="3"/>
    <x v="5"/>
    <s v="DE4-N_A"/>
    <x v="3"/>
    <x v="62"/>
    <x v="0"/>
    <x v="22"/>
    <n v="192.30769230769201"/>
    <n v="70192.307692307702"/>
    <n v="252692.30769230801"/>
  </r>
  <r>
    <x v="0"/>
    <x v="1"/>
    <x v="3"/>
    <x v="5"/>
    <s v="DE4-N_A"/>
    <x v="3"/>
    <x v="62"/>
    <x v="0"/>
    <x v="23"/>
    <n v="192.30769230769201"/>
    <n v="70192.307692307702"/>
    <n v="252692.30769230801"/>
  </r>
  <r>
    <x v="0"/>
    <x v="1"/>
    <x v="3"/>
    <x v="5"/>
    <s v="DE4-N_A"/>
    <x v="6"/>
    <x v="30"/>
    <x v="0"/>
    <x v="8"/>
    <n v="34.148011717158198"/>
    <n v="12464.024276762801"/>
    <n v="44870.487396345903"/>
  </r>
  <r>
    <x v="0"/>
    <x v="1"/>
    <x v="3"/>
    <x v="5"/>
    <s v="DE4-N_A"/>
    <x v="6"/>
    <x v="30"/>
    <x v="0"/>
    <x v="9"/>
    <n v="257.07323692711901"/>
    <n v="93831.731478398593"/>
    <n v="337794.233322235"/>
  </r>
  <r>
    <x v="0"/>
    <x v="1"/>
    <x v="3"/>
    <x v="5"/>
    <s v="DE4-N_A"/>
    <x v="6"/>
    <x v="30"/>
    <x v="0"/>
    <x v="10"/>
    <n v="593.82516786094095"/>
    <n v="216746.186269244"/>
    <n v="780286.270569277"/>
  </r>
  <r>
    <x v="0"/>
    <x v="1"/>
    <x v="3"/>
    <x v="5"/>
    <s v="DE4-N_A"/>
    <x v="6"/>
    <x v="30"/>
    <x v="0"/>
    <x v="11"/>
    <n v="904.30939747387197"/>
    <n v="330072.93007796298"/>
    <n v="1188262.5482806701"/>
  </r>
  <r>
    <x v="0"/>
    <x v="1"/>
    <x v="3"/>
    <x v="5"/>
    <s v="DE4-N_A"/>
    <x v="6"/>
    <x v="30"/>
    <x v="0"/>
    <x v="12"/>
    <n v="1028.11782969967"/>
    <n v="375263.00784038001"/>
    <n v="1350946.82822537"/>
  </r>
  <r>
    <x v="0"/>
    <x v="1"/>
    <x v="3"/>
    <x v="5"/>
    <s v="DE4-N_A"/>
    <x v="6"/>
    <x v="30"/>
    <x v="0"/>
    <x v="13"/>
    <n v="893.97743495432201"/>
    <n v="326301.763758327"/>
    <n v="1174686.34952998"/>
  </r>
  <r>
    <x v="0"/>
    <x v="1"/>
    <x v="3"/>
    <x v="5"/>
    <s v="DE4-N_A"/>
    <x v="6"/>
    <x v="30"/>
    <x v="0"/>
    <x v="14"/>
    <n v="581.74202525333203"/>
    <n v="212335.83921746601"/>
    <n v="764409.02118287794"/>
  </r>
  <r>
    <x v="0"/>
    <x v="1"/>
    <x v="3"/>
    <x v="5"/>
    <s v="DE4-N_A"/>
    <x v="6"/>
    <x v="30"/>
    <x v="0"/>
    <x v="15"/>
    <n v="294.54849081159"/>
    <n v="107510.199146231"/>
    <n v="387036.71692643"/>
  </r>
  <r>
    <x v="0"/>
    <x v="1"/>
    <x v="3"/>
    <x v="5"/>
    <s v="DE4-N_A"/>
    <x v="6"/>
    <x v="30"/>
    <x v="0"/>
    <x v="16"/>
    <n v="38.350843928500801"/>
    <n v="13998.0580339028"/>
    <n v="50393.008922050001"/>
  </r>
  <r>
    <x v="0"/>
    <x v="1"/>
    <x v="3"/>
    <x v="5"/>
    <s v="DE4-N_A"/>
    <x v="2"/>
    <x v="146"/>
    <x v="0"/>
    <x v="0"/>
    <n v="0.01"/>
    <n v="3.65"/>
    <n v="13.14"/>
  </r>
  <r>
    <x v="0"/>
    <x v="1"/>
    <x v="3"/>
    <x v="5"/>
    <s v="DE4-N_A"/>
    <x v="2"/>
    <x v="146"/>
    <x v="0"/>
    <x v="1"/>
    <n v="0.01"/>
    <n v="3.65"/>
    <n v="13.14"/>
  </r>
  <r>
    <x v="0"/>
    <x v="1"/>
    <x v="3"/>
    <x v="5"/>
    <s v="DE4-N_A"/>
    <x v="2"/>
    <x v="146"/>
    <x v="0"/>
    <x v="2"/>
    <n v="0.01"/>
    <n v="3.65"/>
    <n v="13.14"/>
  </r>
  <r>
    <x v="0"/>
    <x v="1"/>
    <x v="3"/>
    <x v="5"/>
    <s v="DE4-N_A"/>
    <x v="2"/>
    <x v="146"/>
    <x v="0"/>
    <x v="3"/>
    <n v="0.01"/>
    <n v="3.65"/>
    <n v="13.14"/>
  </r>
  <r>
    <x v="0"/>
    <x v="1"/>
    <x v="3"/>
    <x v="5"/>
    <s v="DE4-N_A"/>
    <x v="2"/>
    <x v="146"/>
    <x v="0"/>
    <x v="4"/>
    <n v="0.01"/>
    <n v="3.65"/>
    <n v="13.14"/>
  </r>
  <r>
    <x v="0"/>
    <x v="1"/>
    <x v="3"/>
    <x v="5"/>
    <s v="DE4-N_A"/>
    <x v="2"/>
    <x v="146"/>
    <x v="0"/>
    <x v="5"/>
    <n v="0.01"/>
    <n v="3.65"/>
    <n v="13.14"/>
  </r>
  <r>
    <x v="0"/>
    <x v="1"/>
    <x v="3"/>
    <x v="5"/>
    <s v="DE4-N_A"/>
    <x v="2"/>
    <x v="146"/>
    <x v="0"/>
    <x v="6"/>
    <n v="0.01"/>
    <n v="3.65"/>
    <n v="13.14"/>
  </r>
  <r>
    <x v="0"/>
    <x v="1"/>
    <x v="3"/>
    <x v="5"/>
    <s v="DE4-N_A"/>
    <x v="2"/>
    <x v="146"/>
    <x v="0"/>
    <x v="7"/>
    <n v="0.01"/>
    <n v="3.65"/>
    <n v="13.14"/>
  </r>
  <r>
    <x v="0"/>
    <x v="1"/>
    <x v="3"/>
    <x v="5"/>
    <s v="DE4-N_A"/>
    <x v="2"/>
    <x v="146"/>
    <x v="0"/>
    <x v="8"/>
    <n v="0.01"/>
    <n v="3.65"/>
    <n v="13.14"/>
  </r>
  <r>
    <x v="0"/>
    <x v="1"/>
    <x v="3"/>
    <x v="5"/>
    <s v="DE4-N_A"/>
    <x v="2"/>
    <x v="146"/>
    <x v="0"/>
    <x v="9"/>
    <n v="0.01"/>
    <n v="3.65"/>
    <n v="13.14"/>
  </r>
  <r>
    <x v="0"/>
    <x v="1"/>
    <x v="3"/>
    <x v="5"/>
    <s v="DE4-N_A"/>
    <x v="2"/>
    <x v="146"/>
    <x v="0"/>
    <x v="10"/>
    <n v="0.01"/>
    <n v="3.65"/>
    <n v="13.14"/>
  </r>
  <r>
    <x v="0"/>
    <x v="1"/>
    <x v="3"/>
    <x v="5"/>
    <s v="DE4-N_A"/>
    <x v="2"/>
    <x v="146"/>
    <x v="0"/>
    <x v="11"/>
    <n v="0.01"/>
    <n v="3.65"/>
    <n v="13.14"/>
  </r>
  <r>
    <x v="0"/>
    <x v="1"/>
    <x v="3"/>
    <x v="5"/>
    <s v="DE4-N_A"/>
    <x v="2"/>
    <x v="146"/>
    <x v="0"/>
    <x v="12"/>
    <n v="0.01"/>
    <n v="3.65"/>
    <n v="13.14"/>
  </r>
  <r>
    <x v="0"/>
    <x v="1"/>
    <x v="3"/>
    <x v="5"/>
    <s v="DE4-N_A"/>
    <x v="2"/>
    <x v="146"/>
    <x v="0"/>
    <x v="13"/>
    <n v="0.01"/>
    <n v="3.65"/>
    <n v="13.14"/>
  </r>
  <r>
    <x v="0"/>
    <x v="1"/>
    <x v="3"/>
    <x v="5"/>
    <s v="DE4-N_A"/>
    <x v="2"/>
    <x v="146"/>
    <x v="0"/>
    <x v="14"/>
    <n v="0.01"/>
    <n v="3.65"/>
    <n v="13.14"/>
  </r>
  <r>
    <x v="0"/>
    <x v="1"/>
    <x v="3"/>
    <x v="5"/>
    <s v="DE4-N_A"/>
    <x v="2"/>
    <x v="146"/>
    <x v="0"/>
    <x v="15"/>
    <n v="0.01"/>
    <n v="3.65"/>
    <n v="13.14"/>
  </r>
  <r>
    <x v="0"/>
    <x v="1"/>
    <x v="3"/>
    <x v="5"/>
    <s v="DE4-N_A"/>
    <x v="2"/>
    <x v="146"/>
    <x v="0"/>
    <x v="16"/>
    <n v="0.01"/>
    <n v="3.65"/>
    <n v="13.14"/>
  </r>
  <r>
    <x v="0"/>
    <x v="1"/>
    <x v="3"/>
    <x v="5"/>
    <s v="DE4-N_A"/>
    <x v="2"/>
    <x v="146"/>
    <x v="0"/>
    <x v="17"/>
    <n v="0.01"/>
    <n v="3.65"/>
    <n v="13.14"/>
  </r>
  <r>
    <x v="0"/>
    <x v="1"/>
    <x v="3"/>
    <x v="5"/>
    <s v="DE4-N_A"/>
    <x v="2"/>
    <x v="146"/>
    <x v="0"/>
    <x v="18"/>
    <n v="0.01"/>
    <n v="3.65"/>
    <n v="13.14"/>
  </r>
  <r>
    <x v="0"/>
    <x v="1"/>
    <x v="3"/>
    <x v="5"/>
    <s v="DE4-N_A"/>
    <x v="2"/>
    <x v="146"/>
    <x v="0"/>
    <x v="19"/>
    <n v="0.01"/>
    <n v="3.65"/>
    <n v="13.14"/>
  </r>
  <r>
    <x v="0"/>
    <x v="1"/>
    <x v="3"/>
    <x v="5"/>
    <s v="DE4-N_A"/>
    <x v="2"/>
    <x v="146"/>
    <x v="0"/>
    <x v="20"/>
    <n v="0.01"/>
    <n v="3.65"/>
    <n v="13.14"/>
  </r>
  <r>
    <x v="0"/>
    <x v="1"/>
    <x v="3"/>
    <x v="5"/>
    <s v="DE4-N_A"/>
    <x v="2"/>
    <x v="146"/>
    <x v="0"/>
    <x v="21"/>
    <n v="0.01"/>
    <n v="3.65"/>
    <n v="13.14"/>
  </r>
  <r>
    <x v="0"/>
    <x v="1"/>
    <x v="3"/>
    <x v="5"/>
    <s v="DE4-N_A"/>
    <x v="2"/>
    <x v="146"/>
    <x v="0"/>
    <x v="22"/>
    <n v="0.01"/>
    <n v="3.65"/>
    <n v="13.14"/>
  </r>
  <r>
    <x v="0"/>
    <x v="1"/>
    <x v="3"/>
    <x v="5"/>
    <s v="DE4-N_A"/>
    <x v="2"/>
    <x v="146"/>
    <x v="0"/>
    <x v="23"/>
    <n v="0.01"/>
    <n v="3.65"/>
    <n v="13.14"/>
  </r>
  <r>
    <x v="0"/>
    <x v="1"/>
    <x v="3"/>
    <x v="5"/>
    <s v="DE4-N_A"/>
    <x v="7"/>
    <x v="31"/>
    <x v="0"/>
    <x v="0"/>
    <n v="2.66860730593607"/>
    <n v="974.04166666666595"/>
    <n v="3506.55"/>
  </r>
  <r>
    <x v="0"/>
    <x v="1"/>
    <x v="3"/>
    <x v="5"/>
    <s v="DE4-N_A"/>
    <x v="7"/>
    <x v="31"/>
    <x v="0"/>
    <x v="1"/>
    <n v="2.66860730593607"/>
    <n v="974.04166666666595"/>
    <n v="3506.55"/>
  </r>
  <r>
    <x v="0"/>
    <x v="1"/>
    <x v="3"/>
    <x v="5"/>
    <s v="DE4-N_A"/>
    <x v="7"/>
    <x v="31"/>
    <x v="0"/>
    <x v="2"/>
    <n v="2.66860730593607"/>
    <n v="974.04166666666595"/>
    <n v="3506.55"/>
  </r>
  <r>
    <x v="0"/>
    <x v="1"/>
    <x v="3"/>
    <x v="5"/>
    <s v="DE4-N_A"/>
    <x v="7"/>
    <x v="31"/>
    <x v="0"/>
    <x v="3"/>
    <n v="2.66860730593607"/>
    <n v="974.04166666666595"/>
    <n v="3506.55"/>
  </r>
  <r>
    <x v="0"/>
    <x v="1"/>
    <x v="3"/>
    <x v="5"/>
    <s v="DE4-N_A"/>
    <x v="7"/>
    <x v="31"/>
    <x v="0"/>
    <x v="4"/>
    <n v="2.66860730593607"/>
    <n v="974.04166666666595"/>
    <n v="3506.55"/>
  </r>
  <r>
    <x v="0"/>
    <x v="1"/>
    <x v="3"/>
    <x v="5"/>
    <s v="DE4-N_A"/>
    <x v="7"/>
    <x v="31"/>
    <x v="0"/>
    <x v="5"/>
    <n v="2.66860730593607"/>
    <n v="974.04166666666595"/>
    <n v="3506.55"/>
  </r>
  <r>
    <x v="0"/>
    <x v="1"/>
    <x v="3"/>
    <x v="5"/>
    <s v="DE4-N_A"/>
    <x v="7"/>
    <x v="31"/>
    <x v="0"/>
    <x v="6"/>
    <n v="2.66860730593607"/>
    <n v="974.04166666666595"/>
    <n v="3506.55"/>
  </r>
  <r>
    <x v="0"/>
    <x v="1"/>
    <x v="3"/>
    <x v="5"/>
    <s v="DE4-N_A"/>
    <x v="7"/>
    <x v="31"/>
    <x v="0"/>
    <x v="7"/>
    <n v="2.66860730593607"/>
    <n v="974.04166666666595"/>
    <n v="3506.55"/>
  </r>
  <r>
    <x v="0"/>
    <x v="1"/>
    <x v="3"/>
    <x v="5"/>
    <s v="DE4-N_A"/>
    <x v="7"/>
    <x v="31"/>
    <x v="0"/>
    <x v="8"/>
    <n v="2.66860730593607"/>
    <n v="974.04166666666595"/>
    <n v="3506.55"/>
  </r>
  <r>
    <x v="0"/>
    <x v="1"/>
    <x v="3"/>
    <x v="5"/>
    <s v="DE4-N_A"/>
    <x v="7"/>
    <x v="31"/>
    <x v="0"/>
    <x v="9"/>
    <n v="2.66860730593607"/>
    <n v="974.04166666666595"/>
    <n v="3506.55"/>
  </r>
  <r>
    <x v="0"/>
    <x v="1"/>
    <x v="3"/>
    <x v="5"/>
    <s v="DE4-N_A"/>
    <x v="7"/>
    <x v="31"/>
    <x v="0"/>
    <x v="10"/>
    <n v="2.66860730593607"/>
    <n v="974.04166666666595"/>
    <n v="3506.55"/>
  </r>
  <r>
    <x v="0"/>
    <x v="1"/>
    <x v="3"/>
    <x v="5"/>
    <s v="DE4-N_A"/>
    <x v="7"/>
    <x v="31"/>
    <x v="0"/>
    <x v="11"/>
    <n v="2.66860730593607"/>
    <n v="974.04166666666595"/>
    <n v="3506.55"/>
  </r>
  <r>
    <x v="0"/>
    <x v="1"/>
    <x v="3"/>
    <x v="5"/>
    <s v="DE4-N_A"/>
    <x v="7"/>
    <x v="31"/>
    <x v="0"/>
    <x v="12"/>
    <n v="2.66860730593607"/>
    <n v="974.04166666666595"/>
    <n v="3506.55"/>
  </r>
  <r>
    <x v="0"/>
    <x v="1"/>
    <x v="3"/>
    <x v="5"/>
    <s v="DE4-N_A"/>
    <x v="7"/>
    <x v="31"/>
    <x v="0"/>
    <x v="13"/>
    <n v="2.66860730593607"/>
    <n v="974.04166666666595"/>
    <n v="3506.55"/>
  </r>
  <r>
    <x v="0"/>
    <x v="1"/>
    <x v="3"/>
    <x v="5"/>
    <s v="DE4-N_A"/>
    <x v="7"/>
    <x v="31"/>
    <x v="0"/>
    <x v="14"/>
    <n v="2.66860730593607"/>
    <n v="974.04166666666595"/>
    <n v="3506.55"/>
  </r>
  <r>
    <x v="0"/>
    <x v="1"/>
    <x v="3"/>
    <x v="5"/>
    <s v="DE4-N_A"/>
    <x v="7"/>
    <x v="31"/>
    <x v="0"/>
    <x v="15"/>
    <n v="2.66860730593607"/>
    <n v="974.04166666666595"/>
    <n v="3506.55"/>
  </r>
  <r>
    <x v="0"/>
    <x v="1"/>
    <x v="3"/>
    <x v="5"/>
    <s v="DE4-N_A"/>
    <x v="7"/>
    <x v="31"/>
    <x v="0"/>
    <x v="16"/>
    <n v="2.66860730593607"/>
    <n v="974.04166666666595"/>
    <n v="3506.55"/>
  </r>
  <r>
    <x v="0"/>
    <x v="1"/>
    <x v="3"/>
    <x v="5"/>
    <s v="DE4-N_A"/>
    <x v="7"/>
    <x v="31"/>
    <x v="0"/>
    <x v="17"/>
    <n v="2.66860730593607"/>
    <n v="974.04166666666595"/>
    <n v="3506.55"/>
  </r>
  <r>
    <x v="0"/>
    <x v="1"/>
    <x v="3"/>
    <x v="5"/>
    <s v="DE4-N_A"/>
    <x v="7"/>
    <x v="31"/>
    <x v="0"/>
    <x v="18"/>
    <n v="2.66860730593607"/>
    <n v="974.04166666666595"/>
    <n v="3506.55"/>
  </r>
  <r>
    <x v="0"/>
    <x v="1"/>
    <x v="3"/>
    <x v="5"/>
    <s v="DE4-N_A"/>
    <x v="7"/>
    <x v="31"/>
    <x v="0"/>
    <x v="19"/>
    <n v="2.66860730593607"/>
    <n v="974.04166666666595"/>
    <n v="3506.55"/>
  </r>
  <r>
    <x v="0"/>
    <x v="1"/>
    <x v="3"/>
    <x v="5"/>
    <s v="DE4-N_A"/>
    <x v="7"/>
    <x v="31"/>
    <x v="0"/>
    <x v="20"/>
    <n v="2.66860730593607"/>
    <n v="974.04166666666595"/>
    <n v="3506.55"/>
  </r>
  <r>
    <x v="0"/>
    <x v="1"/>
    <x v="3"/>
    <x v="5"/>
    <s v="DE4-N_A"/>
    <x v="7"/>
    <x v="31"/>
    <x v="0"/>
    <x v="21"/>
    <n v="2.66860730593607"/>
    <n v="974.04166666666595"/>
    <n v="3506.55"/>
  </r>
  <r>
    <x v="0"/>
    <x v="1"/>
    <x v="3"/>
    <x v="5"/>
    <s v="DE4-N_A"/>
    <x v="7"/>
    <x v="31"/>
    <x v="0"/>
    <x v="22"/>
    <n v="2.66860730593607"/>
    <n v="974.04166666666595"/>
    <n v="3506.55"/>
  </r>
  <r>
    <x v="0"/>
    <x v="1"/>
    <x v="3"/>
    <x v="5"/>
    <s v="DE4-N_A"/>
    <x v="7"/>
    <x v="31"/>
    <x v="0"/>
    <x v="23"/>
    <n v="2.66860730593607"/>
    <n v="974.04166666666595"/>
    <n v="3506.55"/>
  </r>
  <r>
    <x v="0"/>
    <x v="1"/>
    <x v="3"/>
    <x v="5"/>
    <s v="DE4-N_A"/>
    <x v="8"/>
    <x v="32"/>
    <x v="0"/>
    <x v="0"/>
    <n v="1084.17598334491"/>
    <n v="395724.23392089101"/>
    <n v="1424607.24211521"/>
  </r>
  <r>
    <x v="0"/>
    <x v="1"/>
    <x v="3"/>
    <x v="5"/>
    <s v="DE4-N_A"/>
    <x v="8"/>
    <x v="32"/>
    <x v="0"/>
    <x v="1"/>
    <n v="1049.03964848838"/>
    <n v="382899.47169825999"/>
    <n v="1378438.0981137401"/>
  </r>
  <r>
    <x v="0"/>
    <x v="1"/>
    <x v="3"/>
    <x v="5"/>
    <s v="DE4-N_A"/>
    <x v="8"/>
    <x v="32"/>
    <x v="0"/>
    <x v="2"/>
    <n v="1019.0980079022301"/>
    <n v="371970.77288431401"/>
    <n v="1339094.7823835299"/>
  </r>
  <r>
    <x v="0"/>
    <x v="1"/>
    <x v="3"/>
    <x v="5"/>
    <s v="DE4-N_A"/>
    <x v="8"/>
    <x v="32"/>
    <x v="0"/>
    <x v="3"/>
    <n v="967.728253450804"/>
    <n v="353220.81250954297"/>
    <n v="1271594.92503436"/>
  </r>
  <r>
    <x v="0"/>
    <x v="1"/>
    <x v="3"/>
    <x v="5"/>
    <s v="DE4-N_A"/>
    <x v="8"/>
    <x v="32"/>
    <x v="0"/>
    <x v="4"/>
    <n v="881.51075826898705"/>
    <n v="321751.42676817998"/>
    <n v="1158305.13636545"/>
  </r>
  <r>
    <x v="0"/>
    <x v="1"/>
    <x v="3"/>
    <x v="5"/>
    <s v="DE4-N_A"/>
    <x v="8"/>
    <x v="32"/>
    <x v="0"/>
    <x v="5"/>
    <n v="804.38397806031503"/>
    <n v="293600.15199201502"/>
    <n v="1056960.54717125"/>
  </r>
  <r>
    <x v="0"/>
    <x v="1"/>
    <x v="3"/>
    <x v="5"/>
    <s v="DE4-N_A"/>
    <x v="8"/>
    <x v="32"/>
    <x v="0"/>
    <x v="6"/>
    <n v="663.04500478736202"/>
    <n v="242011.42674738701"/>
    <n v="871241.136290594"/>
  </r>
  <r>
    <x v="0"/>
    <x v="1"/>
    <x v="3"/>
    <x v="5"/>
    <s v="DE4-N_A"/>
    <x v="8"/>
    <x v="32"/>
    <x v="0"/>
    <x v="7"/>
    <n v="641.18399973289297"/>
    <n v="234032.15990250601"/>
    <n v="842515.77564902103"/>
  </r>
  <r>
    <x v="0"/>
    <x v="1"/>
    <x v="3"/>
    <x v="5"/>
    <s v="DE4-N_A"/>
    <x v="8"/>
    <x v="32"/>
    <x v="0"/>
    <x v="8"/>
    <n v="689.30707026533798"/>
    <n v="251597.08064684799"/>
    <n v="905749.49032865395"/>
  </r>
  <r>
    <x v="0"/>
    <x v="1"/>
    <x v="3"/>
    <x v="5"/>
    <s v="DE4-N_A"/>
    <x v="8"/>
    <x v="32"/>
    <x v="0"/>
    <x v="9"/>
    <n v="743.49061744654705"/>
    <n v="271374.07536799001"/>
    <n v="976946.67132476298"/>
  </r>
  <r>
    <x v="0"/>
    <x v="1"/>
    <x v="3"/>
    <x v="5"/>
    <s v="DE4-N_A"/>
    <x v="8"/>
    <x v="32"/>
    <x v="0"/>
    <x v="10"/>
    <n v="857.84603992619498"/>
    <n v="313113.804573061"/>
    <n v="1127209.6964630201"/>
  </r>
  <r>
    <x v="0"/>
    <x v="1"/>
    <x v="3"/>
    <x v="5"/>
    <s v="DE4-N_A"/>
    <x v="8"/>
    <x v="32"/>
    <x v="0"/>
    <x v="11"/>
    <n v="945.00146601793995"/>
    <n v="344925.53509654797"/>
    <n v="1241731.92634757"/>
  </r>
  <r>
    <x v="0"/>
    <x v="1"/>
    <x v="3"/>
    <x v="5"/>
    <s v="DE4-N_A"/>
    <x v="8"/>
    <x v="32"/>
    <x v="0"/>
    <x v="12"/>
    <n v="1162.8900312472999"/>
    <n v="424454.86140526499"/>
    <n v="1528037.5010589501"/>
  </r>
  <r>
    <x v="0"/>
    <x v="1"/>
    <x v="3"/>
    <x v="5"/>
    <s v="DE4-N_A"/>
    <x v="8"/>
    <x v="32"/>
    <x v="0"/>
    <x v="13"/>
    <n v="1358.9175914221901"/>
    <n v="496004.92086910101"/>
    <n v="1785617.7151287601"/>
  </r>
  <r>
    <x v="0"/>
    <x v="1"/>
    <x v="3"/>
    <x v="5"/>
    <s v="DE4-N_A"/>
    <x v="8"/>
    <x v="32"/>
    <x v="0"/>
    <x v="14"/>
    <n v="1582.2894450480601"/>
    <n v="577535.64744254097"/>
    <n v="2079128.33079315"/>
  </r>
  <r>
    <x v="0"/>
    <x v="1"/>
    <x v="3"/>
    <x v="5"/>
    <s v="DE4-N_A"/>
    <x v="8"/>
    <x v="32"/>
    <x v="0"/>
    <x v="15"/>
    <n v="1802.7753574126"/>
    <n v="658013.00545559998"/>
    <n v="2368846.8196401601"/>
  </r>
  <r>
    <x v="0"/>
    <x v="1"/>
    <x v="3"/>
    <x v="5"/>
    <s v="DE4-N_A"/>
    <x v="8"/>
    <x v="32"/>
    <x v="0"/>
    <x v="16"/>
    <n v="2097.14136606684"/>
    <n v="765456.59861439595"/>
    <n v="2755643.75501183"/>
  </r>
  <r>
    <x v="0"/>
    <x v="1"/>
    <x v="3"/>
    <x v="5"/>
    <s v="DE4-N_A"/>
    <x v="8"/>
    <x v="32"/>
    <x v="0"/>
    <x v="17"/>
    <n v="2366.03894308996"/>
    <n v="863604.214227836"/>
    <n v="3108975.1712202099"/>
  </r>
  <r>
    <x v="0"/>
    <x v="1"/>
    <x v="3"/>
    <x v="5"/>
    <s v="DE4-N_A"/>
    <x v="8"/>
    <x v="32"/>
    <x v="0"/>
    <x v="18"/>
    <n v="2654.2001780323699"/>
    <n v="968783.06498181506"/>
    <n v="3487619.0339345299"/>
  </r>
  <r>
    <x v="0"/>
    <x v="1"/>
    <x v="3"/>
    <x v="5"/>
    <s v="DE4-N_A"/>
    <x v="8"/>
    <x v="32"/>
    <x v="0"/>
    <x v="19"/>
    <n v="2943.8043836054298"/>
    <n v="1074488.60001598"/>
    <n v="3868158.9600575399"/>
  </r>
  <r>
    <x v="0"/>
    <x v="1"/>
    <x v="3"/>
    <x v="5"/>
    <s v="DE4-N_A"/>
    <x v="8"/>
    <x v="32"/>
    <x v="0"/>
    <x v="20"/>
    <n v="3191.1295497002202"/>
    <n v="1164762.2856405801"/>
    <n v="4193144.22830609"/>
  </r>
  <r>
    <x v="0"/>
    <x v="1"/>
    <x v="3"/>
    <x v="5"/>
    <s v="DE4-N_A"/>
    <x v="8"/>
    <x v="32"/>
    <x v="0"/>
    <x v="21"/>
    <n v="3463.20166211079"/>
    <n v="1264068.6066704399"/>
    <n v="4550646.9840135798"/>
  </r>
  <r>
    <x v="0"/>
    <x v="1"/>
    <x v="3"/>
    <x v="5"/>
    <s v="DE4-N_A"/>
    <x v="8"/>
    <x v="32"/>
    <x v="0"/>
    <x v="22"/>
    <n v="3806.5565236758698"/>
    <n v="1389393.1311416901"/>
    <n v="5001815.2721100897"/>
  </r>
  <r>
    <x v="0"/>
    <x v="1"/>
    <x v="3"/>
    <x v="5"/>
    <s v="DE4-N_A"/>
    <x v="8"/>
    <x v="32"/>
    <x v="0"/>
    <x v="23"/>
    <n v="4030.50556555399"/>
    <n v="1471134.53142721"/>
    <n v="5296084.3131379504"/>
  </r>
  <r>
    <x v="0"/>
    <x v="1"/>
    <x v="3"/>
    <x v="5"/>
    <s v="DE4-N_Offshore_A"/>
    <x v="8"/>
    <x v="33"/>
    <x v="0"/>
    <x v="0"/>
    <n v="586.61120329681899"/>
    <n v="214113.08920333901"/>
    <n v="770807.12113202002"/>
  </r>
  <r>
    <x v="0"/>
    <x v="1"/>
    <x v="3"/>
    <x v="5"/>
    <s v="DE4-N_Offshore_A"/>
    <x v="8"/>
    <x v="33"/>
    <x v="0"/>
    <x v="1"/>
    <n v="567.60011285923702"/>
    <n v="207174.041193621"/>
    <n v="745826.54829703702"/>
  </r>
  <r>
    <x v="0"/>
    <x v="1"/>
    <x v="3"/>
    <x v="5"/>
    <s v="DE4-N_Offshore_A"/>
    <x v="8"/>
    <x v="33"/>
    <x v="0"/>
    <x v="2"/>
    <n v="551.39969698326797"/>
    <n v="201260.88939889299"/>
    <n v="724539.20183601405"/>
  </r>
  <r>
    <x v="0"/>
    <x v="1"/>
    <x v="3"/>
    <x v="5"/>
    <s v="DE4-N_Offshore_A"/>
    <x v="8"/>
    <x v="33"/>
    <x v="0"/>
    <x v="3"/>
    <n v="523.60524854064204"/>
    <n v="191115.91571733399"/>
    <n v="688017.29658240394"/>
  </r>
  <r>
    <x v="0"/>
    <x v="1"/>
    <x v="3"/>
    <x v="5"/>
    <s v="DE4-N_Offshore_A"/>
    <x v="8"/>
    <x v="33"/>
    <x v="0"/>
    <x v="4"/>
    <n v="476.95585824719097"/>
    <n v="174088.88826022501"/>
    <n v="626719.99773680803"/>
  </r>
  <r>
    <x v="0"/>
    <x v="1"/>
    <x v="3"/>
    <x v="5"/>
    <s v="DE4-N_Offshore_A"/>
    <x v="8"/>
    <x v="33"/>
    <x v="0"/>
    <x v="5"/>
    <n v="435.22514843656302"/>
    <n v="158857.17917934601"/>
    <n v="571885.84504564398"/>
  </r>
  <r>
    <x v="0"/>
    <x v="1"/>
    <x v="3"/>
    <x v="5"/>
    <s v="DE4-N_Offshore_A"/>
    <x v="8"/>
    <x v="33"/>
    <x v="0"/>
    <x v="6"/>
    <n v="358.75137807265401"/>
    <n v="130944.252996519"/>
    <n v="471399.31078746699"/>
  </r>
  <r>
    <x v="0"/>
    <x v="1"/>
    <x v="3"/>
    <x v="5"/>
    <s v="DE4-N_Offshore_A"/>
    <x v="8"/>
    <x v="33"/>
    <x v="0"/>
    <x v="7"/>
    <n v="346.92312262586199"/>
    <n v="126626.93975844"/>
    <n v="455856.98313038301"/>
  </r>
  <r>
    <x v="0"/>
    <x v="1"/>
    <x v="3"/>
    <x v="5"/>
    <s v="DE4-N_Offshore_A"/>
    <x v="8"/>
    <x v="33"/>
    <x v="0"/>
    <x v="8"/>
    <n v="372.96089946747901"/>
    <n v="136130.72830563001"/>
    <n v="490070.62190026703"/>
  </r>
  <r>
    <x v="0"/>
    <x v="1"/>
    <x v="3"/>
    <x v="5"/>
    <s v="DE4-N_Offshore_A"/>
    <x v="8"/>
    <x v="33"/>
    <x v="0"/>
    <x v="9"/>
    <n v="402.27779663097903"/>
    <n v="146831.39577030699"/>
    <n v="528593.02477310598"/>
  </r>
  <r>
    <x v="0"/>
    <x v="1"/>
    <x v="3"/>
    <x v="5"/>
    <s v="DE4-N_Offshore_A"/>
    <x v="8"/>
    <x v="33"/>
    <x v="0"/>
    <x v="10"/>
    <n v="464.15167413317198"/>
    <n v="169415.36105860799"/>
    <n v="609895.29981098801"/>
  </r>
  <r>
    <x v="0"/>
    <x v="1"/>
    <x v="3"/>
    <x v="5"/>
    <s v="DE4-N_Offshore_A"/>
    <x v="8"/>
    <x v="33"/>
    <x v="0"/>
    <x v="11"/>
    <n v="511.308547333582"/>
    <n v="186627.619776757"/>
    <n v="671859.43119632697"/>
  </r>
  <r>
    <x v="0"/>
    <x v="1"/>
    <x v="3"/>
    <x v="5"/>
    <s v="DE4-N_Offshore_A"/>
    <x v="8"/>
    <x v="33"/>
    <x v="0"/>
    <x v="12"/>
    <n v="629.20073033460596"/>
    <n v="229658.26657213099"/>
    <n v="826769.75965967297"/>
  </r>
  <r>
    <x v="0"/>
    <x v="1"/>
    <x v="3"/>
    <x v="5"/>
    <s v="DE4-N_Offshore_A"/>
    <x v="8"/>
    <x v="33"/>
    <x v="0"/>
    <x v="13"/>
    <n v="735.264657888839"/>
    <n v="268371.60012942599"/>
    <n v="966137.76046593499"/>
  </r>
  <r>
    <x v="0"/>
    <x v="1"/>
    <x v="3"/>
    <x v="5"/>
    <s v="DE4-N_Offshore_A"/>
    <x v="8"/>
    <x v="33"/>
    <x v="0"/>
    <x v="14"/>
    <n v="856.12366403823398"/>
    <n v="312485.13737395499"/>
    <n v="1124946.49454624"/>
  </r>
  <r>
    <x v="0"/>
    <x v="1"/>
    <x v="3"/>
    <x v="5"/>
    <s v="DE4-N_Offshore_A"/>
    <x v="8"/>
    <x v="33"/>
    <x v="0"/>
    <x v="15"/>
    <n v="975.42118432006498"/>
    <n v="356028.73227682401"/>
    <n v="1281703.4361965701"/>
  </r>
  <r>
    <x v="0"/>
    <x v="1"/>
    <x v="3"/>
    <x v="5"/>
    <s v="DE4-N_Offshore_A"/>
    <x v="8"/>
    <x v="33"/>
    <x v="0"/>
    <x v="16"/>
    <n v="1134.69274281152"/>
    <n v="414162.85112620302"/>
    <n v="1490986.2640543301"/>
  </r>
  <r>
    <x v="0"/>
    <x v="1"/>
    <x v="3"/>
    <x v="5"/>
    <s v="DE4-N_Offshore_A"/>
    <x v="8"/>
    <x v="33"/>
    <x v="0"/>
    <x v="17"/>
    <n v="1280.18418852172"/>
    <n v="467267.228810428"/>
    <n v="1682162.0237175401"/>
  </r>
  <r>
    <x v="0"/>
    <x v="1"/>
    <x v="3"/>
    <x v="5"/>
    <s v="DE4-N_Offshore_A"/>
    <x v="8"/>
    <x v="33"/>
    <x v="0"/>
    <x v="18"/>
    <n v="1436.09855239791"/>
    <n v="524175.97162523703"/>
    <n v="1887033.49785085"/>
  </r>
  <r>
    <x v="0"/>
    <x v="1"/>
    <x v="3"/>
    <x v="5"/>
    <s v="DE4-N_Offshore_A"/>
    <x v="8"/>
    <x v="33"/>
    <x v="0"/>
    <x v="19"/>
    <n v="1592.79365920788"/>
    <n v="581369.68561087595"/>
    <n v="2092930.8681991501"/>
  </r>
  <r>
    <x v="0"/>
    <x v="1"/>
    <x v="3"/>
    <x v="5"/>
    <s v="DE4-N_Offshore_A"/>
    <x v="8"/>
    <x v="33"/>
    <x v="0"/>
    <x v="20"/>
    <n v="1726.6129980580499"/>
    <n v="630213.74429118796"/>
    <n v="2268769.4794482798"/>
  </r>
  <r>
    <x v="0"/>
    <x v="1"/>
    <x v="3"/>
    <x v="5"/>
    <s v="DE4-N_Offshore_A"/>
    <x v="8"/>
    <x v="33"/>
    <x v="0"/>
    <x v="21"/>
    <n v="1873.8220782225701"/>
    <n v="683945.05855123897"/>
    <n v="2462202.21078446"/>
  </r>
  <r>
    <x v="0"/>
    <x v="1"/>
    <x v="3"/>
    <x v="5"/>
    <s v="DE4-N_Offshore_A"/>
    <x v="8"/>
    <x v="33"/>
    <x v="0"/>
    <x v="22"/>
    <n v="2059.5998593159102"/>
    <n v="751753.94865030702"/>
    <n v="2706314.2151410999"/>
  </r>
  <r>
    <x v="0"/>
    <x v="1"/>
    <x v="3"/>
    <x v="5"/>
    <s v="DE4-N_Offshore_A"/>
    <x v="8"/>
    <x v="33"/>
    <x v="0"/>
    <x v="23"/>
    <n v="2180.77116263882"/>
    <n v="795981.474363168"/>
    <n v="2865533.3077074001"/>
  </r>
  <r>
    <x v="0"/>
    <x v="1"/>
    <x v="3"/>
    <x v="5"/>
    <s v="DE4-N_Offshore_A"/>
    <x v="8"/>
    <x v="302"/>
    <x v="0"/>
    <x v="0"/>
    <n v="2333.7772701471899"/>
    <n v="851828.703603726"/>
    <n v="3066583.3329734099"/>
  </r>
  <r>
    <x v="0"/>
    <x v="1"/>
    <x v="3"/>
    <x v="5"/>
    <s v="DE4-N_Offshore_A"/>
    <x v="8"/>
    <x v="302"/>
    <x v="0"/>
    <x v="1"/>
    <n v="2258.1434423331498"/>
    <n v="824222.35645159904"/>
    <n v="2967200.4832257601"/>
  </r>
  <r>
    <x v="0"/>
    <x v="1"/>
    <x v="3"/>
    <x v="5"/>
    <s v="DE4-N_Offshore_A"/>
    <x v="8"/>
    <x v="302"/>
    <x v="0"/>
    <x v="2"/>
    <n v="2193.69161780988"/>
    <n v="800697.44050060702"/>
    <n v="2882510.7858021902"/>
  </r>
  <r>
    <x v="0"/>
    <x v="1"/>
    <x v="3"/>
    <x v="5"/>
    <s v="DE4-N_Offshore_A"/>
    <x v="8"/>
    <x v="302"/>
    <x v="0"/>
    <x v="3"/>
    <n v="2083.1140297121401"/>
    <n v="760336.62084493099"/>
    <n v="2737211.8350417502"/>
  </r>
  <r>
    <x v="0"/>
    <x v="1"/>
    <x v="3"/>
    <x v="5"/>
    <s v="DE4-N_Offshore_A"/>
    <x v="8"/>
    <x v="302"/>
    <x v="0"/>
    <x v="4"/>
    <n v="1897.5238362053899"/>
    <n v="692596.20021496795"/>
    <n v="2493346.32077388"/>
  </r>
  <r>
    <x v="0"/>
    <x v="1"/>
    <x v="3"/>
    <x v="5"/>
    <s v="DE4-N_Offshore_A"/>
    <x v="8"/>
    <x v="302"/>
    <x v="0"/>
    <x v="5"/>
    <n v="1731.50214845751"/>
    <n v="631998.28418699303"/>
    <n v="2275193.8230731701"/>
  </r>
  <r>
    <x v="0"/>
    <x v="1"/>
    <x v="3"/>
    <x v="5"/>
    <s v="DE4-N_Offshore_A"/>
    <x v="8"/>
    <x v="302"/>
    <x v="0"/>
    <x v="6"/>
    <n v="1427.25847558746"/>
    <n v="520949.343589422"/>
    <n v="1875417.6369219201"/>
  </r>
  <r>
    <x v="0"/>
    <x v="1"/>
    <x v="3"/>
    <x v="5"/>
    <s v="DE4-N_Offshore_A"/>
    <x v="8"/>
    <x v="302"/>
    <x v="0"/>
    <x v="7"/>
    <n v="1380.2008784054101"/>
    <n v="503773.32061797503"/>
    <n v="1813583.9542247099"/>
  </r>
  <r>
    <x v="0"/>
    <x v="1"/>
    <x v="3"/>
    <x v="5"/>
    <s v="DE4-N_Offshore_A"/>
    <x v="8"/>
    <x v="302"/>
    <x v="0"/>
    <x v="8"/>
    <n v="1483.78971444642"/>
    <n v="541583.24577294197"/>
    <n v="1949699.68478259"/>
  </r>
  <r>
    <x v="0"/>
    <x v="1"/>
    <x v="3"/>
    <x v="5"/>
    <s v="DE4-N_Offshore_A"/>
    <x v="8"/>
    <x v="302"/>
    <x v="0"/>
    <x v="9"/>
    <n v="1600.42422099333"/>
    <n v="584154.84066256694"/>
    <n v="2102957.4263852402"/>
  </r>
  <r>
    <x v="0"/>
    <x v="1"/>
    <x v="3"/>
    <x v="5"/>
    <s v="DE4-N_Offshore_A"/>
    <x v="8"/>
    <x v="302"/>
    <x v="0"/>
    <x v="10"/>
    <n v="1846.5835989918201"/>
    <n v="674003.01363201602"/>
    <n v="2426410.8490752601"/>
  </r>
  <r>
    <x v="0"/>
    <x v="1"/>
    <x v="3"/>
    <x v="5"/>
    <s v="DE4-N_Offshore_A"/>
    <x v="8"/>
    <x v="302"/>
    <x v="0"/>
    <x v="11"/>
    <n v="2034.1927653149601"/>
    <n v="742480.35933996201"/>
    <n v="2672929.29362386"/>
  </r>
  <r>
    <x v="0"/>
    <x v="1"/>
    <x v="3"/>
    <x v="5"/>
    <s v="DE4-N_Offshore_A"/>
    <x v="8"/>
    <x v="302"/>
    <x v="0"/>
    <x v="12"/>
    <n v="2503.2156811228101"/>
    <n v="913673.72360982595"/>
    <n v="3289225.4049953702"/>
  </r>
  <r>
    <x v="0"/>
    <x v="1"/>
    <x v="3"/>
    <x v="5"/>
    <s v="DE4-N_Offshore_A"/>
    <x v="8"/>
    <x v="302"/>
    <x v="0"/>
    <x v="13"/>
    <n v="2925.1809997486098"/>
    <n v="1067691.06490824"/>
    <n v="3843687.8336696802"/>
  </r>
  <r>
    <x v="0"/>
    <x v="1"/>
    <x v="3"/>
    <x v="5"/>
    <s v="DE4-N_Offshore_A"/>
    <x v="8"/>
    <x v="302"/>
    <x v="0"/>
    <x v="14"/>
    <n v="3406.0071412522898"/>
    <n v="1243192.6065570801"/>
    <n v="4475493.38360551"/>
  </r>
  <r>
    <x v="0"/>
    <x v="1"/>
    <x v="3"/>
    <x v="5"/>
    <s v="DE4-N_Offshore_A"/>
    <x v="8"/>
    <x v="302"/>
    <x v="0"/>
    <x v="15"/>
    <n v="3880.6210587055298"/>
    <n v="1416426.6864275199"/>
    <n v="5099136.07113906"/>
  </r>
  <r>
    <x v="0"/>
    <x v="1"/>
    <x v="3"/>
    <x v="5"/>
    <s v="DE4-N_Offshore_A"/>
    <x v="8"/>
    <x v="302"/>
    <x v="0"/>
    <x v="16"/>
    <n v="4514.2679118499"/>
    <n v="1647707.78782521"/>
    <n v="5931748.0361707704"/>
  </r>
  <r>
    <x v="0"/>
    <x v="1"/>
    <x v="3"/>
    <x v="5"/>
    <s v="DE4-N_Offshore_A"/>
    <x v="8"/>
    <x v="302"/>
    <x v="0"/>
    <x v="17"/>
    <n v="5093.0918877491904"/>
    <n v="1858978.5390284499"/>
    <n v="6692322.7405024404"/>
  </r>
  <r>
    <x v="0"/>
    <x v="1"/>
    <x v="3"/>
    <x v="5"/>
    <s v="DE4-N_Offshore_A"/>
    <x v="8"/>
    <x v="302"/>
    <x v="0"/>
    <x v="18"/>
    <n v="5713.3824591851298"/>
    <n v="2085384.59760257"/>
    <n v="7507384.5513692601"/>
  </r>
  <r>
    <x v="0"/>
    <x v="1"/>
    <x v="3"/>
    <x v="5"/>
    <s v="DE4-N_Offshore_A"/>
    <x v="8"/>
    <x v="302"/>
    <x v="0"/>
    <x v="19"/>
    <n v="6336.77914264629"/>
    <n v="2312924.3870659"/>
    <n v="8326527.7934372304"/>
  </r>
  <r>
    <x v="0"/>
    <x v="1"/>
    <x v="3"/>
    <x v="5"/>
    <s v="DE4-N_Offshore_A"/>
    <x v="8"/>
    <x v="302"/>
    <x v="0"/>
    <x v="20"/>
    <n v="6869.1667437685801"/>
    <n v="2507245.8614755301"/>
    <n v="9026085.1013119109"/>
  </r>
  <r>
    <x v="0"/>
    <x v="1"/>
    <x v="3"/>
    <x v="5"/>
    <s v="DE4-N_Offshore_A"/>
    <x v="8"/>
    <x v="302"/>
    <x v="0"/>
    <x v="21"/>
    <n v="7454.8241661233396"/>
    <n v="2721010.8206350198"/>
    <n v="9795638.9542860705"/>
  </r>
  <r>
    <x v="0"/>
    <x v="1"/>
    <x v="3"/>
    <x v="5"/>
    <s v="DE4-N_Offshore_A"/>
    <x v="8"/>
    <x v="302"/>
    <x v="0"/>
    <x v="22"/>
    <n v="8193.9235225238608"/>
    <n v="2990782.0857212101"/>
    <n v="10766815.508596299"/>
  </r>
  <r>
    <x v="0"/>
    <x v="1"/>
    <x v="3"/>
    <x v="5"/>
    <s v="DE4-N_Offshore_A"/>
    <x v="8"/>
    <x v="302"/>
    <x v="0"/>
    <x v="23"/>
    <n v="8675.9921088376195"/>
    <n v="3166737.1197257298"/>
    <n v="11400253.6310126"/>
  </r>
  <r>
    <x v="0"/>
    <x v="1"/>
    <x v="3"/>
    <x v="6"/>
    <s v="DE4-S_A"/>
    <x v="0"/>
    <x v="299"/>
    <x v="0"/>
    <x v="13"/>
    <n v="3.7749999999999999"/>
    <n v="1377.875"/>
    <n v="4960.3500000000004"/>
  </r>
  <r>
    <x v="0"/>
    <x v="1"/>
    <x v="3"/>
    <x v="6"/>
    <s v="DE4-S_A"/>
    <x v="0"/>
    <x v="299"/>
    <x v="0"/>
    <x v="14"/>
    <n v="3.7749999999999999"/>
    <n v="1377.875"/>
    <n v="4960.3500000000004"/>
  </r>
  <r>
    <x v="0"/>
    <x v="1"/>
    <x v="3"/>
    <x v="6"/>
    <s v="DE4-S_A"/>
    <x v="0"/>
    <x v="299"/>
    <x v="0"/>
    <x v="23"/>
    <n v="3.7749999999999999"/>
    <n v="1377.875"/>
    <n v="4960.3500000000004"/>
  </r>
  <r>
    <x v="0"/>
    <x v="1"/>
    <x v="3"/>
    <x v="6"/>
    <s v="DE4-S_A"/>
    <x v="0"/>
    <x v="158"/>
    <x v="0"/>
    <x v="0"/>
    <n v="2672.0605949764599"/>
    <n v="975302.11716640997"/>
    <n v="3511087.6217990802"/>
  </r>
  <r>
    <x v="0"/>
    <x v="1"/>
    <x v="3"/>
    <x v="6"/>
    <s v="DE4-S_A"/>
    <x v="0"/>
    <x v="158"/>
    <x v="0"/>
    <x v="1"/>
    <n v="2636.1379432282802"/>
    <n v="962190.34927832102"/>
    <n v="3463885.25740196"/>
  </r>
  <r>
    <x v="0"/>
    <x v="1"/>
    <x v="3"/>
    <x v="6"/>
    <s v="DE4-S_A"/>
    <x v="0"/>
    <x v="158"/>
    <x v="0"/>
    <x v="2"/>
    <n v="2603.4809870935601"/>
    <n v="950270.56028914999"/>
    <n v="3420974.01704094"/>
  </r>
  <r>
    <x v="0"/>
    <x v="1"/>
    <x v="3"/>
    <x v="6"/>
    <s v="DE4-S_A"/>
    <x v="0"/>
    <x v="158"/>
    <x v="0"/>
    <x v="3"/>
    <n v="2652.46642129563"/>
    <n v="968150.24377290695"/>
    <n v="3485340.8775824602"/>
  </r>
  <r>
    <x v="0"/>
    <x v="1"/>
    <x v="3"/>
    <x v="6"/>
    <s v="DE4-S_A"/>
    <x v="0"/>
    <x v="158"/>
    <x v="0"/>
    <x v="4"/>
    <n v="2688.3890730438202"/>
    <n v="981262.01166099496"/>
    <n v="3532543.2419795799"/>
  </r>
  <r>
    <x v="0"/>
    <x v="1"/>
    <x v="3"/>
    <x v="6"/>
    <s v="DE4-S_A"/>
    <x v="0"/>
    <x v="158"/>
    <x v="0"/>
    <x v="5"/>
    <n v="3259.8858054013499"/>
    <n v="1189858.31897149"/>
    <n v="4283489.9482973795"/>
  </r>
  <r>
    <x v="0"/>
    <x v="1"/>
    <x v="3"/>
    <x v="6"/>
    <s v="DE4-S_A"/>
    <x v="0"/>
    <x v="158"/>
    <x v="0"/>
    <x v="6"/>
    <n v="5316.5524587317796"/>
    <n v="1940541.6474371001"/>
    <n v="6985949.9307735497"/>
  </r>
  <r>
    <x v="0"/>
    <x v="1"/>
    <x v="3"/>
    <x v="6"/>
    <s v="DE4-S_A"/>
    <x v="0"/>
    <x v="158"/>
    <x v="0"/>
    <x v="7"/>
    <n v="5537.8947030317604"/>
    <n v="2021331.5666065901"/>
    <n v="7276793.6397837298"/>
  </r>
  <r>
    <x v="0"/>
    <x v="1"/>
    <x v="3"/>
    <x v="6"/>
    <s v="DE4-S_A"/>
    <x v="0"/>
    <x v="158"/>
    <x v="0"/>
    <x v="8"/>
    <n v="4872.7146311453498"/>
    <n v="1778540.8403680499"/>
    <n v="6402747.02532499"/>
  </r>
  <r>
    <x v="0"/>
    <x v="1"/>
    <x v="3"/>
    <x v="6"/>
    <s v="DE4-S_A"/>
    <x v="0"/>
    <x v="158"/>
    <x v="0"/>
    <x v="9"/>
    <n v="6279.9326647058997"/>
    <n v="2292175.4226176501"/>
    <n v="8251831.5214235596"/>
  </r>
  <r>
    <x v="0"/>
    <x v="1"/>
    <x v="3"/>
    <x v="6"/>
    <s v="DE4-S_A"/>
    <x v="0"/>
    <x v="158"/>
    <x v="0"/>
    <x v="10"/>
    <n v="6309.3239252271496"/>
    <n v="2302903.2327079098"/>
    <n v="8290451.6377484696"/>
  </r>
  <r>
    <x v="0"/>
    <x v="1"/>
    <x v="3"/>
    <x v="6"/>
    <s v="DE4-S_A"/>
    <x v="0"/>
    <x v="158"/>
    <x v="0"/>
    <x v="11"/>
    <n v="5653.6406900760403"/>
    <n v="2063578.8518777599"/>
    <n v="7428883.8667599196"/>
  </r>
  <r>
    <x v="0"/>
    <x v="1"/>
    <x v="3"/>
    <x v="6"/>
    <s v="DE4-S_A"/>
    <x v="0"/>
    <x v="158"/>
    <x v="0"/>
    <x v="12"/>
    <n v="5470.7617357216304"/>
    <n v="1996828.0335384"/>
    <n v="7188580.9207382305"/>
  </r>
  <r>
    <x v="0"/>
    <x v="1"/>
    <x v="3"/>
    <x v="6"/>
    <s v="DE4-S_A"/>
    <x v="0"/>
    <x v="158"/>
    <x v="0"/>
    <x v="13"/>
    <n v="5338.1321649357697"/>
    <n v="1948418.2402015601"/>
    <n v="7014305.6647256101"/>
  </r>
  <r>
    <x v="0"/>
    <x v="1"/>
    <x v="3"/>
    <x v="6"/>
    <s v="DE4-S_A"/>
    <x v="0"/>
    <x v="158"/>
    <x v="0"/>
    <x v="14"/>
    <n v="5217.2030621931799"/>
    <n v="1904279.11770051"/>
    <n v="6855404.82372184"/>
  </r>
  <r>
    <x v="0"/>
    <x v="1"/>
    <x v="3"/>
    <x v="6"/>
    <s v="DE4-S_A"/>
    <x v="0"/>
    <x v="158"/>
    <x v="0"/>
    <x v="15"/>
    <n v="5444.6361708138602"/>
    <n v="1987292.20234706"/>
    <n v="7154251.92844941"/>
  </r>
  <r>
    <x v="0"/>
    <x v="1"/>
    <x v="3"/>
    <x v="6"/>
    <s v="DE4-S_A"/>
    <x v="0"/>
    <x v="158"/>
    <x v="0"/>
    <x v="16"/>
    <n v="5474.0274313351001"/>
    <n v="1998020.0124373101"/>
    <n v="7192872.0447743302"/>
  </r>
  <r>
    <x v="0"/>
    <x v="1"/>
    <x v="3"/>
    <x v="6"/>
    <s v="DE4-S_A"/>
    <x v="0"/>
    <x v="158"/>
    <x v="0"/>
    <x v="17"/>
    <n v="6188.4931875287002"/>
    <n v="2258800.0134479702"/>
    <n v="8131680.0484127104"/>
  </r>
  <r>
    <x v="0"/>
    <x v="1"/>
    <x v="3"/>
    <x v="6"/>
    <s v="DE4-S_A"/>
    <x v="0"/>
    <x v="158"/>
    <x v="0"/>
    <x v="18"/>
    <n v="5549.1384304449502"/>
    <n v="2025435.5271124099"/>
    <n v="7291567.8976046704"/>
  </r>
  <r>
    <x v="0"/>
    <x v="1"/>
    <x v="3"/>
    <x v="6"/>
    <s v="DE4-S_A"/>
    <x v="0"/>
    <x v="158"/>
    <x v="0"/>
    <x v="19"/>
    <n v="5415.2449102926103"/>
    <n v="1976564.3922568001"/>
    <n v="7115631.8121245001"/>
  </r>
  <r>
    <x v="0"/>
    <x v="1"/>
    <x v="3"/>
    <x v="6"/>
    <s v="DE4-S_A"/>
    <x v="0"/>
    <x v="158"/>
    <x v="0"/>
    <x v="20"/>
    <n v="5790.0783226851599"/>
    <n v="2113378.5877800798"/>
    <n v="7608162.9160083001"/>
  </r>
  <r>
    <x v="0"/>
    <x v="1"/>
    <x v="3"/>
    <x v="6"/>
    <s v="DE4-S_A"/>
    <x v="0"/>
    <x v="158"/>
    <x v="0"/>
    <x v="21"/>
    <n v="3955.4789710708101"/>
    <n v="1443749.8244408399"/>
    <n v="5197499.3679870404"/>
  </r>
  <r>
    <x v="0"/>
    <x v="1"/>
    <x v="3"/>
    <x v="6"/>
    <s v="DE4-S_A"/>
    <x v="0"/>
    <x v="158"/>
    <x v="0"/>
    <x v="22"/>
    <n v="3615.8466272697601"/>
    <n v="1319784.01895346"/>
    <n v="4751222.4682324696"/>
  </r>
  <r>
    <x v="0"/>
    <x v="1"/>
    <x v="3"/>
    <x v="6"/>
    <s v="DE4-S_A"/>
    <x v="0"/>
    <x v="158"/>
    <x v="0"/>
    <x v="23"/>
    <n v="3239.91826461543"/>
    <n v="1182570.16658463"/>
    <n v="4257252.59970468"/>
  </r>
  <r>
    <x v="0"/>
    <x v="1"/>
    <x v="3"/>
    <x v="6"/>
    <s v="DE4-S_A"/>
    <x v="0"/>
    <x v="160"/>
    <x v="0"/>
    <x v="7"/>
    <n v="643.18181818181802"/>
    <n v="234761.363636364"/>
    <n v="845140.90909090894"/>
  </r>
  <r>
    <x v="0"/>
    <x v="1"/>
    <x v="3"/>
    <x v="6"/>
    <s v="DE4-S_A"/>
    <x v="0"/>
    <x v="160"/>
    <x v="0"/>
    <x v="8"/>
    <n v="643.18181818181802"/>
    <n v="234761.363636364"/>
    <n v="845140.90909090894"/>
  </r>
  <r>
    <x v="0"/>
    <x v="1"/>
    <x v="3"/>
    <x v="6"/>
    <s v="DE4-S_A"/>
    <x v="17"/>
    <x v="161"/>
    <x v="0"/>
    <x v="0"/>
    <n v="1.6466666666666701"/>
    <n v="601.03333333333296"/>
    <n v="2163.7199999999998"/>
  </r>
  <r>
    <x v="0"/>
    <x v="1"/>
    <x v="3"/>
    <x v="6"/>
    <s v="DE4-S_A"/>
    <x v="17"/>
    <x v="161"/>
    <x v="0"/>
    <x v="6"/>
    <n v="1.6466666666666701"/>
    <n v="601.03333333333296"/>
    <n v="2163.7199999999998"/>
  </r>
  <r>
    <x v="0"/>
    <x v="1"/>
    <x v="3"/>
    <x v="6"/>
    <s v="DE4-S_A"/>
    <x v="17"/>
    <x v="161"/>
    <x v="0"/>
    <x v="8"/>
    <n v="0.351890410958904"/>
    <n v="128.44"/>
    <n v="462.38400000000001"/>
  </r>
  <r>
    <x v="0"/>
    <x v="1"/>
    <x v="3"/>
    <x v="6"/>
    <s v="DE4-S_A"/>
    <x v="17"/>
    <x v="161"/>
    <x v="0"/>
    <x v="11"/>
    <n v="1.6466666666666701"/>
    <n v="601.03333333333296"/>
    <n v="2163.7199999999998"/>
  </r>
  <r>
    <x v="0"/>
    <x v="1"/>
    <x v="3"/>
    <x v="6"/>
    <s v="DE4-S_A"/>
    <x v="17"/>
    <x v="161"/>
    <x v="0"/>
    <x v="12"/>
    <n v="1.6466666666666701"/>
    <n v="601.03333333333296"/>
    <n v="2163.7199999999998"/>
  </r>
  <r>
    <x v="0"/>
    <x v="1"/>
    <x v="3"/>
    <x v="6"/>
    <s v="DE4-S_A"/>
    <x v="17"/>
    <x v="161"/>
    <x v="0"/>
    <x v="13"/>
    <n v="1.6466666666666701"/>
    <n v="601.03333333333296"/>
    <n v="2163.7199999999998"/>
  </r>
  <r>
    <x v="0"/>
    <x v="1"/>
    <x v="3"/>
    <x v="6"/>
    <s v="DE4-S_A"/>
    <x v="17"/>
    <x v="161"/>
    <x v="0"/>
    <x v="16"/>
    <n v="1.6466666666666701"/>
    <n v="601.03333333333296"/>
    <n v="2163.7199999999998"/>
  </r>
  <r>
    <x v="0"/>
    <x v="1"/>
    <x v="3"/>
    <x v="6"/>
    <s v="DE4-S_A"/>
    <x v="17"/>
    <x v="161"/>
    <x v="0"/>
    <x v="17"/>
    <n v="0.351890410958904"/>
    <n v="128.44"/>
    <n v="462.38400000000001"/>
  </r>
  <r>
    <x v="0"/>
    <x v="1"/>
    <x v="3"/>
    <x v="6"/>
    <s v="DE4-S_A"/>
    <x v="17"/>
    <x v="161"/>
    <x v="0"/>
    <x v="20"/>
    <n v="0.351890410958904"/>
    <n v="128.44"/>
    <n v="462.38400000000001"/>
  </r>
  <r>
    <x v="0"/>
    <x v="1"/>
    <x v="3"/>
    <x v="6"/>
    <s v="DE4-S_A"/>
    <x v="17"/>
    <x v="162"/>
    <x v="0"/>
    <x v="0"/>
    <n v="2037.17407351464"/>
    <n v="743568.53683284298"/>
    <n v="2676846.7325982298"/>
  </r>
  <r>
    <x v="0"/>
    <x v="1"/>
    <x v="3"/>
    <x v="6"/>
    <s v="DE4-S_A"/>
    <x v="17"/>
    <x v="162"/>
    <x v="0"/>
    <x v="6"/>
    <n v="2163"/>
    <n v="789495"/>
    <n v="2842182"/>
  </r>
  <r>
    <x v="0"/>
    <x v="1"/>
    <x v="3"/>
    <x v="6"/>
    <s v="DE4-S_A"/>
    <x v="17"/>
    <x v="162"/>
    <x v="0"/>
    <x v="7"/>
    <n v="2163"/>
    <n v="789495"/>
    <n v="2842182"/>
  </r>
  <r>
    <x v="0"/>
    <x v="1"/>
    <x v="3"/>
    <x v="6"/>
    <s v="DE4-S_A"/>
    <x v="17"/>
    <x v="162"/>
    <x v="0"/>
    <x v="8"/>
    <n v="2163"/>
    <n v="789495"/>
    <n v="2842182"/>
  </r>
  <r>
    <x v="0"/>
    <x v="1"/>
    <x v="3"/>
    <x v="6"/>
    <s v="DE4-S_A"/>
    <x v="17"/>
    <x v="162"/>
    <x v="0"/>
    <x v="9"/>
    <n v="2163"/>
    <n v="789495"/>
    <n v="2842182"/>
  </r>
  <r>
    <x v="0"/>
    <x v="1"/>
    <x v="3"/>
    <x v="6"/>
    <s v="DE4-S_A"/>
    <x v="17"/>
    <x v="162"/>
    <x v="0"/>
    <x v="10"/>
    <n v="2163"/>
    <n v="789495"/>
    <n v="2842182"/>
  </r>
  <r>
    <x v="0"/>
    <x v="1"/>
    <x v="3"/>
    <x v="6"/>
    <s v="DE4-S_A"/>
    <x v="17"/>
    <x v="162"/>
    <x v="0"/>
    <x v="16"/>
    <n v="2163"/>
    <n v="789495"/>
    <n v="2842182"/>
  </r>
  <r>
    <x v="0"/>
    <x v="1"/>
    <x v="3"/>
    <x v="6"/>
    <s v="DE4-S_A"/>
    <x v="17"/>
    <x v="162"/>
    <x v="0"/>
    <x v="17"/>
    <n v="2163"/>
    <n v="789495"/>
    <n v="2842182"/>
  </r>
  <r>
    <x v="0"/>
    <x v="1"/>
    <x v="3"/>
    <x v="6"/>
    <s v="DE4-S_A"/>
    <x v="17"/>
    <x v="162"/>
    <x v="0"/>
    <x v="18"/>
    <n v="2163"/>
    <n v="789495"/>
    <n v="2842182"/>
  </r>
  <r>
    <x v="0"/>
    <x v="1"/>
    <x v="3"/>
    <x v="6"/>
    <s v="DE4-S_A"/>
    <x v="17"/>
    <x v="162"/>
    <x v="0"/>
    <x v="19"/>
    <n v="2163"/>
    <n v="789495"/>
    <n v="2842182"/>
  </r>
  <r>
    <x v="0"/>
    <x v="1"/>
    <x v="3"/>
    <x v="6"/>
    <s v="DE4-S_A"/>
    <x v="17"/>
    <x v="162"/>
    <x v="0"/>
    <x v="20"/>
    <n v="2163"/>
    <n v="789495"/>
    <n v="2842182"/>
  </r>
  <r>
    <x v="0"/>
    <x v="1"/>
    <x v="3"/>
    <x v="6"/>
    <s v="DE4-S_A"/>
    <x v="17"/>
    <x v="162"/>
    <x v="0"/>
    <x v="21"/>
    <n v="1859.3690782769099"/>
    <n v="678669.71357107302"/>
    <n v="2443210.9688558602"/>
  </r>
  <r>
    <x v="0"/>
    <x v="1"/>
    <x v="3"/>
    <x v="6"/>
    <s v="DE4-S_A"/>
    <x v="20"/>
    <x v="305"/>
    <x v="0"/>
    <x v="14"/>
    <n v="1.2375"/>
    <n v="451.6875"/>
    <n v="1626.075"/>
  </r>
  <r>
    <x v="0"/>
    <x v="1"/>
    <x v="3"/>
    <x v="6"/>
    <s v="DE4-S_A"/>
    <x v="1"/>
    <x v="155"/>
    <x v="0"/>
    <x v="0"/>
    <n v="321.81818181818301"/>
    <n v="117463.63636363699"/>
    <n v="422869.09090909199"/>
  </r>
  <r>
    <x v="0"/>
    <x v="1"/>
    <x v="3"/>
    <x v="6"/>
    <s v="DE4-S_A"/>
    <x v="1"/>
    <x v="155"/>
    <x v="0"/>
    <x v="1"/>
    <n v="321.81818181818301"/>
    <n v="117463.63636363699"/>
    <n v="422869.09090909199"/>
  </r>
  <r>
    <x v="0"/>
    <x v="1"/>
    <x v="3"/>
    <x v="6"/>
    <s v="DE4-S_A"/>
    <x v="1"/>
    <x v="155"/>
    <x v="0"/>
    <x v="2"/>
    <n v="321.81818181818301"/>
    <n v="117463.63636363699"/>
    <n v="422869.09090909199"/>
  </r>
  <r>
    <x v="0"/>
    <x v="1"/>
    <x v="3"/>
    <x v="6"/>
    <s v="DE4-S_A"/>
    <x v="1"/>
    <x v="155"/>
    <x v="0"/>
    <x v="3"/>
    <n v="321.81818181818301"/>
    <n v="117463.63636363699"/>
    <n v="422869.09090909199"/>
  </r>
  <r>
    <x v="0"/>
    <x v="1"/>
    <x v="3"/>
    <x v="6"/>
    <s v="DE4-S_A"/>
    <x v="1"/>
    <x v="155"/>
    <x v="0"/>
    <x v="4"/>
    <n v="321.81818181818301"/>
    <n v="117463.63636363699"/>
    <n v="422869.09090909199"/>
  </r>
  <r>
    <x v="0"/>
    <x v="1"/>
    <x v="3"/>
    <x v="6"/>
    <s v="DE4-S_A"/>
    <x v="1"/>
    <x v="155"/>
    <x v="0"/>
    <x v="5"/>
    <n v="321.81818181818301"/>
    <n v="117463.63636363699"/>
    <n v="422869.09090909199"/>
  </r>
  <r>
    <x v="0"/>
    <x v="1"/>
    <x v="3"/>
    <x v="6"/>
    <s v="DE4-S_A"/>
    <x v="1"/>
    <x v="155"/>
    <x v="0"/>
    <x v="11"/>
    <n v="321.81818181818301"/>
    <n v="117463.63636363699"/>
    <n v="422869.09090909199"/>
  </r>
  <r>
    <x v="0"/>
    <x v="1"/>
    <x v="3"/>
    <x v="6"/>
    <s v="DE4-S_A"/>
    <x v="1"/>
    <x v="155"/>
    <x v="0"/>
    <x v="12"/>
    <n v="321.81818181818301"/>
    <n v="117463.63636363699"/>
    <n v="422869.09090909199"/>
  </r>
  <r>
    <x v="0"/>
    <x v="1"/>
    <x v="3"/>
    <x v="6"/>
    <s v="DE4-S_A"/>
    <x v="1"/>
    <x v="155"/>
    <x v="0"/>
    <x v="13"/>
    <n v="321.81818181818301"/>
    <n v="117463.63636363699"/>
    <n v="422869.09090909199"/>
  </r>
  <r>
    <x v="0"/>
    <x v="1"/>
    <x v="3"/>
    <x v="6"/>
    <s v="DE4-S_A"/>
    <x v="1"/>
    <x v="155"/>
    <x v="0"/>
    <x v="14"/>
    <n v="321.81818181818301"/>
    <n v="117463.63636363699"/>
    <n v="422869.09090909199"/>
  </r>
  <r>
    <x v="0"/>
    <x v="1"/>
    <x v="3"/>
    <x v="6"/>
    <s v="DE4-S_A"/>
    <x v="1"/>
    <x v="155"/>
    <x v="0"/>
    <x v="15"/>
    <n v="321.81818181818301"/>
    <n v="117463.63636363699"/>
    <n v="422869.09090909199"/>
  </r>
  <r>
    <x v="0"/>
    <x v="1"/>
    <x v="3"/>
    <x v="6"/>
    <s v="DE4-S_A"/>
    <x v="1"/>
    <x v="155"/>
    <x v="0"/>
    <x v="16"/>
    <n v="321.81818181818301"/>
    <n v="117463.63636363699"/>
    <n v="422869.09090909199"/>
  </r>
  <r>
    <x v="0"/>
    <x v="1"/>
    <x v="3"/>
    <x v="6"/>
    <s v="DE4-S_A"/>
    <x v="1"/>
    <x v="155"/>
    <x v="0"/>
    <x v="18"/>
    <n v="321.81818181818301"/>
    <n v="117463.63636363699"/>
    <n v="422869.09090909199"/>
  </r>
  <r>
    <x v="0"/>
    <x v="1"/>
    <x v="3"/>
    <x v="6"/>
    <s v="DE4-S_A"/>
    <x v="1"/>
    <x v="155"/>
    <x v="0"/>
    <x v="19"/>
    <n v="321.81818181818301"/>
    <n v="117463.63636363699"/>
    <n v="422869.09090909199"/>
  </r>
  <r>
    <x v="0"/>
    <x v="1"/>
    <x v="3"/>
    <x v="6"/>
    <s v="DE4-S_A"/>
    <x v="1"/>
    <x v="155"/>
    <x v="0"/>
    <x v="21"/>
    <n v="321.81818181818301"/>
    <n v="117463.63636363699"/>
    <n v="422869.09090909199"/>
  </r>
  <r>
    <x v="0"/>
    <x v="1"/>
    <x v="3"/>
    <x v="6"/>
    <s v="DE4-S_A"/>
    <x v="1"/>
    <x v="155"/>
    <x v="0"/>
    <x v="22"/>
    <n v="321.81818181818301"/>
    <n v="117463.63636363699"/>
    <n v="422869.09090909199"/>
  </r>
  <r>
    <x v="0"/>
    <x v="1"/>
    <x v="3"/>
    <x v="6"/>
    <s v="DE4-S_A"/>
    <x v="1"/>
    <x v="155"/>
    <x v="0"/>
    <x v="23"/>
    <n v="321.81818181818301"/>
    <n v="117463.63636363699"/>
    <n v="422869.09090909199"/>
  </r>
  <r>
    <x v="0"/>
    <x v="1"/>
    <x v="3"/>
    <x v="6"/>
    <s v="DE4-S_A"/>
    <x v="1"/>
    <x v="143"/>
    <x v="0"/>
    <x v="0"/>
    <n v="26.363636363636399"/>
    <n v="9622.7272727272702"/>
    <n v="34641.818181818198"/>
  </r>
  <r>
    <x v="0"/>
    <x v="1"/>
    <x v="3"/>
    <x v="6"/>
    <s v="DE4-S_A"/>
    <x v="1"/>
    <x v="143"/>
    <x v="0"/>
    <x v="1"/>
    <n v="26.363636363636399"/>
    <n v="9622.7272727272702"/>
    <n v="34641.818181818198"/>
  </r>
  <r>
    <x v="0"/>
    <x v="1"/>
    <x v="3"/>
    <x v="6"/>
    <s v="DE4-S_A"/>
    <x v="1"/>
    <x v="143"/>
    <x v="0"/>
    <x v="2"/>
    <n v="26.363636363636399"/>
    <n v="9622.7272727272702"/>
    <n v="34641.818181818198"/>
  </r>
  <r>
    <x v="0"/>
    <x v="1"/>
    <x v="3"/>
    <x v="6"/>
    <s v="DE4-S_A"/>
    <x v="1"/>
    <x v="143"/>
    <x v="0"/>
    <x v="3"/>
    <n v="26.363636363636399"/>
    <n v="9622.7272727272702"/>
    <n v="34641.818181818198"/>
  </r>
  <r>
    <x v="0"/>
    <x v="1"/>
    <x v="3"/>
    <x v="6"/>
    <s v="DE4-S_A"/>
    <x v="1"/>
    <x v="143"/>
    <x v="0"/>
    <x v="4"/>
    <n v="26.363636363636399"/>
    <n v="9622.7272727272702"/>
    <n v="34641.818181818198"/>
  </r>
  <r>
    <x v="0"/>
    <x v="1"/>
    <x v="3"/>
    <x v="6"/>
    <s v="DE4-S_A"/>
    <x v="1"/>
    <x v="143"/>
    <x v="0"/>
    <x v="5"/>
    <n v="26.363636363636399"/>
    <n v="9622.7272727272702"/>
    <n v="34641.818181818198"/>
  </r>
  <r>
    <x v="0"/>
    <x v="1"/>
    <x v="3"/>
    <x v="6"/>
    <s v="DE4-S_A"/>
    <x v="1"/>
    <x v="143"/>
    <x v="0"/>
    <x v="6"/>
    <n v="26.363636363636399"/>
    <n v="9622.7272727272702"/>
    <n v="34641.818181818198"/>
  </r>
  <r>
    <x v="0"/>
    <x v="1"/>
    <x v="3"/>
    <x v="6"/>
    <s v="DE4-S_A"/>
    <x v="1"/>
    <x v="143"/>
    <x v="0"/>
    <x v="7"/>
    <n v="26.363636363636399"/>
    <n v="9622.7272727272702"/>
    <n v="34641.818181818198"/>
  </r>
  <r>
    <x v="0"/>
    <x v="1"/>
    <x v="3"/>
    <x v="6"/>
    <s v="DE4-S_A"/>
    <x v="1"/>
    <x v="143"/>
    <x v="0"/>
    <x v="8"/>
    <n v="26.363636363636399"/>
    <n v="9622.7272727272702"/>
    <n v="34641.818181818198"/>
  </r>
  <r>
    <x v="0"/>
    <x v="1"/>
    <x v="3"/>
    <x v="6"/>
    <s v="DE4-S_A"/>
    <x v="1"/>
    <x v="143"/>
    <x v="0"/>
    <x v="9"/>
    <n v="26.363636363636399"/>
    <n v="9622.7272727272702"/>
    <n v="34641.818181818198"/>
  </r>
  <r>
    <x v="0"/>
    <x v="1"/>
    <x v="3"/>
    <x v="6"/>
    <s v="DE4-S_A"/>
    <x v="1"/>
    <x v="143"/>
    <x v="0"/>
    <x v="10"/>
    <n v="26.363636363636399"/>
    <n v="9622.7272727272702"/>
    <n v="34641.818181818198"/>
  </r>
  <r>
    <x v="0"/>
    <x v="1"/>
    <x v="3"/>
    <x v="6"/>
    <s v="DE4-S_A"/>
    <x v="1"/>
    <x v="143"/>
    <x v="0"/>
    <x v="11"/>
    <n v="26.363636363636399"/>
    <n v="9622.7272727272702"/>
    <n v="34641.818181818198"/>
  </r>
  <r>
    <x v="0"/>
    <x v="1"/>
    <x v="3"/>
    <x v="6"/>
    <s v="DE4-S_A"/>
    <x v="1"/>
    <x v="143"/>
    <x v="0"/>
    <x v="12"/>
    <n v="26.363636363636399"/>
    <n v="9622.7272727272702"/>
    <n v="34641.818181818198"/>
  </r>
  <r>
    <x v="0"/>
    <x v="1"/>
    <x v="3"/>
    <x v="6"/>
    <s v="DE4-S_A"/>
    <x v="1"/>
    <x v="143"/>
    <x v="0"/>
    <x v="15"/>
    <n v="26.363636363636399"/>
    <n v="9622.7272727272702"/>
    <n v="34641.818181818198"/>
  </r>
  <r>
    <x v="0"/>
    <x v="1"/>
    <x v="3"/>
    <x v="6"/>
    <s v="DE4-S_A"/>
    <x v="1"/>
    <x v="143"/>
    <x v="0"/>
    <x v="16"/>
    <n v="26.363636363636399"/>
    <n v="9622.7272727272702"/>
    <n v="34641.818181818198"/>
  </r>
  <r>
    <x v="0"/>
    <x v="1"/>
    <x v="3"/>
    <x v="6"/>
    <s v="DE4-S_A"/>
    <x v="1"/>
    <x v="143"/>
    <x v="0"/>
    <x v="17"/>
    <n v="26.363636363636399"/>
    <n v="9622.7272727272702"/>
    <n v="34641.818181818198"/>
  </r>
  <r>
    <x v="0"/>
    <x v="1"/>
    <x v="3"/>
    <x v="6"/>
    <s v="DE4-S_A"/>
    <x v="1"/>
    <x v="143"/>
    <x v="0"/>
    <x v="18"/>
    <n v="26.363636363636399"/>
    <n v="9622.7272727272702"/>
    <n v="34641.818181818198"/>
  </r>
  <r>
    <x v="0"/>
    <x v="1"/>
    <x v="3"/>
    <x v="6"/>
    <s v="DE4-S_A"/>
    <x v="1"/>
    <x v="143"/>
    <x v="0"/>
    <x v="19"/>
    <n v="26.363636363636399"/>
    <n v="9622.7272727272702"/>
    <n v="34641.818181818198"/>
  </r>
  <r>
    <x v="0"/>
    <x v="1"/>
    <x v="3"/>
    <x v="6"/>
    <s v="DE4-S_A"/>
    <x v="1"/>
    <x v="143"/>
    <x v="0"/>
    <x v="20"/>
    <n v="26.363636363636399"/>
    <n v="9622.7272727272702"/>
    <n v="34641.818181818198"/>
  </r>
  <r>
    <x v="0"/>
    <x v="1"/>
    <x v="3"/>
    <x v="6"/>
    <s v="DE4-S_A"/>
    <x v="1"/>
    <x v="143"/>
    <x v="0"/>
    <x v="21"/>
    <n v="26.363636363636399"/>
    <n v="9622.7272727272702"/>
    <n v="34641.818181818198"/>
  </r>
  <r>
    <x v="0"/>
    <x v="1"/>
    <x v="3"/>
    <x v="6"/>
    <s v="DE4-S_A"/>
    <x v="1"/>
    <x v="143"/>
    <x v="0"/>
    <x v="22"/>
    <n v="26.363636363636399"/>
    <n v="9622.7272727272702"/>
    <n v="34641.818181818198"/>
  </r>
  <r>
    <x v="0"/>
    <x v="1"/>
    <x v="3"/>
    <x v="6"/>
    <s v="DE4-S_A"/>
    <x v="3"/>
    <x v="300"/>
    <x v="0"/>
    <x v="14"/>
    <n v="122.875"/>
    <n v="44849.375"/>
    <n v="161457.75"/>
  </r>
  <r>
    <x v="0"/>
    <x v="1"/>
    <x v="3"/>
    <x v="6"/>
    <s v="DE4-S_A"/>
    <x v="3"/>
    <x v="300"/>
    <x v="0"/>
    <x v="23"/>
    <n v="122.875"/>
    <n v="44849.375"/>
    <n v="161457.75"/>
  </r>
  <r>
    <x v="0"/>
    <x v="1"/>
    <x v="3"/>
    <x v="6"/>
    <s v="DE4-S_A"/>
    <x v="3"/>
    <x v="301"/>
    <x v="0"/>
    <x v="7"/>
    <n v="819.11502988958296"/>
    <n v="298976.98590969801"/>
    <n v="1076317.1492749101"/>
  </r>
  <r>
    <x v="0"/>
    <x v="1"/>
    <x v="3"/>
    <x v="6"/>
    <s v="DE4-S_A"/>
    <x v="3"/>
    <x v="301"/>
    <x v="0"/>
    <x v="8"/>
    <n v="1847.9245283018899"/>
    <n v="674492.45283018902"/>
    <n v="2428172.83018868"/>
  </r>
  <r>
    <x v="0"/>
    <x v="1"/>
    <x v="3"/>
    <x v="6"/>
    <s v="DE4-S_A"/>
    <x v="3"/>
    <x v="145"/>
    <x v="0"/>
    <x v="7"/>
    <n v="2606.3157894736801"/>
    <n v="951305.26315789495"/>
    <n v="3424698.9473684202"/>
  </r>
  <r>
    <x v="0"/>
    <x v="1"/>
    <x v="3"/>
    <x v="6"/>
    <s v="DE4-S_A"/>
    <x v="3"/>
    <x v="145"/>
    <x v="0"/>
    <x v="8"/>
    <n v="2606.3157894736801"/>
    <n v="951305.26315789495"/>
    <n v="3424698.9473684202"/>
  </r>
  <r>
    <x v="0"/>
    <x v="1"/>
    <x v="3"/>
    <x v="6"/>
    <s v="DE4-S_A"/>
    <x v="3"/>
    <x v="145"/>
    <x v="0"/>
    <x v="9"/>
    <n v="2606.3157894736801"/>
    <n v="951305.26315789495"/>
    <n v="3424698.9473684202"/>
  </r>
  <r>
    <x v="0"/>
    <x v="1"/>
    <x v="3"/>
    <x v="6"/>
    <s v="DE4-S_A"/>
    <x v="6"/>
    <x v="30"/>
    <x v="0"/>
    <x v="8"/>
    <n v="448.37986853766103"/>
    <n v="163658.65201624599"/>
    <n v="589171.14725848695"/>
  </r>
  <r>
    <x v="0"/>
    <x v="1"/>
    <x v="3"/>
    <x v="6"/>
    <s v="DE4-S_A"/>
    <x v="6"/>
    <x v="30"/>
    <x v="0"/>
    <x v="9"/>
    <n v="3375.4956257091599"/>
    <n v="1232055.9033838401"/>
    <n v="4435401.2521818401"/>
  </r>
  <r>
    <x v="0"/>
    <x v="1"/>
    <x v="3"/>
    <x v="6"/>
    <s v="DE4-S_A"/>
    <x v="6"/>
    <x v="30"/>
    <x v="0"/>
    <x v="10"/>
    <n v="7797.21094467287"/>
    <n v="2845981.9948056"/>
    <n v="10245535.181300201"/>
  </r>
  <r>
    <x v="0"/>
    <x v="1"/>
    <x v="3"/>
    <x v="6"/>
    <s v="DE4-S_A"/>
    <x v="6"/>
    <x v="30"/>
    <x v="0"/>
    <x v="11"/>
    <n v="11874.0186724538"/>
    <n v="4334016.8154456196"/>
    <n v="15602460.535604199"/>
  </r>
  <r>
    <x v="0"/>
    <x v="1"/>
    <x v="3"/>
    <x v="6"/>
    <s v="DE4-S_A"/>
    <x v="6"/>
    <x v="30"/>
    <x v="0"/>
    <x v="12"/>
    <n v="13499.6831188954"/>
    <n v="4927384.3383968296"/>
    <n v="17738583.618228599"/>
  </r>
  <r>
    <x v="0"/>
    <x v="1"/>
    <x v="3"/>
    <x v="6"/>
    <s v="DE4-S_A"/>
    <x v="6"/>
    <x v="30"/>
    <x v="0"/>
    <x v="13"/>
    <n v="11738.355019921901"/>
    <n v="4284499.58227148"/>
    <n v="15424198.496177301"/>
  </r>
  <r>
    <x v="0"/>
    <x v="1"/>
    <x v="3"/>
    <x v="6"/>
    <s v="DE4-S_A"/>
    <x v="6"/>
    <x v="30"/>
    <x v="0"/>
    <x v="14"/>
    <n v="7638.55345272877"/>
    <n v="2788072.0102459998"/>
    <n v="10037059.2368856"/>
  </r>
  <r>
    <x v="0"/>
    <x v="1"/>
    <x v="3"/>
    <x v="6"/>
    <s v="DE4-S_A"/>
    <x v="6"/>
    <x v="30"/>
    <x v="0"/>
    <x v="15"/>
    <n v="3867.5637891299798"/>
    <n v="1411660.7830324401"/>
    <n v="5081978.8189168004"/>
  </r>
  <r>
    <x v="0"/>
    <x v="1"/>
    <x v="3"/>
    <x v="6"/>
    <s v="DE4-S_A"/>
    <x v="6"/>
    <x v="30"/>
    <x v="0"/>
    <x v="16"/>
    <n v="503.56508312691199"/>
    <n v="183801.25534132301"/>
    <n v="661684.51922876202"/>
  </r>
  <r>
    <x v="0"/>
    <x v="1"/>
    <x v="3"/>
    <x v="6"/>
    <s v="DE4-S_A"/>
    <x v="2"/>
    <x v="146"/>
    <x v="0"/>
    <x v="0"/>
    <n v="44.76"/>
    <n v="16337.4"/>
    <n v="58814.64"/>
  </r>
  <r>
    <x v="0"/>
    <x v="1"/>
    <x v="3"/>
    <x v="6"/>
    <s v="DE4-S_A"/>
    <x v="2"/>
    <x v="146"/>
    <x v="0"/>
    <x v="1"/>
    <n v="44.76"/>
    <n v="16337.4"/>
    <n v="58814.64"/>
  </r>
  <r>
    <x v="0"/>
    <x v="1"/>
    <x v="3"/>
    <x v="6"/>
    <s v="DE4-S_A"/>
    <x v="2"/>
    <x v="146"/>
    <x v="0"/>
    <x v="2"/>
    <n v="44.76"/>
    <n v="16337.4"/>
    <n v="58814.64"/>
  </r>
  <r>
    <x v="0"/>
    <x v="1"/>
    <x v="3"/>
    <x v="6"/>
    <s v="DE4-S_A"/>
    <x v="2"/>
    <x v="146"/>
    <x v="0"/>
    <x v="3"/>
    <n v="44.76"/>
    <n v="16337.4"/>
    <n v="58814.64"/>
  </r>
  <r>
    <x v="0"/>
    <x v="1"/>
    <x v="3"/>
    <x v="6"/>
    <s v="DE4-S_A"/>
    <x v="2"/>
    <x v="146"/>
    <x v="0"/>
    <x v="4"/>
    <n v="44.76"/>
    <n v="16337.4"/>
    <n v="58814.64"/>
  </r>
  <r>
    <x v="0"/>
    <x v="1"/>
    <x v="3"/>
    <x v="6"/>
    <s v="DE4-S_A"/>
    <x v="2"/>
    <x v="146"/>
    <x v="0"/>
    <x v="5"/>
    <n v="44.76"/>
    <n v="16337.4"/>
    <n v="58814.64"/>
  </r>
  <r>
    <x v="0"/>
    <x v="1"/>
    <x v="3"/>
    <x v="6"/>
    <s v="DE4-S_A"/>
    <x v="2"/>
    <x v="146"/>
    <x v="0"/>
    <x v="6"/>
    <n v="44.76"/>
    <n v="16337.4"/>
    <n v="58814.64"/>
  </r>
  <r>
    <x v="0"/>
    <x v="1"/>
    <x v="3"/>
    <x v="6"/>
    <s v="DE4-S_A"/>
    <x v="2"/>
    <x v="146"/>
    <x v="0"/>
    <x v="7"/>
    <n v="44.76"/>
    <n v="16337.4"/>
    <n v="58814.64"/>
  </r>
  <r>
    <x v="0"/>
    <x v="1"/>
    <x v="3"/>
    <x v="6"/>
    <s v="DE4-S_A"/>
    <x v="2"/>
    <x v="146"/>
    <x v="0"/>
    <x v="8"/>
    <n v="44.76"/>
    <n v="16337.4"/>
    <n v="58814.64"/>
  </r>
  <r>
    <x v="0"/>
    <x v="1"/>
    <x v="3"/>
    <x v="6"/>
    <s v="DE4-S_A"/>
    <x v="2"/>
    <x v="146"/>
    <x v="0"/>
    <x v="9"/>
    <n v="44.76"/>
    <n v="16337.4"/>
    <n v="58814.64"/>
  </r>
  <r>
    <x v="0"/>
    <x v="1"/>
    <x v="3"/>
    <x v="6"/>
    <s v="DE4-S_A"/>
    <x v="2"/>
    <x v="146"/>
    <x v="0"/>
    <x v="10"/>
    <n v="44.76"/>
    <n v="16337.4"/>
    <n v="58814.64"/>
  </r>
  <r>
    <x v="0"/>
    <x v="1"/>
    <x v="3"/>
    <x v="6"/>
    <s v="DE4-S_A"/>
    <x v="2"/>
    <x v="146"/>
    <x v="0"/>
    <x v="11"/>
    <n v="44.76"/>
    <n v="16337.4"/>
    <n v="58814.64"/>
  </r>
  <r>
    <x v="0"/>
    <x v="1"/>
    <x v="3"/>
    <x v="6"/>
    <s v="DE4-S_A"/>
    <x v="2"/>
    <x v="146"/>
    <x v="0"/>
    <x v="12"/>
    <n v="44.76"/>
    <n v="16337.4"/>
    <n v="58814.64"/>
  </r>
  <r>
    <x v="0"/>
    <x v="1"/>
    <x v="3"/>
    <x v="6"/>
    <s v="DE4-S_A"/>
    <x v="2"/>
    <x v="146"/>
    <x v="0"/>
    <x v="13"/>
    <n v="44.76"/>
    <n v="16337.4"/>
    <n v="58814.64"/>
  </r>
  <r>
    <x v="0"/>
    <x v="1"/>
    <x v="3"/>
    <x v="6"/>
    <s v="DE4-S_A"/>
    <x v="2"/>
    <x v="146"/>
    <x v="0"/>
    <x v="15"/>
    <n v="44.76"/>
    <n v="16337.4"/>
    <n v="58814.64"/>
  </r>
  <r>
    <x v="0"/>
    <x v="1"/>
    <x v="3"/>
    <x v="6"/>
    <s v="DE4-S_A"/>
    <x v="2"/>
    <x v="146"/>
    <x v="0"/>
    <x v="16"/>
    <n v="44.76"/>
    <n v="16337.4"/>
    <n v="58814.64"/>
  </r>
  <r>
    <x v="0"/>
    <x v="1"/>
    <x v="3"/>
    <x v="6"/>
    <s v="DE4-S_A"/>
    <x v="2"/>
    <x v="146"/>
    <x v="0"/>
    <x v="17"/>
    <n v="44.76"/>
    <n v="16337.4"/>
    <n v="58814.64"/>
  </r>
  <r>
    <x v="0"/>
    <x v="1"/>
    <x v="3"/>
    <x v="6"/>
    <s v="DE4-S_A"/>
    <x v="2"/>
    <x v="146"/>
    <x v="0"/>
    <x v="18"/>
    <n v="44.76"/>
    <n v="16337.4"/>
    <n v="58814.64"/>
  </r>
  <r>
    <x v="0"/>
    <x v="1"/>
    <x v="3"/>
    <x v="6"/>
    <s v="DE4-S_A"/>
    <x v="2"/>
    <x v="146"/>
    <x v="0"/>
    <x v="19"/>
    <n v="44.76"/>
    <n v="16337.4"/>
    <n v="58814.64"/>
  </r>
  <r>
    <x v="0"/>
    <x v="1"/>
    <x v="3"/>
    <x v="6"/>
    <s v="DE4-S_A"/>
    <x v="2"/>
    <x v="146"/>
    <x v="0"/>
    <x v="20"/>
    <n v="44.76"/>
    <n v="16337.4"/>
    <n v="58814.64"/>
  </r>
  <r>
    <x v="0"/>
    <x v="1"/>
    <x v="3"/>
    <x v="6"/>
    <s v="DE4-S_A"/>
    <x v="2"/>
    <x v="146"/>
    <x v="0"/>
    <x v="21"/>
    <n v="44.76"/>
    <n v="16337.4"/>
    <n v="58814.64"/>
  </r>
  <r>
    <x v="0"/>
    <x v="1"/>
    <x v="3"/>
    <x v="6"/>
    <s v="DE4-S_A"/>
    <x v="2"/>
    <x v="146"/>
    <x v="0"/>
    <x v="22"/>
    <n v="44.76"/>
    <n v="16337.4"/>
    <n v="58814.64"/>
  </r>
  <r>
    <x v="0"/>
    <x v="1"/>
    <x v="3"/>
    <x v="6"/>
    <s v="DE4-S_A"/>
    <x v="2"/>
    <x v="146"/>
    <x v="0"/>
    <x v="23"/>
    <n v="44.76"/>
    <n v="16337.4"/>
    <n v="58814.64"/>
  </r>
  <r>
    <x v="0"/>
    <x v="1"/>
    <x v="3"/>
    <x v="6"/>
    <s v="DE4-S_A"/>
    <x v="7"/>
    <x v="164"/>
    <x v="0"/>
    <x v="5"/>
    <n v="124"/>
    <n v="45260"/>
    <n v="162936"/>
  </r>
  <r>
    <x v="0"/>
    <x v="1"/>
    <x v="3"/>
    <x v="6"/>
    <s v="DE4-S_A"/>
    <x v="7"/>
    <x v="164"/>
    <x v="0"/>
    <x v="6"/>
    <n v="124"/>
    <n v="45260"/>
    <n v="162936"/>
  </r>
  <r>
    <x v="0"/>
    <x v="1"/>
    <x v="3"/>
    <x v="6"/>
    <s v="DE4-S_A"/>
    <x v="7"/>
    <x v="164"/>
    <x v="0"/>
    <x v="7"/>
    <n v="124"/>
    <n v="45260"/>
    <n v="162936"/>
  </r>
  <r>
    <x v="0"/>
    <x v="1"/>
    <x v="3"/>
    <x v="6"/>
    <s v="DE4-S_A"/>
    <x v="7"/>
    <x v="164"/>
    <x v="0"/>
    <x v="8"/>
    <n v="124"/>
    <n v="45260"/>
    <n v="162936"/>
  </r>
  <r>
    <x v="0"/>
    <x v="1"/>
    <x v="3"/>
    <x v="6"/>
    <s v="DE4-S_A"/>
    <x v="7"/>
    <x v="164"/>
    <x v="0"/>
    <x v="9"/>
    <n v="124"/>
    <n v="45260"/>
    <n v="162936"/>
  </r>
  <r>
    <x v="0"/>
    <x v="1"/>
    <x v="3"/>
    <x v="6"/>
    <s v="DE4-S_A"/>
    <x v="7"/>
    <x v="164"/>
    <x v="0"/>
    <x v="10"/>
    <n v="124"/>
    <n v="45260"/>
    <n v="162936"/>
  </r>
  <r>
    <x v="0"/>
    <x v="1"/>
    <x v="3"/>
    <x v="6"/>
    <s v="DE4-S_A"/>
    <x v="7"/>
    <x v="164"/>
    <x v="0"/>
    <x v="11"/>
    <n v="25.432108074022501"/>
    <n v="9282.7194470182294"/>
    <n v="33417.790009265598"/>
  </r>
  <r>
    <x v="0"/>
    <x v="1"/>
    <x v="3"/>
    <x v="6"/>
    <s v="DE4-S_A"/>
    <x v="7"/>
    <x v="164"/>
    <x v="0"/>
    <x v="16"/>
    <n v="124"/>
    <n v="45260"/>
    <n v="162936"/>
  </r>
  <r>
    <x v="0"/>
    <x v="1"/>
    <x v="3"/>
    <x v="6"/>
    <s v="DE4-S_A"/>
    <x v="7"/>
    <x v="164"/>
    <x v="0"/>
    <x v="17"/>
    <n v="124"/>
    <n v="45260"/>
    <n v="162936"/>
  </r>
  <r>
    <x v="0"/>
    <x v="1"/>
    <x v="3"/>
    <x v="6"/>
    <s v="DE4-S_A"/>
    <x v="7"/>
    <x v="164"/>
    <x v="0"/>
    <x v="18"/>
    <n v="124"/>
    <n v="45260"/>
    <n v="162936"/>
  </r>
  <r>
    <x v="0"/>
    <x v="1"/>
    <x v="3"/>
    <x v="6"/>
    <s v="DE4-S_A"/>
    <x v="7"/>
    <x v="164"/>
    <x v="0"/>
    <x v="19"/>
    <n v="124"/>
    <n v="45260"/>
    <n v="162936"/>
  </r>
  <r>
    <x v="0"/>
    <x v="1"/>
    <x v="3"/>
    <x v="6"/>
    <s v="DE4-S_A"/>
    <x v="7"/>
    <x v="164"/>
    <x v="0"/>
    <x v="20"/>
    <n v="124"/>
    <n v="45260"/>
    <n v="162936"/>
  </r>
  <r>
    <x v="0"/>
    <x v="1"/>
    <x v="3"/>
    <x v="6"/>
    <s v="DE4-S_A"/>
    <x v="7"/>
    <x v="164"/>
    <x v="0"/>
    <x v="21"/>
    <n v="124"/>
    <n v="45260"/>
    <n v="162936"/>
  </r>
  <r>
    <x v="0"/>
    <x v="1"/>
    <x v="3"/>
    <x v="6"/>
    <s v="DE4-S_A"/>
    <x v="7"/>
    <x v="164"/>
    <x v="0"/>
    <x v="22"/>
    <n v="124"/>
    <n v="45260"/>
    <n v="162936"/>
  </r>
  <r>
    <x v="0"/>
    <x v="1"/>
    <x v="3"/>
    <x v="6"/>
    <s v="DE4-S_A"/>
    <x v="7"/>
    <x v="31"/>
    <x v="0"/>
    <x v="0"/>
    <n v="4361.5442694063904"/>
    <n v="1591963.6583333299"/>
    <n v="5731069.1699999999"/>
  </r>
  <r>
    <x v="0"/>
    <x v="1"/>
    <x v="3"/>
    <x v="6"/>
    <s v="DE4-S_A"/>
    <x v="7"/>
    <x v="31"/>
    <x v="0"/>
    <x v="1"/>
    <n v="4361.5442694063904"/>
    <n v="1591963.6583333299"/>
    <n v="5731069.1699999999"/>
  </r>
  <r>
    <x v="0"/>
    <x v="1"/>
    <x v="3"/>
    <x v="6"/>
    <s v="DE4-S_A"/>
    <x v="7"/>
    <x v="31"/>
    <x v="0"/>
    <x v="2"/>
    <n v="4361.5442694063904"/>
    <n v="1591963.6583333299"/>
    <n v="5731069.1699999999"/>
  </r>
  <r>
    <x v="0"/>
    <x v="1"/>
    <x v="3"/>
    <x v="6"/>
    <s v="DE4-S_A"/>
    <x v="7"/>
    <x v="31"/>
    <x v="0"/>
    <x v="3"/>
    <n v="4361.5442694063904"/>
    <n v="1591963.6583333299"/>
    <n v="5731069.1699999999"/>
  </r>
  <r>
    <x v="0"/>
    <x v="1"/>
    <x v="3"/>
    <x v="6"/>
    <s v="DE4-S_A"/>
    <x v="7"/>
    <x v="31"/>
    <x v="0"/>
    <x v="4"/>
    <n v="4361.5442694063904"/>
    <n v="1591963.6583333299"/>
    <n v="5731069.1699999999"/>
  </r>
  <r>
    <x v="0"/>
    <x v="1"/>
    <x v="3"/>
    <x v="6"/>
    <s v="DE4-S_A"/>
    <x v="7"/>
    <x v="31"/>
    <x v="0"/>
    <x v="5"/>
    <n v="4361.5442694063904"/>
    <n v="1591963.6583333299"/>
    <n v="5731069.1699999999"/>
  </r>
  <r>
    <x v="0"/>
    <x v="1"/>
    <x v="3"/>
    <x v="6"/>
    <s v="DE4-S_A"/>
    <x v="7"/>
    <x v="31"/>
    <x v="0"/>
    <x v="6"/>
    <n v="4361.5442694063904"/>
    <n v="1591963.6583333299"/>
    <n v="5731069.1699999999"/>
  </r>
  <r>
    <x v="0"/>
    <x v="1"/>
    <x v="3"/>
    <x v="6"/>
    <s v="DE4-S_A"/>
    <x v="7"/>
    <x v="31"/>
    <x v="0"/>
    <x v="7"/>
    <n v="4361.5442694063904"/>
    <n v="1591963.6583333299"/>
    <n v="5731069.1699999999"/>
  </r>
  <r>
    <x v="0"/>
    <x v="1"/>
    <x v="3"/>
    <x v="6"/>
    <s v="DE4-S_A"/>
    <x v="7"/>
    <x v="31"/>
    <x v="0"/>
    <x v="8"/>
    <n v="4361.5442694063904"/>
    <n v="1591963.6583333299"/>
    <n v="5731069.1699999999"/>
  </r>
  <r>
    <x v="0"/>
    <x v="1"/>
    <x v="3"/>
    <x v="6"/>
    <s v="DE4-S_A"/>
    <x v="7"/>
    <x v="31"/>
    <x v="0"/>
    <x v="9"/>
    <n v="4361.5442694063904"/>
    <n v="1591963.6583333299"/>
    <n v="5731069.1699999999"/>
  </r>
  <r>
    <x v="0"/>
    <x v="1"/>
    <x v="3"/>
    <x v="6"/>
    <s v="DE4-S_A"/>
    <x v="7"/>
    <x v="31"/>
    <x v="0"/>
    <x v="10"/>
    <n v="4361.5442694063904"/>
    <n v="1591963.6583333299"/>
    <n v="5731069.1699999999"/>
  </r>
  <r>
    <x v="0"/>
    <x v="1"/>
    <x v="3"/>
    <x v="6"/>
    <s v="DE4-S_A"/>
    <x v="7"/>
    <x v="31"/>
    <x v="0"/>
    <x v="11"/>
    <n v="4361.5442694063904"/>
    <n v="1591963.6583333299"/>
    <n v="5731069.1699999999"/>
  </r>
  <r>
    <x v="0"/>
    <x v="1"/>
    <x v="3"/>
    <x v="6"/>
    <s v="DE4-S_A"/>
    <x v="7"/>
    <x v="31"/>
    <x v="0"/>
    <x v="12"/>
    <n v="4361.5442694063904"/>
    <n v="1591963.6583333299"/>
    <n v="5731069.1699999999"/>
  </r>
  <r>
    <x v="0"/>
    <x v="1"/>
    <x v="3"/>
    <x v="6"/>
    <s v="DE4-S_A"/>
    <x v="7"/>
    <x v="31"/>
    <x v="0"/>
    <x v="13"/>
    <n v="4361.5442694063904"/>
    <n v="1591963.6583333299"/>
    <n v="5731069.1699999999"/>
  </r>
  <r>
    <x v="0"/>
    <x v="1"/>
    <x v="3"/>
    <x v="6"/>
    <s v="DE4-S_A"/>
    <x v="7"/>
    <x v="31"/>
    <x v="0"/>
    <x v="14"/>
    <n v="4361.5442694063904"/>
    <n v="1591963.6583333299"/>
    <n v="5731069.1699999999"/>
  </r>
  <r>
    <x v="0"/>
    <x v="1"/>
    <x v="3"/>
    <x v="6"/>
    <s v="DE4-S_A"/>
    <x v="7"/>
    <x v="31"/>
    <x v="0"/>
    <x v="15"/>
    <n v="4361.5442694063904"/>
    <n v="1591963.6583333299"/>
    <n v="5731069.1699999999"/>
  </r>
  <r>
    <x v="0"/>
    <x v="1"/>
    <x v="3"/>
    <x v="6"/>
    <s v="DE4-S_A"/>
    <x v="7"/>
    <x v="31"/>
    <x v="0"/>
    <x v="16"/>
    <n v="4361.5442694063904"/>
    <n v="1591963.6583333299"/>
    <n v="5731069.1699999999"/>
  </r>
  <r>
    <x v="0"/>
    <x v="1"/>
    <x v="3"/>
    <x v="6"/>
    <s v="DE4-S_A"/>
    <x v="7"/>
    <x v="31"/>
    <x v="0"/>
    <x v="17"/>
    <n v="4361.5442694063904"/>
    <n v="1591963.6583333299"/>
    <n v="5731069.1699999999"/>
  </r>
  <r>
    <x v="0"/>
    <x v="1"/>
    <x v="3"/>
    <x v="6"/>
    <s v="DE4-S_A"/>
    <x v="7"/>
    <x v="31"/>
    <x v="0"/>
    <x v="18"/>
    <n v="4361.5442694063904"/>
    <n v="1591963.6583333299"/>
    <n v="5731069.1699999999"/>
  </r>
  <r>
    <x v="0"/>
    <x v="1"/>
    <x v="3"/>
    <x v="6"/>
    <s v="DE4-S_A"/>
    <x v="7"/>
    <x v="31"/>
    <x v="0"/>
    <x v="19"/>
    <n v="4361.5442694063904"/>
    <n v="1591963.6583333299"/>
    <n v="5731069.1699999999"/>
  </r>
  <r>
    <x v="0"/>
    <x v="1"/>
    <x v="3"/>
    <x v="6"/>
    <s v="DE4-S_A"/>
    <x v="7"/>
    <x v="31"/>
    <x v="0"/>
    <x v="20"/>
    <n v="4361.5442694063904"/>
    <n v="1591963.6583333299"/>
    <n v="5731069.1699999999"/>
  </r>
  <r>
    <x v="0"/>
    <x v="1"/>
    <x v="3"/>
    <x v="6"/>
    <s v="DE4-S_A"/>
    <x v="7"/>
    <x v="31"/>
    <x v="0"/>
    <x v="21"/>
    <n v="4361.5442694063904"/>
    <n v="1591963.6583333299"/>
    <n v="5731069.1699999999"/>
  </r>
  <r>
    <x v="0"/>
    <x v="1"/>
    <x v="3"/>
    <x v="6"/>
    <s v="DE4-S_A"/>
    <x v="7"/>
    <x v="31"/>
    <x v="0"/>
    <x v="22"/>
    <n v="4361.5442694063904"/>
    <n v="1591963.6583333299"/>
    <n v="5731069.1699999999"/>
  </r>
  <r>
    <x v="0"/>
    <x v="1"/>
    <x v="3"/>
    <x v="6"/>
    <s v="DE4-S_A"/>
    <x v="7"/>
    <x v="31"/>
    <x v="0"/>
    <x v="23"/>
    <n v="4361.5442694063904"/>
    <n v="1591963.6583333299"/>
    <n v="5731069.1699999999"/>
  </r>
  <r>
    <x v="0"/>
    <x v="1"/>
    <x v="3"/>
    <x v="6"/>
    <s v="DE4-S_A"/>
    <x v="8"/>
    <x v="32"/>
    <x v="0"/>
    <x v="0"/>
    <n v="1005.18948581941"/>
    <n v="366894.16232408502"/>
    <n v="1320818.9843667101"/>
  </r>
  <r>
    <x v="0"/>
    <x v="1"/>
    <x v="3"/>
    <x v="6"/>
    <s v="DE4-S_A"/>
    <x v="8"/>
    <x v="32"/>
    <x v="0"/>
    <x v="1"/>
    <n v="972.61297157212095"/>
    <n v="355003.73462382401"/>
    <n v="1278013.4446457699"/>
  </r>
  <r>
    <x v="0"/>
    <x v="1"/>
    <x v="3"/>
    <x v="6"/>
    <s v="DE4-S_A"/>
    <x v="8"/>
    <x v="32"/>
    <x v="0"/>
    <x v="2"/>
    <n v="944.85269762422297"/>
    <n v="344871.23463284102"/>
    <n v="1241536.44467823"/>
  </r>
  <r>
    <x v="0"/>
    <x v="1"/>
    <x v="3"/>
    <x v="6"/>
    <s v="DE4-S_A"/>
    <x v="8"/>
    <x v="32"/>
    <x v="0"/>
    <x v="3"/>
    <n v="897.22543244132396"/>
    <n v="327487.28284108301"/>
    <n v="1178954.2182279001"/>
  </r>
  <r>
    <x v="0"/>
    <x v="1"/>
    <x v="3"/>
    <x v="6"/>
    <s v="DE4-S_A"/>
    <x v="8"/>
    <x v="32"/>
    <x v="0"/>
    <x v="4"/>
    <n v="817.28922191665504"/>
    <n v="298310.56599957898"/>
    <n v="1073918.03759849"/>
  </r>
  <r>
    <x v="0"/>
    <x v="1"/>
    <x v="3"/>
    <x v="6"/>
    <s v="DE4-S_A"/>
    <x v="8"/>
    <x v="32"/>
    <x v="0"/>
    <x v="5"/>
    <n v="745.78143191592699"/>
    <n v="272210.22264931299"/>
    <n v="979956.801537527"/>
  </r>
  <r>
    <x v="0"/>
    <x v="1"/>
    <x v="3"/>
    <x v="6"/>
    <s v="DE4-S_A"/>
    <x v="8"/>
    <x v="32"/>
    <x v="0"/>
    <x v="6"/>
    <n v="614.73956043657404"/>
    <n v="224379.93955934999"/>
    <n v="807767.78241365799"/>
  </r>
  <r>
    <x v="0"/>
    <x v="1"/>
    <x v="3"/>
    <x v="6"/>
    <s v="DE4-S_A"/>
    <x v="8"/>
    <x v="32"/>
    <x v="0"/>
    <x v="7"/>
    <n v="594.47121584329"/>
    <n v="216981.993782801"/>
    <n v="781135.17761808296"/>
  </r>
  <r>
    <x v="0"/>
    <x v="1"/>
    <x v="3"/>
    <x v="6"/>
    <s v="DE4-S_A"/>
    <x v="8"/>
    <x v="32"/>
    <x v="0"/>
    <x v="8"/>
    <n v="639.088330839067"/>
    <n v="233267.24075626"/>
    <n v="839762.06672253495"/>
  </r>
  <r>
    <x v="0"/>
    <x v="1"/>
    <x v="3"/>
    <x v="6"/>
    <s v="DE4-S_A"/>
    <x v="8"/>
    <x v="32"/>
    <x v="0"/>
    <x v="9"/>
    <n v="689.324392850805"/>
    <n v="251603.403390544"/>
    <n v="905772.25220595801"/>
  </r>
  <r>
    <x v="0"/>
    <x v="1"/>
    <x v="3"/>
    <x v="6"/>
    <s v="DE4-S_A"/>
    <x v="8"/>
    <x v="32"/>
    <x v="0"/>
    <x v="10"/>
    <n v="795.34857166385905"/>
    <n v="290302.22865730902"/>
    <n v="1045088.02316631"/>
  </r>
  <r>
    <x v="0"/>
    <x v="1"/>
    <x v="3"/>
    <x v="6"/>
    <s v="DE4-S_A"/>
    <x v="8"/>
    <x v="32"/>
    <x v="0"/>
    <x v="11"/>
    <n v="876.154381131474"/>
    <n v="319796.34911298798"/>
    <n v="1151266.85680676"/>
  </r>
  <r>
    <x v="0"/>
    <x v="1"/>
    <x v="3"/>
    <x v="6"/>
    <s v="DE4-S_A"/>
    <x v="8"/>
    <x v="32"/>
    <x v="0"/>
    <x v="12"/>
    <n v="1078.1689048005101"/>
    <n v="393531.65025218698"/>
    <n v="1416713.94090787"/>
  </r>
  <r>
    <x v="0"/>
    <x v="1"/>
    <x v="3"/>
    <x v="6"/>
    <s v="DE4-S_A"/>
    <x v="8"/>
    <x v="32"/>
    <x v="0"/>
    <x v="13"/>
    <n v="1259.91508387626"/>
    <n v="459869.00561483699"/>
    <n v="1655528.4202134099"/>
  </r>
  <r>
    <x v="0"/>
    <x v="1"/>
    <x v="3"/>
    <x v="6"/>
    <s v="DE4-S_A"/>
    <x v="8"/>
    <x v="32"/>
    <x v="0"/>
    <x v="14"/>
    <n v="1467.0134167502199"/>
    <n v="535459.89711382997"/>
    <n v="1927655.6296097899"/>
  </r>
  <r>
    <x v="0"/>
    <x v="1"/>
    <x v="3"/>
    <x v="6"/>
    <s v="DE4-S_A"/>
    <x v="8"/>
    <x v="32"/>
    <x v="0"/>
    <x v="15"/>
    <n v="1671.4360605689501"/>
    <n v="610074.162107668"/>
    <n v="2196266.9835875998"/>
  </r>
  <r>
    <x v="0"/>
    <x v="1"/>
    <x v="3"/>
    <x v="6"/>
    <s v="DE4-S_A"/>
    <x v="8"/>
    <x v="32"/>
    <x v="0"/>
    <x v="16"/>
    <n v="1944.3563442012901"/>
    <n v="709690.06563347299"/>
    <n v="2554884.2362805"/>
  </r>
  <r>
    <x v="0"/>
    <x v="1"/>
    <x v="3"/>
    <x v="6"/>
    <s v="DE4-S_A"/>
    <x v="8"/>
    <x v="32"/>
    <x v="0"/>
    <x v="17"/>
    <n v="2193.6636719213302"/>
    <n v="800687.24025128502"/>
    <n v="2882474.0649046302"/>
  </r>
  <r>
    <x v="0"/>
    <x v="1"/>
    <x v="3"/>
    <x v="6"/>
    <s v="DE4-S_A"/>
    <x v="8"/>
    <x v="32"/>
    <x v="0"/>
    <x v="18"/>
    <n v="2460.83122408495"/>
    <n v="898203.39679100702"/>
    <n v="3233532.2284476198"/>
  </r>
  <r>
    <x v="0"/>
    <x v="1"/>
    <x v="3"/>
    <x v="6"/>
    <s v="DE4-S_A"/>
    <x v="8"/>
    <x v="32"/>
    <x v="0"/>
    <x v="19"/>
    <n v="2729.3366207761801"/>
    <n v="996207.86658330599"/>
    <n v="3586348.3196999002"/>
  </r>
  <r>
    <x v="0"/>
    <x v="1"/>
    <x v="3"/>
    <x v="6"/>
    <s v="DE4-S_A"/>
    <x v="8"/>
    <x v="32"/>
    <x v="0"/>
    <x v="20"/>
    <n v="2958.6431728084499"/>
    <n v="1079904.7580750899"/>
    <n v="3887657.1290703099"/>
  </r>
  <r>
    <x v="0"/>
    <x v="1"/>
    <x v="3"/>
    <x v="6"/>
    <s v="DE4-S_A"/>
    <x v="8"/>
    <x v="32"/>
    <x v="0"/>
    <x v="21"/>
    <n v="3210.8937584892301"/>
    <n v="1171976.22184857"/>
    <n v="4219114.39865484"/>
  </r>
  <r>
    <x v="0"/>
    <x v="1"/>
    <x v="3"/>
    <x v="6"/>
    <s v="DE4-S_A"/>
    <x v="8"/>
    <x v="32"/>
    <x v="0"/>
    <x v="22"/>
    <n v="3529.2338638339102"/>
    <n v="1288170.36029938"/>
    <n v="4637413.2970777601"/>
  </r>
  <r>
    <x v="0"/>
    <x v="1"/>
    <x v="3"/>
    <x v="6"/>
    <s v="DE4-S_A"/>
    <x v="8"/>
    <x v="32"/>
    <x v="0"/>
    <x v="23"/>
    <n v="3736.86733451891"/>
    <n v="1363956.5770994001"/>
    <n v="4910243.6775578503"/>
  </r>
  <r>
    <x v="0"/>
    <x v="1"/>
    <x v="3"/>
    <x v="7"/>
    <s v="DE4-W_A"/>
    <x v="19"/>
    <x v="147"/>
    <x v="0"/>
    <x v="13"/>
    <n v="1.125"/>
    <n v="410.625"/>
    <n v="1478.25"/>
  </r>
  <r>
    <x v="0"/>
    <x v="1"/>
    <x v="3"/>
    <x v="7"/>
    <s v="DE4-W_A"/>
    <x v="0"/>
    <x v="306"/>
    <x v="0"/>
    <x v="0"/>
    <n v="3928.4847948390802"/>
    <n v="1433896.95011626"/>
    <n v="5162029.0204185499"/>
  </r>
  <r>
    <x v="0"/>
    <x v="1"/>
    <x v="3"/>
    <x v="7"/>
    <s v="DE4-W_A"/>
    <x v="0"/>
    <x v="306"/>
    <x v="0"/>
    <x v="1"/>
    <n v="3875.0297997278299"/>
    <n v="1414385.8769006601"/>
    <n v="5091789.1568423603"/>
  </r>
  <r>
    <x v="0"/>
    <x v="1"/>
    <x v="3"/>
    <x v="7"/>
    <s v="DE4-W_A"/>
    <x v="0"/>
    <x v="306"/>
    <x v="0"/>
    <x v="2"/>
    <n v="3826.4343496266902"/>
    <n v="1396648.53761374"/>
    <n v="5027934.73540946"/>
  </r>
  <r>
    <x v="0"/>
    <x v="1"/>
    <x v="3"/>
    <x v="7"/>
    <s v="DE4-W_A"/>
    <x v="0"/>
    <x v="306"/>
    <x v="0"/>
    <x v="3"/>
    <n v="3899.3275247783999"/>
    <n v="1423254.5465441099"/>
    <n v="5123716.3675588099"/>
  </r>
  <r>
    <x v="0"/>
    <x v="1"/>
    <x v="3"/>
    <x v="7"/>
    <s v="DE4-W_A"/>
    <x v="0"/>
    <x v="306"/>
    <x v="0"/>
    <x v="4"/>
    <n v="3952.7825198896498"/>
    <n v="1442765.6197597201"/>
    <n v="5193956.2311349995"/>
  </r>
  <r>
    <x v="0"/>
    <x v="1"/>
    <x v="3"/>
    <x v="7"/>
    <s v="DE4-W_A"/>
    <x v="0"/>
    <x v="306"/>
    <x v="0"/>
    <x v="5"/>
    <n v="4803.2028966596099"/>
    <n v="1753169.05728076"/>
    <n v="6311408.60621073"/>
  </r>
  <r>
    <x v="0"/>
    <x v="1"/>
    <x v="3"/>
    <x v="7"/>
    <s v="DE4-W_A"/>
    <x v="0"/>
    <x v="306"/>
    <x v="0"/>
    <x v="6"/>
    <n v="3019.0770813437398"/>
    <n v="1101963.1346904701"/>
    <n v="3967067.2848856701"/>
  </r>
  <r>
    <x v="0"/>
    <x v="1"/>
    <x v="3"/>
    <x v="7"/>
    <s v="DE4-W_A"/>
    <x v="0"/>
    <x v="306"/>
    <x v="0"/>
    <x v="7"/>
    <n v="4292.9427192274197"/>
    <n v="1566924.0925180099"/>
    <n v="5640926.7330648201"/>
  </r>
  <r>
    <x v="0"/>
    <x v="1"/>
    <x v="3"/>
    <x v="7"/>
    <s v="DE4-W_A"/>
    <x v="0"/>
    <x v="306"/>
    <x v="0"/>
    <x v="8"/>
    <n v="4482.4649746218602"/>
    <n v="1636099.7157369801"/>
    <n v="5889958.9766531298"/>
  </r>
  <r>
    <x v="0"/>
    <x v="1"/>
    <x v="3"/>
    <x v="7"/>
    <s v="DE4-W_A"/>
    <x v="0"/>
    <x v="306"/>
    <x v="0"/>
    <x v="9"/>
    <n v="4458.1672495712901"/>
    <n v="1627231.04609352"/>
    <n v="5858031.7659366801"/>
  </r>
  <r>
    <x v="0"/>
    <x v="1"/>
    <x v="3"/>
    <x v="7"/>
    <s v="DE4-W_A"/>
    <x v="0"/>
    <x v="306"/>
    <x v="0"/>
    <x v="10"/>
    <n v="4496.3787644184204"/>
    <n v="1641178.2490127201"/>
    <n v="5908241.6964458004"/>
  </r>
  <r>
    <x v="0"/>
    <x v="1"/>
    <x v="3"/>
    <x v="7"/>
    <s v="DE4-W_A"/>
    <x v="0"/>
    <x v="306"/>
    <x v="0"/>
    <x v="11"/>
    <n v="5229.2682926829202"/>
    <n v="1908682.9268292701"/>
    <n v="6871258.5365853598"/>
  </r>
  <r>
    <x v="0"/>
    <x v="1"/>
    <x v="3"/>
    <x v="7"/>
    <s v="DE4-W_A"/>
    <x v="0"/>
    <x v="306"/>
    <x v="0"/>
    <x v="12"/>
    <n v="5229.2682926829202"/>
    <n v="1908682.9268292701"/>
    <n v="6871258.5365853598"/>
  </r>
  <r>
    <x v="0"/>
    <x v="1"/>
    <x v="3"/>
    <x v="7"/>
    <s v="DE4-W_A"/>
    <x v="0"/>
    <x v="306"/>
    <x v="0"/>
    <x v="13"/>
    <n v="5229.2682926829202"/>
    <n v="1908682.9268292701"/>
    <n v="6871258.5365853598"/>
  </r>
  <r>
    <x v="0"/>
    <x v="1"/>
    <x v="3"/>
    <x v="7"/>
    <s v="DE4-W_A"/>
    <x v="0"/>
    <x v="306"/>
    <x v="0"/>
    <x v="14"/>
    <n v="5229.2682926829202"/>
    <n v="1908682.9268292701"/>
    <n v="6871258.5365853598"/>
  </r>
  <r>
    <x v="0"/>
    <x v="1"/>
    <x v="3"/>
    <x v="7"/>
    <s v="DE4-W_A"/>
    <x v="0"/>
    <x v="306"/>
    <x v="0"/>
    <x v="15"/>
    <n v="5229.2682926829202"/>
    <n v="1908682.9268292701"/>
    <n v="6871258.5365853598"/>
  </r>
  <r>
    <x v="0"/>
    <x v="1"/>
    <x v="3"/>
    <x v="7"/>
    <s v="DE4-W_A"/>
    <x v="0"/>
    <x v="306"/>
    <x v="0"/>
    <x v="16"/>
    <n v="5229.2682926829202"/>
    <n v="1908682.9268292701"/>
    <n v="6871258.5365853598"/>
  </r>
  <r>
    <x v="0"/>
    <x v="1"/>
    <x v="3"/>
    <x v="7"/>
    <s v="DE4-W_A"/>
    <x v="0"/>
    <x v="306"/>
    <x v="0"/>
    <x v="17"/>
    <n v="4316.5755990441903"/>
    <n v="1575550.0936511301"/>
    <n v="5671980.3371440703"/>
  </r>
  <r>
    <x v="0"/>
    <x v="1"/>
    <x v="3"/>
    <x v="7"/>
    <s v="DE4-W_A"/>
    <x v="0"/>
    <x v="306"/>
    <x v="0"/>
    <x v="18"/>
    <n v="5229.2682926829202"/>
    <n v="1908682.9268292701"/>
    <n v="6871258.5365853598"/>
  </r>
  <r>
    <x v="0"/>
    <x v="1"/>
    <x v="3"/>
    <x v="7"/>
    <s v="DE4-W_A"/>
    <x v="0"/>
    <x v="306"/>
    <x v="0"/>
    <x v="19"/>
    <n v="5229.2682926829202"/>
    <n v="1908682.9268292701"/>
    <n v="6871258.5365853598"/>
  </r>
  <r>
    <x v="0"/>
    <x v="1"/>
    <x v="3"/>
    <x v="7"/>
    <s v="DE4-W_A"/>
    <x v="0"/>
    <x v="306"/>
    <x v="0"/>
    <x v="20"/>
    <n v="5229.2682926829202"/>
    <n v="1908682.9268292701"/>
    <n v="6871258.5365853598"/>
  </r>
  <r>
    <x v="0"/>
    <x v="1"/>
    <x v="3"/>
    <x v="7"/>
    <s v="DE4-W_A"/>
    <x v="0"/>
    <x v="306"/>
    <x v="0"/>
    <x v="21"/>
    <n v="5229.2682926829202"/>
    <n v="1908682.9268292701"/>
    <n v="6871258.5365853598"/>
  </r>
  <r>
    <x v="0"/>
    <x v="1"/>
    <x v="3"/>
    <x v="7"/>
    <s v="DE4-W_A"/>
    <x v="0"/>
    <x v="306"/>
    <x v="0"/>
    <x v="22"/>
    <n v="5229.2682926829202"/>
    <n v="1908682.9268292701"/>
    <n v="6871258.5365853598"/>
  </r>
  <r>
    <x v="0"/>
    <x v="1"/>
    <x v="3"/>
    <x v="7"/>
    <s v="DE4-W_A"/>
    <x v="0"/>
    <x v="306"/>
    <x v="0"/>
    <x v="23"/>
    <n v="4872.1378864133803"/>
    <n v="1778330.32854088"/>
    <n v="6401989.1827471796"/>
  </r>
  <r>
    <x v="0"/>
    <x v="1"/>
    <x v="3"/>
    <x v="7"/>
    <s v="DE4-W_A"/>
    <x v="0"/>
    <x v="168"/>
    <x v="0"/>
    <x v="6"/>
    <n v="5022.2222222222199"/>
    <n v="1833111.1111111101"/>
    <n v="6599200"/>
  </r>
  <r>
    <x v="0"/>
    <x v="1"/>
    <x v="3"/>
    <x v="7"/>
    <s v="DE4-W_A"/>
    <x v="0"/>
    <x v="168"/>
    <x v="0"/>
    <x v="7"/>
    <n v="5022.2222222222199"/>
    <n v="1833111.1111111101"/>
    <n v="6599200"/>
  </r>
  <r>
    <x v="0"/>
    <x v="1"/>
    <x v="3"/>
    <x v="7"/>
    <s v="DE4-W_A"/>
    <x v="0"/>
    <x v="168"/>
    <x v="0"/>
    <x v="8"/>
    <n v="5022.2222222222199"/>
    <n v="1833111.1111111101"/>
    <n v="6599200"/>
  </r>
  <r>
    <x v="0"/>
    <x v="1"/>
    <x v="3"/>
    <x v="7"/>
    <s v="DE4-W_A"/>
    <x v="0"/>
    <x v="168"/>
    <x v="0"/>
    <x v="9"/>
    <n v="5022.2222222222199"/>
    <n v="1833111.1111111101"/>
    <n v="6599200"/>
  </r>
  <r>
    <x v="0"/>
    <x v="1"/>
    <x v="3"/>
    <x v="7"/>
    <s v="DE4-W_A"/>
    <x v="17"/>
    <x v="169"/>
    <x v="0"/>
    <x v="0"/>
    <n v="0.45019178082191802"/>
    <n v="164.32"/>
    <n v="591.55200000000002"/>
  </r>
  <r>
    <x v="0"/>
    <x v="1"/>
    <x v="3"/>
    <x v="7"/>
    <s v="DE4-W_A"/>
    <x v="17"/>
    <x v="169"/>
    <x v="0"/>
    <x v="2"/>
    <n v="0.45019178082191802"/>
    <n v="164.32"/>
    <n v="591.55200000000002"/>
  </r>
  <r>
    <x v="0"/>
    <x v="1"/>
    <x v="3"/>
    <x v="7"/>
    <s v="DE4-W_A"/>
    <x v="17"/>
    <x v="169"/>
    <x v="0"/>
    <x v="8"/>
    <n v="0.45019178082191802"/>
    <n v="164.32"/>
    <n v="591.55200000000002"/>
  </r>
  <r>
    <x v="0"/>
    <x v="1"/>
    <x v="3"/>
    <x v="7"/>
    <s v="DE4-W_A"/>
    <x v="17"/>
    <x v="169"/>
    <x v="0"/>
    <x v="9"/>
    <n v="2.10666666666667"/>
    <n v="768.93333333333305"/>
    <n v="2768.16"/>
  </r>
  <r>
    <x v="0"/>
    <x v="1"/>
    <x v="3"/>
    <x v="7"/>
    <s v="DE4-W_A"/>
    <x v="17"/>
    <x v="169"/>
    <x v="0"/>
    <x v="10"/>
    <n v="2.10666666666667"/>
    <n v="768.93333333333305"/>
    <n v="2768.16"/>
  </r>
  <r>
    <x v="0"/>
    <x v="1"/>
    <x v="3"/>
    <x v="7"/>
    <s v="DE4-W_A"/>
    <x v="17"/>
    <x v="169"/>
    <x v="0"/>
    <x v="11"/>
    <n v="2.10666666666667"/>
    <n v="768.93333333333305"/>
    <n v="2768.16"/>
  </r>
  <r>
    <x v="0"/>
    <x v="1"/>
    <x v="3"/>
    <x v="7"/>
    <s v="DE4-W_A"/>
    <x v="17"/>
    <x v="169"/>
    <x v="0"/>
    <x v="13"/>
    <n v="1.65647488584475"/>
    <n v="604.613333333333"/>
    <n v="2176.6080000000002"/>
  </r>
  <r>
    <x v="0"/>
    <x v="1"/>
    <x v="3"/>
    <x v="7"/>
    <s v="DE4-W_A"/>
    <x v="17"/>
    <x v="169"/>
    <x v="0"/>
    <x v="16"/>
    <n v="2.10666666666667"/>
    <n v="768.93333333333305"/>
    <n v="2768.16"/>
  </r>
  <r>
    <x v="0"/>
    <x v="1"/>
    <x v="3"/>
    <x v="7"/>
    <s v="DE4-W_A"/>
    <x v="17"/>
    <x v="169"/>
    <x v="0"/>
    <x v="17"/>
    <n v="0.45019178082191802"/>
    <n v="164.32"/>
    <n v="591.55200000000002"/>
  </r>
  <r>
    <x v="0"/>
    <x v="1"/>
    <x v="3"/>
    <x v="7"/>
    <s v="DE4-W_A"/>
    <x v="17"/>
    <x v="169"/>
    <x v="0"/>
    <x v="20"/>
    <n v="0.45019178082191802"/>
    <n v="164.32"/>
    <n v="591.55200000000002"/>
  </r>
  <r>
    <x v="0"/>
    <x v="1"/>
    <x v="3"/>
    <x v="7"/>
    <s v="DE4-W_A"/>
    <x v="17"/>
    <x v="170"/>
    <x v="0"/>
    <x v="5"/>
    <n v="1146"/>
    <n v="418290"/>
    <n v="1505844"/>
  </r>
  <r>
    <x v="0"/>
    <x v="1"/>
    <x v="3"/>
    <x v="7"/>
    <s v="DE4-W_A"/>
    <x v="17"/>
    <x v="170"/>
    <x v="0"/>
    <x v="6"/>
    <n v="1146"/>
    <n v="418290"/>
    <n v="1505844"/>
  </r>
  <r>
    <x v="0"/>
    <x v="1"/>
    <x v="3"/>
    <x v="7"/>
    <s v="DE4-W_A"/>
    <x v="17"/>
    <x v="170"/>
    <x v="0"/>
    <x v="7"/>
    <n v="1146"/>
    <n v="418290"/>
    <n v="1505844"/>
  </r>
  <r>
    <x v="0"/>
    <x v="1"/>
    <x v="3"/>
    <x v="7"/>
    <s v="DE4-W_A"/>
    <x v="17"/>
    <x v="170"/>
    <x v="0"/>
    <x v="8"/>
    <n v="1146"/>
    <n v="418290"/>
    <n v="1505844"/>
  </r>
  <r>
    <x v="0"/>
    <x v="1"/>
    <x v="3"/>
    <x v="7"/>
    <s v="DE4-W_A"/>
    <x v="17"/>
    <x v="170"/>
    <x v="0"/>
    <x v="9"/>
    <n v="1146"/>
    <n v="418290"/>
    <n v="1505844"/>
  </r>
  <r>
    <x v="0"/>
    <x v="1"/>
    <x v="3"/>
    <x v="7"/>
    <s v="DE4-W_A"/>
    <x v="17"/>
    <x v="170"/>
    <x v="0"/>
    <x v="10"/>
    <n v="1146"/>
    <n v="418290"/>
    <n v="1505844"/>
  </r>
  <r>
    <x v="0"/>
    <x v="1"/>
    <x v="3"/>
    <x v="7"/>
    <s v="DE4-W_A"/>
    <x v="17"/>
    <x v="170"/>
    <x v="0"/>
    <x v="11"/>
    <n v="139.6479640949"/>
    <n v="50971.506894638398"/>
    <n v="183497.42482069801"/>
  </r>
  <r>
    <x v="0"/>
    <x v="1"/>
    <x v="3"/>
    <x v="7"/>
    <s v="DE4-W_A"/>
    <x v="17"/>
    <x v="170"/>
    <x v="0"/>
    <x v="16"/>
    <n v="1146"/>
    <n v="418290"/>
    <n v="1505844"/>
  </r>
  <r>
    <x v="0"/>
    <x v="1"/>
    <x v="3"/>
    <x v="7"/>
    <s v="DE4-W_A"/>
    <x v="17"/>
    <x v="170"/>
    <x v="0"/>
    <x v="17"/>
    <n v="1146"/>
    <n v="418290"/>
    <n v="1505844"/>
  </r>
  <r>
    <x v="0"/>
    <x v="1"/>
    <x v="3"/>
    <x v="7"/>
    <s v="DE4-W_A"/>
    <x v="17"/>
    <x v="170"/>
    <x v="0"/>
    <x v="18"/>
    <n v="1146"/>
    <n v="418290"/>
    <n v="1505844"/>
  </r>
  <r>
    <x v="0"/>
    <x v="1"/>
    <x v="3"/>
    <x v="7"/>
    <s v="DE4-W_A"/>
    <x v="17"/>
    <x v="170"/>
    <x v="0"/>
    <x v="19"/>
    <n v="1146"/>
    <n v="418290"/>
    <n v="1505844"/>
  </r>
  <r>
    <x v="0"/>
    <x v="1"/>
    <x v="3"/>
    <x v="7"/>
    <s v="DE4-W_A"/>
    <x v="17"/>
    <x v="170"/>
    <x v="0"/>
    <x v="20"/>
    <n v="1146"/>
    <n v="418290"/>
    <n v="1505844"/>
  </r>
  <r>
    <x v="0"/>
    <x v="1"/>
    <x v="3"/>
    <x v="7"/>
    <s v="DE4-W_A"/>
    <x v="18"/>
    <x v="172"/>
    <x v="0"/>
    <x v="12"/>
    <n v="920"/>
    <n v="335800"/>
    <n v="1208880"/>
  </r>
  <r>
    <x v="0"/>
    <x v="1"/>
    <x v="3"/>
    <x v="7"/>
    <s v="DE4-W_A"/>
    <x v="18"/>
    <x v="172"/>
    <x v="0"/>
    <x v="13"/>
    <n v="920"/>
    <n v="335800"/>
    <n v="1208880"/>
  </r>
  <r>
    <x v="0"/>
    <x v="1"/>
    <x v="3"/>
    <x v="7"/>
    <s v="DE4-W_A"/>
    <x v="18"/>
    <x v="172"/>
    <x v="0"/>
    <x v="14"/>
    <n v="920"/>
    <n v="335800"/>
    <n v="1208880"/>
  </r>
  <r>
    <x v="0"/>
    <x v="1"/>
    <x v="3"/>
    <x v="7"/>
    <s v="DE4-W_A"/>
    <x v="18"/>
    <x v="174"/>
    <x v="0"/>
    <x v="7"/>
    <n v="6712.1951219512202"/>
    <n v="2449951.2195121902"/>
    <n v="8819824.3902438991"/>
  </r>
  <r>
    <x v="0"/>
    <x v="1"/>
    <x v="3"/>
    <x v="7"/>
    <s v="DE4-W_A"/>
    <x v="18"/>
    <x v="174"/>
    <x v="0"/>
    <x v="8"/>
    <n v="6712.1951219512202"/>
    <n v="2449951.2195121902"/>
    <n v="8819824.3902438991"/>
  </r>
  <r>
    <x v="0"/>
    <x v="1"/>
    <x v="3"/>
    <x v="7"/>
    <s v="DE4-W_A"/>
    <x v="1"/>
    <x v="154"/>
    <x v="0"/>
    <x v="0"/>
    <n v="3.7749999999999999"/>
    <n v="1377.875"/>
    <n v="4960.3500000000004"/>
  </r>
  <r>
    <x v="0"/>
    <x v="1"/>
    <x v="3"/>
    <x v="7"/>
    <s v="DE4-W_A"/>
    <x v="1"/>
    <x v="154"/>
    <x v="0"/>
    <x v="1"/>
    <n v="3.7749999999999999"/>
    <n v="1377.875"/>
    <n v="4960.3500000000004"/>
  </r>
  <r>
    <x v="0"/>
    <x v="1"/>
    <x v="3"/>
    <x v="7"/>
    <s v="DE4-W_A"/>
    <x v="1"/>
    <x v="154"/>
    <x v="0"/>
    <x v="2"/>
    <n v="3.7749999999999999"/>
    <n v="1377.875"/>
    <n v="4960.3500000000004"/>
  </r>
  <r>
    <x v="0"/>
    <x v="1"/>
    <x v="3"/>
    <x v="7"/>
    <s v="DE4-W_A"/>
    <x v="1"/>
    <x v="154"/>
    <x v="0"/>
    <x v="3"/>
    <n v="3.7749999999999999"/>
    <n v="1377.875"/>
    <n v="4960.3500000000004"/>
  </r>
  <r>
    <x v="0"/>
    <x v="1"/>
    <x v="3"/>
    <x v="7"/>
    <s v="DE4-W_A"/>
    <x v="1"/>
    <x v="154"/>
    <x v="0"/>
    <x v="4"/>
    <n v="3.7749999999999999"/>
    <n v="1377.875"/>
    <n v="4960.3500000000004"/>
  </r>
  <r>
    <x v="0"/>
    <x v="1"/>
    <x v="3"/>
    <x v="7"/>
    <s v="DE4-W_A"/>
    <x v="1"/>
    <x v="154"/>
    <x v="0"/>
    <x v="5"/>
    <n v="3.7749999999999999"/>
    <n v="1377.875"/>
    <n v="4960.3500000000004"/>
  </r>
  <r>
    <x v="0"/>
    <x v="1"/>
    <x v="3"/>
    <x v="7"/>
    <s v="DE4-W_A"/>
    <x v="1"/>
    <x v="154"/>
    <x v="0"/>
    <x v="6"/>
    <n v="3.7749999999999999"/>
    <n v="1377.875"/>
    <n v="4960.3500000000004"/>
  </r>
  <r>
    <x v="0"/>
    <x v="1"/>
    <x v="3"/>
    <x v="7"/>
    <s v="DE4-W_A"/>
    <x v="1"/>
    <x v="154"/>
    <x v="0"/>
    <x v="10"/>
    <n v="3.7749999999999999"/>
    <n v="1377.875"/>
    <n v="4960.3500000000004"/>
  </r>
  <r>
    <x v="0"/>
    <x v="1"/>
    <x v="3"/>
    <x v="7"/>
    <s v="DE4-W_A"/>
    <x v="1"/>
    <x v="154"/>
    <x v="0"/>
    <x v="11"/>
    <n v="3.7749999999999999"/>
    <n v="1377.875"/>
    <n v="4960.3500000000004"/>
  </r>
  <r>
    <x v="0"/>
    <x v="1"/>
    <x v="3"/>
    <x v="7"/>
    <s v="DE4-W_A"/>
    <x v="1"/>
    <x v="154"/>
    <x v="0"/>
    <x v="12"/>
    <n v="3.7749999999999999"/>
    <n v="1377.875"/>
    <n v="4960.3500000000004"/>
  </r>
  <r>
    <x v="0"/>
    <x v="1"/>
    <x v="3"/>
    <x v="7"/>
    <s v="DE4-W_A"/>
    <x v="1"/>
    <x v="154"/>
    <x v="0"/>
    <x v="13"/>
    <n v="3.7749999999999999"/>
    <n v="1377.875"/>
    <n v="4960.3500000000004"/>
  </r>
  <r>
    <x v="0"/>
    <x v="1"/>
    <x v="3"/>
    <x v="7"/>
    <s v="DE4-W_A"/>
    <x v="1"/>
    <x v="154"/>
    <x v="0"/>
    <x v="14"/>
    <n v="3.7749999999999999"/>
    <n v="1377.875"/>
    <n v="4960.3500000000004"/>
  </r>
  <r>
    <x v="0"/>
    <x v="1"/>
    <x v="3"/>
    <x v="7"/>
    <s v="DE4-W_A"/>
    <x v="1"/>
    <x v="154"/>
    <x v="0"/>
    <x v="15"/>
    <n v="3.7749999999999999"/>
    <n v="1377.875"/>
    <n v="4960.3500000000004"/>
  </r>
  <r>
    <x v="0"/>
    <x v="1"/>
    <x v="3"/>
    <x v="7"/>
    <s v="DE4-W_A"/>
    <x v="1"/>
    <x v="154"/>
    <x v="0"/>
    <x v="16"/>
    <n v="3.7749999999999999"/>
    <n v="1377.875"/>
    <n v="4960.3500000000004"/>
  </r>
  <r>
    <x v="0"/>
    <x v="1"/>
    <x v="3"/>
    <x v="7"/>
    <s v="DE4-W_A"/>
    <x v="1"/>
    <x v="154"/>
    <x v="0"/>
    <x v="17"/>
    <n v="3.7749999999999999"/>
    <n v="1377.875"/>
    <n v="4960.3500000000004"/>
  </r>
  <r>
    <x v="0"/>
    <x v="1"/>
    <x v="3"/>
    <x v="7"/>
    <s v="DE4-W_A"/>
    <x v="1"/>
    <x v="154"/>
    <x v="0"/>
    <x v="18"/>
    <n v="3.7749999999999999"/>
    <n v="1377.875"/>
    <n v="4960.3500000000004"/>
  </r>
  <r>
    <x v="0"/>
    <x v="1"/>
    <x v="3"/>
    <x v="7"/>
    <s v="DE4-W_A"/>
    <x v="1"/>
    <x v="154"/>
    <x v="0"/>
    <x v="19"/>
    <n v="3.7749999999999999"/>
    <n v="1377.875"/>
    <n v="4960.3500000000004"/>
  </r>
  <r>
    <x v="0"/>
    <x v="1"/>
    <x v="3"/>
    <x v="7"/>
    <s v="DE4-W_A"/>
    <x v="1"/>
    <x v="154"/>
    <x v="0"/>
    <x v="20"/>
    <n v="3.7749999999999999"/>
    <n v="1377.875"/>
    <n v="4960.3500000000004"/>
  </r>
  <r>
    <x v="0"/>
    <x v="1"/>
    <x v="3"/>
    <x v="7"/>
    <s v="DE4-W_A"/>
    <x v="1"/>
    <x v="154"/>
    <x v="0"/>
    <x v="21"/>
    <n v="3.7749999999999999"/>
    <n v="1377.875"/>
    <n v="4960.3500000000004"/>
  </r>
  <r>
    <x v="0"/>
    <x v="1"/>
    <x v="3"/>
    <x v="7"/>
    <s v="DE4-W_A"/>
    <x v="1"/>
    <x v="154"/>
    <x v="0"/>
    <x v="22"/>
    <n v="3.7749999999999999"/>
    <n v="1377.875"/>
    <n v="4960.3500000000004"/>
  </r>
  <r>
    <x v="0"/>
    <x v="1"/>
    <x v="3"/>
    <x v="7"/>
    <s v="DE4-W_A"/>
    <x v="1"/>
    <x v="154"/>
    <x v="0"/>
    <x v="23"/>
    <n v="3.7749999999999999"/>
    <n v="1377.875"/>
    <n v="4960.3500000000004"/>
  </r>
  <r>
    <x v="0"/>
    <x v="1"/>
    <x v="3"/>
    <x v="7"/>
    <s v="DE4-W_A"/>
    <x v="1"/>
    <x v="155"/>
    <x v="0"/>
    <x v="0"/>
    <n v="477.27272727272901"/>
    <n v="174204.54545454599"/>
    <n v="627136.36363636598"/>
  </r>
  <r>
    <x v="0"/>
    <x v="1"/>
    <x v="3"/>
    <x v="7"/>
    <s v="DE4-W_A"/>
    <x v="1"/>
    <x v="155"/>
    <x v="0"/>
    <x v="1"/>
    <n v="477.27272727272901"/>
    <n v="174204.54545454599"/>
    <n v="627136.36363636598"/>
  </r>
  <r>
    <x v="0"/>
    <x v="1"/>
    <x v="3"/>
    <x v="7"/>
    <s v="DE4-W_A"/>
    <x v="1"/>
    <x v="155"/>
    <x v="0"/>
    <x v="2"/>
    <n v="477.27272727272901"/>
    <n v="174204.54545454599"/>
    <n v="627136.36363636598"/>
  </r>
  <r>
    <x v="0"/>
    <x v="1"/>
    <x v="3"/>
    <x v="7"/>
    <s v="DE4-W_A"/>
    <x v="1"/>
    <x v="155"/>
    <x v="0"/>
    <x v="3"/>
    <n v="477.27272727272901"/>
    <n v="174204.54545454599"/>
    <n v="627136.36363636598"/>
  </r>
  <r>
    <x v="0"/>
    <x v="1"/>
    <x v="3"/>
    <x v="7"/>
    <s v="DE4-W_A"/>
    <x v="1"/>
    <x v="155"/>
    <x v="0"/>
    <x v="4"/>
    <n v="477.27272727272901"/>
    <n v="174204.54545454599"/>
    <n v="627136.36363636598"/>
  </r>
  <r>
    <x v="0"/>
    <x v="1"/>
    <x v="3"/>
    <x v="7"/>
    <s v="DE4-W_A"/>
    <x v="1"/>
    <x v="155"/>
    <x v="0"/>
    <x v="5"/>
    <n v="477.27272727272901"/>
    <n v="174204.54545454599"/>
    <n v="627136.36363636598"/>
  </r>
  <r>
    <x v="0"/>
    <x v="1"/>
    <x v="3"/>
    <x v="7"/>
    <s v="DE4-W_A"/>
    <x v="1"/>
    <x v="155"/>
    <x v="0"/>
    <x v="11"/>
    <n v="477.27272727272901"/>
    <n v="174204.54545454599"/>
    <n v="627136.36363636598"/>
  </r>
  <r>
    <x v="0"/>
    <x v="1"/>
    <x v="3"/>
    <x v="7"/>
    <s v="DE4-W_A"/>
    <x v="1"/>
    <x v="155"/>
    <x v="0"/>
    <x v="12"/>
    <n v="477.27272727272901"/>
    <n v="174204.54545454599"/>
    <n v="627136.36363636598"/>
  </r>
  <r>
    <x v="0"/>
    <x v="1"/>
    <x v="3"/>
    <x v="7"/>
    <s v="DE4-W_A"/>
    <x v="1"/>
    <x v="155"/>
    <x v="0"/>
    <x v="13"/>
    <n v="477.27272727272901"/>
    <n v="174204.54545454599"/>
    <n v="627136.36363636598"/>
  </r>
  <r>
    <x v="0"/>
    <x v="1"/>
    <x v="3"/>
    <x v="7"/>
    <s v="DE4-W_A"/>
    <x v="1"/>
    <x v="155"/>
    <x v="0"/>
    <x v="14"/>
    <n v="477.27272727272901"/>
    <n v="174204.54545454599"/>
    <n v="627136.36363636598"/>
  </r>
  <r>
    <x v="0"/>
    <x v="1"/>
    <x v="3"/>
    <x v="7"/>
    <s v="DE4-W_A"/>
    <x v="1"/>
    <x v="155"/>
    <x v="0"/>
    <x v="15"/>
    <n v="477.27272727272901"/>
    <n v="174204.54545454599"/>
    <n v="627136.36363636598"/>
  </r>
  <r>
    <x v="0"/>
    <x v="1"/>
    <x v="3"/>
    <x v="7"/>
    <s v="DE4-W_A"/>
    <x v="1"/>
    <x v="155"/>
    <x v="0"/>
    <x v="16"/>
    <n v="477.27272727272901"/>
    <n v="174204.54545454599"/>
    <n v="627136.36363636598"/>
  </r>
  <r>
    <x v="0"/>
    <x v="1"/>
    <x v="3"/>
    <x v="7"/>
    <s v="DE4-W_A"/>
    <x v="1"/>
    <x v="155"/>
    <x v="0"/>
    <x v="18"/>
    <n v="477.27272727272901"/>
    <n v="174204.54545454599"/>
    <n v="627136.36363636598"/>
  </r>
  <r>
    <x v="0"/>
    <x v="1"/>
    <x v="3"/>
    <x v="7"/>
    <s v="DE4-W_A"/>
    <x v="1"/>
    <x v="155"/>
    <x v="0"/>
    <x v="19"/>
    <n v="477.27272727272901"/>
    <n v="174204.54545454599"/>
    <n v="627136.36363636598"/>
  </r>
  <r>
    <x v="0"/>
    <x v="1"/>
    <x v="3"/>
    <x v="7"/>
    <s v="DE4-W_A"/>
    <x v="1"/>
    <x v="155"/>
    <x v="0"/>
    <x v="20"/>
    <n v="477.27272727272901"/>
    <n v="174204.54545454599"/>
    <n v="627136.36363636598"/>
  </r>
  <r>
    <x v="0"/>
    <x v="1"/>
    <x v="3"/>
    <x v="7"/>
    <s v="DE4-W_A"/>
    <x v="1"/>
    <x v="155"/>
    <x v="0"/>
    <x v="21"/>
    <n v="477.27272727272901"/>
    <n v="174204.54545454599"/>
    <n v="627136.36363636598"/>
  </r>
  <r>
    <x v="0"/>
    <x v="1"/>
    <x v="3"/>
    <x v="7"/>
    <s v="DE4-W_A"/>
    <x v="1"/>
    <x v="155"/>
    <x v="0"/>
    <x v="22"/>
    <n v="477.27272727272901"/>
    <n v="174204.54545454599"/>
    <n v="627136.36363636598"/>
  </r>
  <r>
    <x v="0"/>
    <x v="1"/>
    <x v="3"/>
    <x v="7"/>
    <s v="DE4-W_A"/>
    <x v="1"/>
    <x v="155"/>
    <x v="0"/>
    <x v="23"/>
    <n v="477.27272727272901"/>
    <n v="174204.54545454599"/>
    <n v="627136.36363636598"/>
  </r>
  <r>
    <x v="0"/>
    <x v="1"/>
    <x v="3"/>
    <x v="7"/>
    <s v="DE4-W_A"/>
    <x v="1"/>
    <x v="143"/>
    <x v="0"/>
    <x v="0"/>
    <n v="220"/>
    <n v="80300"/>
    <n v="289080"/>
  </r>
  <r>
    <x v="0"/>
    <x v="1"/>
    <x v="3"/>
    <x v="7"/>
    <s v="DE4-W_A"/>
    <x v="1"/>
    <x v="143"/>
    <x v="0"/>
    <x v="1"/>
    <n v="220"/>
    <n v="80300"/>
    <n v="289080"/>
  </r>
  <r>
    <x v="0"/>
    <x v="1"/>
    <x v="3"/>
    <x v="7"/>
    <s v="DE4-W_A"/>
    <x v="1"/>
    <x v="143"/>
    <x v="0"/>
    <x v="2"/>
    <n v="220"/>
    <n v="80300"/>
    <n v="289080"/>
  </r>
  <r>
    <x v="0"/>
    <x v="1"/>
    <x v="3"/>
    <x v="7"/>
    <s v="DE4-W_A"/>
    <x v="1"/>
    <x v="143"/>
    <x v="0"/>
    <x v="3"/>
    <n v="220"/>
    <n v="80300"/>
    <n v="289080"/>
  </r>
  <r>
    <x v="0"/>
    <x v="1"/>
    <x v="3"/>
    <x v="7"/>
    <s v="DE4-W_A"/>
    <x v="1"/>
    <x v="143"/>
    <x v="0"/>
    <x v="4"/>
    <n v="220"/>
    <n v="80300"/>
    <n v="289080"/>
  </r>
  <r>
    <x v="0"/>
    <x v="1"/>
    <x v="3"/>
    <x v="7"/>
    <s v="DE4-W_A"/>
    <x v="1"/>
    <x v="143"/>
    <x v="0"/>
    <x v="5"/>
    <n v="220"/>
    <n v="80300"/>
    <n v="289080"/>
  </r>
  <r>
    <x v="0"/>
    <x v="1"/>
    <x v="3"/>
    <x v="7"/>
    <s v="DE4-W_A"/>
    <x v="1"/>
    <x v="143"/>
    <x v="0"/>
    <x v="6"/>
    <n v="220"/>
    <n v="80300"/>
    <n v="289080"/>
  </r>
  <r>
    <x v="0"/>
    <x v="1"/>
    <x v="3"/>
    <x v="7"/>
    <s v="DE4-W_A"/>
    <x v="1"/>
    <x v="143"/>
    <x v="0"/>
    <x v="7"/>
    <n v="220"/>
    <n v="80300"/>
    <n v="289080"/>
  </r>
  <r>
    <x v="0"/>
    <x v="1"/>
    <x v="3"/>
    <x v="7"/>
    <s v="DE4-W_A"/>
    <x v="1"/>
    <x v="143"/>
    <x v="0"/>
    <x v="8"/>
    <n v="220"/>
    <n v="80300"/>
    <n v="289080"/>
  </r>
  <r>
    <x v="0"/>
    <x v="1"/>
    <x v="3"/>
    <x v="7"/>
    <s v="DE4-W_A"/>
    <x v="1"/>
    <x v="143"/>
    <x v="0"/>
    <x v="9"/>
    <n v="220"/>
    <n v="80300"/>
    <n v="289080"/>
  </r>
  <r>
    <x v="0"/>
    <x v="1"/>
    <x v="3"/>
    <x v="7"/>
    <s v="DE4-W_A"/>
    <x v="1"/>
    <x v="143"/>
    <x v="0"/>
    <x v="10"/>
    <n v="220"/>
    <n v="80300"/>
    <n v="289080"/>
  </r>
  <r>
    <x v="0"/>
    <x v="1"/>
    <x v="3"/>
    <x v="7"/>
    <s v="DE4-W_A"/>
    <x v="1"/>
    <x v="143"/>
    <x v="0"/>
    <x v="11"/>
    <n v="220"/>
    <n v="80300"/>
    <n v="289080"/>
  </r>
  <r>
    <x v="0"/>
    <x v="1"/>
    <x v="3"/>
    <x v="7"/>
    <s v="DE4-W_A"/>
    <x v="1"/>
    <x v="143"/>
    <x v="0"/>
    <x v="12"/>
    <n v="220"/>
    <n v="80300"/>
    <n v="289080"/>
  </r>
  <r>
    <x v="0"/>
    <x v="1"/>
    <x v="3"/>
    <x v="7"/>
    <s v="DE4-W_A"/>
    <x v="1"/>
    <x v="143"/>
    <x v="0"/>
    <x v="14"/>
    <n v="220"/>
    <n v="80300"/>
    <n v="289080"/>
  </r>
  <r>
    <x v="0"/>
    <x v="1"/>
    <x v="3"/>
    <x v="7"/>
    <s v="DE4-W_A"/>
    <x v="1"/>
    <x v="143"/>
    <x v="0"/>
    <x v="15"/>
    <n v="220"/>
    <n v="80300"/>
    <n v="289080"/>
  </r>
  <r>
    <x v="0"/>
    <x v="1"/>
    <x v="3"/>
    <x v="7"/>
    <s v="DE4-W_A"/>
    <x v="1"/>
    <x v="143"/>
    <x v="0"/>
    <x v="16"/>
    <n v="220"/>
    <n v="80300"/>
    <n v="289080"/>
  </r>
  <r>
    <x v="0"/>
    <x v="1"/>
    <x v="3"/>
    <x v="7"/>
    <s v="DE4-W_A"/>
    <x v="1"/>
    <x v="143"/>
    <x v="0"/>
    <x v="17"/>
    <n v="220"/>
    <n v="80300"/>
    <n v="289080"/>
  </r>
  <r>
    <x v="0"/>
    <x v="1"/>
    <x v="3"/>
    <x v="7"/>
    <s v="DE4-W_A"/>
    <x v="1"/>
    <x v="143"/>
    <x v="0"/>
    <x v="18"/>
    <n v="220"/>
    <n v="80300"/>
    <n v="289080"/>
  </r>
  <r>
    <x v="0"/>
    <x v="1"/>
    <x v="3"/>
    <x v="7"/>
    <s v="DE4-W_A"/>
    <x v="1"/>
    <x v="143"/>
    <x v="0"/>
    <x v="19"/>
    <n v="220"/>
    <n v="80300"/>
    <n v="289080"/>
  </r>
  <r>
    <x v="0"/>
    <x v="1"/>
    <x v="3"/>
    <x v="7"/>
    <s v="DE4-W_A"/>
    <x v="1"/>
    <x v="143"/>
    <x v="0"/>
    <x v="20"/>
    <n v="220"/>
    <n v="80300"/>
    <n v="289080"/>
  </r>
  <r>
    <x v="0"/>
    <x v="1"/>
    <x v="3"/>
    <x v="7"/>
    <s v="DE4-W_A"/>
    <x v="1"/>
    <x v="143"/>
    <x v="0"/>
    <x v="21"/>
    <n v="220"/>
    <n v="80300"/>
    <n v="289080"/>
  </r>
  <r>
    <x v="0"/>
    <x v="1"/>
    <x v="3"/>
    <x v="7"/>
    <s v="DE4-W_A"/>
    <x v="1"/>
    <x v="143"/>
    <x v="0"/>
    <x v="22"/>
    <n v="220"/>
    <n v="80300"/>
    <n v="289080"/>
  </r>
  <r>
    <x v="0"/>
    <x v="1"/>
    <x v="3"/>
    <x v="7"/>
    <s v="DE4-W_A"/>
    <x v="3"/>
    <x v="307"/>
    <x v="0"/>
    <x v="6"/>
    <n v="5828.5454545454704"/>
    <n v="2127419.0909091001"/>
    <n v="7658708.7272727499"/>
  </r>
  <r>
    <x v="0"/>
    <x v="1"/>
    <x v="3"/>
    <x v="7"/>
    <s v="DE4-W_A"/>
    <x v="3"/>
    <x v="307"/>
    <x v="0"/>
    <x v="7"/>
    <n v="5828.5454545454704"/>
    <n v="2127419.0909091001"/>
    <n v="7658708.7272727499"/>
  </r>
  <r>
    <x v="0"/>
    <x v="1"/>
    <x v="3"/>
    <x v="7"/>
    <s v="DE4-W_A"/>
    <x v="3"/>
    <x v="307"/>
    <x v="0"/>
    <x v="8"/>
    <n v="5828.5454545454704"/>
    <n v="2127419.0909091001"/>
    <n v="7658708.7272727499"/>
  </r>
  <r>
    <x v="0"/>
    <x v="1"/>
    <x v="3"/>
    <x v="7"/>
    <s v="DE4-W_A"/>
    <x v="3"/>
    <x v="307"/>
    <x v="0"/>
    <x v="9"/>
    <n v="5828.5454545454704"/>
    <n v="2127419.0909091001"/>
    <n v="7658708.7272727499"/>
  </r>
  <r>
    <x v="0"/>
    <x v="1"/>
    <x v="3"/>
    <x v="7"/>
    <s v="DE4-W_A"/>
    <x v="3"/>
    <x v="307"/>
    <x v="0"/>
    <x v="10"/>
    <n v="5828.5454545454704"/>
    <n v="2127419.0909091001"/>
    <n v="7658708.7272727499"/>
  </r>
  <r>
    <x v="0"/>
    <x v="1"/>
    <x v="3"/>
    <x v="7"/>
    <s v="DE4-W_A"/>
    <x v="3"/>
    <x v="307"/>
    <x v="0"/>
    <x v="11"/>
    <n v="3740.3701804218899"/>
    <n v="1365235.11585399"/>
    <n v="4914846.41707436"/>
  </r>
  <r>
    <x v="0"/>
    <x v="1"/>
    <x v="3"/>
    <x v="7"/>
    <s v="DE4-W_A"/>
    <x v="3"/>
    <x v="307"/>
    <x v="0"/>
    <x v="15"/>
    <n v="3369.4190209589301"/>
    <n v="1229837.9426500101"/>
    <n v="4427416.5935400296"/>
  </r>
  <r>
    <x v="0"/>
    <x v="1"/>
    <x v="3"/>
    <x v="7"/>
    <s v="DE4-W_A"/>
    <x v="3"/>
    <x v="307"/>
    <x v="0"/>
    <x v="16"/>
    <n v="3421.5840277584098"/>
    <n v="1248878.17013182"/>
    <n v="4495961.4124745503"/>
  </r>
  <r>
    <x v="0"/>
    <x v="1"/>
    <x v="3"/>
    <x v="7"/>
    <s v="DE4-W_A"/>
    <x v="3"/>
    <x v="307"/>
    <x v="0"/>
    <x v="17"/>
    <n v="5828.5454545454704"/>
    <n v="2127419.0909091001"/>
    <n v="7658708.7272727499"/>
  </r>
  <r>
    <x v="0"/>
    <x v="1"/>
    <x v="3"/>
    <x v="7"/>
    <s v="DE4-W_A"/>
    <x v="3"/>
    <x v="307"/>
    <x v="0"/>
    <x v="18"/>
    <n v="3554.8946006904098"/>
    <n v="1297536.5292519999"/>
    <n v="4671131.5053072004"/>
  </r>
  <r>
    <x v="0"/>
    <x v="1"/>
    <x v="3"/>
    <x v="7"/>
    <s v="DE4-W_A"/>
    <x v="3"/>
    <x v="307"/>
    <x v="0"/>
    <x v="19"/>
    <n v="3317.25401415945"/>
    <n v="1210797.7151682"/>
    <n v="4358871.7746055098"/>
  </r>
  <r>
    <x v="0"/>
    <x v="1"/>
    <x v="3"/>
    <x v="7"/>
    <s v="DE4-W_A"/>
    <x v="3"/>
    <x v="307"/>
    <x v="0"/>
    <x v="20"/>
    <n v="2870.9534004305701"/>
    <n v="1047897.99115716"/>
    <n v="3772432.76816577"/>
  </r>
  <r>
    <x v="0"/>
    <x v="1"/>
    <x v="3"/>
    <x v="7"/>
    <s v="DE4-W_A"/>
    <x v="3"/>
    <x v="307"/>
    <x v="0"/>
    <x v="21"/>
    <n v="726.39200978531903"/>
    <n v="265133.083571642"/>
    <n v="954479.10085791"/>
  </r>
  <r>
    <x v="0"/>
    <x v="1"/>
    <x v="3"/>
    <x v="7"/>
    <s v="DE4-W_A"/>
    <x v="3"/>
    <x v="307"/>
    <x v="0"/>
    <x v="22"/>
    <n v="123.596375658005"/>
    <n v="45112.677115171799"/>
    <n v="162405.637614618"/>
  </r>
  <r>
    <x v="0"/>
    <x v="1"/>
    <x v="3"/>
    <x v="7"/>
    <s v="DE4-W_A"/>
    <x v="3"/>
    <x v="145"/>
    <x v="0"/>
    <x v="6"/>
    <n v="5139.4736842105303"/>
    <n v="1875907.8947368399"/>
    <n v="6753268.4210526301"/>
  </r>
  <r>
    <x v="0"/>
    <x v="1"/>
    <x v="3"/>
    <x v="7"/>
    <s v="DE4-W_A"/>
    <x v="3"/>
    <x v="145"/>
    <x v="0"/>
    <x v="7"/>
    <n v="5139.4736842105303"/>
    <n v="1875907.8947368399"/>
    <n v="6753268.4210526301"/>
  </r>
  <r>
    <x v="0"/>
    <x v="1"/>
    <x v="3"/>
    <x v="7"/>
    <s v="DE4-W_A"/>
    <x v="3"/>
    <x v="145"/>
    <x v="0"/>
    <x v="8"/>
    <n v="5139.4736842105303"/>
    <n v="1875907.8947368399"/>
    <n v="6753268.4210526301"/>
  </r>
  <r>
    <x v="0"/>
    <x v="1"/>
    <x v="3"/>
    <x v="7"/>
    <s v="DE4-W_A"/>
    <x v="3"/>
    <x v="145"/>
    <x v="0"/>
    <x v="9"/>
    <n v="5139.4736842105303"/>
    <n v="1875907.8947368399"/>
    <n v="6753268.4210526301"/>
  </r>
  <r>
    <x v="0"/>
    <x v="1"/>
    <x v="3"/>
    <x v="7"/>
    <s v="DE4-W_A"/>
    <x v="3"/>
    <x v="145"/>
    <x v="0"/>
    <x v="17"/>
    <n v="5139.4736842105303"/>
    <n v="1875907.8947368399"/>
    <n v="6753268.4210526301"/>
  </r>
  <r>
    <x v="0"/>
    <x v="1"/>
    <x v="3"/>
    <x v="7"/>
    <s v="DE4-W_A"/>
    <x v="3"/>
    <x v="308"/>
    <x v="0"/>
    <x v="12"/>
    <n v="2047.8735693384599"/>
    <n v="747473.85280853801"/>
    <n v="2690905.87011074"/>
  </r>
  <r>
    <x v="0"/>
    <x v="1"/>
    <x v="3"/>
    <x v="7"/>
    <s v="DE4-W_A"/>
    <x v="3"/>
    <x v="308"/>
    <x v="0"/>
    <x v="13"/>
    <n v="1689.88712267809"/>
    <n v="616808.79977750103"/>
    <n v="2220511.6791990101"/>
  </r>
  <r>
    <x v="0"/>
    <x v="1"/>
    <x v="3"/>
    <x v="7"/>
    <s v="DE4-W_A"/>
    <x v="3"/>
    <x v="308"/>
    <x v="0"/>
    <x v="14"/>
    <n v="1935.3196864901699"/>
    <n v="706391.68556891195"/>
    <n v="2543010.06804808"/>
  </r>
  <r>
    <x v="0"/>
    <x v="1"/>
    <x v="3"/>
    <x v="7"/>
    <s v="DE4-W_A"/>
    <x v="6"/>
    <x v="30"/>
    <x v="0"/>
    <x v="8"/>
    <n v="218.73488236223301"/>
    <n v="79838.232062215102"/>
    <n v="287417.63542397402"/>
  </r>
  <r>
    <x v="0"/>
    <x v="1"/>
    <x v="3"/>
    <x v="7"/>
    <s v="DE4-W_A"/>
    <x v="6"/>
    <x v="30"/>
    <x v="0"/>
    <x v="9"/>
    <n v="1646.68106311671"/>
    <n v="601038.58803759899"/>
    <n v="2163738.9169353601"/>
  </r>
  <r>
    <x v="0"/>
    <x v="1"/>
    <x v="3"/>
    <x v="7"/>
    <s v="DE4-W_A"/>
    <x v="6"/>
    <x v="30"/>
    <x v="0"/>
    <x v="10"/>
    <n v="3803.7435184119599"/>
    <n v="1388366.3842203701"/>
    <n v="4998118.9831933202"/>
  </r>
  <r>
    <x v="0"/>
    <x v="1"/>
    <x v="3"/>
    <x v="7"/>
    <s v="DE4-W_A"/>
    <x v="6"/>
    <x v="30"/>
    <x v="0"/>
    <x v="11"/>
    <n v="5792.5483718901096"/>
    <n v="2114280.1557398899"/>
    <n v="7611408.5606636098"/>
  </r>
  <r>
    <x v="0"/>
    <x v="1"/>
    <x v="3"/>
    <x v="7"/>
    <s v="DE4-W_A"/>
    <x v="6"/>
    <x v="30"/>
    <x v="0"/>
    <x v="12"/>
    <n v="6585.6025351213902"/>
    <n v="2403744.9253193098"/>
    <n v="8653481.7311495002"/>
  </r>
  <r>
    <x v="0"/>
    <x v="1"/>
    <x v="3"/>
    <x v="7"/>
    <s v="DE4-W_A"/>
    <x v="6"/>
    <x v="30"/>
    <x v="0"/>
    <x v="13"/>
    <n v="5726.3670485087196"/>
    <n v="2090123.9727056799"/>
    <n v="7524446.3017404601"/>
  </r>
  <r>
    <x v="0"/>
    <x v="1"/>
    <x v="3"/>
    <x v="7"/>
    <s v="DE4-W_A"/>
    <x v="6"/>
    <x v="30"/>
    <x v="0"/>
    <x v="14"/>
    <n v="3726.3450215760899"/>
    <n v="1360115.93287527"/>
    <n v="4896417.3583509903"/>
  </r>
  <r>
    <x v="0"/>
    <x v="1"/>
    <x v="3"/>
    <x v="7"/>
    <s v="DE4-W_A"/>
    <x v="6"/>
    <x v="30"/>
    <x v="0"/>
    <x v="15"/>
    <n v="1886.7285750424401"/>
    <n v="688655.92989049095"/>
    <n v="2479161.34760577"/>
  </r>
  <r>
    <x v="0"/>
    <x v="1"/>
    <x v="3"/>
    <x v="7"/>
    <s v="DE4-W_A"/>
    <x v="6"/>
    <x v="30"/>
    <x v="0"/>
    <x v="16"/>
    <n v="245.65609865296901"/>
    <n v="89664.476008333906"/>
    <n v="322792.11363000202"/>
  </r>
  <r>
    <x v="0"/>
    <x v="1"/>
    <x v="3"/>
    <x v="7"/>
    <s v="DE4-W_A"/>
    <x v="7"/>
    <x v="31"/>
    <x v="0"/>
    <x v="0"/>
    <n v="198.90753424657501"/>
    <n v="72601.25"/>
    <n v="261364.5"/>
  </r>
  <r>
    <x v="0"/>
    <x v="1"/>
    <x v="3"/>
    <x v="7"/>
    <s v="DE4-W_A"/>
    <x v="7"/>
    <x v="31"/>
    <x v="0"/>
    <x v="1"/>
    <n v="198.90753424657501"/>
    <n v="72601.25"/>
    <n v="261364.5"/>
  </r>
  <r>
    <x v="0"/>
    <x v="1"/>
    <x v="3"/>
    <x v="7"/>
    <s v="DE4-W_A"/>
    <x v="7"/>
    <x v="31"/>
    <x v="0"/>
    <x v="2"/>
    <n v="198.90753424657501"/>
    <n v="72601.25"/>
    <n v="261364.5"/>
  </r>
  <r>
    <x v="0"/>
    <x v="1"/>
    <x v="3"/>
    <x v="7"/>
    <s v="DE4-W_A"/>
    <x v="7"/>
    <x v="31"/>
    <x v="0"/>
    <x v="3"/>
    <n v="198.90753424657501"/>
    <n v="72601.25"/>
    <n v="261364.5"/>
  </r>
  <r>
    <x v="0"/>
    <x v="1"/>
    <x v="3"/>
    <x v="7"/>
    <s v="DE4-W_A"/>
    <x v="7"/>
    <x v="31"/>
    <x v="0"/>
    <x v="4"/>
    <n v="198.90753424657501"/>
    <n v="72601.25"/>
    <n v="261364.5"/>
  </r>
  <r>
    <x v="0"/>
    <x v="1"/>
    <x v="3"/>
    <x v="7"/>
    <s v="DE4-W_A"/>
    <x v="7"/>
    <x v="31"/>
    <x v="0"/>
    <x v="5"/>
    <n v="198.90753424657501"/>
    <n v="72601.25"/>
    <n v="261364.5"/>
  </r>
  <r>
    <x v="0"/>
    <x v="1"/>
    <x v="3"/>
    <x v="7"/>
    <s v="DE4-W_A"/>
    <x v="7"/>
    <x v="31"/>
    <x v="0"/>
    <x v="6"/>
    <n v="198.90753424657501"/>
    <n v="72601.25"/>
    <n v="261364.5"/>
  </r>
  <r>
    <x v="0"/>
    <x v="1"/>
    <x v="3"/>
    <x v="7"/>
    <s v="DE4-W_A"/>
    <x v="7"/>
    <x v="31"/>
    <x v="0"/>
    <x v="7"/>
    <n v="198.90753424657501"/>
    <n v="72601.25"/>
    <n v="261364.5"/>
  </r>
  <r>
    <x v="0"/>
    <x v="1"/>
    <x v="3"/>
    <x v="7"/>
    <s v="DE4-W_A"/>
    <x v="7"/>
    <x v="31"/>
    <x v="0"/>
    <x v="8"/>
    <n v="198.90753424657501"/>
    <n v="72601.25"/>
    <n v="261364.5"/>
  </r>
  <r>
    <x v="0"/>
    <x v="1"/>
    <x v="3"/>
    <x v="7"/>
    <s v="DE4-W_A"/>
    <x v="7"/>
    <x v="31"/>
    <x v="0"/>
    <x v="9"/>
    <n v="198.90753424657501"/>
    <n v="72601.25"/>
    <n v="261364.5"/>
  </r>
  <r>
    <x v="0"/>
    <x v="1"/>
    <x v="3"/>
    <x v="7"/>
    <s v="DE4-W_A"/>
    <x v="7"/>
    <x v="31"/>
    <x v="0"/>
    <x v="10"/>
    <n v="198.90753424657501"/>
    <n v="72601.25"/>
    <n v="261364.5"/>
  </r>
  <r>
    <x v="0"/>
    <x v="1"/>
    <x v="3"/>
    <x v="7"/>
    <s v="DE4-W_A"/>
    <x v="7"/>
    <x v="31"/>
    <x v="0"/>
    <x v="11"/>
    <n v="198.90753424657501"/>
    <n v="72601.25"/>
    <n v="261364.5"/>
  </r>
  <r>
    <x v="0"/>
    <x v="1"/>
    <x v="3"/>
    <x v="7"/>
    <s v="DE4-W_A"/>
    <x v="7"/>
    <x v="31"/>
    <x v="0"/>
    <x v="12"/>
    <n v="198.90753424657501"/>
    <n v="72601.25"/>
    <n v="261364.5"/>
  </r>
  <r>
    <x v="0"/>
    <x v="1"/>
    <x v="3"/>
    <x v="7"/>
    <s v="DE4-W_A"/>
    <x v="7"/>
    <x v="31"/>
    <x v="0"/>
    <x v="13"/>
    <n v="198.90753424657501"/>
    <n v="72601.25"/>
    <n v="261364.5"/>
  </r>
  <r>
    <x v="0"/>
    <x v="1"/>
    <x v="3"/>
    <x v="7"/>
    <s v="DE4-W_A"/>
    <x v="7"/>
    <x v="31"/>
    <x v="0"/>
    <x v="14"/>
    <n v="198.90753424657501"/>
    <n v="72601.25"/>
    <n v="261364.5"/>
  </r>
  <r>
    <x v="0"/>
    <x v="1"/>
    <x v="3"/>
    <x v="7"/>
    <s v="DE4-W_A"/>
    <x v="7"/>
    <x v="31"/>
    <x v="0"/>
    <x v="15"/>
    <n v="198.90753424657501"/>
    <n v="72601.25"/>
    <n v="261364.5"/>
  </r>
  <r>
    <x v="0"/>
    <x v="1"/>
    <x v="3"/>
    <x v="7"/>
    <s v="DE4-W_A"/>
    <x v="7"/>
    <x v="31"/>
    <x v="0"/>
    <x v="16"/>
    <n v="198.90753424657501"/>
    <n v="72601.25"/>
    <n v="261364.5"/>
  </r>
  <r>
    <x v="0"/>
    <x v="1"/>
    <x v="3"/>
    <x v="7"/>
    <s v="DE4-W_A"/>
    <x v="7"/>
    <x v="31"/>
    <x v="0"/>
    <x v="17"/>
    <n v="198.90753424657501"/>
    <n v="72601.25"/>
    <n v="261364.5"/>
  </r>
  <r>
    <x v="0"/>
    <x v="1"/>
    <x v="3"/>
    <x v="7"/>
    <s v="DE4-W_A"/>
    <x v="7"/>
    <x v="31"/>
    <x v="0"/>
    <x v="18"/>
    <n v="198.90753424657501"/>
    <n v="72601.25"/>
    <n v="261364.5"/>
  </r>
  <r>
    <x v="0"/>
    <x v="1"/>
    <x v="3"/>
    <x v="7"/>
    <s v="DE4-W_A"/>
    <x v="7"/>
    <x v="31"/>
    <x v="0"/>
    <x v="19"/>
    <n v="198.90753424657501"/>
    <n v="72601.25"/>
    <n v="261364.5"/>
  </r>
  <r>
    <x v="0"/>
    <x v="1"/>
    <x v="3"/>
    <x v="7"/>
    <s v="DE4-W_A"/>
    <x v="7"/>
    <x v="31"/>
    <x v="0"/>
    <x v="20"/>
    <n v="198.90753424657501"/>
    <n v="72601.25"/>
    <n v="261364.5"/>
  </r>
  <r>
    <x v="0"/>
    <x v="1"/>
    <x v="3"/>
    <x v="7"/>
    <s v="DE4-W_A"/>
    <x v="7"/>
    <x v="31"/>
    <x v="0"/>
    <x v="21"/>
    <n v="198.90753424657501"/>
    <n v="72601.25"/>
    <n v="261364.5"/>
  </r>
  <r>
    <x v="0"/>
    <x v="1"/>
    <x v="3"/>
    <x v="7"/>
    <s v="DE4-W_A"/>
    <x v="7"/>
    <x v="31"/>
    <x v="0"/>
    <x v="22"/>
    <n v="198.90753424657501"/>
    <n v="72601.25"/>
    <n v="261364.5"/>
  </r>
  <r>
    <x v="0"/>
    <x v="1"/>
    <x v="3"/>
    <x v="7"/>
    <s v="DE4-W_A"/>
    <x v="7"/>
    <x v="31"/>
    <x v="0"/>
    <x v="23"/>
    <n v="198.90753424657501"/>
    <n v="72601.25"/>
    <n v="261364.5"/>
  </r>
  <r>
    <x v="0"/>
    <x v="1"/>
    <x v="3"/>
    <x v="7"/>
    <s v="DE4-W_A"/>
    <x v="8"/>
    <x v="32"/>
    <x v="0"/>
    <x v="0"/>
    <n v="2080.6040108991701"/>
    <n v="759420.46397819603"/>
    <n v="2733913.6703214999"/>
  </r>
  <r>
    <x v="0"/>
    <x v="1"/>
    <x v="3"/>
    <x v="7"/>
    <s v="DE4-W_A"/>
    <x v="8"/>
    <x v="32"/>
    <x v="0"/>
    <x v="1"/>
    <n v="2013.17510604072"/>
    <n v="734808.913704862"/>
    <n v="2645312.0893374998"/>
  </r>
  <r>
    <x v="0"/>
    <x v="1"/>
    <x v="3"/>
    <x v="7"/>
    <s v="DE4-W_A"/>
    <x v="8"/>
    <x v="32"/>
    <x v="0"/>
    <x v="2"/>
    <n v="1955.71515631535"/>
    <n v="713836.03205510206"/>
    <n v="2569809.7153983698"/>
  </r>
  <r>
    <x v="0"/>
    <x v="1"/>
    <x v="3"/>
    <x v="7"/>
    <s v="DE4-W_A"/>
    <x v="8"/>
    <x v="32"/>
    <x v="0"/>
    <x v="3"/>
    <n v="1857.1332666660401"/>
    <n v="677853.64233310299"/>
    <n v="2440273.1123991702"/>
  </r>
  <r>
    <x v="0"/>
    <x v="1"/>
    <x v="3"/>
    <x v="7"/>
    <s v="DE4-W_A"/>
    <x v="8"/>
    <x v="32"/>
    <x v="0"/>
    <x v="4"/>
    <n v="1691.676302999"/>
    <n v="617461.85059463605"/>
    <n v="2222862.6621406898"/>
  </r>
  <r>
    <x v="0"/>
    <x v="1"/>
    <x v="3"/>
    <x v="7"/>
    <s v="DE4-W_A"/>
    <x v="8"/>
    <x v="32"/>
    <x v="0"/>
    <x v="5"/>
    <n v="1543.6650108148499"/>
    <n v="563437.72894742095"/>
    <n v="2028375.8242107199"/>
  </r>
  <r>
    <x v="0"/>
    <x v="1"/>
    <x v="3"/>
    <x v="7"/>
    <s v="DE4-W_A"/>
    <x v="8"/>
    <x v="32"/>
    <x v="0"/>
    <x v="6"/>
    <n v="1272.4263565690601"/>
    <n v="464435.62014770898"/>
    <n v="1671968.2325317501"/>
  </r>
  <r>
    <x v="0"/>
    <x v="1"/>
    <x v="3"/>
    <x v="7"/>
    <s v="DE4-W_A"/>
    <x v="8"/>
    <x v="32"/>
    <x v="0"/>
    <x v="7"/>
    <n v="1230.4736703840299"/>
    <n v="449122.88969017297"/>
    <n v="1616842.40288462"/>
  </r>
  <r>
    <x v="0"/>
    <x v="1"/>
    <x v="3"/>
    <x v="7"/>
    <s v="DE4-W_A"/>
    <x v="8"/>
    <x v="32"/>
    <x v="0"/>
    <x v="8"/>
    <n v="1322.82496307517"/>
    <n v="482831.111522438"/>
    <n v="1738192.0014807801"/>
  </r>
  <r>
    <x v="0"/>
    <x v="1"/>
    <x v="3"/>
    <x v="7"/>
    <s v="DE4-W_A"/>
    <x v="8"/>
    <x v="32"/>
    <x v="0"/>
    <x v="9"/>
    <n v="1426.8067034215701"/>
    <n v="520784.446748872"/>
    <n v="1874824.00829594"/>
  </r>
  <r>
    <x v="0"/>
    <x v="1"/>
    <x v="3"/>
    <x v="7"/>
    <s v="DE4-W_A"/>
    <x v="8"/>
    <x v="32"/>
    <x v="0"/>
    <x v="10"/>
    <n v="1646.26217405943"/>
    <n v="600885.69353169296"/>
    <n v="2163188.49671409"/>
  </r>
  <r>
    <x v="0"/>
    <x v="1"/>
    <x v="3"/>
    <x v="7"/>
    <s v="DE4-W_A"/>
    <x v="8"/>
    <x v="32"/>
    <x v="0"/>
    <x v="11"/>
    <n v="1813.5190879588299"/>
    <n v="661934.46710497094"/>
    <n v="2382964.0815778999"/>
  </r>
  <r>
    <x v="0"/>
    <x v="1"/>
    <x v="3"/>
    <x v="7"/>
    <s v="DE4-W_A"/>
    <x v="8"/>
    <x v="32"/>
    <x v="0"/>
    <x v="12"/>
    <n v="2231.66137270731"/>
    <n v="814556.401038168"/>
    <n v="2932403.0437374101"/>
  </r>
  <r>
    <x v="0"/>
    <x v="1"/>
    <x v="3"/>
    <x v="7"/>
    <s v="DE4-W_A"/>
    <x v="8"/>
    <x v="32"/>
    <x v="0"/>
    <x v="13"/>
    <n v="2607.8509712707701"/>
    <n v="951865.60451382899"/>
    <n v="3426716.17624979"/>
  </r>
  <r>
    <x v="0"/>
    <x v="1"/>
    <x v="3"/>
    <x v="7"/>
    <s v="DE4-W_A"/>
    <x v="8"/>
    <x v="32"/>
    <x v="0"/>
    <x v="14"/>
    <n v="3036.5160419930498"/>
    <n v="1108328.35532746"/>
    <n v="3989982.0791788702"/>
  </r>
  <r>
    <x v="0"/>
    <x v="1"/>
    <x v="3"/>
    <x v="7"/>
    <s v="DE4-W_A"/>
    <x v="8"/>
    <x v="32"/>
    <x v="0"/>
    <x v="15"/>
    <n v="3459.64280430808"/>
    <n v="1262769.6235724499"/>
    <n v="4545970.6448608097"/>
  </r>
  <r>
    <x v="0"/>
    <x v="1"/>
    <x v="3"/>
    <x v="7"/>
    <s v="DE4-W_A"/>
    <x v="8"/>
    <x v="32"/>
    <x v="0"/>
    <x v="16"/>
    <n v="4024.55026184908"/>
    <n v="1468960.8455749101"/>
    <n v="5288259.0440696897"/>
  </r>
  <r>
    <x v="0"/>
    <x v="1"/>
    <x v="3"/>
    <x v="7"/>
    <s v="DE4-W_A"/>
    <x v="8"/>
    <x v="32"/>
    <x v="0"/>
    <x v="17"/>
    <n v="4540.58214769596"/>
    <n v="1657312.48390903"/>
    <n v="5966324.9420724995"/>
  </r>
  <r>
    <x v="0"/>
    <x v="1"/>
    <x v="3"/>
    <x v="7"/>
    <s v="DE4-W_A"/>
    <x v="8"/>
    <x v="32"/>
    <x v="0"/>
    <x v="18"/>
    <n v="5093.5822421613402"/>
    <n v="1859157.51838889"/>
    <n v="6692967.0662000095"/>
  </r>
  <r>
    <x v="0"/>
    <x v="1"/>
    <x v="3"/>
    <x v="7"/>
    <s v="DE4-W_A"/>
    <x v="8"/>
    <x v="32"/>
    <x v="0"/>
    <x v="19"/>
    <n v="5649.3514908303596"/>
    <n v="2062013.2941530801"/>
    <n v="7423247.8589510899"/>
  </r>
  <r>
    <x v="0"/>
    <x v="1"/>
    <x v="3"/>
    <x v="7"/>
    <s v="DE4-W_A"/>
    <x v="8"/>
    <x v="32"/>
    <x v="0"/>
    <x v="20"/>
    <n v="6123.9845213329399"/>
    <n v="2235254.3502865201"/>
    <n v="8046915.6610314902"/>
  </r>
  <r>
    <x v="0"/>
    <x v="1"/>
    <x v="3"/>
    <x v="7"/>
    <s v="DE4-W_A"/>
    <x v="8"/>
    <x v="32"/>
    <x v="0"/>
    <x v="21"/>
    <n v="6646.1085464278203"/>
    <n v="2425829.61944615"/>
    <n v="8732986.6300061606"/>
  </r>
  <r>
    <x v="0"/>
    <x v="1"/>
    <x v="3"/>
    <x v="7"/>
    <s v="DE4-W_A"/>
    <x v="8"/>
    <x v="32"/>
    <x v="0"/>
    <x v="22"/>
    <n v="7305.0287891821399"/>
    <n v="2666335.5080514802"/>
    <n v="9598807.8289853297"/>
  </r>
  <r>
    <x v="0"/>
    <x v="1"/>
    <x v="3"/>
    <x v="7"/>
    <s v="DE4-W_A"/>
    <x v="8"/>
    <x v="32"/>
    <x v="0"/>
    <x v="23"/>
    <n v="7734.8015215858804"/>
    <n v="2823202.5553788501"/>
    <n v="10163529.1993638"/>
  </r>
  <r>
    <x v="0"/>
    <x v="1"/>
    <x v="3"/>
    <x v="7"/>
    <s v="DE4-W_Offshore_A"/>
    <x v="8"/>
    <x v="33"/>
    <x v="0"/>
    <x v="0"/>
    <n v="1796.0079674270901"/>
    <n v="655542.90811088902"/>
    <n v="2359954.4691992002"/>
  </r>
  <r>
    <x v="0"/>
    <x v="1"/>
    <x v="3"/>
    <x v="7"/>
    <s v="DE4-W_Offshore_A"/>
    <x v="8"/>
    <x v="33"/>
    <x v="0"/>
    <x v="1"/>
    <n v="1737.80234553736"/>
    <n v="634297.85612113704"/>
    <n v="2283472.2820360898"/>
  </r>
  <r>
    <x v="0"/>
    <x v="1"/>
    <x v="3"/>
    <x v="7"/>
    <s v="DE4-W_Offshore_A"/>
    <x v="8"/>
    <x v="33"/>
    <x v="0"/>
    <x v="2"/>
    <n v="1688.2020722637701"/>
    <n v="616193.75637627696"/>
    <n v="2218297.5229545999"/>
  </r>
  <r>
    <x v="0"/>
    <x v="1"/>
    <x v="3"/>
    <x v="7"/>
    <s v="DE4-W_Offshore_A"/>
    <x v="8"/>
    <x v="33"/>
    <x v="0"/>
    <x v="3"/>
    <n v="1603.1047359485999"/>
    <n v="585133.22862123896"/>
    <n v="2106479.62303646"/>
  </r>
  <r>
    <x v="0"/>
    <x v="1"/>
    <x v="3"/>
    <x v="7"/>
    <s v="DE4-W_Offshore_A"/>
    <x v="8"/>
    <x v="33"/>
    <x v="0"/>
    <x v="4"/>
    <n v="1460.27985266682"/>
    <n v="533002.14622338803"/>
    <n v="1918807.7264042001"/>
  </r>
  <r>
    <x v="0"/>
    <x v="1"/>
    <x v="3"/>
    <x v="7"/>
    <s v="DE4-W_Offshore_A"/>
    <x v="8"/>
    <x v="33"/>
    <x v="0"/>
    <x v="5"/>
    <n v="1332.5143294632801"/>
    <n v="486367.73025409598"/>
    <n v="1750923.8289147499"/>
  </r>
  <r>
    <x v="0"/>
    <x v="1"/>
    <x v="3"/>
    <x v="7"/>
    <s v="DE4-W_Offshore_A"/>
    <x v="8"/>
    <x v="33"/>
    <x v="0"/>
    <x v="6"/>
    <n v="1098.37713586577"/>
    <n v="400907.65459100797"/>
    <n v="1443267.55652763"/>
  </r>
  <r>
    <x v="0"/>
    <x v="1"/>
    <x v="3"/>
    <x v="7"/>
    <s v="DE4-W_Offshore_A"/>
    <x v="8"/>
    <x v="33"/>
    <x v="0"/>
    <x v="7"/>
    <n v="1062.16296043951"/>
    <n v="387689.48056042299"/>
    <n v="1395682.1300175199"/>
  </r>
  <r>
    <x v="0"/>
    <x v="1"/>
    <x v="3"/>
    <x v="7"/>
    <s v="DE4-W_Offshore_A"/>
    <x v="8"/>
    <x v="33"/>
    <x v="0"/>
    <x v="8"/>
    <n v="1141.8819538696"/>
    <n v="416786.91316240298"/>
    <n v="1500432.8873846501"/>
  </r>
  <r>
    <x v="0"/>
    <x v="1"/>
    <x v="3"/>
    <x v="7"/>
    <s v="DE4-W_Offshore_A"/>
    <x v="8"/>
    <x v="33"/>
    <x v="0"/>
    <x v="9"/>
    <n v="1231.64052068518"/>
    <n v="449548.79005009099"/>
    <n v="1618375.64418033"/>
  </r>
  <r>
    <x v="0"/>
    <x v="1"/>
    <x v="3"/>
    <x v="7"/>
    <s v="DE4-W_Offshore_A"/>
    <x v="8"/>
    <x v="33"/>
    <x v="0"/>
    <x v="10"/>
    <n v="1421.07770897106"/>
    <n v="518693.36377443798"/>
    <n v="1867296.10958798"/>
  </r>
  <r>
    <x v="0"/>
    <x v="1"/>
    <x v="3"/>
    <x v="7"/>
    <s v="DE4-W_Offshore_A"/>
    <x v="8"/>
    <x v="33"/>
    <x v="0"/>
    <x v="11"/>
    <n v="1565.4563357529801"/>
    <n v="571391.56254983903"/>
    <n v="2057009.62517942"/>
  </r>
  <r>
    <x v="0"/>
    <x v="1"/>
    <x v="3"/>
    <x v="7"/>
    <s v="DE4-W_Offshore_A"/>
    <x v="8"/>
    <x v="33"/>
    <x v="0"/>
    <x v="12"/>
    <n v="1926.40290270779"/>
    <n v="703137.05948834203"/>
    <n v="2531293.4141580299"/>
  </r>
  <r>
    <x v="0"/>
    <x v="1"/>
    <x v="3"/>
    <x v="7"/>
    <s v="DE4-W_Offshore_A"/>
    <x v="8"/>
    <x v="33"/>
    <x v="0"/>
    <x v="13"/>
    <n v="2251.1352942363301"/>
    <n v="821664.38239626004"/>
    <n v="2957991.7766265399"/>
  </r>
  <r>
    <x v="0"/>
    <x v="1"/>
    <x v="3"/>
    <x v="7"/>
    <s v="DE4-W_Offshore_A"/>
    <x v="8"/>
    <x v="33"/>
    <x v="0"/>
    <x v="14"/>
    <n v="2621.1652847303899"/>
    <n v="956725.32892659295"/>
    <n v="3444211.1841357299"/>
  </r>
  <r>
    <x v="0"/>
    <x v="1"/>
    <x v="3"/>
    <x v="7"/>
    <s v="DE4-W_Offshore_A"/>
    <x v="8"/>
    <x v="33"/>
    <x v="0"/>
    <x v="15"/>
    <n v="2986.4145259932702"/>
    <n v="1090041.30198754"/>
    <n v="3924148.6871551499"/>
  </r>
  <r>
    <x v="0"/>
    <x v="1"/>
    <x v="3"/>
    <x v="7"/>
    <s v="DE4-W_Offshore_A"/>
    <x v="8"/>
    <x v="33"/>
    <x v="0"/>
    <x v="16"/>
    <n v="3474.0509475745898"/>
    <n v="1268028.5958647199"/>
    <n v="4564902.9451130098"/>
  </r>
  <r>
    <x v="0"/>
    <x v="1"/>
    <x v="3"/>
    <x v="7"/>
    <s v="DE4-W_Offshore_A"/>
    <x v="8"/>
    <x v="33"/>
    <x v="0"/>
    <x v="17"/>
    <n v="3919.4972571906601"/>
    <n v="1430616.49887459"/>
    <n v="5150219.3959485302"/>
  </r>
  <r>
    <x v="0"/>
    <x v="1"/>
    <x v="3"/>
    <x v="7"/>
    <s v="DE4-W_Offshore_A"/>
    <x v="8"/>
    <x v="33"/>
    <x v="0"/>
    <x v="18"/>
    <n v="4396.8550679249302"/>
    <n v="1604852.0997925999"/>
    <n v="5777467.5592533601"/>
  </r>
  <r>
    <x v="0"/>
    <x v="1"/>
    <x v="3"/>
    <x v="7"/>
    <s v="DE4-W_Offshore_A"/>
    <x v="8"/>
    <x v="33"/>
    <x v="0"/>
    <x v="19"/>
    <n v="4876.6032532747904"/>
    <n v="1779960.1874452999"/>
    <n v="6407856.67480308"/>
  </r>
  <r>
    <x v="0"/>
    <x v="1"/>
    <x v="3"/>
    <x v="7"/>
    <s v="DE4-W_Offshore_A"/>
    <x v="8"/>
    <x v="33"/>
    <x v="0"/>
    <x v="20"/>
    <n v="5286.3134623877304"/>
    <n v="1929504.4137715199"/>
    <n v="6946215.8895774698"/>
  </r>
  <r>
    <x v="0"/>
    <x v="1"/>
    <x v="3"/>
    <x v="7"/>
    <s v="DE4-W_Offshore_A"/>
    <x v="8"/>
    <x v="33"/>
    <x v="0"/>
    <x v="21"/>
    <n v="5737.0185961581101"/>
    <n v="2094011.78759771"/>
    <n v="7538442.4353517601"/>
  </r>
  <r>
    <x v="0"/>
    <x v="1"/>
    <x v="3"/>
    <x v="7"/>
    <s v="DE4-W_Offshore_A"/>
    <x v="8"/>
    <x v="33"/>
    <x v="0"/>
    <x v="22"/>
    <n v="6305.80823593888"/>
    <n v="2301620.0061176899"/>
    <n v="8285832.0220236797"/>
  </r>
  <r>
    <x v="0"/>
    <x v="1"/>
    <x v="3"/>
    <x v="7"/>
    <s v="DE4-W_Offshore_A"/>
    <x v="8"/>
    <x v="33"/>
    <x v="0"/>
    <x v="23"/>
    <n v="6676.7943762791801"/>
    <n v="2437029.9473418999"/>
    <n v="8773307.8104308397"/>
  </r>
  <r>
    <x v="0"/>
    <x v="1"/>
    <x v="3"/>
    <x v="7"/>
    <s v="DE4-W_Offshore_A"/>
    <x v="8"/>
    <x v="302"/>
    <x v="0"/>
    <x v="0"/>
    <n v="659.59541384033196"/>
    <n v="240752.326051721"/>
    <n v="866708.373786196"/>
  </r>
  <r>
    <x v="0"/>
    <x v="1"/>
    <x v="3"/>
    <x v="7"/>
    <s v="DE4-W_Offshore_A"/>
    <x v="8"/>
    <x v="302"/>
    <x v="0"/>
    <x v="1"/>
    <n v="638.21902690080697"/>
    <n v="232949.944818794"/>
    <n v="838619.80134766002"/>
  </r>
  <r>
    <x v="0"/>
    <x v="1"/>
    <x v="3"/>
    <x v="7"/>
    <s v="DE4-W_Offshore_A"/>
    <x v="8"/>
    <x v="302"/>
    <x v="0"/>
    <x v="2"/>
    <n v="620.003009282937"/>
    <n v="226301.09838827199"/>
    <n v="814683.95419777895"/>
  </r>
  <r>
    <x v="0"/>
    <x v="1"/>
    <x v="3"/>
    <x v="7"/>
    <s v="DE4-W_Offshore_A"/>
    <x v="8"/>
    <x v="302"/>
    <x v="0"/>
    <x v="3"/>
    <n v="588.75046821324099"/>
    <n v="214893.92089783301"/>
    <n v="773618.11523219803"/>
  </r>
  <r>
    <x v="0"/>
    <x v="1"/>
    <x v="3"/>
    <x v="7"/>
    <s v="DE4-W_Offshore_A"/>
    <x v="8"/>
    <x v="302"/>
    <x v="0"/>
    <x v="4"/>
    <n v="536.29711627744598"/>
    <n v="195748.44744126801"/>
    <n v="704694.41078856296"/>
  </r>
  <r>
    <x v="0"/>
    <x v="1"/>
    <x v="3"/>
    <x v="7"/>
    <s v="DE4-W_Offshore_A"/>
    <x v="8"/>
    <x v="302"/>
    <x v="0"/>
    <x v="5"/>
    <n v="489.37441065454601"/>
    <n v="178621.65988890899"/>
    <n v="643037.975600073"/>
  </r>
  <r>
    <x v="0"/>
    <x v="1"/>
    <x v="3"/>
    <x v="7"/>
    <s v="DE4-W_Offshore_A"/>
    <x v="8"/>
    <x v="302"/>
    <x v="0"/>
    <x v="6"/>
    <n v="403.38602869452598"/>
    <n v="147235.900473502"/>
    <n v="530049.24170460796"/>
  </r>
  <r>
    <x v="0"/>
    <x v="1"/>
    <x v="3"/>
    <x v="7"/>
    <s v="DE4-W_Offshore_A"/>
    <x v="8"/>
    <x v="302"/>
    <x v="0"/>
    <x v="7"/>
    <n v="390.086141132563"/>
    <n v="142381.441513386"/>
    <n v="512573.189448188"/>
  </r>
  <r>
    <x v="0"/>
    <x v="1"/>
    <x v="3"/>
    <x v="7"/>
    <s v="DE4-W_Offshore_A"/>
    <x v="8"/>
    <x v="302"/>
    <x v="0"/>
    <x v="8"/>
    <n v="419.36345137622499"/>
    <n v="153067.65975232201"/>
    <n v="551043.57510835899"/>
  </r>
  <r>
    <x v="0"/>
    <x v="1"/>
    <x v="3"/>
    <x v="7"/>
    <s v="DE4-W_Offshore_A"/>
    <x v="8"/>
    <x v="302"/>
    <x v="0"/>
    <x v="9"/>
    <n v="452.327859161817"/>
    <n v="165099.668594063"/>
    <n v="594358.80693862704"/>
  </r>
  <r>
    <x v="0"/>
    <x v="1"/>
    <x v="3"/>
    <x v="7"/>
    <s v="DE4-W_Offshore_A"/>
    <x v="8"/>
    <x v="302"/>
    <x v="0"/>
    <x v="10"/>
    <n v="521.89987825657499"/>
    <n v="190493.45556365"/>
    <n v="685776.44002913905"/>
  </r>
  <r>
    <x v="0"/>
    <x v="1"/>
    <x v="3"/>
    <x v="7"/>
    <s v="DE4-W_Offshore_A"/>
    <x v="8"/>
    <x v="302"/>
    <x v="0"/>
    <x v="11"/>
    <n v="574.92385243100205"/>
    <n v="209847.20613731601"/>
    <n v="755449.94209433696"/>
  </r>
  <r>
    <x v="0"/>
    <x v="1"/>
    <x v="3"/>
    <x v="7"/>
    <s v="DE4-W_Offshore_A"/>
    <x v="8"/>
    <x v="302"/>
    <x v="0"/>
    <x v="12"/>
    <n v="707.48378786706996"/>
    <n v="258231.58257148101"/>
    <n v="929633.69725733099"/>
  </r>
  <r>
    <x v="0"/>
    <x v="1"/>
    <x v="3"/>
    <x v="7"/>
    <s v="DE4-W_Offshore_A"/>
    <x v="8"/>
    <x v="302"/>
    <x v="0"/>
    <x v="13"/>
    <n v="826.74383574117599"/>
    <n v="301761.50004552898"/>
    <n v="1086341.4001639099"/>
  </r>
  <r>
    <x v="0"/>
    <x v="1"/>
    <x v="3"/>
    <x v="7"/>
    <s v="DE4-W_Offshore_A"/>
    <x v="8"/>
    <x v="302"/>
    <x v="0"/>
    <x v="14"/>
    <n v="962.63971657232401"/>
    <n v="351363.49654889799"/>
    <n v="1264908.5875760301"/>
  </r>
  <r>
    <x v="0"/>
    <x v="1"/>
    <x v="3"/>
    <x v="7"/>
    <s v="DE4-W_Offshore_A"/>
    <x v="8"/>
    <x v="302"/>
    <x v="0"/>
    <x v="15"/>
    <n v="1096.77983666922"/>
    <n v="400324.64038426499"/>
    <n v="1441168.7053833599"/>
  </r>
  <r>
    <x v="0"/>
    <x v="1"/>
    <x v="3"/>
    <x v="7"/>
    <s v="DE4-W_Offshore_A"/>
    <x v="8"/>
    <x v="302"/>
    <x v="0"/>
    <x v="16"/>
    <n v="1275.8674315629801"/>
    <n v="465691.61252048798"/>
    <n v="1676489.80507376"/>
  </r>
  <r>
    <x v="0"/>
    <x v="1"/>
    <x v="3"/>
    <x v="7"/>
    <s v="DE4-W_Offshore_A"/>
    <x v="8"/>
    <x v="302"/>
    <x v="0"/>
    <x v="17"/>
    <n v="1439.4604379769601"/>
    <n v="525403.05986159202"/>
    <n v="1891451.0155017299"/>
  </r>
  <r>
    <x v="0"/>
    <x v="1"/>
    <x v="3"/>
    <x v="7"/>
    <s v="DE4-W_Offshore_A"/>
    <x v="8"/>
    <x v="302"/>
    <x v="0"/>
    <x v="18"/>
    <n v="1614.77314729208"/>
    <n v="589392.19876160997"/>
    <n v="2121811.9155418002"/>
  </r>
  <r>
    <x v="0"/>
    <x v="1"/>
    <x v="3"/>
    <x v="7"/>
    <s v="DE4-W_Offshore_A"/>
    <x v="8"/>
    <x v="302"/>
    <x v="0"/>
    <x v="19"/>
    <n v="1790.96373697433"/>
    <n v="653701.76399562997"/>
    <n v="2353326.3503842698"/>
  </r>
  <r>
    <x v="0"/>
    <x v="1"/>
    <x v="3"/>
    <x v="7"/>
    <s v="DE4-W_Offshore_A"/>
    <x v="8"/>
    <x v="302"/>
    <x v="0"/>
    <x v="20"/>
    <n v="1941.4324318997701"/>
    <n v="708622.83764341695"/>
    <n v="2551042.2155162999"/>
  </r>
  <r>
    <x v="0"/>
    <x v="1"/>
    <x v="3"/>
    <x v="7"/>
    <s v="DE4-W_Offshore_A"/>
    <x v="8"/>
    <x v="302"/>
    <x v="0"/>
    <x v="21"/>
    <n v="2106.9567751214299"/>
    <n v="769039.22291932302"/>
    <n v="2768541.2025095602"/>
  </r>
  <r>
    <x v="0"/>
    <x v="1"/>
    <x v="3"/>
    <x v="7"/>
    <s v="DE4-W_Offshore_A"/>
    <x v="8"/>
    <x v="302"/>
    <x v="0"/>
    <x v="22"/>
    <n v="2315.8484084791298"/>
    <n v="845284.66909488302"/>
    <n v="3043024.8087415802"/>
  </r>
  <r>
    <x v="0"/>
    <x v="1"/>
    <x v="3"/>
    <x v="7"/>
    <s v="DE4-W_Offshore_A"/>
    <x v="8"/>
    <x v="302"/>
    <x v="0"/>
    <x v="23"/>
    <n v="2452.0954414571302"/>
    <n v="895014.836131852"/>
    <n v="3222053.4100746699"/>
  </r>
  <r>
    <x v="0"/>
    <x v="1"/>
    <x v="4"/>
    <x v="8"/>
    <s v="LV_A"/>
    <x v="6"/>
    <x v="296"/>
    <x v="0"/>
    <x v="8"/>
    <n v="9.1698116912393104"/>
    <n v="3346.9812673023498"/>
    <n v="12049.1325622885"/>
  </r>
  <r>
    <x v="0"/>
    <x v="1"/>
    <x v="4"/>
    <x v="8"/>
    <s v="LV_A"/>
    <x v="6"/>
    <x v="296"/>
    <x v="0"/>
    <x v="9"/>
    <n v="2.6333818190225699E-4"/>
    <n v="9.6118436394323895E-2"/>
    <n v="0.34602637101956601"/>
  </r>
  <r>
    <x v="0"/>
    <x v="1"/>
    <x v="4"/>
    <x v="8"/>
    <s v="LV_A"/>
    <x v="6"/>
    <x v="296"/>
    <x v="0"/>
    <x v="10"/>
    <n v="1.31669090951129E-3"/>
    <n v="0.48059218197161901"/>
    <n v="1.73013185509783"/>
  </r>
  <r>
    <x v="0"/>
    <x v="1"/>
    <x v="4"/>
    <x v="8"/>
    <s v="LV_A"/>
    <x v="6"/>
    <x v="296"/>
    <x v="0"/>
    <x v="11"/>
    <n v="1.9938462344028002E-3"/>
    <n v="0.72775387555702398"/>
    <n v="2.6199139520052799"/>
  </r>
  <r>
    <x v="0"/>
    <x v="1"/>
    <x v="4"/>
    <x v="8"/>
    <s v="LV_A"/>
    <x v="6"/>
    <x v="296"/>
    <x v="0"/>
    <x v="12"/>
    <n v="1.0721625977449E-3"/>
    <n v="0.39133934817688998"/>
    <n v="1.4088216534368001"/>
  </r>
  <r>
    <x v="0"/>
    <x v="1"/>
    <x v="4"/>
    <x v="8"/>
    <s v="LV_A"/>
    <x v="6"/>
    <x v="296"/>
    <x v="0"/>
    <x v="13"/>
    <n v="7.5239480543502006E-5"/>
    <n v="2.7462410398378202E-2"/>
    <n v="9.8864677434161705E-2"/>
  </r>
  <r>
    <x v="0"/>
    <x v="1"/>
    <x v="4"/>
    <x v="8"/>
    <s v="LV_A"/>
    <x v="6"/>
    <x v="296"/>
    <x v="0"/>
    <x v="14"/>
    <n v="156.21597147844599"/>
    <n v="57018.829589632798"/>
    <n v="205267.78652267801"/>
  </r>
  <r>
    <x v="0"/>
    <x v="1"/>
    <x v="4"/>
    <x v="8"/>
    <s v="LV_A"/>
    <x v="6"/>
    <x v="296"/>
    <x v="0"/>
    <x v="15"/>
    <n v="79.095503921356496"/>
    <n v="28869.858931295101"/>
    <n v="103931.492152662"/>
  </r>
  <r>
    <x v="0"/>
    <x v="1"/>
    <x v="4"/>
    <x v="8"/>
    <s v="LV_A"/>
    <x v="6"/>
    <x v="296"/>
    <x v="0"/>
    <x v="16"/>
    <n v="10.298403899391801"/>
    <n v="3758.9174232780201"/>
    <n v="13532.102723800899"/>
  </r>
  <r>
    <x v="0"/>
    <x v="1"/>
    <x v="4"/>
    <x v="8"/>
    <s v="LV_A"/>
    <x v="8"/>
    <x v="288"/>
    <x v="0"/>
    <x v="0"/>
    <n v="696.46293135559597"/>
    <n v="254208.969944793"/>
    <n v="915152.29180125298"/>
  </r>
  <r>
    <x v="0"/>
    <x v="1"/>
    <x v="4"/>
    <x v="8"/>
    <s v="LV_A"/>
    <x v="8"/>
    <x v="288"/>
    <x v="0"/>
    <x v="1"/>
    <n v="928.61724180746205"/>
    <n v="338945.293259723"/>
    <n v="1220203.0557349999"/>
  </r>
  <r>
    <x v="0"/>
    <x v="1"/>
    <x v="4"/>
    <x v="8"/>
    <s v="LV_A"/>
    <x v="8"/>
    <x v="288"/>
    <x v="0"/>
    <x v="2"/>
    <n v="1044.69439703339"/>
    <n v="381313.45491718902"/>
    <n v="1372728.43770188"/>
  </r>
  <r>
    <x v="0"/>
    <x v="1"/>
    <x v="4"/>
    <x v="8"/>
    <s v="LV_A"/>
    <x v="8"/>
    <x v="288"/>
    <x v="0"/>
    <x v="3"/>
    <n v="1276.8487074852601"/>
    <n v="466049.77823211998"/>
    <n v="1677779.2016356301"/>
  </r>
  <r>
    <x v="0"/>
    <x v="1"/>
    <x v="4"/>
    <x v="8"/>
    <s v="LV_A"/>
    <x v="8"/>
    <x v="288"/>
    <x v="0"/>
    <x v="4"/>
    <n v="1392.9258627111899"/>
    <n v="508417.93988958502"/>
    <n v="1830304.5836025099"/>
  </r>
  <r>
    <x v="0"/>
    <x v="1"/>
    <x v="4"/>
    <x v="8"/>
    <s v="LV_A"/>
    <x v="8"/>
    <x v="288"/>
    <x v="0"/>
    <x v="5"/>
    <n v="1509.0030179371299"/>
    <n v="550786.10154705099"/>
    <n v="1982829.96556938"/>
  </r>
  <r>
    <x v="0"/>
    <x v="1"/>
    <x v="4"/>
    <x v="8"/>
    <s v="LV_A"/>
    <x v="8"/>
    <x v="288"/>
    <x v="0"/>
    <x v="6"/>
    <n v="1509.0030179371299"/>
    <n v="550786.10154705099"/>
    <n v="1982829.96556938"/>
  </r>
  <r>
    <x v="0"/>
    <x v="1"/>
    <x v="4"/>
    <x v="8"/>
    <s v="LV_A"/>
    <x v="8"/>
    <x v="288"/>
    <x v="0"/>
    <x v="7"/>
    <n v="1625.08017316306"/>
    <n v="593154.26320451603"/>
    <n v="2135355.3475362598"/>
  </r>
  <r>
    <x v="0"/>
    <x v="1"/>
    <x v="4"/>
    <x v="8"/>
    <s v="LV_A"/>
    <x v="8"/>
    <x v="288"/>
    <x v="0"/>
    <x v="8"/>
    <n v="1625.08017316306"/>
    <n v="593154.26320451603"/>
    <n v="2135355.3475362598"/>
  </r>
  <r>
    <x v="0"/>
    <x v="1"/>
    <x v="4"/>
    <x v="8"/>
    <s v="LV_A"/>
    <x v="8"/>
    <x v="288"/>
    <x v="0"/>
    <x v="9"/>
    <n v="1044.69439703339"/>
    <n v="381313.45491718902"/>
    <n v="1372728.43770188"/>
  </r>
  <r>
    <x v="0"/>
    <x v="1"/>
    <x v="4"/>
    <x v="8"/>
    <s v="LV_A"/>
    <x v="8"/>
    <x v="288"/>
    <x v="0"/>
    <x v="10"/>
    <n v="928.61724180746205"/>
    <n v="338945.293259723"/>
    <n v="1220203.0557349999"/>
  </r>
  <r>
    <x v="0"/>
    <x v="1"/>
    <x v="4"/>
    <x v="8"/>
    <s v="LV_A"/>
    <x v="8"/>
    <x v="288"/>
    <x v="0"/>
    <x v="11"/>
    <n v="1392.9258627111899"/>
    <n v="508417.93988958502"/>
    <n v="1830304.5836025099"/>
  </r>
  <r>
    <x v="0"/>
    <x v="1"/>
    <x v="4"/>
    <x v="8"/>
    <s v="LV_A"/>
    <x v="8"/>
    <x v="288"/>
    <x v="0"/>
    <x v="12"/>
    <n v="1160.7715522593301"/>
    <n v="423681.61657465401"/>
    <n v="1525253.8196687601"/>
  </r>
  <r>
    <x v="0"/>
    <x v="1"/>
    <x v="4"/>
    <x v="8"/>
    <s v="LV_A"/>
    <x v="8"/>
    <x v="288"/>
    <x v="0"/>
    <x v="13"/>
    <n v="1044.69439703339"/>
    <n v="381313.45491718902"/>
    <n v="1372728.43770188"/>
  </r>
  <r>
    <x v="0"/>
    <x v="1"/>
    <x v="4"/>
    <x v="8"/>
    <s v="LV_A"/>
    <x v="8"/>
    <x v="288"/>
    <x v="0"/>
    <x v="14"/>
    <n v="1044.69439703339"/>
    <n v="381313.45491718902"/>
    <n v="1372728.43770188"/>
  </r>
  <r>
    <x v="0"/>
    <x v="1"/>
    <x v="4"/>
    <x v="8"/>
    <s v="LV_A"/>
    <x v="8"/>
    <x v="288"/>
    <x v="0"/>
    <x v="15"/>
    <n v="1044.69439703339"/>
    <n v="381313.45491718902"/>
    <n v="1372728.43770188"/>
  </r>
  <r>
    <x v="0"/>
    <x v="1"/>
    <x v="4"/>
    <x v="8"/>
    <s v="LV_A"/>
    <x v="8"/>
    <x v="288"/>
    <x v="0"/>
    <x v="16"/>
    <n v="1276.8487074852601"/>
    <n v="466049.77823211998"/>
    <n v="1677779.2016356301"/>
  </r>
  <r>
    <x v="0"/>
    <x v="1"/>
    <x v="4"/>
    <x v="8"/>
    <s v="LV_A"/>
    <x v="8"/>
    <x v="288"/>
    <x v="0"/>
    <x v="17"/>
    <n v="1276.8487074852601"/>
    <n v="466049.77823211998"/>
    <n v="1677779.2016356301"/>
  </r>
  <r>
    <x v="0"/>
    <x v="1"/>
    <x v="4"/>
    <x v="8"/>
    <s v="LV_A"/>
    <x v="8"/>
    <x v="288"/>
    <x v="0"/>
    <x v="18"/>
    <n v="1160.7715522593301"/>
    <n v="423681.61657465401"/>
    <n v="1525253.8196687601"/>
  </r>
  <r>
    <x v="0"/>
    <x v="1"/>
    <x v="4"/>
    <x v="8"/>
    <s v="LV_A"/>
    <x v="8"/>
    <x v="288"/>
    <x v="0"/>
    <x v="19"/>
    <n v="1160.7715522593301"/>
    <n v="423681.61657465401"/>
    <n v="1525253.8196687601"/>
  </r>
  <r>
    <x v="0"/>
    <x v="1"/>
    <x v="4"/>
    <x v="8"/>
    <s v="LV_A"/>
    <x v="8"/>
    <x v="288"/>
    <x v="0"/>
    <x v="20"/>
    <n v="1741.15732838899"/>
    <n v="635522.424861982"/>
    <n v="2287880.7295031301"/>
  </r>
  <r>
    <x v="0"/>
    <x v="1"/>
    <x v="4"/>
    <x v="8"/>
    <s v="LV_A"/>
    <x v="8"/>
    <x v="288"/>
    <x v="0"/>
    <x v="21"/>
    <n v="1857.23448361492"/>
    <n v="677890.58651944704"/>
    <n v="2440406.1114700101"/>
  </r>
  <r>
    <x v="0"/>
    <x v="1"/>
    <x v="4"/>
    <x v="8"/>
    <s v="LV_A"/>
    <x v="8"/>
    <x v="288"/>
    <x v="0"/>
    <x v="22"/>
    <n v="1857.23448361492"/>
    <n v="677890.58651944704"/>
    <n v="2440406.1114700101"/>
  </r>
  <r>
    <x v="0"/>
    <x v="1"/>
    <x v="4"/>
    <x v="8"/>
    <s v="LV_A"/>
    <x v="8"/>
    <x v="288"/>
    <x v="0"/>
    <x v="23"/>
    <n v="2089.3887940667901"/>
    <n v="762626.90983437805"/>
    <n v="2745456.87540376"/>
  </r>
  <r>
    <x v="0"/>
    <x v="1"/>
    <x v="4"/>
    <x v="8"/>
    <s v="LV_RigaR"/>
    <x v="3"/>
    <x v="176"/>
    <x v="0"/>
    <x v="6"/>
    <n v="145.49442196543799"/>
    <n v="53105.464017384998"/>
    <n v="191179.67046258599"/>
  </r>
  <r>
    <x v="0"/>
    <x v="1"/>
    <x v="4"/>
    <x v="8"/>
    <s v="LV_RigaR"/>
    <x v="3"/>
    <x v="176"/>
    <x v="0"/>
    <x v="7"/>
    <n v="410.40446501697301"/>
    <n v="149797.62973119499"/>
    <n v="539271.46703230299"/>
  </r>
  <r>
    <x v="0"/>
    <x v="1"/>
    <x v="4"/>
    <x v="8"/>
    <s v="LV_RigaR"/>
    <x v="3"/>
    <x v="176"/>
    <x v="0"/>
    <x v="8"/>
    <n v="780.14361886935296"/>
    <n v="284752.42088731402"/>
    <n v="1025108.71519433"/>
  </r>
  <r>
    <x v="0"/>
    <x v="1"/>
    <x v="4"/>
    <x v="8"/>
    <s v="LV_RigaR"/>
    <x v="3"/>
    <x v="176"/>
    <x v="0"/>
    <x v="9"/>
    <n v="1545.6140350877199"/>
    <n v="564149.12280701799"/>
    <n v="2030936.8421052599"/>
  </r>
  <r>
    <x v="0"/>
    <x v="1"/>
    <x v="4"/>
    <x v="8"/>
    <s v="LV_RigaR"/>
    <x v="3"/>
    <x v="176"/>
    <x v="0"/>
    <x v="10"/>
    <n v="507.28040695697302"/>
    <n v="185157.348539295"/>
    <n v="666566.45474146295"/>
  </r>
  <r>
    <x v="0"/>
    <x v="1"/>
    <x v="4"/>
    <x v="8"/>
    <s v="LV_RigaR"/>
    <x v="3"/>
    <x v="176"/>
    <x v="0"/>
    <x v="17"/>
    <n v="712.08749606178696"/>
    <n v="259911.93606255201"/>
    <n v="935682.96982518805"/>
  </r>
  <r>
    <x v="0"/>
    <x v="1"/>
    <x v="4"/>
    <x v="8"/>
    <s v="LV_RigaR"/>
    <x v="7"/>
    <x v="164"/>
    <x v="0"/>
    <x v="9"/>
    <n v="1.1013698630137001"/>
    <n v="402"/>
    <n v="1447.2"/>
  </r>
  <r>
    <x v="0"/>
    <x v="1"/>
    <x v="4"/>
    <x v="8"/>
    <s v="LV_Rural"/>
    <x v="8"/>
    <x v="32"/>
    <x v="0"/>
    <x v="0"/>
    <n v="1.9962543653964"/>
    <n v="728.63284336968502"/>
    <n v="2623.0782361308702"/>
  </r>
  <r>
    <x v="0"/>
    <x v="1"/>
    <x v="4"/>
    <x v="8"/>
    <s v="LV_Rural"/>
    <x v="8"/>
    <x v="32"/>
    <x v="0"/>
    <x v="1"/>
    <n v="2.3955052384756801"/>
    <n v="874.35941204362302"/>
    <n v="3147.6938833570398"/>
  </r>
  <r>
    <x v="0"/>
    <x v="1"/>
    <x v="4"/>
    <x v="8"/>
    <s v="LV_Rural"/>
    <x v="8"/>
    <x v="32"/>
    <x v="0"/>
    <x v="2"/>
    <n v="2.33846939946435"/>
    <n v="853.54133080448901"/>
    <n v="3072.7487908961598"/>
  </r>
  <r>
    <x v="0"/>
    <x v="1"/>
    <x v="4"/>
    <x v="8"/>
    <s v="LV_Rural"/>
    <x v="8"/>
    <x v="32"/>
    <x v="0"/>
    <x v="3"/>
    <n v="2.1958798019360399"/>
    <n v="801.49612770665397"/>
    <n v="2885.3860597439502"/>
  </r>
  <r>
    <x v="0"/>
    <x v="1"/>
    <x v="4"/>
    <x v="8"/>
    <s v="LV_Rural"/>
    <x v="8"/>
    <x v="32"/>
    <x v="0"/>
    <x v="4"/>
    <n v="1.6255214118227801"/>
    <n v="593.31531531531505"/>
    <n v="2135.9351351351402"/>
  </r>
  <r>
    <x v="0"/>
    <x v="1"/>
    <x v="4"/>
    <x v="8"/>
    <s v="LV_Rural"/>
    <x v="8"/>
    <x v="32"/>
    <x v="0"/>
    <x v="5"/>
    <n v="0.94109134368687397"/>
    <n v="343.498340445709"/>
    <n v="1236.5940256045501"/>
  </r>
  <r>
    <x v="0"/>
    <x v="1"/>
    <x v="4"/>
    <x v="8"/>
    <s v="LV_Rural"/>
    <x v="8"/>
    <x v="32"/>
    <x v="0"/>
    <x v="6"/>
    <n v="0.19962543653963999"/>
    <n v="72.863284336968505"/>
    <n v="262.30782361308701"/>
  </r>
  <r>
    <x v="0"/>
    <x v="1"/>
    <x v="4"/>
    <x v="8"/>
    <s v="LV_Rural"/>
    <x v="8"/>
    <x v="32"/>
    <x v="0"/>
    <x v="7"/>
    <n v="0.14258959752831399"/>
    <n v="52.045203097834701"/>
    <n v="187.36273115220499"/>
  </r>
  <r>
    <x v="0"/>
    <x v="1"/>
    <x v="4"/>
    <x v="8"/>
    <s v="LV_Rural"/>
    <x v="8"/>
    <x v="32"/>
    <x v="0"/>
    <x v="8"/>
    <n v="0.19962543653963999"/>
    <n v="72.863284336968505"/>
    <n v="262.30782361308701"/>
  </r>
  <r>
    <x v="0"/>
    <x v="1"/>
    <x v="4"/>
    <x v="8"/>
    <s v="LV_Rural"/>
    <x v="8"/>
    <x v="32"/>
    <x v="0"/>
    <x v="9"/>
    <n v="0.94109134368687397"/>
    <n v="343.498340445709"/>
    <n v="1236.5940256045501"/>
  </r>
  <r>
    <x v="0"/>
    <x v="1"/>
    <x v="4"/>
    <x v="8"/>
    <s v="LV_Rural"/>
    <x v="8"/>
    <x v="32"/>
    <x v="0"/>
    <x v="10"/>
    <n v="2.1958798019360399"/>
    <n v="801.49612770665397"/>
    <n v="2885.3860597439502"/>
  </r>
  <r>
    <x v="0"/>
    <x v="1"/>
    <x v="4"/>
    <x v="8"/>
    <s v="LV_Rural"/>
    <x v="8"/>
    <x v="32"/>
    <x v="0"/>
    <x v="11"/>
    <n v="3.39363242117388"/>
    <n v="1238.67583372847"/>
    <n v="4459.2330014224799"/>
  </r>
  <r>
    <x v="0"/>
    <x v="1"/>
    <x v="4"/>
    <x v="8"/>
    <s v="LV_Rural"/>
    <x v="8"/>
    <x v="32"/>
    <x v="0"/>
    <x v="12"/>
    <n v="3.9354728917814699"/>
    <n v="1436.4476055002399"/>
    <n v="5171.2113798008504"/>
  </r>
  <r>
    <x v="0"/>
    <x v="1"/>
    <x v="4"/>
    <x v="8"/>
    <s v="LV_Rural"/>
    <x v="8"/>
    <x v="32"/>
    <x v="0"/>
    <x v="13"/>
    <n v="4.5058312818947304"/>
    <n v="1644.6284178915801"/>
    <n v="5920.6623044096696"/>
  </r>
  <r>
    <x v="0"/>
    <x v="1"/>
    <x v="4"/>
    <x v="8"/>
    <s v="LV_Rural"/>
    <x v="8"/>
    <x v="32"/>
    <x v="0"/>
    <x v="14"/>
    <n v="4.5058312818947304"/>
    <n v="1644.6284178915801"/>
    <n v="5920.6623044096696"/>
  </r>
  <r>
    <x v="0"/>
    <x v="1"/>
    <x v="4"/>
    <x v="8"/>
    <s v="LV_Rural"/>
    <x v="8"/>
    <x v="32"/>
    <x v="0"/>
    <x v="15"/>
    <n v="7.1294798764157097"/>
    <n v="2602.2601548917301"/>
    <n v="9368.1365576102398"/>
  </r>
  <r>
    <x v="0"/>
    <x v="1"/>
    <x v="4"/>
    <x v="8"/>
    <s v="LV_Rural"/>
    <x v="8"/>
    <x v="32"/>
    <x v="0"/>
    <x v="16"/>
    <n v="9.2112880003291"/>
    <n v="3362.1201201201202"/>
    <n v="12103.6324324324"/>
  </r>
  <r>
    <x v="0"/>
    <x v="1"/>
    <x v="4"/>
    <x v="8"/>
    <s v="LV_Rural"/>
    <x v="8"/>
    <x v="32"/>
    <x v="0"/>
    <x v="17"/>
    <n v="9.0972163223064406"/>
    <n v="3320.4839576418499"/>
    <n v="11953.7422475107"/>
  </r>
  <r>
    <x v="0"/>
    <x v="1"/>
    <x v="4"/>
    <x v="8"/>
    <s v="LV_Rural"/>
    <x v="8"/>
    <x v="32"/>
    <x v="0"/>
    <x v="18"/>
    <n v="12.433812904469001"/>
    <n v="4538.3417101311798"/>
    <n v="16338.030156472299"/>
  </r>
  <r>
    <x v="0"/>
    <x v="1"/>
    <x v="4"/>
    <x v="8"/>
    <s v="LV_Rural"/>
    <x v="8"/>
    <x v="32"/>
    <x v="0"/>
    <x v="19"/>
    <n v="18.508129759175201"/>
    <n v="6755.4673620989397"/>
    <n v="24319.6825035562"/>
  </r>
  <r>
    <x v="0"/>
    <x v="1"/>
    <x v="4"/>
    <x v="8"/>
    <s v="LV_Rural"/>
    <x v="8"/>
    <x v="32"/>
    <x v="0"/>
    <x v="20"/>
    <n v="21.4454754682585"/>
    <n v="7827.5985459143403"/>
    <n v="28179.354765291599"/>
  </r>
  <r>
    <x v="0"/>
    <x v="1"/>
    <x v="4"/>
    <x v="8"/>
    <s v="LV_Rural"/>
    <x v="8"/>
    <x v="32"/>
    <x v="0"/>
    <x v="21"/>
    <n v="23.128032719092602"/>
    <n v="8441.7319424687794"/>
    <n v="30390.234992887599"/>
  </r>
  <r>
    <x v="0"/>
    <x v="1"/>
    <x v="4"/>
    <x v="8"/>
    <s v="LV_Rural"/>
    <x v="8"/>
    <x v="32"/>
    <x v="0"/>
    <x v="22"/>
    <n v="23.498765672666199"/>
    <n v="8577.0494705231504"/>
    <n v="30877.378093883399"/>
  </r>
  <r>
    <x v="0"/>
    <x v="1"/>
    <x v="4"/>
    <x v="8"/>
    <s v="LV_Rural"/>
    <x v="8"/>
    <x v="32"/>
    <x v="0"/>
    <x v="23"/>
    <n v="24.468374935858701"/>
    <n v="8930.9568515884293"/>
    <n v="32151.4446657183"/>
  </r>
  <r>
    <x v="0"/>
    <x v="1"/>
    <x v="5"/>
    <x v="9"/>
    <s v="LT_A"/>
    <x v="6"/>
    <x v="296"/>
    <x v="0"/>
    <x v="8"/>
    <n v="41.344676600007098"/>
    <n v="15090.806959002601"/>
    <n v="54326.905052409304"/>
  </r>
  <r>
    <x v="0"/>
    <x v="1"/>
    <x v="5"/>
    <x v="9"/>
    <s v="LT_A"/>
    <x v="6"/>
    <x v="296"/>
    <x v="0"/>
    <x v="9"/>
    <n v="1.18733430235918E-3"/>
    <n v="0.43337702036109998"/>
    <n v="1.56015727329996"/>
  </r>
  <r>
    <x v="0"/>
    <x v="1"/>
    <x v="5"/>
    <x v="9"/>
    <s v="LT_A"/>
    <x v="6"/>
    <x v="296"/>
    <x v="0"/>
    <x v="10"/>
    <n v="5.9366715117958897E-3"/>
    <n v="2.1668851018055002"/>
    <n v="7.8007863664997998"/>
  </r>
  <r>
    <x v="0"/>
    <x v="1"/>
    <x v="5"/>
    <x v="9"/>
    <s v="LT_A"/>
    <x v="6"/>
    <x v="296"/>
    <x v="0"/>
    <x v="11"/>
    <n v="8.9898168607194899E-3"/>
    <n v="3.2812831541626202"/>
    <n v="11.812619354985401"/>
  </r>
  <r>
    <x v="0"/>
    <x v="1"/>
    <x v="5"/>
    <x v="9"/>
    <s v="LT_A"/>
    <x v="6"/>
    <x v="296"/>
    <x v="0"/>
    <x v="12"/>
    <n v="4.8341468024623701E-3"/>
    <n v="1.76446358289876"/>
    <n v="6.35206889843555"/>
  </r>
  <r>
    <x v="0"/>
    <x v="1"/>
    <x v="5"/>
    <x v="9"/>
    <s v="LT_A"/>
    <x v="6"/>
    <x v="296"/>
    <x v="0"/>
    <x v="13"/>
    <n v="3.39238372102622E-4"/>
    <n v="0.123822005817457"/>
    <n v="0.44575922094284598"/>
  </r>
  <r>
    <x v="0"/>
    <x v="1"/>
    <x v="5"/>
    <x v="9"/>
    <s v="LT_A"/>
    <x v="6"/>
    <x v="296"/>
    <x v="0"/>
    <x v="14"/>
    <n v="704.34367007806998"/>
    <n v="257085.43957849499"/>
    <n v="925507.58248258405"/>
  </r>
  <r>
    <x v="0"/>
    <x v="1"/>
    <x v="5"/>
    <x v="9"/>
    <s v="LT_A"/>
    <x v="6"/>
    <x v="296"/>
    <x v="0"/>
    <x v="15"/>
    <n v="356.624338672882"/>
    <n v="130167.883615602"/>
    <n v="468604.381016167"/>
  </r>
  <r>
    <x v="0"/>
    <x v="1"/>
    <x v="5"/>
    <x v="9"/>
    <s v="LT_A"/>
    <x v="6"/>
    <x v="296"/>
    <x v="0"/>
    <x v="16"/>
    <n v="46.433252181546401"/>
    <n v="16948.137046264499"/>
    <n v="61013.293366552003"/>
  </r>
  <r>
    <x v="0"/>
    <x v="1"/>
    <x v="5"/>
    <x v="9"/>
    <s v="LT_A"/>
    <x v="8"/>
    <x v="288"/>
    <x v="0"/>
    <x v="0"/>
    <n v="604.92372310978499"/>
    <n v="220797.15893507199"/>
    <n v="794869.77216625796"/>
  </r>
  <r>
    <x v="0"/>
    <x v="1"/>
    <x v="5"/>
    <x v="9"/>
    <s v="LT_A"/>
    <x v="8"/>
    <x v="288"/>
    <x v="0"/>
    <x v="1"/>
    <n v="549.93065737253198"/>
    <n v="200724.689940974"/>
    <n v="722608.88378750696"/>
  </r>
  <r>
    <x v="0"/>
    <x v="1"/>
    <x v="5"/>
    <x v="9"/>
    <s v="LT_A"/>
    <x v="8"/>
    <x v="288"/>
    <x v="0"/>
    <x v="2"/>
    <n v="494.93759163527898"/>
    <n v="180652.220946877"/>
    <n v="650347.99540875596"/>
  </r>
  <r>
    <x v="0"/>
    <x v="1"/>
    <x v="5"/>
    <x v="9"/>
    <s v="LT_A"/>
    <x v="8"/>
    <x v="288"/>
    <x v="0"/>
    <x v="3"/>
    <n v="797.39945319017102"/>
    <n v="291050.80041441298"/>
    <n v="1047782.8814918899"/>
  </r>
  <r>
    <x v="0"/>
    <x v="1"/>
    <x v="5"/>
    <x v="9"/>
    <s v="LT_A"/>
    <x v="8"/>
    <x v="288"/>
    <x v="0"/>
    <x v="4"/>
    <n v="866.14078536173804"/>
    <n v="316141.38665703399"/>
    <n v="1138108.99196532"/>
  </r>
  <r>
    <x v="0"/>
    <x v="1"/>
    <x v="5"/>
    <x v="9"/>
    <s v="LT_A"/>
    <x v="8"/>
    <x v="288"/>
    <x v="0"/>
    <x v="5"/>
    <n v="852.39251892742402"/>
    <n v="311123.26940851001"/>
    <n v="1120043.76987064"/>
  </r>
  <r>
    <x v="0"/>
    <x v="1"/>
    <x v="5"/>
    <x v="9"/>
    <s v="LT_A"/>
    <x v="8"/>
    <x v="288"/>
    <x v="0"/>
    <x v="6"/>
    <n v="914.25971788183404"/>
    <n v="333704.79702687002"/>
    <n v="1201337.2692967299"/>
  </r>
  <r>
    <x v="0"/>
    <x v="1"/>
    <x v="5"/>
    <x v="9"/>
    <s v="LT_A"/>
    <x v="8"/>
    <x v="288"/>
    <x v="0"/>
    <x v="7"/>
    <n v="694.28745493282202"/>
    <n v="253414.92105048001"/>
    <n v="912293.71578172804"/>
  </r>
  <r>
    <x v="0"/>
    <x v="1"/>
    <x v="5"/>
    <x v="9"/>
    <s v="LT_A"/>
    <x v="8"/>
    <x v="288"/>
    <x v="0"/>
    <x v="8"/>
    <n v="604.92372310978499"/>
    <n v="220797.15893507199"/>
    <n v="794869.77216625796"/>
  </r>
  <r>
    <x v="0"/>
    <x v="1"/>
    <x v="5"/>
    <x v="9"/>
    <s v="LT_A"/>
    <x v="8"/>
    <x v="288"/>
    <x v="0"/>
    <x v="9"/>
    <n v="522.43412450390497"/>
    <n v="190688.45544392499"/>
    <n v="686478.43959813204"/>
  </r>
  <r>
    <x v="0"/>
    <x v="1"/>
    <x v="5"/>
    <x v="9"/>
    <s v="LT_A"/>
    <x v="8"/>
    <x v="288"/>
    <x v="0"/>
    <x v="10"/>
    <n v="563.67892380684498"/>
    <n v="205742.80718949801"/>
    <n v="740674.10588219401"/>
  </r>
  <r>
    <x v="0"/>
    <x v="1"/>
    <x v="5"/>
    <x v="9"/>
    <s v="LT_A"/>
    <x v="8"/>
    <x v="288"/>
    <x v="0"/>
    <x v="11"/>
    <n v="556.80479058968899"/>
    <n v="203233.74856523599"/>
    <n v="731641.49483485101"/>
  </r>
  <r>
    <x v="0"/>
    <x v="1"/>
    <x v="5"/>
    <x v="9"/>
    <s v="LT_A"/>
    <x v="8"/>
    <x v="288"/>
    <x v="0"/>
    <x v="12"/>
    <n v="708.03572136713501"/>
    <n v="258433.03829900399"/>
    <n v="930358.93787641497"/>
  </r>
  <r>
    <x v="0"/>
    <x v="1"/>
    <x v="5"/>
    <x v="9"/>
    <s v="LT_A"/>
    <x v="8"/>
    <x v="288"/>
    <x v="0"/>
    <x v="13"/>
    <n v="694.28745493282202"/>
    <n v="253414.92105048001"/>
    <n v="912293.71578172804"/>
  </r>
  <r>
    <x v="0"/>
    <x v="1"/>
    <x v="5"/>
    <x v="9"/>
    <s v="LT_A"/>
    <x v="8"/>
    <x v="288"/>
    <x v="0"/>
    <x v="14"/>
    <n v="625.54612276125499"/>
    <n v="228324.33480785799"/>
    <n v="821967.60530828906"/>
  </r>
  <r>
    <x v="0"/>
    <x v="1"/>
    <x v="5"/>
    <x v="9"/>
    <s v="LT_A"/>
    <x v="8"/>
    <x v="288"/>
    <x v="0"/>
    <x v="15"/>
    <n v="625.54612276125499"/>
    <n v="228324.33480785799"/>
    <n v="821967.60530828906"/>
  </r>
  <r>
    <x v="0"/>
    <x v="1"/>
    <x v="5"/>
    <x v="9"/>
    <s v="LT_A"/>
    <x v="8"/>
    <x v="288"/>
    <x v="0"/>
    <x v="16"/>
    <n v="804.27358640732803"/>
    <n v="293559.85903867497"/>
    <n v="1056815.49253923"/>
  </r>
  <r>
    <x v="0"/>
    <x v="1"/>
    <x v="5"/>
    <x v="9"/>
    <s v="LT_A"/>
    <x v="8"/>
    <x v="288"/>
    <x v="0"/>
    <x v="17"/>
    <n v="1223.5957126538799"/>
    <n v="446612.43511866702"/>
    <n v="1607804.7664272001"/>
  </r>
  <r>
    <x v="0"/>
    <x v="1"/>
    <x v="5"/>
    <x v="9"/>
    <s v="LT_A"/>
    <x v="8"/>
    <x v="288"/>
    <x v="0"/>
    <x v="18"/>
    <n v="1457.31624203721"/>
    <n v="531920.42834358197"/>
    <n v="1914913.5420368901"/>
  </r>
  <r>
    <x v="0"/>
    <x v="1"/>
    <x v="5"/>
    <x v="9"/>
    <s v="LT_A"/>
    <x v="8"/>
    <x v="288"/>
    <x v="0"/>
    <x v="19"/>
    <n v="1464.1903752543701"/>
    <n v="534429.48696784396"/>
    <n v="1923946.1530842399"/>
  </r>
  <r>
    <x v="0"/>
    <x v="1"/>
    <x v="5"/>
    <x v="9"/>
    <s v="LT_A"/>
    <x v="8"/>
    <x v="288"/>
    <x v="0"/>
    <x v="20"/>
    <n v="1354.20424377986"/>
    <n v="494284.54897964897"/>
    <n v="1779424.37632674"/>
  </r>
  <r>
    <x v="0"/>
    <x v="1"/>
    <x v="5"/>
    <x v="9"/>
    <s v="LT_A"/>
    <x v="8"/>
    <x v="288"/>
    <x v="0"/>
    <x v="21"/>
    <n v="1361.0783769970201"/>
    <n v="496793.60760391102"/>
    <n v="1788456.9873740801"/>
  </r>
  <r>
    <x v="0"/>
    <x v="1"/>
    <x v="5"/>
    <x v="9"/>
    <s v="LT_A"/>
    <x v="8"/>
    <x v="288"/>
    <x v="0"/>
    <x v="22"/>
    <n v="1443.5679756029001"/>
    <n v="526902.31109505706"/>
    <n v="1896848.3199422101"/>
  </r>
  <r>
    <x v="0"/>
    <x v="1"/>
    <x v="5"/>
    <x v="9"/>
    <s v="LT_A"/>
    <x v="8"/>
    <x v="288"/>
    <x v="0"/>
    <x v="23"/>
    <n v="1512.30930777446"/>
    <n v="551992.89733767905"/>
    <n v="1987174.4304156399"/>
  </r>
  <r>
    <x v="0"/>
    <x v="1"/>
    <x v="5"/>
    <x v="9"/>
    <s v="LT_KauU"/>
    <x v="1"/>
    <x v="177"/>
    <x v="0"/>
    <x v="0"/>
    <n v="92.0923189864086"/>
    <n v="33613.696430039199"/>
    <n v="121009.307148141"/>
  </r>
  <r>
    <x v="0"/>
    <x v="1"/>
    <x v="5"/>
    <x v="9"/>
    <s v="LT_KauU"/>
    <x v="1"/>
    <x v="177"/>
    <x v="0"/>
    <x v="1"/>
    <n v="92.0923189864086"/>
    <n v="33613.696430039199"/>
    <n v="121009.307148141"/>
  </r>
  <r>
    <x v="0"/>
    <x v="1"/>
    <x v="5"/>
    <x v="9"/>
    <s v="LT_KauU"/>
    <x v="1"/>
    <x v="177"/>
    <x v="0"/>
    <x v="2"/>
    <n v="92.0923189864086"/>
    <n v="33613.696430039199"/>
    <n v="121009.307148141"/>
  </r>
  <r>
    <x v="0"/>
    <x v="1"/>
    <x v="5"/>
    <x v="9"/>
    <s v="LT_KauU"/>
    <x v="1"/>
    <x v="177"/>
    <x v="0"/>
    <x v="3"/>
    <n v="92.0923189864086"/>
    <n v="33613.696430039199"/>
    <n v="121009.307148141"/>
  </r>
  <r>
    <x v="0"/>
    <x v="1"/>
    <x v="5"/>
    <x v="9"/>
    <s v="LT_KauU"/>
    <x v="1"/>
    <x v="177"/>
    <x v="0"/>
    <x v="4"/>
    <n v="92.0923189864086"/>
    <n v="33613.696430039199"/>
    <n v="121009.307148141"/>
  </r>
  <r>
    <x v="0"/>
    <x v="1"/>
    <x v="5"/>
    <x v="9"/>
    <s v="LT_KauU"/>
    <x v="1"/>
    <x v="177"/>
    <x v="0"/>
    <x v="5"/>
    <n v="92.0923189864086"/>
    <n v="33613.696430039199"/>
    <n v="121009.307148141"/>
  </r>
  <r>
    <x v="0"/>
    <x v="1"/>
    <x v="5"/>
    <x v="9"/>
    <s v="LT_KauU"/>
    <x v="1"/>
    <x v="177"/>
    <x v="0"/>
    <x v="6"/>
    <n v="92.0923189864086"/>
    <n v="33613.696430039199"/>
    <n v="121009.307148141"/>
  </r>
  <r>
    <x v="0"/>
    <x v="1"/>
    <x v="5"/>
    <x v="9"/>
    <s v="LT_KauU"/>
    <x v="1"/>
    <x v="177"/>
    <x v="0"/>
    <x v="7"/>
    <n v="92.0923189864086"/>
    <n v="33613.696430039199"/>
    <n v="121009.307148141"/>
  </r>
  <r>
    <x v="0"/>
    <x v="1"/>
    <x v="5"/>
    <x v="9"/>
    <s v="LT_KauU"/>
    <x v="1"/>
    <x v="177"/>
    <x v="0"/>
    <x v="8"/>
    <n v="92.0923189864086"/>
    <n v="33613.696430039199"/>
    <n v="121009.307148141"/>
  </r>
  <r>
    <x v="0"/>
    <x v="1"/>
    <x v="5"/>
    <x v="9"/>
    <s v="LT_KauU"/>
    <x v="1"/>
    <x v="177"/>
    <x v="0"/>
    <x v="9"/>
    <n v="92.0923189864086"/>
    <n v="33613.696430039199"/>
    <n v="121009.307148141"/>
  </r>
  <r>
    <x v="0"/>
    <x v="1"/>
    <x v="5"/>
    <x v="9"/>
    <s v="LT_KauU"/>
    <x v="1"/>
    <x v="177"/>
    <x v="0"/>
    <x v="10"/>
    <n v="92.0923189864086"/>
    <n v="33613.696430039199"/>
    <n v="121009.307148141"/>
  </r>
  <r>
    <x v="0"/>
    <x v="1"/>
    <x v="5"/>
    <x v="9"/>
    <s v="LT_KauU"/>
    <x v="1"/>
    <x v="177"/>
    <x v="0"/>
    <x v="11"/>
    <n v="92.0923189864086"/>
    <n v="33613.696430039199"/>
    <n v="121009.307148141"/>
  </r>
  <r>
    <x v="0"/>
    <x v="1"/>
    <x v="5"/>
    <x v="9"/>
    <s v="LT_KauU"/>
    <x v="1"/>
    <x v="177"/>
    <x v="0"/>
    <x v="12"/>
    <n v="92.0923189864086"/>
    <n v="33613.696430039199"/>
    <n v="121009.307148141"/>
  </r>
  <r>
    <x v="0"/>
    <x v="1"/>
    <x v="5"/>
    <x v="9"/>
    <s v="LT_KauU"/>
    <x v="1"/>
    <x v="177"/>
    <x v="0"/>
    <x v="13"/>
    <n v="92.0923189864086"/>
    <n v="33613.696430039199"/>
    <n v="121009.307148141"/>
  </r>
  <r>
    <x v="0"/>
    <x v="1"/>
    <x v="5"/>
    <x v="9"/>
    <s v="LT_KauU"/>
    <x v="1"/>
    <x v="177"/>
    <x v="0"/>
    <x v="14"/>
    <n v="92.0923189864086"/>
    <n v="33613.696430039199"/>
    <n v="121009.307148141"/>
  </r>
  <r>
    <x v="0"/>
    <x v="1"/>
    <x v="5"/>
    <x v="9"/>
    <s v="LT_KauU"/>
    <x v="1"/>
    <x v="177"/>
    <x v="0"/>
    <x v="15"/>
    <n v="92.0923189864086"/>
    <n v="33613.696430039199"/>
    <n v="121009.307148141"/>
  </r>
  <r>
    <x v="0"/>
    <x v="1"/>
    <x v="5"/>
    <x v="9"/>
    <s v="LT_KauU"/>
    <x v="1"/>
    <x v="177"/>
    <x v="0"/>
    <x v="16"/>
    <n v="92.0923189864086"/>
    <n v="33613.696430039199"/>
    <n v="121009.307148141"/>
  </r>
  <r>
    <x v="0"/>
    <x v="1"/>
    <x v="5"/>
    <x v="9"/>
    <s v="LT_KauU"/>
    <x v="1"/>
    <x v="177"/>
    <x v="0"/>
    <x v="17"/>
    <n v="92.0923189864086"/>
    <n v="33613.696430039199"/>
    <n v="121009.307148141"/>
  </r>
  <r>
    <x v="0"/>
    <x v="1"/>
    <x v="5"/>
    <x v="9"/>
    <s v="LT_KauU"/>
    <x v="1"/>
    <x v="177"/>
    <x v="0"/>
    <x v="18"/>
    <n v="92.0923189864086"/>
    <n v="33613.696430039199"/>
    <n v="121009.307148141"/>
  </r>
  <r>
    <x v="0"/>
    <x v="1"/>
    <x v="5"/>
    <x v="9"/>
    <s v="LT_KauU"/>
    <x v="1"/>
    <x v="177"/>
    <x v="0"/>
    <x v="19"/>
    <n v="92.0923189864086"/>
    <n v="33613.696430039199"/>
    <n v="121009.307148141"/>
  </r>
  <r>
    <x v="0"/>
    <x v="1"/>
    <x v="5"/>
    <x v="9"/>
    <s v="LT_KauU"/>
    <x v="1"/>
    <x v="177"/>
    <x v="0"/>
    <x v="20"/>
    <n v="92.0923189864086"/>
    <n v="33613.696430039199"/>
    <n v="121009.307148141"/>
  </r>
  <r>
    <x v="0"/>
    <x v="1"/>
    <x v="5"/>
    <x v="9"/>
    <s v="LT_KauU"/>
    <x v="1"/>
    <x v="177"/>
    <x v="0"/>
    <x v="21"/>
    <n v="92.0923189864086"/>
    <n v="33613.696430039199"/>
    <n v="121009.307148141"/>
  </r>
  <r>
    <x v="0"/>
    <x v="1"/>
    <x v="5"/>
    <x v="9"/>
    <s v="LT_KauU"/>
    <x v="1"/>
    <x v="177"/>
    <x v="0"/>
    <x v="22"/>
    <n v="92.0923189864086"/>
    <n v="33613.696430039199"/>
    <n v="121009.307148141"/>
  </r>
  <r>
    <x v="0"/>
    <x v="1"/>
    <x v="5"/>
    <x v="9"/>
    <s v="LT_KauU"/>
    <x v="1"/>
    <x v="177"/>
    <x v="0"/>
    <x v="23"/>
    <n v="92.0923189864086"/>
    <n v="33613.696430039199"/>
    <n v="121009.307148141"/>
  </r>
  <r>
    <x v="0"/>
    <x v="1"/>
    <x v="5"/>
    <x v="9"/>
    <s v="LT_KauU"/>
    <x v="7"/>
    <x v="31"/>
    <x v="0"/>
    <x v="0"/>
    <n v="70.027397260273901"/>
    <n v="25560"/>
    <n v="92016"/>
  </r>
  <r>
    <x v="0"/>
    <x v="1"/>
    <x v="5"/>
    <x v="9"/>
    <s v="LT_KauU"/>
    <x v="7"/>
    <x v="31"/>
    <x v="0"/>
    <x v="1"/>
    <n v="70.027397260273901"/>
    <n v="25560"/>
    <n v="92016"/>
  </r>
  <r>
    <x v="0"/>
    <x v="1"/>
    <x v="5"/>
    <x v="9"/>
    <s v="LT_KauU"/>
    <x v="7"/>
    <x v="31"/>
    <x v="0"/>
    <x v="2"/>
    <n v="70.027397260273901"/>
    <n v="25560"/>
    <n v="92016"/>
  </r>
  <r>
    <x v="0"/>
    <x v="1"/>
    <x v="5"/>
    <x v="9"/>
    <s v="LT_KauU"/>
    <x v="7"/>
    <x v="31"/>
    <x v="0"/>
    <x v="3"/>
    <n v="70.027397260273901"/>
    <n v="25560"/>
    <n v="92016"/>
  </r>
  <r>
    <x v="0"/>
    <x v="1"/>
    <x v="5"/>
    <x v="9"/>
    <s v="LT_KauU"/>
    <x v="7"/>
    <x v="31"/>
    <x v="0"/>
    <x v="4"/>
    <n v="70.027397260273901"/>
    <n v="25560"/>
    <n v="92016"/>
  </r>
  <r>
    <x v="0"/>
    <x v="1"/>
    <x v="5"/>
    <x v="9"/>
    <s v="LT_KauU"/>
    <x v="7"/>
    <x v="31"/>
    <x v="0"/>
    <x v="5"/>
    <n v="70.027397260273901"/>
    <n v="25560"/>
    <n v="92016"/>
  </r>
  <r>
    <x v="0"/>
    <x v="1"/>
    <x v="5"/>
    <x v="9"/>
    <s v="LT_KauU"/>
    <x v="7"/>
    <x v="31"/>
    <x v="0"/>
    <x v="6"/>
    <n v="70.027397260273901"/>
    <n v="25560"/>
    <n v="92016"/>
  </r>
  <r>
    <x v="0"/>
    <x v="1"/>
    <x v="5"/>
    <x v="9"/>
    <s v="LT_KauU"/>
    <x v="7"/>
    <x v="31"/>
    <x v="0"/>
    <x v="7"/>
    <n v="70.027397260273901"/>
    <n v="25560"/>
    <n v="92016"/>
  </r>
  <r>
    <x v="0"/>
    <x v="1"/>
    <x v="5"/>
    <x v="9"/>
    <s v="LT_KauU"/>
    <x v="7"/>
    <x v="31"/>
    <x v="0"/>
    <x v="8"/>
    <n v="70.027397260273901"/>
    <n v="25560"/>
    <n v="92016"/>
  </r>
  <r>
    <x v="0"/>
    <x v="1"/>
    <x v="5"/>
    <x v="9"/>
    <s v="LT_KauU"/>
    <x v="7"/>
    <x v="31"/>
    <x v="0"/>
    <x v="9"/>
    <n v="70.027397260273901"/>
    <n v="25560"/>
    <n v="92016"/>
  </r>
  <r>
    <x v="0"/>
    <x v="1"/>
    <x v="5"/>
    <x v="9"/>
    <s v="LT_KauU"/>
    <x v="7"/>
    <x v="31"/>
    <x v="0"/>
    <x v="10"/>
    <n v="70.027397260273901"/>
    <n v="25560"/>
    <n v="92016"/>
  </r>
  <r>
    <x v="0"/>
    <x v="1"/>
    <x v="5"/>
    <x v="9"/>
    <s v="LT_KauU"/>
    <x v="7"/>
    <x v="31"/>
    <x v="0"/>
    <x v="11"/>
    <n v="70.027397260273901"/>
    <n v="25560"/>
    <n v="92016"/>
  </r>
  <r>
    <x v="0"/>
    <x v="1"/>
    <x v="5"/>
    <x v="9"/>
    <s v="LT_KauU"/>
    <x v="7"/>
    <x v="31"/>
    <x v="0"/>
    <x v="12"/>
    <n v="70.027397260273901"/>
    <n v="25560"/>
    <n v="92016"/>
  </r>
  <r>
    <x v="0"/>
    <x v="1"/>
    <x v="5"/>
    <x v="9"/>
    <s v="LT_KauU"/>
    <x v="7"/>
    <x v="31"/>
    <x v="0"/>
    <x v="13"/>
    <n v="70.027397260273901"/>
    <n v="25560"/>
    <n v="92016"/>
  </r>
  <r>
    <x v="0"/>
    <x v="1"/>
    <x v="5"/>
    <x v="9"/>
    <s v="LT_KauU"/>
    <x v="7"/>
    <x v="31"/>
    <x v="0"/>
    <x v="14"/>
    <n v="70.027397260273901"/>
    <n v="25560"/>
    <n v="92016"/>
  </r>
  <r>
    <x v="0"/>
    <x v="1"/>
    <x v="5"/>
    <x v="9"/>
    <s v="LT_KauU"/>
    <x v="7"/>
    <x v="31"/>
    <x v="0"/>
    <x v="15"/>
    <n v="70.027397260273901"/>
    <n v="25560"/>
    <n v="92016"/>
  </r>
  <r>
    <x v="0"/>
    <x v="1"/>
    <x v="5"/>
    <x v="9"/>
    <s v="LT_KauU"/>
    <x v="7"/>
    <x v="31"/>
    <x v="0"/>
    <x v="16"/>
    <n v="70.027397260273901"/>
    <n v="25560"/>
    <n v="92016"/>
  </r>
  <r>
    <x v="0"/>
    <x v="1"/>
    <x v="5"/>
    <x v="9"/>
    <s v="LT_KauU"/>
    <x v="7"/>
    <x v="31"/>
    <x v="0"/>
    <x v="17"/>
    <n v="70.027397260273901"/>
    <n v="25560"/>
    <n v="92016"/>
  </r>
  <r>
    <x v="0"/>
    <x v="1"/>
    <x v="5"/>
    <x v="9"/>
    <s v="LT_KauU"/>
    <x v="7"/>
    <x v="31"/>
    <x v="0"/>
    <x v="18"/>
    <n v="70.027397260273901"/>
    <n v="25560"/>
    <n v="92016"/>
  </r>
  <r>
    <x v="0"/>
    <x v="1"/>
    <x v="5"/>
    <x v="9"/>
    <s v="LT_KauU"/>
    <x v="7"/>
    <x v="31"/>
    <x v="0"/>
    <x v="19"/>
    <n v="70.027397260273901"/>
    <n v="25560"/>
    <n v="92016"/>
  </r>
  <r>
    <x v="0"/>
    <x v="1"/>
    <x v="5"/>
    <x v="9"/>
    <s v="LT_KauU"/>
    <x v="7"/>
    <x v="31"/>
    <x v="0"/>
    <x v="20"/>
    <n v="70.027397260273901"/>
    <n v="25560"/>
    <n v="92016"/>
  </r>
  <r>
    <x v="0"/>
    <x v="1"/>
    <x v="5"/>
    <x v="9"/>
    <s v="LT_KauU"/>
    <x v="7"/>
    <x v="31"/>
    <x v="0"/>
    <x v="21"/>
    <n v="70.027397260273901"/>
    <n v="25560"/>
    <n v="92016"/>
  </r>
  <r>
    <x v="0"/>
    <x v="1"/>
    <x v="5"/>
    <x v="9"/>
    <s v="LT_KauU"/>
    <x v="7"/>
    <x v="31"/>
    <x v="0"/>
    <x v="22"/>
    <n v="70.027397260273901"/>
    <n v="25560"/>
    <n v="92016"/>
  </r>
  <r>
    <x v="0"/>
    <x v="1"/>
    <x v="5"/>
    <x v="9"/>
    <s v="LT_KauU"/>
    <x v="7"/>
    <x v="31"/>
    <x v="0"/>
    <x v="23"/>
    <n v="70.027397260273901"/>
    <n v="25560"/>
    <n v="92016"/>
  </r>
  <r>
    <x v="0"/>
    <x v="1"/>
    <x v="5"/>
    <x v="9"/>
    <s v="LT_KlaU"/>
    <x v="6"/>
    <x v="30"/>
    <x v="0"/>
    <x v="8"/>
    <n v="1.7762462043374301"/>
    <n v="648.32986458316304"/>
    <n v="2333.98751249939"/>
  </r>
  <r>
    <x v="0"/>
    <x v="1"/>
    <x v="5"/>
    <x v="9"/>
    <s v="LT_KlaU"/>
    <x v="6"/>
    <x v="30"/>
    <x v="0"/>
    <x v="9"/>
    <n v="13.371945784448"/>
    <n v="4880.7602113234998"/>
    <n v="17570.736760764601"/>
  </r>
  <r>
    <x v="0"/>
    <x v="1"/>
    <x v="5"/>
    <x v="9"/>
    <s v="LT_KlaU"/>
    <x v="6"/>
    <x v="30"/>
    <x v="0"/>
    <x v="10"/>
    <n v="30.888466045683298"/>
    <n v="11274.2901066744"/>
    <n v="40587.444384027804"/>
  </r>
  <r>
    <x v="0"/>
    <x v="1"/>
    <x v="5"/>
    <x v="9"/>
    <s v="LT_KlaU"/>
    <x v="6"/>
    <x v="30"/>
    <x v="0"/>
    <x v="11"/>
    <n v="47.038643072812803"/>
    <n v="17169.104721576699"/>
    <n v="61808.776997676097"/>
  </r>
  <r>
    <x v="0"/>
    <x v="1"/>
    <x v="5"/>
    <x v="9"/>
    <s v="LT_KlaU"/>
    <x v="6"/>
    <x v="30"/>
    <x v="0"/>
    <x v="12"/>
    <n v="53.478674182897798"/>
    <n v="19519.716076757701"/>
    <n v="70270.977876327699"/>
  </r>
  <r>
    <x v="0"/>
    <x v="1"/>
    <x v="5"/>
    <x v="9"/>
    <s v="LT_KlaU"/>
    <x v="6"/>
    <x v="30"/>
    <x v="0"/>
    <x v="13"/>
    <n v="46.501214734064597"/>
    <n v="16972.9433779336"/>
    <n v="61102.596160560897"/>
  </r>
  <r>
    <x v="0"/>
    <x v="1"/>
    <x v="5"/>
    <x v="9"/>
    <s v="LT_KlaU"/>
    <x v="6"/>
    <x v="30"/>
    <x v="0"/>
    <x v="14"/>
    <n v="30.2599481579946"/>
    <n v="11044.881077668"/>
    <n v="39761.571879604897"/>
  </r>
  <r>
    <x v="0"/>
    <x v="1"/>
    <x v="5"/>
    <x v="9"/>
    <s v="LT_KlaU"/>
    <x v="6"/>
    <x v="30"/>
    <x v="0"/>
    <x v="15"/>
    <n v="15.3212621317721"/>
    <n v="5592.2606780968199"/>
    <n v="20132.1384411486"/>
  </r>
  <r>
    <x v="0"/>
    <x v="1"/>
    <x v="5"/>
    <x v="9"/>
    <s v="LT_KlaU"/>
    <x v="6"/>
    <x v="30"/>
    <x v="0"/>
    <x v="16"/>
    <n v="1.9948611217943499"/>
    <n v="728.12430945493702"/>
    <n v="2621.2475140377701"/>
  </r>
  <r>
    <x v="0"/>
    <x v="1"/>
    <x v="5"/>
    <x v="9"/>
    <s v="LT_Other_DH"/>
    <x v="21"/>
    <x v="178"/>
    <x v="0"/>
    <x v="0"/>
    <n v="85.294117647058798"/>
    <n v="31132.352941176501"/>
    <n v="112076.470588235"/>
  </r>
  <r>
    <x v="0"/>
    <x v="1"/>
    <x v="5"/>
    <x v="9"/>
    <s v="LT_Other_DH"/>
    <x v="21"/>
    <x v="178"/>
    <x v="0"/>
    <x v="1"/>
    <n v="85.294117647058798"/>
    <n v="31132.352941176501"/>
    <n v="112076.470588235"/>
  </r>
  <r>
    <x v="0"/>
    <x v="1"/>
    <x v="5"/>
    <x v="9"/>
    <s v="LT_Other_DH"/>
    <x v="21"/>
    <x v="178"/>
    <x v="0"/>
    <x v="2"/>
    <n v="85.294117647058798"/>
    <n v="31132.352941176501"/>
    <n v="112076.470588235"/>
  </r>
  <r>
    <x v="0"/>
    <x v="1"/>
    <x v="5"/>
    <x v="9"/>
    <s v="LT_Other_DH"/>
    <x v="21"/>
    <x v="178"/>
    <x v="0"/>
    <x v="3"/>
    <n v="85.294117647058798"/>
    <n v="31132.352941176501"/>
    <n v="112076.470588235"/>
  </r>
  <r>
    <x v="0"/>
    <x v="1"/>
    <x v="5"/>
    <x v="9"/>
    <s v="LT_Other_DH"/>
    <x v="21"/>
    <x v="178"/>
    <x v="0"/>
    <x v="4"/>
    <n v="85.294117647058798"/>
    <n v="31132.352941176501"/>
    <n v="112076.470588235"/>
  </r>
  <r>
    <x v="0"/>
    <x v="1"/>
    <x v="5"/>
    <x v="9"/>
    <s v="LT_Other_DH"/>
    <x v="21"/>
    <x v="178"/>
    <x v="0"/>
    <x v="5"/>
    <n v="85.294117647058798"/>
    <n v="31132.352941176501"/>
    <n v="112076.470588235"/>
  </r>
  <r>
    <x v="0"/>
    <x v="1"/>
    <x v="5"/>
    <x v="9"/>
    <s v="LT_Other_DH"/>
    <x v="21"/>
    <x v="178"/>
    <x v="0"/>
    <x v="6"/>
    <n v="85.294117647058798"/>
    <n v="31132.352941176501"/>
    <n v="112076.470588235"/>
  </r>
  <r>
    <x v="0"/>
    <x v="1"/>
    <x v="5"/>
    <x v="9"/>
    <s v="LT_Other_DH"/>
    <x v="21"/>
    <x v="178"/>
    <x v="0"/>
    <x v="7"/>
    <n v="85.294117647058798"/>
    <n v="31132.352941176501"/>
    <n v="112076.470588235"/>
  </r>
  <r>
    <x v="0"/>
    <x v="1"/>
    <x v="5"/>
    <x v="9"/>
    <s v="LT_Other_DH"/>
    <x v="21"/>
    <x v="178"/>
    <x v="0"/>
    <x v="8"/>
    <n v="85.294117647058798"/>
    <n v="31132.352941176501"/>
    <n v="112076.470588235"/>
  </r>
  <r>
    <x v="0"/>
    <x v="1"/>
    <x v="5"/>
    <x v="9"/>
    <s v="LT_Other_DH"/>
    <x v="21"/>
    <x v="178"/>
    <x v="0"/>
    <x v="9"/>
    <n v="85.294117647058798"/>
    <n v="31132.352941176501"/>
    <n v="112076.470588235"/>
  </r>
  <r>
    <x v="0"/>
    <x v="1"/>
    <x v="5"/>
    <x v="9"/>
    <s v="LT_Other_DH"/>
    <x v="21"/>
    <x v="178"/>
    <x v="0"/>
    <x v="10"/>
    <n v="85.294117647058798"/>
    <n v="31132.352941176501"/>
    <n v="112076.470588235"/>
  </r>
  <r>
    <x v="0"/>
    <x v="1"/>
    <x v="5"/>
    <x v="9"/>
    <s v="LT_Other_DH"/>
    <x v="21"/>
    <x v="178"/>
    <x v="0"/>
    <x v="11"/>
    <n v="85.294117647058798"/>
    <n v="31132.352941176501"/>
    <n v="112076.470588235"/>
  </r>
  <r>
    <x v="0"/>
    <x v="1"/>
    <x v="5"/>
    <x v="9"/>
    <s v="LT_Other_DH"/>
    <x v="21"/>
    <x v="178"/>
    <x v="0"/>
    <x v="12"/>
    <n v="85.294117647058798"/>
    <n v="31132.352941176501"/>
    <n v="112076.470588235"/>
  </r>
  <r>
    <x v="0"/>
    <x v="1"/>
    <x v="5"/>
    <x v="9"/>
    <s v="LT_Other_DH"/>
    <x v="21"/>
    <x v="178"/>
    <x v="0"/>
    <x v="13"/>
    <n v="85.294117647058798"/>
    <n v="31132.352941176501"/>
    <n v="112076.470588235"/>
  </r>
  <r>
    <x v="0"/>
    <x v="1"/>
    <x v="5"/>
    <x v="9"/>
    <s v="LT_Other_DH"/>
    <x v="21"/>
    <x v="178"/>
    <x v="0"/>
    <x v="14"/>
    <n v="85.294117647058798"/>
    <n v="31132.352941176501"/>
    <n v="112076.470588235"/>
  </r>
  <r>
    <x v="0"/>
    <x v="1"/>
    <x v="5"/>
    <x v="9"/>
    <s v="LT_Other_DH"/>
    <x v="21"/>
    <x v="178"/>
    <x v="0"/>
    <x v="15"/>
    <n v="85.294117647058798"/>
    <n v="31132.352941176501"/>
    <n v="112076.470588235"/>
  </r>
  <r>
    <x v="0"/>
    <x v="1"/>
    <x v="5"/>
    <x v="9"/>
    <s v="LT_Other_DH"/>
    <x v="21"/>
    <x v="178"/>
    <x v="0"/>
    <x v="16"/>
    <n v="85.294117647058798"/>
    <n v="31132.352941176501"/>
    <n v="112076.470588235"/>
  </r>
  <r>
    <x v="0"/>
    <x v="1"/>
    <x v="5"/>
    <x v="9"/>
    <s v="LT_Other_DH"/>
    <x v="21"/>
    <x v="178"/>
    <x v="0"/>
    <x v="17"/>
    <n v="85.294117647058798"/>
    <n v="31132.352941176501"/>
    <n v="112076.470588235"/>
  </r>
  <r>
    <x v="0"/>
    <x v="1"/>
    <x v="5"/>
    <x v="9"/>
    <s v="LT_Other_DH"/>
    <x v="21"/>
    <x v="178"/>
    <x v="0"/>
    <x v="18"/>
    <n v="85.294117647058798"/>
    <n v="31132.352941176501"/>
    <n v="112076.470588235"/>
  </r>
  <r>
    <x v="0"/>
    <x v="1"/>
    <x v="5"/>
    <x v="9"/>
    <s v="LT_Other_DH"/>
    <x v="21"/>
    <x v="178"/>
    <x v="0"/>
    <x v="19"/>
    <n v="85.294117647058798"/>
    <n v="31132.352941176501"/>
    <n v="112076.470588235"/>
  </r>
  <r>
    <x v="0"/>
    <x v="1"/>
    <x v="5"/>
    <x v="9"/>
    <s v="LT_Other_DH"/>
    <x v="21"/>
    <x v="178"/>
    <x v="0"/>
    <x v="20"/>
    <n v="85.294117647058798"/>
    <n v="31132.352941176501"/>
    <n v="112076.470588235"/>
  </r>
  <r>
    <x v="0"/>
    <x v="1"/>
    <x v="5"/>
    <x v="9"/>
    <s v="LT_Other_DH"/>
    <x v="21"/>
    <x v="178"/>
    <x v="0"/>
    <x v="21"/>
    <n v="85.294117647058798"/>
    <n v="31132.352941176501"/>
    <n v="112076.470588235"/>
  </r>
  <r>
    <x v="0"/>
    <x v="1"/>
    <x v="5"/>
    <x v="9"/>
    <s v="LT_Other_DH"/>
    <x v="21"/>
    <x v="178"/>
    <x v="0"/>
    <x v="22"/>
    <n v="85.294117647058798"/>
    <n v="31132.352941176501"/>
    <n v="112076.470588235"/>
  </r>
  <r>
    <x v="0"/>
    <x v="1"/>
    <x v="5"/>
    <x v="9"/>
    <s v="LT_Other_DH"/>
    <x v="21"/>
    <x v="178"/>
    <x v="0"/>
    <x v="23"/>
    <n v="85.294117647058798"/>
    <n v="31132.352941176501"/>
    <n v="112076.470588235"/>
  </r>
  <r>
    <x v="0"/>
    <x v="1"/>
    <x v="5"/>
    <x v="9"/>
    <s v="LT_Other_DH"/>
    <x v="9"/>
    <x v="89"/>
    <x v="0"/>
    <x v="0"/>
    <n v="21.315789473684202"/>
    <n v="7780.2631578947403"/>
    <n v="28008.947368421101"/>
  </r>
  <r>
    <x v="0"/>
    <x v="1"/>
    <x v="5"/>
    <x v="9"/>
    <s v="LT_Other_DH"/>
    <x v="9"/>
    <x v="89"/>
    <x v="0"/>
    <x v="1"/>
    <n v="21.315789473684202"/>
    <n v="7780.2631578947403"/>
    <n v="28008.947368421101"/>
  </r>
  <r>
    <x v="0"/>
    <x v="1"/>
    <x v="5"/>
    <x v="9"/>
    <s v="LT_Other_DH"/>
    <x v="9"/>
    <x v="89"/>
    <x v="0"/>
    <x v="2"/>
    <n v="21.315789473684202"/>
    <n v="7780.2631578947403"/>
    <n v="28008.947368421101"/>
  </r>
  <r>
    <x v="0"/>
    <x v="1"/>
    <x v="5"/>
    <x v="9"/>
    <s v="LT_Other_DH"/>
    <x v="9"/>
    <x v="89"/>
    <x v="0"/>
    <x v="3"/>
    <n v="21.315789473684202"/>
    <n v="7780.2631578947403"/>
    <n v="28008.947368421101"/>
  </r>
  <r>
    <x v="0"/>
    <x v="1"/>
    <x v="5"/>
    <x v="9"/>
    <s v="LT_Other_DH"/>
    <x v="9"/>
    <x v="89"/>
    <x v="0"/>
    <x v="4"/>
    <n v="21.315789473684202"/>
    <n v="7780.2631578947403"/>
    <n v="28008.947368421101"/>
  </r>
  <r>
    <x v="0"/>
    <x v="1"/>
    <x v="5"/>
    <x v="9"/>
    <s v="LT_Other_DH"/>
    <x v="9"/>
    <x v="89"/>
    <x v="0"/>
    <x v="5"/>
    <n v="21.315789473684202"/>
    <n v="7780.2631578947403"/>
    <n v="28008.947368421101"/>
  </r>
  <r>
    <x v="0"/>
    <x v="1"/>
    <x v="5"/>
    <x v="9"/>
    <s v="LT_Other_DH"/>
    <x v="9"/>
    <x v="89"/>
    <x v="0"/>
    <x v="6"/>
    <n v="21.315789473684202"/>
    <n v="7780.2631578947403"/>
    <n v="28008.947368421101"/>
  </r>
  <r>
    <x v="0"/>
    <x v="1"/>
    <x v="5"/>
    <x v="9"/>
    <s v="LT_Other_DH"/>
    <x v="9"/>
    <x v="89"/>
    <x v="0"/>
    <x v="7"/>
    <n v="21.315789473684202"/>
    <n v="7780.2631578947403"/>
    <n v="28008.947368421101"/>
  </r>
  <r>
    <x v="0"/>
    <x v="1"/>
    <x v="5"/>
    <x v="9"/>
    <s v="LT_Other_DH"/>
    <x v="9"/>
    <x v="89"/>
    <x v="0"/>
    <x v="8"/>
    <n v="21.315789473684202"/>
    <n v="7780.2631578947403"/>
    <n v="28008.947368421101"/>
  </r>
  <r>
    <x v="0"/>
    <x v="1"/>
    <x v="5"/>
    <x v="9"/>
    <s v="LT_Other_DH"/>
    <x v="9"/>
    <x v="89"/>
    <x v="0"/>
    <x v="9"/>
    <n v="21.315789473684202"/>
    <n v="7780.2631578947403"/>
    <n v="28008.947368421101"/>
  </r>
  <r>
    <x v="0"/>
    <x v="1"/>
    <x v="5"/>
    <x v="9"/>
    <s v="LT_Other_DH"/>
    <x v="9"/>
    <x v="89"/>
    <x v="0"/>
    <x v="10"/>
    <n v="21.315789473684202"/>
    <n v="7780.2631578947403"/>
    <n v="28008.947368421101"/>
  </r>
  <r>
    <x v="0"/>
    <x v="1"/>
    <x v="5"/>
    <x v="9"/>
    <s v="LT_Other_DH"/>
    <x v="9"/>
    <x v="89"/>
    <x v="0"/>
    <x v="11"/>
    <n v="21.315789473684202"/>
    <n v="7780.2631578947403"/>
    <n v="28008.947368421101"/>
  </r>
  <r>
    <x v="0"/>
    <x v="1"/>
    <x v="5"/>
    <x v="9"/>
    <s v="LT_Other_DH"/>
    <x v="9"/>
    <x v="89"/>
    <x v="0"/>
    <x v="12"/>
    <n v="21.315789473684202"/>
    <n v="7780.2631578947403"/>
    <n v="28008.947368421101"/>
  </r>
  <r>
    <x v="0"/>
    <x v="1"/>
    <x v="5"/>
    <x v="9"/>
    <s v="LT_Other_DH"/>
    <x v="9"/>
    <x v="89"/>
    <x v="0"/>
    <x v="13"/>
    <n v="21.315789473684202"/>
    <n v="7780.2631578947403"/>
    <n v="28008.947368421101"/>
  </r>
  <r>
    <x v="0"/>
    <x v="1"/>
    <x v="5"/>
    <x v="9"/>
    <s v="LT_Other_DH"/>
    <x v="9"/>
    <x v="89"/>
    <x v="0"/>
    <x v="14"/>
    <n v="21.315789473684202"/>
    <n v="7780.2631578947403"/>
    <n v="28008.947368421101"/>
  </r>
  <r>
    <x v="0"/>
    <x v="1"/>
    <x v="5"/>
    <x v="9"/>
    <s v="LT_Other_DH"/>
    <x v="9"/>
    <x v="89"/>
    <x v="0"/>
    <x v="15"/>
    <n v="21.315789473684202"/>
    <n v="7780.2631578947403"/>
    <n v="28008.947368421101"/>
  </r>
  <r>
    <x v="0"/>
    <x v="1"/>
    <x v="5"/>
    <x v="9"/>
    <s v="LT_Other_DH"/>
    <x v="9"/>
    <x v="89"/>
    <x v="0"/>
    <x v="16"/>
    <n v="21.315789473684202"/>
    <n v="7780.2631578947403"/>
    <n v="28008.947368421101"/>
  </r>
  <r>
    <x v="0"/>
    <x v="1"/>
    <x v="5"/>
    <x v="9"/>
    <s v="LT_Other_DH"/>
    <x v="9"/>
    <x v="89"/>
    <x v="0"/>
    <x v="17"/>
    <n v="21.315789473684202"/>
    <n v="7780.2631578947403"/>
    <n v="28008.947368421101"/>
  </r>
  <r>
    <x v="0"/>
    <x v="1"/>
    <x v="5"/>
    <x v="9"/>
    <s v="LT_Other_DH"/>
    <x v="9"/>
    <x v="89"/>
    <x v="0"/>
    <x v="18"/>
    <n v="21.315789473684202"/>
    <n v="7780.2631578947403"/>
    <n v="28008.947368421101"/>
  </r>
  <r>
    <x v="0"/>
    <x v="1"/>
    <x v="5"/>
    <x v="9"/>
    <s v="LT_Other_DH"/>
    <x v="9"/>
    <x v="89"/>
    <x v="0"/>
    <x v="19"/>
    <n v="21.315789473684202"/>
    <n v="7780.2631578947403"/>
    <n v="28008.947368421101"/>
  </r>
  <r>
    <x v="0"/>
    <x v="1"/>
    <x v="5"/>
    <x v="9"/>
    <s v="LT_Other_DH"/>
    <x v="9"/>
    <x v="89"/>
    <x v="0"/>
    <x v="20"/>
    <n v="21.315789473684202"/>
    <n v="7780.2631578947403"/>
    <n v="28008.947368421101"/>
  </r>
  <r>
    <x v="0"/>
    <x v="1"/>
    <x v="5"/>
    <x v="9"/>
    <s v="LT_Other_DH"/>
    <x v="9"/>
    <x v="89"/>
    <x v="0"/>
    <x v="21"/>
    <n v="21.315789473684202"/>
    <n v="7780.2631578947403"/>
    <n v="28008.947368421101"/>
  </r>
  <r>
    <x v="0"/>
    <x v="1"/>
    <x v="5"/>
    <x v="9"/>
    <s v="LT_Other_DH"/>
    <x v="9"/>
    <x v="89"/>
    <x v="0"/>
    <x v="22"/>
    <n v="21.315789473684202"/>
    <n v="7780.2631578947403"/>
    <n v="28008.947368421101"/>
  </r>
  <r>
    <x v="0"/>
    <x v="1"/>
    <x v="5"/>
    <x v="9"/>
    <s v="LT_Panevezys"/>
    <x v="3"/>
    <x v="309"/>
    <x v="0"/>
    <x v="7"/>
    <n v="83.3333333333333"/>
    <n v="30416.666666666701"/>
    <n v="109500"/>
  </r>
  <r>
    <x v="0"/>
    <x v="1"/>
    <x v="5"/>
    <x v="9"/>
    <s v="LT_Panevezys"/>
    <x v="3"/>
    <x v="309"/>
    <x v="0"/>
    <x v="8"/>
    <n v="83.3333333333333"/>
    <n v="30416.666666666701"/>
    <n v="109500"/>
  </r>
  <r>
    <x v="0"/>
    <x v="1"/>
    <x v="5"/>
    <x v="9"/>
    <s v="LT_Rural"/>
    <x v="8"/>
    <x v="32"/>
    <x v="0"/>
    <x v="0"/>
    <n v="13.856353830398501"/>
    <n v="5057.5691480954602"/>
    <n v="18207.248933143699"/>
  </r>
  <r>
    <x v="0"/>
    <x v="1"/>
    <x v="5"/>
    <x v="9"/>
    <s v="LT_Rural"/>
    <x v="8"/>
    <x v="32"/>
    <x v="0"/>
    <x v="1"/>
    <n v="16.627624596478199"/>
    <n v="6069.08297771456"/>
    <n v="21848.698719772401"/>
  </r>
  <r>
    <x v="0"/>
    <x v="1"/>
    <x v="5"/>
    <x v="9"/>
    <s v="LT_Rural"/>
    <x v="8"/>
    <x v="32"/>
    <x v="0"/>
    <x v="2"/>
    <n v="16.2317287727526"/>
    <n v="5924.5810020546896"/>
    <n v="21328.4916073969"/>
  </r>
  <r>
    <x v="0"/>
    <x v="1"/>
    <x v="5"/>
    <x v="9"/>
    <s v="LT_Rural"/>
    <x v="8"/>
    <x v="32"/>
    <x v="0"/>
    <x v="3"/>
    <n v="15.2419892134384"/>
    <n v="5563.3260629050101"/>
    <n v="20027.973826458001"/>
  </r>
  <r>
    <x v="0"/>
    <x v="1"/>
    <x v="5"/>
    <x v="9"/>
    <s v="LT_Rural"/>
    <x v="8"/>
    <x v="32"/>
    <x v="0"/>
    <x v="4"/>
    <n v="11.283030976181699"/>
    <n v="4118.30630630631"/>
    <n v="14825.9027027027"/>
  </r>
  <r>
    <x v="0"/>
    <x v="1"/>
    <x v="5"/>
    <x v="9"/>
    <s v="LT_Rural"/>
    <x v="8"/>
    <x v="32"/>
    <x v="0"/>
    <x v="5"/>
    <n v="6.5322810914735898"/>
    <n v="2384.2825983878602"/>
    <n v="8583.4173541962991"/>
  </r>
  <r>
    <x v="0"/>
    <x v="1"/>
    <x v="5"/>
    <x v="9"/>
    <s v="LT_Rural"/>
    <x v="8"/>
    <x v="32"/>
    <x v="0"/>
    <x v="6"/>
    <n v="1.38563538303985"/>
    <n v="505.756914809546"/>
    <n v="1820.7248933143701"/>
  </r>
  <r>
    <x v="0"/>
    <x v="1"/>
    <x v="5"/>
    <x v="9"/>
    <s v="LT_Rural"/>
    <x v="8"/>
    <x v="32"/>
    <x v="0"/>
    <x v="7"/>
    <n v="0.98973955931418101"/>
    <n v="361.25493914967598"/>
    <n v="1300.5177809388299"/>
  </r>
  <r>
    <x v="0"/>
    <x v="1"/>
    <x v="5"/>
    <x v="9"/>
    <s v="LT_Rural"/>
    <x v="8"/>
    <x v="32"/>
    <x v="0"/>
    <x v="8"/>
    <n v="1.38563538303985"/>
    <n v="505.756914809546"/>
    <n v="1820.7248933143701"/>
  </r>
  <r>
    <x v="0"/>
    <x v="1"/>
    <x v="5"/>
    <x v="9"/>
    <s v="LT_Rural"/>
    <x v="8"/>
    <x v="32"/>
    <x v="0"/>
    <x v="9"/>
    <n v="6.5322810914735898"/>
    <n v="2384.2825983878602"/>
    <n v="8583.4173541962991"/>
  </r>
  <r>
    <x v="0"/>
    <x v="1"/>
    <x v="5"/>
    <x v="9"/>
    <s v="LT_Rural"/>
    <x v="8"/>
    <x v="32"/>
    <x v="0"/>
    <x v="10"/>
    <n v="15.2419892134384"/>
    <n v="5563.3260629050101"/>
    <n v="20027.973826458001"/>
  </r>
  <r>
    <x v="0"/>
    <x v="1"/>
    <x v="5"/>
    <x v="9"/>
    <s v="LT_Rural"/>
    <x v="8"/>
    <x v="32"/>
    <x v="0"/>
    <x v="11"/>
    <n v="23.555801511677501"/>
    <n v="8597.8675517622905"/>
    <n v="30952.323186344202"/>
  </r>
  <r>
    <x v="0"/>
    <x v="1"/>
    <x v="5"/>
    <x v="9"/>
    <s v="LT_Rural"/>
    <x v="8"/>
    <x v="32"/>
    <x v="0"/>
    <x v="12"/>
    <n v="27.316811837071398"/>
    <n v="9970.6363205310608"/>
    <n v="35894.290753911802"/>
  </r>
  <r>
    <x v="0"/>
    <x v="1"/>
    <x v="5"/>
    <x v="9"/>
    <s v="LT_Rural"/>
    <x v="8"/>
    <x v="32"/>
    <x v="0"/>
    <x v="13"/>
    <n v="31.275770074328101"/>
    <n v="11415.656077129801"/>
    <n v="41096.361877667201"/>
  </r>
  <r>
    <x v="0"/>
    <x v="1"/>
    <x v="5"/>
    <x v="9"/>
    <s v="LT_Rural"/>
    <x v="8"/>
    <x v="32"/>
    <x v="0"/>
    <x v="14"/>
    <n v="31.275770074328101"/>
    <n v="11415.656077129801"/>
    <n v="41096.361877667201"/>
  </r>
  <r>
    <x v="0"/>
    <x v="1"/>
    <x v="5"/>
    <x v="9"/>
    <s v="LT_Rural"/>
    <x v="8"/>
    <x v="32"/>
    <x v="0"/>
    <x v="15"/>
    <n v="49.486977965709002"/>
    <n v="18062.7469574838"/>
    <n v="65025.889046941702"/>
  </r>
  <r>
    <x v="0"/>
    <x v="1"/>
    <x v="5"/>
    <x v="9"/>
    <s v="LT_Rural"/>
    <x v="8"/>
    <x v="32"/>
    <x v="0"/>
    <x v="16"/>
    <n v="63.937175531696099"/>
    <n v="23337.069069069101"/>
    <n v="84013.448648648598"/>
  </r>
  <r>
    <x v="0"/>
    <x v="1"/>
    <x v="5"/>
    <x v="9"/>
    <s v="LT_Rural"/>
    <x v="8"/>
    <x v="32"/>
    <x v="0"/>
    <x v="17"/>
    <n v="63.145383884244701"/>
    <n v="23048.065117749298"/>
    <n v="82973.034423897596"/>
  </r>
  <r>
    <x v="0"/>
    <x v="1"/>
    <x v="5"/>
    <x v="9"/>
    <s v="LT_Rural"/>
    <x v="8"/>
    <x v="32"/>
    <x v="0"/>
    <x v="18"/>
    <n v="86.3052895721966"/>
    <n v="31501.4306938517"/>
    <n v="113405.15049786599"/>
  </r>
  <r>
    <x v="0"/>
    <x v="1"/>
    <x v="5"/>
    <x v="9"/>
    <s v="LT_Rural"/>
    <x v="8"/>
    <x v="32"/>
    <x v="0"/>
    <x v="19"/>
    <n v="128.46819479898099"/>
    <n v="46890.891101627902"/>
    <n v="168807.20796586099"/>
  </r>
  <r>
    <x v="0"/>
    <x v="1"/>
    <x v="5"/>
    <x v="9"/>
    <s v="LT_Rural"/>
    <x v="8"/>
    <x v="32"/>
    <x v="0"/>
    <x v="20"/>
    <n v="148.856829720853"/>
    <n v="54332.742848111302"/>
    <n v="195597.87425320101"/>
  </r>
  <r>
    <x v="0"/>
    <x v="1"/>
    <x v="5"/>
    <x v="9"/>
    <s v="LT_Rural"/>
    <x v="8"/>
    <x v="32"/>
    <x v="0"/>
    <x v="21"/>
    <n v="160.53575652076"/>
    <n v="58595.551130077401"/>
    <n v="210943.98406827901"/>
  </r>
  <r>
    <x v="0"/>
    <x v="1"/>
    <x v="5"/>
    <x v="9"/>
    <s v="LT_Rural"/>
    <x v="8"/>
    <x v="32"/>
    <x v="0"/>
    <x v="22"/>
    <n v="163.109079374977"/>
    <n v="59534.813971866599"/>
    <n v="214325.33029871999"/>
  </r>
  <r>
    <x v="0"/>
    <x v="1"/>
    <x v="5"/>
    <x v="9"/>
    <s v="LT_Rural"/>
    <x v="8"/>
    <x v="32"/>
    <x v="0"/>
    <x v="23"/>
    <n v="169.83930837831301"/>
    <n v="61991.347558084402"/>
    <n v="223168.851209104"/>
  </r>
  <r>
    <x v="0"/>
    <x v="1"/>
    <x v="5"/>
    <x v="9"/>
    <s v="LT_VilU"/>
    <x v="1"/>
    <x v="179"/>
    <x v="0"/>
    <x v="0"/>
    <n v="315.839556518508"/>
    <n v="115281.438129255"/>
    <n v="415013.17726531997"/>
  </r>
  <r>
    <x v="0"/>
    <x v="1"/>
    <x v="5"/>
    <x v="9"/>
    <s v="LT_VilU"/>
    <x v="1"/>
    <x v="179"/>
    <x v="0"/>
    <x v="1"/>
    <n v="315.839556518508"/>
    <n v="115281.438129255"/>
    <n v="415013.17726531997"/>
  </r>
  <r>
    <x v="0"/>
    <x v="1"/>
    <x v="5"/>
    <x v="9"/>
    <s v="LT_VilU"/>
    <x v="1"/>
    <x v="179"/>
    <x v="0"/>
    <x v="2"/>
    <n v="315.839556518508"/>
    <n v="115281.438129255"/>
    <n v="415013.17726531997"/>
  </r>
  <r>
    <x v="0"/>
    <x v="1"/>
    <x v="5"/>
    <x v="9"/>
    <s v="LT_VilU"/>
    <x v="1"/>
    <x v="179"/>
    <x v="0"/>
    <x v="3"/>
    <n v="315.839556518508"/>
    <n v="115281.438129255"/>
    <n v="415013.17726531997"/>
  </r>
  <r>
    <x v="0"/>
    <x v="1"/>
    <x v="5"/>
    <x v="9"/>
    <s v="LT_VilU"/>
    <x v="1"/>
    <x v="179"/>
    <x v="0"/>
    <x v="4"/>
    <n v="315.839556518508"/>
    <n v="115281.438129255"/>
    <n v="415013.17726531997"/>
  </r>
  <r>
    <x v="0"/>
    <x v="1"/>
    <x v="5"/>
    <x v="9"/>
    <s v="LT_VilU"/>
    <x v="1"/>
    <x v="179"/>
    <x v="0"/>
    <x v="5"/>
    <n v="315.839556518508"/>
    <n v="115281.438129255"/>
    <n v="415013.17726531997"/>
  </r>
  <r>
    <x v="0"/>
    <x v="1"/>
    <x v="5"/>
    <x v="9"/>
    <s v="LT_VilU"/>
    <x v="1"/>
    <x v="179"/>
    <x v="0"/>
    <x v="6"/>
    <n v="315.839556518508"/>
    <n v="115281.438129255"/>
    <n v="415013.17726531997"/>
  </r>
  <r>
    <x v="0"/>
    <x v="1"/>
    <x v="5"/>
    <x v="9"/>
    <s v="LT_VilU"/>
    <x v="1"/>
    <x v="179"/>
    <x v="0"/>
    <x v="7"/>
    <n v="315.839556518508"/>
    <n v="115281.438129255"/>
    <n v="415013.17726531997"/>
  </r>
  <r>
    <x v="0"/>
    <x v="1"/>
    <x v="5"/>
    <x v="9"/>
    <s v="LT_VilU"/>
    <x v="1"/>
    <x v="179"/>
    <x v="0"/>
    <x v="8"/>
    <n v="315.839556518508"/>
    <n v="115281.438129255"/>
    <n v="415013.17726531997"/>
  </r>
  <r>
    <x v="0"/>
    <x v="1"/>
    <x v="5"/>
    <x v="9"/>
    <s v="LT_VilU"/>
    <x v="1"/>
    <x v="179"/>
    <x v="0"/>
    <x v="9"/>
    <n v="315.839556518508"/>
    <n v="115281.438129255"/>
    <n v="415013.17726531997"/>
  </r>
  <r>
    <x v="0"/>
    <x v="1"/>
    <x v="5"/>
    <x v="9"/>
    <s v="LT_VilU"/>
    <x v="1"/>
    <x v="179"/>
    <x v="0"/>
    <x v="10"/>
    <n v="315.839556518508"/>
    <n v="115281.438129255"/>
    <n v="415013.17726531997"/>
  </r>
  <r>
    <x v="0"/>
    <x v="1"/>
    <x v="5"/>
    <x v="9"/>
    <s v="LT_VilU"/>
    <x v="1"/>
    <x v="179"/>
    <x v="0"/>
    <x v="11"/>
    <n v="315.839556518508"/>
    <n v="115281.438129255"/>
    <n v="415013.17726531997"/>
  </r>
  <r>
    <x v="0"/>
    <x v="1"/>
    <x v="5"/>
    <x v="9"/>
    <s v="LT_VilU"/>
    <x v="1"/>
    <x v="179"/>
    <x v="0"/>
    <x v="12"/>
    <n v="315.839556518508"/>
    <n v="115281.438129255"/>
    <n v="415013.17726531997"/>
  </r>
  <r>
    <x v="0"/>
    <x v="1"/>
    <x v="5"/>
    <x v="9"/>
    <s v="LT_VilU"/>
    <x v="1"/>
    <x v="179"/>
    <x v="0"/>
    <x v="13"/>
    <n v="315.839556518508"/>
    <n v="115281.438129255"/>
    <n v="415013.17726531997"/>
  </r>
  <r>
    <x v="0"/>
    <x v="1"/>
    <x v="5"/>
    <x v="9"/>
    <s v="LT_VilU"/>
    <x v="1"/>
    <x v="179"/>
    <x v="0"/>
    <x v="14"/>
    <n v="315.839556518508"/>
    <n v="115281.438129255"/>
    <n v="415013.17726531997"/>
  </r>
  <r>
    <x v="0"/>
    <x v="1"/>
    <x v="5"/>
    <x v="9"/>
    <s v="LT_VilU"/>
    <x v="1"/>
    <x v="179"/>
    <x v="0"/>
    <x v="15"/>
    <n v="315.839556518508"/>
    <n v="115281.438129255"/>
    <n v="415013.17726531997"/>
  </r>
  <r>
    <x v="0"/>
    <x v="1"/>
    <x v="5"/>
    <x v="9"/>
    <s v="LT_VilU"/>
    <x v="1"/>
    <x v="179"/>
    <x v="0"/>
    <x v="16"/>
    <n v="315.839556518508"/>
    <n v="115281.438129255"/>
    <n v="415013.17726531997"/>
  </r>
  <r>
    <x v="0"/>
    <x v="1"/>
    <x v="5"/>
    <x v="9"/>
    <s v="LT_VilU"/>
    <x v="1"/>
    <x v="179"/>
    <x v="0"/>
    <x v="17"/>
    <n v="315.839556518508"/>
    <n v="115281.438129255"/>
    <n v="415013.17726531997"/>
  </r>
  <r>
    <x v="0"/>
    <x v="1"/>
    <x v="5"/>
    <x v="9"/>
    <s v="LT_VilU"/>
    <x v="1"/>
    <x v="179"/>
    <x v="0"/>
    <x v="18"/>
    <n v="315.839556518508"/>
    <n v="115281.438129255"/>
    <n v="415013.17726531997"/>
  </r>
  <r>
    <x v="0"/>
    <x v="1"/>
    <x v="5"/>
    <x v="9"/>
    <s v="LT_VilU"/>
    <x v="1"/>
    <x v="179"/>
    <x v="0"/>
    <x v="19"/>
    <n v="315.839556518508"/>
    <n v="115281.438129255"/>
    <n v="415013.17726531997"/>
  </r>
  <r>
    <x v="0"/>
    <x v="1"/>
    <x v="5"/>
    <x v="9"/>
    <s v="LT_VilU"/>
    <x v="1"/>
    <x v="179"/>
    <x v="0"/>
    <x v="20"/>
    <n v="315.839556518508"/>
    <n v="115281.438129255"/>
    <n v="415013.17726531997"/>
  </r>
  <r>
    <x v="0"/>
    <x v="1"/>
    <x v="5"/>
    <x v="9"/>
    <s v="LT_VilU"/>
    <x v="1"/>
    <x v="179"/>
    <x v="0"/>
    <x v="21"/>
    <n v="315.839556518508"/>
    <n v="115281.438129255"/>
    <n v="415013.17726531997"/>
  </r>
  <r>
    <x v="0"/>
    <x v="1"/>
    <x v="5"/>
    <x v="9"/>
    <s v="LT_VilU"/>
    <x v="1"/>
    <x v="179"/>
    <x v="0"/>
    <x v="22"/>
    <n v="315.839556518508"/>
    <n v="115281.438129255"/>
    <n v="415013.17726531997"/>
  </r>
  <r>
    <x v="0"/>
    <x v="1"/>
    <x v="5"/>
    <x v="9"/>
    <s v="LT_VilU"/>
    <x v="1"/>
    <x v="179"/>
    <x v="0"/>
    <x v="23"/>
    <n v="315.839556518508"/>
    <n v="115281.438129255"/>
    <n v="415013.17726531997"/>
  </r>
  <r>
    <x v="0"/>
    <x v="1"/>
    <x v="5"/>
    <x v="9"/>
    <s v="LT_VilU"/>
    <x v="3"/>
    <x v="180"/>
    <x v="0"/>
    <x v="6"/>
    <n v="784.48275862068999"/>
    <n v="286336.206896552"/>
    <n v="1030810.34482759"/>
  </r>
  <r>
    <x v="0"/>
    <x v="1"/>
    <x v="5"/>
    <x v="9"/>
    <s v="LT_VilU"/>
    <x v="3"/>
    <x v="180"/>
    <x v="0"/>
    <x v="7"/>
    <n v="784.48275862068999"/>
    <n v="286336.206896552"/>
    <n v="1030810.34482759"/>
  </r>
  <r>
    <x v="0"/>
    <x v="1"/>
    <x v="5"/>
    <x v="9"/>
    <s v="LT_VilU"/>
    <x v="3"/>
    <x v="180"/>
    <x v="0"/>
    <x v="8"/>
    <n v="784.48275862068999"/>
    <n v="286336.206896552"/>
    <n v="1030810.34482759"/>
  </r>
  <r>
    <x v="0"/>
    <x v="1"/>
    <x v="5"/>
    <x v="9"/>
    <s v="LT_VilU"/>
    <x v="3"/>
    <x v="180"/>
    <x v="0"/>
    <x v="9"/>
    <n v="784.48275862068999"/>
    <n v="286336.206896552"/>
    <n v="1030810.34482759"/>
  </r>
  <r>
    <x v="0"/>
    <x v="1"/>
    <x v="5"/>
    <x v="9"/>
    <s v="LT_VilU"/>
    <x v="3"/>
    <x v="180"/>
    <x v="0"/>
    <x v="10"/>
    <n v="784.48275862068999"/>
    <n v="286336.206896552"/>
    <n v="1030810.34482759"/>
  </r>
  <r>
    <x v="0"/>
    <x v="1"/>
    <x v="5"/>
    <x v="9"/>
    <s v="LT_VilU"/>
    <x v="3"/>
    <x v="180"/>
    <x v="0"/>
    <x v="16"/>
    <n v="784.48275862068999"/>
    <n v="286336.206896552"/>
    <n v="1030810.34482759"/>
  </r>
  <r>
    <x v="0"/>
    <x v="1"/>
    <x v="5"/>
    <x v="9"/>
    <s v="LT_VilU"/>
    <x v="3"/>
    <x v="180"/>
    <x v="0"/>
    <x v="17"/>
    <n v="784.48275862068999"/>
    <n v="286336.206896552"/>
    <n v="1030810.34482759"/>
  </r>
  <r>
    <x v="0"/>
    <x v="1"/>
    <x v="5"/>
    <x v="9"/>
    <s v="LT_VilU"/>
    <x v="3"/>
    <x v="310"/>
    <x v="0"/>
    <x v="8"/>
    <n v="817.35609001488399"/>
    <n v="298334.97285543301"/>
    <n v="1074005.90227956"/>
  </r>
  <r>
    <x v="0"/>
    <x v="1"/>
    <x v="5"/>
    <x v="9"/>
    <s v="LT_VilU"/>
    <x v="7"/>
    <x v="181"/>
    <x v="0"/>
    <x v="6"/>
    <n v="1311.57097056252"/>
    <n v="478723.40425531898"/>
    <n v="1723404.2553191499"/>
  </r>
  <r>
    <x v="0"/>
    <x v="1"/>
    <x v="5"/>
    <x v="9"/>
    <s v="LT_VilU"/>
    <x v="7"/>
    <x v="181"/>
    <x v="0"/>
    <x v="7"/>
    <n v="1311.57097056252"/>
    <n v="478723.40425531898"/>
    <n v="1723404.2553191499"/>
  </r>
  <r>
    <x v="0"/>
    <x v="1"/>
    <x v="5"/>
    <x v="9"/>
    <s v="LT_VilU"/>
    <x v="7"/>
    <x v="181"/>
    <x v="0"/>
    <x v="8"/>
    <n v="1311.57097056252"/>
    <n v="478723.40425531898"/>
    <n v="1723404.2553191499"/>
  </r>
  <r>
    <x v="0"/>
    <x v="1"/>
    <x v="5"/>
    <x v="9"/>
    <s v="LT_VilU"/>
    <x v="7"/>
    <x v="181"/>
    <x v="0"/>
    <x v="9"/>
    <n v="1311.57097056252"/>
    <n v="478723.40425531898"/>
    <n v="1723404.2553191499"/>
  </r>
  <r>
    <x v="0"/>
    <x v="1"/>
    <x v="5"/>
    <x v="9"/>
    <s v="LT_VilU"/>
    <x v="7"/>
    <x v="181"/>
    <x v="0"/>
    <x v="17"/>
    <n v="1047.4583794657699"/>
    <n v="382322.30850500503"/>
    <n v="1376360.3106180199"/>
  </r>
  <r>
    <x v="0"/>
    <x v="1"/>
    <x v="6"/>
    <x v="10"/>
    <s v="NL_A"/>
    <x v="0"/>
    <x v="182"/>
    <x v="0"/>
    <x v="8"/>
    <n v="8760.5448344431297"/>
    <n v="3197598.8645717399"/>
    <n v="11511355.912458301"/>
  </r>
  <r>
    <x v="0"/>
    <x v="1"/>
    <x v="6"/>
    <x v="10"/>
    <s v="NL_A"/>
    <x v="1"/>
    <x v="183"/>
    <x v="0"/>
    <x v="0"/>
    <n v="1710"/>
    <n v="624150"/>
    <n v="2246940"/>
  </r>
  <r>
    <x v="0"/>
    <x v="1"/>
    <x v="6"/>
    <x v="10"/>
    <s v="NL_A"/>
    <x v="1"/>
    <x v="183"/>
    <x v="0"/>
    <x v="1"/>
    <n v="1710"/>
    <n v="624150"/>
    <n v="2246940"/>
  </r>
  <r>
    <x v="0"/>
    <x v="1"/>
    <x v="6"/>
    <x v="10"/>
    <s v="NL_A"/>
    <x v="1"/>
    <x v="183"/>
    <x v="0"/>
    <x v="2"/>
    <n v="1710"/>
    <n v="624150"/>
    <n v="2246940"/>
  </r>
  <r>
    <x v="0"/>
    <x v="1"/>
    <x v="6"/>
    <x v="10"/>
    <s v="NL_A"/>
    <x v="1"/>
    <x v="183"/>
    <x v="0"/>
    <x v="3"/>
    <n v="1710"/>
    <n v="624150"/>
    <n v="2246940"/>
  </r>
  <r>
    <x v="0"/>
    <x v="1"/>
    <x v="6"/>
    <x v="10"/>
    <s v="NL_A"/>
    <x v="1"/>
    <x v="183"/>
    <x v="0"/>
    <x v="4"/>
    <n v="1710"/>
    <n v="624150"/>
    <n v="2246940"/>
  </r>
  <r>
    <x v="0"/>
    <x v="1"/>
    <x v="6"/>
    <x v="10"/>
    <s v="NL_A"/>
    <x v="1"/>
    <x v="183"/>
    <x v="0"/>
    <x v="5"/>
    <n v="1710"/>
    <n v="624150"/>
    <n v="2246940"/>
  </r>
  <r>
    <x v="0"/>
    <x v="1"/>
    <x v="6"/>
    <x v="10"/>
    <s v="NL_A"/>
    <x v="1"/>
    <x v="183"/>
    <x v="0"/>
    <x v="6"/>
    <n v="1710"/>
    <n v="624150"/>
    <n v="2246940"/>
  </r>
  <r>
    <x v="0"/>
    <x v="1"/>
    <x v="6"/>
    <x v="10"/>
    <s v="NL_A"/>
    <x v="1"/>
    <x v="183"/>
    <x v="0"/>
    <x v="7"/>
    <n v="1710"/>
    <n v="624150"/>
    <n v="2246940"/>
  </r>
  <r>
    <x v="0"/>
    <x v="1"/>
    <x v="6"/>
    <x v="10"/>
    <s v="NL_A"/>
    <x v="1"/>
    <x v="183"/>
    <x v="0"/>
    <x v="8"/>
    <n v="1710"/>
    <n v="624150"/>
    <n v="2246940"/>
  </r>
  <r>
    <x v="0"/>
    <x v="1"/>
    <x v="6"/>
    <x v="10"/>
    <s v="NL_A"/>
    <x v="1"/>
    <x v="183"/>
    <x v="0"/>
    <x v="9"/>
    <n v="1710"/>
    <n v="624150"/>
    <n v="2246940"/>
  </r>
  <r>
    <x v="0"/>
    <x v="1"/>
    <x v="6"/>
    <x v="10"/>
    <s v="NL_A"/>
    <x v="1"/>
    <x v="183"/>
    <x v="0"/>
    <x v="10"/>
    <n v="1710"/>
    <n v="624150"/>
    <n v="2246940"/>
  </r>
  <r>
    <x v="0"/>
    <x v="1"/>
    <x v="6"/>
    <x v="10"/>
    <s v="NL_A"/>
    <x v="1"/>
    <x v="183"/>
    <x v="0"/>
    <x v="11"/>
    <n v="1710"/>
    <n v="624150"/>
    <n v="2246940"/>
  </r>
  <r>
    <x v="0"/>
    <x v="1"/>
    <x v="6"/>
    <x v="10"/>
    <s v="NL_A"/>
    <x v="1"/>
    <x v="183"/>
    <x v="0"/>
    <x v="12"/>
    <n v="1710"/>
    <n v="624150"/>
    <n v="2246940"/>
  </r>
  <r>
    <x v="0"/>
    <x v="1"/>
    <x v="6"/>
    <x v="10"/>
    <s v="NL_A"/>
    <x v="1"/>
    <x v="183"/>
    <x v="0"/>
    <x v="13"/>
    <n v="1710"/>
    <n v="624150"/>
    <n v="2246940"/>
  </r>
  <r>
    <x v="0"/>
    <x v="1"/>
    <x v="6"/>
    <x v="10"/>
    <s v="NL_A"/>
    <x v="1"/>
    <x v="183"/>
    <x v="0"/>
    <x v="15"/>
    <n v="1500.3781284025199"/>
    <n v="547638.016866919"/>
    <n v="1971496.8607209099"/>
  </r>
  <r>
    <x v="0"/>
    <x v="1"/>
    <x v="6"/>
    <x v="10"/>
    <s v="NL_A"/>
    <x v="1"/>
    <x v="183"/>
    <x v="0"/>
    <x v="16"/>
    <n v="1710"/>
    <n v="624150"/>
    <n v="2246940"/>
  </r>
  <r>
    <x v="0"/>
    <x v="1"/>
    <x v="6"/>
    <x v="10"/>
    <s v="NL_A"/>
    <x v="1"/>
    <x v="183"/>
    <x v="0"/>
    <x v="17"/>
    <n v="1710"/>
    <n v="624150"/>
    <n v="2246940"/>
  </r>
  <r>
    <x v="0"/>
    <x v="1"/>
    <x v="6"/>
    <x v="10"/>
    <s v="NL_A"/>
    <x v="1"/>
    <x v="183"/>
    <x v="0"/>
    <x v="18"/>
    <n v="1710"/>
    <n v="624150"/>
    <n v="2246940"/>
  </r>
  <r>
    <x v="0"/>
    <x v="1"/>
    <x v="6"/>
    <x v="10"/>
    <s v="NL_A"/>
    <x v="1"/>
    <x v="183"/>
    <x v="0"/>
    <x v="19"/>
    <n v="1710"/>
    <n v="624150"/>
    <n v="2246940"/>
  </r>
  <r>
    <x v="0"/>
    <x v="1"/>
    <x v="6"/>
    <x v="10"/>
    <s v="NL_A"/>
    <x v="1"/>
    <x v="183"/>
    <x v="0"/>
    <x v="20"/>
    <n v="1710"/>
    <n v="624150"/>
    <n v="2246940"/>
  </r>
  <r>
    <x v="0"/>
    <x v="1"/>
    <x v="6"/>
    <x v="10"/>
    <s v="NL_A"/>
    <x v="1"/>
    <x v="183"/>
    <x v="0"/>
    <x v="21"/>
    <n v="1710"/>
    <n v="624150"/>
    <n v="2246940"/>
  </r>
  <r>
    <x v="0"/>
    <x v="1"/>
    <x v="6"/>
    <x v="10"/>
    <s v="NL_A"/>
    <x v="1"/>
    <x v="183"/>
    <x v="0"/>
    <x v="22"/>
    <n v="1710"/>
    <n v="624150"/>
    <n v="2246940"/>
  </r>
  <r>
    <x v="0"/>
    <x v="1"/>
    <x v="6"/>
    <x v="10"/>
    <s v="NL_A"/>
    <x v="1"/>
    <x v="183"/>
    <x v="0"/>
    <x v="23"/>
    <n v="1710"/>
    <n v="624150"/>
    <n v="2246940"/>
  </r>
  <r>
    <x v="0"/>
    <x v="1"/>
    <x v="6"/>
    <x v="10"/>
    <s v="NL_A"/>
    <x v="16"/>
    <x v="157"/>
    <x v="0"/>
    <x v="0"/>
    <n v="1560.6060606060601"/>
    <n v="569621.21212121204"/>
    <n v="2050636.36363636"/>
  </r>
  <r>
    <x v="0"/>
    <x v="1"/>
    <x v="6"/>
    <x v="10"/>
    <s v="NL_A"/>
    <x v="16"/>
    <x v="157"/>
    <x v="0"/>
    <x v="1"/>
    <n v="1560.6060606060601"/>
    <n v="569621.21212121204"/>
    <n v="2050636.36363636"/>
  </r>
  <r>
    <x v="0"/>
    <x v="1"/>
    <x v="6"/>
    <x v="10"/>
    <s v="NL_A"/>
    <x v="16"/>
    <x v="157"/>
    <x v="0"/>
    <x v="2"/>
    <n v="1560.6060606060601"/>
    <n v="569621.21212121204"/>
    <n v="2050636.36363636"/>
  </r>
  <r>
    <x v="0"/>
    <x v="1"/>
    <x v="6"/>
    <x v="10"/>
    <s v="NL_A"/>
    <x v="16"/>
    <x v="157"/>
    <x v="0"/>
    <x v="3"/>
    <n v="1560.6060606060601"/>
    <n v="569621.21212121204"/>
    <n v="2050636.36363636"/>
  </r>
  <r>
    <x v="0"/>
    <x v="1"/>
    <x v="6"/>
    <x v="10"/>
    <s v="NL_A"/>
    <x v="16"/>
    <x v="157"/>
    <x v="0"/>
    <x v="4"/>
    <n v="1560.6060606060601"/>
    <n v="569621.21212121204"/>
    <n v="2050636.36363636"/>
  </r>
  <r>
    <x v="0"/>
    <x v="1"/>
    <x v="6"/>
    <x v="10"/>
    <s v="NL_A"/>
    <x v="16"/>
    <x v="157"/>
    <x v="0"/>
    <x v="5"/>
    <n v="1560.6060606060601"/>
    <n v="569621.21212121204"/>
    <n v="2050636.36363636"/>
  </r>
  <r>
    <x v="0"/>
    <x v="1"/>
    <x v="6"/>
    <x v="10"/>
    <s v="NL_A"/>
    <x v="16"/>
    <x v="157"/>
    <x v="0"/>
    <x v="6"/>
    <n v="1560.6060606060601"/>
    <n v="569621.21212121204"/>
    <n v="2050636.36363636"/>
  </r>
  <r>
    <x v="0"/>
    <x v="1"/>
    <x v="6"/>
    <x v="10"/>
    <s v="NL_A"/>
    <x v="16"/>
    <x v="157"/>
    <x v="0"/>
    <x v="7"/>
    <n v="1560.6060606060601"/>
    <n v="569621.21212121204"/>
    <n v="2050636.36363636"/>
  </r>
  <r>
    <x v="0"/>
    <x v="1"/>
    <x v="6"/>
    <x v="10"/>
    <s v="NL_A"/>
    <x v="16"/>
    <x v="157"/>
    <x v="0"/>
    <x v="8"/>
    <n v="1560.6060606060601"/>
    <n v="569621.21212121204"/>
    <n v="2050636.36363636"/>
  </r>
  <r>
    <x v="0"/>
    <x v="1"/>
    <x v="6"/>
    <x v="10"/>
    <s v="NL_A"/>
    <x v="16"/>
    <x v="157"/>
    <x v="0"/>
    <x v="9"/>
    <n v="1560.6060606060601"/>
    <n v="569621.21212121204"/>
    <n v="2050636.36363636"/>
  </r>
  <r>
    <x v="0"/>
    <x v="1"/>
    <x v="6"/>
    <x v="10"/>
    <s v="NL_A"/>
    <x v="16"/>
    <x v="157"/>
    <x v="0"/>
    <x v="10"/>
    <n v="1560.6060606060601"/>
    <n v="569621.21212121204"/>
    <n v="2050636.36363636"/>
  </r>
  <r>
    <x v="0"/>
    <x v="1"/>
    <x v="6"/>
    <x v="10"/>
    <s v="NL_A"/>
    <x v="16"/>
    <x v="157"/>
    <x v="0"/>
    <x v="11"/>
    <n v="1560.6060606060601"/>
    <n v="569621.21212121204"/>
    <n v="2050636.36363636"/>
  </r>
  <r>
    <x v="0"/>
    <x v="1"/>
    <x v="6"/>
    <x v="10"/>
    <s v="NL_A"/>
    <x v="16"/>
    <x v="157"/>
    <x v="0"/>
    <x v="12"/>
    <n v="1560.6060606060601"/>
    <n v="569621.21212121204"/>
    <n v="2050636.36363636"/>
  </r>
  <r>
    <x v="0"/>
    <x v="1"/>
    <x v="6"/>
    <x v="10"/>
    <s v="NL_A"/>
    <x v="16"/>
    <x v="157"/>
    <x v="0"/>
    <x v="13"/>
    <n v="1560.6060606060601"/>
    <n v="569621.21212121204"/>
    <n v="2050636.36363636"/>
  </r>
  <r>
    <x v="0"/>
    <x v="1"/>
    <x v="6"/>
    <x v="10"/>
    <s v="NL_A"/>
    <x v="16"/>
    <x v="157"/>
    <x v="0"/>
    <x v="16"/>
    <n v="1560.6060606060601"/>
    <n v="569621.21212121204"/>
    <n v="2050636.36363636"/>
  </r>
  <r>
    <x v="0"/>
    <x v="1"/>
    <x v="6"/>
    <x v="10"/>
    <s v="NL_A"/>
    <x v="16"/>
    <x v="157"/>
    <x v="0"/>
    <x v="17"/>
    <n v="1560.6060606060601"/>
    <n v="569621.21212121204"/>
    <n v="2050636.36363636"/>
  </r>
  <r>
    <x v="0"/>
    <x v="1"/>
    <x v="6"/>
    <x v="10"/>
    <s v="NL_A"/>
    <x v="16"/>
    <x v="157"/>
    <x v="0"/>
    <x v="18"/>
    <n v="1560.6060606060601"/>
    <n v="569621.21212121204"/>
    <n v="2050636.36363636"/>
  </r>
  <r>
    <x v="0"/>
    <x v="1"/>
    <x v="6"/>
    <x v="10"/>
    <s v="NL_A"/>
    <x v="16"/>
    <x v="157"/>
    <x v="0"/>
    <x v="19"/>
    <n v="1560.6060606060601"/>
    <n v="569621.21212121204"/>
    <n v="2050636.36363636"/>
  </r>
  <r>
    <x v="0"/>
    <x v="1"/>
    <x v="6"/>
    <x v="10"/>
    <s v="NL_A"/>
    <x v="16"/>
    <x v="157"/>
    <x v="0"/>
    <x v="20"/>
    <n v="1560.6060606060601"/>
    <n v="569621.21212121204"/>
    <n v="2050636.36363636"/>
  </r>
  <r>
    <x v="0"/>
    <x v="1"/>
    <x v="6"/>
    <x v="10"/>
    <s v="NL_A"/>
    <x v="16"/>
    <x v="157"/>
    <x v="0"/>
    <x v="21"/>
    <n v="1560.6060606060601"/>
    <n v="569621.21212121204"/>
    <n v="2050636.36363636"/>
  </r>
  <r>
    <x v="0"/>
    <x v="1"/>
    <x v="6"/>
    <x v="10"/>
    <s v="NL_A"/>
    <x v="16"/>
    <x v="157"/>
    <x v="0"/>
    <x v="22"/>
    <n v="1560.6060606060601"/>
    <n v="569621.21212121204"/>
    <n v="2050636.36363636"/>
  </r>
  <r>
    <x v="0"/>
    <x v="1"/>
    <x v="6"/>
    <x v="10"/>
    <s v="NL_A"/>
    <x v="6"/>
    <x v="30"/>
    <x v="0"/>
    <x v="8"/>
    <n v="16.883927773781998"/>
    <n v="6162.6336374304401"/>
    <n v="22185.481094749601"/>
  </r>
  <r>
    <x v="0"/>
    <x v="1"/>
    <x v="6"/>
    <x v="10"/>
    <s v="NL_A"/>
    <x v="6"/>
    <x v="30"/>
    <x v="0"/>
    <x v="9"/>
    <n v="127.105671650831"/>
    <n v="46393.5701525533"/>
    <n v="167016.852549192"/>
  </r>
  <r>
    <x v="0"/>
    <x v="1"/>
    <x v="6"/>
    <x v="10"/>
    <s v="NL_A"/>
    <x v="6"/>
    <x v="30"/>
    <x v="0"/>
    <x v="10"/>
    <n v="293.60717477382002"/>
    <n v="107166.618792444"/>
    <n v="385799.82765279902"/>
  </r>
  <r>
    <x v="0"/>
    <x v="1"/>
    <x v="6"/>
    <x v="10"/>
    <s v="NL_A"/>
    <x v="6"/>
    <x v="30"/>
    <x v="0"/>
    <x v="11"/>
    <n v="447.12104114774598"/>
    <n v="163199.180018927"/>
    <n v="587517.04806813796"/>
  </r>
  <r>
    <x v="0"/>
    <x v="1"/>
    <x v="6"/>
    <x v="10"/>
    <s v="NL_A"/>
    <x v="6"/>
    <x v="30"/>
    <x v="0"/>
    <x v="12"/>
    <n v="508.33610235832998"/>
    <n v="185542.67736079"/>
    <n v="667953.63849884504"/>
  </r>
  <r>
    <x v="0"/>
    <x v="1"/>
    <x v="6"/>
    <x v="10"/>
    <s v="NL_A"/>
    <x v="6"/>
    <x v="30"/>
    <x v="0"/>
    <x v="13"/>
    <n v="442.01257069311401"/>
    <n v="161334.58830298699"/>
    <n v="580804.51789075194"/>
  </r>
  <r>
    <x v="0"/>
    <x v="1"/>
    <x v="6"/>
    <x v="10"/>
    <s v="NL_A"/>
    <x v="6"/>
    <x v="30"/>
    <x v="0"/>
    <x v="14"/>
    <n v="287.63286186925097"/>
    <n v="104985.994582277"/>
    <n v="377949.58049619599"/>
  </r>
  <r>
    <x v="0"/>
    <x v="1"/>
    <x v="6"/>
    <x v="10"/>
    <s v="NL_A"/>
    <x v="6"/>
    <x v="30"/>
    <x v="0"/>
    <x v="15"/>
    <n v="145.634700079494"/>
    <n v="53156.665529015401"/>
    <n v="191363.99590445499"/>
  </r>
  <r>
    <x v="0"/>
    <x v="1"/>
    <x v="6"/>
    <x v="10"/>
    <s v="NL_A"/>
    <x v="6"/>
    <x v="30"/>
    <x v="0"/>
    <x v="16"/>
    <n v="18.9619496536321"/>
    <n v="6921.1116235757299"/>
    <n v="24916.0018448726"/>
  </r>
  <r>
    <x v="0"/>
    <x v="1"/>
    <x v="6"/>
    <x v="10"/>
    <s v="NL_A"/>
    <x v="7"/>
    <x v="31"/>
    <x v="0"/>
    <x v="0"/>
    <n v="18.219178082191799"/>
    <n v="6650"/>
    <n v="23940"/>
  </r>
  <r>
    <x v="0"/>
    <x v="1"/>
    <x v="6"/>
    <x v="10"/>
    <s v="NL_A"/>
    <x v="7"/>
    <x v="31"/>
    <x v="0"/>
    <x v="1"/>
    <n v="18.219178082191799"/>
    <n v="6650"/>
    <n v="23940"/>
  </r>
  <r>
    <x v="0"/>
    <x v="1"/>
    <x v="6"/>
    <x v="10"/>
    <s v="NL_A"/>
    <x v="7"/>
    <x v="31"/>
    <x v="0"/>
    <x v="2"/>
    <n v="18.219178082191799"/>
    <n v="6650"/>
    <n v="23940"/>
  </r>
  <r>
    <x v="0"/>
    <x v="1"/>
    <x v="6"/>
    <x v="10"/>
    <s v="NL_A"/>
    <x v="7"/>
    <x v="31"/>
    <x v="0"/>
    <x v="3"/>
    <n v="18.219178082191799"/>
    <n v="6650"/>
    <n v="23940"/>
  </r>
  <r>
    <x v="0"/>
    <x v="1"/>
    <x v="6"/>
    <x v="10"/>
    <s v="NL_A"/>
    <x v="7"/>
    <x v="31"/>
    <x v="0"/>
    <x v="4"/>
    <n v="18.219178082191799"/>
    <n v="6650"/>
    <n v="23940"/>
  </r>
  <r>
    <x v="0"/>
    <x v="1"/>
    <x v="6"/>
    <x v="10"/>
    <s v="NL_A"/>
    <x v="7"/>
    <x v="31"/>
    <x v="0"/>
    <x v="5"/>
    <n v="18.219178082191799"/>
    <n v="6650"/>
    <n v="23940"/>
  </r>
  <r>
    <x v="0"/>
    <x v="1"/>
    <x v="6"/>
    <x v="10"/>
    <s v="NL_A"/>
    <x v="7"/>
    <x v="31"/>
    <x v="0"/>
    <x v="6"/>
    <n v="18.219178082191799"/>
    <n v="6650"/>
    <n v="23940"/>
  </r>
  <r>
    <x v="0"/>
    <x v="1"/>
    <x v="6"/>
    <x v="10"/>
    <s v="NL_A"/>
    <x v="7"/>
    <x v="31"/>
    <x v="0"/>
    <x v="7"/>
    <n v="18.219178082191799"/>
    <n v="6650"/>
    <n v="23940"/>
  </r>
  <r>
    <x v="0"/>
    <x v="1"/>
    <x v="6"/>
    <x v="10"/>
    <s v="NL_A"/>
    <x v="7"/>
    <x v="31"/>
    <x v="0"/>
    <x v="8"/>
    <n v="18.219178082191799"/>
    <n v="6650"/>
    <n v="23940"/>
  </r>
  <r>
    <x v="0"/>
    <x v="1"/>
    <x v="6"/>
    <x v="10"/>
    <s v="NL_A"/>
    <x v="7"/>
    <x v="31"/>
    <x v="0"/>
    <x v="9"/>
    <n v="18.219178082191799"/>
    <n v="6650"/>
    <n v="23940"/>
  </r>
  <r>
    <x v="0"/>
    <x v="1"/>
    <x v="6"/>
    <x v="10"/>
    <s v="NL_A"/>
    <x v="7"/>
    <x v="31"/>
    <x v="0"/>
    <x v="10"/>
    <n v="18.219178082191799"/>
    <n v="6650"/>
    <n v="23940"/>
  </r>
  <r>
    <x v="0"/>
    <x v="1"/>
    <x v="6"/>
    <x v="10"/>
    <s v="NL_A"/>
    <x v="7"/>
    <x v="31"/>
    <x v="0"/>
    <x v="11"/>
    <n v="18.219178082191799"/>
    <n v="6650"/>
    <n v="23940"/>
  </r>
  <r>
    <x v="0"/>
    <x v="1"/>
    <x v="6"/>
    <x v="10"/>
    <s v="NL_A"/>
    <x v="7"/>
    <x v="31"/>
    <x v="0"/>
    <x v="12"/>
    <n v="18.219178082191799"/>
    <n v="6650"/>
    <n v="23940"/>
  </r>
  <r>
    <x v="0"/>
    <x v="1"/>
    <x v="6"/>
    <x v="10"/>
    <s v="NL_A"/>
    <x v="7"/>
    <x v="31"/>
    <x v="0"/>
    <x v="13"/>
    <n v="18.219178082191799"/>
    <n v="6650"/>
    <n v="23940"/>
  </r>
  <r>
    <x v="0"/>
    <x v="1"/>
    <x v="6"/>
    <x v="10"/>
    <s v="NL_A"/>
    <x v="7"/>
    <x v="31"/>
    <x v="0"/>
    <x v="14"/>
    <n v="18.219178082191799"/>
    <n v="6650"/>
    <n v="23940"/>
  </r>
  <r>
    <x v="0"/>
    <x v="1"/>
    <x v="6"/>
    <x v="10"/>
    <s v="NL_A"/>
    <x v="7"/>
    <x v="31"/>
    <x v="0"/>
    <x v="15"/>
    <n v="18.219178082191799"/>
    <n v="6650"/>
    <n v="23940"/>
  </r>
  <r>
    <x v="0"/>
    <x v="1"/>
    <x v="6"/>
    <x v="10"/>
    <s v="NL_A"/>
    <x v="7"/>
    <x v="31"/>
    <x v="0"/>
    <x v="16"/>
    <n v="18.219178082191799"/>
    <n v="6650"/>
    <n v="23940"/>
  </r>
  <r>
    <x v="0"/>
    <x v="1"/>
    <x v="6"/>
    <x v="10"/>
    <s v="NL_A"/>
    <x v="7"/>
    <x v="31"/>
    <x v="0"/>
    <x v="17"/>
    <n v="18.219178082191799"/>
    <n v="6650"/>
    <n v="23940"/>
  </r>
  <r>
    <x v="0"/>
    <x v="1"/>
    <x v="6"/>
    <x v="10"/>
    <s v="NL_A"/>
    <x v="7"/>
    <x v="31"/>
    <x v="0"/>
    <x v="18"/>
    <n v="18.219178082191799"/>
    <n v="6650"/>
    <n v="23940"/>
  </r>
  <r>
    <x v="0"/>
    <x v="1"/>
    <x v="6"/>
    <x v="10"/>
    <s v="NL_A"/>
    <x v="7"/>
    <x v="31"/>
    <x v="0"/>
    <x v="19"/>
    <n v="18.219178082191799"/>
    <n v="6650"/>
    <n v="23940"/>
  </r>
  <r>
    <x v="0"/>
    <x v="1"/>
    <x v="6"/>
    <x v="10"/>
    <s v="NL_A"/>
    <x v="7"/>
    <x v="31"/>
    <x v="0"/>
    <x v="20"/>
    <n v="18.219178082191799"/>
    <n v="6650"/>
    <n v="23940"/>
  </r>
  <r>
    <x v="0"/>
    <x v="1"/>
    <x v="6"/>
    <x v="10"/>
    <s v="NL_A"/>
    <x v="7"/>
    <x v="31"/>
    <x v="0"/>
    <x v="21"/>
    <n v="18.219178082191799"/>
    <n v="6650"/>
    <n v="23940"/>
  </r>
  <r>
    <x v="0"/>
    <x v="1"/>
    <x v="6"/>
    <x v="10"/>
    <s v="NL_A"/>
    <x v="7"/>
    <x v="31"/>
    <x v="0"/>
    <x v="22"/>
    <n v="18.219178082191799"/>
    <n v="6650"/>
    <n v="23940"/>
  </r>
  <r>
    <x v="0"/>
    <x v="1"/>
    <x v="6"/>
    <x v="10"/>
    <s v="NL_A"/>
    <x v="7"/>
    <x v="31"/>
    <x v="0"/>
    <x v="23"/>
    <n v="18.219178082191799"/>
    <n v="6650"/>
    <n v="23940"/>
  </r>
  <r>
    <x v="0"/>
    <x v="1"/>
    <x v="6"/>
    <x v="10"/>
    <s v="NL_A"/>
    <x v="8"/>
    <x v="33"/>
    <x v="0"/>
    <x v="0"/>
    <n v="189.32544433099099"/>
    <n v="69103.787180811705"/>
    <n v="248773.63385092199"/>
  </r>
  <r>
    <x v="0"/>
    <x v="1"/>
    <x v="6"/>
    <x v="10"/>
    <s v="NL_A"/>
    <x v="8"/>
    <x v="33"/>
    <x v="0"/>
    <x v="1"/>
    <n v="225.798333093944"/>
    <n v="82416.391579289702"/>
    <n v="296699.00968544302"/>
  </r>
  <r>
    <x v="0"/>
    <x v="1"/>
    <x v="6"/>
    <x v="10"/>
    <s v="NL_A"/>
    <x v="8"/>
    <x v="33"/>
    <x v="0"/>
    <x v="2"/>
    <n v="214.26235907157499"/>
    <n v="78205.761061124795"/>
    <n v="281540.73982004903"/>
  </r>
  <r>
    <x v="0"/>
    <x v="1"/>
    <x v="6"/>
    <x v="10"/>
    <s v="NL_A"/>
    <x v="8"/>
    <x v="33"/>
    <x v="0"/>
    <x v="3"/>
    <n v="223.868027363907"/>
    <n v="81711.829987826102"/>
    <n v="294162.58795617399"/>
  </r>
  <r>
    <x v="0"/>
    <x v="1"/>
    <x v="6"/>
    <x v="10"/>
    <s v="NL_A"/>
    <x v="8"/>
    <x v="33"/>
    <x v="0"/>
    <x v="4"/>
    <n v="226.40939346989501"/>
    <n v="82639.428616511694"/>
    <n v="297501.94301944203"/>
  </r>
  <r>
    <x v="0"/>
    <x v="1"/>
    <x v="6"/>
    <x v="10"/>
    <s v="NL_A"/>
    <x v="8"/>
    <x v="33"/>
    <x v="0"/>
    <x v="5"/>
    <n v="249.05685967975899"/>
    <n v="90905.753783112101"/>
    <n v="327260.71361920401"/>
  </r>
  <r>
    <x v="0"/>
    <x v="1"/>
    <x v="6"/>
    <x v="10"/>
    <s v="NL_A"/>
    <x v="8"/>
    <x v="33"/>
    <x v="0"/>
    <x v="6"/>
    <n v="250.487264775402"/>
    <n v="91427.851643021902"/>
    <n v="329140.26591487898"/>
  </r>
  <r>
    <x v="0"/>
    <x v="1"/>
    <x v="6"/>
    <x v="10"/>
    <s v="NL_A"/>
    <x v="8"/>
    <x v="33"/>
    <x v="0"/>
    <x v="7"/>
    <n v="239.63382852686701"/>
    <n v="87466.347412306495"/>
    <n v="314878.85068430298"/>
  </r>
  <r>
    <x v="0"/>
    <x v="1"/>
    <x v="6"/>
    <x v="10"/>
    <s v="NL_A"/>
    <x v="8"/>
    <x v="33"/>
    <x v="0"/>
    <x v="8"/>
    <n v="230.514172294144"/>
    <n v="84137.6728873627"/>
    <n v="302895.622394506"/>
  </r>
  <r>
    <x v="0"/>
    <x v="1"/>
    <x v="6"/>
    <x v="10"/>
    <s v="NL_A"/>
    <x v="8"/>
    <x v="33"/>
    <x v="0"/>
    <x v="9"/>
    <n v="239.280145732612"/>
    <n v="87337.253192403397"/>
    <n v="314414.11149265198"/>
  </r>
  <r>
    <x v="0"/>
    <x v="1"/>
    <x v="6"/>
    <x v="10"/>
    <s v="NL_A"/>
    <x v="8"/>
    <x v="33"/>
    <x v="0"/>
    <x v="10"/>
    <n v="265.01265312758198"/>
    <n v="96729.618391567594"/>
    <n v="348226.62620964297"/>
  </r>
  <r>
    <x v="0"/>
    <x v="1"/>
    <x v="6"/>
    <x v="10"/>
    <s v="NL_A"/>
    <x v="8"/>
    <x v="33"/>
    <x v="0"/>
    <x v="11"/>
    <n v="285.18231208089099"/>
    <n v="104091.543909525"/>
    <n v="374729.55807429098"/>
  </r>
  <r>
    <x v="0"/>
    <x v="1"/>
    <x v="6"/>
    <x v="10"/>
    <s v="NL_A"/>
    <x v="8"/>
    <x v="33"/>
    <x v="0"/>
    <x v="12"/>
    <n v="329.25321146430002"/>
    <n v="120177.42218446999"/>
    <n v="432638.71986408997"/>
  </r>
  <r>
    <x v="0"/>
    <x v="1"/>
    <x v="6"/>
    <x v="10"/>
    <s v="NL_A"/>
    <x v="8"/>
    <x v="33"/>
    <x v="0"/>
    <x v="13"/>
    <n v="367.02534954048201"/>
    <n v="133964.25258227601"/>
    <n v="482271.309296194"/>
  </r>
  <r>
    <x v="0"/>
    <x v="1"/>
    <x v="6"/>
    <x v="10"/>
    <s v="NL_A"/>
    <x v="8"/>
    <x v="33"/>
    <x v="0"/>
    <x v="14"/>
    <n v="431.45369295731598"/>
    <n v="157480.59792942001"/>
    <n v="566930.15254591301"/>
  </r>
  <r>
    <x v="0"/>
    <x v="1"/>
    <x v="6"/>
    <x v="10"/>
    <s v="NL_A"/>
    <x v="8"/>
    <x v="33"/>
    <x v="0"/>
    <x v="15"/>
    <n v="428.43457430828198"/>
    <n v="156378.61962252299"/>
    <n v="562963.03064108198"/>
  </r>
  <r>
    <x v="0"/>
    <x v="1"/>
    <x v="6"/>
    <x v="10"/>
    <s v="NL_A"/>
    <x v="8"/>
    <x v="33"/>
    <x v="0"/>
    <x v="16"/>
    <n v="391.46156871401399"/>
    <n v="142883.47258061499"/>
    <n v="514380.50129021402"/>
  </r>
  <r>
    <x v="0"/>
    <x v="1"/>
    <x v="6"/>
    <x v="10"/>
    <s v="NL_A"/>
    <x v="8"/>
    <x v="33"/>
    <x v="0"/>
    <x v="17"/>
    <n v="356.69862583377102"/>
    <n v="130194.99842932601"/>
    <n v="468701.99434557499"/>
  </r>
  <r>
    <x v="0"/>
    <x v="1"/>
    <x v="6"/>
    <x v="10"/>
    <s v="NL_A"/>
    <x v="8"/>
    <x v="33"/>
    <x v="0"/>
    <x v="18"/>
    <n v="346.84417419879497"/>
    <n v="126598.12358256"/>
    <n v="455753.24489721702"/>
  </r>
  <r>
    <x v="0"/>
    <x v="1"/>
    <x v="6"/>
    <x v="10"/>
    <s v="NL_A"/>
    <x v="8"/>
    <x v="33"/>
    <x v="0"/>
    <x v="19"/>
    <n v="313.01780943319"/>
    <n v="114251.500443114"/>
    <n v="411305.40159521101"/>
  </r>
  <r>
    <x v="0"/>
    <x v="1"/>
    <x v="6"/>
    <x v="10"/>
    <s v="NL_A"/>
    <x v="8"/>
    <x v="33"/>
    <x v="0"/>
    <x v="20"/>
    <n v="234.36778838881401"/>
    <n v="85544.242761917296"/>
    <n v="307959.27394290199"/>
  </r>
  <r>
    <x v="0"/>
    <x v="1"/>
    <x v="6"/>
    <x v="10"/>
    <s v="NL_A"/>
    <x v="8"/>
    <x v="33"/>
    <x v="0"/>
    <x v="21"/>
    <n v="231.18523955516901"/>
    <n v="84382.612437636504"/>
    <n v="303777.40477549197"/>
  </r>
  <r>
    <x v="0"/>
    <x v="1"/>
    <x v="6"/>
    <x v="10"/>
    <s v="NL_A"/>
    <x v="8"/>
    <x v="33"/>
    <x v="0"/>
    <x v="22"/>
    <n v="191.24635427275501"/>
    <n v="69804.919309555393"/>
    <n v="251297.709514399"/>
  </r>
  <r>
    <x v="0"/>
    <x v="1"/>
    <x v="6"/>
    <x v="10"/>
    <s v="NL_A"/>
    <x v="8"/>
    <x v="33"/>
    <x v="0"/>
    <x v="23"/>
    <n v="176.94794107321499"/>
    <n v="64585.998491723403"/>
    <n v="232509.594570204"/>
  </r>
  <r>
    <x v="0"/>
    <x v="1"/>
    <x v="6"/>
    <x v="10"/>
    <s v="NL_A"/>
    <x v="8"/>
    <x v="32"/>
    <x v="0"/>
    <x v="0"/>
    <n v="551.21197841821004"/>
    <n v="201192.37212264701"/>
    <n v="724292.53964152804"/>
  </r>
  <r>
    <x v="0"/>
    <x v="1"/>
    <x v="6"/>
    <x v="10"/>
    <s v="NL_A"/>
    <x v="8"/>
    <x v="32"/>
    <x v="0"/>
    <x v="1"/>
    <n v="657.40105007044497"/>
    <n v="239951.383275712"/>
    <n v="863824.97979256499"/>
  </r>
  <r>
    <x v="0"/>
    <x v="1"/>
    <x v="6"/>
    <x v="10"/>
    <s v="NL_A"/>
    <x v="8"/>
    <x v="32"/>
    <x v="0"/>
    <x v="2"/>
    <n v="623.81461330637899"/>
    <n v="227692.33385682901"/>
    <n v="819692.40188458306"/>
  </r>
  <r>
    <x v="0"/>
    <x v="1"/>
    <x v="6"/>
    <x v="10"/>
    <s v="NL_A"/>
    <x v="8"/>
    <x v="32"/>
    <x v="0"/>
    <x v="3"/>
    <n v="651.78105723659405"/>
    <n v="237900.08589135701"/>
    <n v="856440.30920888402"/>
  </r>
  <r>
    <x v="0"/>
    <x v="1"/>
    <x v="6"/>
    <x v="10"/>
    <s v="NL_A"/>
    <x v="8"/>
    <x v="32"/>
    <x v="0"/>
    <x v="4"/>
    <n v="659.18012313667202"/>
    <n v="240600.74494488499"/>
    <n v="866162.68180158699"/>
  </r>
  <r>
    <x v="0"/>
    <x v="1"/>
    <x v="6"/>
    <x v="10"/>
    <s v="NL_A"/>
    <x v="8"/>
    <x v="32"/>
    <x v="0"/>
    <x v="5"/>
    <n v="725.11713809951095"/>
    <n v="264667.75540632202"/>
    <n v="952803.919462758"/>
  </r>
  <r>
    <x v="0"/>
    <x v="1"/>
    <x v="6"/>
    <x v="10"/>
    <s v="NL_A"/>
    <x v="8"/>
    <x v="32"/>
    <x v="0"/>
    <x v="6"/>
    <n v="729.28169413948297"/>
    <n v="266187.81836091098"/>
    <n v="958276.14609928103"/>
  </r>
  <r>
    <x v="0"/>
    <x v="1"/>
    <x v="6"/>
    <x v="10"/>
    <s v="NL_A"/>
    <x v="8"/>
    <x v="32"/>
    <x v="0"/>
    <x v="7"/>
    <n v="697.68243346783197"/>
    <n v="254654.08821575899"/>
    <n v="916754.71757673204"/>
  </r>
  <r>
    <x v="0"/>
    <x v="1"/>
    <x v="6"/>
    <x v="10"/>
    <s v="NL_A"/>
    <x v="8"/>
    <x v="32"/>
    <x v="0"/>
    <x v="8"/>
    <n v="671.13099041010605"/>
    <n v="244962.81149968901"/>
    <n v="881866.12139887898"/>
  </r>
  <r>
    <x v="0"/>
    <x v="1"/>
    <x v="6"/>
    <x v="10"/>
    <s v="NL_A"/>
    <x v="8"/>
    <x v="32"/>
    <x v="0"/>
    <x v="9"/>
    <n v="696.65270292399202"/>
    <n v="254278.236567257"/>
    <n v="915401.65164212603"/>
  </r>
  <r>
    <x v="0"/>
    <x v="1"/>
    <x v="6"/>
    <x v="10"/>
    <s v="NL_A"/>
    <x v="8"/>
    <x v="32"/>
    <x v="0"/>
    <x v="10"/>
    <n v="771.57166778349199"/>
    <n v="281623.65874097502"/>
    <n v="1013845.1714675101"/>
  </r>
  <r>
    <x v="0"/>
    <x v="1"/>
    <x v="6"/>
    <x v="10"/>
    <s v="NL_A"/>
    <x v="8"/>
    <x v="32"/>
    <x v="0"/>
    <x v="11"/>
    <n v="830.29466539725695"/>
    <n v="303057.55286999902"/>
    <n v="1091007.1903319999"/>
  </r>
  <r>
    <x v="0"/>
    <x v="1"/>
    <x v="6"/>
    <x v="10"/>
    <s v="NL_A"/>
    <x v="8"/>
    <x v="32"/>
    <x v="0"/>
    <x v="12"/>
    <n v="958.60498166583704"/>
    <n v="349890.81830803101"/>
    <n v="1259606.9459089099"/>
  </r>
  <r>
    <x v="0"/>
    <x v="1"/>
    <x v="6"/>
    <x v="10"/>
    <s v="NL_A"/>
    <x v="8"/>
    <x v="32"/>
    <x v="0"/>
    <x v="13"/>
    <n v="1068.5767555688701"/>
    <n v="390030.51578263601"/>
    <n v="1404109.85681749"/>
  </r>
  <r>
    <x v="0"/>
    <x v="1"/>
    <x v="6"/>
    <x v="10"/>
    <s v="NL_A"/>
    <x v="8"/>
    <x v="32"/>
    <x v="0"/>
    <x v="14"/>
    <n v="1256.1567967328699"/>
    <n v="458497.23080749699"/>
    <n v="1650590.0309069899"/>
  </r>
  <r>
    <x v="0"/>
    <x v="1"/>
    <x v="6"/>
    <x v="10"/>
    <s v="NL_A"/>
    <x v="8"/>
    <x v="32"/>
    <x v="0"/>
    <x v="15"/>
    <n v="1247.3667771478399"/>
    <n v="455288.87365896202"/>
    <n v="1639039.94517226"/>
  </r>
  <r>
    <x v="0"/>
    <x v="1"/>
    <x v="6"/>
    <x v="10"/>
    <s v="NL_A"/>
    <x v="8"/>
    <x v="32"/>
    <x v="0"/>
    <x v="16"/>
    <n v="1139.72163925473"/>
    <n v="415998.39832797699"/>
    <n v="1497594.2339807199"/>
  </r>
  <r>
    <x v="0"/>
    <x v="1"/>
    <x v="6"/>
    <x v="10"/>
    <s v="NL_A"/>
    <x v="8"/>
    <x v="32"/>
    <x v="0"/>
    <x v="17"/>
    <n v="1038.5109932775399"/>
    <n v="379056.51254630298"/>
    <n v="1364603.44516669"/>
  </r>
  <r>
    <x v="0"/>
    <x v="1"/>
    <x v="6"/>
    <x v="10"/>
    <s v="NL_A"/>
    <x v="8"/>
    <x v="32"/>
    <x v="0"/>
    <x v="18"/>
    <n v="1009.820228541"/>
    <n v="368584.38341746602"/>
    <n v="1326903.7803028801"/>
  </r>
  <r>
    <x v="0"/>
    <x v="1"/>
    <x v="6"/>
    <x v="10"/>
    <s v="NL_A"/>
    <x v="8"/>
    <x v="32"/>
    <x v="0"/>
    <x v="19"/>
    <n v="911.33638496132903"/>
    <n v="332637.780510885"/>
    <n v="1197496.0098391899"/>
  </r>
  <r>
    <x v="0"/>
    <x v="1"/>
    <x v="6"/>
    <x v="10"/>
    <s v="NL_A"/>
    <x v="8"/>
    <x v="32"/>
    <x v="0"/>
    <x v="20"/>
    <n v="682.35060940592302"/>
    <n v="249057.97243316201"/>
    <n v="896608.70075938199"/>
  </r>
  <r>
    <x v="0"/>
    <x v="1"/>
    <x v="6"/>
    <x v="10"/>
    <s v="NL_A"/>
    <x v="8"/>
    <x v="32"/>
    <x v="0"/>
    <x v="21"/>
    <n v="673.08477065294699"/>
    <n v="245675.94128832599"/>
    <n v="884433.38863797195"/>
  </r>
  <r>
    <x v="0"/>
    <x v="1"/>
    <x v="6"/>
    <x v="10"/>
    <s v="NL_A"/>
    <x v="8"/>
    <x v="32"/>
    <x v="0"/>
    <x v="22"/>
    <n v="556.80461586376896"/>
    <n v="203233.68479027599"/>
    <n v="731641.26524499303"/>
  </r>
  <r>
    <x v="0"/>
    <x v="1"/>
    <x v="6"/>
    <x v="10"/>
    <s v="NL_A"/>
    <x v="8"/>
    <x v="32"/>
    <x v="0"/>
    <x v="23"/>
    <n v="515.17546952366899"/>
    <n v="188039.04637613901"/>
    <n v="676940.56695410097"/>
  </r>
  <r>
    <x v="0"/>
    <x v="1"/>
    <x v="6"/>
    <x v="10"/>
    <s v="NL_A"/>
    <x v="8"/>
    <x v="288"/>
    <x v="0"/>
    <x v="0"/>
    <n v="33974.163427552099"/>
    <n v="12400569.6510565"/>
    <n v="44642050.743803397"/>
  </r>
  <r>
    <x v="0"/>
    <x v="1"/>
    <x v="6"/>
    <x v="10"/>
    <s v="NL_A"/>
    <x v="8"/>
    <x v="288"/>
    <x v="0"/>
    <x v="1"/>
    <n v="40519.167919083397"/>
    <n v="14789496.2904655"/>
    <n v="53242186.6456756"/>
  </r>
  <r>
    <x v="0"/>
    <x v="1"/>
    <x v="6"/>
    <x v="10"/>
    <s v="NL_A"/>
    <x v="8"/>
    <x v="288"/>
    <x v="0"/>
    <x v="2"/>
    <n v="38449.054902225602"/>
    <n v="14033905.039312299"/>
    <n v="50522058.141524397"/>
  </r>
  <r>
    <x v="0"/>
    <x v="1"/>
    <x v="6"/>
    <x v="10"/>
    <s v="NL_A"/>
    <x v="8"/>
    <x v="288"/>
    <x v="0"/>
    <x v="3"/>
    <n v="40172.7774876802"/>
    <n v="14663063.7830033"/>
    <n v="52787029.618811697"/>
  </r>
  <r>
    <x v="0"/>
    <x v="1"/>
    <x v="6"/>
    <x v="10"/>
    <s v="NL_A"/>
    <x v="8"/>
    <x v="288"/>
    <x v="0"/>
    <x v="4"/>
    <n v="40628.821775436503"/>
    <n v="14829519.9480343"/>
    <n v="53386271.812923498"/>
  </r>
  <r>
    <x v="0"/>
    <x v="1"/>
    <x v="6"/>
    <x v="10"/>
    <s v="NL_A"/>
    <x v="8"/>
    <x v="288"/>
    <x v="0"/>
    <x v="5"/>
    <n v="44692.8751886096"/>
    <n v="16312899.4438425"/>
    <n v="58726437.997833103"/>
  </r>
  <r>
    <x v="0"/>
    <x v="1"/>
    <x v="6"/>
    <x v="10"/>
    <s v="NL_A"/>
    <x v="8"/>
    <x v="288"/>
    <x v="0"/>
    <x v="6"/>
    <n v="44949.559210446801"/>
    <n v="16406589.1118131"/>
    <n v="59063720.8025271"/>
  </r>
  <r>
    <x v="0"/>
    <x v="1"/>
    <x v="6"/>
    <x v="10"/>
    <s v="NL_A"/>
    <x v="8"/>
    <x v="288"/>
    <x v="0"/>
    <x v="7"/>
    <n v="43001.926560428503"/>
    <n v="15695703.1945564"/>
    <n v="56504531.500403099"/>
  </r>
  <r>
    <x v="0"/>
    <x v="1"/>
    <x v="6"/>
    <x v="10"/>
    <s v="NL_A"/>
    <x v="8"/>
    <x v="288"/>
    <x v="0"/>
    <x v="8"/>
    <n v="41365.418100889699"/>
    <n v="15098377.6068247"/>
    <n v="54354159.384568997"/>
  </r>
  <r>
    <x v="0"/>
    <x v="1"/>
    <x v="6"/>
    <x v="10"/>
    <s v="NL_A"/>
    <x v="8"/>
    <x v="288"/>
    <x v="0"/>
    <x v="9"/>
    <n v="42938.458720191898"/>
    <n v="15672537.432870001"/>
    <n v="56421134.758332103"/>
  </r>
  <r>
    <x v="0"/>
    <x v="1"/>
    <x v="6"/>
    <x v="10"/>
    <s v="NL_A"/>
    <x v="8"/>
    <x v="288"/>
    <x v="0"/>
    <x v="10"/>
    <n v="47556.118088306197"/>
    <n v="17357983.102231801"/>
    <n v="62488739.168034397"/>
  </r>
  <r>
    <x v="0"/>
    <x v="1"/>
    <x v="6"/>
    <x v="10"/>
    <s v="NL_A"/>
    <x v="8"/>
    <x v="288"/>
    <x v="0"/>
    <x v="11"/>
    <n v="51175.532752717103"/>
    <n v="18679069.454741701"/>
    <n v="67244650.0370702"/>
  </r>
  <r>
    <x v="0"/>
    <x v="1"/>
    <x v="6"/>
    <x v="10"/>
    <s v="NL_A"/>
    <x v="8"/>
    <x v="288"/>
    <x v="0"/>
    <x v="12"/>
    <n v="59083.988709823003"/>
    <n v="21565655.879085399"/>
    <n v="77636361.164707407"/>
  </r>
  <r>
    <x v="0"/>
    <x v="1"/>
    <x v="6"/>
    <x v="10"/>
    <s v="NL_A"/>
    <x v="8"/>
    <x v="288"/>
    <x v="0"/>
    <x v="13"/>
    <n v="65862.141517243697"/>
    <n v="24039681.653794002"/>
    <n v="86542853.953658193"/>
  </r>
  <r>
    <x v="0"/>
    <x v="1"/>
    <x v="6"/>
    <x v="10"/>
    <s v="NL_A"/>
    <x v="8"/>
    <x v="288"/>
    <x v="0"/>
    <x v="14"/>
    <n v="77423.709886169105"/>
    <n v="28259654.108451702"/>
    <n v="101734754.790426"/>
  </r>
  <r>
    <x v="0"/>
    <x v="1"/>
    <x v="6"/>
    <x v="10"/>
    <s v="NL_A"/>
    <x v="8"/>
    <x v="288"/>
    <x v="0"/>
    <x v="15"/>
    <n v="76881.933630199404"/>
    <n v="28061905.775022801"/>
    <n v="101022860.79008199"/>
  </r>
  <r>
    <x v="0"/>
    <x v="1"/>
    <x v="6"/>
    <x v="10"/>
    <s v="NL_A"/>
    <x v="8"/>
    <x v="288"/>
    <x v="0"/>
    <x v="16"/>
    <n v="70247.183932892905"/>
    <n v="25640222.1355059"/>
    <n v="92304799.687821299"/>
  </r>
  <r>
    <x v="0"/>
    <x v="1"/>
    <x v="6"/>
    <x v="10"/>
    <s v="NL_A"/>
    <x v="8"/>
    <x v="288"/>
    <x v="0"/>
    <x v="17"/>
    <n v="64009.026632856403"/>
    <n v="23363294.720992599"/>
    <n v="84107860.995573297"/>
  </r>
  <r>
    <x v="0"/>
    <x v="1"/>
    <x v="6"/>
    <x v="10"/>
    <s v="NL_A"/>
    <x v="8"/>
    <x v="288"/>
    <x v="0"/>
    <x v="18"/>
    <n v="62240.660254429997"/>
    <n v="22717840.992867"/>
    <n v="81784227.574321002"/>
  </r>
  <r>
    <x v="0"/>
    <x v="1"/>
    <x v="6"/>
    <x v="10"/>
    <s v="NL_A"/>
    <x v="8"/>
    <x v="288"/>
    <x v="0"/>
    <x v="19"/>
    <n v="56170.57047454"/>
    <n v="20502258.223207101"/>
    <n v="73808129.603545606"/>
  </r>
  <r>
    <x v="0"/>
    <x v="1"/>
    <x v="6"/>
    <x v="10"/>
    <s v="NL_A"/>
    <x v="8"/>
    <x v="288"/>
    <x v="0"/>
    <x v="20"/>
    <n v="42056.943655999297"/>
    <n v="15350784.4344397"/>
    <n v="55262823.963983104"/>
  </r>
  <r>
    <x v="0"/>
    <x v="1"/>
    <x v="6"/>
    <x v="10"/>
    <s v="NL_A"/>
    <x v="8"/>
    <x v="288"/>
    <x v="0"/>
    <x v="21"/>
    <n v="41485.840101627502"/>
    <n v="15142331.637094"/>
    <n v="54512393.893538602"/>
  </r>
  <r>
    <x v="0"/>
    <x v="1"/>
    <x v="6"/>
    <x v="10"/>
    <s v="NL_A"/>
    <x v="8"/>
    <x v="288"/>
    <x v="0"/>
    <x v="22"/>
    <n v="34318.867799020401"/>
    <n v="12526386.7466425"/>
    <n v="45094992.287912898"/>
  </r>
  <r>
    <x v="0"/>
    <x v="1"/>
    <x v="6"/>
    <x v="10"/>
    <s v="NL_A"/>
    <x v="8"/>
    <x v="288"/>
    <x v="0"/>
    <x v="23"/>
    <n v="31753.0392675603"/>
    <n v="11589859.3326595"/>
    <n v="41723493.597574197"/>
  </r>
  <r>
    <x v="0"/>
    <x v="1"/>
    <x v="6"/>
    <x v="10"/>
    <s v="NL_A"/>
    <x v="13"/>
    <x v="185"/>
    <x v="0"/>
    <x v="6"/>
    <n v="800"/>
    <n v="292000"/>
    <n v="1051200"/>
  </r>
  <r>
    <x v="0"/>
    <x v="1"/>
    <x v="6"/>
    <x v="10"/>
    <s v="NL_A"/>
    <x v="13"/>
    <x v="185"/>
    <x v="0"/>
    <x v="7"/>
    <n v="800"/>
    <n v="292000"/>
    <n v="1051200"/>
  </r>
  <r>
    <x v="0"/>
    <x v="1"/>
    <x v="6"/>
    <x v="10"/>
    <s v="NL_A"/>
    <x v="13"/>
    <x v="185"/>
    <x v="0"/>
    <x v="8"/>
    <n v="800"/>
    <n v="292000"/>
    <n v="1051200"/>
  </r>
  <r>
    <x v="0"/>
    <x v="1"/>
    <x v="6"/>
    <x v="10"/>
    <s v="NL_A"/>
    <x v="13"/>
    <x v="185"/>
    <x v="0"/>
    <x v="9"/>
    <n v="800"/>
    <n v="292000"/>
    <n v="1051200"/>
  </r>
  <r>
    <x v="0"/>
    <x v="1"/>
    <x v="6"/>
    <x v="10"/>
    <s v="NL_A"/>
    <x v="13"/>
    <x v="185"/>
    <x v="0"/>
    <x v="10"/>
    <n v="800"/>
    <n v="292000"/>
    <n v="1051200"/>
  </r>
  <r>
    <x v="0"/>
    <x v="1"/>
    <x v="6"/>
    <x v="10"/>
    <s v="NL_A"/>
    <x v="13"/>
    <x v="185"/>
    <x v="0"/>
    <x v="16"/>
    <n v="800"/>
    <n v="292000"/>
    <n v="1051200"/>
  </r>
  <r>
    <x v="0"/>
    <x v="1"/>
    <x v="6"/>
    <x v="10"/>
    <s v="NL_A"/>
    <x v="13"/>
    <x v="185"/>
    <x v="0"/>
    <x v="17"/>
    <n v="800"/>
    <n v="292000"/>
    <n v="1051200"/>
  </r>
  <r>
    <x v="0"/>
    <x v="1"/>
    <x v="6"/>
    <x v="10"/>
    <s v="NL_A"/>
    <x v="13"/>
    <x v="185"/>
    <x v="0"/>
    <x v="20"/>
    <n v="800"/>
    <n v="292000"/>
    <n v="1051200"/>
  </r>
  <r>
    <x v="0"/>
    <x v="1"/>
    <x v="7"/>
    <x v="11"/>
    <s v="NO1_A1"/>
    <x v="22"/>
    <x v="186"/>
    <x v="0"/>
    <x v="6"/>
    <n v="27.0588235294118"/>
    <n v="9876.4705882352901"/>
    <n v="35555.294117647099"/>
  </r>
  <r>
    <x v="0"/>
    <x v="1"/>
    <x v="7"/>
    <x v="11"/>
    <s v="NO1_A1"/>
    <x v="22"/>
    <x v="186"/>
    <x v="0"/>
    <x v="7"/>
    <n v="27.0588235294118"/>
    <n v="9876.4705882352901"/>
    <n v="35555.294117647099"/>
  </r>
  <r>
    <x v="0"/>
    <x v="1"/>
    <x v="7"/>
    <x v="11"/>
    <s v="NO1_A1"/>
    <x v="22"/>
    <x v="186"/>
    <x v="0"/>
    <x v="8"/>
    <n v="27.0588235294118"/>
    <n v="9876.4705882352901"/>
    <n v="35555.294117647099"/>
  </r>
  <r>
    <x v="0"/>
    <x v="1"/>
    <x v="7"/>
    <x v="11"/>
    <s v="NO1_A1"/>
    <x v="22"/>
    <x v="186"/>
    <x v="0"/>
    <x v="9"/>
    <n v="27.0588235294118"/>
    <n v="9876.4705882352901"/>
    <n v="35555.294117647099"/>
  </r>
  <r>
    <x v="0"/>
    <x v="1"/>
    <x v="7"/>
    <x v="11"/>
    <s v="NO1_A1"/>
    <x v="22"/>
    <x v="186"/>
    <x v="0"/>
    <x v="10"/>
    <n v="27.0588235294118"/>
    <n v="9876.4705882352901"/>
    <n v="35555.294117647099"/>
  </r>
  <r>
    <x v="0"/>
    <x v="1"/>
    <x v="7"/>
    <x v="11"/>
    <s v="NO1_A1"/>
    <x v="22"/>
    <x v="186"/>
    <x v="0"/>
    <x v="16"/>
    <n v="27.0588235294118"/>
    <n v="9876.4705882352901"/>
    <n v="35555.294117647099"/>
  </r>
  <r>
    <x v="0"/>
    <x v="1"/>
    <x v="7"/>
    <x v="11"/>
    <s v="NO1_A1"/>
    <x v="22"/>
    <x v="186"/>
    <x v="0"/>
    <x v="17"/>
    <n v="27.0588235294118"/>
    <n v="9876.4705882352901"/>
    <n v="35555.294117647099"/>
  </r>
  <r>
    <x v="0"/>
    <x v="1"/>
    <x v="7"/>
    <x v="11"/>
    <s v="NO1_A1"/>
    <x v="22"/>
    <x v="186"/>
    <x v="0"/>
    <x v="18"/>
    <n v="4.0426917796442403"/>
    <n v="1475.58249957015"/>
    <n v="5312.09699845253"/>
  </r>
  <r>
    <x v="0"/>
    <x v="1"/>
    <x v="7"/>
    <x v="11"/>
    <s v="NO1_A1"/>
    <x v="22"/>
    <x v="187"/>
    <x v="0"/>
    <x v="6"/>
    <n v="48.941176470588204"/>
    <n v="17863.529411764699"/>
    <n v="64308.705882352901"/>
  </r>
  <r>
    <x v="0"/>
    <x v="1"/>
    <x v="7"/>
    <x v="11"/>
    <s v="NO1_A1"/>
    <x v="22"/>
    <x v="187"/>
    <x v="0"/>
    <x v="7"/>
    <n v="48.941176470588204"/>
    <n v="17863.529411764699"/>
    <n v="64308.705882352901"/>
  </r>
  <r>
    <x v="0"/>
    <x v="1"/>
    <x v="7"/>
    <x v="11"/>
    <s v="NO1_A1"/>
    <x v="22"/>
    <x v="187"/>
    <x v="0"/>
    <x v="8"/>
    <n v="48.941176470588204"/>
    <n v="17863.529411764699"/>
    <n v="64308.705882352901"/>
  </r>
  <r>
    <x v="0"/>
    <x v="1"/>
    <x v="7"/>
    <x v="11"/>
    <s v="NO1_A1"/>
    <x v="22"/>
    <x v="187"/>
    <x v="0"/>
    <x v="9"/>
    <n v="48.941176470588204"/>
    <n v="17863.529411764699"/>
    <n v="64308.705882352901"/>
  </r>
  <r>
    <x v="0"/>
    <x v="1"/>
    <x v="7"/>
    <x v="11"/>
    <s v="NO1_A1"/>
    <x v="22"/>
    <x v="187"/>
    <x v="0"/>
    <x v="10"/>
    <n v="48.941176470588204"/>
    <n v="17863.529411764699"/>
    <n v="64308.705882352901"/>
  </r>
  <r>
    <x v="0"/>
    <x v="1"/>
    <x v="7"/>
    <x v="11"/>
    <s v="NO1_A1"/>
    <x v="22"/>
    <x v="187"/>
    <x v="0"/>
    <x v="11"/>
    <n v="18.358518438385001"/>
    <n v="6700.8592300105101"/>
    <n v="24123.0932280378"/>
  </r>
  <r>
    <x v="0"/>
    <x v="1"/>
    <x v="7"/>
    <x v="11"/>
    <s v="NO1_A1"/>
    <x v="22"/>
    <x v="187"/>
    <x v="0"/>
    <x v="12"/>
    <n v="6.6700982989973401"/>
    <n v="2434.5858791340302"/>
    <n v="8764.5091648825"/>
  </r>
  <r>
    <x v="0"/>
    <x v="1"/>
    <x v="7"/>
    <x v="11"/>
    <s v="NO1_A1"/>
    <x v="22"/>
    <x v="187"/>
    <x v="0"/>
    <x v="16"/>
    <n v="48.941176470588204"/>
    <n v="17863.529411764699"/>
    <n v="64308.705882352901"/>
  </r>
  <r>
    <x v="0"/>
    <x v="1"/>
    <x v="7"/>
    <x v="11"/>
    <s v="NO1_A1"/>
    <x v="22"/>
    <x v="187"/>
    <x v="0"/>
    <x v="17"/>
    <n v="48.941176470588204"/>
    <n v="17863.529411764699"/>
    <n v="64308.705882352901"/>
  </r>
  <r>
    <x v="0"/>
    <x v="1"/>
    <x v="7"/>
    <x v="11"/>
    <s v="NO1_A1"/>
    <x v="1"/>
    <x v="188"/>
    <x v="0"/>
    <x v="0"/>
    <n v="38.501792114695299"/>
    <n v="14053.154121863799"/>
    <n v="50591.354838709703"/>
  </r>
  <r>
    <x v="0"/>
    <x v="1"/>
    <x v="7"/>
    <x v="11"/>
    <s v="NO1_A1"/>
    <x v="1"/>
    <x v="188"/>
    <x v="0"/>
    <x v="1"/>
    <n v="38.501792114695299"/>
    <n v="14053.154121863799"/>
    <n v="50591.354838709703"/>
  </r>
  <r>
    <x v="0"/>
    <x v="1"/>
    <x v="7"/>
    <x v="11"/>
    <s v="NO1_A1"/>
    <x v="1"/>
    <x v="188"/>
    <x v="0"/>
    <x v="2"/>
    <n v="38.501792114695299"/>
    <n v="14053.154121863799"/>
    <n v="50591.354838709703"/>
  </r>
  <r>
    <x v="0"/>
    <x v="1"/>
    <x v="7"/>
    <x v="11"/>
    <s v="NO1_A1"/>
    <x v="1"/>
    <x v="188"/>
    <x v="0"/>
    <x v="3"/>
    <n v="38.501792114695299"/>
    <n v="14053.154121863799"/>
    <n v="50591.354838709703"/>
  </r>
  <r>
    <x v="0"/>
    <x v="1"/>
    <x v="7"/>
    <x v="11"/>
    <s v="NO1_A1"/>
    <x v="1"/>
    <x v="188"/>
    <x v="0"/>
    <x v="4"/>
    <n v="38.501792114695299"/>
    <n v="14053.154121863799"/>
    <n v="50591.354838709703"/>
  </r>
  <r>
    <x v="0"/>
    <x v="1"/>
    <x v="7"/>
    <x v="11"/>
    <s v="NO1_A1"/>
    <x v="1"/>
    <x v="188"/>
    <x v="0"/>
    <x v="5"/>
    <n v="38.501792114695299"/>
    <n v="14053.154121863799"/>
    <n v="50591.354838709703"/>
  </r>
  <r>
    <x v="0"/>
    <x v="1"/>
    <x v="7"/>
    <x v="11"/>
    <s v="NO1_A1"/>
    <x v="1"/>
    <x v="188"/>
    <x v="0"/>
    <x v="6"/>
    <n v="38.501792114695299"/>
    <n v="14053.154121863799"/>
    <n v="50591.354838709703"/>
  </r>
  <r>
    <x v="0"/>
    <x v="1"/>
    <x v="7"/>
    <x v="11"/>
    <s v="NO1_A1"/>
    <x v="1"/>
    <x v="188"/>
    <x v="0"/>
    <x v="7"/>
    <n v="38.501792114695299"/>
    <n v="14053.154121863799"/>
    <n v="50591.354838709703"/>
  </r>
  <r>
    <x v="0"/>
    <x v="1"/>
    <x v="7"/>
    <x v="11"/>
    <s v="NO1_A1"/>
    <x v="1"/>
    <x v="188"/>
    <x v="0"/>
    <x v="8"/>
    <n v="38.501792114695299"/>
    <n v="14053.154121863799"/>
    <n v="50591.354838709703"/>
  </r>
  <r>
    <x v="0"/>
    <x v="1"/>
    <x v="7"/>
    <x v="11"/>
    <s v="NO1_A1"/>
    <x v="1"/>
    <x v="188"/>
    <x v="0"/>
    <x v="9"/>
    <n v="38.501792114695299"/>
    <n v="14053.154121863799"/>
    <n v="50591.354838709703"/>
  </r>
  <r>
    <x v="0"/>
    <x v="1"/>
    <x v="7"/>
    <x v="11"/>
    <s v="NO1_A1"/>
    <x v="1"/>
    <x v="188"/>
    <x v="0"/>
    <x v="10"/>
    <n v="38.501792114695299"/>
    <n v="14053.154121863799"/>
    <n v="50591.354838709703"/>
  </r>
  <r>
    <x v="0"/>
    <x v="1"/>
    <x v="7"/>
    <x v="11"/>
    <s v="NO1_A1"/>
    <x v="1"/>
    <x v="188"/>
    <x v="0"/>
    <x v="11"/>
    <n v="38.501792114695299"/>
    <n v="14053.154121863799"/>
    <n v="50591.354838709703"/>
  </r>
  <r>
    <x v="0"/>
    <x v="1"/>
    <x v="7"/>
    <x v="11"/>
    <s v="NO1_A1"/>
    <x v="1"/>
    <x v="188"/>
    <x v="0"/>
    <x v="12"/>
    <n v="38.501792114695299"/>
    <n v="14053.154121863799"/>
    <n v="50591.354838709703"/>
  </r>
  <r>
    <x v="0"/>
    <x v="1"/>
    <x v="7"/>
    <x v="11"/>
    <s v="NO1_A1"/>
    <x v="1"/>
    <x v="188"/>
    <x v="0"/>
    <x v="13"/>
    <n v="38.501792114695299"/>
    <n v="14053.154121863799"/>
    <n v="50591.354838709703"/>
  </r>
  <r>
    <x v="0"/>
    <x v="1"/>
    <x v="7"/>
    <x v="11"/>
    <s v="NO1_A1"/>
    <x v="1"/>
    <x v="188"/>
    <x v="0"/>
    <x v="14"/>
    <n v="38.501792114695299"/>
    <n v="14053.154121863799"/>
    <n v="50591.354838709703"/>
  </r>
  <r>
    <x v="0"/>
    <x v="1"/>
    <x v="7"/>
    <x v="11"/>
    <s v="NO1_A1"/>
    <x v="1"/>
    <x v="188"/>
    <x v="0"/>
    <x v="15"/>
    <n v="38.501792114695299"/>
    <n v="14053.154121863799"/>
    <n v="50591.354838709703"/>
  </r>
  <r>
    <x v="0"/>
    <x v="1"/>
    <x v="7"/>
    <x v="11"/>
    <s v="NO1_A1"/>
    <x v="1"/>
    <x v="188"/>
    <x v="0"/>
    <x v="16"/>
    <n v="38.501792114695299"/>
    <n v="14053.154121863799"/>
    <n v="50591.354838709703"/>
  </r>
  <r>
    <x v="0"/>
    <x v="1"/>
    <x v="7"/>
    <x v="11"/>
    <s v="NO1_A1"/>
    <x v="1"/>
    <x v="188"/>
    <x v="0"/>
    <x v="17"/>
    <n v="38.501792114695299"/>
    <n v="14053.154121863799"/>
    <n v="50591.354838709703"/>
  </r>
  <r>
    <x v="0"/>
    <x v="1"/>
    <x v="7"/>
    <x v="11"/>
    <s v="NO1_A1"/>
    <x v="1"/>
    <x v="188"/>
    <x v="0"/>
    <x v="18"/>
    <n v="38.501792114695299"/>
    <n v="14053.154121863799"/>
    <n v="50591.354838709703"/>
  </r>
  <r>
    <x v="0"/>
    <x v="1"/>
    <x v="7"/>
    <x v="11"/>
    <s v="NO1_A1"/>
    <x v="1"/>
    <x v="188"/>
    <x v="0"/>
    <x v="19"/>
    <n v="38.501792114695299"/>
    <n v="14053.154121863799"/>
    <n v="50591.354838709703"/>
  </r>
  <r>
    <x v="0"/>
    <x v="1"/>
    <x v="7"/>
    <x v="11"/>
    <s v="NO1_A1"/>
    <x v="1"/>
    <x v="188"/>
    <x v="0"/>
    <x v="20"/>
    <n v="38.501792114695299"/>
    <n v="14053.154121863799"/>
    <n v="50591.354838709703"/>
  </r>
  <r>
    <x v="0"/>
    <x v="1"/>
    <x v="7"/>
    <x v="11"/>
    <s v="NO1_A1"/>
    <x v="1"/>
    <x v="188"/>
    <x v="0"/>
    <x v="21"/>
    <n v="38.501792114695299"/>
    <n v="14053.154121863799"/>
    <n v="50591.354838709703"/>
  </r>
  <r>
    <x v="0"/>
    <x v="1"/>
    <x v="7"/>
    <x v="11"/>
    <s v="NO1_A1"/>
    <x v="1"/>
    <x v="188"/>
    <x v="0"/>
    <x v="22"/>
    <n v="38.501792114695299"/>
    <n v="14053.154121863799"/>
    <n v="50591.354838709703"/>
  </r>
  <r>
    <x v="0"/>
    <x v="1"/>
    <x v="7"/>
    <x v="11"/>
    <s v="NO1_A1"/>
    <x v="1"/>
    <x v="188"/>
    <x v="0"/>
    <x v="23"/>
    <n v="38.501792114695299"/>
    <n v="14053.154121863799"/>
    <n v="50591.354838709703"/>
  </r>
  <r>
    <x v="0"/>
    <x v="1"/>
    <x v="7"/>
    <x v="11"/>
    <s v="NO1_A1"/>
    <x v="1"/>
    <x v="189"/>
    <x v="0"/>
    <x v="0"/>
    <n v="8.7576470588235296"/>
    <n v="3196.54117647059"/>
    <n v="11507.5482352941"/>
  </r>
  <r>
    <x v="0"/>
    <x v="1"/>
    <x v="7"/>
    <x v="11"/>
    <s v="NO1_A1"/>
    <x v="1"/>
    <x v="189"/>
    <x v="0"/>
    <x v="1"/>
    <n v="8.7576470588235296"/>
    <n v="3196.54117647059"/>
    <n v="11507.5482352941"/>
  </r>
  <r>
    <x v="0"/>
    <x v="1"/>
    <x v="7"/>
    <x v="11"/>
    <s v="NO1_A1"/>
    <x v="1"/>
    <x v="189"/>
    <x v="0"/>
    <x v="2"/>
    <n v="8.7576470588235296"/>
    <n v="3196.54117647059"/>
    <n v="11507.5482352941"/>
  </r>
  <r>
    <x v="0"/>
    <x v="1"/>
    <x v="7"/>
    <x v="11"/>
    <s v="NO1_A1"/>
    <x v="1"/>
    <x v="189"/>
    <x v="0"/>
    <x v="3"/>
    <n v="8.7576470588235296"/>
    <n v="3196.54117647059"/>
    <n v="11507.5482352941"/>
  </r>
  <r>
    <x v="0"/>
    <x v="1"/>
    <x v="7"/>
    <x v="11"/>
    <s v="NO1_A1"/>
    <x v="1"/>
    <x v="189"/>
    <x v="0"/>
    <x v="4"/>
    <n v="8.7576470588235296"/>
    <n v="3196.54117647059"/>
    <n v="11507.5482352941"/>
  </r>
  <r>
    <x v="0"/>
    <x v="1"/>
    <x v="7"/>
    <x v="11"/>
    <s v="NO1_A1"/>
    <x v="1"/>
    <x v="189"/>
    <x v="0"/>
    <x v="5"/>
    <n v="8.7576470588235296"/>
    <n v="3196.54117647059"/>
    <n v="11507.5482352941"/>
  </r>
  <r>
    <x v="0"/>
    <x v="1"/>
    <x v="7"/>
    <x v="11"/>
    <s v="NO1_A1"/>
    <x v="1"/>
    <x v="189"/>
    <x v="0"/>
    <x v="6"/>
    <n v="8.7576470588235296"/>
    <n v="3196.54117647059"/>
    <n v="11507.5482352941"/>
  </r>
  <r>
    <x v="0"/>
    <x v="1"/>
    <x v="7"/>
    <x v="11"/>
    <s v="NO1_A1"/>
    <x v="1"/>
    <x v="189"/>
    <x v="0"/>
    <x v="7"/>
    <n v="8.7576470588235296"/>
    <n v="3196.54117647059"/>
    <n v="11507.5482352941"/>
  </r>
  <r>
    <x v="0"/>
    <x v="1"/>
    <x v="7"/>
    <x v="11"/>
    <s v="NO1_A1"/>
    <x v="1"/>
    <x v="189"/>
    <x v="0"/>
    <x v="8"/>
    <n v="8.7576470588235296"/>
    <n v="3196.54117647059"/>
    <n v="11507.5482352941"/>
  </r>
  <r>
    <x v="0"/>
    <x v="1"/>
    <x v="7"/>
    <x v="11"/>
    <s v="NO1_A1"/>
    <x v="1"/>
    <x v="189"/>
    <x v="0"/>
    <x v="9"/>
    <n v="8.7576470588235296"/>
    <n v="3196.54117647059"/>
    <n v="11507.5482352941"/>
  </r>
  <r>
    <x v="0"/>
    <x v="1"/>
    <x v="7"/>
    <x v="11"/>
    <s v="NO1_A1"/>
    <x v="1"/>
    <x v="189"/>
    <x v="0"/>
    <x v="10"/>
    <n v="8.7576470588235296"/>
    <n v="3196.54117647059"/>
    <n v="11507.5482352941"/>
  </r>
  <r>
    <x v="0"/>
    <x v="1"/>
    <x v="7"/>
    <x v="11"/>
    <s v="NO1_A1"/>
    <x v="1"/>
    <x v="189"/>
    <x v="0"/>
    <x v="11"/>
    <n v="8.7576470588235296"/>
    <n v="3196.54117647059"/>
    <n v="11507.5482352941"/>
  </r>
  <r>
    <x v="0"/>
    <x v="1"/>
    <x v="7"/>
    <x v="11"/>
    <s v="NO1_A1"/>
    <x v="1"/>
    <x v="189"/>
    <x v="0"/>
    <x v="12"/>
    <n v="8.7576470588235296"/>
    <n v="3196.54117647059"/>
    <n v="11507.5482352941"/>
  </r>
  <r>
    <x v="0"/>
    <x v="1"/>
    <x v="7"/>
    <x v="11"/>
    <s v="NO1_A1"/>
    <x v="1"/>
    <x v="189"/>
    <x v="0"/>
    <x v="13"/>
    <n v="8.7576470588235296"/>
    <n v="3196.54117647059"/>
    <n v="11507.5482352941"/>
  </r>
  <r>
    <x v="0"/>
    <x v="1"/>
    <x v="7"/>
    <x v="11"/>
    <s v="NO1_A1"/>
    <x v="1"/>
    <x v="189"/>
    <x v="0"/>
    <x v="14"/>
    <n v="8.7576470588235296"/>
    <n v="3196.54117647059"/>
    <n v="11507.5482352941"/>
  </r>
  <r>
    <x v="0"/>
    <x v="1"/>
    <x v="7"/>
    <x v="11"/>
    <s v="NO1_A1"/>
    <x v="1"/>
    <x v="189"/>
    <x v="0"/>
    <x v="15"/>
    <n v="8.7576470588235296"/>
    <n v="3196.54117647059"/>
    <n v="11507.5482352941"/>
  </r>
  <r>
    <x v="0"/>
    <x v="1"/>
    <x v="7"/>
    <x v="11"/>
    <s v="NO1_A1"/>
    <x v="1"/>
    <x v="189"/>
    <x v="0"/>
    <x v="16"/>
    <n v="8.7576470588235296"/>
    <n v="3196.54117647059"/>
    <n v="11507.5482352941"/>
  </r>
  <r>
    <x v="0"/>
    <x v="1"/>
    <x v="7"/>
    <x v="11"/>
    <s v="NO1_A1"/>
    <x v="1"/>
    <x v="189"/>
    <x v="0"/>
    <x v="17"/>
    <n v="8.7576470588235296"/>
    <n v="3196.54117647059"/>
    <n v="11507.5482352941"/>
  </r>
  <r>
    <x v="0"/>
    <x v="1"/>
    <x v="7"/>
    <x v="11"/>
    <s v="NO1_A1"/>
    <x v="1"/>
    <x v="189"/>
    <x v="0"/>
    <x v="18"/>
    <n v="8.7576470588235296"/>
    <n v="3196.54117647059"/>
    <n v="11507.5482352941"/>
  </r>
  <r>
    <x v="0"/>
    <x v="1"/>
    <x v="7"/>
    <x v="11"/>
    <s v="NO1_A1"/>
    <x v="1"/>
    <x v="189"/>
    <x v="0"/>
    <x v="19"/>
    <n v="8.7576470588235296"/>
    <n v="3196.54117647059"/>
    <n v="11507.5482352941"/>
  </r>
  <r>
    <x v="0"/>
    <x v="1"/>
    <x v="7"/>
    <x v="11"/>
    <s v="NO1_A1"/>
    <x v="1"/>
    <x v="189"/>
    <x v="0"/>
    <x v="20"/>
    <n v="8.7576470588235296"/>
    <n v="3196.54117647059"/>
    <n v="11507.5482352941"/>
  </r>
  <r>
    <x v="0"/>
    <x v="1"/>
    <x v="7"/>
    <x v="11"/>
    <s v="NO1_A1"/>
    <x v="1"/>
    <x v="189"/>
    <x v="0"/>
    <x v="21"/>
    <n v="8.7576470588235296"/>
    <n v="3196.54117647059"/>
    <n v="11507.5482352941"/>
  </r>
  <r>
    <x v="0"/>
    <x v="1"/>
    <x v="7"/>
    <x v="11"/>
    <s v="NO1_A1"/>
    <x v="1"/>
    <x v="189"/>
    <x v="0"/>
    <x v="22"/>
    <n v="8.7576470588235296"/>
    <n v="3196.54117647059"/>
    <n v="11507.5482352941"/>
  </r>
  <r>
    <x v="0"/>
    <x v="1"/>
    <x v="7"/>
    <x v="11"/>
    <s v="NO1_A1"/>
    <x v="1"/>
    <x v="189"/>
    <x v="0"/>
    <x v="23"/>
    <n v="8.7576470588235296"/>
    <n v="3196.54117647059"/>
    <n v="11507.5482352941"/>
  </r>
  <r>
    <x v="0"/>
    <x v="1"/>
    <x v="7"/>
    <x v="11"/>
    <s v="NO1_A1"/>
    <x v="2"/>
    <x v="115"/>
    <x v="0"/>
    <x v="0"/>
    <n v="2.9650869963369799"/>
    <n v="1082.2567536629999"/>
    <n v="3896.1243131868"/>
  </r>
  <r>
    <x v="0"/>
    <x v="1"/>
    <x v="7"/>
    <x v="11"/>
    <s v="NO1_A1"/>
    <x v="2"/>
    <x v="115"/>
    <x v="0"/>
    <x v="1"/>
    <n v="2.9650869963369799"/>
    <n v="1082.2567536629999"/>
    <n v="3896.1243131868"/>
  </r>
  <r>
    <x v="0"/>
    <x v="1"/>
    <x v="7"/>
    <x v="11"/>
    <s v="NO1_A1"/>
    <x v="2"/>
    <x v="115"/>
    <x v="0"/>
    <x v="2"/>
    <n v="2.9650869963369799"/>
    <n v="1082.2567536629999"/>
    <n v="3896.1243131868"/>
  </r>
  <r>
    <x v="0"/>
    <x v="1"/>
    <x v="7"/>
    <x v="11"/>
    <s v="NO1_A1"/>
    <x v="2"/>
    <x v="115"/>
    <x v="0"/>
    <x v="3"/>
    <n v="2.9650869963369799"/>
    <n v="1082.2567536629999"/>
    <n v="3896.1243131868"/>
  </r>
  <r>
    <x v="0"/>
    <x v="1"/>
    <x v="7"/>
    <x v="11"/>
    <s v="NO1_A1"/>
    <x v="2"/>
    <x v="115"/>
    <x v="0"/>
    <x v="4"/>
    <n v="2.9650869963369799"/>
    <n v="1082.2567536629999"/>
    <n v="3896.1243131868"/>
  </r>
  <r>
    <x v="0"/>
    <x v="1"/>
    <x v="7"/>
    <x v="11"/>
    <s v="NO1_A1"/>
    <x v="2"/>
    <x v="115"/>
    <x v="0"/>
    <x v="5"/>
    <n v="2.9650869963369799"/>
    <n v="1082.2567536629999"/>
    <n v="3896.1243131868"/>
  </r>
  <r>
    <x v="0"/>
    <x v="1"/>
    <x v="7"/>
    <x v="11"/>
    <s v="NO1_A1"/>
    <x v="2"/>
    <x v="115"/>
    <x v="0"/>
    <x v="6"/>
    <n v="2.9650869963369799"/>
    <n v="1082.2567536629999"/>
    <n v="3896.1243131868"/>
  </r>
  <r>
    <x v="0"/>
    <x v="1"/>
    <x v="7"/>
    <x v="11"/>
    <s v="NO1_A1"/>
    <x v="2"/>
    <x v="115"/>
    <x v="0"/>
    <x v="7"/>
    <n v="2.9650869963369799"/>
    <n v="1082.2567536629999"/>
    <n v="3896.1243131868"/>
  </r>
  <r>
    <x v="0"/>
    <x v="1"/>
    <x v="7"/>
    <x v="11"/>
    <s v="NO1_A1"/>
    <x v="2"/>
    <x v="115"/>
    <x v="0"/>
    <x v="8"/>
    <n v="2.9650869963369799"/>
    <n v="1082.2567536629999"/>
    <n v="3896.1243131868"/>
  </r>
  <r>
    <x v="0"/>
    <x v="1"/>
    <x v="7"/>
    <x v="11"/>
    <s v="NO1_A1"/>
    <x v="2"/>
    <x v="115"/>
    <x v="0"/>
    <x v="9"/>
    <n v="2.9650869963369799"/>
    <n v="1082.2567536629999"/>
    <n v="3896.1243131868"/>
  </r>
  <r>
    <x v="0"/>
    <x v="1"/>
    <x v="7"/>
    <x v="11"/>
    <s v="NO1_A1"/>
    <x v="2"/>
    <x v="115"/>
    <x v="0"/>
    <x v="10"/>
    <n v="2.9650869963369799"/>
    <n v="1082.2567536629999"/>
    <n v="3896.1243131868"/>
  </r>
  <r>
    <x v="0"/>
    <x v="1"/>
    <x v="7"/>
    <x v="11"/>
    <s v="NO1_A1"/>
    <x v="2"/>
    <x v="115"/>
    <x v="0"/>
    <x v="11"/>
    <n v="2.9650869963369799"/>
    <n v="1082.2567536629999"/>
    <n v="3896.1243131868"/>
  </r>
  <r>
    <x v="0"/>
    <x v="1"/>
    <x v="7"/>
    <x v="11"/>
    <s v="NO1_A1"/>
    <x v="2"/>
    <x v="115"/>
    <x v="0"/>
    <x v="12"/>
    <n v="2.9650869963369799"/>
    <n v="1082.2567536629999"/>
    <n v="3896.1243131868"/>
  </r>
  <r>
    <x v="0"/>
    <x v="1"/>
    <x v="7"/>
    <x v="11"/>
    <s v="NO1_A1"/>
    <x v="2"/>
    <x v="115"/>
    <x v="0"/>
    <x v="13"/>
    <n v="2.9650869963369799"/>
    <n v="1082.2567536629999"/>
    <n v="3896.1243131868"/>
  </r>
  <r>
    <x v="0"/>
    <x v="1"/>
    <x v="7"/>
    <x v="11"/>
    <s v="NO1_A1"/>
    <x v="2"/>
    <x v="115"/>
    <x v="0"/>
    <x v="14"/>
    <n v="2.9650869963369799"/>
    <n v="1082.2567536629999"/>
    <n v="3896.1243131868"/>
  </r>
  <r>
    <x v="0"/>
    <x v="1"/>
    <x v="7"/>
    <x v="11"/>
    <s v="NO1_A1"/>
    <x v="2"/>
    <x v="115"/>
    <x v="0"/>
    <x v="15"/>
    <n v="2.9650869963369799"/>
    <n v="1082.2567536629999"/>
    <n v="3896.1243131868"/>
  </r>
  <r>
    <x v="0"/>
    <x v="1"/>
    <x v="7"/>
    <x v="11"/>
    <s v="NO1_A1"/>
    <x v="2"/>
    <x v="115"/>
    <x v="0"/>
    <x v="16"/>
    <n v="2.9650869963369799"/>
    <n v="1082.2567536629999"/>
    <n v="3896.1243131868"/>
  </r>
  <r>
    <x v="0"/>
    <x v="1"/>
    <x v="7"/>
    <x v="11"/>
    <s v="NO1_A1"/>
    <x v="2"/>
    <x v="115"/>
    <x v="0"/>
    <x v="17"/>
    <n v="2.9650869963369799"/>
    <n v="1082.2567536629999"/>
    <n v="3896.1243131868"/>
  </r>
  <r>
    <x v="0"/>
    <x v="1"/>
    <x v="7"/>
    <x v="11"/>
    <s v="NO1_A1"/>
    <x v="2"/>
    <x v="115"/>
    <x v="0"/>
    <x v="18"/>
    <n v="2.9650869963369799"/>
    <n v="1082.2567536629999"/>
    <n v="3896.1243131868"/>
  </r>
  <r>
    <x v="0"/>
    <x v="1"/>
    <x v="7"/>
    <x v="11"/>
    <s v="NO1_A1"/>
    <x v="2"/>
    <x v="115"/>
    <x v="0"/>
    <x v="19"/>
    <n v="2.9650869963369799"/>
    <n v="1082.2567536629999"/>
    <n v="3896.1243131868"/>
  </r>
  <r>
    <x v="0"/>
    <x v="1"/>
    <x v="7"/>
    <x v="11"/>
    <s v="NO1_A1"/>
    <x v="2"/>
    <x v="115"/>
    <x v="0"/>
    <x v="20"/>
    <n v="2.9650869963369799"/>
    <n v="1082.2567536629999"/>
    <n v="3896.1243131868"/>
  </r>
  <r>
    <x v="0"/>
    <x v="1"/>
    <x v="7"/>
    <x v="11"/>
    <s v="NO1_A1"/>
    <x v="2"/>
    <x v="115"/>
    <x v="0"/>
    <x v="21"/>
    <n v="2.9650869963369799"/>
    <n v="1082.2567536629999"/>
    <n v="3896.1243131868"/>
  </r>
  <r>
    <x v="0"/>
    <x v="1"/>
    <x v="7"/>
    <x v="11"/>
    <s v="NO1_A1"/>
    <x v="2"/>
    <x v="115"/>
    <x v="0"/>
    <x v="22"/>
    <n v="2.9650869963369799"/>
    <n v="1082.2567536629999"/>
    <n v="3896.1243131868"/>
  </r>
  <r>
    <x v="0"/>
    <x v="1"/>
    <x v="7"/>
    <x v="11"/>
    <s v="NO1_A1"/>
    <x v="2"/>
    <x v="115"/>
    <x v="0"/>
    <x v="23"/>
    <n v="2.9650869963369799"/>
    <n v="1082.2567536629999"/>
    <n v="3896.1243131868"/>
  </r>
  <r>
    <x v="0"/>
    <x v="1"/>
    <x v="7"/>
    <x v="11"/>
    <s v="NO1_A1"/>
    <x v="7"/>
    <x v="130"/>
    <x v="0"/>
    <x v="0"/>
    <n v="68.443469683031196"/>
    <n v="24981.866434306401"/>
    <n v="89934.719163502901"/>
  </r>
  <r>
    <x v="0"/>
    <x v="1"/>
    <x v="7"/>
    <x v="11"/>
    <s v="NO1_A1"/>
    <x v="7"/>
    <x v="130"/>
    <x v="0"/>
    <x v="1"/>
    <n v="9.6250168931880697"/>
    <n v="3513.1311660136398"/>
    <n v="12647.272197649099"/>
  </r>
  <r>
    <x v="0"/>
    <x v="1"/>
    <x v="7"/>
    <x v="11"/>
    <s v="NO1_A1"/>
    <x v="7"/>
    <x v="130"/>
    <x v="0"/>
    <x v="3"/>
    <n v="10.132550855493299"/>
    <n v="3698.38106225505"/>
    <n v="13314.171824118201"/>
  </r>
  <r>
    <x v="0"/>
    <x v="1"/>
    <x v="7"/>
    <x v="11"/>
    <s v="NO1_A1"/>
    <x v="7"/>
    <x v="130"/>
    <x v="0"/>
    <x v="4"/>
    <n v="160"/>
    <n v="58400"/>
    <n v="210240"/>
  </r>
  <r>
    <x v="0"/>
    <x v="1"/>
    <x v="7"/>
    <x v="11"/>
    <s v="NO1_A1"/>
    <x v="7"/>
    <x v="130"/>
    <x v="0"/>
    <x v="5"/>
    <n v="160"/>
    <n v="58400"/>
    <n v="210240"/>
  </r>
  <r>
    <x v="0"/>
    <x v="1"/>
    <x v="7"/>
    <x v="11"/>
    <s v="NO1_A1"/>
    <x v="7"/>
    <x v="130"/>
    <x v="0"/>
    <x v="6"/>
    <n v="160"/>
    <n v="58400"/>
    <n v="210240"/>
  </r>
  <r>
    <x v="0"/>
    <x v="1"/>
    <x v="7"/>
    <x v="11"/>
    <s v="NO1_A1"/>
    <x v="7"/>
    <x v="130"/>
    <x v="0"/>
    <x v="7"/>
    <n v="160"/>
    <n v="58400"/>
    <n v="210240"/>
  </r>
  <r>
    <x v="0"/>
    <x v="1"/>
    <x v="7"/>
    <x v="11"/>
    <s v="NO1_A1"/>
    <x v="7"/>
    <x v="130"/>
    <x v="0"/>
    <x v="8"/>
    <n v="160"/>
    <n v="58400"/>
    <n v="210240"/>
  </r>
  <r>
    <x v="0"/>
    <x v="1"/>
    <x v="7"/>
    <x v="11"/>
    <s v="NO1_A1"/>
    <x v="7"/>
    <x v="130"/>
    <x v="0"/>
    <x v="9"/>
    <n v="160"/>
    <n v="58400"/>
    <n v="210240"/>
  </r>
  <r>
    <x v="0"/>
    <x v="1"/>
    <x v="7"/>
    <x v="11"/>
    <s v="NO1_A1"/>
    <x v="7"/>
    <x v="130"/>
    <x v="0"/>
    <x v="10"/>
    <n v="160"/>
    <n v="58400"/>
    <n v="210240"/>
  </r>
  <r>
    <x v="0"/>
    <x v="1"/>
    <x v="7"/>
    <x v="11"/>
    <s v="NO1_A1"/>
    <x v="7"/>
    <x v="130"/>
    <x v="0"/>
    <x v="11"/>
    <n v="160"/>
    <n v="58400"/>
    <n v="210240"/>
  </r>
  <r>
    <x v="0"/>
    <x v="1"/>
    <x v="7"/>
    <x v="11"/>
    <s v="NO1_A1"/>
    <x v="7"/>
    <x v="130"/>
    <x v="0"/>
    <x v="15"/>
    <n v="160"/>
    <n v="58400"/>
    <n v="210240"/>
  </r>
  <r>
    <x v="0"/>
    <x v="1"/>
    <x v="7"/>
    <x v="11"/>
    <s v="NO1_A1"/>
    <x v="7"/>
    <x v="130"/>
    <x v="0"/>
    <x v="16"/>
    <n v="160"/>
    <n v="58400"/>
    <n v="210240"/>
  </r>
  <r>
    <x v="0"/>
    <x v="1"/>
    <x v="7"/>
    <x v="11"/>
    <s v="NO1_A1"/>
    <x v="7"/>
    <x v="130"/>
    <x v="0"/>
    <x v="17"/>
    <n v="160"/>
    <n v="58400"/>
    <n v="210240"/>
  </r>
  <r>
    <x v="0"/>
    <x v="1"/>
    <x v="7"/>
    <x v="11"/>
    <s v="NO1_A1"/>
    <x v="7"/>
    <x v="130"/>
    <x v="0"/>
    <x v="18"/>
    <n v="160"/>
    <n v="58400"/>
    <n v="210240"/>
  </r>
  <r>
    <x v="0"/>
    <x v="1"/>
    <x v="7"/>
    <x v="11"/>
    <s v="NO1_A1"/>
    <x v="7"/>
    <x v="130"/>
    <x v="0"/>
    <x v="19"/>
    <n v="160"/>
    <n v="58400"/>
    <n v="210240"/>
  </r>
  <r>
    <x v="0"/>
    <x v="1"/>
    <x v="7"/>
    <x v="11"/>
    <s v="NO1_A1"/>
    <x v="7"/>
    <x v="130"/>
    <x v="0"/>
    <x v="20"/>
    <n v="160"/>
    <n v="58400"/>
    <n v="210240"/>
  </r>
  <r>
    <x v="0"/>
    <x v="1"/>
    <x v="7"/>
    <x v="11"/>
    <s v="NO1_A1"/>
    <x v="7"/>
    <x v="130"/>
    <x v="0"/>
    <x v="21"/>
    <n v="160"/>
    <n v="58400"/>
    <n v="210240"/>
  </r>
  <r>
    <x v="0"/>
    <x v="1"/>
    <x v="7"/>
    <x v="11"/>
    <s v="NO1_A1"/>
    <x v="7"/>
    <x v="131"/>
    <x v="0"/>
    <x v="6"/>
    <n v="160"/>
    <n v="58400"/>
    <n v="210240"/>
  </r>
  <r>
    <x v="0"/>
    <x v="1"/>
    <x v="7"/>
    <x v="11"/>
    <s v="NO1_A1"/>
    <x v="7"/>
    <x v="131"/>
    <x v="0"/>
    <x v="7"/>
    <n v="160"/>
    <n v="58400"/>
    <n v="210240"/>
  </r>
  <r>
    <x v="0"/>
    <x v="1"/>
    <x v="7"/>
    <x v="11"/>
    <s v="NO1_A1"/>
    <x v="7"/>
    <x v="131"/>
    <x v="0"/>
    <x v="8"/>
    <n v="160"/>
    <n v="58400"/>
    <n v="210240"/>
  </r>
  <r>
    <x v="0"/>
    <x v="1"/>
    <x v="7"/>
    <x v="11"/>
    <s v="NO1_A1"/>
    <x v="7"/>
    <x v="131"/>
    <x v="0"/>
    <x v="9"/>
    <n v="160"/>
    <n v="58400"/>
    <n v="210240"/>
  </r>
  <r>
    <x v="0"/>
    <x v="1"/>
    <x v="7"/>
    <x v="11"/>
    <s v="NO1_A1"/>
    <x v="7"/>
    <x v="131"/>
    <x v="0"/>
    <x v="10"/>
    <n v="160"/>
    <n v="58400"/>
    <n v="210240"/>
  </r>
  <r>
    <x v="0"/>
    <x v="1"/>
    <x v="7"/>
    <x v="11"/>
    <s v="NO1_A1"/>
    <x v="7"/>
    <x v="131"/>
    <x v="0"/>
    <x v="11"/>
    <n v="160"/>
    <n v="58400"/>
    <n v="210240"/>
  </r>
  <r>
    <x v="0"/>
    <x v="1"/>
    <x v="7"/>
    <x v="11"/>
    <s v="NO1_A1"/>
    <x v="7"/>
    <x v="131"/>
    <x v="0"/>
    <x v="15"/>
    <n v="160"/>
    <n v="58400"/>
    <n v="210240"/>
  </r>
  <r>
    <x v="0"/>
    <x v="1"/>
    <x v="7"/>
    <x v="11"/>
    <s v="NO1_A1"/>
    <x v="7"/>
    <x v="131"/>
    <x v="0"/>
    <x v="16"/>
    <n v="160"/>
    <n v="58400"/>
    <n v="210240"/>
  </r>
  <r>
    <x v="0"/>
    <x v="1"/>
    <x v="7"/>
    <x v="11"/>
    <s v="NO1_A1"/>
    <x v="7"/>
    <x v="131"/>
    <x v="0"/>
    <x v="17"/>
    <n v="160"/>
    <n v="58400"/>
    <n v="210240"/>
  </r>
  <r>
    <x v="0"/>
    <x v="1"/>
    <x v="7"/>
    <x v="11"/>
    <s v="NO1_A1"/>
    <x v="7"/>
    <x v="131"/>
    <x v="0"/>
    <x v="18"/>
    <n v="160"/>
    <n v="58400"/>
    <n v="210240"/>
  </r>
  <r>
    <x v="0"/>
    <x v="1"/>
    <x v="7"/>
    <x v="11"/>
    <s v="NO1_A1"/>
    <x v="7"/>
    <x v="131"/>
    <x v="0"/>
    <x v="19"/>
    <n v="160"/>
    <n v="58400"/>
    <n v="210240"/>
  </r>
  <r>
    <x v="0"/>
    <x v="1"/>
    <x v="7"/>
    <x v="11"/>
    <s v="NO1_A1"/>
    <x v="7"/>
    <x v="131"/>
    <x v="0"/>
    <x v="20"/>
    <n v="160"/>
    <n v="58400"/>
    <n v="210240"/>
  </r>
  <r>
    <x v="0"/>
    <x v="1"/>
    <x v="7"/>
    <x v="11"/>
    <s v="NO1_A1"/>
    <x v="7"/>
    <x v="132"/>
    <x v="0"/>
    <x v="6"/>
    <n v="160"/>
    <n v="58400"/>
    <n v="210240"/>
  </r>
  <r>
    <x v="0"/>
    <x v="1"/>
    <x v="7"/>
    <x v="11"/>
    <s v="NO1_A1"/>
    <x v="7"/>
    <x v="132"/>
    <x v="0"/>
    <x v="7"/>
    <n v="160"/>
    <n v="58400"/>
    <n v="210240"/>
  </r>
  <r>
    <x v="0"/>
    <x v="1"/>
    <x v="7"/>
    <x v="11"/>
    <s v="NO1_A1"/>
    <x v="7"/>
    <x v="132"/>
    <x v="0"/>
    <x v="8"/>
    <n v="160"/>
    <n v="58400"/>
    <n v="210240"/>
  </r>
  <r>
    <x v="0"/>
    <x v="1"/>
    <x v="7"/>
    <x v="11"/>
    <s v="NO1_A1"/>
    <x v="7"/>
    <x v="132"/>
    <x v="0"/>
    <x v="9"/>
    <n v="160"/>
    <n v="58400"/>
    <n v="210240"/>
  </r>
  <r>
    <x v="0"/>
    <x v="1"/>
    <x v="7"/>
    <x v="11"/>
    <s v="NO1_A1"/>
    <x v="7"/>
    <x v="132"/>
    <x v="0"/>
    <x v="10"/>
    <n v="160"/>
    <n v="58400"/>
    <n v="210240"/>
  </r>
  <r>
    <x v="0"/>
    <x v="1"/>
    <x v="7"/>
    <x v="11"/>
    <s v="NO1_A1"/>
    <x v="7"/>
    <x v="132"/>
    <x v="0"/>
    <x v="11"/>
    <n v="160"/>
    <n v="58400"/>
    <n v="210240"/>
  </r>
  <r>
    <x v="0"/>
    <x v="1"/>
    <x v="7"/>
    <x v="11"/>
    <s v="NO1_A1"/>
    <x v="7"/>
    <x v="132"/>
    <x v="0"/>
    <x v="15"/>
    <n v="160"/>
    <n v="58400"/>
    <n v="210240"/>
  </r>
  <r>
    <x v="0"/>
    <x v="1"/>
    <x v="7"/>
    <x v="11"/>
    <s v="NO1_A1"/>
    <x v="7"/>
    <x v="132"/>
    <x v="0"/>
    <x v="16"/>
    <n v="160"/>
    <n v="58400"/>
    <n v="210240"/>
  </r>
  <r>
    <x v="0"/>
    <x v="1"/>
    <x v="7"/>
    <x v="11"/>
    <s v="NO1_A1"/>
    <x v="7"/>
    <x v="132"/>
    <x v="0"/>
    <x v="17"/>
    <n v="160"/>
    <n v="58400"/>
    <n v="210240"/>
  </r>
  <r>
    <x v="0"/>
    <x v="1"/>
    <x v="7"/>
    <x v="11"/>
    <s v="NO1_A1"/>
    <x v="7"/>
    <x v="132"/>
    <x v="0"/>
    <x v="18"/>
    <n v="160"/>
    <n v="58400"/>
    <n v="210240"/>
  </r>
  <r>
    <x v="0"/>
    <x v="1"/>
    <x v="7"/>
    <x v="11"/>
    <s v="NO1_A1"/>
    <x v="7"/>
    <x v="132"/>
    <x v="0"/>
    <x v="19"/>
    <n v="160"/>
    <n v="58400"/>
    <n v="210240"/>
  </r>
  <r>
    <x v="0"/>
    <x v="1"/>
    <x v="7"/>
    <x v="11"/>
    <s v="NO1_A1"/>
    <x v="7"/>
    <x v="132"/>
    <x v="0"/>
    <x v="20"/>
    <n v="160"/>
    <n v="58400"/>
    <n v="210240"/>
  </r>
  <r>
    <x v="0"/>
    <x v="1"/>
    <x v="7"/>
    <x v="11"/>
    <s v="NO1_A1"/>
    <x v="7"/>
    <x v="133"/>
    <x v="0"/>
    <x v="6"/>
    <n v="160"/>
    <n v="58400"/>
    <n v="210240"/>
  </r>
  <r>
    <x v="0"/>
    <x v="1"/>
    <x v="7"/>
    <x v="11"/>
    <s v="NO1_A1"/>
    <x v="7"/>
    <x v="133"/>
    <x v="0"/>
    <x v="7"/>
    <n v="160"/>
    <n v="58400"/>
    <n v="210240"/>
  </r>
  <r>
    <x v="0"/>
    <x v="1"/>
    <x v="7"/>
    <x v="11"/>
    <s v="NO1_A1"/>
    <x v="7"/>
    <x v="133"/>
    <x v="0"/>
    <x v="8"/>
    <n v="160"/>
    <n v="58400"/>
    <n v="210240"/>
  </r>
  <r>
    <x v="0"/>
    <x v="1"/>
    <x v="7"/>
    <x v="11"/>
    <s v="NO1_A1"/>
    <x v="7"/>
    <x v="133"/>
    <x v="0"/>
    <x v="9"/>
    <n v="160"/>
    <n v="58400"/>
    <n v="210240"/>
  </r>
  <r>
    <x v="0"/>
    <x v="1"/>
    <x v="7"/>
    <x v="11"/>
    <s v="NO1_A1"/>
    <x v="7"/>
    <x v="133"/>
    <x v="0"/>
    <x v="10"/>
    <n v="160"/>
    <n v="58400"/>
    <n v="210240"/>
  </r>
  <r>
    <x v="0"/>
    <x v="1"/>
    <x v="7"/>
    <x v="11"/>
    <s v="NO1_A1"/>
    <x v="7"/>
    <x v="133"/>
    <x v="0"/>
    <x v="11"/>
    <n v="160"/>
    <n v="58400"/>
    <n v="210240"/>
  </r>
  <r>
    <x v="0"/>
    <x v="1"/>
    <x v="7"/>
    <x v="11"/>
    <s v="NO1_A1"/>
    <x v="7"/>
    <x v="133"/>
    <x v="0"/>
    <x v="16"/>
    <n v="160"/>
    <n v="58400"/>
    <n v="210240"/>
  </r>
  <r>
    <x v="0"/>
    <x v="1"/>
    <x v="7"/>
    <x v="11"/>
    <s v="NO1_A1"/>
    <x v="7"/>
    <x v="133"/>
    <x v="0"/>
    <x v="17"/>
    <n v="160"/>
    <n v="58400"/>
    <n v="210240"/>
  </r>
  <r>
    <x v="0"/>
    <x v="1"/>
    <x v="7"/>
    <x v="11"/>
    <s v="NO1_A1"/>
    <x v="7"/>
    <x v="133"/>
    <x v="0"/>
    <x v="18"/>
    <n v="160"/>
    <n v="58400"/>
    <n v="210240"/>
  </r>
  <r>
    <x v="0"/>
    <x v="1"/>
    <x v="7"/>
    <x v="11"/>
    <s v="NO1_A1"/>
    <x v="7"/>
    <x v="133"/>
    <x v="0"/>
    <x v="19"/>
    <n v="160"/>
    <n v="58400"/>
    <n v="210240"/>
  </r>
  <r>
    <x v="0"/>
    <x v="1"/>
    <x v="7"/>
    <x v="11"/>
    <s v="NO1_A1"/>
    <x v="7"/>
    <x v="133"/>
    <x v="0"/>
    <x v="20"/>
    <n v="160"/>
    <n v="58400"/>
    <n v="210240"/>
  </r>
  <r>
    <x v="0"/>
    <x v="1"/>
    <x v="7"/>
    <x v="11"/>
    <s v="NO1_A1"/>
    <x v="7"/>
    <x v="134"/>
    <x v="0"/>
    <x v="6"/>
    <n v="160"/>
    <n v="58400"/>
    <n v="210240"/>
  </r>
  <r>
    <x v="0"/>
    <x v="1"/>
    <x v="7"/>
    <x v="11"/>
    <s v="NO1_A1"/>
    <x v="7"/>
    <x v="134"/>
    <x v="0"/>
    <x v="7"/>
    <n v="160"/>
    <n v="58400"/>
    <n v="210240"/>
  </r>
  <r>
    <x v="0"/>
    <x v="1"/>
    <x v="7"/>
    <x v="11"/>
    <s v="NO1_A1"/>
    <x v="7"/>
    <x v="134"/>
    <x v="0"/>
    <x v="8"/>
    <n v="160"/>
    <n v="58400"/>
    <n v="210240"/>
  </r>
  <r>
    <x v="0"/>
    <x v="1"/>
    <x v="7"/>
    <x v="11"/>
    <s v="NO1_A1"/>
    <x v="7"/>
    <x v="134"/>
    <x v="0"/>
    <x v="9"/>
    <n v="160"/>
    <n v="58400"/>
    <n v="210240"/>
  </r>
  <r>
    <x v="0"/>
    <x v="1"/>
    <x v="7"/>
    <x v="11"/>
    <s v="NO1_A1"/>
    <x v="7"/>
    <x v="134"/>
    <x v="0"/>
    <x v="10"/>
    <n v="160"/>
    <n v="58400"/>
    <n v="210240"/>
  </r>
  <r>
    <x v="0"/>
    <x v="1"/>
    <x v="7"/>
    <x v="11"/>
    <s v="NO1_A1"/>
    <x v="7"/>
    <x v="134"/>
    <x v="0"/>
    <x v="16"/>
    <n v="160"/>
    <n v="58400"/>
    <n v="210240"/>
  </r>
  <r>
    <x v="0"/>
    <x v="1"/>
    <x v="7"/>
    <x v="11"/>
    <s v="NO1_A1"/>
    <x v="7"/>
    <x v="134"/>
    <x v="0"/>
    <x v="17"/>
    <n v="160"/>
    <n v="58400"/>
    <n v="210240"/>
  </r>
  <r>
    <x v="0"/>
    <x v="1"/>
    <x v="7"/>
    <x v="11"/>
    <s v="NO1_A1"/>
    <x v="7"/>
    <x v="134"/>
    <x v="0"/>
    <x v="18"/>
    <n v="160"/>
    <n v="58400"/>
    <n v="210240"/>
  </r>
  <r>
    <x v="0"/>
    <x v="1"/>
    <x v="7"/>
    <x v="11"/>
    <s v="NO1_A1"/>
    <x v="7"/>
    <x v="134"/>
    <x v="0"/>
    <x v="19"/>
    <n v="142.260400368207"/>
    <n v="51925.046134395503"/>
    <n v="186930.16608382401"/>
  </r>
  <r>
    <x v="0"/>
    <x v="1"/>
    <x v="7"/>
    <x v="11"/>
    <s v="NO1_A1"/>
    <x v="7"/>
    <x v="134"/>
    <x v="0"/>
    <x v="20"/>
    <n v="160"/>
    <n v="58400"/>
    <n v="210240"/>
  </r>
  <r>
    <x v="0"/>
    <x v="1"/>
    <x v="7"/>
    <x v="11"/>
    <s v="NO1_A1"/>
    <x v="7"/>
    <x v="135"/>
    <x v="0"/>
    <x v="6"/>
    <n v="160"/>
    <n v="58400"/>
    <n v="210240"/>
  </r>
  <r>
    <x v="0"/>
    <x v="1"/>
    <x v="7"/>
    <x v="11"/>
    <s v="NO1_A1"/>
    <x v="7"/>
    <x v="135"/>
    <x v="0"/>
    <x v="7"/>
    <n v="160"/>
    <n v="58400"/>
    <n v="210240"/>
  </r>
  <r>
    <x v="0"/>
    <x v="1"/>
    <x v="7"/>
    <x v="11"/>
    <s v="NO1_A1"/>
    <x v="7"/>
    <x v="135"/>
    <x v="0"/>
    <x v="8"/>
    <n v="160"/>
    <n v="58400"/>
    <n v="210240"/>
  </r>
  <r>
    <x v="0"/>
    <x v="1"/>
    <x v="7"/>
    <x v="11"/>
    <s v="NO1_A1"/>
    <x v="7"/>
    <x v="135"/>
    <x v="0"/>
    <x v="9"/>
    <n v="160"/>
    <n v="58400"/>
    <n v="210240"/>
  </r>
  <r>
    <x v="0"/>
    <x v="1"/>
    <x v="7"/>
    <x v="11"/>
    <s v="NO1_A1"/>
    <x v="7"/>
    <x v="135"/>
    <x v="0"/>
    <x v="10"/>
    <n v="160"/>
    <n v="58400"/>
    <n v="210240"/>
  </r>
  <r>
    <x v="0"/>
    <x v="1"/>
    <x v="7"/>
    <x v="11"/>
    <s v="NO1_A1"/>
    <x v="7"/>
    <x v="135"/>
    <x v="0"/>
    <x v="16"/>
    <n v="160"/>
    <n v="58400"/>
    <n v="210240"/>
  </r>
  <r>
    <x v="0"/>
    <x v="1"/>
    <x v="7"/>
    <x v="11"/>
    <s v="NO1_A1"/>
    <x v="7"/>
    <x v="135"/>
    <x v="0"/>
    <x v="17"/>
    <n v="160"/>
    <n v="58400"/>
    <n v="210240"/>
  </r>
  <r>
    <x v="0"/>
    <x v="1"/>
    <x v="7"/>
    <x v="11"/>
    <s v="NO1_A1"/>
    <x v="7"/>
    <x v="135"/>
    <x v="0"/>
    <x v="18"/>
    <n v="160"/>
    <n v="58400"/>
    <n v="210240"/>
  </r>
  <r>
    <x v="0"/>
    <x v="1"/>
    <x v="7"/>
    <x v="11"/>
    <s v="NO1_A1"/>
    <x v="7"/>
    <x v="136"/>
    <x v="0"/>
    <x v="6"/>
    <n v="160"/>
    <n v="58400"/>
    <n v="210240"/>
  </r>
  <r>
    <x v="0"/>
    <x v="1"/>
    <x v="7"/>
    <x v="11"/>
    <s v="NO1_A1"/>
    <x v="7"/>
    <x v="136"/>
    <x v="0"/>
    <x v="7"/>
    <n v="160"/>
    <n v="58400"/>
    <n v="210240"/>
  </r>
  <r>
    <x v="0"/>
    <x v="1"/>
    <x v="7"/>
    <x v="11"/>
    <s v="NO1_A1"/>
    <x v="7"/>
    <x v="136"/>
    <x v="0"/>
    <x v="8"/>
    <n v="160"/>
    <n v="58400"/>
    <n v="210240"/>
  </r>
  <r>
    <x v="0"/>
    <x v="1"/>
    <x v="7"/>
    <x v="11"/>
    <s v="NO1_A1"/>
    <x v="7"/>
    <x v="136"/>
    <x v="0"/>
    <x v="9"/>
    <n v="160"/>
    <n v="58400"/>
    <n v="210240"/>
  </r>
  <r>
    <x v="0"/>
    <x v="1"/>
    <x v="7"/>
    <x v="11"/>
    <s v="NO1_A1"/>
    <x v="7"/>
    <x v="136"/>
    <x v="0"/>
    <x v="10"/>
    <n v="160"/>
    <n v="58400"/>
    <n v="210240"/>
  </r>
  <r>
    <x v="0"/>
    <x v="1"/>
    <x v="7"/>
    <x v="11"/>
    <s v="NO1_A1"/>
    <x v="7"/>
    <x v="136"/>
    <x v="0"/>
    <x v="16"/>
    <n v="160"/>
    <n v="58400"/>
    <n v="210240"/>
  </r>
  <r>
    <x v="0"/>
    <x v="1"/>
    <x v="7"/>
    <x v="11"/>
    <s v="NO1_A1"/>
    <x v="7"/>
    <x v="136"/>
    <x v="0"/>
    <x v="17"/>
    <n v="160"/>
    <n v="58400"/>
    <n v="210240"/>
  </r>
  <r>
    <x v="0"/>
    <x v="1"/>
    <x v="7"/>
    <x v="11"/>
    <s v="NO1_A1"/>
    <x v="7"/>
    <x v="137"/>
    <x v="0"/>
    <x v="7"/>
    <n v="160"/>
    <n v="58400"/>
    <n v="210240"/>
  </r>
  <r>
    <x v="0"/>
    <x v="1"/>
    <x v="7"/>
    <x v="11"/>
    <s v="NO1_A1"/>
    <x v="7"/>
    <x v="137"/>
    <x v="0"/>
    <x v="8"/>
    <n v="160"/>
    <n v="58400"/>
    <n v="210240"/>
  </r>
  <r>
    <x v="0"/>
    <x v="1"/>
    <x v="7"/>
    <x v="11"/>
    <s v="NO1_A1"/>
    <x v="7"/>
    <x v="137"/>
    <x v="0"/>
    <x v="9"/>
    <n v="160"/>
    <n v="58400"/>
    <n v="210240"/>
  </r>
  <r>
    <x v="0"/>
    <x v="1"/>
    <x v="7"/>
    <x v="11"/>
    <s v="NO1_A1"/>
    <x v="7"/>
    <x v="137"/>
    <x v="0"/>
    <x v="10"/>
    <n v="160"/>
    <n v="58400"/>
    <n v="210240"/>
  </r>
  <r>
    <x v="0"/>
    <x v="1"/>
    <x v="7"/>
    <x v="11"/>
    <s v="NO1_A1"/>
    <x v="7"/>
    <x v="138"/>
    <x v="0"/>
    <x v="7"/>
    <n v="38.189618588292497"/>
    <n v="13939.2107847268"/>
    <n v="50181.158825016297"/>
  </r>
  <r>
    <x v="0"/>
    <x v="1"/>
    <x v="7"/>
    <x v="11"/>
    <s v="NO1_A1"/>
    <x v="7"/>
    <x v="138"/>
    <x v="0"/>
    <x v="8"/>
    <n v="160"/>
    <n v="58400"/>
    <n v="210240"/>
  </r>
  <r>
    <x v="0"/>
    <x v="1"/>
    <x v="7"/>
    <x v="11"/>
    <s v="NO1_A1"/>
    <x v="7"/>
    <x v="138"/>
    <x v="0"/>
    <x v="9"/>
    <n v="160"/>
    <n v="58400"/>
    <n v="210240"/>
  </r>
  <r>
    <x v="0"/>
    <x v="1"/>
    <x v="7"/>
    <x v="11"/>
    <s v="NO1_A1"/>
    <x v="7"/>
    <x v="138"/>
    <x v="0"/>
    <x v="10"/>
    <n v="160"/>
    <n v="58400"/>
    <n v="210240"/>
  </r>
  <r>
    <x v="0"/>
    <x v="1"/>
    <x v="7"/>
    <x v="11"/>
    <s v="NO1_A1"/>
    <x v="7"/>
    <x v="31"/>
    <x v="0"/>
    <x v="0"/>
    <n v="1002.86271057692"/>
    <n v="366044.88936057501"/>
    <n v="1317761.6016980701"/>
  </r>
  <r>
    <x v="0"/>
    <x v="1"/>
    <x v="7"/>
    <x v="11"/>
    <s v="NO1_A1"/>
    <x v="7"/>
    <x v="31"/>
    <x v="0"/>
    <x v="1"/>
    <n v="1002.86271057692"/>
    <n v="366044.88936057501"/>
    <n v="1317761.6016980701"/>
  </r>
  <r>
    <x v="0"/>
    <x v="1"/>
    <x v="7"/>
    <x v="11"/>
    <s v="NO1_A1"/>
    <x v="7"/>
    <x v="31"/>
    <x v="0"/>
    <x v="2"/>
    <n v="1002.86271057692"/>
    <n v="366044.88936057501"/>
    <n v="1317761.6016980701"/>
  </r>
  <r>
    <x v="0"/>
    <x v="1"/>
    <x v="7"/>
    <x v="11"/>
    <s v="NO1_A1"/>
    <x v="7"/>
    <x v="31"/>
    <x v="0"/>
    <x v="3"/>
    <n v="1002.86271057692"/>
    <n v="366044.88936057501"/>
    <n v="1317761.6016980701"/>
  </r>
  <r>
    <x v="0"/>
    <x v="1"/>
    <x v="7"/>
    <x v="11"/>
    <s v="NO1_A1"/>
    <x v="7"/>
    <x v="31"/>
    <x v="0"/>
    <x v="4"/>
    <n v="1002.86271057692"/>
    <n v="366044.88936057501"/>
    <n v="1317761.6016980701"/>
  </r>
  <r>
    <x v="0"/>
    <x v="1"/>
    <x v="7"/>
    <x v="11"/>
    <s v="NO1_A1"/>
    <x v="7"/>
    <x v="31"/>
    <x v="0"/>
    <x v="5"/>
    <n v="1002.86271057692"/>
    <n v="366044.88936057501"/>
    <n v="1317761.6016980701"/>
  </r>
  <r>
    <x v="0"/>
    <x v="1"/>
    <x v="7"/>
    <x v="11"/>
    <s v="NO1_A1"/>
    <x v="7"/>
    <x v="31"/>
    <x v="0"/>
    <x v="6"/>
    <n v="1002.86271057692"/>
    <n v="366044.88936057501"/>
    <n v="1317761.6016980701"/>
  </r>
  <r>
    <x v="0"/>
    <x v="1"/>
    <x v="7"/>
    <x v="11"/>
    <s v="NO1_A1"/>
    <x v="7"/>
    <x v="31"/>
    <x v="0"/>
    <x v="7"/>
    <n v="1002.86271057692"/>
    <n v="366044.88936057501"/>
    <n v="1317761.6016980701"/>
  </r>
  <r>
    <x v="0"/>
    <x v="1"/>
    <x v="7"/>
    <x v="11"/>
    <s v="NO1_A1"/>
    <x v="7"/>
    <x v="31"/>
    <x v="0"/>
    <x v="8"/>
    <n v="1002.86271057692"/>
    <n v="366044.88936057501"/>
    <n v="1317761.6016980701"/>
  </r>
  <r>
    <x v="0"/>
    <x v="1"/>
    <x v="7"/>
    <x v="11"/>
    <s v="NO1_A1"/>
    <x v="7"/>
    <x v="31"/>
    <x v="0"/>
    <x v="9"/>
    <n v="1002.86271057692"/>
    <n v="366044.88936057501"/>
    <n v="1317761.6016980701"/>
  </r>
  <r>
    <x v="0"/>
    <x v="1"/>
    <x v="7"/>
    <x v="11"/>
    <s v="NO1_A1"/>
    <x v="7"/>
    <x v="31"/>
    <x v="0"/>
    <x v="10"/>
    <n v="1002.86271057692"/>
    <n v="366044.88936057501"/>
    <n v="1317761.6016980701"/>
  </r>
  <r>
    <x v="0"/>
    <x v="1"/>
    <x v="7"/>
    <x v="11"/>
    <s v="NO1_A1"/>
    <x v="7"/>
    <x v="31"/>
    <x v="0"/>
    <x v="11"/>
    <n v="1002.86271057692"/>
    <n v="366044.88936057501"/>
    <n v="1317761.6016980701"/>
  </r>
  <r>
    <x v="0"/>
    <x v="1"/>
    <x v="7"/>
    <x v="11"/>
    <s v="NO1_A1"/>
    <x v="7"/>
    <x v="31"/>
    <x v="0"/>
    <x v="12"/>
    <n v="1002.86271057692"/>
    <n v="366044.88936057501"/>
    <n v="1317761.6016980701"/>
  </r>
  <r>
    <x v="0"/>
    <x v="1"/>
    <x v="7"/>
    <x v="11"/>
    <s v="NO1_A1"/>
    <x v="7"/>
    <x v="31"/>
    <x v="0"/>
    <x v="13"/>
    <n v="1002.86271057692"/>
    <n v="366044.88936057501"/>
    <n v="1317761.6016980701"/>
  </r>
  <r>
    <x v="0"/>
    <x v="1"/>
    <x v="7"/>
    <x v="11"/>
    <s v="NO1_A1"/>
    <x v="7"/>
    <x v="31"/>
    <x v="0"/>
    <x v="14"/>
    <n v="1002.86271057692"/>
    <n v="366044.88936057501"/>
    <n v="1317761.6016980701"/>
  </r>
  <r>
    <x v="0"/>
    <x v="1"/>
    <x v="7"/>
    <x v="11"/>
    <s v="NO1_A1"/>
    <x v="7"/>
    <x v="31"/>
    <x v="0"/>
    <x v="15"/>
    <n v="1002.86271057692"/>
    <n v="366044.88936057501"/>
    <n v="1317761.6016980701"/>
  </r>
  <r>
    <x v="0"/>
    <x v="1"/>
    <x v="7"/>
    <x v="11"/>
    <s v="NO1_A1"/>
    <x v="7"/>
    <x v="31"/>
    <x v="0"/>
    <x v="16"/>
    <n v="1002.86271057692"/>
    <n v="366044.88936057501"/>
    <n v="1317761.6016980701"/>
  </r>
  <r>
    <x v="0"/>
    <x v="1"/>
    <x v="7"/>
    <x v="11"/>
    <s v="NO1_A1"/>
    <x v="7"/>
    <x v="31"/>
    <x v="0"/>
    <x v="17"/>
    <n v="1002.86271057692"/>
    <n v="366044.88936057501"/>
    <n v="1317761.6016980701"/>
  </r>
  <r>
    <x v="0"/>
    <x v="1"/>
    <x v="7"/>
    <x v="11"/>
    <s v="NO1_A1"/>
    <x v="7"/>
    <x v="31"/>
    <x v="0"/>
    <x v="18"/>
    <n v="1002.86271057692"/>
    <n v="366044.88936057501"/>
    <n v="1317761.6016980701"/>
  </r>
  <r>
    <x v="0"/>
    <x v="1"/>
    <x v="7"/>
    <x v="11"/>
    <s v="NO1_A1"/>
    <x v="7"/>
    <x v="31"/>
    <x v="0"/>
    <x v="19"/>
    <n v="1002.86271057692"/>
    <n v="366044.88936057501"/>
    <n v="1317761.6016980701"/>
  </r>
  <r>
    <x v="0"/>
    <x v="1"/>
    <x v="7"/>
    <x v="11"/>
    <s v="NO1_A1"/>
    <x v="7"/>
    <x v="31"/>
    <x v="0"/>
    <x v="20"/>
    <n v="1002.86271057692"/>
    <n v="366044.88936057501"/>
    <n v="1317761.6016980701"/>
  </r>
  <r>
    <x v="0"/>
    <x v="1"/>
    <x v="7"/>
    <x v="11"/>
    <s v="NO1_A1"/>
    <x v="7"/>
    <x v="31"/>
    <x v="0"/>
    <x v="21"/>
    <n v="1002.86271057692"/>
    <n v="366044.88936057501"/>
    <n v="1317761.6016980701"/>
  </r>
  <r>
    <x v="0"/>
    <x v="1"/>
    <x v="7"/>
    <x v="11"/>
    <s v="NO1_A1"/>
    <x v="7"/>
    <x v="31"/>
    <x v="0"/>
    <x v="22"/>
    <n v="1002.86271057692"/>
    <n v="366044.88936057501"/>
    <n v="1317761.6016980701"/>
  </r>
  <r>
    <x v="0"/>
    <x v="1"/>
    <x v="7"/>
    <x v="11"/>
    <s v="NO1_A1"/>
    <x v="7"/>
    <x v="31"/>
    <x v="0"/>
    <x v="23"/>
    <n v="1002.86271057692"/>
    <n v="366044.88936057501"/>
    <n v="1317761.6016980701"/>
  </r>
  <r>
    <x v="0"/>
    <x v="1"/>
    <x v="7"/>
    <x v="11"/>
    <s v="NO1_A1"/>
    <x v="8"/>
    <x v="32"/>
    <x v="0"/>
    <x v="0"/>
    <n v="91.950459150581906"/>
    <n v="33561.917589962402"/>
    <n v="120822.903323865"/>
  </r>
  <r>
    <x v="0"/>
    <x v="1"/>
    <x v="7"/>
    <x v="11"/>
    <s v="NO1_A1"/>
    <x v="8"/>
    <x v="32"/>
    <x v="0"/>
    <x v="1"/>
    <n v="92.632699630027901"/>
    <n v="33810.935364960198"/>
    <n v="121719.367313857"/>
  </r>
  <r>
    <x v="0"/>
    <x v="1"/>
    <x v="7"/>
    <x v="11"/>
    <s v="NO1_A1"/>
    <x v="8"/>
    <x v="32"/>
    <x v="0"/>
    <x v="2"/>
    <n v="93.472521621745997"/>
    <n v="34117.470391937299"/>
    <n v="122822.89341097399"/>
  </r>
  <r>
    <x v="0"/>
    <x v="1"/>
    <x v="7"/>
    <x v="11"/>
    <s v="NO1_A1"/>
    <x v="8"/>
    <x v="32"/>
    <x v="0"/>
    <x v="3"/>
    <n v="94.476542722052102"/>
    <n v="34483.938093548997"/>
    <n v="124142.177136777"/>
  </r>
  <r>
    <x v="0"/>
    <x v="1"/>
    <x v="7"/>
    <x v="11"/>
    <s v="NO1_A1"/>
    <x v="8"/>
    <x v="32"/>
    <x v="0"/>
    <x v="4"/>
    <n v="94.543484610710493"/>
    <n v="34508.371882909298"/>
    <n v="124230.13877847401"/>
  </r>
  <r>
    <x v="0"/>
    <x v="1"/>
    <x v="7"/>
    <x v="11"/>
    <s v="NO1_A1"/>
    <x v="8"/>
    <x v="32"/>
    <x v="0"/>
    <x v="5"/>
    <n v="95.146482437975905"/>
    <n v="34728.466089861198"/>
    <n v="125022.4779235"/>
  </r>
  <r>
    <x v="0"/>
    <x v="1"/>
    <x v="7"/>
    <x v="11"/>
    <s v="NO1_A1"/>
    <x v="8"/>
    <x v="32"/>
    <x v="0"/>
    <x v="6"/>
    <n v="95.137934709401193"/>
    <n v="34725.346168931399"/>
    <n v="125011.246208153"/>
  </r>
  <r>
    <x v="0"/>
    <x v="1"/>
    <x v="7"/>
    <x v="11"/>
    <s v="NO1_A1"/>
    <x v="8"/>
    <x v="32"/>
    <x v="0"/>
    <x v="7"/>
    <n v="95.163700443205101"/>
    <n v="34734.750661769896"/>
    <n v="125045.102382372"/>
  </r>
  <r>
    <x v="0"/>
    <x v="1"/>
    <x v="7"/>
    <x v="11"/>
    <s v="NO1_A1"/>
    <x v="8"/>
    <x v="32"/>
    <x v="0"/>
    <x v="8"/>
    <n v="94.825942616425095"/>
    <n v="34611.469054995097"/>
    <n v="124601.288597983"/>
  </r>
  <r>
    <x v="0"/>
    <x v="1"/>
    <x v="7"/>
    <x v="11"/>
    <s v="NO1_A1"/>
    <x v="8"/>
    <x v="32"/>
    <x v="0"/>
    <x v="9"/>
    <n v="93.674465538950599"/>
    <n v="34191.179921716997"/>
    <n v="123088.247718181"/>
  </r>
  <r>
    <x v="0"/>
    <x v="1"/>
    <x v="7"/>
    <x v="11"/>
    <s v="NO1_A1"/>
    <x v="8"/>
    <x v="32"/>
    <x v="0"/>
    <x v="10"/>
    <n v="73.995710183289006"/>
    <n v="27008.434216900499"/>
    <n v="97230.363180841698"/>
  </r>
  <r>
    <x v="0"/>
    <x v="1"/>
    <x v="7"/>
    <x v="11"/>
    <s v="NO1_A1"/>
    <x v="8"/>
    <x v="32"/>
    <x v="0"/>
    <x v="11"/>
    <n v="23.4507806601647"/>
    <n v="8559.5349409601004"/>
    <n v="30814.325787456401"/>
  </r>
  <r>
    <x v="0"/>
    <x v="1"/>
    <x v="7"/>
    <x v="11"/>
    <s v="NO1_A1"/>
    <x v="8"/>
    <x v="32"/>
    <x v="0"/>
    <x v="12"/>
    <n v="29.711692057883401"/>
    <n v="10844.7676011274"/>
    <n v="39041.163364058797"/>
  </r>
  <r>
    <x v="0"/>
    <x v="1"/>
    <x v="7"/>
    <x v="11"/>
    <s v="NO1_A1"/>
    <x v="8"/>
    <x v="32"/>
    <x v="0"/>
    <x v="13"/>
    <n v="88.326314145973896"/>
    <n v="32239.104663280501"/>
    <n v="116060.77678781"/>
  </r>
  <r>
    <x v="0"/>
    <x v="1"/>
    <x v="7"/>
    <x v="11"/>
    <s v="NO1_A1"/>
    <x v="8"/>
    <x v="32"/>
    <x v="0"/>
    <x v="14"/>
    <n v="91.013778220193899"/>
    <n v="33220.029050370802"/>
    <n v="119592.10458133501"/>
  </r>
  <r>
    <x v="0"/>
    <x v="1"/>
    <x v="7"/>
    <x v="11"/>
    <s v="NO1_A1"/>
    <x v="8"/>
    <x v="32"/>
    <x v="0"/>
    <x v="15"/>
    <n v="96.691338852005899"/>
    <n v="35292.338680982102"/>
    <n v="127052.419251536"/>
  </r>
  <r>
    <x v="0"/>
    <x v="1"/>
    <x v="7"/>
    <x v="11"/>
    <s v="NO1_A1"/>
    <x v="8"/>
    <x v="32"/>
    <x v="0"/>
    <x v="16"/>
    <n v="90.922924137440404"/>
    <n v="33186.867310165697"/>
    <n v="119472.72231659701"/>
  </r>
  <r>
    <x v="0"/>
    <x v="1"/>
    <x v="7"/>
    <x v="11"/>
    <s v="NO1_A1"/>
    <x v="8"/>
    <x v="32"/>
    <x v="0"/>
    <x v="17"/>
    <n v="94.977396724700895"/>
    <n v="34666.749804515799"/>
    <n v="124800.299296257"/>
  </r>
  <r>
    <x v="0"/>
    <x v="1"/>
    <x v="7"/>
    <x v="11"/>
    <s v="NO1_A1"/>
    <x v="8"/>
    <x v="32"/>
    <x v="0"/>
    <x v="18"/>
    <n v="80.2351537615518"/>
    <n v="29285.8311229664"/>
    <n v="105428.992042679"/>
  </r>
  <r>
    <x v="0"/>
    <x v="1"/>
    <x v="7"/>
    <x v="11"/>
    <s v="NO1_A1"/>
    <x v="8"/>
    <x v="32"/>
    <x v="0"/>
    <x v="19"/>
    <n v="72.598708027687096"/>
    <n v="26498.528430105802"/>
    <n v="95394.702348380801"/>
  </r>
  <r>
    <x v="0"/>
    <x v="1"/>
    <x v="7"/>
    <x v="11"/>
    <s v="NO1_A1"/>
    <x v="8"/>
    <x v="32"/>
    <x v="0"/>
    <x v="20"/>
    <n v="92.706994403481701"/>
    <n v="33838.052957270796"/>
    <n v="121816.99064617501"/>
  </r>
  <r>
    <x v="0"/>
    <x v="1"/>
    <x v="7"/>
    <x v="11"/>
    <s v="NO1_A1"/>
    <x v="8"/>
    <x v="32"/>
    <x v="0"/>
    <x v="21"/>
    <n v="78.9477402264218"/>
    <n v="28815.925182644001"/>
    <n v="103737.330657518"/>
  </r>
  <r>
    <x v="0"/>
    <x v="1"/>
    <x v="7"/>
    <x v="11"/>
    <s v="NO1_A1"/>
    <x v="8"/>
    <x v="32"/>
    <x v="0"/>
    <x v="22"/>
    <n v="89.885738463004898"/>
    <n v="32808.294538996801"/>
    <n v="118109.860340388"/>
  </r>
  <r>
    <x v="0"/>
    <x v="1"/>
    <x v="7"/>
    <x v="11"/>
    <s v="NO1_A1"/>
    <x v="8"/>
    <x v="32"/>
    <x v="0"/>
    <x v="23"/>
    <n v="63.938893915398303"/>
    <n v="23337.696279120399"/>
    <n v="84015.706604833395"/>
  </r>
  <r>
    <x v="0"/>
    <x v="1"/>
    <x v="7"/>
    <x v="11"/>
    <s v="NO1_A1"/>
    <x v="8"/>
    <x v="288"/>
    <x v="0"/>
    <x v="0"/>
    <n v="154.06966246986801"/>
    <n v="56235.426801501802"/>
    <n v="202447.53648540701"/>
  </r>
  <r>
    <x v="0"/>
    <x v="1"/>
    <x v="7"/>
    <x v="11"/>
    <s v="NO1_A1"/>
    <x v="8"/>
    <x v="288"/>
    <x v="0"/>
    <x v="1"/>
    <n v="155.212805868635"/>
    <n v="56652.674142051597"/>
    <n v="203949.626911386"/>
  </r>
  <r>
    <x v="0"/>
    <x v="1"/>
    <x v="7"/>
    <x v="11"/>
    <s v="NO1_A1"/>
    <x v="8"/>
    <x v="288"/>
    <x v="0"/>
    <x v="2"/>
    <n v="156.61998851888001"/>
    <n v="57166.2958093911"/>
    <n v="205798.664913808"/>
  </r>
  <r>
    <x v="0"/>
    <x v="1"/>
    <x v="7"/>
    <x v="11"/>
    <s v="NO1_A1"/>
    <x v="8"/>
    <x v="288"/>
    <x v="0"/>
    <x v="3"/>
    <n v="158.30229868313299"/>
    <n v="57780.339019343599"/>
    <n v="208009.22046963699"/>
  </r>
  <r>
    <x v="0"/>
    <x v="1"/>
    <x v="7"/>
    <x v="11"/>
    <s v="NO1_A1"/>
    <x v="8"/>
    <x v="288"/>
    <x v="0"/>
    <x v="4"/>
    <n v="158.41446467214499"/>
    <n v="57821.279605332798"/>
    <n v="208156.60657919801"/>
  </r>
  <r>
    <x v="0"/>
    <x v="1"/>
    <x v="7"/>
    <x v="11"/>
    <s v="NO1_A1"/>
    <x v="8"/>
    <x v="288"/>
    <x v="0"/>
    <x v="5"/>
    <n v="159.424831260578"/>
    <n v="58190.063410110903"/>
    <n v="209484.22827639899"/>
  </r>
  <r>
    <x v="0"/>
    <x v="1"/>
    <x v="7"/>
    <x v="11"/>
    <s v="NO1_A1"/>
    <x v="8"/>
    <x v="288"/>
    <x v="0"/>
    <x v="6"/>
    <n v="159.410508921478"/>
    <n v="58184.8357563393"/>
    <n v="209465.40872282101"/>
  </r>
  <r>
    <x v="0"/>
    <x v="1"/>
    <x v="7"/>
    <x v="11"/>
    <s v="NO1_A1"/>
    <x v="8"/>
    <x v="288"/>
    <x v="0"/>
    <x v="7"/>
    <n v="159.45368127697401"/>
    <n v="58200.593666095301"/>
    <n v="209522.137197943"/>
  </r>
  <r>
    <x v="0"/>
    <x v="1"/>
    <x v="7"/>
    <x v="11"/>
    <s v="NO1_A1"/>
    <x v="8"/>
    <x v="288"/>
    <x v="0"/>
    <x v="8"/>
    <n v="158.88774354431499"/>
    <n v="57994.0263936751"/>
    <n v="208778.49501722999"/>
  </r>
  <r>
    <x v="0"/>
    <x v="1"/>
    <x v="7"/>
    <x v="11"/>
    <s v="NO1_A1"/>
    <x v="8"/>
    <x v="288"/>
    <x v="0"/>
    <x v="9"/>
    <n v="156.958360196944"/>
    <n v="57289.801471884501"/>
    <n v="206243.285298784"/>
  </r>
  <r>
    <x v="0"/>
    <x v="1"/>
    <x v="7"/>
    <x v="11"/>
    <s v="NO1_A1"/>
    <x v="8"/>
    <x v="288"/>
    <x v="0"/>
    <x v="10"/>
    <n v="123.985178513221"/>
    <n v="45254.590157325598"/>
    <n v="162916.52456637201"/>
  </r>
  <r>
    <x v="0"/>
    <x v="1"/>
    <x v="7"/>
    <x v="11"/>
    <s v="NO1_A1"/>
    <x v="8"/>
    <x v="288"/>
    <x v="0"/>
    <x v="11"/>
    <n v="39.293483625237698"/>
    <n v="14342.121523211799"/>
    <n v="51631.637483562401"/>
  </r>
  <r>
    <x v="0"/>
    <x v="1"/>
    <x v="7"/>
    <x v="11"/>
    <s v="NO1_A1"/>
    <x v="8"/>
    <x v="288"/>
    <x v="0"/>
    <x v="12"/>
    <n v="49.784094707674903"/>
    <n v="18171.1945683013"/>
    <n v="65416.300445884801"/>
  </r>
  <r>
    <x v="0"/>
    <x v="1"/>
    <x v="7"/>
    <x v="11"/>
    <s v="NO1_A1"/>
    <x v="8"/>
    <x v="288"/>
    <x v="0"/>
    <x v="13"/>
    <n v="147.99714469497201"/>
    <n v="54018.957813664601"/>
    <n v="194468.248129193"/>
  </r>
  <r>
    <x v="0"/>
    <x v="1"/>
    <x v="7"/>
    <x v="11"/>
    <s v="NO1_A1"/>
    <x v="8"/>
    <x v="288"/>
    <x v="0"/>
    <x v="14"/>
    <n v="152.50018564376001"/>
    <n v="55662.5677599724"/>
    <n v="200385.243935901"/>
  </r>
  <r>
    <x v="0"/>
    <x v="1"/>
    <x v="7"/>
    <x v="11"/>
    <s v="NO1_A1"/>
    <x v="8"/>
    <x v="288"/>
    <x v="0"/>
    <x v="15"/>
    <n v="162.013350213857"/>
    <n v="59134.872828057902"/>
    <n v="212885.542181008"/>
  </r>
  <r>
    <x v="0"/>
    <x v="1"/>
    <x v="7"/>
    <x v="11"/>
    <s v="NO1_A1"/>
    <x v="8"/>
    <x v="288"/>
    <x v="0"/>
    <x v="16"/>
    <n v="152.34795303945199"/>
    <n v="55607.002859399799"/>
    <n v="200185.21029383899"/>
  </r>
  <r>
    <x v="0"/>
    <x v="1"/>
    <x v="7"/>
    <x v="11"/>
    <s v="NO1_A1"/>
    <x v="8"/>
    <x v="288"/>
    <x v="0"/>
    <x v="17"/>
    <n v="159.141515886045"/>
    <n v="58086.653298406301"/>
    <n v="209111.951874263"/>
  </r>
  <r>
    <x v="0"/>
    <x v="1"/>
    <x v="7"/>
    <x v="11"/>
    <s v="NO1_A1"/>
    <x v="8"/>
    <x v="288"/>
    <x v="0"/>
    <x v="18"/>
    <n v="134.43981870733299"/>
    <n v="49070.5338281765"/>
    <n v="176653.921781435"/>
  </r>
  <r>
    <x v="0"/>
    <x v="1"/>
    <x v="7"/>
    <x v="11"/>
    <s v="NO1_A1"/>
    <x v="8"/>
    <x v="288"/>
    <x v="0"/>
    <x v="19"/>
    <n v="121.644400092193"/>
    <n v="44400.206033650502"/>
    <n v="159840.741721142"/>
  </r>
  <r>
    <x v="0"/>
    <x v="1"/>
    <x v="7"/>
    <x v="11"/>
    <s v="NO1_A1"/>
    <x v="8"/>
    <x v="288"/>
    <x v="0"/>
    <x v="20"/>
    <n v="155.33729214934499"/>
    <n v="56698.1116345111"/>
    <n v="204113.20188424"/>
  </r>
  <r>
    <x v="0"/>
    <x v="1"/>
    <x v="7"/>
    <x v="11"/>
    <s v="NO1_A1"/>
    <x v="8"/>
    <x v="288"/>
    <x v="0"/>
    <x v="21"/>
    <n v="132.282663967172"/>
    <n v="48283.172348017899"/>
    <n v="173819.420452864"/>
  </r>
  <r>
    <x v="0"/>
    <x v="1"/>
    <x v="7"/>
    <x v="11"/>
    <s v="NO1_A1"/>
    <x v="8"/>
    <x v="288"/>
    <x v="0"/>
    <x v="22"/>
    <n v="150.61007322617999"/>
    <n v="54972.676727555699"/>
    <n v="197901.63621920001"/>
  </r>
  <r>
    <x v="0"/>
    <x v="1"/>
    <x v="7"/>
    <x v="11"/>
    <s v="NO1_A1"/>
    <x v="8"/>
    <x v="288"/>
    <x v="0"/>
    <x v="23"/>
    <n v="107.134253545267"/>
    <n v="39104.002544022303"/>
    <n v="140774.40915848"/>
  </r>
  <r>
    <x v="0"/>
    <x v="1"/>
    <x v="7"/>
    <x v="11"/>
    <s v="NO1_A1"/>
    <x v="9"/>
    <x v="116"/>
    <x v="0"/>
    <x v="0"/>
    <n v="62.352941176470601"/>
    <n v="22758.823529411799"/>
    <n v="81931.764705882393"/>
  </r>
  <r>
    <x v="0"/>
    <x v="1"/>
    <x v="7"/>
    <x v="11"/>
    <s v="NO1_A1"/>
    <x v="9"/>
    <x v="116"/>
    <x v="0"/>
    <x v="1"/>
    <n v="62.352941176470601"/>
    <n v="22758.823529411799"/>
    <n v="81931.764705882393"/>
  </r>
  <r>
    <x v="0"/>
    <x v="1"/>
    <x v="7"/>
    <x v="11"/>
    <s v="NO1_A1"/>
    <x v="9"/>
    <x v="116"/>
    <x v="0"/>
    <x v="2"/>
    <n v="62.352941176470601"/>
    <n v="22758.823529411799"/>
    <n v="81931.764705882393"/>
  </r>
  <r>
    <x v="0"/>
    <x v="1"/>
    <x v="7"/>
    <x v="11"/>
    <s v="NO1_A1"/>
    <x v="9"/>
    <x v="116"/>
    <x v="0"/>
    <x v="3"/>
    <n v="62.352941176470601"/>
    <n v="22758.823529411799"/>
    <n v="81931.764705882393"/>
  </r>
  <r>
    <x v="0"/>
    <x v="1"/>
    <x v="7"/>
    <x v="11"/>
    <s v="NO1_A1"/>
    <x v="9"/>
    <x v="116"/>
    <x v="0"/>
    <x v="4"/>
    <n v="62.352941176470601"/>
    <n v="22758.823529411799"/>
    <n v="81931.764705882393"/>
  </r>
  <r>
    <x v="0"/>
    <x v="1"/>
    <x v="7"/>
    <x v="11"/>
    <s v="NO1_A1"/>
    <x v="9"/>
    <x v="116"/>
    <x v="0"/>
    <x v="5"/>
    <n v="62.352941176470601"/>
    <n v="22758.823529411799"/>
    <n v="81931.764705882393"/>
  </r>
  <r>
    <x v="0"/>
    <x v="1"/>
    <x v="7"/>
    <x v="11"/>
    <s v="NO1_A1"/>
    <x v="9"/>
    <x v="116"/>
    <x v="0"/>
    <x v="6"/>
    <n v="62.352941176470601"/>
    <n v="22758.823529411799"/>
    <n v="81931.764705882393"/>
  </r>
  <r>
    <x v="0"/>
    <x v="1"/>
    <x v="7"/>
    <x v="11"/>
    <s v="NO1_A1"/>
    <x v="9"/>
    <x v="116"/>
    <x v="0"/>
    <x v="7"/>
    <n v="62.352941176470601"/>
    <n v="22758.823529411799"/>
    <n v="81931.764705882393"/>
  </r>
  <r>
    <x v="0"/>
    <x v="1"/>
    <x v="7"/>
    <x v="11"/>
    <s v="NO1_A1"/>
    <x v="9"/>
    <x v="116"/>
    <x v="0"/>
    <x v="8"/>
    <n v="62.352941176470601"/>
    <n v="22758.823529411799"/>
    <n v="81931.764705882393"/>
  </r>
  <r>
    <x v="0"/>
    <x v="1"/>
    <x v="7"/>
    <x v="11"/>
    <s v="NO1_A1"/>
    <x v="9"/>
    <x v="116"/>
    <x v="0"/>
    <x v="9"/>
    <n v="62.352941176470601"/>
    <n v="22758.823529411799"/>
    <n v="81931.764705882393"/>
  </r>
  <r>
    <x v="0"/>
    <x v="1"/>
    <x v="7"/>
    <x v="11"/>
    <s v="NO1_A1"/>
    <x v="9"/>
    <x v="116"/>
    <x v="0"/>
    <x v="10"/>
    <n v="62.352941176470601"/>
    <n v="22758.823529411799"/>
    <n v="81931.764705882393"/>
  </r>
  <r>
    <x v="0"/>
    <x v="1"/>
    <x v="7"/>
    <x v="11"/>
    <s v="NO1_A1"/>
    <x v="9"/>
    <x v="116"/>
    <x v="0"/>
    <x v="11"/>
    <n v="62.352941176470601"/>
    <n v="22758.823529411799"/>
    <n v="81931.764705882393"/>
  </r>
  <r>
    <x v="0"/>
    <x v="1"/>
    <x v="7"/>
    <x v="11"/>
    <s v="NO1_A1"/>
    <x v="9"/>
    <x v="116"/>
    <x v="0"/>
    <x v="12"/>
    <n v="62.352941176470601"/>
    <n v="22758.823529411799"/>
    <n v="81931.764705882393"/>
  </r>
  <r>
    <x v="0"/>
    <x v="1"/>
    <x v="7"/>
    <x v="11"/>
    <s v="NO1_A1"/>
    <x v="9"/>
    <x v="116"/>
    <x v="0"/>
    <x v="13"/>
    <n v="62.352941176470601"/>
    <n v="22758.823529411799"/>
    <n v="81931.764705882393"/>
  </r>
  <r>
    <x v="0"/>
    <x v="1"/>
    <x v="7"/>
    <x v="11"/>
    <s v="NO1_A1"/>
    <x v="9"/>
    <x v="116"/>
    <x v="0"/>
    <x v="14"/>
    <n v="62.352941176470601"/>
    <n v="22758.823529411799"/>
    <n v="81931.764705882393"/>
  </r>
  <r>
    <x v="0"/>
    <x v="1"/>
    <x v="7"/>
    <x v="11"/>
    <s v="NO1_A1"/>
    <x v="9"/>
    <x v="116"/>
    <x v="0"/>
    <x v="15"/>
    <n v="62.352941176470601"/>
    <n v="22758.823529411799"/>
    <n v="81931.764705882393"/>
  </r>
  <r>
    <x v="0"/>
    <x v="1"/>
    <x v="7"/>
    <x v="11"/>
    <s v="NO1_A1"/>
    <x v="9"/>
    <x v="116"/>
    <x v="0"/>
    <x v="16"/>
    <n v="62.352941176470601"/>
    <n v="22758.823529411799"/>
    <n v="81931.764705882393"/>
  </r>
  <r>
    <x v="0"/>
    <x v="1"/>
    <x v="7"/>
    <x v="11"/>
    <s v="NO1_A1"/>
    <x v="9"/>
    <x v="116"/>
    <x v="0"/>
    <x v="17"/>
    <n v="62.352941176470601"/>
    <n v="22758.823529411799"/>
    <n v="81931.764705882393"/>
  </r>
  <r>
    <x v="0"/>
    <x v="1"/>
    <x v="7"/>
    <x v="11"/>
    <s v="NO1_A1"/>
    <x v="9"/>
    <x v="116"/>
    <x v="0"/>
    <x v="18"/>
    <n v="62.352941176470601"/>
    <n v="22758.823529411799"/>
    <n v="81931.764705882393"/>
  </r>
  <r>
    <x v="0"/>
    <x v="1"/>
    <x v="7"/>
    <x v="11"/>
    <s v="NO1_A1"/>
    <x v="9"/>
    <x v="116"/>
    <x v="0"/>
    <x v="19"/>
    <n v="62.352941176470601"/>
    <n v="22758.823529411799"/>
    <n v="81931.764705882393"/>
  </r>
  <r>
    <x v="0"/>
    <x v="1"/>
    <x v="7"/>
    <x v="11"/>
    <s v="NO1_A1"/>
    <x v="9"/>
    <x v="116"/>
    <x v="0"/>
    <x v="20"/>
    <n v="62.352941176470601"/>
    <n v="22758.823529411799"/>
    <n v="81931.764705882393"/>
  </r>
  <r>
    <x v="0"/>
    <x v="1"/>
    <x v="7"/>
    <x v="11"/>
    <s v="NO1_A1"/>
    <x v="9"/>
    <x v="116"/>
    <x v="0"/>
    <x v="21"/>
    <n v="62.352941176470601"/>
    <n v="22758.823529411799"/>
    <n v="81931.764705882393"/>
  </r>
  <r>
    <x v="0"/>
    <x v="1"/>
    <x v="7"/>
    <x v="11"/>
    <s v="NO1_A1"/>
    <x v="9"/>
    <x v="116"/>
    <x v="0"/>
    <x v="22"/>
    <n v="62.352941176470601"/>
    <n v="22758.823529411799"/>
    <n v="81931.764705882393"/>
  </r>
  <r>
    <x v="0"/>
    <x v="1"/>
    <x v="7"/>
    <x v="11"/>
    <s v="NO1_A1"/>
    <x v="9"/>
    <x v="116"/>
    <x v="0"/>
    <x v="23"/>
    <n v="62.352941176470601"/>
    <n v="22758.823529411799"/>
    <n v="81931.764705882393"/>
  </r>
  <r>
    <x v="0"/>
    <x v="1"/>
    <x v="7"/>
    <x v="11"/>
    <s v="NO1_A2"/>
    <x v="22"/>
    <x v="187"/>
    <x v="0"/>
    <x v="0"/>
    <n v="117.64705882352899"/>
    <n v="42941.176470588201"/>
    <n v="154588.235294118"/>
  </r>
  <r>
    <x v="0"/>
    <x v="1"/>
    <x v="7"/>
    <x v="11"/>
    <s v="NO1_A2"/>
    <x v="22"/>
    <x v="187"/>
    <x v="0"/>
    <x v="1"/>
    <n v="117.64705882352899"/>
    <n v="42941.176470588201"/>
    <n v="154588.235294118"/>
  </r>
  <r>
    <x v="0"/>
    <x v="1"/>
    <x v="7"/>
    <x v="11"/>
    <s v="NO1_A2"/>
    <x v="22"/>
    <x v="187"/>
    <x v="0"/>
    <x v="2"/>
    <n v="117.64705882352899"/>
    <n v="42941.176470588201"/>
    <n v="154588.235294118"/>
  </r>
  <r>
    <x v="0"/>
    <x v="1"/>
    <x v="7"/>
    <x v="11"/>
    <s v="NO1_A2"/>
    <x v="22"/>
    <x v="187"/>
    <x v="0"/>
    <x v="3"/>
    <n v="117.64705882352899"/>
    <n v="42941.176470588201"/>
    <n v="154588.235294118"/>
  </r>
  <r>
    <x v="0"/>
    <x v="1"/>
    <x v="7"/>
    <x v="11"/>
    <s v="NO1_A2"/>
    <x v="22"/>
    <x v="187"/>
    <x v="0"/>
    <x v="4"/>
    <n v="117.64705882352899"/>
    <n v="42941.176470588201"/>
    <n v="154588.235294118"/>
  </r>
  <r>
    <x v="0"/>
    <x v="1"/>
    <x v="7"/>
    <x v="11"/>
    <s v="NO1_A2"/>
    <x v="22"/>
    <x v="187"/>
    <x v="0"/>
    <x v="5"/>
    <n v="117.64705882352899"/>
    <n v="42941.176470588201"/>
    <n v="154588.235294118"/>
  </r>
  <r>
    <x v="0"/>
    <x v="1"/>
    <x v="7"/>
    <x v="11"/>
    <s v="NO1_A2"/>
    <x v="22"/>
    <x v="187"/>
    <x v="0"/>
    <x v="6"/>
    <n v="117.64705882352899"/>
    <n v="42941.176470588201"/>
    <n v="154588.235294118"/>
  </r>
  <r>
    <x v="0"/>
    <x v="1"/>
    <x v="7"/>
    <x v="11"/>
    <s v="NO1_A2"/>
    <x v="22"/>
    <x v="187"/>
    <x v="0"/>
    <x v="7"/>
    <n v="117.64705882352899"/>
    <n v="42941.176470588201"/>
    <n v="154588.235294118"/>
  </r>
  <r>
    <x v="0"/>
    <x v="1"/>
    <x v="7"/>
    <x v="11"/>
    <s v="NO1_A2"/>
    <x v="22"/>
    <x v="187"/>
    <x v="0"/>
    <x v="8"/>
    <n v="117.64705882352899"/>
    <n v="42941.176470588201"/>
    <n v="154588.235294118"/>
  </r>
  <r>
    <x v="0"/>
    <x v="1"/>
    <x v="7"/>
    <x v="11"/>
    <s v="NO1_A2"/>
    <x v="22"/>
    <x v="187"/>
    <x v="0"/>
    <x v="9"/>
    <n v="117.64705882352899"/>
    <n v="42941.176470588201"/>
    <n v="154588.235294118"/>
  </r>
  <r>
    <x v="0"/>
    <x v="1"/>
    <x v="7"/>
    <x v="11"/>
    <s v="NO1_A2"/>
    <x v="22"/>
    <x v="187"/>
    <x v="0"/>
    <x v="10"/>
    <n v="117.64705882352899"/>
    <n v="42941.176470588201"/>
    <n v="154588.235294118"/>
  </r>
  <r>
    <x v="0"/>
    <x v="1"/>
    <x v="7"/>
    <x v="11"/>
    <s v="NO1_A2"/>
    <x v="22"/>
    <x v="187"/>
    <x v="0"/>
    <x v="11"/>
    <n v="117.64705882352899"/>
    <n v="42941.176470588201"/>
    <n v="154588.235294118"/>
  </r>
  <r>
    <x v="0"/>
    <x v="1"/>
    <x v="7"/>
    <x v="11"/>
    <s v="NO1_A2"/>
    <x v="22"/>
    <x v="187"/>
    <x v="0"/>
    <x v="12"/>
    <n v="117.64705882352899"/>
    <n v="42941.176470588201"/>
    <n v="154588.235294118"/>
  </r>
  <r>
    <x v="0"/>
    <x v="1"/>
    <x v="7"/>
    <x v="11"/>
    <s v="NO1_A2"/>
    <x v="22"/>
    <x v="187"/>
    <x v="0"/>
    <x v="13"/>
    <n v="117.64705882352899"/>
    <n v="42941.176470588201"/>
    <n v="154588.235294118"/>
  </r>
  <r>
    <x v="0"/>
    <x v="1"/>
    <x v="7"/>
    <x v="11"/>
    <s v="NO1_A2"/>
    <x v="22"/>
    <x v="187"/>
    <x v="0"/>
    <x v="14"/>
    <n v="117.64705882352899"/>
    <n v="42941.176470588201"/>
    <n v="154588.235294118"/>
  </r>
  <r>
    <x v="0"/>
    <x v="1"/>
    <x v="7"/>
    <x v="11"/>
    <s v="NO1_A2"/>
    <x v="22"/>
    <x v="187"/>
    <x v="0"/>
    <x v="15"/>
    <n v="117.64705882352899"/>
    <n v="42941.176470588201"/>
    <n v="154588.235294118"/>
  </r>
  <r>
    <x v="0"/>
    <x v="1"/>
    <x v="7"/>
    <x v="11"/>
    <s v="NO1_A2"/>
    <x v="22"/>
    <x v="187"/>
    <x v="0"/>
    <x v="16"/>
    <n v="117.64705882352899"/>
    <n v="42941.176470588201"/>
    <n v="154588.235294118"/>
  </r>
  <r>
    <x v="0"/>
    <x v="1"/>
    <x v="7"/>
    <x v="11"/>
    <s v="NO1_A2"/>
    <x v="22"/>
    <x v="187"/>
    <x v="0"/>
    <x v="17"/>
    <n v="117.64705882352899"/>
    <n v="42941.176470588201"/>
    <n v="154588.235294118"/>
  </r>
  <r>
    <x v="0"/>
    <x v="1"/>
    <x v="7"/>
    <x v="11"/>
    <s v="NO1_A2"/>
    <x v="22"/>
    <x v="187"/>
    <x v="0"/>
    <x v="18"/>
    <n v="117.64705882352899"/>
    <n v="42941.176470588201"/>
    <n v="154588.235294118"/>
  </r>
  <r>
    <x v="0"/>
    <x v="1"/>
    <x v="7"/>
    <x v="11"/>
    <s v="NO1_A2"/>
    <x v="22"/>
    <x v="187"/>
    <x v="0"/>
    <x v="19"/>
    <n v="117.64705882352899"/>
    <n v="42941.176470588201"/>
    <n v="154588.235294118"/>
  </r>
  <r>
    <x v="0"/>
    <x v="1"/>
    <x v="7"/>
    <x v="11"/>
    <s v="NO1_A2"/>
    <x v="22"/>
    <x v="187"/>
    <x v="0"/>
    <x v="20"/>
    <n v="117.64705882352899"/>
    <n v="42941.176470588201"/>
    <n v="154588.235294118"/>
  </r>
  <r>
    <x v="0"/>
    <x v="1"/>
    <x v="7"/>
    <x v="11"/>
    <s v="NO1_A2"/>
    <x v="22"/>
    <x v="187"/>
    <x v="0"/>
    <x v="21"/>
    <n v="117.64705882352899"/>
    <n v="42941.176470588201"/>
    <n v="154588.235294118"/>
  </r>
  <r>
    <x v="0"/>
    <x v="1"/>
    <x v="7"/>
    <x v="11"/>
    <s v="NO1_A2"/>
    <x v="22"/>
    <x v="187"/>
    <x v="0"/>
    <x v="22"/>
    <n v="117.64705882352899"/>
    <n v="42941.176470588201"/>
    <n v="154588.235294118"/>
  </r>
  <r>
    <x v="0"/>
    <x v="1"/>
    <x v="7"/>
    <x v="11"/>
    <s v="NO1_A2"/>
    <x v="1"/>
    <x v="188"/>
    <x v="0"/>
    <x v="0"/>
    <n v="52.086977299879898"/>
    <n v="19011.7467144562"/>
    <n v="68442.288172042201"/>
  </r>
  <r>
    <x v="0"/>
    <x v="1"/>
    <x v="7"/>
    <x v="11"/>
    <s v="NO1_A2"/>
    <x v="1"/>
    <x v="188"/>
    <x v="0"/>
    <x v="1"/>
    <n v="52.086977299879898"/>
    <n v="19011.7467144562"/>
    <n v="68442.288172042201"/>
  </r>
  <r>
    <x v="0"/>
    <x v="1"/>
    <x v="7"/>
    <x v="11"/>
    <s v="NO1_A2"/>
    <x v="1"/>
    <x v="188"/>
    <x v="0"/>
    <x v="2"/>
    <n v="52.086977299879898"/>
    <n v="19011.7467144562"/>
    <n v="68442.288172042201"/>
  </r>
  <r>
    <x v="0"/>
    <x v="1"/>
    <x v="7"/>
    <x v="11"/>
    <s v="NO1_A2"/>
    <x v="1"/>
    <x v="188"/>
    <x v="0"/>
    <x v="3"/>
    <n v="52.086977299879898"/>
    <n v="19011.7467144562"/>
    <n v="68442.288172042201"/>
  </r>
  <r>
    <x v="0"/>
    <x v="1"/>
    <x v="7"/>
    <x v="11"/>
    <s v="NO1_A2"/>
    <x v="1"/>
    <x v="188"/>
    <x v="0"/>
    <x v="4"/>
    <n v="52.086977299879898"/>
    <n v="19011.7467144562"/>
    <n v="68442.288172042201"/>
  </r>
  <r>
    <x v="0"/>
    <x v="1"/>
    <x v="7"/>
    <x v="11"/>
    <s v="NO1_A2"/>
    <x v="1"/>
    <x v="188"/>
    <x v="0"/>
    <x v="5"/>
    <n v="52.086977299879898"/>
    <n v="19011.7467144562"/>
    <n v="68442.288172042201"/>
  </r>
  <r>
    <x v="0"/>
    <x v="1"/>
    <x v="7"/>
    <x v="11"/>
    <s v="NO1_A2"/>
    <x v="1"/>
    <x v="188"/>
    <x v="0"/>
    <x v="6"/>
    <n v="52.086977299879898"/>
    <n v="19011.7467144562"/>
    <n v="68442.288172042201"/>
  </r>
  <r>
    <x v="0"/>
    <x v="1"/>
    <x v="7"/>
    <x v="11"/>
    <s v="NO1_A2"/>
    <x v="1"/>
    <x v="188"/>
    <x v="0"/>
    <x v="7"/>
    <n v="52.086977299879898"/>
    <n v="19011.7467144562"/>
    <n v="68442.288172042201"/>
  </r>
  <r>
    <x v="0"/>
    <x v="1"/>
    <x v="7"/>
    <x v="11"/>
    <s v="NO1_A2"/>
    <x v="1"/>
    <x v="188"/>
    <x v="0"/>
    <x v="8"/>
    <n v="52.086977299879898"/>
    <n v="19011.7467144562"/>
    <n v="68442.288172042201"/>
  </r>
  <r>
    <x v="0"/>
    <x v="1"/>
    <x v="7"/>
    <x v="11"/>
    <s v="NO1_A2"/>
    <x v="1"/>
    <x v="188"/>
    <x v="0"/>
    <x v="9"/>
    <n v="52.086977299879898"/>
    <n v="19011.7467144562"/>
    <n v="68442.288172042201"/>
  </r>
  <r>
    <x v="0"/>
    <x v="1"/>
    <x v="7"/>
    <x v="11"/>
    <s v="NO1_A2"/>
    <x v="1"/>
    <x v="188"/>
    <x v="0"/>
    <x v="10"/>
    <n v="52.086977299879898"/>
    <n v="19011.7467144562"/>
    <n v="68442.288172042201"/>
  </r>
  <r>
    <x v="0"/>
    <x v="1"/>
    <x v="7"/>
    <x v="11"/>
    <s v="NO1_A2"/>
    <x v="1"/>
    <x v="188"/>
    <x v="0"/>
    <x v="11"/>
    <n v="52.086977299879898"/>
    <n v="19011.7467144562"/>
    <n v="68442.288172042201"/>
  </r>
  <r>
    <x v="0"/>
    <x v="1"/>
    <x v="7"/>
    <x v="11"/>
    <s v="NO1_A2"/>
    <x v="1"/>
    <x v="188"/>
    <x v="0"/>
    <x v="12"/>
    <n v="52.086977299879898"/>
    <n v="19011.7467144562"/>
    <n v="68442.288172042201"/>
  </r>
  <r>
    <x v="0"/>
    <x v="1"/>
    <x v="7"/>
    <x v="11"/>
    <s v="NO1_A2"/>
    <x v="1"/>
    <x v="188"/>
    <x v="0"/>
    <x v="13"/>
    <n v="52.086977299879898"/>
    <n v="19011.7467144562"/>
    <n v="68442.288172042201"/>
  </r>
  <r>
    <x v="0"/>
    <x v="1"/>
    <x v="7"/>
    <x v="11"/>
    <s v="NO1_A2"/>
    <x v="1"/>
    <x v="188"/>
    <x v="0"/>
    <x v="14"/>
    <n v="52.086977299879898"/>
    <n v="19011.7467144562"/>
    <n v="68442.288172042201"/>
  </r>
  <r>
    <x v="0"/>
    <x v="1"/>
    <x v="7"/>
    <x v="11"/>
    <s v="NO1_A2"/>
    <x v="1"/>
    <x v="188"/>
    <x v="0"/>
    <x v="15"/>
    <n v="52.086977299879898"/>
    <n v="19011.7467144562"/>
    <n v="68442.288172042201"/>
  </r>
  <r>
    <x v="0"/>
    <x v="1"/>
    <x v="7"/>
    <x v="11"/>
    <s v="NO1_A2"/>
    <x v="1"/>
    <x v="188"/>
    <x v="0"/>
    <x v="16"/>
    <n v="52.086977299879898"/>
    <n v="19011.7467144562"/>
    <n v="68442.288172042201"/>
  </r>
  <r>
    <x v="0"/>
    <x v="1"/>
    <x v="7"/>
    <x v="11"/>
    <s v="NO1_A2"/>
    <x v="1"/>
    <x v="188"/>
    <x v="0"/>
    <x v="17"/>
    <n v="52.086977299879898"/>
    <n v="19011.7467144562"/>
    <n v="68442.288172042201"/>
  </r>
  <r>
    <x v="0"/>
    <x v="1"/>
    <x v="7"/>
    <x v="11"/>
    <s v="NO1_A2"/>
    <x v="1"/>
    <x v="188"/>
    <x v="0"/>
    <x v="18"/>
    <n v="52.086977299879898"/>
    <n v="19011.7467144562"/>
    <n v="68442.288172042201"/>
  </r>
  <r>
    <x v="0"/>
    <x v="1"/>
    <x v="7"/>
    <x v="11"/>
    <s v="NO1_A2"/>
    <x v="1"/>
    <x v="188"/>
    <x v="0"/>
    <x v="19"/>
    <n v="52.086977299879898"/>
    <n v="19011.7467144562"/>
    <n v="68442.288172042201"/>
  </r>
  <r>
    <x v="0"/>
    <x v="1"/>
    <x v="7"/>
    <x v="11"/>
    <s v="NO1_A2"/>
    <x v="1"/>
    <x v="188"/>
    <x v="0"/>
    <x v="20"/>
    <n v="52.086977299879898"/>
    <n v="19011.7467144562"/>
    <n v="68442.288172042201"/>
  </r>
  <r>
    <x v="0"/>
    <x v="1"/>
    <x v="7"/>
    <x v="11"/>
    <s v="NO1_A2"/>
    <x v="1"/>
    <x v="188"/>
    <x v="0"/>
    <x v="21"/>
    <n v="52.086977299879898"/>
    <n v="19011.7467144562"/>
    <n v="68442.288172042201"/>
  </r>
  <r>
    <x v="0"/>
    <x v="1"/>
    <x v="7"/>
    <x v="11"/>
    <s v="NO1_A2"/>
    <x v="1"/>
    <x v="188"/>
    <x v="0"/>
    <x v="22"/>
    <n v="52.086977299879898"/>
    <n v="19011.7467144562"/>
    <n v="68442.288172042201"/>
  </r>
  <r>
    <x v="0"/>
    <x v="1"/>
    <x v="7"/>
    <x v="11"/>
    <s v="NO1_A2"/>
    <x v="1"/>
    <x v="188"/>
    <x v="0"/>
    <x v="23"/>
    <n v="52.086977299879898"/>
    <n v="19011.7467144562"/>
    <n v="68442.288172042201"/>
  </r>
  <r>
    <x v="0"/>
    <x v="1"/>
    <x v="7"/>
    <x v="11"/>
    <s v="NO1_A2"/>
    <x v="1"/>
    <x v="189"/>
    <x v="0"/>
    <x v="0"/>
    <n v="37.647058823529399"/>
    <n v="13741.1764705882"/>
    <n v="49468.235294117701"/>
  </r>
  <r>
    <x v="0"/>
    <x v="1"/>
    <x v="7"/>
    <x v="11"/>
    <s v="NO1_A2"/>
    <x v="1"/>
    <x v="189"/>
    <x v="0"/>
    <x v="1"/>
    <n v="37.647058823529399"/>
    <n v="13741.1764705882"/>
    <n v="49468.235294117701"/>
  </r>
  <r>
    <x v="0"/>
    <x v="1"/>
    <x v="7"/>
    <x v="11"/>
    <s v="NO1_A2"/>
    <x v="1"/>
    <x v="189"/>
    <x v="0"/>
    <x v="2"/>
    <n v="37.647058823529399"/>
    <n v="13741.1764705882"/>
    <n v="49468.235294117701"/>
  </r>
  <r>
    <x v="0"/>
    <x v="1"/>
    <x v="7"/>
    <x v="11"/>
    <s v="NO1_A2"/>
    <x v="1"/>
    <x v="189"/>
    <x v="0"/>
    <x v="3"/>
    <n v="37.647058823529399"/>
    <n v="13741.1764705882"/>
    <n v="49468.235294117701"/>
  </r>
  <r>
    <x v="0"/>
    <x v="1"/>
    <x v="7"/>
    <x v="11"/>
    <s v="NO1_A2"/>
    <x v="1"/>
    <x v="189"/>
    <x v="0"/>
    <x v="4"/>
    <n v="37.647058823529399"/>
    <n v="13741.1764705882"/>
    <n v="49468.235294117701"/>
  </r>
  <r>
    <x v="0"/>
    <x v="1"/>
    <x v="7"/>
    <x v="11"/>
    <s v="NO1_A2"/>
    <x v="1"/>
    <x v="189"/>
    <x v="0"/>
    <x v="5"/>
    <n v="37.647058823529399"/>
    <n v="13741.1764705882"/>
    <n v="49468.235294117701"/>
  </r>
  <r>
    <x v="0"/>
    <x v="1"/>
    <x v="7"/>
    <x v="11"/>
    <s v="NO1_A2"/>
    <x v="1"/>
    <x v="189"/>
    <x v="0"/>
    <x v="6"/>
    <n v="37.647058823529399"/>
    <n v="13741.1764705882"/>
    <n v="49468.235294117701"/>
  </r>
  <r>
    <x v="0"/>
    <x v="1"/>
    <x v="7"/>
    <x v="11"/>
    <s v="NO1_A2"/>
    <x v="1"/>
    <x v="189"/>
    <x v="0"/>
    <x v="7"/>
    <n v="37.647058823529399"/>
    <n v="13741.1764705882"/>
    <n v="49468.235294117701"/>
  </r>
  <r>
    <x v="0"/>
    <x v="1"/>
    <x v="7"/>
    <x v="11"/>
    <s v="NO1_A2"/>
    <x v="1"/>
    <x v="189"/>
    <x v="0"/>
    <x v="8"/>
    <n v="37.647058823529399"/>
    <n v="13741.1764705882"/>
    <n v="49468.235294117701"/>
  </r>
  <r>
    <x v="0"/>
    <x v="1"/>
    <x v="7"/>
    <x v="11"/>
    <s v="NO1_A2"/>
    <x v="1"/>
    <x v="189"/>
    <x v="0"/>
    <x v="9"/>
    <n v="37.647058823529399"/>
    <n v="13741.1764705882"/>
    <n v="49468.235294117701"/>
  </r>
  <r>
    <x v="0"/>
    <x v="1"/>
    <x v="7"/>
    <x v="11"/>
    <s v="NO1_A2"/>
    <x v="1"/>
    <x v="189"/>
    <x v="0"/>
    <x v="10"/>
    <n v="37.647058823529399"/>
    <n v="13741.1764705882"/>
    <n v="49468.235294117701"/>
  </r>
  <r>
    <x v="0"/>
    <x v="1"/>
    <x v="7"/>
    <x v="11"/>
    <s v="NO1_A2"/>
    <x v="1"/>
    <x v="189"/>
    <x v="0"/>
    <x v="11"/>
    <n v="37.647058823529399"/>
    <n v="13741.1764705882"/>
    <n v="49468.235294117701"/>
  </r>
  <r>
    <x v="0"/>
    <x v="1"/>
    <x v="7"/>
    <x v="11"/>
    <s v="NO1_A2"/>
    <x v="1"/>
    <x v="189"/>
    <x v="0"/>
    <x v="12"/>
    <n v="37.647058823529399"/>
    <n v="13741.1764705882"/>
    <n v="49468.235294117701"/>
  </r>
  <r>
    <x v="0"/>
    <x v="1"/>
    <x v="7"/>
    <x v="11"/>
    <s v="NO1_A2"/>
    <x v="1"/>
    <x v="189"/>
    <x v="0"/>
    <x v="13"/>
    <n v="37.647058823529399"/>
    <n v="13741.1764705882"/>
    <n v="49468.235294117701"/>
  </r>
  <r>
    <x v="0"/>
    <x v="1"/>
    <x v="7"/>
    <x v="11"/>
    <s v="NO1_A2"/>
    <x v="1"/>
    <x v="189"/>
    <x v="0"/>
    <x v="14"/>
    <n v="37.647058823529399"/>
    <n v="13741.1764705882"/>
    <n v="49468.235294117701"/>
  </r>
  <r>
    <x v="0"/>
    <x v="1"/>
    <x v="7"/>
    <x v="11"/>
    <s v="NO1_A2"/>
    <x v="1"/>
    <x v="189"/>
    <x v="0"/>
    <x v="15"/>
    <n v="37.647058823529399"/>
    <n v="13741.1764705882"/>
    <n v="49468.235294117701"/>
  </r>
  <r>
    <x v="0"/>
    <x v="1"/>
    <x v="7"/>
    <x v="11"/>
    <s v="NO1_A2"/>
    <x v="1"/>
    <x v="189"/>
    <x v="0"/>
    <x v="16"/>
    <n v="37.647058823529399"/>
    <n v="13741.1764705882"/>
    <n v="49468.235294117701"/>
  </r>
  <r>
    <x v="0"/>
    <x v="1"/>
    <x v="7"/>
    <x v="11"/>
    <s v="NO1_A2"/>
    <x v="1"/>
    <x v="189"/>
    <x v="0"/>
    <x v="17"/>
    <n v="37.647058823529399"/>
    <n v="13741.1764705882"/>
    <n v="49468.235294117701"/>
  </r>
  <r>
    <x v="0"/>
    <x v="1"/>
    <x v="7"/>
    <x v="11"/>
    <s v="NO1_A2"/>
    <x v="1"/>
    <x v="189"/>
    <x v="0"/>
    <x v="18"/>
    <n v="37.647058823529399"/>
    <n v="13741.1764705882"/>
    <n v="49468.235294117701"/>
  </r>
  <r>
    <x v="0"/>
    <x v="1"/>
    <x v="7"/>
    <x v="11"/>
    <s v="NO1_A2"/>
    <x v="1"/>
    <x v="189"/>
    <x v="0"/>
    <x v="19"/>
    <n v="37.647058823529399"/>
    <n v="13741.1764705882"/>
    <n v="49468.235294117701"/>
  </r>
  <r>
    <x v="0"/>
    <x v="1"/>
    <x v="7"/>
    <x v="11"/>
    <s v="NO1_A2"/>
    <x v="1"/>
    <x v="189"/>
    <x v="0"/>
    <x v="20"/>
    <n v="37.647058823529399"/>
    <n v="13741.1764705882"/>
    <n v="49468.235294117701"/>
  </r>
  <r>
    <x v="0"/>
    <x v="1"/>
    <x v="7"/>
    <x v="11"/>
    <s v="NO1_A2"/>
    <x v="1"/>
    <x v="189"/>
    <x v="0"/>
    <x v="21"/>
    <n v="37.647058823529399"/>
    <n v="13741.1764705882"/>
    <n v="49468.235294117701"/>
  </r>
  <r>
    <x v="0"/>
    <x v="1"/>
    <x v="7"/>
    <x v="11"/>
    <s v="NO1_A2"/>
    <x v="1"/>
    <x v="189"/>
    <x v="0"/>
    <x v="22"/>
    <n v="37.647058823529399"/>
    <n v="13741.1764705882"/>
    <n v="49468.235294117701"/>
  </r>
  <r>
    <x v="0"/>
    <x v="1"/>
    <x v="7"/>
    <x v="11"/>
    <s v="NO1_A2"/>
    <x v="1"/>
    <x v="189"/>
    <x v="0"/>
    <x v="23"/>
    <n v="37.647058823529399"/>
    <n v="13741.1764705882"/>
    <n v="49468.235294117701"/>
  </r>
  <r>
    <x v="0"/>
    <x v="1"/>
    <x v="7"/>
    <x v="11"/>
    <s v="NO1_A2"/>
    <x v="10"/>
    <x v="190"/>
    <x v="0"/>
    <x v="0"/>
    <n v="45.132177533594202"/>
    <n v="16473.244799761898"/>
    <n v="59303.6812791427"/>
  </r>
  <r>
    <x v="0"/>
    <x v="1"/>
    <x v="7"/>
    <x v="11"/>
    <s v="NO1_A2"/>
    <x v="10"/>
    <x v="190"/>
    <x v="0"/>
    <x v="1"/>
    <n v="47.176329874178997"/>
    <n v="17219.360404075302"/>
    <n v="61989.697454671099"/>
  </r>
  <r>
    <x v="0"/>
    <x v="1"/>
    <x v="7"/>
    <x v="11"/>
    <s v="NO1_A2"/>
    <x v="10"/>
    <x v="190"/>
    <x v="0"/>
    <x v="2"/>
    <n v="50.8047630822645"/>
    <n v="18543.7385250265"/>
    <n v="66757.458690095504"/>
  </r>
  <r>
    <x v="0"/>
    <x v="1"/>
    <x v="7"/>
    <x v="11"/>
    <s v="NO1_A2"/>
    <x v="10"/>
    <x v="190"/>
    <x v="0"/>
    <x v="3"/>
    <n v="62.2222222222222"/>
    <n v="22711.111111111099"/>
    <n v="81760"/>
  </r>
  <r>
    <x v="0"/>
    <x v="1"/>
    <x v="7"/>
    <x v="11"/>
    <s v="NO1_A2"/>
    <x v="10"/>
    <x v="190"/>
    <x v="0"/>
    <x v="4"/>
    <n v="62.2222222222222"/>
    <n v="22711.111111111099"/>
    <n v="81760"/>
  </r>
  <r>
    <x v="0"/>
    <x v="1"/>
    <x v="7"/>
    <x v="11"/>
    <s v="NO1_A2"/>
    <x v="10"/>
    <x v="190"/>
    <x v="0"/>
    <x v="5"/>
    <n v="62.2222222222222"/>
    <n v="22711.111111111099"/>
    <n v="81760"/>
  </r>
  <r>
    <x v="0"/>
    <x v="1"/>
    <x v="7"/>
    <x v="11"/>
    <s v="NO1_A2"/>
    <x v="10"/>
    <x v="190"/>
    <x v="0"/>
    <x v="6"/>
    <n v="62.2222222222222"/>
    <n v="22711.111111111099"/>
    <n v="81760"/>
  </r>
  <r>
    <x v="0"/>
    <x v="1"/>
    <x v="7"/>
    <x v="11"/>
    <s v="NO1_A2"/>
    <x v="10"/>
    <x v="190"/>
    <x v="0"/>
    <x v="7"/>
    <n v="62.2222222222222"/>
    <n v="22711.111111111099"/>
    <n v="81760"/>
  </r>
  <r>
    <x v="0"/>
    <x v="1"/>
    <x v="7"/>
    <x v="11"/>
    <s v="NO1_A2"/>
    <x v="10"/>
    <x v="190"/>
    <x v="0"/>
    <x v="8"/>
    <n v="62.2222222222222"/>
    <n v="22711.111111111099"/>
    <n v="81760"/>
  </r>
  <r>
    <x v="0"/>
    <x v="1"/>
    <x v="7"/>
    <x v="11"/>
    <s v="NO1_A2"/>
    <x v="10"/>
    <x v="190"/>
    <x v="0"/>
    <x v="9"/>
    <n v="62.2222222222222"/>
    <n v="22711.111111111099"/>
    <n v="81760"/>
  </r>
  <r>
    <x v="0"/>
    <x v="1"/>
    <x v="7"/>
    <x v="11"/>
    <s v="NO1_A2"/>
    <x v="10"/>
    <x v="190"/>
    <x v="0"/>
    <x v="10"/>
    <n v="62.2222222222222"/>
    <n v="22711.111111111099"/>
    <n v="81760"/>
  </r>
  <r>
    <x v="0"/>
    <x v="1"/>
    <x v="7"/>
    <x v="11"/>
    <s v="NO1_A2"/>
    <x v="10"/>
    <x v="190"/>
    <x v="0"/>
    <x v="11"/>
    <n v="62.2222222222222"/>
    <n v="22711.111111111099"/>
    <n v="81760"/>
  </r>
  <r>
    <x v="0"/>
    <x v="1"/>
    <x v="7"/>
    <x v="11"/>
    <s v="NO1_A2"/>
    <x v="10"/>
    <x v="190"/>
    <x v="0"/>
    <x v="12"/>
    <n v="62.2222222222222"/>
    <n v="22711.111111111099"/>
    <n v="81760"/>
  </r>
  <r>
    <x v="0"/>
    <x v="1"/>
    <x v="7"/>
    <x v="11"/>
    <s v="NO1_A2"/>
    <x v="10"/>
    <x v="190"/>
    <x v="0"/>
    <x v="14"/>
    <n v="62.2222222222222"/>
    <n v="22711.111111111099"/>
    <n v="81760"/>
  </r>
  <r>
    <x v="0"/>
    <x v="1"/>
    <x v="7"/>
    <x v="11"/>
    <s v="NO1_A2"/>
    <x v="10"/>
    <x v="190"/>
    <x v="0"/>
    <x v="15"/>
    <n v="62.2222222222222"/>
    <n v="22711.111111111099"/>
    <n v="81760"/>
  </r>
  <r>
    <x v="0"/>
    <x v="1"/>
    <x v="7"/>
    <x v="11"/>
    <s v="NO1_A2"/>
    <x v="10"/>
    <x v="190"/>
    <x v="0"/>
    <x v="16"/>
    <n v="62.2222222222222"/>
    <n v="22711.111111111099"/>
    <n v="81760"/>
  </r>
  <r>
    <x v="0"/>
    <x v="1"/>
    <x v="7"/>
    <x v="11"/>
    <s v="NO1_A2"/>
    <x v="10"/>
    <x v="190"/>
    <x v="0"/>
    <x v="17"/>
    <n v="62.2222222222222"/>
    <n v="22711.111111111099"/>
    <n v="81760"/>
  </r>
  <r>
    <x v="0"/>
    <x v="1"/>
    <x v="7"/>
    <x v="11"/>
    <s v="NO1_A2"/>
    <x v="10"/>
    <x v="190"/>
    <x v="0"/>
    <x v="18"/>
    <n v="62.2222222222222"/>
    <n v="22711.111111111099"/>
    <n v="81760"/>
  </r>
  <r>
    <x v="0"/>
    <x v="1"/>
    <x v="7"/>
    <x v="11"/>
    <s v="NO1_A2"/>
    <x v="10"/>
    <x v="190"/>
    <x v="0"/>
    <x v="19"/>
    <n v="56.039930975674402"/>
    <n v="20454.574806121102"/>
    <n v="73636.469302036101"/>
  </r>
  <r>
    <x v="0"/>
    <x v="1"/>
    <x v="7"/>
    <x v="11"/>
    <s v="NO1_A2"/>
    <x v="10"/>
    <x v="190"/>
    <x v="0"/>
    <x v="20"/>
    <n v="45.6311584527744"/>
    <n v="16655.3728352627"/>
    <n v="59959.342206945599"/>
  </r>
  <r>
    <x v="0"/>
    <x v="1"/>
    <x v="7"/>
    <x v="11"/>
    <s v="NO1_A2"/>
    <x v="10"/>
    <x v="190"/>
    <x v="0"/>
    <x v="21"/>
    <n v="34.757129830440597"/>
    <n v="12686.352388110799"/>
    <n v="45670.868597198903"/>
  </r>
  <r>
    <x v="0"/>
    <x v="1"/>
    <x v="7"/>
    <x v="11"/>
    <s v="NO1_A2"/>
    <x v="10"/>
    <x v="190"/>
    <x v="0"/>
    <x v="22"/>
    <n v="23.2404114161981"/>
    <n v="8482.7501669122994"/>
    <n v="30537.900600884299"/>
  </r>
  <r>
    <x v="0"/>
    <x v="1"/>
    <x v="7"/>
    <x v="11"/>
    <s v="NO1_A2"/>
    <x v="9"/>
    <x v="116"/>
    <x v="0"/>
    <x v="0"/>
    <n v="18.823529411764699"/>
    <n v="6870.5882352941198"/>
    <n v="24734.1176470588"/>
  </r>
  <r>
    <x v="0"/>
    <x v="1"/>
    <x v="7"/>
    <x v="11"/>
    <s v="NO1_A2"/>
    <x v="9"/>
    <x v="116"/>
    <x v="0"/>
    <x v="1"/>
    <n v="18.823529411764699"/>
    <n v="6870.5882352941198"/>
    <n v="24734.1176470588"/>
  </r>
  <r>
    <x v="0"/>
    <x v="1"/>
    <x v="7"/>
    <x v="11"/>
    <s v="NO1_A2"/>
    <x v="9"/>
    <x v="116"/>
    <x v="0"/>
    <x v="2"/>
    <n v="18.823529411764699"/>
    <n v="6870.5882352941198"/>
    <n v="24734.1176470588"/>
  </r>
  <r>
    <x v="0"/>
    <x v="1"/>
    <x v="7"/>
    <x v="11"/>
    <s v="NO1_A2"/>
    <x v="9"/>
    <x v="116"/>
    <x v="0"/>
    <x v="3"/>
    <n v="18.823529411764699"/>
    <n v="6870.5882352941198"/>
    <n v="24734.1176470588"/>
  </r>
  <r>
    <x v="0"/>
    <x v="1"/>
    <x v="7"/>
    <x v="11"/>
    <s v="NO1_A2"/>
    <x v="9"/>
    <x v="116"/>
    <x v="0"/>
    <x v="4"/>
    <n v="18.823529411764699"/>
    <n v="6870.5882352941198"/>
    <n v="24734.1176470588"/>
  </r>
  <r>
    <x v="0"/>
    <x v="1"/>
    <x v="7"/>
    <x v="11"/>
    <s v="NO1_A2"/>
    <x v="9"/>
    <x v="116"/>
    <x v="0"/>
    <x v="5"/>
    <n v="18.823529411764699"/>
    <n v="6870.5882352941198"/>
    <n v="24734.1176470588"/>
  </r>
  <r>
    <x v="0"/>
    <x v="1"/>
    <x v="7"/>
    <x v="11"/>
    <s v="NO1_A2"/>
    <x v="9"/>
    <x v="116"/>
    <x v="0"/>
    <x v="6"/>
    <n v="18.823529411764699"/>
    <n v="6870.5882352941198"/>
    <n v="24734.1176470588"/>
  </r>
  <r>
    <x v="0"/>
    <x v="1"/>
    <x v="7"/>
    <x v="11"/>
    <s v="NO1_A2"/>
    <x v="9"/>
    <x v="116"/>
    <x v="0"/>
    <x v="7"/>
    <n v="18.823529411764699"/>
    <n v="6870.5882352941198"/>
    <n v="24734.1176470588"/>
  </r>
  <r>
    <x v="0"/>
    <x v="1"/>
    <x v="7"/>
    <x v="11"/>
    <s v="NO1_A2"/>
    <x v="9"/>
    <x v="116"/>
    <x v="0"/>
    <x v="8"/>
    <n v="18.823529411764699"/>
    <n v="6870.5882352941198"/>
    <n v="24734.1176470588"/>
  </r>
  <r>
    <x v="0"/>
    <x v="1"/>
    <x v="7"/>
    <x v="11"/>
    <s v="NO1_A2"/>
    <x v="9"/>
    <x v="116"/>
    <x v="0"/>
    <x v="9"/>
    <n v="18.823529411764699"/>
    <n v="6870.5882352941198"/>
    <n v="24734.1176470588"/>
  </r>
  <r>
    <x v="0"/>
    <x v="1"/>
    <x v="7"/>
    <x v="11"/>
    <s v="NO1_A2"/>
    <x v="9"/>
    <x v="116"/>
    <x v="0"/>
    <x v="10"/>
    <n v="18.823529411764699"/>
    <n v="6870.5882352941198"/>
    <n v="24734.1176470588"/>
  </r>
  <r>
    <x v="0"/>
    <x v="1"/>
    <x v="7"/>
    <x v="11"/>
    <s v="NO1_A2"/>
    <x v="9"/>
    <x v="116"/>
    <x v="0"/>
    <x v="11"/>
    <n v="18.823529411764699"/>
    <n v="6870.5882352941198"/>
    <n v="24734.1176470588"/>
  </r>
  <r>
    <x v="0"/>
    <x v="1"/>
    <x v="7"/>
    <x v="11"/>
    <s v="NO1_A2"/>
    <x v="9"/>
    <x v="116"/>
    <x v="0"/>
    <x v="12"/>
    <n v="18.823529411764699"/>
    <n v="6870.5882352941198"/>
    <n v="24734.1176470588"/>
  </r>
  <r>
    <x v="0"/>
    <x v="1"/>
    <x v="7"/>
    <x v="11"/>
    <s v="NO1_A2"/>
    <x v="9"/>
    <x v="116"/>
    <x v="0"/>
    <x v="13"/>
    <n v="18.823529411764699"/>
    <n v="6870.5882352941198"/>
    <n v="24734.1176470588"/>
  </r>
  <r>
    <x v="0"/>
    <x v="1"/>
    <x v="7"/>
    <x v="11"/>
    <s v="NO1_A2"/>
    <x v="9"/>
    <x v="116"/>
    <x v="0"/>
    <x v="14"/>
    <n v="18.823529411764699"/>
    <n v="6870.5882352941198"/>
    <n v="24734.1176470588"/>
  </r>
  <r>
    <x v="0"/>
    <x v="1"/>
    <x v="7"/>
    <x v="11"/>
    <s v="NO1_A2"/>
    <x v="9"/>
    <x v="116"/>
    <x v="0"/>
    <x v="15"/>
    <n v="18.823529411764699"/>
    <n v="6870.5882352941198"/>
    <n v="24734.1176470588"/>
  </r>
  <r>
    <x v="0"/>
    <x v="1"/>
    <x v="7"/>
    <x v="11"/>
    <s v="NO1_A2"/>
    <x v="9"/>
    <x v="116"/>
    <x v="0"/>
    <x v="16"/>
    <n v="18.823529411764699"/>
    <n v="6870.5882352941198"/>
    <n v="24734.1176470588"/>
  </r>
  <r>
    <x v="0"/>
    <x v="1"/>
    <x v="7"/>
    <x v="11"/>
    <s v="NO1_A2"/>
    <x v="9"/>
    <x v="116"/>
    <x v="0"/>
    <x v="17"/>
    <n v="18.823529411764699"/>
    <n v="6870.5882352941198"/>
    <n v="24734.1176470588"/>
  </r>
  <r>
    <x v="0"/>
    <x v="1"/>
    <x v="7"/>
    <x v="11"/>
    <s v="NO1_A2"/>
    <x v="9"/>
    <x v="116"/>
    <x v="0"/>
    <x v="18"/>
    <n v="18.823529411764699"/>
    <n v="6870.5882352941198"/>
    <n v="24734.1176470588"/>
  </r>
  <r>
    <x v="0"/>
    <x v="1"/>
    <x v="7"/>
    <x v="11"/>
    <s v="NO1_A2"/>
    <x v="9"/>
    <x v="116"/>
    <x v="0"/>
    <x v="19"/>
    <n v="18.823529411764699"/>
    <n v="6870.5882352941198"/>
    <n v="24734.1176470588"/>
  </r>
  <r>
    <x v="0"/>
    <x v="1"/>
    <x v="7"/>
    <x v="11"/>
    <s v="NO1_A2"/>
    <x v="9"/>
    <x v="116"/>
    <x v="0"/>
    <x v="20"/>
    <n v="18.823529411764699"/>
    <n v="6870.5882352941198"/>
    <n v="24734.1176470588"/>
  </r>
  <r>
    <x v="0"/>
    <x v="1"/>
    <x v="7"/>
    <x v="11"/>
    <s v="NO1_A2"/>
    <x v="9"/>
    <x v="116"/>
    <x v="0"/>
    <x v="21"/>
    <n v="18.823529411764699"/>
    <n v="6870.5882352941198"/>
    <n v="24734.1176470588"/>
  </r>
  <r>
    <x v="0"/>
    <x v="1"/>
    <x v="7"/>
    <x v="11"/>
    <s v="NO1_A2"/>
    <x v="9"/>
    <x v="116"/>
    <x v="0"/>
    <x v="22"/>
    <n v="18.823529411764699"/>
    <n v="6870.5882352941198"/>
    <n v="24734.1176470588"/>
  </r>
  <r>
    <x v="0"/>
    <x v="1"/>
    <x v="7"/>
    <x v="11"/>
    <s v="NO1_A2"/>
    <x v="9"/>
    <x v="116"/>
    <x v="0"/>
    <x v="23"/>
    <n v="18.823529411764699"/>
    <n v="6870.5882352941198"/>
    <n v="24734.1176470588"/>
  </r>
  <r>
    <x v="0"/>
    <x v="1"/>
    <x v="7"/>
    <x v="12"/>
    <s v="NO2_A1"/>
    <x v="1"/>
    <x v="188"/>
    <x v="0"/>
    <x v="0"/>
    <n v="50.709677419354797"/>
    <n v="18509.032258064501"/>
    <n v="66632.516129032301"/>
  </r>
  <r>
    <x v="0"/>
    <x v="1"/>
    <x v="7"/>
    <x v="12"/>
    <s v="NO2_A1"/>
    <x v="1"/>
    <x v="188"/>
    <x v="0"/>
    <x v="1"/>
    <n v="50.709677419354797"/>
    <n v="18509.032258064501"/>
    <n v="66632.516129032301"/>
  </r>
  <r>
    <x v="0"/>
    <x v="1"/>
    <x v="7"/>
    <x v="12"/>
    <s v="NO2_A1"/>
    <x v="1"/>
    <x v="188"/>
    <x v="0"/>
    <x v="2"/>
    <n v="50.709677419354797"/>
    <n v="18509.032258064501"/>
    <n v="66632.516129032301"/>
  </r>
  <r>
    <x v="0"/>
    <x v="1"/>
    <x v="7"/>
    <x v="12"/>
    <s v="NO2_A1"/>
    <x v="1"/>
    <x v="188"/>
    <x v="0"/>
    <x v="3"/>
    <n v="50.709677419354797"/>
    <n v="18509.032258064501"/>
    <n v="66632.516129032301"/>
  </r>
  <r>
    <x v="0"/>
    <x v="1"/>
    <x v="7"/>
    <x v="12"/>
    <s v="NO2_A1"/>
    <x v="1"/>
    <x v="188"/>
    <x v="0"/>
    <x v="4"/>
    <n v="50.709677419354797"/>
    <n v="18509.032258064501"/>
    <n v="66632.516129032301"/>
  </r>
  <r>
    <x v="0"/>
    <x v="1"/>
    <x v="7"/>
    <x v="12"/>
    <s v="NO2_A1"/>
    <x v="1"/>
    <x v="188"/>
    <x v="0"/>
    <x v="5"/>
    <n v="50.709677419354797"/>
    <n v="18509.032258064501"/>
    <n v="66632.516129032301"/>
  </r>
  <r>
    <x v="0"/>
    <x v="1"/>
    <x v="7"/>
    <x v="12"/>
    <s v="NO2_A1"/>
    <x v="1"/>
    <x v="188"/>
    <x v="0"/>
    <x v="6"/>
    <n v="50.709677419354797"/>
    <n v="18509.032258064501"/>
    <n v="66632.516129032301"/>
  </r>
  <r>
    <x v="0"/>
    <x v="1"/>
    <x v="7"/>
    <x v="12"/>
    <s v="NO2_A1"/>
    <x v="1"/>
    <x v="188"/>
    <x v="0"/>
    <x v="7"/>
    <n v="50.709677419354797"/>
    <n v="18509.032258064501"/>
    <n v="66632.516129032301"/>
  </r>
  <r>
    <x v="0"/>
    <x v="1"/>
    <x v="7"/>
    <x v="12"/>
    <s v="NO2_A1"/>
    <x v="1"/>
    <x v="188"/>
    <x v="0"/>
    <x v="8"/>
    <n v="50.709677419354797"/>
    <n v="18509.032258064501"/>
    <n v="66632.516129032301"/>
  </r>
  <r>
    <x v="0"/>
    <x v="1"/>
    <x v="7"/>
    <x v="12"/>
    <s v="NO2_A1"/>
    <x v="1"/>
    <x v="188"/>
    <x v="0"/>
    <x v="9"/>
    <n v="50.709677419354797"/>
    <n v="18509.032258064501"/>
    <n v="66632.516129032301"/>
  </r>
  <r>
    <x v="0"/>
    <x v="1"/>
    <x v="7"/>
    <x v="12"/>
    <s v="NO2_A1"/>
    <x v="1"/>
    <x v="188"/>
    <x v="0"/>
    <x v="10"/>
    <n v="50.709677419354797"/>
    <n v="18509.032258064501"/>
    <n v="66632.516129032301"/>
  </r>
  <r>
    <x v="0"/>
    <x v="1"/>
    <x v="7"/>
    <x v="12"/>
    <s v="NO2_A1"/>
    <x v="1"/>
    <x v="188"/>
    <x v="0"/>
    <x v="11"/>
    <n v="50.709677419354797"/>
    <n v="18509.032258064501"/>
    <n v="66632.516129032301"/>
  </r>
  <r>
    <x v="0"/>
    <x v="1"/>
    <x v="7"/>
    <x v="12"/>
    <s v="NO2_A1"/>
    <x v="1"/>
    <x v="188"/>
    <x v="0"/>
    <x v="12"/>
    <n v="50.709677419354797"/>
    <n v="18509.032258064501"/>
    <n v="66632.516129032301"/>
  </r>
  <r>
    <x v="0"/>
    <x v="1"/>
    <x v="7"/>
    <x v="12"/>
    <s v="NO2_A1"/>
    <x v="1"/>
    <x v="188"/>
    <x v="0"/>
    <x v="13"/>
    <n v="50.709677419354797"/>
    <n v="18509.032258064501"/>
    <n v="66632.516129032301"/>
  </r>
  <r>
    <x v="0"/>
    <x v="1"/>
    <x v="7"/>
    <x v="12"/>
    <s v="NO2_A1"/>
    <x v="1"/>
    <x v="188"/>
    <x v="0"/>
    <x v="14"/>
    <n v="50.709677419354797"/>
    <n v="18509.032258064501"/>
    <n v="66632.516129032301"/>
  </r>
  <r>
    <x v="0"/>
    <x v="1"/>
    <x v="7"/>
    <x v="12"/>
    <s v="NO2_A1"/>
    <x v="1"/>
    <x v="188"/>
    <x v="0"/>
    <x v="15"/>
    <n v="50.709677419354797"/>
    <n v="18509.032258064501"/>
    <n v="66632.516129032301"/>
  </r>
  <r>
    <x v="0"/>
    <x v="1"/>
    <x v="7"/>
    <x v="12"/>
    <s v="NO2_A1"/>
    <x v="1"/>
    <x v="188"/>
    <x v="0"/>
    <x v="16"/>
    <n v="50.709677419354797"/>
    <n v="18509.032258064501"/>
    <n v="66632.516129032301"/>
  </r>
  <r>
    <x v="0"/>
    <x v="1"/>
    <x v="7"/>
    <x v="12"/>
    <s v="NO2_A1"/>
    <x v="1"/>
    <x v="188"/>
    <x v="0"/>
    <x v="17"/>
    <n v="50.709677419354797"/>
    <n v="18509.032258064501"/>
    <n v="66632.516129032301"/>
  </r>
  <r>
    <x v="0"/>
    <x v="1"/>
    <x v="7"/>
    <x v="12"/>
    <s v="NO2_A1"/>
    <x v="1"/>
    <x v="188"/>
    <x v="0"/>
    <x v="18"/>
    <n v="50.709677419354797"/>
    <n v="18509.032258064501"/>
    <n v="66632.516129032301"/>
  </r>
  <r>
    <x v="0"/>
    <x v="1"/>
    <x v="7"/>
    <x v="12"/>
    <s v="NO2_A1"/>
    <x v="1"/>
    <x v="188"/>
    <x v="0"/>
    <x v="19"/>
    <n v="50.709677419354797"/>
    <n v="18509.032258064501"/>
    <n v="66632.516129032301"/>
  </r>
  <r>
    <x v="0"/>
    <x v="1"/>
    <x v="7"/>
    <x v="12"/>
    <s v="NO2_A1"/>
    <x v="1"/>
    <x v="188"/>
    <x v="0"/>
    <x v="20"/>
    <n v="50.709677419354797"/>
    <n v="18509.032258064501"/>
    <n v="66632.516129032301"/>
  </r>
  <r>
    <x v="0"/>
    <x v="1"/>
    <x v="7"/>
    <x v="12"/>
    <s v="NO2_A1"/>
    <x v="1"/>
    <x v="188"/>
    <x v="0"/>
    <x v="21"/>
    <n v="50.709677419354797"/>
    <n v="18509.032258064501"/>
    <n v="66632.516129032301"/>
  </r>
  <r>
    <x v="0"/>
    <x v="1"/>
    <x v="7"/>
    <x v="12"/>
    <s v="NO2_A1"/>
    <x v="1"/>
    <x v="188"/>
    <x v="0"/>
    <x v="22"/>
    <n v="50.709677419354797"/>
    <n v="18509.032258064501"/>
    <n v="66632.516129032301"/>
  </r>
  <r>
    <x v="0"/>
    <x v="1"/>
    <x v="7"/>
    <x v="12"/>
    <s v="NO2_A1"/>
    <x v="1"/>
    <x v="188"/>
    <x v="0"/>
    <x v="23"/>
    <n v="50.709677419354797"/>
    <n v="18509.032258064501"/>
    <n v="66632.516129032301"/>
  </r>
  <r>
    <x v="0"/>
    <x v="1"/>
    <x v="7"/>
    <x v="12"/>
    <s v="NO2_A1"/>
    <x v="2"/>
    <x v="115"/>
    <x v="0"/>
    <x v="0"/>
    <n v="5.8693910256409998"/>
    <n v="2142.32772435897"/>
    <n v="7712.3798076922803"/>
  </r>
  <r>
    <x v="0"/>
    <x v="1"/>
    <x v="7"/>
    <x v="12"/>
    <s v="NO2_A1"/>
    <x v="2"/>
    <x v="115"/>
    <x v="0"/>
    <x v="1"/>
    <n v="5.8693910256409998"/>
    <n v="2142.32772435897"/>
    <n v="7712.3798076922803"/>
  </r>
  <r>
    <x v="0"/>
    <x v="1"/>
    <x v="7"/>
    <x v="12"/>
    <s v="NO2_A1"/>
    <x v="2"/>
    <x v="115"/>
    <x v="0"/>
    <x v="2"/>
    <n v="5.8693910256409998"/>
    <n v="2142.32772435897"/>
    <n v="7712.3798076922803"/>
  </r>
  <r>
    <x v="0"/>
    <x v="1"/>
    <x v="7"/>
    <x v="12"/>
    <s v="NO2_A1"/>
    <x v="2"/>
    <x v="115"/>
    <x v="0"/>
    <x v="3"/>
    <n v="5.8693910256409998"/>
    <n v="2142.32772435897"/>
    <n v="7712.3798076922803"/>
  </r>
  <r>
    <x v="0"/>
    <x v="1"/>
    <x v="7"/>
    <x v="12"/>
    <s v="NO2_A1"/>
    <x v="2"/>
    <x v="115"/>
    <x v="0"/>
    <x v="4"/>
    <n v="5.8693910256409998"/>
    <n v="2142.32772435897"/>
    <n v="7712.3798076922803"/>
  </r>
  <r>
    <x v="0"/>
    <x v="1"/>
    <x v="7"/>
    <x v="12"/>
    <s v="NO2_A1"/>
    <x v="2"/>
    <x v="115"/>
    <x v="0"/>
    <x v="5"/>
    <n v="5.8693910256409998"/>
    <n v="2142.32772435897"/>
    <n v="7712.3798076922803"/>
  </r>
  <r>
    <x v="0"/>
    <x v="1"/>
    <x v="7"/>
    <x v="12"/>
    <s v="NO2_A1"/>
    <x v="2"/>
    <x v="115"/>
    <x v="0"/>
    <x v="6"/>
    <n v="5.8693910256409998"/>
    <n v="2142.32772435897"/>
    <n v="7712.3798076922803"/>
  </r>
  <r>
    <x v="0"/>
    <x v="1"/>
    <x v="7"/>
    <x v="12"/>
    <s v="NO2_A1"/>
    <x v="2"/>
    <x v="115"/>
    <x v="0"/>
    <x v="7"/>
    <n v="5.8693910256409998"/>
    <n v="2142.32772435897"/>
    <n v="7712.3798076922803"/>
  </r>
  <r>
    <x v="0"/>
    <x v="1"/>
    <x v="7"/>
    <x v="12"/>
    <s v="NO2_A1"/>
    <x v="2"/>
    <x v="115"/>
    <x v="0"/>
    <x v="8"/>
    <n v="5.8693910256409998"/>
    <n v="2142.32772435897"/>
    <n v="7712.3798076922803"/>
  </r>
  <r>
    <x v="0"/>
    <x v="1"/>
    <x v="7"/>
    <x v="12"/>
    <s v="NO2_A1"/>
    <x v="2"/>
    <x v="115"/>
    <x v="0"/>
    <x v="9"/>
    <n v="5.8693910256409998"/>
    <n v="2142.32772435897"/>
    <n v="7712.3798076922803"/>
  </r>
  <r>
    <x v="0"/>
    <x v="1"/>
    <x v="7"/>
    <x v="12"/>
    <s v="NO2_A1"/>
    <x v="2"/>
    <x v="115"/>
    <x v="0"/>
    <x v="10"/>
    <n v="5.8693910256409998"/>
    <n v="2142.32772435897"/>
    <n v="7712.3798076922803"/>
  </r>
  <r>
    <x v="0"/>
    <x v="1"/>
    <x v="7"/>
    <x v="12"/>
    <s v="NO2_A1"/>
    <x v="2"/>
    <x v="115"/>
    <x v="0"/>
    <x v="11"/>
    <n v="5.8693910256409998"/>
    <n v="2142.32772435897"/>
    <n v="7712.3798076922803"/>
  </r>
  <r>
    <x v="0"/>
    <x v="1"/>
    <x v="7"/>
    <x v="12"/>
    <s v="NO2_A1"/>
    <x v="2"/>
    <x v="115"/>
    <x v="0"/>
    <x v="12"/>
    <n v="5.8693910256409998"/>
    <n v="2142.32772435897"/>
    <n v="7712.3798076922803"/>
  </r>
  <r>
    <x v="0"/>
    <x v="1"/>
    <x v="7"/>
    <x v="12"/>
    <s v="NO2_A1"/>
    <x v="2"/>
    <x v="115"/>
    <x v="0"/>
    <x v="13"/>
    <n v="5.8693910256409998"/>
    <n v="2142.32772435897"/>
    <n v="7712.3798076922803"/>
  </r>
  <r>
    <x v="0"/>
    <x v="1"/>
    <x v="7"/>
    <x v="12"/>
    <s v="NO2_A1"/>
    <x v="2"/>
    <x v="115"/>
    <x v="0"/>
    <x v="14"/>
    <n v="5.8693910256409998"/>
    <n v="2142.32772435897"/>
    <n v="7712.3798076922803"/>
  </r>
  <r>
    <x v="0"/>
    <x v="1"/>
    <x v="7"/>
    <x v="12"/>
    <s v="NO2_A1"/>
    <x v="2"/>
    <x v="115"/>
    <x v="0"/>
    <x v="15"/>
    <n v="5.8693910256409998"/>
    <n v="2142.32772435897"/>
    <n v="7712.3798076922803"/>
  </r>
  <r>
    <x v="0"/>
    <x v="1"/>
    <x v="7"/>
    <x v="12"/>
    <s v="NO2_A1"/>
    <x v="2"/>
    <x v="115"/>
    <x v="0"/>
    <x v="16"/>
    <n v="5.8693910256409998"/>
    <n v="2142.32772435897"/>
    <n v="7712.3798076922803"/>
  </r>
  <r>
    <x v="0"/>
    <x v="1"/>
    <x v="7"/>
    <x v="12"/>
    <s v="NO2_A1"/>
    <x v="2"/>
    <x v="115"/>
    <x v="0"/>
    <x v="17"/>
    <n v="5.8693910256409998"/>
    <n v="2142.32772435897"/>
    <n v="7712.3798076922803"/>
  </r>
  <r>
    <x v="0"/>
    <x v="1"/>
    <x v="7"/>
    <x v="12"/>
    <s v="NO2_A1"/>
    <x v="2"/>
    <x v="115"/>
    <x v="0"/>
    <x v="18"/>
    <n v="5.8693910256409998"/>
    <n v="2142.32772435897"/>
    <n v="7712.3798076922803"/>
  </r>
  <r>
    <x v="0"/>
    <x v="1"/>
    <x v="7"/>
    <x v="12"/>
    <s v="NO2_A1"/>
    <x v="2"/>
    <x v="115"/>
    <x v="0"/>
    <x v="19"/>
    <n v="5.8693910256409998"/>
    <n v="2142.32772435897"/>
    <n v="7712.3798076922803"/>
  </r>
  <r>
    <x v="0"/>
    <x v="1"/>
    <x v="7"/>
    <x v="12"/>
    <s v="NO2_A1"/>
    <x v="2"/>
    <x v="115"/>
    <x v="0"/>
    <x v="20"/>
    <n v="5.8693910256409998"/>
    <n v="2142.32772435897"/>
    <n v="7712.3798076922803"/>
  </r>
  <r>
    <x v="0"/>
    <x v="1"/>
    <x v="7"/>
    <x v="12"/>
    <s v="NO2_A1"/>
    <x v="2"/>
    <x v="115"/>
    <x v="0"/>
    <x v="21"/>
    <n v="5.8693910256409998"/>
    <n v="2142.32772435897"/>
    <n v="7712.3798076922803"/>
  </r>
  <r>
    <x v="0"/>
    <x v="1"/>
    <x v="7"/>
    <x v="12"/>
    <s v="NO2_A1"/>
    <x v="2"/>
    <x v="115"/>
    <x v="0"/>
    <x v="22"/>
    <n v="5.8693910256409998"/>
    <n v="2142.32772435897"/>
    <n v="7712.3798076922803"/>
  </r>
  <r>
    <x v="0"/>
    <x v="1"/>
    <x v="7"/>
    <x v="12"/>
    <s v="NO2_A1"/>
    <x v="2"/>
    <x v="115"/>
    <x v="0"/>
    <x v="23"/>
    <n v="5.8693910256409998"/>
    <n v="2142.32772435897"/>
    <n v="7712.3798076922803"/>
  </r>
  <r>
    <x v="0"/>
    <x v="1"/>
    <x v="7"/>
    <x v="12"/>
    <s v="NO2_A1"/>
    <x v="7"/>
    <x v="130"/>
    <x v="0"/>
    <x v="0"/>
    <n v="367.19205575436598"/>
    <n v="134025.100350344"/>
    <n v="482490.36126123701"/>
  </r>
  <r>
    <x v="0"/>
    <x v="1"/>
    <x v="7"/>
    <x v="12"/>
    <s v="NO2_A1"/>
    <x v="7"/>
    <x v="130"/>
    <x v="0"/>
    <x v="1"/>
    <n v="367.19205575436598"/>
    <n v="134025.100350344"/>
    <n v="482490.36126123701"/>
  </r>
  <r>
    <x v="0"/>
    <x v="1"/>
    <x v="7"/>
    <x v="12"/>
    <s v="NO2_A1"/>
    <x v="7"/>
    <x v="130"/>
    <x v="0"/>
    <x v="2"/>
    <n v="367.19205575436598"/>
    <n v="134025.100350344"/>
    <n v="482490.36126123701"/>
  </r>
  <r>
    <x v="0"/>
    <x v="1"/>
    <x v="7"/>
    <x v="12"/>
    <s v="NO2_A1"/>
    <x v="7"/>
    <x v="130"/>
    <x v="0"/>
    <x v="3"/>
    <n v="367.19205575436598"/>
    <n v="134025.100350344"/>
    <n v="482490.36126123701"/>
  </r>
  <r>
    <x v="0"/>
    <x v="1"/>
    <x v="7"/>
    <x v="12"/>
    <s v="NO2_A1"/>
    <x v="7"/>
    <x v="130"/>
    <x v="0"/>
    <x v="4"/>
    <n v="367.19205575436598"/>
    <n v="134025.100350344"/>
    <n v="482490.36126123701"/>
  </r>
  <r>
    <x v="0"/>
    <x v="1"/>
    <x v="7"/>
    <x v="12"/>
    <s v="NO2_A1"/>
    <x v="7"/>
    <x v="130"/>
    <x v="0"/>
    <x v="5"/>
    <n v="367.19205575436598"/>
    <n v="134025.100350344"/>
    <n v="482490.36126123701"/>
  </r>
  <r>
    <x v="0"/>
    <x v="1"/>
    <x v="7"/>
    <x v="12"/>
    <s v="NO2_A1"/>
    <x v="7"/>
    <x v="130"/>
    <x v="0"/>
    <x v="6"/>
    <n v="367.19205575436598"/>
    <n v="134025.100350344"/>
    <n v="482490.36126123701"/>
  </r>
  <r>
    <x v="0"/>
    <x v="1"/>
    <x v="7"/>
    <x v="12"/>
    <s v="NO2_A1"/>
    <x v="7"/>
    <x v="130"/>
    <x v="0"/>
    <x v="7"/>
    <n v="367.19205575436598"/>
    <n v="134025.100350344"/>
    <n v="482490.36126123701"/>
  </r>
  <r>
    <x v="0"/>
    <x v="1"/>
    <x v="7"/>
    <x v="12"/>
    <s v="NO2_A1"/>
    <x v="7"/>
    <x v="130"/>
    <x v="0"/>
    <x v="8"/>
    <n v="367.19205575436598"/>
    <n v="134025.100350344"/>
    <n v="482490.36126123701"/>
  </r>
  <r>
    <x v="0"/>
    <x v="1"/>
    <x v="7"/>
    <x v="12"/>
    <s v="NO2_A1"/>
    <x v="7"/>
    <x v="130"/>
    <x v="0"/>
    <x v="9"/>
    <n v="367.19205575436598"/>
    <n v="134025.100350344"/>
    <n v="482490.36126123701"/>
  </r>
  <r>
    <x v="0"/>
    <x v="1"/>
    <x v="7"/>
    <x v="12"/>
    <s v="NO2_A1"/>
    <x v="7"/>
    <x v="130"/>
    <x v="0"/>
    <x v="10"/>
    <n v="367.19205575436598"/>
    <n v="134025.100350344"/>
    <n v="482490.36126123701"/>
  </r>
  <r>
    <x v="0"/>
    <x v="1"/>
    <x v="7"/>
    <x v="12"/>
    <s v="NO2_A1"/>
    <x v="7"/>
    <x v="130"/>
    <x v="0"/>
    <x v="11"/>
    <n v="367.19205575436598"/>
    <n v="134025.100350344"/>
    <n v="482490.36126123701"/>
  </r>
  <r>
    <x v="0"/>
    <x v="1"/>
    <x v="7"/>
    <x v="12"/>
    <s v="NO2_A1"/>
    <x v="7"/>
    <x v="130"/>
    <x v="0"/>
    <x v="15"/>
    <n v="367.19205575436598"/>
    <n v="134025.100350344"/>
    <n v="482490.36126123701"/>
  </r>
  <r>
    <x v="0"/>
    <x v="1"/>
    <x v="7"/>
    <x v="12"/>
    <s v="NO2_A1"/>
    <x v="7"/>
    <x v="130"/>
    <x v="0"/>
    <x v="16"/>
    <n v="367.19205575436598"/>
    <n v="134025.100350344"/>
    <n v="482490.36126123701"/>
  </r>
  <r>
    <x v="0"/>
    <x v="1"/>
    <x v="7"/>
    <x v="12"/>
    <s v="NO2_A1"/>
    <x v="7"/>
    <x v="130"/>
    <x v="0"/>
    <x v="17"/>
    <n v="367.19205575436598"/>
    <n v="134025.100350344"/>
    <n v="482490.36126123701"/>
  </r>
  <r>
    <x v="0"/>
    <x v="1"/>
    <x v="7"/>
    <x v="12"/>
    <s v="NO2_A1"/>
    <x v="7"/>
    <x v="130"/>
    <x v="0"/>
    <x v="18"/>
    <n v="367.19205575436598"/>
    <n v="134025.100350344"/>
    <n v="482490.36126123701"/>
  </r>
  <r>
    <x v="0"/>
    <x v="1"/>
    <x v="7"/>
    <x v="12"/>
    <s v="NO2_A1"/>
    <x v="7"/>
    <x v="130"/>
    <x v="0"/>
    <x v="19"/>
    <n v="367.19205575436598"/>
    <n v="134025.100350344"/>
    <n v="482490.36126123701"/>
  </r>
  <r>
    <x v="0"/>
    <x v="1"/>
    <x v="7"/>
    <x v="12"/>
    <s v="NO2_A1"/>
    <x v="7"/>
    <x v="130"/>
    <x v="0"/>
    <x v="20"/>
    <n v="367.19205575436598"/>
    <n v="134025.100350344"/>
    <n v="482490.36126123701"/>
  </r>
  <r>
    <x v="0"/>
    <x v="1"/>
    <x v="7"/>
    <x v="12"/>
    <s v="NO2_A1"/>
    <x v="7"/>
    <x v="130"/>
    <x v="0"/>
    <x v="21"/>
    <n v="367.19205575436598"/>
    <n v="134025.100350344"/>
    <n v="482490.36126123701"/>
  </r>
  <r>
    <x v="0"/>
    <x v="1"/>
    <x v="7"/>
    <x v="12"/>
    <s v="NO2_A1"/>
    <x v="7"/>
    <x v="130"/>
    <x v="0"/>
    <x v="22"/>
    <n v="367.19205575436598"/>
    <n v="134025.100350344"/>
    <n v="482490.36126123701"/>
  </r>
  <r>
    <x v="0"/>
    <x v="1"/>
    <x v="7"/>
    <x v="12"/>
    <s v="NO2_A1"/>
    <x v="7"/>
    <x v="131"/>
    <x v="0"/>
    <x v="0"/>
    <n v="887.19205575436604"/>
    <n v="323825.10035034397"/>
    <n v="1165770.36126124"/>
  </r>
  <r>
    <x v="0"/>
    <x v="1"/>
    <x v="7"/>
    <x v="12"/>
    <s v="NO2_A1"/>
    <x v="7"/>
    <x v="131"/>
    <x v="0"/>
    <x v="1"/>
    <n v="887.19205575436604"/>
    <n v="323825.10035034397"/>
    <n v="1165770.36126124"/>
  </r>
  <r>
    <x v="0"/>
    <x v="1"/>
    <x v="7"/>
    <x v="12"/>
    <s v="NO2_A1"/>
    <x v="7"/>
    <x v="131"/>
    <x v="0"/>
    <x v="2"/>
    <n v="887.19205575436604"/>
    <n v="323825.10035034397"/>
    <n v="1165770.36126124"/>
  </r>
  <r>
    <x v="0"/>
    <x v="1"/>
    <x v="7"/>
    <x v="12"/>
    <s v="NO2_A1"/>
    <x v="7"/>
    <x v="131"/>
    <x v="0"/>
    <x v="3"/>
    <n v="887.19205575436604"/>
    <n v="323825.10035034397"/>
    <n v="1165770.36126124"/>
  </r>
  <r>
    <x v="0"/>
    <x v="1"/>
    <x v="7"/>
    <x v="12"/>
    <s v="NO2_A1"/>
    <x v="7"/>
    <x v="131"/>
    <x v="0"/>
    <x v="4"/>
    <n v="887.19205575436604"/>
    <n v="323825.10035034397"/>
    <n v="1165770.36126124"/>
  </r>
  <r>
    <x v="0"/>
    <x v="1"/>
    <x v="7"/>
    <x v="12"/>
    <s v="NO2_A1"/>
    <x v="7"/>
    <x v="131"/>
    <x v="0"/>
    <x v="5"/>
    <n v="887.19205575436604"/>
    <n v="323825.10035034397"/>
    <n v="1165770.36126124"/>
  </r>
  <r>
    <x v="0"/>
    <x v="1"/>
    <x v="7"/>
    <x v="12"/>
    <s v="NO2_A1"/>
    <x v="7"/>
    <x v="131"/>
    <x v="0"/>
    <x v="6"/>
    <n v="887.19205575436604"/>
    <n v="323825.10035034397"/>
    <n v="1165770.36126124"/>
  </r>
  <r>
    <x v="0"/>
    <x v="1"/>
    <x v="7"/>
    <x v="12"/>
    <s v="NO2_A1"/>
    <x v="7"/>
    <x v="131"/>
    <x v="0"/>
    <x v="7"/>
    <n v="887.19205575436604"/>
    <n v="323825.10035034397"/>
    <n v="1165770.36126124"/>
  </r>
  <r>
    <x v="0"/>
    <x v="1"/>
    <x v="7"/>
    <x v="12"/>
    <s v="NO2_A1"/>
    <x v="7"/>
    <x v="131"/>
    <x v="0"/>
    <x v="8"/>
    <n v="887.19205575436604"/>
    <n v="323825.10035034397"/>
    <n v="1165770.36126124"/>
  </r>
  <r>
    <x v="0"/>
    <x v="1"/>
    <x v="7"/>
    <x v="12"/>
    <s v="NO2_A1"/>
    <x v="7"/>
    <x v="131"/>
    <x v="0"/>
    <x v="9"/>
    <n v="887.19205575436604"/>
    <n v="323825.10035034397"/>
    <n v="1165770.36126124"/>
  </r>
  <r>
    <x v="0"/>
    <x v="1"/>
    <x v="7"/>
    <x v="12"/>
    <s v="NO2_A1"/>
    <x v="7"/>
    <x v="131"/>
    <x v="0"/>
    <x v="10"/>
    <n v="887.19205575436604"/>
    <n v="323825.10035034397"/>
    <n v="1165770.36126124"/>
  </r>
  <r>
    <x v="0"/>
    <x v="1"/>
    <x v="7"/>
    <x v="12"/>
    <s v="NO2_A1"/>
    <x v="7"/>
    <x v="131"/>
    <x v="0"/>
    <x v="11"/>
    <n v="887.19205575436604"/>
    <n v="323825.10035034397"/>
    <n v="1165770.36126124"/>
  </r>
  <r>
    <x v="0"/>
    <x v="1"/>
    <x v="7"/>
    <x v="12"/>
    <s v="NO2_A1"/>
    <x v="7"/>
    <x v="131"/>
    <x v="0"/>
    <x v="15"/>
    <n v="887.19205575436604"/>
    <n v="323825.10035034397"/>
    <n v="1165770.36126124"/>
  </r>
  <r>
    <x v="0"/>
    <x v="1"/>
    <x v="7"/>
    <x v="12"/>
    <s v="NO2_A1"/>
    <x v="7"/>
    <x v="131"/>
    <x v="0"/>
    <x v="16"/>
    <n v="887.19205575436604"/>
    <n v="323825.10035034397"/>
    <n v="1165770.36126124"/>
  </r>
  <r>
    <x v="0"/>
    <x v="1"/>
    <x v="7"/>
    <x v="12"/>
    <s v="NO2_A1"/>
    <x v="7"/>
    <x v="131"/>
    <x v="0"/>
    <x v="17"/>
    <n v="887.19205575436604"/>
    <n v="323825.10035034397"/>
    <n v="1165770.36126124"/>
  </r>
  <r>
    <x v="0"/>
    <x v="1"/>
    <x v="7"/>
    <x v="12"/>
    <s v="NO2_A1"/>
    <x v="7"/>
    <x v="131"/>
    <x v="0"/>
    <x v="18"/>
    <n v="887.19205575436604"/>
    <n v="323825.10035034397"/>
    <n v="1165770.36126124"/>
  </r>
  <r>
    <x v="0"/>
    <x v="1"/>
    <x v="7"/>
    <x v="12"/>
    <s v="NO2_A1"/>
    <x v="7"/>
    <x v="131"/>
    <x v="0"/>
    <x v="19"/>
    <n v="887.19205575436604"/>
    <n v="323825.10035034397"/>
    <n v="1165770.36126124"/>
  </r>
  <r>
    <x v="0"/>
    <x v="1"/>
    <x v="7"/>
    <x v="12"/>
    <s v="NO2_A1"/>
    <x v="7"/>
    <x v="131"/>
    <x v="0"/>
    <x v="20"/>
    <n v="887.19205575436604"/>
    <n v="323825.10035034397"/>
    <n v="1165770.36126124"/>
  </r>
  <r>
    <x v="0"/>
    <x v="1"/>
    <x v="7"/>
    <x v="12"/>
    <s v="NO2_A1"/>
    <x v="7"/>
    <x v="131"/>
    <x v="0"/>
    <x v="21"/>
    <n v="887.19205575436604"/>
    <n v="323825.10035034397"/>
    <n v="1165770.36126124"/>
  </r>
  <r>
    <x v="0"/>
    <x v="1"/>
    <x v="7"/>
    <x v="12"/>
    <s v="NO2_A1"/>
    <x v="7"/>
    <x v="132"/>
    <x v="0"/>
    <x v="0"/>
    <n v="887.19205575436604"/>
    <n v="323825.10035034397"/>
    <n v="1165770.36126124"/>
  </r>
  <r>
    <x v="0"/>
    <x v="1"/>
    <x v="7"/>
    <x v="12"/>
    <s v="NO2_A1"/>
    <x v="7"/>
    <x v="132"/>
    <x v="0"/>
    <x v="1"/>
    <n v="887.19205575436604"/>
    <n v="323825.10035034397"/>
    <n v="1165770.36126124"/>
  </r>
  <r>
    <x v="0"/>
    <x v="1"/>
    <x v="7"/>
    <x v="12"/>
    <s v="NO2_A1"/>
    <x v="7"/>
    <x v="132"/>
    <x v="0"/>
    <x v="2"/>
    <n v="421.29662776521201"/>
    <n v="153773.26913430201"/>
    <n v="553583.76888348896"/>
  </r>
  <r>
    <x v="0"/>
    <x v="1"/>
    <x v="7"/>
    <x v="12"/>
    <s v="NO2_A1"/>
    <x v="7"/>
    <x v="132"/>
    <x v="0"/>
    <x v="5"/>
    <n v="459.28797139999102"/>
    <n v="167640.10956099699"/>
    <n v="603504.39441958803"/>
  </r>
  <r>
    <x v="0"/>
    <x v="1"/>
    <x v="7"/>
    <x v="12"/>
    <s v="NO2_A1"/>
    <x v="7"/>
    <x v="132"/>
    <x v="0"/>
    <x v="6"/>
    <n v="887.19205575436604"/>
    <n v="323825.10035034397"/>
    <n v="1165770.36126124"/>
  </r>
  <r>
    <x v="0"/>
    <x v="1"/>
    <x v="7"/>
    <x v="12"/>
    <s v="NO2_A1"/>
    <x v="7"/>
    <x v="132"/>
    <x v="0"/>
    <x v="7"/>
    <n v="887.19205575436604"/>
    <n v="323825.10035034397"/>
    <n v="1165770.36126124"/>
  </r>
  <r>
    <x v="0"/>
    <x v="1"/>
    <x v="7"/>
    <x v="12"/>
    <s v="NO2_A1"/>
    <x v="7"/>
    <x v="132"/>
    <x v="0"/>
    <x v="8"/>
    <n v="887.19205575436604"/>
    <n v="323825.10035034397"/>
    <n v="1165770.36126124"/>
  </r>
  <r>
    <x v="0"/>
    <x v="1"/>
    <x v="7"/>
    <x v="12"/>
    <s v="NO2_A1"/>
    <x v="7"/>
    <x v="132"/>
    <x v="0"/>
    <x v="9"/>
    <n v="887.19205575436604"/>
    <n v="323825.10035034397"/>
    <n v="1165770.36126124"/>
  </r>
  <r>
    <x v="0"/>
    <x v="1"/>
    <x v="7"/>
    <x v="12"/>
    <s v="NO2_A1"/>
    <x v="7"/>
    <x v="132"/>
    <x v="0"/>
    <x v="10"/>
    <n v="887.19205575436604"/>
    <n v="323825.10035034397"/>
    <n v="1165770.36126124"/>
  </r>
  <r>
    <x v="0"/>
    <x v="1"/>
    <x v="7"/>
    <x v="12"/>
    <s v="NO2_A1"/>
    <x v="7"/>
    <x v="132"/>
    <x v="0"/>
    <x v="11"/>
    <n v="887.19205575436604"/>
    <n v="323825.10035034397"/>
    <n v="1165770.36126124"/>
  </r>
  <r>
    <x v="0"/>
    <x v="1"/>
    <x v="7"/>
    <x v="12"/>
    <s v="NO2_A1"/>
    <x v="7"/>
    <x v="132"/>
    <x v="0"/>
    <x v="15"/>
    <n v="887.19205575436604"/>
    <n v="323825.10035034397"/>
    <n v="1165770.36126124"/>
  </r>
  <r>
    <x v="0"/>
    <x v="1"/>
    <x v="7"/>
    <x v="12"/>
    <s v="NO2_A1"/>
    <x v="7"/>
    <x v="132"/>
    <x v="0"/>
    <x v="16"/>
    <n v="887.19205575436604"/>
    <n v="323825.10035034397"/>
    <n v="1165770.36126124"/>
  </r>
  <r>
    <x v="0"/>
    <x v="1"/>
    <x v="7"/>
    <x v="12"/>
    <s v="NO2_A1"/>
    <x v="7"/>
    <x v="132"/>
    <x v="0"/>
    <x v="17"/>
    <n v="887.19205575436604"/>
    <n v="323825.10035034397"/>
    <n v="1165770.36126124"/>
  </r>
  <r>
    <x v="0"/>
    <x v="1"/>
    <x v="7"/>
    <x v="12"/>
    <s v="NO2_A1"/>
    <x v="7"/>
    <x v="132"/>
    <x v="0"/>
    <x v="18"/>
    <n v="887.19205575436604"/>
    <n v="323825.10035034397"/>
    <n v="1165770.36126124"/>
  </r>
  <r>
    <x v="0"/>
    <x v="1"/>
    <x v="7"/>
    <x v="12"/>
    <s v="NO2_A1"/>
    <x v="7"/>
    <x v="132"/>
    <x v="0"/>
    <x v="19"/>
    <n v="887.19205575436604"/>
    <n v="323825.10035034397"/>
    <n v="1165770.36126124"/>
  </r>
  <r>
    <x v="0"/>
    <x v="1"/>
    <x v="7"/>
    <x v="12"/>
    <s v="NO2_A1"/>
    <x v="7"/>
    <x v="132"/>
    <x v="0"/>
    <x v="20"/>
    <n v="887.19205575436604"/>
    <n v="323825.10035034397"/>
    <n v="1165770.36126124"/>
  </r>
  <r>
    <x v="0"/>
    <x v="1"/>
    <x v="7"/>
    <x v="12"/>
    <s v="NO2_A1"/>
    <x v="7"/>
    <x v="132"/>
    <x v="0"/>
    <x v="21"/>
    <n v="887.19205575436604"/>
    <n v="323825.10035034397"/>
    <n v="1165770.36126124"/>
  </r>
  <r>
    <x v="0"/>
    <x v="1"/>
    <x v="7"/>
    <x v="12"/>
    <s v="NO2_A1"/>
    <x v="7"/>
    <x v="133"/>
    <x v="0"/>
    <x v="0"/>
    <n v="887.19205575436604"/>
    <n v="323825.10035034397"/>
    <n v="1165770.36126124"/>
  </r>
  <r>
    <x v="0"/>
    <x v="1"/>
    <x v="7"/>
    <x v="12"/>
    <s v="NO2_A1"/>
    <x v="7"/>
    <x v="133"/>
    <x v="0"/>
    <x v="1"/>
    <n v="887.19205575436604"/>
    <n v="323825.10035034397"/>
    <n v="1165770.36126124"/>
  </r>
  <r>
    <x v="0"/>
    <x v="1"/>
    <x v="7"/>
    <x v="12"/>
    <s v="NO2_A1"/>
    <x v="7"/>
    <x v="133"/>
    <x v="0"/>
    <x v="6"/>
    <n v="887.19205575436604"/>
    <n v="323825.10035034397"/>
    <n v="1165770.36126124"/>
  </r>
  <r>
    <x v="0"/>
    <x v="1"/>
    <x v="7"/>
    <x v="12"/>
    <s v="NO2_A1"/>
    <x v="7"/>
    <x v="133"/>
    <x v="0"/>
    <x v="7"/>
    <n v="887.19205575436604"/>
    <n v="323825.10035034397"/>
    <n v="1165770.36126124"/>
  </r>
  <r>
    <x v="0"/>
    <x v="1"/>
    <x v="7"/>
    <x v="12"/>
    <s v="NO2_A1"/>
    <x v="7"/>
    <x v="133"/>
    <x v="0"/>
    <x v="8"/>
    <n v="887.19205575436604"/>
    <n v="323825.10035034397"/>
    <n v="1165770.36126124"/>
  </r>
  <r>
    <x v="0"/>
    <x v="1"/>
    <x v="7"/>
    <x v="12"/>
    <s v="NO2_A1"/>
    <x v="7"/>
    <x v="133"/>
    <x v="0"/>
    <x v="9"/>
    <n v="887.19205575436604"/>
    <n v="323825.10035034397"/>
    <n v="1165770.36126124"/>
  </r>
  <r>
    <x v="0"/>
    <x v="1"/>
    <x v="7"/>
    <x v="12"/>
    <s v="NO2_A1"/>
    <x v="7"/>
    <x v="133"/>
    <x v="0"/>
    <x v="10"/>
    <n v="887.19205575436604"/>
    <n v="323825.10035034397"/>
    <n v="1165770.36126124"/>
  </r>
  <r>
    <x v="0"/>
    <x v="1"/>
    <x v="7"/>
    <x v="12"/>
    <s v="NO2_A1"/>
    <x v="7"/>
    <x v="133"/>
    <x v="0"/>
    <x v="11"/>
    <n v="887.19205575436604"/>
    <n v="323825.10035034397"/>
    <n v="1165770.36126124"/>
  </r>
  <r>
    <x v="0"/>
    <x v="1"/>
    <x v="7"/>
    <x v="12"/>
    <s v="NO2_A1"/>
    <x v="7"/>
    <x v="133"/>
    <x v="0"/>
    <x v="15"/>
    <n v="887.19205575436604"/>
    <n v="323825.10035034397"/>
    <n v="1165770.36126124"/>
  </r>
  <r>
    <x v="0"/>
    <x v="1"/>
    <x v="7"/>
    <x v="12"/>
    <s v="NO2_A1"/>
    <x v="7"/>
    <x v="133"/>
    <x v="0"/>
    <x v="16"/>
    <n v="887.19205575436604"/>
    <n v="323825.10035034397"/>
    <n v="1165770.36126124"/>
  </r>
  <r>
    <x v="0"/>
    <x v="1"/>
    <x v="7"/>
    <x v="12"/>
    <s v="NO2_A1"/>
    <x v="7"/>
    <x v="133"/>
    <x v="0"/>
    <x v="17"/>
    <n v="887.19205575436604"/>
    <n v="323825.10035034397"/>
    <n v="1165770.36126124"/>
  </r>
  <r>
    <x v="0"/>
    <x v="1"/>
    <x v="7"/>
    <x v="12"/>
    <s v="NO2_A1"/>
    <x v="7"/>
    <x v="133"/>
    <x v="0"/>
    <x v="18"/>
    <n v="887.19205575436604"/>
    <n v="323825.10035034397"/>
    <n v="1165770.36126124"/>
  </r>
  <r>
    <x v="0"/>
    <x v="1"/>
    <x v="7"/>
    <x v="12"/>
    <s v="NO2_A1"/>
    <x v="7"/>
    <x v="133"/>
    <x v="0"/>
    <x v="19"/>
    <n v="887.19205575436604"/>
    <n v="323825.10035034397"/>
    <n v="1165770.36126124"/>
  </r>
  <r>
    <x v="0"/>
    <x v="1"/>
    <x v="7"/>
    <x v="12"/>
    <s v="NO2_A1"/>
    <x v="7"/>
    <x v="133"/>
    <x v="0"/>
    <x v="20"/>
    <n v="887.19205575436604"/>
    <n v="323825.10035034397"/>
    <n v="1165770.36126124"/>
  </r>
  <r>
    <x v="0"/>
    <x v="1"/>
    <x v="7"/>
    <x v="12"/>
    <s v="NO2_A1"/>
    <x v="7"/>
    <x v="133"/>
    <x v="0"/>
    <x v="21"/>
    <n v="647.68104376513702"/>
    <n v="236403.58097427501"/>
    <n v="851052.89150738996"/>
  </r>
  <r>
    <x v="0"/>
    <x v="1"/>
    <x v="7"/>
    <x v="12"/>
    <s v="NO2_A1"/>
    <x v="7"/>
    <x v="134"/>
    <x v="0"/>
    <x v="0"/>
    <n v="887.19205575436604"/>
    <n v="323825.10035034397"/>
    <n v="1165770.36126124"/>
  </r>
  <r>
    <x v="0"/>
    <x v="1"/>
    <x v="7"/>
    <x v="12"/>
    <s v="NO2_A1"/>
    <x v="7"/>
    <x v="134"/>
    <x v="0"/>
    <x v="1"/>
    <n v="105.850764215152"/>
    <n v="38635.528938530602"/>
    <n v="139087.90417871001"/>
  </r>
  <r>
    <x v="0"/>
    <x v="1"/>
    <x v="7"/>
    <x v="12"/>
    <s v="NO2_A1"/>
    <x v="7"/>
    <x v="134"/>
    <x v="0"/>
    <x v="6"/>
    <n v="887.19205575436604"/>
    <n v="323825.10035034397"/>
    <n v="1165770.36126124"/>
  </r>
  <r>
    <x v="0"/>
    <x v="1"/>
    <x v="7"/>
    <x v="12"/>
    <s v="NO2_A1"/>
    <x v="7"/>
    <x v="134"/>
    <x v="0"/>
    <x v="7"/>
    <n v="887.19205575436604"/>
    <n v="323825.10035034397"/>
    <n v="1165770.36126124"/>
  </r>
  <r>
    <x v="0"/>
    <x v="1"/>
    <x v="7"/>
    <x v="12"/>
    <s v="NO2_A1"/>
    <x v="7"/>
    <x v="134"/>
    <x v="0"/>
    <x v="8"/>
    <n v="887.19205575436604"/>
    <n v="323825.10035034397"/>
    <n v="1165770.36126124"/>
  </r>
  <r>
    <x v="0"/>
    <x v="1"/>
    <x v="7"/>
    <x v="12"/>
    <s v="NO2_A1"/>
    <x v="7"/>
    <x v="134"/>
    <x v="0"/>
    <x v="9"/>
    <n v="887.19205575436604"/>
    <n v="323825.10035034397"/>
    <n v="1165770.36126124"/>
  </r>
  <r>
    <x v="0"/>
    <x v="1"/>
    <x v="7"/>
    <x v="12"/>
    <s v="NO2_A1"/>
    <x v="7"/>
    <x v="134"/>
    <x v="0"/>
    <x v="10"/>
    <n v="887.19205575436604"/>
    <n v="323825.10035034397"/>
    <n v="1165770.36126124"/>
  </r>
  <r>
    <x v="0"/>
    <x v="1"/>
    <x v="7"/>
    <x v="12"/>
    <s v="NO2_A1"/>
    <x v="7"/>
    <x v="134"/>
    <x v="0"/>
    <x v="11"/>
    <n v="887.19205575436604"/>
    <n v="323825.10035034397"/>
    <n v="1165770.36126124"/>
  </r>
  <r>
    <x v="0"/>
    <x v="1"/>
    <x v="7"/>
    <x v="12"/>
    <s v="NO2_A1"/>
    <x v="7"/>
    <x v="134"/>
    <x v="0"/>
    <x v="15"/>
    <n v="544.15938002431199"/>
    <n v="198618.173708874"/>
    <n v="715025.42535194498"/>
  </r>
  <r>
    <x v="0"/>
    <x v="1"/>
    <x v="7"/>
    <x v="12"/>
    <s v="NO2_A1"/>
    <x v="7"/>
    <x v="134"/>
    <x v="0"/>
    <x v="16"/>
    <n v="887.19205575436604"/>
    <n v="323825.10035034397"/>
    <n v="1165770.36126124"/>
  </r>
  <r>
    <x v="0"/>
    <x v="1"/>
    <x v="7"/>
    <x v="12"/>
    <s v="NO2_A1"/>
    <x v="7"/>
    <x v="134"/>
    <x v="0"/>
    <x v="17"/>
    <n v="887.19205575436604"/>
    <n v="323825.10035034397"/>
    <n v="1165770.36126124"/>
  </r>
  <r>
    <x v="0"/>
    <x v="1"/>
    <x v="7"/>
    <x v="12"/>
    <s v="NO2_A1"/>
    <x v="7"/>
    <x v="134"/>
    <x v="0"/>
    <x v="18"/>
    <n v="887.19205575436604"/>
    <n v="323825.10035034397"/>
    <n v="1165770.36126124"/>
  </r>
  <r>
    <x v="0"/>
    <x v="1"/>
    <x v="7"/>
    <x v="12"/>
    <s v="NO2_A1"/>
    <x v="7"/>
    <x v="134"/>
    <x v="0"/>
    <x v="19"/>
    <n v="887.19205575436604"/>
    <n v="323825.10035034397"/>
    <n v="1165770.36126124"/>
  </r>
  <r>
    <x v="0"/>
    <x v="1"/>
    <x v="7"/>
    <x v="12"/>
    <s v="NO2_A1"/>
    <x v="7"/>
    <x v="134"/>
    <x v="0"/>
    <x v="20"/>
    <n v="887.19205575436604"/>
    <n v="323825.10035034397"/>
    <n v="1165770.36126124"/>
  </r>
  <r>
    <x v="0"/>
    <x v="1"/>
    <x v="7"/>
    <x v="12"/>
    <s v="NO2_A1"/>
    <x v="7"/>
    <x v="135"/>
    <x v="0"/>
    <x v="0"/>
    <n v="887.19205575436604"/>
    <n v="323825.10035034397"/>
    <n v="1165770.36126124"/>
  </r>
  <r>
    <x v="0"/>
    <x v="1"/>
    <x v="7"/>
    <x v="12"/>
    <s v="NO2_A1"/>
    <x v="7"/>
    <x v="135"/>
    <x v="0"/>
    <x v="6"/>
    <n v="887.19205575436604"/>
    <n v="323825.10035034397"/>
    <n v="1165770.36126124"/>
  </r>
  <r>
    <x v="0"/>
    <x v="1"/>
    <x v="7"/>
    <x v="12"/>
    <s v="NO2_A1"/>
    <x v="7"/>
    <x v="135"/>
    <x v="0"/>
    <x v="7"/>
    <n v="887.19205575436604"/>
    <n v="323825.10035034397"/>
    <n v="1165770.36126124"/>
  </r>
  <r>
    <x v="0"/>
    <x v="1"/>
    <x v="7"/>
    <x v="12"/>
    <s v="NO2_A1"/>
    <x v="7"/>
    <x v="135"/>
    <x v="0"/>
    <x v="8"/>
    <n v="887.19205575436604"/>
    <n v="323825.10035034397"/>
    <n v="1165770.36126124"/>
  </r>
  <r>
    <x v="0"/>
    <x v="1"/>
    <x v="7"/>
    <x v="12"/>
    <s v="NO2_A1"/>
    <x v="7"/>
    <x v="135"/>
    <x v="0"/>
    <x v="9"/>
    <n v="887.19205575436604"/>
    <n v="323825.10035034397"/>
    <n v="1165770.36126124"/>
  </r>
  <r>
    <x v="0"/>
    <x v="1"/>
    <x v="7"/>
    <x v="12"/>
    <s v="NO2_A1"/>
    <x v="7"/>
    <x v="135"/>
    <x v="0"/>
    <x v="10"/>
    <n v="887.19205575436604"/>
    <n v="323825.10035034397"/>
    <n v="1165770.36126124"/>
  </r>
  <r>
    <x v="0"/>
    <x v="1"/>
    <x v="7"/>
    <x v="12"/>
    <s v="NO2_A1"/>
    <x v="7"/>
    <x v="135"/>
    <x v="0"/>
    <x v="11"/>
    <n v="887.19205575436604"/>
    <n v="323825.10035034397"/>
    <n v="1165770.36126124"/>
  </r>
  <r>
    <x v="0"/>
    <x v="1"/>
    <x v="7"/>
    <x v="12"/>
    <s v="NO2_A1"/>
    <x v="7"/>
    <x v="135"/>
    <x v="0"/>
    <x v="16"/>
    <n v="887.19205575436604"/>
    <n v="323825.10035034397"/>
    <n v="1165770.36126124"/>
  </r>
  <r>
    <x v="0"/>
    <x v="1"/>
    <x v="7"/>
    <x v="12"/>
    <s v="NO2_A1"/>
    <x v="7"/>
    <x v="135"/>
    <x v="0"/>
    <x v="17"/>
    <n v="887.19205575436604"/>
    <n v="323825.10035034397"/>
    <n v="1165770.36126124"/>
  </r>
  <r>
    <x v="0"/>
    <x v="1"/>
    <x v="7"/>
    <x v="12"/>
    <s v="NO2_A1"/>
    <x v="7"/>
    <x v="135"/>
    <x v="0"/>
    <x v="18"/>
    <n v="887.19205575436604"/>
    <n v="323825.10035034397"/>
    <n v="1165770.36126124"/>
  </r>
  <r>
    <x v="0"/>
    <x v="1"/>
    <x v="7"/>
    <x v="12"/>
    <s v="NO2_A1"/>
    <x v="7"/>
    <x v="135"/>
    <x v="0"/>
    <x v="19"/>
    <n v="887.19205575436604"/>
    <n v="323825.10035034397"/>
    <n v="1165770.36126124"/>
  </r>
  <r>
    <x v="0"/>
    <x v="1"/>
    <x v="7"/>
    <x v="12"/>
    <s v="NO2_A1"/>
    <x v="7"/>
    <x v="135"/>
    <x v="0"/>
    <x v="20"/>
    <n v="887.19205575436604"/>
    <n v="323825.10035034397"/>
    <n v="1165770.36126124"/>
  </r>
  <r>
    <x v="0"/>
    <x v="1"/>
    <x v="7"/>
    <x v="12"/>
    <s v="NO2_A1"/>
    <x v="7"/>
    <x v="136"/>
    <x v="0"/>
    <x v="6"/>
    <n v="887.19205575436604"/>
    <n v="323825.10035034397"/>
    <n v="1165770.36126124"/>
  </r>
  <r>
    <x v="0"/>
    <x v="1"/>
    <x v="7"/>
    <x v="12"/>
    <s v="NO2_A1"/>
    <x v="7"/>
    <x v="136"/>
    <x v="0"/>
    <x v="7"/>
    <n v="887.19205575436604"/>
    <n v="323825.10035034397"/>
    <n v="1165770.36126124"/>
  </r>
  <r>
    <x v="0"/>
    <x v="1"/>
    <x v="7"/>
    <x v="12"/>
    <s v="NO2_A1"/>
    <x v="7"/>
    <x v="136"/>
    <x v="0"/>
    <x v="8"/>
    <n v="887.19205575436604"/>
    <n v="323825.10035034397"/>
    <n v="1165770.36126124"/>
  </r>
  <r>
    <x v="0"/>
    <x v="1"/>
    <x v="7"/>
    <x v="12"/>
    <s v="NO2_A1"/>
    <x v="7"/>
    <x v="136"/>
    <x v="0"/>
    <x v="9"/>
    <n v="887.19205575436604"/>
    <n v="323825.10035034397"/>
    <n v="1165770.36126124"/>
  </r>
  <r>
    <x v="0"/>
    <x v="1"/>
    <x v="7"/>
    <x v="12"/>
    <s v="NO2_A1"/>
    <x v="7"/>
    <x v="136"/>
    <x v="0"/>
    <x v="10"/>
    <n v="887.19205575436604"/>
    <n v="323825.10035034397"/>
    <n v="1165770.36126124"/>
  </r>
  <r>
    <x v="0"/>
    <x v="1"/>
    <x v="7"/>
    <x v="12"/>
    <s v="NO2_A1"/>
    <x v="7"/>
    <x v="136"/>
    <x v="0"/>
    <x v="16"/>
    <n v="887.19205575436604"/>
    <n v="323825.10035034397"/>
    <n v="1165770.36126124"/>
  </r>
  <r>
    <x v="0"/>
    <x v="1"/>
    <x v="7"/>
    <x v="12"/>
    <s v="NO2_A1"/>
    <x v="7"/>
    <x v="136"/>
    <x v="0"/>
    <x v="17"/>
    <n v="887.19205575436604"/>
    <n v="323825.10035034397"/>
    <n v="1165770.36126124"/>
  </r>
  <r>
    <x v="0"/>
    <x v="1"/>
    <x v="7"/>
    <x v="12"/>
    <s v="NO2_A1"/>
    <x v="7"/>
    <x v="136"/>
    <x v="0"/>
    <x v="18"/>
    <n v="887.19205575436604"/>
    <n v="323825.10035034397"/>
    <n v="1165770.36126124"/>
  </r>
  <r>
    <x v="0"/>
    <x v="1"/>
    <x v="7"/>
    <x v="12"/>
    <s v="NO2_A1"/>
    <x v="7"/>
    <x v="137"/>
    <x v="0"/>
    <x v="6"/>
    <n v="887.19205575436604"/>
    <n v="323825.10035034397"/>
    <n v="1165770.36126124"/>
  </r>
  <r>
    <x v="0"/>
    <x v="1"/>
    <x v="7"/>
    <x v="12"/>
    <s v="NO2_A1"/>
    <x v="7"/>
    <x v="137"/>
    <x v="0"/>
    <x v="7"/>
    <n v="887.19205575436604"/>
    <n v="323825.10035034397"/>
    <n v="1165770.36126124"/>
  </r>
  <r>
    <x v="0"/>
    <x v="1"/>
    <x v="7"/>
    <x v="12"/>
    <s v="NO2_A1"/>
    <x v="7"/>
    <x v="137"/>
    <x v="0"/>
    <x v="8"/>
    <n v="887.19205575436604"/>
    <n v="323825.10035034397"/>
    <n v="1165770.36126124"/>
  </r>
  <r>
    <x v="0"/>
    <x v="1"/>
    <x v="7"/>
    <x v="12"/>
    <s v="NO2_A1"/>
    <x v="7"/>
    <x v="137"/>
    <x v="0"/>
    <x v="9"/>
    <n v="887.19205575436604"/>
    <n v="323825.10035034397"/>
    <n v="1165770.36126124"/>
  </r>
  <r>
    <x v="0"/>
    <x v="1"/>
    <x v="7"/>
    <x v="12"/>
    <s v="NO2_A1"/>
    <x v="7"/>
    <x v="137"/>
    <x v="0"/>
    <x v="10"/>
    <n v="887.19205575436604"/>
    <n v="323825.10035034397"/>
    <n v="1165770.36126124"/>
  </r>
  <r>
    <x v="0"/>
    <x v="1"/>
    <x v="7"/>
    <x v="12"/>
    <s v="NO2_A1"/>
    <x v="7"/>
    <x v="137"/>
    <x v="0"/>
    <x v="16"/>
    <n v="887.19205575436604"/>
    <n v="323825.10035034397"/>
    <n v="1165770.36126124"/>
  </r>
  <r>
    <x v="0"/>
    <x v="1"/>
    <x v="7"/>
    <x v="12"/>
    <s v="NO2_A1"/>
    <x v="7"/>
    <x v="137"/>
    <x v="0"/>
    <x v="17"/>
    <n v="887.19205575436604"/>
    <n v="323825.10035034397"/>
    <n v="1165770.36126124"/>
  </r>
  <r>
    <x v="0"/>
    <x v="1"/>
    <x v="7"/>
    <x v="12"/>
    <s v="NO2_A1"/>
    <x v="7"/>
    <x v="137"/>
    <x v="0"/>
    <x v="18"/>
    <n v="127.645838742062"/>
    <n v="46590.731140852498"/>
    <n v="167726.63210706899"/>
  </r>
  <r>
    <x v="0"/>
    <x v="1"/>
    <x v="7"/>
    <x v="12"/>
    <s v="NO2_A1"/>
    <x v="7"/>
    <x v="138"/>
    <x v="0"/>
    <x v="7"/>
    <n v="887.19205575436604"/>
    <n v="323825.10035034397"/>
    <n v="1165770.36126124"/>
  </r>
  <r>
    <x v="0"/>
    <x v="1"/>
    <x v="7"/>
    <x v="12"/>
    <s v="NO2_A1"/>
    <x v="7"/>
    <x v="138"/>
    <x v="0"/>
    <x v="8"/>
    <n v="887.19205575436604"/>
    <n v="323825.10035034397"/>
    <n v="1165770.36126124"/>
  </r>
  <r>
    <x v="0"/>
    <x v="1"/>
    <x v="7"/>
    <x v="12"/>
    <s v="NO2_A1"/>
    <x v="7"/>
    <x v="138"/>
    <x v="0"/>
    <x v="9"/>
    <n v="887.19205575436604"/>
    <n v="323825.10035034397"/>
    <n v="1165770.36126124"/>
  </r>
  <r>
    <x v="0"/>
    <x v="1"/>
    <x v="7"/>
    <x v="12"/>
    <s v="NO2_A1"/>
    <x v="7"/>
    <x v="138"/>
    <x v="0"/>
    <x v="10"/>
    <n v="887.19205575436604"/>
    <n v="323825.10035034397"/>
    <n v="1165770.36126124"/>
  </r>
  <r>
    <x v="0"/>
    <x v="1"/>
    <x v="7"/>
    <x v="12"/>
    <s v="NO2_A1"/>
    <x v="7"/>
    <x v="234"/>
    <x v="0"/>
    <x v="7"/>
    <n v="708.89130053474798"/>
    <n v="258745.32469518299"/>
    <n v="931483.16890265897"/>
  </r>
  <r>
    <x v="0"/>
    <x v="1"/>
    <x v="7"/>
    <x v="12"/>
    <s v="NO2_A1"/>
    <x v="7"/>
    <x v="234"/>
    <x v="0"/>
    <x v="8"/>
    <n v="776.19222862220499"/>
    <n v="283310.16344710498"/>
    <n v="1019916.5884095801"/>
  </r>
  <r>
    <x v="0"/>
    <x v="1"/>
    <x v="7"/>
    <x v="12"/>
    <s v="NO2_A1"/>
    <x v="7"/>
    <x v="234"/>
    <x v="0"/>
    <x v="9"/>
    <n v="411.18825933372199"/>
    <n v="150083.714656809"/>
    <n v="540301.37276451103"/>
  </r>
  <r>
    <x v="0"/>
    <x v="1"/>
    <x v="7"/>
    <x v="12"/>
    <s v="NO2_A1"/>
    <x v="7"/>
    <x v="234"/>
    <x v="0"/>
    <x v="10"/>
    <n v="496.57904584952098"/>
    <n v="181251.351735075"/>
    <n v="652504.86624627095"/>
  </r>
  <r>
    <x v="0"/>
    <x v="1"/>
    <x v="7"/>
    <x v="12"/>
    <s v="NO2_A1"/>
    <x v="7"/>
    <x v="191"/>
    <x v="0"/>
    <x v="0"/>
    <n v="520"/>
    <n v="189800"/>
    <n v="683280"/>
  </r>
  <r>
    <x v="0"/>
    <x v="1"/>
    <x v="7"/>
    <x v="12"/>
    <s v="NO2_A1"/>
    <x v="7"/>
    <x v="191"/>
    <x v="0"/>
    <x v="1"/>
    <n v="520"/>
    <n v="189800"/>
    <n v="683280"/>
  </r>
  <r>
    <x v="0"/>
    <x v="1"/>
    <x v="7"/>
    <x v="12"/>
    <s v="NO2_A1"/>
    <x v="7"/>
    <x v="191"/>
    <x v="0"/>
    <x v="2"/>
    <n v="520"/>
    <n v="189800"/>
    <n v="683280"/>
  </r>
  <r>
    <x v="0"/>
    <x v="1"/>
    <x v="7"/>
    <x v="12"/>
    <s v="NO2_A1"/>
    <x v="7"/>
    <x v="191"/>
    <x v="0"/>
    <x v="3"/>
    <n v="520"/>
    <n v="189800"/>
    <n v="683280"/>
  </r>
  <r>
    <x v="0"/>
    <x v="1"/>
    <x v="7"/>
    <x v="12"/>
    <s v="NO2_A1"/>
    <x v="7"/>
    <x v="191"/>
    <x v="0"/>
    <x v="4"/>
    <n v="520"/>
    <n v="189800"/>
    <n v="683280"/>
  </r>
  <r>
    <x v="0"/>
    <x v="1"/>
    <x v="7"/>
    <x v="12"/>
    <s v="NO2_A1"/>
    <x v="7"/>
    <x v="191"/>
    <x v="0"/>
    <x v="5"/>
    <n v="520"/>
    <n v="189800"/>
    <n v="683280"/>
  </r>
  <r>
    <x v="0"/>
    <x v="1"/>
    <x v="7"/>
    <x v="12"/>
    <s v="NO2_A1"/>
    <x v="7"/>
    <x v="191"/>
    <x v="0"/>
    <x v="6"/>
    <n v="520"/>
    <n v="189800"/>
    <n v="683280"/>
  </r>
  <r>
    <x v="0"/>
    <x v="1"/>
    <x v="7"/>
    <x v="12"/>
    <s v="NO2_A1"/>
    <x v="7"/>
    <x v="191"/>
    <x v="0"/>
    <x v="7"/>
    <n v="520"/>
    <n v="189800"/>
    <n v="683280"/>
  </r>
  <r>
    <x v="0"/>
    <x v="1"/>
    <x v="7"/>
    <x v="12"/>
    <s v="NO2_A1"/>
    <x v="7"/>
    <x v="191"/>
    <x v="0"/>
    <x v="8"/>
    <n v="520"/>
    <n v="189800"/>
    <n v="683280"/>
  </r>
  <r>
    <x v="0"/>
    <x v="1"/>
    <x v="7"/>
    <x v="12"/>
    <s v="NO2_A1"/>
    <x v="7"/>
    <x v="191"/>
    <x v="0"/>
    <x v="9"/>
    <n v="520"/>
    <n v="189800"/>
    <n v="683280"/>
  </r>
  <r>
    <x v="0"/>
    <x v="1"/>
    <x v="7"/>
    <x v="12"/>
    <s v="NO2_A1"/>
    <x v="7"/>
    <x v="191"/>
    <x v="0"/>
    <x v="10"/>
    <n v="520"/>
    <n v="189800"/>
    <n v="683280"/>
  </r>
  <r>
    <x v="0"/>
    <x v="1"/>
    <x v="7"/>
    <x v="12"/>
    <s v="NO2_A1"/>
    <x v="7"/>
    <x v="191"/>
    <x v="0"/>
    <x v="11"/>
    <n v="520"/>
    <n v="189800"/>
    <n v="683280"/>
  </r>
  <r>
    <x v="0"/>
    <x v="1"/>
    <x v="7"/>
    <x v="12"/>
    <s v="NO2_A1"/>
    <x v="7"/>
    <x v="191"/>
    <x v="0"/>
    <x v="15"/>
    <n v="520"/>
    <n v="189800"/>
    <n v="683280"/>
  </r>
  <r>
    <x v="0"/>
    <x v="1"/>
    <x v="7"/>
    <x v="12"/>
    <s v="NO2_A1"/>
    <x v="7"/>
    <x v="191"/>
    <x v="0"/>
    <x v="16"/>
    <n v="520"/>
    <n v="189800"/>
    <n v="683280"/>
  </r>
  <r>
    <x v="0"/>
    <x v="1"/>
    <x v="7"/>
    <x v="12"/>
    <s v="NO2_A1"/>
    <x v="7"/>
    <x v="191"/>
    <x v="0"/>
    <x v="17"/>
    <n v="520"/>
    <n v="189800"/>
    <n v="683280"/>
  </r>
  <r>
    <x v="0"/>
    <x v="1"/>
    <x v="7"/>
    <x v="12"/>
    <s v="NO2_A1"/>
    <x v="7"/>
    <x v="191"/>
    <x v="0"/>
    <x v="18"/>
    <n v="520"/>
    <n v="189800"/>
    <n v="683280"/>
  </r>
  <r>
    <x v="0"/>
    <x v="1"/>
    <x v="7"/>
    <x v="12"/>
    <s v="NO2_A1"/>
    <x v="7"/>
    <x v="191"/>
    <x v="0"/>
    <x v="19"/>
    <n v="520"/>
    <n v="189800"/>
    <n v="683280"/>
  </r>
  <r>
    <x v="0"/>
    <x v="1"/>
    <x v="7"/>
    <x v="12"/>
    <s v="NO2_A1"/>
    <x v="7"/>
    <x v="191"/>
    <x v="0"/>
    <x v="20"/>
    <n v="520"/>
    <n v="189800"/>
    <n v="683280"/>
  </r>
  <r>
    <x v="0"/>
    <x v="1"/>
    <x v="7"/>
    <x v="12"/>
    <s v="NO2_A1"/>
    <x v="7"/>
    <x v="191"/>
    <x v="0"/>
    <x v="21"/>
    <n v="520"/>
    <n v="189800"/>
    <n v="683280"/>
  </r>
  <r>
    <x v="0"/>
    <x v="1"/>
    <x v="7"/>
    <x v="12"/>
    <s v="NO2_A1"/>
    <x v="7"/>
    <x v="191"/>
    <x v="0"/>
    <x v="22"/>
    <n v="33.920872703685397"/>
    <n v="12381.118536845201"/>
    <n v="44572.026732642596"/>
  </r>
  <r>
    <x v="0"/>
    <x v="1"/>
    <x v="7"/>
    <x v="12"/>
    <s v="NO2_A1"/>
    <x v="7"/>
    <x v="31"/>
    <x v="0"/>
    <x v="0"/>
    <n v="1228.9919141661001"/>
    <n v="448582.04867062502"/>
    <n v="1614895.3752142501"/>
  </r>
  <r>
    <x v="0"/>
    <x v="1"/>
    <x v="7"/>
    <x v="12"/>
    <s v="NO2_A1"/>
    <x v="7"/>
    <x v="31"/>
    <x v="0"/>
    <x v="1"/>
    <n v="1228.9919141661001"/>
    <n v="448582.04867062502"/>
    <n v="1614895.3752142501"/>
  </r>
  <r>
    <x v="0"/>
    <x v="1"/>
    <x v="7"/>
    <x v="12"/>
    <s v="NO2_A1"/>
    <x v="7"/>
    <x v="31"/>
    <x v="0"/>
    <x v="2"/>
    <n v="1228.9919141661001"/>
    <n v="448582.04867062502"/>
    <n v="1614895.3752142501"/>
  </r>
  <r>
    <x v="0"/>
    <x v="1"/>
    <x v="7"/>
    <x v="12"/>
    <s v="NO2_A1"/>
    <x v="7"/>
    <x v="31"/>
    <x v="0"/>
    <x v="3"/>
    <n v="1228.9919141661001"/>
    <n v="448582.04867062502"/>
    <n v="1614895.3752142501"/>
  </r>
  <r>
    <x v="0"/>
    <x v="1"/>
    <x v="7"/>
    <x v="12"/>
    <s v="NO2_A1"/>
    <x v="7"/>
    <x v="31"/>
    <x v="0"/>
    <x v="4"/>
    <n v="1228.9919141661001"/>
    <n v="448582.04867062502"/>
    <n v="1614895.3752142501"/>
  </r>
  <r>
    <x v="0"/>
    <x v="1"/>
    <x v="7"/>
    <x v="12"/>
    <s v="NO2_A1"/>
    <x v="7"/>
    <x v="31"/>
    <x v="0"/>
    <x v="5"/>
    <n v="1228.9919141661001"/>
    <n v="448582.04867062502"/>
    <n v="1614895.3752142501"/>
  </r>
  <r>
    <x v="0"/>
    <x v="1"/>
    <x v="7"/>
    <x v="12"/>
    <s v="NO2_A1"/>
    <x v="7"/>
    <x v="31"/>
    <x v="0"/>
    <x v="6"/>
    <n v="1228.9919141661001"/>
    <n v="448582.04867062502"/>
    <n v="1614895.3752142501"/>
  </r>
  <r>
    <x v="0"/>
    <x v="1"/>
    <x v="7"/>
    <x v="12"/>
    <s v="NO2_A1"/>
    <x v="7"/>
    <x v="31"/>
    <x v="0"/>
    <x v="7"/>
    <n v="1228.9919141661001"/>
    <n v="448582.04867062502"/>
    <n v="1614895.3752142501"/>
  </r>
  <r>
    <x v="0"/>
    <x v="1"/>
    <x v="7"/>
    <x v="12"/>
    <s v="NO2_A1"/>
    <x v="7"/>
    <x v="31"/>
    <x v="0"/>
    <x v="8"/>
    <n v="1228.9919141661001"/>
    <n v="448582.04867062502"/>
    <n v="1614895.3752142501"/>
  </r>
  <r>
    <x v="0"/>
    <x v="1"/>
    <x v="7"/>
    <x v="12"/>
    <s v="NO2_A1"/>
    <x v="7"/>
    <x v="31"/>
    <x v="0"/>
    <x v="9"/>
    <n v="1228.9919141661001"/>
    <n v="448582.04867062502"/>
    <n v="1614895.3752142501"/>
  </r>
  <r>
    <x v="0"/>
    <x v="1"/>
    <x v="7"/>
    <x v="12"/>
    <s v="NO2_A1"/>
    <x v="7"/>
    <x v="31"/>
    <x v="0"/>
    <x v="10"/>
    <n v="1228.9919141661001"/>
    <n v="448582.04867062502"/>
    <n v="1614895.3752142501"/>
  </r>
  <r>
    <x v="0"/>
    <x v="1"/>
    <x v="7"/>
    <x v="12"/>
    <s v="NO2_A1"/>
    <x v="7"/>
    <x v="31"/>
    <x v="0"/>
    <x v="11"/>
    <n v="1228.9919141661001"/>
    <n v="448582.04867062502"/>
    <n v="1614895.3752142501"/>
  </r>
  <r>
    <x v="0"/>
    <x v="1"/>
    <x v="7"/>
    <x v="12"/>
    <s v="NO2_A1"/>
    <x v="7"/>
    <x v="31"/>
    <x v="0"/>
    <x v="12"/>
    <n v="1228.9919141661001"/>
    <n v="448582.04867062502"/>
    <n v="1614895.3752142501"/>
  </r>
  <r>
    <x v="0"/>
    <x v="1"/>
    <x v="7"/>
    <x v="12"/>
    <s v="NO2_A1"/>
    <x v="7"/>
    <x v="31"/>
    <x v="0"/>
    <x v="13"/>
    <n v="1228.9919141661001"/>
    <n v="448582.04867062502"/>
    <n v="1614895.3752142501"/>
  </r>
  <r>
    <x v="0"/>
    <x v="1"/>
    <x v="7"/>
    <x v="12"/>
    <s v="NO2_A1"/>
    <x v="7"/>
    <x v="31"/>
    <x v="0"/>
    <x v="14"/>
    <n v="1228.9919141661001"/>
    <n v="448582.04867062502"/>
    <n v="1614895.3752142501"/>
  </r>
  <r>
    <x v="0"/>
    <x v="1"/>
    <x v="7"/>
    <x v="12"/>
    <s v="NO2_A1"/>
    <x v="7"/>
    <x v="31"/>
    <x v="0"/>
    <x v="15"/>
    <n v="1228.9919141661001"/>
    <n v="448582.04867062502"/>
    <n v="1614895.3752142501"/>
  </r>
  <r>
    <x v="0"/>
    <x v="1"/>
    <x v="7"/>
    <x v="12"/>
    <s v="NO2_A1"/>
    <x v="7"/>
    <x v="31"/>
    <x v="0"/>
    <x v="16"/>
    <n v="1228.9919141661001"/>
    <n v="448582.04867062502"/>
    <n v="1614895.3752142501"/>
  </r>
  <r>
    <x v="0"/>
    <x v="1"/>
    <x v="7"/>
    <x v="12"/>
    <s v="NO2_A1"/>
    <x v="7"/>
    <x v="31"/>
    <x v="0"/>
    <x v="17"/>
    <n v="1228.9919141661001"/>
    <n v="448582.04867062502"/>
    <n v="1614895.3752142501"/>
  </r>
  <r>
    <x v="0"/>
    <x v="1"/>
    <x v="7"/>
    <x v="12"/>
    <s v="NO2_A1"/>
    <x v="7"/>
    <x v="31"/>
    <x v="0"/>
    <x v="18"/>
    <n v="1228.9919141661001"/>
    <n v="448582.04867062502"/>
    <n v="1614895.3752142501"/>
  </r>
  <r>
    <x v="0"/>
    <x v="1"/>
    <x v="7"/>
    <x v="12"/>
    <s v="NO2_A1"/>
    <x v="7"/>
    <x v="31"/>
    <x v="0"/>
    <x v="19"/>
    <n v="1228.9919141661001"/>
    <n v="448582.04867062502"/>
    <n v="1614895.3752142501"/>
  </r>
  <r>
    <x v="0"/>
    <x v="1"/>
    <x v="7"/>
    <x v="12"/>
    <s v="NO2_A1"/>
    <x v="7"/>
    <x v="31"/>
    <x v="0"/>
    <x v="20"/>
    <n v="1228.9919141661001"/>
    <n v="448582.04867062502"/>
    <n v="1614895.3752142501"/>
  </r>
  <r>
    <x v="0"/>
    <x v="1"/>
    <x v="7"/>
    <x v="12"/>
    <s v="NO2_A1"/>
    <x v="7"/>
    <x v="31"/>
    <x v="0"/>
    <x v="21"/>
    <n v="1228.9919141661001"/>
    <n v="448582.04867062502"/>
    <n v="1614895.3752142501"/>
  </r>
  <r>
    <x v="0"/>
    <x v="1"/>
    <x v="7"/>
    <x v="12"/>
    <s v="NO2_A1"/>
    <x v="7"/>
    <x v="31"/>
    <x v="0"/>
    <x v="22"/>
    <n v="1228.9919141661001"/>
    <n v="448582.04867062502"/>
    <n v="1614895.3752142501"/>
  </r>
  <r>
    <x v="0"/>
    <x v="1"/>
    <x v="7"/>
    <x v="12"/>
    <s v="NO2_A1"/>
    <x v="7"/>
    <x v="31"/>
    <x v="0"/>
    <x v="23"/>
    <n v="1228.9919141661001"/>
    <n v="448582.04867062502"/>
    <n v="1614895.3752142501"/>
  </r>
  <r>
    <x v="0"/>
    <x v="1"/>
    <x v="7"/>
    <x v="12"/>
    <s v="NO2_A1"/>
    <x v="8"/>
    <x v="32"/>
    <x v="0"/>
    <x v="0"/>
    <n v="385.57567872196"/>
    <n v="140735.12273351499"/>
    <n v="506646.44184065599"/>
  </r>
  <r>
    <x v="0"/>
    <x v="1"/>
    <x v="7"/>
    <x v="12"/>
    <s v="NO2_A1"/>
    <x v="8"/>
    <x v="32"/>
    <x v="0"/>
    <x v="1"/>
    <n v="388.40547625145098"/>
    <n v="141767.99883177999"/>
    <n v="510364.79579440702"/>
  </r>
  <r>
    <x v="0"/>
    <x v="1"/>
    <x v="7"/>
    <x v="12"/>
    <s v="NO2_A1"/>
    <x v="8"/>
    <x v="32"/>
    <x v="0"/>
    <x v="2"/>
    <n v="391.879725035928"/>
    <n v="143036.09963811401"/>
    <n v="514929.95869721001"/>
  </r>
  <r>
    <x v="0"/>
    <x v="1"/>
    <x v="7"/>
    <x v="12"/>
    <s v="NO2_A1"/>
    <x v="8"/>
    <x v="32"/>
    <x v="0"/>
    <x v="3"/>
    <n v="396.027333443776"/>
    <n v="144549.97670697799"/>
    <n v="520379.91614512203"/>
  </r>
  <r>
    <x v="0"/>
    <x v="1"/>
    <x v="7"/>
    <x v="12"/>
    <s v="NO2_A1"/>
    <x v="8"/>
    <x v="32"/>
    <x v="0"/>
    <x v="4"/>
    <n v="396.30346365107903"/>
    <n v="144650.764232644"/>
    <n v="520742.75123751798"/>
  </r>
  <r>
    <x v="0"/>
    <x v="1"/>
    <x v="7"/>
    <x v="12"/>
    <s v="NO2_A1"/>
    <x v="8"/>
    <x v="32"/>
    <x v="0"/>
    <x v="5"/>
    <n v="398.79078389828601"/>
    <n v="145558.63612287401"/>
    <n v="524011.09004234802"/>
  </r>
  <r>
    <x v="0"/>
    <x v="1"/>
    <x v="7"/>
    <x v="12"/>
    <s v="NO2_A1"/>
    <x v="8"/>
    <x v="32"/>
    <x v="0"/>
    <x v="6"/>
    <n v="398.75552516700998"/>
    <n v="145545.76668595901"/>
    <n v="523964.760069451"/>
  </r>
  <r>
    <x v="0"/>
    <x v="1"/>
    <x v="7"/>
    <x v="12"/>
    <s v="NO2_A1"/>
    <x v="8"/>
    <x v="32"/>
    <x v="0"/>
    <x v="7"/>
    <n v="398.86180686236099"/>
    <n v="145584.559504762"/>
    <n v="524104.41421714303"/>
  </r>
  <r>
    <x v="0"/>
    <x v="1"/>
    <x v="7"/>
    <x v="12"/>
    <s v="NO2_A1"/>
    <x v="8"/>
    <x v="32"/>
    <x v="0"/>
    <x v="8"/>
    <n v="397.460998952588"/>
    <n v="145073.26461769501"/>
    <n v="522263.75262370001"/>
  </r>
  <r>
    <x v="0"/>
    <x v="1"/>
    <x v="7"/>
    <x v="12"/>
    <s v="NO2_A1"/>
    <x v="8"/>
    <x v="32"/>
    <x v="0"/>
    <x v="9"/>
    <n v="392.55118902858499"/>
    <n v="143281.183995434"/>
    <n v="515812.262383561"/>
  </r>
  <r>
    <x v="0"/>
    <x v="1"/>
    <x v="7"/>
    <x v="12"/>
    <s v="NO2_A1"/>
    <x v="8"/>
    <x v="32"/>
    <x v="0"/>
    <x v="10"/>
    <n v="311.429631451906"/>
    <n v="113671.815479946"/>
    <n v="409218.535727804"/>
  </r>
  <r>
    <x v="0"/>
    <x v="1"/>
    <x v="7"/>
    <x v="12"/>
    <s v="NO2_A1"/>
    <x v="8"/>
    <x v="32"/>
    <x v="0"/>
    <x v="11"/>
    <n v="102.19314847754001"/>
    <n v="37300.499194302101"/>
    <n v="134281.797099488"/>
  </r>
  <r>
    <x v="0"/>
    <x v="1"/>
    <x v="7"/>
    <x v="12"/>
    <s v="NO2_A1"/>
    <x v="8"/>
    <x v="32"/>
    <x v="0"/>
    <x v="12"/>
    <n v="128.771561135024"/>
    <n v="47001.6198142836"/>
    <n v="169205.83133142101"/>
  </r>
  <r>
    <x v="0"/>
    <x v="1"/>
    <x v="7"/>
    <x v="12"/>
    <s v="NO2_A1"/>
    <x v="8"/>
    <x v="32"/>
    <x v="0"/>
    <x v="13"/>
    <n v="370.51688311343798"/>
    <n v="135238.66233640499"/>
    <n v="486859.18441105698"/>
  </r>
  <r>
    <x v="0"/>
    <x v="1"/>
    <x v="7"/>
    <x v="12"/>
    <s v="NO2_A1"/>
    <x v="8"/>
    <x v="32"/>
    <x v="0"/>
    <x v="14"/>
    <n v="381.143504550133"/>
    <n v="139117.379160799"/>
    <n v="500822.56497887499"/>
  </r>
  <r>
    <x v="0"/>
    <x v="1"/>
    <x v="7"/>
    <x v="12"/>
    <s v="NO2_A1"/>
    <x v="8"/>
    <x v="32"/>
    <x v="0"/>
    <x v="15"/>
    <n v="402.03408167413698"/>
    <n v="146742.43981106"/>
    <n v="528272.78331981599"/>
  </r>
  <r>
    <x v="0"/>
    <x v="1"/>
    <x v="7"/>
    <x v="12"/>
    <s v="NO2_A1"/>
    <x v="8"/>
    <x v="32"/>
    <x v="0"/>
    <x v="16"/>
    <n v="378.74433113111598"/>
    <n v="138241.680862857"/>
    <n v="497670.051106286"/>
  </r>
  <r>
    <x v="0"/>
    <x v="1"/>
    <x v="7"/>
    <x v="12"/>
    <s v="NO2_A1"/>
    <x v="8"/>
    <x v="32"/>
    <x v="0"/>
    <x v="17"/>
    <n v="396.35534074494598"/>
    <n v="144669.69937190501"/>
    <n v="520810.91773885902"/>
  </r>
  <r>
    <x v="0"/>
    <x v="1"/>
    <x v="7"/>
    <x v="12"/>
    <s v="NO2_A1"/>
    <x v="8"/>
    <x v="32"/>
    <x v="0"/>
    <x v="18"/>
    <n v="335.87075649661602"/>
    <n v="122592.826121265"/>
    <n v="441334.174036554"/>
  </r>
  <r>
    <x v="0"/>
    <x v="1"/>
    <x v="7"/>
    <x v="12"/>
    <s v="NO2_A1"/>
    <x v="8"/>
    <x v="32"/>
    <x v="0"/>
    <x v="19"/>
    <n v="304.570860403403"/>
    <n v="111168.36404724199"/>
    <n v="400206.11057007097"/>
  </r>
  <r>
    <x v="0"/>
    <x v="1"/>
    <x v="7"/>
    <x v="12"/>
    <s v="NO2_A1"/>
    <x v="8"/>
    <x v="32"/>
    <x v="0"/>
    <x v="20"/>
    <n v="386.913456910501"/>
    <n v="141223.411772333"/>
    <n v="508404.282380399"/>
  </r>
  <r>
    <x v="0"/>
    <x v="1"/>
    <x v="7"/>
    <x v="12"/>
    <s v="NO2_A1"/>
    <x v="8"/>
    <x v="32"/>
    <x v="0"/>
    <x v="21"/>
    <n v="328.69734234347499"/>
    <n v="119974.52995536799"/>
    <n v="431908.30783932598"/>
  </r>
  <r>
    <x v="0"/>
    <x v="1"/>
    <x v="7"/>
    <x v="12"/>
    <s v="NO2_A1"/>
    <x v="8"/>
    <x v="32"/>
    <x v="0"/>
    <x v="22"/>
    <n v="373.65598438772298"/>
    <n v="136384.43430151901"/>
    <n v="490983.963485468"/>
  </r>
  <r>
    <x v="0"/>
    <x v="1"/>
    <x v="7"/>
    <x v="12"/>
    <s v="NO2_A1"/>
    <x v="8"/>
    <x v="32"/>
    <x v="0"/>
    <x v="23"/>
    <n v="266.88894438619599"/>
    <n v="97414.464700961398"/>
    <n v="350692.07292346098"/>
  </r>
  <r>
    <x v="0"/>
    <x v="1"/>
    <x v="7"/>
    <x v="12"/>
    <s v="NO2_A1"/>
    <x v="8"/>
    <x v="288"/>
    <x v="0"/>
    <x v="0"/>
    <n v="595.75553202201104"/>
    <n v="217450.769188034"/>
    <n v="782822.76907692302"/>
  </r>
  <r>
    <x v="0"/>
    <x v="1"/>
    <x v="7"/>
    <x v="12"/>
    <s v="NO2_A1"/>
    <x v="8"/>
    <x v="288"/>
    <x v="0"/>
    <x v="1"/>
    <n v="600.12787090574204"/>
    <n v="219046.67288059599"/>
    <n v="788568.02237014496"/>
  </r>
  <r>
    <x v="0"/>
    <x v="1"/>
    <x v="7"/>
    <x v="12"/>
    <s v="NO2_A1"/>
    <x v="8"/>
    <x v="288"/>
    <x v="0"/>
    <x v="2"/>
    <n v="605.49595568700602"/>
    <n v="221006.023825757"/>
    <n v="795621.68577272596"/>
  </r>
  <r>
    <x v="0"/>
    <x v="1"/>
    <x v="7"/>
    <x v="12"/>
    <s v="NO2_A1"/>
    <x v="8"/>
    <x v="288"/>
    <x v="0"/>
    <x v="3"/>
    <n v="611.90445287704301"/>
    <n v="223345.125300121"/>
    <n v="804042.45108043402"/>
  </r>
  <r>
    <x v="0"/>
    <x v="1"/>
    <x v="7"/>
    <x v="12"/>
    <s v="NO2_A1"/>
    <x v="8"/>
    <x v="288"/>
    <x v="0"/>
    <x v="4"/>
    <n v="612.33110348712398"/>
    <n v="223500.85277279999"/>
    <n v="804603.06998208095"/>
  </r>
  <r>
    <x v="0"/>
    <x v="1"/>
    <x v="7"/>
    <x v="12"/>
    <s v="NO2_A1"/>
    <x v="8"/>
    <x v="288"/>
    <x v="0"/>
    <x v="5"/>
    <n v="616.17427845629095"/>
    <n v="224903.611636546"/>
    <n v="809653.00189156597"/>
  </r>
  <r>
    <x v="0"/>
    <x v="1"/>
    <x v="7"/>
    <x v="12"/>
    <s v="NO2_A1"/>
    <x v="8"/>
    <x v="288"/>
    <x v="0"/>
    <x v="6"/>
    <n v="616.11979995733805"/>
    <n v="224883.72698442801"/>
    <n v="809581.41714394197"/>
  </r>
  <r>
    <x v="0"/>
    <x v="1"/>
    <x v="7"/>
    <x v="12"/>
    <s v="NO2_A1"/>
    <x v="8"/>
    <x v="288"/>
    <x v="0"/>
    <x v="7"/>
    <n v="616.28401650794603"/>
    <n v="224943.66602539999"/>
    <n v="809797.19769144105"/>
  </r>
  <r>
    <x v="0"/>
    <x v="1"/>
    <x v="7"/>
    <x v="12"/>
    <s v="NO2_A1"/>
    <x v="8"/>
    <x v="288"/>
    <x v="0"/>
    <x v="8"/>
    <n v="614.119618939318"/>
    <n v="224153.66091285099"/>
    <n v="806953.179286264"/>
  </r>
  <r>
    <x v="0"/>
    <x v="1"/>
    <x v="7"/>
    <x v="12"/>
    <s v="NO2_A1"/>
    <x v="8"/>
    <x v="288"/>
    <x v="0"/>
    <x v="9"/>
    <n v="606.53343914422203"/>
    <n v="221384.705287641"/>
    <n v="796984.93903550704"/>
  </r>
  <r>
    <x v="0"/>
    <x v="1"/>
    <x v="7"/>
    <x v="12"/>
    <s v="NO2_A1"/>
    <x v="8"/>
    <x v="288"/>
    <x v="0"/>
    <x v="10"/>
    <n v="481.19198386172002"/>
    <n v="175635.07410952801"/>
    <n v="632286.26679430006"/>
  </r>
  <r>
    <x v="0"/>
    <x v="1"/>
    <x v="7"/>
    <x v="12"/>
    <s v="NO2_A1"/>
    <x v="8"/>
    <x v="288"/>
    <x v="0"/>
    <x v="11"/>
    <n v="157.89930978541699"/>
    <n v="57633.248071677299"/>
    <n v="207479.69305803801"/>
  </r>
  <r>
    <x v="0"/>
    <x v="1"/>
    <x v="7"/>
    <x v="12"/>
    <s v="NO2_A1"/>
    <x v="8"/>
    <x v="288"/>
    <x v="0"/>
    <x v="12"/>
    <n v="198.96579101562401"/>
    <n v="72622.513720702904"/>
    <n v="261441.04939453001"/>
  </r>
  <r>
    <x v="0"/>
    <x v="1"/>
    <x v="7"/>
    <x v="12"/>
    <s v="NO2_A1"/>
    <x v="8"/>
    <x v="288"/>
    <x v="0"/>
    <x v="13"/>
    <n v="572.48808730375902"/>
    <n v="208958.151865872"/>
    <n v="752249.34671713901"/>
  </r>
  <r>
    <x v="0"/>
    <x v="1"/>
    <x v="7"/>
    <x v="12"/>
    <s v="NO2_A1"/>
    <x v="8"/>
    <x v="288"/>
    <x v="0"/>
    <x v="14"/>
    <n v="588.90735038746595"/>
    <n v="214951.18289142501"/>
    <n v="773824.25840913097"/>
  </r>
  <r>
    <x v="0"/>
    <x v="1"/>
    <x v="7"/>
    <x v="12"/>
    <s v="NO2_A1"/>
    <x v="8"/>
    <x v="288"/>
    <x v="0"/>
    <x v="15"/>
    <n v="621.18551930623903"/>
    <n v="226732.71454677699"/>
    <n v="816237.77236839896"/>
  </r>
  <r>
    <x v="0"/>
    <x v="1"/>
    <x v="7"/>
    <x v="12"/>
    <s v="NO2_A1"/>
    <x v="8"/>
    <x v="288"/>
    <x v="0"/>
    <x v="16"/>
    <n v="585.20037166568295"/>
    <n v="213598.13565797399"/>
    <n v="768953.28836870706"/>
  </r>
  <r>
    <x v="0"/>
    <x v="1"/>
    <x v="7"/>
    <x v="12"/>
    <s v="NO2_A1"/>
    <x v="8"/>
    <x v="288"/>
    <x v="0"/>
    <x v="17"/>
    <n v="612.41125912805705"/>
    <n v="223530.10958174101"/>
    <n v="804708.39449426695"/>
  </r>
  <r>
    <x v="0"/>
    <x v="1"/>
    <x v="7"/>
    <x v="12"/>
    <s v="NO2_A1"/>
    <x v="8"/>
    <x v="288"/>
    <x v="0"/>
    <x v="18"/>
    <n v="518.95612786191202"/>
    <n v="189418.986669598"/>
    <n v="681908.35201055196"/>
  </r>
  <r>
    <x v="0"/>
    <x v="1"/>
    <x v="7"/>
    <x v="12"/>
    <s v="NO2_A1"/>
    <x v="8"/>
    <x v="288"/>
    <x v="0"/>
    <x v="19"/>
    <n v="470.59445133953898"/>
    <n v="171766.97473893201"/>
    <n v="618361.10906015395"/>
  </r>
  <r>
    <x v="0"/>
    <x v="1"/>
    <x v="7"/>
    <x v="12"/>
    <s v="NO2_A1"/>
    <x v="8"/>
    <x v="288"/>
    <x v="0"/>
    <x v="20"/>
    <n v="597.82254195138103"/>
    <n v="218205.22781225399"/>
    <n v="785538.82012411498"/>
  </r>
  <r>
    <x v="0"/>
    <x v="1"/>
    <x v="7"/>
    <x v="12"/>
    <s v="NO2_A1"/>
    <x v="8"/>
    <x v="288"/>
    <x v="0"/>
    <x v="21"/>
    <n v="507.87243819718998"/>
    <n v="185373.43994197401"/>
    <n v="667344.38379110803"/>
  </r>
  <r>
    <x v="0"/>
    <x v="1"/>
    <x v="7"/>
    <x v="12"/>
    <s v="NO2_A1"/>
    <x v="8"/>
    <x v="288"/>
    <x v="0"/>
    <x v="22"/>
    <n v="577.33833344981099"/>
    <n v="210728.49170918099"/>
    <n v="758622.57015305199"/>
  </r>
  <r>
    <x v="0"/>
    <x v="1"/>
    <x v="7"/>
    <x v="12"/>
    <s v="NO2_A1"/>
    <x v="8"/>
    <x v="288"/>
    <x v="0"/>
    <x v="23"/>
    <n v="412.37187361147602"/>
    <n v="150515.73386818901"/>
    <n v="541856.64192547905"/>
  </r>
  <r>
    <x v="0"/>
    <x v="1"/>
    <x v="7"/>
    <x v="12"/>
    <s v="NO2_A1"/>
    <x v="9"/>
    <x v="116"/>
    <x v="0"/>
    <x v="0"/>
    <n v="22.863508105992999"/>
    <n v="8345.1804586874605"/>
    <n v="30042.6496512749"/>
  </r>
  <r>
    <x v="0"/>
    <x v="1"/>
    <x v="7"/>
    <x v="12"/>
    <s v="NO2_A1"/>
    <x v="9"/>
    <x v="116"/>
    <x v="0"/>
    <x v="1"/>
    <n v="22.663485370717201"/>
    <n v="8272.1721603117894"/>
    <n v="29779.8197771224"/>
  </r>
  <r>
    <x v="0"/>
    <x v="1"/>
    <x v="7"/>
    <x v="12"/>
    <s v="NO2_A1"/>
    <x v="9"/>
    <x v="116"/>
    <x v="0"/>
    <x v="2"/>
    <n v="23.2925671011125"/>
    <n v="8501.7869919060704"/>
    <n v="30606.433170861801"/>
  </r>
  <r>
    <x v="0"/>
    <x v="1"/>
    <x v="7"/>
    <x v="12"/>
    <s v="NO2_A1"/>
    <x v="9"/>
    <x v="116"/>
    <x v="0"/>
    <x v="3"/>
    <n v="25.0210656495825"/>
    <n v="9132.6889620976108"/>
    <n v="32877.680263551403"/>
  </r>
  <r>
    <x v="0"/>
    <x v="1"/>
    <x v="7"/>
    <x v="12"/>
    <s v="NO2_A1"/>
    <x v="9"/>
    <x v="116"/>
    <x v="0"/>
    <x v="4"/>
    <n v="29.010810659539299"/>
    <n v="10588.9458907318"/>
    <n v="38120.2052066346"/>
  </r>
  <r>
    <x v="0"/>
    <x v="1"/>
    <x v="7"/>
    <x v="12"/>
    <s v="NO2_A1"/>
    <x v="9"/>
    <x v="116"/>
    <x v="0"/>
    <x v="5"/>
    <n v="35.230101393925402"/>
    <n v="12858.9870087828"/>
    <n v="46292.353231617897"/>
  </r>
  <r>
    <x v="0"/>
    <x v="1"/>
    <x v="7"/>
    <x v="12"/>
    <s v="NO2_A1"/>
    <x v="9"/>
    <x v="116"/>
    <x v="0"/>
    <x v="6"/>
    <n v="48.303255054118303"/>
    <n v="17630.688094753201"/>
    <n v="63470.477141111398"/>
  </r>
  <r>
    <x v="0"/>
    <x v="1"/>
    <x v="7"/>
    <x v="12"/>
    <s v="NO2_A1"/>
    <x v="9"/>
    <x v="116"/>
    <x v="0"/>
    <x v="7"/>
    <n v="60.166390453228203"/>
    <n v="21960.732515428299"/>
    <n v="79058.637055541898"/>
  </r>
  <r>
    <x v="0"/>
    <x v="1"/>
    <x v="7"/>
    <x v="12"/>
    <s v="NO2_A1"/>
    <x v="9"/>
    <x v="116"/>
    <x v="0"/>
    <x v="8"/>
    <n v="62.059023823874199"/>
    <n v="22651.543695714099"/>
    <n v="81545.557304570699"/>
  </r>
  <r>
    <x v="0"/>
    <x v="1"/>
    <x v="7"/>
    <x v="12"/>
    <s v="NO2_A1"/>
    <x v="9"/>
    <x v="116"/>
    <x v="0"/>
    <x v="9"/>
    <n v="59.4409748400724"/>
    <n v="21695.9558166264"/>
    <n v="78105.440939855194"/>
  </r>
  <r>
    <x v="0"/>
    <x v="1"/>
    <x v="7"/>
    <x v="12"/>
    <s v="NO2_A1"/>
    <x v="9"/>
    <x v="116"/>
    <x v="0"/>
    <x v="10"/>
    <n v="55.8348422567923"/>
    <n v="20379.717423729198"/>
    <n v="73366.982725425099"/>
  </r>
  <r>
    <x v="0"/>
    <x v="1"/>
    <x v="7"/>
    <x v="12"/>
    <s v="NO2_A1"/>
    <x v="9"/>
    <x v="116"/>
    <x v="0"/>
    <x v="11"/>
    <n v="52.6326349156028"/>
    <n v="19210.911744195"/>
    <n v="69159.282279102103"/>
  </r>
  <r>
    <x v="0"/>
    <x v="1"/>
    <x v="7"/>
    <x v="12"/>
    <s v="NO2_A1"/>
    <x v="9"/>
    <x v="116"/>
    <x v="0"/>
    <x v="12"/>
    <n v="49.923342856627499"/>
    <n v="18222.020142669098"/>
    <n v="65599.272513608594"/>
  </r>
  <r>
    <x v="0"/>
    <x v="1"/>
    <x v="7"/>
    <x v="12"/>
    <s v="NO2_A1"/>
    <x v="9"/>
    <x v="116"/>
    <x v="0"/>
    <x v="13"/>
    <n v="48.608275524844601"/>
    <n v="17742.020566568299"/>
    <n v="63871.274039645803"/>
  </r>
  <r>
    <x v="0"/>
    <x v="1"/>
    <x v="7"/>
    <x v="12"/>
    <s v="NO2_A1"/>
    <x v="9"/>
    <x v="116"/>
    <x v="0"/>
    <x v="14"/>
    <n v="45.976502524920498"/>
    <n v="16781.423421595999"/>
    <n v="60413.124317745598"/>
  </r>
  <r>
    <x v="0"/>
    <x v="1"/>
    <x v="7"/>
    <x v="12"/>
    <s v="NO2_A1"/>
    <x v="9"/>
    <x v="116"/>
    <x v="0"/>
    <x v="15"/>
    <n v="42.1888505052775"/>
    <n v="15398.9304344263"/>
    <n v="55436.149563934603"/>
  </r>
  <r>
    <x v="0"/>
    <x v="1"/>
    <x v="7"/>
    <x v="12"/>
    <s v="NO2_A1"/>
    <x v="9"/>
    <x v="116"/>
    <x v="0"/>
    <x v="16"/>
    <n v="36.329214192053399"/>
    <n v="13260.1631800995"/>
    <n v="47736.587448358201"/>
  </r>
  <r>
    <x v="0"/>
    <x v="1"/>
    <x v="7"/>
    <x v="12"/>
    <s v="NO2_A1"/>
    <x v="9"/>
    <x v="116"/>
    <x v="0"/>
    <x v="17"/>
    <n v="31.160676224221"/>
    <n v="11373.646821840701"/>
    <n v="40945.128558626398"/>
  </r>
  <r>
    <x v="0"/>
    <x v="1"/>
    <x v="7"/>
    <x v="12"/>
    <s v="NO2_A1"/>
    <x v="9"/>
    <x v="116"/>
    <x v="0"/>
    <x v="18"/>
    <n v="29.0490489269108"/>
    <n v="10602.902858322401"/>
    <n v="38170.450289960798"/>
  </r>
  <r>
    <x v="0"/>
    <x v="1"/>
    <x v="7"/>
    <x v="12"/>
    <s v="NO2_A1"/>
    <x v="9"/>
    <x v="116"/>
    <x v="0"/>
    <x v="19"/>
    <n v="26.457178114619701"/>
    <n v="9656.8700118361903"/>
    <n v="34764.732042610303"/>
  </r>
  <r>
    <x v="0"/>
    <x v="1"/>
    <x v="7"/>
    <x v="12"/>
    <s v="NO2_A1"/>
    <x v="9"/>
    <x v="116"/>
    <x v="0"/>
    <x v="20"/>
    <n v="23.792209997782098"/>
    <n v="8684.1566491904705"/>
    <n v="31262.9639370857"/>
  </r>
  <r>
    <x v="0"/>
    <x v="1"/>
    <x v="7"/>
    <x v="12"/>
    <s v="NO2_A1"/>
    <x v="9"/>
    <x v="116"/>
    <x v="0"/>
    <x v="21"/>
    <n v="19.1876531613933"/>
    <n v="7003.4934039085401"/>
    <n v="25212.5762540707"/>
  </r>
  <r>
    <x v="0"/>
    <x v="1"/>
    <x v="7"/>
    <x v="12"/>
    <s v="NO2_A1"/>
    <x v="9"/>
    <x v="116"/>
    <x v="0"/>
    <x v="22"/>
    <n v="15.937431295627899"/>
    <n v="5817.1624229041799"/>
    <n v="20941.784722455101"/>
  </r>
  <r>
    <x v="0"/>
    <x v="1"/>
    <x v="7"/>
    <x v="12"/>
    <s v="NO2_A1"/>
    <x v="9"/>
    <x v="116"/>
    <x v="0"/>
    <x v="23"/>
    <n v="13.768742196018399"/>
    <n v="5025.5909015467196"/>
    <n v="18092.127245568201"/>
  </r>
  <r>
    <x v="0"/>
    <x v="1"/>
    <x v="7"/>
    <x v="13"/>
    <s v="NO3_A1"/>
    <x v="22"/>
    <x v="186"/>
    <x v="0"/>
    <x v="0"/>
    <n v="9.3197175297133406"/>
    <n v="3401.6968983453698"/>
    <n v="12246.1088340433"/>
  </r>
  <r>
    <x v="0"/>
    <x v="1"/>
    <x v="7"/>
    <x v="13"/>
    <s v="NO3_A1"/>
    <x v="22"/>
    <x v="186"/>
    <x v="0"/>
    <x v="3"/>
    <n v="10.1830640103021"/>
    <n v="3716.8183637602701"/>
    <n v="13380.546109536999"/>
  </r>
  <r>
    <x v="0"/>
    <x v="1"/>
    <x v="7"/>
    <x v="13"/>
    <s v="NO3_A1"/>
    <x v="22"/>
    <x v="186"/>
    <x v="0"/>
    <x v="6"/>
    <n v="8.5861461704784201"/>
    <n v="3133.94335222462"/>
    <n v="11282.196068008599"/>
  </r>
  <r>
    <x v="0"/>
    <x v="1"/>
    <x v="7"/>
    <x v="13"/>
    <s v="NO3_A1"/>
    <x v="22"/>
    <x v="186"/>
    <x v="0"/>
    <x v="7"/>
    <n v="16.064295871162599"/>
    <n v="5863.4679929743497"/>
    <n v="21108.484774707598"/>
  </r>
  <r>
    <x v="0"/>
    <x v="1"/>
    <x v="7"/>
    <x v="13"/>
    <s v="NO3_A1"/>
    <x v="22"/>
    <x v="186"/>
    <x v="0"/>
    <x v="8"/>
    <n v="16.470588235294102"/>
    <n v="6011.7647058823504"/>
    <n v="21642.352941176501"/>
  </r>
  <r>
    <x v="0"/>
    <x v="1"/>
    <x v="7"/>
    <x v="13"/>
    <s v="NO3_A1"/>
    <x v="22"/>
    <x v="186"/>
    <x v="0"/>
    <x v="9"/>
    <n v="13.9294565294965"/>
    <n v="5084.2516332662399"/>
    <n v="18303.3058797585"/>
  </r>
  <r>
    <x v="0"/>
    <x v="1"/>
    <x v="7"/>
    <x v="13"/>
    <s v="NO3_A1"/>
    <x v="22"/>
    <x v="186"/>
    <x v="0"/>
    <x v="10"/>
    <n v="16.470588235294102"/>
    <n v="6011.7647058823504"/>
    <n v="21642.352941176501"/>
  </r>
  <r>
    <x v="0"/>
    <x v="1"/>
    <x v="7"/>
    <x v="13"/>
    <s v="NO3_A1"/>
    <x v="22"/>
    <x v="186"/>
    <x v="0"/>
    <x v="11"/>
    <n v="6.4668020284329204"/>
    <n v="2360.3827403780201"/>
    <n v="8497.3778653608606"/>
  </r>
  <r>
    <x v="0"/>
    <x v="1"/>
    <x v="7"/>
    <x v="13"/>
    <s v="NO3_A1"/>
    <x v="22"/>
    <x v="186"/>
    <x v="0"/>
    <x v="12"/>
    <n v="16.470588235294102"/>
    <n v="6011.7647058823504"/>
    <n v="21642.352941176501"/>
  </r>
  <r>
    <x v="0"/>
    <x v="1"/>
    <x v="7"/>
    <x v="13"/>
    <s v="NO3_A1"/>
    <x v="22"/>
    <x v="186"/>
    <x v="0"/>
    <x v="13"/>
    <n v="2.4679325333356301"/>
    <n v="900.79537466750298"/>
    <n v="3242.86334880301"/>
  </r>
  <r>
    <x v="0"/>
    <x v="1"/>
    <x v="7"/>
    <x v="13"/>
    <s v="NO3_A1"/>
    <x v="22"/>
    <x v="186"/>
    <x v="0"/>
    <x v="14"/>
    <n v="0.77288742426123302"/>
    <n v="282.10390985535003"/>
    <n v="1015.57407547926"/>
  </r>
  <r>
    <x v="0"/>
    <x v="1"/>
    <x v="7"/>
    <x v="13"/>
    <s v="NO3_A1"/>
    <x v="22"/>
    <x v="186"/>
    <x v="0"/>
    <x v="17"/>
    <n v="6.0463720867001198"/>
    <n v="2206.9258116455399"/>
    <n v="7944.9329219239598"/>
  </r>
  <r>
    <x v="0"/>
    <x v="1"/>
    <x v="7"/>
    <x v="13"/>
    <s v="NO3_A1"/>
    <x v="22"/>
    <x v="186"/>
    <x v="0"/>
    <x v="18"/>
    <n v="4.5663216912242399"/>
    <n v="1666.7074172968501"/>
    <n v="6000.1467022686502"/>
  </r>
  <r>
    <x v="0"/>
    <x v="1"/>
    <x v="7"/>
    <x v="13"/>
    <s v="NO3_A1"/>
    <x v="22"/>
    <x v="186"/>
    <x v="0"/>
    <x v="20"/>
    <n v="2.1007626975553402"/>
    <n v="766.77838460769794"/>
    <n v="2760.4021845877101"/>
  </r>
  <r>
    <x v="0"/>
    <x v="1"/>
    <x v="7"/>
    <x v="13"/>
    <s v="NO3_A1"/>
    <x v="22"/>
    <x v="187"/>
    <x v="0"/>
    <x v="1"/>
    <n v="9.1466253347112705"/>
    <n v="3338.5182471696098"/>
    <n v="12018.665689810599"/>
  </r>
  <r>
    <x v="0"/>
    <x v="1"/>
    <x v="7"/>
    <x v="13"/>
    <s v="NO3_A1"/>
    <x v="22"/>
    <x v="187"/>
    <x v="0"/>
    <x v="2"/>
    <n v="9.3984920124578508"/>
    <n v="3430.4495845471201"/>
    <n v="12349.6185043696"/>
  </r>
  <r>
    <x v="0"/>
    <x v="1"/>
    <x v="7"/>
    <x v="13"/>
    <s v="NO3_A1"/>
    <x v="22"/>
    <x v="187"/>
    <x v="0"/>
    <x v="4"/>
    <n v="11.975843256000299"/>
    <n v="4371.18278844012"/>
    <n v="15736.2580383844"/>
  </r>
  <r>
    <x v="0"/>
    <x v="1"/>
    <x v="7"/>
    <x v="13"/>
    <s v="NO3_A1"/>
    <x v="22"/>
    <x v="187"/>
    <x v="0"/>
    <x v="5"/>
    <n v="15.7031836654615"/>
    <n v="5731.6620378934604"/>
    <n v="20633.983336416401"/>
  </r>
  <r>
    <x v="0"/>
    <x v="1"/>
    <x v="7"/>
    <x v="13"/>
    <s v="NO3_A1"/>
    <x v="22"/>
    <x v="187"/>
    <x v="0"/>
    <x v="6"/>
    <n v="16.235294117647101"/>
    <n v="5925.8823529411802"/>
    <n v="21333.176470588201"/>
  </r>
  <r>
    <x v="0"/>
    <x v="1"/>
    <x v="7"/>
    <x v="13"/>
    <s v="NO3_A1"/>
    <x v="22"/>
    <x v="187"/>
    <x v="0"/>
    <x v="7"/>
    <n v="16.235294117647101"/>
    <n v="5925.8823529411802"/>
    <n v="21333.176470588201"/>
  </r>
  <r>
    <x v="0"/>
    <x v="1"/>
    <x v="7"/>
    <x v="13"/>
    <s v="NO3_A1"/>
    <x v="22"/>
    <x v="187"/>
    <x v="0"/>
    <x v="8"/>
    <n v="16.1852525461269"/>
    <n v="5907.6171793363101"/>
    <n v="21267.421845610701"/>
  </r>
  <r>
    <x v="0"/>
    <x v="1"/>
    <x v="7"/>
    <x v="13"/>
    <s v="NO3_A1"/>
    <x v="22"/>
    <x v="187"/>
    <x v="0"/>
    <x v="9"/>
    <n v="16.235294117647101"/>
    <n v="5925.8823529411802"/>
    <n v="21333.176470588201"/>
  </r>
  <r>
    <x v="0"/>
    <x v="1"/>
    <x v="7"/>
    <x v="13"/>
    <s v="NO3_A1"/>
    <x v="22"/>
    <x v="187"/>
    <x v="0"/>
    <x v="10"/>
    <n v="10.3335131928244"/>
    <n v="3771.7323153809002"/>
    <n v="13578.236335371201"/>
  </r>
  <r>
    <x v="0"/>
    <x v="1"/>
    <x v="7"/>
    <x v="13"/>
    <s v="NO3_A1"/>
    <x v="22"/>
    <x v="187"/>
    <x v="0"/>
    <x v="11"/>
    <n v="16.235294117647101"/>
    <n v="5925.8823529411802"/>
    <n v="21333.176470588201"/>
  </r>
  <r>
    <x v="0"/>
    <x v="1"/>
    <x v="7"/>
    <x v="13"/>
    <s v="NO3_A1"/>
    <x v="22"/>
    <x v="187"/>
    <x v="0"/>
    <x v="12"/>
    <n v="3.53459789808127"/>
    <n v="1290.1282327996601"/>
    <n v="4644.4616380787902"/>
  </r>
  <r>
    <x v="0"/>
    <x v="1"/>
    <x v="7"/>
    <x v="13"/>
    <s v="NO3_A1"/>
    <x v="22"/>
    <x v="187"/>
    <x v="0"/>
    <x v="13"/>
    <n v="16.235294117647101"/>
    <n v="5925.8823529411802"/>
    <n v="21333.176470588201"/>
  </r>
  <r>
    <x v="0"/>
    <x v="1"/>
    <x v="7"/>
    <x v="13"/>
    <s v="NO3_A1"/>
    <x v="22"/>
    <x v="187"/>
    <x v="0"/>
    <x v="14"/>
    <n v="16.235294117647101"/>
    <n v="5925.8823529411802"/>
    <n v="21333.176470588201"/>
  </r>
  <r>
    <x v="0"/>
    <x v="1"/>
    <x v="7"/>
    <x v="13"/>
    <s v="NO3_A1"/>
    <x v="22"/>
    <x v="187"/>
    <x v="0"/>
    <x v="15"/>
    <n v="13.411235815800101"/>
    <n v="4895.10107276704"/>
    <n v="17622.363861961399"/>
  </r>
  <r>
    <x v="0"/>
    <x v="1"/>
    <x v="7"/>
    <x v="13"/>
    <s v="NO3_A1"/>
    <x v="22"/>
    <x v="187"/>
    <x v="0"/>
    <x v="16"/>
    <n v="9.0290134228800998"/>
    <n v="3295.5898993512401"/>
    <n v="11864.123637664399"/>
  </r>
  <r>
    <x v="0"/>
    <x v="1"/>
    <x v="7"/>
    <x v="13"/>
    <s v="NO3_A1"/>
    <x v="22"/>
    <x v="187"/>
    <x v="0"/>
    <x v="19"/>
    <n v="3.7508969747491898"/>
    <n v="1369.0773957834599"/>
    <n v="4928.6786248204398"/>
  </r>
  <r>
    <x v="0"/>
    <x v="1"/>
    <x v="7"/>
    <x v="13"/>
    <s v="NO3_A1"/>
    <x v="1"/>
    <x v="188"/>
    <x v="0"/>
    <x v="0"/>
    <n v="20.143010752688198"/>
    <n v="7352.1989247311803"/>
    <n v="26467.916129032299"/>
  </r>
  <r>
    <x v="0"/>
    <x v="1"/>
    <x v="7"/>
    <x v="13"/>
    <s v="NO3_A1"/>
    <x v="1"/>
    <x v="188"/>
    <x v="0"/>
    <x v="1"/>
    <n v="20.143010752688198"/>
    <n v="7352.1989247311803"/>
    <n v="26467.916129032299"/>
  </r>
  <r>
    <x v="0"/>
    <x v="1"/>
    <x v="7"/>
    <x v="13"/>
    <s v="NO3_A1"/>
    <x v="1"/>
    <x v="188"/>
    <x v="0"/>
    <x v="2"/>
    <n v="20.143010752688198"/>
    <n v="7352.1989247311803"/>
    <n v="26467.916129032299"/>
  </r>
  <r>
    <x v="0"/>
    <x v="1"/>
    <x v="7"/>
    <x v="13"/>
    <s v="NO3_A1"/>
    <x v="1"/>
    <x v="188"/>
    <x v="0"/>
    <x v="3"/>
    <n v="20.143010752688198"/>
    <n v="7352.1989247311803"/>
    <n v="26467.916129032299"/>
  </r>
  <r>
    <x v="0"/>
    <x v="1"/>
    <x v="7"/>
    <x v="13"/>
    <s v="NO3_A1"/>
    <x v="1"/>
    <x v="188"/>
    <x v="0"/>
    <x v="4"/>
    <n v="20.143010752688198"/>
    <n v="7352.1989247311803"/>
    <n v="26467.916129032299"/>
  </r>
  <r>
    <x v="0"/>
    <x v="1"/>
    <x v="7"/>
    <x v="13"/>
    <s v="NO3_A1"/>
    <x v="1"/>
    <x v="188"/>
    <x v="0"/>
    <x v="5"/>
    <n v="20.143010752688198"/>
    <n v="7352.1989247311803"/>
    <n v="26467.916129032299"/>
  </r>
  <r>
    <x v="0"/>
    <x v="1"/>
    <x v="7"/>
    <x v="13"/>
    <s v="NO3_A1"/>
    <x v="1"/>
    <x v="188"/>
    <x v="0"/>
    <x v="6"/>
    <n v="20.143010752688198"/>
    <n v="7352.1989247311803"/>
    <n v="26467.916129032299"/>
  </r>
  <r>
    <x v="0"/>
    <x v="1"/>
    <x v="7"/>
    <x v="13"/>
    <s v="NO3_A1"/>
    <x v="1"/>
    <x v="188"/>
    <x v="0"/>
    <x v="7"/>
    <n v="20.143010752688198"/>
    <n v="7352.1989247311803"/>
    <n v="26467.916129032299"/>
  </r>
  <r>
    <x v="0"/>
    <x v="1"/>
    <x v="7"/>
    <x v="13"/>
    <s v="NO3_A1"/>
    <x v="1"/>
    <x v="188"/>
    <x v="0"/>
    <x v="8"/>
    <n v="20.143010752688198"/>
    <n v="7352.1989247311803"/>
    <n v="26467.916129032299"/>
  </r>
  <r>
    <x v="0"/>
    <x v="1"/>
    <x v="7"/>
    <x v="13"/>
    <s v="NO3_A1"/>
    <x v="1"/>
    <x v="188"/>
    <x v="0"/>
    <x v="9"/>
    <n v="20.143010752688198"/>
    <n v="7352.1989247311803"/>
    <n v="26467.916129032299"/>
  </r>
  <r>
    <x v="0"/>
    <x v="1"/>
    <x v="7"/>
    <x v="13"/>
    <s v="NO3_A1"/>
    <x v="1"/>
    <x v="188"/>
    <x v="0"/>
    <x v="10"/>
    <n v="20.143010752688198"/>
    <n v="7352.1989247311803"/>
    <n v="26467.916129032299"/>
  </r>
  <r>
    <x v="0"/>
    <x v="1"/>
    <x v="7"/>
    <x v="13"/>
    <s v="NO3_A1"/>
    <x v="1"/>
    <x v="188"/>
    <x v="0"/>
    <x v="11"/>
    <n v="20.143010752688198"/>
    <n v="7352.1989247311803"/>
    <n v="26467.916129032299"/>
  </r>
  <r>
    <x v="0"/>
    <x v="1"/>
    <x v="7"/>
    <x v="13"/>
    <s v="NO3_A1"/>
    <x v="1"/>
    <x v="188"/>
    <x v="0"/>
    <x v="12"/>
    <n v="20.143010752688198"/>
    <n v="7352.1989247311803"/>
    <n v="26467.916129032299"/>
  </r>
  <r>
    <x v="0"/>
    <x v="1"/>
    <x v="7"/>
    <x v="13"/>
    <s v="NO3_A1"/>
    <x v="1"/>
    <x v="188"/>
    <x v="0"/>
    <x v="13"/>
    <n v="20.143010752688198"/>
    <n v="7352.1989247311803"/>
    <n v="26467.916129032299"/>
  </r>
  <r>
    <x v="0"/>
    <x v="1"/>
    <x v="7"/>
    <x v="13"/>
    <s v="NO3_A1"/>
    <x v="1"/>
    <x v="188"/>
    <x v="0"/>
    <x v="14"/>
    <n v="20.143010752688198"/>
    <n v="7352.1989247311803"/>
    <n v="26467.916129032299"/>
  </r>
  <r>
    <x v="0"/>
    <x v="1"/>
    <x v="7"/>
    <x v="13"/>
    <s v="NO3_A1"/>
    <x v="1"/>
    <x v="188"/>
    <x v="0"/>
    <x v="15"/>
    <n v="20.143010752688198"/>
    <n v="7352.1989247311803"/>
    <n v="26467.916129032299"/>
  </r>
  <r>
    <x v="0"/>
    <x v="1"/>
    <x v="7"/>
    <x v="13"/>
    <s v="NO3_A1"/>
    <x v="1"/>
    <x v="188"/>
    <x v="0"/>
    <x v="16"/>
    <n v="20.143010752688198"/>
    <n v="7352.1989247311803"/>
    <n v="26467.916129032299"/>
  </r>
  <r>
    <x v="0"/>
    <x v="1"/>
    <x v="7"/>
    <x v="13"/>
    <s v="NO3_A1"/>
    <x v="1"/>
    <x v="188"/>
    <x v="0"/>
    <x v="17"/>
    <n v="20.143010752688198"/>
    <n v="7352.1989247311803"/>
    <n v="26467.916129032299"/>
  </r>
  <r>
    <x v="0"/>
    <x v="1"/>
    <x v="7"/>
    <x v="13"/>
    <s v="NO3_A1"/>
    <x v="1"/>
    <x v="188"/>
    <x v="0"/>
    <x v="18"/>
    <n v="20.143010752688198"/>
    <n v="7352.1989247311803"/>
    <n v="26467.916129032299"/>
  </r>
  <r>
    <x v="0"/>
    <x v="1"/>
    <x v="7"/>
    <x v="13"/>
    <s v="NO3_A1"/>
    <x v="1"/>
    <x v="188"/>
    <x v="0"/>
    <x v="19"/>
    <n v="20.143010752688198"/>
    <n v="7352.1989247311803"/>
    <n v="26467.916129032299"/>
  </r>
  <r>
    <x v="0"/>
    <x v="1"/>
    <x v="7"/>
    <x v="13"/>
    <s v="NO3_A1"/>
    <x v="1"/>
    <x v="188"/>
    <x v="0"/>
    <x v="20"/>
    <n v="20.143010752688198"/>
    <n v="7352.1989247311803"/>
    <n v="26467.916129032299"/>
  </r>
  <r>
    <x v="0"/>
    <x v="1"/>
    <x v="7"/>
    <x v="13"/>
    <s v="NO3_A1"/>
    <x v="1"/>
    <x v="188"/>
    <x v="0"/>
    <x v="21"/>
    <n v="20.143010752688198"/>
    <n v="7352.1989247311803"/>
    <n v="26467.916129032299"/>
  </r>
  <r>
    <x v="0"/>
    <x v="1"/>
    <x v="7"/>
    <x v="13"/>
    <s v="NO3_A1"/>
    <x v="1"/>
    <x v="188"/>
    <x v="0"/>
    <x v="22"/>
    <n v="20.143010752688198"/>
    <n v="7352.1989247311803"/>
    <n v="26467.916129032299"/>
  </r>
  <r>
    <x v="0"/>
    <x v="1"/>
    <x v="7"/>
    <x v="13"/>
    <s v="NO3_A1"/>
    <x v="1"/>
    <x v="188"/>
    <x v="0"/>
    <x v="23"/>
    <n v="20.143010752688198"/>
    <n v="7352.1989247311803"/>
    <n v="26467.916129032299"/>
  </r>
  <r>
    <x v="0"/>
    <x v="1"/>
    <x v="7"/>
    <x v="13"/>
    <s v="NO3_A1"/>
    <x v="2"/>
    <x v="115"/>
    <x v="0"/>
    <x v="0"/>
    <n v="4.3039148351648198"/>
    <n v="1570.92891483516"/>
    <n v="5655.3440934065702"/>
  </r>
  <r>
    <x v="0"/>
    <x v="1"/>
    <x v="7"/>
    <x v="13"/>
    <s v="NO3_A1"/>
    <x v="2"/>
    <x v="115"/>
    <x v="0"/>
    <x v="1"/>
    <n v="4.3039148351648198"/>
    <n v="1570.92891483516"/>
    <n v="5655.3440934065702"/>
  </r>
  <r>
    <x v="0"/>
    <x v="1"/>
    <x v="7"/>
    <x v="13"/>
    <s v="NO3_A1"/>
    <x v="2"/>
    <x v="115"/>
    <x v="0"/>
    <x v="2"/>
    <n v="4.3039148351648198"/>
    <n v="1570.92891483516"/>
    <n v="5655.3440934065702"/>
  </r>
  <r>
    <x v="0"/>
    <x v="1"/>
    <x v="7"/>
    <x v="13"/>
    <s v="NO3_A1"/>
    <x v="2"/>
    <x v="115"/>
    <x v="0"/>
    <x v="3"/>
    <n v="4.3039148351648198"/>
    <n v="1570.92891483516"/>
    <n v="5655.3440934065702"/>
  </r>
  <r>
    <x v="0"/>
    <x v="1"/>
    <x v="7"/>
    <x v="13"/>
    <s v="NO3_A1"/>
    <x v="2"/>
    <x v="115"/>
    <x v="0"/>
    <x v="4"/>
    <n v="4.3039148351648198"/>
    <n v="1570.92891483516"/>
    <n v="5655.3440934065702"/>
  </r>
  <r>
    <x v="0"/>
    <x v="1"/>
    <x v="7"/>
    <x v="13"/>
    <s v="NO3_A1"/>
    <x v="2"/>
    <x v="115"/>
    <x v="0"/>
    <x v="5"/>
    <n v="4.3039148351648198"/>
    <n v="1570.92891483516"/>
    <n v="5655.3440934065702"/>
  </r>
  <r>
    <x v="0"/>
    <x v="1"/>
    <x v="7"/>
    <x v="13"/>
    <s v="NO3_A1"/>
    <x v="2"/>
    <x v="115"/>
    <x v="0"/>
    <x v="6"/>
    <n v="4.3039148351648198"/>
    <n v="1570.92891483516"/>
    <n v="5655.3440934065702"/>
  </r>
  <r>
    <x v="0"/>
    <x v="1"/>
    <x v="7"/>
    <x v="13"/>
    <s v="NO3_A1"/>
    <x v="2"/>
    <x v="115"/>
    <x v="0"/>
    <x v="7"/>
    <n v="4.3039148351648198"/>
    <n v="1570.92891483516"/>
    <n v="5655.3440934065702"/>
  </r>
  <r>
    <x v="0"/>
    <x v="1"/>
    <x v="7"/>
    <x v="13"/>
    <s v="NO3_A1"/>
    <x v="2"/>
    <x v="115"/>
    <x v="0"/>
    <x v="8"/>
    <n v="4.3039148351648198"/>
    <n v="1570.92891483516"/>
    <n v="5655.3440934065702"/>
  </r>
  <r>
    <x v="0"/>
    <x v="1"/>
    <x v="7"/>
    <x v="13"/>
    <s v="NO3_A1"/>
    <x v="2"/>
    <x v="115"/>
    <x v="0"/>
    <x v="9"/>
    <n v="4.3039148351648198"/>
    <n v="1570.92891483516"/>
    <n v="5655.3440934065702"/>
  </r>
  <r>
    <x v="0"/>
    <x v="1"/>
    <x v="7"/>
    <x v="13"/>
    <s v="NO3_A1"/>
    <x v="2"/>
    <x v="115"/>
    <x v="0"/>
    <x v="10"/>
    <n v="4.3039148351648198"/>
    <n v="1570.92891483516"/>
    <n v="5655.3440934065702"/>
  </r>
  <r>
    <x v="0"/>
    <x v="1"/>
    <x v="7"/>
    <x v="13"/>
    <s v="NO3_A1"/>
    <x v="2"/>
    <x v="115"/>
    <x v="0"/>
    <x v="11"/>
    <n v="4.3039148351648198"/>
    <n v="1570.92891483516"/>
    <n v="5655.3440934065702"/>
  </r>
  <r>
    <x v="0"/>
    <x v="1"/>
    <x v="7"/>
    <x v="13"/>
    <s v="NO3_A1"/>
    <x v="2"/>
    <x v="115"/>
    <x v="0"/>
    <x v="12"/>
    <n v="4.3039148351648198"/>
    <n v="1570.92891483516"/>
    <n v="5655.3440934065702"/>
  </r>
  <r>
    <x v="0"/>
    <x v="1"/>
    <x v="7"/>
    <x v="13"/>
    <s v="NO3_A1"/>
    <x v="2"/>
    <x v="115"/>
    <x v="0"/>
    <x v="13"/>
    <n v="4.3039148351648198"/>
    <n v="1570.92891483516"/>
    <n v="5655.3440934065702"/>
  </r>
  <r>
    <x v="0"/>
    <x v="1"/>
    <x v="7"/>
    <x v="13"/>
    <s v="NO3_A1"/>
    <x v="2"/>
    <x v="115"/>
    <x v="0"/>
    <x v="14"/>
    <n v="4.3039148351648198"/>
    <n v="1570.92891483516"/>
    <n v="5655.3440934065702"/>
  </r>
  <r>
    <x v="0"/>
    <x v="1"/>
    <x v="7"/>
    <x v="13"/>
    <s v="NO3_A1"/>
    <x v="2"/>
    <x v="115"/>
    <x v="0"/>
    <x v="15"/>
    <n v="4.3039148351648198"/>
    <n v="1570.92891483516"/>
    <n v="5655.3440934065702"/>
  </r>
  <r>
    <x v="0"/>
    <x v="1"/>
    <x v="7"/>
    <x v="13"/>
    <s v="NO3_A1"/>
    <x v="2"/>
    <x v="115"/>
    <x v="0"/>
    <x v="16"/>
    <n v="4.3039148351648198"/>
    <n v="1570.92891483516"/>
    <n v="5655.3440934065702"/>
  </r>
  <r>
    <x v="0"/>
    <x v="1"/>
    <x v="7"/>
    <x v="13"/>
    <s v="NO3_A1"/>
    <x v="2"/>
    <x v="115"/>
    <x v="0"/>
    <x v="17"/>
    <n v="4.3039148351648198"/>
    <n v="1570.92891483516"/>
    <n v="5655.3440934065702"/>
  </r>
  <r>
    <x v="0"/>
    <x v="1"/>
    <x v="7"/>
    <x v="13"/>
    <s v="NO3_A1"/>
    <x v="2"/>
    <x v="115"/>
    <x v="0"/>
    <x v="18"/>
    <n v="4.3039148351648198"/>
    <n v="1570.92891483516"/>
    <n v="5655.3440934065702"/>
  </r>
  <r>
    <x v="0"/>
    <x v="1"/>
    <x v="7"/>
    <x v="13"/>
    <s v="NO3_A1"/>
    <x v="2"/>
    <x v="115"/>
    <x v="0"/>
    <x v="19"/>
    <n v="4.3039148351648198"/>
    <n v="1570.92891483516"/>
    <n v="5655.3440934065702"/>
  </r>
  <r>
    <x v="0"/>
    <x v="1"/>
    <x v="7"/>
    <x v="13"/>
    <s v="NO3_A1"/>
    <x v="2"/>
    <x v="115"/>
    <x v="0"/>
    <x v="20"/>
    <n v="4.3039148351648198"/>
    <n v="1570.92891483516"/>
    <n v="5655.3440934065702"/>
  </r>
  <r>
    <x v="0"/>
    <x v="1"/>
    <x v="7"/>
    <x v="13"/>
    <s v="NO3_A1"/>
    <x v="2"/>
    <x v="115"/>
    <x v="0"/>
    <x v="21"/>
    <n v="4.3039148351648198"/>
    <n v="1570.92891483516"/>
    <n v="5655.3440934065702"/>
  </r>
  <r>
    <x v="0"/>
    <x v="1"/>
    <x v="7"/>
    <x v="13"/>
    <s v="NO3_A1"/>
    <x v="2"/>
    <x v="115"/>
    <x v="0"/>
    <x v="22"/>
    <n v="4.3039148351648198"/>
    <n v="1570.92891483516"/>
    <n v="5655.3440934065702"/>
  </r>
  <r>
    <x v="0"/>
    <x v="1"/>
    <x v="7"/>
    <x v="13"/>
    <s v="NO3_A1"/>
    <x v="2"/>
    <x v="115"/>
    <x v="0"/>
    <x v="23"/>
    <n v="4.3039148351648198"/>
    <n v="1570.92891483516"/>
    <n v="5655.3440934065702"/>
  </r>
  <r>
    <x v="0"/>
    <x v="1"/>
    <x v="7"/>
    <x v="13"/>
    <s v="NO3_A1"/>
    <x v="7"/>
    <x v="130"/>
    <x v="0"/>
    <x v="0"/>
    <n v="221.84651366034899"/>
    <n v="80973.977486027405"/>
    <n v="291506.31894969899"/>
  </r>
  <r>
    <x v="0"/>
    <x v="1"/>
    <x v="7"/>
    <x v="13"/>
    <s v="NO3_A1"/>
    <x v="7"/>
    <x v="130"/>
    <x v="0"/>
    <x v="1"/>
    <n v="221.84651366034899"/>
    <n v="80973.977486027405"/>
    <n v="291506.31894969899"/>
  </r>
  <r>
    <x v="0"/>
    <x v="1"/>
    <x v="7"/>
    <x v="13"/>
    <s v="NO3_A1"/>
    <x v="7"/>
    <x v="130"/>
    <x v="0"/>
    <x v="2"/>
    <n v="221.84651366034899"/>
    <n v="80973.977486027405"/>
    <n v="291506.31894969899"/>
  </r>
  <r>
    <x v="0"/>
    <x v="1"/>
    <x v="7"/>
    <x v="13"/>
    <s v="NO3_A1"/>
    <x v="7"/>
    <x v="130"/>
    <x v="0"/>
    <x v="3"/>
    <n v="221.84651366034899"/>
    <n v="80973.977486027405"/>
    <n v="291506.31894969899"/>
  </r>
  <r>
    <x v="0"/>
    <x v="1"/>
    <x v="7"/>
    <x v="13"/>
    <s v="NO3_A1"/>
    <x v="7"/>
    <x v="130"/>
    <x v="0"/>
    <x v="4"/>
    <n v="221.84651366034899"/>
    <n v="80973.977486027405"/>
    <n v="291506.31894969899"/>
  </r>
  <r>
    <x v="0"/>
    <x v="1"/>
    <x v="7"/>
    <x v="13"/>
    <s v="NO3_A1"/>
    <x v="7"/>
    <x v="130"/>
    <x v="0"/>
    <x v="5"/>
    <n v="221.84651366034899"/>
    <n v="80973.977486027405"/>
    <n v="291506.31894969899"/>
  </r>
  <r>
    <x v="0"/>
    <x v="1"/>
    <x v="7"/>
    <x v="13"/>
    <s v="NO3_A1"/>
    <x v="7"/>
    <x v="130"/>
    <x v="0"/>
    <x v="6"/>
    <n v="221.84651366034899"/>
    <n v="80973.977486027405"/>
    <n v="291506.31894969899"/>
  </r>
  <r>
    <x v="0"/>
    <x v="1"/>
    <x v="7"/>
    <x v="13"/>
    <s v="NO3_A1"/>
    <x v="7"/>
    <x v="130"/>
    <x v="0"/>
    <x v="7"/>
    <n v="221.84651366034899"/>
    <n v="80973.977486027405"/>
    <n v="291506.31894969899"/>
  </r>
  <r>
    <x v="0"/>
    <x v="1"/>
    <x v="7"/>
    <x v="13"/>
    <s v="NO3_A1"/>
    <x v="7"/>
    <x v="130"/>
    <x v="0"/>
    <x v="8"/>
    <n v="221.84651366034899"/>
    <n v="80973.977486027405"/>
    <n v="291506.31894969899"/>
  </r>
  <r>
    <x v="0"/>
    <x v="1"/>
    <x v="7"/>
    <x v="13"/>
    <s v="NO3_A1"/>
    <x v="7"/>
    <x v="130"/>
    <x v="0"/>
    <x v="9"/>
    <n v="221.84651366034899"/>
    <n v="80973.977486027405"/>
    <n v="291506.31894969899"/>
  </r>
  <r>
    <x v="0"/>
    <x v="1"/>
    <x v="7"/>
    <x v="13"/>
    <s v="NO3_A1"/>
    <x v="7"/>
    <x v="130"/>
    <x v="0"/>
    <x v="10"/>
    <n v="221.84651366034899"/>
    <n v="80973.977486027405"/>
    <n v="291506.31894969899"/>
  </r>
  <r>
    <x v="0"/>
    <x v="1"/>
    <x v="7"/>
    <x v="13"/>
    <s v="NO3_A1"/>
    <x v="7"/>
    <x v="130"/>
    <x v="0"/>
    <x v="11"/>
    <n v="221.84651366034899"/>
    <n v="80973.977486027405"/>
    <n v="291506.31894969899"/>
  </r>
  <r>
    <x v="0"/>
    <x v="1"/>
    <x v="7"/>
    <x v="13"/>
    <s v="NO3_A1"/>
    <x v="7"/>
    <x v="130"/>
    <x v="0"/>
    <x v="12"/>
    <n v="221.84651366034899"/>
    <n v="80973.977486027405"/>
    <n v="291506.31894969899"/>
  </r>
  <r>
    <x v="0"/>
    <x v="1"/>
    <x v="7"/>
    <x v="13"/>
    <s v="NO3_A1"/>
    <x v="7"/>
    <x v="130"/>
    <x v="0"/>
    <x v="13"/>
    <n v="221.84651366034899"/>
    <n v="80973.977486027405"/>
    <n v="291506.31894969899"/>
  </r>
  <r>
    <x v="0"/>
    <x v="1"/>
    <x v="7"/>
    <x v="13"/>
    <s v="NO3_A1"/>
    <x v="7"/>
    <x v="130"/>
    <x v="0"/>
    <x v="14"/>
    <n v="221.84651366034899"/>
    <n v="80973.977486027405"/>
    <n v="291506.31894969899"/>
  </r>
  <r>
    <x v="0"/>
    <x v="1"/>
    <x v="7"/>
    <x v="13"/>
    <s v="NO3_A1"/>
    <x v="7"/>
    <x v="130"/>
    <x v="0"/>
    <x v="15"/>
    <n v="221.84651366034899"/>
    <n v="80973.977486027405"/>
    <n v="291506.31894969899"/>
  </r>
  <r>
    <x v="0"/>
    <x v="1"/>
    <x v="7"/>
    <x v="13"/>
    <s v="NO3_A1"/>
    <x v="7"/>
    <x v="130"/>
    <x v="0"/>
    <x v="16"/>
    <n v="221.84651366034899"/>
    <n v="80973.977486027405"/>
    <n v="291506.31894969899"/>
  </r>
  <r>
    <x v="0"/>
    <x v="1"/>
    <x v="7"/>
    <x v="13"/>
    <s v="NO3_A1"/>
    <x v="7"/>
    <x v="130"/>
    <x v="0"/>
    <x v="17"/>
    <n v="221.84651366034899"/>
    <n v="80973.977486027405"/>
    <n v="291506.31894969899"/>
  </r>
  <r>
    <x v="0"/>
    <x v="1"/>
    <x v="7"/>
    <x v="13"/>
    <s v="NO3_A1"/>
    <x v="7"/>
    <x v="130"/>
    <x v="0"/>
    <x v="18"/>
    <n v="221.84651366034899"/>
    <n v="80973.977486027405"/>
    <n v="291506.31894969899"/>
  </r>
  <r>
    <x v="0"/>
    <x v="1"/>
    <x v="7"/>
    <x v="13"/>
    <s v="NO3_A1"/>
    <x v="7"/>
    <x v="130"/>
    <x v="0"/>
    <x v="19"/>
    <n v="221.84651366034899"/>
    <n v="80973.977486027405"/>
    <n v="291506.31894969899"/>
  </r>
  <r>
    <x v="0"/>
    <x v="1"/>
    <x v="7"/>
    <x v="13"/>
    <s v="NO3_A1"/>
    <x v="7"/>
    <x v="130"/>
    <x v="0"/>
    <x v="20"/>
    <n v="221.84651366034899"/>
    <n v="80973.977486027405"/>
    <n v="291506.31894969899"/>
  </r>
  <r>
    <x v="0"/>
    <x v="1"/>
    <x v="7"/>
    <x v="13"/>
    <s v="NO3_A1"/>
    <x v="7"/>
    <x v="130"/>
    <x v="0"/>
    <x v="21"/>
    <n v="221.84651366034899"/>
    <n v="80973.977486027405"/>
    <n v="291506.31894969899"/>
  </r>
  <r>
    <x v="0"/>
    <x v="1"/>
    <x v="7"/>
    <x v="13"/>
    <s v="NO3_A1"/>
    <x v="7"/>
    <x v="130"/>
    <x v="0"/>
    <x v="22"/>
    <n v="221.84651366034899"/>
    <n v="80973.977486027405"/>
    <n v="291506.31894969899"/>
  </r>
  <r>
    <x v="0"/>
    <x v="1"/>
    <x v="7"/>
    <x v="13"/>
    <s v="NO3_A1"/>
    <x v="7"/>
    <x v="131"/>
    <x v="0"/>
    <x v="0"/>
    <n v="282.146513660349"/>
    <n v="102983.477486027"/>
    <n v="370740.51894969901"/>
  </r>
  <r>
    <x v="0"/>
    <x v="1"/>
    <x v="7"/>
    <x v="13"/>
    <s v="NO3_A1"/>
    <x v="7"/>
    <x v="131"/>
    <x v="0"/>
    <x v="1"/>
    <n v="282.146513660349"/>
    <n v="102983.477486027"/>
    <n v="370740.51894969901"/>
  </r>
  <r>
    <x v="0"/>
    <x v="1"/>
    <x v="7"/>
    <x v="13"/>
    <s v="NO3_A1"/>
    <x v="7"/>
    <x v="131"/>
    <x v="0"/>
    <x v="2"/>
    <n v="282.146513660349"/>
    <n v="102983.477486027"/>
    <n v="370740.51894969901"/>
  </r>
  <r>
    <x v="0"/>
    <x v="1"/>
    <x v="7"/>
    <x v="13"/>
    <s v="NO3_A1"/>
    <x v="7"/>
    <x v="131"/>
    <x v="0"/>
    <x v="3"/>
    <n v="282.146513660349"/>
    <n v="102983.477486027"/>
    <n v="370740.51894969901"/>
  </r>
  <r>
    <x v="0"/>
    <x v="1"/>
    <x v="7"/>
    <x v="13"/>
    <s v="NO3_A1"/>
    <x v="7"/>
    <x v="131"/>
    <x v="0"/>
    <x v="4"/>
    <n v="282.146513660349"/>
    <n v="102983.477486027"/>
    <n v="370740.51894969901"/>
  </r>
  <r>
    <x v="0"/>
    <x v="1"/>
    <x v="7"/>
    <x v="13"/>
    <s v="NO3_A1"/>
    <x v="7"/>
    <x v="131"/>
    <x v="0"/>
    <x v="5"/>
    <n v="282.146513660349"/>
    <n v="102983.477486027"/>
    <n v="370740.51894969901"/>
  </r>
  <r>
    <x v="0"/>
    <x v="1"/>
    <x v="7"/>
    <x v="13"/>
    <s v="NO3_A1"/>
    <x v="7"/>
    <x v="131"/>
    <x v="0"/>
    <x v="6"/>
    <n v="282.146513660349"/>
    <n v="102983.477486027"/>
    <n v="370740.51894969901"/>
  </r>
  <r>
    <x v="0"/>
    <x v="1"/>
    <x v="7"/>
    <x v="13"/>
    <s v="NO3_A1"/>
    <x v="7"/>
    <x v="131"/>
    <x v="0"/>
    <x v="7"/>
    <n v="282.146513660349"/>
    <n v="102983.477486027"/>
    <n v="370740.51894969901"/>
  </r>
  <r>
    <x v="0"/>
    <x v="1"/>
    <x v="7"/>
    <x v="13"/>
    <s v="NO3_A1"/>
    <x v="7"/>
    <x v="131"/>
    <x v="0"/>
    <x v="8"/>
    <n v="282.146513660349"/>
    <n v="102983.477486027"/>
    <n v="370740.51894969901"/>
  </r>
  <r>
    <x v="0"/>
    <x v="1"/>
    <x v="7"/>
    <x v="13"/>
    <s v="NO3_A1"/>
    <x v="7"/>
    <x v="131"/>
    <x v="0"/>
    <x v="9"/>
    <n v="282.146513660349"/>
    <n v="102983.477486027"/>
    <n v="370740.51894969901"/>
  </r>
  <r>
    <x v="0"/>
    <x v="1"/>
    <x v="7"/>
    <x v="13"/>
    <s v="NO3_A1"/>
    <x v="7"/>
    <x v="131"/>
    <x v="0"/>
    <x v="10"/>
    <n v="282.146513660349"/>
    <n v="102983.477486027"/>
    <n v="370740.51894969901"/>
  </r>
  <r>
    <x v="0"/>
    <x v="1"/>
    <x v="7"/>
    <x v="13"/>
    <s v="NO3_A1"/>
    <x v="7"/>
    <x v="131"/>
    <x v="0"/>
    <x v="11"/>
    <n v="282.146513660349"/>
    <n v="102983.477486027"/>
    <n v="370740.51894969901"/>
  </r>
  <r>
    <x v="0"/>
    <x v="1"/>
    <x v="7"/>
    <x v="13"/>
    <s v="NO3_A1"/>
    <x v="7"/>
    <x v="131"/>
    <x v="0"/>
    <x v="12"/>
    <n v="282.146513660349"/>
    <n v="102983.477486027"/>
    <n v="370740.51894969901"/>
  </r>
  <r>
    <x v="0"/>
    <x v="1"/>
    <x v="7"/>
    <x v="13"/>
    <s v="NO3_A1"/>
    <x v="7"/>
    <x v="131"/>
    <x v="0"/>
    <x v="14"/>
    <n v="282.146513660349"/>
    <n v="102983.477486027"/>
    <n v="370740.51894969901"/>
  </r>
  <r>
    <x v="0"/>
    <x v="1"/>
    <x v="7"/>
    <x v="13"/>
    <s v="NO3_A1"/>
    <x v="7"/>
    <x v="131"/>
    <x v="0"/>
    <x v="15"/>
    <n v="282.146513660349"/>
    <n v="102983.477486027"/>
    <n v="370740.51894969901"/>
  </r>
  <r>
    <x v="0"/>
    <x v="1"/>
    <x v="7"/>
    <x v="13"/>
    <s v="NO3_A1"/>
    <x v="7"/>
    <x v="131"/>
    <x v="0"/>
    <x v="16"/>
    <n v="282.146513660349"/>
    <n v="102983.477486027"/>
    <n v="370740.51894969901"/>
  </r>
  <r>
    <x v="0"/>
    <x v="1"/>
    <x v="7"/>
    <x v="13"/>
    <s v="NO3_A1"/>
    <x v="7"/>
    <x v="131"/>
    <x v="0"/>
    <x v="17"/>
    <n v="282.146513660349"/>
    <n v="102983.477486027"/>
    <n v="370740.51894969901"/>
  </r>
  <r>
    <x v="0"/>
    <x v="1"/>
    <x v="7"/>
    <x v="13"/>
    <s v="NO3_A1"/>
    <x v="7"/>
    <x v="131"/>
    <x v="0"/>
    <x v="18"/>
    <n v="282.146513660349"/>
    <n v="102983.477486027"/>
    <n v="370740.51894969901"/>
  </r>
  <r>
    <x v="0"/>
    <x v="1"/>
    <x v="7"/>
    <x v="13"/>
    <s v="NO3_A1"/>
    <x v="7"/>
    <x v="131"/>
    <x v="0"/>
    <x v="19"/>
    <n v="282.146513660349"/>
    <n v="102983.477486027"/>
    <n v="370740.51894969901"/>
  </r>
  <r>
    <x v="0"/>
    <x v="1"/>
    <x v="7"/>
    <x v="13"/>
    <s v="NO3_A1"/>
    <x v="7"/>
    <x v="131"/>
    <x v="0"/>
    <x v="20"/>
    <n v="282.146513660349"/>
    <n v="102983.477486027"/>
    <n v="370740.51894969901"/>
  </r>
  <r>
    <x v="0"/>
    <x v="1"/>
    <x v="7"/>
    <x v="13"/>
    <s v="NO3_A1"/>
    <x v="7"/>
    <x v="131"/>
    <x v="0"/>
    <x v="21"/>
    <n v="282.146513660349"/>
    <n v="102983.477486027"/>
    <n v="370740.51894969901"/>
  </r>
  <r>
    <x v="0"/>
    <x v="1"/>
    <x v="7"/>
    <x v="13"/>
    <s v="NO3_A1"/>
    <x v="7"/>
    <x v="131"/>
    <x v="0"/>
    <x v="22"/>
    <n v="282.146513660349"/>
    <n v="102983.477486027"/>
    <n v="370740.51894969901"/>
  </r>
  <r>
    <x v="0"/>
    <x v="1"/>
    <x v="7"/>
    <x v="13"/>
    <s v="NO3_A1"/>
    <x v="7"/>
    <x v="132"/>
    <x v="0"/>
    <x v="0"/>
    <n v="282.146513660349"/>
    <n v="102983.477486027"/>
    <n v="370740.51894969901"/>
  </r>
  <r>
    <x v="0"/>
    <x v="1"/>
    <x v="7"/>
    <x v="13"/>
    <s v="NO3_A1"/>
    <x v="7"/>
    <x v="132"/>
    <x v="0"/>
    <x v="1"/>
    <n v="282.146513660349"/>
    <n v="102983.477486027"/>
    <n v="370740.51894969901"/>
  </r>
  <r>
    <x v="0"/>
    <x v="1"/>
    <x v="7"/>
    <x v="13"/>
    <s v="NO3_A1"/>
    <x v="7"/>
    <x v="132"/>
    <x v="0"/>
    <x v="2"/>
    <n v="282.146513660349"/>
    <n v="102983.477486027"/>
    <n v="370740.51894969901"/>
  </r>
  <r>
    <x v="0"/>
    <x v="1"/>
    <x v="7"/>
    <x v="13"/>
    <s v="NO3_A1"/>
    <x v="7"/>
    <x v="132"/>
    <x v="0"/>
    <x v="3"/>
    <n v="282.146513660349"/>
    <n v="102983.477486027"/>
    <n v="370740.51894969901"/>
  </r>
  <r>
    <x v="0"/>
    <x v="1"/>
    <x v="7"/>
    <x v="13"/>
    <s v="NO3_A1"/>
    <x v="7"/>
    <x v="132"/>
    <x v="0"/>
    <x v="4"/>
    <n v="282.146513660349"/>
    <n v="102983.477486027"/>
    <n v="370740.51894969901"/>
  </r>
  <r>
    <x v="0"/>
    <x v="1"/>
    <x v="7"/>
    <x v="13"/>
    <s v="NO3_A1"/>
    <x v="7"/>
    <x v="132"/>
    <x v="0"/>
    <x v="5"/>
    <n v="282.146513660349"/>
    <n v="102983.477486027"/>
    <n v="370740.51894969901"/>
  </r>
  <r>
    <x v="0"/>
    <x v="1"/>
    <x v="7"/>
    <x v="13"/>
    <s v="NO3_A1"/>
    <x v="7"/>
    <x v="132"/>
    <x v="0"/>
    <x v="6"/>
    <n v="282.146513660349"/>
    <n v="102983.477486027"/>
    <n v="370740.51894969901"/>
  </r>
  <r>
    <x v="0"/>
    <x v="1"/>
    <x v="7"/>
    <x v="13"/>
    <s v="NO3_A1"/>
    <x v="7"/>
    <x v="132"/>
    <x v="0"/>
    <x v="7"/>
    <n v="282.146513660349"/>
    <n v="102983.477486027"/>
    <n v="370740.51894969901"/>
  </r>
  <r>
    <x v="0"/>
    <x v="1"/>
    <x v="7"/>
    <x v="13"/>
    <s v="NO3_A1"/>
    <x v="7"/>
    <x v="132"/>
    <x v="0"/>
    <x v="8"/>
    <n v="282.146513660349"/>
    <n v="102983.477486027"/>
    <n v="370740.51894969901"/>
  </r>
  <r>
    <x v="0"/>
    <x v="1"/>
    <x v="7"/>
    <x v="13"/>
    <s v="NO3_A1"/>
    <x v="7"/>
    <x v="132"/>
    <x v="0"/>
    <x v="9"/>
    <n v="282.146513660349"/>
    <n v="102983.477486027"/>
    <n v="370740.51894969901"/>
  </r>
  <r>
    <x v="0"/>
    <x v="1"/>
    <x v="7"/>
    <x v="13"/>
    <s v="NO3_A1"/>
    <x v="7"/>
    <x v="132"/>
    <x v="0"/>
    <x v="10"/>
    <n v="282.146513660349"/>
    <n v="102983.477486027"/>
    <n v="370740.51894969901"/>
  </r>
  <r>
    <x v="0"/>
    <x v="1"/>
    <x v="7"/>
    <x v="13"/>
    <s v="NO3_A1"/>
    <x v="7"/>
    <x v="132"/>
    <x v="0"/>
    <x v="11"/>
    <n v="282.146513660349"/>
    <n v="102983.477486027"/>
    <n v="370740.51894969901"/>
  </r>
  <r>
    <x v="0"/>
    <x v="1"/>
    <x v="7"/>
    <x v="13"/>
    <s v="NO3_A1"/>
    <x v="7"/>
    <x v="132"/>
    <x v="0"/>
    <x v="12"/>
    <n v="282.146513660349"/>
    <n v="102983.477486027"/>
    <n v="370740.51894969901"/>
  </r>
  <r>
    <x v="0"/>
    <x v="1"/>
    <x v="7"/>
    <x v="13"/>
    <s v="NO3_A1"/>
    <x v="7"/>
    <x v="132"/>
    <x v="0"/>
    <x v="14"/>
    <n v="282.146513660349"/>
    <n v="102983.477486027"/>
    <n v="370740.51894969901"/>
  </r>
  <r>
    <x v="0"/>
    <x v="1"/>
    <x v="7"/>
    <x v="13"/>
    <s v="NO3_A1"/>
    <x v="7"/>
    <x v="132"/>
    <x v="0"/>
    <x v="15"/>
    <n v="282.146513660349"/>
    <n v="102983.477486027"/>
    <n v="370740.51894969901"/>
  </r>
  <r>
    <x v="0"/>
    <x v="1"/>
    <x v="7"/>
    <x v="13"/>
    <s v="NO3_A1"/>
    <x v="7"/>
    <x v="132"/>
    <x v="0"/>
    <x v="16"/>
    <n v="282.146513660349"/>
    <n v="102983.477486027"/>
    <n v="370740.51894969901"/>
  </r>
  <r>
    <x v="0"/>
    <x v="1"/>
    <x v="7"/>
    <x v="13"/>
    <s v="NO3_A1"/>
    <x v="7"/>
    <x v="132"/>
    <x v="0"/>
    <x v="17"/>
    <n v="282.146513660349"/>
    <n v="102983.477486027"/>
    <n v="370740.51894969901"/>
  </r>
  <r>
    <x v="0"/>
    <x v="1"/>
    <x v="7"/>
    <x v="13"/>
    <s v="NO3_A1"/>
    <x v="7"/>
    <x v="132"/>
    <x v="0"/>
    <x v="18"/>
    <n v="282.146513660349"/>
    <n v="102983.477486027"/>
    <n v="370740.51894969901"/>
  </r>
  <r>
    <x v="0"/>
    <x v="1"/>
    <x v="7"/>
    <x v="13"/>
    <s v="NO3_A1"/>
    <x v="7"/>
    <x v="132"/>
    <x v="0"/>
    <x v="19"/>
    <n v="282.146513660349"/>
    <n v="102983.477486027"/>
    <n v="370740.51894969901"/>
  </r>
  <r>
    <x v="0"/>
    <x v="1"/>
    <x v="7"/>
    <x v="13"/>
    <s v="NO3_A1"/>
    <x v="7"/>
    <x v="132"/>
    <x v="0"/>
    <x v="20"/>
    <n v="282.146513660349"/>
    <n v="102983.477486027"/>
    <n v="370740.51894969901"/>
  </r>
  <r>
    <x v="0"/>
    <x v="1"/>
    <x v="7"/>
    <x v="13"/>
    <s v="NO3_A1"/>
    <x v="7"/>
    <x v="132"/>
    <x v="0"/>
    <x v="21"/>
    <n v="282.146513660349"/>
    <n v="102983.477486027"/>
    <n v="370740.51894969901"/>
  </r>
  <r>
    <x v="0"/>
    <x v="1"/>
    <x v="7"/>
    <x v="13"/>
    <s v="NO3_A1"/>
    <x v="7"/>
    <x v="132"/>
    <x v="0"/>
    <x v="22"/>
    <n v="282.146513660349"/>
    <n v="102983.477486027"/>
    <n v="370740.51894969901"/>
  </r>
  <r>
    <x v="0"/>
    <x v="1"/>
    <x v="7"/>
    <x v="13"/>
    <s v="NO3_A1"/>
    <x v="7"/>
    <x v="133"/>
    <x v="0"/>
    <x v="0"/>
    <n v="282.146513660349"/>
    <n v="102983.477486027"/>
    <n v="370740.51894969901"/>
  </r>
  <r>
    <x v="0"/>
    <x v="1"/>
    <x v="7"/>
    <x v="13"/>
    <s v="NO3_A1"/>
    <x v="7"/>
    <x v="133"/>
    <x v="0"/>
    <x v="1"/>
    <n v="282.146513660349"/>
    <n v="102983.477486027"/>
    <n v="370740.51894969901"/>
  </r>
  <r>
    <x v="0"/>
    <x v="1"/>
    <x v="7"/>
    <x v="13"/>
    <s v="NO3_A1"/>
    <x v="7"/>
    <x v="133"/>
    <x v="0"/>
    <x v="2"/>
    <n v="282.146513660349"/>
    <n v="102983.477486027"/>
    <n v="370740.51894969901"/>
  </r>
  <r>
    <x v="0"/>
    <x v="1"/>
    <x v="7"/>
    <x v="13"/>
    <s v="NO3_A1"/>
    <x v="7"/>
    <x v="133"/>
    <x v="0"/>
    <x v="3"/>
    <n v="282.146513660349"/>
    <n v="102983.477486027"/>
    <n v="370740.51894969901"/>
  </r>
  <r>
    <x v="0"/>
    <x v="1"/>
    <x v="7"/>
    <x v="13"/>
    <s v="NO3_A1"/>
    <x v="7"/>
    <x v="133"/>
    <x v="0"/>
    <x v="4"/>
    <n v="282.146513660349"/>
    <n v="102983.477486027"/>
    <n v="370740.51894969901"/>
  </r>
  <r>
    <x v="0"/>
    <x v="1"/>
    <x v="7"/>
    <x v="13"/>
    <s v="NO3_A1"/>
    <x v="7"/>
    <x v="133"/>
    <x v="0"/>
    <x v="5"/>
    <n v="282.146513660349"/>
    <n v="102983.477486027"/>
    <n v="370740.51894969901"/>
  </r>
  <r>
    <x v="0"/>
    <x v="1"/>
    <x v="7"/>
    <x v="13"/>
    <s v="NO3_A1"/>
    <x v="7"/>
    <x v="133"/>
    <x v="0"/>
    <x v="6"/>
    <n v="282.146513660349"/>
    <n v="102983.477486027"/>
    <n v="370740.51894969901"/>
  </r>
  <r>
    <x v="0"/>
    <x v="1"/>
    <x v="7"/>
    <x v="13"/>
    <s v="NO3_A1"/>
    <x v="7"/>
    <x v="133"/>
    <x v="0"/>
    <x v="7"/>
    <n v="282.146513660349"/>
    <n v="102983.477486027"/>
    <n v="370740.51894969901"/>
  </r>
  <r>
    <x v="0"/>
    <x v="1"/>
    <x v="7"/>
    <x v="13"/>
    <s v="NO3_A1"/>
    <x v="7"/>
    <x v="133"/>
    <x v="0"/>
    <x v="8"/>
    <n v="282.146513660349"/>
    <n v="102983.477486027"/>
    <n v="370740.51894969901"/>
  </r>
  <r>
    <x v="0"/>
    <x v="1"/>
    <x v="7"/>
    <x v="13"/>
    <s v="NO3_A1"/>
    <x v="7"/>
    <x v="133"/>
    <x v="0"/>
    <x v="9"/>
    <n v="282.146513660349"/>
    <n v="102983.477486027"/>
    <n v="370740.51894969901"/>
  </r>
  <r>
    <x v="0"/>
    <x v="1"/>
    <x v="7"/>
    <x v="13"/>
    <s v="NO3_A1"/>
    <x v="7"/>
    <x v="133"/>
    <x v="0"/>
    <x v="10"/>
    <n v="282.146513660349"/>
    <n v="102983.477486027"/>
    <n v="370740.51894969901"/>
  </r>
  <r>
    <x v="0"/>
    <x v="1"/>
    <x v="7"/>
    <x v="13"/>
    <s v="NO3_A1"/>
    <x v="7"/>
    <x v="133"/>
    <x v="0"/>
    <x v="11"/>
    <n v="282.146513660349"/>
    <n v="102983.477486027"/>
    <n v="370740.51894969901"/>
  </r>
  <r>
    <x v="0"/>
    <x v="1"/>
    <x v="7"/>
    <x v="13"/>
    <s v="NO3_A1"/>
    <x v="7"/>
    <x v="133"/>
    <x v="0"/>
    <x v="15"/>
    <n v="282.146513660349"/>
    <n v="102983.477486027"/>
    <n v="370740.51894969901"/>
  </r>
  <r>
    <x v="0"/>
    <x v="1"/>
    <x v="7"/>
    <x v="13"/>
    <s v="NO3_A1"/>
    <x v="7"/>
    <x v="133"/>
    <x v="0"/>
    <x v="16"/>
    <n v="282.146513660349"/>
    <n v="102983.477486027"/>
    <n v="370740.51894969901"/>
  </r>
  <r>
    <x v="0"/>
    <x v="1"/>
    <x v="7"/>
    <x v="13"/>
    <s v="NO3_A1"/>
    <x v="7"/>
    <x v="133"/>
    <x v="0"/>
    <x v="17"/>
    <n v="282.146513660349"/>
    <n v="102983.477486027"/>
    <n v="370740.51894969901"/>
  </r>
  <r>
    <x v="0"/>
    <x v="1"/>
    <x v="7"/>
    <x v="13"/>
    <s v="NO3_A1"/>
    <x v="7"/>
    <x v="133"/>
    <x v="0"/>
    <x v="18"/>
    <n v="282.146513660349"/>
    <n v="102983.477486027"/>
    <n v="370740.51894969901"/>
  </r>
  <r>
    <x v="0"/>
    <x v="1"/>
    <x v="7"/>
    <x v="13"/>
    <s v="NO3_A1"/>
    <x v="7"/>
    <x v="133"/>
    <x v="0"/>
    <x v="19"/>
    <n v="282.146513660349"/>
    <n v="102983.477486027"/>
    <n v="370740.51894969901"/>
  </r>
  <r>
    <x v="0"/>
    <x v="1"/>
    <x v="7"/>
    <x v="13"/>
    <s v="NO3_A1"/>
    <x v="7"/>
    <x v="133"/>
    <x v="0"/>
    <x v="20"/>
    <n v="282.146513660349"/>
    <n v="102983.477486027"/>
    <n v="370740.51894969901"/>
  </r>
  <r>
    <x v="0"/>
    <x v="1"/>
    <x v="7"/>
    <x v="13"/>
    <s v="NO3_A1"/>
    <x v="7"/>
    <x v="133"/>
    <x v="0"/>
    <x v="21"/>
    <n v="282.146513660349"/>
    <n v="102983.477486027"/>
    <n v="370740.51894969901"/>
  </r>
  <r>
    <x v="0"/>
    <x v="1"/>
    <x v="7"/>
    <x v="13"/>
    <s v="NO3_A1"/>
    <x v="7"/>
    <x v="133"/>
    <x v="0"/>
    <x v="22"/>
    <n v="91.411625555614506"/>
    <n v="33365.243327799297"/>
    <n v="120114.87598007701"/>
  </r>
  <r>
    <x v="0"/>
    <x v="1"/>
    <x v="7"/>
    <x v="13"/>
    <s v="NO3_A1"/>
    <x v="7"/>
    <x v="134"/>
    <x v="0"/>
    <x v="0"/>
    <n v="282.146513660349"/>
    <n v="102983.477486027"/>
    <n v="370740.51894969901"/>
  </r>
  <r>
    <x v="0"/>
    <x v="1"/>
    <x v="7"/>
    <x v="13"/>
    <s v="NO3_A1"/>
    <x v="7"/>
    <x v="134"/>
    <x v="0"/>
    <x v="1"/>
    <n v="282.146513660349"/>
    <n v="102983.477486027"/>
    <n v="370740.51894969901"/>
  </r>
  <r>
    <x v="0"/>
    <x v="1"/>
    <x v="7"/>
    <x v="13"/>
    <s v="NO3_A1"/>
    <x v="7"/>
    <x v="134"/>
    <x v="0"/>
    <x v="2"/>
    <n v="282.146513660349"/>
    <n v="102983.477486027"/>
    <n v="370740.51894969901"/>
  </r>
  <r>
    <x v="0"/>
    <x v="1"/>
    <x v="7"/>
    <x v="13"/>
    <s v="NO3_A1"/>
    <x v="7"/>
    <x v="134"/>
    <x v="0"/>
    <x v="3"/>
    <n v="282.146513660349"/>
    <n v="102983.477486027"/>
    <n v="370740.51894969901"/>
  </r>
  <r>
    <x v="0"/>
    <x v="1"/>
    <x v="7"/>
    <x v="13"/>
    <s v="NO3_A1"/>
    <x v="7"/>
    <x v="134"/>
    <x v="0"/>
    <x v="4"/>
    <n v="282.146513660349"/>
    <n v="102983.477486027"/>
    <n v="370740.51894969901"/>
  </r>
  <r>
    <x v="0"/>
    <x v="1"/>
    <x v="7"/>
    <x v="13"/>
    <s v="NO3_A1"/>
    <x v="7"/>
    <x v="134"/>
    <x v="0"/>
    <x v="5"/>
    <n v="282.146513660349"/>
    <n v="102983.477486027"/>
    <n v="370740.51894969901"/>
  </r>
  <r>
    <x v="0"/>
    <x v="1"/>
    <x v="7"/>
    <x v="13"/>
    <s v="NO3_A1"/>
    <x v="7"/>
    <x v="134"/>
    <x v="0"/>
    <x v="6"/>
    <n v="282.146513660349"/>
    <n v="102983.477486027"/>
    <n v="370740.51894969901"/>
  </r>
  <r>
    <x v="0"/>
    <x v="1"/>
    <x v="7"/>
    <x v="13"/>
    <s v="NO3_A1"/>
    <x v="7"/>
    <x v="134"/>
    <x v="0"/>
    <x v="7"/>
    <n v="282.146513660349"/>
    <n v="102983.477486027"/>
    <n v="370740.51894969901"/>
  </r>
  <r>
    <x v="0"/>
    <x v="1"/>
    <x v="7"/>
    <x v="13"/>
    <s v="NO3_A1"/>
    <x v="7"/>
    <x v="134"/>
    <x v="0"/>
    <x v="8"/>
    <n v="282.146513660349"/>
    <n v="102983.477486027"/>
    <n v="370740.51894969901"/>
  </r>
  <r>
    <x v="0"/>
    <x v="1"/>
    <x v="7"/>
    <x v="13"/>
    <s v="NO3_A1"/>
    <x v="7"/>
    <x v="134"/>
    <x v="0"/>
    <x v="9"/>
    <n v="282.146513660349"/>
    <n v="102983.477486027"/>
    <n v="370740.51894969901"/>
  </r>
  <r>
    <x v="0"/>
    <x v="1"/>
    <x v="7"/>
    <x v="13"/>
    <s v="NO3_A1"/>
    <x v="7"/>
    <x v="134"/>
    <x v="0"/>
    <x v="10"/>
    <n v="282.146513660349"/>
    <n v="102983.477486027"/>
    <n v="370740.51894969901"/>
  </r>
  <r>
    <x v="0"/>
    <x v="1"/>
    <x v="7"/>
    <x v="13"/>
    <s v="NO3_A1"/>
    <x v="7"/>
    <x v="134"/>
    <x v="0"/>
    <x v="11"/>
    <n v="282.146513660349"/>
    <n v="102983.477486027"/>
    <n v="370740.51894969901"/>
  </r>
  <r>
    <x v="0"/>
    <x v="1"/>
    <x v="7"/>
    <x v="13"/>
    <s v="NO3_A1"/>
    <x v="7"/>
    <x v="134"/>
    <x v="0"/>
    <x v="15"/>
    <n v="100.292159570076"/>
    <n v="36606.638243077701"/>
    <n v="131783.89767507999"/>
  </r>
  <r>
    <x v="0"/>
    <x v="1"/>
    <x v="7"/>
    <x v="13"/>
    <s v="NO3_A1"/>
    <x v="7"/>
    <x v="134"/>
    <x v="0"/>
    <x v="16"/>
    <n v="258.77994593359199"/>
    <n v="94454.680265760893"/>
    <n v="340036.84895673901"/>
  </r>
  <r>
    <x v="0"/>
    <x v="1"/>
    <x v="7"/>
    <x v="13"/>
    <s v="NO3_A1"/>
    <x v="7"/>
    <x v="134"/>
    <x v="0"/>
    <x v="17"/>
    <n v="48.574812610956499"/>
    <n v="17729.806602999099"/>
    <n v="63827.303770796898"/>
  </r>
  <r>
    <x v="0"/>
    <x v="1"/>
    <x v="7"/>
    <x v="13"/>
    <s v="NO3_A1"/>
    <x v="7"/>
    <x v="134"/>
    <x v="0"/>
    <x v="18"/>
    <n v="120.689613144953"/>
    <n v="44051.708797907697"/>
    <n v="158586.151672468"/>
  </r>
  <r>
    <x v="0"/>
    <x v="1"/>
    <x v="7"/>
    <x v="13"/>
    <s v="NO3_A1"/>
    <x v="7"/>
    <x v="134"/>
    <x v="0"/>
    <x v="19"/>
    <n v="282.146513660349"/>
    <n v="102983.477486027"/>
    <n v="370740.51894969901"/>
  </r>
  <r>
    <x v="0"/>
    <x v="1"/>
    <x v="7"/>
    <x v="13"/>
    <s v="NO3_A1"/>
    <x v="7"/>
    <x v="134"/>
    <x v="0"/>
    <x v="20"/>
    <n v="179.94251235569999"/>
    <n v="65679.017009830597"/>
    <n v="236444.46123538999"/>
  </r>
  <r>
    <x v="0"/>
    <x v="1"/>
    <x v="7"/>
    <x v="13"/>
    <s v="NO3_A1"/>
    <x v="7"/>
    <x v="134"/>
    <x v="0"/>
    <x v="21"/>
    <n v="193.18509436929099"/>
    <n v="70512.559444791201"/>
    <n v="253845.21400124801"/>
  </r>
  <r>
    <x v="0"/>
    <x v="1"/>
    <x v="7"/>
    <x v="13"/>
    <s v="NO3_A1"/>
    <x v="7"/>
    <x v="135"/>
    <x v="0"/>
    <x v="0"/>
    <n v="282.146513660349"/>
    <n v="102983.477486027"/>
    <n v="370740.51894969901"/>
  </r>
  <r>
    <x v="0"/>
    <x v="1"/>
    <x v="7"/>
    <x v="13"/>
    <s v="NO3_A1"/>
    <x v="7"/>
    <x v="135"/>
    <x v="0"/>
    <x v="1"/>
    <n v="282.146513660349"/>
    <n v="102983.477486027"/>
    <n v="370740.51894969901"/>
  </r>
  <r>
    <x v="0"/>
    <x v="1"/>
    <x v="7"/>
    <x v="13"/>
    <s v="NO3_A1"/>
    <x v="7"/>
    <x v="135"/>
    <x v="0"/>
    <x v="2"/>
    <n v="282.146513660349"/>
    <n v="102983.477486027"/>
    <n v="370740.51894969901"/>
  </r>
  <r>
    <x v="0"/>
    <x v="1"/>
    <x v="7"/>
    <x v="13"/>
    <s v="NO3_A1"/>
    <x v="7"/>
    <x v="135"/>
    <x v="0"/>
    <x v="3"/>
    <n v="282.146513660349"/>
    <n v="102983.477486027"/>
    <n v="370740.51894969901"/>
  </r>
  <r>
    <x v="0"/>
    <x v="1"/>
    <x v="7"/>
    <x v="13"/>
    <s v="NO3_A1"/>
    <x v="7"/>
    <x v="135"/>
    <x v="0"/>
    <x v="4"/>
    <n v="282.146513660349"/>
    <n v="102983.477486027"/>
    <n v="370740.51894969901"/>
  </r>
  <r>
    <x v="0"/>
    <x v="1"/>
    <x v="7"/>
    <x v="13"/>
    <s v="NO3_A1"/>
    <x v="7"/>
    <x v="135"/>
    <x v="0"/>
    <x v="5"/>
    <n v="282.146513660349"/>
    <n v="102983.477486027"/>
    <n v="370740.51894969901"/>
  </r>
  <r>
    <x v="0"/>
    <x v="1"/>
    <x v="7"/>
    <x v="13"/>
    <s v="NO3_A1"/>
    <x v="7"/>
    <x v="135"/>
    <x v="0"/>
    <x v="6"/>
    <n v="282.146513660349"/>
    <n v="102983.477486027"/>
    <n v="370740.51894969901"/>
  </r>
  <r>
    <x v="0"/>
    <x v="1"/>
    <x v="7"/>
    <x v="13"/>
    <s v="NO3_A1"/>
    <x v="7"/>
    <x v="135"/>
    <x v="0"/>
    <x v="7"/>
    <n v="282.146513660349"/>
    <n v="102983.477486027"/>
    <n v="370740.51894969901"/>
  </r>
  <r>
    <x v="0"/>
    <x v="1"/>
    <x v="7"/>
    <x v="13"/>
    <s v="NO3_A1"/>
    <x v="7"/>
    <x v="135"/>
    <x v="0"/>
    <x v="8"/>
    <n v="282.146513660349"/>
    <n v="102983.477486027"/>
    <n v="370740.51894969901"/>
  </r>
  <r>
    <x v="0"/>
    <x v="1"/>
    <x v="7"/>
    <x v="13"/>
    <s v="NO3_A1"/>
    <x v="7"/>
    <x v="135"/>
    <x v="0"/>
    <x v="9"/>
    <n v="282.146513660349"/>
    <n v="102983.477486027"/>
    <n v="370740.51894969901"/>
  </r>
  <r>
    <x v="0"/>
    <x v="1"/>
    <x v="7"/>
    <x v="13"/>
    <s v="NO3_A1"/>
    <x v="7"/>
    <x v="135"/>
    <x v="0"/>
    <x v="10"/>
    <n v="282.146513660349"/>
    <n v="102983.477486027"/>
    <n v="370740.51894969901"/>
  </r>
  <r>
    <x v="0"/>
    <x v="1"/>
    <x v="7"/>
    <x v="13"/>
    <s v="NO3_A1"/>
    <x v="7"/>
    <x v="135"/>
    <x v="0"/>
    <x v="11"/>
    <n v="282.146513660349"/>
    <n v="102983.477486027"/>
    <n v="370740.51894969901"/>
  </r>
  <r>
    <x v="0"/>
    <x v="1"/>
    <x v="7"/>
    <x v="13"/>
    <s v="NO3_A1"/>
    <x v="7"/>
    <x v="136"/>
    <x v="0"/>
    <x v="0"/>
    <n v="282.146513660349"/>
    <n v="102983.477486027"/>
    <n v="370740.51894969901"/>
  </r>
  <r>
    <x v="0"/>
    <x v="1"/>
    <x v="7"/>
    <x v="13"/>
    <s v="NO3_A1"/>
    <x v="7"/>
    <x v="136"/>
    <x v="0"/>
    <x v="1"/>
    <n v="3.42623994141388"/>
    <n v="1250.57757861607"/>
    <n v="4502.0792830178398"/>
  </r>
  <r>
    <x v="0"/>
    <x v="1"/>
    <x v="7"/>
    <x v="13"/>
    <s v="NO3_A1"/>
    <x v="7"/>
    <x v="136"/>
    <x v="0"/>
    <x v="2"/>
    <n v="46.986497142004701"/>
    <n v="17150.071456831702"/>
    <n v="61740.257244594199"/>
  </r>
  <r>
    <x v="0"/>
    <x v="1"/>
    <x v="7"/>
    <x v="13"/>
    <s v="NO3_A1"/>
    <x v="7"/>
    <x v="136"/>
    <x v="0"/>
    <x v="3"/>
    <n v="274.41264938680501"/>
    <n v="100160.617026184"/>
    <n v="360578.22129426099"/>
  </r>
  <r>
    <x v="0"/>
    <x v="1"/>
    <x v="7"/>
    <x v="13"/>
    <s v="NO3_A1"/>
    <x v="7"/>
    <x v="136"/>
    <x v="0"/>
    <x v="6"/>
    <n v="282.146513660349"/>
    <n v="102983.477486027"/>
    <n v="370740.51894969901"/>
  </r>
  <r>
    <x v="0"/>
    <x v="1"/>
    <x v="7"/>
    <x v="13"/>
    <s v="NO3_A1"/>
    <x v="7"/>
    <x v="136"/>
    <x v="0"/>
    <x v="7"/>
    <n v="282.146513660349"/>
    <n v="102983.477486027"/>
    <n v="370740.51894969901"/>
  </r>
  <r>
    <x v="0"/>
    <x v="1"/>
    <x v="7"/>
    <x v="13"/>
    <s v="NO3_A1"/>
    <x v="7"/>
    <x v="136"/>
    <x v="0"/>
    <x v="8"/>
    <n v="282.146513660349"/>
    <n v="102983.477486027"/>
    <n v="370740.51894969901"/>
  </r>
  <r>
    <x v="0"/>
    <x v="1"/>
    <x v="7"/>
    <x v="13"/>
    <s v="NO3_A1"/>
    <x v="7"/>
    <x v="136"/>
    <x v="0"/>
    <x v="9"/>
    <n v="261.92480840506198"/>
    <n v="95602.555067847497"/>
    <n v="344169.19824425102"/>
  </r>
  <r>
    <x v="0"/>
    <x v="1"/>
    <x v="7"/>
    <x v="13"/>
    <s v="NO3_A1"/>
    <x v="7"/>
    <x v="136"/>
    <x v="0"/>
    <x v="10"/>
    <n v="125.102528861317"/>
    <n v="45662.423034380903"/>
    <n v="164384.72292377101"/>
  </r>
  <r>
    <x v="0"/>
    <x v="1"/>
    <x v="7"/>
    <x v="13"/>
    <s v="NO3_A1"/>
    <x v="7"/>
    <x v="136"/>
    <x v="0"/>
    <x v="11"/>
    <n v="77.687049810882201"/>
    <n v="28355.773180971999"/>
    <n v="102080.783451499"/>
  </r>
  <r>
    <x v="0"/>
    <x v="1"/>
    <x v="7"/>
    <x v="13"/>
    <s v="NO3_A1"/>
    <x v="7"/>
    <x v="137"/>
    <x v="0"/>
    <x v="6"/>
    <n v="102.828267291994"/>
    <n v="37532.3175615777"/>
    <n v="135116.34322168"/>
  </r>
  <r>
    <x v="0"/>
    <x v="1"/>
    <x v="7"/>
    <x v="13"/>
    <s v="NO3_A1"/>
    <x v="7"/>
    <x v="191"/>
    <x v="0"/>
    <x v="0"/>
    <n v="60.3"/>
    <n v="22009.5"/>
    <n v="79234.2"/>
  </r>
  <r>
    <x v="0"/>
    <x v="1"/>
    <x v="7"/>
    <x v="13"/>
    <s v="NO3_A1"/>
    <x v="7"/>
    <x v="191"/>
    <x v="0"/>
    <x v="1"/>
    <n v="60.3"/>
    <n v="22009.5"/>
    <n v="79234.2"/>
  </r>
  <r>
    <x v="0"/>
    <x v="1"/>
    <x v="7"/>
    <x v="13"/>
    <s v="NO3_A1"/>
    <x v="7"/>
    <x v="191"/>
    <x v="0"/>
    <x v="2"/>
    <n v="60.3"/>
    <n v="22009.5"/>
    <n v="79234.2"/>
  </r>
  <r>
    <x v="0"/>
    <x v="1"/>
    <x v="7"/>
    <x v="13"/>
    <s v="NO3_A1"/>
    <x v="7"/>
    <x v="191"/>
    <x v="0"/>
    <x v="3"/>
    <n v="60.3"/>
    <n v="22009.5"/>
    <n v="79234.2"/>
  </r>
  <r>
    <x v="0"/>
    <x v="1"/>
    <x v="7"/>
    <x v="13"/>
    <s v="NO3_A1"/>
    <x v="7"/>
    <x v="191"/>
    <x v="0"/>
    <x v="4"/>
    <n v="60.3"/>
    <n v="22009.5"/>
    <n v="79234.2"/>
  </r>
  <r>
    <x v="0"/>
    <x v="1"/>
    <x v="7"/>
    <x v="13"/>
    <s v="NO3_A1"/>
    <x v="7"/>
    <x v="191"/>
    <x v="0"/>
    <x v="5"/>
    <n v="60.3"/>
    <n v="22009.5"/>
    <n v="79234.2"/>
  </r>
  <r>
    <x v="0"/>
    <x v="1"/>
    <x v="7"/>
    <x v="13"/>
    <s v="NO3_A1"/>
    <x v="7"/>
    <x v="191"/>
    <x v="0"/>
    <x v="6"/>
    <n v="60.3"/>
    <n v="22009.5"/>
    <n v="79234.2"/>
  </r>
  <r>
    <x v="0"/>
    <x v="1"/>
    <x v="7"/>
    <x v="13"/>
    <s v="NO3_A1"/>
    <x v="7"/>
    <x v="191"/>
    <x v="0"/>
    <x v="7"/>
    <n v="60.3"/>
    <n v="22009.5"/>
    <n v="79234.2"/>
  </r>
  <r>
    <x v="0"/>
    <x v="1"/>
    <x v="7"/>
    <x v="13"/>
    <s v="NO3_A1"/>
    <x v="7"/>
    <x v="191"/>
    <x v="0"/>
    <x v="8"/>
    <n v="60.3"/>
    <n v="22009.5"/>
    <n v="79234.2"/>
  </r>
  <r>
    <x v="0"/>
    <x v="1"/>
    <x v="7"/>
    <x v="13"/>
    <s v="NO3_A1"/>
    <x v="7"/>
    <x v="191"/>
    <x v="0"/>
    <x v="9"/>
    <n v="60.3"/>
    <n v="22009.5"/>
    <n v="79234.2"/>
  </r>
  <r>
    <x v="0"/>
    <x v="1"/>
    <x v="7"/>
    <x v="13"/>
    <s v="NO3_A1"/>
    <x v="7"/>
    <x v="191"/>
    <x v="0"/>
    <x v="10"/>
    <n v="60.3"/>
    <n v="22009.5"/>
    <n v="79234.2"/>
  </r>
  <r>
    <x v="0"/>
    <x v="1"/>
    <x v="7"/>
    <x v="13"/>
    <s v="NO3_A1"/>
    <x v="7"/>
    <x v="191"/>
    <x v="0"/>
    <x v="11"/>
    <n v="60.3"/>
    <n v="22009.5"/>
    <n v="79234.2"/>
  </r>
  <r>
    <x v="0"/>
    <x v="1"/>
    <x v="7"/>
    <x v="13"/>
    <s v="NO3_A1"/>
    <x v="7"/>
    <x v="191"/>
    <x v="0"/>
    <x v="12"/>
    <n v="60.3"/>
    <n v="22009.5"/>
    <n v="79234.2"/>
  </r>
  <r>
    <x v="0"/>
    <x v="1"/>
    <x v="7"/>
    <x v="13"/>
    <s v="NO3_A1"/>
    <x v="7"/>
    <x v="191"/>
    <x v="0"/>
    <x v="13"/>
    <n v="60.3"/>
    <n v="22009.5"/>
    <n v="79234.2"/>
  </r>
  <r>
    <x v="0"/>
    <x v="1"/>
    <x v="7"/>
    <x v="13"/>
    <s v="NO3_A1"/>
    <x v="7"/>
    <x v="191"/>
    <x v="0"/>
    <x v="14"/>
    <n v="60.3"/>
    <n v="22009.5"/>
    <n v="79234.2"/>
  </r>
  <r>
    <x v="0"/>
    <x v="1"/>
    <x v="7"/>
    <x v="13"/>
    <s v="NO3_A1"/>
    <x v="7"/>
    <x v="191"/>
    <x v="0"/>
    <x v="15"/>
    <n v="60.3"/>
    <n v="22009.5"/>
    <n v="79234.2"/>
  </r>
  <r>
    <x v="0"/>
    <x v="1"/>
    <x v="7"/>
    <x v="13"/>
    <s v="NO3_A1"/>
    <x v="7"/>
    <x v="191"/>
    <x v="0"/>
    <x v="16"/>
    <n v="60.3"/>
    <n v="22009.5"/>
    <n v="79234.2"/>
  </r>
  <r>
    <x v="0"/>
    <x v="1"/>
    <x v="7"/>
    <x v="13"/>
    <s v="NO3_A1"/>
    <x v="7"/>
    <x v="191"/>
    <x v="0"/>
    <x v="17"/>
    <n v="60.3"/>
    <n v="22009.5"/>
    <n v="79234.2"/>
  </r>
  <r>
    <x v="0"/>
    <x v="1"/>
    <x v="7"/>
    <x v="13"/>
    <s v="NO3_A1"/>
    <x v="7"/>
    <x v="191"/>
    <x v="0"/>
    <x v="18"/>
    <n v="60.3"/>
    <n v="22009.5"/>
    <n v="79234.2"/>
  </r>
  <r>
    <x v="0"/>
    <x v="1"/>
    <x v="7"/>
    <x v="13"/>
    <s v="NO3_A1"/>
    <x v="7"/>
    <x v="191"/>
    <x v="0"/>
    <x v="19"/>
    <n v="60.3"/>
    <n v="22009.5"/>
    <n v="79234.2"/>
  </r>
  <r>
    <x v="0"/>
    <x v="1"/>
    <x v="7"/>
    <x v="13"/>
    <s v="NO3_A1"/>
    <x v="7"/>
    <x v="191"/>
    <x v="0"/>
    <x v="20"/>
    <n v="60.3"/>
    <n v="22009.5"/>
    <n v="79234.2"/>
  </r>
  <r>
    <x v="0"/>
    <x v="1"/>
    <x v="7"/>
    <x v="13"/>
    <s v="NO3_A1"/>
    <x v="7"/>
    <x v="191"/>
    <x v="0"/>
    <x v="21"/>
    <n v="60.3"/>
    <n v="22009.5"/>
    <n v="79234.2"/>
  </r>
  <r>
    <x v="0"/>
    <x v="1"/>
    <x v="7"/>
    <x v="13"/>
    <s v="NO3_A1"/>
    <x v="7"/>
    <x v="191"/>
    <x v="0"/>
    <x v="22"/>
    <n v="60.3"/>
    <n v="22009.5"/>
    <n v="79234.2"/>
  </r>
  <r>
    <x v="0"/>
    <x v="1"/>
    <x v="7"/>
    <x v="13"/>
    <s v="NO3_A1"/>
    <x v="7"/>
    <x v="31"/>
    <x v="0"/>
    <x v="0"/>
    <n v="806.51023727664301"/>
    <n v="294376.23660597502"/>
    <n v="1059754.4517815099"/>
  </r>
  <r>
    <x v="0"/>
    <x v="1"/>
    <x v="7"/>
    <x v="13"/>
    <s v="NO3_A1"/>
    <x v="7"/>
    <x v="31"/>
    <x v="0"/>
    <x v="1"/>
    <n v="806.51023727664301"/>
    <n v="294376.23660597502"/>
    <n v="1059754.4517815099"/>
  </r>
  <r>
    <x v="0"/>
    <x v="1"/>
    <x v="7"/>
    <x v="13"/>
    <s v="NO3_A1"/>
    <x v="7"/>
    <x v="31"/>
    <x v="0"/>
    <x v="2"/>
    <n v="806.51023727664301"/>
    <n v="294376.23660597502"/>
    <n v="1059754.4517815099"/>
  </r>
  <r>
    <x v="0"/>
    <x v="1"/>
    <x v="7"/>
    <x v="13"/>
    <s v="NO3_A1"/>
    <x v="7"/>
    <x v="31"/>
    <x v="0"/>
    <x v="3"/>
    <n v="806.51023727664301"/>
    <n v="294376.23660597502"/>
    <n v="1059754.4517815099"/>
  </r>
  <r>
    <x v="0"/>
    <x v="1"/>
    <x v="7"/>
    <x v="13"/>
    <s v="NO3_A1"/>
    <x v="7"/>
    <x v="31"/>
    <x v="0"/>
    <x v="4"/>
    <n v="806.51023727664301"/>
    <n v="294376.23660597502"/>
    <n v="1059754.4517815099"/>
  </r>
  <r>
    <x v="0"/>
    <x v="1"/>
    <x v="7"/>
    <x v="13"/>
    <s v="NO3_A1"/>
    <x v="7"/>
    <x v="31"/>
    <x v="0"/>
    <x v="5"/>
    <n v="806.51023727664301"/>
    <n v="294376.23660597502"/>
    <n v="1059754.4517815099"/>
  </r>
  <r>
    <x v="0"/>
    <x v="1"/>
    <x v="7"/>
    <x v="13"/>
    <s v="NO3_A1"/>
    <x v="7"/>
    <x v="31"/>
    <x v="0"/>
    <x v="6"/>
    <n v="806.51023727664301"/>
    <n v="294376.23660597502"/>
    <n v="1059754.4517815099"/>
  </r>
  <r>
    <x v="0"/>
    <x v="1"/>
    <x v="7"/>
    <x v="13"/>
    <s v="NO3_A1"/>
    <x v="7"/>
    <x v="31"/>
    <x v="0"/>
    <x v="7"/>
    <n v="806.51023727664301"/>
    <n v="294376.23660597502"/>
    <n v="1059754.4517815099"/>
  </r>
  <r>
    <x v="0"/>
    <x v="1"/>
    <x v="7"/>
    <x v="13"/>
    <s v="NO3_A1"/>
    <x v="7"/>
    <x v="31"/>
    <x v="0"/>
    <x v="8"/>
    <n v="806.51023727664301"/>
    <n v="294376.23660597502"/>
    <n v="1059754.4517815099"/>
  </r>
  <r>
    <x v="0"/>
    <x v="1"/>
    <x v="7"/>
    <x v="13"/>
    <s v="NO3_A1"/>
    <x v="7"/>
    <x v="31"/>
    <x v="0"/>
    <x v="9"/>
    <n v="806.51023727664301"/>
    <n v="294376.23660597502"/>
    <n v="1059754.4517815099"/>
  </r>
  <r>
    <x v="0"/>
    <x v="1"/>
    <x v="7"/>
    <x v="13"/>
    <s v="NO3_A1"/>
    <x v="7"/>
    <x v="31"/>
    <x v="0"/>
    <x v="10"/>
    <n v="806.51023727664301"/>
    <n v="294376.23660597502"/>
    <n v="1059754.4517815099"/>
  </r>
  <r>
    <x v="0"/>
    <x v="1"/>
    <x v="7"/>
    <x v="13"/>
    <s v="NO3_A1"/>
    <x v="7"/>
    <x v="31"/>
    <x v="0"/>
    <x v="11"/>
    <n v="806.51023727664301"/>
    <n v="294376.23660597502"/>
    <n v="1059754.4517815099"/>
  </r>
  <r>
    <x v="0"/>
    <x v="1"/>
    <x v="7"/>
    <x v="13"/>
    <s v="NO3_A1"/>
    <x v="7"/>
    <x v="31"/>
    <x v="0"/>
    <x v="12"/>
    <n v="806.51023727664301"/>
    <n v="294376.23660597502"/>
    <n v="1059754.4517815099"/>
  </r>
  <r>
    <x v="0"/>
    <x v="1"/>
    <x v="7"/>
    <x v="13"/>
    <s v="NO3_A1"/>
    <x v="7"/>
    <x v="31"/>
    <x v="0"/>
    <x v="13"/>
    <n v="806.51023727664301"/>
    <n v="294376.23660597502"/>
    <n v="1059754.4517815099"/>
  </r>
  <r>
    <x v="0"/>
    <x v="1"/>
    <x v="7"/>
    <x v="13"/>
    <s v="NO3_A1"/>
    <x v="7"/>
    <x v="31"/>
    <x v="0"/>
    <x v="14"/>
    <n v="806.51023727664301"/>
    <n v="294376.23660597502"/>
    <n v="1059754.4517815099"/>
  </r>
  <r>
    <x v="0"/>
    <x v="1"/>
    <x v="7"/>
    <x v="13"/>
    <s v="NO3_A1"/>
    <x v="7"/>
    <x v="31"/>
    <x v="0"/>
    <x v="15"/>
    <n v="806.51023727664301"/>
    <n v="294376.23660597502"/>
    <n v="1059754.4517815099"/>
  </r>
  <r>
    <x v="0"/>
    <x v="1"/>
    <x v="7"/>
    <x v="13"/>
    <s v="NO3_A1"/>
    <x v="7"/>
    <x v="31"/>
    <x v="0"/>
    <x v="16"/>
    <n v="806.51023727664301"/>
    <n v="294376.23660597502"/>
    <n v="1059754.4517815099"/>
  </r>
  <r>
    <x v="0"/>
    <x v="1"/>
    <x v="7"/>
    <x v="13"/>
    <s v="NO3_A1"/>
    <x v="7"/>
    <x v="31"/>
    <x v="0"/>
    <x v="17"/>
    <n v="806.51023727664301"/>
    <n v="294376.23660597502"/>
    <n v="1059754.4517815099"/>
  </r>
  <r>
    <x v="0"/>
    <x v="1"/>
    <x v="7"/>
    <x v="13"/>
    <s v="NO3_A1"/>
    <x v="7"/>
    <x v="31"/>
    <x v="0"/>
    <x v="18"/>
    <n v="806.51023727664301"/>
    <n v="294376.23660597502"/>
    <n v="1059754.4517815099"/>
  </r>
  <r>
    <x v="0"/>
    <x v="1"/>
    <x v="7"/>
    <x v="13"/>
    <s v="NO3_A1"/>
    <x v="7"/>
    <x v="31"/>
    <x v="0"/>
    <x v="19"/>
    <n v="806.51023727664301"/>
    <n v="294376.23660597502"/>
    <n v="1059754.4517815099"/>
  </r>
  <r>
    <x v="0"/>
    <x v="1"/>
    <x v="7"/>
    <x v="13"/>
    <s v="NO3_A1"/>
    <x v="7"/>
    <x v="31"/>
    <x v="0"/>
    <x v="20"/>
    <n v="806.51023727664301"/>
    <n v="294376.23660597502"/>
    <n v="1059754.4517815099"/>
  </r>
  <r>
    <x v="0"/>
    <x v="1"/>
    <x v="7"/>
    <x v="13"/>
    <s v="NO3_A1"/>
    <x v="7"/>
    <x v="31"/>
    <x v="0"/>
    <x v="21"/>
    <n v="806.51023727664301"/>
    <n v="294376.23660597502"/>
    <n v="1059754.4517815099"/>
  </r>
  <r>
    <x v="0"/>
    <x v="1"/>
    <x v="7"/>
    <x v="13"/>
    <s v="NO3_A1"/>
    <x v="7"/>
    <x v="31"/>
    <x v="0"/>
    <x v="22"/>
    <n v="806.51023727664301"/>
    <n v="294376.23660597502"/>
    <n v="1059754.4517815099"/>
  </r>
  <r>
    <x v="0"/>
    <x v="1"/>
    <x v="7"/>
    <x v="13"/>
    <s v="NO3_A1"/>
    <x v="7"/>
    <x v="31"/>
    <x v="0"/>
    <x v="23"/>
    <n v="806.51023727664301"/>
    <n v="294376.23660597502"/>
    <n v="1059754.4517815099"/>
  </r>
  <r>
    <x v="0"/>
    <x v="1"/>
    <x v="7"/>
    <x v="13"/>
    <s v="NO3_A1"/>
    <x v="8"/>
    <x v="32"/>
    <x v="0"/>
    <x v="0"/>
    <n v="90.015004401296693"/>
    <n v="32855.476606473298"/>
    <n v="118279.715783304"/>
  </r>
  <r>
    <x v="0"/>
    <x v="1"/>
    <x v="7"/>
    <x v="13"/>
    <s v="NO3_A1"/>
    <x v="8"/>
    <x v="32"/>
    <x v="0"/>
    <x v="1"/>
    <n v="117.66744248047701"/>
    <n v="42948.616505373997"/>
    <n v="154615.019419346"/>
  </r>
  <r>
    <x v="0"/>
    <x v="1"/>
    <x v="7"/>
    <x v="13"/>
    <s v="NO3_A1"/>
    <x v="8"/>
    <x v="32"/>
    <x v="0"/>
    <x v="2"/>
    <n v="125.421332087004"/>
    <n v="45778.7862117564"/>
    <n v="164803.63036232299"/>
  </r>
  <r>
    <x v="0"/>
    <x v="1"/>
    <x v="7"/>
    <x v="13"/>
    <s v="NO3_A1"/>
    <x v="8"/>
    <x v="32"/>
    <x v="0"/>
    <x v="3"/>
    <n v="143.98146536146001"/>
    <n v="52553.234856933101"/>
    <n v="189191.64548495901"/>
  </r>
  <r>
    <x v="0"/>
    <x v="1"/>
    <x v="7"/>
    <x v="13"/>
    <s v="NO3_A1"/>
    <x v="8"/>
    <x v="32"/>
    <x v="0"/>
    <x v="4"/>
    <n v="163.65641651224999"/>
    <n v="59734.592026971397"/>
    <n v="215044.53129709701"/>
  </r>
  <r>
    <x v="0"/>
    <x v="1"/>
    <x v="7"/>
    <x v="13"/>
    <s v="NO3_A1"/>
    <x v="8"/>
    <x v="32"/>
    <x v="0"/>
    <x v="5"/>
    <n v="168.22083233925301"/>
    <n v="61400.603803827202"/>
    <n v="221042.17369377799"/>
  </r>
  <r>
    <x v="0"/>
    <x v="1"/>
    <x v="7"/>
    <x v="13"/>
    <s v="NO3_A1"/>
    <x v="8"/>
    <x v="32"/>
    <x v="0"/>
    <x v="6"/>
    <n v="118.156291559582"/>
    <n v="43127.046419247403"/>
    <n v="155257.36710929099"/>
  </r>
  <r>
    <x v="0"/>
    <x v="1"/>
    <x v="7"/>
    <x v="13"/>
    <s v="NO3_A1"/>
    <x v="8"/>
    <x v="32"/>
    <x v="0"/>
    <x v="7"/>
    <n v="133.84007948644501"/>
    <n v="48851.629012552403"/>
    <n v="175865.86444518901"/>
  </r>
  <r>
    <x v="0"/>
    <x v="1"/>
    <x v="7"/>
    <x v="13"/>
    <s v="NO3_A1"/>
    <x v="8"/>
    <x v="32"/>
    <x v="0"/>
    <x v="8"/>
    <n v="198.98634892643199"/>
    <n v="72630.017358147699"/>
    <n v="261468.06248933199"/>
  </r>
  <r>
    <x v="0"/>
    <x v="1"/>
    <x v="7"/>
    <x v="13"/>
    <s v="NO3_A1"/>
    <x v="8"/>
    <x v="32"/>
    <x v="0"/>
    <x v="9"/>
    <n v="205.661169725994"/>
    <n v="75066.326949987706"/>
    <n v="270238.77701995597"/>
  </r>
  <r>
    <x v="0"/>
    <x v="1"/>
    <x v="7"/>
    <x v="13"/>
    <s v="NO3_A1"/>
    <x v="8"/>
    <x v="32"/>
    <x v="0"/>
    <x v="10"/>
    <n v="212.59553856343001"/>
    <n v="77597.371575652098"/>
    <n v="279350.53767234797"/>
  </r>
  <r>
    <x v="0"/>
    <x v="1"/>
    <x v="7"/>
    <x v="13"/>
    <s v="NO3_A1"/>
    <x v="8"/>
    <x v="32"/>
    <x v="0"/>
    <x v="11"/>
    <n v="230.67445652460199"/>
    <n v="84196.176631479597"/>
    <n v="303106.23587332701"/>
  </r>
  <r>
    <x v="0"/>
    <x v="1"/>
    <x v="7"/>
    <x v="13"/>
    <s v="NO3_A1"/>
    <x v="8"/>
    <x v="32"/>
    <x v="0"/>
    <x v="12"/>
    <n v="230.55675249765901"/>
    <n v="84153.214661645397"/>
    <n v="302951.57278192299"/>
  </r>
  <r>
    <x v="0"/>
    <x v="1"/>
    <x v="7"/>
    <x v="13"/>
    <s v="NO3_A1"/>
    <x v="8"/>
    <x v="32"/>
    <x v="0"/>
    <x v="13"/>
    <n v="342.62907673213499"/>
    <n v="125059.613007229"/>
    <n v="450214.60682602599"/>
  </r>
  <r>
    <x v="0"/>
    <x v="1"/>
    <x v="7"/>
    <x v="13"/>
    <s v="NO3_A1"/>
    <x v="8"/>
    <x v="32"/>
    <x v="0"/>
    <x v="14"/>
    <n v="385.105510253555"/>
    <n v="140563.511242548"/>
    <n v="506028.64047317201"/>
  </r>
  <r>
    <x v="0"/>
    <x v="1"/>
    <x v="7"/>
    <x v="13"/>
    <s v="NO3_A1"/>
    <x v="8"/>
    <x v="32"/>
    <x v="0"/>
    <x v="15"/>
    <n v="370.16346510441099"/>
    <n v="135109.66476310999"/>
    <n v="486394.793147196"/>
  </r>
  <r>
    <x v="0"/>
    <x v="1"/>
    <x v="7"/>
    <x v="13"/>
    <s v="NO3_A1"/>
    <x v="8"/>
    <x v="32"/>
    <x v="0"/>
    <x v="16"/>
    <n v="344.40414333522699"/>
    <n v="125707.51231735801"/>
    <n v="452547.04434248799"/>
  </r>
  <r>
    <x v="0"/>
    <x v="1"/>
    <x v="7"/>
    <x v="13"/>
    <s v="NO3_A1"/>
    <x v="8"/>
    <x v="32"/>
    <x v="0"/>
    <x v="17"/>
    <n v="370.85133942143801"/>
    <n v="135360.738888825"/>
    <n v="487298.65999977"/>
  </r>
  <r>
    <x v="0"/>
    <x v="1"/>
    <x v="7"/>
    <x v="13"/>
    <s v="NO3_A1"/>
    <x v="8"/>
    <x v="32"/>
    <x v="0"/>
    <x v="18"/>
    <n v="358.22604137529601"/>
    <n v="130752.505101983"/>
    <n v="470709.01836713997"/>
  </r>
  <r>
    <x v="0"/>
    <x v="1"/>
    <x v="7"/>
    <x v="13"/>
    <s v="NO3_A1"/>
    <x v="8"/>
    <x v="32"/>
    <x v="0"/>
    <x v="19"/>
    <n v="313.18451850508899"/>
    <n v="114312.349254357"/>
    <n v="411524.45731568697"/>
  </r>
  <r>
    <x v="0"/>
    <x v="1"/>
    <x v="7"/>
    <x v="13"/>
    <s v="NO3_A1"/>
    <x v="8"/>
    <x v="32"/>
    <x v="0"/>
    <x v="20"/>
    <n v="343.22407836613201"/>
    <n v="125276.78860363799"/>
    <n v="450996.43897309701"/>
  </r>
  <r>
    <x v="0"/>
    <x v="1"/>
    <x v="7"/>
    <x v="13"/>
    <s v="NO3_A1"/>
    <x v="8"/>
    <x v="32"/>
    <x v="0"/>
    <x v="21"/>
    <n v="294.90833251246698"/>
    <n v="107641.541367051"/>
    <n v="387509.548921382"/>
  </r>
  <r>
    <x v="0"/>
    <x v="1"/>
    <x v="7"/>
    <x v="13"/>
    <s v="NO3_A1"/>
    <x v="8"/>
    <x v="32"/>
    <x v="0"/>
    <x v="22"/>
    <n v="298.22417709170702"/>
    <n v="108851.824638473"/>
    <n v="391866.56869850302"/>
  </r>
  <r>
    <x v="0"/>
    <x v="1"/>
    <x v="7"/>
    <x v="13"/>
    <s v="NO3_A1"/>
    <x v="8"/>
    <x v="32"/>
    <x v="0"/>
    <x v="23"/>
    <n v="271.17550190515198"/>
    <n v="98979.058195380305"/>
    <n v="356324.60950336902"/>
  </r>
  <r>
    <x v="0"/>
    <x v="1"/>
    <x v="7"/>
    <x v="13"/>
    <s v="NO3_A1"/>
    <x v="8"/>
    <x v="288"/>
    <x v="0"/>
    <x v="0"/>
    <n v="546.71379421302504"/>
    <n v="199550.53488775401"/>
    <n v="718381.92559591495"/>
  </r>
  <r>
    <x v="0"/>
    <x v="1"/>
    <x v="7"/>
    <x v="13"/>
    <s v="NO3_A1"/>
    <x v="8"/>
    <x v="288"/>
    <x v="0"/>
    <x v="1"/>
    <n v="714.66323155473401"/>
    <n v="260852.07951747801"/>
    <n v="939067.48626292101"/>
  </r>
  <r>
    <x v="0"/>
    <x v="1"/>
    <x v="7"/>
    <x v="13"/>
    <s v="NO3_A1"/>
    <x v="8"/>
    <x v="288"/>
    <x v="0"/>
    <x v="2"/>
    <n v="761.75714034125997"/>
    <n v="278041.35622456"/>
    <n v="1000948.88240842"/>
  </r>
  <r>
    <x v="0"/>
    <x v="1"/>
    <x v="7"/>
    <x v="13"/>
    <s v="NO3_A1"/>
    <x v="8"/>
    <x v="288"/>
    <x v="0"/>
    <x v="3"/>
    <n v="874.48369022110899"/>
    <n v="319186.54693070502"/>
    <n v="1149071.5689505399"/>
  </r>
  <r>
    <x v="0"/>
    <x v="1"/>
    <x v="7"/>
    <x v="13"/>
    <s v="NO3_A1"/>
    <x v="8"/>
    <x v="288"/>
    <x v="0"/>
    <x v="4"/>
    <n v="993.98118140213796"/>
    <n v="362803.13121178001"/>
    <n v="1306091.2723624101"/>
  </r>
  <r>
    <x v="0"/>
    <x v="1"/>
    <x v="7"/>
    <x v="13"/>
    <s v="NO3_A1"/>
    <x v="8"/>
    <x v="288"/>
    <x v="0"/>
    <x v="5"/>
    <n v="1021.7035495978"/>
    <n v="372921.79560319497"/>
    <n v="1342518.4641714999"/>
  </r>
  <r>
    <x v="0"/>
    <x v="1"/>
    <x v="7"/>
    <x v="13"/>
    <s v="NO3_A1"/>
    <x v="8"/>
    <x v="288"/>
    <x v="0"/>
    <x v="6"/>
    <n v="717.63229806328798"/>
    <n v="261935.78879309999"/>
    <n v="942968.83965515997"/>
  </r>
  <r>
    <x v="0"/>
    <x v="1"/>
    <x v="7"/>
    <x v="13"/>
    <s v="NO3_A1"/>
    <x v="8"/>
    <x v="288"/>
    <x v="0"/>
    <x v="7"/>
    <n v="812.88911954719799"/>
    <n v="296704.528634727"/>
    <n v="1068136.30308502"/>
  </r>
  <r>
    <x v="0"/>
    <x v="1"/>
    <x v="7"/>
    <x v="13"/>
    <s v="NO3_A1"/>
    <x v="8"/>
    <x v="288"/>
    <x v="0"/>
    <x v="8"/>
    <n v="1208.56053434353"/>
    <n v="441124.59503538901"/>
    <n v="1588048.5421273999"/>
  </r>
  <r>
    <x v="0"/>
    <x v="1"/>
    <x v="7"/>
    <x v="13"/>
    <s v="NO3_A1"/>
    <x v="8"/>
    <x v="288"/>
    <x v="0"/>
    <x v="9"/>
    <n v="1249.1006268458"/>
    <n v="455921.72879871598"/>
    <n v="1641318.22367538"/>
  </r>
  <r>
    <x v="0"/>
    <x v="1"/>
    <x v="7"/>
    <x v="13"/>
    <s v="NO3_A1"/>
    <x v="8"/>
    <x v="288"/>
    <x v="0"/>
    <x v="10"/>
    <n v="1291.2171064572001"/>
    <n v="471294.24385687901"/>
    <n v="1696659.2778847599"/>
  </r>
  <r>
    <x v="0"/>
    <x v="1"/>
    <x v="7"/>
    <x v="13"/>
    <s v="NO3_A1"/>
    <x v="8"/>
    <x v="288"/>
    <x v="0"/>
    <x v="11"/>
    <n v="1401.0209541552399"/>
    <n v="511372.64826666098"/>
    <n v="1840941.53375998"/>
  </r>
  <r>
    <x v="0"/>
    <x v="1"/>
    <x v="7"/>
    <x v="13"/>
    <s v="NO3_A1"/>
    <x v="8"/>
    <x v="288"/>
    <x v="0"/>
    <x v="12"/>
    <n v="1400.3060687248301"/>
    <n v="511111.715084564"/>
    <n v="1840002.1743044299"/>
  </r>
  <r>
    <x v="0"/>
    <x v="1"/>
    <x v="7"/>
    <x v="13"/>
    <s v="NO3_A1"/>
    <x v="8"/>
    <x v="288"/>
    <x v="0"/>
    <x v="13"/>
    <n v="2080.98687317548"/>
    <n v="759560.20870904997"/>
    <n v="2734416.7513525798"/>
  </r>
  <r>
    <x v="0"/>
    <x v="1"/>
    <x v="7"/>
    <x v="13"/>
    <s v="NO3_A1"/>
    <x v="8"/>
    <x v="288"/>
    <x v="0"/>
    <x v="14"/>
    <n v="2338.9711091324598"/>
    <n v="853724.45483334898"/>
    <n v="3073408.0374000501"/>
  </r>
  <r>
    <x v="0"/>
    <x v="1"/>
    <x v="7"/>
    <x v="13"/>
    <s v="NO3_A1"/>
    <x v="8"/>
    <x v="288"/>
    <x v="0"/>
    <x v="15"/>
    <n v="2248.2193255701"/>
    <n v="820600.05383308697"/>
    <n v="2954160.1937991101"/>
  </r>
  <r>
    <x v="0"/>
    <x v="1"/>
    <x v="7"/>
    <x v="13"/>
    <s v="NO3_A1"/>
    <x v="8"/>
    <x v="288"/>
    <x v="0"/>
    <x v="16"/>
    <n v="2091.7678913403001"/>
    <n v="763495.28033921099"/>
    <n v="2748583.0092211599"/>
  </r>
  <r>
    <x v="0"/>
    <x v="1"/>
    <x v="7"/>
    <x v="13"/>
    <s v="NO3_A1"/>
    <x v="8"/>
    <x v="288"/>
    <x v="0"/>
    <x v="17"/>
    <n v="2252.3971888086298"/>
    <n v="822124.97391514899"/>
    <n v="2959649.9060945399"/>
  </r>
  <r>
    <x v="0"/>
    <x v="1"/>
    <x v="7"/>
    <x v="13"/>
    <s v="NO3_A1"/>
    <x v="8"/>
    <x v="288"/>
    <x v="0"/>
    <x v="18"/>
    <n v="2175.7163660526298"/>
    <n v="794136.47360920894"/>
    <n v="2858891.3049931498"/>
  </r>
  <r>
    <x v="0"/>
    <x v="1"/>
    <x v="7"/>
    <x v="13"/>
    <s v="NO3_A1"/>
    <x v="8"/>
    <x v="288"/>
    <x v="0"/>
    <x v="19"/>
    <n v="1902.1528415126099"/>
    <n v="694285.78715210198"/>
    <n v="2499428.8337475699"/>
  </r>
  <r>
    <x v="0"/>
    <x v="1"/>
    <x v="7"/>
    <x v="13"/>
    <s v="NO3_A1"/>
    <x v="8"/>
    <x v="288"/>
    <x v="0"/>
    <x v="20"/>
    <n v="2084.6006662652999"/>
    <n v="760879.24318683299"/>
    <n v="2739165.2754726"/>
  </r>
  <r>
    <x v="0"/>
    <x v="1"/>
    <x v="7"/>
    <x v="13"/>
    <s v="NO3_A1"/>
    <x v="8"/>
    <x v="288"/>
    <x v="0"/>
    <x v="21"/>
    <n v="1791.1508696277399"/>
    <n v="653770.06741412496"/>
    <n v="2353572.24269085"/>
  </r>
  <r>
    <x v="0"/>
    <x v="1"/>
    <x v="7"/>
    <x v="13"/>
    <s v="NO3_A1"/>
    <x v="8"/>
    <x v="288"/>
    <x v="0"/>
    <x v="22"/>
    <n v="1811.28993403144"/>
    <n v="661120.82592147496"/>
    <n v="2380034.9733173102"/>
  </r>
  <r>
    <x v="0"/>
    <x v="1"/>
    <x v="7"/>
    <x v="13"/>
    <s v="NO3_A1"/>
    <x v="8"/>
    <x v="288"/>
    <x v="0"/>
    <x v="23"/>
    <n v="1647.00750202986"/>
    <n v="601157.73824089998"/>
    <n v="2164167.8576672398"/>
  </r>
  <r>
    <x v="0"/>
    <x v="1"/>
    <x v="7"/>
    <x v="13"/>
    <s v="NO3_A2"/>
    <x v="22"/>
    <x v="186"/>
    <x v="0"/>
    <x v="1"/>
    <n v="31.764705882352899"/>
    <n v="11594.1176470588"/>
    <n v="41738.823529411799"/>
  </r>
  <r>
    <x v="0"/>
    <x v="1"/>
    <x v="7"/>
    <x v="13"/>
    <s v="NO3_A2"/>
    <x v="22"/>
    <x v="186"/>
    <x v="0"/>
    <x v="3"/>
    <n v="31.764705882352899"/>
    <n v="11594.1176470588"/>
    <n v="41738.823529411799"/>
  </r>
  <r>
    <x v="0"/>
    <x v="1"/>
    <x v="7"/>
    <x v="13"/>
    <s v="NO3_A2"/>
    <x v="22"/>
    <x v="186"/>
    <x v="0"/>
    <x v="4"/>
    <n v="31.764705882352899"/>
    <n v="11594.1176470588"/>
    <n v="41738.823529411799"/>
  </r>
  <r>
    <x v="0"/>
    <x v="1"/>
    <x v="7"/>
    <x v="13"/>
    <s v="NO3_A2"/>
    <x v="22"/>
    <x v="186"/>
    <x v="0"/>
    <x v="5"/>
    <n v="31.764705882352899"/>
    <n v="11594.1176470588"/>
    <n v="41738.823529411799"/>
  </r>
  <r>
    <x v="0"/>
    <x v="1"/>
    <x v="7"/>
    <x v="13"/>
    <s v="NO3_A2"/>
    <x v="22"/>
    <x v="186"/>
    <x v="0"/>
    <x v="7"/>
    <n v="31.764705882352899"/>
    <n v="11594.1176470588"/>
    <n v="41738.823529411799"/>
  </r>
  <r>
    <x v="0"/>
    <x v="1"/>
    <x v="7"/>
    <x v="13"/>
    <s v="NO3_A2"/>
    <x v="22"/>
    <x v="186"/>
    <x v="0"/>
    <x v="8"/>
    <n v="31.764705882352899"/>
    <n v="11594.1176470588"/>
    <n v="41738.823529411799"/>
  </r>
  <r>
    <x v="0"/>
    <x v="1"/>
    <x v="7"/>
    <x v="13"/>
    <s v="NO3_A2"/>
    <x v="22"/>
    <x v="186"/>
    <x v="0"/>
    <x v="9"/>
    <n v="31.764705882352899"/>
    <n v="11594.1176470588"/>
    <n v="41738.823529411799"/>
  </r>
  <r>
    <x v="0"/>
    <x v="1"/>
    <x v="7"/>
    <x v="13"/>
    <s v="NO3_A2"/>
    <x v="22"/>
    <x v="186"/>
    <x v="0"/>
    <x v="10"/>
    <n v="31.764705882352899"/>
    <n v="11594.1176470588"/>
    <n v="41738.823529411799"/>
  </r>
  <r>
    <x v="0"/>
    <x v="1"/>
    <x v="7"/>
    <x v="13"/>
    <s v="NO3_A2"/>
    <x v="22"/>
    <x v="186"/>
    <x v="0"/>
    <x v="13"/>
    <n v="31.764705882352899"/>
    <n v="11594.1176470588"/>
    <n v="41738.823529411799"/>
  </r>
  <r>
    <x v="0"/>
    <x v="1"/>
    <x v="7"/>
    <x v="13"/>
    <s v="NO3_A2"/>
    <x v="22"/>
    <x v="186"/>
    <x v="0"/>
    <x v="14"/>
    <n v="31.764705882352899"/>
    <n v="11594.1176470588"/>
    <n v="41738.823529411799"/>
  </r>
  <r>
    <x v="0"/>
    <x v="1"/>
    <x v="7"/>
    <x v="13"/>
    <s v="NO3_A2"/>
    <x v="22"/>
    <x v="186"/>
    <x v="0"/>
    <x v="17"/>
    <n v="31.764705882352899"/>
    <n v="11594.1176470588"/>
    <n v="41738.823529411799"/>
  </r>
  <r>
    <x v="0"/>
    <x v="1"/>
    <x v="7"/>
    <x v="13"/>
    <s v="NO3_A2"/>
    <x v="22"/>
    <x v="186"/>
    <x v="0"/>
    <x v="18"/>
    <n v="29.538123004494999"/>
    <n v="10781.414896640699"/>
    <n v="38813.093627906397"/>
  </r>
  <r>
    <x v="0"/>
    <x v="1"/>
    <x v="7"/>
    <x v="13"/>
    <s v="NO3_A2"/>
    <x v="22"/>
    <x v="186"/>
    <x v="0"/>
    <x v="19"/>
    <n v="24.149095604241101"/>
    <n v="8814.4198955480206"/>
    <n v="31731.911623972901"/>
  </r>
  <r>
    <x v="0"/>
    <x v="1"/>
    <x v="7"/>
    <x v="13"/>
    <s v="NO3_A2"/>
    <x v="22"/>
    <x v="186"/>
    <x v="0"/>
    <x v="20"/>
    <n v="17.8630969034906"/>
    <n v="6520.0303697740901"/>
    <n v="23472.109331186701"/>
  </r>
  <r>
    <x v="0"/>
    <x v="1"/>
    <x v="7"/>
    <x v="13"/>
    <s v="NO3_A2"/>
    <x v="22"/>
    <x v="186"/>
    <x v="0"/>
    <x v="21"/>
    <n v="11.690580213633901"/>
    <n v="4267.0617779763797"/>
    <n v="15361.422400715001"/>
  </r>
  <r>
    <x v="0"/>
    <x v="1"/>
    <x v="7"/>
    <x v="13"/>
    <s v="NO3_A2"/>
    <x v="22"/>
    <x v="186"/>
    <x v="0"/>
    <x v="22"/>
    <n v="6.87107966058994"/>
    <n v="2507.9440761153301"/>
    <n v="9028.5986740151693"/>
  </r>
  <r>
    <x v="0"/>
    <x v="1"/>
    <x v="7"/>
    <x v="13"/>
    <s v="NO3_A2"/>
    <x v="22"/>
    <x v="187"/>
    <x v="0"/>
    <x v="0"/>
    <n v="42.566264538377403"/>
    <n v="15536.686556507701"/>
    <n v="55932.071603427903"/>
  </r>
  <r>
    <x v="0"/>
    <x v="1"/>
    <x v="7"/>
    <x v="13"/>
    <s v="NO3_A2"/>
    <x v="22"/>
    <x v="187"/>
    <x v="0"/>
    <x v="1"/>
    <n v="10.644675409389199"/>
    <n v="3885.3065244270501"/>
    <n v="13987.1034879374"/>
  </r>
  <r>
    <x v="0"/>
    <x v="1"/>
    <x v="7"/>
    <x v="13"/>
    <s v="NO3_A2"/>
    <x v="22"/>
    <x v="187"/>
    <x v="0"/>
    <x v="2"/>
    <n v="43.524614031287001"/>
    <n v="15886.4841214197"/>
    <n v="57191.3428371111"/>
  </r>
  <r>
    <x v="0"/>
    <x v="1"/>
    <x v="7"/>
    <x v="13"/>
    <s v="NO3_A2"/>
    <x v="22"/>
    <x v="187"/>
    <x v="0"/>
    <x v="3"/>
    <n v="11.717744016162101"/>
    <n v="4276.9765658991601"/>
    <n v="15397.115637237001"/>
  </r>
  <r>
    <x v="0"/>
    <x v="1"/>
    <x v="7"/>
    <x v="13"/>
    <s v="NO3_A2"/>
    <x v="22"/>
    <x v="187"/>
    <x v="0"/>
    <x v="4"/>
    <n v="17.753950826594401"/>
    <n v="6480.1920517069402"/>
    <n v="23328.691386145001"/>
  </r>
  <r>
    <x v="0"/>
    <x v="1"/>
    <x v="7"/>
    <x v="13"/>
    <s v="NO3_A2"/>
    <x v="22"/>
    <x v="187"/>
    <x v="0"/>
    <x v="5"/>
    <n v="26.853893938018999"/>
    <n v="9801.6712873769193"/>
    <n v="35286.016634556901"/>
  </r>
  <r>
    <x v="0"/>
    <x v="1"/>
    <x v="7"/>
    <x v="13"/>
    <s v="NO3_A2"/>
    <x v="22"/>
    <x v="187"/>
    <x v="0"/>
    <x v="6"/>
    <n v="78.079271721386604"/>
    <n v="28498.934178306099"/>
    <n v="102596.16304190199"/>
  </r>
  <r>
    <x v="0"/>
    <x v="1"/>
    <x v="7"/>
    <x v="13"/>
    <s v="NO3_A2"/>
    <x v="22"/>
    <x v="187"/>
    <x v="0"/>
    <x v="7"/>
    <n v="64.392200617329493"/>
    <n v="23503.153225325299"/>
    <n v="84611.351611170903"/>
  </r>
  <r>
    <x v="0"/>
    <x v="1"/>
    <x v="7"/>
    <x v="13"/>
    <s v="NO3_A2"/>
    <x v="22"/>
    <x v="187"/>
    <x v="0"/>
    <x v="8"/>
    <n v="67.524720076869997"/>
    <n v="24646.522828057601"/>
    <n v="88727.482181007203"/>
  </r>
  <r>
    <x v="0"/>
    <x v="1"/>
    <x v="7"/>
    <x v="13"/>
    <s v="NO3_A2"/>
    <x v="22"/>
    <x v="187"/>
    <x v="0"/>
    <x v="9"/>
    <n v="61.615664205494497"/>
    <n v="22489.717435005499"/>
    <n v="80962.982766019704"/>
  </r>
  <r>
    <x v="0"/>
    <x v="1"/>
    <x v="7"/>
    <x v="13"/>
    <s v="NO3_A2"/>
    <x v="22"/>
    <x v="187"/>
    <x v="0"/>
    <x v="10"/>
    <n v="52.495928798448297"/>
    <n v="19161.014011433599"/>
    <n v="68979.650441161095"/>
  </r>
  <r>
    <x v="0"/>
    <x v="1"/>
    <x v="7"/>
    <x v="13"/>
    <s v="NO3_A2"/>
    <x v="22"/>
    <x v="187"/>
    <x v="0"/>
    <x v="11"/>
    <n v="76.119193349160795"/>
    <n v="27783.505572443701"/>
    <n v="100020.62006079699"/>
  </r>
  <r>
    <x v="0"/>
    <x v="1"/>
    <x v="7"/>
    <x v="13"/>
    <s v="NO3_A2"/>
    <x v="22"/>
    <x v="187"/>
    <x v="0"/>
    <x v="12"/>
    <n v="73.0931853884628"/>
    <n v="26679.012666788902"/>
    <n v="96044.4456004401"/>
  </r>
  <r>
    <x v="0"/>
    <x v="1"/>
    <x v="7"/>
    <x v="13"/>
    <s v="NO3_A2"/>
    <x v="22"/>
    <x v="187"/>
    <x v="0"/>
    <x v="13"/>
    <n v="39.012455324672104"/>
    <n v="14239.546193505301"/>
    <n v="51262.366296619097"/>
  </r>
  <r>
    <x v="0"/>
    <x v="1"/>
    <x v="7"/>
    <x v="13"/>
    <s v="NO3_A2"/>
    <x v="22"/>
    <x v="187"/>
    <x v="0"/>
    <x v="14"/>
    <n v="35.020085236859501"/>
    <n v="12782.331111453699"/>
    <n v="46016.392001233398"/>
  </r>
  <r>
    <x v="0"/>
    <x v="1"/>
    <x v="7"/>
    <x v="13"/>
    <s v="NO3_A2"/>
    <x v="22"/>
    <x v="187"/>
    <x v="0"/>
    <x v="15"/>
    <n v="61.205350233009803"/>
    <n v="22339.9528350486"/>
    <n v="80423.830206174898"/>
  </r>
  <r>
    <x v="0"/>
    <x v="1"/>
    <x v="7"/>
    <x v="13"/>
    <s v="NO3_A2"/>
    <x v="22"/>
    <x v="187"/>
    <x v="0"/>
    <x v="16"/>
    <n v="48.863587721915898"/>
    <n v="17835.209518499301"/>
    <n v="64206.754266597498"/>
  </r>
  <r>
    <x v="0"/>
    <x v="1"/>
    <x v="7"/>
    <x v="13"/>
    <s v="NO3_A2"/>
    <x v="22"/>
    <x v="187"/>
    <x v="0"/>
    <x v="17"/>
    <n v="6.8851452838878897"/>
    <n v="2513.0780286190802"/>
    <n v="9047.08090302868"/>
  </r>
  <r>
    <x v="0"/>
    <x v="1"/>
    <x v="7"/>
    <x v="13"/>
    <s v="NO3_A2"/>
    <x v="1"/>
    <x v="189"/>
    <x v="0"/>
    <x v="0"/>
    <n v="82.352941176470594"/>
    <n v="30058.823529411799"/>
    <n v="108211.764705882"/>
  </r>
  <r>
    <x v="0"/>
    <x v="1"/>
    <x v="7"/>
    <x v="13"/>
    <s v="NO3_A2"/>
    <x v="1"/>
    <x v="189"/>
    <x v="0"/>
    <x v="1"/>
    <n v="82.352941176470594"/>
    <n v="30058.823529411799"/>
    <n v="108211.764705882"/>
  </r>
  <r>
    <x v="0"/>
    <x v="1"/>
    <x v="7"/>
    <x v="13"/>
    <s v="NO3_A2"/>
    <x v="1"/>
    <x v="189"/>
    <x v="0"/>
    <x v="2"/>
    <n v="82.352941176470594"/>
    <n v="30058.823529411799"/>
    <n v="108211.764705882"/>
  </r>
  <r>
    <x v="0"/>
    <x v="1"/>
    <x v="7"/>
    <x v="13"/>
    <s v="NO3_A2"/>
    <x v="1"/>
    <x v="189"/>
    <x v="0"/>
    <x v="3"/>
    <n v="82.352941176470594"/>
    <n v="30058.823529411799"/>
    <n v="108211.764705882"/>
  </r>
  <r>
    <x v="0"/>
    <x v="1"/>
    <x v="7"/>
    <x v="13"/>
    <s v="NO3_A2"/>
    <x v="1"/>
    <x v="189"/>
    <x v="0"/>
    <x v="4"/>
    <n v="82.352941176470594"/>
    <n v="30058.823529411799"/>
    <n v="108211.764705882"/>
  </r>
  <r>
    <x v="0"/>
    <x v="1"/>
    <x v="7"/>
    <x v="13"/>
    <s v="NO3_A2"/>
    <x v="1"/>
    <x v="189"/>
    <x v="0"/>
    <x v="5"/>
    <n v="82.352941176470594"/>
    <n v="30058.823529411799"/>
    <n v="108211.764705882"/>
  </r>
  <r>
    <x v="0"/>
    <x v="1"/>
    <x v="7"/>
    <x v="13"/>
    <s v="NO3_A2"/>
    <x v="1"/>
    <x v="189"/>
    <x v="0"/>
    <x v="6"/>
    <n v="82.352941176470594"/>
    <n v="30058.823529411799"/>
    <n v="108211.764705882"/>
  </r>
  <r>
    <x v="0"/>
    <x v="1"/>
    <x v="7"/>
    <x v="13"/>
    <s v="NO3_A2"/>
    <x v="1"/>
    <x v="189"/>
    <x v="0"/>
    <x v="7"/>
    <n v="82.352941176470594"/>
    <n v="30058.823529411799"/>
    <n v="108211.764705882"/>
  </r>
  <r>
    <x v="0"/>
    <x v="1"/>
    <x v="7"/>
    <x v="13"/>
    <s v="NO3_A2"/>
    <x v="1"/>
    <x v="189"/>
    <x v="0"/>
    <x v="8"/>
    <n v="82.352941176470594"/>
    <n v="30058.823529411799"/>
    <n v="108211.764705882"/>
  </r>
  <r>
    <x v="0"/>
    <x v="1"/>
    <x v="7"/>
    <x v="13"/>
    <s v="NO3_A2"/>
    <x v="1"/>
    <x v="189"/>
    <x v="0"/>
    <x v="9"/>
    <n v="82.352941176470594"/>
    <n v="30058.823529411799"/>
    <n v="108211.764705882"/>
  </r>
  <r>
    <x v="0"/>
    <x v="1"/>
    <x v="7"/>
    <x v="13"/>
    <s v="NO3_A2"/>
    <x v="1"/>
    <x v="189"/>
    <x v="0"/>
    <x v="10"/>
    <n v="82.352941176470594"/>
    <n v="30058.823529411799"/>
    <n v="108211.764705882"/>
  </r>
  <r>
    <x v="0"/>
    <x v="1"/>
    <x v="7"/>
    <x v="13"/>
    <s v="NO3_A2"/>
    <x v="1"/>
    <x v="189"/>
    <x v="0"/>
    <x v="11"/>
    <n v="82.352941176470594"/>
    <n v="30058.823529411799"/>
    <n v="108211.764705882"/>
  </r>
  <r>
    <x v="0"/>
    <x v="1"/>
    <x v="7"/>
    <x v="13"/>
    <s v="NO3_A2"/>
    <x v="1"/>
    <x v="189"/>
    <x v="0"/>
    <x v="12"/>
    <n v="82.352941176470594"/>
    <n v="30058.823529411799"/>
    <n v="108211.764705882"/>
  </r>
  <r>
    <x v="0"/>
    <x v="1"/>
    <x v="7"/>
    <x v="13"/>
    <s v="NO3_A2"/>
    <x v="1"/>
    <x v="189"/>
    <x v="0"/>
    <x v="13"/>
    <n v="82.352941176470594"/>
    <n v="30058.823529411799"/>
    <n v="108211.764705882"/>
  </r>
  <r>
    <x v="0"/>
    <x v="1"/>
    <x v="7"/>
    <x v="13"/>
    <s v="NO3_A2"/>
    <x v="1"/>
    <x v="189"/>
    <x v="0"/>
    <x v="14"/>
    <n v="82.352941176470594"/>
    <n v="30058.823529411799"/>
    <n v="108211.764705882"/>
  </r>
  <r>
    <x v="0"/>
    <x v="1"/>
    <x v="7"/>
    <x v="13"/>
    <s v="NO3_A2"/>
    <x v="1"/>
    <x v="189"/>
    <x v="0"/>
    <x v="15"/>
    <n v="82.352941176470594"/>
    <n v="30058.823529411799"/>
    <n v="108211.764705882"/>
  </r>
  <r>
    <x v="0"/>
    <x v="1"/>
    <x v="7"/>
    <x v="13"/>
    <s v="NO3_A2"/>
    <x v="1"/>
    <x v="189"/>
    <x v="0"/>
    <x v="16"/>
    <n v="82.352941176470594"/>
    <n v="30058.823529411799"/>
    <n v="108211.764705882"/>
  </r>
  <r>
    <x v="0"/>
    <x v="1"/>
    <x v="7"/>
    <x v="13"/>
    <s v="NO3_A2"/>
    <x v="1"/>
    <x v="189"/>
    <x v="0"/>
    <x v="17"/>
    <n v="82.352941176470594"/>
    <n v="30058.823529411799"/>
    <n v="108211.764705882"/>
  </r>
  <r>
    <x v="0"/>
    <x v="1"/>
    <x v="7"/>
    <x v="13"/>
    <s v="NO3_A2"/>
    <x v="1"/>
    <x v="189"/>
    <x v="0"/>
    <x v="18"/>
    <n v="82.352941176470594"/>
    <n v="30058.823529411799"/>
    <n v="108211.764705882"/>
  </r>
  <r>
    <x v="0"/>
    <x v="1"/>
    <x v="7"/>
    <x v="13"/>
    <s v="NO3_A2"/>
    <x v="1"/>
    <x v="189"/>
    <x v="0"/>
    <x v="19"/>
    <n v="82.352941176470594"/>
    <n v="30058.823529411799"/>
    <n v="108211.764705882"/>
  </r>
  <r>
    <x v="0"/>
    <x v="1"/>
    <x v="7"/>
    <x v="13"/>
    <s v="NO3_A2"/>
    <x v="1"/>
    <x v="189"/>
    <x v="0"/>
    <x v="20"/>
    <n v="82.352941176470594"/>
    <n v="30058.823529411799"/>
    <n v="108211.764705882"/>
  </r>
  <r>
    <x v="0"/>
    <x v="1"/>
    <x v="7"/>
    <x v="13"/>
    <s v="NO3_A2"/>
    <x v="1"/>
    <x v="189"/>
    <x v="0"/>
    <x v="21"/>
    <n v="82.352941176470594"/>
    <n v="30058.823529411799"/>
    <n v="108211.764705882"/>
  </r>
  <r>
    <x v="0"/>
    <x v="1"/>
    <x v="7"/>
    <x v="13"/>
    <s v="NO3_A2"/>
    <x v="1"/>
    <x v="189"/>
    <x v="0"/>
    <x v="22"/>
    <n v="82.352941176470594"/>
    <n v="30058.823529411799"/>
    <n v="108211.764705882"/>
  </r>
  <r>
    <x v="0"/>
    <x v="1"/>
    <x v="7"/>
    <x v="13"/>
    <s v="NO3_A2"/>
    <x v="1"/>
    <x v="189"/>
    <x v="0"/>
    <x v="23"/>
    <n v="82.352941176470594"/>
    <n v="30058.823529411799"/>
    <n v="108211.764705882"/>
  </r>
  <r>
    <x v="0"/>
    <x v="1"/>
    <x v="7"/>
    <x v="14"/>
    <s v="NO4_A1"/>
    <x v="22"/>
    <x v="186"/>
    <x v="0"/>
    <x v="0"/>
    <n v="1.80628348937321"/>
    <n v="659.29347362122303"/>
    <n v="2373.4565050363999"/>
  </r>
  <r>
    <x v="0"/>
    <x v="1"/>
    <x v="7"/>
    <x v="14"/>
    <s v="NO4_A1"/>
    <x v="22"/>
    <x v="186"/>
    <x v="0"/>
    <x v="1"/>
    <n v="1.39874808679767"/>
    <n v="510.54305168114797"/>
    <n v="1837.9549860521299"/>
  </r>
  <r>
    <x v="0"/>
    <x v="1"/>
    <x v="7"/>
    <x v="14"/>
    <s v="NO4_A1"/>
    <x v="22"/>
    <x v="186"/>
    <x v="0"/>
    <x v="2"/>
    <n v="4.4269512686439398"/>
    <n v="1615.8372130550399"/>
    <n v="5817.0139669981399"/>
  </r>
  <r>
    <x v="0"/>
    <x v="1"/>
    <x v="7"/>
    <x v="14"/>
    <s v="NO4_A1"/>
    <x v="22"/>
    <x v="186"/>
    <x v="0"/>
    <x v="3"/>
    <n v="2.3128375583634799"/>
    <n v="844.18570880266896"/>
    <n v="3039.0685516896101"/>
  </r>
  <r>
    <x v="0"/>
    <x v="1"/>
    <x v="7"/>
    <x v="14"/>
    <s v="NO4_A1"/>
    <x v="22"/>
    <x v="186"/>
    <x v="0"/>
    <x v="4"/>
    <n v="4.2453747797353802"/>
    <n v="1549.5617946034099"/>
    <n v="5578.4224605722902"/>
  </r>
  <r>
    <x v="0"/>
    <x v="1"/>
    <x v="7"/>
    <x v="14"/>
    <s v="NO4_A1"/>
    <x v="22"/>
    <x v="186"/>
    <x v="0"/>
    <x v="5"/>
    <n v="10.9466657064364"/>
    <n v="3995.53298284929"/>
    <n v="14383.9187382574"/>
  </r>
  <r>
    <x v="0"/>
    <x v="1"/>
    <x v="7"/>
    <x v="14"/>
    <s v="NO4_A1"/>
    <x v="22"/>
    <x v="186"/>
    <x v="0"/>
    <x v="6"/>
    <n v="19.127058823529399"/>
    <n v="6981.3764705882304"/>
    <n v="25132.955294117601"/>
  </r>
  <r>
    <x v="0"/>
    <x v="1"/>
    <x v="7"/>
    <x v="14"/>
    <s v="NO4_A1"/>
    <x v="22"/>
    <x v="186"/>
    <x v="0"/>
    <x v="7"/>
    <n v="19.127058823529399"/>
    <n v="6981.3764705882304"/>
    <n v="25132.955294117601"/>
  </r>
  <r>
    <x v="0"/>
    <x v="1"/>
    <x v="7"/>
    <x v="14"/>
    <s v="NO4_A1"/>
    <x v="22"/>
    <x v="186"/>
    <x v="0"/>
    <x v="8"/>
    <n v="19.127058823529399"/>
    <n v="6981.3764705882304"/>
    <n v="25132.955294117601"/>
  </r>
  <r>
    <x v="0"/>
    <x v="1"/>
    <x v="7"/>
    <x v="14"/>
    <s v="NO4_A1"/>
    <x v="22"/>
    <x v="186"/>
    <x v="0"/>
    <x v="9"/>
    <n v="19.127058823529399"/>
    <n v="6981.3764705882304"/>
    <n v="25132.955294117601"/>
  </r>
  <r>
    <x v="0"/>
    <x v="1"/>
    <x v="7"/>
    <x v="14"/>
    <s v="NO4_A1"/>
    <x v="22"/>
    <x v="186"/>
    <x v="0"/>
    <x v="10"/>
    <n v="19.127058823529399"/>
    <n v="6981.3764705882304"/>
    <n v="25132.955294117601"/>
  </r>
  <r>
    <x v="0"/>
    <x v="1"/>
    <x v="7"/>
    <x v="14"/>
    <s v="NO4_A1"/>
    <x v="22"/>
    <x v="186"/>
    <x v="0"/>
    <x v="11"/>
    <n v="19.127058823529399"/>
    <n v="6981.3764705882304"/>
    <n v="25132.955294117601"/>
  </r>
  <r>
    <x v="0"/>
    <x v="1"/>
    <x v="7"/>
    <x v="14"/>
    <s v="NO4_A1"/>
    <x v="22"/>
    <x v="186"/>
    <x v="0"/>
    <x v="12"/>
    <n v="19.127058823529399"/>
    <n v="6981.3764705882304"/>
    <n v="25132.955294117601"/>
  </r>
  <r>
    <x v="0"/>
    <x v="1"/>
    <x v="7"/>
    <x v="14"/>
    <s v="NO4_A1"/>
    <x v="22"/>
    <x v="186"/>
    <x v="0"/>
    <x v="13"/>
    <n v="19.127058823529399"/>
    <n v="6981.3764705882304"/>
    <n v="25132.955294117601"/>
  </r>
  <r>
    <x v="0"/>
    <x v="1"/>
    <x v="7"/>
    <x v="14"/>
    <s v="NO4_A1"/>
    <x v="22"/>
    <x v="186"/>
    <x v="0"/>
    <x v="14"/>
    <n v="19.127058823529399"/>
    <n v="6981.3764705882304"/>
    <n v="25132.955294117601"/>
  </r>
  <r>
    <x v="0"/>
    <x v="1"/>
    <x v="7"/>
    <x v="14"/>
    <s v="NO4_A1"/>
    <x v="22"/>
    <x v="186"/>
    <x v="0"/>
    <x v="15"/>
    <n v="19.127058823529399"/>
    <n v="6981.3764705882304"/>
    <n v="25132.955294117601"/>
  </r>
  <r>
    <x v="0"/>
    <x v="1"/>
    <x v="7"/>
    <x v="14"/>
    <s v="NO4_A1"/>
    <x v="22"/>
    <x v="186"/>
    <x v="0"/>
    <x v="16"/>
    <n v="13.2689847437815"/>
    <n v="4843.1794314802401"/>
    <n v="17435.445953328901"/>
  </r>
  <r>
    <x v="0"/>
    <x v="1"/>
    <x v="7"/>
    <x v="14"/>
    <s v="NO4_A1"/>
    <x v="22"/>
    <x v="186"/>
    <x v="0"/>
    <x v="17"/>
    <n v="10.0565335085596"/>
    <n v="3670.6347306242401"/>
    <n v="13214.2850302473"/>
  </r>
  <r>
    <x v="0"/>
    <x v="1"/>
    <x v="7"/>
    <x v="14"/>
    <s v="NO4_A1"/>
    <x v="22"/>
    <x v="186"/>
    <x v="0"/>
    <x v="18"/>
    <n v="10.5063585764458"/>
    <n v="3834.8208804027299"/>
    <n v="13805.3551694498"/>
  </r>
  <r>
    <x v="0"/>
    <x v="1"/>
    <x v="7"/>
    <x v="14"/>
    <s v="NO4_A1"/>
    <x v="22"/>
    <x v="186"/>
    <x v="0"/>
    <x v="19"/>
    <n v="5.8709067609248899"/>
    <n v="2142.8809677375798"/>
    <n v="7714.3714838552996"/>
  </r>
  <r>
    <x v="0"/>
    <x v="1"/>
    <x v="7"/>
    <x v="14"/>
    <s v="NO4_A1"/>
    <x v="22"/>
    <x v="186"/>
    <x v="0"/>
    <x v="20"/>
    <n v="3.6845478609590998"/>
    <n v="1344.85996925007"/>
    <n v="4841.4958893002604"/>
  </r>
  <r>
    <x v="0"/>
    <x v="1"/>
    <x v="7"/>
    <x v="14"/>
    <s v="NO4_A1"/>
    <x v="22"/>
    <x v="186"/>
    <x v="0"/>
    <x v="21"/>
    <n v="1.30398326895608"/>
    <n v="475.95389316896899"/>
    <n v="1713.43401540829"/>
  </r>
  <r>
    <x v="0"/>
    <x v="1"/>
    <x v="7"/>
    <x v="14"/>
    <s v="NO4_A1"/>
    <x v="22"/>
    <x v="186"/>
    <x v="0"/>
    <x v="22"/>
    <n v="1.2471137268595001"/>
    <n v="455.19651030371898"/>
    <n v="1638.7074370933899"/>
  </r>
  <r>
    <x v="0"/>
    <x v="1"/>
    <x v="7"/>
    <x v="14"/>
    <s v="NO4_A1"/>
    <x v="22"/>
    <x v="187"/>
    <x v="0"/>
    <x v="0"/>
    <n v="2.52941176470588"/>
    <n v="923.23529411764696"/>
    <n v="3323.6470588235302"/>
  </r>
  <r>
    <x v="0"/>
    <x v="1"/>
    <x v="7"/>
    <x v="14"/>
    <s v="NO4_A1"/>
    <x v="22"/>
    <x v="187"/>
    <x v="0"/>
    <x v="1"/>
    <n v="2.52941176470588"/>
    <n v="923.23529411764696"/>
    <n v="3323.6470588235302"/>
  </r>
  <r>
    <x v="0"/>
    <x v="1"/>
    <x v="7"/>
    <x v="14"/>
    <s v="NO4_A1"/>
    <x v="22"/>
    <x v="187"/>
    <x v="0"/>
    <x v="3"/>
    <n v="2.52941176470588"/>
    <n v="923.23529411764696"/>
    <n v="3323.6470588235302"/>
  </r>
  <r>
    <x v="0"/>
    <x v="1"/>
    <x v="7"/>
    <x v="14"/>
    <s v="NO4_A1"/>
    <x v="22"/>
    <x v="187"/>
    <x v="0"/>
    <x v="4"/>
    <n v="2.52941176470588"/>
    <n v="923.23529411764696"/>
    <n v="3323.6470588235302"/>
  </r>
  <r>
    <x v="0"/>
    <x v="1"/>
    <x v="7"/>
    <x v="14"/>
    <s v="NO4_A1"/>
    <x v="22"/>
    <x v="187"/>
    <x v="0"/>
    <x v="6"/>
    <n v="0.10731348388015299"/>
    <n v="39.169421616255804"/>
    <n v="141.00991781852099"/>
  </r>
  <r>
    <x v="0"/>
    <x v="1"/>
    <x v="7"/>
    <x v="14"/>
    <s v="NO4_A1"/>
    <x v="22"/>
    <x v="187"/>
    <x v="0"/>
    <x v="7"/>
    <n v="2.52941176470588"/>
    <n v="923.23529411764696"/>
    <n v="3323.6470588235302"/>
  </r>
  <r>
    <x v="0"/>
    <x v="1"/>
    <x v="7"/>
    <x v="14"/>
    <s v="NO4_A1"/>
    <x v="22"/>
    <x v="187"/>
    <x v="0"/>
    <x v="8"/>
    <n v="2.52941176470588"/>
    <n v="923.23529411764696"/>
    <n v="3323.6470588235302"/>
  </r>
  <r>
    <x v="0"/>
    <x v="1"/>
    <x v="7"/>
    <x v="14"/>
    <s v="NO4_A1"/>
    <x v="22"/>
    <x v="187"/>
    <x v="0"/>
    <x v="9"/>
    <n v="2.52941176470588"/>
    <n v="923.23529411764696"/>
    <n v="3323.6470588235302"/>
  </r>
  <r>
    <x v="0"/>
    <x v="1"/>
    <x v="7"/>
    <x v="14"/>
    <s v="NO4_A1"/>
    <x v="22"/>
    <x v="187"/>
    <x v="0"/>
    <x v="10"/>
    <n v="2.52941176470588"/>
    <n v="923.23529411764696"/>
    <n v="3323.6470588235302"/>
  </r>
  <r>
    <x v="0"/>
    <x v="1"/>
    <x v="7"/>
    <x v="14"/>
    <s v="NO4_A1"/>
    <x v="22"/>
    <x v="187"/>
    <x v="0"/>
    <x v="11"/>
    <n v="2.52941176470588"/>
    <n v="923.23529411764696"/>
    <n v="3323.6470588235302"/>
  </r>
  <r>
    <x v="0"/>
    <x v="1"/>
    <x v="7"/>
    <x v="14"/>
    <s v="NO4_A1"/>
    <x v="22"/>
    <x v="187"/>
    <x v="0"/>
    <x v="12"/>
    <n v="2.52941176470588"/>
    <n v="923.23529411764696"/>
    <n v="3323.6470588235302"/>
  </r>
  <r>
    <x v="0"/>
    <x v="1"/>
    <x v="7"/>
    <x v="14"/>
    <s v="NO4_A1"/>
    <x v="22"/>
    <x v="187"/>
    <x v="0"/>
    <x v="13"/>
    <n v="2.52941176470588"/>
    <n v="923.23529411764696"/>
    <n v="3323.6470588235302"/>
  </r>
  <r>
    <x v="0"/>
    <x v="1"/>
    <x v="7"/>
    <x v="14"/>
    <s v="NO4_A1"/>
    <x v="22"/>
    <x v="187"/>
    <x v="0"/>
    <x v="14"/>
    <n v="2.52941176470588"/>
    <n v="923.23529411764696"/>
    <n v="3323.6470588235302"/>
  </r>
  <r>
    <x v="0"/>
    <x v="1"/>
    <x v="7"/>
    <x v="14"/>
    <s v="NO4_A1"/>
    <x v="22"/>
    <x v="187"/>
    <x v="0"/>
    <x v="15"/>
    <n v="1.3415028500091899"/>
    <n v="489.64854025335501"/>
    <n v="1762.73474491208"/>
  </r>
  <r>
    <x v="0"/>
    <x v="1"/>
    <x v="7"/>
    <x v="14"/>
    <s v="NO4_A1"/>
    <x v="22"/>
    <x v="187"/>
    <x v="0"/>
    <x v="16"/>
    <n v="2.52941176470588"/>
    <n v="923.23529411764696"/>
    <n v="3323.6470588235302"/>
  </r>
  <r>
    <x v="0"/>
    <x v="1"/>
    <x v="7"/>
    <x v="14"/>
    <s v="NO4_A1"/>
    <x v="22"/>
    <x v="187"/>
    <x v="0"/>
    <x v="17"/>
    <n v="2.52941176470588"/>
    <n v="923.23529411764696"/>
    <n v="3323.6470588235302"/>
  </r>
  <r>
    <x v="0"/>
    <x v="1"/>
    <x v="7"/>
    <x v="14"/>
    <s v="NO4_A1"/>
    <x v="22"/>
    <x v="187"/>
    <x v="0"/>
    <x v="19"/>
    <n v="2.52941176470588"/>
    <n v="923.23529411764696"/>
    <n v="3323.6470588235302"/>
  </r>
  <r>
    <x v="0"/>
    <x v="1"/>
    <x v="7"/>
    <x v="14"/>
    <s v="NO4_A1"/>
    <x v="22"/>
    <x v="187"/>
    <x v="0"/>
    <x v="20"/>
    <n v="2.52941176470588"/>
    <n v="923.23529411764696"/>
    <n v="3323.6470588235302"/>
  </r>
  <r>
    <x v="0"/>
    <x v="1"/>
    <x v="7"/>
    <x v="14"/>
    <s v="NO4_A1"/>
    <x v="22"/>
    <x v="187"/>
    <x v="0"/>
    <x v="21"/>
    <n v="2.52941176470588"/>
    <n v="923.23529411764696"/>
    <n v="3323.6470588235302"/>
  </r>
  <r>
    <x v="0"/>
    <x v="1"/>
    <x v="7"/>
    <x v="14"/>
    <s v="NO4_A1"/>
    <x v="1"/>
    <x v="188"/>
    <x v="0"/>
    <x v="0"/>
    <n v="0.78092903225806498"/>
    <n v="285.03909677419398"/>
    <n v="1026.1407483871001"/>
  </r>
  <r>
    <x v="0"/>
    <x v="1"/>
    <x v="7"/>
    <x v="14"/>
    <s v="NO4_A1"/>
    <x v="1"/>
    <x v="188"/>
    <x v="0"/>
    <x v="1"/>
    <n v="0.78092903225806498"/>
    <n v="285.03909677419398"/>
    <n v="1026.1407483871001"/>
  </r>
  <r>
    <x v="0"/>
    <x v="1"/>
    <x v="7"/>
    <x v="14"/>
    <s v="NO4_A1"/>
    <x v="1"/>
    <x v="188"/>
    <x v="0"/>
    <x v="2"/>
    <n v="0.78092903225806498"/>
    <n v="285.03909677419398"/>
    <n v="1026.1407483871001"/>
  </r>
  <r>
    <x v="0"/>
    <x v="1"/>
    <x v="7"/>
    <x v="14"/>
    <s v="NO4_A1"/>
    <x v="1"/>
    <x v="188"/>
    <x v="0"/>
    <x v="3"/>
    <n v="0.78092903225806498"/>
    <n v="285.03909677419398"/>
    <n v="1026.1407483871001"/>
  </r>
  <r>
    <x v="0"/>
    <x v="1"/>
    <x v="7"/>
    <x v="14"/>
    <s v="NO4_A1"/>
    <x v="1"/>
    <x v="188"/>
    <x v="0"/>
    <x v="4"/>
    <n v="0.78092903225806498"/>
    <n v="285.03909677419398"/>
    <n v="1026.1407483871001"/>
  </r>
  <r>
    <x v="0"/>
    <x v="1"/>
    <x v="7"/>
    <x v="14"/>
    <s v="NO4_A1"/>
    <x v="1"/>
    <x v="188"/>
    <x v="0"/>
    <x v="5"/>
    <n v="0.78092903225806498"/>
    <n v="285.03909677419398"/>
    <n v="1026.1407483871001"/>
  </r>
  <r>
    <x v="0"/>
    <x v="1"/>
    <x v="7"/>
    <x v="14"/>
    <s v="NO4_A1"/>
    <x v="1"/>
    <x v="188"/>
    <x v="0"/>
    <x v="6"/>
    <n v="0.78092903225806498"/>
    <n v="285.03909677419398"/>
    <n v="1026.1407483871001"/>
  </r>
  <r>
    <x v="0"/>
    <x v="1"/>
    <x v="7"/>
    <x v="14"/>
    <s v="NO4_A1"/>
    <x v="1"/>
    <x v="188"/>
    <x v="0"/>
    <x v="7"/>
    <n v="0.78092903225806498"/>
    <n v="285.03909677419398"/>
    <n v="1026.1407483871001"/>
  </r>
  <r>
    <x v="0"/>
    <x v="1"/>
    <x v="7"/>
    <x v="14"/>
    <s v="NO4_A1"/>
    <x v="1"/>
    <x v="188"/>
    <x v="0"/>
    <x v="8"/>
    <n v="0.78092903225806498"/>
    <n v="285.03909677419398"/>
    <n v="1026.1407483871001"/>
  </r>
  <r>
    <x v="0"/>
    <x v="1"/>
    <x v="7"/>
    <x v="14"/>
    <s v="NO4_A1"/>
    <x v="1"/>
    <x v="188"/>
    <x v="0"/>
    <x v="9"/>
    <n v="0.78092903225806498"/>
    <n v="285.03909677419398"/>
    <n v="1026.1407483871001"/>
  </r>
  <r>
    <x v="0"/>
    <x v="1"/>
    <x v="7"/>
    <x v="14"/>
    <s v="NO4_A1"/>
    <x v="1"/>
    <x v="188"/>
    <x v="0"/>
    <x v="10"/>
    <n v="0.78092903225806498"/>
    <n v="285.03909677419398"/>
    <n v="1026.1407483871001"/>
  </r>
  <r>
    <x v="0"/>
    <x v="1"/>
    <x v="7"/>
    <x v="14"/>
    <s v="NO4_A1"/>
    <x v="1"/>
    <x v="188"/>
    <x v="0"/>
    <x v="11"/>
    <n v="0.78092903225806498"/>
    <n v="285.03909677419398"/>
    <n v="1026.1407483871001"/>
  </r>
  <r>
    <x v="0"/>
    <x v="1"/>
    <x v="7"/>
    <x v="14"/>
    <s v="NO4_A1"/>
    <x v="1"/>
    <x v="188"/>
    <x v="0"/>
    <x v="12"/>
    <n v="0.78092903225806498"/>
    <n v="285.03909677419398"/>
    <n v="1026.1407483871001"/>
  </r>
  <r>
    <x v="0"/>
    <x v="1"/>
    <x v="7"/>
    <x v="14"/>
    <s v="NO4_A1"/>
    <x v="1"/>
    <x v="188"/>
    <x v="0"/>
    <x v="13"/>
    <n v="0.78092903225806498"/>
    <n v="285.03909677419398"/>
    <n v="1026.1407483871001"/>
  </r>
  <r>
    <x v="0"/>
    <x v="1"/>
    <x v="7"/>
    <x v="14"/>
    <s v="NO4_A1"/>
    <x v="1"/>
    <x v="188"/>
    <x v="0"/>
    <x v="14"/>
    <n v="0.78092903225806498"/>
    <n v="285.03909677419398"/>
    <n v="1026.1407483871001"/>
  </r>
  <r>
    <x v="0"/>
    <x v="1"/>
    <x v="7"/>
    <x v="14"/>
    <s v="NO4_A1"/>
    <x v="1"/>
    <x v="188"/>
    <x v="0"/>
    <x v="15"/>
    <n v="0.78092903225806498"/>
    <n v="285.03909677419398"/>
    <n v="1026.1407483871001"/>
  </r>
  <r>
    <x v="0"/>
    <x v="1"/>
    <x v="7"/>
    <x v="14"/>
    <s v="NO4_A1"/>
    <x v="1"/>
    <x v="188"/>
    <x v="0"/>
    <x v="16"/>
    <n v="0.78092903225806498"/>
    <n v="285.03909677419398"/>
    <n v="1026.1407483871001"/>
  </r>
  <r>
    <x v="0"/>
    <x v="1"/>
    <x v="7"/>
    <x v="14"/>
    <s v="NO4_A1"/>
    <x v="1"/>
    <x v="188"/>
    <x v="0"/>
    <x v="17"/>
    <n v="0.78092903225806498"/>
    <n v="285.03909677419398"/>
    <n v="1026.1407483871001"/>
  </r>
  <r>
    <x v="0"/>
    <x v="1"/>
    <x v="7"/>
    <x v="14"/>
    <s v="NO4_A1"/>
    <x v="1"/>
    <x v="188"/>
    <x v="0"/>
    <x v="18"/>
    <n v="0.78092903225806498"/>
    <n v="285.03909677419398"/>
    <n v="1026.1407483871001"/>
  </r>
  <r>
    <x v="0"/>
    <x v="1"/>
    <x v="7"/>
    <x v="14"/>
    <s v="NO4_A1"/>
    <x v="1"/>
    <x v="188"/>
    <x v="0"/>
    <x v="19"/>
    <n v="0.78092903225806498"/>
    <n v="285.03909677419398"/>
    <n v="1026.1407483871001"/>
  </r>
  <r>
    <x v="0"/>
    <x v="1"/>
    <x v="7"/>
    <x v="14"/>
    <s v="NO4_A1"/>
    <x v="1"/>
    <x v="188"/>
    <x v="0"/>
    <x v="20"/>
    <n v="0.78092903225806498"/>
    <n v="285.03909677419398"/>
    <n v="1026.1407483871001"/>
  </r>
  <r>
    <x v="0"/>
    <x v="1"/>
    <x v="7"/>
    <x v="14"/>
    <s v="NO4_A1"/>
    <x v="1"/>
    <x v="188"/>
    <x v="0"/>
    <x v="21"/>
    <n v="0.78092903225806498"/>
    <n v="285.03909677419398"/>
    <n v="1026.1407483871001"/>
  </r>
  <r>
    <x v="0"/>
    <x v="1"/>
    <x v="7"/>
    <x v="14"/>
    <s v="NO4_A1"/>
    <x v="1"/>
    <x v="188"/>
    <x v="0"/>
    <x v="22"/>
    <n v="0.78092903225806498"/>
    <n v="285.03909677419398"/>
    <n v="1026.1407483871001"/>
  </r>
  <r>
    <x v="0"/>
    <x v="1"/>
    <x v="7"/>
    <x v="14"/>
    <s v="NO4_A1"/>
    <x v="1"/>
    <x v="188"/>
    <x v="0"/>
    <x v="23"/>
    <n v="0.78092903225806498"/>
    <n v="285.03909677419398"/>
    <n v="1026.1407483871001"/>
  </r>
  <r>
    <x v="0"/>
    <x v="1"/>
    <x v="7"/>
    <x v="14"/>
    <s v="NO4_A1"/>
    <x v="1"/>
    <x v="189"/>
    <x v="0"/>
    <x v="0"/>
    <n v="18.823529411764699"/>
    <n v="6870.5882352941198"/>
    <n v="24734.1176470588"/>
  </r>
  <r>
    <x v="0"/>
    <x v="1"/>
    <x v="7"/>
    <x v="14"/>
    <s v="NO4_A1"/>
    <x v="1"/>
    <x v="189"/>
    <x v="0"/>
    <x v="1"/>
    <n v="18.823529411764699"/>
    <n v="6870.5882352941198"/>
    <n v="24734.1176470588"/>
  </r>
  <r>
    <x v="0"/>
    <x v="1"/>
    <x v="7"/>
    <x v="14"/>
    <s v="NO4_A1"/>
    <x v="1"/>
    <x v="189"/>
    <x v="0"/>
    <x v="2"/>
    <n v="18.823529411764699"/>
    <n v="6870.5882352941198"/>
    <n v="24734.1176470588"/>
  </r>
  <r>
    <x v="0"/>
    <x v="1"/>
    <x v="7"/>
    <x v="14"/>
    <s v="NO4_A1"/>
    <x v="1"/>
    <x v="189"/>
    <x v="0"/>
    <x v="3"/>
    <n v="18.823529411764699"/>
    <n v="6870.5882352941198"/>
    <n v="24734.1176470588"/>
  </r>
  <r>
    <x v="0"/>
    <x v="1"/>
    <x v="7"/>
    <x v="14"/>
    <s v="NO4_A1"/>
    <x v="1"/>
    <x v="189"/>
    <x v="0"/>
    <x v="4"/>
    <n v="18.823529411764699"/>
    <n v="6870.5882352941198"/>
    <n v="24734.1176470588"/>
  </r>
  <r>
    <x v="0"/>
    <x v="1"/>
    <x v="7"/>
    <x v="14"/>
    <s v="NO4_A1"/>
    <x v="1"/>
    <x v="189"/>
    <x v="0"/>
    <x v="5"/>
    <n v="18.823529411764699"/>
    <n v="6870.5882352941198"/>
    <n v="24734.1176470588"/>
  </r>
  <r>
    <x v="0"/>
    <x v="1"/>
    <x v="7"/>
    <x v="14"/>
    <s v="NO4_A1"/>
    <x v="1"/>
    <x v="189"/>
    <x v="0"/>
    <x v="6"/>
    <n v="18.823529411764699"/>
    <n v="6870.5882352941198"/>
    <n v="24734.1176470588"/>
  </r>
  <r>
    <x v="0"/>
    <x v="1"/>
    <x v="7"/>
    <x v="14"/>
    <s v="NO4_A1"/>
    <x v="1"/>
    <x v="189"/>
    <x v="0"/>
    <x v="7"/>
    <n v="18.823529411764699"/>
    <n v="6870.5882352941198"/>
    <n v="24734.1176470588"/>
  </r>
  <r>
    <x v="0"/>
    <x v="1"/>
    <x v="7"/>
    <x v="14"/>
    <s v="NO4_A1"/>
    <x v="1"/>
    <x v="189"/>
    <x v="0"/>
    <x v="8"/>
    <n v="18.823529411764699"/>
    <n v="6870.5882352941198"/>
    <n v="24734.1176470588"/>
  </r>
  <r>
    <x v="0"/>
    <x v="1"/>
    <x v="7"/>
    <x v="14"/>
    <s v="NO4_A1"/>
    <x v="1"/>
    <x v="189"/>
    <x v="0"/>
    <x v="9"/>
    <n v="18.823529411764699"/>
    <n v="6870.5882352941198"/>
    <n v="24734.1176470588"/>
  </r>
  <r>
    <x v="0"/>
    <x v="1"/>
    <x v="7"/>
    <x v="14"/>
    <s v="NO4_A1"/>
    <x v="1"/>
    <x v="189"/>
    <x v="0"/>
    <x v="10"/>
    <n v="18.823529411764699"/>
    <n v="6870.5882352941198"/>
    <n v="24734.1176470588"/>
  </r>
  <r>
    <x v="0"/>
    <x v="1"/>
    <x v="7"/>
    <x v="14"/>
    <s v="NO4_A1"/>
    <x v="1"/>
    <x v="189"/>
    <x v="0"/>
    <x v="11"/>
    <n v="18.823529411764699"/>
    <n v="6870.5882352941198"/>
    <n v="24734.1176470588"/>
  </r>
  <r>
    <x v="0"/>
    <x v="1"/>
    <x v="7"/>
    <x v="14"/>
    <s v="NO4_A1"/>
    <x v="1"/>
    <x v="189"/>
    <x v="0"/>
    <x v="12"/>
    <n v="18.823529411764699"/>
    <n v="6870.5882352941198"/>
    <n v="24734.1176470588"/>
  </r>
  <r>
    <x v="0"/>
    <x v="1"/>
    <x v="7"/>
    <x v="14"/>
    <s v="NO4_A1"/>
    <x v="1"/>
    <x v="189"/>
    <x v="0"/>
    <x v="13"/>
    <n v="18.823529411764699"/>
    <n v="6870.5882352941198"/>
    <n v="24734.1176470588"/>
  </r>
  <r>
    <x v="0"/>
    <x v="1"/>
    <x v="7"/>
    <x v="14"/>
    <s v="NO4_A1"/>
    <x v="1"/>
    <x v="189"/>
    <x v="0"/>
    <x v="14"/>
    <n v="18.823529411764699"/>
    <n v="6870.5882352941198"/>
    <n v="24734.1176470588"/>
  </r>
  <r>
    <x v="0"/>
    <x v="1"/>
    <x v="7"/>
    <x v="14"/>
    <s v="NO4_A1"/>
    <x v="1"/>
    <x v="189"/>
    <x v="0"/>
    <x v="15"/>
    <n v="18.823529411764699"/>
    <n v="6870.5882352941198"/>
    <n v="24734.1176470588"/>
  </r>
  <r>
    <x v="0"/>
    <x v="1"/>
    <x v="7"/>
    <x v="14"/>
    <s v="NO4_A1"/>
    <x v="1"/>
    <x v="189"/>
    <x v="0"/>
    <x v="16"/>
    <n v="18.823529411764699"/>
    <n v="6870.5882352941198"/>
    <n v="24734.1176470588"/>
  </r>
  <r>
    <x v="0"/>
    <x v="1"/>
    <x v="7"/>
    <x v="14"/>
    <s v="NO4_A1"/>
    <x v="1"/>
    <x v="189"/>
    <x v="0"/>
    <x v="17"/>
    <n v="18.823529411764699"/>
    <n v="6870.5882352941198"/>
    <n v="24734.1176470588"/>
  </r>
  <r>
    <x v="0"/>
    <x v="1"/>
    <x v="7"/>
    <x v="14"/>
    <s v="NO4_A1"/>
    <x v="1"/>
    <x v="189"/>
    <x v="0"/>
    <x v="18"/>
    <n v="18.823529411764699"/>
    <n v="6870.5882352941198"/>
    <n v="24734.1176470588"/>
  </r>
  <r>
    <x v="0"/>
    <x v="1"/>
    <x v="7"/>
    <x v="14"/>
    <s v="NO4_A1"/>
    <x v="1"/>
    <x v="189"/>
    <x v="0"/>
    <x v="19"/>
    <n v="18.823529411764699"/>
    <n v="6870.5882352941198"/>
    <n v="24734.1176470588"/>
  </r>
  <r>
    <x v="0"/>
    <x v="1"/>
    <x v="7"/>
    <x v="14"/>
    <s v="NO4_A1"/>
    <x v="1"/>
    <x v="189"/>
    <x v="0"/>
    <x v="20"/>
    <n v="18.823529411764699"/>
    <n v="6870.5882352941198"/>
    <n v="24734.1176470588"/>
  </r>
  <r>
    <x v="0"/>
    <x v="1"/>
    <x v="7"/>
    <x v="14"/>
    <s v="NO4_A1"/>
    <x v="1"/>
    <x v="189"/>
    <x v="0"/>
    <x v="21"/>
    <n v="18.823529411764699"/>
    <n v="6870.5882352941198"/>
    <n v="24734.1176470588"/>
  </r>
  <r>
    <x v="0"/>
    <x v="1"/>
    <x v="7"/>
    <x v="14"/>
    <s v="NO4_A1"/>
    <x v="1"/>
    <x v="189"/>
    <x v="0"/>
    <x v="22"/>
    <n v="18.823529411764699"/>
    <n v="6870.5882352941198"/>
    <n v="24734.1176470588"/>
  </r>
  <r>
    <x v="0"/>
    <x v="1"/>
    <x v="7"/>
    <x v="14"/>
    <s v="NO4_A1"/>
    <x v="1"/>
    <x v="189"/>
    <x v="0"/>
    <x v="23"/>
    <n v="18.823529411764699"/>
    <n v="6870.5882352941198"/>
    <n v="24734.1176470588"/>
  </r>
  <r>
    <x v="0"/>
    <x v="1"/>
    <x v="7"/>
    <x v="14"/>
    <s v="NO4_A1"/>
    <x v="24"/>
    <x v="245"/>
    <x v="0"/>
    <x v="7"/>
    <n v="6.1800210523479704"/>
    <n v="2255.7076841070102"/>
    <n v="8120.5476627852304"/>
  </r>
  <r>
    <x v="0"/>
    <x v="1"/>
    <x v="7"/>
    <x v="14"/>
    <s v="NO4_A1"/>
    <x v="24"/>
    <x v="245"/>
    <x v="0"/>
    <x v="8"/>
    <n v="9.97701045410777"/>
    <n v="3641.60881574934"/>
    <n v="13109.7917366976"/>
  </r>
  <r>
    <x v="0"/>
    <x v="1"/>
    <x v="7"/>
    <x v="14"/>
    <s v="NO4_A1"/>
    <x v="24"/>
    <x v="245"/>
    <x v="0"/>
    <x v="9"/>
    <n v="10.160875365858301"/>
    <n v="3708.71950853829"/>
    <n v="13351.390230737799"/>
  </r>
  <r>
    <x v="0"/>
    <x v="1"/>
    <x v="7"/>
    <x v="14"/>
    <s v="NO4_A1"/>
    <x v="24"/>
    <x v="245"/>
    <x v="0"/>
    <x v="10"/>
    <n v="8.8582985411406003"/>
    <n v="3233.2789675163199"/>
    <n v="11639.8042830587"/>
  </r>
  <r>
    <x v="0"/>
    <x v="1"/>
    <x v="7"/>
    <x v="14"/>
    <s v="NO4_A1"/>
    <x v="24"/>
    <x v="245"/>
    <x v="0"/>
    <x v="11"/>
    <n v="6.1448147685963601"/>
    <n v="2242.8573905376702"/>
    <n v="8074.2866059356102"/>
  </r>
  <r>
    <x v="0"/>
    <x v="1"/>
    <x v="7"/>
    <x v="14"/>
    <s v="NO4_A1"/>
    <x v="24"/>
    <x v="245"/>
    <x v="0"/>
    <x v="12"/>
    <n v="3.7586395029233302"/>
    <n v="1371.90341856702"/>
    <n v="4938.8523068412596"/>
  </r>
  <r>
    <x v="0"/>
    <x v="1"/>
    <x v="7"/>
    <x v="14"/>
    <s v="NO4_A1"/>
    <x v="24"/>
    <x v="245"/>
    <x v="0"/>
    <x v="13"/>
    <n v="2.69448704687056"/>
    <n v="983.48777210775597"/>
    <n v="3540.5559795879199"/>
  </r>
  <r>
    <x v="0"/>
    <x v="1"/>
    <x v="7"/>
    <x v="14"/>
    <s v="NO4_A1"/>
    <x v="24"/>
    <x v="245"/>
    <x v="0"/>
    <x v="14"/>
    <n v="1.3979066964180999"/>
    <n v="510.23594419260701"/>
    <n v="1836.84939909338"/>
  </r>
  <r>
    <x v="0"/>
    <x v="1"/>
    <x v="7"/>
    <x v="14"/>
    <s v="NO4_A1"/>
    <x v="2"/>
    <x v="115"/>
    <x v="0"/>
    <x v="0"/>
    <n v="10.0441849816849"/>
    <n v="3666.1275183150001"/>
    <n v="13198.059065934"/>
  </r>
  <r>
    <x v="0"/>
    <x v="1"/>
    <x v="7"/>
    <x v="14"/>
    <s v="NO4_A1"/>
    <x v="2"/>
    <x v="115"/>
    <x v="0"/>
    <x v="1"/>
    <n v="10.0441849816849"/>
    <n v="3666.1275183150001"/>
    <n v="13198.059065934"/>
  </r>
  <r>
    <x v="0"/>
    <x v="1"/>
    <x v="7"/>
    <x v="14"/>
    <s v="NO4_A1"/>
    <x v="2"/>
    <x v="115"/>
    <x v="0"/>
    <x v="2"/>
    <n v="10.0441849816849"/>
    <n v="3666.1275183150001"/>
    <n v="13198.059065934"/>
  </r>
  <r>
    <x v="0"/>
    <x v="1"/>
    <x v="7"/>
    <x v="14"/>
    <s v="NO4_A1"/>
    <x v="2"/>
    <x v="115"/>
    <x v="0"/>
    <x v="3"/>
    <n v="10.0441849816849"/>
    <n v="3666.1275183150001"/>
    <n v="13198.059065934"/>
  </r>
  <r>
    <x v="0"/>
    <x v="1"/>
    <x v="7"/>
    <x v="14"/>
    <s v="NO4_A1"/>
    <x v="2"/>
    <x v="115"/>
    <x v="0"/>
    <x v="4"/>
    <n v="10.0441849816849"/>
    <n v="3666.1275183150001"/>
    <n v="13198.059065934"/>
  </r>
  <r>
    <x v="0"/>
    <x v="1"/>
    <x v="7"/>
    <x v="14"/>
    <s v="NO4_A1"/>
    <x v="2"/>
    <x v="115"/>
    <x v="0"/>
    <x v="5"/>
    <n v="10.0441849816849"/>
    <n v="3666.1275183150001"/>
    <n v="13198.059065934"/>
  </r>
  <r>
    <x v="0"/>
    <x v="1"/>
    <x v="7"/>
    <x v="14"/>
    <s v="NO4_A1"/>
    <x v="2"/>
    <x v="115"/>
    <x v="0"/>
    <x v="6"/>
    <n v="10.0441849816849"/>
    <n v="3666.1275183150001"/>
    <n v="13198.059065934"/>
  </r>
  <r>
    <x v="0"/>
    <x v="1"/>
    <x v="7"/>
    <x v="14"/>
    <s v="NO4_A1"/>
    <x v="2"/>
    <x v="115"/>
    <x v="0"/>
    <x v="7"/>
    <n v="10.0441849816849"/>
    <n v="3666.1275183150001"/>
    <n v="13198.059065934"/>
  </r>
  <r>
    <x v="0"/>
    <x v="1"/>
    <x v="7"/>
    <x v="14"/>
    <s v="NO4_A1"/>
    <x v="2"/>
    <x v="115"/>
    <x v="0"/>
    <x v="8"/>
    <n v="10.0441849816849"/>
    <n v="3666.1275183150001"/>
    <n v="13198.059065934"/>
  </r>
  <r>
    <x v="0"/>
    <x v="1"/>
    <x v="7"/>
    <x v="14"/>
    <s v="NO4_A1"/>
    <x v="2"/>
    <x v="115"/>
    <x v="0"/>
    <x v="9"/>
    <n v="10.0441849816849"/>
    <n v="3666.1275183150001"/>
    <n v="13198.059065934"/>
  </r>
  <r>
    <x v="0"/>
    <x v="1"/>
    <x v="7"/>
    <x v="14"/>
    <s v="NO4_A1"/>
    <x v="2"/>
    <x v="115"/>
    <x v="0"/>
    <x v="10"/>
    <n v="10.0441849816849"/>
    <n v="3666.1275183150001"/>
    <n v="13198.059065934"/>
  </r>
  <r>
    <x v="0"/>
    <x v="1"/>
    <x v="7"/>
    <x v="14"/>
    <s v="NO4_A1"/>
    <x v="2"/>
    <x v="115"/>
    <x v="0"/>
    <x v="11"/>
    <n v="10.0441849816849"/>
    <n v="3666.1275183150001"/>
    <n v="13198.059065934"/>
  </r>
  <r>
    <x v="0"/>
    <x v="1"/>
    <x v="7"/>
    <x v="14"/>
    <s v="NO4_A1"/>
    <x v="2"/>
    <x v="115"/>
    <x v="0"/>
    <x v="12"/>
    <n v="10.0441849816849"/>
    <n v="3666.1275183150001"/>
    <n v="13198.059065934"/>
  </r>
  <r>
    <x v="0"/>
    <x v="1"/>
    <x v="7"/>
    <x v="14"/>
    <s v="NO4_A1"/>
    <x v="2"/>
    <x v="115"/>
    <x v="0"/>
    <x v="13"/>
    <n v="10.0441849816849"/>
    <n v="3666.1275183150001"/>
    <n v="13198.059065934"/>
  </r>
  <r>
    <x v="0"/>
    <x v="1"/>
    <x v="7"/>
    <x v="14"/>
    <s v="NO4_A1"/>
    <x v="2"/>
    <x v="115"/>
    <x v="0"/>
    <x v="14"/>
    <n v="10.0441849816849"/>
    <n v="3666.1275183150001"/>
    <n v="13198.059065934"/>
  </r>
  <r>
    <x v="0"/>
    <x v="1"/>
    <x v="7"/>
    <x v="14"/>
    <s v="NO4_A1"/>
    <x v="2"/>
    <x v="115"/>
    <x v="0"/>
    <x v="15"/>
    <n v="10.0441849816849"/>
    <n v="3666.1275183150001"/>
    <n v="13198.059065934"/>
  </r>
  <r>
    <x v="0"/>
    <x v="1"/>
    <x v="7"/>
    <x v="14"/>
    <s v="NO4_A1"/>
    <x v="2"/>
    <x v="115"/>
    <x v="0"/>
    <x v="16"/>
    <n v="10.0441849816849"/>
    <n v="3666.1275183150001"/>
    <n v="13198.059065934"/>
  </r>
  <r>
    <x v="0"/>
    <x v="1"/>
    <x v="7"/>
    <x v="14"/>
    <s v="NO4_A1"/>
    <x v="2"/>
    <x v="115"/>
    <x v="0"/>
    <x v="17"/>
    <n v="10.0441849816849"/>
    <n v="3666.1275183150001"/>
    <n v="13198.059065934"/>
  </r>
  <r>
    <x v="0"/>
    <x v="1"/>
    <x v="7"/>
    <x v="14"/>
    <s v="NO4_A1"/>
    <x v="2"/>
    <x v="115"/>
    <x v="0"/>
    <x v="18"/>
    <n v="10.0441849816849"/>
    <n v="3666.1275183150001"/>
    <n v="13198.059065934"/>
  </r>
  <r>
    <x v="0"/>
    <x v="1"/>
    <x v="7"/>
    <x v="14"/>
    <s v="NO4_A1"/>
    <x v="2"/>
    <x v="115"/>
    <x v="0"/>
    <x v="19"/>
    <n v="10.0441849816849"/>
    <n v="3666.1275183150001"/>
    <n v="13198.059065934"/>
  </r>
  <r>
    <x v="0"/>
    <x v="1"/>
    <x v="7"/>
    <x v="14"/>
    <s v="NO4_A1"/>
    <x v="2"/>
    <x v="115"/>
    <x v="0"/>
    <x v="20"/>
    <n v="10.0441849816849"/>
    <n v="3666.1275183150001"/>
    <n v="13198.059065934"/>
  </r>
  <r>
    <x v="0"/>
    <x v="1"/>
    <x v="7"/>
    <x v="14"/>
    <s v="NO4_A1"/>
    <x v="2"/>
    <x v="115"/>
    <x v="0"/>
    <x v="21"/>
    <n v="10.0441849816849"/>
    <n v="3666.1275183150001"/>
    <n v="13198.059065934"/>
  </r>
  <r>
    <x v="0"/>
    <x v="1"/>
    <x v="7"/>
    <x v="14"/>
    <s v="NO4_A1"/>
    <x v="2"/>
    <x v="115"/>
    <x v="0"/>
    <x v="22"/>
    <n v="10.0441849816849"/>
    <n v="3666.1275183150001"/>
    <n v="13198.059065934"/>
  </r>
  <r>
    <x v="0"/>
    <x v="1"/>
    <x v="7"/>
    <x v="14"/>
    <s v="NO4_A1"/>
    <x v="2"/>
    <x v="115"/>
    <x v="0"/>
    <x v="23"/>
    <n v="10.0441849816849"/>
    <n v="3666.1275183150001"/>
    <n v="13198.059065934"/>
  </r>
  <r>
    <x v="0"/>
    <x v="1"/>
    <x v="7"/>
    <x v="14"/>
    <s v="NO4_A1"/>
    <x v="7"/>
    <x v="130"/>
    <x v="0"/>
    <x v="0"/>
    <n v="419.56363678000798"/>
    <n v="153140.72742470301"/>
    <n v="551306.61872893095"/>
  </r>
  <r>
    <x v="0"/>
    <x v="1"/>
    <x v="7"/>
    <x v="14"/>
    <s v="NO4_A1"/>
    <x v="7"/>
    <x v="130"/>
    <x v="0"/>
    <x v="1"/>
    <n v="419.56363678000798"/>
    <n v="153140.72742470301"/>
    <n v="551306.61872893095"/>
  </r>
  <r>
    <x v="0"/>
    <x v="1"/>
    <x v="7"/>
    <x v="14"/>
    <s v="NO4_A1"/>
    <x v="7"/>
    <x v="130"/>
    <x v="0"/>
    <x v="2"/>
    <n v="419.56363678000798"/>
    <n v="153140.72742470301"/>
    <n v="551306.61872893095"/>
  </r>
  <r>
    <x v="0"/>
    <x v="1"/>
    <x v="7"/>
    <x v="14"/>
    <s v="NO4_A1"/>
    <x v="7"/>
    <x v="130"/>
    <x v="0"/>
    <x v="3"/>
    <n v="419.56363678000798"/>
    <n v="153140.72742470301"/>
    <n v="551306.61872893095"/>
  </r>
  <r>
    <x v="0"/>
    <x v="1"/>
    <x v="7"/>
    <x v="14"/>
    <s v="NO4_A1"/>
    <x v="7"/>
    <x v="130"/>
    <x v="0"/>
    <x v="4"/>
    <n v="419.56363678000798"/>
    <n v="153140.72742470301"/>
    <n v="551306.61872893095"/>
  </r>
  <r>
    <x v="0"/>
    <x v="1"/>
    <x v="7"/>
    <x v="14"/>
    <s v="NO4_A1"/>
    <x v="7"/>
    <x v="130"/>
    <x v="0"/>
    <x v="5"/>
    <n v="419.56363678000798"/>
    <n v="153140.72742470301"/>
    <n v="551306.61872893095"/>
  </r>
  <r>
    <x v="0"/>
    <x v="1"/>
    <x v="7"/>
    <x v="14"/>
    <s v="NO4_A1"/>
    <x v="7"/>
    <x v="130"/>
    <x v="0"/>
    <x v="6"/>
    <n v="419.56363678000798"/>
    <n v="153140.72742470301"/>
    <n v="551306.61872893095"/>
  </r>
  <r>
    <x v="0"/>
    <x v="1"/>
    <x v="7"/>
    <x v="14"/>
    <s v="NO4_A1"/>
    <x v="7"/>
    <x v="130"/>
    <x v="0"/>
    <x v="7"/>
    <n v="419.56363678000798"/>
    <n v="153140.72742470301"/>
    <n v="551306.61872893095"/>
  </r>
  <r>
    <x v="0"/>
    <x v="1"/>
    <x v="7"/>
    <x v="14"/>
    <s v="NO4_A1"/>
    <x v="7"/>
    <x v="130"/>
    <x v="0"/>
    <x v="8"/>
    <n v="419.56363678000798"/>
    <n v="153140.72742470301"/>
    <n v="551306.61872893095"/>
  </r>
  <r>
    <x v="0"/>
    <x v="1"/>
    <x v="7"/>
    <x v="14"/>
    <s v="NO4_A1"/>
    <x v="7"/>
    <x v="130"/>
    <x v="0"/>
    <x v="9"/>
    <n v="419.56363678000798"/>
    <n v="153140.72742470301"/>
    <n v="551306.61872893095"/>
  </r>
  <r>
    <x v="0"/>
    <x v="1"/>
    <x v="7"/>
    <x v="14"/>
    <s v="NO4_A1"/>
    <x v="7"/>
    <x v="130"/>
    <x v="0"/>
    <x v="10"/>
    <n v="419.56363678000798"/>
    <n v="153140.72742470301"/>
    <n v="551306.61872893095"/>
  </r>
  <r>
    <x v="0"/>
    <x v="1"/>
    <x v="7"/>
    <x v="14"/>
    <s v="NO4_A1"/>
    <x v="7"/>
    <x v="130"/>
    <x v="0"/>
    <x v="11"/>
    <n v="419.56363678000798"/>
    <n v="153140.72742470301"/>
    <n v="551306.61872893095"/>
  </r>
  <r>
    <x v="0"/>
    <x v="1"/>
    <x v="7"/>
    <x v="14"/>
    <s v="NO4_A1"/>
    <x v="7"/>
    <x v="130"/>
    <x v="0"/>
    <x v="12"/>
    <n v="419.56363678000798"/>
    <n v="153140.72742470301"/>
    <n v="551306.61872893095"/>
  </r>
  <r>
    <x v="0"/>
    <x v="1"/>
    <x v="7"/>
    <x v="14"/>
    <s v="NO4_A1"/>
    <x v="7"/>
    <x v="130"/>
    <x v="0"/>
    <x v="13"/>
    <n v="419.56363678000798"/>
    <n v="153140.72742470301"/>
    <n v="551306.61872893095"/>
  </r>
  <r>
    <x v="0"/>
    <x v="1"/>
    <x v="7"/>
    <x v="14"/>
    <s v="NO4_A1"/>
    <x v="7"/>
    <x v="130"/>
    <x v="0"/>
    <x v="14"/>
    <n v="419.56363678000798"/>
    <n v="153140.72742470301"/>
    <n v="551306.61872893095"/>
  </r>
  <r>
    <x v="0"/>
    <x v="1"/>
    <x v="7"/>
    <x v="14"/>
    <s v="NO4_A1"/>
    <x v="7"/>
    <x v="130"/>
    <x v="0"/>
    <x v="15"/>
    <n v="419.56363678000798"/>
    <n v="153140.72742470301"/>
    <n v="551306.61872893095"/>
  </r>
  <r>
    <x v="0"/>
    <x v="1"/>
    <x v="7"/>
    <x v="14"/>
    <s v="NO4_A1"/>
    <x v="7"/>
    <x v="130"/>
    <x v="0"/>
    <x v="16"/>
    <n v="419.56363678000798"/>
    <n v="153140.72742470301"/>
    <n v="551306.61872893095"/>
  </r>
  <r>
    <x v="0"/>
    <x v="1"/>
    <x v="7"/>
    <x v="14"/>
    <s v="NO4_A1"/>
    <x v="7"/>
    <x v="130"/>
    <x v="0"/>
    <x v="17"/>
    <n v="419.56363678000798"/>
    <n v="153140.72742470301"/>
    <n v="551306.61872893095"/>
  </r>
  <r>
    <x v="0"/>
    <x v="1"/>
    <x v="7"/>
    <x v="14"/>
    <s v="NO4_A1"/>
    <x v="7"/>
    <x v="130"/>
    <x v="0"/>
    <x v="18"/>
    <n v="419.56363678000798"/>
    <n v="153140.72742470301"/>
    <n v="551306.61872893095"/>
  </r>
  <r>
    <x v="0"/>
    <x v="1"/>
    <x v="7"/>
    <x v="14"/>
    <s v="NO4_A1"/>
    <x v="7"/>
    <x v="130"/>
    <x v="0"/>
    <x v="19"/>
    <n v="419.56363678000798"/>
    <n v="153140.72742470301"/>
    <n v="551306.61872893095"/>
  </r>
  <r>
    <x v="0"/>
    <x v="1"/>
    <x v="7"/>
    <x v="14"/>
    <s v="NO4_A1"/>
    <x v="7"/>
    <x v="130"/>
    <x v="0"/>
    <x v="20"/>
    <n v="419.56363678000798"/>
    <n v="153140.72742470301"/>
    <n v="551306.61872893095"/>
  </r>
  <r>
    <x v="0"/>
    <x v="1"/>
    <x v="7"/>
    <x v="14"/>
    <s v="NO4_A1"/>
    <x v="7"/>
    <x v="130"/>
    <x v="0"/>
    <x v="21"/>
    <n v="419.56363678000798"/>
    <n v="153140.72742470301"/>
    <n v="551306.61872893095"/>
  </r>
  <r>
    <x v="0"/>
    <x v="1"/>
    <x v="7"/>
    <x v="14"/>
    <s v="NO4_A1"/>
    <x v="7"/>
    <x v="130"/>
    <x v="0"/>
    <x v="22"/>
    <n v="419.56363678000798"/>
    <n v="153140.72742470301"/>
    <n v="551306.61872893095"/>
  </r>
  <r>
    <x v="0"/>
    <x v="1"/>
    <x v="7"/>
    <x v="14"/>
    <s v="NO4_A1"/>
    <x v="7"/>
    <x v="131"/>
    <x v="0"/>
    <x v="0"/>
    <n v="419.56363678000798"/>
    <n v="153140.72742470301"/>
    <n v="551306.61872893095"/>
  </r>
  <r>
    <x v="0"/>
    <x v="1"/>
    <x v="7"/>
    <x v="14"/>
    <s v="NO4_A1"/>
    <x v="7"/>
    <x v="131"/>
    <x v="0"/>
    <x v="1"/>
    <n v="419.56363678000798"/>
    <n v="153140.72742470301"/>
    <n v="551306.61872893095"/>
  </r>
  <r>
    <x v="0"/>
    <x v="1"/>
    <x v="7"/>
    <x v="14"/>
    <s v="NO4_A1"/>
    <x v="7"/>
    <x v="131"/>
    <x v="0"/>
    <x v="2"/>
    <n v="419.56363678000798"/>
    <n v="153140.72742470301"/>
    <n v="551306.61872893095"/>
  </r>
  <r>
    <x v="0"/>
    <x v="1"/>
    <x v="7"/>
    <x v="14"/>
    <s v="NO4_A1"/>
    <x v="7"/>
    <x v="131"/>
    <x v="0"/>
    <x v="3"/>
    <n v="419.56363678000798"/>
    <n v="153140.72742470301"/>
    <n v="551306.61872893095"/>
  </r>
  <r>
    <x v="0"/>
    <x v="1"/>
    <x v="7"/>
    <x v="14"/>
    <s v="NO4_A1"/>
    <x v="7"/>
    <x v="131"/>
    <x v="0"/>
    <x v="4"/>
    <n v="419.56363678000798"/>
    <n v="153140.72742470301"/>
    <n v="551306.61872893095"/>
  </r>
  <r>
    <x v="0"/>
    <x v="1"/>
    <x v="7"/>
    <x v="14"/>
    <s v="NO4_A1"/>
    <x v="7"/>
    <x v="131"/>
    <x v="0"/>
    <x v="5"/>
    <n v="419.56363678000798"/>
    <n v="153140.72742470301"/>
    <n v="551306.61872893095"/>
  </r>
  <r>
    <x v="0"/>
    <x v="1"/>
    <x v="7"/>
    <x v="14"/>
    <s v="NO4_A1"/>
    <x v="7"/>
    <x v="131"/>
    <x v="0"/>
    <x v="6"/>
    <n v="419.56363678000798"/>
    <n v="153140.72742470301"/>
    <n v="551306.61872893095"/>
  </r>
  <r>
    <x v="0"/>
    <x v="1"/>
    <x v="7"/>
    <x v="14"/>
    <s v="NO4_A1"/>
    <x v="7"/>
    <x v="131"/>
    <x v="0"/>
    <x v="7"/>
    <n v="419.56363678000798"/>
    <n v="153140.72742470301"/>
    <n v="551306.61872893095"/>
  </r>
  <r>
    <x v="0"/>
    <x v="1"/>
    <x v="7"/>
    <x v="14"/>
    <s v="NO4_A1"/>
    <x v="7"/>
    <x v="131"/>
    <x v="0"/>
    <x v="8"/>
    <n v="419.56363678000798"/>
    <n v="153140.72742470301"/>
    <n v="551306.61872893095"/>
  </r>
  <r>
    <x v="0"/>
    <x v="1"/>
    <x v="7"/>
    <x v="14"/>
    <s v="NO4_A1"/>
    <x v="7"/>
    <x v="131"/>
    <x v="0"/>
    <x v="9"/>
    <n v="419.56363678000798"/>
    <n v="153140.72742470301"/>
    <n v="551306.61872893095"/>
  </r>
  <r>
    <x v="0"/>
    <x v="1"/>
    <x v="7"/>
    <x v="14"/>
    <s v="NO4_A1"/>
    <x v="7"/>
    <x v="131"/>
    <x v="0"/>
    <x v="10"/>
    <n v="419.56363678000798"/>
    <n v="153140.72742470301"/>
    <n v="551306.61872893095"/>
  </r>
  <r>
    <x v="0"/>
    <x v="1"/>
    <x v="7"/>
    <x v="14"/>
    <s v="NO4_A1"/>
    <x v="7"/>
    <x v="131"/>
    <x v="0"/>
    <x v="11"/>
    <n v="419.56363678000798"/>
    <n v="153140.72742470301"/>
    <n v="551306.61872893095"/>
  </r>
  <r>
    <x v="0"/>
    <x v="1"/>
    <x v="7"/>
    <x v="14"/>
    <s v="NO4_A1"/>
    <x v="7"/>
    <x v="131"/>
    <x v="0"/>
    <x v="12"/>
    <n v="419.56363678000798"/>
    <n v="153140.72742470301"/>
    <n v="551306.61872893095"/>
  </r>
  <r>
    <x v="0"/>
    <x v="1"/>
    <x v="7"/>
    <x v="14"/>
    <s v="NO4_A1"/>
    <x v="7"/>
    <x v="131"/>
    <x v="0"/>
    <x v="13"/>
    <n v="419.56363678000798"/>
    <n v="153140.72742470301"/>
    <n v="551306.61872893095"/>
  </r>
  <r>
    <x v="0"/>
    <x v="1"/>
    <x v="7"/>
    <x v="14"/>
    <s v="NO4_A1"/>
    <x v="7"/>
    <x v="131"/>
    <x v="0"/>
    <x v="14"/>
    <n v="419.56363678000798"/>
    <n v="153140.72742470301"/>
    <n v="551306.61872893095"/>
  </r>
  <r>
    <x v="0"/>
    <x v="1"/>
    <x v="7"/>
    <x v="14"/>
    <s v="NO4_A1"/>
    <x v="7"/>
    <x v="131"/>
    <x v="0"/>
    <x v="15"/>
    <n v="419.56363678000798"/>
    <n v="153140.72742470301"/>
    <n v="551306.61872893095"/>
  </r>
  <r>
    <x v="0"/>
    <x v="1"/>
    <x v="7"/>
    <x v="14"/>
    <s v="NO4_A1"/>
    <x v="7"/>
    <x v="131"/>
    <x v="0"/>
    <x v="16"/>
    <n v="419.56363678000798"/>
    <n v="153140.72742470301"/>
    <n v="551306.61872893095"/>
  </r>
  <r>
    <x v="0"/>
    <x v="1"/>
    <x v="7"/>
    <x v="14"/>
    <s v="NO4_A1"/>
    <x v="7"/>
    <x v="131"/>
    <x v="0"/>
    <x v="17"/>
    <n v="419.56363678000798"/>
    <n v="153140.72742470301"/>
    <n v="551306.61872893095"/>
  </r>
  <r>
    <x v="0"/>
    <x v="1"/>
    <x v="7"/>
    <x v="14"/>
    <s v="NO4_A1"/>
    <x v="7"/>
    <x v="131"/>
    <x v="0"/>
    <x v="18"/>
    <n v="419.56363678000798"/>
    <n v="153140.72742470301"/>
    <n v="551306.61872893095"/>
  </r>
  <r>
    <x v="0"/>
    <x v="1"/>
    <x v="7"/>
    <x v="14"/>
    <s v="NO4_A1"/>
    <x v="7"/>
    <x v="131"/>
    <x v="0"/>
    <x v="19"/>
    <n v="419.56363678000798"/>
    <n v="153140.72742470301"/>
    <n v="551306.61872893095"/>
  </r>
  <r>
    <x v="0"/>
    <x v="1"/>
    <x v="7"/>
    <x v="14"/>
    <s v="NO4_A1"/>
    <x v="7"/>
    <x v="131"/>
    <x v="0"/>
    <x v="20"/>
    <n v="419.56363678000798"/>
    <n v="153140.72742470301"/>
    <n v="551306.61872893095"/>
  </r>
  <r>
    <x v="0"/>
    <x v="1"/>
    <x v="7"/>
    <x v="14"/>
    <s v="NO4_A1"/>
    <x v="7"/>
    <x v="131"/>
    <x v="0"/>
    <x v="21"/>
    <n v="419.56363678000798"/>
    <n v="153140.72742470301"/>
    <n v="551306.61872893095"/>
  </r>
  <r>
    <x v="0"/>
    <x v="1"/>
    <x v="7"/>
    <x v="14"/>
    <s v="NO4_A1"/>
    <x v="7"/>
    <x v="131"/>
    <x v="0"/>
    <x v="22"/>
    <n v="419.56363678000798"/>
    <n v="153140.72742470301"/>
    <n v="551306.61872893095"/>
  </r>
  <r>
    <x v="0"/>
    <x v="1"/>
    <x v="7"/>
    <x v="14"/>
    <s v="NO4_A1"/>
    <x v="7"/>
    <x v="132"/>
    <x v="0"/>
    <x v="0"/>
    <n v="419.56363678000798"/>
    <n v="153140.72742470301"/>
    <n v="551306.61872893095"/>
  </r>
  <r>
    <x v="0"/>
    <x v="1"/>
    <x v="7"/>
    <x v="14"/>
    <s v="NO4_A1"/>
    <x v="7"/>
    <x v="132"/>
    <x v="0"/>
    <x v="1"/>
    <n v="419.56363678000798"/>
    <n v="153140.72742470301"/>
    <n v="551306.61872893095"/>
  </r>
  <r>
    <x v="0"/>
    <x v="1"/>
    <x v="7"/>
    <x v="14"/>
    <s v="NO4_A1"/>
    <x v="7"/>
    <x v="132"/>
    <x v="0"/>
    <x v="2"/>
    <n v="419.56363678000798"/>
    <n v="153140.72742470301"/>
    <n v="551306.61872893095"/>
  </r>
  <r>
    <x v="0"/>
    <x v="1"/>
    <x v="7"/>
    <x v="14"/>
    <s v="NO4_A1"/>
    <x v="7"/>
    <x v="132"/>
    <x v="0"/>
    <x v="3"/>
    <n v="419.56363678000798"/>
    <n v="153140.72742470301"/>
    <n v="551306.61872893095"/>
  </r>
  <r>
    <x v="0"/>
    <x v="1"/>
    <x v="7"/>
    <x v="14"/>
    <s v="NO4_A1"/>
    <x v="7"/>
    <x v="132"/>
    <x v="0"/>
    <x v="4"/>
    <n v="419.56363678000798"/>
    <n v="153140.72742470301"/>
    <n v="551306.61872893095"/>
  </r>
  <r>
    <x v="0"/>
    <x v="1"/>
    <x v="7"/>
    <x v="14"/>
    <s v="NO4_A1"/>
    <x v="7"/>
    <x v="132"/>
    <x v="0"/>
    <x v="5"/>
    <n v="419.56363678000798"/>
    <n v="153140.72742470301"/>
    <n v="551306.61872893095"/>
  </r>
  <r>
    <x v="0"/>
    <x v="1"/>
    <x v="7"/>
    <x v="14"/>
    <s v="NO4_A1"/>
    <x v="7"/>
    <x v="132"/>
    <x v="0"/>
    <x v="6"/>
    <n v="419.56363678000798"/>
    <n v="153140.72742470301"/>
    <n v="551306.61872893095"/>
  </r>
  <r>
    <x v="0"/>
    <x v="1"/>
    <x v="7"/>
    <x v="14"/>
    <s v="NO4_A1"/>
    <x v="7"/>
    <x v="132"/>
    <x v="0"/>
    <x v="7"/>
    <n v="419.56363678000798"/>
    <n v="153140.72742470301"/>
    <n v="551306.61872893095"/>
  </r>
  <r>
    <x v="0"/>
    <x v="1"/>
    <x v="7"/>
    <x v="14"/>
    <s v="NO4_A1"/>
    <x v="7"/>
    <x v="132"/>
    <x v="0"/>
    <x v="8"/>
    <n v="419.56363678000798"/>
    <n v="153140.72742470301"/>
    <n v="551306.61872893095"/>
  </r>
  <r>
    <x v="0"/>
    <x v="1"/>
    <x v="7"/>
    <x v="14"/>
    <s v="NO4_A1"/>
    <x v="7"/>
    <x v="132"/>
    <x v="0"/>
    <x v="9"/>
    <n v="419.56363678000798"/>
    <n v="153140.72742470301"/>
    <n v="551306.61872893095"/>
  </r>
  <r>
    <x v="0"/>
    <x v="1"/>
    <x v="7"/>
    <x v="14"/>
    <s v="NO4_A1"/>
    <x v="7"/>
    <x v="132"/>
    <x v="0"/>
    <x v="10"/>
    <n v="419.56363678000798"/>
    <n v="153140.72742470301"/>
    <n v="551306.61872893095"/>
  </r>
  <r>
    <x v="0"/>
    <x v="1"/>
    <x v="7"/>
    <x v="14"/>
    <s v="NO4_A1"/>
    <x v="7"/>
    <x v="132"/>
    <x v="0"/>
    <x v="11"/>
    <n v="419.56363678000798"/>
    <n v="153140.72742470301"/>
    <n v="551306.61872893095"/>
  </r>
  <r>
    <x v="0"/>
    <x v="1"/>
    <x v="7"/>
    <x v="14"/>
    <s v="NO4_A1"/>
    <x v="7"/>
    <x v="132"/>
    <x v="0"/>
    <x v="12"/>
    <n v="419.56363678000798"/>
    <n v="153140.72742470301"/>
    <n v="551306.61872893095"/>
  </r>
  <r>
    <x v="0"/>
    <x v="1"/>
    <x v="7"/>
    <x v="14"/>
    <s v="NO4_A1"/>
    <x v="7"/>
    <x v="132"/>
    <x v="0"/>
    <x v="13"/>
    <n v="419.56363678000798"/>
    <n v="153140.72742470301"/>
    <n v="551306.61872893095"/>
  </r>
  <r>
    <x v="0"/>
    <x v="1"/>
    <x v="7"/>
    <x v="14"/>
    <s v="NO4_A1"/>
    <x v="7"/>
    <x v="132"/>
    <x v="0"/>
    <x v="14"/>
    <n v="419.56363678000798"/>
    <n v="153140.72742470301"/>
    <n v="551306.61872893095"/>
  </r>
  <r>
    <x v="0"/>
    <x v="1"/>
    <x v="7"/>
    <x v="14"/>
    <s v="NO4_A1"/>
    <x v="7"/>
    <x v="132"/>
    <x v="0"/>
    <x v="15"/>
    <n v="419.56363678000798"/>
    <n v="153140.72742470301"/>
    <n v="551306.61872893095"/>
  </r>
  <r>
    <x v="0"/>
    <x v="1"/>
    <x v="7"/>
    <x v="14"/>
    <s v="NO4_A1"/>
    <x v="7"/>
    <x v="132"/>
    <x v="0"/>
    <x v="16"/>
    <n v="419.56363678000798"/>
    <n v="153140.72742470301"/>
    <n v="551306.61872893095"/>
  </r>
  <r>
    <x v="0"/>
    <x v="1"/>
    <x v="7"/>
    <x v="14"/>
    <s v="NO4_A1"/>
    <x v="7"/>
    <x v="132"/>
    <x v="0"/>
    <x v="17"/>
    <n v="419.56363678000798"/>
    <n v="153140.72742470301"/>
    <n v="551306.61872893095"/>
  </r>
  <r>
    <x v="0"/>
    <x v="1"/>
    <x v="7"/>
    <x v="14"/>
    <s v="NO4_A1"/>
    <x v="7"/>
    <x v="132"/>
    <x v="0"/>
    <x v="18"/>
    <n v="419.56363678000798"/>
    <n v="153140.72742470301"/>
    <n v="551306.61872893095"/>
  </r>
  <r>
    <x v="0"/>
    <x v="1"/>
    <x v="7"/>
    <x v="14"/>
    <s v="NO4_A1"/>
    <x v="7"/>
    <x v="132"/>
    <x v="0"/>
    <x v="19"/>
    <n v="419.56363678000798"/>
    <n v="153140.72742470301"/>
    <n v="551306.61872893095"/>
  </r>
  <r>
    <x v="0"/>
    <x v="1"/>
    <x v="7"/>
    <x v="14"/>
    <s v="NO4_A1"/>
    <x v="7"/>
    <x v="132"/>
    <x v="0"/>
    <x v="20"/>
    <n v="419.56363678000798"/>
    <n v="153140.72742470301"/>
    <n v="551306.61872893095"/>
  </r>
  <r>
    <x v="0"/>
    <x v="1"/>
    <x v="7"/>
    <x v="14"/>
    <s v="NO4_A1"/>
    <x v="7"/>
    <x v="132"/>
    <x v="0"/>
    <x v="21"/>
    <n v="419.56363678000798"/>
    <n v="153140.72742470301"/>
    <n v="551306.61872893095"/>
  </r>
  <r>
    <x v="0"/>
    <x v="1"/>
    <x v="7"/>
    <x v="14"/>
    <s v="NO4_A1"/>
    <x v="7"/>
    <x v="132"/>
    <x v="0"/>
    <x v="22"/>
    <n v="419.56363678000798"/>
    <n v="153140.72742470301"/>
    <n v="551306.61872893095"/>
  </r>
  <r>
    <x v="0"/>
    <x v="1"/>
    <x v="7"/>
    <x v="14"/>
    <s v="NO4_A1"/>
    <x v="7"/>
    <x v="133"/>
    <x v="0"/>
    <x v="0"/>
    <n v="419.56363678000798"/>
    <n v="153140.72742470301"/>
    <n v="551306.61872893095"/>
  </r>
  <r>
    <x v="0"/>
    <x v="1"/>
    <x v="7"/>
    <x v="14"/>
    <s v="NO4_A1"/>
    <x v="7"/>
    <x v="133"/>
    <x v="0"/>
    <x v="1"/>
    <n v="419.56363678000798"/>
    <n v="153140.72742470301"/>
    <n v="551306.61872893095"/>
  </r>
  <r>
    <x v="0"/>
    <x v="1"/>
    <x v="7"/>
    <x v="14"/>
    <s v="NO4_A1"/>
    <x v="7"/>
    <x v="133"/>
    <x v="0"/>
    <x v="2"/>
    <n v="419.56363678000798"/>
    <n v="153140.72742470301"/>
    <n v="551306.61872893095"/>
  </r>
  <r>
    <x v="0"/>
    <x v="1"/>
    <x v="7"/>
    <x v="14"/>
    <s v="NO4_A1"/>
    <x v="7"/>
    <x v="133"/>
    <x v="0"/>
    <x v="3"/>
    <n v="419.56363678000798"/>
    <n v="153140.72742470301"/>
    <n v="551306.61872893095"/>
  </r>
  <r>
    <x v="0"/>
    <x v="1"/>
    <x v="7"/>
    <x v="14"/>
    <s v="NO4_A1"/>
    <x v="7"/>
    <x v="133"/>
    <x v="0"/>
    <x v="4"/>
    <n v="419.56363678000798"/>
    <n v="153140.72742470301"/>
    <n v="551306.61872893095"/>
  </r>
  <r>
    <x v="0"/>
    <x v="1"/>
    <x v="7"/>
    <x v="14"/>
    <s v="NO4_A1"/>
    <x v="7"/>
    <x v="133"/>
    <x v="0"/>
    <x v="5"/>
    <n v="419.56363678000798"/>
    <n v="153140.72742470301"/>
    <n v="551306.61872893095"/>
  </r>
  <r>
    <x v="0"/>
    <x v="1"/>
    <x v="7"/>
    <x v="14"/>
    <s v="NO4_A1"/>
    <x v="7"/>
    <x v="133"/>
    <x v="0"/>
    <x v="6"/>
    <n v="419.56363678000798"/>
    <n v="153140.72742470301"/>
    <n v="551306.61872893095"/>
  </r>
  <r>
    <x v="0"/>
    <x v="1"/>
    <x v="7"/>
    <x v="14"/>
    <s v="NO4_A1"/>
    <x v="7"/>
    <x v="133"/>
    <x v="0"/>
    <x v="7"/>
    <n v="419.56363678000798"/>
    <n v="153140.72742470301"/>
    <n v="551306.61872893095"/>
  </r>
  <r>
    <x v="0"/>
    <x v="1"/>
    <x v="7"/>
    <x v="14"/>
    <s v="NO4_A1"/>
    <x v="7"/>
    <x v="133"/>
    <x v="0"/>
    <x v="8"/>
    <n v="419.56363678000798"/>
    <n v="153140.72742470301"/>
    <n v="551306.61872893095"/>
  </r>
  <r>
    <x v="0"/>
    <x v="1"/>
    <x v="7"/>
    <x v="14"/>
    <s v="NO4_A1"/>
    <x v="7"/>
    <x v="133"/>
    <x v="0"/>
    <x v="9"/>
    <n v="419.56363678000798"/>
    <n v="153140.72742470301"/>
    <n v="551306.61872893095"/>
  </r>
  <r>
    <x v="0"/>
    <x v="1"/>
    <x v="7"/>
    <x v="14"/>
    <s v="NO4_A1"/>
    <x v="7"/>
    <x v="133"/>
    <x v="0"/>
    <x v="10"/>
    <n v="419.56363678000798"/>
    <n v="153140.72742470301"/>
    <n v="551306.61872893095"/>
  </r>
  <r>
    <x v="0"/>
    <x v="1"/>
    <x v="7"/>
    <x v="14"/>
    <s v="NO4_A1"/>
    <x v="7"/>
    <x v="133"/>
    <x v="0"/>
    <x v="11"/>
    <n v="419.56363678000798"/>
    <n v="153140.72742470301"/>
    <n v="551306.61872893095"/>
  </r>
  <r>
    <x v="0"/>
    <x v="1"/>
    <x v="7"/>
    <x v="14"/>
    <s v="NO4_A1"/>
    <x v="7"/>
    <x v="133"/>
    <x v="0"/>
    <x v="12"/>
    <n v="419.56363678000798"/>
    <n v="153140.72742470301"/>
    <n v="551306.61872893095"/>
  </r>
  <r>
    <x v="0"/>
    <x v="1"/>
    <x v="7"/>
    <x v="14"/>
    <s v="NO4_A1"/>
    <x v="7"/>
    <x v="133"/>
    <x v="0"/>
    <x v="13"/>
    <n v="314.09034215942802"/>
    <n v="114642.97488819101"/>
    <n v="412714.70959748898"/>
  </r>
  <r>
    <x v="0"/>
    <x v="1"/>
    <x v="7"/>
    <x v="14"/>
    <s v="NO4_A1"/>
    <x v="7"/>
    <x v="133"/>
    <x v="0"/>
    <x v="14"/>
    <n v="419.56363678000798"/>
    <n v="153140.72742470301"/>
    <n v="551306.61872893095"/>
  </r>
  <r>
    <x v="0"/>
    <x v="1"/>
    <x v="7"/>
    <x v="14"/>
    <s v="NO4_A1"/>
    <x v="7"/>
    <x v="133"/>
    <x v="0"/>
    <x v="15"/>
    <n v="419.56363678000798"/>
    <n v="153140.72742470301"/>
    <n v="551306.61872893095"/>
  </r>
  <r>
    <x v="0"/>
    <x v="1"/>
    <x v="7"/>
    <x v="14"/>
    <s v="NO4_A1"/>
    <x v="7"/>
    <x v="133"/>
    <x v="0"/>
    <x v="16"/>
    <n v="419.56363678000798"/>
    <n v="153140.72742470301"/>
    <n v="551306.61872893095"/>
  </r>
  <r>
    <x v="0"/>
    <x v="1"/>
    <x v="7"/>
    <x v="14"/>
    <s v="NO4_A1"/>
    <x v="7"/>
    <x v="133"/>
    <x v="0"/>
    <x v="17"/>
    <n v="419.56363678000798"/>
    <n v="153140.72742470301"/>
    <n v="551306.61872893095"/>
  </r>
  <r>
    <x v="0"/>
    <x v="1"/>
    <x v="7"/>
    <x v="14"/>
    <s v="NO4_A1"/>
    <x v="7"/>
    <x v="133"/>
    <x v="0"/>
    <x v="18"/>
    <n v="419.56363678000798"/>
    <n v="153140.72742470301"/>
    <n v="551306.61872893095"/>
  </r>
  <r>
    <x v="0"/>
    <x v="1"/>
    <x v="7"/>
    <x v="14"/>
    <s v="NO4_A1"/>
    <x v="7"/>
    <x v="133"/>
    <x v="0"/>
    <x v="19"/>
    <n v="419.56363678000798"/>
    <n v="153140.72742470301"/>
    <n v="551306.61872893095"/>
  </r>
  <r>
    <x v="0"/>
    <x v="1"/>
    <x v="7"/>
    <x v="14"/>
    <s v="NO4_A1"/>
    <x v="7"/>
    <x v="133"/>
    <x v="0"/>
    <x v="20"/>
    <n v="419.56363678000798"/>
    <n v="153140.72742470301"/>
    <n v="551306.61872893095"/>
  </r>
  <r>
    <x v="0"/>
    <x v="1"/>
    <x v="7"/>
    <x v="14"/>
    <s v="NO4_A1"/>
    <x v="7"/>
    <x v="133"/>
    <x v="0"/>
    <x v="21"/>
    <n v="419.56363678000798"/>
    <n v="153140.72742470301"/>
    <n v="551306.61872893095"/>
  </r>
  <r>
    <x v="0"/>
    <x v="1"/>
    <x v="7"/>
    <x v="14"/>
    <s v="NO4_A1"/>
    <x v="7"/>
    <x v="133"/>
    <x v="0"/>
    <x v="22"/>
    <n v="304.89089582958297"/>
    <n v="111285.17697779799"/>
    <n v="400626.63712007197"/>
  </r>
  <r>
    <x v="0"/>
    <x v="1"/>
    <x v="7"/>
    <x v="14"/>
    <s v="NO4_A1"/>
    <x v="7"/>
    <x v="134"/>
    <x v="0"/>
    <x v="0"/>
    <n v="419.56363678000798"/>
    <n v="153140.72742470301"/>
    <n v="551306.61872893095"/>
  </r>
  <r>
    <x v="0"/>
    <x v="1"/>
    <x v="7"/>
    <x v="14"/>
    <s v="NO4_A1"/>
    <x v="7"/>
    <x v="134"/>
    <x v="0"/>
    <x v="1"/>
    <n v="419.56363678000798"/>
    <n v="153140.72742470301"/>
    <n v="551306.61872893095"/>
  </r>
  <r>
    <x v="0"/>
    <x v="1"/>
    <x v="7"/>
    <x v="14"/>
    <s v="NO4_A1"/>
    <x v="7"/>
    <x v="134"/>
    <x v="0"/>
    <x v="2"/>
    <n v="419.56363678000798"/>
    <n v="153140.72742470301"/>
    <n v="551306.61872893095"/>
  </r>
  <r>
    <x v="0"/>
    <x v="1"/>
    <x v="7"/>
    <x v="14"/>
    <s v="NO4_A1"/>
    <x v="7"/>
    <x v="134"/>
    <x v="0"/>
    <x v="3"/>
    <n v="419.56363678000798"/>
    <n v="153140.72742470301"/>
    <n v="551306.61872893095"/>
  </r>
  <r>
    <x v="0"/>
    <x v="1"/>
    <x v="7"/>
    <x v="14"/>
    <s v="NO4_A1"/>
    <x v="7"/>
    <x v="134"/>
    <x v="0"/>
    <x v="4"/>
    <n v="419.56363678000798"/>
    <n v="153140.72742470301"/>
    <n v="551306.61872893095"/>
  </r>
  <r>
    <x v="0"/>
    <x v="1"/>
    <x v="7"/>
    <x v="14"/>
    <s v="NO4_A1"/>
    <x v="7"/>
    <x v="134"/>
    <x v="0"/>
    <x v="5"/>
    <n v="419.56363678000798"/>
    <n v="153140.72742470301"/>
    <n v="551306.61872893095"/>
  </r>
  <r>
    <x v="0"/>
    <x v="1"/>
    <x v="7"/>
    <x v="14"/>
    <s v="NO4_A1"/>
    <x v="7"/>
    <x v="134"/>
    <x v="0"/>
    <x v="6"/>
    <n v="419.56363678000798"/>
    <n v="153140.72742470301"/>
    <n v="551306.61872893095"/>
  </r>
  <r>
    <x v="0"/>
    <x v="1"/>
    <x v="7"/>
    <x v="14"/>
    <s v="NO4_A1"/>
    <x v="7"/>
    <x v="134"/>
    <x v="0"/>
    <x v="7"/>
    <n v="419.56363678000798"/>
    <n v="153140.72742470301"/>
    <n v="551306.61872893095"/>
  </r>
  <r>
    <x v="0"/>
    <x v="1"/>
    <x v="7"/>
    <x v="14"/>
    <s v="NO4_A1"/>
    <x v="7"/>
    <x v="134"/>
    <x v="0"/>
    <x v="8"/>
    <n v="419.56363678000798"/>
    <n v="153140.72742470301"/>
    <n v="551306.61872893095"/>
  </r>
  <r>
    <x v="0"/>
    <x v="1"/>
    <x v="7"/>
    <x v="14"/>
    <s v="NO4_A1"/>
    <x v="7"/>
    <x v="134"/>
    <x v="0"/>
    <x v="9"/>
    <n v="419.56363678000798"/>
    <n v="153140.72742470301"/>
    <n v="551306.61872893095"/>
  </r>
  <r>
    <x v="0"/>
    <x v="1"/>
    <x v="7"/>
    <x v="14"/>
    <s v="NO4_A1"/>
    <x v="7"/>
    <x v="134"/>
    <x v="0"/>
    <x v="10"/>
    <n v="419.56363678000798"/>
    <n v="153140.72742470301"/>
    <n v="551306.61872893095"/>
  </r>
  <r>
    <x v="0"/>
    <x v="1"/>
    <x v="7"/>
    <x v="14"/>
    <s v="NO4_A1"/>
    <x v="7"/>
    <x v="134"/>
    <x v="0"/>
    <x v="11"/>
    <n v="419.56363678000798"/>
    <n v="153140.72742470301"/>
    <n v="551306.61872893095"/>
  </r>
  <r>
    <x v="0"/>
    <x v="1"/>
    <x v="7"/>
    <x v="14"/>
    <s v="NO4_A1"/>
    <x v="7"/>
    <x v="134"/>
    <x v="0"/>
    <x v="12"/>
    <n v="419.56363678000798"/>
    <n v="153140.72742470301"/>
    <n v="551306.61872893095"/>
  </r>
  <r>
    <x v="0"/>
    <x v="1"/>
    <x v="7"/>
    <x v="14"/>
    <s v="NO4_A1"/>
    <x v="7"/>
    <x v="134"/>
    <x v="0"/>
    <x v="14"/>
    <n v="236.19150513020199"/>
    <n v="86209.899372523607"/>
    <n v="310355.63774108503"/>
  </r>
  <r>
    <x v="0"/>
    <x v="1"/>
    <x v="7"/>
    <x v="14"/>
    <s v="NO4_A1"/>
    <x v="7"/>
    <x v="134"/>
    <x v="0"/>
    <x v="15"/>
    <n v="419.56363678000798"/>
    <n v="153140.72742470301"/>
    <n v="551306.61872893095"/>
  </r>
  <r>
    <x v="0"/>
    <x v="1"/>
    <x v="7"/>
    <x v="14"/>
    <s v="NO4_A1"/>
    <x v="7"/>
    <x v="134"/>
    <x v="0"/>
    <x v="16"/>
    <n v="419.56363678000798"/>
    <n v="153140.72742470301"/>
    <n v="551306.61872893095"/>
  </r>
  <r>
    <x v="0"/>
    <x v="1"/>
    <x v="7"/>
    <x v="14"/>
    <s v="NO4_A1"/>
    <x v="7"/>
    <x v="134"/>
    <x v="0"/>
    <x v="17"/>
    <n v="419.56363678000798"/>
    <n v="153140.72742470301"/>
    <n v="551306.61872893095"/>
  </r>
  <r>
    <x v="0"/>
    <x v="1"/>
    <x v="7"/>
    <x v="14"/>
    <s v="NO4_A1"/>
    <x v="7"/>
    <x v="134"/>
    <x v="0"/>
    <x v="18"/>
    <n v="377.28911898639001"/>
    <n v="137710.52843003199"/>
    <n v="495757.90234811697"/>
  </r>
  <r>
    <x v="0"/>
    <x v="1"/>
    <x v="7"/>
    <x v="14"/>
    <s v="NO4_A1"/>
    <x v="7"/>
    <x v="134"/>
    <x v="0"/>
    <x v="19"/>
    <n v="419.56363678000798"/>
    <n v="153140.72742470301"/>
    <n v="551306.61872893095"/>
  </r>
  <r>
    <x v="0"/>
    <x v="1"/>
    <x v="7"/>
    <x v="14"/>
    <s v="NO4_A1"/>
    <x v="7"/>
    <x v="134"/>
    <x v="0"/>
    <x v="20"/>
    <n v="419.56363678000798"/>
    <n v="153140.72742470301"/>
    <n v="551306.61872893095"/>
  </r>
  <r>
    <x v="0"/>
    <x v="1"/>
    <x v="7"/>
    <x v="14"/>
    <s v="NO4_A1"/>
    <x v="7"/>
    <x v="134"/>
    <x v="0"/>
    <x v="21"/>
    <n v="419.56363678000798"/>
    <n v="153140.72742470301"/>
    <n v="551306.61872893095"/>
  </r>
  <r>
    <x v="0"/>
    <x v="1"/>
    <x v="7"/>
    <x v="14"/>
    <s v="NO4_A1"/>
    <x v="7"/>
    <x v="135"/>
    <x v="0"/>
    <x v="0"/>
    <n v="419.56363678000798"/>
    <n v="153140.72742470301"/>
    <n v="551306.61872893095"/>
  </r>
  <r>
    <x v="0"/>
    <x v="1"/>
    <x v="7"/>
    <x v="14"/>
    <s v="NO4_A1"/>
    <x v="7"/>
    <x v="135"/>
    <x v="0"/>
    <x v="1"/>
    <n v="419.56363678000798"/>
    <n v="153140.72742470301"/>
    <n v="551306.61872893095"/>
  </r>
  <r>
    <x v="0"/>
    <x v="1"/>
    <x v="7"/>
    <x v="14"/>
    <s v="NO4_A1"/>
    <x v="7"/>
    <x v="135"/>
    <x v="0"/>
    <x v="2"/>
    <n v="419.56363678000798"/>
    <n v="153140.72742470301"/>
    <n v="551306.61872893095"/>
  </r>
  <r>
    <x v="0"/>
    <x v="1"/>
    <x v="7"/>
    <x v="14"/>
    <s v="NO4_A1"/>
    <x v="7"/>
    <x v="135"/>
    <x v="0"/>
    <x v="3"/>
    <n v="419.56363678000798"/>
    <n v="153140.72742470301"/>
    <n v="551306.61872893095"/>
  </r>
  <r>
    <x v="0"/>
    <x v="1"/>
    <x v="7"/>
    <x v="14"/>
    <s v="NO4_A1"/>
    <x v="7"/>
    <x v="135"/>
    <x v="0"/>
    <x v="4"/>
    <n v="419.56363678000798"/>
    <n v="153140.72742470301"/>
    <n v="551306.61872893095"/>
  </r>
  <r>
    <x v="0"/>
    <x v="1"/>
    <x v="7"/>
    <x v="14"/>
    <s v="NO4_A1"/>
    <x v="7"/>
    <x v="135"/>
    <x v="0"/>
    <x v="5"/>
    <n v="419.56363678000798"/>
    <n v="153140.72742470301"/>
    <n v="551306.61872893095"/>
  </r>
  <r>
    <x v="0"/>
    <x v="1"/>
    <x v="7"/>
    <x v="14"/>
    <s v="NO4_A1"/>
    <x v="7"/>
    <x v="135"/>
    <x v="0"/>
    <x v="6"/>
    <n v="419.56363678000798"/>
    <n v="153140.72742470301"/>
    <n v="551306.61872893095"/>
  </r>
  <r>
    <x v="0"/>
    <x v="1"/>
    <x v="7"/>
    <x v="14"/>
    <s v="NO4_A1"/>
    <x v="7"/>
    <x v="135"/>
    <x v="0"/>
    <x v="7"/>
    <n v="419.56363678000798"/>
    <n v="153140.72742470301"/>
    <n v="551306.61872893095"/>
  </r>
  <r>
    <x v="0"/>
    <x v="1"/>
    <x v="7"/>
    <x v="14"/>
    <s v="NO4_A1"/>
    <x v="7"/>
    <x v="135"/>
    <x v="0"/>
    <x v="8"/>
    <n v="419.56363678000798"/>
    <n v="153140.72742470301"/>
    <n v="551306.61872893095"/>
  </r>
  <r>
    <x v="0"/>
    <x v="1"/>
    <x v="7"/>
    <x v="14"/>
    <s v="NO4_A1"/>
    <x v="7"/>
    <x v="135"/>
    <x v="0"/>
    <x v="9"/>
    <n v="419.56363678000798"/>
    <n v="153140.72742470301"/>
    <n v="551306.61872893095"/>
  </r>
  <r>
    <x v="0"/>
    <x v="1"/>
    <x v="7"/>
    <x v="14"/>
    <s v="NO4_A1"/>
    <x v="7"/>
    <x v="135"/>
    <x v="0"/>
    <x v="10"/>
    <n v="419.56363678000798"/>
    <n v="153140.72742470301"/>
    <n v="551306.61872893095"/>
  </r>
  <r>
    <x v="0"/>
    <x v="1"/>
    <x v="7"/>
    <x v="14"/>
    <s v="NO4_A1"/>
    <x v="7"/>
    <x v="135"/>
    <x v="0"/>
    <x v="11"/>
    <n v="419.56363678000798"/>
    <n v="153140.72742470301"/>
    <n v="551306.61872893095"/>
  </r>
  <r>
    <x v="0"/>
    <x v="1"/>
    <x v="7"/>
    <x v="14"/>
    <s v="NO4_A1"/>
    <x v="7"/>
    <x v="135"/>
    <x v="0"/>
    <x v="12"/>
    <n v="221.54085463915101"/>
    <n v="80862.411943290193"/>
    <n v="291104.68299584498"/>
  </r>
  <r>
    <x v="0"/>
    <x v="1"/>
    <x v="7"/>
    <x v="14"/>
    <s v="NO4_A1"/>
    <x v="7"/>
    <x v="135"/>
    <x v="0"/>
    <x v="15"/>
    <n v="16.457747230033899"/>
    <n v="6007.0777389623599"/>
    <n v="21625.479860264499"/>
  </r>
  <r>
    <x v="0"/>
    <x v="1"/>
    <x v="7"/>
    <x v="14"/>
    <s v="NO4_A1"/>
    <x v="7"/>
    <x v="135"/>
    <x v="0"/>
    <x v="16"/>
    <n v="28.5548564368878"/>
    <n v="10422.522599464"/>
    <n v="37521.081358070602"/>
  </r>
  <r>
    <x v="0"/>
    <x v="1"/>
    <x v="7"/>
    <x v="14"/>
    <s v="NO4_A1"/>
    <x v="7"/>
    <x v="135"/>
    <x v="0"/>
    <x v="17"/>
    <n v="244.818580239151"/>
    <n v="89358.781787290005"/>
    <n v="321691.61443424399"/>
  </r>
  <r>
    <x v="0"/>
    <x v="1"/>
    <x v="7"/>
    <x v="14"/>
    <s v="NO4_A1"/>
    <x v="7"/>
    <x v="135"/>
    <x v="0"/>
    <x v="19"/>
    <n v="122.998289431656"/>
    <n v="44894.375642554398"/>
    <n v="161619.75231319599"/>
  </r>
  <r>
    <x v="0"/>
    <x v="1"/>
    <x v="7"/>
    <x v="14"/>
    <s v="NO4_A1"/>
    <x v="7"/>
    <x v="135"/>
    <x v="0"/>
    <x v="20"/>
    <n v="419.56363678000798"/>
    <n v="153140.72742470301"/>
    <n v="551306.61872893095"/>
  </r>
  <r>
    <x v="0"/>
    <x v="1"/>
    <x v="7"/>
    <x v="14"/>
    <s v="NO4_A1"/>
    <x v="7"/>
    <x v="135"/>
    <x v="0"/>
    <x v="21"/>
    <n v="419.56363678000798"/>
    <n v="153140.72742470301"/>
    <n v="551306.61872893095"/>
  </r>
  <r>
    <x v="0"/>
    <x v="1"/>
    <x v="7"/>
    <x v="14"/>
    <s v="NO4_A1"/>
    <x v="7"/>
    <x v="136"/>
    <x v="0"/>
    <x v="0"/>
    <n v="419.56363678000798"/>
    <n v="153140.72742470301"/>
    <n v="551306.61872893095"/>
  </r>
  <r>
    <x v="0"/>
    <x v="1"/>
    <x v="7"/>
    <x v="14"/>
    <s v="NO4_A1"/>
    <x v="7"/>
    <x v="136"/>
    <x v="0"/>
    <x v="1"/>
    <n v="419.56363678000798"/>
    <n v="153140.72742470301"/>
    <n v="551306.61872893095"/>
  </r>
  <r>
    <x v="0"/>
    <x v="1"/>
    <x v="7"/>
    <x v="14"/>
    <s v="NO4_A1"/>
    <x v="7"/>
    <x v="136"/>
    <x v="0"/>
    <x v="2"/>
    <n v="419.56363678000798"/>
    <n v="153140.72742470301"/>
    <n v="551306.61872893095"/>
  </r>
  <r>
    <x v="0"/>
    <x v="1"/>
    <x v="7"/>
    <x v="14"/>
    <s v="NO4_A1"/>
    <x v="7"/>
    <x v="136"/>
    <x v="0"/>
    <x v="3"/>
    <n v="419.56363678000798"/>
    <n v="153140.72742470301"/>
    <n v="551306.61872893095"/>
  </r>
  <r>
    <x v="0"/>
    <x v="1"/>
    <x v="7"/>
    <x v="14"/>
    <s v="NO4_A1"/>
    <x v="7"/>
    <x v="136"/>
    <x v="0"/>
    <x v="4"/>
    <n v="419.56363678000798"/>
    <n v="153140.72742470301"/>
    <n v="551306.61872893095"/>
  </r>
  <r>
    <x v="0"/>
    <x v="1"/>
    <x v="7"/>
    <x v="14"/>
    <s v="NO4_A1"/>
    <x v="7"/>
    <x v="136"/>
    <x v="0"/>
    <x v="5"/>
    <n v="274.71430889784699"/>
    <n v="100270.722747714"/>
    <n v="360974.60189177102"/>
  </r>
  <r>
    <x v="0"/>
    <x v="1"/>
    <x v="7"/>
    <x v="14"/>
    <s v="NO4_A1"/>
    <x v="7"/>
    <x v="136"/>
    <x v="0"/>
    <x v="6"/>
    <n v="199.627298709504"/>
    <n v="72863.964028969"/>
    <n v="262310.27050428803"/>
  </r>
  <r>
    <x v="0"/>
    <x v="1"/>
    <x v="7"/>
    <x v="14"/>
    <s v="NO4_A1"/>
    <x v="7"/>
    <x v="136"/>
    <x v="0"/>
    <x v="7"/>
    <n v="358.21755684140902"/>
    <n v="130749.408247114"/>
    <n v="470697.86968961102"/>
  </r>
  <r>
    <x v="0"/>
    <x v="1"/>
    <x v="7"/>
    <x v="14"/>
    <s v="NO4_A1"/>
    <x v="7"/>
    <x v="136"/>
    <x v="0"/>
    <x v="8"/>
    <n v="195.04992815947"/>
    <n v="71193.223778206593"/>
    <n v="256295.605601544"/>
  </r>
  <r>
    <x v="0"/>
    <x v="1"/>
    <x v="7"/>
    <x v="14"/>
    <s v="NO4_A1"/>
    <x v="7"/>
    <x v="136"/>
    <x v="0"/>
    <x v="11"/>
    <n v="26.9078321133534"/>
    <n v="9821.3587213739793"/>
    <n v="35356.891396946303"/>
  </r>
  <r>
    <x v="0"/>
    <x v="1"/>
    <x v="7"/>
    <x v="14"/>
    <s v="NO4_A1"/>
    <x v="7"/>
    <x v="136"/>
    <x v="0"/>
    <x v="20"/>
    <n v="111.178159355221"/>
    <n v="40580.0281646558"/>
    <n v="146088.10139276099"/>
  </r>
  <r>
    <x v="0"/>
    <x v="1"/>
    <x v="7"/>
    <x v="14"/>
    <s v="NO4_A1"/>
    <x v="7"/>
    <x v="136"/>
    <x v="0"/>
    <x v="21"/>
    <n v="212.874686918501"/>
    <n v="77699.260725252694"/>
    <n v="279717.33861091"/>
  </r>
  <r>
    <x v="0"/>
    <x v="1"/>
    <x v="7"/>
    <x v="14"/>
    <s v="NO4_A1"/>
    <x v="7"/>
    <x v="137"/>
    <x v="0"/>
    <x v="0"/>
    <n v="419.56363678000798"/>
    <n v="153140.72742470301"/>
    <n v="551306.61872893095"/>
  </r>
  <r>
    <x v="0"/>
    <x v="1"/>
    <x v="7"/>
    <x v="14"/>
    <s v="NO4_A1"/>
    <x v="7"/>
    <x v="137"/>
    <x v="0"/>
    <x v="1"/>
    <n v="43.016912312767701"/>
    <n v="15701.172994160201"/>
    <n v="56524.222778976698"/>
  </r>
  <r>
    <x v="0"/>
    <x v="1"/>
    <x v="7"/>
    <x v="14"/>
    <s v="NO4_A1"/>
    <x v="7"/>
    <x v="137"/>
    <x v="0"/>
    <x v="2"/>
    <n v="218.50431309414799"/>
    <n v="79754.074279364097"/>
    <n v="287114.66740571102"/>
  </r>
  <r>
    <x v="0"/>
    <x v="1"/>
    <x v="7"/>
    <x v="14"/>
    <s v="NO4_A1"/>
    <x v="7"/>
    <x v="137"/>
    <x v="0"/>
    <x v="3"/>
    <n v="28.532191668174601"/>
    <n v="10414.2499588837"/>
    <n v="37491.299851981501"/>
  </r>
  <r>
    <x v="0"/>
    <x v="1"/>
    <x v="7"/>
    <x v="14"/>
    <s v="NO4_A1"/>
    <x v="7"/>
    <x v="137"/>
    <x v="0"/>
    <x v="4"/>
    <n v="71.214706314929998"/>
    <n v="25993.367804949499"/>
    <n v="93576.124097818101"/>
  </r>
  <r>
    <x v="0"/>
    <x v="1"/>
    <x v="7"/>
    <x v="14"/>
    <s v="NO4_A1"/>
    <x v="7"/>
    <x v="31"/>
    <x v="0"/>
    <x v="0"/>
    <n v="472.42914031459998"/>
    <n v="172436.63621482899"/>
    <n v="620771.89037338505"/>
  </r>
  <r>
    <x v="0"/>
    <x v="1"/>
    <x v="7"/>
    <x v="14"/>
    <s v="NO4_A1"/>
    <x v="7"/>
    <x v="31"/>
    <x v="0"/>
    <x v="1"/>
    <n v="472.42914031459998"/>
    <n v="172436.63621482899"/>
    <n v="620771.89037338505"/>
  </r>
  <r>
    <x v="0"/>
    <x v="1"/>
    <x v="7"/>
    <x v="14"/>
    <s v="NO4_A1"/>
    <x v="7"/>
    <x v="31"/>
    <x v="0"/>
    <x v="2"/>
    <n v="472.42914031459998"/>
    <n v="172436.63621482899"/>
    <n v="620771.89037338505"/>
  </r>
  <r>
    <x v="0"/>
    <x v="1"/>
    <x v="7"/>
    <x v="14"/>
    <s v="NO4_A1"/>
    <x v="7"/>
    <x v="31"/>
    <x v="0"/>
    <x v="3"/>
    <n v="472.42914031459998"/>
    <n v="172436.63621482899"/>
    <n v="620771.89037338505"/>
  </r>
  <r>
    <x v="0"/>
    <x v="1"/>
    <x v="7"/>
    <x v="14"/>
    <s v="NO4_A1"/>
    <x v="7"/>
    <x v="31"/>
    <x v="0"/>
    <x v="4"/>
    <n v="472.42914031459998"/>
    <n v="172436.63621482899"/>
    <n v="620771.89037338505"/>
  </r>
  <r>
    <x v="0"/>
    <x v="1"/>
    <x v="7"/>
    <x v="14"/>
    <s v="NO4_A1"/>
    <x v="7"/>
    <x v="31"/>
    <x v="0"/>
    <x v="5"/>
    <n v="472.42914031459998"/>
    <n v="172436.63621482899"/>
    <n v="620771.89037338505"/>
  </r>
  <r>
    <x v="0"/>
    <x v="1"/>
    <x v="7"/>
    <x v="14"/>
    <s v="NO4_A1"/>
    <x v="7"/>
    <x v="31"/>
    <x v="0"/>
    <x v="6"/>
    <n v="472.42914031459998"/>
    <n v="172436.63621482899"/>
    <n v="620771.89037338505"/>
  </r>
  <r>
    <x v="0"/>
    <x v="1"/>
    <x v="7"/>
    <x v="14"/>
    <s v="NO4_A1"/>
    <x v="7"/>
    <x v="31"/>
    <x v="0"/>
    <x v="7"/>
    <n v="472.42914031459998"/>
    <n v="172436.63621482899"/>
    <n v="620771.89037338505"/>
  </r>
  <r>
    <x v="0"/>
    <x v="1"/>
    <x v="7"/>
    <x v="14"/>
    <s v="NO4_A1"/>
    <x v="7"/>
    <x v="31"/>
    <x v="0"/>
    <x v="8"/>
    <n v="472.42914031459998"/>
    <n v="172436.63621482899"/>
    <n v="620771.89037338505"/>
  </r>
  <r>
    <x v="0"/>
    <x v="1"/>
    <x v="7"/>
    <x v="14"/>
    <s v="NO4_A1"/>
    <x v="7"/>
    <x v="31"/>
    <x v="0"/>
    <x v="9"/>
    <n v="472.42914031459998"/>
    <n v="172436.63621482899"/>
    <n v="620771.89037338505"/>
  </r>
  <r>
    <x v="0"/>
    <x v="1"/>
    <x v="7"/>
    <x v="14"/>
    <s v="NO4_A1"/>
    <x v="7"/>
    <x v="31"/>
    <x v="0"/>
    <x v="10"/>
    <n v="472.42914031459998"/>
    <n v="172436.63621482899"/>
    <n v="620771.89037338505"/>
  </r>
  <r>
    <x v="0"/>
    <x v="1"/>
    <x v="7"/>
    <x v="14"/>
    <s v="NO4_A1"/>
    <x v="7"/>
    <x v="31"/>
    <x v="0"/>
    <x v="11"/>
    <n v="472.42914031459998"/>
    <n v="172436.63621482899"/>
    <n v="620771.89037338505"/>
  </r>
  <r>
    <x v="0"/>
    <x v="1"/>
    <x v="7"/>
    <x v="14"/>
    <s v="NO4_A1"/>
    <x v="7"/>
    <x v="31"/>
    <x v="0"/>
    <x v="12"/>
    <n v="472.42914031459998"/>
    <n v="172436.63621482899"/>
    <n v="620771.89037338505"/>
  </r>
  <r>
    <x v="0"/>
    <x v="1"/>
    <x v="7"/>
    <x v="14"/>
    <s v="NO4_A1"/>
    <x v="7"/>
    <x v="31"/>
    <x v="0"/>
    <x v="13"/>
    <n v="472.42914031459998"/>
    <n v="172436.63621482899"/>
    <n v="620771.89037338505"/>
  </r>
  <r>
    <x v="0"/>
    <x v="1"/>
    <x v="7"/>
    <x v="14"/>
    <s v="NO4_A1"/>
    <x v="7"/>
    <x v="31"/>
    <x v="0"/>
    <x v="14"/>
    <n v="472.42914031459998"/>
    <n v="172436.63621482899"/>
    <n v="620771.89037338505"/>
  </r>
  <r>
    <x v="0"/>
    <x v="1"/>
    <x v="7"/>
    <x v="14"/>
    <s v="NO4_A1"/>
    <x v="7"/>
    <x v="31"/>
    <x v="0"/>
    <x v="15"/>
    <n v="472.42914031459998"/>
    <n v="172436.63621482899"/>
    <n v="620771.89037338505"/>
  </r>
  <r>
    <x v="0"/>
    <x v="1"/>
    <x v="7"/>
    <x v="14"/>
    <s v="NO4_A1"/>
    <x v="7"/>
    <x v="31"/>
    <x v="0"/>
    <x v="16"/>
    <n v="472.42914031459998"/>
    <n v="172436.63621482899"/>
    <n v="620771.89037338505"/>
  </r>
  <r>
    <x v="0"/>
    <x v="1"/>
    <x v="7"/>
    <x v="14"/>
    <s v="NO4_A1"/>
    <x v="7"/>
    <x v="31"/>
    <x v="0"/>
    <x v="17"/>
    <n v="472.42914031459998"/>
    <n v="172436.63621482899"/>
    <n v="620771.89037338505"/>
  </r>
  <r>
    <x v="0"/>
    <x v="1"/>
    <x v="7"/>
    <x v="14"/>
    <s v="NO4_A1"/>
    <x v="7"/>
    <x v="31"/>
    <x v="0"/>
    <x v="18"/>
    <n v="472.42914031459998"/>
    <n v="172436.63621482899"/>
    <n v="620771.89037338505"/>
  </r>
  <r>
    <x v="0"/>
    <x v="1"/>
    <x v="7"/>
    <x v="14"/>
    <s v="NO4_A1"/>
    <x v="7"/>
    <x v="31"/>
    <x v="0"/>
    <x v="19"/>
    <n v="472.42914031459998"/>
    <n v="172436.63621482899"/>
    <n v="620771.89037338505"/>
  </r>
  <r>
    <x v="0"/>
    <x v="1"/>
    <x v="7"/>
    <x v="14"/>
    <s v="NO4_A1"/>
    <x v="7"/>
    <x v="31"/>
    <x v="0"/>
    <x v="20"/>
    <n v="472.42914031459998"/>
    <n v="172436.63621482899"/>
    <n v="620771.89037338505"/>
  </r>
  <r>
    <x v="0"/>
    <x v="1"/>
    <x v="7"/>
    <x v="14"/>
    <s v="NO4_A1"/>
    <x v="7"/>
    <x v="31"/>
    <x v="0"/>
    <x v="21"/>
    <n v="472.42914031459998"/>
    <n v="172436.63621482899"/>
    <n v="620771.89037338505"/>
  </r>
  <r>
    <x v="0"/>
    <x v="1"/>
    <x v="7"/>
    <x v="14"/>
    <s v="NO4_A1"/>
    <x v="7"/>
    <x v="31"/>
    <x v="0"/>
    <x v="22"/>
    <n v="472.42914031459998"/>
    <n v="172436.63621482899"/>
    <n v="620771.89037338505"/>
  </r>
  <r>
    <x v="0"/>
    <x v="1"/>
    <x v="7"/>
    <x v="14"/>
    <s v="NO4_A1"/>
    <x v="7"/>
    <x v="31"/>
    <x v="0"/>
    <x v="23"/>
    <n v="472.42914031459998"/>
    <n v="172436.63621482899"/>
    <n v="620771.89037338505"/>
  </r>
  <r>
    <x v="0"/>
    <x v="1"/>
    <x v="7"/>
    <x v="14"/>
    <s v="NO4_A1"/>
    <x v="8"/>
    <x v="32"/>
    <x v="0"/>
    <x v="0"/>
    <n v="63.983652631058099"/>
    <n v="23354.033210336202"/>
    <n v="84074.519557210297"/>
  </r>
  <r>
    <x v="0"/>
    <x v="1"/>
    <x v="7"/>
    <x v="14"/>
    <s v="NO4_A1"/>
    <x v="8"/>
    <x v="32"/>
    <x v="0"/>
    <x v="1"/>
    <n v="114.965989245556"/>
    <n v="41962.586074628001"/>
    <n v="151065.30986866099"/>
  </r>
  <r>
    <x v="0"/>
    <x v="1"/>
    <x v="7"/>
    <x v="14"/>
    <s v="NO4_A1"/>
    <x v="8"/>
    <x v="32"/>
    <x v="0"/>
    <x v="2"/>
    <n v="123.97503303256801"/>
    <n v="45250.887056887201"/>
    <n v="162903.193404794"/>
  </r>
  <r>
    <x v="0"/>
    <x v="1"/>
    <x v="7"/>
    <x v="14"/>
    <s v="NO4_A1"/>
    <x v="8"/>
    <x v="32"/>
    <x v="0"/>
    <x v="3"/>
    <n v="146.574746833381"/>
    <n v="53499.782594184202"/>
    <n v="192599.21733906301"/>
  </r>
  <r>
    <x v="0"/>
    <x v="1"/>
    <x v="7"/>
    <x v="14"/>
    <s v="NO4_A1"/>
    <x v="8"/>
    <x v="32"/>
    <x v="0"/>
    <x v="4"/>
    <n v="142.09803016307001"/>
    <n v="51865.781009520499"/>
    <n v="186716.811634274"/>
  </r>
  <r>
    <x v="0"/>
    <x v="1"/>
    <x v="7"/>
    <x v="14"/>
    <s v="NO4_A1"/>
    <x v="8"/>
    <x v="32"/>
    <x v="0"/>
    <x v="5"/>
    <n v="182.754966872023"/>
    <n v="66705.562908288295"/>
    <n v="240140.02646983799"/>
  </r>
  <r>
    <x v="0"/>
    <x v="1"/>
    <x v="7"/>
    <x v="14"/>
    <s v="NO4_A1"/>
    <x v="8"/>
    <x v="32"/>
    <x v="0"/>
    <x v="6"/>
    <n v="219.97708250300701"/>
    <n v="80291.635113597396"/>
    <n v="289049.88640895102"/>
  </r>
  <r>
    <x v="0"/>
    <x v="1"/>
    <x v="7"/>
    <x v="14"/>
    <s v="NO4_A1"/>
    <x v="8"/>
    <x v="32"/>
    <x v="0"/>
    <x v="7"/>
    <n v="279.50320310843398"/>
    <n v="102018.669134578"/>
    <n v="367267.20888448198"/>
  </r>
  <r>
    <x v="0"/>
    <x v="1"/>
    <x v="7"/>
    <x v="14"/>
    <s v="NO4_A1"/>
    <x v="8"/>
    <x v="32"/>
    <x v="0"/>
    <x v="8"/>
    <n v="267.34116717903697"/>
    <n v="97579.526020348305"/>
    <n v="351286.29367325403"/>
  </r>
  <r>
    <x v="0"/>
    <x v="1"/>
    <x v="7"/>
    <x v="14"/>
    <s v="NO4_A1"/>
    <x v="8"/>
    <x v="32"/>
    <x v="0"/>
    <x v="9"/>
    <n v="277.84413961125699"/>
    <n v="101413.110958109"/>
    <n v="365087.19944919099"/>
  </r>
  <r>
    <x v="0"/>
    <x v="1"/>
    <x v="7"/>
    <x v="14"/>
    <s v="NO4_A1"/>
    <x v="8"/>
    <x v="32"/>
    <x v="0"/>
    <x v="10"/>
    <n v="281.53414063842501"/>
    <n v="102759.961333025"/>
    <n v="369935.86079889"/>
  </r>
  <r>
    <x v="0"/>
    <x v="1"/>
    <x v="7"/>
    <x v="14"/>
    <s v="NO4_A1"/>
    <x v="8"/>
    <x v="32"/>
    <x v="0"/>
    <x v="11"/>
    <n v="258.17493072565401"/>
    <n v="94233.849714863594"/>
    <n v="339241.85897350899"/>
  </r>
  <r>
    <x v="0"/>
    <x v="1"/>
    <x v="7"/>
    <x v="14"/>
    <s v="NO4_A1"/>
    <x v="8"/>
    <x v="32"/>
    <x v="0"/>
    <x v="12"/>
    <n v="256.99519554856403"/>
    <n v="93803.246375225906"/>
    <n v="337691.68695081299"/>
  </r>
  <r>
    <x v="0"/>
    <x v="1"/>
    <x v="7"/>
    <x v="14"/>
    <s v="NO4_A1"/>
    <x v="8"/>
    <x v="32"/>
    <x v="0"/>
    <x v="13"/>
    <n v="279.04943317581802"/>
    <n v="101853.043109174"/>
    <n v="366670.955193025"/>
  </r>
  <r>
    <x v="0"/>
    <x v="1"/>
    <x v="7"/>
    <x v="14"/>
    <s v="NO4_A1"/>
    <x v="8"/>
    <x v="32"/>
    <x v="0"/>
    <x v="14"/>
    <n v="319.50902702140701"/>
    <n v="116620.794862814"/>
    <n v="419834.86150612897"/>
  </r>
  <r>
    <x v="0"/>
    <x v="1"/>
    <x v="7"/>
    <x v="14"/>
    <s v="NO4_A1"/>
    <x v="8"/>
    <x v="32"/>
    <x v="0"/>
    <x v="15"/>
    <n v="329.12982611124499"/>
    <n v="120132.386530604"/>
    <n v="432476.59151017503"/>
  </r>
  <r>
    <x v="0"/>
    <x v="1"/>
    <x v="7"/>
    <x v="14"/>
    <s v="NO4_A1"/>
    <x v="8"/>
    <x v="32"/>
    <x v="0"/>
    <x v="16"/>
    <n v="324.38799292386699"/>
    <n v="118401.617417211"/>
    <n v="426245.82270196098"/>
  </r>
  <r>
    <x v="0"/>
    <x v="1"/>
    <x v="7"/>
    <x v="14"/>
    <s v="NO4_A1"/>
    <x v="8"/>
    <x v="32"/>
    <x v="0"/>
    <x v="17"/>
    <n v="286.27696344333401"/>
    <n v="104491.09165681701"/>
    <n v="376167.92996454099"/>
  </r>
  <r>
    <x v="0"/>
    <x v="1"/>
    <x v="7"/>
    <x v="14"/>
    <s v="NO4_A1"/>
    <x v="8"/>
    <x v="32"/>
    <x v="0"/>
    <x v="18"/>
    <n v="321.23702040909598"/>
    <n v="117251.51244932"/>
    <n v="422105.44481755199"/>
  </r>
  <r>
    <x v="0"/>
    <x v="1"/>
    <x v="7"/>
    <x v="14"/>
    <s v="NO4_A1"/>
    <x v="8"/>
    <x v="32"/>
    <x v="0"/>
    <x v="19"/>
    <n v="297.42808486800902"/>
    <n v="108561.25097682299"/>
    <n v="390820.50351656397"/>
  </r>
  <r>
    <x v="0"/>
    <x v="1"/>
    <x v="7"/>
    <x v="14"/>
    <s v="NO4_A1"/>
    <x v="8"/>
    <x v="32"/>
    <x v="0"/>
    <x v="20"/>
    <n v="239.51362205055801"/>
    <n v="87422.472048453506"/>
    <n v="314720.89937443298"/>
  </r>
  <r>
    <x v="0"/>
    <x v="1"/>
    <x v="7"/>
    <x v="14"/>
    <s v="NO4_A1"/>
    <x v="8"/>
    <x v="32"/>
    <x v="0"/>
    <x v="21"/>
    <n v="186.503521952829"/>
    <n v="68073.785512782502"/>
    <n v="245065.62784601701"/>
  </r>
  <r>
    <x v="0"/>
    <x v="1"/>
    <x v="7"/>
    <x v="14"/>
    <s v="NO4_A1"/>
    <x v="8"/>
    <x v="32"/>
    <x v="0"/>
    <x v="22"/>
    <n v="339.21143858500602"/>
    <n v="123812.17508352701"/>
    <n v="445723.830300698"/>
  </r>
  <r>
    <x v="0"/>
    <x v="1"/>
    <x v="7"/>
    <x v="14"/>
    <s v="NO4_A1"/>
    <x v="8"/>
    <x v="32"/>
    <x v="0"/>
    <x v="23"/>
    <n v="296.00339410652299"/>
    <n v="108041.238848881"/>
    <n v="388948.45985597197"/>
  </r>
  <r>
    <x v="0"/>
    <x v="1"/>
    <x v="7"/>
    <x v="14"/>
    <s v="NO4_A1"/>
    <x v="8"/>
    <x v="288"/>
    <x v="0"/>
    <x v="0"/>
    <n v="391.35495664227398"/>
    <n v="142844.55917443"/>
    <n v="514240.413027948"/>
  </r>
  <r>
    <x v="0"/>
    <x v="1"/>
    <x v="7"/>
    <x v="14"/>
    <s v="NO4_A1"/>
    <x v="8"/>
    <x v="288"/>
    <x v="0"/>
    <x v="1"/>
    <n v="703.18757817666597"/>
    <n v="256663.46603448299"/>
    <n v="923988.477724139"/>
  </r>
  <r>
    <x v="0"/>
    <x v="1"/>
    <x v="7"/>
    <x v="14"/>
    <s v="NO4_A1"/>
    <x v="8"/>
    <x v="288"/>
    <x v="0"/>
    <x v="2"/>
    <n v="758.29124599919999"/>
    <n v="276776.304789708"/>
    <n v="996394.69724294904"/>
  </r>
  <r>
    <x v="0"/>
    <x v="1"/>
    <x v="7"/>
    <x v="14"/>
    <s v="NO4_A1"/>
    <x v="8"/>
    <x v="288"/>
    <x v="0"/>
    <x v="3"/>
    <n v="896.52202293912205"/>
    <n v="327230.53837277897"/>
    <n v="1178029.93814201"/>
  </r>
  <r>
    <x v="0"/>
    <x v="1"/>
    <x v="7"/>
    <x v="14"/>
    <s v="NO4_A1"/>
    <x v="8"/>
    <x v="288"/>
    <x v="0"/>
    <x v="4"/>
    <n v="869.14025921719497"/>
    <n v="317236.194614276"/>
    <n v="1142050.30061139"/>
  </r>
  <r>
    <x v="0"/>
    <x v="1"/>
    <x v="7"/>
    <x v="14"/>
    <s v="NO4_A1"/>
    <x v="8"/>
    <x v="288"/>
    <x v="0"/>
    <x v="5"/>
    <n v="1117.8177424282201"/>
    <n v="408003.47598629998"/>
    <n v="1468812.5135506799"/>
  </r>
  <r>
    <x v="0"/>
    <x v="1"/>
    <x v="7"/>
    <x v="14"/>
    <s v="NO4_A1"/>
    <x v="8"/>
    <x v="288"/>
    <x v="0"/>
    <x v="6"/>
    <n v="1345.48619913377"/>
    <n v="491102.46268382802"/>
    <n v="1767968.8656617799"/>
  </r>
  <r>
    <x v="0"/>
    <x v="1"/>
    <x v="7"/>
    <x v="14"/>
    <s v="NO4_A1"/>
    <x v="8"/>
    <x v="288"/>
    <x v="0"/>
    <x v="7"/>
    <n v="1709.5767346170801"/>
    <n v="623995.50813523505"/>
    <n v="2246383.8292868398"/>
  </r>
  <r>
    <x v="0"/>
    <x v="1"/>
    <x v="7"/>
    <x v="14"/>
    <s v="NO4_A1"/>
    <x v="8"/>
    <x v="288"/>
    <x v="0"/>
    <x v="8"/>
    <n v="1635.18784232804"/>
    <n v="596843.56244973501"/>
    <n v="2148636.8248190498"/>
  </r>
  <r>
    <x v="0"/>
    <x v="1"/>
    <x v="7"/>
    <x v="14"/>
    <s v="NO4_A1"/>
    <x v="8"/>
    <x v="288"/>
    <x v="0"/>
    <x v="9"/>
    <n v="1699.4291000838"/>
    <n v="620291.62153058604"/>
    <n v="2233049.8375101099"/>
  </r>
  <r>
    <x v="0"/>
    <x v="1"/>
    <x v="7"/>
    <x v="14"/>
    <s v="NO4_A1"/>
    <x v="8"/>
    <x v="288"/>
    <x v="0"/>
    <x v="10"/>
    <n v="1721.99893054228"/>
    <n v="628529.60964793095"/>
    <n v="2262706.59473255"/>
  </r>
  <r>
    <x v="0"/>
    <x v="1"/>
    <x v="7"/>
    <x v="14"/>
    <s v="NO4_A1"/>
    <x v="8"/>
    <x v="288"/>
    <x v="0"/>
    <x v="11"/>
    <n v="1579.12270815273"/>
    <n v="576379.78847574804"/>
    <n v="2074967.2385126899"/>
  </r>
  <r>
    <x v="0"/>
    <x v="1"/>
    <x v="7"/>
    <x v="14"/>
    <s v="NO4_A1"/>
    <x v="8"/>
    <x v="288"/>
    <x v="0"/>
    <x v="12"/>
    <n v="1571.90687738825"/>
    <n v="573746.01024671202"/>
    <n v="2065485.6368881599"/>
  </r>
  <r>
    <x v="0"/>
    <x v="1"/>
    <x v="7"/>
    <x v="14"/>
    <s v="NO4_A1"/>
    <x v="8"/>
    <x v="288"/>
    <x v="0"/>
    <x v="13"/>
    <n v="1706.8012583039599"/>
    <n v="622982.45928094594"/>
    <n v="2242736.85341141"/>
  </r>
  <r>
    <x v="0"/>
    <x v="1"/>
    <x v="7"/>
    <x v="14"/>
    <s v="NO4_A1"/>
    <x v="8"/>
    <x v="288"/>
    <x v="0"/>
    <x v="14"/>
    <n v="1954.27169714412"/>
    <n v="713309.16945760499"/>
    <n v="2567913.0100473799"/>
  </r>
  <r>
    <x v="0"/>
    <x v="1"/>
    <x v="7"/>
    <x v="14"/>
    <s v="NO4_A1"/>
    <x v="8"/>
    <x v="288"/>
    <x v="0"/>
    <x v="15"/>
    <n v="2013.11715619251"/>
    <n v="734787.762010267"/>
    <n v="2645235.9432369601"/>
  </r>
  <r>
    <x v="0"/>
    <x v="1"/>
    <x v="7"/>
    <x v="14"/>
    <s v="NO4_A1"/>
    <x v="8"/>
    <x v="288"/>
    <x v="0"/>
    <x v="16"/>
    <n v="1984.113811664"/>
    <n v="724201.54125736095"/>
    <n v="2607125.5485264999"/>
  </r>
  <r>
    <x v="0"/>
    <x v="1"/>
    <x v="7"/>
    <x v="14"/>
    <s v="NO4_A1"/>
    <x v="8"/>
    <x v="288"/>
    <x v="0"/>
    <x v="17"/>
    <n v="1751.0083280501101"/>
    <n v="639118.03973828896"/>
    <n v="2300824.9430578402"/>
  </r>
  <r>
    <x v="0"/>
    <x v="1"/>
    <x v="7"/>
    <x v="14"/>
    <s v="NO4_A1"/>
    <x v="8"/>
    <x v="288"/>
    <x v="0"/>
    <x v="18"/>
    <n v="1964.84094021652"/>
    <n v="717166.94317902799"/>
    <n v="2581800.9954444999"/>
  </r>
  <r>
    <x v="0"/>
    <x v="1"/>
    <x v="7"/>
    <x v="14"/>
    <s v="NO4_A1"/>
    <x v="8"/>
    <x v="288"/>
    <x v="0"/>
    <x v="19"/>
    <n v="1819.2139784344399"/>
    <n v="664013.10212856997"/>
    <n v="2390447.1676628501"/>
  </r>
  <r>
    <x v="0"/>
    <x v="1"/>
    <x v="7"/>
    <x v="14"/>
    <s v="NO4_A1"/>
    <x v="8"/>
    <x v="288"/>
    <x v="0"/>
    <x v="20"/>
    <n v="1464.9811212454999"/>
    <n v="534718.109254607"/>
    <n v="1924985.19331658"/>
  </r>
  <r>
    <x v="0"/>
    <x v="1"/>
    <x v="7"/>
    <x v="14"/>
    <s v="NO4_A1"/>
    <x v="8"/>
    <x v="288"/>
    <x v="0"/>
    <x v="21"/>
    <n v="1140.7457177906001"/>
    <n v="416372.18699356902"/>
    <n v="1498939.8731768499"/>
  </r>
  <r>
    <x v="0"/>
    <x v="1"/>
    <x v="7"/>
    <x v="14"/>
    <s v="NO4_A1"/>
    <x v="8"/>
    <x v="288"/>
    <x v="0"/>
    <x v="22"/>
    <n v="2074.7811727078501"/>
    <n v="757295.12803836598"/>
    <n v="2726262.4609381198"/>
  </r>
  <r>
    <x v="0"/>
    <x v="1"/>
    <x v="7"/>
    <x v="14"/>
    <s v="NO4_A1"/>
    <x v="8"/>
    <x v="288"/>
    <x v="0"/>
    <x v="23"/>
    <n v="1810.49988087572"/>
    <n v="660832.456519639"/>
    <n v="2378996.8434707001"/>
  </r>
  <r>
    <x v="0"/>
    <x v="1"/>
    <x v="7"/>
    <x v="15"/>
    <s v="NO5_A1"/>
    <x v="20"/>
    <x v="311"/>
    <x v="0"/>
    <x v="7"/>
    <n v="6.7202180826929103"/>
    <n v="2452.8796001829101"/>
    <n v="8830.3665606584891"/>
  </r>
  <r>
    <x v="0"/>
    <x v="1"/>
    <x v="7"/>
    <x v="15"/>
    <s v="NO5_A1"/>
    <x v="20"/>
    <x v="311"/>
    <x v="0"/>
    <x v="8"/>
    <n v="7.1230859298769902"/>
    <n v="2599.9263644050998"/>
    <n v="9359.7349118583606"/>
  </r>
  <r>
    <x v="0"/>
    <x v="1"/>
    <x v="7"/>
    <x v="15"/>
    <s v="NO5_A1"/>
    <x v="20"/>
    <x v="311"/>
    <x v="0"/>
    <x v="9"/>
    <n v="4.6269453272871299"/>
    <n v="1688.8350444598"/>
    <n v="6079.8061600552801"/>
  </r>
  <r>
    <x v="0"/>
    <x v="1"/>
    <x v="7"/>
    <x v="15"/>
    <s v="NO5_A1"/>
    <x v="20"/>
    <x v="311"/>
    <x v="0"/>
    <x v="10"/>
    <n v="1.7563036605135001"/>
    <n v="641.05083608742598"/>
    <n v="2307.78300991474"/>
  </r>
  <r>
    <x v="0"/>
    <x v="1"/>
    <x v="7"/>
    <x v="15"/>
    <s v="NO5_A1"/>
    <x v="22"/>
    <x v="187"/>
    <x v="0"/>
    <x v="0"/>
    <n v="24.251121818052098"/>
    <n v="8851.6594635890306"/>
    <n v="31865.974068920499"/>
  </r>
  <r>
    <x v="0"/>
    <x v="1"/>
    <x v="7"/>
    <x v="15"/>
    <s v="NO5_A1"/>
    <x v="22"/>
    <x v="187"/>
    <x v="0"/>
    <x v="1"/>
    <n v="24.092487876876699"/>
    <n v="8793.7580750599991"/>
    <n v="31657.529070215998"/>
  </r>
  <r>
    <x v="0"/>
    <x v="1"/>
    <x v="7"/>
    <x v="15"/>
    <s v="NO5_A1"/>
    <x v="22"/>
    <x v="187"/>
    <x v="0"/>
    <x v="2"/>
    <n v="24.5081722656377"/>
    <n v="8945.4828769577507"/>
    <n v="32203.7383570479"/>
  </r>
  <r>
    <x v="0"/>
    <x v="1"/>
    <x v="7"/>
    <x v="15"/>
    <s v="NO5_A1"/>
    <x v="22"/>
    <x v="187"/>
    <x v="0"/>
    <x v="3"/>
    <n v="25.242342971210501"/>
    <n v="9213.4551844918205"/>
    <n v="33168.438664170499"/>
  </r>
  <r>
    <x v="0"/>
    <x v="1"/>
    <x v="7"/>
    <x v="15"/>
    <s v="NO5_A1"/>
    <x v="22"/>
    <x v="187"/>
    <x v="0"/>
    <x v="4"/>
    <n v="28.235294117647101"/>
    <n v="10305.8823529412"/>
    <n v="37101.176470588201"/>
  </r>
  <r>
    <x v="0"/>
    <x v="1"/>
    <x v="7"/>
    <x v="15"/>
    <s v="NO5_A1"/>
    <x v="22"/>
    <x v="187"/>
    <x v="0"/>
    <x v="5"/>
    <n v="28.235294117647101"/>
    <n v="10305.8823529412"/>
    <n v="37101.176470588201"/>
  </r>
  <r>
    <x v="0"/>
    <x v="1"/>
    <x v="7"/>
    <x v="15"/>
    <s v="NO5_A1"/>
    <x v="22"/>
    <x v="187"/>
    <x v="0"/>
    <x v="6"/>
    <n v="28.235294117647101"/>
    <n v="10305.8823529412"/>
    <n v="37101.176470588201"/>
  </r>
  <r>
    <x v="0"/>
    <x v="1"/>
    <x v="7"/>
    <x v="15"/>
    <s v="NO5_A1"/>
    <x v="22"/>
    <x v="187"/>
    <x v="0"/>
    <x v="7"/>
    <n v="28.235294117647101"/>
    <n v="10305.8823529412"/>
    <n v="37101.176470588201"/>
  </r>
  <r>
    <x v="0"/>
    <x v="1"/>
    <x v="7"/>
    <x v="15"/>
    <s v="NO5_A1"/>
    <x v="22"/>
    <x v="187"/>
    <x v="0"/>
    <x v="8"/>
    <n v="28.235294117647101"/>
    <n v="10305.8823529412"/>
    <n v="37101.176470588201"/>
  </r>
  <r>
    <x v="0"/>
    <x v="1"/>
    <x v="7"/>
    <x v="15"/>
    <s v="NO5_A1"/>
    <x v="22"/>
    <x v="187"/>
    <x v="0"/>
    <x v="9"/>
    <n v="28.235294117647101"/>
    <n v="10305.8823529412"/>
    <n v="37101.176470588201"/>
  </r>
  <r>
    <x v="0"/>
    <x v="1"/>
    <x v="7"/>
    <x v="15"/>
    <s v="NO5_A1"/>
    <x v="22"/>
    <x v="187"/>
    <x v="0"/>
    <x v="10"/>
    <n v="28.235294117647101"/>
    <n v="10305.8823529412"/>
    <n v="37101.176470588201"/>
  </r>
  <r>
    <x v="0"/>
    <x v="1"/>
    <x v="7"/>
    <x v="15"/>
    <s v="NO5_A1"/>
    <x v="22"/>
    <x v="187"/>
    <x v="0"/>
    <x v="11"/>
    <n v="28.235294117647101"/>
    <n v="10305.8823529412"/>
    <n v="37101.176470588201"/>
  </r>
  <r>
    <x v="0"/>
    <x v="1"/>
    <x v="7"/>
    <x v="15"/>
    <s v="NO5_A1"/>
    <x v="22"/>
    <x v="187"/>
    <x v="0"/>
    <x v="12"/>
    <n v="28.235294117647101"/>
    <n v="10305.8823529412"/>
    <n v="37101.176470588201"/>
  </r>
  <r>
    <x v="0"/>
    <x v="1"/>
    <x v="7"/>
    <x v="15"/>
    <s v="NO5_A1"/>
    <x v="22"/>
    <x v="187"/>
    <x v="0"/>
    <x v="13"/>
    <n v="28.235294117647101"/>
    <n v="10305.8823529412"/>
    <n v="37101.176470588201"/>
  </r>
  <r>
    <x v="0"/>
    <x v="1"/>
    <x v="7"/>
    <x v="15"/>
    <s v="NO5_A1"/>
    <x v="22"/>
    <x v="187"/>
    <x v="0"/>
    <x v="14"/>
    <n v="28.235294117647101"/>
    <n v="10305.8823529412"/>
    <n v="37101.176470588201"/>
  </r>
  <r>
    <x v="0"/>
    <x v="1"/>
    <x v="7"/>
    <x v="15"/>
    <s v="NO5_A1"/>
    <x v="22"/>
    <x v="187"/>
    <x v="0"/>
    <x v="15"/>
    <n v="28.235294117647101"/>
    <n v="10305.8823529412"/>
    <n v="37101.176470588201"/>
  </r>
  <r>
    <x v="0"/>
    <x v="1"/>
    <x v="7"/>
    <x v="15"/>
    <s v="NO5_A1"/>
    <x v="22"/>
    <x v="187"/>
    <x v="0"/>
    <x v="16"/>
    <n v="28.235294117647101"/>
    <n v="10305.8823529412"/>
    <n v="37101.176470588201"/>
  </r>
  <r>
    <x v="0"/>
    <x v="1"/>
    <x v="7"/>
    <x v="15"/>
    <s v="NO5_A1"/>
    <x v="22"/>
    <x v="187"/>
    <x v="0"/>
    <x v="17"/>
    <n v="28.235294117647101"/>
    <n v="10305.8823529412"/>
    <n v="37101.176470588201"/>
  </r>
  <r>
    <x v="0"/>
    <x v="1"/>
    <x v="7"/>
    <x v="15"/>
    <s v="NO5_A1"/>
    <x v="22"/>
    <x v="187"/>
    <x v="0"/>
    <x v="18"/>
    <n v="26.8831141244974"/>
    <n v="9812.3366554415297"/>
    <n v="35324.411959589503"/>
  </r>
  <r>
    <x v="0"/>
    <x v="1"/>
    <x v="7"/>
    <x v="15"/>
    <s v="NO5_A1"/>
    <x v="22"/>
    <x v="187"/>
    <x v="0"/>
    <x v="19"/>
    <n v="26.639845884003599"/>
    <n v="9723.5437476613297"/>
    <n v="35004.7574915808"/>
  </r>
  <r>
    <x v="0"/>
    <x v="1"/>
    <x v="7"/>
    <x v="15"/>
    <s v="NO5_A1"/>
    <x v="22"/>
    <x v="187"/>
    <x v="0"/>
    <x v="20"/>
    <n v="25.650682112388399"/>
    <n v="9362.4989710217706"/>
    <n v="33704.9962956784"/>
  </r>
  <r>
    <x v="0"/>
    <x v="1"/>
    <x v="7"/>
    <x v="15"/>
    <s v="NO5_A1"/>
    <x v="22"/>
    <x v="187"/>
    <x v="0"/>
    <x v="21"/>
    <n v="22.7634619444555"/>
    <n v="8308.6636097262708"/>
    <n v="29911.1889950146"/>
  </r>
  <r>
    <x v="0"/>
    <x v="1"/>
    <x v="7"/>
    <x v="15"/>
    <s v="NO5_A1"/>
    <x v="22"/>
    <x v="187"/>
    <x v="0"/>
    <x v="22"/>
    <n v="20.8698446964605"/>
    <n v="7617.4933142080999"/>
    <n v="27422.9759311491"/>
  </r>
  <r>
    <x v="0"/>
    <x v="1"/>
    <x v="7"/>
    <x v="15"/>
    <s v="NO5_A1"/>
    <x v="22"/>
    <x v="187"/>
    <x v="0"/>
    <x v="23"/>
    <n v="0.49773453500020498"/>
    <n v="181.67310527507499"/>
    <n v="654.023178990269"/>
  </r>
  <r>
    <x v="0"/>
    <x v="1"/>
    <x v="7"/>
    <x v="15"/>
    <s v="NO5_A1"/>
    <x v="1"/>
    <x v="188"/>
    <x v="0"/>
    <x v="0"/>
    <n v="37.562724014336901"/>
    <n v="13710.394265233001"/>
    <n v="49357.419354838697"/>
  </r>
  <r>
    <x v="0"/>
    <x v="1"/>
    <x v="7"/>
    <x v="15"/>
    <s v="NO5_A1"/>
    <x v="1"/>
    <x v="188"/>
    <x v="0"/>
    <x v="1"/>
    <n v="37.562724014336901"/>
    <n v="13710.394265233001"/>
    <n v="49357.419354838697"/>
  </r>
  <r>
    <x v="0"/>
    <x v="1"/>
    <x v="7"/>
    <x v="15"/>
    <s v="NO5_A1"/>
    <x v="1"/>
    <x v="188"/>
    <x v="0"/>
    <x v="2"/>
    <n v="37.562724014336901"/>
    <n v="13710.394265233001"/>
    <n v="49357.419354838697"/>
  </r>
  <r>
    <x v="0"/>
    <x v="1"/>
    <x v="7"/>
    <x v="15"/>
    <s v="NO5_A1"/>
    <x v="1"/>
    <x v="188"/>
    <x v="0"/>
    <x v="3"/>
    <n v="37.562724014336901"/>
    <n v="13710.394265233001"/>
    <n v="49357.419354838697"/>
  </r>
  <r>
    <x v="0"/>
    <x v="1"/>
    <x v="7"/>
    <x v="15"/>
    <s v="NO5_A1"/>
    <x v="1"/>
    <x v="188"/>
    <x v="0"/>
    <x v="4"/>
    <n v="37.562724014336901"/>
    <n v="13710.394265233001"/>
    <n v="49357.419354838697"/>
  </r>
  <r>
    <x v="0"/>
    <x v="1"/>
    <x v="7"/>
    <x v="15"/>
    <s v="NO5_A1"/>
    <x v="1"/>
    <x v="188"/>
    <x v="0"/>
    <x v="5"/>
    <n v="37.562724014336901"/>
    <n v="13710.394265233001"/>
    <n v="49357.419354838697"/>
  </r>
  <r>
    <x v="0"/>
    <x v="1"/>
    <x v="7"/>
    <x v="15"/>
    <s v="NO5_A1"/>
    <x v="1"/>
    <x v="188"/>
    <x v="0"/>
    <x v="6"/>
    <n v="37.562724014336901"/>
    <n v="13710.394265233001"/>
    <n v="49357.419354838697"/>
  </r>
  <r>
    <x v="0"/>
    <x v="1"/>
    <x v="7"/>
    <x v="15"/>
    <s v="NO5_A1"/>
    <x v="1"/>
    <x v="188"/>
    <x v="0"/>
    <x v="7"/>
    <n v="37.562724014336901"/>
    <n v="13710.394265233001"/>
    <n v="49357.419354838697"/>
  </r>
  <r>
    <x v="0"/>
    <x v="1"/>
    <x v="7"/>
    <x v="15"/>
    <s v="NO5_A1"/>
    <x v="1"/>
    <x v="188"/>
    <x v="0"/>
    <x v="8"/>
    <n v="37.562724014336901"/>
    <n v="13710.394265233001"/>
    <n v="49357.419354838697"/>
  </r>
  <r>
    <x v="0"/>
    <x v="1"/>
    <x v="7"/>
    <x v="15"/>
    <s v="NO5_A1"/>
    <x v="1"/>
    <x v="188"/>
    <x v="0"/>
    <x v="9"/>
    <n v="37.562724014336901"/>
    <n v="13710.394265233001"/>
    <n v="49357.419354838697"/>
  </r>
  <r>
    <x v="0"/>
    <x v="1"/>
    <x v="7"/>
    <x v="15"/>
    <s v="NO5_A1"/>
    <x v="1"/>
    <x v="188"/>
    <x v="0"/>
    <x v="10"/>
    <n v="37.562724014336901"/>
    <n v="13710.394265233001"/>
    <n v="49357.419354838697"/>
  </r>
  <r>
    <x v="0"/>
    <x v="1"/>
    <x v="7"/>
    <x v="15"/>
    <s v="NO5_A1"/>
    <x v="1"/>
    <x v="188"/>
    <x v="0"/>
    <x v="11"/>
    <n v="37.562724014336901"/>
    <n v="13710.394265233001"/>
    <n v="49357.419354838697"/>
  </r>
  <r>
    <x v="0"/>
    <x v="1"/>
    <x v="7"/>
    <x v="15"/>
    <s v="NO5_A1"/>
    <x v="1"/>
    <x v="188"/>
    <x v="0"/>
    <x v="12"/>
    <n v="37.562724014336901"/>
    <n v="13710.394265233001"/>
    <n v="49357.419354838697"/>
  </r>
  <r>
    <x v="0"/>
    <x v="1"/>
    <x v="7"/>
    <x v="15"/>
    <s v="NO5_A1"/>
    <x v="1"/>
    <x v="188"/>
    <x v="0"/>
    <x v="13"/>
    <n v="37.562724014336901"/>
    <n v="13710.394265233001"/>
    <n v="49357.419354838697"/>
  </r>
  <r>
    <x v="0"/>
    <x v="1"/>
    <x v="7"/>
    <x v="15"/>
    <s v="NO5_A1"/>
    <x v="1"/>
    <x v="188"/>
    <x v="0"/>
    <x v="14"/>
    <n v="37.562724014336901"/>
    <n v="13710.394265233001"/>
    <n v="49357.419354838697"/>
  </r>
  <r>
    <x v="0"/>
    <x v="1"/>
    <x v="7"/>
    <x v="15"/>
    <s v="NO5_A1"/>
    <x v="1"/>
    <x v="188"/>
    <x v="0"/>
    <x v="15"/>
    <n v="37.562724014336901"/>
    <n v="13710.394265233001"/>
    <n v="49357.419354838697"/>
  </r>
  <r>
    <x v="0"/>
    <x v="1"/>
    <x v="7"/>
    <x v="15"/>
    <s v="NO5_A1"/>
    <x v="1"/>
    <x v="188"/>
    <x v="0"/>
    <x v="16"/>
    <n v="37.562724014336901"/>
    <n v="13710.394265233001"/>
    <n v="49357.419354838697"/>
  </r>
  <r>
    <x v="0"/>
    <x v="1"/>
    <x v="7"/>
    <x v="15"/>
    <s v="NO5_A1"/>
    <x v="1"/>
    <x v="188"/>
    <x v="0"/>
    <x v="17"/>
    <n v="37.562724014336901"/>
    <n v="13710.394265233001"/>
    <n v="49357.419354838697"/>
  </r>
  <r>
    <x v="0"/>
    <x v="1"/>
    <x v="7"/>
    <x v="15"/>
    <s v="NO5_A1"/>
    <x v="1"/>
    <x v="188"/>
    <x v="0"/>
    <x v="18"/>
    <n v="37.562724014336901"/>
    <n v="13710.394265233001"/>
    <n v="49357.419354838697"/>
  </r>
  <r>
    <x v="0"/>
    <x v="1"/>
    <x v="7"/>
    <x v="15"/>
    <s v="NO5_A1"/>
    <x v="1"/>
    <x v="188"/>
    <x v="0"/>
    <x v="19"/>
    <n v="37.562724014336901"/>
    <n v="13710.394265233001"/>
    <n v="49357.419354838697"/>
  </r>
  <r>
    <x v="0"/>
    <x v="1"/>
    <x v="7"/>
    <x v="15"/>
    <s v="NO5_A1"/>
    <x v="1"/>
    <x v="188"/>
    <x v="0"/>
    <x v="20"/>
    <n v="37.562724014336901"/>
    <n v="13710.394265233001"/>
    <n v="49357.419354838697"/>
  </r>
  <r>
    <x v="0"/>
    <x v="1"/>
    <x v="7"/>
    <x v="15"/>
    <s v="NO5_A1"/>
    <x v="1"/>
    <x v="188"/>
    <x v="0"/>
    <x v="21"/>
    <n v="37.562724014336901"/>
    <n v="13710.394265233001"/>
    <n v="49357.419354838697"/>
  </r>
  <r>
    <x v="0"/>
    <x v="1"/>
    <x v="7"/>
    <x v="15"/>
    <s v="NO5_A1"/>
    <x v="1"/>
    <x v="188"/>
    <x v="0"/>
    <x v="22"/>
    <n v="37.562724014336901"/>
    <n v="13710.394265233001"/>
    <n v="49357.419354838697"/>
  </r>
  <r>
    <x v="0"/>
    <x v="1"/>
    <x v="7"/>
    <x v="15"/>
    <s v="NO5_A1"/>
    <x v="1"/>
    <x v="188"/>
    <x v="0"/>
    <x v="23"/>
    <n v="37.562724014336901"/>
    <n v="13710.394265233001"/>
    <n v="49357.419354838697"/>
  </r>
  <r>
    <x v="0"/>
    <x v="1"/>
    <x v="7"/>
    <x v="15"/>
    <s v="NO5_A1"/>
    <x v="7"/>
    <x v="130"/>
    <x v="0"/>
    <x v="0"/>
    <n v="154.193241885916"/>
    <n v="56280.5332883593"/>
    <n v="202609.91983809401"/>
  </r>
  <r>
    <x v="0"/>
    <x v="1"/>
    <x v="7"/>
    <x v="15"/>
    <s v="NO5_A1"/>
    <x v="7"/>
    <x v="130"/>
    <x v="0"/>
    <x v="1"/>
    <n v="154.193241885916"/>
    <n v="56280.5332883593"/>
    <n v="202609.91983809401"/>
  </r>
  <r>
    <x v="0"/>
    <x v="1"/>
    <x v="7"/>
    <x v="15"/>
    <s v="NO5_A1"/>
    <x v="7"/>
    <x v="130"/>
    <x v="0"/>
    <x v="2"/>
    <n v="154.193241885916"/>
    <n v="56280.5332883593"/>
    <n v="202609.91983809401"/>
  </r>
  <r>
    <x v="0"/>
    <x v="1"/>
    <x v="7"/>
    <x v="15"/>
    <s v="NO5_A1"/>
    <x v="7"/>
    <x v="130"/>
    <x v="0"/>
    <x v="3"/>
    <n v="154.193241885916"/>
    <n v="56280.5332883593"/>
    <n v="202609.91983809401"/>
  </r>
  <r>
    <x v="0"/>
    <x v="1"/>
    <x v="7"/>
    <x v="15"/>
    <s v="NO5_A1"/>
    <x v="7"/>
    <x v="130"/>
    <x v="0"/>
    <x v="4"/>
    <n v="154.193241885916"/>
    <n v="56280.5332883593"/>
    <n v="202609.91983809401"/>
  </r>
  <r>
    <x v="0"/>
    <x v="1"/>
    <x v="7"/>
    <x v="15"/>
    <s v="NO5_A1"/>
    <x v="7"/>
    <x v="130"/>
    <x v="0"/>
    <x v="5"/>
    <n v="154.193241885916"/>
    <n v="56280.5332883593"/>
    <n v="202609.91983809401"/>
  </r>
  <r>
    <x v="0"/>
    <x v="1"/>
    <x v="7"/>
    <x v="15"/>
    <s v="NO5_A1"/>
    <x v="7"/>
    <x v="130"/>
    <x v="0"/>
    <x v="6"/>
    <n v="154.193241885916"/>
    <n v="56280.5332883593"/>
    <n v="202609.91983809401"/>
  </r>
  <r>
    <x v="0"/>
    <x v="1"/>
    <x v="7"/>
    <x v="15"/>
    <s v="NO5_A1"/>
    <x v="7"/>
    <x v="130"/>
    <x v="0"/>
    <x v="7"/>
    <n v="154.193241885916"/>
    <n v="56280.5332883593"/>
    <n v="202609.91983809401"/>
  </r>
  <r>
    <x v="0"/>
    <x v="1"/>
    <x v="7"/>
    <x v="15"/>
    <s v="NO5_A1"/>
    <x v="7"/>
    <x v="130"/>
    <x v="0"/>
    <x v="8"/>
    <n v="154.193241885916"/>
    <n v="56280.5332883593"/>
    <n v="202609.91983809401"/>
  </r>
  <r>
    <x v="0"/>
    <x v="1"/>
    <x v="7"/>
    <x v="15"/>
    <s v="NO5_A1"/>
    <x v="7"/>
    <x v="130"/>
    <x v="0"/>
    <x v="9"/>
    <n v="154.193241885916"/>
    <n v="56280.5332883593"/>
    <n v="202609.91983809401"/>
  </r>
  <r>
    <x v="0"/>
    <x v="1"/>
    <x v="7"/>
    <x v="15"/>
    <s v="NO5_A1"/>
    <x v="7"/>
    <x v="130"/>
    <x v="0"/>
    <x v="10"/>
    <n v="154.193241885916"/>
    <n v="56280.5332883593"/>
    <n v="202609.91983809401"/>
  </r>
  <r>
    <x v="0"/>
    <x v="1"/>
    <x v="7"/>
    <x v="15"/>
    <s v="NO5_A1"/>
    <x v="7"/>
    <x v="130"/>
    <x v="0"/>
    <x v="11"/>
    <n v="154.193241885916"/>
    <n v="56280.5332883593"/>
    <n v="202609.91983809401"/>
  </r>
  <r>
    <x v="0"/>
    <x v="1"/>
    <x v="7"/>
    <x v="15"/>
    <s v="NO5_A1"/>
    <x v="7"/>
    <x v="130"/>
    <x v="0"/>
    <x v="12"/>
    <n v="154.193241885916"/>
    <n v="56280.5332883593"/>
    <n v="202609.91983809401"/>
  </r>
  <r>
    <x v="0"/>
    <x v="1"/>
    <x v="7"/>
    <x v="15"/>
    <s v="NO5_A1"/>
    <x v="7"/>
    <x v="130"/>
    <x v="0"/>
    <x v="13"/>
    <n v="154.193241885916"/>
    <n v="56280.5332883593"/>
    <n v="202609.91983809401"/>
  </r>
  <r>
    <x v="0"/>
    <x v="1"/>
    <x v="7"/>
    <x v="15"/>
    <s v="NO5_A1"/>
    <x v="7"/>
    <x v="130"/>
    <x v="0"/>
    <x v="14"/>
    <n v="154.193241885916"/>
    <n v="56280.5332883593"/>
    <n v="202609.91983809401"/>
  </r>
  <r>
    <x v="0"/>
    <x v="1"/>
    <x v="7"/>
    <x v="15"/>
    <s v="NO5_A1"/>
    <x v="7"/>
    <x v="130"/>
    <x v="0"/>
    <x v="15"/>
    <n v="154.193241885916"/>
    <n v="56280.5332883593"/>
    <n v="202609.91983809401"/>
  </r>
  <r>
    <x v="0"/>
    <x v="1"/>
    <x v="7"/>
    <x v="15"/>
    <s v="NO5_A1"/>
    <x v="7"/>
    <x v="130"/>
    <x v="0"/>
    <x v="16"/>
    <n v="154.193241885916"/>
    <n v="56280.5332883593"/>
    <n v="202609.91983809401"/>
  </r>
  <r>
    <x v="0"/>
    <x v="1"/>
    <x v="7"/>
    <x v="15"/>
    <s v="NO5_A1"/>
    <x v="7"/>
    <x v="130"/>
    <x v="0"/>
    <x v="17"/>
    <n v="154.193241885916"/>
    <n v="56280.5332883593"/>
    <n v="202609.91983809401"/>
  </r>
  <r>
    <x v="0"/>
    <x v="1"/>
    <x v="7"/>
    <x v="15"/>
    <s v="NO5_A1"/>
    <x v="7"/>
    <x v="130"/>
    <x v="0"/>
    <x v="18"/>
    <n v="154.193241885916"/>
    <n v="56280.5332883593"/>
    <n v="202609.91983809401"/>
  </r>
  <r>
    <x v="0"/>
    <x v="1"/>
    <x v="7"/>
    <x v="15"/>
    <s v="NO5_A1"/>
    <x v="7"/>
    <x v="130"/>
    <x v="0"/>
    <x v="19"/>
    <n v="154.193241885916"/>
    <n v="56280.5332883593"/>
    <n v="202609.91983809401"/>
  </r>
  <r>
    <x v="0"/>
    <x v="1"/>
    <x v="7"/>
    <x v="15"/>
    <s v="NO5_A1"/>
    <x v="7"/>
    <x v="130"/>
    <x v="0"/>
    <x v="20"/>
    <n v="154.193241885916"/>
    <n v="56280.5332883593"/>
    <n v="202609.91983809401"/>
  </r>
  <r>
    <x v="0"/>
    <x v="1"/>
    <x v="7"/>
    <x v="15"/>
    <s v="NO5_A1"/>
    <x v="7"/>
    <x v="130"/>
    <x v="0"/>
    <x v="21"/>
    <n v="154.193241885916"/>
    <n v="56280.5332883593"/>
    <n v="202609.91983809401"/>
  </r>
  <r>
    <x v="0"/>
    <x v="1"/>
    <x v="7"/>
    <x v="15"/>
    <s v="NO5_A1"/>
    <x v="7"/>
    <x v="130"/>
    <x v="0"/>
    <x v="22"/>
    <n v="154.193241885916"/>
    <n v="56280.5332883593"/>
    <n v="202609.91983809401"/>
  </r>
  <r>
    <x v="0"/>
    <x v="1"/>
    <x v="7"/>
    <x v="15"/>
    <s v="NO5_A1"/>
    <x v="7"/>
    <x v="131"/>
    <x v="0"/>
    <x v="0"/>
    <n v="598.193241885916"/>
    <n v="218340.533288359"/>
    <n v="786025.91983809404"/>
  </r>
  <r>
    <x v="0"/>
    <x v="1"/>
    <x v="7"/>
    <x v="15"/>
    <s v="NO5_A1"/>
    <x v="7"/>
    <x v="131"/>
    <x v="0"/>
    <x v="1"/>
    <n v="598.193241885916"/>
    <n v="218340.533288359"/>
    <n v="786025.91983809404"/>
  </r>
  <r>
    <x v="0"/>
    <x v="1"/>
    <x v="7"/>
    <x v="15"/>
    <s v="NO5_A1"/>
    <x v="7"/>
    <x v="131"/>
    <x v="0"/>
    <x v="2"/>
    <n v="598.193241885916"/>
    <n v="218340.533288359"/>
    <n v="786025.91983809404"/>
  </r>
  <r>
    <x v="0"/>
    <x v="1"/>
    <x v="7"/>
    <x v="15"/>
    <s v="NO5_A1"/>
    <x v="7"/>
    <x v="131"/>
    <x v="0"/>
    <x v="3"/>
    <n v="598.193241885916"/>
    <n v="218340.533288359"/>
    <n v="786025.91983809404"/>
  </r>
  <r>
    <x v="0"/>
    <x v="1"/>
    <x v="7"/>
    <x v="15"/>
    <s v="NO5_A1"/>
    <x v="7"/>
    <x v="131"/>
    <x v="0"/>
    <x v="4"/>
    <n v="598.193241885916"/>
    <n v="218340.533288359"/>
    <n v="786025.91983809404"/>
  </r>
  <r>
    <x v="0"/>
    <x v="1"/>
    <x v="7"/>
    <x v="15"/>
    <s v="NO5_A1"/>
    <x v="7"/>
    <x v="131"/>
    <x v="0"/>
    <x v="5"/>
    <n v="598.193241885916"/>
    <n v="218340.533288359"/>
    <n v="786025.91983809404"/>
  </r>
  <r>
    <x v="0"/>
    <x v="1"/>
    <x v="7"/>
    <x v="15"/>
    <s v="NO5_A1"/>
    <x v="7"/>
    <x v="131"/>
    <x v="0"/>
    <x v="6"/>
    <n v="598.193241885916"/>
    <n v="218340.533288359"/>
    <n v="786025.91983809404"/>
  </r>
  <r>
    <x v="0"/>
    <x v="1"/>
    <x v="7"/>
    <x v="15"/>
    <s v="NO5_A1"/>
    <x v="7"/>
    <x v="131"/>
    <x v="0"/>
    <x v="7"/>
    <n v="598.193241885916"/>
    <n v="218340.533288359"/>
    <n v="786025.91983809404"/>
  </r>
  <r>
    <x v="0"/>
    <x v="1"/>
    <x v="7"/>
    <x v="15"/>
    <s v="NO5_A1"/>
    <x v="7"/>
    <x v="131"/>
    <x v="0"/>
    <x v="8"/>
    <n v="598.193241885916"/>
    <n v="218340.533288359"/>
    <n v="786025.91983809404"/>
  </r>
  <r>
    <x v="0"/>
    <x v="1"/>
    <x v="7"/>
    <x v="15"/>
    <s v="NO5_A1"/>
    <x v="7"/>
    <x v="131"/>
    <x v="0"/>
    <x v="9"/>
    <n v="598.193241885916"/>
    <n v="218340.533288359"/>
    <n v="786025.91983809404"/>
  </r>
  <r>
    <x v="0"/>
    <x v="1"/>
    <x v="7"/>
    <x v="15"/>
    <s v="NO5_A1"/>
    <x v="7"/>
    <x v="131"/>
    <x v="0"/>
    <x v="10"/>
    <n v="598.193241885916"/>
    <n v="218340.533288359"/>
    <n v="786025.91983809404"/>
  </r>
  <r>
    <x v="0"/>
    <x v="1"/>
    <x v="7"/>
    <x v="15"/>
    <s v="NO5_A1"/>
    <x v="7"/>
    <x v="131"/>
    <x v="0"/>
    <x v="11"/>
    <n v="598.193241885916"/>
    <n v="218340.533288359"/>
    <n v="786025.91983809404"/>
  </r>
  <r>
    <x v="0"/>
    <x v="1"/>
    <x v="7"/>
    <x v="15"/>
    <s v="NO5_A1"/>
    <x v="7"/>
    <x v="131"/>
    <x v="0"/>
    <x v="12"/>
    <n v="598.193241885916"/>
    <n v="218340.533288359"/>
    <n v="786025.91983809404"/>
  </r>
  <r>
    <x v="0"/>
    <x v="1"/>
    <x v="7"/>
    <x v="15"/>
    <s v="NO5_A1"/>
    <x v="7"/>
    <x v="131"/>
    <x v="0"/>
    <x v="13"/>
    <n v="415.29766776993699"/>
    <n v="151583.64873602701"/>
    <n v="545701.13544969703"/>
  </r>
  <r>
    <x v="0"/>
    <x v="1"/>
    <x v="7"/>
    <x v="15"/>
    <s v="NO5_A1"/>
    <x v="7"/>
    <x v="131"/>
    <x v="0"/>
    <x v="14"/>
    <n v="598.193241885916"/>
    <n v="218340.533288359"/>
    <n v="786025.91983809404"/>
  </r>
  <r>
    <x v="0"/>
    <x v="1"/>
    <x v="7"/>
    <x v="15"/>
    <s v="NO5_A1"/>
    <x v="7"/>
    <x v="131"/>
    <x v="0"/>
    <x v="15"/>
    <n v="598.193241885916"/>
    <n v="218340.533288359"/>
    <n v="786025.91983809404"/>
  </r>
  <r>
    <x v="0"/>
    <x v="1"/>
    <x v="7"/>
    <x v="15"/>
    <s v="NO5_A1"/>
    <x v="7"/>
    <x v="131"/>
    <x v="0"/>
    <x v="16"/>
    <n v="598.193241885916"/>
    <n v="218340.533288359"/>
    <n v="786025.91983809404"/>
  </r>
  <r>
    <x v="0"/>
    <x v="1"/>
    <x v="7"/>
    <x v="15"/>
    <s v="NO5_A1"/>
    <x v="7"/>
    <x v="131"/>
    <x v="0"/>
    <x v="17"/>
    <n v="598.193241885916"/>
    <n v="218340.533288359"/>
    <n v="786025.91983809404"/>
  </r>
  <r>
    <x v="0"/>
    <x v="1"/>
    <x v="7"/>
    <x v="15"/>
    <s v="NO5_A1"/>
    <x v="7"/>
    <x v="131"/>
    <x v="0"/>
    <x v="18"/>
    <n v="598.193241885916"/>
    <n v="218340.533288359"/>
    <n v="786025.91983809404"/>
  </r>
  <r>
    <x v="0"/>
    <x v="1"/>
    <x v="7"/>
    <x v="15"/>
    <s v="NO5_A1"/>
    <x v="7"/>
    <x v="131"/>
    <x v="0"/>
    <x v="19"/>
    <n v="598.193241885916"/>
    <n v="218340.533288359"/>
    <n v="786025.91983809404"/>
  </r>
  <r>
    <x v="0"/>
    <x v="1"/>
    <x v="7"/>
    <x v="15"/>
    <s v="NO5_A1"/>
    <x v="7"/>
    <x v="131"/>
    <x v="0"/>
    <x v="20"/>
    <n v="598.193241885916"/>
    <n v="218340.533288359"/>
    <n v="786025.91983809404"/>
  </r>
  <r>
    <x v="0"/>
    <x v="1"/>
    <x v="7"/>
    <x v="15"/>
    <s v="NO5_A1"/>
    <x v="7"/>
    <x v="131"/>
    <x v="0"/>
    <x v="21"/>
    <n v="598.193241885916"/>
    <n v="218340.533288359"/>
    <n v="786025.91983809404"/>
  </r>
  <r>
    <x v="0"/>
    <x v="1"/>
    <x v="7"/>
    <x v="15"/>
    <s v="NO5_A1"/>
    <x v="7"/>
    <x v="131"/>
    <x v="0"/>
    <x v="22"/>
    <n v="598.193241885916"/>
    <n v="218340.533288359"/>
    <n v="786025.91983809404"/>
  </r>
  <r>
    <x v="0"/>
    <x v="1"/>
    <x v="7"/>
    <x v="15"/>
    <s v="NO5_A1"/>
    <x v="7"/>
    <x v="132"/>
    <x v="0"/>
    <x v="0"/>
    <n v="598.193241885916"/>
    <n v="218340.533288359"/>
    <n v="786025.91983809404"/>
  </r>
  <r>
    <x v="0"/>
    <x v="1"/>
    <x v="7"/>
    <x v="15"/>
    <s v="NO5_A1"/>
    <x v="7"/>
    <x v="132"/>
    <x v="0"/>
    <x v="1"/>
    <n v="598.193241885916"/>
    <n v="218340.533288359"/>
    <n v="786025.91983809404"/>
  </r>
  <r>
    <x v="0"/>
    <x v="1"/>
    <x v="7"/>
    <x v="15"/>
    <s v="NO5_A1"/>
    <x v="7"/>
    <x v="132"/>
    <x v="0"/>
    <x v="2"/>
    <n v="598.193241885916"/>
    <n v="218340.533288359"/>
    <n v="786025.91983809404"/>
  </r>
  <r>
    <x v="0"/>
    <x v="1"/>
    <x v="7"/>
    <x v="15"/>
    <s v="NO5_A1"/>
    <x v="7"/>
    <x v="132"/>
    <x v="0"/>
    <x v="3"/>
    <n v="598.193241885916"/>
    <n v="218340.533288359"/>
    <n v="786025.91983809404"/>
  </r>
  <r>
    <x v="0"/>
    <x v="1"/>
    <x v="7"/>
    <x v="15"/>
    <s v="NO5_A1"/>
    <x v="7"/>
    <x v="132"/>
    <x v="0"/>
    <x v="4"/>
    <n v="598.193241885916"/>
    <n v="218340.533288359"/>
    <n v="786025.91983809404"/>
  </r>
  <r>
    <x v="0"/>
    <x v="1"/>
    <x v="7"/>
    <x v="15"/>
    <s v="NO5_A1"/>
    <x v="7"/>
    <x v="132"/>
    <x v="0"/>
    <x v="5"/>
    <n v="598.193241885916"/>
    <n v="218340.533288359"/>
    <n v="786025.91983809404"/>
  </r>
  <r>
    <x v="0"/>
    <x v="1"/>
    <x v="7"/>
    <x v="15"/>
    <s v="NO5_A1"/>
    <x v="7"/>
    <x v="132"/>
    <x v="0"/>
    <x v="6"/>
    <n v="598.193241885916"/>
    <n v="218340.533288359"/>
    <n v="786025.91983809404"/>
  </r>
  <r>
    <x v="0"/>
    <x v="1"/>
    <x v="7"/>
    <x v="15"/>
    <s v="NO5_A1"/>
    <x v="7"/>
    <x v="132"/>
    <x v="0"/>
    <x v="7"/>
    <n v="598.193241885916"/>
    <n v="218340.533288359"/>
    <n v="786025.91983809404"/>
  </r>
  <r>
    <x v="0"/>
    <x v="1"/>
    <x v="7"/>
    <x v="15"/>
    <s v="NO5_A1"/>
    <x v="7"/>
    <x v="132"/>
    <x v="0"/>
    <x v="8"/>
    <n v="598.193241885916"/>
    <n v="218340.533288359"/>
    <n v="786025.91983809404"/>
  </r>
  <r>
    <x v="0"/>
    <x v="1"/>
    <x v="7"/>
    <x v="15"/>
    <s v="NO5_A1"/>
    <x v="7"/>
    <x v="132"/>
    <x v="0"/>
    <x v="9"/>
    <n v="598.193241885916"/>
    <n v="218340.533288359"/>
    <n v="786025.91983809404"/>
  </r>
  <r>
    <x v="0"/>
    <x v="1"/>
    <x v="7"/>
    <x v="15"/>
    <s v="NO5_A1"/>
    <x v="7"/>
    <x v="132"/>
    <x v="0"/>
    <x v="10"/>
    <n v="598.193241885916"/>
    <n v="218340.533288359"/>
    <n v="786025.91983809404"/>
  </r>
  <r>
    <x v="0"/>
    <x v="1"/>
    <x v="7"/>
    <x v="15"/>
    <s v="NO5_A1"/>
    <x v="7"/>
    <x v="132"/>
    <x v="0"/>
    <x v="11"/>
    <n v="598.193241885916"/>
    <n v="218340.533288359"/>
    <n v="786025.91983809404"/>
  </r>
  <r>
    <x v="0"/>
    <x v="1"/>
    <x v="7"/>
    <x v="15"/>
    <s v="NO5_A1"/>
    <x v="7"/>
    <x v="132"/>
    <x v="0"/>
    <x v="12"/>
    <n v="598.193241885916"/>
    <n v="218340.533288359"/>
    <n v="786025.91983809404"/>
  </r>
  <r>
    <x v="0"/>
    <x v="1"/>
    <x v="7"/>
    <x v="15"/>
    <s v="NO5_A1"/>
    <x v="7"/>
    <x v="132"/>
    <x v="0"/>
    <x v="14"/>
    <n v="598.193241885916"/>
    <n v="218340.533288359"/>
    <n v="786025.91983809404"/>
  </r>
  <r>
    <x v="0"/>
    <x v="1"/>
    <x v="7"/>
    <x v="15"/>
    <s v="NO5_A1"/>
    <x v="7"/>
    <x v="132"/>
    <x v="0"/>
    <x v="15"/>
    <n v="598.193241885916"/>
    <n v="218340.533288359"/>
    <n v="786025.91983809404"/>
  </r>
  <r>
    <x v="0"/>
    <x v="1"/>
    <x v="7"/>
    <x v="15"/>
    <s v="NO5_A1"/>
    <x v="7"/>
    <x v="132"/>
    <x v="0"/>
    <x v="16"/>
    <n v="598.193241885916"/>
    <n v="218340.533288359"/>
    <n v="786025.91983809404"/>
  </r>
  <r>
    <x v="0"/>
    <x v="1"/>
    <x v="7"/>
    <x v="15"/>
    <s v="NO5_A1"/>
    <x v="7"/>
    <x v="132"/>
    <x v="0"/>
    <x v="17"/>
    <n v="598.193241885916"/>
    <n v="218340.533288359"/>
    <n v="786025.91983809404"/>
  </r>
  <r>
    <x v="0"/>
    <x v="1"/>
    <x v="7"/>
    <x v="15"/>
    <s v="NO5_A1"/>
    <x v="7"/>
    <x v="132"/>
    <x v="0"/>
    <x v="18"/>
    <n v="598.193241885916"/>
    <n v="218340.533288359"/>
    <n v="786025.91983809404"/>
  </r>
  <r>
    <x v="0"/>
    <x v="1"/>
    <x v="7"/>
    <x v="15"/>
    <s v="NO5_A1"/>
    <x v="7"/>
    <x v="132"/>
    <x v="0"/>
    <x v="19"/>
    <n v="598.193241885916"/>
    <n v="218340.533288359"/>
    <n v="786025.91983809404"/>
  </r>
  <r>
    <x v="0"/>
    <x v="1"/>
    <x v="7"/>
    <x v="15"/>
    <s v="NO5_A1"/>
    <x v="7"/>
    <x v="132"/>
    <x v="0"/>
    <x v="20"/>
    <n v="598.193241885916"/>
    <n v="218340.533288359"/>
    <n v="786025.91983809404"/>
  </r>
  <r>
    <x v="0"/>
    <x v="1"/>
    <x v="7"/>
    <x v="15"/>
    <s v="NO5_A1"/>
    <x v="7"/>
    <x v="132"/>
    <x v="0"/>
    <x v="21"/>
    <n v="598.193241885916"/>
    <n v="218340.533288359"/>
    <n v="786025.91983809404"/>
  </r>
  <r>
    <x v="0"/>
    <x v="1"/>
    <x v="7"/>
    <x v="15"/>
    <s v="NO5_A1"/>
    <x v="7"/>
    <x v="132"/>
    <x v="0"/>
    <x v="22"/>
    <n v="598.193241885916"/>
    <n v="218340.533288359"/>
    <n v="786025.91983809404"/>
  </r>
  <r>
    <x v="0"/>
    <x v="1"/>
    <x v="7"/>
    <x v="15"/>
    <s v="NO5_A1"/>
    <x v="7"/>
    <x v="133"/>
    <x v="0"/>
    <x v="0"/>
    <n v="598.193241885916"/>
    <n v="218340.533288359"/>
    <n v="786025.91983809404"/>
  </r>
  <r>
    <x v="0"/>
    <x v="1"/>
    <x v="7"/>
    <x v="15"/>
    <s v="NO5_A1"/>
    <x v="7"/>
    <x v="133"/>
    <x v="0"/>
    <x v="1"/>
    <n v="598.193241885916"/>
    <n v="218340.533288359"/>
    <n v="786025.91983809404"/>
  </r>
  <r>
    <x v="0"/>
    <x v="1"/>
    <x v="7"/>
    <x v="15"/>
    <s v="NO5_A1"/>
    <x v="7"/>
    <x v="133"/>
    <x v="0"/>
    <x v="2"/>
    <n v="598.193241885916"/>
    <n v="218340.533288359"/>
    <n v="786025.91983809404"/>
  </r>
  <r>
    <x v="0"/>
    <x v="1"/>
    <x v="7"/>
    <x v="15"/>
    <s v="NO5_A1"/>
    <x v="7"/>
    <x v="133"/>
    <x v="0"/>
    <x v="3"/>
    <n v="598.193241885916"/>
    <n v="218340.533288359"/>
    <n v="786025.91983809404"/>
  </r>
  <r>
    <x v="0"/>
    <x v="1"/>
    <x v="7"/>
    <x v="15"/>
    <s v="NO5_A1"/>
    <x v="7"/>
    <x v="133"/>
    <x v="0"/>
    <x v="4"/>
    <n v="598.193241885916"/>
    <n v="218340.533288359"/>
    <n v="786025.91983809404"/>
  </r>
  <r>
    <x v="0"/>
    <x v="1"/>
    <x v="7"/>
    <x v="15"/>
    <s v="NO5_A1"/>
    <x v="7"/>
    <x v="133"/>
    <x v="0"/>
    <x v="5"/>
    <n v="598.193241885916"/>
    <n v="218340.533288359"/>
    <n v="786025.91983809404"/>
  </r>
  <r>
    <x v="0"/>
    <x v="1"/>
    <x v="7"/>
    <x v="15"/>
    <s v="NO5_A1"/>
    <x v="7"/>
    <x v="133"/>
    <x v="0"/>
    <x v="6"/>
    <n v="598.193241885916"/>
    <n v="218340.533288359"/>
    <n v="786025.91983809404"/>
  </r>
  <r>
    <x v="0"/>
    <x v="1"/>
    <x v="7"/>
    <x v="15"/>
    <s v="NO5_A1"/>
    <x v="7"/>
    <x v="133"/>
    <x v="0"/>
    <x v="7"/>
    <n v="598.193241885916"/>
    <n v="218340.533288359"/>
    <n v="786025.91983809404"/>
  </r>
  <r>
    <x v="0"/>
    <x v="1"/>
    <x v="7"/>
    <x v="15"/>
    <s v="NO5_A1"/>
    <x v="7"/>
    <x v="133"/>
    <x v="0"/>
    <x v="8"/>
    <n v="598.193241885916"/>
    <n v="218340.533288359"/>
    <n v="786025.91983809404"/>
  </r>
  <r>
    <x v="0"/>
    <x v="1"/>
    <x v="7"/>
    <x v="15"/>
    <s v="NO5_A1"/>
    <x v="7"/>
    <x v="133"/>
    <x v="0"/>
    <x v="9"/>
    <n v="598.193241885916"/>
    <n v="218340.533288359"/>
    <n v="786025.91983809404"/>
  </r>
  <r>
    <x v="0"/>
    <x v="1"/>
    <x v="7"/>
    <x v="15"/>
    <s v="NO5_A1"/>
    <x v="7"/>
    <x v="133"/>
    <x v="0"/>
    <x v="10"/>
    <n v="598.193241885916"/>
    <n v="218340.533288359"/>
    <n v="786025.91983809404"/>
  </r>
  <r>
    <x v="0"/>
    <x v="1"/>
    <x v="7"/>
    <x v="15"/>
    <s v="NO5_A1"/>
    <x v="7"/>
    <x v="133"/>
    <x v="0"/>
    <x v="11"/>
    <n v="598.193241885916"/>
    <n v="218340.533288359"/>
    <n v="786025.91983809404"/>
  </r>
  <r>
    <x v="0"/>
    <x v="1"/>
    <x v="7"/>
    <x v="15"/>
    <s v="NO5_A1"/>
    <x v="7"/>
    <x v="133"/>
    <x v="0"/>
    <x v="12"/>
    <n v="129.925742724754"/>
    <n v="47422.896094535099"/>
    <n v="170722.42594032601"/>
  </r>
  <r>
    <x v="0"/>
    <x v="1"/>
    <x v="7"/>
    <x v="15"/>
    <s v="NO5_A1"/>
    <x v="7"/>
    <x v="133"/>
    <x v="0"/>
    <x v="14"/>
    <n v="106.727837450889"/>
    <n v="38955.660669574601"/>
    <n v="140240.37841046901"/>
  </r>
  <r>
    <x v="0"/>
    <x v="1"/>
    <x v="7"/>
    <x v="15"/>
    <s v="NO5_A1"/>
    <x v="7"/>
    <x v="133"/>
    <x v="0"/>
    <x v="15"/>
    <n v="598.193241885916"/>
    <n v="218340.533288359"/>
    <n v="786025.91983809404"/>
  </r>
  <r>
    <x v="0"/>
    <x v="1"/>
    <x v="7"/>
    <x v="15"/>
    <s v="NO5_A1"/>
    <x v="7"/>
    <x v="133"/>
    <x v="0"/>
    <x v="16"/>
    <n v="598.193241885916"/>
    <n v="218340.533288359"/>
    <n v="786025.91983809404"/>
  </r>
  <r>
    <x v="0"/>
    <x v="1"/>
    <x v="7"/>
    <x v="15"/>
    <s v="NO5_A1"/>
    <x v="7"/>
    <x v="133"/>
    <x v="0"/>
    <x v="17"/>
    <n v="598.193241885916"/>
    <n v="218340.533288359"/>
    <n v="786025.91983809404"/>
  </r>
  <r>
    <x v="0"/>
    <x v="1"/>
    <x v="7"/>
    <x v="15"/>
    <s v="NO5_A1"/>
    <x v="7"/>
    <x v="133"/>
    <x v="0"/>
    <x v="18"/>
    <n v="598.193241885916"/>
    <n v="218340.533288359"/>
    <n v="786025.91983809404"/>
  </r>
  <r>
    <x v="0"/>
    <x v="1"/>
    <x v="7"/>
    <x v="15"/>
    <s v="NO5_A1"/>
    <x v="7"/>
    <x v="133"/>
    <x v="0"/>
    <x v="19"/>
    <n v="598.193241885916"/>
    <n v="218340.533288359"/>
    <n v="786025.91983809404"/>
  </r>
  <r>
    <x v="0"/>
    <x v="1"/>
    <x v="7"/>
    <x v="15"/>
    <s v="NO5_A1"/>
    <x v="7"/>
    <x v="133"/>
    <x v="0"/>
    <x v="20"/>
    <n v="598.193241885916"/>
    <n v="218340.533288359"/>
    <n v="786025.91983809404"/>
  </r>
  <r>
    <x v="0"/>
    <x v="1"/>
    <x v="7"/>
    <x v="15"/>
    <s v="NO5_A1"/>
    <x v="7"/>
    <x v="133"/>
    <x v="0"/>
    <x v="21"/>
    <n v="598.193241885916"/>
    <n v="218340.533288359"/>
    <n v="786025.91983809404"/>
  </r>
  <r>
    <x v="0"/>
    <x v="1"/>
    <x v="7"/>
    <x v="15"/>
    <s v="NO5_A1"/>
    <x v="7"/>
    <x v="133"/>
    <x v="0"/>
    <x v="22"/>
    <n v="598.193241885916"/>
    <n v="218340.533288359"/>
    <n v="786025.91983809404"/>
  </r>
  <r>
    <x v="0"/>
    <x v="1"/>
    <x v="7"/>
    <x v="15"/>
    <s v="NO5_A1"/>
    <x v="7"/>
    <x v="134"/>
    <x v="0"/>
    <x v="0"/>
    <n v="598.193241885916"/>
    <n v="218340.533288359"/>
    <n v="786025.91983809404"/>
  </r>
  <r>
    <x v="0"/>
    <x v="1"/>
    <x v="7"/>
    <x v="15"/>
    <s v="NO5_A1"/>
    <x v="7"/>
    <x v="134"/>
    <x v="0"/>
    <x v="1"/>
    <n v="598.193241885916"/>
    <n v="218340.533288359"/>
    <n v="786025.91983809404"/>
  </r>
  <r>
    <x v="0"/>
    <x v="1"/>
    <x v="7"/>
    <x v="15"/>
    <s v="NO5_A1"/>
    <x v="7"/>
    <x v="134"/>
    <x v="0"/>
    <x v="2"/>
    <n v="598.193241885916"/>
    <n v="218340.533288359"/>
    <n v="786025.91983809404"/>
  </r>
  <r>
    <x v="0"/>
    <x v="1"/>
    <x v="7"/>
    <x v="15"/>
    <s v="NO5_A1"/>
    <x v="7"/>
    <x v="134"/>
    <x v="0"/>
    <x v="3"/>
    <n v="598.193241885916"/>
    <n v="218340.533288359"/>
    <n v="786025.91983809404"/>
  </r>
  <r>
    <x v="0"/>
    <x v="1"/>
    <x v="7"/>
    <x v="15"/>
    <s v="NO5_A1"/>
    <x v="7"/>
    <x v="134"/>
    <x v="0"/>
    <x v="4"/>
    <n v="598.193241885916"/>
    <n v="218340.533288359"/>
    <n v="786025.91983809404"/>
  </r>
  <r>
    <x v="0"/>
    <x v="1"/>
    <x v="7"/>
    <x v="15"/>
    <s v="NO5_A1"/>
    <x v="7"/>
    <x v="134"/>
    <x v="0"/>
    <x v="5"/>
    <n v="598.193241885916"/>
    <n v="218340.533288359"/>
    <n v="786025.91983809404"/>
  </r>
  <r>
    <x v="0"/>
    <x v="1"/>
    <x v="7"/>
    <x v="15"/>
    <s v="NO5_A1"/>
    <x v="7"/>
    <x v="134"/>
    <x v="0"/>
    <x v="6"/>
    <n v="598.193241885916"/>
    <n v="218340.533288359"/>
    <n v="786025.91983809404"/>
  </r>
  <r>
    <x v="0"/>
    <x v="1"/>
    <x v="7"/>
    <x v="15"/>
    <s v="NO5_A1"/>
    <x v="7"/>
    <x v="134"/>
    <x v="0"/>
    <x v="7"/>
    <n v="598.193241885916"/>
    <n v="218340.533288359"/>
    <n v="786025.91983809404"/>
  </r>
  <r>
    <x v="0"/>
    <x v="1"/>
    <x v="7"/>
    <x v="15"/>
    <s v="NO5_A1"/>
    <x v="7"/>
    <x v="134"/>
    <x v="0"/>
    <x v="8"/>
    <n v="598.193241885916"/>
    <n v="218340.533288359"/>
    <n v="786025.91983809404"/>
  </r>
  <r>
    <x v="0"/>
    <x v="1"/>
    <x v="7"/>
    <x v="15"/>
    <s v="NO5_A1"/>
    <x v="7"/>
    <x v="134"/>
    <x v="0"/>
    <x v="9"/>
    <n v="598.193241885916"/>
    <n v="218340.533288359"/>
    <n v="786025.91983809404"/>
  </r>
  <r>
    <x v="0"/>
    <x v="1"/>
    <x v="7"/>
    <x v="15"/>
    <s v="NO5_A1"/>
    <x v="7"/>
    <x v="134"/>
    <x v="0"/>
    <x v="10"/>
    <n v="598.193241885916"/>
    <n v="218340.533288359"/>
    <n v="786025.91983809404"/>
  </r>
  <r>
    <x v="0"/>
    <x v="1"/>
    <x v="7"/>
    <x v="15"/>
    <s v="NO5_A1"/>
    <x v="7"/>
    <x v="134"/>
    <x v="0"/>
    <x v="11"/>
    <n v="598.193241885916"/>
    <n v="218340.533288359"/>
    <n v="786025.91983809404"/>
  </r>
  <r>
    <x v="0"/>
    <x v="1"/>
    <x v="7"/>
    <x v="15"/>
    <s v="NO5_A1"/>
    <x v="7"/>
    <x v="134"/>
    <x v="0"/>
    <x v="15"/>
    <n v="598.193241885916"/>
    <n v="218340.533288359"/>
    <n v="786025.91983809404"/>
  </r>
  <r>
    <x v="0"/>
    <x v="1"/>
    <x v="7"/>
    <x v="15"/>
    <s v="NO5_A1"/>
    <x v="7"/>
    <x v="134"/>
    <x v="0"/>
    <x v="16"/>
    <n v="598.193241885916"/>
    <n v="218340.533288359"/>
    <n v="786025.91983809404"/>
  </r>
  <r>
    <x v="0"/>
    <x v="1"/>
    <x v="7"/>
    <x v="15"/>
    <s v="NO5_A1"/>
    <x v="7"/>
    <x v="134"/>
    <x v="0"/>
    <x v="17"/>
    <n v="586.29457808956795"/>
    <n v="213997.521002692"/>
    <n v="770391.07560969202"/>
  </r>
  <r>
    <x v="0"/>
    <x v="1"/>
    <x v="7"/>
    <x v="15"/>
    <s v="NO5_A1"/>
    <x v="7"/>
    <x v="134"/>
    <x v="0"/>
    <x v="18"/>
    <n v="598.193241885916"/>
    <n v="218340.533288359"/>
    <n v="786025.91983809404"/>
  </r>
  <r>
    <x v="0"/>
    <x v="1"/>
    <x v="7"/>
    <x v="15"/>
    <s v="NO5_A1"/>
    <x v="7"/>
    <x v="134"/>
    <x v="0"/>
    <x v="19"/>
    <n v="598.193241885916"/>
    <n v="218340.533288359"/>
    <n v="786025.91983809404"/>
  </r>
  <r>
    <x v="0"/>
    <x v="1"/>
    <x v="7"/>
    <x v="15"/>
    <s v="NO5_A1"/>
    <x v="7"/>
    <x v="134"/>
    <x v="0"/>
    <x v="20"/>
    <n v="562.64493187902201"/>
    <n v="205365.400135843"/>
    <n v="739315.44048903498"/>
  </r>
  <r>
    <x v="0"/>
    <x v="1"/>
    <x v="7"/>
    <x v="15"/>
    <s v="NO5_A1"/>
    <x v="7"/>
    <x v="134"/>
    <x v="0"/>
    <x v="21"/>
    <n v="539.93876174845195"/>
    <n v="197077.648038185"/>
    <n v="709479.53293746605"/>
  </r>
  <r>
    <x v="0"/>
    <x v="1"/>
    <x v="7"/>
    <x v="15"/>
    <s v="NO5_A1"/>
    <x v="7"/>
    <x v="135"/>
    <x v="0"/>
    <x v="0"/>
    <n v="541.39084313949695"/>
    <n v="197607.65774591701"/>
    <n v="711387.56788530003"/>
  </r>
  <r>
    <x v="0"/>
    <x v="1"/>
    <x v="7"/>
    <x v="15"/>
    <s v="NO5_A1"/>
    <x v="7"/>
    <x v="135"/>
    <x v="0"/>
    <x v="1"/>
    <n v="532.37625619848404"/>
    <n v="194317.33351244699"/>
    <n v="699542.40064480796"/>
  </r>
  <r>
    <x v="0"/>
    <x v="1"/>
    <x v="7"/>
    <x v="15"/>
    <s v="NO5_A1"/>
    <x v="7"/>
    <x v="135"/>
    <x v="0"/>
    <x v="2"/>
    <n v="383.81917532886803"/>
    <n v="140093.99899503699"/>
    <n v="504338.39638213202"/>
  </r>
  <r>
    <x v="0"/>
    <x v="1"/>
    <x v="7"/>
    <x v="15"/>
    <s v="NO5_A1"/>
    <x v="7"/>
    <x v="135"/>
    <x v="0"/>
    <x v="4"/>
    <n v="205.567862136505"/>
    <n v="75032.269679824196"/>
    <n v="270116.17084736697"/>
  </r>
  <r>
    <x v="0"/>
    <x v="1"/>
    <x v="7"/>
    <x v="15"/>
    <s v="NO5_A1"/>
    <x v="7"/>
    <x v="135"/>
    <x v="0"/>
    <x v="5"/>
    <n v="343.58464819024499"/>
    <n v="125408.396589439"/>
    <n v="451470.22772198101"/>
  </r>
  <r>
    <x v="0"/>
    <x v="1"/>
    <x v="7"/>
    <x v="15"/>
    <s v="NO5_A1"/>
    <x v="7"/>
    <x v="135"/>
    <x v="0"/>
    <x v="6"/>
    <n v="598.193241885916"/>
    <n v="218340.533288359"/>
    <n v="786025.91983809404"/>
  </r>
  <r>
    <x v="0"/>
    <x v="1"/>
    <x v="7"/>
    <x v="15"/>
    <s v="NO5_A1"/>
    <x v="7"/>
    <x v="135"/>
    <x v="0"/>
    <x v="7"/>
    <n v="598.193241885916"/>
    <n v="218340.533288359"/>
    <n v="786025.91983809404"/>
  </r>
  <r>
    <x v="0"/>
    <x v="1"/>
    <x v="7"/>
    <x v="15"/>
    <s v="NO5_A1"/>
    <x v="7"/>
    <x v="135"/>
    <x v="0"/>
    <x v="8"/>
    <n v="598.193241885916"/>
    <n v="218340.533288359"/>
    <n v="786025.91983809404"/>
  </r>
  <r>
    <x v="0"/>
    <x v="1"/>
    <x v="7"/>
    <x v="15"/>
    <s v="NO5_A1"/>
    <x v="7"/>
    <x v="135"/>
    <x v="0"/>
    <x v="9"/>
    <n v="598.193241885916"/>
    <n v="218340.533288359"/>
    <n v="786025.91983809404"/>
  </r>
  <r>
    <x v="0"/>
    <x v="1"/>
    <x v="7"/>
    <x v="15"/>
    <s v="NO5_A1"/>
    <x v="7"/>
    <x v="135"/>
    <x v="0"/>
    <x v="10"/>
    <n v="598.193241885916"/>
    <n v="218340.533288359"/>
    <n v="786025.91983809404"/>
  </r>
  <r>
    <x v="0"/>
    <x v="1"/>
    <x v="7"/>
    <x v="15"/>
    <s v="NO5_A1"/>
    <x v="7"/>
    <x v="135"/>
    <x v="0"/>
    <x v="11"/>
    <n v="598.193241885916"/>
    <n v="218340.533288359"/>
    <n v="786025.91983809404"/>
  </r>
  <r>
    <x v="0"/>
    <x v="1"/>
    <x v="7"/>
    <x v="15"/>
    <s v="NO5_A1"/>
    <x v="7"/>
    <x v="135"/>
    <x v="0"/>
    <x v="15"/>
    <n v="6.9522295090059902"/>
    <n v="2537.5637707871902"/>
    <n v="9135.2295748338693"/>
  </r>
  <r>
    <x v="0"/>
    <x v="1"/>
    <x v="7"/>
    <x v="15"/>
    <s v="NO5_A1"/>
    <x v="7"/>
    <x v="135"/>
    <x v="0"/>
    <x v="16"/>
    <n v="13.7369049134518"/>
    <n v="5013.9702934098996"/>
    <n v="18050.293056275601"/>
  </r>
  <r>
    <x v="0"/>
    <x v="1"/>
    <x v="7"/>
    <x v="15"/>
    <s v="NO5_A1"/>
    <x v="7"/>
    <x v="135"/>
    <x v="0"/>
    <x v="19"/>
    <n v="24.357447333724199"/>
    <n v="8890.4682768093207"/>
    <n v="32005.685796513601"/>
  </r>
  <r>
    <x v="0"/>
    <x v="1"/>
    <x v="7"/>
    <x v="15"/>
    <s v="NO5_A1"/>
    <x v="7"/>
    <x v="191"/>
    <x v="0"/>
    <x v="0"/>
    <n v="444"/>
    <n v="162060"/>
    <n v="583416"/>
  </r>
  <r>
    <x v="0"/>
    <x v="1"/>
    <x v="7"/>
    <x v="15"/>
    <s v="NO5_A1"/>
    <x v="7"/>
    <x v="191"/>
    <x v="0"/>
    <x v="1"/>
    <n v="444"/>
    <n v="162060"/>
    <n v="583416"/>
  </r>
  <r>
    <x v="0"/>
    <x v="1"/>
    <x v="7"/>
    <x v="15"/>
    <s v="NO5_A1"/>
    <x v="7"/>
    <x v="191"/>
    <x v="0"/>
    <x v="2"/>
    <n v="444"/>
    <n v="162060"/>
    <n v="583416"/>
  </r>
  <r>
    <x v="0"/>
    <x v="1"/>
    <x v="7"/>
    <x v="15"/>
    <s v="NO5_A1"/>
    <x v="7"/>
    <x v="191"/>
    <x v="0"/>
    <x v="3"/>
    <n v="444"/>
    <n v="162060"/>
    <n v="583416"/>
  </r>
  <r>
    <x v="0"/>
    <x v="1"/>
    <x v="7"/>
    <x v="15"/>
    <s v="NO5_A1"/>
    <x v="7"/>
    <x v="191"/>
    <x v="0"/>
    <x v="4"/>
    <n v="444"/>
    <n v="162060"/>
    <n v="583416"/>
  </r>
  <r>
    <x v="0"/>
    <x v="1"/>
    <x v="7"/>
    <x v="15"/>
    <s v="NO5_A1"/>
    <x v="7"/>
    <x v="191"/>
    <x v="0"/>
    <x v="5"/>
    <n v="444"/>
    <n v="162060"/>
    <n v="583416"/>
  </r>
  <r>
    <x v="0"/>
    <x v="1"/>
    <x v="7"/>
    <x v="15"/>
    <s v="NO5_A1"/>
    <x v="7"/>
    <x v="191"/>
    <x v="0"/>
    <x v="6"/>
    <n v="444"/>
    <n v="162060"/>
    <n v="583416"/>
  </r>
  <r>
    <x v="0"/>
    <x v="1"/>
    <x v="7"/>
    <x v="15"/>
    <s v="NO5_A1"/>
    <x v="7"/>
    <x v="191"/>
    <x v="0"/>
    <x v="7"/>
    <n v="444"/>
    <n v="162060"/>
    <n v="583416"/>
  </r>
  <r>
    <x v="0"/>
    <x v="1"/>
    <x v="7"/>
    <x v="15"/>
    <s v="NO5_A1"/>
    <x v="7"/>
    <x v="191"/>
    <x v="0"/>
    <x v="8"/>
    <n v="444"/>
    <n v="162060"/>
    <n v="583416"/>
  </r>
  <r>
    <x v="0"/>
    <x v="1"/>
    <x v="7"/>
    <x v="15"/>
    <s v="NO5_A1"/>
    <x v="7"/>
    <x v="191"/>
    <x v="0"/>
    <x v="9"/>
    <n v="444"/>
    <n v="162060"/>
    <n v="583416"/>
  </r>
  <r>
    <x v="0"/>
    <x v="1"/>
    <x v="7"/>
    <x v="15"/>
    <s v="NO5_A1"/>
    <x v="7"/>
    <x v="191"/>
    <x v="0"/>
    <x v="10"/>
    <n v="444"/>
    <n v="162060"/>
    <n v="583416"/>
  </r>
  <r>
    <x v="0"/>
    <x v="1"/>
    <x v="7"/>
    <x v="15"/>
    <s v="NO5_A1"/>
    <x v="7"/>
    <x v="191"/>
    <x v="0"/>
    <x v="11"/>
    <n v="444"/>
    <n v="162060"/>
    <n v="583416"/>
  </r>
  <r>
    <x v="0"/>
    <x v="1"/>
    <x v="7"/>
    <x v="15"/>
    <s v="NO5_A1"/>
    <x v="7"/>
    <x v="191"/>
    <x v="0"/>
    <x v="12"/>
    <n v="444"/>
    <n v="162060"/>
    <n v="583416"/>
  </r>
  <r>
    <x v="0"/>
    <x v="1"/>
    <x v="7"/>
    <x v="15"/>
    <s v="NO5_A1"/>
    <x v="7"/>
    <x v="191"/>
    <x v="0"/>
    <x v="13"/>
    <n v="444"/>
    <n v="162060"/>
    <n v="583416"/>
  </r>
  <r>
    <x v="0"/>
    <x v="1"/>
    <x v="7"/>
    <x v="15"/>
    <s v="NO5_A1"/>
    <x v="7"/>
    <x v="191"/>
    <x v="0"/>
    <x v="14"/>
    <n v="444"/>
    <n v="162060"/>
    <n v="583416"/>
  </r>
  <r>
    <x v="0"/>
    <x v="1"/>
    <x v="7"/>
    <x v="15"/>
    <s v="NO5_A1"/>
    <x v="7"/>
    <x v="191"/>
    <x v="0"/>
    <x v="15"/>
    <n v="444"/>
    <n v="162060"/>
    <n v="583416"/>
  </r>
  <r>
    <x v="0"/>
    <x v="1"/>
    <x v="7"/>
    <x v="15"/>
    <s v="NO5_A1"/>
    <x v="7"/>
    <x v="191"/>
    <x v="0"/>
    <x v="16"/>
    <n v="444"/>
    <n v="162060"/>
    <n v="583416"/>
  </r>
  <r>
    <x v="0"/>
    <x v="1"/>
    <x v="7"/>
    <x v="15"/>
    <s v="NO5_A1"/>
    <x v="7"/>
    <x v="191"/>
    <x v="0"/>
    <x v="17"/>
    <n v="444"/>
    <n v="162060"/>
    <n v="583416"/>
  </r>
  <r>
    <x v="0"/>
    <x v="1"/>
    <x v="7"/>
    <x v="15"/>
    <s v="NO5_A1"/>
    <x v="7"/>
    <x v="191"/>
    <x v="0"/>
    <x v="18"/>
    <n v="444"/>
    <n v="162060"/>
    <n v="583416"/>
  </r>
  <r>
    <x v="0"/>
    <x v="1"/>
    <x v="7"/>
    <x v="15"/>
    <s v="NO5_A1"/>
    <x v="7"/>
    <x v="191"/>
    <x v="0"/>
    <x v="19"/>
    <n v="444"/>
    <n v="162060"/>
    <n v="583416"/>
  </r>
  <r>
    <x v="0"/>
    <x v="1"/>
    <x v="7"/>
    <x v="15"/>
    <s v="NO5_A1"/>
    <x v="7"/>
    <x v="191"/>
    <x v="0"/>
    <x v="20"/>
    <n v="444"/>
    <n v="162060"/>
    <n v="583416"/>
  </r>
  <r>
    <x v="0"/>
    <x v="1"/>
    <x v="7"/>
    <x v="15"/>
    <s v="NO5_A1"/>
    <x v="7"/>
    <x v="191"/>
    <x v="0"/>
    <x v="21"/>
    <n v="444"/>
    <n v="162060"/>
    <n v="583416"/>
  </r>
  <r>
    <x v="0"/>
    <x v="1"/>
    <x v="7"/>
    <x v="15"/>
    <s v="NO5_A1"/>
    <x v="7"/>
    <x v="191"/>
    <x v="0"/>
    <x v="22"/>
    <n v="444"/>
    <n v="162060"/>
    <n v="583416"/>
  </r>
  <r>
    <x v="0"/>
    <x v="1"/>
    <x v="7"/>
    <x v="15"/>
    <s v="NO5_A1"/>
    <x v="7"/>
    <x v="31"/>
    <x v="0"/>
    <x v="0"/>
    <n v="1133.7193267950099"/>
    <n v="413807.55428018002"/>
    <n v="1489707.19540865"/>
  </r>
  <r>
    <x v="0"/>
    <x v="1"/>
    <x v="7"/>
    <x v="15"/>
    <s v="NO5_A1"/>
    <x v="7"/>
    <x v="31"/>
    <x v="0"/>
    <x v="1"/>
    <n v="1133.7193267950099"/>
    <n v="413807.55428018002"/>
    <n v="1489707.19540865"/>
  </r>
  <r>
    <x v="0"/>
    <x v="1"/>
    <x v="7"/>
    <x v="15"/>
    <s v="NO5_A1"/>
    <x v="7"/>
    <x v="31"/>
    <x v="0"/>
    <x v="2"/>
    <n v="1133.7193267950099"/>
    <n v="413807.55428018002"/>
    <n v="1489707.19540865"/>
  </r>
  <r>
    <x v="0"/>
    <x v="1"/>
    <x v="7"/>
    <x v="15"/>
    <s v="NO5_A1"/>
    <x v="7"/>
    <x v="31"/>
    <x v="0"/>
    <x v="3"/>
    <n v="1133.7193267950099"/>
    <n v="413807.55428018002"/>
    <n v="1489707.19540865"/>
  </r>
  <r>
    <x v="0"/>
    <x v="1"/>
    <x v="7"/>
    <x v="15"/>
    <s v="NO5_A1"/>
    <x v="7"/>
    <x v="31"/>
    <x v="0"/>
    <x v="4"/>
    <n v="1133.7193267950099"/>
    <n v="413807.55428018002"/>
    <n v="1489707.19540865"/>
  </r>
  <r>
    <x v="0"/>
    <x v="1"/>
    <x v="7"/>
    <x v="15"/>
    <s v="NO5_A1"/>
    <x v="7"/>
    <x v="31"/>
    <x v="0"/>
    <x v="5"/>
    <n v="1133.7193267950099"/>
    <n v="413807.55428018002"/>
    <n v="1489707.19540865"/>
  </r>
  <r>
    <x v="0"/>
    <x v="1"/>
    <x v="7"/>
    <x v="15"/>
    <s v="NO5_A1"/>
    <x v="7"/>
    <x v="31"/>
    <x v="0"/>
    <x v="6"/>
    <n v="1133.7193267950099"/>
    <n v="413807.55428018002"/>
    <n v="1489707.19540865"/>
  </r>
  <r>
    <x v="0"/>
    <x v="1"/>
    <x v="7"/>
    <x v="15"/>
    <s v="NO5_A1"/>
    <x v="7"/>
    <x v="31"/>
    <x v="0"/>
    <x v="7"/>
    <n v="1133.7193267950099"/>
    <n v="413807.55428018002"/>
    <n v="1489707.19540865"/>
  </r>
  <r>
    <x v="0"/>
    <x v="1"/>
    <x v="7"/>
    <x v="15"/>
    <s v="NO5_A1"/>
    <x v="7"/>
    <x v="31"/>
    <x v="0"/>
    <x v="8"/>
    <n v="1133.7193267950099"/>
    <n v="413807.55428018002"/>
    <n v="1489707.19540865"/>
  </r>
  <r>
    <x v="0"/>
    <x v="1"/>
    <x v="7"/>
    <x v="15"/>
    <s v="NO5_A1"/>
    <x v="7"/>
    <x v="31"/>
    <x v="0"/>
    <x v="9"/>
    <n v="1133.7193267950099"/>
    <n v="413807.55428018002"/>
    <n v="1489707.19540865"/>
  </r>
  <r>
    <x v="0"/>
    <x v="1"/>
    <x v="7"/>
    <x v="15"/>
    <s v="NO5_A1"/>
    <x v="7"/>
    <x v="31"/>
    <x v="0"/>
    <x v="10"/>
    <n v="1133.7193267950099"/>
    <n v="413807.55428018002"/>
    <n v="1489707.19540865"/>
  </r>
  <r>
    <x v="0"/>
    <x v="1"/>
    <x v="7"/>
    <x v="15"/>
    <s v="NO5_A1"/>
    <x v="7"/>
    <x v="31"/>
    <x v="0"/>
    <x v="11"/>
    <n v="1133.7193267950099"/>
    <n v="413807.55428018002"/>
    <n v="1489707.19540865"/>
  </r>
  <r>
    <x v="0"/>
    <x v="1"/>
    <x v="7"/>
    <x v="15"/>
    <s v="NO5_A1"/>
    <x v="7"/>
    <x v="31"/>
    <x v="0"/>
    <x v="12"/>
    <n v="1133.7193267950099"/>
    <n v="413807.55428018002"/>
    <n v="1489707.19540865"/>
  </r>
  <r>
    <x v="0"/>
    <x v="1"/>
    <x v="7"/>
    <x v="15"/>
    <s v="NO5_A1"/>
    <x v="7"/>
    <x v="31"/>
    <x v="0"/>
    <x v="13"/>
    <n v="1133.7193267950099"/>
    <n v="413807.55428018002"/>
    <n v="1489707.19540865"/>
  </r>
  <r>
    <x v="0"/>
    <x v="1"/>
    <x v="7"/>
    <x v="15"/>
    <s v="NO5_A1"/>
    <x v="7"/>
    <x v="31"/>
    <x v="0"/>
    <x v="14"/>
    <n v="1133.7193267950099"/>
    <n v="413807.55428018002"/>
    <n v="1489707.19540865"/>
  </r>
  <r>
    <x v="0"/>
    <x v="1"/>
    <x v="7"/>
    <x v="15"/>
    <s v="NO5_A1"/>
    <x v="7"/>
    <x v="31"/>
    <x v="0"/>
    <x v="15"/>
    <n v="1133.7193267950099"/>
    <n v="413807.55428018002"/>
    <n v="1489707.19540865"/>
  </r>
  <r>
    <x v="0"/>
    <x v="1"/>
    <x v="7"/>
    <x v="15"/>
    <s v="NO5_A1"/>
    <x v="7"/>
    <x v="31"/>
    <x v="0"/>
    <x v="16"/>
    <n v="1133.7193267950099"/>
    <n v="413807.55428018002"/>
    <n v="1489707.19540865"/>
  </r>
  <r>
    <x v="0"/>
    <x v="1"/>
    <x v="7"/>
    <x v="15"/>
    <s v="NO5_A1"/>
    <x v="7"/>
    <x v="31"/>
    <x v="0"/>
    <x v="17"/>
    <n v="1133.7193267950099"/>
    <n v="413807.55428018002"/>
    <n v="1489707.19540865"/>
  </r>
  <r>
    <x v="0"/>
    <x v="1"/>
    <x v="7"/>
    <x v="15"/>
    <s v="NO5_A1"/>
    <x v="7"/>
    <x v="31"/>
    <x v="0"/>
    <x v="18"/>
    <n v="1133.7193267950099"/>
    <n v="413807.55428018002"/>
    <n v="1489707.19540865"/>
  </r>
  <r>
    <x v="0"/>
    <x v="1"/>
    <x v="7"/>
    <x v="15"/>
    <s v="NO5_A1"/>
    <x v="7"/>
    <x v="31"/>
    <x v="0"/>
    <x v="19"/>
    <n v="1133.7193267950099"/>
    <n v="413807.55428018002"/>
    <n v="1489707.19540865"/>
  </r>
  <r>
    <x v="0"/>
    <x v="1"/>
    <x v="7"/>
    <x v="15"/>
    <s v="NO5_A1"/>
    <x v="7"/>
    <x v="31"/>
    <x v="0"/>
    <x v="20"/>
    <n v="1133.7193267950099"/>
    <n v="413807.55428018002"/>
    <n v="1489707.19540865"/>
  </r>
  <r>
    <x v="0"/>
    <x v="1"/>
    <x v="7"/>
    <x v="15"/>
    <s v="NO5_A1"/>
    <x v="7"/>
    <x v="31"/>
    <x v="0"/>
    <x v="21"/>
    <n v="1133.7193267950099"/>
    <n v="413807.55428018002"/>
    <n v="1489707.19540865"/>
  </r>
  <r>
    <x v="0"/>
    <x v="1"/>
    <x v="7"/>
    <x v="15"/>
    <s v="NO5_A1"/>
    <x v="7"/>
    <x v="31"/>
    <x v="0"/>
    <x v="22"/>
    <n v="1133.7193267950099"/>
    <n v="413807.55428018002"/>
    <n v="1489707.19540865"/>
  </r>
  <r>
    <x v="0"/>
    <x v="1"/>
    <x v="7"/>
    <x v="15"/>
    <s v="NO5_A1"/>
    <x v="7"/>
    <x v="31"/>
    <x v="0"/>
    <x v="23"/>
    <n v="1133.7193267950099"/>
    <n v="413807.55428018002"/>
    <n v="1489707.19540865"/>
  </r>
  <r>
    <x v="0"/>
    <x v="1"/>
    <x v="7"/>
    <x v="15"/>
    <s v="NO5_A1"/>
    <x v="8"/>
    <x v="288"/>
    <x v="0"/>
    <x v="0"/>
    <n v="111.07140067854699"/>
    <n v="40541.061247669699"/>
    <n v="145947.820491611"/>
  </r>
  <r>
    <x v="0"/>
    <x v="1"/>
    <x v="7"/>
    <x v="15"/>
    <s v="NO5_A1"/>
    <x v="8"/>
    <x v="288"/>
    <x v="0"/>
    <x v="1"/>
    <n v="117.64643190226801"/>
    <n v="42940.9476443276"/>
    <n v="154587.41151958"/>
  </r>
  <r>
    <x v="0"/>
    <x v="1"/>
    <x v="7"/>
    <x v="15"/>
    <s v="NO5_A1"/>
    <x v="8"/>
    <x v="288"/>
    <x v="0"/>
    <x v="2"/>
    <n v="118.012878669882"/>
    <n v="43074.700714506798"/>
    <n v="155068.92257222501"/>
  </r>
  <r>
    <x v="0"/>
    <x v="1"/>
    <x v="7"/>
    <x v="15"/>
    <s v="NO5_A1"/>
    <x v="8"/>
    <x v="288"/>
    <x v="0"/>
    <x v="3"/>
    <n v="118.03549487624601"/>
    <n v="43082.955629829601"/>
    <n v="155098.640267387"/>
  </r>
  <r>
    <x v="0"/>
    <x v="1"/>
    <x v="7"/>
    <x v="15"/>
    <s v="NO5_A1"/>
    <x v="8"/>
    <x v="288"/>
    <x v="0"/>
    <x v="4"/>
    <n v="118.03549487624601"/>
    <n v="43082.955629829601"/>
    <n v="155098.640267387"/>
  </r>
  <r>
    <x v="0"/>
    <x v="1"/>
    <x v="7"/>
    <x v="15"/>
    <s v="NO5_A1"/>
    <x v="8"/>
    <x v="288"/>
    <x v="0"/>
    <x v="5"/>
    <n v="112.507598594634"/>
    <n v="41065.273487041297"/>
    <n v="147834.984553349"/>
  </r>
  <r>
    <x v="0"/>
    <x v="1"/>
    <x v="7"/>
    <x v="15"/>
    <s v="NO5_A1"/>
    <x v="8"/>
    <x v="288"/>
    <x v="0"/>
    <x v="6"/>
    <n v="13.762397381606601"/>
    <n v="5023.2750442863899"/>
    <n v="18083.790159430999"/>
  </r>
  <r>
    <x v="0"/>
    <x v="1"/>
    <x v="7"/>
    <x v="15"/>
    <s v="NO5_A1"/>
    <x v="8"/>
    <x v="288"/>
    <x v="0"/>
    <x v="7"/>
    <n v="13.762397381606601"/>
    <n v="5023.2750442863899"/>
    <n v="18083.790159430999"/>
  </r>
  <r>
    <x v="0"/>
    <x v="1"/>
    <x v="7"/>
    <x v="15"/>
    <s v="NO5_A1"/>
    <x v="8"/>
    <x v="288"/>
    <x v="0"/>
    <x v="8"/>
    <n v="114.125139033552"/>
    <n v="41655.675747246401"/>
    <n v="149960.43269008701"/>
  </r>
  <r>
    <x v="0"/>
    <x v="1"/>
    <x v="7"/>
    <x v="15"/>
    <s v="NO5_A1"/>
    <x v="8"/>
    <x v="288"/>
    <x v="0"/>
    <x v="9"/>
    <n v="115.93925238173701"/>
    <n v="42317.827119334099"/>
    <n v="152344.17762960299"/>
  </r>
  <r>
    <x v="0"/>
    <x v="1"/>
    <x v="7"/>
    <x v="15"/>
    <s v="NO5_A1"/>
    <x v="8"/>
    <x v="288"/>
    <x v="0"/>
    <x v="10"/>
    <n v="78.600079173778994"/>
    <n v="28689.0288984293"/>
    <n v="103280.504034346"/>
  </r>
  <r>
    <x v="0"/>
    <x v="1"/>
    <x v="7"/>
    <x v="15"/>
    <s v="NO5_A1"/>
    <x v="8"/>
    <x v="288"/>
    <x v="0"/>
    <x v="11"/>
    <n v="78.223631730734098"/>
    <n v="28551.625581717901"/>
    <n v="102785.852094185"/>
  </r>
  <r>
    <x v="0"/>
    <x v="1"/>
    <x v="7"/>
    <x v="15"/>
    <s v="NO5_A1"/>
    <x v="8"/>
    <x v="288"/>
    <x v="0"/>
    <x v="12"/>
    <n v="92.838655504789102"/>
    <n v="33886.109259247998"/>
    <n v="121989.99333329299"/>
  </r>
  <r>
    <x v="0"/>
    <x v="1"/>
    <x v="7"/>
    <x v="15"/>
    <s v="NO5_A1"/>
    <x v="8"/>
    <x v="288"/>
    <x v="0"/>
    <x v="13"/>
    <n v="106.902678762343"/>
    <n v="39019.477748254998"/>
    <n v="140470.11989371799"/>
  </r>
  <r>
    <x v="0"/>
    <x v="1"/>
    <x v="7"/>
    <x v="15"/>
    <s v="NO5_A1"/>
    <x v="8"/>
    <x v="288"/>
    <x v="0"/>
    <x v="14"/>
    <n v="105.040534647295"/>
    <n v="38339.795146262797"/>
    <n v="138023.26252654599"/>
  </r>
  <r>
    <x v="0"/>
    <x v="1"/>
    <x v="7"/>
    <x v="15"/>
    <s v="NO5_A1"/>
    <x v="8"/>
    <x v="288"/>
    <x v="0"/>
    <x v="15"/>
    <n v="78.541221987643695"/>
    <n v="28667.546025489901"/>
    <n v="103203.16569176401"/>
  </r>
  <r>
    <x v="0"/>
    <x v="1"/>
    <x v="7"/>
    <x v="15"/>
    <s v="NO5_A1"/>
    <x v="8"/>
    <x v="288"/>
    <x v="0"/>
    <x v="16"/>
    <n v="86.014433139145694"/>
    <n v="31395.2680957882"/>
    <n v="113022.965144837"/>
  </r>
  <r>
    <x v="0"/>
    <x v="1"/>
    <x v="7"/>
    <x v="15"/>
    <s v="NO5_A1"/>
    <x v="8"/>
    <x v="288"/>
    <x v="0"/>
    <x v="17"/>
    <n v="73.740943655597206"/>
    <n v="26915.444434293"/>
    <n v="96895.599963454704"/>
  </r>
  <r>
    <x v="0"/>
    <x v="1"/>
    <x v="7"/>
    <x v="15"/>
    <s v="NO5_A1"/>
    <x v="8"/>
    <x v="288"/>
    <x v="0"/>
    <x v="18"/>
    <n v="43.607853465964098"/>
    <n v="15916.866515076899"/>
    <n v="57300.719454276797"/>
  </r>
  <r>
    <x v="0"/>
    <x v="1"/>
    <x v="7"/>
    <x v="15"/>
    <s v="NO5_A1"/>
    <x v="8"/>
    <x v="288"/>
    <x v="0"/>
    <x v="19"/>
    <n v="11.8394693447905"/>
    <n v="4321.4063108485498"/>
    <n v="15557.0627190548"/>
  </r>
  <r>
    <x v="0"/>
    <x v="1"/>
    <x v="7"/>
    <x v="15"/>
    <s v="NO5_A1"/>
    <x v="8"/>
    <x v="288"/>
    <x v="0"/>
    <x v="20"/>
    <n v="49.129923666017902"/>
    <n v="17932.422138096499"/>
    <n v="64556.719697147499"/>
  </r>
  <r>
    <x v="0"/>
    <x v="1"/>
    <x v="7"/>
    <x v="15"/>
    <s v="NO5_A1"/>
    <x v="8"/>
    <x v="288"/>
    <x v="0"/>
    <x v="21"/>
    <n v="12.601722661099799"/>
    <n v="4599.6287713014299"/>
    <n v="16558.6635766851"/>
  </r>
  <r>
    <x v="0"/>
    <x v="1"/>
    <x v="7"/>
    <x v="15"/>
    <s v="NO5_A1"/>
    <x v="8"/>
    <x v="288"/>
    <x v="0"/>
    <x v="22"/>
    <n v="19.914136714074601"/>
    <n v="7268.6599006372398"/>
    <n v="26167.1756422941"/>
  </r>
  <r>
    <x v="0"/>
    <x v="1"/>
    <x v="7"/>
    <x v="15"/>
    <s v="NO5_A1"/>
    <x v="8"/>
    <x v="288"/>
    <x v="0"/>
    <x v="23"/>
    <n v="34.555544838896502"/>
    <n v="12612.7738661972"/>
    <n v="45405.985918309998"/>
  </r>
  <r>
    <x v="0"/>
    <x v="1"/>
    <x v="8"/>
    <x v="16"/>
    <s v="PL_A"/>
    <x v="19"/>
    <x v="312"/>
    <x v="0"/>
    <x v="6"/>
    <n v="659.677117770628"/>
    <n v="240782.14798627899"/>
    <n v="866815.73275060602"/>
  </r>
  <r>
    <x v="0"/>
    <x v="1"/>
    <x v="8"/>
    <x v="16"/>
    <s v="PL_A"/>
    <x v="19"/>
    <x v="312"/>
    <x v="0"/>
    <x v="7"/>
    <n v="983.78378378378397"/>
    <n v="359081.08108108101"/>
    <n v="1292691.89189189"/>
  </r>
  <r>
    <x v="0"/>
    <x v="1"/>
    <x v="8"/>
    <x v="16"/>
    <s v="PL_A"/>
    <x v="19"/>
    <x v="312"/>
    <x v="0"/>
    <x v="8"/>
    <n v="983.78378378378397"/>
    <n v="359081.08108108101"/>
    <n v="1292691.89189189"/>
  </r>
  <r>
    <x v="0"/>
    <x v="1"/>
    <x v="8"/>
    <x v="16"/>
    <s v="PL_A"/>
    <x v="0"/>
    <x v="192"/>
    <x v="0"/>
    <x v="6"/>
    <n v="48.837209302325597"/>
    <n v="17825.5813953488"/>
    <n v="64172.093023255802"/>
  </r>
  <r>
    <x v="0"/>
    <x v="1"/>
    <x v="8"/>
    <x v="16"/>
    <s v="PL_A"/>
    <x v="0"/>
    <x v="192"/>
    <x v="0"/>
    <x v="7"/>
    <n v="48.837209302325597"/>
    <n v="17825.5813953488"/>
    <n v="64172.093023255802"/>
  </r>
  <r>
    <x v="0"/>
    <x v="1"/>
    <x v="8"/>
    <x v="16"/>
    <s v="PL_A"/>
    <x v="0"/>
    <x v="192"/>
    <x v="0"/>
    <x v="8"/>
    <n v="48.837209302325597"/>
    <n v="17825.5813953488"/>
    <n v="64172.093023255802"/>
  </r>
  <r>
    <x v="0"/>
    <x v="1"/>
    <x v="8"/>
    <x v="16"/>
    <s v="PL_A"/>
    <x v="0"/>
    <x v="192"/>
    <x v="0"/>
    <x v="9"/>
    <n v="48.837209302325597"/>
    <n v="17825.5813953488"/>
    <n v="64172.093023255802"/>
  </r>
  <r>
    <x v="0"/>
    <x v="1"/>
    <x v="8"/>
    <x v="16"/>
    <s v="PL_A"/>
    <x v="0"/>
    <x v="193"/>
    <x v="0"/>
    <x v="0"/>
    <n v="171.42857142857099"/>
    <n v="62571.428571428602"/>
    <n v="225257.14285714299"/>
  </r>
  <r>
    <x v="0"/>
    <x v="1"/>
    <x v="8"/>
    <x v="16"/>
    <s v="PL_A"/>
    <x v="0"/>
    <x v="193"/>
    <x v="0"/>
    <x v="1"/>
    <n v="171.42857142857099"/>
    <n v="62571.428571428602"/>
    <n v="225257.14285714299"/>
  </r>
  <r>
    <x v="0"/>
    <x v="1"/>
    <x v="8"/>
    <x v="16"/>
    <s v="PL_A"/>
    <x v="0"/>
    <x v="193"/>
    <x v="0"/>
    <x v="2"/>
    <n v="171.42857142857099"/>
    <n v="62571.428571428602"/>
    <n v="225257.14285714299"/>
  </r>
  <r>
    <x v="0"/>
    <x v="1"/>
    <x v="8"/>
    <x v="16"/>
    <s v="PL_A"/>
    <x v="0"/>
    <x v="193"/>
    <x v="0"/>
    <x v="3"/>
    <n v="171.42857142857099"/>
    <n v="62571.428571428602"/>
    <n v="225257.14285714299"/>
  </r>
  <r>
    <x v="0"/>
    <x v="1"/>
    <x v="8"/>
    <x v="16"/>
    <s v="PL_A"/>
    <x v="0"/>
    <x v="193"/>
    <x v="0"/>
    <x v="4"/>
    <n v="171.42857142857099"/>
    <n v="62571.428571428602"/>
    <n v="225257.14285714299"/>
  </r>
  <r>
    <x v="0"/>
    <x v="1"/>
    <x v="8"/>
    <x v="16"/>
    <s v="PL_A"/>
    <x v="0"/>
    <x v="193"/>
    <x v="0"/>
    <x v="5"/>
    <n v="171.42857142857099"/>
    <n v="62571.428571428602"/>
    <n v="225257.14285714299"/>
  </r>
  <r>
    <x v="0"/>
    <x v="1"/>
    <x v="8"/>
    <x v="16"/>
    <s v="PL_A"/>
    <x v="0"/>
    <x v="193"/>
    <x v="0"/>
    <x v="6"/>
    <n v="171.42857142857099"/>
    <n v="62571.428571428602"/>
    <n v="225257.14285714299"/>
  </r>
  <r>
    <x v="0"/>
    <x v="1"/>
    <x v="8"/>
    <x v="16"/>
    <s v="PL_A"/>
    <x v="0"/>
    <x v="193"/>
    <x v="0"/>
    <x v="7"/>
    <n v="171.42857142857099"/>
    <n v="62571.428571428602"/>
    <n v="225257.14285714299"/>
  </r>
  <r>
    <x v="0"/>
    <x v="1"/>
    <x v="8"/>
    <x v="16"/>
    <s v="PL_A"/>
    <x v="0"/>
    <x v="193"/>
    <x v="0"/>
    <x v="8"/>
    <n v="171.42857142857099"/>
    <n v="62571.428571428602"/>
    <n v="225257.14285714299"/>
  </r>
  <r>
    <x v="0"/>
    <x v="1"/>
    <x v="8"/>
    <x v="16"/>
    <s v="PL_A"/>
    <x v="0"/>
    <x v="193"/>
    <x v="0"/>
    <x v="9"/>
    <n v="171.42857142857099"/>
    <n v="62571.428571428602"/>
    <n v="225257.14285714299"/>
  </r>
  <r>
    <x v="0"/>
    <x v="1"/>
    <x v="8"/>
    <x v="16"/>
    <s v="PL_A"/>
    <x v="0"/>
    <x v="193"/>
    <x v="0"/>
    <x v="10"/>
    <n v="171.42857142857099"/>
    <n v="62571.428571428602"/>
    <n v="225257.14285714299"/>
  </r>
  <r>
    <x v="0"/>
    <x v="1"/>
    <x v="8"/>
    <x v="16"/>
    <s v="PL_A"/>
    <x v="0"/>
    <x v="193"/>
    <x v="0"/>
    <x v="15"/>
    <n v="171.42857142857099"/>
    <n v="62571.428571428602"/>
    <n v="225257.14285714299"/>
  </r>
  <r>
    <x v="0"/>
    <x v="1"/>
    <x v="8"/>
    <x v="16"/>
    <s v="PL_A"/>
    <x v="0"/>
    <x v="193"/>
    <x v="0"/>
    <x v="16"/>
    <n v="171.42857142857099"/>
    <n v="62571.428571428602"/>
    <n v="225257.14285714299"/>
  </r>
  <r>
    <x v="0"/>
    <x v="1"/>
    <x v="8"/>
    <x v="16"/>
    <s v="PL_A"/>
    <x v="0"/>
    <x v="193"/>
    <x v="0"/>
    <x v="17"/>
    <n v="171.42857142857099"/>
    <n v="62571.428571428602"/>
    <n v="225257.14285714299"/>
  </r>
  <r>
    <x v="0"/>
    <x v="1"/>
    <x v="8"/>
    <x v="16"/>
    <s v="PL_A"/>
    <x v="0"/>
    <x v="193"/>
    <x v="0"/>
    <x v="18"/>
    <n v="171.42857142857099"/>
    <n v="62571.428571428602"/>
    <n v="225257.14285714299"/>
  </r>
  <r>
    <x v="0"/>
    <x v="1"/>
    <x v="8"/>
    <x v="16"/>
    <s v="PL_A"/>
    <x v="0"/>
    <x v="194"/>
    <x v="0"/>
    <x v="0"/>
    <n v="800"/>
    <n v="292000"/>
    <n v="1051200"/>
  </r>
  <r>
    <x v="0"/>
    <x v="1"/>
    <x v="8"/>
    <x v="16"/>
    <s v="PL_A"/>
    <x v="0"/>
    <x v="194"/>
    <x v="0"/>
    <x v="1"/>
    <n v="800"/>
    <n v="292000"/>
    <n v="1051200"/>
  </r>
  <r>
    <x v="0"/>
    <x v="1"/>
    <x v="8"/>
    <x v="16"/>
    <s v="PL_A"/>
    <x v="0"/>
    <x v="194"/>
    <x v="0"/>
    <x v="2"/>
    <n v="800"/>
    <n v="292000"/>
    <n v="1051200"/>
  </r>
  <r>
    <x v="0"/>
    <x v="1"/>
    <x v="8"/>
    <x v="16"/>
    <s v="PL_A"/>
    <x v="0"/>
    <x v="194"/>
    <x v="0"/>
    <x v="3"/>
    <n v="800"/>
    <n v="292000"/>
    <n v="1051200"/>
  </r>
  <r>
    <x v="0"/>
    <x v="1"/>
    <x v="8"/>
    <x v="16"/>
    <s v="PL_A"/>
    <x v="0"/>
    <x v="194"/>
    <x v="0"/>
    <x v="4"/>
    <n v="800"/>
    <n v="292000"/>
    <n v="1051200"/>
  </r>
  <r>
    <x v="0"/>
    <x v="1"/>
    <x v="8"/>
    <x v="16"/>
    <s v="PL_A"/>
    <x v="0"/>
    <x v="194"/>
    <x v="0"/>
    <x v="5"/>
    <n v="800"/>
    <n v="292000"/>
    <n v="1051200"/>
  </r>
  <r>
    <x v="0"/>
    <x v="1"/>
    <x v="8"/>
    <x v="16"/>
    <s v="PL_A"/>
    <x v="0"/>
    <x v="194"/>
    <x v="0"/>
    <x v="6"/>
    <n v="800"/>
    <n v="292000"/>
    <n v="1051200"/>
  </r>
  <r>
    <x v="0"/>
    <x v="1"/>
    <x v="8"/>
    <x v="16"/>
    <s v="PL_A"/>
    <x v="0"/>
    <x v="194"/>
    <x v="0"/>
    <x v="7"/>
    <n v="800"/>
    <n v="292000"/>
    <n v="1051200"/>
  </r>
  <r>
    <x v="0"/>
    <x v="1"/>
    <x v="8"/>
    <x v="16"/>
    <s v="PL_A"/>
    <x v="0"/>
    <x v="194"/>
    <x v="0"/>
    <x v="8"/>
    <n v="800"/>
    <n v="292000"/>
    <n v="1051200"/>
  </r>
  <r>
    <x v="0"/>
    <x v="1"/>
    <x v="8"/>
    <x v="16"/>
    <s v="PL_A"/>
    <x v="0"/>
    <x v="194"/>
    <x v="0"/>
    <x v="9"/>
    <n v="800"/>
    <n v="292000"/>
    <n v="1051200"/>
  </r>
  <r>
    <x v="0"/>
    <x v="1"/>
    <x v="8"/>
    <x v="16"/>
    <s v="PL_A"/>
    <x v="0"/>
    <x v="194"/>
    <x v="0"/>
    <x v="10"/>
    <n v="800"/>
    <n v="292000"/>
    <n v="1051200"/>
  </r>
  <r>
    <x v="0"/>
    <x v="1"/>
    <x v="8"/>
    <x v="16"/>
    <s v="PL_A"/>
    <x v="0"/>
    <x v="194"/>
    <x v="0"/>
    <x v="11"/>
    <n v="800"/>
    <n v="292000"/>
    <n v="1051200"/>
  </r>
  <r>
    <x v="0"/>
    <x v="1"/>
    <x v="8"/>
    <x v="16"/>
    <s v="PL_A"/>
    <x v="0"/>
    <x v="194"/>
    <x v="0"/>
    <x v="15"/>
    <n v="800"/>
    <n v="292000"/>
    <n v="1051200"/>
  </r>
  <r>
    <x v="0"/>
    <x v="1"/>
    <x v="8"/>
    <x v="16"/>
    <s v="PL_A"/>
    <x v="0"/>
    <x v="194"/>
    <x v="0"/>
    <x v="16"/>
    <n v="800"/>
    <n v="292000"/>
    <n v="1051200"/>
  </r>
  <r>
    <x v="0"/>
    <x v="1"/>
    <x v="8"/>
    <x v="16"/>
    <s v="PL_A"/>
    <x v="0"/>
    <x v="194"/>
    <x v="0"/>
    <x v="17"/>
    <n v="800"/>
    <n v="292000"/>
    <n v="1051200"/>
  </r>
  <r>
    <x v="0"/>
    <x v="1"/>
    <x v="8"/>
    <x v="16"/>
    <s v="PL_A"/>
    <x v="0"/>
    <x v="194"/>
    <x v="0"/>
    <x v="18"/>
    <n v="800"/>
    <n v="292000"/>
    <n v="1051200"/>
  </r>
  <r>
    <x v="0"/>
    <x v="1"/>
    <x v="8"/>
    <x v="16"/>
    <s v="PL_A"/>
    <x v="0"/>
    <x v="194"/>
    <x v="0"/>
    <x v="19"/>
    <n v="800"/>
    <n v="292000"/>
    <n v="1051200"/>
  </r>
  <r>
    <x v="0"/>
    <x v="1"/>
    <x v="8"/>
    <x v="16"/>
    <s v="PL_A"/>
    <x v="0"/>
    <x v="194"/>
    <x v="0"/>
    <x v="20"/>
    <n v="800"/>
    <n v="292000"/>
    <n v="1051200"/>
  </r>
  <r>
    <x v="0"/>
    <x v="1"/>
    <x v="8"/>
    <x v="16"/>
    <s v="PL_A"/>
    <x v="0"/>
    <x v="313"/>
    <x v="0"/>
    <x v="6"/>
    <n v="4533.3333333333303"/>
    <n v="1654666.66666667"/>
    <n v="5956800"/>
  </r>
  <r>
    <x v="0"/>
    <x v="1"/>
    <x v="8"/>
    <x v="16"/>
    <s v="PL_A"/>
    <x v="0"/>
    <x v="313"/>
    <x v="0"/>
    <x v="7"/>
    <n v="4533.3333333333303"/>
    <n v="1654666.66666667"/>
    <n v="5956800"/>
  </r>
  <r>
    <x v="0"/>
    <x v="1"/>
    <x v="8"/>
    <x v="16"/>
    <s v="PL_A"/>
    <x v="0"/>
    <x v="313"/>
    <x v="0"/>
    <x v="8"/>
    <n v="4533.3333333333303"/>
    <n v="1654666.66666667"/>
    <n v="5956800"/>
  </r>
  <r>
    <x v="0"/>
    <x v="1"/>
    <x v="8"/>
    <x v="16"/>
    <s v="PL_A"/>
    <x v="0"/>
    <x v="313"/>
    <x v="0"/>
    <x v="9"/>
    <n v="4025.1297856071101"/>
    <n v="1469172.3717465999"/>
    <n v="5289020.5382877402"/>
  </r>
  <r>
    <x v="0"/>
    <x v="1"/>
    <x v="8"/>
    <x v="16"/>
    <s v="PL_A"/>
    <x v="0"/>
    <x v="200"/>
    <x v="0"/>
    <x v="0"/>
    <n v="293.33333333333297"/>
    <n v="107066.66666666701"/>
    <n v="385440"/>
  </r>
  <r>
    <x v="0"/>
    <x v="1"/>
    <x v="8"/>
    <x v="16"/>
    <s v="PL_A"/>
    <x v="0"/>
    <x v="200"/>
    <x v="0"/>
    <x v="1"/>
    <n v="293.33333333333297"/>
    <n v="107066.66666666701"/>
    <n v="385440"/>
  </r>
  <r>
    <x v="0"/>
    <x v="1"/>
    <x v="8"/>
    <x v="16"/>
    <s v="PL_A"/>
    <x v="0"/>
    <x v="200"/>
    <x v="0"/>
    <x v="2"/>
    <n v="293.33333333333297"/>
    <n v="107066.66666666701"/>
    <n v="385440"/>
  </r>
  <r>
    <x v="0"/>
    <x v="1"/>
    <x v="8"/>
    <x v="16"/>
    <s v="PL_A"/>
    <x v="0"/>
    <x v="200"/>
    <x v="0"/>
    <x v="3"/>
    <n v="293.33333333333297"/>
    <n v="107066.66666666701"/>
    <n v="385440"/>
  </r>
  <r>
    <x v="0"/>
    <x v="1"/>
    <x v="8"/>
    <x v="16"/>
    <s v="PL_A"/>
    <x v="0"/>
    <x v="200"/>
    <x v="0"/>
    <x v="4"/>
    <n v="293.33333333333297"/>
    <n v="107066.66666666701"/>
    <n v="385440"/>
  </r>
  <r>
    <x v="0"/>
    <x v="1"/>
    <x v="8"/>
    <x v="16"/>
    <s v="PL_A"/>
    <x v="0"/>
    <x v="200"/>
    <x v="0"/>
    <x v="5"/>
    <n v="293.33333333333297"/>
    <n v="107066.66666666701"/>
    <n v="385440"/>
  </r>
  <r>
    <x v="0"/>
    <x v="1"/>
    <x v="8"/>
    <x v="16"/>
    <s v="PL_A"/>
    <x v="0"/>
    <x v="200"/>
    <x v="0"/>
    <x v="6"/>
    <n v="293.33333333333297"/>
    <n v="107066.66666666701"/>
    <n v="385440"/>
  </r>
  <r>
    <x v="0"/>
    <x v="1"/>
    <x v="8"/>
    <x v="16"/>
    <s v="PL_A"/>
    <x v="0"/>
    <x v="200"/>
    <x v="0"/>
    <x v="7"/>
    <n v="293.33333333333297"/>
    <n v="107066.66666666701"/>
    <n v="385440"/>
  </r>
  <r>
    <x v="0"/>
    <x v="1"/>
    <x v="8"/>
    <x v="16"/>
    <s v="PL_A"/>
    <x v="0"/>
    <x v="200"/>
    <x v="0"/>
    <x v="8"/>
    <n v="293.33333333333297"/>
    <n v="107066.66666666701"/>
    <n v="385440"/>
  </r>
  <r>
    <x v="0"/>
    <x v="1"/>
    <x v="8"/>
    <x v="16"/>
    <s v="PL_A"/>
    <x v="0"/>
    <x v="200"/>
    <x v="0"/>
    <x v="9"/>
    <n v="293.33333333333297"/>
    <n v="107066.66666666701"/>
    <n v="385440"/>
  </r>
  <r>
    <x v="0"/>
    <x v="1"/>
    <x v="8"/>
    <x v="16"/>
    <s v="PL_A"/>
    <x v="0"/>
    <x v="200"/>
    <x v="0"/>
    <x v="10"/>
    <n v="293.33333333333297"/>
    <n v="107066.66666666701"/>
    <n v="385440"/>
  </r>
  <r>
    <x v="0"/>
    <x v="1"/>
    <x v="8"/>
    <x v="16"/>
    <s v="PL_A"/>
    <x v="0"/>
    <x v="200"/>
    <x v="0"/>
    <x v="15"/>
    <n v="293.33333333333297"/>
    <n v="107066.66666666701"/>
    <n v="385440"/>
  </r>
  <r>
    <x v="0"/>
    <x v="1"/>
    <x v="8"/>
    <x v="16"/>
    <s v="PL_A"/>
    <x v="0"/>
    <x v="200"/>
    <x v="0"/>
    <x v="16"/>
    <n v="293.33333333333297"/>
    <n v="107066.66666666701"/>
    <n v="385440"/>
  </r>
  <r>
    <x v="0"/>
    <x v="1"/>
    <x v="8"/>
    <x v="16"/>
    <s v="PL_A"/>
    <x v="0"/>
    <x v="200"/>
    <x v="0"/>
    <x v="17"/>
    <n v="293.33333333333297"/>
    <n v="107066.66666666701"/>
    <n v="385440"/>
  </r>
  <r>
    <x v="0"/>
    <x v="1"/>
    <x v="8"/>
    <x v="16"/>
    <s v="PL_A"/>
    <x v="0"/>
    <x v="200"/>
    <x v="0"/>
    <x v="18"/>
    <n v="293.33333333333297"/>
    <n v="107066.66666666701"/>
    <n v="385440"/>
  </r>
  <r>
    <x v="0"/>
    <x v="1"/>
    <x v="8"/>
    <x v="16"/>
    <s v="PL_A"/>
    <x v="0"/>
    <x v="200"/>
    <x v="0"/>
    <x v="19"/>
    <n v="293.33333333333297"/>
    <n v="107066.66666666701"/>
    <n v="385440"/>
  </r>
  <r>
    <x v="0"/>
    <x v="1"/>
    <x v="8"/>
    <x v="16"/>
    <s v="PL_A"/>
    <x v="0"/>
    <x v="201"/>
    <x v="0"/>
    <x v="0"/>
    <n v="332.43243243243199"/>
    <n v="121337.837837838"/>
    <n v="436816.21621621598"/>
  </r>
  <r>
    <x v="0"/>
    <x v="1"/>
    <x v="8"/>
    <x v="16"/>
    <s v="PL_A"/>
    <x v="0"/>
    <x v="201"/>
    <x v="0"/>
    <x v="1"/>
    <n v="332.43243243243199"/>
    <n v="121337.837837838"/>
    <n v="436816.21621621598"/>
  </r>
  <r>
    <x v="0"/>
    <x v="1"/>
    <x v="8"/>
    <x v="16"/>
    <s v="PL_A"/>
    <x v="0"/>
    <x v="201"/>
    <x v="0"/>
    <x v="2"/>
    <n v="332.43243243243199"/>
    <n v="121337.837837838"/>
    <n v="436816.21621621598"/>
  </r>
  <r>
    <x v="0"/>
    <x v="1"/>
    <x v="8"/>
    <x v="16"/>
    <s v="PL_A"/>
    <x v="0"/>
    <x v="201"/>
    <x v="0"/>
    <x v="3"/>
    <n v="332.43243243243199"/>
    <n v="121337.837837838"/>
    <n v="436816.21621621598"/>
  </r>
  <r>
    <x v="0"/>
    <x v="1"/>
    <x v="8"/>
    <x v="16"/>
    <s v="PL_A"/>
    <x v="0"/>
    <x v="201"/>
    <x v="0"/>
    <x v="4"/>
    <n v="332.43243243243199"/>
    <n v="121337.837837838"/>
    <n v="436816.21621621598"/>
  </r>
  <r>
    <x v="0"/>
    <x v="1"/>
    <x v="8"/>
    <x v="16"/>
    <s v="PL_A"/>
    <x v="0"/>
    <x v="201"/>
    <x v="0"/>
    <x v="5"/>
    <n v="332.43243243243199"/>
    <n v="121337.837837838"/>
    <n v="436816.21621621598"/>
  </r>
  <r>
    <x v="0"/>
    <x v="1"/>
    <x v="8"/>
    <x v="16"/>
    <s v="PL_A"/>
    <x v="0"/>
    <x v="201"/>
    <x v="0"/>
    <x v="6"/>
    <n v="332.43243243243199"/>
    <n v="121337.837837838"/>
    <n v="436816.21621621598"/>
  </r>
  <r>
    <x v="0"/>
    <x v="1"/>
    <x v="8"/>
    <x v="16"/>
    <s v="PL_A"/>
    <x v="0"/>
    <x v="201"/>
    <x v="0"/>
    <x v="7"/>
    <n v="332.43243243243199"/>
    <n v="121337.837837838"/>
    <n v="436816.21621621598"/>
  </r>
  <r>
    <x v="0"/>
    <x v="1"/>
    <x v="8"/>
    <x v="16"/>
    <s v="PL_A"/>
    <x v="0"/>
    <x v="201"/>
    <x v="0"/>
    <x v="8"/>
    <n v="332.43243243243199"/>
    <n v="121337.837837838"/>
    <n v="436816.21621621598"/>
  </r>
  <r>
    <x v="0"/>
    <x v="1"/>
    <x v="8"/>
    <x v="16"/>
    <s v="PL_A"/>
    <x v="0"/>
    <x v="201"/>
    <x v="0"/>
    <x v="9"/>
    <n v="332.43243243243199"/>
    <n v="121337.837837838"/>
    <n v="436816.21621621598"/>
  </r>
  <r>
    <x v="0"/>
    <x v="1"/>
    <x v="8"/>
    <x v="16"/>
    <s v="PL_A"/>
    <x v="0"/>
    <x v="201"/>
    <x v="0"/>
    <x v="10"/>
    <n v="332.43243243243199"/>
    <n v="121337.837837838"/>
    <n v="436816.21621621598"/>
  </r>
  <r>
    <x v="0"/>
    <x v="1"/>
    <x v="8"/>
    <x v="16"/>
    <s v="PL_A"/>
    <x v="0"/>
    <x v="201"/>
    <x v="0"/>
    <x v="11"/>
    <n v="332.43243243243199"/>
    <n v="121337.837837838"/>
    <n v="436816.21621621598"/>
  </r>
  <r>
    <x v="0"/>
    <x v="1"/>
    <x v="8"/>
    <x v="16"/>
    <s v="PL_A"/>
    <x v="0"/>
    <x v="201"/>
    <x v="0"/>
    <x v="15"/>
    <n v="332.43243243243199"/>
    <n v="121337.837837838"/>
    <n v="436816.21621621598"/>
  </r>
  <r>
    <x v="0"/>
    <x v="1"/>
    <x v="8"/>
    <x v="16"/>
    <s v="PL_A"/>
    <x v="0"/>
    <x v="201"/>
    <x v="0"/>
    <x v="16"/>
    <n v="332.43243243243199"/>
    <n v="121337.837837838"/>
    <n v="436816.21621621598"/>
  </r>
  <r>
    <x v="0"/>
    <x v="1"/>
    <x v="8"/>
    <x v="16"/>
    <s v="PL_A"/>
    <x v="0"/>
    <x v="201"/>
    <x v="0"/>
    <x v="17"/>
    <n v="332.43243243243199"/>
    <n v="121337.837837838"/>
    <n v="436816.21621621598"/>
  </r>
  <r>
    <x v="0"/>
    <x v="1"/>
    <x v="8"/>
    <x v="16"/>
    <s v="PL_A"/>
    <x v="0"/>
    <x v="201"/>
    <x v="0"/>
    <x v="18"/>
    <n v="332.43243243243199"/>
    <n v="121337.837837838"/>
    <n v="436816.21621621598"/>
  </r>
  <r>
    <x v="0"/>
    <x v="1"/>
    <x v="8"/>
    <x v="16"/>
    <s v="PL_A"/>
    <x v="0"/>
    <x v="201"/>
    <x v="0"/>
    <x v="19"/>
    <n v="332.43243243243199"/>
    <n v="121337.837837838"/>
    <n v="436816.21621621598"/>
  </r>
  <r>
    <x v="0"/>
    <x v="1"/>
    <x v="8"/>
    <x v="16"/>
    <s v="PL_A"/>
    <x v="0"/>
    <x v="201"/>
    <x v="0"/>
    <x v="20"/>
    <n v="332.43243243243199"/>
    <n v="121337.837837838"/>
    <n v="436816.21621621598"/>
  </r>
  <r>
    <x v="0"/>
    <x v="1"/>
    <x v="8"/>
    <x v="16"/>
    <s v="PL_A"/>
    <x v="0"/>
    <x v="208"/>
    <x v="0"/>
    <x v="6"/>
    <n v="682.142857142857"/>
    <n v="248982.14285714299"/>
    <n v="896335.71428571397"/>
  </r>
  <r>
    <x v="0"/>
    <x v="1"/>
    <x v="8"/>
    <x v="16"/>
    <s v="PL_A"/>
    <x v="0"/>
    <x v="208"/>
    <x v="0"/>
    <x v="7"/>
    <n v="682.142857142857"/>
    <n v="248982.14285714299"/>
    <n v="896335.71428571397"/>
  </r>
  <r>
    <x v="0"/>
    <x v="1"/>
    <x v="8"/>
    <x v="16"/>
    <s v="PL_A"/>
    <x v="0"/>
    <x v="208"/>
    <x v="0"/>
    <x v="8"/>
    <n v="682.142857142857"/>
    <n v="248982.14285714299"/>
    <n v="896335.71428571397"/>
  </r>
  <r>
    <x v="0"/>
    <x v="1"/>
    <x v="8"/>
    <x v="16"/>
    <s v="PL_A"/>
    <x v="0"/>
    <x v="209"/>
    <x v="0"/>
    <x v="0"/>
    <n v="282"/>
    <n v="102930"/>
    <n v="370548"/>
  </r>
  <r>
    <x v="0"/>
    <x v="1"/>
    <x v="8"/>
    <x v="16"/>
    <s v="PL_A"/>
    <x v="0"/>
    <x v="209"/>
    <x v="0"/>
    <x v="1"/>
    <n v="282"/>
    <n v="102930"/>
    <n v="370548"/>
  </r>
  <r>
    <x v="0"/>
    <x v="1"/>
    <x v="8"/>
    <x v="16"/>
    <s v="PL_A"/>
    <x v="0"/>
    <x v="209"/>
    <x v="0"/>
    <x v="2"/>
    <n v="282"/>
    <n v="102930"/>
    <n v="370548"/>
  </r>
  <r>
    <x v="0"/>
    <x v="1"/>
    <x v="8"/>
    <x v="16"/>
    <s v="PL_A"/>
    <x v="0"/>
    <x v="209"/>
    <x v="0"/>
    <x v="3"/>
    <n v="282"/>
    <n v="102930"/>
    <n v="370548"/>
  </r>
  <r>
    <x v="0"/>
    <x v="1"/>
    <x v="8"/>
    <x v="16"/>
    <s v="PL_A"/>
    <x v="0"/>
    <x v="209"/>
    <x v="0"/>
    <x v="4"/>
    <n v="282"/>
    <n v="102930"/>
    <n v="370548"/>
  </r>
  <r>
    <x v="0"/>
    <x v="1"/>
    <x v="8"/>
    <x v="16"/>
    <s v="PL_A"/>
    <x v="0"/>
    <x v="209"/>
    <x v="0"/>
    <x v="5"/>
    <n v="282"/>
    <n v="102930"/>
    <n v="370548"/>
  </r>
  <r>
    <x v="0"/>
    <x v="1"/>
    <x v="8"/>
    <x v="16"/>
    <s v="PL_A"/>
    <x v="0"/>
    <x v="209"/>
    <x v="0"/>
    <x v="6"/>
    <n v="282"/>
    <n v="102930"/>
    <n v="370548"/>
  </r>
  <r>
    <x v="0"/>
    <x v="1"/>
    <x v="8"/>
    <x v="16"/>
    <s v="PL_A"/>
    <x v="0"/>
    <x v="209"/>
    <x v="0"/>
    <x v="7"/>
    <n v="282"/>
    <n v="102930"/>
    <n v="370548"/>
  </r>
  <r>
    <x v="0"/>
    <x v="1"/>
    <x v="8"/>
    <x v="16"/>
    <s v="PL_A"/>
    <x v="0"/>
    <x v="209"/>
    <x v="0"/>
    <x v="8"/>
    <n v="282"/>
    <n v="102930"/>
    <n v="370548"/>
  </r>
  <r>
    <x v="0"/>
    <x v="1"/>
    <x v="8"/>
    <x v="16"/>
    <s v="PL_A"/>
    <x v="0"/>
    <x v="209"/>
    <x v="0"/>
    <x v="9"/>
    <n v="282"/>
    <n v="102930"/>
    <n v="370548"/>
  </r>
  <r>
    <x v="0"/>
    <x v="1"/>
    <x v="8"/>
    <x v="16"/>
    <s v="PL_A"/>
    <x v="0"/>
    <x v="209"/>
    <x v="0"/>
    <x v="10"/>
    <n v="282"/>
    <n v="102930"/>
    <n v="370548"/>
  </r>
  <r>
    <x v="0"/>
    <x v="1"/>
    <x v="8"/>
    <x v="16"/>
    <s v="PL_A"/>
    <x v="0"/>
    <x v="209"/>
    <x v="0"/>
    <x v="11"/>
    <n v="282"/>
    <n v="102930"/>
    <n v="370548"/>
  </r>
  <r>
    <x v="0"/>
    <x v="1"/>
    <x v="8"/>
    <x v="16"/>
    <s v="PL_A"/>
    <x v="0"/>
    <x v="209"/>
    <x v="0"/>
    <x v="12"/>
    <n v="282"/>
    <n v="102930"/>
    <n v="370548"/>
  </r>
  <r>
    <x v="0"/>
    <x v="1"/>
    <x v="8"/>
    <x v="16"/>
    <s v="PL_A"/>
    <x v="0"/>
    <x v="209"/>
    <x v="0"/>
    <x v="14"/>
    <n v="282"/>
    <n v="102930"/>
    <n v="370548"/>
  </r>
  <r>
    <x v="0"/>
    <x v="1"/>
    <x v="8"/>
    <x v="16"/>
    <s v="PL_A"/>
    <x v="0"/>
    <x v="209"/>
    <x v="0"/>
    <x v="15"/>
    <n v="282"/>
    <n v="102930"/>
    <n v="370548"/>
  </r>
  <r>
    <x v="0"/>
    <x v="1"/>
    <x v="8"/>
    <x v="16"/>
    <s v="PL_A"/>
    <x v="0"/>
    <x v="209"/>
    <x v="0"/>
    <x v="16"/>
    <n v="282"/>
    <n v="102930"/>
    <n v="370548"/>
  </r>
  <r>
    <x v="0"/>
    <x v="1"/>
    <x v="8"/>
    <x v="16"/>
    <s v="PL_A"/>
    <x v="0"/>
    <x v="209"/>
    <x v="0"/>
    <x v="17"/>
    <n v="282"/>
    <n v="102930"/>
    <n v="370548"/>
  </r>
  <r>
    <x v="0"/>
    <x v="1"/>
    <x v="8"/>
    <x v="16"/>
    <s v="PL_A"/>
    <x v="0"/>
    <x v="209"/>
    <x v="0"/>
    <x v="18"/>
    <n v="282"/>
    <n v="102930"/>
    <n v="370548"/>
  </r>
  <r>
    <x v="0"/>
    <x v="1"/>
    <x v="8"/>
    <x v="16"/>
    <s v="PL_A"/>
    <x v="0"/>
    <x v="209"/>
    <x v="0"/>
    <x v="19"/>
    <n v="282"/>
    <n v="102930"/>
    <n v="370548"/>
  </r>
  <r>
    <x v="0"/>
    <x v="1"/>
    <x v="8"/>
    <x v="16"/>
    <s v="PL_A"/>
    <x v="0"/>
    <x v="209"/>
    <x v="0"/>
    <x v="20"/>
    <n v="282"/>
    <n v="102930"/>
    <n v="370548"/>
  </r>
  <r>
    <x v="0"/>
    <x v="1"/>
    <x v="8"/>
    <x v="16"/>
    <s v="PL_A"/>
    <x v="0"/>
    <x v="209"/>
    <x v="0"/>
    <x v="21"/>
    <n v="282"/>
    <n v="102930"/>
    <n v="370548"/>
  </r>
  <r>
    <x v="0"/>
    <x v="1"/>
    <x v="8"/>
    <x v="16"/>
    <s v="PL_A"/>
    <x v="0"/>
    <x v="314"/>
    <x v="0"/>
    <x v="6"/>
    <n v="388"/>
    <n v="141620"/>
    <n v="509832"/>
  </r>
  <r>
    <x v="0"/>
    <x v="1"/>
    <x v="8"/>
    <x v="16"/>
    <s v="PL_A"/>
    <x v="0"/>
    <x v="314"/>
    <x v="0"/>
    <x v="7"/>
    <n v="388"/>
    <n v="141620"/>
    <n v="509832"/>
  </r>
  <r>
    <x v="0"/>
    <x v="1"/>
    <x v="8"/>
    <x v="16"/>
    <s v="PL_A"/>
    <x v="0"/>
    <x v="314"/>
    <x v="0"/>
    <x v="8"/>
    <n v="388"/>
    <n v="141620"/>
    <n v="509832"/>
  </r>
  <r>
    <x v="0"/>
    <x v="1"/>
    <x v="8"/>
    <x v="16"/>
    <s v="PL_A"/>
    <x v="0"/>
    <x v="210"/>
    <x v="0"/>
    <x v="0"/>
    <n v="120"/>
    <n v="43800"/>
    <n v="157680"/>
  </r>
  <r>
    <x v="0"/>
    <x v="1"/>
    <x v="8"/>
    <x v="16"/>
    <s v="PL_A"/>
    <x v="0"/>
    <x v="210"/>
    <x v="0"/>
    <x v="1"/>
    <n v="120"/>
    <n v="43800"/>
    <n v="157680"/>
  </r>
  <r>
    <x v="0"/>
    <x v="1"/>
    <x v="8"/>
    <x v="16"/>
    <s v="PL_A"/>
    <x v="0"/>
    <x v="210"/>
    <x v="0"/>
    <x v="2"/>
    <n v="120"/>
    <n v="43800"/>
    <n v="157680"/>
  </r>
  <r>
    <x v="0"/>
    <x v="1"/>
    <x v="8"/>
    <x v="16"/>
    <s v="PL_A"/>
    <x v="0"/>
    <x v="210"/>
    <x v="0"/>
    <x v="3"/>
    <n v="120"/>
    <n v="43800"/>
    <n v="157680"/>
  </r>
  <r>
    <x v="0"/>
    <x v="1"/>
    <x v="8"/>
    <x v="16"/>
    <s v="PL_A"/>
    <x v="0"/>
    <x v="210"/>
    <x v="0"/>
    <x v="4"/>
    <n v="120"/>
    <n v="43800"/>
    <n v="157680"/>
  </r>
  <r>
    <x v="0"/>
    <x v="1"/>
    <x v="8"/>
    <x v="16"/>
    <s v="PL_A"/>
    <x v="0"/>
    <x v="210"/>
    <x v="0"/>
    <x v="5"/>
    <n v="120"/>
    <n v="43800"/>
    <n v="157680"/>
  </r>
  <r>
    <x v="0"/>
    <x v="1"/>
    <x v="8"/>
    <x v="16"/>
    <s v="PL_A"/>
    <x v="0"/>
    <x v="210"/>
    <x v="0"/>
    <x v="6"/>
    <n v="120"/>
    <n v="43800"/>
    <n v="157680"/>
  </r>
  <r>
    <x v="0"/>
    <x v="1"/>
    <x v="8"/>
    <x v="16"/>
    <s v="PL_A"/>
    <x v="0"/>
    <x v="210"/>
    <x v="0"/>
    <x v="7"/>
    <n v="120"/>
    <n v="43800"/>
    <n v="157680"/>
  </r>
  <r>
    <x v="0"/>
    <x v="1"/>
    <x v="8"/>
    <x v="16"/>
    <s v="PL_A"/>
    <x v="0"/>
    <x v="210"/>
    <x v="0"/>
    <x v="8"/>
    <n v="120"/>
    <n v="43800"/>
    <n v="157680"/>
  </r>
  <r>
    <x v="0"/>
    <x v="1"/>
    <x v="8"/>
    <x v="16"/>
    <s v="PL_A"/>
    <x v="0"/>
    <x v="210"/>
    <x v="0"/>
    <x v="9"/>
    <n v="120"/>
    <n v="43800"/>
    <n v="157680"/>
  </r>
  <r>
    <x v="0"/>
    <x v="1"/>
    <x v="8"/>
    <x v="16"/>
    <s v="PL_A"/>
    <x v="0"/>
    <x v="210"/>
    <x v="0"/>
    <x v="10"/>
    <n v="120"/>
    <n v="43800"/>
    <n v="157680"/>
  </r>
  <r>
    <x v="0"/>
    <x v="1"/>
    <x v="8"/>
    <x v="16"/>
    <s v="PL_A"/>
    <x v="0"/>
    <x v="210"/>
    <x v="0"/>
    <x v="15"/>
    <n v="120"/>
    <n v="43800"/>
    <n v="157680"/>
  </r>
  <r>
    <x v="0"/>
    <x v="1"/>
    <x v="8"/>
    <x v="16"/>
    <s v="PL_A"/>
    <x v="0"/>
    <x v="210"/>
    <x v="0"/>
    <x v="16"/>
    <n v="120"/>
    <n v="43800"/>
    <n v="157680"/>
  </r>
  <r>
    <x v="0"/>
    <x v="1"/>
    <x v="8"/>
    <x v="16"/>
    <s v="PL_A"/>
    <x v="0"/>
    <x v="210"/>
    <x v="0"/>
    <x v="17"/>
    <n v="120"/>
    <n v="43800"/>
    <n v="157680"/>
  </r>
  <r>
    <x v="0"/>
    <x v="1"/>
    <x v="8"/>
    <x v="16"/>
    <s v="PL_A"/>
    <x v="0"/>
    <x v="210"/>
    <x v="0"/>
    <x v="18"/>
    <n v="120"/>
    <n v="43800"/>
    <n v="157680"/>
  </r>
  <r>
    <x v="0"/>
    <x v="1"/>
    <x v="8"/>
    <x v="16"/>
    <s v="PL_A"/>
    <x v="0"/>
    <x v="210"/>
    <x v="0"/>
    <x v="19"/>
    <n v="120"/>
    <n v="43800"/>
    <n v="157680"/>
  </r>
  <r>
    <x v="0"/>
    <x v="1"/>
    <x v="8"/>
    <x v="16"/>
    <s v="PL_A"/>
    <x v="0"/>
    <x v="315"/>
    <x v="0"/>
    <x v="7"/>
    <n v="350"/>
    <n v="127750"/>
    <n v="459900"/>
  </r>
  <r>
    <x v="0"/>
    <x v="1"/>
    <x v="8"/>
    <x v="16"/>
    <s v="PL_A"/>
    <x v="0"/>
    <x v="315"/>
    <x v="0"/>
    <x v="8"/>
    <n v="350"/>
    <n v="127750"/>
    <n v="459900"/>
  </r>
  <r>
    <x v="0"/>
    <x v="1"/>
    <x v="8"/>
    <x v="16"/>
    <s v="PL_A"/>
    <x v="0"/>
    <x v="316"/>
    <x v="0"/>
    <x v="7"/>
    <n v="350"/>
    <n v="127750"/>
    <n v="459900"/>
  </r>
  <r>
    <x v="0"/>
    <x v="1"/>
    <x v="8"/>
    <x v="16"/>
    <s v="PL_A"/>
    <x v="0"/>
    <x v="316"/>
    <x v="0"/>
    <x v="8"/>
    <n v="350"/>
    <n v="127750"/>
    <n v="459900"/>
  </r>
  <r>
    <x v="0"/>
    <x v="1"/>
    <x v="8"/>
    <x v="16"/>
    <s v="PL_A"/>
    <x v="0"/>
    <x v="211"/>
    <x v="0"/>
    <x v="0"/>
    <n v="22"/>
    <n v="8030"/>
    <n v="28908"/>
  </r>
  <r>
    <x v="0"/>
    <x v="1"/>
    <x v="8"/>
    <x v="16"/>
    <s v="PL_A"/>
    <x v="0"/>
    <x v="211"/>
    <x v="0"/>
    <x v="1"/>
    <n v="22"/>
    <n v="8030"/>
    <n v="28908"/>
  </r>
  <r>
    <x v="0"/>
    <x v="1"/>
    <x v="8"/>
    <x v="16"/>
    <s v="PL_A"/>
    <x v="0"/>
    <x v="211"/>
    <x v="0"/>
    <x v="2"/>
    <n v="22"/>
    <n v="8030"/>
    <n v="28908"/>
  </r>
  <r>
    <x v="0"/>
    <x v="1"/>
    <x v="8"/>
    <x v="16"/>
    <s v="PL_A"/>
    <x v="0"/>
    <x v="211"/>
    <x v="0"/>
    <x v="3"/>
    <n v="22"/>
    <n v="8030"/>
    <n v="28908"/>
  </r>
  <r>
    <x v="0"/>
    <x v="1"/>
    <x v="8"/>
    <x v="16"/>
    <s v="PL_A"/>
    <x v="0"/>
    <x v="211"/>
    <x v="0"/>
    <x v="4"/>
    <n v="22"/>
    <n v="8030"/>
    <n v="28908"/>
  </r>
  <r>
    <x v="0"/>
    <x v="1"/>
    <x v="8"/>
    <x v="16"/>
    <s v="PL_A"/>
    <x v="0"/>
    <x v="211"/>
    <x v="0"/>
    <x v="5"/>
    <n v="22"/>
    <n v="8030"/>
    <n v="28908"/>
  </r>
  <r>
    <x v="0"/>
    <x v="1"/>
    <x v="8"/>
    <x v="16"/>
    <s v="PL_A"/>
    <x v="0"/>
    <x v="211"/>
    <x v="0"/>
    <x v="6"/>
    <n v="22"/>
    <n v="8030"/>
    <n v="28908"/>
  </r>
  <r>
    <x v="0"/>
    <x v="1"/>
    <x v="8"/>
    <x v="16"/>
    <s v="PL_A"/>
    <x v="0"/>
    <x v="211"/>
    <x v="0"/>
    <x v="7"/>
    <n v="22"/>
    <n v="8030"/>
    <n v="28908"/>
  </r>
  <r>
    <x v="0"/>
    <x v="1"/>
    <x v="8"/>
    <x v="16"/>
    <s v="PL_A"/>
    <x v="0"/>
    <x v="211"/>
    <x v="0"/>
    <x v="8"/>
    <n v="22"/>
    <n v="8030"/>
    <n v="28908"/>
  </r>
  <r>
    <x v="0"/>
    <x v="1"/>
    <x v="8"/>
    <x v="16"/>
    <s v="PL_A"/>
    <x v="0"/>
    <x v="211"/>
    <x v="0"/>
    <x v="9"/>
    <n v="22"/>
    <n v="8030"/>
    <n v="28908"/>
  </r>
  <r>
    <x v="0"/>
    <x v="1"/>
    <x v="8"/>
    <x v="16"/>
    <s v="PL_A"/>
    <x v="0"/>
    <x v="211"/>
    <x v="0"/>
    <x v="10"/>
    <n v="22"/>
    <n v="8030"/>
    <n v="28908"/>
  </r>
  <r>
    <x v="0"/>
    <x v="1"/>
    <x v="8"/>
    <x v="16"/>
    <s v="PL_A"/>
    <x v="0"/>
    <x v="211"/>
    <x v="0"/>
    <x v="11"/>
    <n v="22"/>
    <n v="8030"/>
    <n v="28908"/>
  </r>
  <r>
    <x v="0"/>
    <x v="1"/>
    <x v="8"/>
    <x v="16"/>
    <s v="PL_A"/>
    <x v="0"/>
    <x v="211"/>
    <x v="0"/>
    <x v="12"/>
    <n v="22"/>
    <n v="8030"/>
    <n v="28908"/>
  </r>
  <r>
    <x v="0"/>
    <x v="1"/>
    <x v="8"/>
    <x v="16"/>
    <s v="PL_A"/>
    <x v="0"/>
    <x v="211"/>
    <x v="0"/>
    <x v="14"/>
    <n v="22"/>
    <n v="8030"/>
    <n v="28908"/>
  </r>
  <r>
    <x v="0"/>
    <x v="1"/>
    <x v="8"/>
    <x v="16"/>
    <s v="PL_A"/>
    <x v="0"/>
    <x v="211"/>
    <x v="0"/>
    <x v="15"/>
    <n v="22"/>
    <n v="8030"/>
    <n v="28908"/>
  </r>
  <r>
    <x v="0"/>
    <x v="1"/>
    <x v="8"/>
    <x v="16"/>
    <s v="PL_A"/>
    <x v="0"/>
    <x v="211"/>
    <x v="0"/>
    <x v="16"/>
    <n v="22"/>
    <n v="8030"/>
    <n v="28908"/>
  </r>
  <r>
    <x v="0"/>
    <x v="1"/>
    <x v="8"/>
    <x v="16"/>
    <s v="PL_A"/>
    <x v="0"/>
    <x v="211"/>
    <x v="0"/>
    <x v="17"/>
    <n v="22"/>
    <n v="8030"/>
    <n v="28908"/>
  </r>
  <r>
    <x v="0"/>
    <x v="1"/>
    <x v="8"/>
    <x v="16"/>
    <s v="PL_A"/>
    <x v="0"/>
    <x v="211"/>
    <x v="0"/>
    <x v="18"/>
    <n v="22"/>
    <n v="8030"/>
    <n v="28908"/>
  </r>
  <r>
    <x v="0"/>
    <x v="1"/>
    <x v="8"/>
    <x v="16"/>
    <s v="PL_A"/>
    <x v="0"/>
    <x v="211"/>
    <x v="0"/>
    <x v="19"/>
    <n v="22"/>
    <n v="8030"/>
    <n v="28908"/>
  </r>
  <r>
    <x v="0"/>
    <x v="1"/>
    <x v="8"/>
    <x v="16"/>
    <s v="PL_A"/>
    <x v="0"/>
    <x v="211"/>
    <x v="0"/>
    <x v="20"/>
    <n v="22"/>
    <n v="8030"/>
    <n v="28908"/>
  </r>
  <r>
    <x v="0"/>
    <x v="1"/>
    <x v="8"/>
    <x v="16"/>
    <s v="PL_A"/>
    <x v="0"/>
    <x v="211"/>
    <x v="0"/>
    <x v="21"/>
    <n v="22"/>
    <n v="8030"/>
    <n v="28908"/>
  </r>
  <r>
    <x v="0"/>
    <x v="1"/>
    <x v="8"/>
    <x v="16"/>
    <s v="PL_A"/>
    <x v="0"/>
    <x v="212"/>
    <x v="0"/>
    <x v="0"/>
    <n v="120"/>
    <n v="43800"/>
    <n v="157680"/>
  </r>
  <r>
    <x v="0"/>
    <x v="1"/>
    <x v="8"/>
    <x v="16"/>
    <s v="PL_A"/>
    <x v="0"/>
    <x v="212"/>
    <x v="0"/>
    <x v="1"/>
    <n v="120"/>
    <n v="43800"/>
    <n v="157680"/>
  </r>
  <r>
    <x v="0"/>
    <x v="1"/>
    <x v="8"/>
    <x v="16"/>
    <s v="PL_A"/>
    <x v="0"/>
    <x v="212"/>
    <x v="0"/>
    <x v="2"/>
    <n v="120"/>
    <n v="43800"/>
    <n v="157680"/>
  </r>
  <r>
    <x v="0"/>
    <x v="1"/>
    <x v="8"/>
    <x v="16"/>
    <s v="PL_A"/>
    <x v="0"/>
    <x v="212"/>
    <x v="0"/>
    <x v="3"/>
    <n v="120"/>
    <n v="43800"/>
    <n v="157680"/>
  </r>
  <r>
    <x v="0"/>
    <x v="1"/>
    <x v="8"/>
    <x v="16"/>
    <s v="PL_A"/>
    <x v="0"/>
    <x v="212"/>
    <x v="0"/>
    <x v="4"/>
    <n v="120"/>
    <n v="43800"/>
    <n v="157680"/>
  </r>
  <r>
    <x v="0"/>
    <x v="1"/>
    <x v="8"/>
    <x v="16"/>
    <s v="PL_A"/>
    <x v="0"/>
    <x v="212"/>
    <x v="0"/>
    <x v="5"/>
    <n v="120"/>
    <n v="43800"/>
    <n v="157680"/>
  </r>
  <r>
    <x v="0"/>
    <x v="1"/>
    <x v="8"/>
    <x v="16"/>
    <s v="PL_A"/>
    <x v="0"/>
    <x v="212"/>
    <x v="0"/>
    <x v="6"/>
    <n v="120"/>
    <n v="43800"/>
    <n v="157680"/>
  </r>
  <r>
    <x v="0"/>
    <x v="1"/>
    <x v="8"/>
    <x v="16"/>
    <s v="PL_A"/>
    <x v="0"/>
    <x v="212"/>
    <x v="0"/>
    <x v="7"/>
    <n v="120"/>
    <n v="43800"/>
    <n v="157680"/>
  </r>
  <r>
    <x v="0"/>
    <x v="1"/>
    <x v="8"/>
    <x v="16"/>
    <s v="PL_A"/>
    <x v="0"/>
    <x v="212"/>
    <x v="0"/>
    <x v="8"/>
    <n v="120"/>
    <n v="43800"/>
    <n v="157680"/>
  </r>
  <r>
    <x v="0"/>
    <x v="1"/>
    <x v="8"/>
    <x v="16"/>
    <s v="PL_A"/>
    <x v="0"/>
    <x v="212"/>
    <x v="0"/>
    <x v="9"/>
    <n v="120"/>
    <n v="43800"/>
    <n v="157680"/>
  </r>
  <r>
    <x v="0"/>
    <x v="1"/>
    <x v="8"/>
    <x v="16"/>
    <s v="PL_A"/>
    <x v="0"/>
    <x v="212"/>
    <x v="0"/>
    <x v="10"/>
    <n v="120"/>
    <n v="43800"/>
    <n v="157680"/>
  </r>
  <r>
    <x v="0"/>
    <x v="1"/>
    <x v="8"/>
    <x v="16"/>
    <s v="PL_A"/>
    <x v="0"/>
    <x v="212"/>
    <x v="0"/>
    <x v="11"/>
    <n v="120"/>
    <n v="43800"/>
    <n v="157680"/>
  </r>
  <r>
    <x v="0"/>
    <x v="1"/>
    <x v="8"/>
    <x v="16"/>
    <s v="PL_A"/>
    <x v="0"/>
    <x v="212"/>
    <x v="0"/>
    <x v="12"/>
    <n v="120"/>
    <n v="43800"/>
    <n v="157680"/>
  </r>
  <r>
    <x v="0"/>
    <x v="1"/>
    <x v="8"/>
    <x v="16"/>
    <s v="PL_A"/>
    <x v="0"/>
    <x v="212"/>
    <x v="0"/>
    <x v="14"/>
    <n v="120"/>
    <n v="43800"/>
    <n v="157680"/>
  </r>
  <r>
    <x v="0"/>
    <x v="1"/>
    <x v="8"/>
    <x v="16"/>
    <s v="PL_A"/>
    <x v="0"/>
    <x v="212"/>
    <x v="0"/>
    <x v="15"/>
    <n v="120"/>
    <n v="43800"/>
    <n v="157680"/>
  </r>
  <r>
    <x v="0"/>
    <x v="1"/>
    <x v="8"/>
    <x v="16"/>
    <s v="PL_A"/>
    <x v="0"/>
    <x v="212"/>
    <x v="0"/>
    <x v="16"/>
    <n v="120"/>
    <n v="43800"/>
    <n v="157680"/>
  </r>
  <r>
    <x v="0"/>
    <x v="1"/>
    <x v="8"/>
    <x v="16"/>
    <s v="PL_A"/>
    <x v="0"/>
    <x v="212"/>
    <x v="0"/>
    <x v="17"/>
    <n v="120"/>
    <n v="43800"/>
    <n v="157680"/>
  </r>
  <r>
    <x v="0"/>
    <x v="1"/>
    <x v="8"/>
    <x v="16"/>
    <s v="PL_A"/>
    <x v="0"/>
    <x v="212"/>
    <x v="0"/>
    <x v="18"/>
    <n v="120"/>
    <n v="43800"/>
    <n v="157680"/>
  </r>
  <r>
    <x v="0"/>
    <x v="1"/>
    <x v="8"/>
    <x v="16"/>
    <s v="PL_A"/>
    <x v="0"/>
    <x v="212"/>
    <x v="0"/>
    <x v="19"/>
    <n v="120"/>
    <n v="43800"/>
    <n v="157680"/>
  </r>
  <r>
    <x v="0"/>
    <x v="1"/>
    <x v="8"/>
    <x v="16"/>
    <s v="PL_A"/>
    <x v="0"/>
    <x v="212"/>
    <x v="0"/>
    <x v="20"/>
    <n v="120"/>
    <n v="43800"/>
    <n v="157680"/>
  </r>
  <r>
    <x v="0"/>
    <x v="1"/>
    <x v="8"/>
    <x v="16"/>
    <s v="PL_A"/>
    <x v="0"/>
    <x v="212"/>
    <x v="0"/>
    <x v="21"/>
    <n v="120"/>
    <n v="43800"/>
    <n v="157680"/>
  </r>
  <r>
    <x v="0"/>
    <x v="1"/>
    <x v="8"/>
    <x v="16"/>
    <s v="PL_A"/>
    <x v="1"/>
    <x v="5"/>
    <x v="0"/>
    <x v="0"/>
    <n v="2500"/>
    <n v="912500"/>
    <n v="3285000"/>
  </r>
  <r>
    <x v="0"/>
    <x v="1"/>
    <x v="8"/>
    <x v="16"/>
    <s v="PL_A"/>
    <x v="1"/>
    <x v="5"/>
    <x v="0"/>
    <x v="1"/>
    <n v="2500"/>
    <n v="912500"/>
    <n v="3285000"/>
  </r>
  <r>
    <x v="0"/>
    <x v="1"/>
    <x v="8"/>
    <x v="16"/>
    <s v="PL_A"/>
    <x v="1"/>
    <x v="5"/>
    <x v="0"/>
    <x v="2"/>
    <n v="2500"/>
    <n v="912500"/>
    <n v="3285000"/>
  </r>
  <r>
    <x v="0"/>
    <x v="1"/>
    <x v="8"/>
    <x v="16"/>
    <s v="PL_A"/>
    <x v="1"/>
    <x v="5"/>
    <x v="0"/>
    <x v="3"/>
    <n v="2500"/>
    <n v="912500"/>
    <n v="3285000"/>
  </r>
  <r>
    <x v="0"/>
    <x v="1"/>
    <x v="8"/>
    <x v="16"/>
    <s v="PL_A"/>
    <x v="1"/>
    <x v="5"/>
    <x v="0"/>
    <x v="4"/>
    <n v="2500"/>
    <n v="912500"/>
    <n v="3285000"/>
  </r>
  <r>
    <x v="0"/>
    <x v="1"/>
    <x v="8"/>
    <x v="16"/>
    <s v="PL_A"/>
    <x v="1"/>
    <x v="5"/>
    <x v="0"/>
    <x v="5"/>
    <n v="2500"/>
    <n v="912500"/>
    <n v="3285000"/>
  </r>
  <r>
    <x v="0"/>
    <x v="1"/>
    <x v="8"/>
    <x v="16"/>
    <s v="PL_A"/>
    <x v="1"/>
    <x v="5"/>
    <x v="0"/>
    <x v="6"/>
    <n v="2500"/>
    <n v="912500"/>
    <n v="3285000"/>
  </r>
  <r>
    <x v="0"/>
    <x v="1"/>
    <x v="8"/>
    <x v="16"/>
    <s v="PL_A"/>
    <x v="1"/>
    <x v="5"/>
    <x v="0"/>
    <x v="7"/>
    <n v="2500"/>
    <n v="912500"/>
    <n v="3285000"/>
  </r>
  <r>
    <x v="0"/>
    <x v="1"/>
    <x v="8"/>
    <x v="16"/>
    <s v="PL_A"/>
    <x v="1"/>
    <x v="5"/>
    <x v="0"/>
    <x v="8"/>
    <n v="2500"/>
    <n v="912500"/>
    <n v="3285000"/>
  </r>
  <r>
    <x v="0"/>
    <x v="1"/>
    <x v="8"/>
    <x v="16"/>
    <s v="PL_A"/>
    <x v="1"/>
    <x v="5"/>
    <x v="0"/>
    <x v="9"/>
    <n v="2500"/>
    <n v="912500"/>
    <n v="3285000"/>
  </r>
  <r>
    <x v="0"/>
    <x v="1"/>
    <x v="8"/>
    <x v="16"/>
    <s v="PL_A"/>
    <x v="1"/>
    <x v="5"/>
    <x v="0"/>
    <x v="10"/>
    <n v="2500"/>
    <n v="912500"/>
    <n v="3285000"/>
  </r>
  <r>
    <x v="0"/>
    <x v="1"/>
    <x v="8"/>
    <x v="16"/>
    <s v="PL_A"/>
    <x v="1"/>
    <x v="5"/>
    <x v="0"/>
    <x v="11"/>
    <n v="2500"/>
    <n v="912500"/>
    <n v="3285000"/>
  </r>
  <r>
    <x v="0"/>
    <x v="1"/>
    <x v="8"/>
    <x v="16"/>
    <s v="PL_A"/>
    <x v="1"/>
    <x v="5"/>
    <x v="0"/>
    <x v="12"/>
    <n v="2500"/>
    <n v="912500"/>
    <n v="3285000"/>
  </r>
  <r>
    <x v="0"/>
    <x v="1"/>
    <x v="8"/>
    <x v="16"/>
    <s v="PL_A"/>
    <x v="1"/>
    <x v="5"/>
    <x v="0"/>
    <x v="13"/>
    <n v="2500"/>
    <n v="912500"/>
    <n v="3285000"/>
  </r>
  <r>
    <x v="0"/>
    <x v="1"/>
    <x v="8"/>
    <x v="16"/>
    <s v="PL_A"/>
    <x v="1"/>
    <x v="5"/>
    <x v="0"/>
    <x v="14"/>
    <n v="2500"/>
    <n v="912500"/>
    <n v="3285000"/>
  </r>
  <r>
    <x v="0"/>
    <x v="1"/>
    <x v="8"/>
    <x v="16"/>
    <s v="PL_A"/>
    <x v="1"/>
    <x v="5"/>
    <x v="0"/>
    <x v="15"/>
    <n v="2500"/>
    <n v="912500"/>
    <n v="3285000"/>
  </r>
  <r>
    <x v="0"/>
    <x v="1"/>
    <x v="8"/>
    <x v="16"/>
    <s v="PL_A"/>
    <x v="1"/>
    <x v="5"/>
    <x v="0"/>
    <x v="16"/>
    <n v="2500"/>
    <n v="912500"/>
    <n v="3285000"/>
  </r>
  <r>
    <x v="0"/>
    <x v="1"/>
    <x v="8"/>
    <x v="16"/>
    <s v="PL_A"/>
    <x v="1"/>
    <x v="5"/>
    <x v="0"/>
    <x v="17"/>
    <n v="2500"/>
    <n v="912500"/>
    <n v="3285000"/>
  </r>
  <r>
    <x v="0"/>
    <x v="1"/>
    <x v="8"/>
    <x v="16"/>
    <s v="PL_A"/>
    <x v="1"/>
    <x v="5"/>
    <x v="0"/>
    <x v="18"/>
    <n v="2500"/>
    <n v="912500"/>
    <n v="3285000"/>
  </r>
  <r>
    <x v="0"/>
    <x v="1"/>
    <x v="8"/>
    <x v="16"/>
    <s v="PL_A"/>
    <x v="1"/>
    <x v="5"/>
    <x v="0"/>
    <x v="19"/>
    <n v="2500"/>
    <n v="912500"/>
    <n v="3285000"/>
  </r>
  <r>
    <x v="0"/>
    <x v="1"/>
    <x v="8"/>
    <x v="16"/>
    <s v="PL_A"/>
    <x v="1"/>
    <x v="5"/>
    <x v="0"/>
    <x v="20"/>
    <n v="2500"/>
    <n v="912500"/>
    <n v="3285000"/>
  </r>
  <r>
    <x v="0"/>
    <x v="1"/>
    <x v="8"/>
    <x v="16"/>
    <s v="PL_A"/>
    <x v="1"/>
    <x v="5"/>
    <x v="0"/>
    <x v="21"/>
    <n v="2500"/>
    <n v="912500"/>
    <n v="3285000"/>
  </r>
  <r>
    <x v="0"/>
    <x v="1"/>
    <x v="8"/>
    <x v="16"/>
    <s v="PL_A"/>
    <x v="1"/>
    <x v="5"/>
    <x v="0"/>
    <x v="22"/>
    <n v="2500"/>
    <n v="912500"/>
    <n v="3285000"/>
  </r>
  <r>
    <x v="0"/>
    <x v="1"/>
    <x v="8"/>
    <x v="16"/>
    <s v="PL_A"/>
    <x v="1"/>
    <x v="5"/>
    <x v="0"/>
    <x v="23"/>
    <n v="2500"/>
    <n v="912500"/>
    <n v="3285000"/>
  </r>
  <r>
    <x v="0"/>
    <x v="1"/>
    <x v="8"/>
    <x v="16"/>
    <s v="PL_A"/>
    <x v="1"/>
    <x v="215"/>
    <x v="0"/>
    <x v="0"/>
    <n v="226.666666666667"/>
    <n v="82733.333333333299"/>
    <n v="297840"/>
  </r>
  <r>
    <x v="0"/>
    <x v="1"/>
    <x v="8"/>
    <x v="16"/>
    <s v="PL_A"/>
    <x v="1"/>
    <x v="215"/>
    <x v="0"/>
    <x v="1"/>
    <n v="226.666666666667"/>
    <n v="82733.333333333299"/>
    <n v="297840"/>
  </r>
  <r>
    <x v="0"/>
    <x v="1"/>
    <x v="8"/>
    <x v="16"/>
    <s v="PL_A"/>
    <x v="1"/>
    <x v="215"/>
    <x v="0"/>
    <x v="2"/>
    <n v="226.666666666667"/>
    <n v="82733.333333333299"/>
    <n v="297840"/>
  </r>
  <r>
    <x v="0"/>
    <x v="1"/>
    <x v="8"/>
    <x v="16"/>
    <s v="PL_A"/>
    <x v="1"/>
    <x v="215"/>
    <x v="0"/>
    <x v="3"/>
    <n v="226.666666666667"/>
    <n v="82733.333333333299"/>
    <n v="297840"/>
  </r>
  <r>
    <x v="0"/>
    <x v="1"/>
    <x v="8"/>
    <x v="16"/>
    <s v="PL_A"/>
    <x v="1"/>
    <x v="215"/>
    <x v="0"/>
    <x v="4"/>
    <n v="226.666666666667"/>
    <n v="82733.333333333299"/>
    <n v="297840"/>
  </r>
  <r>
    <x v="0"/>
    <x v="1"/>
    <x v="8"/>
    <x v="16"/>
    <s v="PL_A"/>
    <x v="1"/>
    <x v="215"/>
    <x v="0"/>
    <x v="5"/>
    <n v="226.666666666667"/>
    <n v="82733.333333333299"/>
    <n v="297840"/>
  </r>
  <r>
    <x v="0"/>
    <x v="1"/>
    <x v="8"/>
    <x v="16"/>
    <s v="PL_A"/>
    <x v="1"/>
    <x v="215"/>
    <x v="0"/>
    <x v="6"/>
    <n v="226.666666666667"/>
    <n v="82733.333333333299"/>
    <n v="297840"/>
  </r>
  <r>
    <x v="0"/>
    <x v="1"/>
    <x v="8"/>
    <x v="16"/>
    <s v="PL_A"/>
    <x v="1"/>
    <x v="215"/>
    <x v="0"/>
    <x v="7"/>
    <n v="226.666666666667"/>
    <n v="82733.333333333299"/>
    <n v="297840"/>
  </r>
  <r>
    <x v="0"/>
    <x v="1"/>
    <x v="8"/>
    <x v="16"/>
    <s v="PL_A"/>
    <x v="1"/>
    <x v="215"/>
    <x v="0"/>
    <x v="8"/>
    <n v="226.666666666667"/>
    <n v="82733.333333333299"/>
    <n v="297840"/>
  </r>
  <r>
    <x v="0"/>
    <x v="1"/>
    <x v="8"/>
    <x v="16"/>
    <s v="PL_A"/>
    <x v="1"/>
    <x v="215"/>
    <x v="0"/>
    <x v="9"/>
    <n v="226.666666666667"/>
    <n v="82733.333333333299"/>
    <n v="297840"/>
  </r>
  <r>
    <x v="0"/>
    <x v="1"/>
    <x v="8"/>
    <x v="16"/>
    <s v="PL_A"/>
    <x v="1"/>
    <x v="215"/>
    <x v="0"/>
    <x v="10"/>
    <n v="226.666666666667"/>
    <n v="82733.333333333299"/>
    <n v="297840"/>
  </r>
  <r>
    <x v="0"/>
    <x v="1"/>
    <x v="8"/>
    <x v="16"/>
    <s v="PL_A"/>
    <x v="1"/>
    <x v="215"/>
    <x v="0"/>
    <x v="11"/>
    <n v="226.666666666667"/>
    <n v="82733.333333333299"/>
    <n v="297840"/>
  </r>
  <r>
    <x v="0"/>
    <x v="1"/>
    <x v="8"/>
    <x v="16"/>
    <s v="PL_A"/>
    <x v="1"/>
    <x v="215"/>
    <x v="0"/>
    <x v="12"/>
    <n v="226.666666666667"/>
    <n v="82733.333333333299"/>
    <n v="297840"/>
  </r>
  <r>
    <x v="0"/>
    <x v="1"/>
    <x v="8"/>
    <x v="16"/>
    <s v="PL_A"/>
    <x v="1"/>
    <x v="215"/>
    <x v="0"/>
    <x v="13"/>
    <n v="226.666666666667"/>
    <n v="82733.333333333299"/>
    <n v="297840"/>
  </r>
  <r>
    <x v="0"/>
    <x v="1"/>
    <x v="8"/>
    <x v="16"/>
    <s v="PL_A"/>
    <x v="1"/>
    <x v="215"/>
    <x v="0"/>
    <x v="14"/>
    <n v="226.666666666667"/>
    <n v="82733.333333333299"/>
    <n v="297840"/>
  </r>
  <r>
    <x v="0"/>
    <x v="1"/>
    <x v="8"/>
    <x v="16"/>
    <s v="PL_A"/>
    <x v="1"/>
    <x v="215"/>
    <x v="0"/>
    <x v="15"/>
    <n v="226.666666666667"/>
    <n v="82733.333333333299"/>
    <n v="297840"/>
  </r>
  <r>
    <x v="0"/>
    <x v="1"/>
    <x v="8"/>
    <x v="16"/>
    <s v="PL_A"/>
    <x v="1"/>
    <x v="215"/>
    <x v="0"/>
    <x v="16"/>
    <n v="226.666666666667"/>
    <n v="82733.333333333299"/>
    <n v="297840"/>
  </r>
  <r>
    <x v="0"/>
    <x v="1"/>
    <x v="8"/>
    <x v="16"/>
    <s v="PL_A"/>
    <x v="1"/>
    <x v="215"/>
    <x v="0"/>
    <x v="17"/>
    <n v="226.666666666667"/>
    <n v="82733.333333333299"/>
    <n v="297840"/>
  </r>
  <r>
    <x v="0"/>
    <x v="1"/>
    <x v="8"/>
    <x v="16"/>
    <s v="PL_A"/>
    <x v="1"/>
    <x v="215"/>
    <x v="0"/>
    <x v="18"/>
    <n v="226.666666666667"/>
    <n v="82733.333333333299"/>
    <n v="297840"/>
  </r>
  <r>
    <x v="0"/>
    <x v="1"/>
    <x v="8"/>
    <x v="16"/>
    <s v="PL_A"/>
    <x v="1"/>
    <x v="215"/>
    <x v="0"/>
    <x v="19"/>
    <n v="226.666666666667"/>
    <n v="82733.333333333299"/>
    <n v="297840"/>
  </r>
  <r>
    <x v="0"/>
    <x v="1"/>
    <x v="8"/>
    <x v="16"/>
    <s v="PL_A"/>
    <x v="1"/>
    <x v="215"/>
    <x v="0"/>
    <x v="20"/>
    <n v="226.666666666667"/>
    <n v="82733.333333333299"/>
    <n v="297840"/>
  </r>
  <r>
    <x v="0"/>
    <x v="1"/>
    <x v="8"/>
    <x v="16"/>
    <s v="PL_A"/>
    <x v="1"/>
    <x v="215"/>
    <x v="0"/>
    <x v="21"/>
    <n v="226.666666666667"/>
    <n v="82733.333333333299"/>
    <n v="297840"/>
  </r>
  <r>
    <x v="0"/>
    <x v="1"/>
    <x v="8"/>
    <x v="16"/>
    <s v="PL_A"/>
    <x v="1"/>
    <x v="215"/>
    <x v="0"/>
    <x v="22"/>
    <n v="226.666666666667"/>
    <n v="82733.333333333299"/>
    <n v="297840"/>
  </r>
  <r>
    <x v="0"/>
    <x v="1"/>
    <x v="8"/>
    <x v="16"/>
    <s v="PL_A"/>
    <x v="1"/>
    <x v="215"/>
    <x v="0"/>
    <x v="23"/>
    <n v="226.666666666667"/>
    <n v="82733.333333333299"/>
    <n v="297840"/>
  </r>
  <r>
    <x v="0"/>
    <x v="1"/>
    <x v="8"/>
    <x v="16"/>
    <s v="PL_A"/>
    <x v="3"/>
    <x v="317"/>
    <x v="0"/>
    <x v="7"/>
    <n v="946.66666666666697"/>
    <n v="345533.33333333302"/>
    <n v="1243920"/>
  </r>
  <r>
    <x v="0"/>
    <x v="1"/>
    <x v="8"/>
    <x v="16"/>
    <s v="PL_A"/>
    <x v="3"/>
    <x v="317"/>
    <x v="0"/>
    <x v="8"/>
    <n v="946.66666666666697"/>
    <n v="345533.33333333302"/>
    <n v="1243920"/>
  </r>
  <r>
    <x v="0"/>
    <x v="1"/>
    <x v="8"/>
    <x v="16"/>
    <s v="PL_A"/>
    <x v="3"/>
    <x v="318"/>
    <x v="0"/>
    <x v="6"/>
    <n v="173.333333333333"/>
    <n v="63266.666666666701"/>
    <n v="227760"/>
  </r>
  <r>
    <x v="0"/>
    <x v="1"/>
    <x v="8"/>
    <x v="16"/>
    <s v="PL_A"/>
    <x v="3"/>
    <x v="318"/>
    <x v="0"/>
    <x v="7"/>
    <n v="173.333333333333"/>
    <n v="63266.666666666701"/>
    <n v="227760"/>
  </r>
  <r>
    <x v="0"/>
    <x v="1"/>
    <x v="8"/>
    <x v="16"/>
    <s v="PL_A"/>
    <x v="3"/>
    <x v="318"/>
    <x v="0"/>
    <x v="8"/>
    <n v="173.333333333333"/>
    <n v="63266.666666666701"/>
    <n v="227760"/>
  </r>
  <r>
    <x v="0"/>
    <x v="1"/>
    <x v="8"/>
    <x v="16"/>
    <s v="PL_A"/>
    <x v="3"/>
    <x v="318"/>
    <x v="0"/>
    <x v="9"/>
    <n v="173.333333333333"/>
    <n v="63266.666666666701"/>
    <n v="227760"/>
  </r>
  <r>
    <x v="0"/>
    <x v="1"/>
    <x v="8"/>
    <x v="16"/>
    <s v="PL_A"/>
    <x v="3"/>
    <x v="319"/>
    <x v="0"/>
    <x v="0"/>
    <n v="282.222222222222"/>
    <n v="103011.11111111099"/>
    <n v="370840"/>
  </r>
  <r>
    <x v="0"/>
    <x v="1"/>
    <x v="8"/>
    <x v="16"/>
    <s v="PL_A"/>
    <x v="3"/>
    <x v="319"/>
    <x v="0"/>
    <x v="5"/>
    <n v="282.222222222222"/>
    <n v="103011.11111111099"/>
    <n v="370840"/>
  </r>
  <r>
    <x v="0"/>
    <x v="1"/>
    <x v="8"/>
    <x v="16"/>
    <s v="PL_A"/>
    <x v="3"/>
    <x v="319"/>
    <x v="0"/>
    <x v="6"/>
    <n v="282.222222222222"/>
    <n v="103011.11111111099"/>
    <n v="370840"/>
  </r>
  <r>
    <x v="0"/>
    <x v="1"/>
    <x v="8"/>
    <x v="16"/>
    <s v="PL_A"/>
    <x v="3"/>
    <x v="319"/>
    <x v="0"/>
    <x v="7"/>
    <n v="282.222222222222"/>
    <n v="103011.11111111099"/>
    <n v="370840"/>
  </r>
  <r>
    <x v="0"/>
    <x v="1"/>
    <x v="8"/>
    <x v="16"/>
    <s v="PL_A"/>
    <x v="3"/>
    <x v="319"/>
    <x v="0"/>
    <x v="8"/>
    <n v="282.222222222222"/>
    <n v="103011.11111111099"/>
    <n v="370840"/>
  </r>
  <r>
    <x v="0"/>
    <x v="1"/>
    <x v="8"/>
    <x v="16"/>
    <s v="PL_A"/>
    <x v="3"/>
    <x v="319"/>
    <x v="0"/>
    <x v="9"/>
    <n v="282.222222222222"/>
    <n v="103011.11111111099"/>
    <n v="370840"/>
  </r>
  <r>
    <x v="0"/>
    <x v="1"/>
    <x v="8"/>
    <x v="16"/>
    <s v="PL_A"/>
    <x v="3"/>
    <x v="319"/>
    <x v="0"/>
    <x v="10"/>
    <n v="282.222222222222"/>
    <n v="103011.11111111099"/>
    <n v="370840"/>
  </r>
  <r>
    <x v="0"/>
    <x v="1"/>
    <x v="8"/>
    <x v="16"/>
    <s v="PL_A"/>
    <x v="3"/>
    <x v="319"/>
    <x v="0"/>
    <x v="16"/>
    <n v="282.222222222222"/>
    <n v="103011.11111111099"/>
    <n v="370840"/>
  </r>
  <r>
    <x v="0"/>
    <x v="1"/>
    <x v="8"/>
    <x v="16"/>
    <s v="PL_A"/>
    <x v="3"/>
    <x v="319"/>
    <x v="0"/>
    <x v="17"/>
    <n v="282.222222222222"/>
    <n v="103011.11111111099"/>
    <n v="370840"/>
  </r>
  <r>
    <x v="0"/>
    <x v="1"/>
    <x v="8"/>
    <x v="16"/>
    <s v="PL_A"/>
    <x v="3"/>
    <x v="319"/>
    <x v="0"/>
    <x v="18"/>
    <n v="282.222222222222"/>
    <n v="103011.11111111099"/>
    <n v="370840"/>
  </r>
  <r>
    <x v="0"/>
    <x v="1"/>
    <x v="8"/>
    <x v="16"/>
    <s v="PL_A"/>
    <x v="3"/>
    <x v="320"/>
    <x v="0"/>
    <x v="0"/>
    <n v="71.1111111111111"/>
    <n v="25955.555555555598"/>
    <n v="93440"/>
  </r>
  <r>
    <x v="0"/>
    <x v="1"/>
    <x v="8"/>
    <x v="16"/>
    <s v="PL_A"/>
    <x v="3"/>
    <x v="320"/>
    <x v="0"/>
    <x v="5"/>
    <n v="71.1111111111111"/>
    <n v="25955.555555555598"/>
    <n v="93440"/>
  </r>
  <r>
    <x v="0"/>
    <x v="1"/>
    <x v="8"/>
    <x v="16"/>
    <s v="PL_A"/>
    <x v="3"/>
    <x v="320"/>
    <x v="0"/>
    <x v="6"/>
    <n v="71.1111111111111"/>
    <n v="25955.555555555598"/>
    <n v="93440"/>
  </r>
  <r>
    <x v="0"/>
    <x v="1"/>
    <x v="8"/>
    <x v="16"/>
    <s v="PL_A"/>
    <x v="3"/>
    <x v="320"/>
    <x v="0"/>
    <x v="7"/>
    <n v="71.1111111111111"/>
    <n v="25955.555555555598"/>
    <n v="93440"/>
  </r>
  <r>
    <x v="0"/>
    <x v="1"/>
    <x v="8"/>
    <x v="16"/>
    <s v="PL_A"/>
    <x v="3"/>
    <x v="320"/>
    <x v="0"/>
    <x v="8"/>
    <n v="71.1111111111111"/>
    <n v="25955.555555555598"/>
    <n v="93440"/>
  </r>
  <r>
    <x v="0"/>
    <x v="1"/>
    <x v="8"/>
    <x v="16"/>
    <s v="PL_A"/>
    <x v="3"/>
    <x v="320"/>
    <x v="0"/>
    <x v="9"/>
    <n v="71.1111111111111"/>
    <n v="25955.555555555598"/>
    <n v="93440"/>
  </r>
  <r>
    <x v="0"/>
    <x v="1"/>
    <x v="8"/>
    <x v="16"/>
    <s v="PL_A"/>
    <x v="3"/>
    <x v="320"/>
    <x v="0"/>
    <x v="10"/>
    <n v="71.1111111111111"/>
    <n v="25955.555555555598"/>
    <n v="93440"/>
  </r>
  <r>
    <x v="0"/>
    <x v="1"/>
    <x v="8"/>
    <x v="16"/>
    <s v="PL_A"/>
    <x v="3"/>
    <x v="320"/>
    <x v="0"/>
    <x v="16"/>
    <n v="71.1111111111111"/>
    <n v="25955.555555555598"/>
    <n v="93440"/>
  </r>
  <r>
    <x v="0"/>
    <x v="1"/>
    <x v="8"/>
    <x v="16"/>
    <s v="PL_A"/>
    <x v="3"/>
    <x v="320"/>
    <x v="0"/>
    <x v="17"/>
    <n v="71.1111111111111"/>
    <n v="25955.555555555598"/>
    <n v="93440"/>
  </r>
  <r>
    <x v="0"/>
    <x v="1"/>
    <x v="8"/>
    <x v="16"/>
    <s v="PL_A"/>
    <x v="3"/>
    <x v="320"/>
    <x v="0"/>
    <x v="18"/>
    <n v="71.1111111111111"/>
    <n v="25955.555555555598"/>
    <n v="93440"/>
  </r>
  <r>
    <x v="0"/>
    <x v="1"/>
    <x v="8"/>
    <x v="16"/>
    <s v="PL_A"/>
    <x v="3"/>
    <x v="321"/>
    <x v="0"/>
    <x v="0"/>
    <n v="266.66666666666703"/>
    <n v="97333.333333333299"/>
    <n v="350400"/>
  </r>
  <r>
    <x v="0"/>
    <x v="1"/>
    <x v="8"/>
    <x v="16"/>
    <s v="PL_A"/>
    <x v="3"/>
    <x v="321"/>
    <x v="0"/>
    <x v="5"/>
    <n v="266.66666666666703"/>
    <n v="97333.333333333299"/>
    <n v="350400"/>
  </r>
  <r>
    <x v="0"/>
    <x v="1"/>
    <x v="8"/>
    <x v="16"/>
    <s v="PL_A"/>
    <x v="3"/>
    <x v="321"/>
    <x v="0"/>
    <x v="6"/>
    <n v="266.66666666666703"/>
    <n v="97333.333333333299"/>
    <n v="350400"/>
  </r>
  <r>
    <x v="0"/>
    <x v="1"/>
    <x v="8"/>
    <x v="16"/>
    <s v="PL_A"/>
    <x v="3"/>
    <x v="321"/>
    <x v="0"/>
    <x v="7"/>
    <n v="266.66666666666703"/>
    <n v="97333.333333333299"/>
    <n v="350400"/>
  </r>
  <r>
    <x v="0"/>
    <x v="1"/>
    <x v="8"/>
    <x v="16"/>
    <s v="PL_A"/>
    <x v="3"/>
    <x v="321"/>
    <x v="0"/>
    <x v="8"/>
    <n v="266.66666666666703"/>
    <n v="97333.333333333299"/>
    <n v="350400"/>
  </r>
  <r>
    <x v="0"/>
    <x v="1"/>
    <x v="8"/>
    <x v="16"/>
    <s v="PL_A"/>
    <x v="3"/>
    <x v="321"/>
    <x v="0"/>
    <x v="9"/>
    <n v="266.66666666666703"/>
    <n v="97333.333333333299"/>
    <n v="350400"/>
  </r>
  <r>
    <x v="0"/>
    <x v="1"/>
    <x v="8"/>
    <x v="16"/>
    <s v="PL_A"/>
    <x v="3"/>
    <x v="321"/>
    <x v="0"/>
    <x v="10"/>
    <n v="266.66666666666703"/>
    <n v="97333.333333333299"/>
    <n v="350400"/>
  </r>
  <r>
    <x v="0"/>
    <x v="1"/>
    <x v="8"/>
    <x v="16"/>
    <s v="PL_A"/>
    <x v="3"/>
    <x v="321"/>
    <x v="0"/>
    <x v="16"/>
    <n v="266.66666666666703"/>
    <n v="97333.333333333299"/>
    <n v="350400"/>
  </r>
  <r>
    <x v="0"/>
    <x v="1"/>
    <x v="8"/>
    <x v="16"/>
    <s v="PL_A"/>
    <x v="3"/>
    <x v="321"/>
    <x v="0"/>
    <x v="17"/>
    <n v="266.66666666666703"/>
    <n v="97333.333333333299"/>
    <n v="350400"/>
  </r>
  <r>
    <x v="0"/>
    <x v="1"/>
    <x v="8"/>
    <x v="16"/>
    <s v="PL_A"/>
    <x v="3"/>
    <x v="321"/>
    <x v="0"/>
    <x v="18"/>
    <n v="266.66666666666703"/>
    <n v="97333.333333333299"/>
    <n v="350400"/>
  </r>
  <r>
    <x v="0"/>
    <x v="1"/>
    <x v="8"/>
    <x v="16"/>
    <s v="PL_A"/>
    <x v="4"/>
    <x v="40"/>
    <x v="0"/>
    <x v="0"/>
    <n v="5475.4735735704799"/>
    <n v="1998547.85435323"/>
    <n v="7194772.2756716097"/>
  </r>
  <r>
    <x v="0"/>
    <x v="1"/>
    <x v="8"/>
    <x v="16"/>
    <s v="PL_A"/>
    <x v="4"/>
    <x v="40"/>
    <x v="0"/>
    <x v="1"/>
    <n v="5819.4271472802302"/>
    <n v="2124090.9087572801"/>
    <n v="7646727.2715262203"/>
  </r>
  <r>
    <x v="0"/>
    <x v="1"/>
    <x v="8"/>
    <x v="16"/>
    <s v="PL_A"/>
    <x v="4"/>
    <x v="40"/>
    <x v="0"/>
    <x v="2"/>
    <n v="5839.7251390645197"/>
    <n v="2131499.6757585499"/>
    <n v="7673398.8327307804"/>
  </r>
  <r>
    <x v="0"/>
    <x v="1"/>
    <x v="8"/>
    <x v="16"/>
    <s v="PL_A"/>
    <x v="4"/>
    <x v="40"/>
    <x v="0"/>
    <x v="3"/>
    <n v="5778.8311637116403"/>
    <n v="2109273.3747547502"/>
    <n v="7593384.1491171001"/>
  </r>
  <r>
    <x v="0"/>
    <x v="1"/>
    <x v="8"/>
    <x v="16"/>
    <s v="PL_A"/>
    <x v="4"/>
    <x v="40"/>
    <x v="0"/>
    <x v="4"/>
    <n v="5644.8644179352796"/>
    <n v="2060375.5125463801"/>
    <n v="7417351.8451669598"/>
  </r>
  <r>
    <x v="0"/>
    <x v="1"/>
    <x v="8"/>
    <x v="16"/>
    <s v="PL_A"/>
    <x v="4"/>
    <x v="40"/>
    <x v="0"/>
    <x v="5"/>
    <n v="5171.0036968060404"/>
    <n v="1887416.3493341999"/>
    <n v="6794698.8576031402"/>
  </r>
  <r>
    <x v="0"/>
    <x v="1"/>
    <x v="8"/>
    <x v="16"/>
    <s v="PL_A"/>
    <x v="4"/>
    <x v="40"/>
    <x v="0"/>
    <x v="6"/>
    <n v="856.35232402178599"/>
    <n v="312568.59826795198"/>
    <n v="1125246.95376463"/>
  </r>
  <r>
    <x v="0"/>
    <x v="1"/>
    <x v="8"/>
    <x v="16"/>
    <s v="PL_A"/>
    <x v="4"/>
    <x v="40"/>
    <x v="0"/>
    <x v="7"/>
    <n v="41.882447257346001"/>
    <n v="15287.0932489313"/>
    <n v="55033.535696152598"/>
  </r>
  <r>
    <x v="0"/>
    <x v="1"/>
    <x v="8"/>
    <x v="16"/>
    <s v="PL_A"/>
    <x v="4"/>
    <x v="40"/>
    <x v="0"/>
    <x v="9"/>
    <n v="992.66078481736099"/>
    <n v="362321.186458337"/>
    <n v="1304356.27125001"/>
  </r>
  <r>
    <x v="0"/>
    <x v="1"/>
    <x v="8"/>
    <x v="16"/>
    <s v="PL_A"/>
    <x v="4"/>
    <x v="40"/>
    <x v="0"/>
    <x v="10"/>
    <n v="3900.34941110916"/>
    <n v="1423627.5350548399"/>
    <n v="5125059.1261974396"/>
  </r>
  <r>
    <x v="0"/>
    <x v="1"/>
    <x v="8"/>
    <x v="16"/>
    <s v="PL_A"/>
    <x v="4"/>
    <x v="40"/>
    <x v="0"/>
    <x v="11"/>
    <n v="4355.3937500740403"/>
    <n v="1589718.71877702"/>
    <n v="5722987.3875972899"/>
  </r>
  <r>
    <x v="0"/>
    <x v="1"/>
    <x v="8"/>
    <x v="16"/>
    <s v="PL_A"/>
    <x v="4"/>
    <x v="40"/>
    <x v="0"/>
    <x v="12"/>
    <n v="5030.1766315610303"/>
    <n v="1836014.4705197799"/>
    <n v="6609652.0938711902"/>
  </r>
  <r>
    <x v="0"/>
    <x v="1"/>
    <x v="8"/>
    <x v="16"/>
    <s v="PL_A"/>
    <x v="4"/>
    <x v="40"/>
    <x v="0"/>
    <x v="13"/>
    <n v="5526.3290824983796"/>
    <n v="2017110.11511191"/>
    <n v="7261596.4144028705"/>
  </r>
  <r>
    <x v="0"/>
    <x v="1"/>
    <x v="8"/>
    <x v="16"/>
    <s v="PL_A"/>
    <x v="4"/>
    <x v="40"/>
    <x v="0"/>
    <x v="14"/>
    <n v="4827.19671371808"/>
    <n v="1761926.8005071001"/>
    <n v="6342936.4818255501"/>
  </r>
  <r>
    <x v="0"/>
    <x v="1"/>
    <x v="8"/>
    <x v="16"/>
    <s v="PL_A"/>
    <x v="4"/>
    <x v="40"/>
    <x v="0"/>
    <x v="15"/>
    <n v="3586.6480510077599"/>
    <n v="1309126.53861783"/>
    <n v="4712855.53902419"/>
  </r>
  <r>
    <x v="0"/>
    <x v="1"/>
    <x v="8"/>
    <x v="16"/>
    <s v="PL_A"/>
    <x v="4"/>
    <x v="40"/>
    <x v="0"/>
    <x v="16"/>
    <n v="3258.9328707254299"/>
    <n v="1189510.4978147801"/>
    <n v="4282237.7921332195"/>
  </r>
  <r>
    <x v="0"/>
    <x v="1"/>
    <x v="8"/>
    <x v="16"/>
    <s v="PL_A"/>
    <x v="4"/>
    <x v="40"/>
    <x v="0"/>
    <x v="17"/>
    <n v="3214.27728880001"/>
    <n v="1173211.2104120001"/>
    <n v="4223560.35748321"/>
  </r>
  <r>
    <x v="0"/>
    <x v="1"/>
    <x v="8"/>
    <x v="16"/>
    <s v="PL_A"/>
    <x v="4"/>
    <x v="40"/>
    <x v="0"/>
    <x v="18"/>
    <n v="3165.5621085176799"/>
    <n v="1155430.1696089499"/>
    <n v="4159548.6105922302"/>
  </r>
  <r>
    <x v="0"/>
    <x v="1"/>
    <x v="8"/>
    <x v="16"/>
    <s v="PL_A"/>
    <x v="4"/>
    <x v="40"/>
    <x v="0"/>
    <x v="19"/>
    <n v="3494.3943981883399"/>
    <n v="1275453.95533874"/>
    <n v="4591634.2392194802"/>
  </r>
  <r>
    <x v="0"/>
    <x v="1"/>
    <x v="8"/>
    <x v="16"/>
    <s v="PL_A"/>
    <x v="4"/>
    <x v="40"/>
    <x v="0"/>
    <x v="20"/>
    <n v="3693.6792179060199"/>
    <n v="1348192.9145357001"/>
    <n v="4853494.4923285097"/>
  </r>
  <r>
    <x v="0"/>
    <x v="1"/>
    <x v="8"/>
    <x v="16"/>
    <s v="PL_A"/>
    <x v="4"/>
    <x v="40"/>
    <x v="0"/>
    <x v="21"/>
    <n v="4474.0116566713396"/>
    <n v="1633014.2546850401"/>
    <n v="5878851.3168661399"/>
  </r>
  <r>
    <x v="0"/>
    <x v="1"/>
    <x v="8"/>
    <x v="16"/>
    <s v="PL_A"/>
    <x v="4"/>
    <x v="40"/>
    <x v="0"/>
    <x v="22"/>
    <n v="4649.4752714595998"/>
    <n v="1697058.47408275"/>
    <n v="6109410.5066979099"/>
  </r>
  <r>
    <x v="0"/>
    <x v="1"/>
    <x v="8"/>
    <x v="16"/>
    <s v="PL_A"/>
    <x v="4"/>
    <x v="40"/>
    <x v="0"/>
    <x v="23"/>
    <n v="5047.2964763890204"/>
    <n v="1842263.2138819899"/>
    <n v="6632147.5699751703"/>
  </r>
  <r>
    <x v="0"/>
    <x v="1"/>
    <x v="8"/>
    <x v="16"/>
    <s v="PL_A"/>
    <x v="4"/>
    <x v="322"/>
    <x v="0"/>
    <x v="0"/>
    <n v="546.66666666666697"/>
    <n v="199533.33333333299"/>
    <n v="718320"/>
  </r>
  <r>
    <x v="0"/>
    <x v="1"/>
    <x v="8"/>
    <x v="16"/>
    <s v="PL_A"/>
    <x v="4"/>
    <x v="322"/>
    <x v="0"/>
    <x v="1"/>
    <n v="546.66666666666697"/>
    <n v="199533.33333333299"/>
    <n v="718320"/>
  </r>
  <r>
    <x v="0"/>
    <x v="1"/>
    <x v="8"/>
    <x v="16"/>
    <s v="PL_A"/>
    <x v="4"/>
    <x v="322"/>
    <x v="0"/>
    <x v="2"/>
    <n v="546.66666666666697"/>
    <n v="199533.33333333299"/>
    <n v="718320"/>
  </r>
  <r>
    <x v="0"/>
    <x v="1"/>
    <x v="8"/>
    <x v="16"/>
    <s v="PL_A"/>
    <x v="4"/>
    <x v="322"/>
    <x v="0"/>
    <x v="3"/>
    <n v="546.66666666666697"/>
    <n v="199533.33333333299"/>
    <n v="718320"/>
  </r>
  <r>
    <x v="0"/>
    <x v="1"/>
    <x v="8"/>
    <x v="16"/>
    <s v="PL_A"/>
    <x v="4"/>
    <x v="322"/>
    <x v="0"/>
    <x v="4"/>
    <n v="546.66666666666697"/>
    <n v="199533.33333333299"/>
    <n v="718320"/>
  </r>
  <r>
    <x v="0"/>
    <x v="1"/>
    <x v="8"/>
    <x v="16"/>
    <s v="PL_A"/>
    <x v="4"/>
    <x v="322"/>
    <x v="0"/>
    <x v="5"/>
    <n v="546.66666666666697"/>
    <n v="199533.33333333299"/>
    <n v="718320"/>
  </r>
  <r>
    <x v="0"/>
    <x v="1"/>
    <x v="8"/>
    <x v="16"/>
    <s v="PL_A"/>
    <x v="4"/>
    <x v="322"/>
    <x v="0"/>
    <x v="6"/>
    <n v="546.66666666666697"/>
    <n v="199533.33333333299"/>
    <n v="718320"/>
  </r>
  <r>
    <x v="0"/>
    <x v="1"/>
    <x v="8"/>
    <x v="16"/>
    <s v="PL_A"/>
    <x v="4"/>
    <x v="322"/>
    <x v="0"/>
    <x v="7"/>
    <n v="546.66666666666697"/>
    <n v="199533.33333333299"/>
    <n v="718320"/>
  </r>
  <r>
    <x v="0"/>
    <x v="1"/>
    <x v="8"/>
    <x v="16"/>
    <s v="PL_A"/>
    <x v="4"/>
    <x v="322"/>
    <x v="0"/>
    <x v="8"/>
    <n v="546.66666666666697"/>
    <n v="199533.33333333299"/>
    <n v="718320"/>
  </r>
  <r>
    <x v="0"/>
    <x v="1"/>
    <x v="8"/>
    <x v="16"/>
    <s v="PL_A"/>
    <x v="4"/>
    <x v="322"/>
    <x v="0"/>
    <x v="9"/>
    <n v="546.66666666666697"/>
    <n v="199533.33333333299"/>
    <n v="718320"/>
  </r>
  <r>
    <x v="0"/>
    <x v="1"/>
    <x v="8"/>
    <x v="16"/>
    <s v="PL_A"/>
    <x v="4"/>
    <x v="322"/>
    <x v="0"/>
    <x v="10"/>
    <n v="546.66666666666697"/>
    <n v="199533.33333333299"/>
    <n v="718320"/>
  </r>
  <r>
    <x v="0"/>
    <x v="1"/>
    <x v="8"/>
    <x v="16"/>
    <s v="PL_A"/>
    <x v="4"/>
    <x v="322"/>
    <x v="0"/>
    <x v="11"/>
    <n v="546.66666666666697"/>
    <n v="199533.33333333299"/>
    <n v="718320"/>
  </r>
  <r>
    <x v="0"/>
    <x v="1"/>
    <x v="8"/>
    <x v="16"/>
    <s v="PL_A"/>
    <x v="4"/>
    <x v="322"/>
    <x v="0"/>
    <x v="12"/>
    <n v="546.66666666666697"/>
    <n v="199533.33333333299"/>
    <n v="718320"/>
  </r>
  <r>
    <x v="0"/>
    <x v="1"/>
    <x v="8"/>
    <x v="16"/>
    <s v="PL_A"/>
    <x v="4"/>
    <x v="322"/>
    <x v="0"/>
    <x v="14"/>
    <n v="546.66666666666697"/>
    <n v="199533.33333333299"/>
    <n v="718320"/>
  </r>
  <r>
    <x v="0"/>
    <x v="1"/>
    <x v="8"/>
    <x v="16"/>
    <s v="PL_A"/>
    <x v="4"/>
    <x v="322"/>
    <x v="0"/>
    <x v="15"/>
    <n v="546.66666666666697"/>
    <n v="199533.33333333299"/>
    <n v="718320"/>
  </r>
  <r>
    <x v="0"/>
    <x v="1"/>
    <x v="8"/>
    <x v="16"/>
    <s v="PL_A"/>
    <x v="4"/>
    <x v="322"/>
    <x v="0"/>
    <x v="16"/>
    <n v="546.66666666666697"/>
    <n v="199533.33333333299"/>
    <n v="718320"/>
  </r>
  <r>
    <x v="0"/>
    <x v="1"/>
    <x v="8"/>
    <x v="16"/>
    <s v="PL_A"/>
    <x v="4"/>
    <x v="322"/>
    <x v="0"/>
    <x v="17"/>
    <n v="546.66666666666697"/>
    <n v="199533.33333333299"/>
    <n v="718320"/>
  </r>
  <r>
    <x v="0"/>
    <x v="1"/>
    <x v="8"/>
    <x v="16"/>
    <s v="PL_A"/>
    <x v="4"/>
    <x v="322"/>
    <x v="0"/>
    <x v="18"/>
    <n v="546.66666666666697"/>
    <n v="199533.33333333299"/>
    <n v="718320"/>
  </r>
  <r>
    <x v="0"/>
    <x v="1"/>
    <x v="8"/>
    <x v="16"/>
    <s v="PL_A"/>
    <x v="4"/>
    <x v="322"/>
    <x v="0"/>
    <x v="19"/>
    <n v="546.66666666666697"/>
    <n v="199533.33333333299"/>
    <n v="718320"/>
  </r>
  <r>
    <x v="0"/>
    <x v="1"/>
    <x v="8"/>
    <x v="16"/>
    <s v="PL_A"/>
    <x v="4"/>
    <x v="322"/>
    <x v="0"/>
    <x v="20"/>
    <n v="546.66666666666697"/>
    <n v="199533.33333333299"/>
    <n v="718320"/>
  </r>
  <r>
    <x v="0"/>
    <x v="1"/>
    <x v="8"/>
    <x v="16"/>
    <s v="PL_A"/>
    <x v="4"/>
    <x v="322"/>
    <x v="0"/>
    <x v="21"/>
    <n v="546.66666666666697"/>
    <n v="199533.33333333299"/>
    <n v="718320"/>
  </r>
  <r>
    <x v="0"/>
    <x v="1"/>
    <x v="8"/>
    <x v="16"/>
    <s v="PL_A"/>
    <x v="4"/>
    <x v="322"/>
    <x v="0"/>
    <x v="22"/>
    <n v="546.66666666666697"/>
    <n v="199533.33333333299"/>
    <n v="718320"/>
  </r>
  <r>
    <x v="0"/>
    <x v="1"/>
    <x v="8"/>
    <x v="16"/>
    <s v="PL_A"/>
    <x v="4"/>
    <x v="323"/>
    <x v="0"/>
    <x v="0"/>
    <n v="303.44827586206901"/>
    <n v="110758.620689655"/>
    <n v="398731.03448275902"/>
  </r>
  <r>
    <x v="0"/>
    <x v="1"/>
    <x v="8"/>
    <x v="16"/>
    <s v="PL_A"/>
    <x v="4"/>
    <x v="323"/>
    <x v="0"/>
    <x v="1"/>
    <n v="303.44827586206901"/>
    <n v="110758.620689655"/>
    <n v="398731.03448275902"/>
  </r>
  <r>
    <x v="0"/>
    <x v="1"/>
    <x v="8"/>
    <x v="16"/>
    <s v="PL_A"/>
    <x v="4"/>
    <x v="323"/>
    <x v="0"/>
    <x v="2"/>
    <n v="303.44827586206901"/>
    <n v="110758.620689655"/>
    <n v="398731.03448275902"/>
  </r>
  <r>
    <x v="0"/>
    <x v="1"/>
    <x v="8"/>
    <x v="16"/>
    <s v="PL_A"/>
    <x v="4"/>
    <x v="323"/>
    <x v="0"/>
    <x v="3"/>
    <n v="303.44827586206901"/>
    <n v="110758.620689655"/>
    <n v="398731.03448275902"/>
  </r>
  <r>
    <x v="0"/>
    <x v="1"/>
    <x v="8"/>
    <x v="16"/>
    <s v="PL_A"/>
    <x v="4"/>
    <x v="323"/>
    <x v="0"/>
    <x v="4"/>
    <n v="303.44827586206901"/>
    <n v="110758.620689655"/>
    <n v="398731.03448275902"/>
  </r>
  <r>
    <x v="0"/>
    <x v="1"/>
    <x v="8"/>
    <x v="16"/>
    <s v="PL_A"/>
    <x v="4"/>
    <x v="323"/>
    <x v="0"/>
    <x v="5"/>
    <n v="303.44827586206901"/>
    <n v="110758.620689655"/>
    <n v="398731.03448275902"/>
  </r>
  <r>
    <x v="0"/>
    <x v="1"/>
    <x v="8"/>
    <x v="16"/>
    <s v="PL_A"/>
    <x v="4"/>
    <x v="323"/>
    <x v="0"/>
    <x v="6"/>
    <n v="303.44827586206901"/>
    <n v="110758.620689655"/>
    <n v="398731.03448275902"/>
  </r>
  <r>
    <x v="0"/>
    <x v="1"/>
    <x v="8"/>
    <x v="16"/>
    <s v="PL_A"/>
    <x v="4"/>
    <x v="323"/>
    <x v="0"/>
    <x v="7"/>
    <n v="303.44827586206901"/>
    <n v="110758.620689655"/>
    <n v="398731.03448275902"/>
  </r>
  <r>
    <x v="0"/>
    <x v="1"/>
    <x v="8"/>
    <x v="16"/>
    <s v="PL_A"/>
    <x v="4"/>
    <x v="323"/>
    <x v="0"/>
    <x v="8"/>
    <n v="303.44827586206901"/>
    <n v="110758.620689655"/>
    <n v="398731.03448275902"/>
  </r>
  <r>
    <x v="0"/>
    <x v="1"/>
    <x v="8"/>
    <x v="16"/>
    <s v="PL_A"/>
    <x v="4"/>
    <x v="323"/>
    <x v="0"/>
    <x v="9"/>
    <n v="303.44827586206901"/>
    <n v="110758.620689655"/>
    <n v="398731.03448275902"/>
  </r>
  <r>
    <x v="0"/>
    <x v="1"/>
    <x v="8"/>
    <x v="16"/>
    <s v="PL_A"/>
    <x v="4"/>
    <x v="323"/>
    <x v="0"/>
    <x v="10"/>
    <n v="303.44827586206901"/>
    <n v="110758.620689655"/>
    <n v="398731.03448275902"/>
  </r>
  <r>
    <x v="0"/>
    <x v="1"/>
    <x v="8"/>
    <x v="16"/>
    <s v="PL_A"/>
    <x v="4"/>
    <x v="323"/>
    <x v="0"/>
    <x v="11"/>
    <n v="303.44827586206901"/>
    <n v="110758.620689655"/>
    <n v="398731.03448275902"/>
  </r>
  <r>
    <x v="0"/>
    <x v="1"/>
    <x v="8"/>
    <x v="16"/>
    <s v="PL_A"/>
    <x v="4"/>
    <x v="323"/>
    <x v="0"/>
    <x v="15"/>
    <n v="303.44827586206901"/>
    <n v="110758.620689655"/>
    <n v="398731.03448275902"/>
  </r>
  <r>
    <x v="0"/>
    <x v="1"/>
    <x v="8"/>
    <x v="16"/>
    <s v="PL_A"/>
    <x v="4"/>
    <x v="323"/>
    <x v="0"/>
    <x v="16"/>
    <n v="303.44827586206901"/>
    <n v="110758.620689655"/>
    <n v="398731.03448275902"/>
  </r>
  <r>
    <x v="0"/>
    <x v="1"/>
    <x v="8"/>
    <x v="16"/>
    <s v="PL_A"/>
    <x v="4"/>
    <x v="323"/>
    <x v="0"/>
    <x v="17"/>
    <n v="303.44827586206901"/>
    <n v="110758.620689655"/>
    <n v="398731.03448275902"/>
  </r>
  <r>
    <x v="0"/>
    <x v="1"/>
    <x v="8"/>
    <x v="16"/>
    <s v="PL_A"/>
    <x v="4"/>
    <x v="323"/>
    <x v="0"/>
    <x v="18"/>
    <n v="303.44827586206901"/>
    <n v="110758.620689655"/>
    <n v="398731.03448275902"/>
  </r>
  <r>
    <x v="0"/>
    <x v="1"/>
    <x v="8"/>
    <x v="16"/>
    <s v="PL_A"/>
    <x v="4"/>
    <x v="323"/>
    <x v="0"/>
    <x v="19"/>
    <n v="303.44827586206901"/>
    <n v="110758.620689655"/>
    <n v="398731.03448275902"/>
  </r>
  <r>
    <x v="0"/>
    <x v="1"/>
    <x v="8"/>
    <x v="16"/>
    <s v="PL_A"/>
    <x v="4"/>
    <x v="323"/>
    <x v="0"/>
    <x v="20"/>
    <n v="303.44827586206901"/>
    <n v="110758.620689655"/>
    <n v="398731.03448275902"/>
  </r>
  <r>
    <x v="0"/>
    <x v="1"/>
    <x v="8"/>
    <x v="16"/>
    <s v="PL_A"/>
    <x v="6"/>
    <x v="30"/>
    <x v="0"/>
    <x v="8"/>
    <n v="2.2203077554217899E-2"/>
    <n v="8.1041233072895391"/>
    <n v="29.174843906242302"/>
  </r>
  <r>
    <x v="0"/>
    <x v="1"/>
    <x v="8"/>
    <x v="16"/>
    <s v="PL_A"/>
    <x v="6"/>
    <x v="30"/>
    <x v="0"/>
    <x v="9"/>
    <n v="0.16714932230559901"/>
    <n v="61.009502641543797"/>
    <n v="219.63420950955799"/>
  </r>
  <r>
    <x v="0"/>
    <x v="1"/>
    <x v="8"/>
    <x v="16"/>
    <s v="PL_A"/>
    <x v="6"/>
    <x v="30"/>
    <x v="0"/>
    <x v="10"/>
    <n v="0.38610582557104101"/>
    <n v="140.92862633343"/>
    <n v="507.34305480034698"/>
  </r>
  <r>
    <x v="0"/>
    <x v="1"/>
    <x v="8"/>
    <x v="16"/>
    <s v="PL_A"/>
    <x v="6"/>
    <x v="30"/>
    <x v="0"/>
    <x v="11"/>
    <n v="0.58798303841015997"/>
    <n v="214.61380901970901"/>
    <n v="772.60971247095097"/>
  </r>
  <r>
    <x v="0"/>
    <x v="1"/>
    <x v="8"/>
    <x v="16"/>
    <s v="PL_A"/>
    <x v="6"/>
    <x v="30"/>
    <x v="0"/>
    <x v="12"/>
    <n v="0.66848342728622201"/>
    <n v="243.99645095947099"/>
    <n v="878.38722345409599"/>
  </r>
  <r>
    <x v="0"/>
    <x v="1"/>
    <x v="8"/>
    <x v="16"/>
    <s v="PL_A"/>
    <x v="6"/>
    <x v="30"/>
    <x v="0"/>
    <x v="13"/>
    <n v="0.58126518417580697"/>
    <n v="212.16179222417"/>
    <n v="763.78245200701099"/>
  </r>
  <r>
    <x v="0"/>
    <x v="1"/>
    <x v="8"/>
    <x v="16"/>
    <s v="PL_A"/>
    <x v="6"/>
    <x v="30"/>
    <x v="0"/>
    <x v="14"/>
    <n v="0.37824935197493298"/>
    <n v="138.06101347085001"/>
    <n v="497.01964849506197"/>
  </r>
  <r>
    <x v="0"/>
    <x v="1"/>
    <x v="8"/>
    <x v="16"/>
    <s v="PL_A"/>
    <x v="6"/>
    <x v="30"/>
    <x v="0"/>
    <x v="15"/>
    <n v="0.191515776647151"/>
    <n v="69.903258476210297"/>
    <n v="251.65173051435701"/>
  </r>
  <r>
    <x v="0"/>
    <x v="1"/>
    <x v="8"/>
    <x v="16"/>
    <s v="PL_A"/>
    <x v="6"/>
    <x v="30"/>
    <x v="0"/>
    <x v="16"/>
    <n v="2.4935764022429301E-2"/>
    <n v="9.1015538681867092"/>
    <n v="32.765593925472203"/>
  </r>
  <r>
    <x v="0"/>
    <x v="1"/>
    <x v="8"/>
    <x v="16"/>
    <s v="PL_A"/>
    <x v="6"/>
    <x v="296"/>
    <x v="0"/>
    <x v="8"/>
    <n v="756.66529373628202"/>
    <n v="276182.83221374301"/>
    <n v="994258.19596947404"/>
  </r>
  <r>
    <x v="0"/>
    <x v="1"/>
    <x v="8"/>
    <x v="16"/>
    <s v="PL_A"/>
    <x v="6"/>
    <x v="296"/>
    <x v="0"/>
    <x v="9"/>
    <n v="5696.3315446403103"/>
    <n v="2079161.0137937099"/>
    <n v="7484979.6496573696"/>
  </r>
  <r>
    <x v="0"/>
    <x v="1"/>
    <x v="8"/>
    <x v="16"/>
    <s v="PL_A"/>
    <x v="6"/>
    <x v="296"/>
    <x v="0"/>
    <x v="10"/>
    <n v="13158.215441332"/>
    <n v="4802748.6360861603"/>
    <n v="17289895.089910202"/>
  </r>
  <r>
    <x v="0"/>
    <x v="1"/>
    <x v="8"/>
    <x v="16"/>
    <s v="PL_A"/>
    <x v="6"/>
    <x v="296"/>
    <x v="0"/>
    <x v="11"/>
    <n v="20038.0491120726"/>
    <n v="7313887.9259064998"/>
    <n v="26329996.5332634"/>
  </r>
  <r>
    <x v="0"/>
    <x v="1"/>
    <x v="8"/>
    <x v="16"/>
    <s v="PL_A"/>
    <x v="6"/>
    <x v="296"/>
    <x v="0"/>
    <x v="12"/>
    <n v="22781.445843721602"/>
    <n v="8315227.7329583801"/>
    <n v="29934819.838650201"/>
  </r>
  <r>
    <x v="0"/>
    <x v="1"/>
    <x v="8"/>
    <x v="16"/>
    <s v="PL_A"/>
    <x v="6"/>
    <x v="296"/>
    <x v="0"/>
    <x v="13"/>
    <n v="19809.109356531899"/>
    <n v="7230324.9151341403"/>
    <n v="26029169.6944829"/>
  </r>
  <r>
    <x v="0"/>
    <x v="1"/>
    <x v="8"/>
    <x v="16"/>
    <s v="PL_A"/>
    <x v="6"/>
    <x v="296"/>
    <x v="0"/>
    <x v="14"/>
    <n v="12890.4723373945"/>
    <n v="4705022.4031489901"/>
    <n v="16938080.651336402"/>
  </r>
  <r>
    <x v="0"/>
    <x v="1"/>
    <x v="8"/>
    <x v="16"/>
    <s v="PL_A"/>
    <x v="6"/>
    <x v="296"/>
    <x v="0"/>
    <x v="15"/>
    <n v="6526.7232003303898"/>
    <n v="2382253.9681205899"/>
    <n v="8576114.2852341309"/>
  </r>
  <r>
    <x v="0"/>
    <x v="1"/>
    <x v="8"/>
    <x v="16"/>
    <s v="PL_A"/>
    <x v="6"/>
    <x v="296"/>
    <x v="0"/>
    <x v="16"/>
    <n v="849.79332988843896"/>
    <n v="310174.56540928001"/>
    <n v="1116628.4354734099"/>
  </r>
  <r>
    <x v="0"/>
    <x v="1"/>
    <x v="8"/>
    <x v="16"/>
    <s v="PL_A"/>
    <x v="7"/>
    <x v="181"/>
    <x v="0"/>
    <x v="6"/>
    <n v="24.191197901486401"/>
    <n v="8829.7872340425492"/>
    <n v="31787.234042553198"/>
  </r>
  <r>
    <x v="0"/>
    <x v="1"/>
    <x v="8"/>
    <x v="16"/>
    <s v="PL_A"/>
    <x v="7"/>
    <x v="181"/>
    <x v="0"/>
    <x v="7"/>
    <n v="24.191197901486401"/>
    <n v="8829.7872340425492"/>
    <n v="31787.234042553198"/>
  </r>
  <r>
    <x v="0"/>
    <x v="1"/>
    <x v="8"/>
    <x v="16"/>
    <s v="PL_A"/>
    <x v="7"/>
    <x v="181"/>
    <x v="0"/>
    <x v="8"/>
    <n v="24.191197901486401"/>
    <n v="8829.7872340425492"/>
    <n v="31787.234042553198"/>
  </r>
  <r>
    <x v="0"/>
    <x v="1"/>
    <x v="8"/>
    <x v="16"/>
    <s v="PL_A"/>
    <x v="7"/>
    <x v="181"/>
    <x v="0"/>
    <x v="9"/>
    <n v="24.191197901486401"/>
    <n v="8829.7872340425492"/>
    <n v="31787.234042553198"/>
  </r>
  <r>
    <x v="0"/>
    <x v="1"/>
    <x v="8"/>
    <x v="16"/>
    <s v="PL_A"/>
    <x v="7"/>
    <x v="181"/>
    <x v="0"/>
    <x v="16"/>
    <n v="9.1671907837212192"/>
    <n v="3346.0246360582501"/>
    <n v="12045.6886898097"/>
  </r>
  <r>
    <x v="0"/>
    <x v="1"/>
    <x v="8"/>
    <x v="16"/>
    <s v="PL_A"/>
    <x v="7"/>
    <x v="181"/>
    <x v="0"/>
    <x v="17"/>
    <n v="24.191197901486401"/>
    <n v="8829.7872340425492"/>
    <n v="31787.234042553198"/>
  </r>
  <r>
    <x v="0"/>
    <x v="1"/>
    <x v="8"/>
    <x v="16"/>
    <s v="PL_A"/>
    <x v="8"/>
    <x v="32"/>
    <x v="0"/>
    <x v="0"/>
    <n v="460.792299148464"/>
    <n v="168189.189189189"/>
    <n v="605481.08108108095"/>
  </r>
  <r>
    <x v="0"/>
    <x v="1"/>
    <x v="8"/>
    <x v="16"/>
    <s v="PL_A"/>
    <x v="8"/>
    <x v="32"/>
    <x v="0"/>
    <x v="1"/>
    <n v="552.95075897815605"/>
    <n v="201827.02702702701"/>
    <n v="726577.29729729705"/>
  </r>
  <r>
    <x v="0"/>
    <x v="1"/>
    <x v="8"/>
    <x v="16"/>
    <s v="PL_A"/>
    <x v="8"/>
    <x v="32"/>
    <x v="0"/>
    <x v="2"/>
    <n v="539.78526471677196"/>
    <n v="197021.62162162201"/>
    <n v="709277.83783783799"/>
  </r>
  <r>
    <x v="0"/>
    <x v="1"/>
    <x v="8"/>
    <x v="16"/>
    <s v="PL_A"/>
    <x v="8"/>
    <x v="32"/>
    <x v="0"/>
    <x v="3"/>
    <n v="506.87152906330999"/>
    <n v="185008.10810810799"/>
    <n v="666029.189189189"/>
  </r>
  <r>
    <x v="0"/>
    <x v="1"/>
    <x v="8"/>
    <x v="16"/>
    <s v="PL_A"/>
    <x v="8"/>
    <x v="32"/>
    <x v="0"/>
    <x v="4"/>
    <n v="375.21658644946302"/>
    <n v="136954.054054054"/>
    <n v="493034.59459459502"/>
  </r>
  <r>
    <x v="0"/>
    <x v="1"/>
    <x v="8"/>
    <x v="16"/>
    <s v="PL_A"/>
    <x v="8"/>
    <x v="32"/>
    <x v="0"/>
    <x v="5"/>
    <n v="217.23065531284701"/>
    <n v="79289.189189189201"/>
    <n v="285441.08108108101"/>
  </r>
  <r>
    <x v="0"/>
    <x v="1"/>
    <x v="8"/>
    <x v="16"/>
    <s v="PL_A"/>
    <x v="8"/>
    <x v="32"/>
    <x v="0"/>
    <x v="6"/>
    <n v="46.079229914846401"/>
    <n v="16818.918918918898"/>
    <n v="60548.108108108099"/>
  </r>
  <r>
    <x v="0"/>
    <x v="1"/>
    <x v="8"/>
    <x v="16"/>
    <s v="PL_A"/>
    <x v="8"/>
    <x v="32"/>
    <x v="0"/>
    <x v="7"/>
    <n v="32.9137356534617"/>
    <n v="12013.513513513501"/>
    <n v="43248.648648648603"/>
  </r>
  <r>
    <x v="0"/>
    <x v="1"/>
    <x v="8"/>
    <x v="16"/>
    <s v="PL_A"/>
    <x v="8"/>
    <x v="32"/>
    <x v="0"/>
    <x v="8"/>
    <n v="46.079229914846401"/>
    <n v="16818.918918918898"/>
    <n v="60548.108108108099"/>
  </r>
  <r>
    <x v="0"/>
    <x v="1"/>
    <x v="8"/>
    <x v="16"/>
    <s v="PL_A"/>
    <x v="8"/>
    <x v="32"/>
    <x v="0"/>
    <x v="9"/>
    <n v="217.23065531284701"/>
    <n v="79289.189189189201"/>
    <n v="285441.08108108101"/>
  </r>
  <r>
    <x v="0"/>
    <x v="1"/>
    <x v="8"/>
    <x v="16"/>
    <s v="PL_A"/>
    <x v="8"/>
    <x v="32"/>
    <x v="0"/>
    <x v="10"/>
    <n v="506.87152906330999"/>
    <n v="185008.10810810799"/>
    <n v="666029.189189189"/>
  </r>
  <r>
    <x v="0"/>
    <x v="1"/>
    <x v="8"/>
    <x v="16"/>
    <s v="PL_A"/>
    <x v="8"/>
    <x v="32"/>
    <x v="0"/>
    <x v="11"/>
    <n v="783.34690855238796"/>
    <n v="285921.62162162201"/>
    <n v="1029317.83783784"/>
  </r>
  <r>
    <x v="0"/>
    <x v="1"/>
    <x v="8"/>
    <x v="16"/>
    <s v="PL_A"/>
    <x v="8"/>
    <x v="32"/>
    <x v="0"/>
    <x v="12"/>
    <n v="908.41910403554198"/>
    <n v="331572.97297297302"/>
    <n v="1193662.7027026999"/>
  </r>
  <r>
    <x v="0"/>
    <x v="1"/>
    <x v="8"/>
    <x v="16"/>
    <s v="PL_A"/>
    <x v="8"/>
    <x v="32"/>
    <x v="0"/>
    <x v="13"/>
    <n v="1040.0740466493901"/>
    <n v="379627.02702702698"/>
    <n v="1366657.2972973001"/>
  </r>
  <r>
    <x v="0"/>
    <x v="1"/>
    <x v="8"/>
    <x v="16"/>
    <s v="PL_A"/>
    <x v="8"/>
    <x v="32"/>
    <x v="0"/>
    <x v="14"/>
    <n v="1040.0740466493901"/>
    <n v="379627.02702702698"/>
    <n v="1366657.2972973001"/>
  </r>
  <r>
    <x v="0"/>
    <x v="1"/>
    <x v="8"/>
    <x v="16"/>
    <s v="PL_A"/>
    <x v="8"/>
    <x v="32"/>
    <x v="0"/>
    <x v="15"/>
    <n v="1645.68678267308"/>
    <n v="600675.67567567597"/>
    <n v="2162432.4324324299"/>
  </r>
  <r>
    <x v="0"/>
    <x v="1"/>
    <x v="8"/>
    <x v="16"/>
    <s v="PL_A"/>
    <x v="8"/>
    <x v="32"/>
    <x v="0"/>
    <x v="16"/>
    <n v="2126.2273232136199"/>
    <n v="776072.97297297302"/>
    <n v="2793862.7027027002"/>
  </r>
  <r>
    <x v="0"/>
    <x v="1"/>
    <x v="8"/>
    <x v="16"/>
    <s v="PL_A"/>
    <x v="8"/>
    <x v="32"/>
    <x v="0"/>
    <x v="17"/>
    <n v="2099.8963346908599"/>
    <n v="766462.16216216201"/>
    <n v="2759263.7837837799"/>
  </r>
  <r>
    <x v="0"/>
    <x v="1"/>
    <x v="8"/>
    <x v="16"/>
    <s v="PL_A"/>
    <x v="8"/>
    <x v="32"/>
    <x v="0"/>
    <x v="18"/>
    <n v="2870.0777489818602"/>
    <n v="1047578.37837838"/>
    <n v="3771282.16216216"/>
  </r>
  <r>
    <x v="0"/>
    <x v="1"/>
    <x v="8"/>
    <x v="16"/>
    <s v="PL_A"/>
    <x v="8"/>
    <x v="32"/>
    <x v="0"/>
    <x v="19"/>
    <n v="4272.2028878193296"/>
    <n v="1559354.05405405"/>
    <n v="5613674.5945945904"/>
  </r>
  <r>
    <x v="0"/>
    <x v="1"/>
    <x v="8"/>
    <x v="16"/>
    <s v="PL_A"/>
    <x v="8"/>
    <x v="32"/>
    <x v="0"/>
    <x v="20"/>
    <n v="4950.2258422806399"/>
    <n v="1806832.4324324301"/>
    <n v="6504596.7567567602"/>
  </r>
  <r>
    <x v="0"/>
    <x v="1"/>
    <x v="8"/>
    <x v="16"/>
    <s v="PL_A"/>
    <x v="8"/>
    <x v="32"/>
    <x v="0"/>
    <x v="21"/>
    <n v="5338.6079229914803"/>
    <n v="1948591.89189189"/>
    <n v="7014930.81081081"/>
  </r>
  <r>
    <x v="0"/>
    <x v="1"/>
    <x v="8"/>
    <x v="16"/>
    <s v="PL_A"/>
    <x v="8"/>
    <x v="32"/>
    <x v="0"/>
    <x v="22"/>
    <n v="5424.1836356904896"/>
    <n v="1979827.02702703"/>
    <n v="7127377.2972972998"/>
  </r>
  <r>
    <x v="0"/>
    <x v="1"/>
    <x v="8"/>
    <x v="16"/>
    <s v="PL_A"/>
    <x v="8"/>
    <x v="32"/>
    <x v="0"/>
    <x v="23"/>
    <n v="5647.9970381340199"/>
    <n v="2061518.91891892"/>
    <n v="7421468.1081081098"/>
  </r>
  <r>
    <x v="0"/>
    <x v="1"/>
    <x v="8"/>
    <x v="16"/>
    <s v="PL_A"/>
    <x v="8"/>
    <x v="288"/>
    <x v="0"/>
    <x v="0"/>
    <n v="1286.0477724187001"/>
    <n v="469407.43693282601"/>
    <n v="1689866.7729581699"/>
  </r>
  <r>
    <x v="0"/>
    <x v="1"/>
    <x v="8"/>
    <x v="16"/>
    <s v="PL_A"/>
    <x v="8"/>
    <x v="288"/>
    <x v="0"/>
    <x v="1"/>
    <n v="1543.2573269024399"/>
    <n v="563288.92431939102"/>
    <n v="2027840.1275498101"/>
  </r>
  <r>
    <x v="0"/>
    <x v="1"/>
    <x v="8"/>
    <x v="16"/>
    <s v="PL_A"/>
    <x v="8"/>
    <x v="288"/>
    <x v="0"/>
    <x v="2"/>
    <n v="1506.5131048333401"/>
    <n v="549877.28326416702"/>
    <n v="1979558.2197509999"/>
  </r>
  <r>
    <x v="0"/>
    <x v="1"/>
    <x v="8"/>
    <x v="16"/>
    <s v="PL_A"/>
    <x v="8"/>
    <x v="288"/>
    <x v="0"/>
    <x v="3"/>
    <n v="1414.65254966057"/>
    <n v="516348.18062610802"/>
    <n v="1858853.45025399"/>
  </r>
  <r>
    <x v="0"/>
    <x v="1"/>
    <x v="8"/>
    <x v="16"/>
    <s v="PL_A"/>
    <x v="8"/>
    <x v="288"/>
    <x v="0"/>
    <x v="4"/>
    <n v="1047.2103289695101"/>
    <n v="382231.770073872"/>
    <n v="1376034.3722659401"/>
  </r>
  <r>
    <x v="0"/>
    <x v="1"/>
    <x v="8"/>
    <x v="16"/>
    <s v="PL_A"/>
    <x v="8"/>
    <x v="288"/>
    <x v="0"/>
    <x v="5"/>
    <n v="606.27966414024502"/>
    <n v="221292.07741118901"/>
    <n v="796651.47868028097"/>
  </r>
  <r>
    <x v="0"/>
    <x v="1"/>
    <x v="8"/>
    <x v="16"/>
    <s v="PL_A"/>
    <x v="8"/>
    <x v="288"/>
    <x v="0"/>
    <x v="6"/>
    <n v="128.60477724187001"/>
    <n v="46940.743693282602"/>
    <n v="168986.677295817"/>
  </r>
  <r>
    <x v="0"/>
    <x v="1"/>
    <x v="8"/>
    <x v="16"/>
    <s v="PL_A"/>
    <x v="8"/>
    <x v="288"/>
    <x v="0"/>
    <x v="7"/>
    <n v="91.860555172764407"/>
    <n v="33529.102638058997"/>
    <n v="120704.76949701201"/>
  </r>
  <r>
    <x v="0"/>
    <x v="1"/>
    <x v="8"/>
    <x v="16"/>
    <s v="PL_A"/>
    <x v="8"/>
    <x v="288"/>
    <x v="0"/>
    <x v="8"/>
    <n v="128.60477724187001"/>
    <n v="46940.743693282602"/>
    <n v="168986.677295817"/>
  </r>
  <r>
    <x v="0"/>
    <x v="1"/>
    <x v="8"/>
    <x v="16"/>
    <s v="PL_A"/>
    <x v="8"/>
    <x v="288"/>
    <x v="0"/>
    <x v="9"/>
    <n v="606.27966414024502"/>
    <n v="221292.07741118901"/>
    <n v="796651.47868028097"/>
  </r>
  <r>
    <x v="0"/>
    <x v="1"/>
    <x v="8"/>
    <x v="16"/>
    <s v="PL_A"/>
    <x v="8"/>
    <x v="288"/>
    <x v="0"/>
    <x v="10"/>
    <n v="1414.65254966057"/>
    <n v="516348.18062610802"/>
    <n v="1858853.45025399"/>
  </r>
  <r>
    <x v="0"/>
    <x v="1"/>
    <x v="8"/>
    <x v="16"/>
    <s v="PL_A"/>
    <x v="8"/>
    <x v="288"/>
    <x v="0"/>
    <x v="11"/>
    <n v="2186.2812131117898"/>
    <n v="797992.642785804"/>
    <n v="2872773.5140288901"/>
  </r>
  <r>
    <x v="0"/>
    <x v="1"/>
    <x v="8"/>
    <x v="16"/>
    <s v="PL_A"/>
    <x v="8"/>
    <x v="288"/>
    <x v="0"/>
    <x v="12"/>
    <n v="2535.3513227683002"/>
    <n v="925403.23281042802"/>
    <n v="3331451.6381175402"/>
  </r>
  <r>
    <x v="0"/>
    <x v="1"/>
    <x v="8"/>
    <x v="16"/>
    <s v="PL_A"/>
    <x v="8"/>
    <x v="288"/>
    <x v="0"/>
    <x v="13"/>
    <n v="2902.7935434593501"/>
    <n v="1059519.64336266"/>
    <n v="3814270.7161055901"/>
  </r>
  <r>
    <x v="0"/>
    <x v="1"/>
    <x v="8"/>
    <x v="16"/>
    <s v="PL_A"/>
    <x v="8"/>
    <x v="288"/>
    <x v="0"/>
    <x v="14"/>
    <n v="2902.7935434593501"/>
    <n v="1059519.64336266"/>
    <n v="3814270.7161055901"/>
  </r>
  <r>
    <x v="0"/>
    <x v="1"/>
    <x v="8"/>
    <x v="16"/>
    <s v="PL_A"/>
    <x v="8"/>
    <x v="288"/>
    <x v="0"/>
    <x v="15"/>
    <n v="4593.0277586382199"/>
    <n v="1676455.1319029499"/>
    <n v="6035238.4748506201"/>
  </r>
  <r>
    <x v="0"/>
    <x v="1"/>
    <x v="8"/>
    <x v="16"/>
    <s v="PL_A"/>
    <x v="8"/>
    <x v="288"/>
    <x v="0"/>
    <x v="16"/>
    <n v="5934.1918641605798"/>
    <n v="2165980.0304186102"/>
    <n v="7797528.1095070001"/>
  </r>
  <r>
    <x v="0"/>
    <x v="1"/>
    <x v="8"/>
    <x v="16"/>
    <s v="PL_A"/>
    <x v="8"/>
    <x v="288"/>
    <x v="0"/>
    <x v="17"/>
    <n v="5860.7034200223598"/>
    <n v="2139156.7483081599"/>
    <n v="7700964.2939093905"/>
  </r>
  <r>
    <x v="0"/>
    <x v="1"/>
    <x v="8"/>
    <x v="16"/>
    <s v="PL_A"/>
    <x v="8"/>
    <x v="288"/>
    <x v="0"/>
    <x v="18"/>
    <n v="8010.2404110650496"/>
    <n v="2923737.7500387402"/>
    <n v="10525455.900139499"/>
  </r>
  <r>
    <x v="0"/>
    <x v="1"/>
    <x v="8"/>
    <x v="16"/>
    <s v="PL_A"/>
    <x v="8"/>
    <x v="288"/>
    <x v="0"/>
    <x v="19"/>
    <n v="11923.5000614248"/>
    <n v="4352077.5224200599"/>
    <n v="15667479.080712199"/>
  </r>
  <r>
    <x v="0"/>
    <x v="1"/>
    <x v="8"/>
    <x v="16"/>
    <s v="PL_A"/>
    <x v="8"/>
    <x v="288"/>
    <x v="0"/>
    <x v="20"/>
    <n v="13815.827497983801"/>
    <n v="5042777.0367640704"/>
    <n v="18153997.332350701"/>
  </r>
  <r>
    <x v="0"/>
    <x v="1"/>
    <x v="8"/>
    <x v="16"/>
    <s v="PL_A"/>
    <x v="8"/>
    <x v="288"/>
    <x v="0"/>
    <x v="21"/>
    <n v="14899.7820490224"/>
    <n v="5438420.4478931697"/>
    <n v="19578313.612415399"/>
  </r>
  <r>
    <x v="0"/>
    <x v="1"/>
    <x v="8"/>
    <x v="16"/>
    <s v="PL_A"/>
    <x v="8"/>
    <x v="288"/>
    <x v="0"/>
    <x v="22"/>
    <n v="15138.6194924716"/>
    <n v="5525596.1147521203"/>
    <n v="19892146.013107602"/>
  </r>
  <r>
    <x v="0"/>
    <x v="1"/>
    <x v="8"/>
    <x v="16"/>
    <s v="PL_A"/>
    <x v="8"/>
    <x v="288"/>
    <x v="0"/>
    <x v="23"/>
    <n v="15763.2712676464"/>
    <n v="5753594.0126909204"/>
    <n v="20712938.445687301"/>
  </r>
  <r>
    <x v="0"/>
    <x v="1"/>
    <x v="8"/>
    <x v="16"/>
    <s v="PL_Rural"/>
    <x v="0"/>
    <x v="219"/>
    <x v="0"/>
    <x v="6"/>
    <n v="948.88888888888903"/>
    <n v="346344.44444444397"/>
    <n v="1246840"/>
  </r>
  <r>
    <x v="0"/>
    <x v="1"/>
    <x v="8"/>
    <x v="16"/>
    <s v="PL_Rural"/>
    <x v="0"/>
    <x v="219"/>
    <x v="0"/>
    <x v="7"/>
    <n v="948.88888888888903"/>
    <n v="346344.44444444397"/>
    <n v="1246840"/>
  </r>
  <r>
    <x v="0"/>
    <x v="1"/>
    <x v="8"/>
    <x v="16"/>
    <s v="PL_Rural"/>
    <x v="0"/>
    <x v="219"/>
    <x v="0"/>
    <x v="8"/>
    <n v="948.88888888888903"/>
    <n v="346344.44444444397"/>
    <n v="1246840"/>
  </r>
  <r>
    <x v="0"/>
    <x v="1"/>
    <x v="8"/>
    <x v="16"/>
    <s v="PL_Rural"/>
    <x v="0"/>
    <x v="219"/>
    <x v="0"/>
    <x v="9"/>
    <n v="948.88888888888903"/>
    <n v="346344.44444444397"/>
    <n v="1246840"/>
  </r>
  <r>
    <x v="0"/>
    <x v="1"/>
    <x v="8"/>
    <x v="16"/>
    <s v="PL_Rural"/>
    <x v="0"/>
    <x v="219"/>
    <x v="0"/>
    <x v="16"/>
    <n v="575.81503503578006"/>
    <n v="210172.48778806001"/>
    <n v="756620.95603701496"/>
  </r>
  <r>
    <x v="0"/>
    <x v="1"/>
    <x v="8"/>
    <x v="16"/>
    <s v="PL_Rural"/>
    <x v="0"/>
    <x v="219"/>
    <x v="0"/>
    <x v="17"/>
    <n v="948.88888888888903"/>
    <n v="346344.44444444397"/>
    <n v="1246840"/>
  </r>
  <r>
    <x v="0"/>
    <x v="1"/>
    <x v="8"/>
    <x v="16"/>
    <s v="PL_Rural"/>
    <x v="0"/>
    <x v="220"/>
    <x v="0"/>
    <x v="6"/>
    <n v="895"/>
    <n v="326675"/>
    <n v="1176030"/>
  </r>
  <r>
    <x v="0"/>
    <x v="1"/>
    <x v="8"/>
    <x v="16"/>
    <s v="PL_Rural"/>
    <x v="0"/>
    <x v="220"/>
    <x v="0"/>
    <x v="7"/>
    <n v="895"/>
    <n v="326675"/>
    <n v="1176030"/>
  </r>
  <r>
    <x v="0"/>
    <x v="1"/>
    <x v="8"/>
    <x v="16"/>
    <s v="PL_Rural"/>
    <x v="0"/>
    <x v="220"/>
    <x v="0"/>
    <x v="8"/>
    <n v="895"/>
    <n v="326675"/>
    <n v="1176030"/>
  </r>
  <r>
    <x v="0"/>
    <x v="1"/>
    <x v="8"/>
    <x v="16"/>
    <s v="PL_Rural"/>
    <x v="0"/>
    <x v="220"/>
    <x v="0"/>
    <x v="9"/>
    <n v="895"/>
    <n v="326675"/>
    <n v="1176030"/>
  </r>
  <r>
    <x v="0"/>
    <x v="1"/>
    <x v="8"/>
    <x v="16"/>
    <s v="PL_Rural"/>
    <x v="0"/>
    <x v="224"/>
    <x v="0"/>
    <x v="6"/>
    <n v="196.42857142857201"/>
    <n v="71696.428571428594"/>
    <n v="258107.14285714299"/>
  </r>
  <r>
    <x v="0"/>
    <x v="1"/>
    <x v="8"/>
    <x v="16"/>
    <s v="PL_Rural"/>
    <x v="0"/>
    <x v="224"/>
    <x v="0"/>
    <x v="7"/>
    <n v="196.42857142857201"/>
    <n v="71696.428571428594"/>
    <n v="258107.14285714299"/>
  </r>
  <r>
    <x v="0"/>
    <x v="1"/>
    <x v="8"/>
    <x v="16"/>
    <s v="PL_Rural"/>
    <x v="0"/>
    <x v="224"/>
    <x v="0"/>
    <x v="8"/>
    <n v="196.42857142857201"/>
    <n v="71696.428571428594"/>
    <n v="258107.14285714299"/>
  </r>
  <r>
    <x v="0"/>
    <x v="1"/>
    <x v="8"/>
    <x v="16"/>
    <s v="PL_Rural"/>
    <x v="0"/>
    <x v="324"/>
    <x v="0"/>
    <x v="7"/>
    <n v="3182.0435704177999"/>
    <n v="1161445.9032025"/>
    <n v="4181205.25152899"/>
  </r>
  <r>
    <x v="0"/>
    <x v="1"/>
    <x v="8"/>
    <x v="16"/>
    <s v="PL_Rural"/>
    <x v="0"/>
    <x v="324"/>
    <x v="0"/>
    <x v="8"/>
    <n v="1492.1279392164699"/>
    <n v="544626.69781400997"/>
    <n v="1960656.1121304401"/>
  </r>
  <r>
    <x v="0"/>
    <x v="1"/>
    <x v="8"/>
    <x v="16"/>
    <s v="PL_Rural"/>
    <x v="18"/>
    <x v="227"/>
    <x v="0"/>
    <x v="6"/>
    <n v="1075.60975609756"/>
    <n v="392597.56097560999"/>
    <n v="1413351.21951219"/>
  </r>
  <r>
    <x v="0"/>
    <x v="1"/>
    <x v="8"/>
    <x v="16"/>
    <s v="PL_Rural"/>
    <x v="18"/>
    <x v="227"/>
    <x v="0"/>
    <x v="7"/>
    <n v="1075.60975609756"/>
    <n v="392597.56097560999"/>
    <n v="1413351.21951219"/>
  </r>
  <r>
    <x v="0"/>
    <x v="1"/>
    <x v="8"/>
    <x v="16"/>
    <s v="PL_Rural"/>
    <x v="18"/>
    <x v="227"/>
    <x v="0"/>
    <x v="8"/>
    <n v="1075.60975609756"/>
    <n v="392597.56097560999"/>
    <n v="1413351.21951219"/>
  </r>
  <r>
    <x v="0"/>
    <x v="1"/>
    <x v="8"/>
    <x v="16"/>
    <s v="PL_Rural"/>
    <x v="18"/>
    <x v="227"/>
    <x v="0"/>
    <x v="9"/>
    <n v="1075.60975609756"/>
    <n v="392597.56097560999"/>
    <n v="1413351.21951219"/>
  </r>
  <r>
    <x v="0"/>
    <x v="1"/>
    <x v="8"/>
    <x v="16"/>
    <s v="PL_Rural"/>
    <x v="16"/>
    <x v="157"/>
    <x v="0"/>
    <x v="0"/>
    <n v="8412.1212121212102"/>
    <n v="3070424.2424242399"/>
    <n v="11053527.272727299"/>
  </r>
  <r>
    <x v="0"/>
    <x v="1"/>
    <x v="8"/>
    <x v="16"/>
    <s v="PL_Rural"/>
    <x v="16"/>
    <x v="157"/>
    <x v="0"/>
    <x v="1"/>
    <n v="8412.1212121212102"/>
    <n v="3070424.2424242399"/>
    <n v="11053527.272727299"/>
  </r>
  <r>
    <x v="0"/>
    <x v="1"/>
    <x v="8"/>
    <x v="16"/>
    <s v="PL_Rural"/>
    <x v="16"/>
    <x v="157"/>
    <x v="0"/>
    <x v="2"/>
    <n v="8412.1212121212102"/>
    <n v="3070424.2424242399"/>
    <n v="11053527.272727299"/>
  </r>
  <r>
    <x v="0"/>
    <x v="1"/>
    <x v="8"/>
    <x v="16"/>
    <s v="PL_Rural"/>
    <x v="16"/>
    <x v="157"/>
    <x v="0"/>
    <x v="3"/>
    <n v="8412.1212121212102"/>
    <n v="3070424.2424242399"/>
    <n v="11053527.272727299"/>
  </r>
  <r>
    <x v="0"/>
    <x v="1"/>
    <x v="8"/>
    <x v="16"/>
    <s v="PL_Rural"/>
    <x v="16"/>
    <x v="157"/>
    <x v="0"/>
    <x v="4"/>
    <n v="8412.1212121212102"/>
    <n v="3070424.2424242399"/>
    <n v="11053527.272727299"/>
  </r>
  <r>
    <x v="0"/>
    <x v="1"/>
    <x v="8"/>
    <x v="16"/>
    <s v="PL_Rural"/>
    <x v="16"/>
    <x v="157"/>
    <x v="0"/>
    <x v="5"/>
    <n v="8412.1212121212102"/>
    <n v="3070424.2424242399"/>
    <n v="11053527.272727299"/>
  </r>
  <r>
    <x v="0"/>
    <x v="1"/>
    <x v="8"/>
    <x v="16"/>
    <s v="PL_Rural"/>
    <x v="16"/>
    <x v="157"/>
    <x v="0"/>
    <x v="6"/>
    <n v="8412.1212121212102"/>
    <n v="3070424.2424242399"/>
    <n v="11053527.272727299"/>
  </r>
  <r>
    <x v="0"/>
    <x v="1"/>
    <x v="8"/>
    <x v="16"/>
    <s v="PL_Rural"/>
    <x v="16"/>
    <x v="157"/>
    <x v="0"/>
    <x v="7"/>
    <n v="8412.1212121212102"/>
    <n v="3070424.2424242399"/>
    <n v="11053527.272727299"/>
  </r>
  <r>
    <x v="0"/>
    <x v="1"/>
    <x v="8"/>
    <x v="16"/>
    <s v="PL_Rural"/>
    <x v="16"/>
    <x v="157"/>
    <x v="0"/>
    <x v="8"/>
    <n v="8412.1212121212102"/>
    <n v="3070424.2424242399"/>
    <n v="11053527.272727299"/>
  </r>
  <r>
    <x v="0"/>
    <x v="1"/>
    <x v="8"/>
    <x v="16"/>
    <s v="PL_Rural"/>
    <x v="16"/>
    <x v="157"/>
    <x v="0"/>
    <x v="9"/>
    <n v="8412.1212121212102"/>
    <n v="3070424.2424242399"/>
    <n v="11053527.272727299"/>
  </r>
  <r>
    <x v="0"/>
    <x v="1"/>
    <x v="8"/>
    <x v="16"/>
    <s v="PL_Rural"/>
    <x v="16"/>
    <x v="157"/>
    <x v="0"/>
    <x v="10"/>
    <n v="8412.1212121212102"/>
    <n v="3070424.2424242399"/>
    <n v="11053527.272727299"/>
  </r>
  <r>
    <x v="0"/>
    <x v="1"/>
    <x v="8"/>
    <x v="16"/>
    <s v="PL_Rural"/>
    <x v="16"/>
    <x v="157"/>
    <x v="0"/>
    <x v="11"/>
    <n v="8412.1212121212102"/>
    <n v="3070424.2424242399"/>
    <n v="11053527.272727299"/>
  </r>
  <r>
    <x v="0"/>
    <x v="1"/>
    <x v="8"/>
    <x v="16"/>
    <s v="PL_Rural"/>
    <x v="16"/>
    <x v="157"/>
    <x v="0"/>
    <x v="12"/>
    <n v="8412.1212121212102"/>
    <n v="3070424.2424242399"/>
    <n v="11053527.272727299"/>
  </r>
  <r>
    <x v="0"/>
    <x v="1"/>
    <x v="8"/>
    <x v="16"/>
    <s v="PL_Rural"/>
    <x v="16"/>
    <x v="157"/>
    <x v="0"/>
    <x v="13"/>
    <n v="8412.1212121212102"/>
    <n v="3070424.2424242399"/>
    <n v="11053527.272727299"/>
  </r>
  <r>
    <x v="0"/>
    <x v="1"/>
    <x v="8"/>
    <x v="16"/>
    <s v="PL_Rural"/>
    <x v="16"/>
    <x v="157"/>
    <x v="0"/>
    <x v="14"/>
    <n v="8412.1212121212102"/>
    <n v="3070424.2424242399"/>
    <n v="11053527.272727299"/>
  </r>
  <r>
    <x v="0"/>
    <x v="1"/>
    <x v="8"/>
    <x v="16"/>
    <s v="PL_Rural"/>
    <x v="16"/>
    <x v="157"/>
    <x v="0"/>
    <x v="15"/>
    <n v="8412.1212121212102"/>
    <n v="3070424.2424242399"/>
    <n v="11053527.272727299"/>
  </r>
  <r>
    <x v="0"/>
    <x v="1"/>
    <x v="8"/>
    <x v="16"/>
    <s v="PL_Rural"/>
    <x v="16"/>
    <x v="157"/>
    <x v="0"/>
    <x v="16"/>
    <n v="8412.1212121212102"/>
    <n v="3070424.2424242399"/>
    <n v="11053527.272727299"/>
  </r>
  <r>
    <x v="0"/>
    <x v="1"/>
    <x v="8"/>
    <x v="16"/>
    <s v="PL_Rural"/>
    <x v="16"/>
    <x v="157"/>
    <x v="0"/>
    <x v="17"/>
    <n v="8412.1212121212102"/>
    <n v="3070424.2424242399"/>
    <n v="11053527.272727299"/>
  </r>
  <r>
    <x v="0"/>
    <x v="1"/>
    <x v="8"/>
    <x v="16"/>
    <s v="PL_Rural"/>
    <x v="16"/>
    <x v="157"/>
    <x v="0"/>
    <x v="18"/>
    <n v="8412.1212121212102"/>
    <n v="3070424.2424242399"/>
    <n v="11053527.272727299"/>
  </r>
  <r>
    <x v="0"/>
    <x v="1"/>
    <x v="8"/>
    <x v="16"/>
    <s v="PL_Rural"/>
    <x v="16"/>
    <x v="157"/>
    <x v="0"/>
    <x v="19"/>
    <n v="8412.1212121212102"/>
    <n v="3070424.2424242399"/>
    <n v="11053527.272727299"/>
  </r>
  <r>
    <x v="0"/>
    <x v="1"/>
    <x v="8"/>
    <x v="16"/>
    <s v="PL_Rural"/>
    <x v="16"/>
    <x v="157"/>
    <x v="0"/>
    <x v="20"/>
    <n v="8412.1212121212102"/>
    <n v="3070424.2424242399"/>
    <n v="11053527.272727299"/>
  </r>
  <r>
    <x v="0"/>
    <x v="1"/>
    <x v="8"/>
    <x v="16"/>
    <s v="PL_Rural"/>
    <x v="16"/>
    <x v="157"/>
    <x v="0"/>
    <x v="21"/>
    <n v="8412.1212121212102"/>
    <n v="3070424.2424242399"/>
    <n v="11053527.272727299"/>
  </r>
  <r>
    <x v="0"/>
    <x v="1"/>
    <x v="8"/>
    <x v="16"/>
    <s v="PL_Rural"/>
    <x v="16"/>
    <x v="157"/>
    <x v="0"/>
    <x v="22"/>
    <n v="8412.1212121212102"/>
    <n v="3070424.2424242399"/>
    <n v="11053527.272727299"/>
  </r>
  <r>
    <x v="0"/>
    <x v="1"/>
    <x v="8"/>
    <x v="16"/>
    <s v="PL_Rural"/>
    <x v="7"/>
    <x v="31"/>
    <x v="0"/>
    <x v="0"/>
    <n v="127.893835616438"/>
    <n v="46681.25"/>
    <n v="168052.5"/>
  </r>
  <r>
    <x v="0"/>
    <x v="1"/>
    <x v="8"/>
    <x v="16"/>
    <s v="PL_Rural"/>
    <x v="7"/>
    <x v="31"/>
    <x v="0"/>
    <x v="1"/>
    <n v="127.893835616438"/>
    <n v="46681.25"/>
    <n v="168052.5"/>
  </r>
  <r>
    <x v="0"/>
    <x v="1"/>
    <x v="8"/>
    <x v="16"/>
    <s v="PL_Rural"/>
    <x v="7"/>
    <x v="31"/>
    <x v="0"/>
    <x v="2"/>
    <n v="127.893835616438"/>
    <n v="46681.25"/>
    <n v="168052.5"/>
  </r>
  <r>
    <x v="0"/>
    <x v="1"/>
    <x v="8"/>
    <x v="16"/>
    <s v="PL_Rural"/>
    <x v="7"/>
    <x v="31"/>
    <x v="0"/>
    <x v="3"/>
    <n v="127.893835616438"/>
    <n v="46681.25"/>
    <n v="168052.5"/>
  </r>
  <r>
    <x v="0"/>
    <x v="1"/>
    <x v="8"/>
    <x v="16"/>
    <s v="PL_Rural"/>
    <x v="7"/>
    <x v="31"/>
    <x v="0"/>
    <x v="4"/>
    <n v="127.893835616438"/>
    <n v="46681.25"/>
    <n v="168052.5"/>
  </r>
  <r>
    <x v="0"/>
    <x v="1"/>
    <x v="8"/>
    <x v="16"/>
    <s v="PL_Rural"/>
    <x v="7"/>
    <x v="31"/>
    <x v="0"/>
    <x v="5"/>
    <n v="127.893835616438"/>
    <n v="46681.25"/>
    <n v="168052.5"/>
  </r>
  <r>
    <x v="0"/>
    <x v="1"/>
    <x v="8"/>
    <x v="16"/>
    <s v="PL_Rural"/>
    <x v="7"/>
    <x v="31"/>
    <x v="0"/>
    <x v="6"/>
    <n v="127.893835616438"/>
    <n v="46681.25"/>
    <n v="168052.5"/>
  </r>
  <r>
    <x v="0"/>
    <x v="1"/>
    <x v="8"/>
    <x v="16"/>
    <s v="PL_Rural"/>
    <x v="7"/>
    <x v="31"/>
    <x v="0"/>
    <x v="7"/>
    <n v="127.893835616438"/>
    <n v="46681.25"/>
    <n v="168052.5"/>
  </r>
  <r>
    <x v="0"/>
    <x v="1"/>
    <x v="8"/>
    <x v="16"/>
    <s v="PL_Rural"/>
    <x v="7"/>
    <x v="31"/>
    <x v="0"/>
    <x v="8"/>
    <n v="127.893835616438"/>
    <n v="46681.25"/>
    <n v="168052.5"/>
  </r>
  <r>
    <x v="0"/>
    <x v="1"/>
    <x v="8"/>
    <x v="16"/>
    <s v="PL_Rural"/>
    <x v="7"/>
    <x v="31"/>
    <x v="0"/>
    <x v="9"/>
    <n v="127.893835616438"/>
    <n v="46681.25"/>
    <n v="168052.5"/>
  </r>
  <r>
    <x v="0"/>
    <x v="1"/>
    <x v="8"/>
    <x v="16"/>
    <s v="PL_Rural"/>
    <x v="7"/>
    <x v="31"/>
    <x v="0"/>
    <x v="10"/>
    <n v="127.893835616438"/>
    <n v="46681.25"/>
    <n v="168052.5"/>
  </r>
  <r>
    <x v="0"/>
    <x v="1"/>
    <x v="8"/>
    <x v="16"/>
    <s v="PL_Rural"/>
    <x v="7"/>
    <x v="31"/>
    <x v="0"/>
    <x v="11"/>
    <n v="127.893835616438"/>
    <n v="46681.25"/>
    <n v="168052.5"/>
  </r>
  <r>
    <x v="0"/>
    <x v="1"/>
    <x v="8"/>
    <x v="16"/>
    <s v="PL_Rural"/>
    <x v="7"/>
    <x v="31"/>
    <x v="0"/>
    <x v="12"/>
    <n v="127.893835616438"/>
    <n v="46681.25"/>
    <n v="168052.5"/>
  </r>
  <r>
    <x v="0"/>
    <x v="1"/>
    <x v="8"/>
    <x v="16"/>
    <s v="PL_Rural"/>
    <x v="7"/>
    <x v="31"/>
    <x v="0"/>
    <x v="13"/>
    <n v="127.893835616438"/>
    <n v="46681.25"/>
    <n v="168052.5"/>
  </r>
  <r>
    <x v="0"/>
    <x v="1"/>
    <x v="8"/>
    <x v="16"/>
    <s v="PL_Rural"/>
    <x v="7"/>
    <x v="31"/>
    <x v="0"/>
    <x v="14"/>
    <n v="127.893835616438"/>
    <n v="46681.25"/>
    <n v="168052.5"/>
  </r>
  <r>
    <x v="0"/>
    <x v="1"/>
    <x v="8"/>
    <x v="16"/>
    <s v="PL_Rural"/>
    <x v="7"/>
    <x v="31"/>
    <x v="0"/>
    <x v="15"/>
    <n v="127.893835616438"/>
    <n v="46681.25"/>
    <n v="168052.5"/>
  </r>
  <r>
    <x v="0"/>
    <x v="1"/>
    <x v="8"/>
    <x v="16"/>
    <s v="PL_Rural"/>
    <x v="7"/>
    <x v="31"/>
    <x v="0"/>
    <x v="16"/>
    <n v="127.893835616438"/>
    <n v="46681.25"/>
    <n v="168052.5"/>
  </r>
  <r>
    <x v="0"/>
    <x v="1"/>
    <x v="8"/>
    <x v="16"/>
    <s v="PL_Rural"/>
    <x v="7"/>
    <x v="31"/>
    <x v="0"/>
    <x v="17"/>
    <n v="127.893835616438"/>
    <n v="46681.25"/>
    <n v="168052.5"/>
  </r>
  <r>
    <x v="0"/>
    <x v="1"/>
    <x v="8"/>
    <x v="16"/>
    <s v="PL_Rural"/>
    <x v="7"/>
    <x v="31"/>
    <x v="0"/>
    <x v="18"/>
    <n v="127.893835616438"/>
    <n v="46681.25"/>
    <n v="168052.5"/>
  </r>
  <r>
    <x v="0"/>
    <x v="1"/>
    <x v="8"/>
    <x v="16"/>
    <s v="PL_Rural"/>
    <x v="7"/>
    <x v="31"/>
    <x v="0"/>
    <x v="19"/>
    <n v="127.893835616438"/>
    <n v="46681.25"/>
    <n v="168052.5"/>
  </r>
  <r>
    <x v="0"/>
    <x v="1"/>
    <x v="8"/>
    <x v="16"/>
    <s v="PL_Rural"/>
    <x v="7"/>
    <x v="31"/>
    <x v="0"/>
    <x v="20"/>
    <n v="127.893835616438"/>
    <n v="46681.25"/>
    <n v="168052.5"/>
  </r>
  <r>
    <x v="0"/>
    <x v="1"/>
    <x v="8"/>
    <x v="16"/>
    <s v="PL_Rural"/>
    <x v="7"/>
    <x v="31"/>
    <x v="0"/>
    <x v="21"/>
    <n v="127.893835616438"/>
    <n v="46681.25"/>
    <n v="168052.5"/>
  </r>
  <r>
    <x v="0"/>
    <x v="1"/>
    <x v="8"/>
    <x v="16"/>
    <s v="PL_Rural"/>
    <x v="7"/>
    <x v="31"/>
    <x v="0"/>
    <x v="22"/>
    <n v="127.893835616438"/>
    <n v="46681.25"/>
    <n v="168052.5"/>
  </r>
  <r>
    <x v="0"/>
    <x v="1"/>
    <x v="8"/>
    <x v="16"/>
    <s v="PL_Rural"/>
    <x v="7"/>
    <x v="31"/>
    <x v="0"/>
    <x v="23"/>
    <n v="127.893835616438"/>
    <n v="46681.25"/>
    <n v="168052.5"/>
  </r>
  <r>
    <x v="0"/>
    <x v="1"/>
    <x v="9"/>
    <x v="17"/>
    <s v="SE1A"/>
    <x v="7"/>
    <x v="130"/>
    <x v="0"/>
    <x v="0"/>
    <n v="405.5"/>
    <n v="148007.5"/>
    <n v="532827"/>
  </r>
  <r>
    <x v="0"/>
    <x v="1"/>
    <x v="9"/>
    <x v="17"/>
    <s v="SE1A"/>
    <x v="7"/>
    <x v="130"/>
    <x v="0"/>
    <x v="1"/>
    <n v="405.5"/>
    <n v="148007.5"/>
    <n v="532827"/>
  </r>
  <r>
    <x v="0"/>
    <x v="1"/>
    <x v="9"/>
    <x v="17"/>
    <s v="SE1A"/>
    <x v="7"/>
    <x v="130"/>
    <x v="0"/>
    <x v="2"/>
    <n v="405.5"/>
    <n v="148007.5"/>
    <n v="532827"/>
  </r>
  <r>
    <x v="0"/>
    <x v="1"/>
    <x v="9"/>
    <x v="17"/>
    <s v="SE1A"/>
    <x v="7"/>
    <x v="130"/>
    <x v="0"/>
    <x v="3"/>
    <n v="405.5"/>
    <n v="148007.5"/>
    <n v="532827"/>
  </r>
  <r>
    <x v="0"/>
    <x v="1"/>
    <x v="9"/>
    <x v="17"/>
    <s v="SE1A"/>
    <x v="7"/>
    <x v="130"/>
    <x v="0"/>
    <x v="4"/>
    <n v="405.5"/>
    <n v="148007.5"/>
    <n v="532827"/>
  </r>
  <r>
    <x v="0"/>
    <x v="1"/>
    <x v="9"/>
    <x v="17"/>
    <s v="SE1A"/>
    <x v="7"/>
    <x v="130"/>
    <x v="0"/>
    <x v="5"/>
    <n v="405.5"/>
    <n v="148007.5"/>
    <n v="532827"/>
  </r>
  <r>
    <x v="0"/>
    <x v="1"/>
    <x v="9"/>
    <x v="17"/>
    <s v="SE1A"/>
    <x v="7"/>
    <x v="130"/>
    <x v="0"/>
    <x v="6"/>
    <n v="405.5"/>
    <n v="148007.5"/>
    <n v="532827"/>
  </r>
  <r>
    <x v="0"/>
    <x v="1"/>
    <x v="9"/>
    <x v="17"/>
    <s v="SE1A"/>
    <x v="7"/>
    <x v="130"/>
    <x v="0"/>
    <x v="7"/>
    <n v="405.5"/>
    <n v="148007.5"/>
    <n v="532827"/>
  </r>
  <r>
    <x v="0"/>
    <x v="1"/>
    <x v="9"/>
    <x v="17"/>
    <s v="SE1A"/>
    <x v="7"/>
    <x v="130"/>
    <x v="0"/>
    <x v="8"/>
    <n v="405.5"/>
    <n v="148007.5"/>
    <n v="532827"/>
  </r>
  <r>
    <x v="0"/>
    <x v="1"/>
    <x v="9"/>
    <x v="17"/>
    <s v="SE1A"/>
    <x v="7"/>
    <x v="130"/>
    <x v="0"/>
    <x v="9"/>
    <n v="405.5"/>
    <n v="148007.5"/>
    <n v="532827"/>
  </r>
  <r>
    <x v="0"/>
    <x v="1"/>
    <x v="9"/>
    <x v="17"/>
    <s v="SE1A"/>
    <x v="7"/>
    <x v="130"/>
    <x v="0"/>
    <x v="10"/>
    <n v="405.5"/>
    <n v="148007.5"/>
    <n v="532827"/>
  </r>
  <r>
    <x v="0"/>
    <x v="1"/>
    <x v="9"/>
    <x v="17"/>
    <s v="SE1A"/>
    <x v="7"/>
    <x v="130"/>
    <x v="0"/>
    <x v="11"/>
    <n v="405.5"/>
    <n v="148007.5"/>
    <n v="532827"/>
  </r>
  <r>
    <x v="0"/>
    <x v="1"/>
    <x v="9"/>
    <x v="17"/>
    <s v="SE1A"/>
    <x v="7"/>
    <x v="130"/>
    <x v="0"/>
    <x v="12"/>
    <n v="405.5"/>
    <n v="148007.5"/>
    <n v="532827"/>
  </r>
  <r>
    <x v="0"/>
    <x v="1"/>
    <x v="9"/>
    <x v="17"/>
    <s v="SE1A"/>
    <x v="7"/>
    <x v="130"/>
    <x v="0"/>
    <x v="14"/>
    <n v="405.5"/>
    <n v="148007.5"/>
    <n v="532827"/>
  </r>
  <r>
    <x v="0"/>
    <x v="1"/>
    <x v="9"/>
    <x v="17"/>
    <s v="SE1A"/>
    <x v="7"/>
    <x v="130"/>
    <x v="0"/>
    <x v="15"/>
    <n v="405.5"/>
    <n v="148007.5"/>
    <n v="532827"/>
  </r>
  <r>
    <x v="0"/>
    <x v="1"/>
    <x v="9"/>
    <x v="17"/>
    <s v="SE1A"/>
    <x v="7"/>
    <x v="130"/>
    <x v="0"/>
    <x v="16"/>
    <n v="405.5"/>
    <n v="148007.5"/>
    <n v="532827"/>
  </r>
  <r>
    <x v="0"/>
    <x v="1"/>
    <x v="9"/>
    <x v="17"/>
    <s v="SE1A"/>
    <x v="7"/>
    <x v="130"/>
    <x v="0"/>
    <x v="17"/>
    <n v="405.5"/>
    <n v="148007.5"/>
    <n v="532827"/>
  </r>
  <r>
    <x v="0"/>
    <x v="1"/>
    <x v="9"/>
    <x v="17"/>
    <s v="SE1A"/>
    <x v="7"/>
    <x v="130"/>
    <x v="0"/>
    <x v="18"/>
    <n v="405.5"/>
    <n v="148007.5"/>
    <n v="532827"/>
  </r>
  <r>
    <x v="0"/>
    <x v="1"/>
    <x v="9"/>
    <x v="17"/>
    <s v="SE1A"/>
    <x v="7"/>
    <x v="130"/>
    <x v="0"/>
    <x v="19"/>
    <n v="405.5"/>
    <n v="148007.5"/>
    <n v="532827"/>
  </r>
  <r>
    <x v="0"/>
    <x v="1"/>
    <x v="9"/>
    <x v="17"/>
    <s v="SE1A"/>
    <x v="7"/>
    <x v="130"/>
    <x v="0"/>
    <x v="20"/>
    <n v="405.5"/>
    <n v="148007.5"/>
    <n v="532827"/>
  </r>
  <r>
    <x v="0"/>
    <x v="1"/>
    <x v="9"/>
    <x v="17"/>
    <s v="SE1A"/>
    <x v="7"/>
    <x v="130"/>
    <x v="0"/>
    <x v="21"/>
    <n v="405.5"/>
    <n v="148007.5"/>
    <n v="532827"/>
  </r>
  <r>
    <x v="0"/>
    <x v="1"/>
    <x v="9"/>
    <x v="17"/>
    <s v="SE1A"/>
    <x v="7"/>
    <x v="130"/>
    <x v="0"/>
    <x v="22"/>
    <n v="289.63055929978202"/>
    <n v="105715.15414442"/>
    <n v="380574.554919913"/>
  </r>
  <r>
    <x v="0"/>
    <x v="1"/>
    <x v="9"/>
    <x v="17"/>
    <s v="SE1A"/>
    <x v="7"/>
    <x v="131"/>
    <x v="0"/>
    <x v="0"/>
    <n v="405.5"/>
    <n v="148007.5"/>
    <n v="532827"/>
  </r>
  <r>
    <x v="0"/>
    <x v="1"/>
    <x v="9"/>
    <x v="17"/>
    <s v="SE1A"/>
    <x v="7"/>
    <x v="131"/>
    <x v="0"/>
    <x v="1"/>
    <n v="405.5"/>
    <n v="148007.5"/>
    <n v="532827"/>
  </r>
  <r>
    <x v="0"/>
    <x v="1"/>
    <x v="9"/>
    <x v="17"/>
    <s v="SE1A"/>
    <x v="7"/>
    <x v="131"/>
    <x v="0"/>
    <x v="2"/>
    <n v="405.5"/>
    <n v="148007.5"/>
    <n v="532827"/>
  </r>
  <r>
    <x v="0"/>
    <x v="1"/>
    <x v="9"/>
    <x v="17"/>
    <s v="SE1A"/>
    <x v="7"/>
    <x v="131"/>
    <x v="0"/>
    <x v="3"/>
    <n v="405.5"/>
    <n v="148007.5"/>
    <n v="532827"/>
  </r>
  <r>
    <x v="0"/>
    <x v="1"/>
    <x v="9"/>
    <x v="17"/>
    <s v="SE1A"/>
    <x v="7"/>
    <x v="131"/>
    <x v="0"/>
    <x v="4"/>
    <n v="405.5"/>
    <n v="148007.5"/>
    <n v="532827"/>
  </r>
  <r>
    <x v="0"/>
    <x v="1"/>
    <x v="9"/>
    <x v="17"/>
    <s v="SE1A"/>
    <x v="7"/>
    <x v="131"/>
    <x v="0"/>
    <x v="5"/>
    <n v="405.5"/>
    <n v="148007.5"/>
    <n v="532827"/>
  </r>
  <r>
    <x v="0"/>
    <x v="1"/>
    <x v="9"/>
    <x v="17"/>
    <s v="SE1A"/>
    <x v="7"/>
    <x v="131"/>
    <x v="0"/>
    <x v="6"/>
    <n v="405.5"/>
    <n v="148007.5"/>
    <n v="532827"/>
  </r>
  <r>
    <x v="0"/>
    <x v="1"/>
    <x v="9"/>
    <x v="17"/>
    <s v="SE1A"/>
    <x v="7"/>
    <x v="131"/>
    <x v="0"/>
    <x v="7"/>
    <n v="405.5"/>
    <n v="148007.5"/>
    <n v="532827"/>
  </r>
  <r>
    <x v="0"/>
    <x v="1"/>
    <x v="9"/>
    <x v="17"/>
    <s v="SE1A"/>
    <x v="7"/>
    <x v="131"/>
    <x v="0"/>
    <x v="8"/>
    <n v="405.5"/>
    <n v="148007.5"/>
    <n v="532827"/>
  </r>
  <r>
    <x v="0"/>
    <x v="1"/>
    <x v="9"/>
    <x v="17"/>
    <s v="SE1A"/>
    <x v="7"/>
    <x v="131"/>
    <x v="0"/>
    <x v="9"/>
    <n v="405.5"/>
    <n v="148007.5"/>
    <n v="532827"/>
  </r>
  <r>
    <x v="0"/>
    <x v="1"/>
    <x v="9"/>
    <x v="17"/>
    <s v="SE1A"/>
    <x v="7"/>
    <x v="131"/>
    <x v="0"/>
    <x v="10"/>
    <n v="405.5"/>
    <n v="148007.5"/>
    <n v="532827"/>
  </r>
  <r>
    <x v="0"/>
    <x v="1"/>
    <x v="9"/>
    <x v="17"/>
    <s v="SE1A"/>
    <x v="7"/>
    <x v="131"/>
    <x v="0"/>
    <x v="11"/>
    <n v="405.5"/>
    <n v="148007.5"/>
    <n v="532827"/>
  </r>
  <r>
    <x v="0"/>
    <x v="1"/>
    <x v="9"/>
    <x v="17"/>
    <s v="SE1A"/>
    <x v="7"/>
    <x v="131"/>
    <x v="0"/>
    <x v="12"/>
    <n v="405.5"/>
    <n v="148007.5"/>
    <n v="532827"/>
  </r>
  <r>
    <x v="0"/>
    <x v="1"/>
    <x v="9"/>
    <x v="17"/>
    <s v="SE1A"/>
    <x v="7"/>
    <x v="131"/>
    <x v="0"/>
    <x v="14"/>
    <n v="405.5"/>
    <n v="148007.5"/>
    <n v="532827"/>
  </r>
  <r>
    <x v="0"/>
    <x v="1"/>
    <x v="9"/>
    <x v="17"/>
    <s v="SE1A"/>
    <x v="7"/>
    <x v="131"/>
    <x v="0"/>
    <x v="15"/>
    <n v="405.5"/>
    <n v="148007.5"/>
    <n v="532827"/>
  </r>
  <r>
    <x v="0"/>
    <x v="1"/>
    <x v="9"/>
    <x v="17"/>
    <s v="SE1A"/>
    <x v="7"/>
    <x v="131"/>
    <x v="0"/>
    <x v="16"/>
    <n v="405.5"/>
    <n v="148007.5"/>
    <n v="532827"/>
  </r>
  <r>
    <x v="0"/>
    <x v="1"/>
    <x v="9"/>
    <x v="17"/>
    <s v="SE1A"/>
    <x v="7"/>
    <x v="131"/>
    <x v="0"/>
    <x v="17"/>
    <n v="405.5"/>
    <n v="148007.5"/>
    <n v="532827"/>
  </r>
  <r>
    <x v="0"/>
    <x v="1"/>
    <x v="9"/>
    <x v="17"/>
    <s v="SE1A"/>
    <x v="7"/>
    <x v="131"/>
    <x v="0"/>
    <x v="18"/>
    <n v="405.5"/>
    <n v="148007.5"/>
    <n v="532827"/>
  </r>
  <r>
    <x v="0"/>
    <x v="1"/>
    <x v="9"/>
    <x v="17"/>
    <s v="SE1A"/>
    <x v="7"/>
    <x v="131"/>
    <x v="0"/>
    <x v="19"/>
    <n v="405.5"/>
    <n v="148007.5"/>
    <n v="532827"/>
  </r>
  <r>
    <x v="0"/>
    <x v="1"/>
    <x v="9"/>
    <x v="17"/>
    <s v="SE1A"/>
    <x v="7"/>
    <x v="131"/>
    <x v="0"/>
    <x v="20"/>
    <n v="405.5"/>
    <n v="148007.5"/>
    <n v="532827"/>
  </r>
  <r>
    <x v="0"/>
    <x v="1"/>
    <x v="9"/>
    <x v="17"/>
    <s v="SE1A"/>
    <x v="7"/>
    <x v="131"/>
    <x v="0"/>
    <x v="21"/>
    <n v="405.5"/>
    <n v="148007.5"/>
    <n v="532827"/>
  </r>
  <r>
    <x v="0"/>
    <x v="1"/>
    <x v="9"/>
    <x v="17"/>
    <s v="SE1A"/>
    <x v="7"/>
    <x v="132"/>
    <x v="0"/>
    <x v="0"/>
    <n v="405.5"/>
    <n v="148007.5"/>
    <n v="532827"/>
  </r>
  <r>
    <x v="0"/>
    <x v="1"/>
    <x v="9"/>
    <x v="17"/>
    <s v="SE1A"/>
    <x v="7"/>
    <x v="132"/>
    <x v="0"/>
    <x v="1"/>
    <n v="405.5"/>
    <n v="148007.5"/>
    <n v="532827"/>
  </r>
  <r>
    <x v="0"/>
    <x v="1"/>
    <x v="9"/>
    <x v="17"/>
    <s v="SE1A"/>
    <x v="7"/>
    <x v="132"/>
    <x v="0"/>
    <x v="2"/>
    <n v="405.5"/>
    <n v="148007.5"/>
    <n v="532827"/>
  </r>
  <r>
    <x v="0"/>
    <x v="1"/>
    <x v="9"/>
    <x v="17"/>
    <s v="SE1A"/>
    <x v="7"/>
    <x v="132"/>
    <x v="0"/>
    <x v="3"/>
    <n v="405.5"/>
    <n v="148007.5"/>
    <n v="532827"/>
  </r>
  <r>
    <x v="0"/>
    <x v="1"/>
    <x v="9"/>
    <x v="17"/>
    <s v="SE1A"/>
    <x v="7"/>
    <x v="132"/>
    <x v="0"/>
    <x v="4"/>
    <n v="405.5"/>
    <n v="148007.5"/>
    <n v="532827"/>
  </r>
  <r>
    <x v="0"/>
    <x v="1"/>
    <x v="9"/>
    <x v="17"/>
    <s v="SE1A"/>
    <x v="7"/>
    <x v="132"/>
    <x v="0"/>
    <x v="5"/>
    <n v="405.5"/>
    <n v="148007.5"/>
    <n v="532827"/>
  </r>
  <r>
    <x v="0"/>
    <x v="1"/>
    <x v="9"/>
    <x v="17"/>
    <s v="SE1A"/>
    <x v="7"/>
    <x v="132"/>
    <x v="0"/>
    <x v="6"/>
    <n v="405.5"/>
    <n v="148007.5"/>
    <n v="532827"/>
  </r>
  <r>
    <x v="0"/>
    <x v="1"/>
    <x v="9"/>
    <x v="17"/>
    <s v="SE1A"/>
    <x v="7"/>
    <x v="132"/>
    <x v="0"/>
    <x v="7"/>
    <n v="405.5"/>
    <n v="148007.5"/>
    <n v="532827"/>
  </r>
  <r>
    <x v="0"/>
    <x v="1"/>
    <x v="9"/>
    <x v="17"/>
    <s v="SE1A"/>
    <x v="7"/>
    <x v="132"/>
    <x v="0"/>
    <x v="8"/>
    <n v="405.5"/>
    <n v="148007.5"/>
    <n v="532827"/>
  </r>
  <r>
    <x v="0"/>
    <x v="1"/>
    <x v="9"/>
    <x v="17"/>
    <s v="SE1A"/>
    <x v="7"/>
    <x v="132"/>
    <x v="0"/>
    <x v="9"/>
    <n v="405.5"/>
    <n v="148007.5"/>
    <n v="532827"/>
  </r>
  <r>
    <x v="0"/>
    <x v="1"/>
    <x v="9"/>
    <x v="17"/>
    <s v="SE1A"/>
    <x v="7"/>
    <x v="132"/>
    <x v="0"/>
    <x v="10"/>
    <n v="405.5"/>
    <n v="148007.5"/>
    <n v="532827"/>
  </r>
  <r>
    <x v="0"/>
    <x v="1"/>
    <x v="9"/>
    <x v="17"/>
    <s v="SE1A"/>
    <x v="7"/>
    <x v="132"/>
    <x v="0"/>
    <x v="11"/>
    <n v="405.5"/>
    <n v="148007.5"/>
    <n v="532827"/>
  </r>
  <r>
    <x v="0"/>
    <x v="1"/>
    <x v="9"/>
    <x v="17"/>
    <s v="SE1A"/>
    <x v="7"/>
    <x v="132"/>
    <x v="0"/>
    <x v="14"/>
    <n v="405.5"/>
    <n v="148007.5"/>
    <n v="532827"/>
  </r>
  <r>
    <x v="0"/>
    <x v="1"/>
    <x v="9"/>
    <x v="17"/>
    <s v="SE1A"/>
    <x v="7"/>
    <x v="132"/>
    <x v="0"/>
    <x v="15"/>
    <n v="405.5"/>
    <n v="148007.5"/>
    <n v="532827"/>
  </r>
  <r>
    <x v="0"/>
    <x v="1"/>
    <x v="9"/>
    <x v="17"/>
    <s v="SE1A"/>
    <x v="7"/>
    <x v="132"/>
    <x v="0"/>
    <x v="16"/>
    <n v="405.5"/>
    <n v="148007.5"/>
    <n v="532827"/>
  </r>
  <r>
    <x v="0"/>
    <x v="1"/>
    <x v="9"/>
    <x v="17"/>
    <s v="SE1A"/>
    <x v="7"/>
    <x v="132"/>
    <x v="0"/>
    <x v="17"/>
    <n v="405.5"/>
    <n v="148007.5"/>
    <n v="532827"/>
  </r>
  <r>
    <x v="0"/>
    <x v="1"/>
    <x v="9"/>
    <x v="17"/>
    <s v="SE1A"/>
    <x v="7"/>
    <x v="132"/>
    <x v="0"/>
    <x v="18"/>
    <n v="116.24494501881099"/>
    <n v="42429.404931865902"/>
    <n v="152745.857754717"/>
  </r>
  <r>
    <x v="0"/>
    <x v="1"/>
    <x v="9"/>
    <x v="17"/>
    <s v="SE1A"/>
    <x v="7"/>
    <x v="132"/>
    <x v="0"/>
    <x v="19"/>
    <n v="405.5"/>
    <n v="148007.5"/>
    <n v="532827"/>
  </r>
  <r>
    <x v="0"/>
    <x v="1"/>
    <x v="9"/>
    <x v="17"/>
    <s v="SE1A"/>
    <x v="7"/>
    <x v="132"/>
    <x v="0"/>
    <x v="20"/>
    <n v="405.5"/>
    <n v="148007.5"/>
    <n v="532827"/>
  </r>
  <r>
    <x v="0"/>
    <x v="1"/>
    <x v="9"/>
    <x v="17"/>
    <s v="SE1A"/>
    <x v="7"/>
    <x v="133"/>
    <x v="0"/>
    <x v="0"/>
    <n v="405.5"/>
    <n v="148007.5"/>
    <n v="532827"/>
  </r>
  <r>
    <x v="0"/>
    <x v="1"/>
    <x v="9"/>
    <x v="17"/>
    <s v="SE1A"/>
    <x v="7"/>
    <x v="133"/>
    <x v="0"/>
    <x v="1"/>
    <n v="405.5"/>
    <n v="148007.5"/>
    <n v="532827"/>
  </r>
  <r>
    <x v="0"/>
    <x v="1"/>
    <x v="9"/>
    <x v="17"/>
    <s v="SE1A"/>
    <x v="7"/>
    <x v="133"/>
    <x v="0"/>
    <x v="2"/>
    <n v="405.5"/>
    <n v="148007.5"/>
    <n v="532827"/>
  </r>
  <r>
    <x v="0"/>
    <x v="1"/>
    <x v="9"/>
    <x v="17"/>
    <s v="SE1A"/>
    <x v="7"/>
    <x v="133"/>
    <x v="0"/>
    <x v="3"/>
    <n v="405.5"/>
    <n v="148007.5"/>
    <n v="532827"/>
  </r>
  <r>
    <x v="0"/>
    <x v="1"/>
    <x v="9"/>
    <x v="17"/>
    <s v="SE1A"/>
    <x v="7"/>
    <x v="133"/>
    <x v="0"/>
    <x v="4"/>
    <n v="405.5"/>
    <n v="148007.5"/>
    <n v="532827"/>
  </r>
  <r>
    <x v="0"/>
    <x v="1"/>
    <x v="9"/>
    <x v="17"/>
    <s v="SE1A"/>
    <x v="7"/>
    <x v="133"/>
    <x v="0"/>
    <x v="5"/>
    <n v="405.5"/>
    <n v="148007.5"/>
    <n v="532827"/>
  </r>
  <r>
    <x v="0"/>
    <x v="1"/>
    <x v="9"/>
    <x v="17"/>
    <s v="SE1A"/>
    <x v="7"/>
    <x v="133"/>
    <x v="0"/>
    <x v="6"/>
    <n v="405.5"/>
    <n v="148007.5"/>
    <n v="532827"/>
  </r>
  <r>
    <x v="0"/>
    <x v="1"/>
    <x v="9"/>
    <x v="17"/>
    <s v="SE1A"/>
    <x v="7"/>
    <x v="133"/>
    <x v="0"/>
    <x v="7"/>
    <n v="405.5"/>
    <n v="148007.5"/>
    <n v="532827"/>
  </r>
  <r>
    <x v="0"/>
    <x v="1"/>
    <x v="9"/>
    <x v="17"/>
    <s v="SE1A"/>
    <x v="7"/>
    <x v="133"/>
    <x v="0"/>
    <x v="8"/>
    <n v="405.5"/>
    <n v="148007.5"/>
    <n v="532827"/>
  </r>
  <r>
    <x v="0"/>
    <x v="1"/>
    <x v="9"/>
    <x v="17"/>
    <s v="SE1A"/>
    <x v="7"/>
    <x v="133"/>
    <x v="0"/>
    <x v="9"/>
    <n v="405.5"/>
    <n v="148007.5"/>
    <n v="532827"/>
  </r>
  <r>
    <x v="0"/>
    <x v="1"/>
    <x v="9"/>
    <x v="17"/>
    <s v="SE1A"/>
    <x v="7"/>
    <x v="133"/>
    <x v="0"/>
    <x v="10"/>
    <n v="405.5"/>
    <n v="148007.5"/>
    <n v="532827"/>
  </r>
  <r>
    <x v="0"/>
    <x v="1"/>
    <x v="9"/>
    <x v="17"/>
    <s v="SE1A"/>
    <x v="7"/>
    <x v="133"/>
    <x v="0"/>
    <x v="11"/>
    <n v="405.5"/>
    <n v="148007.5"/>
    <n v="532827"/>
  </r>
  <r>
    <x v="0"/>
    <x v="1"/>
    <x v="9"/>
    <x v="17"/>
    <s v="SE1A"/>
    <x v="7"/>
    <x v="133"/>
    <x v="0"/>
    <x v="15"/>
    <n v="147.09018911664899"/>
    <n v="53687.9190275769"/>
    <n v="193276.508499277"/>
  </r>
  <r>
    <x v="0"/>
    <x v="1"/>
    <x v="9"/>
    <x v="17"/>
    <s v="SE1A"/>
    <x v="7"/>
    <x v="134"/>
    <x v="0"/>
    <x v="0"/>
    <n v="405.5"/>
    <n v="148007.5"/>
    <n v="532827"/>
  </r>
  <r>
    <x v="0"/>
    <x v="1"/>
    <x v="9"/>
    <x v="17"/>
    <s v="SE1A"/>
    <x v="7"/>
    <x v="134"/>
    <x v="0"/>
    <x v="2"/>
    <n v="7.9544750109219002"/>
    <n v="2903.3833789864898"/>
    <n v="10452.180164351401"/>
  </r>
  <r>
    <x v="0"/>
    <x v="1"/>
    <x v="9"/>
    <x v="17"/>
    <s v="SE1A"/>
    <x v="7"/>
    <x v="134"/>
    <x v="0"/>
    <x v="3"/>
    <n v="405.5"/>
    <n v="148007.5"/>
    <n v="532827"/>
  </r>
  <r>
    <x v="0"/>
    <x v="1"/>
    <x v="9"/>
    <x v="17"/>
    <s v="SE1A"/>
    <x v="7"/>
    <x v="134"/>
    <x v="0"/>
    <x v="4"/>
    <n v="405.5"/>
    <n v="148007.5"/>
    <n v="532827"/>
  </r>
  <r>
    <x v="0"/>
    <x v="1"/>
    <x v="9"/>
    <x v="17"/>
    <s v="SE1A"/>
    <x v="7"/>
    <x v="134"/>
    <x v="0"/>
    <x v="5"/>
    <n v="405.5"/>
    <n v="148007.5"/>
    <n v="532827"/>
  </r>
  <r>
    <x v="0"/>
    <x v="1"/>
    <x v="9"/>
    <x v="17"/>
    <s v="SE1A"/>
    <x v="7"/>
    <x v="134"/>
    <x v="0"/>
    <x v="6"/>
    <n v="405.5"/>
    <n v="148007.5"/>
    <n v="532827"/>
  </r>
  <r>
    <x v="0"/>
    <x v="1"/>
    <x v="9"/>
    <x v="17"/>
    <s v="SE1A"/>
    <x v="7"/>
    <x v="134"/>
    <x v="0"/>
    <x v="7"/>
    <n v="405.5"/>
    <n v="148007.5"/>
    <n v="532827"/>
  </r>
  <r>
    <x v="0"/>
    <x v="1"/>
    <x v="9"/>
    <x v="17"/>
    <s v="SE1A"/>
    <x v="7"/>
    <x v="134"/>
    <x v="0"/>
    <x v="8"/>
    <n v="405.5"/>
    <n v="148007.5"/>
    <n v="532827"/>
  </r>
  <r>
    <x v="0"/>
    <x v="1"/>
    <x v="9"/>
    <x v="17"/>
    <s v="SE1A"/>
    <x v="7"/>
    <x v="134"/>
    <x v="0"/>
    <x v="9"/>
    <n v="405.5"/>
    <n v="148007.5"/>
    <n v="532827"/>
  </r>
  <r>
    <x v="0"/>
    <x v="1"/>
    <x v="9"/>
    <x v="17"/>
    <s v="SE1A"/>
    <x v="7"/>
    <x v="134"/>
    <x v="0"/>
    <x v="10"/>
    <n v="405.5"/>
    <n v="148007.5"/>
    <n v="532827"/>
  </r>
  <r>
    <x v="0"/>
    <x v="1"/>
    <x v="9"/>
    <x v="17"/>
    <s v="SE1A"/>
    <x v="7"/>
    <x v="134"/>
    <x v="0"/>
    <x v="11"/>
    <n v="405.5"/>
    <n v="148007.5"/>
    <n v="532827"/>
  </r>
  <r>
    <x v="0"/>
    <x v="1"/>
    <x v="9"/>
    <x v="17"/>
    <s v="SE1A"/>
    <x v="7"/>
    <x v="135"/>
    <x v="0"/>
    <x v="4"/>
    <n v="120.75916754595499"/>
    <n v="44077.096154273597"/>
    <n v="158677.546155385"/>
  </r>
  <r>
    <x v="0"/>
    <x v="1"/>
    <x v="9"/>
    <x v="17"/>
    <s v="SE1A"/>
    <x v="7"/>
    <x v="135"/>
    <x v="0"/>
    <x v="5"/>
    <n v="405.5"/>
    <n v="148007.5"/>
    <n v="532827"/>
  </r>
  <r>
    <x v="0"/>
    <x v="1"/>
    <x v="9"/>
    <x v="17"/>
    <s v="SE1A"/>
    <x v="7"/>
    <x v="135"/>
    <x v="0"/>
    <x v="6"/>
    <n v="405.5"/>
    <n v="148007.5"/>
    <n v="532827"/>
  </r>
  <r>
    <x v="0"/>
    <x v="1"/>
    <x v="9"/>
    <x v="17"/>
    <s v="SE1A"/>
    <x v="7"/>
    <x v="135"/>
    <x v="0"/>
    <x v="7"/>
    <n v="405.5"/>
    <n v="148007.5"/>
    <n v="532827"/>
  </r>
  <r>
    <x v="0"/>
    <x v="1"/>
    <x v="9"/>
    <x v="17"/>
    <s v="SE1A"/>
    <x v="7"/>
    <x v="135"/>
    <x v="0"/>
    <x v="8"/>
    <n v="405.5"/>
    <n v="148007.5"/>
    <n v="532827"/>
  </r>
  <r>
    <x v="0"/>
    <x v="1"/>
    <x v="9"/>
    <x v="17"/>
    <s v="SE1A"/>
    <x v="7"/>
    <x v="135"/>
    <x v="0"/>
    <x v="9"/>
    <n v="405.5"/>
    <n v="148007.5"/>
    <n v="532827"/>
  </r>
  <r>
    <x v="0"/>
    <x v="1"/>
    <x v="9"/>
    <x v="17"/>
    <s v="SE1A"/>
    <x v="7"/>
    <x v="135"/>
    <x v="0"/>
    <x v="10"/>
    <n v="405.5"/>
    <n v="148007.5"/>
    <n v="532827"/>
  </r>
  <r>
    <x v="0"/>
    <x v="1"/>
    <x v="9"/>
    <x v="17"/>
    <s v="SE1A"/>
    <x v="7"/>
    <x v="136"/>
    <x v="0"/>
    <x v="6"/>
    <n v="79.178783415136493"/>
    <n v="28900.255946524801"/>
    <n v="104040.921407489"/>
  </r>
  <r>
    <x v="0"/>
    <x v="1"/>
    <x v="9"/>
    <x v="17"/>
    <s v="SE1A"/>
    <x v="7"/>
    <x v="31"/>
    <x v="0"/>
    <x v="0"/>
    <n v="577.32713224462498"/>
    <n v="210724.40326928801"/>
    <n v="758607.85176943697"/>
  </r>
  <r>
    <x v="0"/>
    <x v="1"/>
    <x v="9"/>
    <x v="17"/>
    <s v="SE1A"/>
    <x v="7"/>
    <x v="31"/>
    <x v="0"/>
    <x v="1"/>
    <n v="577.32713224462498"/>
    <n v="210724.40326928801"/>
    <n v="758607.85176943697"/>
  </r>
  <r>
    <x v="0"/>
    <x v="1"/>
    <x v="9"/>
    <x v="17"/>
    <s v="SE1A"/>
    <x v="7"/>
    <x v="31"/>
    <x v="0"/>
    <x v="2"/>
    <n v="577.32713224462498"/>
    <n v="210724.40326928801"/>
    <n v="758607.85176943697"/>
  </r>
  <r>
    <x v="0"/>
    <x v="1"/>
    <x v="9"/>
    <x v="17"/>
    <s v="SE1A"/>
    <x v="7"/>
    <x v="31"/>
    <x v="0"/>
    <x v="3"/>
    <n v="577.32713224462498"/>
    <n v="210724.40326928801"/>
    <n v="758607.85176943697"/>
  </r>
  <r>
    <x v="0"/>
    <x v="1"/>
    <x v="9"/>
    <x v="17"/>
    <s v="SE1A"/>
    <x v="7"/>
    <x v="31"/>
    <x v="0"/>
    <x v="4"/>
    <n v="577.32713224462498"/>
    <n v="210724.40326928801"/>
    <n v="758607.85176943697"/>
  </r>
  <r>
    <x v="0"/>
    <x v="1"/>
    <x v="9"/>
    <x v="17"/>
    <s v="SE1A"/>
    <x v="7"/>
    <x v="31"/>
    <x v="0"/>
    <x v="5"/>
    <n v="577.32713224462498"/>
    <n v="210724.40326928801"/>
    <n v="758607.85176943697"/>
  </r>
  <r>
    <x v="0"/>
    <x v="1"/>
    <x v="9"/>
    <x v="17"/>
    <s v="SE1A"/>
    <x v="7"/>
    <x v="31"/>
    <x v="0"/>
    <x v="6"/>
    <n v="577.32713224462498"/>
    <n v="210724.40326928801"/>
    <n v="758607.85176943697"/>
  </r>
  <r>
    <x v="0"/>
    <x v="1"/>
    <x v="9"/>
    <x v="17"/>
    <s v="SE1A"/>
    <x v="7"/>
    <x v="31"/>
    <x v="0"/>
    <x v="7"/>
    <n v="577.32713224462498"/>
    <n v="210724.40326928801"/>
    <n v="758607.85176943697"/>
  </r>
  <r>
    <x v="0"/>
    <x v="1"/>
    <x v="9"/>
    <x v="17"/>
    <s v="SE1A"/>
    <x v="7"/>
    <x v="31"/>
    <x v="0"/>
    <x v="8"/>
    <n v="577.32713224462498"/>
    <n v="210724.40326928801"/>
    <n v="758607.85176943697"/>
  </r>
  <r>
    <x v="0"/>
    <x v="1"/>
    <x v="9"/>
    <x v="17"/>
    <s v="SE1A"/>
    <x v="7"/>
    <x v="31"/>
    <x v="0"/>
    <x v="9"/>
    <n v="577.32713224462498"/>
    <n v="210724.40326928801"/>
    <n v="758607.85176943697"/>
  </r>
  <r>
    <x v="0"/>
    <x v="1"/>
    <x v="9"/>
    <x v="17"/>
    <s v="SE1A"/>
    <x v="7"/>
    <x v="31"/>
    <x v="0"/>
    <x v="10"/>
    <n v="577.32713224462498"/>
    <n v="210724.40326928801"/>
    <n v="758607.85176943697"/>
  </r>
  <r>
    <x v="0"/>
    <x v="1"/>
    <x v="9"/>
    <x v="17"/>
    <s v="SE1A"/>
    <x v="7"/>
    <x v="31"/>
    <x v="0"/>
    <x v="11"/>
    <n v="577.32713224462498"/>
    <n v="210724.40326928801"/>
    <n v="758607.85176943697"/>
  </r>
  <r>
    <x v="0"/>
    <x v="1"/>
    <x v="9"/>
    <x v="17"/>
    <s v="SE1A"/>
    <x v="7"/>
    <x v="31"/>
    <x v="0"/>
    <x v="12"/>
    <n v="577.32713224462498"/>
    <n v="210724.40326928801"/>
    <n v="758607.85176943697"/>
  </r>
  <r>
    <x v="0"/>
    <x v="1"/>
    <x v="9"/>
    <x v="17"/>
    <s v="SE1A"/>
    <x v="7"/>
    <x v="31"/>
    <x v="0"/>
    <x v="13"/>
    <n v="577.32713224462498"/>
    <n v="210724.40326928801"/>
    <n v="758607.85176943697"/>
  </r>
  <r>
    <x v="0"/>
    <x v="1"/>
    <x v="9"/>
    <x v="17"/>
    <s v="SE1A"/>
    <x v="7"/>
    <x v="31"/>
    <x v="0"/>
    <x v="14"/>
    <n v="577.32713224462498"/>
    <n v="210724.40326928801"/>
    <n v="758607.85176943697"/>
  </r>
  <r>
    <x v="0"/>
    <x v="1"/>
    <x v="9"/>
    <x v="17"/>
    <s v="SE1A"/>
    <x v="7"/>
    <x v="31"/>
    <x v="0"/>
    <x v="15"/>
    <n v="577.32713224462498"/>
    <n v="210724.40326928801"/>
    <n v="758607.85176943697"/>
  </r>
  <r>
    <x v="0"/>
    <x v="1"/>
    <x v="9"/>
    <x v="17"/>
    <s v="SE1A"/>
    <x v="7"/>
    <x v="31"/>
    <x v="0"/>
    <x v="16"/>
    <n v="577.32713224462498"/>
    <n v="210724.40326928801"/>
    <n v="758607.85176943697"/>
  </r>
  <r>
    <x v="0"/>
    <x v="1"/>
    <x v="9"/>
    <x v="17"/>
    <s v="SE1A"/>
    <x v="7"/>
    <x v="31"/>
    <x v="0"/>
    <x v="17"/>
    <n v="577.32713224462498"/>
    <n v="210724.40326928801"/>
    <n v="758607.85176943697"/>
  </r>
  <r>
    <x v="0"/>
    <x v="1"/>
    <x v="9"/>
    <x v="17"/>
    <s v="SE1A"/>
    <x v="7"/>
    <x v="31"/>
    <x v="0"/>
    <x v="18"/>
    <n v="577.32713224462498"/>
    <n v="210724.40326928801"/>
    <n v="758607.85176943697"/>
  </r>
  <r>
    <x v="0"/>
    <x v="1"/>
    <x v="9"/>
    <x v="17"/>
    <s v="SE1A"/>
    <x v="7"/>
    <x v="31"/>
    <x v="0"/>
    <x v="19"/>
    <n v="577.32713224462498"/>
    <n v="210724.40326928801"/>
    <n v="758607.85176943697"/>
  </r>
  <r>
    <x v="0"/>
    <x v="1"/>
    <x v="9"/>
    <x v="17"/>
    <s v="SE1A"/>
    <x v="7"/>
    <x v="31"/>
    <x v="0"/>
    <x v="20"/>
    <n v="577.32713224462498"/>
    <n v="210724.40326928801"/>
    <n v="758607.85176943697"/>
  </r>
  <r>
    <x v="0"/>
    <x v="1"/>
    <x v="9"/>
    <x v="17"/>
    <s v="SE1A"/>
    <x v="7"/>
    <x v="31"/>
    <x v="0"/>
    <x v="21"/>
    <n v="577.32713224462498"/>
    <n v="210724.40326928801"/>
    <n v="758607.85176943697"/>
  </r>
  <r>
    <x v="0"/>
    <x v="1"/>
    <x v="9"/>
    <x v="17"/>
    <s v="SE1A"/>
    <x v="7"/>
    <x v="31"/>
    <x v="0"/>
    <x v="22"/>
    <n v="577.32713224462498"/>
    <n v="210724.40326928801"/>
    <n v="758607.85176943697"/>
  </r>
  <r>
    <x v="0"/>
    <x v="1"/>
    <x v="9"/>
    <x v="17"/>
    <s v="SE1A"/>
    <x v="7"/>
    <x v="31"/>
    <x v="0"/>
    <x v="23"/>
    <n v="577.32713224462498"/>
    <n v="210724.40326928801"/>
    <n v="758607.85176943697"/>
  </r>
  <r>
    <x v="0"/>
    <x v="1"/>
    <x v="9"/>
    <x v="17"/>
    <s v="SE1A"/>
    <x v="8"/>
    <x v="32"/>
    <x v="0"/>
    <x v="0"/>
    <n v="47.704973728656"/>
    <n v="17412.3154109594"/>
    <n v="62684.335479453999"/>
  </r>
  <r>
    <x v="0"/>
    <x v="1"/>
    <x v="9"/>
    <x v="17"/>
    <s v="SE1A"/>
    <x v="8"/>
    <x v="32"/>
    <x v="0"/>
    <x v="1"/>
    <n v="48.934620569822499"/>
    <n v="17861.1365079852"/>
    <n v="64300.091428746797"/>
  </r>
  <r>
    <x v="0"/>
    <x v="1"/>
    <x v="9"/>
    <x v="17"/>
    <s v="SE1A"/>
    <x v="8"/>
    <x v="32"/>
    <x v="0"/>
    <x v="2"/>
    <n v="66.829308471919305"/>
    <n v="24392.697592250501"/>
    <n v="87813.711332101899"/>
  </r>
  <r>
    <x v="0"/>
    <x v="1"/>
    <x v="9"/>
    <x v="17"/>
    <s v="SE1A"/>
    <x v="8"/>
    <x v="32"/>
    <x v="0"/>
    <x v="3"/>
    <n v="112.544689322625"/>
    <n v="41078.811602758004"/>
    <n v="147883.72176992899"/>
  </r>
  <r>
    <x v="0"/>
    <x v="1"/>
    <x v="9"/>
    <x v="17"/>
    <s v="SE1A"/>
    <x v="8"/>
    <x v="32"/>
    <x v="0"/>
    <x v="4"/>
    <n v="54.545977476036498"/>
    <n v="19909.281778753299"/>
    <n v="71673.414403511997"/>
  </r>
  <r>
    <x v="0"/>
    <x v="1"/>
    <x v="9"/>
    <x v="17"/>
    <s v="SE1A"/>
    <x v="8"/>
    <x v="32"/>
    <x v="0"/>
    <x v="5"/>
    <n v="141.935456217877"/>
    <n v="51806.4415195252"/>
    <n v="186503.18947029099"/>
  </r>
  <r>
    <x v="0"/>
    <x v="1"/>
    <x v="9"/>
    <x v="17"/>
    <s v="SE1A"/>
    <x v="8"/>
    <x v="32"/>
    <x v="0"/>
    <x v="6"/>
    <n v="166.58548733363401"/>
    <n v="60803.702876776399"/>
    <n v="218893.33035639499"/>
  </r>
  <r>
    <x v="0"/>
    <x v="1"/>
    <x v="9"/>
    <x v="17"/>
    <s v="SE1A"/>
    <x v="8"/>
    <x v="32"/>
    <x v="0"/>
    <x v="7"/>
    <n v="94.556893805186505"/>
    <n v="34513.266238893098"/>
    <n v="124247.758460015"/>
  </r>
  <r>
    <x v="0"/>
    <x v="1"/>
    <x v="9"/>
    <x v="17"/>
    <s v="SE1A"/>
    <x v="8"/>
    <x v="32"/>
    <x v="0"/>
    <x v="8"/>
    <n v="75.107904493417195"/>
    <n v="27414.3851400973"/>
    <n v="98691.786504350195"/>
  </r>
  <r>
    <x v="0"/>
    <x v="1"/>
    <x v="9"/>
    <x v="17"/>
    <s v="SE1A"/>
    <x v="8"/>
    <x v="32"/>
    <x v="0"/>
    <x v="9"/>
    <n v="58.644278347708699"/>
    <n v="21405.161596913698"/>
    <n v="77058.581748889294"/>
  </r>
  <r>
    <x v="0"/>
    <x v="1"/>
    <x v="9"/>
    <x v="17"/>
    <s v="SE1A"/>
    <x v="8"/>
    <x v="32"/>
    <x v="0"/>
    <x v="10"/>
    <n v="44.202783098109599"/>
    <n v="16134.01583081"/>
    <n v="58082.456990915998"/>
  </r>
  <r>
    <x v="0"/>
    <x v="1"/>
    <x v="9"/>
    <x v="17"/>
    <s v="SE1A"/>
    <x v="8"/>
    <x v="32"/>
    <x v="0"/>
    <x v="11"/>
    <n v="34.953622295525697"/>
    <n v="12758.0721378669"/>
    <n v="45929.059696320801"/>
  </r>
  <r>
    <x v="0"/>
    <x v="1"/>
    <x v="9"/>
    <x v="17"/>
    <s v="SE1A"/>
    <x v="8"/>
    <x v="32"/>
    <x v="0"/>
    <x v="12"/>
    <n v="64.020001953407302"/>
    <n v="23367.3007129937"/>
    <n v="84122.282566777198"/>
  </r>
  <r>
    <x v="0"/>
    <x v="1"/>
    <x v="9"/>
    <x v="17"/>
    <s v="SE1A"/>
    <x v="8"/>
    <x v="32"/>
    <x v="0"/>
    <x v="13"/>
    <n v="235.25105518243899"/>
    <n v="85866.635141590203"/>
    <n v="309119.88650972501"/>
  </r>
  <r>
    <x v="0"/>
    <x v="1"/>
    <x v="9"/>
    <x v="17"/>
    <s v="SE1A"/>
    <x v="8"/>
    <x v="32"/>
    <x v="0"/>
    <x v="14"/>
    <n v="506.97459359959402"/>
    <n v="185045.72666385199"/>
    <n v="666164.61598986597"/>
  </r>
  <r>
    <x v="0"/>
    <x v="1"/>
    <x v="9"/>
    <x v="17"/>
    <s v="SE1A"/>
    <x v="8"/>
    <x v="32"/>
    <x v="0"/>
    <x v="15"/>
    <n v="728.99153550906203"/>
    <n v="266081.91046080698"/>
    <n v="957894.87765890697"/>
  </r>
  <r>
    <x v="0"/>
    <x v="1"/>
    <x v="9"/>
    <x v="17"/>
    <s v="SE1A"/>
    <x v="8"/>
    <x v="32"/>
    <x v="0"/>
    <x v="16"/>
    <n v="786.73246376108295"/>
    <n v="287157.34927279502"/>
    <n v="1033766.45738206"/>
  </r>
  <r>
    <x v="0"/>
    <x v="1"/>
    <x v="9"/>
    <x v="17"/>
    <s v="SE1A"/>
    <x v="8"/>
    <x v="32"/>
    <x v="0"/>
    <x v="17"/>
    <n v="1473.6820537371"/>
    <n v="537893.94961404195"/>
    <n v="1936418.21861055"/>
  </r>
  <r>
    <x v="0"/>
    <x v="1"/>
    <x v="9"/>
    <x v="17"/>
    <s v="SE1A"/>
    <x v="8"/>
    <x v="32"/>
    <x v="0"/>
    <x v="18"/>
    <n v="2094.4396526672999"/>
    <n v="764470.47322356305"/>
    <n v="2752093.70360483"/>
  </r>
  <r>
    <x v="0"/>
    <x v="1"/>
    <x v="9"/>
    <x v="17"/>
    <s v="SE1A"/>
    <x v="8"/>
    <x v="32"/>
    <x v="0"/>
    <x v="19"/>
    <n v="1566.7941755176901"/>
    <n v="571879.87406395504"/>
    <n v="2058767.54663024"/>
  </r>
  <r>
    <x v="0"/>
    <x v="1"/>
    <x v="9"/>
    <x v="17"/>
    <s v="SE1A"/>
    <x v="8"/>
    <x v="32"/>
    <x v="0"/>
    <x v="20"/>
    <n v="1369.02974332607"/>
    <n v="499695.85631401598"/>
    <n v="1798905.08273046"/>
  </r>
  <r>
    <x v="0"/>
    <x v="1"/>
    <x v="9"/>
    <x v="17"/>
    <s v="SE1A"/>
    <x v="8"/>
    <x v="32"/>
    <x v="0"/>
    <x v="21"/>
    <n v="1366.02799658044"/>
    <n v="498600.218751862"/>
    <n v="1794960.7875067"/>
  </r>
  <r>
    <x v="0"/>
    <x v="1"/>
    <x v="9"/>
    <x v="17"/>
    <s v="SE1A"/>
    <x v="8"/>
    <x v="32"/>
    <x v="0"/>
    <x v="22"/>
    <n v="1257.7454821153101"/>
    <n v="459077.10097208899"/>
    <n v="1652677.5634995201"/>
  </r>
  <r>
    <x v="0"/>
    <x v="1"/>
    <x v="9"/>
    <x v="17"/>
    <s v="SE1A"/>
    <x v="8"/>
    <x v="32"/>
    <x v="0"/>
    <x v="23"/>
    <n v="1264.64369472561"/>
    <n v="461594.94857484603"/>
    <n v="1661741.8148694499"/>
  </r>
  <r>
    <x v="0"/>
    <x v="1"/>
    <x v="9"/>
    <x v="17"/>
    <s v="SE1_EL"/>
    <x v="1"/>
    <x v="188"/>
    <x v="0"/>
    <x v="0"/>
    <n v="18.474998401355499"/>
    <n v="6743.3744164947502"/>
    <n v="24276.1478993811"/>
  </r>
  <r>
    <x v="0"/>
    <x v="1"/>
    <x v="9"/>
    <x v="17"/>
    <s v="SE1_EL"/>
    <x v="1"/>
    <x v="188"/>
    <x v="0"/>
    <x v="1"/>
    <n v="18.474998401355499"/>
    <n v="6743.3744164947502"/>
    <n v="24276.1478993811"/>
  </r>
  <r>
    <x v="0"/>
    <x v="1"/>
    <x v="9"/>
    <x v="17"/>
    <s v="SE1_EL"/>
    <x v="1"/>
    <x v="188"/>
    <x v="0"/>
    <x v="2"/>
    <n v="18.474998401355499"/>
    <n v="6743.3744164947502"/>
    <n v="24276.1478993811"/>
  </r>
  <r>
    <x v="0"/>
    <x v="1"/>
    <x v="9"/>
    <x v="17"/>
    <s v="SE1_EL"/>
    <x v="1"/>
    <x v="188"/>
    <x v="0"/>
    <x v="3"/>
    <n v="18.474998401355499"/>
    <n v="6743.3744164947502"/>
    <n v="24276.1478993811"/>
  </r>
  <r>
    <x v="0"/>
    <x v="1"/>
    <x v="9"/>
    <x v="17"/>
    <s v="SE1_EL"/>
    <x v="1"/>
    <x v="188"/>
    <x v="0"/>
    <x v="4"/>
    <n v="18.474998401355499"/>
    <n v="6743.3744164947502"/>
    <n v="24276.1478993811"/>
  </r>
  <r>
    <x v="0"/>
    <x v="1"/>
    <x v="9"/>
    <x v="17"/>
    <s v="SE1_EL"/>
    <x v="1"/>
    <x v="188"/>
    <x v="0"/>
    <x v="5"/>
    <n v="18.474998401355499"/>
    <n v="6743.3744164947502"/>
    <n v="24276.1478993811"/>
  </r>
  <r>
    <x v="0"/>
    <x v="1"/>
    <x v="9"/>
    <x v="17"/>
    <s v="SE1_EL"/>
    <x v="1"/>
    <x v="188"/>
    <x v="0"/>
    <x v="6"/>
    <n v="18.474998401355499"/>
    <n v="6743.3744164947502"/>
    <n v="24276.1478993811"/>
  </r>
  <r>
    <x v="0"/>
    <x v="1"/>
    <x v="9"/>
    <x v="17"/>
    <s v="SE1_EL"/>
    <x v="1"/>
    <x v="188"/>
    <x v="0"/>
    <x v="7"/>
    <n v="18.474998401355499"/>
    <n v="6743.3744164947502"/>
    <n v="24276.1478993811"/>
  </r>
  <r>
    <x v="0"/>
    <x v="1"/>
    <x v="9"/>
    <x v="17"/>
    <s v="SE1_EL"/>
    <x v="1"/>
    <x v="188"/>
    <x v="0"/>
    <x v="8"/>
    <n v="18.474998401355499"/>
    <n v="6743.3744164947502"/>
    <n v="24276.1478993811"/>
  </r>
  <r>
    <x v="0"/>
    <x v="1"/>
    <x v="9"/>
    <x v="17"/>
    <s v="SE1_EL"/>
    <x v="1"/>
    <x v="188"/>
    <x v="0"/>
    <x v="9"/>
    <n v="18.474998401355499"/>
    <n v="6743.3744164947502"/>
    <n v="24276.1478993811"/>
  </r>
  <r>
    <x v="0"/>
    <x v="1"/>
    <x v="9"/>
    <x v="17"/>
    <s v="SE1_EL"/>
    <x v="1"/>
    <x v="188"/>
    <x v="0"/>
    <x v="10"/>
    <n v="18.474998401355499"/>
    <n v="6743.3744164947502"/>
    <n v="24276.1478993811"/>
  </r>
  <r>
    <x v="0"/>
    <x v="1"/>
    <x v="9"/>
    <x v="17"/>
    <s v="SE1_EL"/>
    <x v="1"/>
    <x v="188"/>
    <x v="0"/>
    <x v="11"/>
    <n v="18.474998401355499"/>
    <n v="6743.3744164947502"/>
    <n v="24276.1478993811"/>
  </r>
  <r>
    <x v="0"/>
    <x v="1"/>
    <x v="9"/>
    <x v="17"/>
    <s v="SE1_EL"/>
    <x v="1"/>
    <x v="188"/>
    <x v="0"/>
    <x v="12"/>
    <n v="18.474998401355499"/>
    <n v="6743.3744164947502"/>
    <n v="24276.1478993811"/>
  </r>
  <r>
    <x v="0"/>
    <x v="1"/>
    <x v="9"/>
    <x v="17"/>
    <s v="SE1_EL"/>
    <x v="1"/>
    <x v="188"/>
    <x v="0"/>
    <x v="13"/>
    <n v="18.474998401355499"/>
    <n v="6743.3744164947502"/>
    <n v="24276.1478993811"/>
  </r>
  <r>
    <x v="0"/>
    <x v="1"/>
    <x v="9"/>
    <x v="17"/>
    <s v="SE1_EL"/>
    <x v="1"/>
    <x v="188"/>
    <x v="0"/>
    <x v="14"/>
    <n v="18.474998401355499"/>
    <n v="6743.3744164947502"/>
    <n v="24276.1478993811"/>
  </r>
  <r>
    <x v="0"/>
    <x v="1"/>
    <x v="9"/>
    <x v="17"/>
    <s v="SE1_EL"/>
    <x v="1"/>
    <x v="188"/>
    <x v="0"/>
    <x v="15"/>
    <n v="18.474998401355499"/>
    <n v="6743.3744164947502"/>
    <n v="24276.1478993811"/>
  </r>
  <r>
    <x v="0"/>
    <x v="1"/>
    <x v="9"/>
    <x v="17"/>
    <s v="SE1_EL"/>
    <x v="1"/>
    <x v="188"/>
    <x v="0"/>
    <x v="16"/>
    <n v="18.474998401355499"/>
    <n v="6743.3744164947502"/>
    <n v="24276.1478993811"/>
  </r>
  <r>
    <x v="0"/>
    <x v="1"/>
    <x v="9"/>
    <x v="17"/>
    <s v="SE1_EL"/>
    <x v="1"/>
    <x v="188"/>
    <x v="0"/>
    <x v="17"/>
    <n v="18.474998401355499"/>
    <n v="6743.3744164947502"/>
    <n v="24276.1478993811"/>
  </r>
  <r>
    <x v="0"/>
    <x v="1"/>
    <x v="9"/>
    <x v="17"/>
    <s v="SE1_EL"/>
    <x v="1"/>
    <x v="188"/>
    <x v="0"/>
    <x v="18"/>
    <n v="18.474998401355499"/>
    <n v="6743.3744164947502"/>
    <n v="24276.1478993811"/>
  </r>
  <r>
    <x v="0"/>
    <x v="1"/>
    <x v="9"/>
    <x v="17"/>
    <s v="SE1_EL"/>
    <x v="1"/>
    <x v="188"/>
    <x v="0"/>
    <x v="19"/>
    <n v="18.474998401355499"/>
    <n v="6743.3744164947502"/>
    <n v="24276.1478993811"/>
  </r>
  <r>
    <x v="0"/>
    <x v="1"/>
    <x v="9"/>
    <x v="17"/>
    <s v="SE1_EL"/>
    <x v="1"/>
    <x v="188"/>
    <x v="0"/>
    <x v="20"/>
    <n v="18.474998401355499"/>
    <n v="6743.3744164947502"/>
    <n v="24276.1478993811"/>
  </r>
  <r>
    <x v="0"/>
    <x v="1"/>
    <x v="9"/>
    <x v="17"/>
    <s v="SE1_EL"/>
    <x v="1"/>
    <x v="188"/>
    <x v="0"/>
    <x v="21"/>
    <n v="18.474998401355499"/>
    <n v="6743.3744164947502"/>
    <n v="24276.1478993811"/>
  </r>
  <r>
    <x v="0"/>
    <x v="1"/>
    <x v="9"/>
    <x v="17"/>
    <s v="SE1_EL"/>
    <x v="1"/>
    <x v="188"/>
    <x v="0"/>
    <x v="22"/>
    <n v="18.474998401355499"/>
    <n v="6743.3744164947502"/>
    <n v="24276.1478993811"/>
  </r>
  <r>
    <x v="0"/>
    <x v="1"/>
    <x v="9"/>
    <x v="17"/>
    <s v="SE1_EL"/>
    <x v="2"/>
    <x v="115"/>
    <x v="0"/>
    <x v="0"/>
    <n v="69.9919655787414"/>
    <n v="25547.067436240599"/>
    <n v="91969.442770466194"/>
  </r>
  <r>
    <x v="0"/>
    <x v="1"/>
    <x v="9"/>
    <x v="17"/>
    <s v="SE1_EL"/>
    <x v="2"/>
    <x v="115"/>
    <x v="0"/>
    <x v="1"/>
    <n v="69.863989248591807"/>
    <n v="25500.356075735999"/>
    <n v="91801.281872649706"/>
  </r>
  <r>
    <x v="0"/>
    <x v="1"/>
    <x v="9"/>
    <x v="17"/>
    <s v="SE1_EL"/>
    <x v="2"/>
    <x v="115"/>
    <x v="0"/>
    <x v="2"/>
    <n v="71.507056049093194"/>
    <n v="26100.075457919"/>
    <n v="93960.271648508497"/>
  </r>
  <r>
    <x v="0"/>
    <x v="1"/>
    <x v="9"/>
    <x v="17"/>
    <s v="SE1_EL"/>
    <x v="2"/>
    <x v="115"/>
    <x v="0"/>
    <x v="3"/>
    <n v="75.357158535088502"/>
    <n v="27505.362865307299"/>
    <n v="99019.306315106296"/>
  </r>
  <r>
    <x v="0"/>
    <x v="1"/>
    <x v="9"/>
    <x v="17"/>
    <s v="SE1_EL"/>
    <x v="2"/>
    <x v="115"/>
    <x v="0"/>
    <x v="4"/>
    <n v="82.385187402452502"/>
    <n v="30070.593401895199"/>
    <n v="108254.13624682301"/>
  </r>
  <r>
    <x v="0"/>
    <x v="1"/>
    <x v="9"/>
    <x v="17"/>
    <s v="SE1_EL"/>
    <x v="2"/>
    <x v="115"/>
    <x v="0"/>
    <x v="5"/>
    <n v="90.724837639395702"/>
    <n v="33114.565738379402"/>
    <n v="119212.436658166"/>
  </r>
  <r>
    <x v="0"/>
    <x v="1"/>
    <x v="9"/>
    <x v="17"/>
    <s v="SE1_EL"/>
    <x v="2"/>
    <x v="115"/>
    <x v="0"/>
    <x v="6"/>
    <n v="110.32647504971401"/>
    <n v="40269.1633931455"/>
    <n v="144968.988215324"/>
  </r>
  <r>
    <x v="0"/>
    <x v="1"/>
    <x v="9"/>
    <x v="17"/>
    <s v="SE1_EL"/>
    <x v="2"/>
    <x v="115"/>
    <x v="0"/>
    <x v="7"/>
    <n v="123.02795197205199"/>
    <n v="44905.202469798998"/>
    <n v="161658.728891276"/>
  </r>
  <r>
    <x v="0"/>
    <x v="1"/>
    <x v="9"/>
    <x v="17"/>
    <s v="SE1_EL"/>
    <x v="2"/>
    <x v="115"/>
    <x v="0"/>
    <x v="8"/>
    <n v="125.25714453227501"/>
    <n v="45718.857754280398"/>
    <n v="164587.88791541001"/>
  </r>
  <r>
    <x v="0"/>
    <x v="1"/>
    <x v="9"/>
    <x v="17"/>
    <s v="SE1_EL"/>
    <x v="2"/>
    <x v="115"/>
    <x v="0"/>
    <x v="9"/>
    <n v="128.75495420848699"/>
    <n v="46995.558286097701"/>
    <n v="169184.009829952"/>
  </r>
  <r>
    <x v="0"/>
    <x v="1"/>
    <x v="9"/>
    <x v="17"/>
    <s v="SE1_EL"/>
    <x v="2"/>
    <x v="115"/>
    <x v="0"/>
    <x v="10"/>
    <n v="123.874924939344"/>
    <n v="45214.3476028605"/>
    <n v="162771.651370298"/>
  </r>
  <r>
    <x v="0"/>
    <x v="1"/>
    <x v="9"/>
    <x v="17"/>
    <s v="SE1_EL"/>
    <x v="2"/>
    <x v="115"/>
    <x v="0"/>
    <x v="11"/>
    <n v="121.91618012997201"/>
    <n v="44499.405747439901"/>
    <n v="160197.860690784"/>
  </r>
  <r>
    <x v="0"/>
    <x v="1"/>
    <x v="9"/>
    <x v="17"/>
    <s v="SE1_EL"/>
    <x v="2"/>
    <x v="115"/>
    <x v="0"/>
    <x v="12"/>
    <n v="122.114145634403"/>
    <n v="44571.663156556999"/>
    <n v="160457.987363605"/>
  </r>
  <r>
    <x v="0"/>
    <x v="1"/>
    <x v="9"/>
    <x v="17"/>
    <s v="SE1_EL"/>
    <x v="2"/>
    <x v="115"/>
    <x v="0"/>
    <x v="13"/>
    <n v="121.14268342019101"/>
    <n v="44217.079448369797"/>
    <n v="159181.48601413099"/>
  </r>
  <r>
    <x v="0"/>
    <x v="1"/>
    <x v="9"/>
    <x v="17"/>
    <s v="SE1_EL"/>
    <x v="2"/>
    <x v="115"/>
    <x v="0"/>
    <x v="14"/>
    <n v="120.548204079138"/>
    <n v="44000.094488885399"/>
    <n v="158400.340159988"/>
  </r>
  <r>
    <x v="0"/>
    <x v="1"/>
    <x v="9"/>
    <x v="17"/>
    <s v="SE1_EL"/>
    <x v="2"/>
    <x v="115"/>
    <x v="0"/>
    <x v="15"/>
    <n v="126.38352266038"/>
    <n v="46129.985771038599"/>
    <n v="166067.948775739"/>
  </r>
  <r>
    <x v="0"/>
    <x v="1"/>
    <x v="9"/>
    <x v="17"/>
    <s v="SE1_EL"/>
    <x v="2"/>
    <x v="115"/>
    <x v="0"/>
    <x v="16"/>
    <n v="116.51805772703899"/>
    <n v="42529.091070369301"/>
    <n v="153104.72785332901"/>
  </r>
  <r>
    <x v="0"/>
    <x v="1"/>
    <x v="9"/>
    <x v="17"/>
    <s v="SE1_EL"/>
    <x v="2"/>
    <x v="115"/>
    <x v="0"/>
    <x v="17"/>
    <n v="111.725436482848"/>
    <n v="40779.7843162395"/>
    <n v="146807.22353846201"/>
  </r>
  <r>
    <x v="0"/>
    <x v="1"/>
    <x v="9"/>
    <x v="17"/>
    <s v="SE1_EL"/>
    <x v="2"/>
    <x v="115"/>
    <x v="0"/>
    <x v="18"/>
    <n v="109.358656986882"/>
    <n v="39915.909800212103"/>
    <n v="143697.27528076299"/>
  </r>
  <r>
    <x v="0"/>
    <x v="1"/>
    <x v="9"/>
    <x v="17"/>
    <s v="SE1_EL"/>
    <x v="2"/>
    <x v="115"/>
    <x v="0"/>
    <x v="19"/>
    <n v="105.093763523251"/>
    <n v="38359.223685986799"/>
    <n v="138093.20526955201"/>
  </r>
  <r>
    <x v="0"/>
    <x v="1"/>
    <x v="9"/>
    <x v="17"/>
    <s v="SE1_EL"/>
    <x v="2"/>
    <x v="115"/>
    <x v="0"/>
    <x v="20"/>
    <n v="100.70579399301199"/>
    <n v="36757.614807449303"/>
    <n v="132327.413306817"/>
  </r>
  <r>
    <x v="0"/>
    <x v="1"/>
    <x v="9"/>
    <x v="17"/>
    <s v="SE1_EL"/>
    <x v="2"/>
    <x v="115"/>
    <x v="0"/>
    <x v="21"/>
    <n v="98.776962317084894"/>
    <n v="36053.591245736003"/>
    <n v="129792.92848464999"/>
  </r>
  <r>
    <x v="0"/>
    <x v="1"/>
    <x v="9"/>
    <x v="17"/>
    <s v="SE1_EL"/>
    <x v="2"/>
    <x v="115"/>
    <x v="0"/>
    <x v="22"/>
    <n v="91.714979342897493"/>
    <n v="33475.967460157597"/>
    <n v="120513.482856567"/>
  </r>
  <r>
    <x v="0"/>
    <x v="1"/>
    <x v="9"/>
    <x v="17"/>
    <s v="SE1_EL"/>
    <x v="2"/>
    <x v="115"/>
    <x v="0"/>
    <x v="23"/>
    <n v="105.806799060712"/>
    <n v="38619.481657160002"/>
    <n v="139030.13396577601"/>
  </r>
  <r>
    <x v="0"/>
    <x v="1"/>
    <x v="9"/>
    <x v="17"/>
    <s v="SE1_EL"/>
    <x v="9"/>
    <x v="228"/>
    <x v="0"/>
    <x v="0"/>
    <n v="12.7971780168803"/>
    <n v="4670.9699761613201"/>
    <n v="16815.491914180799"/>
  </r>
  <r>
    <x v="0"/>
    <x v="1"/>
    <x v="9"/>
    <x v="17"/>
    <s v="SE1_EL"/>
    <x v="9"/>
    <x v="228"/>
    <x v="0"/>
    <x v="1"/>
    <n v="12.7971780168803"/>
    <n v="4670.9699761613201"/>
    <n v="16815.491914180799"/>
  </r>
  <r>
    <x v="0"/>
    <x v="1"/>
    <x v="9"/>
    <x v="17"/>
    <s v="SE1_EL"/>
    <x v="9"/>
    <x v="228"/>
    <x v="0"/>
    <x v="2"/>
    <n v="12.7971780168803"/>
    <n v="4670.9699761613201"/>
    <n v="16815.491914180799"/>
  </r>
  <r>
    <x v="0"/>
    <x v="1"/>
    <x v="9"/>
    <x v="17"/>
    <s v="SE1_EL"/>
    <x v="9"/>
    <x v="228"/>
    <x v="0"/>
    <x v="3"/>
    <n v="12.7971780168803"/>
    <n v="4670.9699761613201"/>
    <n v="16815.491914180799"/>
  </r>
  <r>
    <x v="0"/>
    <x v="1"/>
    <x v="9"/>
    <x v="17"/>
    <s v="SE1_EL"/>
    <x v="9"/>
    <x v="228"/>
    <x v="0"/>
    <x v="4"/>
    <n v="12.7971780168803"/>
    <n v="4670.9699761613201"/>
    <n v="16815.491914180799"/>
  </r>
  <r>
    <x v="0"/>
    <x v="1"/>
    <x v="9"/>
    <x v="17"/>
    <s v="SE1_EL"/>
    <x v="9"/>
    <x v="228"/>
    <x v="0"/>
    <x v="5"/>
    <n v="12.7971780168803"/>
    <n v="4670.9699761613201"/>
    <n v="16815.491914180799"/>
  </r>
  <r>
    <x v="0"/>
    <x v="1"/>
    <x v="9"/>
    <x v="17"/>
    <s v="SE1_EL"/>
    <x v="9"/>
    <x v="228"/>
    <x v="0"/>
    <x v="6"/>
    <n v="12.7971780168803"/>
    <n v="4670.9699761613201"/>
    <n v="16815.491914180799"/>
  </r>
  <r>
    <x v="0"/>
    <x v="1"/>
    <x v="9"/>
    <x v="17"/>
    <s v="SE1_EL"/>
    <x v="9"/>
    <x v="228"/>
    <x v="0"/>
    <x v="7"/>
    <n v="12.7971780168803"/>
    <n v="4670.9699761613201"/>
    <n v="16815.491914180799"/>
  </r>
  <r>
    <x v="0"/>
    <x v="1"/>
    <x v="9"/>
    <x v="17"/>
    <s v="SE1_EL"/>
    <x v="9"/>
    <x v="228"/>
    <x v="0"/>
    <x v="8"/>
    <n v="12.7971780168803"/>
    <n v="4670.9699761613201"/>
    <n v="16815.491914180799"/>
  </r>
  <r>
    <x v="0"/>
    <x v="1"/>
    <x v="9"/>
    <x v="17"/>
    <s v="SE1_EL"/>
    <x v="9"/>
    <x v="228"/>
    <x v="0"/>
    <x v="9"/>
    <n v="12.7971780168803"/>
    <n v="4670.9699761613201"/>
    <n v="16815.491914180799"/>
  </r>
  <r>
    <x v="0"/>
    <x v="1"/>
    <x v="9"/>
    <x v="17"/>
    <s v="SE1_EL"/>
    <x v="9"/>
    <x v="228"/>
    <x v="0"/>
    <x v="10"/>
    <n v="12.7971780168803"/>
    <n v="4670.9699761613201"/>
    <n v="16815.491914180799"/>
  </r>
  <r>
    <x v="0"/>
    <x v="1"/>
    <x v="9"/>
    <x v="17"/>
    <s v="SE1_EL"/>
    <x v="9"/>
    <x v="228"/>
    <x v="0"/>
    <x v="11"/>
    <n v="12.7971780168803"/>
    <n v="4670.9699761613201"/>
    <n v="16815.491914180799"/>
  </r>
  <r>
    <x v="0"/>
    <x v="1"/>
    <x v="9"/>
    <x v="17"/>
    <s v="SE1_EL"/>
    <x v="9"/>
    <x v="228"/>
    <x v="0"/>
    <x v="12"/>
    <n v="12.7971780168803"/>
    <n v="4670.9699761613201"/>
    <n v="16815.491914180799"/>
  </r>
  <r>
    <x v="0"/>
    <x v="1"/>
    <x v="9"/>
    <x v="17"/>
    <s v="SE1_EL"/>
    <x v="9"/>
    <x v="228"/>
    <x v="0"/>
    <x v="13"/>
    <n v="12.7971780168803"/>
    <n v="4670.9699761613201"/>
    <n v="16815.491914180799"/>
  </r>
  <r>
    <x v="0"/>
    <x v="1"/>
    <x v="9"/>
    <x v="17"/>
    <s v="SE1_EL"/>
    <x v="9"/>
    <x v="228"/>
    <x v="0"/>
    <x v="14"/>
    <n v="12.7971780168803"/>
    <n v="4670.9699761613201"/>
    <n v="16815.491914180799"/>
  </r>
  <r>
    <x v="0"/>
    <x v="1"/>
    <x v="9"/>
    <x v="17"/>
    <s v="SE1_EL"/>
    <x v="9"/>
    <x v="228"/>
    <x v="0"/>
    <x v="15"/>
    <n v="12.7971780168803"/>
    <n v="4670.9699761613201"/>
    <n v="16815.491914180799"/>
  </r>
  <r>
    <x v="0"/>
    <x v="1"/>
    <x v="9"/>
    <x v="17"/>
    <s v="SE1_EL"/>
    <x v="9"/>
    <x v="228"/>
    <x v="0"/>
    <x v="16"/>
    <n v="12.7971780168803"/>
    <n v="4670.9699761613201"/>
    <n v="16815.491914180799"/>
  </r>
  <r>
    <x v="0"/>
    <x v="1"/>
    <x v="9"/>
    <x v="17"/>
    <s v="SE1_EL"/>
    <x v="9"/>
    <x v="228"/>
    <x v="0"/>
    <x v="17"/>
    <n v="12.7971780168803"/>
    <n v="4670.9699761613201"/>
    <n v="16815.491914180799"/>
  </r>
  <r>
    <x v="0"/>
    <x v="1"/>
    <x v="9"/>
    <x v="17"/>
    <s v="SE1_EL"/>
    <x v="9"/>
    <x v="228"/>
    <x v="0"/>
    <x v="18"/>
    <n v="12.7971780168803"/>
    <n v="4670.9699761613201"/>
    <n v="16815.491914180799"/>
  </r>
  <r>
    <x v="0"/>
    <x v="1"/>
    <x v="9"/>
    <x v="17"/>
    <s v="SE1_EL"/>
    <x v="9"/>
    <x v="228"/>
    <x v="0"/>
    <x v="19"/>
    <n v="12.7971780168803"/>
    <n v="4670.9699761613201"/>
    <n v="16815.491914180799"/>
  </r>
  <r>
    <x v="0"/>
    <x v="1"/>
    <x v="9"/>
    <x v="17"/>
    <s v="SE1_EL"/>
    <x v="9"/>
    <x v="228"/>
    <x v="0"/>
    <x v="20"/>
    <n v="12.7971780168803"/>
    <n v="4670.9699761613201"/>
    <n v="16815.491914180799"/>
  </r>
  <r>
    <x v="0"/>
    <x v="1"/>
    <x v="9"/>
    <x v="17"/>
    <s v="SE1_EL"/>
    <x v="9"/>
    <x v="228"/>
    <x v="0"/>
    <x v="21"/>
    <n v="12.7971780168803"/>
    <n v="4670.9699761613201"/>
    <n v="16815.491914180799"/>
  </r>
  <r>
    <x v="0"/>
    <x v="1"/>
    <x v="9"/>
    <x v="17"/>
    <s v="SE1_EL"/>
    <x v="9"/>
    <x v="228"/>
    <x v="0"/>
    <x v="22"/>
    <n v="12.7971780168803"/>
    <n v="4670.9699761613201"/>
    <n v="16815.491914180799"/>
  </r>
  <r>
    <x v="0"/>
    <x v="1"/>
    <x v="9"/>
    <x v="17"/>
    <s v="SE1_OTHER"/>
    <x v="2"/>
    <x v="115"/>
    <x v="0"/>
    <x v="0"/>
    <n v="35.828754578754399"/>
    <n v="13077.495421245399"/>
    <n v="47078.983516483298"/>
  </r>
  <r>
    <x v="0"/>
    <x v="1"/>
    <x v="9"/>
    <x v="17"/>
    <s v="SE1_OTHER"/>
    <x v="2"/>
    <x v="115"/>
    <x v="0"/>
    <x v="1"/>
    <n v="35.828754578754399"/>
    <n v="13077.495421245399"/>
    <n v="47078.983516483298"/>
  </r>
  <r>
    <x v="0"/>
    <x v="1"/>
    <x v="9"/>
    <x v="17"/>
    <s v="SE1_OTHER"/>
    <x v="2"/>
    <x v="115"/>
    <x v="0"/>
    <x v="2"/>
    <n v="35.828754578754399"/>
    <n v="13077.495421245399"/>
    <n v="47078.983516483298"/>
  </r>
  <r>
    <x v="0"/>
    <x v="1"/>
    <x v="9"/>
    <x v="17"/>
    <s v="SE1_OTHER"/>
    <x v="2"/>
    <x v="115"/>
    <x v="0"/>
    <x v="3"/>
    <n v="35.828754578754399"/>
    <n v="13077.495421245399"/>
    <n v="47078.983516483298"/>
  </r>
  <r>
    <x v="0"/>
    <x v="1"/>
    <x v="9"/>
    <x v="17"/>
    <s v="SE1_OTHER"/>
    <x v="2"/>
    <x v="115"/>
    <x v="0"/>
    <x v="4"/>
    <n v="35.828754578754399"/>
    <n v="13077.495421245399"/>
    <n v="47078.983516483298"/>
  </r>
  <r>
    <x v="0"/>
    <x v="1"/>
    <x v="9"/>
    <x v="17"/>
    <s v="SE1_OTHER"/>
    <x v="2"/>
    <x v="115"/>
    <x v="0"/>
    <x v="5"/>
    <n v="35.828754578754399"/>
    <n v="13077.495421245399"/>
    <n v="47078.983516483298"/>
  </r>
  <r>
    <x v="0"/>
    <x v="1"/>
    <x v="9"/>
    <x v="17"/>
    <s v="SE1_OTHER"/>
    <x v="2"/>
    <x v="115"/>
    <x v="0"/>
    <x v="6"/>
    <n v="35.828754578754399"/>
    <n v="13077.495421245399"/>
    <n v="47078.983516483298"/>
  </r>
  <r>
    <x v="0"/>
    <x v="1"/>
    <x v="9"/>
    <x v="17"/>
    <s v="SE1_OTHER"/>
    <x v="2"/>
    <x v="115"/>
    <x v="0"/>
    <x v="7"/>
    <n v="35.828754578754399"/>
    <n v="13077.495421245399"/>
    <n v="47078.983516483298"/>
  </r>
  <r>
    <x v="0"/>
    <x v="1"/>
    <x v="9"/>
    <x v="17"/>
    <s v="SE1_OTHER"/>
    <x v="2"/>
    <x v="115"/>
    <x v="0"/>
    <x v="8"/>
    <n v="35.828754578754399"/>
    <n v="13077.495421245399"/>
    <n v="47078.983516483298"/>
  </r>
  <r>
    <x v="0"/>
    <x v="1"/>
    <x v="9"/>
    <x v="17"/>
    <s v="SE1_OTHER"/>
    <x v="2"/>
    <x v="115"/>
    <x v="0"/>
    <x v="9"/>
    <n v="35.828754578754399"/>
    <n v="13077.495421245399"/>
    <n v="47078.983516483298"/>
  </r>
  <r>
    <x v="0"/>
    <x v="1"/>
    <x v="9"/>
    <x v="17"/>
    <s v="SE1_OTHER"/>
    <x v="2"/>
    <x v="115"/>
    <x v="0"/>
    <x v="10"/>
    <n v="35.828754578754399"/>
    <n v="13077.495421245399"/>
    <n v="47078.983516483298"/>
  </r>
  <r>
    <x v="0"/>
    <x v="1"/>
    <x v="9"/>
    <x v="17"/>
    <s v="SE1_OTHER"/>
    <x v="2"/>
    <x v="115"/>
    <x v="0"/>
    <x v="11"/>
    <n v="35.828754578754399"/>
    <n v="13077.495421245399"/>
    <n v="47078.983516483298"/>
  </r>
  <r>
    <x v="0"/>
    <x v="1"/>
    <x v="9"/>
    <x v="17"/>
    <s v="SE1_OTHER"/>
    <x v="2"/>
    <x v="115"/>
    <x v="0"/>
    <x v="12"/>
    <n v="35.828754578754399"/>
    <n v="13077.495421245399"/>
    <n v="47078.983516483298"/>
  </r>
  <r>
    <x v="0"/>
    <x v="1"/>
    <x v="9"/>
    <x v="17"/>
    <s v="SE1_OTHER"/>
    <x v="2"/>
    <x v="115"/>
    <x v="0"/>
    <x v="13"/>
    <n v="35.828754578754399"/>
    <n v="13077.495421245399"/>
    <n v="47078.983516483298"/>
  </r>
  <r>
    <x v="0"/>
    <x v="1"/>
    <x v="9"/>
    <x v="17"/>
    <s v="SE1_OTHER"/>
    <x v="2"/>
    <x v="115"/>
    <x v="0"/>
    <x v="14"/>
    <n v="35.828754578754399"/>
    <n v="13077.495421245399"/>
    <n v="47078.983516483298"/>
  </r>
  <r>
    <x v="0"/>
    <x v="1"/>
    <x v="9"/>
    <x v="17"/>
    <s v="SE1_OTHER"/>
    <x v="2"/>
    <x v="115"/>
    <x v="0"/>
    <x v="15"/>
    <n v="35.828754578754399"/>
    <n v="13077.495421245399"/>
    <n v="47078.983516483298"/>
  </r>
  <r>
    <x v="0"/>
    <x v="1"/>
    <x v="9"/>
    <x v="17"/>
    <s v="SE1_OTHER"/>
    <x v="2"/>
    <x v="115"/>
    <x v="0"/>
    <x v="16"/>
    <n v="35.828754578754399"/>
    <n v="13077.495421245399"/>
    <n v="47078.983516483298"/>
  </r>
  <r>
    <x v="0"/>
    <x v="1"/>
    <x v="9"/>
    <x v="17"/>
    <s v="SE1_OTHER"/>
    <x v="2"/>
    <x v="115"/>
    <x v="0"/>
    <x v="17"/>
    <n v="35.828754578754399"/>
    <n v="13077.495421245399"/>
    <n v="47078.983516483298"/>
  </r>
  <r>
    <x v="0"/>
    <x v="1"/>
    <x v="9"/>
    <x v="17"/>
    <s v="SE1_OTHER"/>
    <x v="2"/>
    <x v="115"/>
    <x v="0"/>
    <x v="18"/>
    <n v="35.828754578754399"/>
    <n v="13077.495421245399"/>
    <n v="47078.983516483298"/>
  </r>
  <r>
    <x v="0"/>
    <x v="1"/>
    <x v="9"/>
    <x v="17"/>
    <s v="SE1_OTHER"/>
    <x v="2"/>
    <x v="115"/>
    <x v="0"/>
    <x v="19"/>
    <n v="35.828754578754399"/>
    <n v="13077.495421245399"/>
    <n v="47078.983516483298"/>
  </r>
  <r>
    <x v="0"/>
    <x v="1"/>
    <x v="9"/>
    <x v="17"/>
    <s v="SE1_OTHER"/>
    <x v="2"/>
    <x v="115"/>
    <x v="0"/>
    <x v="20"/>
    <n v="35.828754578754399"/>
    <n v="13077.495421245399"/>
    <n v="47078.983516483298"/>
  </r>
  <r>
    <x v="0"/>
    <x v="1"/>
    <x v="9"/>
    <x v="17"/>
    <s v="SE1_OTHER"/>
    <x v="2"/>
    <x v="115"/>
    <x v="0"/>
    <x v="21"/>
    <n v="35.828754578754399"/>
    <n v="13077.495421245399"/>
    <n v="47078.983516483298"/>
  </r>
  <r>
    <x v="0"/>
    <x v="1"/>
    <x v="9"/>
    <x v="17"/>
    <s v="SE1_OTHER"/>
    <x v="2"/>
    <x v="115"/>
    <x v="0"/>
    <x v="22"/>
    <n v="35.828754578754399"/>
    <n v="13077.495421245399"/>
    <n v="47078.983516483298"/>
  </r>
  <r>
    <x v="0"/>
    <x v="1"/>
    <x v="9"/>
    <x v="17"/>
    <s v="SE1_OTHER"/>
    <x v="2"/>
    <x v="115"/>
    <x v="0"/>
    <x v="23"/>
    <n v="35.828754578754399"/>
    <n v="13077.495421245399"/>
    <n v="47078.983516483298"/>
  </r>
  <r>
    <x v="0"/>
    <x v="1"/>
    <x v="9"/>
    <x v="17"/>
    <s v="SE1_OTHER"/>
    <x v="5"/>
    <x v="325"/>
    <x v="0"/>
    <x v="6"/>
    <n v="13.5063458728452"/>
    <n v="4929.8162435885097"/>
    <n v="17747.338476918601"/>
  </r>
  <r>
    <x v="0"/>
    <x v="1"/>
    <x v="9"/>
    <x v="17"/>
    <s v="SE1_OTHER"/>
    <x v="5"/>
    <x v="325"/>
    <x v="0"/>
    <x v="7"/>
    <n v="16.392294220665502"/>
    <n v="5983.1873905429102"/>
    <n v="21539.4746059545"/>
  </r>
  <r>
    <x v="0"/>
    <x v="1"/>
    <x v="9"/>
    <x v="17"/>
    <s v="SE1_OTHER"/>
    <x v="5"/>
    <x v="325"/>
    <x v="0"/>
    <x v="8"/>
    <n v="16.392294220665502"/>
    <n v="5983.1873905429102"/>
    <n v="21539.4746059545"/>
  </r>
  <r>
    <x v="0"/>
    <x v="1"/>
    <x v="9"/>
    <x v="17"/>
    <s v="SE1_OTHER"/>
    <x v="5"/>
    <x v="325"/>
    <x v="0"/>
    <x v="9"/>
    <n v="16.392294220665502"/>
    <n v="5983.1873905429102"/>
    <n v="21539.4746059545"/>
  </r>
  <r>
    <x v="0"/>
    <x v="1"/>
    <x v="9"/>
    <x v="17"/>
    <s v="SE1_OTHER"/>
    <x v="5"/>
    <x v="325"/>
    <x v="0"/>
    <x v="10"/>
    <n v="16.392294220665502"/>
    <n v="5983.1873905429102"/>
    <n v="21539.4746059545"/>
  </r>
  <r>
    <x v="0"/>
    <x v="1"/>
    <x v="9"/>
    <x v="17"/>
    <s v="SE1_OTHER"/>
    <x v="5"/>
    <x v="325"/>
    <x v="0"/>
    <x v="11"/>
    <n v="15.058892090767801"/>
    <n v="5496.4956131302497"/>
    <n v="19787.3842072689"/>
  </r>
  <r>
    <x v="0"/>
    <x v="1"/>
    <x v="9"/>
    <x v="17"/>
    <s v="SE1_OTHER"/>
    <x v="5"/>
    <x v="325"/>
    <x v="0"/>
    <x v="12"/>
    <n v="10.709359679847999"/>
    <n v="3908.9162831445201"/>
    <n v="14072.098619320301"/>
  </r>
  <r>
    <x v="0"/>
    <x v="1"/>
    <x v="9"/>
    <x v="17"/>
    <s v="SE1_OTHER"/>
    <x v="5"/>
    <x v="325"/>
    <x v="0"/>
    <x v="14"/>
    <n v="6.7619723503090698"/>
    <n v="2468.1199078628101"/>
    <n v="8885.2316683061108"/>
  </r>
  <r>
    <x v="0"/>
    <x v="1"/>
    <x v="9"/>
    <x v="17"/>
    <s v="SE1_OTHER"/>
    <x v="5"/>
    <x v="325"/>
    <x v="0"/>
    <x v="15"/>
    <n v="4.2243946544478002"/>
    <n v="1541.9040488734499"/>
    <n v="5550.8545759444196"/>
  </r>
  <r>
    <x v="0"/>
    <x v="1"/>
    <x v="9"/>
    <x v="17"/>
    <s v="SE1_OTHER"/>
    <x v="5"/>
    <x v="99"/>
    <x v="0"/>
    <x v="7"/>
    <n v="10.735934406779601"/>
    <n v="3918.6160584745498"/>
    <n v="14107.0178105084"/>
  </r>
  <r>
    <x v="0"/>
    <x v="1"/>
    <x v="9"/>
    <x v="17"/>
    <s v="SE1_OTHER"/>
    <x v="5"/>
    <x v="99"/>
    <x v="0"/>
    <x v="8"/>
    <n v="11.5777844540078"/>
    <n v="4225.8913257128297"/>
    <n v="15213.2087725662"/>
  </r>
  <r>
    <x v="0"/>
    <x v="1"/>
    <x v="9"/>
    <x v="17"/>
    <s v="SE1_OTHER"/>
    <x v="5"/>
    <x v="99"/>
    <x v="0"/>
    <x v="9"/>
    <n v="7.6562103213955401"/>
    <n v="2794.5167673093702"/>
    <n v="10060.2603623137"/>
  </r>
  <r>
    <x v="0"/>
    <x v="1"/>
    <x v="9"/>
    <x v="17"/>
    <s v="SE1_OTHER"/>
    <x v="5"/>
    <x v="99"/>
    <x v="0"/>
    <x v="10"/>
    <n v="2.2426647580962502"/>
    <n v="818.572636705131"/>
    <n v="2946.8614921384701"/>
  </r>
  <r>
    <x v="0"/>
    <x v="1"/>
    <x v="9"/>
    <x v="17"/>
    <s v="SE1_OTHER"/>
    <x v="5"/>
    <x v="99"/>
    <x v="0"/>
    <x v="13"/>
    <n v="7.3716060372662504"/>
    <n v="2690.6362036021801"/>
    <n v="9686.2903329678502"/>
  </r>
  <r>
    <x v="0"/>
    <x v="1"/>
    <x v="9"/>
    <x v="17"/>
    <s v="SE1_OTHER"/>
    <x v="9"/>
    <x v="230"/>
    <x v="0"/>
    <x v="0"/>
    <n v="97.4736031601836"/>
    <n v="35577.865153466999"/>
    <n v="128080.314552481"/>
  </r>
  <r>
    <x v="0"/>
    <x v="1"/>
    <x v="9"/>
    <x v="17"/>
    <s v="SE1_OTHER"/>
    <x v="9"/>
    <x v="230"/>
    <x v="0"/>
    <x v="1"/>
    <n v="97.4736031601836"/>
    <n v="35577.865153466999"/>
    <n v="128080.314552481"/>
  </r>
  <r>
    <x v="0"/>
    <x v="1"/>
    <x v="9"/>
    <x v="17"/>
    <s v="SE1_OTHER"/>
    <x v="9"/>
    <x v="230"/>
    <x v="0"/>
    <x v="2"/>
    <n v="97.4736031601836"/>
    <n v="35577.865153466999"/>
    <n v="128080.314552481"/>
  </r>
  <r>
    <x v="0"/>
    <x v="1"/>
    <x v="9"/>
    <x v="17"/>
    <s v="SE1_OTHER"/>
    <x v="9"/>
    <x v="230"/>
    <x v="0"/>
    <x v="3"/>
    <n v="97.4736031601836"/>
    <n v="35577.865153466999"/>
    <n v="128080.314552481"/>
  </r>
  <r>
    <x v="0"/>
    <x v="1"/>
    <x v="9"/>
    <x v="17"/>
    <s v="SE1_OTHER"/>
    <x v="9"/>
    <x v="230"/>
    <x v="0"/>
    <x v="4"/>
    <n v="97.4736031601836"/>
    <n v="35577.865153466999"/>
    <n v="128080.314552481"/>
  </r>
  <r>
    <x v="0"/>
    <x v="1"/>
    <x v="9"/>
    <x v="17"/>
    <s v="SE1_OTHER"/>
    <x v="9"/>
    <x v="230"/>
    <x v="0"/>
    <x v="5"/>
    <n v="97.4736031601836"/>
    <n v="35577.865153466999"/>
    <n v="128080.314552481"/>
  </r>
  <r>
    <x v="0"/>
    <x v="1"/>
    <x v="9"/>
    <x v="17"/>
    <s v="SE1_OTHER"/>
    <x v="9"/>
    <x v="230"/>
    <x v="0"/>
    <x v="6"/>
    <n v="97.4736031601836"/>
    <n v="35577.865153466999"/>
    <n v="128080.314552481"/>
  </r>
  <r>
    <x v="0"/>
    <x v="1"/>
    <x v="9"/>
    <x v="17"/>
    <s v="SE1_OTHER"/>
    <x v="9"/>
    <x v="230"/>
    <x v="0"/>
    <x v="7"/>
    <n v="97.4736031601836"/>
    <n v="35577.865153466999"/>
    <n v="128080.314552481"/>
  </r>
  <r>
    <x v="0"/>
    <x v="1"/>
    <x v="9"/>
    <x v="17"/>
    <s v="SE1_OTHER"/>
    <x v="9"/>
    <x v="230"/>
    <x v="0"/>
    <x v="8"/>
    <n v="97.4736031601836"/>
    <n v="35577.865153466999"/>
    <n v="128080.314552481"/>
  </r>
  <r>
    <x v="0"/>
    <x v="1"/>
    <x v="9"/>
    <x v="17"/>
    <s v="SE1_OTHER"/>
    <x v="9"/>
    <x v="230"/>
    <x v="0"/>
    <x v="9"/>
    <n v="97.4736031601836"/>
    <n v="35577.865153466999"/>
    <n v="128080.314552481"/>
  </r>
  <r>
    <x v="0"/>
    <x v="1"/>
    <x v="9"/>
    <x v="17"/>
    <s v="SE1_OTHER"/>
    <x v="9"/>
    <x v="230"/>
    <x v="0"/>
    <x v="10"/>
    <n v="97.4736031601836"/>
    <n v="35577.865153466999"/>
    <n v="128080.314552481"/>
  </r>
  <r>
    <x v="0"/>
    <x v="1"/>
    <x v="9"/>
    <x v="17"/>
    <s v="SE1_OTHER"/>
    <x v="9"/>
    <x v="230"/>
    <x v="0"/>
    <x v="11"/>
    <n v="97.4736031601836"/>
    <n v="35577.865153466999"/>
    <n v="128080.314552481"/>
  </r>
  <r>
    <x v="0"/>
    <x v="1"/>
    <x v="9"/>
    <x v="17"/>
    <s v="SE1_OTHER"/>
    <x v="9"/>
    <x v="230"/>
    <x v="0"/>
    <x v="12"/>
    <n v="97.4736031601836"/>
    <n v="35577.865153466999"/>
    <n v="128080.314552481"/>
  </r>
  <r>
    <x v="0"/>
    <x v="1"/>
    <x v="9"/>
    <x v="17"/>
    <s v="SE1_OTHER"/>
    <x v="9"/>
    <x v="230"/>
    <x v="0"/>
    <x v="13"/>
    <n v="97.4736031601836"/>
    <n v="35577.865153466999"/>
    <n v="128080.314552481"/>
  </r>
  <r>
    <x v="0"/>
    <x v="1"/>
    <x v="9"/>
    <x v="17"/>
    <s v="SE1_OTHER"/>
    <x v="9"/>
    <x v="230"/>
    <x v="0"/>
    <x v="14"/>
    <n v="97.4736031601836"/>
    <n v="35577.865153466999"/>
    <n v="128080.314552481"/>
  </r>
  <r>
    <x v="0"/>
    <x v="1"/>
    <x v="9"/>
    <x v="17"/>
    <s v="SE1_OTHER"/>
    <x v="9"/>
    <x v="230"/>
    <x v="0"/>
    <x v="15"/>
    <n v="97.4736031601836"/>
    <n v="35577.865153466999"/>
    <n v="128080.314552481"/>
  </r>
  <r>
    <x v="0"/>
    <x v="1"/>
    <x v="9"/>
    <x v="17"/>
    <s v="SE1_OTHER"/>
    <x v="9"/>
    <x v="230"/>
    <x v="0"/>
    <x v="16"/>
    <n v="97.4736031601836"/>
    <n v="35577.865153466999"/>
    <n v="128080.314552481"/>
  </r>
  <r>
    <x v="0"/>
    <x v="1"/>
    <x v="9"/>
    <x v="17"/>
    <s v="SE1_OTHER"/>
    <x v="9"/>
    <x v="230"/>
    <x v="0"/>
    <x v="17"/>
    <n v="97.4736031601836"/>
    <n v="35577.865153466999"/>
    <n v="128080.314552481"/>
  </r>
  <r>
    <x v="0"/>
    <x v="1"/>
    <x v="9"/>
    <x v="17"/>
    <s v="SE1_OTHER"/>
    <x v="9"/>
    <x v="230"/>
    <x v="0"/>
    <x v="18"/>
    <n v="97.4736031601836"/>
    <n v="35577.865153466999"/>
    <n v="128080.314552481"/>
  </r>
  <r>
    <x v="0"/>
    <x v="1"/>
    <x v="9"/>
    <x v="17"/>
    <s v="SE1_OTHER"/>
    <x v="9"/>
    <x v="230"/>
    <x v="0"/>
    <x v="19"/>
    <n v="97.4736031601836"/>
    <n v="35577.865153466999"/>
    <n v="128080.314552481"/>
  </r>
  <r>
    <x v="0"/>
    <x v="1"/>
    <x v="9"/>
    <x v="17"/>
    <s v="SE1_OTHER"/>
    <x v="9"/>
    <x v="230"/>
    <x v="0"/>
    <x v="20"/>
    <n v="97.4736031601836"/>
    <n v="35577.865153466999"/>
    <n v="128080.314552481"/>
  </r>
  <r>
    <x v="0"/>
    <x v="1"/>
    <x v="9"/>
    <x v="17"/>
    <s v="SE1_OTHER"/>
    <x v="9"/>
    <x v="230"/>
    <x v="0"/>
    <x v="21"/>
    <n v="97.4736031601836"/>
    <n v="35577.865153466999"/>
    <n v="128080.314552481"/>
  </r>
  <r>
    <x v="0"/>
    <x v="1"/>
    <x v="9"/>
    <x v="17"/>
    <s v="SE1_OTHER"/>
    <x v="9"/>
    <x v="230"/>
    <x v="0"/>
    <x v="22"/>
    <n v="97.4736031601836"/>
    <n v="35577.865153466999"/>
    <n v="128080.314552481"/>
  </r>
  <r>
    <x v="0"/>
    <x v="1"/>
    <x v="9"/>
    <x v="17"/>
    <s v="SE1_OTHER"/>
    <x v="9"/>
    <x v="230"/>
    <x v="0"/>
    <x v="23"/>
    <n v="53.0734070581506"/>
    <n v="19371.793576225002"/>
    <n v="69738.456874409894"/>
  </r>
  <r>
    <x v="0"/>
    <x v="1"/>
    <x v="9"/>
    <x v="17"/>
    <s v="SE1_OTHER"/>
    <x v="9"/>
    <x v="116"/>
    <x v="0"/>
    <x v="0"/>
    <n v="7.15916966592658"/>
    <n v="2613.0969280631998"/>
    <n v="9407.1489410275208"/>
  </r>
  <r>
    <x v="0"/>
    <x v="1"/>
    <x v="9"/>
    <x v="17"/>
    <s v="SE1_OTHER"/>
    <x v="9"/>
    <x v="116"/>
    <x v="0"/>
    <x v="1"/>
    <n v="4.8012186482705603"/>
    <n v="1752.4448066187499"/>
    <n v="6308.8013038275103"/>
  </r>
  <r>
    <x v="0"/>
    <x v="1"/>
    <x v="9"/>
    <x v="17"/>
    <s v="SE1_OTHER"/>
    <x v="9"/>
    <x v="116"/>
    <x v="0"/>
    <x v="2"/>
    <n v="5.0933266307064802"/>
    <n v="1859.06422020787"/>
    <n v="6692.6311927483202"/>
  </r>
  <r>
    <x v="0"/>
    <x v="1"/>
    <x v="9"/>
    <x v="17"/>
    <s v="SE1_OTHER"/>
    <x v="9"/>
    <x v="116"/>
    <x v="0"/>
    <x v="3"/>
    <n v="6.7078661886236803"/>
    <n v="2448.3711588476399"/>
    <n v="8814.1361718515109"/>
  </r>
  <r>
    <x v="0"/>
    <x v="1"/>
    <x v="9"/>
    <x v="17"/>
    <s v="SE1_OTHER"/>
    <x v="9"/>
    <x v="116"/>
    <x v="0"/>
    <x v="4"/>
    <n v="10.5910769194266"/>
    <n v="3865.7430755907099"/>
    <n v="13916.6750721266"/>
  </r>
  <r>
    <x v="0"/>
    <x v="1"/>
    <x v="9"/>
    <x v="17"/>
    <s v="SE1_OTHER"/>
    <x v="9"/>
    <x v="116"/>
    <x v="0"/>
    <x v="5"/>
    <n v="19.6518480225511"/>
    <n v="7172.9245282311504"/>
    <n v="25822.528301632101"/>
  </r>
  <r>
    <x v="0"/>
    <x v="1"/>
    <x v="9"/>
    <x v="17"/>
    <s v="SE1_OTHER"/>
    <x v="9"/>
    <x v="116"/>
    <x v="0"/>
    <x v="6"/>
    <n v="31.406671474193899"/>
    <n v="11463.4350880808"/>
    <n v="41268.366317090702"/>
  </r>
  <r>
    <x v="0"/>
    <x v="1"/>
    <x v="9"/>
    <x v="17"/>
    <s v="SE1_OTHER"/>
    <x v="9"/>
    <x v="116"/>
    <x v="0"/>
    <x v="7"/>
    <n v="31.406671474193899"/>
    <n v="11463.4350880808"/>
    <n v="41268.366317090702"/>
  </r>
  <r>
    <x v="0"/>
    <x v="1"/>
    <x v="9"/>
    <x v="17"/>
    <s v="SE1_OTHER"/>
    <x v="9"/>
    <x v="116"/>
    <x v="0"/>
    <x v="8"/>
    <n v="31.406671474193899"/>
    <n v="11463.4350880808"/>
    <n v="41268.366317090702"/>
  </r>
  <r>
    <x v="0"/>
    <x v="1"/>
    <x v="9"/>
    <x v="17"/>
    <s v="SE1_OTHER"/>
    <x v="9"/>
    <x v="116"/>
    <x v="0"/>
    <x v="9"/>
    <n v="31.406671474193899"/>
    <n v="11463.4350880808"/>
    <n v="41268.366317090702"/>
  </r>
  <r>
    <x v="0"/>
    <x v="1"/>
    <x v="9"/>
    <x v="17"/>
    <s v="SE1_OTHER"/>
    <x v="9"/>
    <x v="116"/>
    <x v="0"/>
    <x v="10"/>
    <n v="31.406671474193899"/>
    <n v="11463.4350880808"/>
    <n v="41268.366317090702"/>
  </r>
  <r>
    <x v="0"/>
    <x v="1"/>
    <x v="9"/>
    <x v="17"/>
    <s v="SE1_OTHER"/>
    <x v="9"/>
    <x v="116"/>
    <x v="0"/>
    <x v="11"/>
    <n v="31.406671474193899"/>
    <n v="11463.4350880808"/>
    <n v="41268.366317090702"/>
  </r>
  <r>
    <x v="0"/>
    <x v="1"/>
    <x v="9"/>
    <x v="17"/>
    <s v="SE1_OTHER"/>
    <x v="9"/>
    <x v="116"/>
    <x v="0"/>
    <x v="12"/>
    <n v="31.406671474193899"/>
    <n v="11463.4350880808"/>
    <n v="41268.366317090702"/>
  </r>
  <r>
    <x v="0"/>
    <x v="1"/>
    <x v="9"/>
    <x v="17"/>
    <s v="SE1_OTHER"/>
    <x v="9"/>
    <x v="116"/>
    <x v="0"/>
    <x v="13"/>
    <n v="31.406671474193899"/>
    <n v="11463.4350880808"/>
    <n v="41268.366317090702"/>
  </r>
  <r>
    <x v="0"/>
    <x v="1"/>
    <x v="9"/>
    <x v="17"/>
    <s v="SE1_OTHER"/>
    <x v="9"/>
    <x v="116"/>
    <x v="0"/>
    <x v="14"/>
    <n v="31.406671474193899"/>
    <n v="11463.4350880808"/>
    <n v="41268.366317090702"/>
  </r>
  <r>
    <x v="0"/>
    <x v="1"/>
    <x v="9"/>
    <x v="17"/>
    <s v="SE1_OTHER"/>
    <x v="9"/>
    <x v="116"/>
    <x v="0"/>
    <x v="15"/>
    <n v="31.406671474193899"/>
    <n v="11463.4350880808"/>
    <n v="41268.366317090702"/>
  </r>
  <r>
    <x v="0"/>
    <x v="1"/>
    <x v="9"/>
    <x v="17"/>
    <s v="SE1_OTHER"/>
    <x v="9"/>
    <x v="116"/>
    <x v="0"/>
    <x v="16"/>
    <n v="28.595608473947699"/>
    <n v="10437.397092990899"/>
    <n v="37574.629534767198"/>
  </r>
  <r>
    <x v="0"/>
    <x v="1"/>
    <x v="9"/>
    <x v="17"/>
    <s v="SE1_OTHER"/>
    <x v="9"/>
    <x v="116"/>
    <x v="0"/>
    <x v="17"/>
    <n v="22.645356222181899"/>
    <n v="8265.5550210963993"/>
    <n v="29755.9980759471"/>
  </r>
  <r>
    <x v="0"/>
    <x v="1"/>
    <x v="9"/>
    <x v="17"/>
    <s v="SE1_OTHER"/>
    <x v="9"/>
    <x v="116"/>
    <x v="0"/>
    <x v="18"/>
    <n v="19.816694935984099"/>
    <n v="7233.0936516341899"/>
    <n v="26039.137145883102"/>
  </r>
  <r>
    <x v="0"/>
    <x v="1"/>
    <x v="9"/>
    <x v="17"/>
    <s v="SE1_OTHER"/>
    <x v="9"/>
    <x v="116"/>
    <x v="0"/>
    <x v="19"/>
    <n v="16.5423229101673"/>
    <n v="6037.9478622110501"/>
    <n v="21736.612303959799"/>
  </r>
  <r>
    <x v="0"/>
    <x v="1"/>
    <x v="9"/>
    <x v="17"/>
    <s v="SE1_OTHER"/>
    <x v="9"/>
    <x v="116"/>
    <x v="0"/>
    <x v="20"/>
    <n v="13.053625900751801"/>
    <n v="4764.5734537744102"/>
    <n v="17152.464433587898"/>
  </r>
  <r>
    <x v="0"/>
    <x v="1"/>
    <x v="9"/>
    <x v="17"/>
    <s v="SE1_OTHER"/>
    <x v="9"/>
    <x v="116"/>
    <x v="0"/>
    <x v="21"/>
    <n v="10.073184871003701"/>
    <n v="3676.71247791634"/>
    <n v="13236.164920498801"/>
  </r>
  <r>
    <x v="0"/>
    <x v="1"/>
    <x v="9"/>
    <x v="17"/>
    <s v="SE1_OTHER"/>
    <x v="9"/>
    <x v="116"/>
    <x v="0"/>
    <x v="22"/>
    <n v="5.5504077093506003"/>
    <n v="2025.8988139129699"/>
    <n v="7293.2357300866897"/>
  </r>
  <r>
    <x v="0"/>
    <x v="1"/>
    <x v="9"/>
    <x v="17"/>
    <s v="SE1_OTHER"/>
    <x v="9"/>
    <x v="116"/>
    <x v="0"/>
    <x v="23"/>
    <n v="31.406671474193899"/>
    <n v="11463.4350880808"/>
    <n v="41268.366317090702"/>
  </r>
  <r>
    <x v="0"/>
    <x v="1"/>
    <x v="9"/>
    <x v="18"/>
    <s v="SE2A"/>
    <x v="7"/>
    <x v="130"/>
    <x v="0"/>
    <x v="0"/>
    <n v="407.485221835787"/>
    <n v="148732.105970062"/>
    <n v="535435.58149222401"/>
  </r>
  <r>
    <x v="0"/>
    <x v="1"/>
    <x v="9"/>
    <x v="18"/>
    <s v="SE2A"/>
    <x v="7"/>
    <x v="130"/>
    <x v="0"/>
    <x v="1"/>
    <n v="407.485221835787"/>
    <n v="148732.105970062"/>
    <n v="535435.58149222401"/>
  </r>
  <r>
    <x v="0"/>
    <x v="1"/>
    <x v="9"/>
    <x v="18"/>
    <s v="SE2A"/>
    <x v="7"/>
    <x v="130"/>
    <x v="0"/>
    <x v="2"/>
    <n v="407.485221835787"/>
    <n v="148732.105970062"/>
    <n v="535435.58149222401"/>
  </r>
  <r>
    <x v="0"/>
    <x v="1"/>
    <x v="9"/>
    <x v="18"/>
    <s v="SE2A"/>
    <x v="7"/>
    <x v="130"/>
    <x v="0"/>
    <x v="3"/>
    <n v="407.485221835787"/>
    <n v="148732.105970062"/>
    <n v="535435.58149222401"/>
  </r>
  <r>
    <x v="0"/>
    <x v="1"/>
    <x v="9"/>
    <x v="18"/>
    <s v="SE2A"/>
    <x v="7"/>
    <x v="130"/>
    <x v="0"/>
    <x v="4"/>
    <n v="407.485221835787"/>
    <n v="148732.105970062"/>
    <n v="535435.58149222401"/>
  </r>
  <r>
    <x v="0"/>
    <x v="1"/>
    <x v="9"/>
    <x v="18"/>
    <s v="SE2A"/>
    <x v="7"/>
    <x v="130"/>
    <x v="0"/>
    <x v="5"/>
    <n v="407.485221835787"/>
    <n v="148732.105970062"/>
    <n v="535435.58149222401"/>
  </r>
  <r>
    <x v="0"/>
    <x v="1"/>
    <x v="9"/>
    <x v="18"/>
    <s v="SE2A"/>
    <x v="7"/>
    <x v="130"/>
    <x v="0"/>
    <x v="6"/>
    <n v="407.485221835787"/>
    <n v="148732.105970062"/>
    <n v="535435.58149222401"/>
  </r>
  <r>
    <x v="0"/>
    <x v="1"/>
    <x v="9"/>
    <x v="18"/>
    <s v="SE2A"/>
    <x v="7"/>
    <x v="130"/>
    <x v="0"/>
    <x v="7"/>
    <n v="407.485221835787"/>
    <n v="148732.105970062"/>
    <n v="535435.58149222401"/>
  </r>
  <r>
    <x v="0"/>
    <x v="1"/>
    <x v="9"/>
    <x v="18"/>
    <s v="SE2A"/>
    <x v="7"/>
    <x v="130"/>
    <x v="0"/>
    <x v="8"/>
    <n v="407.485221835787"/>
    <n v="148732.105970062"/>
    <n v="535435.58149222401"/>
  </r>
  <r>
    <x v="0"/>
    <x v="1"/>
    <x v="9"/>
    <x v="18"/>
    <s v="SE2A"/>
    <x v="7"/>
    <x v="130"/>
    <x v="0"/>
    <x v="9"/>
    <n v="407.485221835787"/>
    <n v="148732.105970062"/>
    <n v="535435.58149222401"/>
  </r>
  <r>
    <x v="0"/>
    <x v="1"/>
    <x v="9"/>
    <x v="18"/>
    <s v="SE2A"/>
    <x v="7"/>
    <x v="130"/>
    <x v="0"/>
    <x v="10"/>
    <n v="407.485221835787"/>
    <n v="148732.105970062"/>
    <n v="535435.58149222401"/>
  </r>
  <r>
    <x v="0"/>
    <x v="1"/>
    <x v="9"/>
    <x v="18"/>
    <s v="SE2A"/>
    <x v="7"/>
    <x v="130"/>
    <x v="0"/>
    <x v="11"/>
    <n v="407.485221835787"/>
    <n v="148732.105970062"/>
    <n v="535435.58149222401"/>
  </r>
  <r>
    <x v="0"/>
    <x v="1"/>
    <x v="9"/>
    <x v="18"/>
    <s v="SE2A"/>
    <x v="7"/>
    <x v="130"/>
    <x v="0"/>
    <x v="12"/>
    <n v="196.41964915051599"/>
    <n v="71693.171939938504"/>
    <n v="258095.418983779"/>
  </r>
  <r>
    <x v="0"/>
    <x v="1"/>
    <x v="9"/>
    <x v="18"/>
    <s v="SE2A"/>
    <x v="7"/>
    <x v="130"/>
    <x v="0"/>
    <x v="14"/>
    <n v="407.485221835787"/>
    <n v="148732.105970062"/>
    <n v="535435.58149222401"/>
  </r>
  <r>
    <x v="0"/>
    <x v="1"/>
    <x v="9"/>
    <x v="18"/>
    <s v="SE2A"/>
    <x v="7"/>
    <x v="130"/>
    <x v="0"/>
    <x v="15"/>
    <n v="407.485221835787"/>
    <n v="148732.105970062"/>
    <n v="535435.58149222401"/>
  </r>
  <r>
    <x v="0"/>
    <x v="1"/>
    <x v="9"/>
    <x v="18"/>
    <s v="SE2A"/>
    <x v="7"/>
    <x v="130"/>
    <x v="0"/>
    <x v="16"/>
    <n v="407.485221835787"/>
    <n v="148732.105970062"/>
    <n v="535435.58149222401"/>
  </r>
  <r>
    <x v="0"/>
    <x v="1"/>
    <x v="9"/>
    <x v="18"/>
    <s v="SE2A"/>
    <x v="7"/>
    <x v="130"/>
    <x v="0"/>
    <x v="17"/>
    <n v="407.485221835787"/>
    <n v="148732.105970062"/>
    <n v="535435.58149222401"/>
  </r>
  <r>
    <x v="0"/>
    <x v="1"/>
    <x v="9"/>
    <x v="18"/>
    <s v="SE2A"/>
    <x v="7"/>
    <x v="130"/>
    <x v="0"/>
    <x v="18"/>
    <n v="407.485221835787"/>
    <n v="148732.105970062"/>
    <n v="535435.58149222401"/>
  </r>
  <r>
    <x v="0"/>
    <x v="1"/>
    <x v="9"/>
    <x v="18"/>
    <s v="SE2A"/>
    <x v="7"/>
    <x v="130"/>
    <x v="0"/>
    <x v="19"/>
    <n v="407.485221835787"/>
    <n v="148732.105970062"/>
    <n v="535435.58149222401"/>
  </r>
  <r>
    <x v="0"/>
    <x v="1"/>
    <x v="9"/>
    <x v="18"/>
    <s v="SE2A"/>
    <x v="7"/>
    <x v="130"/>
    <x v="0"/>
    <x v="20"/>
    <n v="407.485221835787"/>
    <n v="148732.105970062"/>
    <n v="535435.58149222401"/>
  </r>
  <r>
    <x v="0"/>
    <x v="1"/>
    <x v="9"/>
    <x v="18"/>
    <s v="SE2A"/>
    <x v="7"/>
    <x v="130"/>
    <x v="0"/>
    <x v="21"/>
    <n v="407.485221835787"/>
    <n v="148732.105970062"/>
    <n v="535435.58149222401"/>
  </r>
  <r>
    <x v="0"/>
    <x v="1"/>
    <x v="9"/>
    <x v="18"/>
    <s v="SE2A"/>
    <x v="7"/>
    <x v="131"/>
    <x v="0"/>
    <x v="0"/>
    <n v="515.485221835787"/>
    <n v="188152.105970062"/>
    <n v="677347.58149222401"/>
  </r>
  <r>
    <x v="0"/>
    <x v="1"/>
    <x v="9"/>
    <x v="18"/>
    <s v="SE2A"/>
    <x v="7"/>
    <x v="131"/>
    <x v="0"/>
    <x v="1"/>
    <n v="515.485221835787"/>
    <n v="188152.105970062"/>
    <n v="677347.58149222401"/>
  </r>
  <r>
    <x v="0"/>
    <x v="1"/>
    <x v="9"/>
    <x v="18"/>
    <s v="SE2A"/>
    <x v="7"/>
    <x v="131"/>
    <x v="0"/>
    <x v="2"/>
    <n v="515.485221835787"/>
    <n v="188152.105970062"/>
    <n v="677347.58149222401"/>
  </r>
  <r>
    <x v="0"/>
    <x v="1"/>
    <x v="9"/>
    <x v="18"/>
    <s v="SE2A"/>
    <x v="7"/>
    <x v="131"/>
    <x v="0"/>
    <x v="3"/>
    <n v="515.485221835787"/>
    <n v="188152.105970062"/>
    <n v="677347.58149222401"/>
  </r>
  <r>
    <x v="0"/>
    <x v="1"/>
    <x v="9"/>
    <x v="18"/>
    <s v="SE2A"/>
    <x v="7"/>
    <x v="131"/>
    <x v="0"/>
    <x v="4"/>
    <n v="515.485221835787"/>
    <n v="188152.105970062"/>
    <n v="677347.58149222401"/>
  </r>
  <r>
    <x v="0"/>
    <x v="1"/>
    <x v="9"/>
    <x v="18"/>
    <s v="SE2A"/>
    <x v="7"/>
    <x v="131"/>
    <x v="0"/>
    <x v="5"/>
    <n v="515.485221835787"/>
    <n v="188152.105970062"/>
    <n v="677347.58149222401"/>
  </r>
  <r>
    <x v="0"/>
    <x v="1"/>
    <x v="9"/>
    <x v="18"/>
    <s v="SE2A"/>
    <x v="7"/>
    <x v="131"/>
    <x v="0"/>
    <x v="6"/>
    <n v="515.485221835787"/>
    <n v="188152.105970062"/>
    <n v="677347.58149222401"/>
  </r>
  <r>
    <x v="0"/>
    <x v="1"/>
    <x v="9"/>
    <x v="18"/>
    <s v="SE2A"/>
    <x v="7"/>
    <x v="131"/>
    <x v="0"/>
    <x v="7"/>
    <n v="515.485221835787"/>
    <n v="188152.105970062"/>
    <n v="677347.58149222401"/>
  </r>
  <r>
    <x v="0"/>
    <x v="1"/>
    <x v="9"/>
    <x v="18"/>
    <s v="SE2A"/>
    <x v="7"/>
    <x v="131"/>
    <x v="0"/>
    <x v="8"/>
    <n v="515.485221835787"/>
    <n v="188152.105970062"/>
    <n v="677347.58149222401"/>
  </r>
  <r>
    <x v="0"/>
    <x v="1"/>
    <x v="9"/>
    <x v="18"/>
    <s v="SE2A"/>
    <x v="7"/>
    <x v="131"/>
    <x v="0"/>
    <x v="9"/>
    <n v="515.485221835787"/>
    <n v="188152.105970062"/>
    <n v="677347.58149222401"/>
  </r>
  <r>
    <x v="0"/>
    <x v="1"/>
    <x v="9"/>
    <x v="18"/>
    <s v="SE2A"/>
    <x v="7"/>
    <x v="131"/>
    <x v="0"/>
    <x v="10"/>
    <n v="515.485221835787"/>
    <n v="188152.105970062"/>
    <n v="677347.58149222401"/>
  </r>
  <r>
    <x v="0"/>
    <x v="1"/>
    <x v="9"/>
    <x v="18"/>
    <s v="SE2A"/>
    <x v="7"/>
    <x v="131"/>
    <x v="0"/>
    <x v="11"/>
    <n v="515.485221835787"/>
    <n v="188152.105970062"/>
    <n v="677347.58149222401"/>
  </r>
  <r>
    <x v="0"/>
    <x v="1"/>
    <x v="9"/>
    <x v="18"/>
    <s v="SE2A"/>
    <x v="7"/>
    <x v="131"/>
    <x v="0"/>
    <x v="14"/>
    <n v="393.09043287123899"/>
    <n v="143478.00799800199"/>
    <n v="516520.828792808"/>
  </r>
  <r>
    <x v="0"/>
    <x v="1"/>
    <x v="9"/>
    <x v="18"/>
    <s v="SE2A"/>
    <x v="7"/>
    <x v="131"/>
    <x v="0"/>
    <x v="15"/>
    <n v="515.485221835787"/>
    <n v="188152.105970062"/>
    <n v="677347.58149222401"/>
  </r>
  <r>
    <x v="0"/>
    <x v="1"/>
    <x v="9"/>
    <x v="18"/>
    <s v="SE2A"/>
    <x v="7"/>
    <x v="131"/>
    <x v="0"/>
    <x v="16"/>
    <n v="515.485221835787"/>
    <n v="188152.105970062"/>
    <n v="677347.58149222401"/>
  </r>
  <r>
    <x v="0"/>
    <x v="1"/>
    <x v="9"/>
    <x v="18"/>
    <s v="SE2A"/>
    <x v="7"/>
    <x v="131"/>
    <x v="0"/>
    <x v="17"/>
    <n v="515.485221835787"/>
    <n v="188152.105970062"/>
    <n v="677347.58149222401"/>
  </r>
  <r>
    <x v="0"/>
    <x v="1"/>
    <x v="9"/>
    <x v="18"/>
    <s v="SE2A"/>
    <x v="7"/>
    <x v="131"/>
    <x v="0"/>
    <x v="18"/>
    <n v="515.485221835787"/>
    <n v="188152.105970062"/>
    <n v="677347.58149222401"/>
  </r>
  <r>
    <x v="0"/>
    <x v="1"/>
    <x v="9"/>
    <x v="18"/>
    <s v="SE2A"/>
    <x v="7"/>
    <x v="131"/>
    <x v="0"/>
    <x v="19"/>
    <n v="515.485221835787"/>
    <n v="188152.105970062"/>
    <n v="677347.58149222401"/>
  </r>
  <r>
    <x v="0"/>
    <x v="1"/>
    <x v="9"/>
    <x v="18"/>
    <s v="SE2A"/>
    <x v="7"/>
    <x v="131"/>
    <x v="0"/>
    <x v="20"/>
    <n v="515.485221835787"/>
    <n v="188152.105970062"/>
    <n v="677347.58149222401"/>
  </r>
  <r>
    <x v="0"/>
    <x v="1"/>
    <x v="9"/>
    <x v="18"/>
    <s v="SE2A"/>
    <x v="7"/>
    <x v="131"/>
    <x v="0"/>
    <x v="21"/>
    <n v="515.485221835787"/>
    <n v="188152.105970062"/>
    <n v="677347.58149222401"/>
  </r>
  <r>
    <x v="0"/>
    <x v="1"/>
    <x v="9"/>
    <x v="18"/>
    <s v="SE2A"/>
    <x v="7"/>
    <x v="132"/>
    <x v="0"/>
    <x v="0"/>
    <n v="515.485221835787"/>
    <n v="188152.105970062"/>
    <n v="677347.58149222401"/>
  </r>
  <r>
    <x v="0"/>
    <x v="1"/>
    <x v="9"/>
    <x v="18"/>
    <s v="SE2A"/>
    <x v="7"/>
    <x v="132"/>
    <x v="0"/>
    <x v="1"/>
    <n v="515.485221835787"/>
    <n v="188152.105970062"/>
    <n v="677347.58149222401"/>
  </r>
  <r>
    <x v="0"/>
    <x v="1"/>
    <x v="9"/>
    <x v="18"/>
    <s v="SE2A"/>
    <x v="7"/>
    <x v="132"/>
    <x v="0"/>
    <x v="2"/>
    <n v="515.485221835787"/>
    <n v="188152.105970062"/>
    <n v="677347.58149222401"/>
  </r>
  <r>
    <x v="0"/>
    <x v="1"/>
    <x v="9"/>
    <x v="18"/>
    <s v="SE2A"/>
    <x v="7"/>
    <x v="132"/>
    <x v="0"/>
    <x v="3"/>
    <n v="515.485221835787"/>
    <n v="188152.105970062"/>
    <n v="677347.58149222401"/>
  </r>
  <r>
    <x v="0"/>
    <x v="1"/>
    <x v="9"/>
    <x v="18"/>
    <s v="SE2A"/>
    <x v="7"/>
    <x v="132"/>
    <x v="0"/>
    <x v="4"/>
    <n v="515.485221835787"/>
    <n v="188152.105970062"/>
    <n v="677347.58149222401"/>
  </r>
  <r>
    <x v="0"/>
    <x v="1"/>
    <x v="9"/>
    <x v="18"/>
    <s v="SE2A"/>
    <x v="7"/>
    <x v="132"/>
    <x v="0"/>
    <x v="5"/>
    <n v="515.485221835787"/>
    <n v="188152.105970062"/>
    <n v="677347.58149222401"/>
  </r>
  <r>
    <x v="0"/>
    <x v="1"/>
    <x v="9"/>
    <x v="18"/>
    <s v="SE2A"/>
    <x v="7"/>
    <x v="132"/>
    <x v="0"/>
    <x v="6"/>
    <n v="515.485221835787"/>
    <n v="188152.105970062"/>
    <n v="677347.58149222401"/>
  </r>
  <r>
    <x v="0"/>
    <x v="1"/>
    <x v="9"/>
    <x v="18"/>
    <s v="SE2A"/>
    <x v="7"/>
    <x v="132"/>
    <x v="0"/>
    <x v="7"/>
    <n v="515.485221835787"/>
    <n v="188152.105970062"/>
    <n v="677347.58149222401"/>
  </r>
  <r>
    <x v="0"/>
    <x v="1"/>
    <x v="9"/>
    <x v="18"/>
    <s v="SE2A"/>
    <x v="7"/>
    <x v="132"/>
    <x v="0"/>
    <x v="8"/>
    <n v="515.485221835787"/>
    <n v="188152.105970062"/>
    <n v="677347.58149222401"/>
  </r>
  <r>
    <x v="0"/>
    <x v="1"/>
    <x v="9"/>
    <x v="18"/>
    <s v="SE2A"/>
    <x v="7"/>
    <x v="132"/>
    <x v="0"/>
    <x v="9"/>
    <n v="515.485221835787"/>
    <n v="188152.105970062"/>
    <n v="677347.58149222401"/>
  </r>
  <r>
    <x v="0"/>
    <x v="1"/>
    <x v="9"/>
    <x v="18"/>
    <s v="SE2A"/>
    <x v="7"/>
    <x v="132"/>
    <x v="0"/>
    <x v="10"/>
    <n v="515.485221835787"/>
    <n v="188152.105970062"/>
    <n v="677347.58149222401"/>
  </r>
  <r>
    <x v="0"/>
    <x v="1"/>
    <x v="9"/>
    <x v="18"/>
    <s v="SE2A"/>
    <x v="7"/>
    <x v="132"/>
    <x v="0"/>
    <x v="11"/>
    <n v="515.485221835787"/>
    <n v="188152.105970062"/>
    <n v="677347.58149222401"/>
  </r>
  <r>
    <x v="0"/>
    <x v="1"/>
    <x v="9"/>
    <x v="18"/>
    <s v="SE2A"/>
    <x v="7"/>
    <x v="132"/>
    <x v="0"/>
    <x v="15"/>
    <n v="515.485221835787"/>
    <n v="188152.105970062"/>
    <n v="677347.58149222401"/>
  </r>
  <r>
    <x v="0"/>
    <x v="1"/>
    <x v="9"/>
    <x v="18"/>
    <s v="SE2A"/>
    <x v="7"/>
    <x v="132"/>
    <x v="0"/>
    <x v="16"/>
    <n v="515.485221835787"/>
    <n v="188152.105970062"/>
    <n v="677347.58149222401"/>
  </r>
  <r>
    <x v="0"/>
    <x v="1"/>
    <x v="9"/>
    <x v="18"/>
    <s v="SE2A"/>
    <x v="7"/>
    <x v="132"/>
    <x v="0"/>
    <x v="17"/>
    <n v="515.485221835787"/>
    <n v="188152.105970062"/>
    <n v="677347.58149222401"/>
  </r>
  <r>
    <x v="0"/>
    <x v="1"/>
    <x v="9"/>
    <x v="18"/>
    <s v="SE2A"/>
    <x v="7"/>
    <x v="132"/>
    <x v="0"/>
    <x v="18"/>
    <n v="515.485221835787"/>
    <n v="188152.105970062"/>
    <n v="677347.58149222401"/>
  </r>
  <r>
    <x v="0"/>
    <x v="1"/>
    <x v="9"/>
    <x v="18"/>
    <s v="SE2A"/>
    <x v="7"/>
    <x v="132"/>
    <x v="0"/>
    <x v="19"/>
    <n v="515.485221835787"/>
    <n v="188152.105970062"/>
    <n v="677347.58149222401"/>
  </r>
  <r>
    <x v="0"/>
    <x v="1"/>
    <x v="9"/>
    <x v="18"/>
    <s v="SE2A"/>
    <x v="7"/>
    <x v="132"/>
    <x v="0"/>
    <x v="20"/>
    <n v="515.485221835787"/>
    <n v="188152.105970062"/>
    <n v="677347.58149222401"/>
  </r>
  <r>
    <x v="0"/>
    <x v="1"/>
    <x v="9"/>
    <x v="18"/>
    <s v="SE2A"/>
    <x v="7"/>
    <x v="132"/>
    <x v="0"/>
    <x v="21"/>
    <n v="515.485221835787"/>
    <n v="188152.105970062"/>
    <n v="677347.58149222401"/>
  </r>
  <r>
    <x v="0"/>
    <x v="1"/>
    <x v="9"/>
    <x v="18"/>
    <s v="SE2A"/>
    <x v="7"/>
    <x v="133"/>
    <x v="0"/>
    <x v="0"/>
    <n v="515.485221835787"/>
    <n v="188152.105970062"/>
    <n v="677347.58149222401"/>
  </r>
  <r>
    <x v="0"/>
    <x v="1"/>
    <x v="9"/>
    <x v="18"/>
    <s v="SE2A"/>
    <x v="7"/>
    <x v="133"/>
    <x v="0"/>
    <x v="1"/>
    <n v="515.485221835787"/>
    <n v="188152.105970062"/>
    <n v="677347.58149222401"/>
  </r>
  <r>
    <x v="0"/>
    <x v="1"/>
    <x v="9"/>
    <x v="18"/>
    <s v="SE2A"/>
    <x v="7"/>
    <x v="133"/>
    <x v="0"/>
    <x v="2"/>
    <n v="515.485221835787"/>
    <n v="188152.105970062"/>
    <n v="677347.58149222401"/>
  </r>
  <r>
    <x v="0"/>
    <x v="1"/>
    <x v="9"/>
    <x v="18"/>
    <s v="SE2A"/>
    <x v="7"/>
    <x v="133"/>
    <x v="0"/>
    <x v="3"/>
    <n v="515.485221835787"/>
    <n v="188152.105970062"/>
    <n v="677347.58149222401"/>
  </r>
  <r>
    <x v="0"/>
    <x v="1"/>
    <x v="9"/>
    <x v="18"/>
    <s v="SE2A"/>
    <x v="7"/>
    <x v="133"/>
    <x v="0"/>
    <x v="4"/>
    <n v="515.485221835787"/>
    <n v="188152.105970062"/>
    <n v="677347.58149222401"/>
  </r>
  <r>
    <x v="0"/>
    <x v="1"/>
    <x v="9"/>
    <x v="18"/>
    <s v="SE2A"/>
    <x v="7"/>
    <x v="133"/>
    <x v="0"/>
    <x v="5"/>
    <n v="515.485221835787"/>
    <n v="188152.105970062"/>
    <n v="677347.58149222401"/>
  </r>
  <r>
    <x v="0"/>
    <x v="1"/>
    <x v="9"/>
    <x v="18"/>
    <s v="SE2A"/>
    <x v="7"/>
    <x v="133"/>
    <x v="0"/>
    <x v="6"/>
    <n v="515.485221835787"/>
    <n v="188152.105970062"/>
    <n v="677347.58149222401"/>
  </r>
  <r>
    <x v="0"/>
    <x v="1"/>
    <x v="9"/>
    <x v="18"/>
    <s v="SE2A"/>
    <x v="7"/>
    <x v="133"/>
    <x v="0"/>
    <x v="7"/>
    <n v="515.485221835787"/>
    <n v="188152.105970062"/>
    <n v="677347.58149222401"/>
  </r>
  <r>
    <x v="0"/>
    <x v="1"/>
    <x v="9"/>
    <x v="18"/>
    <s v="SE2A"/>
    <x v="7"/>
    <x v="133"/>
    <x v="0"/>
    <x v="8"/>
    <n v="515.485221835787"/>
    <n v="188152.105970062"/>
    <n v="677347.58149222401"/>
  </r>
  <r>
    <x v="0"/>
    <x v="1"/>
    <x v="9"/>
    <x v="18"/>
    <s v="SE2A"/>
    <x v="7"/>
    <x v="133"/>
    <x v="0"/>
    <x v="9"/>
    <n v="515.485221835787"/>
    <n v="188152.105970062"/>
    <n v="677347.58149222401"/>
  </r>
  <r>
    <x v="0"/>
    <x v="1"/>
    <x v="9"/>
    <x v="18"/>
    <s v="SE2A"/>
    <x v="7"/>
    <x v="133"/>
    <x v="0"/>
    <x v="10"/>
    <n v="515.485221835787"/>
    <n v="188152.105970062"/>
    <n v="677347.58149222401"/>
  </r>
  <r>
    <x v="0"/>
    <x v="1"/>
    <x v="9"/>
    <x v="18"/>
    <s v="SE2A"/>
    <x v="7"/>
    <x v="133"/>
    <x v="0"/>
    <x v="11"/>
    <n v="515.485221835787"/>
    <n v="188152.105970062"/>
    <n v="677347.58149222401"/>
  </r>
  <r>
    <x v="0"/>
    <x v="1"/>
    <x v="9"/>
    <x v="18"/>
    <s v="SE2A"/>
    <x v="7"/>
    <x v="133"/>
    <x v="0"/>
    <x v="15"/>
    <n v="515.485221835787"/>
    <n v="188152.105970062"/>
    <n v="677347.58149222401"/>
  </r>
  <r>
    <x v="0"/>
    <x v="1"/>
    <x v="9"/>
    <x v="18"/>
    <s v="SE2A"/>
    <x v="7"/>
    <x v="133"/>
    <x v="0"/>
    <x v="16"/>
    <n v="515.485221835787"/>
    <n v="188152.105970062"/>
    <n v="677347.58149222401"/>
  </r>
  <r>
    <x v="0"/>
    <x v="1"/>
    <x v="9"/>
    <x v="18"/>
    <s v="SE2A"/>
    <x v="7"/>
    <x v="133"/>
    <x v="0"/>
    <x v="17"/>
    <n v="515.485221835787"/>
    <n v="188152.105970062"/>
    <n v="677347.58149222401"/>
  </r>
  <r>
    <x v="0"/>
    <x v="1"/>
    <x v="9"/>
    <x v="18"/>
    <s v="SE2A"/>
    <x v="7"/>
    <x v="133"/>
    <x v="0"/>
    <x v="18"/>
    <n v="515.485221835787"/>
    <n v="188152.105970062"/>
    <n v="677347.58149222401"/>
  </r>
  <r>
    <x v="0"/>
    <x v="1"/>
    <x v="9"/>
    <x v="18"/>
    <s v="SE2A"/>
    <x v="7"/>
    <x v="133"/>
    <x v="0"/>
    <x v="19"/>
    <n v="515.485221835787"/>
    <n v="188152.105970062"/>
    <n v="677347.58149222401"/>
  </r>
  <r>
    <x v="0"/>
    <x v="1"/>
    <x v="9"/>
    <x v="18"/>
    <s v="SE2A"/>
    <x v="7"/>
    <x v="133"/>
    <x v="0"/>
    <x v="20"/>
    <n v="515.485221835787"/>
    <n v="188152.105970062"/>
    <n v="677347.58149222401"/>
  </r>
  <r>
    <x v="0"/>
    <x v="1"/>
    <x v="9"/>
    <x v="18"/>
    <s v="SE2A"/>
    <x v="7"/>
    <x v="134"/>
    <x v="0"/>
    <x v="0"/>
    <n v="515.485221835787"/>
    <n v="188152.105970062"/>
    <n v="677347.58149222401"/>
  </r>
  <r>
    <x v="0"/>
    <x v="1"/>
    <x v="9"/>
    <x v="18"/>
    <s v="SE2A"/>
    <x v="7"/>
    <x v="134"/>
    <x v="0"/>
    <x v="1"/>
    <n v="515.485221835787"/>
    <n v="188152.105970062"/>
    <n v="677347.58149222401"/>
  </r>
  <r>
    <x v="0"/>
    <x v="1"/>
    <x v="9"/>
    <x v="18"/>
    <s v="SE2A"/>
    <x v="7"/>
    <x v="134"/>
    <x v="0"/>
    <x v="2"/>
    <n v="515.485221835787"/>
    <n v="188152.105970062"/>
    <n v="677347.58149222401"/>
  </r>
  <r>
    <x v="0"/>
    <x v="1"/>
    <x v="9"/>
    <x v="18"/>
    <s v="SE2A"/>
    <x v="7"/>
    <x v="134"/>
    <x v="0"/>
    <x v="3"/>
    <n v="515.485221835787"/>
    <n v="188152.105970062"/>
    <n v="677347.58149222401"/>
  </r>
  <r>
    <x v="0"/>
    <x v="1"/>
    <x v="9"/>
    <x v="18"/>
    <s v="SE2A"/>
    <x v="7"/>
    <x v="134"/>
    <x v="0"/>
    <x v="4"/>
    <n v="515.485221835787"/>
    <n v="188152.105970062"/>
    <n v="677347.58149222401"/>
  </r>
  <r>
    <x v="0"/>
    <x v="1"/>
    <x v="9"/>
    <x v="18"/>
    <s v="SE2A"/>
    <x v="7"/>
    <x v="134"/>
    <x v="0"/>
    <x v="5"/>
    <n v="515.485221835787"/>
    <n v="188152.105970062"/>
    <n v="677347.58149222401"/>
  </r>
  <r>
    <x v="0"/>
    <x v="1"/>
    <x v="9"/>
    <x v="18"/>
    <s v="SE2A"/>
    <x v="7"/>
    <x v="134"/>
    <x v="0"/>
    <x v="6"/>
    <n v="515.485221835787"/>
    <n v="188152.105970062"/>
    <n v="677347.58149222401"/>
  </r>
  <r>
    <x v="0"/>
    <x v="1"/>
    <x v="9"/>
    <x v="18"/>
    <s v="SE2A"/>
    <x v="7"/>
    <x v="134"/>
    <x v="0"/>
    <x v="7"/>
    <n v="515.485221835787"/>
    <n v="188152.105970062"/>
    <n v="677347.58149222401"/>
  </r>
  <r>
    <x v="0"/>
    <x v="1"/>
    <x v="9"/>
    <x v="18"/>
    <s v="SE2A"/>
    <x v="7"/>
    <x v="134"/>
    <x v="0"/>
    <x v="8"/>
    <n v="515.485221835787"/>
    <n v="188152.105970062"/>
    <n v="677347.58149222401"/>
  </r>
  <r>
    <x v="0"/>
    <x v="1"/>
    <x v="9"/>
    <x v="18"/>
    <s v="SE2A"/>
    <x v="7"/>
    <x v="134"/>
    <x v="0"/>
    <x v="9"/>
    <n v="515.485221835787"/>
    <n v="188152.105970062"/>
    <n v="677347.58149222401"/>
  </r>
  <r>
    <x v="0"/>
    <x v="1"/>
    <x v="9"/>
    <x v="18"/>
    <s v="SE2A"/>
    <x v="7"/>
    <x v="134"/>
    <x v="0"/>
    <x v="10"/>
    <n v="515.485221835787"/>
    <n v="188152.105970062"/>
    <n v="677347.58149222401"/>
  </r>
  <r>
    <x v="0"/>
    <x v="1"/>
    <x v="9"/>
    <x v="18"/>
    <s v="SE2A"/>
    <x v="7"/>
    <x v="134"/>
    <x v="0"/>
    <x v="11"/>
    <n v="515.485221835787"/>
    <n v="188152.105970062"/>
    <n v="677347.58149222401"/>
  </r>
  <r>
    <x v="0"/>
    <x v="1"/>
    <x v="9"/>
    <x v="18"/>
    <s v="SE2A"/>
    <x v="7"/>
    <x v="134"/>
    <x v="0"/>
    <x v="15"/>
    <n v="515.485221835787"/>
    <n v="188152.105970062"/>
    <n v="677347.58149222401"/>
  </r>
  <r>
    <x v="0"/>
    <x v="1"/>
    <x v="9"/>
    <x v="18"/>
    <s v="SE2A"/>
    <x v="7"/>
    <x v="134"/>
    <x v="0"/>
    <x v="16"/>
    <n v="412.253623701864"/>
    <n v="150472.57265118"/>
    <n v="541701.26154424902"/>
  </r>
  <r>
    <x v="0"/>
    <x v="1"/>
    <x v="9"/>
    <x v="18"/>
    <s v="SE2A"/>
    <x v="7"/>
    <x v="134"/>
    <x v="0"/>
    <x v="17"/>
    <n v="248.65303377539101"/>
    <n v="90758.357328017795"/>
    <n v="326730.08638086403"/>
  </r>
  <r>
    <x v="0"/>
    <x v="1"/>
    <x v="9"/>
    <x v="18"/>
    <s v="SE2A"/>
    <x v="7"/>
    <x v="134"/>
    <x v="0"/>
    <x v="19"/>
    <n v="475.53011611593399"/>
    <n v="173568.49238231601"/>
    <n v="624846.57257633703"/>
  </r>
  <r>
    <x v="0"/>
    <x v="1"/>
    <x v="9"/>
    <x v="18"/>
    <s v="SE2A"/>
    <x v="7"/>
    <x v="134"/>
    <x v="0"/>
    <x v="20"/>
    <n v="515.485221835787"/>
    <n v="188152.105970062"/>
    <n v="677347.58149222401"/>
  </r>
  <r>
    <x v="0"/>
    <x v="1"/>
    <x v="9"/>
    <x v="18"/>
    <s v="SE2A"/>
    <x v="7"/>
    <x v="135"/>
    <x v="0"/>
    <x v="0"/>
    <n v="515.485221835787"/>
    <n v="188152.105970062"/>
    <n v="677347.58149222401"/>
  </r>
  <r>
    <x v="0"/>
    <x v="1"/>
    <x v="9"/>
    <x v="18"/>
    <s v="SE2A"/>
    <x v="7"/>
    <x v="135"/>
    <x v="0"/>
    <x v="1"/>
    <n v="515.485221835787"/>
    <n v="188152.105970062"/>
    <n v="677347.58149222401"/>
  </r>
  <r>
    <x v="0"/>
    <x v="1"/>
    <x v="9"/>
    <x v="18"/>
    <s v="SE2A"/>
    <x v="7"/>
    <x v="135"/>
    <x v="0"/>
    <x v="2"/>
    <n v="515.485221835787"/>
    <n v="188152.105970062"/>
    <n v="677347.58149222401"/>
  </r>
  <r>
    <x v="0"/>
    <x v="1"/>
    <x v="9"/>
    <x v="18"/>
    <s v="SE2A"/>
    <x v="7"/>
    <x v="135"/>
    <x v="0"/>
    <x v="3"/>
    <n v="515.485221835787"/>
    <n v="188152.105970062"/>
    <n v="677347.58149222401"/>
  </r>
  <r>
    <x v="0"/>
    <x v="1"/>
    <x v="9"/>
    <x v="18"/>
    <s v="SE2A"/>
    <x v="7"/>
    <x v="135"/>
    <x v="0"/>
    <x v="4"/>
    <n v="515.485221835787"/>
    <n v="188152.105970062"/>
    <n v="677347.58149222401"/>
  </r>
  <r>
    <x v="0"/>
    <x v="1"/>
    <x v="9"/>
    <x v="18"/>
    <s v="SE2A"/>
    <x v="7"/>
    <x v="135"/>
    <x v="0"/>
    <x v="5"/>
    <n v="515.485221835787"/>
    <n v="188152.105970062"/>
    <n v="677347.58149222401"/>
  </r>
  <r>
    <x v="0"/>
    <x v="1"/>
    <x v="9"/>
    <x v="18"/>
    <s v="SE2A"/>
    <x v="7"/>
    <x v="135"/>
    <x v="0"/>
    <x v="6"/>
    <n v="515.485221835787"/>
    <n v="188152.105970062"/>
    <n v="677347.58149222401"/>
  </r>
  <r>
    <x v="0"/>
    <x v="1"/>
    <x v="9"/>
    <x v="18"/>
    <s v="SE2A"/>
    <x v="7"/>
    <x v="135"/>
    <x v="0"/>
    <x v="7"/>
    <n v="515.485221835787"/>
    <n v="188152.105970062"/>
    <n v="677347.58149222401"/>
  </r>
  <r>
    <x v="0"/>
    <x v="1"/>
    <x v="9"/>
    <x v="18"/>
    <s v="SE2A"/>
    <x v="7"/>
    <x v="135"/>
    <x v="0"/>
    <x v="8"/>
    <n v="515.485221835787"/>
    <n v="188152.105970062"/>
    <n v="677347.58149222401"/>
  </r>
  <r>
    <x v="0"/>
    <x v="1"/>
    <x v="9"/>
    <x v="18"/>
    <s v="SE2A"/>
    <x v="7"/>
    <x v="135"/>
    <x v="0"/>
    <x v="9"/>
    <n v="515.485221835787"/>
    <n v="188152.105970062"/>
    <n v="677347.58149222401"/>
  </r>
  <r>
    <x v="0"/>
    <x v="1"/>
    <x v="9"/>
    <x v="18"/>
    <s v="SE2A"/>
    <x v="7"/>
    <x v="135"/>
    <x v="0"/>
    <x v="10"/>
    <n v="515.485221835787"/>
    <n v="188152.105970062"/>
    <n v="677347.58149222401"/>
  </r>
  <r>
    <x v="0"/>
    <x v="1"/>
    <x v="9"/>
    <x v="18"/>
    <s v="SE2A"/>
    <x v="7"/>
    <x v="135"/>
    <x v="0"/>
    <x v="11"/>
    <n v="515.485221835787"/>
    <n v="188152.105970062"/>
    <n v="677347.58149222401"/>
  </r>
  <r>
    <x v="0"/>
    <x v="1"/>
    <x v="9"/>
    <x v="18"/>
    <s v="SE2A"/>
    <x v="7"/>
    <x v="136"/>
    <x v="0"/>
    <x v="0"/>
    <n v="11.3593016613806"/>
    <n v="4146.1451064039302"/>
    <n v="14926.1223830542"/>
  </r>
  <r>
    <x v="0"/>
    <x v="1"/>
    <x v="9"/>
    <x v="18"/>
    <s v="SE2A"/>
    <x v="7"/>
    <x v="136"/>
    <x v="0"/>
    <x v="3"/>
    <n v="515.485221835787"/>
    <n v="188152.105970062"/>
    <n v="677347.58149222401"/>
  </r>
  <r>
    <x v="0"/>
    <x v="1"/>
    <x v="9"/>
    <x v="18"/>
    <s v="SE2A"/>
    <x v="7"/>
    <x v="136"/>
    <x v="0"/>
    <x v="4"/>
    <n v="515.485221835787"/>
    <n v="188152.105970062"/>
    <n v="677347.58149222401"/>
  </r>
  <r>
    <x v="0"/>
    <x v="1"/>
    <x v="9"/>
    <x v="18"/>
    <s v="SE2A"/>
    <x v="7"/>
    <x v="136"/>
    <x v="0"/>
    <x v="5"/>
    <n v="515.485221835787"/>
    <n v="188152.105970062"/>
    <n v="677347.58149222401"/>
  </r>
  <r>
    <x v="0"/>
    <x v="1"/>
    <x v="9"/>
    <x v="18"/>
    <s v="SE2A"/>
    <x v="7"/>
    <x v="136"/>
    <x v="0"/>
    <x v="6"/>
    <n v="515.485221835787"/>
    <n v="188152.105970062"/>
    <n v="677347.58149222401"/>
  </r>
  <r>
    <x v="0"/>
    <x v="1"/>
    <x v="9"/>
    <x v="18"/>
    <s v="SE2A"/>
    <x v="7"/>
    <x v="136"/>
    <x v="0"/>
    <x v="7"/>
    <n v="515.485221835787"/>
    <n v="188152.105970062"/>
    <n v="677347.58149222401"/>
  </r>
  <r>
    <x v="0"/>
    <x v="1"/>
    <x v="9"/>
    <x v="18"/>
    <s v="SE2A"/>
    <x v="7"/>
    <x v="136"/>
    <x v="0"/>
    <x v="8"/>
    <n v="515.485221835787"/>
    <n v="188152.105970062"/>
    <n v="677347.58149222401"/>
  </r>
  <r>
    <x v="0"/>
    <x v="1"/>
    <x v="9"/>
    <x v="18"/>
    <s v="SE2A"/>
    <x v="7"/>
    <x v="136"/>
    <x v="0"/>
    <x v="9"/>
    <n v="515.485221835787"/>
    <n v="188152.105970062"/>
    <n v="677347.58149222401"/>
  </r>
  <r>
    <x v="0"/>
    <x v="1"/>
    <x v="9"/>
    <x v="18"/>
    <s v="SE2A"/>
    <x v="7"/>
    <x v="136"/>
    <x v="0"/>
    <x v="10"/>
    <n v="515.485221835787"/>
    <n v="188152.105970062"/>
    <n v="677347.58149222401"/>
  </r>
  <r>
    <x v="0"/>
    <x v="1"/>
    <x v="9"/>
    <x v="18"/>
    <s v="SE2A"/>
    <x v="7"/>
    <x v="136"/>
    <x v="0"/>
    <x v="11"/>
    <n v="306.05159349961002"/>
    <n v="111708.831627358"/>
    <n v="402151.79385848698"/>
  </r>
  <r>
    <x v="0"/>
    <x v="1"/>
    <x v="9"/>
    <x v="18"/>
    <s v="SE2A"/>
    <x v="7"/>
    <x v="137"/>
    <x v="0"/>
    <x v="4"/>
    <n v="7.7237132042782504"/>
    <n v="2819.1553195615602"/>
    <n v="10148.9591504216"/>
  </r>
  <r>
    <x v="0"/>
    <x v="1"/>
    <x v="9"/>
    <x v="18"/>
    <s v="SE2A"/>
    <x v="7"/>
    <x v="137"/>
    <x v="0"/>
    <x v="5"/>
    <n v="515.485221835787"/>
    <n v="188152.105970062"/>
    <n v="677347.58149222401"/>
  </r>
  <r>
    <x v="0"/>
    <x v="1"/>
    <x v="9"/>
    <x v="18"/>
    <s v="SE2A"/>
    <x v="7"/>
    <x v="137"/>
    <x v="0"/>
    <x v="6"/>
    <n v="515.485221835787"/>
    <n v="188152.105970062"/>
    <n v="677347.58149222401"/>
  </r>
  <r>
    <x v="0"/>
    <x v="1"/>
    <x v="9"/>
    <x v="18"/>
    <s v="SE2A"/>
    <x v="7"/>
    <x v="137"/>
    <x v="0"/>
    <x v="7"/>
    <n v="515.485221835787"/>
    <n v="188152.105970062"/>
    <n v="677347.58149222401"/>
  </r>
  <r>
    <x v="0"/>
    <x v="1"/>
    <x v="9"/>
    <x v="18"/>
    <s v="SE2A"/>
    <x v="7"/>
    <x v="137"/>
    <x v="0"/>
    <x v="8"/>
    <n v="515.485221835787"/>
    <n v="188152.105970062"/>
    <n v="677347.58149222401"/>
  </r>
  <r>
    <x v="0"/>
    <x v="1"/>
    <x v="9"/>
    <x v="18"/>
    <s v="SE2A"/>
    <x v="7"/>
    <x v="137"/>
    <x v="0"/>
    <x v="9"/>
    <n v="515.485221835787"/>
    <n v="188152.105970062"/>
    <n v="677347.58149222401"/>
  </r>
  <r>
    <x v="0"/>
    <x v="1"/>
    <x v="9"/>
    <x v="18"/>
    <s v="SE2A"/>
    <x v="7"/>
    <x v="137"/>
    <x v="0"/>
    <x v="10"/>
    <n v="131.62796473577299"/>
    <n v="48044.2071285571"/>
    <n v="172959.14566280501"/>
  </r>
  <r>
    <x v="0"/>
    <x v="1"/>
    <x v="9"/>
    <x v="18"/>
    <s v="SE2A"/>
    <x v="7"/>
    <x v="138"/>
    <x v="0"/>
    <x v="6"/>
    <n v="515.485221835787"/>
    <n v="188152.105970062"/>
    <n v="677347.58149222401"/>
  </r>
  <r>
    <x v="0"/>
    <x v="1"/>
    <x v="9"/>
    <x v="18"/>
    <s v="SE2A"/>
    <x v="7"/>
    <x v="138"/>
    <x v="0"/>
    <x v="7"/>
    <n v="418.93909691166999"/>
    <n v="152912.77037275999"/>
    <n v="550485.97334193496"/>
  </r>
  <r>
    <x v="0"/>
    <x v="1"/>
    <x v="9"/>
    <x v="18"/>
    <s v="SE2A"/>
    <x v="7"/>
    <x v="138"/>
    <x v="0"/>
    <x v="8"/>
    <n v="324.18581083582899"/>
    <n v="118327.820955078"/>
    <n v="425980.15543828002"/>
  </r>
  <r>
    <x v="0"/>
    <x v="1"/>
    <x v="9"/>
    <x v="18"/>
    <s v="SE2A"/>
    <x v="7"/>
    <x v="138"/>
    <x v="0"/>
    <x v="9"/>
    <n v="3.0445350493152401"/>
    <n v="1111.25529300006"/>
    <n v="4000.5190548002302"/>
  </r>
  <r>
    <x v="0"/>
    <x v="1"/>
    <x v="9"/>
    <x v="18"/>
    <s v="SE2A"/>
    <x v="7"/>
    <x v="191"/>
    <x v="0"/>
    <x v="0"/>
    <n v="108"/>
    <n v="39420"/>
    <n v="141912"/>
  </r>
  <r>
    <x v="0"/>
    <x v="1"/>
    <x v="9"/>
    <x v="18"/>
    <s v="SE2A"/>
    <x v="7"/>
    <x v="191"/>
    <x v="0"/>
    <x v="1"/>
    <n v="108"/>
    <n v="39420"/>
    <n v="141912"/>
  </r>
  <r>
    <x v="0"/>
    <x v="1"/>
    <x v="9"/>
    <x v="18"/>
    <s v="SE2A"/>
    <x v="7"/>
    <x v="191"/>
    <x v="0"/>
    <x v="2"/>
    <n v="108"/>
    <n v="39420"/>
    <n v="141912"/>
  </r>
  <r>
    <x v="0"/>
    <x v="1"/>
    <x v="9"/>
    <x v="18"/>
    <s v="SE2A"/>
    <x v="7"/>
    <x v="191"/>
    <x v="0"/>
    <x v="3"/>
    <n v="108"/>
    <n v="39420"/>
    <n v="141912"/>
  </r>
  <r>
    <x v="0"/>
    <x v="1"/>
    <x v="9"/>
    <x v="18"/>
    <s v="SE2A"/>
    <x v="7"/>
    <x v="191"/>
    <x v="0"/>
    <x v="4"/>
    <n v="108"/>
    <n v="39420"/>
    <n v="141912"/>
  </r>
  <r>
    <x v="0"/>
    <x v="1"/>
    <x v="9"/>
    <x v="18"/>
    <s v="SE2A"/>
    <x v="7"/>
    <x v="191"/>
    <x v="0"/>
    <x v="5"/>
    <n v="108"/>
    <n v="39420"/>
    <n v="141912"/>
  </r>
  <r>
    <x v="0"/>
    <x v="1"/>
    <x v="9"/>
    <x v="18"/>
    <s v="SE2A"/>
    <x v="7"/>
    <x v="191"/>
    <x v="0"/>
    <x v="6"/>
    <n v="108"/>
    <n v="39420"/>
    <n v="141912"/>
  </r>
  <r>
    <x v="0"/>
    <x v="1"/>
    <x v="9"/>
    <x v="18"/>
    <s v="SE2A"/>
    <x v="7"/>
    <x v="191"/>
    <x v="0"/>
    <x v="7"/>
    <n v="108"/>
    <n v="39420"/>
    <n v="141912"/>
  </r>
  <r>
    <x v="0"/>
    <x v="1"/>
    <x v="9"/>
    <x v="18"/>
    <s v="SE2A"/>
    <x v="7"/>
    <x v="191"/>
    <x v="0"/>
    <x v="8"/>
    <n v="108"/>
    <n v="39420"/>
    <n v="141912"/>
  </r>
  <r>
    <x v="0"/>
    <x v="1"/>
    <x v="9"/>
    <x v="18"/>
    <s v="SE2A"/>
    <x v="7"/>
    <x v="191"/>
    <x v="0"/>
    <x v="9"/>
    <n v="108"/>
    <n v="39420"/>
    <n v="141912"/>
  </r>
  <r>
    <x v="0"/>
    <x v="1"/>
    <x v="9"/>
    <x v="18"/>
    <s v="SE2A"/>
    <x v="7"/>
    <x v="191"/>
    <x v="0"/>
    <x v="10"/>
    <n v="108"/>
    <n v="39420"/>
    <n v="141912"/>
  </r>
  <r>
    <x v="0"/>
    <x v="1"/>
    <x v="9"/>
    <x v="18"/>
    <s v="SE2A"/>
    <x v="7"/>
    <x v="191"/>
    <x v="0"/>
    <x v="11"/>
    <n v="108"/>
    <n v="39420"/>
    <n v="141912"/>
  </r>
  <r>
    <x v="0"/>
    <x v="1"/>
    <x v="9"/>
    <x v="18"/>
    <s v="SE2A"/>
    <x v="7"/>
    <x v="191"/>
    <x v="0"/>
    <x v="14"/>
    <n v="108"/>
    <n v="39420"/>
    <n v="141912"/>
  </r>
  <r>
    <x v="0"/>
    <x v="1"/>
    <x v="9"/>
    <x v="18"/>
    <s v="SE2A"/>
    <x v="7"/>
    <x v="191"/>
    <x v="0"/>
    <x v="15"/>
    <n v="108"/>
    <n v="39420"/>
    <n v="141912"/>
  </r>
  <r>
    <x v="0"/>
    <x v="1"/>
    <x v="9"/>
    <x v="18"/>
    <s v="SE2A"/>
    <x v="7"/>
    <x v="191"/>
    <x v="0"/>
    <x v="16"/>
    <n v="108"/>
    <n v="39420"/>
    <n v="141912"/>
  </r>
  <r>
    <x v="0"/>
    <x v="1"/>
    <x v="9"/>
    <x v="18"/>
    <s v="SE2A"/>
    <x v="7"/>
    <x v="191"/>
    <x v="0"/>
    <x v="17"/>
    <n v="108"/>
    <n v="39420"/>
    <n v="141912"/>
  </r>
  <r>
    <x v="0"/>
    <x v="1"/>
    <x v="9"/>
    <x v="18"/>
    <s v="SE2A"/>
    <x v="7"/>
    <x v="191"/>
    <x v="0"/>
    <x v="18"/>
    <n v="108"/>
    <n v="39420"/>
    <n v="141912"/>
  </r>
  <r>
    <x v="0"/>
    <x v="1"/>
    <x v="9"/>
    <x v="18"/>
    <s v="SE2A"/>
    <x v="7"/>
    <x v="191"/>
    <x v="0"/>
    <x v="19"/>
    <n v="108"/>
    <n v="39420"/>
    <n v="141912"/>
  </r>
  <r>
    <x v="0"/>
    <x v="1"/>
    <x v="9"/>
    <x v="18"/>
    <s v="SE2A"/>
    <x v="7"/>
    <x v="191"/>
    <x v="0"/>
    <x v="20"/>
    <n v="108"/>
    <n v="39420"/>
    <n v="141912"/>
  </r>
  <r>
    <x v="0"/>
    <x v="1"/>
    <x v="9"/>
    <x v="18"/>
    <s v="SE2A"/>
    <x v="7"/>
    <x v="191"/>
    <x v="0"/>
    <x v="21"/>
    <n v="108"/>
    <n v="39420"/>
    <n v="141912"/>
  </r>
  <r>
    <x v="0"/>
    <x v="1"/>
    <x v="9"/>
    <x v="18"/>
    <s v="SE2A"/>
    <x v="7"/>
    <x v="31"/>
    <x v="0"/>
    <x v="0"/>
    <n v="1707.3940746840101"/>
    <n v="623198.83725966199"/>
    <n v="2243515.8141347799"/>
  </r>
  <r>
    <x v="0"/>
    <x v="1"/>
    <x v="9"/>
    <x v="18"/>
    <s v="SE2A"/>
    <x v="7"/>
    <x v="31"/>
    <x v="0"/>
    <x v="1"/>
    <n v="1707.3940746840101"/>
    <n v="623198.83725966199"/>
    <n v="2243515.8141347799"/>
  </r>
  <r>
    <x v="0"/>
    <x v="1"/>
    <x v="9"/>
    <x v="18"/>
    <s v="SE2A"/>
    <x v="7"/>
    <x v="31"/>
    <x v="0"/>
    <x v="2"/>
    <n v="1707.3940746840101"/>
    <n v="623198.83725966199"/>
    <n v="2243515.8141347799"/>
  </r>
  <r>
    <x v="0"/>
    <x v="1"/>
    <x v="9"/>
    <x v="18"/>
    <s v="SE2A"/>
    <x v="7"/>
    <x v="31"/>
    <x v="0"/>
    <x v="3"/>
    <n v="1707.3940746840101"/>
    <n v="623198.83725966199"/>
    <n v="2243515.8141347799"/>
  </r>
  <r>
    <x v="0"/>
    <x v="1"/>
    <x v="9"/>
    <x v="18"/>
    <s v="SE2A"/>
    <x v="7"/>
    <x v="31"/>
    <x v="0"/>
    <x v="4"/>
    <n v="1707.3940746840101"/>
    <n v="623198.83725966199"/>
    <n v="2243515.8141347799"/>
  </r>
  <r>
    <x v="0"/>
    <x v="1"/>
    <x v="9"/>
    <x v="18"/>
    <s v="SE2A"/>
    <x v="7"/>
    <x v="31"/>
    <x v="0"/>
    <x v="5"/>
    <n v="1707.3940746840101"/>
    <n v="623198.83725966199"/>
    <n v="2243515.8141347799"/>
  </r>
  <r>
    <x v="0"/>
    <x v="1"/>
    <x v="9"/>
    <x v="18"/>
    <s v="SE2A"/>
    <x v="7"/>
    <x v="31"/>
    <x v="0"/>
    <x v="6"/>
    <n v="1707.3940746840101"/>
    <n v="623198.83725966199"/>
    <n v="2243515.8141347799"/>
  </r>
  <r>
    <x v="0"/>
    <x v="1"/>
    <x v="9"/>
    <x v="18"/>
    <s v="SE2A"/>
    <x v="7"/>
    <x v="31"/>
    <x v="0"/>
    <x v="7"/>
    <n v="1707.3940746840101"/>
    <n v="623198.83725966199"/>
    <n v="2243515.8141347799"/>
  </r>
  <r>
    <x v="0"/>
    <x v="1"/>
    <x v="9"/>
    <x v="18"/>
    <s v="SE2A"/>
    <x v="7"/>
    <x v="31"/>
    <x v="0"/>
    <x v="8"/>
    <n v="1707.3940746840101"/>
    <n v="623198.83725966199"/>
    <n v="2243515.8141347799"/>
  </r>
  <r>
    <x v="0"/>
    <x v="1"/>
    <x v="9"/>
    <x v="18"/>
    <s v="SE2A"/>
    <x v="7"/>
    <x v="31"/>
    <x v="0"/>
    <x v="9"/>
    <n v="1707.3940746840101"/>
    <n v="623198.83725966199"/>
    <n v="2243515.8141347799"/>
  </r>
  <r>
    <x v="0"/>
    <x v="1"/>
    <x v="9"/>
    <x v="18"/>
    <s v="SE2A"/>
    <x v="7"/>
    <x v="31"/>
    <x v="0"/>
    <x v="10"/>
    <n v="1707.3940746840101"/>
    <n v="623198.83725966199"/>
    <n v="2243515.8141347799"/>
  </r>
  <r>
    <x v="0"/>
    <x v="1"/>
    <x v="9"/>
    <x v="18"/>
    <s v="SE2A"/>
    <x v="7"/>
    <x v="31"/>
    <x v="0"/>
    <x v="11"/>
    <n v="1707.3940746840101"/>
    <n v="623198.83725966199"/>
    <n v="2243515.8141347799"/>
  </r>
  <r>
    <x v="0"/>
    <x v="1"/>
    <x v="9"/>
    <x v="18"/>
    <s v="SE2A"/>
    <x v="7"/>
    <x v="31"/>
    <x v="0"/>
    <x v="12"/>
    <n v="1707.3940746840101"/>
    <n v="623198.83725966199"/>
    <n v="2243515.8141347799"/>
  </r>
  <r>
    <x v="0"/>
    <x v="1"/>
    <x v="9"/>
    <x v="18"/>
    <s v="SE2A"/>
    <x v="7"/>
    <x v="31"/>
    <x v="0"/>
    <x v="13"/>
    <n v="1707.3940746840101"/>
    <n v="623198.83725966199"/>
    <n v="2243515.8141347799"/>
  </r>
  <r>
    <x v="0"/>
    <x v="1"/>
    <x v="9"/>
    <x v="18"/>
    <s v="SE2A"/>
    <x v="7"/>
    <x v="31"/>
    <x v="0"/>
    <x v="14"/>
    <n v="1707.3940746840101"/>
    <n v="623198.83725966199"/>
    <n v="2243515.8141347799"/>
  </r>
  <r>
    <x v="0"/>
    <x v="1"/>
    <x v="9"/>
    <x v="18"/>
    <s v="SE2A"/>
    <x v="7"/>
    <x v="31"/>
    <x v="0"/>
    <x v="15"/>
    <n v="1707.3940746840101"/>
    <n v="623198.83725966199"/>
    <n v="2243515.8141347799"/>
  </r>
  <r>
    <x v="0"/>
    <x v="1"/>
    <x v="9"/>
    <x v="18"/>
    <s v="SE2A"/>
    <x v="7"/>
    <x v="31"/>
    <x v="0"/>
    <x v="16"/>
    <n v="1707.3940746840101"/>
    <n v="623198.83725966199"/>
    <n v="2243515.8141347799"/>
  </r>
  <r>
    <x v="0"/>
    <x v="1"/>
    <x v="9"/>
    <x v="18"/>
    <s v="SE2A"/>
    <x v="7"/>
    <x v="31"/>
    <x v="0"/>
    <x v="17"/>
    <n v="1707.3940746840101"/>
    <n v="623198.83725966199"/>
    <n v="2243515.8141347799"/>
  </r>
  <r>
    <x v="0"/>
    <x v="1"/>
    <x v="9"/>
    <x v="18"/>
    <s v="SE2A"/>
    <x v="7"/>
    <x v="31"/>
    <x v="0"/>
    <x v="18"/>
    <n v="1707.3940746840101"/>
    <n v="623198.83725966199"/>
    <n v="2243515.8141347799"/>
  </r>
  <r>
    <x v="0"/>
    <x v="1"/>
    <x v="9"/>
    <x v="18"/>
    <s v="SE2A"/>
    <x v="7"/>
    <x v="31"/>
    <x v="0"/>
    <x v="19"/>
    <n v="1707.3940746840101"/>
    <n v="623198.83725966199"/>
    <n v="2243515.8141347799"/>
  </r>
  <r>
    <x v="0"/>
    <x v="1"/>
    <x v="9"/>
    <x v="18"/>
    <s v="SE2A"/>
    <x v="7"/>
    <x v="31"/>
    <x v="0"/>
    <x v="20"/>
    <n v="1707.3940746840101"/>
    <n v="623198.83725966199"/>
    <n v="2243515.8141347799"/>
  </r>
  <r>
    <x v="0"/>
    <x v="1"/>
    <x v="9"/>
    <x v="18"/>
    <s v="SE2A"/>
    <x v="7"/>
    <x v="31"/>
    <x v="0"/>
    <x v="21"/>
    <n v="1707.3940746840101"/>
    <n v="623198.83725966199"/>
    <n v="2243515.8141347799"/>
  </r>
  <r>
    <x v="0"/>
    <x v="1"/>
    <x v="9"/>
    <x v="18"/>
    <s v="SE2A"/>
    <x v="7"/>
    <x v="31"/>
    <x v="0"/>
    <x v="22"/>
    <n v="1707.3940746840101"/>
    <n v="623198.83725966199"/>
    <n v="2243515.8141347799"/>
  </r>
  <r>
    <x v="0"/>
    <x v="1"/>
    <x v="9"/>
    <x v="18"/>
    <s v="SE2A"/>
    <x v="7"/>
    <x v="31"/>
    <x v="0"/>
    <x v="23"/>
    <n v="1707.3940746840101"/>
    <n v="623198.83725966199"/>
    <n v="2243515.8141347799"/>
  </r>
  <r>
    <x v="0"/>
    <x v="1"/>
    <x v="9"/>
    <x v="18"/>
    <s v="SE2A"/>
    <x v="8"/>
    <x v="32"/>
    <x v="0"/>
    <x v="0"/>
    <n v="528.49596321577405"/>
    <n v="192901.02657375799"/>
    <n v="694443.69566552702"/>
  </r>
  <r>
    <x v="0"/>
    <x v="1"/>
    <x v="9"/>
    <x v="18"/>
    <s v="SE2A"/>
    <x v="8"/>
    <x v="32"/>
    <x v="0"/>
    <x v="1"/>
    <n v="347.09783552775099"/>
    <n v="126690.70996762899"/>
    <n v="456086.555883464"/>
  </r>
  <r>
    <x v="0"/>
    <x v="1"/>
    <x v="9"/>
    <x v="18"/>
    <s v="SE2A"/>
    <x v="8"/>
    <x v="32"/>
    <x v="0"/>
    <x v="2"/>
    <n v="341.23735362363198"/>
    <n v="124551.634072626"/>
    <n v="448385.88266145199"/>
  </r>
  <r>
    <x v="0"/>
    <x v="1"/>
    <x v="9"/>
    <x v="18"/>
    <s v="SE2A"/>
    <x v="8"/>
    <x v="32"/>
    <x v="0"/>
    <x v="3"/>
    <n v="257.16662452744299"/>
    <n v="93865.817952516503"/>
    <n v="337916.94462905999"/>
  </r>
  <r>
    <x v="0"/>
    <x v="1"/>
    <x v="9"/>
    <x v="18"/>
    <s v="SE2A"/>
    <x v="8"/>
    <x v="32"/>
    <x v="0"/>
    <x v="4"/>
    <n v="242.16504461488699"/>
    <n v="88390.241284433607"/>
    <n v="318204.868623961"/>
  </r>
  <r>
    <x v="0"/>
    <x v="1"/>
    <x v="9"/>
    <x v="18"/>
    <s v="SE2A"/>
    <x v="8"/>
    <x v="32"/>
    <x v="0"/>
    <x v="5"/>
    <n v="208.49171347105101"/>
    <n v="76099.475416933594"/>
    <n v="273958.11150096101"/>
  </r>
  <r>
    <x v="0"/>
    <x v="1"/>
    <x v="9"/>
    <x v="18"/>
    <s v="SE2A"/>
    <x v="8"/>
    <x v="32"/>
    <x v="0"/>
    <x v="6"/>
    <n v="209.32870041272"/>
    <n v="76404.975650642693"/>
    <n v="275057.91234231403"/>
  </r>
  <r>
    <x v="0"/>
    <x v="1"/>
    <x v="9"/>
    <x v="18"/>
    <s v="SE2A"/>
    <x v="8"/>
    <x v="32"/>
    <x v="0"/>
    <x v="7"/>
    <n v="327.15028065874799"/>
    <n v="119409.85244044301"/>
    <n v="429875.46878559497"/>
  </r>
  <r>
    <x v="0"/>
    <x v="1"/>
    <x v="9"/>
    <x v="18"/>
    <s v="SE2A"/>
    <x v="8"/>
    <x v="32"/>
    <x v="0"/>
    <x v="8"/>
    <n v="506.81993369862198"/>
    <n v="184989.27579999701"/>
    <n v="665961.39287999005"/>
  </r>
  <r>
    <x v="0"/>
    <x v="1"/>
    <x v="9"/>
    <x v="18"/>
    <s v="SE2A"/>
    <x v="8"/>
    <x v="32"/>
    <x v="0"/>
    <x v="9"/>
    <n v="681.14033972717198"/>
    <n v="248616.22400041801"/>
    <n v="895018.406401505"/>
  </r>
  <r>
    <x v="0"/>
    <x v="1"/>
    <x v="9"/>
    <x v="18"/>
    <s v="SE2A"/>
    <x v="8"/>
    <x v="32"/>
    <x v="0"/>
    <x v="10"/>
    <n v="975.56691313434897"/>
    <n v="356081.923294037"/>
    <n v="1281894.9238585299"/>
  </r>
  <r>
    <x v="0"/>
    <x v="1"/>
    <x v="9"/>
    <x v="18"/>
    <s v="SE2A"/>
    <x v="8"/>
    <x v="32"/>
    <x v="0"/>
    <x v="11"/>
    <n v="1415.3577645344301"/>
    <n v="516605.58405506599"/>
    <n v="1859780.1025982399"/>
  </r>
  <r>
    <x v="0"/>
    <x v="1"/>
    <x v="9"/>
    <x v="18"/>
    <s v="SE2A"/>
    <x v="8"/>
    <x v="32"/>
    <x v="0"/>
    <x v="12"/>
    <n v="1675.94599229041"/>
    <n v="611720.28718599898"/>
    <n v="2202193.0338695901"/>
  </r>
  <r>
    <x v="0"/>
    <x v="1"/>
    <x v="9"/>
    <x v="18"/>
    <s v="SE2A"/>
    <x v="8"/>
    <x v="32"/>
    <x v="0"/>
    <x v="13"/>
    <n v="1758.1682320217601"/>
    <n v="641731.40468794305"/>
    <n v="2310233.0568765998"/>
  </r>
  <r>
    <x v="0"/>
    <x v="1"/>
    <x v="9"/>
    <x v="18"/>
    <s v="SE2A"/>
    <x v="8"/>
    <x v="32"/>
    <x v="0"/>
    <x v="14"/>
    <n v="1867.8293767037801"/>
    <n v="681757.72249687801"/>
    <n v="2454327.8009887598"/>
  </r>
  <r>
    <x v="0"/>
    <x v="1"/>
    <x v="9"/>
    <x v="18"/>
    <s v="SE2A"/>
    <x v="8"/>
    <x v="32"/>
    <x v="0"/>
    <x v="15"/>
    <n v="2047.5061172870601"/>
    <n v="747339.73280977504"/>
    <n v="2690423.0381151899"/>
  </r>
  <r>
    <x v="0"/>
    <x v="1"/>
    <x v="9"/>
    <x v="18"/>
    <s v="SE2A"/>
    <x v="8"/>
    <x v="32"/>
    <x v="0"/>
    <x v="16"/>
    <n v="2100.89587912042"/>
    <n v="766826.99587895197"/>
    <n v="2760577.1851642299"/>
  </r>
  <r>
    <x v="0"/>
    <x v="1"/>
    <x v="9"/>
    <x v="18"/>
    <s v="SE2A"/>
    <x v="8"/>
    <x v="32"/>
    <x v="0"/>
    <x v="17"/>
    <n v="1755.46218045455"/>
    <n v="640743.69586591201"/>
    <n v="2306677.3051172802"/>
  </r>
  <r>
    <x v="0"/>
    <x v="1"/>
    <x v="9"/>
    <x v="18"/>
    <s v="SE2A"/>
    <x v="8"/>
    <x v="32"/>
    <x v="0"/>
    <x v="18"/>
    <n v="1705.8103034742201"/>
    <n v="622620.760768092"/>
    <n v="2241434.7387651298"/>
  </r>
  <r>
    <x v="0"/>
    <x v="1"/>
    <x v="9"/>
    <x v="18"/>
    <s v="SE2A"/>
    <x v="8"/>
    <x v="32"/>
    <x v="0"/>
    <x v="19"/>
    <n v="1618.2577270305501"/>
    <n v="590664.07036614895"/>
    <n v="2126390.6533181402"/>
  </r>
  <r>
    <x v="0"/>
    <x v="1"/>
    <x v="9"/>
    <x v="18"/>
    <s v="SE2A"/>
    <x v="8"/>
    <x v="32"/>
    <x v="0"/>
    <x v="20"/>
    <n v="1579.9224572872399"/>
    <n v="576671.69690984103"/>
    <n v="2076018.10887543"/>
  </r>
  <r>
    <x v="0"/>
    <x v="1"/>
    <x v="9"/>
    <x v="18"/>
    <s v="SE2A"/>
    <x v="8"/>
    <x v="32"/>
    <x v="0"/>
    <x v="21"/>
    <n v="1424.52658644649"/>
    <n v="519952.204052969"/>
    <n v="1871827.9345906901"/>
  </r>
  <r>
    <x v="0"/>
    <x v="1"/>
    <x v="9"/>
    <x v="18"/>
    <s v="SE2A"/>
    <x v="8"/>
    <x v="32"/>
    <x v="0"/>
    <x v="22"/>
    <n v="1322.51126668765"/>
    <n v="482716.61234099302"/>
    <n v="1737779.80442757"/>
  </r>
  <r>
    <x v="0"/>
    <x v="1"/>
    <x v="9"/>
    <x v="18"/>
    <s v="SE2A"/>
    <x v="8"/>
    <x v="32"/>
    <x v="0"/>
    <x v="23"/>
    <n v="1076.2220661040999"/>
    <n v="392821.05412799801"/>
    <n v="1414155.79486079"/>
  </r>
  <r>
    <x v="0"/>
    <x v="1"/>
    <x v="9"/>
    <x v="18"/>
    <s v="SE2A"/>
    <x v="8"/>
    <x v="288"/>
    <x v="0"/>
    <x v="0"/>
    <n v="304.22660315576297"/>
    <n v="111042.710151853"/>
    <n v="399753.75654667203"/>
  </r>
  <r>
    <x v="0"/>
    <x v="1"/>
    <x v="9"/>
    <x v="18"/>
    <s v="SE2A"/>
    <x v="8"/>
    <x v="288"/>
    <x v="0"/>
    <x v="1"/>
    <n v="199.80549108227001"/>
    <n v="72929.004245028598"/>
    <n v="262544.415282103"/>
  </r>
  <r>
    <x v="0"/>
    <x v="1"/>
    <x v="9"/>
    <x v="18"/>
    <s v="SE2A"/>
    <x v="8"/>
    <x v="288"/>
    <x v="0"/>
    <x v="2"/>
    <n v="196.431927939616"/>
    <n v="71697.653697960006"/>
    <n v="258111.553312656"/>
  </r>
  <r>
    <x v="0"/>
    <x v="1"/>
    <x v="9"/>
    <x v="18"/>
    <s v="SE2A"/>
    <x v="8"/>
    <x v="288"/>
    <x v="0"/>
    <x v="3"/>
    <n v="148.03694648671299"/>
    <n v="54033.485467650098"/>
    <n v="194520.54768354"/>
  </r>
  <r>
    <x v="0"/>
    <x v="1"/>
    <x v="9"/>
    <x v="18"/>
    <s v="SE2A"/>
    <x v="8"/>
    <x v="288"/>
    <x v="0"/>
    <x v="4"/>
    <n v="139.40134656463101"/>
    <n v="50881.491496090297"/>
    <n v="183173.36938592501"/>
  </r>
  <r>
    <x v="0"/>
    <x v="1"/>
    <x v="9"/>
    <x v="18"/>
    <s v="SE2A"/>
    <x v="8"/>
    <x v="288"/>
    <x v="0"/>
    <x v="5"/>
    <n v="120.01742717101099"/>
    <n v="43806.360917418897"/>
    <n v="157702.89930270801"/>
  </r>
  <r>
    <x v="0"/>
    <x v="1"/>
    <x v="9"/>
    <x v="18"/>
    <s v="SE2A"/>
    <x v="8"/>
    <x v="288"/>
    <x v="0"/>
    <x v="6"/>
    <n v="120.499235381239"/>
    <n v="43982.220914152102"/>
    <n v="158335.99529094799"/>
  </r>
  <r>
    <x v="0"/>
    <x v="1"/>
    <x v="9"/>
    <x v="18"/>
    <s v="SE2A"/>
    <x v="8"/>
    <x v="288"/>
    <x v="0"/>
    <x v="7"/>
    <n v="188.32276031147299"/>
    <n v="68737.807513687701"/>
    <n v="247456.107049276"/>
  </r>
  <r>
    <x v="0"/>
    <x v="1"/>
    <x v="9"/>
    <x v="18"/>
    <s v="SE2A"/>
    <x v="8"/>
    <x v="288"/>
    <x v="0"/>
    <x v="8"/>
    <n v="291.748882815608"/>
    <n v="106488.34222769699"/>
    <n v="383358.03201970801"/>
  </r>
  <r>
    <x v="0"/>
    <x v="1"/>
    <x v="9"/>
    <x v="18"/>
    <s v="SE2A"/>
    <x v="8"/>
    <x v="288"/>
    <x v="0"/>
    <x v="9"/>
    <n v="392.09573251358103"/>
    <n v="143114.942367457"/>
    <n v="515213.79252284602"/>
  </r>
  <r>
    <x v="0"/>
    <x v="1"/>
    <x v="9"/>
    <x v="18"/>
    <s v="SE2A"/>
    <x v="8"/>
    <x v="288"/>
    <x v="0"/>
    <x v="10"/>
    <n v="561.581220655116"/>
    <n v="204977.14553911699"/>
    <n v="737917.72394082299"/>
  </r>
  <r>
    <x v="0"/>
    <x v="1"/>
    <x v="9"/>
    <x v="18"/>
    <s v="SE2A"/>
    <x v="8"/>
    <x v="288"/>
    <x v="0"/>
    <x v="11"/>
    <n v="814.74507834346798"/>
    <n v="297381.95359536598"/>
    <n v="1070575.03294332"/>
  </r>
  <r>
    <x v="0"/>
    <x v="1"/>
    <x v="9"/>
    <x v="18"/>
    <s v="SE2A"/>
    <x v="8"/>
    <x v="288"/>
    <x v="0"/>
    <x v="12"/>
    <n v="964.75165714530897"/>
    <n v="352134.35485803802"/>
    <n v="1267683.6774889401"/>
  </r>
  <r>
    <x v="0"/>
    <x v="1"/>
    <x v="9"/>
    <x v="18"/>
    <s v="SE2A"/>
    <x v="8"/>
    <x v="288"/>
    <x v="0"/>
    <x v="13"/>
    <n v="1012.08256303364"/>
    <n v="369410.13550727902"/>
    <n v="1329876.4878262"/>
  </r>
  <r>
    <x v="0"/>
    <x v="1"/>
    <x v="9"/>
    <x v="18"/>
    <s v="SE2A"/>
    <x v="8"/>
    <x v="288"/>
    <x v="0"/>
    <x v="14"/>
    <n v="1075.2085656274601"/>
    <n v="392451.12645402201"/>
    <n v="1412824.05523448"/>
  </r>
  <r>
    <x v="0"/>
    <x v="1"/>
    <x v="9"/>
    <x v="18"/>
    <s v="SE2A"/>
    <x v="8"/>
    <x v="288"/>
    <x v="0"/>
    <x v="15"/>
    <n v="1178.6387680478199"/>
    <n v="430203.15033745399"/>
    <n v="1548731.3412148301"/>
  </r>
  <r>
    <x v="0"/>
    <x v="1"/>
    <x v="9"/>
    <x v="18"/>
    <s v="SE2A"/>
    <x v="8"/>
    <x v="288"/>
    <x v="0"/>
    <x v="16"/>
    <n v="1209.37237249586"/>
    <n v="441420.91596098797"/>
    <n v="1589115.29745956"/>
  </r>
  <r>
    <x v="0"/>
    <x v="1"/>
    <x v="9"/>
    <x v="18"/>
    <s v="SE2A"/>
    <x v="8"/>
    <x v="288"/>
    <x v="0"/>
    <x v="17"/>
    <n v="1010.5248351917"/>
    <n v="368841.56484496902"/>
    <n v="1327829.6334418899"/>
  </r>
  <r>
    <x v="0"/>
    <x v="1"/>
    <x v="9"/>
    <x v="18"/>
    <s v="SE2A"/>
    <x v="8"/>
    <x v="288"/>
    <x v="0"/>
    <x v="18"/>
    <n v="981.94292932032397"/>
    <n v="358409.169201918"/>
    <n v="1290273.00912691"/>
  </r>
  <r>
    <x v="0"/>
    <x v="1"/>
    <x v="9"/>
    <x v="18"/>
    <s v="SE2A"/>
    <x v="8"/>
    <x v="288"/>
    <x v="0"/>
    <x v="19"/>
    <n v="931.54363626437896"/>
    <n v="340013.42723649897"/>
    <n v="1224048.3380513899"/>
  </r>
  <r>
    <x v="0"/>
    <x v="1"/>
    <x v="9"/>
    <x v="18"/>
    <s v="SE2A"/>
    <x v="8"/>
    <x v="288"/>
    <x v="0"/>
    <x v="20"/>
    <n v="909.47609042334295"/>
    <n v="331958.77300451999"/>
    <n v="1195051.5828162699"/>
  </r>
  <r>
    <x v="0"/>
    <x v="1"/>
    <x v="9"/>
    <x v="18"/>
    <s v="SE2A"/>
    <x v="8"/>
    <x v="288"/>
    <x v="0"/>
    <x v="21"/>
    <n v="820.02307427795699"/>
    <n v="299308.42211145401"/>
    <n v="1077510.3196012301"/>
  </r>
  <r>
    <x v="0"/>
    <x v="1"/>
    <x v="9"/>
    <x v="18"/>
    <s v="SE2A"/>
    <x v="8"/>
    <x v="288"/>
    <x v="0"/>
    <x v="22"/>
    <n v="761.29836044810099"/>
    <n v="277873.90156355698"/>
    <n v="1000346.0456288001"/>
  </r>
  <r>
    <x v="0"/>
    <x v="1"/>
    <x v="9"/>
    <x v="18"/>
    <s v="SE2A"/>
    <x v="8"/>
    <x v="288"/>
    <x v="0"/>
    <x v="23"/>
    <n v="619.52295987254399"/>
    <n v="226125.88035347901"/>
    <n v="814053.16927252302"/>
  </r>
  <r>
    <x v="0"/>
    <x v="1"/>
    <x v="9"/>
    <x v="18"/>
    <s v="SE2_EL"/>
    <x v="1"/>
    <x v="231"/>
    <x v="0"/>
    <x v="0"/>
    <n v="239.53745646244201"/>
    <n v="87431.171608791396"/>
    <n v="314752.21779164899"/>
  </r>
  <r>
    <x v="0"/>
    <x v="1"/>
    <x v="9"/>
    <x v="18"/>
    <s v="SE2_EL"/>
    <x v="1"/>
    <x v="231"/>
    <x v="0"/>
    <x v="1"/>
    <n v="239.53745646244201"/>
    <n v="87431.171608791396"/>
    <n v="314752.21779164899"/>
  </r>
  <r>
    <x v="0"/>
    <x v="1"/>
    <x v="9"/>
    <x v="18"/>
    <s v="SE2_EL"/>
    <x v="1"/>
    <x v="231"/>
    <x v="0"/>
    <x v="2"/>
    <n v="239.53745646244201"/>
    <n v="87431.171608791396"/>
    <n v="314752.21779164899"/>
  </r>
  <r>
    <x v="0"/>
    <x v="1"/>
    <x v="9"/>
    <x v="18"/>
    <s v="SE2_EL"/>
    <x v="1"/>
    <x v="231"/>
    <x v="0"/>
    <x v="3"/>
    <n v="239.53745646244201"/>
    <n v="87431.171608791396"/>
    <n v="314752.21779164899"/>
  </r>
  <r>
    <x v="0"/>
    <x v="1"/>
    <x v="9"/>
    <x v="18"/>
    <s v="SE2_EL"/>
    <x v="1"/>
    <x v="231"/>
    <x v="0"/>
    <x v="4"/>
    <n v="239.53745646244201"/>
    <n v="87431.171608791396"/>
    <n v="314752.21779164899"/>
  </r>
  <r>
    <x v="0"/>
    <x v="1"/>
    <x v="9"/>
    <x v="18"/>
    <s v="SE2_EL"/>
    <x v="1"/>
    <x v="231"/>
    <x v="0"/>
    <x v="5"/>
    <n v="239.53745646244201"/>
    <n v="87431.171608791396"/>
    <n v="314752.21779164899"/>
  </r>
  <r>
    <x v="0"/>
    <x v="1"/>
    <x v="9"/>
    <x v="18"/>
    <s v="SE2_EL"/>
    <x v="1"/>
    <x v="231"/>
    <x v="0"/>
    <x v="6"/>
    <n v="239.53745646244201"/>
    <n v="87431.171608791396"/>
    <n v="314752.21779164899"/>
  </r>
  <r>
    <x v="0"/>
    <x v="1"/>
    <x v="9"/>
    <x v="18"/>
    <s v="SE2_EL"/>
    <x v="1"/>
    <x v="231"/>
    <x v="0"/>
    <x v="7"/>
    <n v="239.53745646244201"/>
    <n v="87431.171608791396"/>
    <n v="314752.21779164899"/>
  </r>
  <r>
    <x v="0"/>
    <x v="1"/>
    <x v="9"/>
    <x v="18"/>
    <s v="SE2_EL"/>
    <x v="1"/>
    <x v="231"/>
    <x v="0"/>
    <x v="8"/>
    <n v="239.53745646244201"/>
    <n v="87431.171608791396"/>
    <n v="314752.21779164899"/>
  </r>
  <r>
    <x v="0"/>
    <x v="1"/>
    <x v="9"/>
    <x v="18"/>
    <s v="SE2_EL"/>
    <x v="1"/>
    <x v="231"/>
    <x v="0"/>
    <x v="9"/>
    <n v="239.53745646244201"/>
    <n v="87431.171608791396"/>
    <n v="314752.21779164899"/>
  </r>
  <r>
    <x v="0"/>
    <x v="1"/>
    <x v="9"/>
    <x v="18"/>
    <s v="SE2_EL"/>
    <x v="1"/>
    <x v="231"/>
    <x v="0"/>
    <x v="10"/>
    <n v="239.53745646244201"/>
    <n v="87431.171608791396"/>
    <n v="314752.21779164899"/>
  </r>
  <r>
    <x v="0"/>
    <x v="1"/>
    <x v="9"/>
    <x v="18"/>
    <s v="SE2_EL"/>
    <x v="1"/>
    <x v="231"/>
    <x v="0"/>
    <x v="11"/>
    <n v="239.53745646244201"/>
    <n v="87431.171608791396"/>
    <n v="314752.21779164899"/>
  </r>
  <r>
    <x v="0"/>
    <x v="1"/>
    <x v="9"/>
    <x v="18"/>
    <s v="SE2_EL"/>
    <x v="1"/>
    <x v="231"/>
    <x v="0"/>
    <x v="12"/>
    <n v="239.53745646244201"/>
    <n v="87431.171608791396"/>
    <n v="314752.21779164899"/>
  </r>
  <r>
    <x v="0"/>
    <x v="1"/>
    <x v="9"/>
    <x v="18"/>
    <s v="SE2_EL"/>
    <x v="1"/>
    <x v="231"/>
    <x v="0"/>
    <x v="13"/>
    <n v="239.53745646244201"/>
    <n v="87431.171608791396"/>
    <n v="314752.21779164899"/>
  </r>
  <r>
    <x v="0"/>
    <x v="1"/>
    <x v="9"/>
    <x v="18"/>
    <s v="SE2_EL"/>
    <x v="1"/>
    <x v="231"/>
    <x v="0"/>
    <x v="14"/>
    <n v="239.53745646244201"/>
    <n v="87431.171608791396"/>
    <n v="314752.21779164899"/>
  </r>
  <r>
    <x v="0"/>
    <x v="1"/>
    <x v="9"/>
    <x v="18"/>
    <s v="SE2_EL"/>
    <x v="1"/>
    <x v="231"/>
    <x v="0"/>
    <x v="15"/>
    <n v="239.53745646244201"/>
    <n v="87431.171608791396"/>
    <n v="314752.21779164899"/>
  </r>
  <r>
    <x v="0"/>
    <x v="1"/>
    <x v="9"/>
    <x v="18"/>
    <s v="SE2_EL"/>
    <x v="1"/>
    <x v="231"/>
    <x v="0"/>
    <x v="16"/>
    <n v="239.53745646244201"/>
    <n v="87431.171608791396"/>
    <n v="314752.21779164899"/>
  </r>
  <r>
    <x v="0"/>
    <x v="1"/>
    <x v="9"/>
    <x v="18"/>
    <s v="SE2_EL"/>
    <x v="1"/>
    <x v="231"/>
    <x v="0"/>
    <x v="17"/>
    <n v="239.53745646244201"/>
    <n v="87431.171608791396"/>
    <n v="314752.21779164899"/>
  </r>
  <r>
    <x v="0"/>
    <x v="1"/>
    <x v="9"/>
    <x v="18"/>
    <s v="SE2_EL"/>
    <x v="1"/>
    <x v="231"/>
    <x v="0"/>
    <x v="18"/>
    <n v="239.53745646244201"/>
    <n v="87431.171608791396"/>
    <n v="314752.21779164899"/>
  </r>
  <r>
    <x v="0"/>
    <x v="1"/>
    <x v="9"/>
    <x v="18"/>
    <s v="SE2_EL"/>
    <x v="1"/>
    <x v="231"/>
    <x v="0"/>
    <x v="19"/>
    <n v="239.53745646244201"/>
    <n v="87431.171608791396"/>
    <n v="314752.21779164899"/>
  </r>
  <r>
    <x v="0"/>
    <x v="1"/>
    <x v="9"/>
    <x v="18"/>
    <s v="SE2_EL"/>
    <x v="1"/>
    <x v="231"/>
    <x v="0"/>
    <x v="20"/>
    <n v="239.53745646244201"/>
    <n v="87431.171608791396"/>
    <n v="314752.21779164899"/>
  </r>
  <r>
    <x v="0"/>
    <x v="1"/>
    <x v="9"/>
    <x v="18"/>
    <s v="SE2_EL"/>
    <x v="1"/>
    <x v="231"/>
    <x v="0"/>
    <x v="21"/>
    <n v="239.53745646244201"/>
    <n v="87431.171608791396"/>
    <n v="314752.21779164899"/>
  </r>
  <r>
    <x v="0"/>
    <x v="1"/>
    <x v="9"/>
    <x v="18"/>
    <s v="SE2_EL"/>
    <x v="1"/>
    <x v="231"/>
    <x v="0"/>
    <x v="22"/>
    <n v="239.53745646244201"/>
    <n v="87431.171608791396"/>
    <n v="314752.21779164899"/>
  </r>
  <r>
    <x v="0"/>
    <x v="1"/>
    <x v="9"/>
    <x v="18"/>
    <s v="SE2_EL"/>
    <x v="1"/>
    <x v="231"/>
    <x v="0"/>
    <x v="23"/>
    <n v="143.39997194776601"/>
    <n v="52340.989760934397"/>
    <n v="188427.56313936401"/>
  </r>
  <r>
    <x v="0"/>
    <x v="1"/>
    <x v="9"/>
    <x v="18"/>
    <s v="SE2_EL"/>
    <x v="2"/>
    <x v="115"/>
    <x v="0"/>
    <x v="23"/>
    <n v="17.284798534798501"/>
    <n v="6308.9514652014404"/>
    <n v="22712.225274725199"/>
  </r>
  <r>
    <x v="0"/>
    <x v="1"/>
    <x v="9"/>
    <x v="18"/>
    <s v="SE2_EL"/>
    <x v="9"/>
    <x v="228"/>
    <x v="0"/>
    <x v="0"/>
    <n v="62.993566471578497"/>
    <n v="22992.651762126199"/>
    <n v="82773.546343654205"/>
  </r>
  <r>
    <x v="0"/>
    <x v="1"/>
    <x v="9"/>
    <x v="18"/>
    <s v="SE2_EL"/>
    <x v="9"/>
    <x v="228"/>
    <x v="0"/>
    <x v="1"/>
    <n v="62.0633273427596"/>
    <n v="22653.114480107299"/>
    <n v="81551.212128386207"/>
  </r>
  <r>
    <x v="0"/>
    <x v="1"/>
    <x v="9"/>
    <x v="18"/>
    <s v="SE2_EL"/>
    <x v="9"/>
    <x v="228"/>
    <x v="0"/>
    <x v="2"/>
    <n v="66.613690937394296"/>
    <n v="24313.997192148901"/>
    <n v="87530.389891736093"/>
  </r>
  <r>
    <x v="0"/>
    <x v="1"/>
    <x v="9"/>
    <x v="18"/>
    <s v="SE2_EL"/>
    <x v="9"/>
    <x v="228"/>
    <x v="0"/>
    <x v="3"/>
    <n v="83.9985501562617"/>
    <n v="30659.470807035501"/>
    <n v="110374.09490532801"/>
  </r>
  <r>
    <x v="0"/>
    <x v="1"/>
    <x v="9"/>
    <x v="18"/>
    <s v="SE2_EL"/>
    <x v="9"/>
    <x v="228"/>
    <x v="0"/>
    <x v="4"/>
    <n v="108.205350152522"/>
    <n v="39494.952805670597"/>
    <n v="142181.83010041399"/>
  </r>
  <r>
    <x v="0"/>
    <x v="1"/>
    <x v="9"/>
    <x v="18"/>
    <s v="SE2_EL"/>
    <x v="9"/>
    <x v="228"/>
    <x v="0"/>
    <x v="5"/>
    <n v="127.181636326675"/>
    <n v="46421.2972592363"/>
    <n v="167116.670133251"/>
  </r>
  <r>
    <x v="0"/>
    <x v="1"/>
    <x v="9"/>
    <x v="18"/>
    <s v="SE2_EL"/>
    <x v="9"/>
    <x v="228"/>
    <x v="0"/>
    <x v="6"/>
    <n v="189.20539931615701"/>
    <n v="69059.970750397493"/>
    <n v="248615.89470143101"/>
  </r>
  <r>
    <x v="0"/>
    <x v="1"/>
    <x v="9"/>
    <x v="18"/>
    <s v="SE2_EL"/>
    <x v="9"/>
    <x v="228"/>
    <x v="0"/>
    <x v="7"/>
    <n v="223.48267470349899"/>
    <n v="81571.176266777096"/>
    <n v="293656.23456039798"/>
  </r>
  <r>
    <x v="0"/>
    <x v="1"/>
    <x v="9"/>
    <x v="18"/>
    <s v="SE2_EL"/>
    <x v="9"/>
    <x v="228"/>
    <x v="0"/>
    <x v="8"/>
    <n v="217.731565110421"/>
    <n v="79472.021265303803"/>
    <n v="286099.27655509399"/>
  </r>
  <r>
    <x v="0"/>
    <x v="1"/>
    <x v="9"/>
    <x v="18"/>
    <s v="SE2_EL"/>
    <x v="9"/>
    <x v="228"/>
    <x v="0"/>
    <x v="9"/>
    <n v="218.96409307857101"/>
    <n v="79921.893973678496"/>
    <n v="287718.81830524298"/>
  </r>
  <r>
    <x v="0"/>
    <x v="1"/>
    <x v="9"/>
    <x v="18"/>
    <s v="SE2_EL"/>
    <x v="9"/>
    <x v="228"/>
    <x v="0"/>
    <x v="10"/>
    <n v="198.61957199529999"/>
    <n v="72496.143778284502"/>
    <n v="260986.11760182399"/>
  </r>
  <r>
    <x v="0"/>
    <x v="1"/>
    <x v="9"/>
    <x v="18"/>
    <s v="SE2_EL"/>
    <x v="9"/>
    <x v="228"/>
    <x v="0"/>
    <x v="11"/>
    <n v="190.59212940664199"/>
    <n v="69566.1272334245"/>
    <n v="250438.058040328"/>
  </r>
  <r>
    <x v="0"/>
    <x v="1"/>
    <x v="9"/>
    <x v="18"/>
    <s v="SE2_EL"/>
    <x v="9"/>
    <x v="228"/>
    <x v="0"/>
    <x v="12"/>
    <n v="188.65200767441999"/>
    <n v="68857.982801163394"/>
    <n v="247888.73808418799"/>
  </r>
  <r>
    <x v="0"/>
    <x v="1"/>
    <x v="9"/>
    <x v="18"/>
    <s v="SE2_EL"/>
    <x v="9"/>
    <x v="228"/>
    <x v="0"/>
    <x v="13"/>
    <n v="187.46527618011899"/>
    <n v="68424.825805743501"/>
    <n v="246329.372900677"/>
  </r>
  <r>
    <x v="0"/>
    <x v="1"/>
    <x v="9"/>
    <x v="18"/>
    <s v="SE2_EL"/>
    <x v="9"/>
    <x v="228"/>
    <x v="0"/>
    <x v="14"/>
    <n v="183.334695970729"/>
    <n v="66917.164029316205"/>
    <n v="240901.790505538"/>
  </r>
  <r>
    <x v="0"/>
    <x v="1"/>
    <x v="9"/>
    <x v="18"/>
    <s v="SE2_EL"/>
    <x v="9"/>
    <x v="228"/>
    <x v="0"/>
    <x v="15"/>
    <n v="190.518144486343"/>
    <n v="69539.122737515296"/>
    <n v="250340.84185505501"/>
  </r>
  <r>
    <x v="0"/>
    <x v="1"/>
    <x v="9"/>
    <x v="18"/>
    <s v="SE2_EL"/>
    <x v="9"/>
    <x v="228"/>
    <x v="0"/>
    <x v="16"/>
    <n v="152.30386173043399"/>
    <n v="55590.909531608399"/>
    <n v="200127.27431379"/>
  </r>
  <r>
    <x v="0"/>
    <x v="1"/>
    <x v="9"/>
    <x v="18"/>
    <s v="SE2_EL"/>
    <x v="9"/>
    <x v="228"/>
    <x v="0"/>
    <x v="17"/>
    <n v="131.02386803951799"/>
    <n v="47823.711834423899"/>
    <n v="172165.36260392601"/>
  </r>
  <r>
    <x v="0"/>
    <x v="1"/>
    <x v="9"/>
    <x v="18"/>
    <s v="SE2_EL"/>
    <x v="9"/>
    <x v="228"/>
    <x v="0"/>
    <x v="18"/>
    <n v="116.27856252858101"/>
    <n v="42441.675322932002"/>
    <n v="152790.03116255501"/>
  </r>
  <r>
    <x v="0"/>
    <x v="1"/>
    <x v="9"/>
    <x v="18"/>
    <s v="SE2_EL"/>
    <x v="9"/>
    <x v="228"/>
    <x v="0"/>
    <x v="19"/>
    <n v="99.648760158419407"/>
    <n v="36371.797457823101"/>
    <n v="130938.47084816299"/>
  </r>
  <r>
    <x v="0"/>
    <x v="1"/>
    <x v="9"/>
    <x v="18"/>
    <s v="SE2_EL"/>
    <x v="9"/>
    <x v="228"/>
    <x v="0"/>
    <x v="20"/>
    <n v="85.131720827463695"/>
    <n v="31073.078102024301"/>
    <n v="111863.081167287"/>
  </r>
  <r>
    <x v="0"/>
    <x v="1"/>
    <x v="9"/>
    <x v="18"/>
    <s v="SE2_EL"/>
    <x v="9"/>
    <x v="228"/>
    <x v="0"/>
    <x v="21"/>
    <n v="75.558585943960395"/>
    <n v="27578.883869545502"/>
    <n v="99283.981930363996"/>
  </r>
  <r>
    <x v="0"/>
    <x v="1"/>
    <x v="9"/>
    <x v="18"/>
    <s v="SE2_EL"/>
    <x v="9"/>
    <x v="228"/>
    <x v="0"/>
    <x v="22"/>
    <n v="56.295992230391803"/>
    <n v="20548.037164092999"/>
    <n v="73972.933790734794"/>
  </r>
  <r>
    <x v="0"/>
    <x v="1"/>
    <x v="9"/>
    <x v="18"/>
    <s v="SE2_EL"/>
    <x v="9"/>
    <x v="232"/>
    <x v="0"/>
    <x v="0"/>
    <n v="102.679509632224"/>
    <n v="37478.021015761798"/>
    <n v="134920.87565674301"/>
  </r>
  <r>
    <x v="0"/>
    <x v="1"/>
    <x v="9"/>
    <x v="18"/>
    <s v="SE2_EL"/>
    <x v="9"/>
    <x v="232"/>
    <x v="0"/>
    <x v="1"/>
    <n v="102.679509632224"/>
    <n v="37478.021015761798"/>
    <n v="134920.87565674301"/>
  </r>
  <r>
    <x v="0"/>
    <x v="1"/>
    <x v="9"/>
    <x v="18"/>
    <s v="SE2_EL"/>
    <x v="9"/>
    <x v="232"/>
    <x v="0"/>
    <x v="2"/>
    <n v="102.679509632224"/>
    <n v="37478.021015761798"/>
    <n v="134920.87565674301"/>
  </r>
  <r>
    <x v="0"/>
    <x v="1"/>
    <x v="9"/>
    <x v="18"/>
    <s v="SE2_EL"/>
    <x v="9"/>
    <x v="232"/>
    <x v="0"/>
    <x v="3"/>
    <n v="102.679509632224"/>
    <n v="37478.021015761798"/>
    <n v="134920.87565674301"/>
  </r>
  <r>
    <x v="0"/>
    <x v="1"/>
    <x v="9"/>
    <x v="18"/>
    <s v="SE2_EL"/>
    <x v="9"/>
    <x v="232"/>
    <x v="0"/>
    <x v="4"/>
    <n v="102.679509632224"/>
    <n v="37478.021015761798"/>
    <n v="134920.87565674301"/>
  </r>
  <r>
    <x v="0"/>
    <x v="1"/>
    <x v="9"/>
    <x v="18"/>
    <s v="SE2_EL"/>
    <x v="9"/>
    <x v="232"/>
    <x v="0"/>
    <x v="5"/>
    <n v="102.679509632224"/>
    <n v="37478.021015761798"/>
    <n v="134920.87565674301"/>
  </r>
  <r>
    <x v="0"/>
    <x v="1"/>
    <x v="9"/>
    <x v="18"/>
    <s v="SE2_EL"/>
    <x v="9"/>
    <x v="232"/>
    <x v="0"/>
    <x v="6"/>
    <n v="102.679509632224"/>
    <n v="37478.021015761798"/>
    <n v="134920.87565674301"/>
  </r>
  <r>
    <x v="0"/>
    <x v="1"/>
    <x v="9"/>
    <x v="18"/>
    <s v="SE2_EL"/>
    <x v="9"/>
    <x v="232"/>
    <x v="0"/>
    <x v="7"/>
    <n v="102.679509632224"/>
    <n v="37478.021015761798"/>
    <n v="134920.87565674301"/>
  </r>
  <r>
    <x v="0"/>
    <x v="1"/>
    <x v="9"/>
    <x v="18"/>
    <s v="SE2_EL"/>
    <x v="9"/>
    <x v="232"/>
    <x v="0"/>
    <x v="8"/>
    <n v="102.679509632224"/>
    <n v="37478.021015761798"/>
    <n v="134920.87565674301"/>
  </r>
  <r>
    <x v="0"/>
    <x v="1"/>
    <x v="9"/>
    <x v="18"/>
    <s v="SE2_EL"/>
    <x v="9"/>
    <x v="232"/>
    <x v="0"/>
    <x v="9"/>
    <n v="102.679509632224"/>
    <n v="37478.021015761798"/>
    <n v="134920.87565674301"/>
  </r>
  <r>
    <x v="0"/>
    <x v="1"/>
    <x v="9"/>
    <x v="18"/>
    <s v="SE2_EL"/>
    <x v="9"/>
    <x v="232"/>
    <x v="0"/>
    <x v="10"/>
    <n v="102.679509632224"/>
    <n v="37478.021015761798"/>
    <n v="134920.87565674301"/>
  </r>
  <r>
    <x v="0"/>
    <x v="1"/>
    <x v="9"/>
    <x v="18"/>
    <s v="SE2_EL"/>
    <x v="9"/>
    <x v="232"/>
    <x v="0"/>
    <x v="11"/>
    <n v="102.679509632224"/>
    <n v="37478.021015761798"/>
    <n v="134920.87565674301"/>
  </r>
  <r>
    <x v="0"/>
    <x v="1"/>
    <x v="9"/>
    <x v="18"/>
    <s v="SE2_EL"/>
    <x v="9"/>
    <x v="232"/>
    <x v="0"/>
    <x v="12"/>
    <n v="102.679509632224"/>
    <n v="37478.021015761798"/>
    <n v="134920.87565674301"/>
  </r>
  <r>
    <x v="0"/>
    <x v="1"/>
    <x v="9"/>
    <x v="18"/>
    <s v="SE2_EL"/>
    <x v="9"/>
    <x v="232"/>
    <x v="0"/>
    <x v="13"/>
    <n v="102.679509632224"/>
    <n v="37478.021015761798"/>
    <n v="134920.87565674301"/>
  </r>
  <r>
    <x v="0"/>
    <x v="1"/>
    <x v="9"/>
    <x v="18"/>
    <s v="SE2_EL"/>
    <x v="9"/>
    <x v="232"/>
    <x v="0"/>
    <x v="14"/>
    <n v="102.679509632224"/>
    <n v="37478.021015761798"/>
    <n v="134920.87565674301"/>
  </r>
  <r>
    <x v="0"/>
    <x v="1"/>
    <x v="9"/>
    <x v="18"/>
    <s v="SE2_EL"/>
    <x v="9"/>
    <x v="232"/>
    <x v="0"/>
    <x v="15"/>
    <n v="102.679509632224"/>
    <n v="37478.021015761798"/>
    <n v="134920.87565674301"/>
  </r>
  <r>
    <x v="0"/>
    <x v="1"/>
    <x v="9"/>
    <x v="18"/>
    <s v="SE2_EL"/>
    <x v="9"/>
    <x v="232"/>
    <x v="0"/>
    <x v="16"/>
    <n v="102.679509632224"/>
    <n v="37478.021015761798"/>
    <n v="134920.87565674301"/>
  </r>
  <r>
    <x v="0"/>
    <x v="1"/>
    <x v="9"/>
    <x v="18"/>
    <s v="SE2_EL"/>
    <x v="9"/>
    <x v="232"/>
    <x v="0"/>
    <x v="17"/>
    <n v="102.679509632224"/>
    <n v="37478.021015761798"/>
    <n v="134920.87565674301"/>
  </r>
  <r>
    <x v="0"/>
    <x v="1"/>
    <x v="9"/>
    <x v="18"/>
    <s v="SE2_EL"/>
    <x v="9"/>
    <x v="232"/>
    <x v="0"/>
    <x v="18"/>
    <n v="102.679509632224"/>
    <n v="37478.021015761798"/>
    <n v="134920.87565674301"/>
  </r>
  <r>
    <x v="0"/>
    <x v="1"/>
    <x v="9"/>
    <x v="18"/>
    <s v="SE2_EL"/>
    <x v="9"/>
    <x v="232"/>
    <x v="0"/>
    <x v="19"/>
    <n v="102.679509632224"/>
    <n v="37478.021015761798"/>
    <n v="134920.87565674301"/>
  </r>
  <r>
    <x v="0"/>
    <x v="1"/>
    <x v="9"/>
    <x v="18"/>
    <s v="SE2_EL"/>
    <x v="9"/>
    <x v="232"/>
    <x v="0"/>
    <x v="20"/>
    <n v="102.679509632224"/>
    <n v="37478.021015761798"/>
    <n v="134920.87565674301"/>
  </r>
  <r>
    <x v="0"/>
    <x v="1"/>
    <x v="9"/>
    <x v="18"/>
    <s v="SE2_EL"/>
    <x v="9"/>
    <x v="232"/>
    <x v="0"/>
    <x v="21"/>
    <n v="102.679509632224"/>
    <n v="37478.021015761798"/>
    <n v="134920.87565674301"/>
  </r>
  <r>
    <x v="0"/>
    <x v="1"/>
    <x v="9"/>
    <x v="18"/>
    <s v="SE2_EL"/>
    <x v="9"/>
    <x v="232"/>
    <x v="0"/>
    <x v="22"/>
    <n v="102.679509632224"/>
    <n v="37478.021015761798"/>
    <n v="134920.87565674301"/>
  </r>
  <r>
    <x v="0"/>
    <x v="1"/>
    <x v="9"/>
    <x v="18"/>
    <s v="SE2_EL"/>
    <x v="9"/>
    <x v="232"/>
    <x v="0"/>
    <x v="23"/>
    <n v="102.679509632224"/>
    <n v="37478.021015761798"/>
    <n v="134920.87565674301"/>
  </r>
  <r>
    <x v="0"/>
    <x v="1"/>
    <x v="9"/>
    <x v="18"/>
    <s v="SE2_OTHER"/>
    <x v="1"/>
    <x v="231"/>
    <x v="0"/>
    <x v="0"/>
    <n v="18.156787526881601"/>
    <n v="6627.2274473117704"/>
    <n v="23858.018810322399"/>
  </r>
  <r>
    <x v="0"/>
    <x v="1"/>
    <x v="9"/>
    <x v="18"/>
    <s v="SE2_OTHER"/>
    <x v="1"/>
    <x v="231"/>
    <x v="0"/>
    <x v="1"/>
    <n v="18.156787526881601"/>
    <n v="6627.2274473117704"/>
    <n v="23858.018810322399"/>
  </r>
  <r>
    <x v="0"/>
    <x v="1"/>
    <x v="9"/>
    <x v="18"/>
    <s v="SE2_OTHER"/>
    <x v="1"/>
    <x v="231"/>
    <x v="0"/>
    <x v="2"/>
    <n v="18.156787526881601"/>
    <n v="6627.2274473117704"/>
    <n v="23858.018810322399"/>
  </r>
  <r>
    <x v="0"/>
    <x v="1"/>
    <x v="9"/>
    <x v="18"/>
    <s v="SE2_OTHER"/>
    <x v="1"/>
    <x v="231"/>
    <x v="0"/>
    <x v="3"/>
    <n v="18.156787526881601"/>
    <n v="6627.2274473117704"/>
    <n v="23858.018810322399"/>
  </r>
  <r>
    <x v="0"/>
    <x v="1"/>
    <x v="9"/>
    <x v="18"/>
    <s v="SE2_OTHER"/>
    <x v="1"/>
    <x v="231"/>
    <x v="0"/>
    <x v="4"/>
    <n v="18.156787526881601"/>
    <n v="6627.2274473117704"/>
    <n v="23858.018810322399"/>
  </r>
  <r>
    <x v="0"/>
    <x v="1"/>
    <x v="9"/>
    <x v="18"/>
    <s v="SE2_OTHER"/>
    <x v="1"/>
    <x v="231"/>
    <x v="0"/>
    <x v="5"/>
    <n v="18.156787526881601"/>
    <n v="6627.2274473117704"/>
    <n v="23858.018810322399"/>
  </r>
  <r>
    <x v="0"/>
    <x v="1"/>
    <x v="9"/>
    <x v="18"/>
    <s v="SE2_OTHER"/>
    <x v="1"/>
    <x v="231"/>
    <x v="0"/>
    <x v="6"/>
    <n v="18.156787526881601"/>
    <n v="6627.2274473117704"/>
    <n v="23858.018810322399"/>
  </r>
  <r>
    <x v="0"/>
    <x v="1"/>
    <x v="9"/>
    <x v="18"/>
    <s v="SE2_OTHER"/>
    <x v="1"/>
    <x v="231"/>
    <x v="0"/>
    <x v="7"/>
    <n v="18.156787526881601"/>
    <n v="6627.2274473117704"/>
    <n v="23858.018810322399"/>
  </r>
  <r>
    <x v="0"/>
    <x v="1"/>
    <x v="9"/>
    <x v="18"/>
    <s v="SE2_OTHER"/>
    <x v="1"/>
    <x v="231"/>
    <x v="0"/>
    <x v="8"/>
    <n v="18.156787526881601"/>
    <n v="6627.2274473117704"/>
    <n v="23858.018810322399"/>
  </r>
  <r>
    <x v="0"/>
    <x v="1"/>
    <x v="9"/>
    <x v="18"/>
    <s v="SE2_OTHER"/>
    <x v="1"/>
    <x v="231"/>
    <x v="0"/>
    <x v="9"/>
    <n v="18.156787526881601"/>
    <n v="6627.2274473117704"/>
    <n v="23858.018810322399"/>
  </r>
  <r>
    <x v="0"/>
    <x v="1"/>
    <x v="9"/>
    <x v="18"/>
    <s v="SE2_OTHER"/>
    <x v="1"/>
    <x v="231"/>
    <x v="0"/>
    <x v="10"/>
    <n v="18.156787526881601"/>
    <n v="6627.2274473117704"/>
    <n v="23858.018810322399"/>
  </r>
  <r>
    <x v="0"/>
    <x v="1"/>
    <x v="9"/>
    <x v="18"/>
    <s v="SE2_OTHER"/>
    <x v="1"/>
    <x v="231"/>
    <x v="0"/>
    <x v="11"/>
    <n v="18.156787526881601"/>
    <n v="6627.2274473117704"/>
    <n v="23858.018810322399"/>
  </r>
  <r>
    <x v="0"/>
    <x v="1"/>
    <x v="9"/>
    <x v="18"/>
    <s v="SE2_OTHER"/>
    <x v="1"/>
    <x v="231"/>
    <x v="0"/>
    <x v="12"/>
    <n v="18.156787526881601"/>
    <n v="6627.2274473117704"/>
    <n v="23858.018810322399"/>
  </r>
  <r>
    <x v="0"/>
    <x v="1"/>
    <x v="9"/>
    <x v="18"/>
    <s v="SE2_OTHER"/>
    <x v="1"/>
    <x v="231"/>
    <x v="0"/>
    <x v="13"/>
    <n v="18.156787526881601"/>
    <n v="6627.2274473117704"/>
    <n v="23858.018810322399"/>
  </r>
  <r>
    <x v="0"/>
    <x v="1"/>
    <x v="9"/>
    <x v="18"/>
    <s v="SE2_OTHER"/>
    <x v="1"/>
    <x v="231"/>
    <x v="0"/>
    <x v="14"/>
    <n v="18.156787526881601"/>
    <n v="6627.2274473117704"/>
    <n v="23858.018810322399"/>
  </r>
  <r>
    <x v="0"/>
    <x v="1"/>
    <x v="9"/>
    <x v="18"/>
    <s v="SE2_OTHER"/>
    <x v="1"/>
    <x v="231"/>
    <x v="0"/>
    <x v="15"/>
    <n v="18.156787526881601"/>
    <n v="6627.2274473117704"/>
    <n v="23858.018810322399"/>
  </r>
  <r>
    <x v="0"/>
    <x v="1"/>
    <x v="9"/>
    <x v="18"/>
    <s v="SE2_OTHER"/>
    <x v="1"/>
    <x v="231"/>
    <x v="0"/>
    <x v="16"/>
    <n v="18.156787526881601"/>
    <n v="6627.2274473117704"/>
    <n v="23858.018810322399"/>
  </r>
  <r>
    <x v="0"/>
    <x v="1"/>
    <x v="9"/>
    <x v="18"/>
    <s v="SE2_OTHER"/>
    <x v="1"/>
    <x v="231"/>
    <x v="0"/>
    <x v="17"/>
    <n v="18.156787526881601"/>
    <n v="6627.2274473117704"/>
    <n v="23858.018810322399"/>
  </r>
  <r>
    <x v="0"/>
    <x v="1"/>
    <x v="9"/>
    <x v="18"/>
    <s v="SE2_OTHER"/>
    <x v="1"/>
    <x v="231"/>
    <x v="0"/>
    <x v="18"/>
    <n v="18.156787526881601"/>
    <n v="6627.2274473117704"/>
    <n v="23858.018810322399"/>
  </r>
  <r>
    <x v="0"/>
    <x v="1"/>
    <x v="9"/>
    <x v="18"/>
    <s v="SE2_OTHER"/>
    <x v="1"/>
    <x v="231"/>
    <x v="0"/>
    <x v="19"/>
    <n v="18.156787526881601"/>
    <n v="6627.2274473117704"/>
    <n v="23858.018810322399"/>
  </r>
  <r>
    <x v="0"/>
    <x v="1"/>
    <x v="9"/>
    <x v="18"/>
    <s v="SE2_OTHER"/>
    <x v="1"/>
    <x v="231"/>
    <x v="0"/>
    <x v="20"/>
    <n v="18.156787526881601"/>
    <n v="6627.2274473117704"/>
    <n v="23858.018810322399"/>
  </r>
  <r>
    <x v="0"/>
    <x v="1"/>
    <x v="9"/>
    <x v="18"/>
    <s v="SE2_OTHER"/>
    <x v="1"/>
    <x v="231"/>
    <x v="0"/>
    <x v="21"/>
    <n v="18.156787526881601"/>
    <n v="6627.2274473117704"/>
    <n v="23858.018810322399"/>
  </r>
  <r>
    <x v="0"/>
    <x v="1"/>
    <x v="9"/>
    <x v="18"/>
    <s v="SE2_OTHER"/>
    <x v="1"/>
    <x v="231"/>
    <x v="0"/>
    <x v="22"/>
    <n v="18.156787526881601"/>
    <n v="6627.2274473117704"/>
    <n v="23858.018810322399"/>
  </r>
  <r>
    <x v="0"/>
    <x v="1"/>
    <x v="9"/>
    <x v="18"/>
    <s v="SE2_OTHER"/>
    <x v="1"/>
    <x v="231"/>
    <x v="0"/>
    <x v="23"/>
    <n v="18.156787526881601"/>
    <n v="6627.2274473117704"/>
    <n v="23858.018810322399"/>
  </r>
  <r>
    <x v="0"/>
    <x v="1"/>
    <x v="9"/>
    <x v="18"/>
    <s v="SE2_OTHER"/>
    <x v="2"/>
    <x v="115"/>
    <x v="0"/>
    <x v="0"/>
    <n v="16.031295787545702"/>
    <n v="5851.4229624541904"/>
    <n v="21065.1226648351"/>
  </r>
  <r>
    <x v="0"/>
    <x v="1"/>
    <x v="9"/>
    <x v="18"/>
    <s v="SE2_OTHER"/>
    <x v="2"/>
    <x v="115"/>
    <x v="0"/>
    <x v="1"/>
    <n v="15.7783370151562"/>
    <n v="5759.0930105320203"/>
    <n v="20732.734837915301"/>
  </r>
  <r>
    <x v="0"/>
    <x v="1"/>
    <x v="9"/>
    <x v="18"/>
    <s v="SE2_OTHER"/>
    <x v="2"/>
    <x v="115"/>
    <x v="0"/>
    <x v="2"/>
    <n v="16.031295787545702"/>
    <n v="5851.4229624541904"/>
    <n v="21065.1226648351"/>
  </r>
  <r>
    <x v="0"/>
    <x v="1"/>
    <x v="9"/>
    <x v="18"/>
    <s v="SE2_OTHER"/>
    <x v="2"/>
    <x v="115"/>
    <x v="0"/>
    <x v="3"/>
    <n v="16.031295787545702"/>
    <n v="5851.4229624541904"/>
    <n v="21065.1226648351"/>
  </r>
  <r>
    <x v="0"/>
    <x v="1"/>
    <x v="9"/>
    <x v="18"/>
    <s v="SE2_OTHER"/>
    <x v="2"/>
    <x v="115"/>
    <x v="0"/>
    <x v="4"/>
    <n v="16.031295787545702"/>
    <n v="5851.4229624541904"/>
    <n v="21065.1226648351"/>
  </r>
  <r>
    <x v="0"/>
    <x v="1"/>
    <x v="9"/>
    <x v="18"/>
    <s v="SE2_OTHER"/>
    <x v="2"/>
    <x v="115"/>
    <x v="0"/>
    <x v="5"/>
    <n v="16.031295787545702"/>
    <n v="5851.4229624541904"/>
    <n v="21065.1226648351"/>
  </r>
  <r>
    <x v="0"/>
    <x v="1"/>
    <x v="9"/>
    <x v="18"/>
    <s v="SE2_OTHER"/>
    <x v="2"/>
    <x v="115"/>
    <x v="0"/>
    <x v="6"/>
    <n v="16.031295787545702"/>
    <n v="5851.4229624541904"/>
    <n v="21065.1226648351"/>
  </r>
  <r>
    <x v="0"/>
    <x v="1"/>
    <x v="9"/>
    <x v="18"/>
    <s v="SE2_OTHER"/>
    <x v="2"/>
    <x v="115"/>
    <x v="0"/>
    <x v="7"/>
    <n v="16.031295787545702"/>
    <n v="5851.4229624541904"/>
    <n v="21065.1226648351"/>
  </r>
  <r>
    <x v="0"/>
    <x v="1"/>
    <x v="9"/>
    <x v="18"/>
    <s v="SE2_OTHER"/>
    <x v="2"/>
    <x v="115"/>
    <x v="0"/>
    <x v="8"/>
    <n v="16.031295787545702"/>
    <n v="5851.4229624541904"/>
    <n v="21065.1226648351"/>
  </r>
  <r>
    <x v="0"/>
    <x v="1"/>
    <x v="9"/>
    <x v="18"/>
    <s v="SE2_OTHER"/>
    <x v="2"/>
    <x v="115"/>
    <x v="0"/>
    <x v="9"/>
    <n v="16.031295787545702"/>
    <n v="5851.4229624541904"/>
    <n v="21065.1226648351"/>
  </r>
  <r>
    <x v="0"/>
    <x v="1"/>
    <x v="9"/>
    <x v="18"/>
    <s v="SE2_OTHER"/>
    <x v="2"/>
    <x v="115"/>
    <x v="0"/>
    <x v="10"/>
    <n v="16.031295787545702"/>
    <n v="5851.4229624541904"/>
    <n v="21065.1226648351"/>
  </r>
  <r>
    <x v="0"/>
    <x v="1"/>
    <x v="9"/>
    <x v="18"/>
    <s v="SE2_OTHER"/>
    <x v="2"/>
    <x v="115"/>
    <x v="0"/>
    <x v="11"/>
    <n v="16.031295787545702"/>
    <n v="5851.4229624541904"/>
    <n v="21065.1226648351"/>
  </r>
  <r>
    <x v="0"/>
    <x v="1"/>
    <x v="9"/>
    <x v="18"/>
    <s v="SE2_OTHER"/>
    <x v="2"/>
    <x v="115"/>
    <x v="0"/>
    <x v="12"/>
    <n v="16.031295787545702"/>
    <n v="5851.4229624541904"/>
    <n v="21065.1226648351"/>
  </r>
  <r>
    <x v="0"/>
    <x v="1"/>
    <x v="9"/>
    <x v="18"/>
    <s v="SE2_OTHER"/>
    <x v="2"/>
    <x v="115"/>
    <x v="0"/>
    <x v="13"/>
    <n v="16.031295787545702"/>
    <n v="5851.4229624541904"/>
    <n v="21065.1226648351"/>
  </r>
  <r>
    <x v="0"/>
    <x v="1"/>
    <x v="9"/>
    <x v="18"/>
    <s v="SE2_OTHER"/>
    <x v="2"/>
    <x v="115"/>
    <x v="0"/>
    <x v="14"/>
    <n v="16.031295787545702"/>
    <n v="5851.4229624541904"/>
    <n v="21065.1226648351"/>
  </r>
  <r>
    <x v="0"/>
    <x v="1"/>
    <x v="9"/>
    <x v="18"/>
    <s v="SE2_OTHER"/>
    <x v="2"/>
    <x v="115"/>
    <x v="0"/>
    <x v="15"/>
    <n v="16.031295787545702"/>
    <n v="5851.4229624541904"/>
    <n v="21065.1226648351"/>
  </r>
  <r>
    <x v="0"/>
    <x v="1"/>
    <x v="9"/>
    <x v="18"/>
    <s v="SE2_OTHER"/>
    <x v="2"/>
    <x v="115"/>
    <x v="0"/>
    <x v="16"/>
    <n v="16.031295787545702"/>
    <n v="5851.4229624541904"/>
    <n v="21065.1226648351"/>
  </r>
  <r>
    <x v="0"/>
    <x v="1"/>
    <x v="9"/>
    <x v="18"/>
    <s v="SE2_OTHER"/>
    <x v="2"/>
    <x v="115"/>
    <x v="0"/>
    <x v="17"/>
    <n v="16.031295787545702"/>
    <n v="5851.4229624541904"/>
    <n v="21065.1226648351"/>
  </r>
  <r>
    <x v="0"/>
    <x v="1"/>
    <x v="9"/>
    <x v="18"/>
    <s v="SE2_OTHER"/>
    <x v="2"/>
    <x v="115"/>
    <x v="0"/>
    <x v="18"/>
    <n v="16.031295787545702"/>
    <n v="5851.4229624541904"/>
    <n v="21065.1226648351"/>
  </r>
  <r>
    <x v="0"/>
    <x v="1"/>
    <x v="9"/>
    <x v="18"/>
    <s v="SE2_OTHER"/>
    <x v="2"/>
    <x v="115"/>
    <x v="0"/>
    <x v="19"/>
    <n v="16.031295787545702"/>
    <n v="5851.4229624541904"/>
    <n v="21065.1226648351"/>
  </r>
  <r>
    <x v="0"/>
    <x v="1"/>
    <x v="9"/>
    <x v="18"/>
    <s v="SE2_OTHER"/>
    <x v="2"/>
    <x v="115"/>
    <x v="0"/>
    <x v="20"/>
    <n v="16.031295787545702"/>
    <n v="5851.4229624541904"/>
    <n v="21065.1226648351"/>
  </r>
  <r>
    <x v="0"/>
    <x v="1"/>
    <x v="9"/>
    <x v="18"/>
    <s v="SE2_OTHER"/>
    <x v="2"/>
    <x v="115"/>
    <x v="0"/>
    <x v="21"/>
    <n v="16.031295787545702"/>
    <n v="5851.4229624541904"/>
    <n v="21065.1226648351"/>
  </r>
  <r>
    <x v="0"/>
    <x v="1"/>
    <x v="9"/>
    <x v="18"/>
    <s v="SE2_OTHER"/>
    <x v="2"/>
    <x v="115"/>
    <x v="0"/>
    <x v="22"/>
    <n v="16.031295787545702"/>
    <n v="5851.4229624541904"/>
    <n v="21065.1226648351"/>
  </r>
  <r>
    <x v="0"/>
    <x v="1"/>
    <x v="9"/>
    <x v="18"/>
    <s v="SE2_OTHER"/>
    <x v="2"/>
    <x v="115"/>
    <x v="0"/>
    <x v="23"/>
    <n v="16.031295787545702"/>
    <n v="5851.4229624541904"/>
    <n v="21065.1226648351"/>
  </r>
  <r>
    <x v="0"/>
    <x v="1"/>
    <x v="9"/>
    <x v="18"/>
    <s v="SE2_OTHER"/>
    <x v="9"/>
    <x v="233"/>
    <x v="0"/>
    <x v="0"/>
    <n v="187.07263396517001"/>
    <n v="68281.511397287002"/>
    <n v="245813.44103023299"/>
  </r>
  <r>
    <x v="0"/>
    <x v="1"/>
    <x v="9"/>
    <x v="18"/>
    <s v="SE2_OTHER"/>
    <x v="9"/>
    <x v="233"/>
    <x v="0"/>
    <x v="1"/>
    <n v="187.07263396517001"/>
    <n v="68281.511397287002"/>
    <n v="245813.44103023299"/>
  </r>
  <r>
    <x v="0"/>
    <x v="1"/>
    <x v="9"/>
    <x v="18"/>
    <s v="SE2_OTHER"/>
    <x v="9"/>
    <x v="233"/>
    <x v="0"/>
    <x v="2"/>
    <n v="187.07263396517001"/>
    <n v="68281.511397287002"/>
    <n v="245813.44103023299"/>
  </r>
  <r>
    <x v="0"/>
    <x v="1"/>
    <x v="9"/>
    <x v="18"/>
    <s v="SE2_OTHER"/>
    <x v="9"/>
    <x v="233"/>
    <x v="0"/>
    <x v="3"/>
    <n v="187.07263396517001"/>
    <n v="68281.511397287002"/>
    <n v="245813.44103023299"/>
  </r>
  <r>
    <x v="0"/>
    <x v="1"/>
    <x v="9"/>
    <x v="18"/>
    <s v="SE2_OTHER"/>
    <x v="9"/>
    <x v="233"/>
    <x v="0"/>
    <x v="4"/>
    <n v="187.07263396517001"/>
    <n v="68281.511397287002"/>
    <n v="245813.44103023299"/>
  </r>
  <r>
    <x v="0"/>
    <x v="1"/>
    <x v="9"/>
    <x v="18"/>
    <s v="SE2_OTHER"/>
    <x v="9"/>
    <x v="233"/>
    <x v="0"/>
    <x v="5"/>
    <n v="187.07263396517001"/>
    <n v="68281.511397287002"/>
    <n v="245813.44103023299"/>
  </r>
  <r>
    <x v="0"/>
    <x v="1"/>
    <x v="9"/>
    <x v="18"/>
    <s v="SE2_OTHER"/>
    <x v="9"/>
    <x v="233"/>
    <x v="0"/>
    <x v="6"/>
    <n v="187.07263396517001"/>
    <n v="68281.511397287002"/>
    <n v="245813.44103023299"/>
  </r>
  <r>
    <x v="0"/>
    <x v="1"/>
    <x v="9"/>
    <x v="18"/>
    <s v="SE2_OTHER"/>
    <x v="9"/>
    <x v="233"/>
    <x v="0"/>
    <x v="7"/>
    <n v="187.07263396517001"/>
    <n v="68281.511397287002"/>
    <n v="245813.44103023299"/>
  </r>
  <r>
    <x v="0"/>
    <x v="1"/>
    <x v="9"/>
    <x v="18"/>
    <s v="SE2_OTHER"/>
    <x v="9"/>
    <x v="233"/>
    <x v="0"/>
    <x v="8"/>
    <n v="187.07263396517001"/>
    <n v="68281.511397287002"/>
    <n v="245813.44103023299"/>
  </r>
  <r>
    <x v="0"/>
    <x v="1"/>
    <x v="9"/>
    <x v="18"/>
    <s v="SE2_OTHER"/>
    <x v="9"/>
    <x v="233"/>
    <x v="0"/>
    <x v="9"/>
    <n v="187.07263396517001"/>
    <n v="68281.511397287002"/>
    <n v="245813.44103023299"/>
  </r>
  <r>
    <x v="0"/>
    <x v="1"/>
    <x v="9"/>
    <x v="18"/>
    <s v="SE2_OTHER"/>
    <x v="9"/>
    <x v="233"/>
    <x v="0"/>
    <x v="10"/>
    <n v="187.07263396517001"/>
    <n v="68281.511397287002"/>
    <n v="245813.44103023299"/>
  </r>
  <r>
    <x v="0"/>
    <x v="1"/>
    <x v="9"/>
    <x v="18"/>
    <s v="SE2_OTHER"/>
    <x v="9"/>
    <x v="233"/>
    <x v="0"/>
    <x v="11"/>
    <n v="187.07263396517001"/>
    <n v="68281.511397287002"/>
    <n v="245813.44103023299"/>
  </r>
  <r>
    <x v="0"/>
    <x v="1"/>
    <x v="9"/>
    <x v="18"/>
    <s v="SE2_OTHER"/>
    <x v="9"/>
    <x v="233"/>
    <x v="0"/>
    <x v="12"/>
    <n v="187.07263396517001"/>
    <n v="68281.511397287002"/>
    <n v="245813.44103023299"/>
  </r>
  <r>
    <x v="0"/>
    <x v="1"/>
    <x v="9"/>
    <x v="18"/>
    <s v="SE2_OTHER"/>
    <x v="9"/>
    <x v="233"/>
    <x v="0"/>
    <x v="13"/>
    <n v="187.07263396517001"/>
    <n v="68281.511397287002"/>
    <n v="245813.44103023299"/>
  </r>
  <r>
    <x v="0"/>
    <x v="1"/>
    <x v="9"/>
    <x v="18"/>
    <s v="SE2_OTHER"/>
    <x v="9"/>
    <x v="233"/>
    <x v="0"/>
    <x v="14"/>
    <n v="187.07263396517001"/>
    <n v="68281.511397287002"/>
    <n v="245813.44103023299"/>
  </r>
  <r>
    <x v="0"/>
    <x v="1"/>
    <x v="9"/>
    <x v="18"/>
    <s v="SE2_OTHER"/>
    <x v="9"/>
    <x v="233"/>
    <x v="0"/>
    <x v="15"/>
    <n v="187.07263396517001"/>
    <n v="68281.511397287002"/>
    <n v="245813.44103023299"/>
  </r>
  <r>
    <x v="0"/>
    <x v="1"/>
    <x v="9"/>
    <x v="18"/>
    <s v="SE2_OTHER"/>
    <x v="9"/>
    <x v="233"/>
    <x v="0"/>
    <x v="16"/>
    <n v="187.07263396517001"/>
    <n v="68281.511397287002"/>
    <n v="245813.44103023299"/>
  </r>
  <r>
    <x v="0"/>
    <x v="1"/>
    <x v="9"/>
    <x v="18"/>
    <s v="SE2_OTHER"/>
    <x v="9"/>
    <x v="233"/>
    <x v="0"/>
    <x v="17"/>
    <n v="187.07263396517001"/>
    <n v="68281.511397287002"/>
    <n v="245813.44103023299"/>
  </r>
  <r>
    <x v="0"/>
    <x v="1"/>
    <x v="9"/>
    <x v="18"/>
    <s v="SE2_OTHER"/>
    <x v="9"/>
    <x v="233"/>
    <x v="0"/>
    <x v="18"/>
    <n v="187.07263396517001"/>
    <n v="68281.511397287002"/>
    <n v="245813.44103023299"/>
  </r>
  <r>
    <x v="0"/>
    <x v="1"/>
    <x v="9"/>
    <x v="18"/>
    <s v="SE2_OTHER"/>
    <x v="9"/>
    <x v="233"/>
    <x v="0"/>
    <x v="19"/>
    <n v="187.07263396517001"/>
    <n v="68281.511397287002"/>
    <n v="245813.44103023299"/>
  </r>
  <r>
    <x v="0"/>
    <x v="1"/>
    <x v="9"/>
    <x v="18"/>
    <s v="SE2_OTHER"/>
    <x v="9"/>
    <x v="233"/>
    <x v="0"/>
    <x v="20"/>
    <n v="187.07263396517001"/>
    <n v="68281.511397287002"/>
    <n v="245813.44103023299"/>
  </r>
  <r>
    <x v="0"/>
    <x v="1"/>
    <x v="9"/>
    <x v="18"/>
    <s v="SE2_OTHER"/>
    <x v="9"/>
    <x v="233"/>
    <x v="0"/>
    <x v="21"/>
    <n v="187.07263396517001"/>
    <n v="68281.511397287002"/>
    <n v="245813.44103023299"/>
  </r>
  <r>
    <x v="0"/>
    <x v="1"/>
    <x v="9"/>
    <x v="18"/>
    <s v="SE2_OTHER"/>
    <x v="9"/>
    <x v="233"/>
    <x v="0"/>
    <x v="22"/>
    <n v="187.07263396517001"/>
    <n v="68281.511397287002"/>
    <n v="245813.44103023299"/>
  </r>
  <r>
    <x v="0"/>
    <x v="1"/>
    <x v="9"/>
    <x v="18"/>
    <s v="SE2_OTHER"/>
    <x v="9"/>
    <x v="116"/>
    <x v="0"/>
    <x v="0"/>
    <n v="1.3088786512286901"/>
    <n v="477.74070769847401"/>
    <n v="1719.86654771451"/>
  </r>
  <r>
    <x v="0"/>
    <x v="1"/>
    <x v="9"/>
    <x v="18"/>
    <s v="SE2_OTHER"/>
    <x v="9"/>
    <x v="116"/>
    <x v="0"/>
    <x v="2"/>
    <n v="2.0330134462672298"/>
    <n v="742.04990788753901"/>
    <n v="2671.37966839514"/>
  </r>
  <r>
    <x v="0"/>
    <x v="1"/>
    <x v="9"/>
    <x v="18"/>
    <s v="SE2_OTHER"/>
    <x v="9"/>
    <x v="116"/>
    <x v="0"/>
    <x v="3"/>
    <n v="7.3710180152150997"/>
    <n v="2690.4215755535101"/>
    <n v="9685.5176719926403"/>
  </r>
  <r>
    <x v="0"/>
    <x v="1"/>
    <x v="9"/>
    <x v="18"/>
    <s v="SE2_OTHER"/>
    <x v="9"/>
    <x v="116"/>
    <x v="0"/>
    <x v="4"/>
    <n v="14.1204132696618"/>
    <n v="5153.9508434265499"/>
    <n v="18554.223036335599"/>
  </r>
  <r>
    <x v="0"/>
    <x v="1"/>
    <x v="9"/>
    <x v="18"/>
    <s v="SE2_OTHER"/>
    <x v="9"/>
    <x v="116"/>
    <x v="0"/>
    <x v="5"/>
    <n v="26.728760848536801"/>
    <n v="9755.9977097159299"/>
    <n v="35121.591754977402"/>
  </r>
  <r>
    <x v="0"/>
    <x v="1"/>
    <x v="9"/>
    <x v="18"/>
    <s v="SE2_OTHER"/>
    <x v="9"/>
    <x v="116"/>
    <x v="0"/>
    <x v="6"/>
    <n v="59.923216602065402"/>
    <n v="21871.974059753898"/>
    <n v="78739.106615113895"/>
  </r>
  <r>
    <x v="0"/>
    <x v="1"/>
    <x v="9"/>
    <x v="18"/>
    <s v="SE2_OTHER"/>
    <x v="9"/>
    <x v="116"/>
    <x v="0"/>
    <x v="7"/>
    <n v="77.124670155685806"/>
    <n v="28150.5046068253"/>
    <n v="101341.816584571"/>
  </r>
  <r>
    <x v="0"/>
    <x v="1"/>
    <x v="9"/>
    <x v="18"/>
    <s v="SE2_OTHER"/>
    <x v="9"/>
    <x v="116"/>
    <x v="0"/>
    <x v="8"/>
    <n v="78.235035146952498"/>
    <n v="28555.787828637702"/>
    <n v="102800.83618309601"/>
  </r>
  <r>
    <x v="0"/>
    <x v="1"/>
    <x v="9"/>
    <x v="18"/>
    <s v="SE2_OTHER"/>
    <x v="9"/>
    <x v="116"/>
    <x v="0"/>
    <x v="9"/>
    <n v="81.628742131129798"/>
    <n v="29794.490877862401"/>
    <n v="107260.16716030501"/>
  </r>
  <r>
    <x v="0"/>
    <x v="1"/>
    <x v="9"/>
    <x v="18"/>
    <s v="SE2_OTHER"/>
    <x v="9"/>
    <x v="116"/>
    <x v="0"/>
    <x v="10"/>
    <n v="77.951541903694604"/>
    <n v="28452.312794848502"/>
    <n v="102428.32606145499"/>
  </r>
  <r>
    <x v="0"/>
    <x v="1"/>
    <x v="9"/>
    <x v="18"/>
    <s v="SE2_OTHER"/>
    <x v="9"/>
    <x v="116"/>
    <x v="0"/>
    <x v="11"/>
    <n v="77.4246932321076"/>
    <n v="28260.013029719299"/>
    <n v="101736.046906989"/>
  </r>
  <r>
    <x v="0"/>
    <x v="1"/>
    <x v="9"/>
    <x v="18"/>
    <s v="SE2_OTHER"/>
    <x v="9"/>
    <x v="116"/>
    <x v="0"/>
    <x v="12"/>
    <n v="76.535977462379705"/>
    <n v="27935.6317737686"/>
    <n v="100568.274385567"/>
  </r>
  <r>
    <x v="0"/>
    <x v="1"/>
    <x v="9"/>
    <x v="18"/>
    <s v="SE2_OTHER"/>
    <x v="9"/>
    <x v="116"/>
    <x v="0"/>
    <x v="13"/>
    <n v="75.677109493113605"/>
    <n v="27622.144964986499"/>
    <n v="99439.721873951203"/>
  </r>
  <r>
    <x v="0"/>
    <x v="1"/>
    <x v="9"/>
    <x v="18"/>
    <s v="SE2_OTHER"/>
    <x v="9"/>
    <x v="116"/>
    <x v="0"/>
    <x v="14"/>
    <n v="73.121403860530094"/>
    <n v="26689.312409093502"/>
    <n v="96081.524672736603"/>
  </r>
  <r>
    <x v="0"/>
    <x v="1"/>
    <x v="9"/>
    <x v="18"/>
    <s v="SE2_OTHER"/>
    <x v="9"/>
    <x v="116"/>
    <x v="0"/>
    <x v="15"/>
    <n v="72.692585872872399"/>
    <n v="26532.7938435984"/>
    <n v="95518.057836954395"/>
  </r>
  <r>
    <x v="0"/>
    <x v="1"/>
    <x v="9"/>
    <x v="18"/>
    <s v="SE2_OTHER"/>
    <x v="9"/>
    <x v="116"/>
    <x v="0"/>
    <x v="16"/>
    <n v="61.295581010810501"/>
    <n v="22372.887068945802"/>
    <n v="80542.393448204894"/>
  </r>
  <r>
    <x v="0"/>
    <x v="1"/>
    <x v="9"/>
    <x v="18"/>
    <s v="SE2_OTHER"/>
    <x v="9"/>
    <x v="116"/>
    <x v="0"/>
    <x v="17"/>
    <n v="52.5634228492464"/>
    <n v="19185.649339974902"/>
    <n v="69068.3376239098"/>
  </r>
  <r>
    <x v="0"/>
    <x v="1"/>
    <x v="9"/>
    <x v="18"/>
    <s v="SE2_OTHER"/>
    <x v="9"/>
    <x v="116"/>
    <x v="0"/>
    <x v="18"/>
    <n v="44.977119171854902"/>
    <n v="16416.648497727001"/>
    <n v="59099.934591817298"/>
  </r>
  <r>
    <x v="0"/>
    <x v="1"/>
    <x v="9"/>
    <x v="18"/>
    <s v="SE2_OTHER"/>
    <x v="9"/>
    <x v="116"/>
    <x v="0"/>
    <x v="19"/>
    <n v="37.945453896654698"/>
    <n v="13850.090672279001"/>
    <n v="49860.326420204197"/>
  </r>
  <r>
    <x v="0"/>
    <x v="1"/>
    <x v="9"/>
    <x v="18"/>
    <s v="SE2_OTHER"/>
    <x v="9"/>
    <x v="116"/>
    <x v="0"/>
    <x v="20"/>
    <n v="30.395664992705001"/>
    <n v="11094.417722337301"/>
    <n v="39939.9038004143"/>
  </r>
  <r>
    <x v="0"/>
    <x v="1"/>
    <x v="9"/>
    <x v="18"/>
    <s v="SE2_OTHER"/>
    <x v="9"/>
    <x v="116"/>
    <x v="0"/>
    <x v="21"/>
    <n v="25.028268007737701"/>
    <n v="9135.3178228242705"/>
    <n v="32887.144162167402"/>
  </r>
  <r>
    <x v="0"/>
    <x v="1"/>
    <x v="9"/>
    <x v="18"/>
    <s v="SE2_OTHER"/>
    <x v="9"/>
    <x v="116"/>
    <x v="0"/>
    <x v="22"/>
    <n v="16.3387550344227"/>
    <n v="5963.6455875642796"/>
    <n v="21469.1241152314"/>
  </r>
  <r>
    <x v="0"/>
    <x v="1"/>
    <x v="9"/>
    <x v="18"/>
    <s v="SE2_OTHER"/>
    <x v="9"/>
    <x v="116"/>
    <x v="0"/>
    <x v="23"/>
    <n v="151.939997685089"/>
    <n v="55458.099155057498"/>
    <n v="199649.15695820699"/>
  </r>
  <r>
    <x v="0"/>
    <x v="1"/>
    <x v="9"/>
    <x v="19"/>
    <s v="SE3A"/>
    <x v="16"/>
    <x v="127"/>
    <x v="0"/>
    <x v="0"/>
    <n v="15601.0407056189"/>
    <n v="5694379.8575509004"/>
    <n v="20499767.487183198"/>
  </r>
  <r>
    <x v="0"/>
    <x v="1"/>
    <x v="9"/>
    <x v="19"/>
    <s v="SE3A"/>
    <x v="16"/>
    <x v="127"/>
    <x v="0"/>
    <x v="1"/>
    <n v="15601.0407056189"/>
    <n v="5694379.8575509004"/>
    <n v="20499767.487183198"/>
  </r>
  <r>
    <x v="0"/>
    <x v="1"/>
    <x v="9"/>
    <x v="19"/>
    <s v="SE3A"/>
    <x v="16"/>
    <x v="127"/>
    <x v="0"/>
    <x v="2"/>
    <n v="15601.0407056189"/>
    <n v="5694379.8575509004"/>
    <n v="20499767.487183198"/>
  </r>
  <r>
    <x v="0"/>
    <x v="1"/>
    <x v="9"/>
    <x v="19"/>
    <s v="SE3A"/>
    <x v="16"/>
    <x v="127"/>
    <x v="0"/>
    <x v="3"/>
    <n v="15601.0407056189"/>
    <n v="5694379.8575509004"/>
    <n v="20499767.487183198"/>
  </r>
  <r>
    <x v="0"/>
    <x v="1"/>
    <x v="9"/>
    <x v="19"/>
    <s v="SE3A"/>
    <x v="16"/>
    <x v="127"/>
    <x v="0"/>
    <x v="4"/>
    <n v="15601.0407056189"/>
    <n v="5694379.8575509004"/>
    <n v="20499767.487183198"/>
  </r>
  <r>
    <x v="0"/>
    <x v="1"/>
    <x v="9"/>
    <x v="19"/>
    <s v="SE3A"/>
    <x v="16"/>
    <x v="127"/>
    <x v="0"/>
    <x v="5"/>
    <n v="15601.0407056189"/>
    <n v="5694379.8575509004"/>
    <n v="20499767.487183198"/>
  </r>
  <r>
    <x v="0"/>
    <x v="1"/>
    <x v="9"/>
    <x v="19"/>
    <s v="SE3A"/>
    <x v="16"/>
    <x v="127"/>
    <x v="0"/>
    <x v="6"/>
    <n v="15601.0407056189"/>
    <n v="5694379.8575509004"/>
    <n v="20499767.487183198"/>
  </r>
  <r>
    <x v="0"/>
    <x v="1"/>
    <x v="9"/>
    <x v="19"/>
    <s v="SE3A"/>
    <x v="16"/>
    <x v="127"/>
    <x v="0"/>
    <x v="7"/>
    <n v="15601.0407056189"/>
    <n v="5694379.8575509004"/>
    <n v="20499767.487183198"/>
  </r>
  <r>
    <x v="0"/>
    <x v="1"/>
    <x v="9"/>
    <x v="19"/>
    <s v="SE3A"/>
    <x v="16"/>
    <x v="127"/>
    <x v="0"/>
    <x v="8"/>
    <n v="15601.0407056189"/>
    <n v="5694379.8575509004"/>
    <n v="20499767.487183198"/>
  </r>
  <r>
    <x v="0"/>
    <x v="1"/>
    <x v="9"/>
    <x v="19"/>
    <s v="SE3A"/>
    <x v="16"/>
    <x v="127"/>
    <x v="0"/>
    <x v="9"/>
    <n v="15601.0407056189"/>
    <n v="5694379.8575509004"/>
    <n v="20499767.487183198"/>
  </r>
  <r>
    <x v="0"/>
    <x v="1"/>
    <x v="9"/>
    <x v="19"/>
    <s v="SE3A"/>
    <x v="16"/>
    <x v="127"/>
    <x v="0"/>
    <x v="10"/>
    <n v="15601.0407056189"/>
    <n v="5694379.8575509004"/>
    <n v="20499767.487183198"/>
  </r>
  <r>
    <x v="0"/>
    <x v="1"/>
    <x v="9"/>
    <x v="19"/>
    <s v="SE3A"/>
    <x v="16"/>
    <x v="127"/>
    <x v="0"/>
    <x v="11"/>
    <n v="15601.0407056189"/>
    <n v="5694379.8575509004"/>
    <n v="20499767.487183198"/>
  </r>
  <r>
    <x v="0"/>
    <x v="1"/>
    <x v="9"/>
    <x v="19"/>
    <s v="SE3A"/>
    <x v="16"/>
    <x v="127"/>
    <x v="0"/>
    <x v="12"/>
    <n v="15601.0407056189"/>
    <n v="5694379.8575509004"/>
    <n v="20499767.487183198"/>
  </r>
  <r>
    <x v="0"/>
    <x v="1"/>
    <x v="9"/>
    <x v="19"/>
    <s v="SE3A"/>
    <x v="16"/>
    <x v="127"/>
    <x v="0"/>
    <x v="13"/>
    <n v="15601.0407056189"/>
    <n v="5694379.8575509004"/>
    <n v="20499767.487183198"/>
  </r>
  <r>
    <x v="0"/>
    <x v="1"/>
    <x v="9"/>
    <x v="19"/>
    <s v="SE3A"/>
    <x v="16"/>
    <x v="127"/>
    <x v="0"/>
    <x v="14"/>
    <n v="15601.0407056189"/>
    <n v="5694379.8575509004"/>
    <n v="20499767.487183198"/>
  </r>
  <r>
    <x v="0"/>
    <x v="1"/>
    <x v="9"/>
    <x v="19"/>
    <s v="SE3A"/>
    <x v="16"/>
    <x v="127"/>
    <x v="0"/>
    <x v="15"/>
    <n v="15601.0407056189"/>
    <n v="5694379.8575509004"/>
    <n v="20499767.487183198"/>
  </r>
  <r>
    <x v="0"/>
    <x v="1"/>
    <x v="9"/>
    <x v="19"/>
    <s v="SE3A"/>
    <x v="16"/>
    <x v="127"/>
    <x v="0"/>
    <x v="16"/>
    <n v="15601.0407056189"/>
    <n v="5694379.8575509004"/>
    <n v="20499767.487183198"/>
  </r>
  <r>
    <x v="0"/>
    <x v="1"/>
    <x v="9"/>
    <x v="19"/>
    <s v="SE3A"/>
    <x v="16"/>
    <x v="127"/>
    <x v="0"/>
    <x v="17"/>
    <n v="15601.0407056189"/>
    <n v="5694379.8575509004"/>
    <n v="20499767.487183198"/>
  </r>
  <r>
    <x v="0"/>
    <x v="1"/>
    <x v="9"/>
    <x v="19"/>
    <s v="SE3A"/>
    <x v="16"/>
    <x v="127"/>
    <x v="0"/>
    <x v="18"/>
    <n v="15601.0407056189"/>
    <n v="5694379.8575509004"/>
    <n v="20499767.487183198"/>
  </r>
  <r>
    <x v="0"/>
    <x v="1"/>
    <x v="9"/>
    <x v="19"/>
    <s v="SE3A"/>
    <x v="16"/>
    <x v="127"/>
    <x v="0"/>
    <x v="19"/>
    <n v="15601.0407056189"/>
    <n v="5694379.8575509004"/>
    <n v="20499767.487183198"/>
  </r>
  <r>
    <x v="0"/>
    <x v="1"/>
    <x v="9"/>
    <x v="19"/>
    <s v="SE3A"/>
    <x v="16"/>
    <x v="127"/>
    <x v="0"/>
    <x v="20"/>
    <n v="15601.0407056189"/>
    <n v="5694379.8575509004"/>
    <n v="20499767.487183198"/>
  </r>
  <r>
    <x v="0"/>
    <x v="1"/>
    <x v="9"/>
    <x v="19"/>
    <s v="SE3A"/>
    <x v="16"/>
    <x v="127"/>
    <x v="0"/>
    <x v="21"/>
    <n v="15601.0407056189"/>
    <n v="5694379.8575509004"/>
    <n v="20499767.487183198"/>
  </r>
  <r>
    <x v="0"/>
    <x v="1"/>
    <x v="9"/>
    <x v="19"/>
    <s v="SE3A"/>
    <x v="16"/>
    <x v="127"/>
    <x v="0"/>
    <x v="22"/>
    <n v="15601.0407056189"/>
    <n v="5694379.8575509004"/>
    <n v="20499767.487183198"/>
  </r>
  <r>
    <x v="0"/>
    <x v="1"/>
    <x v="9"/>
    <x v="19"/>
    <s v="SE3A"/>
    <x v="16"/>
    <x v="127"/>
    <x v="0"/>
    <x v="23"/>
    <n v="15601.0407056189"/>
    <n v="5694379.8575509004"/>
    <n v="20499767.487183198"/>
  </r>
  <r>
    <x v="0"/>
    <x v="1"/>
    <x v="9"/>
    <x v="19"/>
    <s v="SE3A"/>
    <x v="7"/>
    <x v="130"/>
    <x v="0"/>
    <x v="0"/>
    <n v="131.6"/>
    <n v="48034"/>
    <n v="172922.4"/>
  </r>
  <r>
    <x v="0"/>
    <x v="1"/>
    <x v="9"/>
    <x v="19"/>
    <s v="SE3A"/>
    <x v="7"/>
    <x v="130"/>
    <x v="0"/>
    <x v="1"/>
    <n v="131.6"/>
    <n v="48034"/>
    <n v="172922.4"/>
  </r>
  <r>
    <x v="0"/>
    <x v="1"/>
    <x v="9"/>
    <x v="19"/>
    <s v="SE3A"/>
    <x v="7"/>
    <x v="130"/>
    <x v="0"/>
    <x v="2"/>
    <n v="131.6"/>
    <n v="48034"/>
    <n v="172922.4"/>
  </r>
  <r>
    <x v="0"/>
    <x v="1"/>
    <x v="9"/>
    <x v="19"/>
    <s v="SE3A"/>
    <x v="7"/>
    <x v="130"/>
    <x v="0"/>
    <x v="3"/>
    <n v="131.6"/>
    <n v="48034"/>
    <n v="172922.4"/>
  </r>
  <r>
    <x v="0"/>
    <x v="1"/>
    <x v="9"/>
    <x v="19"/>
    <s v="SE3A"/>
    <x v="7"/>
    <x v="130"/>
    <x v="0"/>
    <x v="4"/>
    <n v="131.6"/>
    <n v="48034"/>
    <n v="172922.4"/>
  </r>
  <r>
    <x v="0"/>
    <x v="1"/>
    <x v="9"/>
    <x v="19"/>
    <s v="SE3A"/>
    <x v="7"/>
    <x v="130"/>
    <x v="0"/>
    <x v="5"/>
    <n v="131.6"/>
    <n v="48034"/>
    <n v="172922.4"/>
  </r>
  <r>
    <x v="0"/>
    <x v="1"/>
    <x v="9"/>
    <x v="19"/>
    <s v="SE3A"/>
    <x v="7"/>
    <x v="130"/>
    <x v="0"/>
    <x v="6"/>
    <n v="131.6"/>
    <n v="48034"/>
    <n v="172922.4"/>
  </r>
  <r>
    <x v="0"/>
    <x v="1"/>
    <x v="9"/>
    <x v="19"/>
    <s v="SE3A"/>
    <x v="7"/>
    <x v="130"/>
    <x v="0"/>
    <x v="7"/>
    <n v="131.6"/>
    <n v="48034"/>
    <n v="172922.4"/>
  </r>
  <r>
    <x v="0"/>
    <x v="1"/>
    <x v="9"/>
    <x v="19"/>
    <s v="SE3A"/>
    <x v="7"/>
    <x v="130"/>
    <x v="0"/>
    <x v="8"/>
    <n v="131.6"/>
    <n v="48034"/>
    <n v="172922.4"/>
  </r>
  <r>
    <x v="0"/>
    <x v="1"/>
    <x v="9"/>
    <x v="19"/>
    <s v="SE3A"/>
    <x v="7"/>
    <x v="130"/>
    <x v="0"/>
    <x v="9"/>
    <n v="131.6"/>
    <n v="48034"/>
    <n v="172922.4"/>
  </r>
  <r>
    <x v="0"/>
    <x v="1"/>
    <x v="9"/>
    <x v="19"/>
    <s v="SE3A"/>
    <x v="7"/>
    <x v="130"/>
    <x v="0"/>
    <x v="10"/>
    <n v="131.6"/>
    <n v="48034"/>
    <n v="172922.4"/>
  </r>
  <r>
    <x v="0"/>
    <x v="1"/>
    <x v="9"/>
    <x v="19"/>
    <s v="SE3A"/>
    <x v="7"/>
    <x v="130"/>
    <x v="0"/>
    <x v="11"/>
    <n v="131.6"/>
    <n v="48034"/>
    <n v="172922.4"/>
  </r>
  <r>
    <x v="0"/>
    <x v="1"/>
    <x v="9"/>
    <x v="19"/>
    <s v="SE3A"/>
    <x v="7"/>
    <x v="130"/>
    <x v="0"/>
    <x v="15"/>
    <n v="131.6"/>
    <n v="48034"/>
    <n v="172922.4"/>
  </r>
  <r>
    <x v="0"/>
    <x v="1"/>
    <x v="9"/>
    <x v="19"/>
    <s v="SE3A"/>
    <x v="7"/>
    <x v="130"/>
    <x v="0"/>
    <x v="16"/>
    <n v="131.6"/>
    <n v="48034"/>
    <n v="172922.4"/>
  </r>
  <r>
    <x v="0"/>
    <x v="1"/>
    <x v="9"/>
    <x v="19"/>
    <s v="SE3A"/>
    <x v="7"/>
    <x v="130"/>
    <x v="0"/>
    <x v="17"/>
    <n v="131.6"/>
    <n v="48034"/>
    <n v="172922.4"/>
  </r>
  <r>
    <x v="0"/>
    <x v="1"/>
    <x v="9"/>
    <x v="19"/>
    <s v="SE3A"/>
    <x v="7"/>
    <x v="130"/>
    <x v="0"/>
    <x v="18"/>
    <n v="131.6"/>
    <n v="48034"/>
    <n v="172922.4"/>
  </r>
  <r>
    <x v="0"/>
    <x v="1"/>
    <x v="9"/>
    <x v="19"/>
    <s v="SE3A"/>
    <x v="7"/>
    <x v="130"/>
    <x v="0"/>
    <x v="19"/>
    <n v="131.6"/>
    <n v="48034"/>
    <n v="172922.4"/>
  </r>
  <r>
    <x v="0"/>
    <x v="1"/>
    <x v="9"/>
    <x v="19"/>
    <s v="SE3A"/>
    <x v="7"/>
    <x v="130"/>
    <x v="0"/>
    <x v="20"/>
    <n v="131.6"/>
    <n v="48034"/>
    <n v="172922.4"/>
  </r>
  <r>
    <x v="0"/>
    <x v="1"/>
    <x v="9"/>
    <x v="19"/>
    <s v="SE3A"/>
    <x v="7"/>
    <x v="131"/>
    <x v="0"/>
    <x v="0"/>
    <n v="131.6"/>
    <n v="48034"/>
    <n v="172922.4"/>
  </r>
  <r>
    <x v="0"/>
    <x v="1"/>
    <x v="9"/>
    <x v="19"/>
    <s v="SE3A"/>
    <x v="7"/>
    <x v="131"/>
    <x v="0"/>
    <x v="1"/>
    <n v="131.6"/>
    <n v="48034"/>
    <n v="172922.4"/>
  </r>
  <r>
    <x v="0"/>
    <x v="1"/>
    <x v="9"/>
    <x v="19"/>
    <s v="SE3A"/>
    <x v="7"/>
    <x v="131"/>
    <x v="0"/>
    <x v="2"/>
    <n v="131.6"/>
    <n v="48034"/>
    <n v="172922.4"/>
  </r>
  <r>
    <x v="0"/>
    <x v="1"/>
    <x v="9"/>
    <x v="19"/>
    <s v="SE3A"/>
    <x v="7"/>
    <x v="131"/>
    <x v="0"/>
    <x v="3"/>
    <n v="131.6"/>
    <n v="48034"/>
    <n v="172922.4"/>
  </r>
  <r>
    <x v="0"/>
    <x v="1"/>
    <x v="9"/>
    <x v="19"/>
    <s v="SE3A"/>
    <x v="7"/>
    <x v="131"/>
    <x v="0"/>
    <x v="4"/>
    <n v="131.6"/>
    <n v="48034"/>
    <n v="172922.4"/>
  </r>
  <r>
    <x v="0"/>
    <x v="1"/>
    <x v="9"/>
    <x v="19"/>
    <s v="SE3A"/>
    <x v="7"/>
    <x v="131"/>
    <x v="0"/>
    <x v="5"/>
    <n v="131.6"/>
    <n v="48034"/>
    <n v="172922.4"/>
  </r>
  <r>
    <x v="0"/>
    <x v="1"/>
    <x v="9"/>
    <x v="19"/>
    <s v="SE3A"/>
    <x v="7"/>
    <x v="131"/>
    <x v="0"/>
    <x v="6"/>
    <n v="131.6"/>
    <n v="48034"/>
    <n v="172922.4"/>
  </r>
  <r>
    <x v="0"/>
    <x v="1"/>
    <x v="9"/>
    <x v="19"/>
    <s v="SE3A"/>
    <x v="7"/>
    <x v="131"/>
    <x v="0"/>
    <x v="7"/>
    <n v="131.6"/>
    <n v="48034"/>
    <n v="172922.4"/>
  </r>
  <r>
    <x v="0"/>
    <x v="1"/>
    <x v="9"/>
    <x v="19"/>
    <s v="SE3A"/>
    <x v="7"/>
    <x v="131"/>
    <x v="0"/>
    <x v="8"/>
    <n v="131.6"/>
    <n v="48034"/>
    <n v="172922.4"/>
  </r>
  <r>
    <x v="0"/>
    <x v="1"/>
    <x v="9"/>
    <x v="19"/>
    <s v="SE3A"/>
    <x v="7"/>
    <x v="131"/>
    <x v="0"/>
    <x v="9"/>
    <n v="131.6"/>
    <n v="48034"/>
    <n v="172922.4"/>
  </r>
  <r>
    <x v="0"/>
    <x v="1"/>
    <x v="9"/>
    <x v="19"/>
    <s v="SE3A"/>
    <x v="7"/>
    <x v="131"/>
    <x v="0"/>
    <x v="10"/>
    <n v="131.6"/>
    <n v="48034"/>
    <n v="172922.4"/>
  </r>
  <r>
    <x v="0"/>
    <x v="1"/>
    <x v="9"/>
    <x v="19"/>
    <s v="SE3A"/>
    <x v="7"/>
    <x v="131"/>
    <x v="0"/>
    <x v="11"/>
    <n v="131.6"/>
    <n v="48034"/>
    <n v="172922.4"/>
  </r>
  <r>
    <x v="0"/>
    <x v="1"/>
    <x v="9"/>
    <x v="19"/>
    <s v="SE3A"/>
    <x v="7"/>
    <x v="131"/>
    <x v="0"/>
    <x v="15"/>
    <n v="131.6"/>
    <n v="48034"/>
    <n v="172922.4"/>
  </r>
  <r>
    <x v="0"/>
    <x v="1"/>
    <x v="9"/>
    <x v="19"/>
    <s v="SE3A"/>
    <x v="7"/>
    <x v="131"/>
    <x v="0"/>
    <x v="16"/>
    <n v="131.6"/>
    <n v="48034"/>
    <n v="172922.4"/>
  </r>
  <r>
    <x v="0"/>
    <x v="1"/>
    <x v="9"/>
    <x v="19"/>
    <s v="SE3A"/>
    <x v="7"/>
    <x v="131"/>
    <x v="0"/>
    <x v="17"/>
    <n v="131.6"/>
    <n v="48034"/>
    <n v="172922.4"/>
  </r>
  <r>
    <x v="0"/>
    <x v="1"/>
    <x v="9"/>
    <x v="19"/>
    <s v="SE3A"/>
    <x v="7"/>
    <x v="131"/>
    <x v="0"/>
    <x v="18"/>
    <n v="131.6"/>
    <n v="48034"/>
    <n v="172922.4"/>
  </r>
  <r>
    <x v="0"/>
    <x v="1"/>
    <x v="9"/>
    <x v="19"/>
    <s v="SE3A"/>
    <x v="7"/>
    <x v="131"/>
    <x v="0"/>
    <x v="19"/>
    <n v="131.6"/>
    <n v="48034"/>
    <n v="172922.4"/>
  </r>
  <r>
    <x v="0"/>
    <x v="1"/>
    <x v="9"/>
    <x v="19"/>
    <s v="SE3A"/>
    <x v="7"/>
    <x v="131"/>
    <x v="0"/>
    <x v="20"/>
    <n v="131.6"/>
    <n v="48034"/>
    <n v="172922.4"/>
  </r>
  <r>
    <x v="0"/>
    <x v="1"/>
    <x v="9"/>
    <x v="19"/>
    <s v="SE3A"/>
    <x v="7"/>
    <x v="132"/>
    <x v="0"/>
    <x v="0"/>
    <n v="43.394586164998799"/>
    <n v="15839.0239502246"/>
    <n v="57020.486220808401"/>
  </r>
  <r>
    <x v="0"/>
    <x v="1"/>
    <x v="9"/>
    <x v="19"/>
    <s v="SE3A"/>
    <x v="7"/>
    <x v="132"/>
    <x v="0"/>
    <x v="4"/>
    <n v="131.6"/>
    <n v="48034"/>
    <n v="172922.4"/>
  </r>
  <r>
    <x v="0"/>
    <x v="1"/>
    <x v="9"/>
    <x v="19"/>
    <s v="SE3A"/>
    <x v="7"/>
    <x v="132"/>
    <x v="0"/>
    <x v="5"/>
    <n v="131.6"/>
    <n v="48034"/>
    <n v="172922.4"/>
  </r>
  <r>
    <x v="0"/>
    <x v="1"/>
    <x v="9"/>
    <x v="19"/>
    <s v="SE3A"/>
    <x v="7"/>
    <x v="132"/>
    <x v="0"/>
    <x v="6"/>
    <n v="131.6"/>
    <n v="48034"/>
    <n v="172922.4"/>
  </r>
  <r>
    <x v="0"/>
    <x v="1"/>
    <x v="9"/>
    <x v="19"/>
    <s v="SE3A"/>
    <x v="7"/>
    <x v="132"/>
    <x v="0"/>
    <x v="7"/>
    <n v="131.6"/>
    <n v="48034"/>
    <n v="172922.4"/>
  </r>
  <r>
    <x v="0"/>
    <x v="1"/>
    <x v="9"/>
    <x v="19"/>
    <s v="SE3A"/>
    <x v="7"/>
    <x v="132"/>
    <x v="0"/>
    <x v="8"/>
    <n v="131.6"/>
    <n v="48034"/>
    <n v="172922.4"/>
  </r>
  <r>
    <x v="0"/>
    <x v="1"/>
    <x v="9"/>
    <x v="19"/>
    <s v="SE3A"/>
    <x v="7"/>
    <x v="132"/>
    <x v="0"/>
    <x v="9"/>
    <n v="131.6"/>
    <n v="48034"/>
    <n v="172922.4"/>
  </r>
  <r>
    <x v="0"/>
    <x v="1"/>
    <x v="9"/>
    <x v="19"/>
    <s v="SE3A"/>
    <x v="7"/>
    <x v="132"/>
    <x v="0"/>
    <x v="10"/>
    <n v="131.6"/>
    <n v="48034"/>
    <n v="172922.4"/>
  </r>
  <r>
    <x v="0"/>
    <x v="1"/>
    <x v="9"/>
    <x v="19"/>
    <s v="SE3A"/>
    <x v="7"/>
    <x v="132"/>
    <x v="0"/>
    <x v="11"/>
    <n v="131.6"/>
    <n v="48034"/>
    <n v="172922.4"/>
  </r>
  <r>
    <x v="0"/>
    <x v="1"/>
    <x v="9"/>
    <x v="19"/>
    <s v="SE3A"/>
    <x v="7"/>
    <x v="132"/>
    <x v="0"/>
    <x v="15"/>
    <n v="131.6"/>
    <n v="48034"/>
    <n v="172922.4"/>
  </r>
  <r>
    <x v="0"/>
    <x v="1"/>
    <x v="9"/>
    <x v="19"/>
    <s v="SE3A"/>
    <x v="7"/>
    <x v="132"/>
    <x v="0"/>
    <x v="16"/>
    <n v="131.6"/>
    <n v="48034"/>
    <n v="172922.4"/>
  </r>
  <r>
    <x v="0"/>
    <x v="1"/>
    <x v="9"/>
    <x v="19"/>
    <s v="SE3A"/>
    <x v="7"/>
    <x v="132"/>
    <x v="0"/>
    <x v="17"/>
    <n v="131.6"/>
    <n v="48034"/>
    <n v="172922.4"/>
  </r>
  <r>
    <x v="0"/>
    <x v="1"/>
    <x v="9"/>
    <x v="19"/>
    <s v="SE3A"/>
    <x v="7"/>
    <x v="132"/>
    <x v="0"/>
    <x v="18"/>
    <n v="131.6"/>
    <n v="48034"/>
    <n v="172922.4"/>
  </r>
  <r>
    <x v="0"/>
    <x v="1"/>
    <x v="9"/>
    <x v="19"/>
    <s v="SE3A"/>
    <x v="7"/>
    <x v="132"/>
    <x v="0"/>
    <x v="19"/>
    <n v="131.6"/>
    <n v="48034"/>
    <n v="172922.4"/>
  </r>
  <r>
    <x v="0"/>
    <x v="1"/>
    <x v="9"/>
    <x v="19"/>
    <s v="SE3A"/>
    <x v="7"/>
    <x v="132"/>
    <x v="0"/>
    <x v="20"/>
    <n v="131.6"/>
    <n v="48034"/>
    <n v="172922.4"/>
  </r>
  <r>
    <x v="0"/>
    <x v="1"/>
    <x v="9"/>
    <x v="19"/>
    <s v="SE3A"/>
    <x v="7"/>
    <x v="133"/>
    <x v="0"/>
    <x v="4"/>
    <n v="131.6"/>
    <n v="48034"/>
    <n v="172922.4"/>
  </r>
  <r>
    <x v="0"/>
    <x v="1"/>
    <x v="9"/>
    <x v="19"/>
    <s v="SE3A"/>
    <x v="7"/>
    <x v="133"/>
    <x v="0"/>
    <x v="5"/>
    <n v="131.6"/>
    <n v="48034"/>
    <n v="172922.4"/>
  </r>
  <r>
    <x v="0"/>
    <x v="1"/>
    <x v="9"/>
    <x v="19"/>
    <s v="SE3A"/>
    <x v="7"/>
    <x v="133"/>
    <x v="0"/>
    <x v="6"/>
    <n v="131.6"/>
    <n v="48034"/>
    <n v="172922.4"/>
  </r>
  <r>
    <x v="0"/>
    <x v="1"/>
    <x v="9"/>
    <x v="19"/>
    <s v="SE3A"/>
    <x v="7"/>
    <x v="133"/>
    <x v="0"/>
    <x v="7"/>
    <n v="131.6"/>
    <n v="48034"/>
    <n v="172922.4"/>
  </r>
  <r>
    <x v="0"/>
    <x v="1"/>
    <x v="9"/>
    <x v="19"/>
    <s v="SE3A"/>
    <x v="7"/>
    <x v="133"/>
    <x v="0"/>
    <x v="8"/>
    <n v="131.6"/>
    <n v="48034"/>
    <n v="172922.4"/>
  </r>
  <r>
    <x v="0"/>
    <x v="1"/>
    <x v="9"/>
    <x v="19"/>
    <s v="SE3A"/>
    <x v="7"/>
    <x v="133"/>
    <x v="0"/>
    <x v="9"/>
    <n v="131.6"/>
    <n v="48034"/>
    <n v="172922.4"/>
  </r>
  <r>
    <x v="0"/>
    <x v="1"/>
    <x v="9"/>
    <x v="19"/>
    <s v="SE3A"/>
    <x v="7"/>
    <x v="133"/>
    <x v="0"/>
    <x v="10"/>
    <n v="131.6"/>
    <n v="48034"/>
    <n v="172922.4"/>
  </r>
  <r>
    <x v="0"/>
    <x v="1"/>
    <x v="9"/>
    <x v="19"/>
    <s v="SE3A"/>
    <x v="7"/>
    <x v="133"/>
    <x v="0"/>
    <x v="15"/>
    <n v="131.6"/>
    <n v="48034"/>
    <n v="172922.4"/>
  </r>
  <r>
    <x v="0"/>
    <x v="1"/>
    <x v="9"/>
    <x v="19"/>
    <s v="SE3A"/>
    <x v="7"/>
    <x v="133"/>
    <x v="0"/>
    <x v="16"/>
    <n v="131.6"/>
    <n v="48034"/>
    <n v="172922.4"/>
  </r>
  <r>
    <x v="0"/>
    <x v="1"/>
    <x v="9"/>
    <x v="19"/>
    <s v="SE3A"/>
    <x v="7"/>
    <x v="133"/>
    <x v="0"/>
    <x v="17"/>
    <n v="131.6"/>
    <n v="48034"/>
    <n v="172922.4"/>
  </r>
  <r>
    <x v="0"/>
    <x v="1"/>
    <x v="9"/>
    <x v="19"/>
    <s v="SE3A"/>
    <x v="7"/>
    <x v="133"/>
    <x v="0"/>
    <x v="18"/>
    <n v="131.6"/>
    <n v="48034"/>
    <n v="172922.4"/>
  </r>
  <r>
    <x v="0"/>
    <x v="1"/>
    <x v="9"/>
    <x v="19"/>
    <s v="SE3A"/>
    <x v="7"/>
    <x v="133"/>
    <x v="0"/>
    <x v="19"/>
    <n v="131.6"/>
    <n v="48034"/>
    <n v="172922.4"/>
  </r>
  <r>
    <x v="0"/>
    <x v="1"/>
    <x v="9"/>
    <x v="19"/>
    <s v="SE3A"/>
    <x v="7"/>
    <x v="134"/>
    <x v="0"/>
    <x v="6"/>
    <n v="131.6"/>
    <n v="48034"/>
    <n v="172922.4"/>
  </r>
  <r>
    <x v="0"/>
    <x v="1"/>
    <x v="9"/>
    <x v="19"/>
    <s v="SE3A"/>
    <x v="7"/>
    <x v="134"/>
    <x v="0"/>
    <x v="7"/>
    <n v="131.6"/>
    <n v="48034"/>
    <n v="172922.4"/>
  </r>
  <r>
    <x v="0"/>
    <x v="1"/>
    <x v="9"/>
    <x v="19"/>
    <s v="SE3A"/>
    <x v="7"/>
    <x v="134"/>
    <x v="0"/>
    <x v="8"/>
    <n v="131.6"/>
    <n v="48034"/>
    <n v="172922.4"/>
  </r>
  <r>
    <x v="0"/>
    <x v="1"/>
    <x v="9"/>
    <x v="19"/>
    <s v="SE3A"/>
    <x v="7"/>
    <x v="134"/>
    <x v="0"/>
    <x v="9"/>
    <n v="131.6"/>
    <n v="48034"/>
    <n v="172922.4"/>
  </r>
  <r>
    <x v="0"/>
    <x v="1"/>
    <x v="9"/>
    <x v="19"/>
    <s v="SE3A"/>
    <x v="7"/>
    <x v="134"/>
    <x v="0"/>
    <x v="10"/>
    <n v="131.6"/>
    <n v="48034"/>
    <n v="172922.4"/>
  </r>
  <r>
    <x v="0"/>
    <x v="1"/>
    <x v="9"/>
    <x v="19"/>
    <s v="SE3A"/>
    <x v="7"/>
    <x v="134"/>
    <x v="0"/>
    <x v="15"/>
    <n v="131.6"/>
    <n v="48034"/>
    <n v="172922.4"/>
  </r>
  <r>
    <x v="0"/>
    <x v="1"/>
    <x v="9"/>
    <x v="19"/>
    <s v="SE3A"/>
    <x v="7"/>
    <x v="134"/>
    <x v="0"/>
    <x v="16"/>
    <n v="131.6"/>
    <n v="48034"/>
    <n v="172922.4"/>
  </r>
  <r>
    <x v="0"/>
    <x v="1"/>
    <x v="9"/>
    <x v="19"/>
    <s v="SE3A"/>
    <x v="7"/>
    <x v="134"/>
    <x v="0"/>
    <x v="17"/>
    <n v="131.6"/>
    <n v="48034"/>
    <n v="172922.4"/>
  </r>
  <r>
    <x v="0"/>
    <x v="1"/>
    <x v="9"/>
    <x v="19"/>
    <s v="SE3A"/>
    <x v="7"/>
    <x v="134"/>
    <x v="0"/>
    <x v="18"/>
    <n v="131.6"/>
    <n v="48034"/>
    <n v="172922.4"/>
  </r>
  <r>
    <x v="0"/>
    <x v="1"/>
    <x v="9"/>
    <x v="19"/>
    <s v="SE3A"/>
    <x v="7"/>
    <x v="134"/>
    <x v="0"/>
    <x v="19"/>
    <n v="131.6"/>
    <n v="48034"/>
    <n v="172922.4"/>
  </r>
  <r>
    <x v="0"/>
    <x v="1"/>
    <x v="9"/>
    <x v="19"/>
    <s v="SE3A"/>
    <x v="7"/>
    <x v="135"/>
    <x v="0"/>
    <x v="6"/>
    <n v="131.6"/>
    <n v="48034"/>
    <n v="172922.4"/>
  </r>
  <r>
    <x v="0"/>
    <x v="1"/>
    <x v="9"/>
    <x v="19"/>
    <s v="SE3A"/>
    <x v="7"/>
    <x v="135"/>
    <x v="0"/>
    <x v="7"/>
    <n v="131.6"/>
    <n v="48034"/>
    <n v="172922.4"/>
  </r>
  <r>
    <x v="0"/>
    <x v="1"/>
    <x v="9"/>
    <x v="19"/>
    <s v="SE3A"/>
    <x v="7"/>
    <x v="135"/>
    <x v="0"/>
    <x v="8"/>
    <n v="131.6"/>
    <n v="48034"/>
    <n v="172922.4"/>
  </r>
  <r>
    <x v="0"/>
    <x v="1"/>
    <x v="9"/>
    <x v="19"/>
    <s v="SE3A"/>
    <x v="7"/>
    <x v="135"/>
    <x v="0"/>
    <x v="9"/>
    <n v="131.6"/>
    <n v="48034"/>
    <n v="172922.4"/>
  </r>
  <r>
    <x v="0"/>
    <x v="1"/>
    <x v="9"/>
    <x v="19"/>
    <s v="SE3A"/>
    <x v="7"/>
    <x v="135"/>
    <x v="0"/>
    <x v="10"/>
    <n v="131.6"/>
    <n v="48034"/>
    <n v="172922.4"/>
  </r>
  <r>
    <x v="0"/>
    <x v="1"/>
    <x v="9"/>
    <x v="19"/>
    <s v="SE3A"/>
    <x v="7"/>
    <x v="135"/>
    <x v="0"/>
    <x v="15"/>
    <n v="131.6"/>
    <n v="48034"/>
    <n v="172922.4"/>
  </r>
  <r>
    <x v="0"/>
    <x v="1"/>
    <x v="9"/>
    <x v="19"/>
    <s v="SE3A"/>
    <x v="7"/>
    <x v="135"/>
    <x v="0"/>
    <x v="16"/>
    <n v="131.6"/>
    <n v="48034"/>
    <n v="172922.4"/>
  </r>
  <r>
    <x v="0"/>
    <x v="1"/>
    <x v="9"/>
    <x v="19"/>
    <s v="SE3A"/>
    <x v="7"/>
    <x v="135"/>
    <x v="0"/>
    <x v="17"/>
    <n v="131.6"/>
    <n v="48034"/>
    <n v="172922.4"/>
  </r>
  <r>
    <x v="0"/>
    <x v="1"/>
    <x v="9"/>
    <x v="19"/>
    <s v="SE3A"/>
    <x v="7"/>
    <x v="135"/>
    <x v="0"/>
    <x v="18"/>
    <n v="131.6"/>
    <n v="48034"/>
    <n v="172922.4"/>
  </r>
  <r>
    <x v="0"/>
    <x v="1"/>
    <x v="9"/>
    <x v="19"/>
    <s v="SE3A"/>
    <x v="7"/>
    <x v="136"/>
    <x v="0"/>
    <x v="6"/>
    <n v="131.6"/>
    <n v="48034"/>
    <n v="172922.4"/>
  </r>
  <r>
    <x v="0"/>
    <x v="1"/>
    <x v="9"/>
    <x v="19"/>
    <s v="SE3A"/>
    <x v="7"/>
    <x v="136"/>
    <x v="0"/>
    <x v="7"/>
    <n v="131.6"/>
    <n v="48034"/>
    <n v="172922.4"/>
  </r>
  <r>
    <x v="0"/>
    <x v="1"/>
    <x v="9"/>
    <x v="19"/>
    <s v="SE3A"/>
    <x v="7"/>
    <x v="136"/>
    <x v="0"/>
    <x v="8"/>
    <n v="131.6"/>
    <n v="48034"/>
    <n v="172922.4"/>
  </r>
  <r>
    <x v="0"/>
    <x v="1"/>
    <x v="9"/>
    <x v="19"/>
    <s v="SE3A"/>
    <x v="7"/>
    <x v="136"/>
    <x v="0"/>
    <x v="9"/>
    <n v="131.6"/>
    <n v="48034"/>
    <n v="172922.4"/>
  </r>
  <r>
    <x v="0"/>
    <x v="1"/>
    <x v="9"/>
    <x v="19"/>
    <s v="SE3A"/>
    <x v="7"/>
    <x v="136"/>
    <x v="0"/>
    <x v="10"/>
    <n v="131.6"/>
    <n v="48034"/>
    <n v="172922.4"/>
  </r>
  <r>
    <x v="0"/>
    <x v="1"/>
    <x v="9"/>
    <x v="19"/>
    <s v="SE3A"/>
    <x v="7"/>
    <x v="136"/>
    <x v="0"/>
    <x v="16"/>
    <n v="131.6"/>
    <n v="48034"/>
    <n v="172922.4"/>
  </r>
  <r>
    <x v="0"/>
    <x v="1"/>
    <x v="9"/>
    <x v="19"/>
    <s v="SE3A"/>
    <x v="7"/>
    <x v="136"/>
    <x v="0"/>
    <x v="17"/>
    <n v="131.6"/>
    <n v="48034"/>
    <n v="172922.4"/>
  </r>
  <r>
    <x v="0"/>
    <x v="1"/>
    <x v="9"/>
    <x v="19"/>
    <s v="SE3A"/>
    <x v="7"/>
    <x v="136"/>
    <x v="0"/>
    <x v="18"/>
    <n v="131.6"/>
    <n v="48034"/>
    <n v="172922.4"/>
  </r>
  <r>
    <x v="0"/>
    <x v="1"/>
    <x v="9"/>
    <x v="19"/>
    <s v="SE3A"/>
    <x v="7"/>
    <x v="137"/>
    <x v="0"/>
    <x v="6"/>
    <n v="131.6"/>
    <n v="48034"/>
    <n v="172922.4"/>
  </r>
  <r>
    <x v="0"/>
    <x v="1"/>
    <x v="9"/>
    <x v="19"/>
    <s v="SE3A"/>
    <x v="7"/>
    <x v="137"/>
    <x v="0"/>
    <x v="7"/>
    <n v="131.6"/>
    <n v="48034"/>
    <n v="172922.4"/>
  </r>
  <r>
    <x v="0"/>
    <x v="1"/>
    <x v="9"/>
    <x v="19"/>
    <s v="SE3A"/>
    <x v="7"/>
    <x v="137"/>
    <x v="0"/>
    <x v="8"/>
    <n v="131.6"/>
    <n v="48034"/>
    <n v="172922.4"/>
  </r>
  <r>
    <x v="0"/>
    <x v="1"/>
    <x v="9"/>
    <x v="19"/>
    <s v="SE3A"/>
    <x v="7"/>
    <x v="137"/>
    <x v="0"/>
    <x v="9"/>
    <n v="131.6"/>
    <n v="48034"/>
    <n v="172922.4"/>
  </r>
  <r>
    <x v="0"/>
    <x v="1"/>
    <x v="9"/>
    <x v="19"/>
    <s v="SE3A"/>
    <x v="7"/>
    <x v="137"/>
    <x v="0"/>
    <x v="10"/>
    <n v="131.6"/>
    <n v="48034"/>
    <n v="172922.4"/>
  </r>
  <r>
    <x v="0"/>
    <x v="1"/>
    <x v="9"/>
    <x v="19"/>
    <s v="SE3A"/>
    <x v="7"/>
    <x v="137"/>
    <x v="0"/>
    <x v="16"/>
    <n v="131.6"/>
    <n v="48034"/>
    <n v="172922.4"/>
  </r>
  <r>
    <x v="0"/>
    <x v="1"/>
    <x v="9"/>
    <x v="19"/>
    <s v="SE3A"/>
    <x v="7"/>
    <x v="137"/>
    <x v="0"/>
    <x v="17"/>
    <n v="131.6"/>
    <n v="48034"/>
    <n v="172922.4"/>
  </r>
  <r>
    <x v="0"/>
    <x v="1"/>
    <x v="9"/>
    <x v="19"/>
    <s v="SE3A"/>
    <x v="7"/>
    <x v="137"/>
    <x v="0"/>
    <x v="18"/>
    <n v="131.6"/>
    <n v="48034"/>
    <n v="172922.4"/>
  </r>
  <r>
    <x v="0"/>
    <x v="1"/>
    <x v="9"/>
    <x v="19"/>
    <s v="SE3A"/>
    <x v="7"/>
    <x v="138"/>
    <x v="0"/>
    <x v="6"/>
    <n v="131.6"/>
    <n v="48034"/>
    <n v="172922.4"/>
  </r>
  <r>
    <x v="0"/>
    <x v="1"/>
    <x v="9"/>
    <x v="19"/>
    <s v="SE3A"/>
    <x v="7"/>
    <x v="138"/>
    <x v="0"/>
    <x v="7"/>
    <n v="131.6"/>
    <n v="48034"/>
    <n v="172922.4"/>
  </r>
  <r>
    <x v="0"/>
    <x v="1"/>
    <x v="9"/>
    <x v="19"/>
    <s v="SE3A"/>
    <x v="7"/>
    <x v="138"/>
    <x v="0"/>
    <x v="8"/>
    <n v="131.6"/>
    <n v="48034"/>
    <n v="172922.4"/>
  </r>
  <r>
    <x v="0"/>
    <x v="1"/>
    <x v="9"/>
    <x v="19"/>
    <s v="SE3A"/>
    <x v="7"/>
    <x v="138"/>
    <x v="0"/>
    <x v="9"/>
    <n v="131.6"/>
    <n v="48034"/>
    <n v="172922.4"/>
  </r>
  <r>
    <x v="0"/>
    <x v="1"/>
    <x v="9"/>
    <x v="19"/>
    <s v="SE3A"/>
    <x v="7"/>
    <x v="138"/>
    <x v="0"/>
    <x v="10"/>
    <n v="131.6"/>
    <n v="48034"/>
    <n v="172922.4"/>
  </r>
  <r>
    <x v="0"/>
    <x v="1"/>
    <x v="9"/>
    <x v="19"/>
    <s v="SE3A"/>
    <x v="7"/>
    <x v="138"/>
    <x v="0"/>
    <x v="16"/>
    <n v="131.6"/>
    <n v="48034"/>
    <n v="172922.4"/>
  </r>
  <r>
    <x v="0"/>
    <x v="1"/>
    <x v="9"/>
    <x v="19"/>
    <s v="SE3A"/>
    <x v="7"/>
    <x v="138"/>
    <x v="0"/>
    <x v="17"/>
    <n v="131.6"/>
    <n v="48034"/>
    <n v="172922.4"/>
  </r>
  <r>
    <x v="0"/>
    <x v="1"/>
    <x v="9"/>
    <x v="19"/>
    <s v="SE3A"/>
    <x v="7"/>
    <x v="138"/>
    <x v="0"/>
    <x v="18"/>
    <n v="114.477812712161"/>
    <n v="41784.4016399389"/>
    <n v="150423.84590377999"/>
  </r>
  <r>
    <x v="0"/>
    <x v="1"/>
    <x v="9"/>
    <x v="19"/>
    <s v="SE3A"/>
    <x v="7"/>
    <x v="234"/>
    <x v="0"/>
    <x v="6"/>
    <n v="130.780109333441"/>
    <n v="47734.7399067058"/>
    <n v="171845.06366414099"/>
  </r>
  <r>
    <x v="0"/>
    <x v="1"/>
    <x v="9"/>
    <x v="19"/>
    <s v="SE3A"/>
    <x v="7"/>
    <x v="234"/>
    <x v="0"/>
    <x v="7"/>
    <n v="131.6"/>
    <n v="48034"/>
    <n v="172922.4"/>
  </r>
  <r>
    <x v="0"/>
    <x v="1"/>
    <x v="9"/>
    <x v="19"/>
    <s v="SE3A"/>
    <x v="7"/>
    <x v="234"/>
    <x v="0"/>
    <x v="8"/>
    <n v="131.6"/>
    <n v="48034"/>
    <n v="172922.4"/>
  </r>
  <r>
    <x v="0"/>
    <x v="1"/>
    <x v="9"/>
    <x v="19"/>
    <s v="SE3A"/>
    <x v="7"/>
    <x v="234"/>
    <x v="0"/>
    <x v="9"/>
    <n v="131.6"/>
    <n v="48034"/>
    <n v="172922.4"/>
  </r>
  <r>
    <x v="0"/>
    <x v="1"/>
    <x v="9"/>
    <x v="19"/>
    <s v="SE3A"/>
    <x v="7"/>
    <x v="234"/>
    <x v="0"/>
    <x v="10"/>
    <n v="131.6"/>
    <n v="48034"/>
    <n v="172922.4"/>
  </r>
  <r>
    <x v="0"/>
    <x v="1"/>
    <x v="9"/>
    <x v="19"/>
    <s v="SE3A"/>
    <x v="7"/>
    <x v="234"/>
    <x v="0"/>
    <x v="16"/>
    <n v="131.6"/>
    <n v="48034"/>
    <n v="172922.4"/>
  </r>
  <r>
    <x v="0"/>
    <x v="1"/>
    <x v="9"/>
    <x v="19"/>
    <s v="SE3A"/>
    <x v="7"/>
    <x v="234"/>
    <x v="0"/>
    <x v="17"/>
    <n v="70.119203421447196"/>
    <n v="25593.509248828199"/>
    <n v="92136.633295781605"/>
  </r>
  <r>
    <x v="0"/>
    <x v="1"/>
    <x v="9"/>
    <x v="19"/>
    <s v="SE3A"/>
    <x v="7"/>
    <x v="31"/>
    <x v="0"/>
    <x v="0"/>
    <n v="622.98981183138505"/>
    <n v="227391.281318455"/>
    <n v="818608.61274643999"/>
  </r>
  <r>
    <x v="0"/>
    <x v="1"/>
    <x v="9"/>
    <x v="19"/>
    <s v="SE3A"/>
    <x v="7"/>
    <x v="31"/>
    <x v="0"/>
    <x v="1"/>
    <n v="622.98981183138505"/>
    <n v="227391.281318455"/>
    <n v="818608.61274643999"/>
  </r>
  <r>
    <x v="0"/>
    <x v="1"/>
    <x v="9"/>
    <x v="19"/>
    <s v="SE3A"/>
    <x v="7"/>
    <x v="31"/>
    <x v="0"/>
    <x v="2"/>
    <n v="622.98981183138505"/>
    <n v="227391.281318455"/>
    <n v="818608.61274643999"/>
  </r>
  <r>
    <x v="0"/>
    <x v="1"/>
    <x v="9"/>
    <x v="19"/>
    <s v="SE3A"/>
    <x v="7"/>
    <x v="31"/>
    <x v="0"/>
    <x v="3"/>
    <n v="622.98981183138505"/>
    <n v="227391.281318455"/>
    <n v="818608.61274643999"/>
  </r>
  <r>
    <x v="0"/>
    <x v="1"/>
    <x v="9"/>
    <x v="19"/>
    <s v="SE3A"/>
    <x v="7"/>
    <x v="31"/>
    <x v="0"/>
    <x v="4"/>
    <n v="622.98981183138505"/>
    <n v="227391.281318455"/>
    <n v="818608.61274643999"/>
  </r>
  <r>
    <x v="0"/>
    <x v="1"/>
    <x v="9"/>
    <x v="19"/>
    <s v="SE3A"/>
    <x v="7"/>
    <x v="31"/>
    <x v="0"/>
    <x v="5"/>
    <n v="622.98981183138505"/>
    <n v="227391.281318455"/>
    <n v="818608.61274643999"/>
  </r>
  <r>
    <x v="0"/>
    <x v="1"/>
    <x v="9"/>
    <x v="19"/>
    <s v="SE3A"/>
    <x v="7"/>
    <x v="31"/>
    <x v="0"/>
    <x v="6"/>
    <n v="622.98981183138505"/>
    <n v="227391.281318455"/>
    <n v="818608.61274643999"/>
  </r>
  <r>
    <x v="0"/>
    <x v="1"/>
    <x v="9"/>
    <x v="19"/>
    <s v="SE3A"/>
    <x v="7"/>
    <x v="31"/>
    <x v="0"/>
    <x v="7"/>
    <n v="622.98981183138505"/>
    <n v="227391.281318455"/>
    <n v="818608.61274643999"/>
  </r>
  <r>
    <x v="0"/>
    <x v="1"/>
    <x v="9"/>
    <x v="19"/>
    <s v="SE3A"/>
    <x v="7"/>
    <x v="31"/>
    <x v="0"/>
    <x v="8"/>
    <n v="622.98981183138505"/>
    <n v="227391.281318455"/>
    <n v="818608.61274643999"/>
  </r>
  <r>
    <x v="0"/>
    <x v="1"/>
    <x v="9"/>
    <x v="19"/>
    <s v="SE3A"/>
    <x v="7"/>
    <x v="31"/>
    <x v="0"/>
    <x v="9"/>
    <n v="622.98981183138505"/>
    <n v="227391.281318455"/>
    <n v="818608.61274643999"/>
  </r>
  <r>
    <x v="0"/>
    <x v="1"/>
    <x v="9"/>
    <x v="19"/>
    <s v="SE3A"/>
    <x v="7"/>
    <x v="31"/>
    <x v="0"/>
    <x v="10"/>
    <n v="622.98981183138505"/>
    <n v="227391.281318455"/>
    <n v="818608.61274643999"/>
  </r>
  <r>
    <x v="0"/>
    <x v="1"/>
    <x v="9"/>
    <x v="19"/>
    <s v="SE3A"/>
    <x v="7"/>
    <x v="31"/>
    <x v="0"/>
    <x v="11"/>
    <n v="622.98981183138505"/>
    <n v="227391.281318455"/>
    <n v="818608.61274643999"/>
  </r>
  <r>
    <x v="0"/>
    <x v="1"/>
    <x v="9"/>
    <x v="19"/>
    <s v="SE3A"/>
    <x v="7"/>
    <x v="31"/>
    <x v="0"/>
    <x v="12"/>
    <n v="622.98981183138505"/>
    <n v="227391.281318455"/>
    <n v="818608.61274643999"/>
  </r>
  <r>
    <x v="0"/>
    <x v="1"/>
    <x v="9"/>
    <x v="19"/>
    <s v="SE3A"/>
    <x v="7"/>
    <x v="31"/>
    <x v="0"/>
    <x v="13"/>
    <n v="622.98981183138505"/>
    <n v="227391.281318455"/>
    <n v="818608.61274643999"/>
  </r>
  <r>
    <x v="0"/>
    <x v="1"/>
    <x v="9"/>
    <x v="19"/>
    <s v="SE3A"/>
    <x v="7"/>
    <x v="31"/>
    <x v="0"/>
    <x v="14"/>
    <n v="622.98981183138505"/>
    <n v="227391.281318455"/>
    <n v="818608.61274643999"/>
  </r>
  <r>
    <x v="0"/>
    <x v="1"/>
    <x v="9"/>
    <x v="19"/>
    <s v="SE3A"/>
    <x v="7"/>
    <x v="31"/>
    <x v="0"/>
    <x v="15"/>
    <n v="622.98981183138505"/>
    <n v="227391.281318455"/>
    <n v="818608.61274643999"/>
  </r>
  <r>
    <x v="0"/>
    <x v="1"/>
    <x v="9"/>
    <x v="19"/>
    <s v="SE3A"/>
    <x v="7"/>
    <x v="31"/>
    <x v="0"/>
    <x v="16"/>
    <n v="622.98981183138505"/>
    <n v="227391.281318455"/>
    <n v="818608.61274643999"/>
  </r>
  <r>
    <x v="0"/>
    <x v="1"/>
    <x v="9"/>
    <x v="19"/>
    <s v="SE3A"/>
    <x v="7"/>
    <x v="31"/>
    <x v="0"/>
    <x v="17"/>
    <n v="622.98981183138505"/>
    <n v="227391.281318455"/>
    <n v="818608.61274643999"/>
  </r>
  <r>
    <x v="0"/>
    <x v="1"/>
    <x v="9"/>
    <x v="19"/>
    <s v="SE3A"/>
    <x v="7"/>
    <x v="31"/>
    <x v="0"/>
    <x v="18"/>
    <n v="622.98981183138505"/>
    <n v="227391.281318455"/>
    <n v="818608.61274643999"/>
  </r>
  <r>
    <x v="0"/>
    <x v="1"/>
    <x v="9"/>
    <x v="19"/>
    <s v="SE3A"/>
    <x v="7"/>
    <x v="31"/>
    <x v="0"/>
    <x v="19"/>
    <n v="622.98981183138505"/>
    <n v="227391.281318455"/>
    <n v="818608.61274643999"/>
  </r>
  <r>
    <x v="0"/>
    <x v="1"/>
    <x v="9"/>
    <x v="19"/>
    <s v="SE3A"/>
    <x v="7"/>
    <x v="31"/>
    <x v="0"/>
    <x v="20"/>
    <n v="622.98981183138505"/>
    <n v="227391.281318455"/>
    <n v="818608.61274643999"/>
  </r>
  <r>
    <x v="0"/>
    <x v="1"/>
    <x v="9"/>
    <x v="19"/>
    <s v="SE3A"/>
    <x v="7"/>
    <x v="31"/>
    <x v="0"/>
    <x v="21"/>
    <n v="622.98981183138505"/>
    <n v="227391.281318455"/>
    <n v="818608.61274643999"/>
  </r>
  <r>
    <x v="0"/>
    <x v="1"/>
    <x v="9"/>
    <x v="19"/>
    <s v="SE3A"/>
    <x v="7"/>
    <x v="31"/>
    <x v="0"/>
    <x v="22"/>
    <n v="622.98981183138505"/>
    <n v="227391.281318455"/>
    <n v="818608.61274643999"/>
  </r>
  <r>
    <x v="0"/>
    <x v="1"/>
    <x v="9"/>
    <x v="19"/>
    <s v="SE3A"/>
    <x v="7"/>
    <x v="31"/>
    <x v="0"/>
    <x v="23"/>
    <n v="622.98981183138505"/>
    <n v="227391.281318455"/>
    <n v="818608.61274643999"/>
  </r>
  <r>
    <x v="0"/>
    <x v="1"/>
    <x v="9"/>
    <x v="19"/>
    <s v="SE3A"/>
    <x v="8"/>
    <x v="32"/>
    <x v="0"/>
    <x v="0"/>
    <n v="834.80402779104998"/>
    <n v="304703.47014373302"/>
    <n v="1096932.4925174401"/>
  </r>
  <r>
    <x v="0"/>
    <x v="1"/>
    <x v="9"/>
    <x v="19"/>
    <s v="SE3A"/>
    <x v="8"/>
    <x v="32"/>
    <x v="0"/>
    <x v="1"/>
    <n v="768.17208875757399"/>
    <n v="280382.81239651499"/>
    <n v="1009378.12462745"/>
  </r>
  <r>
    <x v="0"/>
    <x v="1"/>
    <x v="9"/>
    <x v="19"/>
    <s v="SE3A"/>
    <x v="8"/>
    <x v="32"/>
    <x v="0"/>
    <x v="2"/>
    <n v="641.65613139941604"/>
    <n v="234204.487960787"/>
    <n v="843136.15665883303"/>
  </r>
  <r>
    <x v="0"/>
    <x v="1"/>
    <x v="9"/>
    <x v="19"/>
    <s v="SE3A"/>
    <x v="8"/>
    <x v="32"/>
    <x v="0"/>
    <x v="3"/>
    <n v="432.65464768357401"/>
    <n v="157918.946404505"/>
    <n v="568508.20705621701"/>
  </r>
  <r>
    <x v="0"/>
    <x v="1"/>
    <x v="9"/>
    <x v="19"/>
    <s v="SE3A"/>
    <x v="8"/>
    <x v="32"/>
    <x v="0"/>
    <x v="4"/>
    <n v="416.54347433927398"/>
    <n v="152038.368133835"/>
    <n v="547338.12528180599"/>
  </r>
  <r>
    <x v="0"/>
    <x v="1"/>
    <x v="9"/>
    <x v="19"/>
    <s v="SE3A"/>
    <x v="8"/>
    <x v="32"/>
    <x v="0"/>
    <x v="5"/>
    <n v="335.56206011892601"/>
    <n v="122480.151943408"/>
    <n v="440928.54699626798"/>
  </r>
  <r>
    <x v="0"/>
    <x v="1"/>
    <x v="9"/>
    <x v="19"/>
    <s v="SE3A"/>
    <x v="8"/>
    <x v="32"/>
    <x v="0"/>
    <x v="6"/>
    <n v="303.37219145761298"/>
    <n v="110730.849882029"/>
    <n v="398631.05957530299"/>
  </r>
  <r>
    <x v="0"/>
    <x v="1"/>
    <x v="9"/>
    <x v="19"/>
    <s v="SE3A"/>
    <x v="8"/>
    <x v="32"/>
    <x v="0"/>
    <x v="7"/>
    <n v="384.457743619697"/>
    <n v="140327.07642118901"/>
    <n v="505177.475116282"/>
  </r>
  <r>
    <x v="0"/>
    <x v="1"/>
    <x v="9"/>
    <x v="19"/>
    <s v="SE3A"/>
    <x v="8"/>
    <x v="32"/>
    <x v="0"/>
    <x v="8"/>
    <n v="452.80247859499701"/>
    <n v="165272.90468717401"/>
    <n v="594982.45687382598"/>
  </r>
  <r>
    <x v="0"/>
    <x v="1"/>
    <x v="9"/>
    <x v="19"/>
    <s v="SE3A"/>
    <x v="8"/>
    <x v="32"/>
    <x v="0"/>
    <x v="9"/>
    <n v="484.93363883415202"/>
    <n v="177000.77817446599"/>
    <n v="637202.801428076"/>
  </r>
  <r>
    <x v="0"/>
    <x v="1"/>
    <x v="9"/>
    <x v="19"/>
    <s v="SE3A"/>
    <x v="8"/>
    <x v="32"/>
    <x v="0"/>
    <x v="10"/>
    <n v="617.95710650277999"/>
    <n v="225554.343873515"/>
    <n v="811995.63794465305"/>
  </r>
  <r>
    <x v="0"/>
    <x v="1"/>
    <x v="9"/>
    <x v="19"/>
    <s v="SE3A"/>
    <x v="8"/>
    <x v="32"/>
    <x v="0"/>
    <x v="11"/>
    <n v="642.14002233845702"/>
    <n v="234381.108153537"/>
    <n v="843771.98935273197"/>
  </r>
  <r>
    <x v="0"/>
    <x v="1"/>
    <x v="9"/>
    <x v="19"/>
    <s v="SE3A"/>
    <x v="8"/>
    <x v="32"/>
    <x v="0"/>
    <x v="12"/>
    <n v="713.28058892311196"/>
    <n v="260347.414956936"/>
    <n v="937250.69384496997"/>
  </r>
  <r>
    <x v="0"/>
    <x v="1"/>
    <x v="9"/>
    <x v="19"/>
    <s v="SE3A"/>
    <x v="8"/>
    <x v="32"/>
    <x v="0"/>
    <x v="13"/>
    <n v="869.88378069304702"/>
    <n v="317507.579952962"/>
    <n v="1143027.2878306599"/>
  </r>
  <r>
    <x v="0"/>
    <x v="1"/>
    <x v="9"/>
    <x v="19"/>
    <s v="SE3A"/>
    <x v="8"/>
    <x v="32"/>
    <x v="0"/>
    <x v="14"/>
    <n v="974.56835806140202"/>
    <n v="355717.45069241198"/>
    <n v="1280582.82249268"/>
  </r>
  <r>
    <x v="0"/>
    <x v="1"/>
    <x v="9"/>
    <x v="19"/>
    <s v="SE3A"/>
    <x v="8"/>
    <x v="32"/>
    <x v="0"/>
    <x v="15"/>
    <n v="1046.9445549782399"/>
    <n v="382134.76256705698"/>
    <n v="1375685.14524141"/>
  </r>
  <r>
    <x v="0"/>
    <x v="1"/>
    <x v="9"/>
    <x v="19"/>
    <s v="SE3A"/>
    <x v="8"/>
    <x v="32"/>
    <x v="0"/>
    <x v="16"/>
    <n v="1062.89867336361"/>
    <n v="387958.01577771798"/>
    <n v="1396648.8567997899"/>
  </r>
  <r>
    <x v="0"/>
    <x v="1"/>
    <x v="9"/>
    <x v="19"/>
    <s v="SE3A"/>
    <x v="8"/>
    <x v="32"/>
    <x v="0"/>
    <x v="17"/>
    <n v="1125.7344242694901"/>
    <n v="410893.064858364"/>
    <n v="1479215.03349011"/>
  </r>
  <r>
    <x v="0"/>
    <x v="1"/>
    <x v="9"/>
    <x v="19"/>
    <s v="SE3A"/>
    <x v="8"/>
    <x v="32"/>
    <x v="0"/>
    <x v="18"/>
    <n v="1070.3485402645599"/>
    <n v="390677.217196565"/>
    <n v="1406437.9819076399"/>
  </r>
  <r>
    <x v="0"/>
    <x v="1"/>
    <x v="9"/>
    <x v="19"/>
    <s v="SE3A"/>
    <x v="8"/>
    <x v="32"/>
    <x v="0"/>
    <x v="19"/>
    <n v="954.53239412151095"/>
    <n v="348404.32385435101"/>
    <n v="1254255.5658756699"/>
  </r>
  <r>
    <x v="0"/>
    <x v="1"/>
    <x v="9"/>
    <x v="19"/>
    <s v="SE3A"/>
    <x v="8"/>
    <x v="32"/>
    <x v="0"/>
    <x v="20"/>
    <n v="803.18848508477197"/>
    <n v="293163.79705594201"/>
    <n v="1055389.66940139"/>
  </r>
  <r>
    <x v="0"/>
    <x v="1"/>
    <x v="9"/>
    <x v="19"/>
    <s v="SE3A"/>
    <x v="8"/>
    <x v="32"/>
    <x v="0"/>
    <x v="21"/>
    <n v="650.69105055528701"/>
    <n v="237502.23345268"/>
    <n v="855008.04042964801"/>
  </r>
  <r>
    <x v="0"/>
    <x v="1"/>
    <x v="9"/>
    <x v="19"/>
    <s v="SE3A"/>
    <x v="8"/>
    <x v="32"/>
    <x v="0"/>
    <x v="22"/>
    <n v="610.10363932717405"/>
    <n v="222687.82835441901"/>
    <n v="801676.18207590701"/>
  </r>
  <r>
    <x v="0"/>
    <x v="1"/>
    <x v="9"/>
    <x v="19"/>
    <s v="SE3A"/>
    <x v="8"/>
    <x v="32"/>
    <x v="0"/>
    <x v="23"/>
    <n v="644.93789892027905"/>
    <n v="235402.33310590201"/>
    <n v="847448.39918124699"/>
  </r>
  <r>
    <x v="0"/>
    <x v="1"/>
    <x v="9"/>
    <x v="19"/>
    <s v="SE3A"/>
    <x v="8"/>
    <x v="288"/>
    <x v="0"/>
    <x v="0"/>
    <n v="967.47973519326501"/>
    <n v="353130.10334554198"/>
    <n v="1271268.37204395"/>
  </r>
  <r>
    <x v="0"/>
    <x v="1"/>
    <x v="9"/>
    <x v="19"/>
    <s v="SE3A"/>
    <x v="8"/>
    <x v="288"/>
    <x v="0"/>
    <x v="1"/>
    <n v="890.25795788332505"/>
    <n v="324944.15462741302"/>
    <n v="1169798.95665869"/>
  </r>
  <r>
    <x v="0"/>
    <x v="1"/>
    <x v="9"/>
    <x v="19"/>
    <s v="SE3A"/>
    <x v="8"/>
    <x v="288"/>
    <x v="0"/>
    <x v="2"/>
    <n v="743.63477346185505"/>
    <n v="271426.69231357699"/>
    <n v="977136.09232887696"/>
  </r>
  <r>
    <x v="0"/>
    <x v="1"/>
    <x v="9"/>
    <x v="19"/>
    <s v="SE3A"/>
    <x v="8"/>
    <x v="288"/>
    <x v="0"/>
    <x v="3"/>
    <n v="501.41660801355198"/>
    <n v="183017.06192494699"/>
    <n v="658861.42292980803"/>
  </r>
  <r>
    <x v="0"/>
    <x v="1"/>
    <x v="9"/>
    <x v="19"/>
    <s v="SE3A"/>
    <x v="8"/>
    <x v="288"/>
    <x v="0"/>
    <x v="4"/>
    <n v="482.74488003681802"/>
    <n v="176201.88121343899"/>
    <n v="634326.77236837905"/>
  </r>
  <r>
    <x v="0"/>
    <x v="1"/>
    <x v="9"/>
    <x v="19"/>
    <s v="SE3A"/>
    <x v="8"/>
    <x v="288"/>
    <x v="0"/>
    <x v="5"/>
    <n v="388.89306023571697"/>
    <n v="141945.966986037"/>
    <n v="511005.48114973301"/>
  </r>
  <r>
    <x v="0"/>
    <x v="1"/>
    <x v="9"/>
    <x v="19"/>
    <s v="SE3A"/>
    <x v="8"/>
    <x v="288"/>
    <x v="0"/>
    <x v="6"/>
    <n v="351.58724405421202"/>
    <n v="128329.344079788"/>
    <n v="461985.63868723501"/>
  </r>
  <r>
    <x v="0"/>
    <x v="1"/>
    <x v="9"/>
    <x v="19"/>
    <s v="SE3A"/>
    <x v="8"/>
    <x v="288"/>
    <x v="0"/>
    <x v="7"/>
    <n v="445.55975247795999"/>
    <n v="162629.30965445499"/>
    <n v="585465.51475603995"/>
  </r>
  <r>
    <x v="0"/>
    <x v="1"/>
    <x v="9"/>
    <x v="19"/>
    <s v="SE3A"/>
    <x v="8"/>
    <x v="288"/>
    <x v="0"/>
    <x v="8"/>
    <n v="524.76654101097802"/>
    <n v="191539.78746900699"/>
    <n v="689543.23488842498"/>
  </r>
  <r>
    <x v="0"/>
    <x v="1"/>
    <x v="9"/>
    <x v="19"/>
    <s v="SE3A"/>
    <x v="8"/>
    <x v="288"/>
    <x v="0"/>
    <x v="9"/>
    <n v="562.00431821946404"/>
    <n v="205131.576150104"/>
    <n v="738473.67414037604"/>
  </r>
  <r>
    <x v="0"/>
    <x v="1"/>
    <x v="9"/>
    <x v="19"/>
    <s v="SE3A"/>
    <x v="8"/>
    <x v="288"/>
    <x v="0"/>
    <x v="10"/>
    <n v="716.16925392907797"/>
    <n v="261401.77768411301"/>
    <n v="941046.39966280805"/>
  </r>
  <r>
    <x v="0"/>
    <x v="1"/>
    <x v="9"/>
    <x v="19"/>
    <s v="SE3A"/>
    <x v="8"/>
    <x v="288"/>
    <x v="0"/>
    <x v="11"/>
    <n v="744.19556936362403"/>
    <n v="271631.38281772297"/>
    <n v="977872.97814380203"/>
  </r>
  <r>
    <x v="0"/>
    <x v="1"/>
    <x v="9"/>
    <x v="19"/>
    <s v="SE3A"/>
    <x v="8"/>
    <x v="288"/>
    <x v="0"/>
    <x v="12"/>
    <n v="826.64253203933401"/>
    <n v="301724.52419435699"/>
    <n v="1086208.2870996899"/>
  </r>
  <r>
    <x v="0"/>
    <x v="1"/>
    <x v="9"/>
    <x v="19"/>
    <s v="SE3A"/>
    <x v="8"/>
    <x v="288"/>
    <x v="0"/>
    <x v="13"/>
    <n v="1008.13472596766"/>
    <n v="367969.174978194"/>
    <n v="1324689.0299215"/>
  </r>
  <r>
    <x v="0"/>
    <x v="1"/>
    <x v="9"/>
    <x v="19"/>
    <s v="SE3A"/>
    <x v="8"/>
    <x v="288"/>
    <x v="0"/>
    <x v="14"/>
    <n v="1129.4568612467001"/>
    <n v="412251.75435504399"/>
    <n v="1484106.3156781599"/>
  </r>
  <r>
    <x v="0"/>
    <x v="1"/>
    <x v="9"/>
    <x v="19"/>
    <s v="SE3A"/>
    <x v="8"/>
    <x v="288"/>
    <x v="0"/>
    <x v="15"/>
    <n v="1213.3358334321599"/>
    <n v="442867.57920273801"/>
    <n v="1594323.28512986"/>
  </r>
  <r>
    <x v="0"/>
    <x v="1"/>
    <x v="9"/>
    <x v="19"/>
    <s v="SE3A"/>
    <x v="8"/>
    <x v="288"/>
    <x v="0"/>
    <x v="16"/>
    <n v="1231.82554564829"/>
    <n v="449616.324161625"/>
    <n v="1618618.7669818499"/>
  </r>
  <r>
    <x v="0"/>
    <x v="1"/>
    <x v="9"/>
    <x v="19"/>
    <s v="SE3A"/>
    <x v="8"/>
    <x v="288"/>
    <x v="0"/>
    <x v="17"/>
    <n v="1304.6478052724401"/>
    <n v="476196.44892444101"/>
    <n v="1714307.21612799"/>
  </r>
  <r>
    <x v="0"/>
    <x v="1"/>
    <x v="9"/>
    <x v="19"/>
    <s v="SE3A"/>
    <x v="8"/>
    <x v="288"/>
    <x v="0"/>
    <x v="18"/>
    <n v="1240.45942260217"/>
    <n v="452767.689249794"/>
    <n v="1629963.6812992599"/>
  </r>
  <r>
    <x v="0"/>
    <x v="1"/>
    <x v="9"/>
    <x v="19"/>
    <s v="SE3A"/>
    <x v="8"/>
    <x v="288"/>
    <x v="0"/>
    <x v="19"/>
    <n v="1106.2365742792299"/>
    <n v="403776.34961191798"/>
    <n v="1453594.8586029001"/>
  </r>
  <r>
    <x v="0"/>
    <x v="1"/>
    <x v="9"/>
    <x v="19"/>
    <s v="SE3A"/>
    <x v="8"/>
    <x v="288"/>
    <x v="0"/>
    <x v="20"/>
    <n v="930.83952279946698"/>
    <n v="339756.42582180601"/>
    <n v="1223123.1329584999"/>
  </r>
  <r>
    <x v="0"/>
    <x v="1"/>
    <x v="9"/>
    <x v="19"/>
    <s v="SE3A"/>
    <x v="8"/>
    <x v="288"/>
    <x v="0"/>
    <x v="21"/>
    <n v="754.10561560135"/>
    <n v="275248.54969449301"/>
    <n v="990894.77890017396"/>
  </r>
  <r>
    <x v="0"/>
    <x v="1"/>
    <x v="9"/>
    <x v="19"/>
    <s v="SE3A"/>
    <x v="8"/>
    <x v="288"/>
    <x v="0"/>
    <x v="22"/>
    <n v="707.06763236226595"/>
    <n v="258079.68581222699"/>
    <n v="929086.868924018"/>
  </r>
  <r>
    <x v="0"/>
    <x v="1"/>
    <x v="9"/>
    <x v="19"/>
    <s v="SE3A"/>
    <x v="8"/>
    <x v="288"/>
    <x v="0"/>
    <x v="23"/>
    <n v="747.43811348700001"/>
    <n v="272814.91142275499"/>
    <n v="982133.68112191802"/>
  </r>
  <r>
    <x v="0"/>
    <x v="1"/>
    <x v="9"/>
    <x v="19"/>
    <s v="SE3_EL"/>
    <x v="0"/>
    <x v="235"/>
    <x v="0"/>
    <x v="7"/>
    <n v="44.756262817724199"/>
    <n v="16336.0359284693"/>
    <n v="58809.729342489598"/>
  </r>
  <r>
    <x v="0"/>
    <x v="1"/>
    <x v="9"/>
    <x v="19"/>
    <s v="SE3_EL"/>
    <x v="0"/>
    <x v="235"/>
    <x v="0"/>
    <x v="8"/>
    <n v="44.756262817724199"/>
    <n v="16336.0359284693"/>
    <n v="58809.729342489598"/>
  </r>
  <r>
    <x v="0"/>
    <x v="1"/>
    <x v="9"/>
    <x v="19"/>
    <s v="SE3_EL"/>
    <x v="0"/>
    <x v="235"/>
    <x v="0"/>
    <x v="9"/>
    <n v="42.595022972279097"/>
    <n v="15547.183384881901"/>
    <n v="55969.860185574798"/>
  </r>
  <r>
    <x v="0"/>
    <x v="1"/>
    <x v="9"/>
    <x v="19"/>
    <s v="SE3_EL"/>
    <x v="1"/>
    <x v="231"/>
    <x v="0"/>
    <x v="0"/>
    <n v="265.34879853165199"/>
    <n v="96852.311464052895"/>
    <n v="348668.321270591"/>
  </r>
  <r>
    <x v="0"/>
    <x v="1"/>
    <x v="9"/>
    <x v="19"/>
    <s v="SE3_EL"/>
    <x v="1"/>
    <x v="231"/>
    <x v="0"/>
    <x v="1"/>
    <n v="265.34879853165199"/>
    <n v="96852.311464052895"/>
    <n v="348668.321270591"/>
  </r>
  <r>
    <x v="0"/>
    <x v="1"/>
    <x v="9"/>
    <x v="19"/>
    <s v="SE3_EL"/>
    <x v="1"/>
    <x v="231"/>
    <x v="0"/>
    <x v="2"/>
    <n v="265.34879853165199"/>
    <n v="96852.311464052895"/>
    <n v="348668.321270591"/>
  </r>
  <r>
    <x v="0"/>
    <x v="1"/>
    <x v="9"/>
    <x v="19"/>
    <s v="SE3_EL"/>
    <x v="1"/>
    <x v="231"/>
    <x v="0"/>
    <x v="3"/>
    <n v="265.34879853165199"/>
    <n v="96852.311464052895"/>
    <n v="348668.321270591"/>
  </r>
  <r>
    <x v="0"/>
    <x v="1"/>
    <x v="9"/>
    <x v="19"/>
    <s v="SE3_EL"/>
    <x v="1"/>
    <x v="231"/>
    <x v="0"/>
    <x v="4"/>
    <n v="265.34879853165199"/>
    <n v="96852.311464052895"/>
    <n v="348668.321270591"/>
  </r>
  <r>
    <x v="0"/>
    <x v="1"/>
    <x v="9"/>
    <x v="19"/>
    <s v="SE3_EL"/>
    <x v="1"/>
    <x v="231"/>
    <x v="0"/>
    <x v="5"/>
    <n v="265.34879853165199"/>
    <n v="96852.311464052895"/>
    <n v="348668.321270591"/>
  </r>
  <r>
    <x v="0"/>
    <x v="1"/>
    <x v="9"/>
    <x v="19"/>
    <s v="SE3_EL"/>
    <x v="1"/>
    <x v="231"/>
    <x v="0"/>
    <x v="6"/>
    <n v="265.34879853165199"/>
    <n v="96852.311464052895"/>
    <n v="348668.321270591"/>
  </r>
  <r>
    <x v="0"/>
    <x v="1"/>
    <x v="9"/>
    <x v="19"/>
    <s v="SE3_EL"/>
    <x v="1"/>
    <x v="231"/>
    <x v="0"/>
    <x v="7"/>
    <n v="265.34879853165199"/>
    <n v="96852.311464052895"/>
    <n v="348668.321270591"/>
  </r>
  <r>
    <x v="0"/>
    <x v="1"/>
    <x v="9"/>
    <x v="19"/>
    <s v="SE3_EL"/>
    <x v="1"/>
    <x v="231"/>
    <x v="0"/>
    <x v="8"/>
    <n v="265.34879853165199"/>
    <n v="96852.311464052895"/>
    <n v="348668.321270591"/>
  </r>
  <r>
    <x v="0"/>
    <x v="1"/>
    <x v="9"/>
    <x v="19"/>
    <s v="SE3_EL"/>
    <x v="1"/>
    <x v="231"/>
    <x v="0"/>
    <x v="9"/>
    <n v="265.34879853165199"/>
    <n v="96852.311464052895"/>
    <n v="348668.321270591"/>
  </r>
  <r>
    <x v="0"/>
    <x v="1"/>
    <x v="9"/>
    <x v="19"/>
    <s v="SE3_EL"/>
    <x v="1"/>
    <x v="231"/>
    <x v="0"/>
    <x v="10"/>
    <n v="265.34879853165199"/>
    <n v="96852.311464052895"/>
    <n v="348668.321270591"/>
  </r>
  <r>
    <x v="0"/>
    <x v="1"/>
    <x v="9"/>
    <x v="19"/>
    <s v="SE3_EL"/>
    <x v="1"/>
    <x v="231"/>
    <x v="0"/>
    <x v="11"/>
    <n v="265.34879853165199"/>
    <n v="96852.311464052895"/>
    <n v="348668.321270591"/>
  </r>
  <r>
    <x v="0"/>
    <x v="1"/>
    <x v="9"/>
    <x v="19"/>
    <s v="SE3_EL"/>
    <x v="1"/>
    <x v="231"/>
    <x v="0"/>
    <x v="12"/>
    <n v="265.34879853165199"/>
    <n v="96852.311464052895"/>
    <n v="348668.321270591"/>
  </r>
  <r>
    <x v="0"/>
    <x v="1"/>
    <x v="9"/>
    <x v="19"/>
    <s v="SE3_EL"/>
    <x v="1"/>
    <x v="231"/>
    <x v="0"/>
    <x v="13"/>
    <n v="265.34879853165199"/>
    <n v="96852.311464052895"/>
    <n v="348668.321270591"/>
  </r>
  <r>
    <x v="0"/>
    <x v="1"/>
    <x v="9"/>
    <x v="19"/>
    <s v="SE3_EL"/>
    <x v="1"/>
    <x v="231"/>
    <x v="0"/>
    <x v="14"/>
    <n v="265.34879853165199"/>
    <n v="96852.311464052895"/>
    <n v="348668.321270591"/>
  </r>
  <r>
    <x v="0"/>
    <x v="1"/>
    <x v="9"/>
    <x v="19"/>
    <s v="SE3_EL"/>
    <x v="1"/>
    <x v="231"/>
    <x v="0"/>
    <x v="15"/>
    <n v="265.34879853165199"/>
    <n v="96852.311464052895"/>
    <n v="348668.321270591"/>
  </r>
  <r>
    <x v="0"/>
    <x v="1"/>
    <x v="9"/>
    <x v="19"/>
    <s v="SE3_EL"/>
    <x v="1"/>
    <x v="231"/>
    <x v="0"/>
    <x v="16"/>
    <n v="265.34879853165199"/>
    <n v="96852.311464052895"/>
    <n v="348668.321270591"/>
  </r>
  <r>
    <x v="0"/>
    <x v="1"/>
    <x v="9"/>
    <x v="19"/>
    <s v="SE3_EL"/>
    <x v="1"/>
    <x v="231"/>
    <x v="0"/>
    <x v="17"/>
    <n v="265.34879853165199"/>
    <n v="96852.311464052895"/>
    <n v="348668.321270591"/>
  </r>
  <r>
    <x v="0"/>
    <x v="1"/>
    <x v="9"/>
    <x v="19"/>
    <s v="SE3_EL"/>
    <x v="1"/>
    <x v="231"/>
    <x v="0"/>
    <x v="18"/>
    <n v="265.34879853165199"/>
    <n v="96852.311464052895"/>
    <n v="348668.321270591"/>
  </r>
  <r>
    <x v="0"/>
    <x v="1"/>
    <x v="9"/>
    <x v="19"/>
    <s v="SE3_EL"/>
    <x v="1"/>
    <x v="231"/>
    <x v="0"/>
    <x v="19"/>
    <n v="265.34879853165199"/>
    <n v="96852.311464052895"/>
    <n v="348668.321270591"/>
  </r>
  <r>
    <x v="0"/>
    <x v="1"/>
    <x v="9"/>
    <x v="19"/>
    <s v="SE3_EL"/>
    <x v="1"/>
    <x v="231"/>
    <x v="0"/>
    <x v="20"/>
    <n v="265.34879853165199"/>
    <n v="96852.311464052895"/>
    <n v="348668.321270591"/>
  </r>
  <r>
    <x v="0"/>
    <x v="1"/>
    <x v="9"/>
    <x v="19"/>
    <s v="SE3_EL"/>
    <x v="1"/>
    <x v="231"/>
    <x v="0"/>
    <x v="21"/>
    <n v="265.34879853165199"/>
    <n v="96852.311464052895"/>
    <n v="348668.321270591"/>
  </r>
  <r>
    <x v="0"/>
    <x v="1"/>
    <x v="9"/>
    <x v="19"/>
    <s v="SE3_EL"/>
    <x v="1"/>
    <x v="231"/>
    <x v="0"/>
    <x v="22"/>
    <n v="265.34879853165199"/>
    <n v="96852.311464052895"/>
    <n v="348668.321270591"/>
  </r>
  <r>
    <x v="0"/>
    <x v="1"/>
    <x v="9"/>
    <x v="19"/>
    <s v="SE3_EL"/>
    <x v="1"/>
    <x v="231"/>
    <x v="0"/>
    <x v="23"/>
    <n v="265.34879853165199"/>
    <n v="96852.311464052895"/>
    <n v="348668.321270591"/>
  </r>
  <r>
    <x v="0"/>
    <x v="1"/>
    <x v="9"/>
    <x v="19"/>
    <s v="SE3_EL"/>
    <x v="1"/>
    <x v="236"/>
    <x v="0"/>
    <x v="0"/>
    <n v="240.586579408186"/>
    <n v="87814.101483987906"/>
    <n v="316130.765342356"/>
  </r>
  <r>
    <x v="0"/>
    <x v="1"/>
    <x v="9"/>
    <x v="19"/>
    <s v="SE3_EL"/>
    <x v="1"/>
    <x v="236"/>
    <x v="0"/>
    <x v="1"/>
    <n v="240.586579408186"/>
    <n v="87814.101483987906"/>
    <n v="316130.765342356"/>
  </r>
  <r>
    <x v="0"/>
    <x v="1"/>
    <x v="9"/>
    <x v="19"/>
    <s v="SE3_EL"/>
    <x v="1"/>
    <x v="236"/>
    <x v="0"/>
    <x v="2"/>
    <n v="240.586579408186"/>
    <n v="87814.101483987906"/>
    <n v="316130.765342356"/>
  </r>
  <r>
    <x v="0"/>
    <x v="1"/>
    <x v="9"/>
    <x v="19"/>
    <s v="SE3_EL"/>
    <x v="1"/>
    <x v="236"/>
    <x v="0"/>
    <x v="3"/>
    <n v="240.586579408186"/>
    <n v="87814.101483987906"/>
    <n v="316130.765342356"/>
  </r>
  <r>
    <x v="0"/>
    <x v="1"/>
    <x v="9"/>
    <x v="19"/>
    <s v="SE3_EL"/>
    <x v="1"/>
    <x v="236"/>
    <x v="0"/>
    <x v="4"/>
    <n v="240.586579408186"/>
    <n v="87814.101483987906"/>
    <n v="316130.765342356"/>
  </r>
  <r>
    <x v="0"/>
    <x v="1"/>
    <x v="9"/>
    <x v="19"/>
    <s v="SE3_EL"/>
    <x v="1"/>
    <x v="236"/>
    <x v="0"/>
    <x v="5"/>
    <n v="240.586579408186"/>
    <n v="87814.101483987906"/>
    <n v="316130.765342356"/>
  </r>
  <r>
    <x v="0"/>
    <x v="1"/>
    <x v="9"/>
    <x v="19"/>
    <s v="SE3_EL"/>
    <x v="1"/>
    <x v="236"/>
    <x v="0"/>
    <x v="6"/>
    <n v="240.586579408186"/>
    <n v="87814.101483987906"/>
    <n v="316130.765342356"/>
  </r>
  <r>
    <x v="0"/>
    <x v="1"/>
    <x v="9"/>
    <x v="19"/>
    <s v="SE3_EL"/>
    <x v="1"/>
    <x v="236"/>
    <x v="0"/>
    <x v="7"/>
    <n v="240.586579408186"/>
    <n v="87814.101483987906"/>
    <n v="316130.765342356"/>
  </r>
  <r>
    <x v="0"/>
    <x v="1"/>
    <x v="9"/>
    <x v="19"/>
    <s v="SE3_EL"/>
    <x v="1"/>
    <x v="236"/>
    <x v="0"/>
    <x v="8"/>
    <n v="240.586579408186"/>
    <n v="87814.101483987906"/>
    <n v="316130.765342356"/>
  </r>
  <r>
    <x v="0"/>
    <x v="1"/>
    <x v="9"/>
    <x v="19"/>
    <s v="SE3_EL"/>
    <x v="1"/>
    <x v="236"/>
    <x v="0"/>
    <x v="9"/>
    <n v="240.586579408186"/>
    <n v="87814.101483987906"/>
    <n v="316130.765342356"/>
  </r>
  <r>
    <x v="0"/>
    <x v="1"/>
    <x v="9"/>
    <x v="19"/>
    <s v="SE3_EL"/>
    <x v="1"/>
    <x v="236"/>
    <x v="0"/>
    <x v="10"/>
    <n v="240.586579408186"/>
    <n v="87814.101483987906"/>
    <n v="316130.765342356"/>
  </r>
  <r>
    <x v="0"/>
    <x v="1"/>
    <x v="9"/>
    <x v="19"/>
    <s v="SE3_EL"/>
    <x v="1"/>
    <x v="236"/>
    <x v="0"/>
    <x v="11"/>
    <n v="240.586579408186"/>
    <n v="87814.101483987906"/>
    <n v="316130.765342356"/>
  </r>
  <r>
    <x v="0"/>
    <x v="1"/>
    <x v="9"/>
    <x v="19"/>
    <s v="SE3_EL"/>
    <x v="1"/>
    <x v="236"/>
    <x v="0"/>
    <x v="12"/>
    <n v="240.586579408186"/>
    <n v="87814.101483987906"/>
    <n v="316130.765342356"/>
  </r>
  <r>
    <x v="0"/>
    <x v="1"/>
    <x v="9"/>
    <x v="19"/>
    <s v="SE3_EL"/>
    <x v="1"/>
    <x v="236"/>
    <x v="0"/>
    <x v="13"/>
    <n v="240.586579408186"/>
    <n v="87814.101483987906"/>
    <n v="316130.765342356"/>
  </r>
  <r>
    <x v="0"/>
    <x v="1"/>
    <x v="9"/>
    <x v="19"/>
    <s v="SE3_EL"/>
    <x v="1"/>
    <x v="236"/>
    <x v="0"/>
    <x v="14"/>
    <n v="240.586579408186"/>
    <n v="87814.101483987906"/>
    <n v="316130.765342356"/>
  </r>
  <r>
    <x v="0"/>
    <x v="1"/>
    <x v="9"/>
    <x v="19"/>
    <s v="SE3_EL"/>
    <x v="1"/>
    <x v="236"/>
    <x v="0"/>
    <x v="15"/>
    <n v="240.586579408186"/>
    <n v="87814.101483987906"/>
    <n v="316130.765342356"/>
  </r>
  <r>
    <x v="0"/>
    <x v="1"/>
    <x v="9"/>
    <x v="19"/>
    <s v="SE3_EL"/>
    <x v="1"/>
    <x v="236"/>
    <x v="0"/>
    <x v="16"/>
    <n v="240.586579408186"/>
    <n v="87814.101483987906"/>
    <n v="316130.765342356"/>
  </r>
  <r>
    <x v="0"/>
    <x v="1"/>
    <x v="9"/>
    <x v="19"/>
    <s v="SE3_EL"/>
    <x v="1"/>
    <x v="236"/>
    <x v="0"/>
    <x v="17"/>
    <n v="240.586579408186"/>
    <n v="87814.101483987906"/>
    <n v="316130.765342356"/>
  </r>
  <r>
    <x v="0"/>
    <x v="1"/>
    <x v="9"/>
    <x v="19"/>
    <s v="SE3_EL"/>
    <x v="1"/>
    <x v="236"/>
    <x v="0"/>
    <x v="18"/>
    <n v="240.586579408186"/>
    <n v="87814.101483987906"/>
    <n v="316130.765342356"/>
  </r>
  <r>
    <x v="0"/>
    <x v="1"/>
    <x v="9"/>
    <x v="19"/>
    <s v="SE3_EL"/>
    <x v="1"/>
    <x v="236"/>
    <x v="0"/>
    <x v="19"/>
    <n v="240.586579408186"/>
    <n v="87814.101483987906"/>
    <n v="316130.765342356"/>
  </r>
  <r>
    <x v="0"/>
    <x v="1"/>
    <x v="9"/>
    <x v="19"/>
    <s v="SE3_EL"/>
    <x v="1"/>
    <x v="236"/>
    <x v="0"/>
    <x v="20"/>
    <n v="240.586579408186"/>
    <n v="87814.101483987906"/>
    <n v="316130.765342356"/>
  </r>
  <r>
    <x v="0"/>
    <x v="1"/>
    <x v="9"/>
    <x v="19"/>
    <s v="SE3_EL"/>
    <x v="1"/>
    <x v="236"/>
    <x v="0"/>
    <x v="21"/>
    <n v="240.586579408186"/>
    <n v="87814.101483987906"/>
    <n v="316130.765342356"/>
  </r>
  <r>
    <x v="0"/>
    <x v="1"/>
    <x v="9"/>
    <x v="19"/>
    <s v="SE3_EL"/>
    <x v="1"/>
    <x v="236"/>
    <x v="0"/>
    <x v="22"/>
    <n v="240.586579408186"/>
    <n v="87814.101483987906"/>
    <n v="316130.765342356"/>
  </r>
  <r>
    <x v="0"/>
    <x v="1"/>
    <x v="9"/>
    <x v="19"/>
    <s v="SE3_EL"/>
    <x v="1"/>
    <x v="236"/>
    <x v="0"/>
    <x v="23"/>
    <n v="240.586579408186"/>
    <n v="87814.101483987906"/>
    <n v="316130.765342356"/>
  </r>
  <r>
    <x v="0"/>
    <x v="1"/>
    <x v="9"/>
    <x v="19"/>
    <s v="SE3_EL"/>
    <x v="1"/>
    <x v="189"/>
    <x v="0"/>
    <x v="2"/>
    <n v="7.8347775505717596"/>
    <n v="2859.6938059586901"/>
    <n v="10294.8977014513"/>
  </r>
  <r>
    <x v="0"/>
    <x v="1"/>
    <x v="9"/>
    <x v="19"/>
    <s v="SE3_EL"/>
    <x v="1"/>
    <x v="189"/>
    <x v="0"/>
    <x v="3"/>
    <n v="47.276430188018303"/>
    <n v="17255.8970186267"/>
    <n v="62121.2292670561"/>
  </r>
  <r>
    <x v="0"/>
    <x v="1"/>
    <x v="9"/>
    <x v="19"/>
    <s v="SE3_EL"/>
    <x v="1"/>
    <x v="189"/>
    <x v="0"/>
    <x v="4"/>
    <n v="123.692924282684"/>
    <n v="45147.917363179702"/>
    <n v="162532.502507447"/>
  </r>
  <r>
    <x v="0"/>
    <x v="1"/>
    <x v="9"/>
    <x v="19"/>
    <s v="SE3_EL"/>
    <x v="1"/>
    <x v="189"/>
    <x v="0"/>
    <x v="5"/>
    <n v="209.18256201999799"/>
    <n v="76351.635137299294"/>
    <n v="274865.88649427699"/>
  </r>
  <r>
    <x v="0"/>
    <x v="1"/>
    <x v="9"/>
    <x v="19"/>
    <s v="SE3_EL"/>
    <x v="1"/>
    <x v="189"/>
    <x v="0"/>
    <x v="6"/>
    <n v="209.18256201999799"/>
    <n v="76351.635137299294"/>
    <n v="274865.88649427699"/>
  </r>
  <r>
    <x v="0"/>
    <x v="1"/>
    <x v="9"/>
    <x v="19"/>
    <s v="SE3_EL"/>
    <x v="1"/>
    <x v="189"/>
    <x v="0"/>
    <x v="7"/>
    <n v="209.18256201999799"/>
    <n v="76351.635137299294"/>
    <n v="274865.88649427699"/>
  </r>
  <r>
    <x v="0"/>
    <x v="1"/>
    <x v="9"/>
    <x v="19"/>
    <s v="SE3_EL"/>
    <x v="1"/>
    <x v="189"/>
    <x v="0"/>
    <x v="8"/>
    <n v="209.18256201999799"/>
    <n v="76351.635137299294"/>
    <n v="274865.88649427699"/>
  </r>
  <r>
    <x v="0"/>
    <x v="1"/>
    <x v="9"/>
    <x v="19"/>
    <s v="SE3_EL"/>
    <x v="1"/>
    <x v="189"/>
    <x v="0"/>
    <x v="9"/>
    <n v="209.18256201999799"/>
    <n v="76351.635137299294"/>
    <n v="274865.88649427699"/>
  </r>
  <r>
    <x v="0"/>
    <x v="1"/>
    <x v="9"/>
    <x v="19"/>
    <s v="SE3_EL"/>
    <x v="1"/>
    <x v="189"/>
    <x v="0"/>
    <x v="10"/>
    <n v="209.18256201999799"/>
    <n v="76351.635137299294"/>
    <n v="274865.88649427699"/>
  </r>
  <r>
    <x v="0"/>
    <x v="1"/>
    <x v="9"/>
    <x v="19"/>
    <s v="SE3_EL"/>
    <x v="1"/>
    <x v="189"/>
    <x v="0"/>
    <x v="11"/>
    <n v="209.18256201999799"/>
    <n v="76351.635137299294"/>
    <n v="274865.88649427699"/>
  </r>
  <r>
    <x v="0"/>
    <x v="1"/>
    <x v="9"/>
    <x v="19"/>
    <s v="SE3_EL"/>
    <x v="1"/>
    <x v="189"/>
    <x v="0"/>
    <x v="12"/>
    <n v="209.18256201999799"/>
    <n v="76351.635137299294"/>
    <n v="274865.88649427699"/>
  </r>
  <r>
    <x v="0"/>
    <x v="1"/>
    <x v="9"/>
    <x v="19"/>
    <s v="SE3_EL"/>
    <x v="1"/>
    <x v="189"/>
    <x v="0"/>
    <x v="13"/>
    <n v="209.18256201999799"/>
    <n v="76351.635137299294"/>
    <n v="274865.88649427699"/>
  </r>
  <r>
    <x v="0"/>
    <x v="1"/>
    <x v="9"/>
    <x v="19"/>
    <s v="SE3_EL"/>
    <x v="1"/>
    <x v="189"/>
    <x v="0"/>
    <x v="14"/>
    <n v="209.18256201999799"/>
    <n v="76351.635137299294"/>
    <n v="274865.88649427699"/>
  </r>
  <r>
    <x v="0"/>
    <x v="1"/>
    <x v="9"/>
    <x v="19"/>
    <s v="SE3_EL"/>
    <x v="1"/>
    <x v="189"/>
    <x v="0"/>
    <x v="15"/>
    <n v="209.18256201999799"/>
    <n v="76351.635137299294"/>
    <n v="274865.88649427699"/>
  </r>
  <r>
    <x v="0"/>
    <x v="1"/>
    <x v="9"/>
    <x v="19"/>
    <s v="SE3_EL"/>
    <x v="1"/>
    <x v="189"/>
    <x v="0"/>
    <x v="16"/>
    <n v="209.18256201999799"/>
    <n v="76351.635137299294"/>
    <n v="274865.88649427699"/>
  </r>
  <r>
    <x v="0"/>
    <x v="1"/>
    <x v="9"/>
    <x v="19"/>
    <s v="SE3_EL"/>
    <x v="1"/>
    <x v="189"/>
    <x v="0"/>
    <x v="17"/>
    <n v="209.18256201999799"/>
    <n v="76351.635137299294"/>
    <n v="274865.88649427699"/>
  </r>
  <r>
    <x v="0"/>
    <x v="1"/>
    <x v="9"/>
    <x v="19"/>
    <s v="SE3_EL"/>
    <x v="1"/>
    <x v="189"/>
    <x v="0"/>
    <x v="18"/>
    <n v="176.584127028588"/>
    <n v="64453.2063654347"/>
    <n v="232031.54291556499"/>
  </r>
  <r>
    <x v="0"/>
    <x v="1"/>
    <x v="9"/>
    <x v="19"/>
    <s v="SE3_EL"/>
    <x v="1"/>
    <x v="189"/>
    <x v="0"/>
    <x v="19"/>
    <n v="138.23619511884201"/>
    <n v="50456.211218377401"/>
    <n v="181642.36038615901"/>
  </r>
  <r>
    <x v="0"/>
    <x v="1"/>
    <x v="9"/>
    <x v="19"/>
    <s v="SE3_EL"/>
    <x v="1"/>
    <x v="189"/>
    <x v="0"/>
    <x v="20"/>
    <n v="105.42593819219201"/>
    <n v="38480.467440150001"/>
    <n v="138529.68278454"/>
  </r>
  <r>
    <x v="0"/>
    <x v="1"/>
    <x v="9"/>
    <x v="19"/>
    <s v="SE3_EL"/>
    <x v="1"/>
    <x v="189"/>
    <x v="0"/>
    <x v="21"/>
    <n v="70.285025107793899"/>
    <n v="25654.034164344801"/>
    <n v="92354.522991641104"/>
  </r>
  <r>
    <x v="0"/>
    <x v="1"/>
    <x v="9"/>
    <x v="19"/>
    <s v="SE3_EL"/>
    <x v="1"/>
    <x v="189"/>
    <x v="0"/>
    <x v="22"/>
    <n v="180.143414416339"/>
    <n v="65752.346261963597"/>
    <n v="236708.446543069"/>
  </r>
  <r>
    <x v="0"/>
    <x v="1"/>
    <x v="9"/>
    <x v="19"/>
    <s v="SE3_EL"/>
    <x v="1"/>
    <x v="189"/>
    <x v="0"/>
    <x v="23"/>
    <n v="209.18256201999799"/>
    <n v="76351.635137299294"/>
    <n v="274865.88649427699"/>
  </r>
  <r>
    <x v="0"/>
    <x v="1"/>
    <x v="9"/>
    <x v="19"/>
    <s v="SE3_EL"/>
    <x v="23"/>
    <x v="238"/>
    <x v="0"/>
    <x v="0"/>
    <n v="227.92132826563599"/>
    <n v="83191.284816957006"/>
    <n v="299488.62534104497"/>
  </r>
  <r>
    <x v="0"/>
    <x v="1"/>
    <x v="9"/>
    <x v="19"/>
    <s v="SE3_EL"/>
    <x v="23"/>
    <x v="238"/>
    <x v="0"/>
    <x v="1"/>
    <n v="227.92132826563599"/>
    <n v="83191.284816957006"/>
    <n v="299488.62534104497"/>
  </r>
  <r>
    <x v="0"/>
    <x v="1"/>
    <x v="9"/>
    <x v="19"/>
    <s v="SE3_EL"/>
    <x v="23"/>
    <x v="238"/>
    <x v="0"/>
    <x v="2"/>
    <n v="227.92132826563599"/>
    <n v="83191.284816957006"/>
    <n v="299488.62534104497"/>
  </r>
  <r>
    <x v="0"/>
    <x v="1"/>
    <x v="9"/>
    <x v="19"/>
    <s v="SE3_EL"/>
    <x v="23"/>
    <x v="238"/>
    <x v="0"/>
    <x v="3"/>
    <n v="227.92132826563599"/>
    <n v="83191.284816957006"/>
    <n v="299488.62534104497"/>
  </r>
  <r>
    <x v="0"/>
    <x v="1"/>
    <x v="9"/>
    <x v="19"/>
    <s v="SE3_EL"/>
    <x v="23"/>
    <x v="238"/>
    <x v="0"/>
    <x v="4"/>
    <n v="227.92132826563599"/>
    <n v="83191.284816957006"/>
    <n v="299488.62534104497"/>
  </r>
  <r>
    <x v="0"/>
    <x v="1"/>
    <x v="9"/>
    <x v="19"/>
    <s v="SE3_EL"/>
    <x v="23"/>
    <x v="238"/>
    <x v="0"/>
    <x v="5"/>
    <n v="227.92132826563599"/>
    <n v="83191.284816957006"/>
    <n v="299488.62534104497"/>
  </r>
  <r>
    <x v="0"/>
    <x v="1"/>
    <x v="9"/>
    <x v="19"/>
    <s v="SE3_EL"/>
    <x v="23"/>
    <x v="238"/>
    <x v="0"/>
    <x v="6"/>
    <n v="227.92132826563599"/>
    <n v="83191.284816957006"/>
    <n v="299488.62534104497"/>
  </r>
  <r>
    <x v="0"/>
    <x v="1"/>
    <x v="9"/>
    <x v="19"/>
    <s v="SE3_EL"/>
    <x v="23"/>
    <x v="238"/>
    <x v="0"/>
    <x v="7"/>
    <n v="227.92132826563599"/>
    <n v="83191.284816957006"/>
    <n v="299488.62534104497"/>
  </r>
  <r>
    <x v="0"/>
    <x v="1"/>
    <x v="9"/>
    <x v="19"/>
    <s v="SE3_EL"/>
    <x v="23"/>
    <x v="238"/>
    <x v="0"/>
    <x v="8"/>
    <n v="227.92132826563599"/>
    <n v="83191.284816957006"/>
    <n v="299488.62534104497"/>
  </r>
  <r>
    <x v="0"/>
    <x v="1"/>
    <x v="9"/>
    <x v="19"/>
    <s v="SE3_EL"/>
    <x v="23"/>
    <x v="238"/>
    <x v="0"/>
    <x v="9"/>
    <n v="227.92132826563599"/>
    <n v="83191.284816957006"/>
    <n v="299488.62534104497"/>
  </r>
  <r>
    <x v="0"/>
    <x v="1"/>
    <x v="9"/>
    <x v="19"/>
    <s v="SE3_EL"/>
    <x v="23"/>
    <x v="238"/>
    <x v="0"/>
    <x v="10"/>
    <n v="227.92132826563599"/>
    <n v="83191.284816957006"/>
    <n v="299488.62534104497"/>
  </r>
  <r>
    <x v="0"/>
    <x v="1"/>
    <x v="9"/>
    <x v="19"/>
    <s v="SE3_EL"/>
    <x v="23"/>
    <x v="238"/>
    <x v="0"/>
    <x v="11"/>
    <n v="227.92132826563599"/>
    <n v="83191.284816957006"/>
    <n v="299488.62534104497"/>
  </r>
  <r>
    <x v="0"/>
    <x v="1"/>
    <x v="9"/>
    <x v="19"/>
    <s v="SE3_EL"/>
    <x v="23"/>
    <x v="238"/>
    <x v="0"/>
    <x v="12"/>
    <n v="227.92132826563599"/>
    <n v="83191.284816957006"/>
    <n v="299488.62534104497"/>
  </r>
  <r>
    <x v="0"/>
    <x v="1"/>
    <x v="9"/>
    <x v="19"/>
    <s v="SE3_EL"/>
    <x v="23"/>
    <x v="238"/>
    <x v="0"/>
    <x v="13"/>
    <n v="227.92132826563599"/>
    <n v="83191.284816957006"/>
    <n v="299488.62534104497"/>
  </r>
  <r>
    <x v="0"/>
    <x v="1"/>
    <x v="9"/>
    <x v="19"/>
    <s v="SE3_EL"/>
    <x v="23"/>
    <x v="238"/>
    <x v="0"/>
    <x v="14"/>
    <n v="227.92132826563599"/>
    <n v="83191.284816957006"/>
    <n v="299488.62534104497"/>
  </r>
  <r>
    <x v="0"/>
    <x v="1"/>
    <x v="9"/>
    <x v="19"/>
    <s v="SE3_EL"/>
    <x v="23"/>
    <x v="238"/>
    <x v="0"/>
    <x v="15"/>
    <n v="227.92132826563599"/>
    <n v="83191.284816957006"/>
    <n v="299488.62534104497"/>
  </r>
  <r>
    <x v="0"/>
    <x v="1"/>
    <x v="9"/>
    <x v="19"/>
    <s v="SE3_EL"/>
    <x v="23"/>
    <x v="238"/>
    <x v="0"/>
    <x v="16"/>
    <n v="227.92132826563599"/>
    <n v="83191.284816957006"/>
    <n v="299488.62534104497"/>
  </r>
  <r>
    <x v="0"/>
    <x v="1"/>
    <x v="9"/>
    <x v="19"/>
    <s v="SE3_EL"/>
    <x v="23"/>
    <x v="238"/>
    <x v="0"/>
    <x v="17"/>
    <n v="227.92132826563599"/>
    <n v="83191.284816957006"/>
    <n v="299488.62534104497"/>
  </r>
  <r>
    <x v="0"/>
    <x v="1"/>
    <x v="9"/>
    <x v="19"/>
    <s v="SE3_EL"/>
    <x v="23"/>
    <x v="238"/>
    <x v="0"/>
    <x v="18"/>
    <n v="227.92132826563599"/>
    <n v="83191.284816957006"/>
    <n v="299488.62534104497"/>
  </r>
  <r>
    <x v="0"/>
    <x v="1"/>
    <x v="9"/>
    <x v="19"/>
    <s v="SE3_EL"/>
    <x v="23"/>
    <x v="238"/>
    <x v="0"/>
    <x v="19"/>
    <n v="227.92132826563599"/>
    <n v="83191.284816957006"/>
    <n v="299488.62534104497"/>
  </r>
  <r>
    <x v="0"/>
    <x v="1"/>
    <x v="9"/>
    <x v="19"/>
    <s v="SE3_EL"/>
    <x v="23"/>
    <x v="238"/>
    <x v="0"/>
    <x v="20"/>
    <n v="227.92132826563599"/>
    <n v="83191.284816957006"/>
    <n v="299488.62534104497"/>
  </r>
  <r>
    <x v="0"/>
    <x v="1"/>
    <x v="9"/>
    <x v="19"/>
    <s v="SE3_EL"/>
    <x v="23"/>
    <x v="238"/>
    <x v="0"/>
    <x v="21"/>
    <n v="227.92132826563599"/>
    <n v="83191.284816957006"/>
    <n v="299488.62534104497"/>
  </r>
  <r>
    <x v="0"/>
    <x v="1"/>
    <x v="9"/>
    <x v="19"/>
    <s v="SE3_EL"/>
    <x v="23"/>
    <x v="239"/>
    <x v="0"/>
    <x v="6"/>
    <n v="125.626685896775"/>
    <n v="45853.740352323097"/>
    <n v="165073.46526836301"/>
  </r>
  <r>
    <x v="0"/>
    <x v="1"/>
    <x v="9"/>
    <x v="19"/>
    <s v="SE3_EL"/>
    <x v="23"/>
    <x v="239"/>
    <x v="0"/>
    <x v="7"/>
    <n v="125.626685896775"/>
    <n v="45853.740352323097"/>
    <n v="165073.46526836301"/>
  </r>
  <r>
    <x v="0"/>
    <x v="1"/>
    <x v="9"/>
    <x v="19"/>
    <s v="SE3_EL"/>
    <x v="23"/>
    <x v="239"/>
    <x v="0"/>
    <x v="8"/>
    <n v="125.626685896775"/>
    <n v="45853.740352323097"/>
    <n v="165073.46526836301"/>
  </r>
  <r>
    <x v="0"/>
    <x v="1"/>
    <x v="9"/>
    <x v="19"/>
    <s v="SE3_EL"/>
    <x v="23"/>
    <x v="239"/>
    <x v="0"/>
    <x v="9"/>
    <n v="125.626685896775"/>
    <n v="45853.740352323097"/>
    <n v="165073.46526836301"/>
  </r>
  <r>
    <x v="0"/>
    <x v="1"/>
    <x v="9"/>
    <x v="19"/>
    <s v="SE3_EL"/>
    <x v="23"/>
    <x v="239"/>
    <x v="0"/>
    <x v="10"/>
    <n v="125.626685896775"/>
    <n v="45853.740352323097"/>
    <n v="165073.46526836301"/>
  </r>
  <r>
    <x v="0"/>
    <x v="1"/>
    <x v="9"/>
    <x v="19"/>
    <s v="SE3_EL"/>
    <x v="23"/>
    <x v="239"/>
    <x v="0"/>
    <x v="11"/>
    <n v="125.626685896775"/>
    <n v="45853.740352323097"/>
    <n v="165073.46526836301"/>
  </r>
  <r>
    <x v="0"/>
    <x v="1"/>
    <x v="9"/>
    <x v="19"/>
    <s v="SE3_EL"/>
    <x v="23"/>
    <x v="239"/>
    <x v="0"/>
    <x v="12"/>
    <n v="125.626685896775"/>
    <n v="45853.740352323097"/>
    <n v="165073.46526836301"/>
  </r>
  <r>
    <x v="0"/>
    <x v="1"/>
    <x v="9"/>
    <x v="19"/>
    <s v="SE3_EL"/>
    <x v="23"/>
    <x v="239"/>
    <x v="0"/>
    <x v="13"/>
    <n v="104.274816094863"/>
    <n v="38060.307874625199"/>
    <n v="137017.108348651"/>
  </r>
  <r>
    <x v="0"/>
    <x v="1"/>
    <x v="9"/>
    <x v="19"/>
    <s v="SE3_EL"/>
    <x v="23"/>
    <x v="239"/>
    <x v="0"/>
    <x v="14"/>
    <n v="74.647077285742498"/>
    <n v="27246.183209295999"/>
    <n v="98086.259553465599"/>
  </r>
  <r>
    <x v="0"/>
    <x v="1"/>
    <x v="9"/>
    <x v="19"/>
    <s v="SE3_EL"/>
    <x v="23"/>
    <x v="239"/>
    <x v="0"/>
    <x v="15"/>
    <n v="61.033055507718103"/>
    <n v="22277.0652603171"/>
    <n v="80197.434937141603"/>
  </r>
  <r>
    <x v="0"/>
    <x v="1"/>
    <x v="9"/>
    <x v="19"/>
    <s v="SE3_EL"/>
    <x v="23"/>
    <x v="239"/>
    <x v="0"/>
    <x v="16"/>
    <n v="2.4299587607530002"/>
    <n v="886.93494767484401"/>
    <n v="3192.9658116294399"/>
  </r>
  <r>
    <x v="0"/>
    <x v="1"/>
    <x v="9"/>
    <x v="19"/>
    <s v="SE3_EL"/>
    <x v="2"/>
    <x v="115"/>
    <x v="0"/>
    <x v="0"/>
    <n v="16.354126907978799"/>
    <n v="5969.2563214122802"/>
    <n v="21489.322757084199"/>
  </r>
  <r>
    <x v="0"/>
    <x v="1"/>
    <x v="9"/>
    <x v="19"/>
    <s v="SE3_EL"/>
    <x v="2"/>
    <x v="115"/>
    <x v="0"/>
    <x v="1"/>
    <n v="24.932541396664199"/>
    <n v="9100.3776097824193"/>
    <n v="32761.359395216699"/>
  </r>
  <r>
    <x v="0"/>
    <x v="1"/>
    <x v="9"/>
    <x v="19"/>
    <s v="SE3_EL"/>
    <x v="2"/>
    <x v="115"/>
    <x v="0"/>
    <x v="2"/>
    <n v="27.2206959706959"/>
    <n v="9935.5540293039903"/>
    <n v="35767.994505494396"/>
  </r>
  <r>
    <x v="0"/>
    <x v="1"/>
    <x v="9"/>
    <x v="19"/>
    <s v="SE3_EL"/>
    <x v="2"/>
    <x v="115"/>
    <x v="0"/>
    <x v="3"/>
    <n v="27.2206959706959"/>
    <n v="9935.5540293039903"/>
    <n v="35767.994505494396"/>
  </r>
  <r>
    <x v="0"/>
    <x v="1"/>
    <x v="9"/>
    <x v="19"/>
    <s v="SE3_EL"/>
    <x v="2"/>
    <x v="115"/>
    <x v="0"/>
    <x v="4"/>
    <n v="27.2206959706959"/>
    <n v="9935.5540293039903"/>
    <n v="35767.994505494396"/>
  </r>
  <r>
    <x v="0"/>
    <x v="1"/>
    <x v="9"/>
    <x v="19"/>
    <s v="SE3_EL"/>
    <x v="2"/>
    <x v="115"/>
    <x v="0"/>
    <x v="5"/>
    <n v="27.2206959706959"/>
    <n v="9935.5540293039903"/>
    <n v="35767.994505494396"/>
  </r>
  <r>
    <x v="0"/>
    <x v="1"/>
    <x v="9"/>
    <x v="19"/>
    <s v="SE3_EL"/>
    <x v="2"/>
    <x v="115"/>
    <x v="0"/>
    <x v="6"/>
    <n v="27.2206959706959"/>
    <n v="9935.5540293039903"/>
    <n v="35767.994505494396"/>
  </r>
  <r>
    <x v="0"/>
    <x v="1"/>
    <x v="9"/>
    <x v="19"/>
    <s v="SE3_EL"/>
    <x v="2"/>
    <x v="115"/>
    <x v="0"/>
    <x v="7"/>
    <n v="27.2206959706959"/>
    <n v="9935.5540293039903"/>
    <n v="35767.994505494396"/>
  </r>
  <r>
    <x v="0"/>
    <x v="1"/>
    <x v="9"/>
    <x v="19"/>
    <s v="SE3_EL"/>
    <x v="2"/>
    <x v="115"/>
    <x v="0"/>
    <x v="8"/>
    <n v="27.2206959706959"/>
    <n v="9935.5540293039903"/>
    <n v="35767.994505494396"/>
  </r>
  <r>
    <x v="0"/>
    <x v="1"/>
    <x v="9"/>
    <x v="19"/>
    <s v="SE3_EL"/>
    <x v="2"/>
    <x v="115"/>
    <x v="0"/>
    <x v="9"/>
    <n v="27.2206959706959"/>
    <n v="9935.5540293039903"/>
    <n v="35767.994505494396"/>
  </r>
  <r>
    <x v="0"/>
    <x v="1"/>
    <x v="9"/>
    <x v="19"/>
    <s v="SE3_EL"/>
    <x v="2"/>
    <x v="115"/>
    <x v="0"/>
    <x v="10"/>
    <n v="27.2206959706959"/>
    <n v="9935.5540293039903"/>
    <n v="35767.994505494396"/>
  </r>
  <r>
    <x v="0"/>
    <x v="1"/>
    <x v="9"/>
    <x v="19"/>
    <s v="SE3_EL"/>
    <x v="2"/>
    <x v="115"/>
    <x v="0"/>
    <x v="11"/>
    <n v="27.2206959706959"/>
    <n v="9935.5540293039903"/>
    <n v="35767.994505494396"/>
  </r>
  <r>
    <x v="0"/>
    <x v="1"/>
    <x v="9"/>
    <x v="19"/>
    <s v="SE3_EL"/>
    <x v="2"/>
    <x v="115"/>
    <x v="0"/>
    <x v="12"/>
    <n v="27.2206959706959"/>
    <n v="9935.5540293039903"/>
    <n v="35767.994505494396"/>
  </r>
  <r>
    <x v="0"/>
    <x v="1"/>
    <x v="9"/>
    <x v="19"/>
    <s v="SE3_EL"/>
    <x v="2"/>
    <x v="115"/>
    <x v="0"/>
    <x v="13"/>
    <n v="27.2206959706959"/>
    <n v="9935.5540293039903"/>
    <n v="35767.994505494396"/>
  </r>
  <r>
    <x v="0"/>
    <x v="1"/>
    <x v="9"/>
    <x v="19"/>
    <s v="SE3_EL"/>
    <x v="2"/>
    <x v="115"/>
    <x v="0"/>
    <x v="14"/>
    <n v="27.2206959706959"/>
    <n v="9935.5540293039903"/>
    <n v="35767.994505494396"/>
  </r>
  <r>
    <x v="0"/>
    <x v="1"/>
    <x v="9"/>
    <x v="19"/>
    <s v="SE3_EL"/>
    <x v="2"/>
    <x v="115"/>
    <x v="0"/>
    <x v="15"/>
    <n v="27.2206959706959"/>
    <n v="9935.5540293039903"/>
    <n v="35767.994505494396"/>
  </r>
  <r>
    <x v="0"/>
    <x v="1"/>
    <x v="9"/>
    <x v="19"/>
    <s v="SE3_EL"/>
    <x v="2"/>
    <x v="115"/>
    <x v="0"/>
    <x v="16"/>
    <n v="27.2206959706959"/>
    <n v="9935.5540293039903"/>
    <n v="35767.994505494396"/>
  </r>
  <r>
    <x v="0"/>
    <x v="1"/>
    <x v="9"/>
    <x v="19"/>
    <s v="SE3_EL"/>
    <x v="2"/>
    <x v="115"/>
    <x v="0"/>
    <x v="17"/>
    <n v="27.2206959706959"/>
    <n v="9935.5540293039903"/>
    <n v="35767.994505494396"/>
  </r>
  <r>
    <x v="0"/>
    <x v="1"/>
    <x v="9"/>
    <x v="19"/>
    <s v="SE3_EL"/>
    <x v="2"/>
    <x v="115"/>
    <x v="0"/>
    <x v="18"/>
    <n v="27.2206959706959"/>
    <n v="9935.5540293039903"/>
    <n v="35767.994505494396"/>
  </r>
  <r>
    <x v="0"/>
    <x v="1"/>
    <x v="9"/>
    <x v="19"/>
    <s v="SE3_EL"/>
    <x v="2"/>
    <x v="115"/>
    <x v="0"/>
    <x v="19"/>
    <n v="27.2206959706959"/>
    <n v="9935.5540293039903"/>
    <n v="35767.994505494396"/>
  </r>
  <r>
    <x v="0"/>
    <x v="1"/>
    <x v="9"/>
    <x v="19"/>
    <s v="SE3_EL"/>
    <x v="2"/>
    <x v="115"/>
    <x v="0"/>
    <x v="20"/>
    <n v="27.2206959706959"/>
    <n v="9935.5540293039903"/>
    <n v="35767.994505494396"/>
  </r>
  <r>
    <x v="0"/>
    <x v="1"/>
    <x v="9"/>
    <x v="19"/>
    <s v="SE3_EL"/>
    <x v="2"/>
    <x v="115"/>
    <x v="0"/>
    <x v="21"/>
    <n v="27.2206959706959"/>
    <n v="9935.5540293039903"/>
    <n v="35767.994505494396"/>
  </r>
  <r>
    <x v="0"/>
    <x v="1"/>
    <x v="9"/>
    <x v="19"/>
    <s v="SE3_EL"/>
    <x v="2"/>
    <x v="115"/>
    <x v="0"/>
    <x v="22"/>
    <n v="27.2206959706959"/>
    <n v="9935.5540293039903"/>
    <n v="35767.994505494396"/>
  </r>
  <r>
    <x v="0"/>
    <x v="1"/>
    <x v="9"/>
    <x v="19"/>
    <s v="SE3_EL"/>
    <x v="2"/>
    <x v="115"/>
    <x v="0"/>
    <x v="23"/>
    <n v="27.2206959706959"/>
    <n v="9935.5540293039903"/>
    <n v="35767.994505494396"/>
  </r>
  <r>
    <x v="0"/>
    <x v="1"/>
    <x v="9"/>
    <x v="19"/>
    <s v="SE3_EL"/>
    <x v="5"/>
    <x v="325"/>
    <x v="0"/>
    <x v="7"/>
    <n v="86.834079317373494"/>
    <n v="31694.438950841301"/>
    <n v="114099.98022302899"/>
  </r>
  <r>
    <x v="0"/>
    <x v="1"/>
    <x v="9"/>
    <x v="19"/>
    <s v="SE3_EL"/>
    <x v="5"/>
    <x v="325"/>
    <x v="0"/>
    <x v="8"/>
    <n v="86.834079317373494"/>
    <n v="31694.438950841301"/>
    <n v="114099.98022302899"/>
  </r>
  <r>
    <x v="0"/>
    <x v="1"/>
    <x v="9"/>
    <x v="19"/>
    <s v="SE3_EL"/>
    <x v="5"/>
    <x v="325"/>
    <x v="0"/>
    <x v="9"/>
    <n v="86.834079317373494"/>
    <n v="31694.438950841301"/>
    <n v="114099.98022302899"/>
  </r>
  <r>
    <x v="0"/>
    <x v="1"/>
    <x v="9"/>
    <x v="19"/>
    <s v="SE3_EL"/>
    <x v="5"/>
    <x v="325"/>
    <x v="0"/>
    <x v="10"/>
    <n v="58.845831670640798"/>
    <n v="21478.7285597839"/>
    <n v="77323.422815222002"/>
  </r>
  <r>
    <x v="0"/>
    <x v="1"/>
    <x v="9"/>
    <x v="19"/>
    <s v="SE3_EL"/>
    <x v="5"/>
    <x v="99"/>
    <x v="0"/>
    <x v="7"/>
    <n v="4.2693687853223299"/>
    <n v="1558.3196066426499"/>
    <n v="5609.95058391354"/>
  </r>
  <r>
    <x v="0"/>
    <x v="1"/>
    <x v="9"/>
    <x v="19"/>
    <s v="SE3_EL"/>
    <x v="5"/>
    <x v="99"/>
    <x v="0"/>
    <x v="8"/>
    <n v="16.685768419751099"/>
    <n v="6090.3054732091296"/>
    <n v="21925.0997035529"/>
  </r>
  <r>
    <x v="0"/>
    <x v="1"/>
    <x v="9"/>
    <x v="19"/>
    <s v="SE3_EL"/>
    <x v="9"/>
    <x v="228"/>
    <x v="0"/>
    <x v="0"/>
    <n v="307.28721541155898"/>
    <n v="112159.83362521901"/>
    <n v="403775.401050788"/>
  </r>
  <r>
    <x v="0"/>
    <x v="1"/>
    <x v="9"/>
    <x v="19"/>
    <s v="SE3_EL"/>
    <x v="9"/>
    <x v="228"/>
    <x v="0"/>
    <x v="1"/>
    <n v="307.28721541155898"/>
    <n v="112159.83362521901"/>
    <n v="403775.401050788"/>
  </r>
  <r>
    <x v="0"/>
    <x v="1"/>
    <x v="9"/>
    <x v="19"/>
    <s v="SE3_EL"/>
    <x v="9"/>
    <x v="228"/>
    <x v="0"/>
    <x v="2"/>
    <n v="307.28721541155898"/>
    <n v="112159.83362521901"/>
    <n v="403775.401050788"/>
  </r>
  <r>
    <x v="0"/>
    <x v="1"/>
    <x v="9"/>
    <x v="19"/>
    <s v="SE3_EL"/>
    <x v="9"/>
    <x v="228"/>
    <x v="0"/>
    <x v="3"/>
    <n v="307.28721541155898"/>
    <n v="112159.83362521901"/>
    <n v="403775.401050788"/>
  </r>
  <r>
    <x v="0"/>
    <x v="1"/>
    <x v="9"/>
    <x v="19"/>
    <s v="SE3_EL"/>
    <x v="9"/>
    <x v="228"/>
    <x v="0"/>
    <x v="4"/>
    <n v="307.28721541155898"/>
    <n v="112159.83362521901"/>
    <n v="403775.401050788"/>
  </r>
  <r>
    <x v="0"/>
    <x v="1"/>
    <x v="9"/>
    <x v="19"/>
    <s v="SE3_EL"/>
    <x v="9"/>
    <x v="228"/>
    <x v="0"/>
    <x v="5"/>
    <n v="307.28721541155898"/>
    <n v="112159.83362521901"/>
    <n v="403775.401050788"/>
  </r>
  <r>
    <x v="0"/>
    <x v="1"/>
    <x v="9"/>
    <x v="19"/>
    <s v="SE3_EL"/>
    <x v="9"/>
    <x v="228"/>
    <x v="0"/>
    <x v="6"/>
    <n v="307.28721541155898"/>
    <n v="112159.83362521901"/>
    <n v="403775.401050788"/>
  </r>
  <r>
    <x v="0"/>
    <x v="1"/>
    <x v="9"/>
    <x v="19"/>
    <s v="SE3_EL"/>
    <x v="9"/>
    <x v="228"/>
    <x v="0"/>
    <x v="7"/>
    <n v="307.28721541155898"/>
    <n v="112159.83362521901"/>
    <n v="403775.401050788"/>
  </r>
  <r>
    <x v="0"/>
    <x v="1"/>
    <x v="9"/>
    <x v="19"/>
    <s v="SE3_EL"/>
    <x v="9"/>
    <x v="228"/>
    <x v="0"/>
    <x v="8"/>
    <n v="307.28721541155898"/>
    <n v="112159.83362521901"/>
    <n v="403775.401050788"/>
  </r>
  <r>
    <x v="0"/>
    <x v="1"/>
    <x v="9"/>
    <x v="19"/>
    <s v="SE3_EL"/>
    <x v="9"/>
    <x v="228"/>
    <x v="0"/>
    <x v="9"/>
    <n v="307.28721541155898"/>
    <n v="112159.83362521901"/>
    <n v="403775.401050788"/>
  </r>
  <r>
    <x v="0"/>
    <x v="1"/>
    <x v="9"/>
    <x v="19"/>
    <s v="SE3_EL"/>
    <x v="9"/>
    <x v="228"/>
    <x v="0"/>
    <x v="10"/>
    <n v="307.28721541155898"/>
    <n v="112159.83362521901"/>
    <n v="403775.401050788"/>
  </r>
  <r>
    <x v="0"/>
    <x v="1"/>
    <x v="9"/>
    <x v="19"/>
    <s v="SE3_EL"/>
    <x v="9"/>
    <x v="228"/>
    <x v="0"/>
    <x v="11"/>
    <n v="307.28721541155898"/>
    <n v="112159.83362521901"/>
    <n v="403775.401050788"/>
  </r>
  <r>
    <x v="0"/>
    <x v="1"/>
    <x v="9"/>
    <x v="19"/>
    <s v="SE3_EL"/>
    <x v="9"/>
    <x v="228"/>
    <x v="0"/>
    <x v="12"/>
    <n v="307.28721541155898"/>
    <n v="112159.83362521901"/>
    <n v="403775.401050788"/>
  </r>
  <r>
    <x v="0"/>
    <x v="1"/>
    <x v="9"/>
    <x v="19"/>
    <s v="SE3_EL"/>
    <x v="9"/>
    <x v="228"/>
    <x v="0"/>
    <x v="13"/>
    <n v="307.28721541155898"/>
    <n v="112159.83362521901"/>
    <n v="403775.401050788"/>
  </r>
  <r>
    <x v="0"/>
    <x v="1"/>
    <x v="9"/>
    <x v="19"/>
    <s v="SE3_EL"/>
    <x v="9"/>
    <x v="228"/>
    <x v="0"/>
    <x v="14"/>
    <n v="307.28721541155898"/>
    <n v="112159.83362521901"/>
    <n v="403775.401050788"/>
  </r>
  <r>
    <x v="0"/>
    <x v="1"/>
    <x v="9"/>
    <x v="19"/>
    <s v="SE3_EL"/>
    <x v="9"/>
    <x v="228"/>
    <x v="0"/>
    <x v="15"/>
    <n v="307.28721541155898"/>
    <n v="112159.83362521901"/>
    <n v="403775.401050788"/>
  </r>
  <r>
    <x v="0"/>
    <x v="1"/>
    <x v="9"/>
    <x v="19"/>
    <s v="SE3_EL"/>
    <x v="9"/>
    <x v="228"/>
    <x v="0"/>
    <x v="16"/>
    <n v="307.28721541155898"/>
    <n v="112159.83362521901"/>
    <n v="403775.401050788"/>
  </r>
  <r>
    <x v="0"/>
    <x v="1"/>
    <x v="9"/>
    <x v="19"/>
    <s v="SE3_EL"/>
    <x v="9"/>
    <x v="228"/>
    <x v="0"/>
    <x v="17"/>
    <n v="307.28721541155898"/>
    <n v="112159.83362521901"/>
    <n v="403775.401050788"/>
  </r>
  <r>
    <x v="0"/>
    <x v="1"/>
    <x v="9"/>
    <x v="19"/>
    <s v="SE3_EL"/>
    <x v="9"/>
    <x v="228"/>
    <x v="0"/>
    <x v="18"/>
    <n v="307.28721541155898"/>
    <n v="112159.83362521901"/>
    <n v="403775.401050788"/>
  </r>
  <r>
    <x v="0"/>
    <x v="1"/>
    <x v="9"/>
    <x v="19"/>
    <s v="SE3_EL"/>
    <x v="9"/>
    <x v="228"/>
    <x v="0"/>
    <x v="19"/>
    <n v="307.28721541155898"/>
    <n v="112159.83362521901"/>
    <n v="403775.401050788"/>
  </r>
  <r>
    <x v="0"/>
    <x v="1"/>
    <x v="9"/>
    <x v="19"/>
    <s v="SE3_EL"/>
    <x v="9"/>
    <x v="228"/>
    <x v="0"/>
    <x v="20"/>
    <n v="307.28721541155898"/>
    <n v="112159.83362521901"/>
    <n v="403775.401050788"/>
  </r>
  <r>
    <x v="0"/>
    <x v="1"/>
    <x v="9"/>
    <x v="19"/>
    <s v="SE3_EL"/>
    <x v="9"/>
    <x v="228"/>
    <x v="0"/>
    <x v="21"/>
    <n v="307.28721541155898"/>
    <n v="112159.83362521901"/>
    <n v="403775.401050788"/>
  </r>
  <r>
    <x v="0"/>
    <x v="1"/>
    <x v="9"/>
    <x v="19"/>
    <s v="SE3_EL"/>
    <x v="9"/>
    <x v="228"/>
    <x v="0"/>
    <x v="22"/>
    <n v="307.28721541155898"/>
    <n v="112159.83362521901"/>
    <n v="403775.401050788"/>
  </r>
  <r>
    <x v="0"/>
    <x v="1"/>
    <x v="9"/>
    <x v="19"/>
    <s v="SE3_EL"/>
    <x v="9"/>
    <x v="228"/>
    <x v="0"/>
    <x v="23"/>
    <n v="31.600061513985899"/>
    <n v="11534.022452604901"/>
    <n v="41522.480829377499"/>
  </r>
  <r>
    <x v="0"/>
    <x v="1"/>
    <x v="9"/>
    <x v="19"/>
    <s v="SE3_EL"/>
    <x v="9"/>
    <x v="240"/>
    <x v="0"/>
    <x v="0"/>
    <n v="211.35851888916599"/>
    <n v="77145.859394545696"/>
    <n v="277725.09382036497"/>
  </r>
  <r>
    <x v="0"/>
    <x v="1"/>
    <x v="9"/>
    <x v="19"/>
    <s v="SE3_EL"/>
    <x v="9"/>
    <x v="240"/>
    <x v="0"/>
    <x v="1"/>
    <n v="211.35851888916599"/>
    <n v="77145.859394545696"/>
    <n v="277725.09382036497"/>
  </r>
  <r>
    <x v="0"/>
    <x v="1"/>
    <x v="9"/>
    <x v="19"/>
    <s v="SE3_EL"/>
    <x v="9"/>
    <x v="240"/>
    <x v="0"/>
    <x v="2"/>
    <n v="211.35851888916599"/>
    <n v="77145.859394545696"/>
    <n v="277725.09382036497"/>
  </r>
  <r>
    <x v="0"/>
    <x v="1"/>
    <x v="9"/>
    <x v="19"/>
    <s v="SE3_EL"/>
    <x v="9"/>
    <x v="240"/>
    <x v="0"/>
    <x v="3"/>
    <n v="211.35851888916599"/>
    <n v="77145.859394545696"/>
    <n v="277725.09382036497"/>
  </r>
  <r>
    <x v="0"/>
    <x v="1"/>
    <x v="9"/>
    <x v="19"/>
    <s v="SE3_EL"/>
    <x v="9"/>
    <x v="240"/>
    <x v="0"/>
    <x v="4"/>
    <n v="211.35851888916599"/>
    <n v="77145.859394545696"/>
    <n v="277725.09382036497"/>
  </r>
  <r>
    <x v="0"/>
    <x v="1"/>
    <x v="9"/>
    <x v="19"/>
    <s v="SE3_EL"/>
    <x v="9"/>
    <x v="240"/>
    <x v="0"/>
    <x v="5"/>
    <n v="211.35851888916599"/>
    <n v="77145.859394545696"/>
    <n v="277725.09382036497"/>
  </r>
  <r>
    <x v="0"/>
    <x v="1"/>
    <x v="9"/>
    <x v="19"/>
    <s v="SE3_EL"/>
    <x v="9"/>
    <x v="240"/>
    <x v="0"/>
    <x v="6"/>
    <n v="211.35851888916599"/>
    <n v="77145.859394545696"/>
    <n v="277725.09382036497"/>
  </r>
  <r>
    <x v="0"/>
    <x v="1"/>
    <x v="9"/>
    <x v="19"/>
    <s v="SE3_EL"/>
    <x v="9"/>
    <x v="240"/>
    <x v="0"/>
    <x v="7"/>
    <n v="211.35851888916599"/>
    <n v="77145.859394545696"/>
    <n v="277725.09382036497"/>
  </r>
  <r>
    <x v="0"/>
    <x v="1"/>
    <x v="9"/>
    <x v="19"/>
    <s v="SE3_EL"/>
    <x v="9"/>
    <x v="240"/>
    <x v="0"/>
    <x v="8"/>
    <n v="211.35851888916599"/>
    <n v="77145.859394545696"/>
    <n v="277725.09382036497"/>
  </r>
  <r>
    <x v="0"/>
    <x v="1"/>
    <x v="9"/>
    <x v="19"/>
    <s v="SE3_EL"/>
    <x v="9"/>
    <x v="240"/>
    <x v="0"/>
    <x v="9"/>
    <n v="211.35851888916599"/>
    <n v="77145.859394545696"/>
    <n v="277725.09382036497"/>
  </r>
  <r>
    <x v="0"/>
    <x v="1"/>
    <x v="9"/>
    <x v="19"/>
    <s v="SE3_EL"/>
    <x v="9"/>
    <x v="240"/>
    <x v="0"/>
    <x v="10"/>
    <n v="211.35851888916599"/>
    <n v="77145.859394545696"/>
    <n v="277725.09382036497"/>
  </r>
  <r>
    <x v="0"/>
    <x v="1"/>
    <x v="9"/>
    <x v="19"/>
    <s v="SE3_EL"/>
    <x v="9"/>
    <x v="240"/>
    <x v="0"/>
    <x v="11"/>
    <n v="211.35851888916599"/>
    <n v="77145.859394545696"/>
    <n v="277725.09382036497"/>
  </r>
  <r>
    <x v="0"/>
    <x v="1"/>
    <x v="9"/>
    <x v="19"/>
    <s v="SE3_EL"/>
    <x v="9"/>
    <x v="240"/>
    <x v="0"/>
    <x v="12"/>
    <n v="211.35851888916599"/>
    <n v="77145.859394545696"/>
    <n v="277725.09382036497"/>
  </r>
  <r>
    <x v="0"/>
    <x v="1"/>
    <x v="9"/>
    <x v="19"/>
    <s v="SE3_EL"/>
    <x v="9"/>
    <x v="240"/>
    <x v="0"/>
    <x v="13"/>
    <n v="211.35851888916599"/>
    <n v="77145.859394545696"/>
    <n v="277725.09382036497"/>
  </r>
  <r>
    <x v="0"/>
    <x v="1"/>
    <x v="9"/>
    <x v="19"/>
    <s v="SE3_EL"/>
    <x v="9"/>
    <x v="240"/>
    <x v="0"/>
    <x v="14"/>
    <n v="211.35851888916599"/>
    <n v="77145.859394545696"/>
    <n v="277725.09382036497"/>
  </r>
  <r>
    <x v="0"/>
    <x v="1"/>
    <x v="9"/>
    <x v="19"/>
    <s v="SE3_EL"/>
    <x v="9"/>
    <x v="240"/>
    <x v="0"/>
    <x v="15"/>
    <n v="211.35851888916599"/>
    <n v="77145.859394545696"/>
    <n v="277725.09382036497"/>
  </r>
  <r>
    <x v="0"/>
    <x v="1"/>
    <x v="9"/>
    <x v="19"/>
    <s v="SE3_EL"/>
    <x v="9"/>
    <x v="240"/>
    <x v="0"/>
    <x v="16"/>
    <n v="211.35851888916599"/>
    <n v="77145.859394545696"/>
    <n v="277725.09382036497"/>
  </r>
  <r>
    <x v="0"/>
    <x v="1"/>
    <x v="9"/>
    <x v="19"/>
    <s v="SE3_EL"/>
    <x v="9"/>
    <x v="240"/>
    <x v="0"/>
    <x v="17"/>
    <n v="211.35851888916599"/>
    <n v="77145.859394545696"/>
    <n v="277725.09382036497"/>
  </r>
  <r>
    <x v="0"/>
    <x v="1"/>
    <x v="9"/>
    <x v="19"/>
    <s v="SE3_EL"/>
    <x v="9"/>
    <x v="240"/>
    <x v="0"/>
    <x v="18"/>
    <n v="211.35851888916599"/>
    <n v="77145.859394545696"/>
    <n v="277725.09382036497"/>
  </r>
  <r>
    <x v="0"/>
    <x v="1"/>
    <x v="9"/>
    <x v="19"/>
    <s v="SE3_EL"/>
    <x v="9"/>
    <x v="240"/>
    <x v="0"/>
    <x v="19"/>
    <n v="211.35851888916599"/>
    <n v="77145.859394545696"/>
    <n v="277725.09382036497"/>
  </r>
  <r>
    <x v="0"/>
    <x v="1"/>
    <x v="9"/>
    <x v="19"/>
    <s v="SE3_EL"/>
    <x v="9"/>
    <x v="240"/>
    <x v="0"/>
    <x v="20"/>
    <n v="211.35851888916599"/>
    <n v="77145.859394545696"/>
    <n v="277725.09382036497"/>
  </r>
  <r>
    <x v="0"/>
    <x v="1"/>
    <x v="9"/>
    <x v="19"/>
    <s v="SE3_EL"/>
    <x v="9"/>
    <x v="240"/>
    <x v="0"/>
    <x v="21"/>
    <n v="211.35851888916599"/>
    <n v="77145.859394545696"/>
    <n v="277725.09382036497"/>
  </r>
  <r>
    <x v="0"/>
    <x v="1"/>
    <x v="9"/>
    <x v="19"/>
    <s v="SE3_EL"/>
    <x v="9"/>
    <x v="240"/>
    <x v="0"/>
    <x v="22"/>
    <n v="211.35851888916599"/>
    <n v="77145.859394545696"/>
    <n v="277725.09382036497"/>
  </r>
  <r>
    <x v="0"/>
    <x v="1"/>
    <x v="9"/>
    <x v="19"/>
    <s v="SE3_EL"/>
    <x v="9"/>
    <x v="240"/>
    <x v="0"/>
    <x v="23"/>
    <n v="211.35851888916599"/>
    <n v="77145.859394545696"/>
    <n v="277725.09382036497"/>
  </r>
  <r>
    <x v="0"/>
    <x v="1"/>
    <x v="9"/>
    <x v="19"/>
    <s v="SE3_EL"/>
    <x v="9"/>
    <x v="116"/>
    <x v="0"/>
    <x v="5"/>
    <n v="33.552316581863401"/>
    <n v="12246.5955523801"/>
    <n v="44087.743988568502"/>
  </r>
  <r>
    <x v="0"/>
    <x v="1"/>
    <x v="9"/>
    <x v="19"/>
    <s v="SE3_EL"/>
    <x v="9"/>
    <x v="116"/>
    <x v="0"/>
    <x v="6"/>
    <n v="67.175380653136898"/>
    <n v="24519.013938395001"/>
    <n v="88268.450178221901"/>
  </r>
  <r>
    <x v="0"/>
    <x v="1"/>
    <x v="9"/>
    <x v="19"/>
    <s v="SE3_EL"/>
    <x v="9"/>
    <x v="116"/>
    <x v="0"/>
    <x v="7"/>
    <n v="67.175380653136898"/>
    <n v="24519.013938395001"/>
    <n v="88268.450178221901"/>
  </r>
  <r>
    <x v="0"/>
    <x v="1"/>
    <x v="9"/>
    <x v="19"/>
    <s v="SE3_EL"/>
    <x v="9"/>
    <x v="116"/>
    <x v="0"/>
    <x v="8"/>
    <n v="67.175380653136898"/>
    <n v="24519.013938395001"/>
    <n v="88268.450178221901"/>
  </r>
  <r>
    <x v="0"/>
    <x v="1"/>
    <x v="9"/>
    <x v="19"/>
    <s v="SE3_EL"/>
    <x v="9"/>
    <x v="116"/>
    <x v="0"/>
    <x v="9"/>
    <n v="67.175380653136898"/>
    <n v="24519.013938395001"/>
    <n v="88268.450178221901"/>
  </r>
  <r>
    <x v="0"/>
    <x v="1"/>
    <x v="9"/>
    <x v="19"/>
    <s v="SE3_EL"/>
    <x v="9"/>
    <x v="116"/>
    <x v="0"/>
    <x v="10"/>
    <n v="67.175380653136898"/>
    <n v="24519.013938395001"/>
    <n v="88268.450178221901"/>
  </r>
  <r>
    <x v="0"/>
    <x v="1"/>
    <x v="9"/>
    <x v="19"/>
    <s v="SE3_EL"/>
    <x v="9"/>
    <x v="116"/>
    <x v="0"/>
    <x v="11"/>
    <n v="67.175380653136898"/>
    <n v="24519.013938395001"/>
    <n v="88268.450178221901"/>
  </r>
  <r>
    <x v="0"/>
    <x v="1"/>
    <x v="9"/>
    <x v="19"/>
    <s v="SE3_EL"/>
    <x v="9"/>
    <x v="116"/>
    <x v="0"/>
    <x v="12"/>
    <n v="67.175380653136898"/>
    <n v="24519.013938395001"/>
    <n v="88268.450178221901"/>
  </r>
  <r>
    <x v="0"/>
    <x v="1"/>
    <x v="9"/>
    <x v="19"/>
    <s v="SE3_EL"/>
    <x v="9"/>
    <x v="116"/>
    <x v="0"/>
    <x v="13"/>
    <n v="67.175380653136898"/>
    <n v="24519.013938395001"/>
    <n v="88268.450178221901"/>
  </r>
  <r>
    <x v="0"/>
    <x v="1"/>
    <x v="9"/>
    <x v="19"/>
    <s v="SE3_EL"/>
    <x v="9"/>
    <x v="116"/>
    <x v="0"/>
    <x v="14"/>
    <n v="67.175380653136898"/>
    <n v="24519.013938395001"/>
    <n v="88268.450178221901"/>
  </r>
  <r>
    <x v="0"/>
    <x v="1"/>
    <x v="9"/>
    <x v="19"/>
    <s v="SE3_EL"/>
    <x v="9"/>
    <x v="116"/>
    <x v="0"/>
    <x v="15"/>
    <n v="67.175380653136898"/>
    <n v="24519.013938395001"/>
    <n v="88268.450178221901"/>
  </r>
  <r>
    <x v="0"/>
    <x v="1"/>
    <x v="9"/>
    <x v="19"/>
    <s v="SE3_EL"/>
    <x v="9"/>
    <x v="116"/>
    <x v="0"/>
    <x v="16"/>
    <n v="67.175380653136898"/>
    <n v="24519.013938395001"/>
    <n v="88268.450178221901"/>
  </r>
  <r>
    <x v="0"/>
    <x v="1"/>
    <x v="9"/>
    <x v="19"/>
    <s v="SE3_EL"/>
    <x v="9"/>
    <x v="116"/>
    <x v="0"/>
    <x v="17"/>
    <n v="12.2600000029085"/>
    <n v="4474.9000010616201"/>
    <n v="16109.6400038218"/>
  </r>
  <r>
    <x v="0"/>
    <x v="1"/>
    <x v="9"/>
    <x v="19"/>
    <s v="SE3_EL"/>
    <x v="9"/>
    <x v="116"/>
    <x v="0"/>
    <x v="23"/>
    <n v="67.175380653136898"/>
    <n v="24519.013938395001"/>
    <n v="88268.450178221901"/>
  </r>
  <r>
    <x v="0"/>
    <x v="1"/>
    <x v="9"/>
    <x v="19"/>
    <s v="SE3_GOT"/>
    <x v="1"/>
    <x v="231"/>
    <x v="0"/>
    <x v="0"/>
    <n v="233.07407407407399"/>
    <n v="85072.037037037095"/>
    <n v="306259.33333333302"/>
  </r>
  <r>
    <x v="0"/>
    <x v="1"/>
    <x v="9"/>
    <x v="19"/>
    <s v="SE3_GOT"/>
    <x v="1"/>
    <x v="231"/>
    <x v="0"/>
    <x v="1"/>
    <n v="233.07407407407399"/>
    <n v="85072.037037037095"/>
    <n v="306259.33333333302"/>
  </r>
  <r>
    <x v="0"/>
    <x v="1"/>
    <x v="9"/>
    <x v="19"/>
    <s v="SE3_GOT"/>
    <x v="1"/>
    <x v="231"/>
    <x v="0"/>
    <x v="2"/>
    <n v="233.07407407407399"/>
    <n v="85072.037037037095"/>
    <n v="306259.33333333302"/>
  </r>
  <r>
    <x v="0"/>
    <x v="1"/>
    <x v="9"/>
    <x v="19"/>
    <s v="SE3_GOT"/>
    <x v="1"/>
    <x v="231"/>
    <x v="0"/>
    <x v="3"/>
    <n v="233.07407407407399"/>
    <n v="85072.037037037095"/>
    <n v="306259.33333333302"/>
  </r>
  <r>
    <x v="0"/>
    <x v="1"/>
    <x v="9"/>
    <x v="19"/>
    <s v="SE3_GOT"/>
    <x v="1"/>
    <x v="231"/>
    <x v="0"/>
    <x v="4"/>
    <n v="233.07407407407399"/>
    <n v="85072.037037037095"/>
    <n v="306259.33333333302"/>
  </r>
  <r>
    <x v="0"/>
    <x v="1"/>
    <x v="9"/>
    <x v="19"/>
    <s v="SE3_GOT"/>
    <x v="1"/>
    <x v="231"/>
    <x v="0"/>
    <x v="5"/>
    <n v="233.07407407407399"/>
    <n v="85072.037037037095"/>
    <n v="306259.33333333302"/>
  </r>
  <r>
    <x v="0"/>
    <x v="1"/>
    <x v="9"/>
    <x v="19"/>
    <s v="SE3_GOT"/>
    <x v="1"/>
    <x v="231"/>
    <x v="0"/>
    <x v="6"/>
    <n v="233.07407407407399"/>
    <n v="85072.037037037095"/>
    <n v="306259.33333333302"/>
  </r>
  <r>
    <x v="0"/>
    <x v="1"/>
    <x v="9"/>
    <x v="19"/>
    <s v="SE3_GOT"/>
    <x v="1"/>
    <x v="231"/>
    <x v="0"/>
    <x v="7"/>
    <n v="233.07407407407399"/>
    <n v="85072.037037037095"/>
    <n v="306259.33333333302"/>
  </r>
  <r>
    <x v="0"/>
    <x v="1"/>
    <x v="9"/>
    <x v="19"/>
    <s v="SE3_GOT"/>
    <x v="1"/>
    <x v="231"/>
    <x v="0"/>
    <x v="8"/>
    <n v="233.07407407407399"/>
    <n v="85072.037037037095"/>
    <n v="306259.33333333302"/>
  </r>
  <r>
    <x v="0"/>
    <x v="1"/>
    <x v="9"/>
    <x v="19"/>
    <s v="SE3_GOT"/>
    <x v="1"/>
    <x v="231"/>
    <x v="0"/>
    <x v="9"/>
    <n v="233.07407407407399"/>
    <n v="85072.037037037095"/>
    <n v="306259.33333333302"/>
  </r>
  <r>
    <x v="0"/>
    <x v="1"/>
    <x v="9"/>
    <x v="19"/>
    <s v="SE3_GOT"/>
    <x v="1"/>
    <x v="231"/>
    <x v="0"/>
    <x v="10"/>
    <n v="233.07407407407399"/>
    <n v="85072.037037037095"/>
    <n v="306259.33333333302"/>
  </r>
  <r>
    <x v="0"/>
    <x v="1"/>
    <x v="9"/>
    <x v="19"/>
    <s v="SE3_GOT"/>
    <x v="1"/>
    <x v="231"/>
    <x v="0"/>
    <x v="11"/>
    <n v="233.07407407407399"/>
    <n v="85072.037037037095"/>
    <n v="306259.33333333302"/>
  </r>
  <r>
    <x v="0"/>
    <x v="1"/>
    <x v="9"/>
    <x v="19"/>
    <s v="SE3_GOT"/>
    <x v="1"/>
    <x v="231"/>
    <x v="0"/>
    <x v="12"/>
    <n v="233.07407407407399"/>
    <n v="85072.037037037095"/>
    <n v="306259.33333333302"/>
  </r>
  <r>
    <x v="0"/>
    <x v="1"/>
    <x v="9"/>
    <x v="19"/>
    <s v="SE3_GOT"/>
    <x v="1"/>
    <x v="231"/>
    <x v="0"/>
    <x v="13"/>
    <n v="233.07407407407399"/>
    <n v="85072.037037037095"/>
    <n v="306259.33333333302"/>
  </r>
  <r>
    <x v="0"/>
    <x v="1"/>
    <x v="9"/>
    <x v="19"/>
    <s v="SE3_GOT"/>
    <x v="1"/>
    <x v="231"/>
    <x v="0"/>
    <x v="14"/>
    <n v="233.07407407407399"/>
    <n v="85072.037037037095"/>
    <n v="306259.33333333302"/>
  </r>
  <r>
    <x v="0"/>
    <x v="1"/>
    <x v="9"/>
    <x v="19"/>
    <s v="SE3_GOT"/>
    <x v="1"/>
    <x v="231"/>
    <x v="0"/>
    <x v="15"/>
    <n v="233.07407407407399"/>
    <n v="85072.037037037095"/>
    <n v="306259.33333333302"/>
  </r>
  <r>
    <x v="0"/>
    <x v="1"/>
    <x v="9"/>
    <x v="19"/>
    <s v="SE3_GOT"/>
    <x v="1"/>
    <x v="231"/>
    <x v="0"/>
    <x v="16"/>
    <n v="233.07407407407399"/>
    <n v="85072.037037037095"/>
    <n v="306259.33333333302"/>
  </r>
  <r>
    <x v="0"/>
    <x v="1"/>
    <x v="9"/>
    <x v="19"/>
    <s v="SE3_GOT"/>
    <x v="1"/>
    <x v="231"/>
    <x v="0"/>
    <x v="17"/>
    <n v="233.07407407407399"/>
    <n v="85072.037037037095"/>
    <n v="306259.33333333302"/>
  </r>
  <r>
    <x v="0"/>
    <x v="1"/>
    <x v="9"/>
    <x v="19"/>
    <s v="SE3_GOT"/>
    <x v="1"/>
    <x v="231"/>
    <x v="0"/>
    <x v="18"/>
    <n v="233.07407407407399"/>
    <n v="85072.037037037095"/>
    <n v="306259.33333333302"/>
  </r>
  <r>
    <x v="0"/>
    <x v="1"/>
    <x v="9"/>
    <x v="19"/>
    <s v="SE3_GOT"/>
    <x v="1"/>
    <x v="231"/>
    <x v="0"/>
    <x v="19"/>
    <n v="233.07407407407399"/>
    <n v="85072.037037037095"/>
    <n v="306259.33333333302"/>
  </r>
  <r>
    <x v="0"/>
    <x v="1"/>
    <x v="9"/>
    <x v="19"/>
    <s v="SE3_GOT"/>
    <x v="1"/>
    <x v="231"/>
    <x v="0"/>
    <x v="20"/>
    <n v="233.07407407407399"/>
    <n v="85072.037037037095"/>
    <n v="306259.33333333302"/>
  </r>
  <r>
    <x v="0"/>
    <x v="1"/>
    <x v="9"/>
    <x v="19"/>
    <s v="SE3_GOT"/>
    <x v="1"/>
    <x v="231"/>
    <x v="0"/>
    <x v="21"/>
    <n v="233.07407407407399"/>
    <n v="85072.037037037095"/>
    <n v="306259.33333333302"/>
  </r>
  <r>
    <x v="0"/>
    <x v="1"/>
    <x v="9"/>
    <x v="19"/>
    <s v="SE3_GOT"/>
    <x v="1"/>
    <x v="231"/>
    <x v="0"/>
    <x v="22"/>
    <n v="233.07407407407399"/>
    <n v="85072.037037037095"/>
    <n v="306259.33333333302"/>
  </r>
  <r>
    <x v="0"/>
    <x v="1"/>
    <x v="9"/>
    <x v="19"/>
    <s v="SE3_GOT"/>
    <x v="1"/>
    <x v="231"/>
    <x v="0"/>
    <x v="23"/>
    <n v="233.07407407407399"/>
    <n v="85072.037037037095"/>
    <n v="306259.33333333302"/>
  </r>
  <r>
    <x v="0"/>
    <x v="1"/>
    <x v="9"/>
    <x v="19"/>
    <s v="SE3_GOT"/>
    <x v="3"/>
    <x v="241"/>
    <x v="0"/>
    <x v="7"/>
    <n v="33.4161742441554"/>
    <n v="12196.9035991167"/>
    <n v="43908.852956820199"/>
  </r>
  <r>
    <x v="0"/>
    <x v="1"/>
    <x v="9"/>
    <x v="19"/>
    <s v="SE3_GOT"/>
    <x v="3"/>
    <x v="241"/>
    <x v="0"/>
    <x v="8"/>
    <n v="21.6865722634188"/>
    <n v="7915.5988761478602"/>
    <n v="28496.1559541323"/>
  </r>
  <r>
    <x v="0"/>
    <x v="1"/>
    <x v="9"/>
    <x v="19"/>
    <s v="SE3_GOT"/>
    <x v="2"/>
    <x v="115"/>
    <x v="0"/>
    <x v="0"/>
    <n v="118.24633699633701"/>
    <n v="43159.913003662798"/>
    <n v="155375.68681318601"/>
  </r>
  <r>
    <x v="0"/>
    <x v="1"/>
    <x v="9"/>
    <x v="19"/>
    <s v="SE3_GOT"/>
    <x v="2"/>
    <x v="115"/>
    <x v="0"/>
    <x v="1"/>
    <n v="118.24633699633701"/>
    <n v="43159.913003662798"/>
    <n v="155375.68681318601"/>
  </r>
  <r>
    <x v="0"/>
    <x v="1"/>
    <x v="9"/>
    <x v="19"/>
    <s v="SE3_GOT"/>
    <x v="2"/>
    <x v="115"/>
    <x v="0"/>
    <x v="2"/>
    <n v="118.24633699633701"/>
    <n v="43159.913003662798"/>
    <n v="155375.68681318601"/>
  </r>
  <r>
    <x v="0"/>
    <x v="1"/>
    <x v="9"/>
    <x v="19"/>
    <s v="SE3_GOT"/>
    <x v="2"/>
    <x v="115"/>
    <x v="0"/>
    <x v="3"/>
    <n v="118.24633699633701"/>
    <n v="43159.913003662798"/>
    <n v="155375.68681318601"/>
  </r>
  <r>
    <x v="0"/>
    <x v="1"/>
    <x v="9"/>
    <x v="19"/>
    <s v="SE3_GOT"/>
    <x v="2"/>
    <x v="115"/>
    <x v="0"/>
    <x v="4"/>
    <n v="118.24633699633701"/>
    <n v="43159.913003662798"/>
    <n v="155375.68681318601"/>
  </r>
  <r>
    <x v="0"/>
    <x v="1"/>
    <x v="9"/>
    <x v="19"/>
    <s v="SE3_GOT"/>
    <x v="2"/>
    <x v="115"/>
    <x v="0"/>
    <x v="5"/>
    <n v="118.24633699633701"/>
    <n v="43159.913003662798"/>
    <n v="155375.68681318601"/>
  </r>
  <r>
    <x v="0"/>
    <x v="1"/>
    <x v="9"/>
    <x v="19"/>
    <s v="SE3_GOT"/>
    <x v="2"/>
    <x v="115"/>
    <x v="0"/>
    <x v="6"/>
    <n v="118.24633699633701"/>
    <n v="43159.913003662798"/>
    <n v="155375.68681318601"/>
  </r>
  <r>
    <x v="0"/>
    <x v="1"/>
    <x v="9"/>
    <x v="19"/>
    <s v="SE3_GOT"/>
    <x v="2"/>
    <x v="115"/>
    <x v="0"/>
    <x v="7"/>
    <n v="118.24633699633701"/>
    <n v="43159.913003662798"/>
    <n v="155375.68681318601"/>
  </r>
  <r>
    <x v="0"/>
    <x v="1"/>
    <x v="9"/>
    <x v="19"/>
    <s v="SE3_GOT"/>
    <x v="2"/>
    <x v="115"/>
    <x v="0"/>
    <x v="8"/>
    <n v="118.24633699633701"/>
    <n v="43159.913003662798"/>
    <n v="155375.68681318601"/>
  </r>
  <r>
    <x v="0"/>
    <x v="1"/>
    <x v="9"/>
    <x v="19"/>
    <s v="SE3_GOT"/>
    <x v="2"/>
    <x v="115"/>
    <x v="0"/>
    <x v="9"/>
    <n v="118.24633699633701"/>
    <n v="43159.913003662798"/>
    <n v="155375.68681318601"/>
  </r>
  <r>
    <x v="0"/>
    <x v="1"/>
    <x v="9"/>
    <x v="19"/>
    <s v="SE3_GOT"/>
    <x v="2"/>
    <x v="115"/>
    <x v="0"/>
    <x v="10"/>
    <n v="118.24633699633701"/>
    <n v="43159.913003662798"/>
    <n v="155375.68681318601"/>
  </r>
  <r>
    <x v="0"/>
    <x v="1"/>
    <x v="9"/>
    <x v="19"/>
    <s v="SE3_GOT"/>
    <x v="2"/>
    <x v="115"/>
    <x v="0"/>
    <x v="11"/>
    <n v="118.24633699633701"/>
    <n v="43159.913003662798"/>
    <n v="155375.68681318601"/>
  </r>
  <r>
    <x v="0"/>
    <x v="1"/>
    <x v="9"/>
    <x v="19"/>
    <s v="SE3_GOT"/>
    <x v="2"/>
    <x v="115"/>
    <x v="0"/>
    <x v="12"/>
    <n v="118.24633699633701"/>
    <n v="43159.913003662798"/>
    <n v="155375.68681318601"/>
  </r>
  <r>
    <x v="0"/>
    <x v="1"/>
    <x v="9"/>
    <x v="19"/>
    <s v="SE3_GOT"/>
    <x v="2"/>
    <x v="115"/>
    <x v="0"/>
    <x v="13"/>
    <n v="118.24633699633701"/>
    <n v="43159.913003662798"/>
    <n v="155375.68681318601"/>
  </r>
  <r>
    <x v="0"/>
    <x v="1"/>
    <x v="9"/>
    <x v="19"/>
    <s v="SE3_GOT"/>
    <x v="2"/>
    <x v="115"/>
    <x v="0"/>
    <x v="14"/>
    <n v="118.24633699633701"/>
    <n v="43159.913003662798"/>
    <n v="155375.68681318601"/>
  </r>
  <r>
    <x v="0"/>
    <x v="1"/>
    <x v="9"/>
    <x v="19"/>
    <s v="SE3_GOT"/>
    <x v="2"/>
    <x v="115"/>
    <x v="0"/>
    <x v="15"/>
    <n v="118.24633699633701"/>
    <n v="43159.913003662798"/>
    <n v="155375.68681318601"/>
  </r>
  <r>
    <x v="0"/>
    <x v="1"/>
    <x v="9"/>
    <x v="19"/>
    <s v="SE3_GOT"/>
    <x v="2"/>
    <x v="115"/>
    <x v="0"/>
    <x v="16"/>
    <n v="118.24633699633701"/>
    <n v="43159.913003662798"/>
    <n v="155375.68681318601"/>
  </r>
  <r>
    <x v="0"/>
    <x v="1"/>
    <x v="9"/>
    <x v="19"/>
    <s v="SE3_GOT"/>
    <x v="2"/>
    <x v="115"/>
    <x v="0"/>
    <x v="17"/>
    <n v="118.24633699633701"/>
    <n v="43159.913003662798"/>
    <n v="155375.68681318601"/>
  </r>
  <r>
    <x v="0"/>
    <x v="1"/>
    <x v="9"/>
    <x v="19"/>
    <s v="SE3_GOT"/>
    <x v="2"/>
    <x v="115"/>
    <x v="0"/>
    <x v="18"/>
    <n v="118.24633699633701"/>
    <n v="43159.913003662798"/>
    <n v="155375.68681318601"/>
  </r>
  <r>
    <x v="0"/>
    <x v="1"/>
    <x v="9"/>
    <x v="19"/>
    <s v="SE3_GOT"/>
    <x v="2"/>
    <x v="115"/>
    <x v="0"/>
    <x v="19"/>
    <n v="118.24633699633701"/>
    <n v="43159.913003662798"/>
    <n v="155375.68681318601"/>
  </r>
  <r>
    <x v="0"/>
    <x v="1"/>
    <x v="9"/>
    <x v="19"/>
    <s v="SE3_GOT"/>
    <x v="2"/>
    <x v="115"/>
    <x v="0"/>
    <x v="20"/>
    <n v="118.24633699633701"/>
    <n v="43159.913003662798"/>
    <n v="155375.68681318601"/>
  </r>
  <r>
    <x v="0"/>
    <x v="1"/>
    <x v="9"/>
    <x v="19"/>
    <s v="SE3_GOT"/>
    <x v="2"/>
    <x v="115"/>
    <x v="0"/>
    <x v="21"/>
    <n v="118.24633699633701"/>
    <n v="43159.913003662798"/>
    <n v="155375.68681318601"/>
  </r>
  <r>
    <x v="0"/>
    <x v="1"/>
    <x v="9"/>
    <x v="19"/>
    <s v="SE3_GOT"/>
    <x v="2"/>
    <x v="115"/>
    <x v="0"/>
    <x v="22"/>
    <n v="118.24633699633701"/>
    <n v="43159.913003662798"/>
    <n v="155375.68681318601"/>
  </r>
  <r>
    <x v="0"/>
    <x v="1"/>
    <x v="9"/>
    <x v="19"/>
    <s v="SE3_GOT"/>
    <x v="2"/>
    <x v="115"/>
    <x v="0"/>
    <x v="23"/>
    <n v="118.24633699633701"/>
    <n v="43159.913003662798"/>
    <n v="155375.68681318601"/>
  </r>
  <r>
    <x v="0"/>
    <x v="1"/>
    <x v="9"/>
    <x v="19"/>
    <s v="SE3_GOT"/>
    <x v="9"/>
    <x v="242"/>
    <x v="0"/>
    <x v="0"/>
    <n v="82.016267461282197"/>
    <n v="29935.937623368001"/>
    <n v="107769.37544412501"/>
  </r>
  <r>
    <x v="0"/>
    <x v="1"/>
    <x v="9"/>
    <x v="19"/>
    <s v="SE3_GOT"/>
    <x v="9"/>
    <x v="242"/>
    <x v="0"/>
    <x v="1"/>
    <n v="80.856263197077297"/>
    <n v="29512.5360669332"/>
    <n v="106245.12984096"/>
  </r>
  <r>
    <x v="0"/>
    <x v="1"/>
    <x v="9"/>
    <x v="19"/>
    <s v="SE3_GOT"/>
    <x v="9"/>
    <x v="242"/>
    <x v="0"/>
    <x v="2"/>
    <n v="82.604587794530403"/>
    <n v="30150.6745450036"/>
    <n v="108542.428362013"/>
  </r>
  <r>
    <x v="0"/>
    <x v="1"/>
    <x v="9"/>
    <x v="19"/>
    <s v="SE3_GOT"/>
    <x v="9"/>
    <x v="242"/>
    <x v="0"/>
    <x v="3"/>
    <n v="98.832423967337505"/>
    <n v="36073.834748078203"/>
    <n v="129865.805093082"/>
  </r>
  <r>
    <x v="0"/>
    <x v="1"/>
    <x v="9"/>
    <x v="19"/>
    <s v="SE3_GOT"/>
    <x v="9"/>
    <x v="242"/>
    <x v="0"/>
    <x v="4"/>
    <n v="101.42738912001801"/>
    <n v="37020.997028806501"/>
    <n v="133275.58930370299"/>
  </r>
  <r>
    <x v="0"/>
    <x v="1"/>
    <x v="9"/>
    <x v="19"/>
    <s v="SE3_GOT"/>
    <x v="9"/>
    <x v="242"/>
    <x v="0"/>
    <x v="5"/>
    <n v="101.42738912001801"/>
    <n v="37020.997028806501"/>
    <n v="133275.58930370299"/>
  </r>
  <r>
    <x v="0"/>
    <x v="1"/>
    <x v="9"/>
    <x v="19"/>
    <s v="SE3_GOT"/>
    <x v="9"/>
    <x v="242"/>
    <x v="0"/>
    <x v="6"/>
    <n v="101.42738912001801"/>
    <n v="37020.997028806501"/>
    <n v="133275.58930370299"/>
  </r>
  <r>
    <x v="0"/>
    <x v="1"/>
    <x v="9"/>
    <x v="19"/>
    <s v="SE3_GOT"/>
    <x v="9"/>
    <x v="242"/>
    <x v="0"/>
    <x v="7"/>
    <n v="101.42738912001801"/>
    <n v="37020.997028806501"/>
    <n v="133275.58930370299"/>
  </r>
  <r>
    <x v="0"/>
    <x v="1"/>
    <x v="9"/>
    <x v="19"/>
    <s v="SE3_GOT"/>
    <x v="9"/>
    <x v="242"/>
    <x v="0"/>
    <x v="8"/>
    <n v="101.42738912001801"/>
    <n v="37020.997028806501"/>
    <n v="133275.58930370299"/>
  </r>
  <r>
    <x v="0"/>
    <x v="1"/>
    <x v="9"/>
    <x v="19"/>
    <s v="SE3_GOT"/>
    <x v="9"/>
    <x v="242"/>
    <x v="0"/>
    <x v="9"/>
    <n v="101.42738912001801"/>
    <n v="37020.997028806501"/>
    <n v="133275.58930370299"/>
  </r>
  <r>
    <x v="0"/>
    <x v="1"/>
    <x v="9"/>
    <x v="19"/>
    <s v="SE3_GOT"/>
    <x v="9"/>
    <x v="242"/>
    <x v="0"/>
    <x v="10"/>
    <n v="101.42738912001801"/>
    <n v="37020.997028806501"/>
    <n v="133275.58930370299"/>
  </r>
  <r>
    <x v="0"/>
    <x v="1"/>
    <x v="9"/>
    <x v="19"/>
    <s v="SE3_GOT"/>
    <x v="9"/>
    <x v="242"/>
    <x v="0"/>
    <x v="11"/>
    <n v="101.42738912001801"/>
    <n v="37020.997028806501"/>
    <n v="133275.58930370299"/>
  </r>
  <r>
    <x v="0"/>
    <x v="1"/>
    <x v="9"/>
    <x v="19"/>
    <s v="SE3_GOT"/>
    <x v="9"/>
    <x v="242"/>
    <x v="0"/>
    <x v="12"/>
    <n v="101.42738912001801"/>
    <n v="37020.997028806501"/>
    <n v="133275.58930370299"/>
  </r>
  <r>
    <x v="0"/>
    <x v="1"/>
    <x v="9"/>
    <x v="19"/>
    <s v="SE3_GOT"/>
    <x v="9"/>
    <x v="242"/>
    <x v="0"/>
    <x v="13"/>
    <n v="101.42738912001801"/>
    <n v="37020.997028806501"/>
    <n v="133275.58930370299"/>
  </r>
  <r>
    <x v="0"/>
    <x v="1"/>
    <x v="9"/>
    <x v="19"/>
    <s v="SE3_GOT"/>
    <x v="9"/>
    <x v="242"/>
    <x v="0"/>
    <x v="14"/>
    <n v="101.42738912001801"/>
    <n v="37020.997028806501"/>
    <n v="133275.58930370299"/>
  </r>
  <r>
    <x v="0"/>
    <x v="1"/>
    <x v="9"/>
    <x v="19"/>
    <s v="SE3_GOT"/>
    <x v="9"/>
    <x v="242"/>
    <x v="0"/>
    <x v="15"/>
    <n v="101.42738912001801"/>
    <n v="37020.997028806501"/>
    <n v="133275.58930370299"/>
  </r>
  <r>
    <x v="0"/>
    <x v="1"/>
    <x v="9"/>
    <x v="19"/>
    <s v="SE3_GOT"/>
    <x v="9"/>
    <x v="242"/>
    <x v="0"/>
    <x v="16"/>
    <n v="101.42738912001801"/>
    <n v="37020.997028806501"/>
    <n v="133275.58930370299"/>
  </r>
  <r>
    <x v="0"/>
    <x v="1"/>
    <x v="9"/>
    <x v="19"/>
    <s v="SE3_GOT"/>
    <x v="9"/>
    <x v="242"/>
    <x v="0"/>
    <x v="17"/>
    <n v="101.42738912001801"/>
    <n v="37020.997028806501"/>
    <n v="133275.58930370299"/>
  </r>
  <r>
    <x v="0"/>
    <x v="1"/>
    <x v="9"/>
    <x v="19"/>
    <s v="SE3_GOT"/>
    <x v="9"/>
    <x v="242"/>
    <x v="0"/>
    <x v="18"/>
    <n v="101.42738912001801"/>
    <n v="37020.997028806501"/>
    <n v="133275.58930370299"/>
  </r>
  <r>
    <x v="0"/>
    <x v="1"/>
    <x v="9"/>
    <x v="19"/>
    <s v="SE3_GOT"/>
    <x v="9"/>
    <x v="242"/>
    <x v="0"/>
    <x v="19"/>
    <n v="101.42738912001801"/>
    <n v="37020.997028806501"/>
    <n v="133275.58930370299"/>
  </r>
  <r>
    <x v="0"/>
    <x v="1"/>
    <x v="9"/>
    <x v="19"/>
    <s v="SE3_GOT"/>
    <x v="9"/>
    <x v="242"/>
    <x v="0"/>
    <x v="20"/>
    <n v="101.42738912001801"/>
    <n v="37020.997028806501"/>
    <n v="133275.58930370299"/>
  </r>
  <r>
    <x v="0"/>
    <x v="1"/>
    <x v="9"/>
    <x v="19"/>
    <s v="SE3_GOT"/>
    <x v="9"/>
    <x v="242"/>
    <x v="0"/>
    <x v="21"/>
    <n v="101.42738912001801"/>
    <n v="37020.997028806501"/>
    <n v="133275.58930370299"/>
  </r>
  <r>
    <x v="0"/>
    <x v="1"/>
    <x v="9"/>
    <x v="19"/>
    <s v="SE3_GOT"/>
    <x v="9"/>
    <x v="242"/>
    <x v="0"/>
    <x v="22"/>
    <n v="95.814702198620196"/>
    <n v="34972.366302496397"/>
    <n v="125900.51868898699"/>
  </r>
  <r>
    <x v="0"/>
    <x v="1"/>
    <x v="9"/>
    <x v="19"/>
    <s v="SE3_HP"/>
    <x v="1"/>
    <x v="231"/>
    <x v="0"/>
    <x v="0"/>
    <n v="190.414515729572"/>
    <n v="69501.298241293698"/>
    <n v="250204.67366865699"/>
  </r>
  <r>
    <x v="0"/>
    <x v="1"/>
    <x v="9"/>
    <x v="19"/>
    <s v="SE3_HP"/>
    <x v="1"/>
    <x v="231"/>
    <x v="0"/>
    <x v="1"/>
    <n v="190.414515729572"/>
    <n v="69501.298241293698"/>
    <n v="250204.67366865699"/>
  </r>
  <r>
    <x v="0"/>
    <x v="1"/>
    <x v="9"/>
    <x v="19"/>
    <s v="SE3_HP"/>
    <x v="1"/>
    <x v="231"/>
    <x v="0"/>
    <x v="2"/>
    <n v="190.414515729572"/>
    <n v="69501.298241293698"/>
    <n v="250204.67366865699"/>
  </r>
  <r>
    <x v="0"/>
    <x v="1"/>
    <x v="9"/>
    <x v="19"/>
    <s v="SE3_HP"/>
    <x v="1"/>
    <x v="231"/>
    <x v="0"/>
    <x v="3"/>
    <n v="190.414515729572"/>
    <n v="69501.298241293698"/>
    <n v="250204.67366865699"/>
  </r>
  <r>
    <x v="0"/>
    <x v="1"/>
    <x v="9"/>
    <x v="19"/>
    <s v="SE3_HP"/>
    <x v="1"/>
    <x v="231"/>
    <x v="0"/>
    <x v="4"/>
    <n v="190.414515729572"/>
    <n v="69501.298241293698"/>
    <n v="250204.67366865699"/>
  </r>
  <r>
    <x v="0"/>
    <x v="1"/>
    <x v="9"/>
    <x v="19"/>
    <s v="SE3_HP"/>
    <x v="1"/>
    <x v="231"/>
    <x v="0"/>
    <x v="5"/>
    <n v="190.414515729572"/>
    <n v="69501.298241293698"/>
    <n v="250204.67366865699"/>
  </r>
  <r>
    <x v="0"/>
    <x v="1"/>
    <x v="9"/>
    <x v="19"/>
    <s v="SE3_HP"/>
    <x v="1"/>
    <x v="231"/>
    <x v="0"/>
    <x v="6"/>
    <n v="190.414515729572"/>
    <n v="69501.298241293698"/>
    <n v="250204.67366865699"/>
  </r>
  <r>
    <x v="0"/>
    <x v="1"/>
    <x v="9"/>
    <x v="19"/>
    <s v="SE3_HP"/>
    <x v="1"/>
    <x v="231"/>
    <x v="0"/>
    <x v="7"/>
    <n v="190.414515729572"/>
    <n v="69501.298241293698"/>
    <n v="250204.67366865699"/>
  </r>
  <r>
    <x v="0"/>
    <x v="1"/>
    <x v="9"/>
    <x v="19"/>
    <s v="SE3_HP"/>
    <x v="1"/>
    <x v="231"/>
    <x v="0"/>
    <x v="8"/>
    <n v="190.414515729572"/>
    <n v="69501.298241293698"/>
    <n v="250204.67366865699"/>
  </r>
  <r>
    <x v="0"/>
    <x v="1"/>
    <x v="9"/>
    <x v="19"/>
    <s v="SE3_HP"/>
    <x v="1"/>
    <x v="231"/>
    <x v="0"/>
    <x v="9"/>
    <n v="190.414515729572"/>
    <n v="69501.298241293698"/>
    <n v="250204.67366865699"/>
  </r>
  <r>
    <x v="0"/>
    <x v="1"/>
    <x v="9"/>
    <x v="19"/>
    <s v="SE3_HP"/>
    <x v="1"/>
    <x v="231"/>
    <x v="0"/>
    <x v="10"/>
    <n v="190.414515729572"/>
    <n v="69501.298241293698"/>
    <n v="250204.67366865699"/>
  </r>
  <r>
    <x v="0"/>
    <x v="1"/>
    <x v="9"/>
    <x v="19"/>
    <s v="SE3_HP"/>
    <x v="1"/>
    <x v="231"/>
    <x v="0"/>
    <x v="11"/>
    <n v="190.414515729572"/>
    <n v="69501.298241293698"/>
    <n v="250204.67366865699"/>
  </r>
  <r>
    <x v="0"/>
    <x v="1"/>
    <x v="9"/>
    <x v="19"/>
    <s v="SE3_HP"/>
    <x v="1"/>
    <x v="231"/>
    <x v="0"/>
    <x v="12"/>
    <n v="190.414515729572"/>
    <n v="69501.298241293698"/>
    <n v="250204.67366865699"/>
  </r>
  <r>
    <x v="0"/>
    <x v="1"/>
    <x v="9"/>
    <x v="19"/>
    <s v="SE3_HP"/>
    <x v="1"/>
    <x v="231"/>
    <x v="0"/>
    <x v="13"/>
    <n v="190.414515729572"/>
    <n v="69501.298241293698"/>
    <n v="250204.67366865699"/>
  </r>
  <r>
    <x v="0"/>
    <x v="1"/>
    <x v="9"/>
    <x v="19"/>
    <s v="SE3_HP"/>
    <x v="1"/>
    <x v="231"/>
    <x v="0"/>
    <x v="14"/>
    <n v="190.414515729572"/>
    <n v="69501.298241293698"/>
    <n v="250204.67366865699"/>
  </r>
  <r>
    <x v="0"/>
    <x v="1"/>
    <x v="9"/>
    <x v="19"/>
    <s v="SE3_HP"/>
    <x v="1"/>
    <x v="231"/>
    <x v="0"/>
    <x v="15"/>
    <n v="190.414515729572"/>
    <n v="69501.298241293698"/>
    <n v="250204.67366865699"/>
  </r>
  <r>
    <x v="0"/>
    <x v="1"/>
    <x v="9"/>
    <x v="19"/>
    <s v="SE3_HP"/>
    <x v="1"/>
    <x v="231"/>
    <x v="0"/>
    <x v="16"/>
    <n v="190.414515729572"/>
    <n v="69501.298241293698"/>
    <n v="250204.67366865699"/>
  </r>
  <r>
    <x v="0"/>
    <x v="1"/>
    <x v="9"/>
    <x v="19"/>
    <s v="SE3_HP"/>
    <x v="1"/>
    <x v="231"/>
    <x v="0"/>
    <x v="17"/>
    <n v="190.414515729572"/>
    <n v="69501.298241293698"/>
    <n v="250204.67366865699"/>
  </r>
  <r>
    <x v="0"/>
    <x v="1"/>
    <x v="9"/>
    <x v="19"/>
    <s v="SE3_HP"/>
    <x v="1"/>
    <x v="231"/>
    <x v="0"/>
    <x v="18"/>
    <n v="190.414515729572"/>
    <n v="69501.298241293698"/>
    <n v="250204.67366865699"/>
  </r>
  <r>
    <x v="0"/>
    <x v="1"/>
    <x v="9"/>
    <x v="19"/>
    <s v="SE3_HP"/>
    <x v="1"/>
    <x v="231"/>
    <x v="0"/>
    <x v="19"/>
    <n v="190.414515729572"/>
    <n v="69501.298241293698"/>
    <n v="250204.67366865699"/>
  </r>
  <r>
    <x v="0"/>
    <x v="1"/>
    <x v="9"/>
    <x v="19"/>
    <s v="SE3_HP"/>
    <x v="1"/>
    <x v="231"/>
    <x v="0"/>
    <x v="20"/>
    <n v="190.414515729572"/>
    <n v="69501.298241293698"/>
    <n v="250204.67366865699"/>
  </r>
  <r>
    <x v="0"/>
    <x v="1"/>
    <x v="9"/>
    <x v="19"/>
    <s v="SE3_HP"/>
    <x v="1"/>
    <x v="231"/>
    <x v="0"/>
    <x v="21"/>
    <n v="190.414515729572"/>
    <n v="69501.298241293698"/>
    <n v="250204.67366865699"/>
  </r>
  <r>
    <x v="0"/>
    <x v="1"/>
    <x v="9"/>
    <x v="19"/>
    <s v="SE3_HP"/>
    <x v="1"/>
    <x v="231"/>
    <x v="0"/>
    <x v="22"/>
    <n v="190.414515729572"/>
    <n v="69501.298241293698"/>
    <n v="250204.67366865699"/>
  </r>
  <r>
    <x v="0"/>
    <x v="1"/>
    <x v="9"/>
    <x v="19"/>
    <s v="SE3_HP"/>
    <x v="1"/>
    <x v="231"/>
    <x v="0"/>
    <x v="23"/>
    <n v="190.414515729572"/>
    <n v="69501.298241293698"/>
    <n v="250204.67366865699"/>
  </r>
  <r>
    <x v="0"/>
    <x v="1"/>
    <x v="9"/>
    <x v="19"/>
    <s v="SE3_HP"/>
    <x v="2"/>
    <x v="115"/>
    <x v="0"/>
    <x v="0"/>
    <n v="3.4340659340659201E-3"/>
    <n v="1.2534340659340599"/>
    <n v="4.51236263736262"/>
  </r>
  <r>
    <x v="0"/>
    <x v="1"/>
    <x v="9"/>
    <x v="19"/>
    <s v="SE3_HP"/>
    <x v="2"/>
    <x v="115"/>
    <x v="0"/>
    <x v="1"/>
    <n v="3.4340659340659201E-3"/>
    <n v="1.2534340659340599"/>
    <n v="4.51236263736262"/>
  </r>
  <r>
    <x v="0"/>
    <x v="1"/>
    <x v="9"/>
    <x v="19"/>
    <s v="SE3_HP"/>
    <x v="2"/>
    <x v="115"/>
    <x v="0"/>
    <x v="2"/>
    <n v="3.4340659340659201E-3"/>
    <n v="1.2534340659340599"/>
    <n v="4.51236263736262"/>
  </r>
  <r>
    <x v="0"/>
    <x v="1"/>
    <x v="9"/>
    <x v="19"/>
    <s v="SE3_HP"/>
    <x v="2"/>
    <x v="115"/>
    <x v="0"/>
    <x v="3"/>
    <n v="3.4340659340659201E-3"/>
    <n v="1.2534340659340599"/>
    <n v="4.51236263736262"/>
  </r>
  <r>
    <x v="0"/>
    <x v="1"/>
    <x v="9"/>
    <x v="19"/>
    <s v="SE3_HP"/>
    <x v="2"/>
    <x v="115"/>
    <x v="0"/>
    <x v="4"/>
    <n v="3.4340659340659201E-3"/>
    <n v="1.2534340659340599"/>
    <n v="4.51236263736262"/>
  </r>
  <r>
    <x v="0"/>
    <x v="1"/>
    <x v="9"/>
    <x v="19"/>
    <s v="SE3_HP"/>
    <x v="2"/>
    <x v="115"/>
    <x v="0"/>
    <x v="5"/>
    <n v="3.4340659340659201E-3"/>
    <n v="1.2534340659340599"/>
    <n v="4.51236263736262"/>
  </r>
  <r>
    <x v="0"/>
    <x v="1"/>
    <x v="9"/>
    <x v="19"/>
    <s v="SE3_HP"/>
    <x v="2"/>
    <x v="115"/>
    <x v="0"/>
    <x v="6"/>
    <n v="3.4340659340659201E-3"/>
    <n v="1.2534340659340599"/>
    <n v="4.51236263736262"/>
  </r>
  <r>
    <x v="0"/>
    <x v="1"/>
    <x v="9"/>
    <x v="19"/>
    <s v="SE3_HP"/>
    <x v="2"/>
    <x v="115"/>
    <x v="0"/>
    <x v="7"/>
    <n v="3.4340659340659201E-3"/>
    <n v="1.2534340659340599"/>
    <n v="4.51236263736262"/>
  </r>
  <r>
    <x v="0"/>
    <x v="1"/>
    <x v="9"/>
    <x v="19"/>
    <s v="SE3_HP"/>
    <x v="2"/>
    <x v="115"/>
    <x v="0"/>
    <x v="8"/>
    <n v="3.4340659340659201E-3"/>
    <n v="1.2534340659340599"/>
    <n v="4.51236263736262"/>
  </r>
  <r>
    <x v="0"/>
    <x v="1"/>
    <x v="9"/>
    <x v="19"/>
    <s v="SE3_HP"/>
    <x v="2"/>
    <x v="115"/>
    <x v="0"/>
    <x v="9"/>
    <n v="3.4340659340659201E-3"/>
    <n v="1.2534340659340599"/>
    <n v="4.51236263736262"/>
  </r>
  <r>
    <x v="0"/>
    <x v="1"/>
    <x v="9"/>
    <x v="19"/>
    <s v="SE3_HP"/>
    <x v="2"/>
    <x v="115"/>
    <x v="0"/>
    <x v="10"/>
    <n v="3.4340659340659201E-3"/>
    <n v="1.2534340659340599"/>
    <n v="4.51236263736262"/>
  </r>
  <r>
    <x v="0"/>
    <x v="1"/>
    <x v="9"/>
    <x v="19"/>
    <s v="SE3_HP"/>
    <x v="2"/>
    <x v="115"/>
    <x v="0"/>
    <x v="11"/>
    <n v="3.4340659340659201E-3"/>
    <n v="1.2534340659340599"/>
    <n v="4.51236263736262"/>
  </r>
  <r>
    <x v="0"/>
    <x v="1"/>
    <x v="9"/>
    <x v="19"/>
    <s v="SE3_HP"/>
    <x v="2"/>
    <x v="115"/>
    <x v="0"/>
    <x v="12"/>
    <n v="3.4340659340659201E-3"/>
    <n v="1.2534340659340599"/>
    <n v="4.51236263736262"/>
  </r>
  <r>
    <x v="0"/>
    <x v="1"/>
    <x v="9"/>
    <x v="19"/>
    <s v="SE3_HP"/>
    <x v="2"/>
    <x v="115"/>
    <x v="0"/>
    <x v="13"/>
    <n v="3.4340659340659201E-3"/>
    <n v="1.2534340659340599"/>
    <n v="4.51236263736262"/>
  </r>
  <r>
    <x v="0"/>
    <x v="1"/>
    <x v="9"/>
    <x v="19"/>
    <s v="SE3_HP"/>
    <x v="2"/>
    <x v="115"/>
    <x v="0"/>
    <x v="14"/>
    <n v="3.4340659340659201E-3"/>
    <n v="1.2534340659340599"/>
    <n v="4.51236263736262"/>
  </r>
  <r>
    <x v="0"/>
    <x v="1"/>
    <x v="9"/>
    <x v="19"/>
    <s v="SE3_HP"/>
    <x v="2"/>
    <x v="115"/>
    <x v="0"/>
    <x v="15"/>
    <n v="3.4340659340659201E-3"/>
    <n v="1.2534340659340599"/>
    <n v="4.51236263736262"/>
  </r>
  <r>
    <x v="0"/>
    <x v="1"/>
    <x v="9"/>
    <x v="19"/>
    <s v="SE3_HP"/>
    <x v="2"/>
    <x v="115"/>
    <x v="0"/>
    <x v="16"/>
    <n v="3.4340659340659201E-3"/>
    <n v="1.2534340659340599"/>
    <n v="4.51236263736262"/>
  </r>
  <r>
    <x v="0"/>
    <x v="1"/>
    <x v="9"/>
    <x v="19"/>
    <s v="SE3_HP"/>
    <x v="2"/>
    <x v="115"/>
    <x v="0"/>
    <x v="17"/>
    <n v="3.4340659340659201E-3"/>
    <n v="1.2534340659340599"/>
    <n v="4.51236263736262"/>
  </r>
  <r>
    <x v="0"/>
    <x v="1"/>
    <x v="9"/>
    <x v="19"/>
    <s v="SE3_HP"/>
    <x v="2"/>
    <x v="115"/>
    <x v="0"/>
    <x v="18"/>
    <n v="3.4340659340659201E-3"/>
    <n v="1.2534340659340599"/>
    <n v="4.51236263736262"/>
  </r>
  <r>
    <x v="0"/>
    <x v="1"/>
    <x v="9"/>
    <x v="19"/>
    <s v="SE3_HP"/>
    <x v="2"/>
    <x v="115"/>
    <x v="0"/>
    <x v="19"/>
    <n v="3.4340659340659201E-3"/>
    <n v="1.2534340659340599"/>
    <n v="4.51236263736262"/>
  </r>
  <r>
    <x v="0"/>
    <x v="1"/>
    <x v="9"/>
    <x v="19"/>
    <s v="SE3_HP"/>
    <x v="2"/>
    <x v="115"/>
    <x v="0"/>
    <x v="20"/>
    <n v="3.4340659340659201E-3"/>
    <n v="1.2534340659340599"/>
    <n v="4.51236263736262"/>
  </r>
  <r>
    <x v="0"/>
    <x v="1"/>
    <x v="9"/>
    <x v="19"/>
    <s v="SE3_HP"/>
    <x v="2"/>
    <x v="115"/>
    <x v="0"/>
    <x v="21"/>
    <n v="3.4340659340659201E-3"/>
    <n v="1.2534340659340599"/>
    <n v="4.51236263736262"/>
  </r>
  <r>
    <x v="0"/>
    <x v="1"/>
    <x v="9"/>
    <x v="19"/>
    <s v="SE3_HP"/>
    <x v="2"/>
    <x v="115"/>
    <x v="0"/>
    <x v="22"/>
    <n v="3.4340659340659201E-3"/>
    <n v="1.2534340659340599"/>
    <n v="4.51236263736262"/>
  </r>
  <r>
    <x v="0"/>
    <x v="1"/>
    <x v="9"/>
    <x v="19"/>
    <s v="SE3_HP"/>
    <x v="2"/>
    <x v="115"/>
    <x v="0"/>
    <x v="23"/>
    <n v="3.4340659340659201E-3"/>
    <n v="1.2534340659340599"/>
    <n v="4.51236263736262"/>
  </r>
  <r>
    <x v="0"/>
    <x v="1"/>
    <x v="9"/>
    <x v="19"/>
    <s v="SE3_HP"/>
    <x v="9"/>
    <x v="233"/>
    <x v="0"/>
    <x v="0"/>
    <n v="106.436077057793"/>
    <n v="38849.168126094599"/>
    <n v="139857.00525394001"/>
  </r>
  <r>
    <x v="0"/>
    <x v="1"/>
    <x v="9"/>
    <x v="19"/>
    <s v="SE3_HP"/>
    <x v="9"/>
    <x v="233"/>
    <x v="0"/>
    <x v="1"/>
    <n v="106.436077057793"/>
    <n v="38849.168126094599"/>
    <n v="139857.00525394001"/>
  </r>
  <r>
    <x v="0"/>
    <x v="1"/>
    <x v="9"/>
    <x v="19"/>
    <s v="SE3_HP"/>
    <x v="9"/>
    <x v="233"/>
    <x v="0"/>
    <x v="2"/>
    <n v="106.436077057793"/>
    <n v="38849.168126094599"/>
    <n v="139857.00525394001"/>
  </r>
  <r>
    <x v="0"/>
    <x v="1"/>
    <x v="9"/>
    <x v="19"/>
    <s v="SE3_HP"/>
    <x v="9"/>
    <x v="233"/>
    <x v="0"/>
    <x v="3"/>
    <n v="106.436077057793"/>
    <n v="38849.168126094599"/>
    <n v="139857.00525394001"/>
  </r>
  <r>
    <x v="0"/>
    <x v="1"/>
    <x v="9"/>
    <x v="19"/>
    <s v="SE3_HP"/>
    <x v="9"/>
    <x v="233"/>
    <x v="0"/>
    <x v="4"/>
    <n v="106.436077057793"/>
    <n v="38849.168126094599"/>
    <n v="139857.00525394001"/>
  </r>
  <r>
    <x v="0"/>
    <x v="1"/>
    <x v="9"/>
    <x v="19"/>
    <s v="SE3_HP"/>
    <x v="9"/>
    <x v="233"/>
    <x v="0"/>
    <x v="5"/>
    <n v="106.436077057793"/>
    <n v="38849.168126094599"/>
    <n v="139857.00525394001"/>
  </r>
  <r>
    <x v="0"/>
    <x v="1"/>
    <x v="9"/>
    <x v="19"/>
    <s v="SE3_HP"/>
    <x v="9"/>
    <x v="233"/>
    <x v="0"/>
    <x v="6"/>
    <n v="106.436077057793"/>
    <n v="38849.168126094599"/>
    <n v="139857.00525394001"/>
  </r>
  <r>
    <x v="0"/>
    <x v="1"/>
    <x v="9"/>
    <x v="19"/>
    <s v="SE3_HP"/>
    <x v="9"/>
    <x v="233"/>
    <x v="0"/>
    <x v="7"/>
    <n v="106.436077057793"/>
    <n v="38849.168126094599"/>
    <n v="139857.00525394001"/>
  </r>
  <r>
    <x v="0"/>
    <x v="1"/>
    <x v="9"/>
    <x v="19"/>
    <s v="SE3_HP"/>
    <x v="9"/>
    <x v="233"/>
    <x v="0"/>
    <x v="8"/>
    <n v="106.436077057793"/>
    <n v="38849.168126094599"/>
    <n v="139857.00525394001"/>
  </r>
  <r>
    <x v="0"/>
    <x v="1"/>
    <x v="9"/>
    <x v="19"/>
    <s v="SE3_HP"/>
    <x v="9"/>
    <x v="233"/>
    <x v="0"/>
    <x v="9"/>
    <n v="106.436077057793"/>
    <n v="38849.168126094599"/>
    <n v="139857.00525394001"/>
  </r>
  <r>
    <x v="0"/>
    <x v="1"/>
    <x v="9"/>
    <x v="19"/>
    <s v="SE3_HP"/>
    <x v="9"/>
    <x v="233"/>
    <x v="0"/>
    <x v="10"/>
    <n v="106.436077057793"/>
    <n v="38849.168126094599"/>
    <n v="139857.00525394001"/>
  </r>
  <r>
    <x v="0"/>
    <x v="1"/>
    <x v="9"/>
    <x v="19"/>
    <s v="SE3_HP"/>
    <x v="9"/>
    <x v="233"/>
    <x v="0"/>
    <x v="11"/>
    <n v="106.436077057793"/>
    <n v="38849.168126094599"/>
    <n v="139857.00525394001"/>
  </r>
  <r>
    <x v="0"/>
    <x v="1"/>
    <x v="9"/>
    <x v="19"/>
    <s v="SE3_HP"/>
    <x v="9"/>
    <x v="233"/>
    <x v="0"/>
    <x v="12"/>
    <n v="106.436077057793"/>
    <n v="38849.168126094599"/>
    <n v="139857.00525394001"/>
  </r>
  <r>
    <x v="0"/>
    <x v="1"/>
    <x v="9"/>
    <x v="19"/>
    <s v="SE3_HP"/>
    <x v="9"/>
    <x v="233"/>
    <x v="0"/>
    <x v="13"/>
    <n v="106.436077057793"/>
    <n v="38849.168126094599"/>
    <n v="139857.00525394001"/>
  </r>
  <r>
    <x v="0"/>
    <x v="1"/>
    <x v="9"/>
    <x v="19"/>
    <s v="SE3_HP"/>
    <x v="9"/>
    <x v="233"/>
    <x v="0"/>
    <x v="14"/>
    <n v="106.436077057793"/>
    <n v="38849.168126094599"/>
    <n v="139857.00525394001"/>
  </r>
  <r>
    <x v="0"/>
    <x v="1"/>
    <x v="9"/>
    <x v="19"/>
    <s v="SE3_HP"/>
    <x v="9"/>
    <x v="233"/>
    <x v="0"/>
    <x v="15"/>
    <n v="106.436077057793"/>
    <n v="38849.168126094599"/>
    <n v="139857.00525394001"/>
  </r>
  <r>
    <x v="0"/>
    <x v="1"/>
    <x v="9"/>
    <x v="19"/>
    <s v="SE3_HP"/>
    <x v="9"/>
    <x v="233"/>
    <x v="0"/>
    <x v="16"/>
    <n v="106.436077057793"/>
    <n v="38849.168126094599"/>
    <n v="139857.00525394001"/>
  </r>
  <r>
    <x v="0"/>
    <x v="1"/>
    <x v="9"/>
    <x v="19"/>
    <s v="SE3_HP"/>
    <x v="9"/>
    <x v="233"/>
    <x v="0"/>
    <x v="17"/>
    <n v="106.436077057793"/>
    <n v="38849.168126094599"/>
    <n v="139857.00525394001"/>
  </r>
  <r>
    <x v="0"/>
    <x v="1"/>
    <x v="9"/>
    <x v="19"/>
    <s v="SE3_HP"/>
    <x v="9"/>
    <x v="233"/>
    <x v="0"/>
    <x v="18"/>
    <n v="106.436077057793"/>
    <n v="38849.168126094599"/>
    <n v="139857.00525394001"/>
  </r>
  <r>
    <x v="0"/>
    <x v="1"/>
    <x v="9"/>
    <x v="19"/>
    <s v="SE3_HP"/>
    <x v="9"/>
    <x v="233"/>
    <x v="0"/>
    <x v="19"/>
    <n v="106.436077057793"/>
    <n v="38849.168126094599"/>
    <n v="139857.00525394001"/>
  </r>
  <r>
    <x v="0"/>
    <x v="1"/>
    <x v="9"/>
    <x v="19"/>
    <s v="SE3_HP"/>
    <x v="9"/>
    <x v="233"/>
    <x v="0"/>
    <x v="20"/>
    <n v="106.436077057793"/>
    <n v="38849.168126094599"/>
    <n v="139857.00525394001"/>
  </r>
  <r>
    <x v="0"/>
    <x v="1"/>
    <x v="9"/>
    <x v="19"/>
    <s v="SE3_HP"/>
    <x v="9"/>
    <x v="233"/>
    <x v="0"/>
    <x v="21"/>
    <n v="106.436077057793"/>
    <n v="38849.168126094599"/>
    <n v="139857.00525394001"/>
  </r>
  <r>
    <x v="0"/>
    <x v="1"/>
    <x v="9"/>
    <x v="19"/>
    <s v="SE3_HP"/>
    <x v="9"/>
    <x v="233"/>
    <x v="0"/>
    <x v="22"/>
    <n v="106.436077057793"/>
    <n v="38849.168126094599"/>
    <n v="139857.00525394001"/>
  </r>
  <r>
    <x v="0"/>
    <x v="1"/>
    <x v="9"/>
    <x v="19"/>
    <s v="SE3_HP"/>
    <x v="9"/>
    <x v="243"/>
    <x v="0"/>
    <x v="0"/>
    <n v="491.99822391726002"/>
    <n v="179579.35172979999"/>
    <n v="646485.666227279"/>
  </r>
  <r>
    <x v="0"/>
    <x v="1"/>
    <x v="9"/>
    <x v="19"/>
    <s v="SE3_HP"/>
    <x v="9"/>
    <x v="243"/>
    <x v="0"/>
    <x v="1"/>
    <n v="491.99822391726002"/>
    <n v="179579.35172979999"/>
    <n v="646485.666227279"/>
  </r>
  <r>
    <x v="0"/>
    <x v="1"/>
    <x v="9"/>
    <x v="19"/>
    <s v="SE3_HP"/>
    <x v="9"/>
    <x v="243"/>
    <x v="0"/>
    <x v="2"/>
    <n v="491.99822391726002"/>
    <n v="179579.35172979999"/>
    <n v="646485.666227279"/>
  </r>
  <r>
    <x v="0"/>
    <x v="1"/>
    <x v="9"/>
    <x v="19"/>
    <s v="SE3_HP"/>
    <x v="9"/>
    <x v="243"/>
    <x v="0"/>
    <x v="3"/>
    <n v="491.99822391726002"/>
    <n v="179579.35172979999"/>
    <n v="646485.666227279"/>
  </r>
  <r>
    <x v="0"/>
    <x v="1"/>
    <x v="9"/>
    <x v="19"/>
    <s v="SE3_HP"/>
    <x v="9"/>
    <x v="243"/>
    <x v="0"/>
    <x v="4"/>
    <n v="491.99822391726002"/>
    <n v="179579.35172979999"/>
    <n v="646485.666227279"/>
  </r>
  <r>
    <x v="0"/>
    <x v="1"/>
    <x v="9"/>
    <x v="19"/>
    <s v="SE3_HP"/>
    <x v="9"/>
    <x v="243"/>
    <x v="0"/>
    <x v="5"/>
    <n v="491.99822391726002"/>
    <n v="179579.35172979999"/>
    <n v="646485.666227279"/>
  </r>
  <r>
    <x v="0"/>
    <x v="1"/>
    <x v="9"/>
    <x v="19"/>
    <s v="SE3_HP"/>
    <x v="9"/>
    <x v="243"/>
    <x v="0"/>
    <x v="6"/>
    <n v="491.99822391726002"/>
    <n v="179579.35172979999"/>
    <n v="646485.666227279"/>
  </r>
  <r>
    <x v="0"/>
    <x v="1"/>
    <x v="9"/>
    <x v="19"/>
    <s v="SE3_HP"/>
    <x v="9"/>
    <x v="243"/>
    <x v="0"/>
    <x v="7"/>
    <n v="491.99822391726002"/>
    <n v="179579.35172979999"/>
    <n v="646485.666227279"/>
  </r>
  <r>
    <x v="0"/>
    <x v="1"/>
    <x v="9"/>
    <x v="19"/>
    <s v="SE3_HP"/>
    <x v="9"/>
    <x v="243"/>
    <x v="0"/>
    <x v="8"/>
    <n v="491.99822391726002"/>
    <n v="179579.35172979999"/>
    <n v="646485.666227279"/>
  </r>
  <r>
    <x v="0"/>
    <x v="1"/>
    <x v="9"/>
    <x v="19"/>
    <s v="SE3_HP"/>
    <x v="9"/>
    <x v="243"/>
    <x v="0"/>
    <x v="9"/>
    <n v="491.99822391726002"/>
    <n v="179579.35172979999"/>
    <n v="646485.666227279"/>
  </r>
  <r>
    <x v="0"/>
    <x v="1"/>
    <x v="9"/>
    <x v="19"/>
    <s v="SE3_HP"/>
    <x v="9"/>
    <x v="243"/>
    <x v="0"/>
    <x v="10"/>
    <n v="491.99822391726002"/>
    <n v="179579.35172979999"/>
    <n v="646485.666227279"/>
  </r>
  <r>
    <x v="0"/>
    <x v="1"/>
    <x v="9"/>
    <x v="19"/>
    <s v="SE3_HP"/>
    <x v="9"/>
    <x v="243"/>
    <x v="0"/>
    <x v="11"/>
    <n v="491.99822391726002"/>
    <n v="179579.35172979999"/>
    <n v="646485.666227279"/>
  </r>
  <r>
    <x v="0"/>
    <x v="1"/>
    <x v="9"/>
    <x v="19"/>
    <s v="SE3_HP"/>
    <x v="9"/>
    <x v="243"/>
    <x v="0"/>
    <x v="12"/>
    <n v="491.99822391726002"/>
    <n v="179579.35172979999"/>
    <n v="646485.666227279"/>
  </r>
  <r>
    <x v="0"/>
    <x v="1"/>
    <x v="9"/>
    <x v="19"/>
    <s v="SE3_HP"/>
    <x v="9"/>
    <x v="243"/>
    <x v="0"/>
    <x v="13"/>
    <n v="491.99822391726002"/>
    <n v="179579.35172979999"/>
    <n v="646485.666227279"/>
  </r>
  <r>
    <x v="0"/>
    <x v="1"/>
    <x v="9"/>
    <x v="19"/>
    <s v="SE3_HP"/>
    <x v="9"/>
    <x v="243"/>
    <x v="0"/>
    <x v="14"/>
    <n v="491.99822391726002"/>
    <n v="179579.35172979999"/>
    <n v="646485.666227279"/>
  </r>
  <r>
    <x v="0"/>
    <x v="1"/>
    <x v="9"/>
    <x v="19"/>
    <s v="SE3_HP"/>
    <x v="9"/>
    <x v="243"/>
    <x v="0"/>
    <x v="15"/>
    <n v="491.99822391726002"/>
    <n v="179579.35172979999"/>
    <n v="646485.666227279"/>
  </r>
  <r>
    <x v="0"/>
    <x v="1"/>
    <x v="9"/>
    <x v="19"/>
    <s v="SE3_HP"/>
    <x v="9"/>
    <x v="243"/>
    <x v="0"/>
    <x v="16"/>
    <n v="491.99822391726002"/>
    <n v="179579.35172979999"/>
    <n v="646485.666227279"/>
  </r>
  <r>
    <x v="0"/>
    <x v="1"/>
    <x v="9"/>
    <x v="19"/>
    <s v="SE3_HP"/>
    <x v="9"/>
    <x v="243"/>
    <x v="0"/>
    <x v="17"/>
    <n v="491.99822391726002"/>
    <n v="179579.35172979999"/>
    <n v="646485.666227279"/>
  </r>
  <r>
    <x v="0"/>
    <x v="1"/>
    <x v="9"/>
    <x v="19"/>
    <s v="SE3_HP"/>
    <x v="9"/>
    <x v="243"/>
    <x v="0"/>
    <x v="18"/>
    <n v="491.99822391726002"/>
    <n v="179579.35172979999"/>
    <n v="646485.666227279"/>
  </r>
  <r>
    <x v="0"/>
    <x v="1"/>
    <x v="9"/>
    <x v="19"/>
    <s v="SE3_HP"/>
    <x v="9"/>
    <x v="243"/>
    <x v="0"/>
    <x v="19"/>
    <n v="491.99822391726002"/>
    <n v="179579.35172979999"/>
    <n v="646485.666227279"/>
  </r>
  <r>
    <x v="0"/>
    <x v="1"/>
    <x v="9"/>
    <x v="19"/>
    <s v="SE3_HP"/>
    <x v="9"/>
    <x v="243"/>
    <x v="0"/>
    <x v="20"/>
    <n v="491.99822391726002"/>
    <n v="179579.35172979999"/>
    <n v="646485.666227279"/>
  </r>
  <r>
    <x v="0"/>
    <x v="1"/>
    <x v="9"/>
    <x v="19"/>
    <s v="SE3_HP"/>
    <x v="9"/>
    <x v="243"/>
    <x v="0"/>
    <x v="21"/>
    <n v="491.99822391726002"/>
    <n v="179579.35172979999"/>
    <n v="646485.666227279"/>
  </r>
  <r>
    <x v="0"/>
    <x v="1"/>
    <x v="9"/>
    <x v="19"/>
    <s v="SE3_HP"/>
    <x v="9"/>
    <x v="243"/>
    <x v="0"/>
    <x v="22"/>
    <n v="491.99822391726002"/>
    <n v="179579.35172979999"/>
    <n v="646485.666227279"/>
  </r>
  <r>
    <x v="0"/>
    <x v="1"/>
    <x v="9"/>
    <x v="19"/>
    <s v="SE3_HP"/>
    <x v="9"/>
    <x v="243"/>
    <x v="0"/>
    <x v="23"/>
    <n v="491.99822391726002"/>
    <n v="179579.35172979999"/>
    <n v="646485.666227279"/>
  </r>
  <r>
    <x v="0"/>
    <x v="1"/>
    <x v="9"/>
    <x v="19"/>
    <s v="SE3_HP"/>
    <x v="9"/>
    <x v="116"/>
    <x v="0"/>
    <x v="0"/>
    <n v="20.472496960956001"/>
    <n v="7472.4613907489402"/>
    <n v="26900.861006696199"/>
  </r>
  <r>
    <x v="0"/>
    <x v="1"/>
    <x v="9"/>
    <x v="19"/>
    <s v="SE3_HP"/>
    <x v="9"/>
    <x v="116"/>
    <x v="0"/>
    <x v="1"/>
    <n v="20.472496960956001"/>
    <n v="7472.4613907489402"/>
    <n v="26900.861006696199"/>
  </r>
  <r>
    <x v="0"/>
    <x v="1"/>
    <x v="9"/>
    <x v="19"/>
    <s v="SE3_HP"/>
    <x v="9"/>
    <x v="116"/>
    <x v="0"/>
    <x v="2"/>
    <n v="20.472496960956001"/>
    <n v="7472.4613907489402"/>
    <n v="26900.861006696199"/>
  </r>
  <r>
    <x v="0"/>
    <x v="1"/>
    <x v="9"/>
    <x v="19"/>
    <s v="SE3_HP"/>
    <x v="9"/>
    <x v="116"/>
    <x v="0"/>
    <x v="3"/>
    <n v="20.472496960956001"/>
    <n v="7472.4613907489402"/>
    <n v="26900.861006696199"/>
  </r>
  <r>
    <x v="0"/>
    <x v="1"/>
    <x v="9"/>
    <x v="19"/>
    <s v="SE3_HP"/>
    <x v="9"/>
    <x v="116"/>
    <x v="0"/>
    <x v="4"/>
    <n v="20.472496960956001"/>
    <n v="7472.4613907489402"/>
    <n v="26900.861006696199"/>
  </r>
  <r>
    <x v="0"/>
    <x v="1"/>
    <x v="9"/>
    <x v="19"/>
    <s v="SE3_HP"/>
    <x v="9"/>
    <x v="116"/>
    <x v="0"/>
    <x v="5"/>
    <n v="20.472496960956001"/>
    <n v="7472.4613907489402"/>
    <n v="26900.861006696199"/>
  </r>
  <r>
    <x v="0"/>
    <x v="1"/>
    <x v="9"/>
    <x v="19"/>
    <s v="SE3_HP"/>
    <x v="9"/>
    <x v="116"/>
    <x v="0"/>
    <x v="6"/>
    <n v="20.472496960956001"/>
    <n v="7472.4613907489402"/>
    <n v="26900.861006696199"/>
  </r>
  <r>
    <x v="0"/>
    <x v="1"/>
    <x v="9"/>
    <x v="19"/>
    <s v="SE3_HP"/>
    <x v="9"/>
    <x v="116"/>
    <x v="0"/>
    <x v="7"/>
    <n v="20.472496960956001"/>
    <n v="7472.4613907489402"/>
    <n v="26900.861006696199"/>
  </r>
  <r>
    <x v="0"/>
    <x v="1"/>
    <x v="9"/>
    <x v="19"/>
    <s v="SE3_HP"/>
    <x v="9"/>
    <x v="116"/>
    <x v="0"/>
    <x v="8"/>
    <n v="20.472496960956001"/>
    <n v="7472.4613907489402"/>
    <n v="26900.861006696199"/>
  </r>
  <r>
    <x v="0"/>
    <x v="1"/>
    <x v="9"/>
    <x v="19"/>
    <s v="SE3_HP"/>
    <x v="9"/>
    <x v="116"/>
    <x v="0"/>
    <x v="9"/>
    <n v="20.472496960956001"/>
    <n v="7472.4613907489402"/>
    <n v="26900.861006696199"/>
  </r>
  <r>
    <x v="0"/>
    <x v="1"/>
    <x v="9"/>
    <x v="19"/>
    <s v="SE3_HP"/>
    <x v="9"/>
    <x v="116"/>
    <x v="0"/>
    <x v="10"/>
    <n v="20.472496960956001"/>
    <n v="7472.4613907489402"/>
    <n v="26900.861006696199"/>
  </r>
  <r>
    <x v="0"/>
    <x v="1"/>
    <x v="9"/>
    <x v="19"/>
    <s v="SE3_HP"/>
    <x v="9"/>
    <x v="116"/>
    <x v="0"/>
    <x v="11"/>
    <n v="20.472496960956001"/>
    <n v="7472.4613907489402"/>
    <n v="26900.861006696199"/>
  </r>
  <r>
    <x v="0"/>
    <x v="1"/>
    <x v="9"/>
    <x v="19"/>
    <s v="SE3_HP"/>
    <x v="9"/>
    <x v="116"/>
    <x v="0"/>
    <x v="12"/>
    <n v="20.472496960956001"/>
    <n v="7472.4613907489402"/>
    <n v="26900.861006696199"/>
  </r>
  <r>
    <x v="0"/>
    <x v="1"/>
    <x v="9"/>
    <x v="19"/>
    <s v="SE3_HP"/>
    <x v="9"/>
    <x v="116"/>
    <x v="0"/>
    <x v="13"/>
    <n v="20.472496960956001"/>
    <n v="7472.4613907489402"/>
    <n v="26900.861006696199"/>
  </r>
  <r>
    <x v="0"/>
    <x v="1"/>
    <x v="9"/>
    <x v="19"/>
    <s v="SE3_HP"/>
    <x v="9"/>
    <x v="116"/>
    <x v="0"/>
    <x v="14"/>
    <n v="20.472496960956001"/>
    <n v="7472.4613907489402"/>
    <n v="26900.861006696199"/>
  </r>
  <r>
    <x v="0"/>
    <x v="1"/>
    <x v="9"/>
    <x v="19"/>
    <s v="SE3_HP"/>
    <x v="9"/>
    <x v="116"/>
    <x v="0"/>
    <x v="15"/>
    <n v="20.472496960956001"/>
    <n v="7472.4613907489402"/>
    <n v="26900.861006696199"/>
  </r>
  <r>
    <x v="0"/>
    <x v="1"/>
    <x v="9"/>
    <x v="19"/>
    <s v="SE3_HP"/>
    <x v="9"/>
    <x v="116"/>
    <x v="0"/>
    <x v="16"/>
    <n v="20.472496960956001"/>
    <n v="7472.4613907489402"/>
    <n v="26900.861006696199"/>
  </r>
  <r>
    <x v="0"/>
    <x v="1"/>
    <x v="9"/>
    <x v="19"/>
    <s v="SE3_HP"/>
    <x v="9"/>
    <x v="116"/>
    <x v="0"/>
    <x v="17"/>
    <n v="20.472496960956001"/>
    <n v="7472.4613907489402"/>
    <n v="26900.861006696199"/>
  </r>
  <r>
    <x v="0"/>
    <x v="1"/>
    <x v="9"/>
    <x v="19"/>
    <s v="SE3_HP"/>
    <x v="9"/>
    <x v="116"/>
    <x v="0"/>
    <x v="18"/>
    <n v="20.472496960956001"/>
    <n v="7472.4613907489402"/>
    <n v="26900.861006696199"/>
  </r>
  <r>
    <x v="0"/>
    <x v="1"/>
    <x v="9"/>
    <x v="19"/>
    <s v="SE3_HP"/>
    <x v="9"/>
    <x v="116"/>
    <x v="0"/>
    <x v="19"/>
    <n v="20.472496960956001"/>
    <n v="7472.4613907489402"/>
    <n v="26900.861006696199"/>
  </r>
  <r>
    <x v="0"/>
    <x v="1"/>
    <x v="9"/>
    <x v="19"/>
    <s v="SE3_HP"/>
    <x v="9"/>
    <x v="116"/>
    <x v="0"/>
    <x v="20"/>
    <n v="20.472496960956001"/>
    <n v="7472.4613907489402"/>
    <n v="26900.861006696199"/>
  </r>
  <r>
    <x v="0"/>
    <x v="1"/>
    <x v="9"/>
    <x v="19"/>
    <s v="SE3_HP"/>
    <x v="9"/>
    <x v="116"/>
    <x v="0"/>
    <x v="21"/>
    <n v="20.472496960956001"/>
    <n v="7472.4613907489402"/>
    <n v="26900.861006696199"/>
  </r>
  <r>
    <x v="0"/>
    <x v="1"/>
    <x v="9"/>
    <x v="19"/>
    <s v="SE3_HP"/>
    <x v="9"/>
    <x v="116"/>
    <x v="0"/>
    <x v="22"/>
    <n v="20.472496960956001"/>
    <n v="7472.4613907489402"/>
    <n v="26900.861006696199"/>
  </r>
  <r>
    <x v="0"/>
    <x v="1"/>
    <x v="9"/>
    <x v="19"/>
    <s v="SE3_OTHER"/>
    <x v="1"/>
    <x v="231"/>
    <x v="0"/>
    <x v="0"/>
    <n v="166.00790611149199"/>
    <n v="60592.885730694703"/>
    <n v="218134.38863050099"/>
  </r>
  <r>
    <x v="0"/>
    <x v="1"/>
    <x v="9"/>
    <x v="19"/>
    <s v="SE3_OTHER"/>
    <x v="1"/>
    <x v="231"/>
    <x v="0"/>
    <x v="1"/>
    <n v="166.00790611149199"/>
    <n v="60592.885730694703"/>
    <n v="218134.38863050099"/>
  </r>
  <r>
    <x v="0"/>
    <x v="1"/>
    <x v="9"/>
    <x v="19"/>
    <s v="SE3_OTHER"/>
    <x v="1"/>
    <x v="231"/>
    <x v="0"/>
    <x v="2"/>
    <n v="166.00790611149199"/>
    <n v="60592.885730694703"/>
    <n v="218134.38863050099"/>
  </r>
  <r>
    <x v="0"/>
    <x v="1"/>
    <x v="9"/>
    <x v="19"/>
    <s v="SE3_OTHER"/>
    <x v="1"/>
    <x v="231"/>
    <x v="0"/>
    <x v="3"/>
    <n v="166.00790611149199"/>
    <n v="60592.885730694703"/>
    <n v="218134.38863050099"/>
  </r>
  <r>
    <x v="0"/>
    <x v="1"/>
    <x v="9"/>
    <x v="19"/>
    <s v="SE3_OTHER"/>
    <x v="1"/>
    <x v="231"/>
    <x v="0"/>
    <x v="4"/>
    <n v="166.00790611149199"/>
    <n v="60592.885730694703"/>
    <n v="218134.38863050099"/>
  </r>
  <r>
    <x v="0"/>
    <x v="1"/>
    <x v="9"/>
    <x v="19"/>
    <s v="SE3_OTHER"/>
    <x v="1"/>
    <x v="231"/>
    <x v="0"/>
    <x v="5"/>
    <n v="166.00790611149199"/>
    <n v="60592.885730694703"/>
    <n v="218134.38863050099"/>
  </r>
  <r>
    <x v="0"/>
    <x v="1"/>
    <x v="9"/>
    <x v="19"/>
    <s v="SE3_OTHER"/>
    <x v="1"/>
    <x v="231"/>
    <x v="0"/>
    <x v="6"/>
    <n v="166.00790611149199"/>
    <n v="60592.885730694703"/>
    <n v="218134.38863050099"/>
  </r>
  <r>
    <x v="0"/>
    <x v="1"/>
    <x v="9"/>
    <x v="19"/>
    <s v="SE3_OTHER"/>
    <x v="1"/>
    <x v="231"/>
    <x v="0"/>
    <x v="7"/>
    <n v="166.00790611149199"/>
    <n v="60592.885730694703"/>
    <n v="218134.38863050099"/>
  </r>
  <r>
    <x v="0"/>
    <x v="1"/>
    <x v="9"/>
    <x v="19"/>
    <s v="SE3_OTHER"/>
    <x v="1"/>
    <x v="231"/>
    <x v="0"/>
    <x v="8"/>
    <n v="166.00790611149199"/>
    <n v="60592.885730694703"/>
    <n v="218134.38863050099"/>
  </r>
  <r>
    <x v="0"/>
    <x v="1"/>
    <x v="9"/>
    <x v="19"/>
    <s v="SE3_OTHER"/>
    <x v="1"/>
    <x v="231"/>
    <x v="0"/>
    <x v="9"/>
    <n v="166.00790611149199"/>
    <n v="60592.885730694703"/>
    <n v="218134.38863050099"/>
  </r>
  <r>
    <x v="0"/>
    <x v="1"/>
    <x v="9"/>
    <x v="19"/>
    <s v="SE3_OTHER"/>
    <x v="1"/>
    <x v="231"/>
    <x v="0"/>
    <x v="10"/>
    <n v="166.00790611149199"/>
    <n v="60592.885730694703"/>
    <n v="218134.38863050099"/>
  </r>
  <r>
    <x v="0"/>
    <x v="1"/>
    <x v="9"/>
    <x v="19"/>
    <s v="SE3_OTHER"/>
    <x v="1"/>
    <x v="231"/>
    <x v="0"/>
    <x v="11"/>
    <n v="166.00790611149199"/>
    <n v="60592.885730694703"/>
    <n v="218134.38863050099"/>
  </r>
  <r>
    <x v="0"/>
    <x v="1"/>
    <x v="9"/>
    <x v="19"/>
    <s v="SE3_OTHER"/>
    <x v="1"/>
    <x v="231"/>
    <x v="0"/>
    <x v="12"/>
    <n v="166.00790611149199"/>
    <n v="60592.885730694703"/>
    <n v="218134.38863050099"/>
  </r>
  <r>
    <x v="0"/>
    <x v="1"/>
    <x v="9"/>
    <x v="19"/>
    <s v="SE3_OTHER"/>
    <x v="1"/>
    <x v="231"/>
    <x v="0"/>
    <x v="13"/>
    <n v="166.00790611149199"/>
    <n v="60592.885730694703"/>
    <n v="218134.38863050099"/>
  </r>
  <r>
    <x v="0"/>
    <x v="1"/>
    <x v="9"/>
    <x v="19"/>
    <s v="SE3_OTHER"/>
    <x v="1"/>
    <x v="231"/>
    <x v="0"/>
    <x v="14"/>
    <n v="166.00790611149199"/>
    <n v="60592.885730694703"/>
    <n v="218134.38863050099"/>
  </r>
  <r>
    <x v="0"/>
    <x v="1"/>
    <x v="9"/>
    <x v="19"/>
    <s v="SE3_OTHER"/>
    <x v="1"/>
    <x v="231"/>
    <x v="0"/>
    <x v="15"/>
    <n v="166.00790611149199"/>
    <n v="60592.885730694703"/>
    <n v="218134.38863050099"/>
  </r>
  <r>
    <x v="0"/>
    <x v="1"/>
    <x v="9"/>
    <x v="19"/>
    <s v="SE3_OTHER"/>
    <x v="1"/>
    <x v="231"/>
    <x v="0"/>
    <x v="16"/>
    <n v="166.00790611149199"/>
    <n v="60592.885730694703"/>
    <n v="218134.38863050099"/>
  </r>
  <r>
    <x v="0"/>
    <x v="1"/>
    <x v="9"/>
    <x v="19"/>
    <s v="SE3_OTHER"/>
    <x v="1"/>
    <x v="231"/>
    <x v="0"/>
    <x v="17"/>
    <n v="166.00790611149199"/>
    <n v="60592.885730694703"/>
    <n v="218134.38863050099"/>
  </r>
  <r>
    <x v="0"/>
    <x v="1"/>
    <x v="9"/>
    <x v="19"/>
    <s v="SE3_OTHER"/>
    <x v="1"/>
    <x v="231"/>
    <x v="0"/>
    <x v="18"/>
    <n v="166.00790611149199"/>
    <n v="60592.885730694703"/>
    <n v="218134.38863050099"/>
  </r>
  <r>
    <x v="0"/>
    <x v="1"/>
    <x v="9"/>
    <x v="19"/>
    <s v="SE3_OTHER"/>
    <x v="1"/>
    <x v="231"/>
    <x v="0"/>
    <x v="19"/>
    <n v="166.00790611149199"/>
    <n v="60592.885730694703"/>
    <n v="218134.38863050099"/>
  </r>
  <r>
    <x v="0"/>
    <x v="1"/>
    <x v="9"/>
    <x v="19"/>
    <s v="SE3_OTHER"/>
    <x v="1"/>
    <x v="231"/>
    <x v="0"/>
    <x v="20"/>
    <n v="166.00790611149199"/>
    <n v="60592.885730694703"/>
    <n v="218134.38863050099"/>
  </r>
  <r>
    <x v="0"/>
    <x v="1"/>
    <x v="9"/>
    <x v="19"/>
    <s v="SE3_OTHER"/>
    <x v="1"/>
    <x v="231"/>
    <x v="0"/>
    <x v="21"/>
    <n v="166.00790611149199"/>
    <n v="60592.885730694703"/>
    <n v="218134.38863050099"/>
  </r>
  <r>
    <x v="0"/>
    <x v="1"/>
    <x v="9"/>
    <x v="19"/>
    <s v="SE3_OTHER"/>
    <x v="1"/>
    <x v="231"/>
    <x v="0"/>
    <x v="22"/>
    <n v="166.00790611149199"/>
    <n v="60592.885730694703"/>
    <n v="218134.38863050099"/>
  </r>
  <r>
    <x v="0"/>
    <x v="1"/>
    <x v="9"/>
    <x v="19"/>
    <s v="SE3_OTHER"/>
    <x v="1"/>
    <x v="231"/>
    <x v="0"/>
    <x v="23"/>
    <n v="166.00790611149199"/>
    <n v="60592.885730694703"/>
    <n v="218134.38863050099"/>
  </r>
  <r>
    <x v="0"/>
    <x v="1"/>
    <x v="9"/>
    <x v="19"/>
    <s v="SE3_OTHER"/>
    <x v="1"/>
    <x v="189"/>
    <x v="0"/>
    <x v="0"/>
    <n v="139.88294494934999"/>
    <n v="51057.274906512903"/>
    <n v="183806.18966344601"/>
  </r>
  <r>
    <x v="0"/>
    <x v="1"/>
    <x v="9"/>
    <x v="19"/>
    <s v="SE3_OTHER"/>
    <x v="1"/>
    <x v="189"/>
    <x v="0"/>
    <x v="1"/>
    <n v="139.88294494934999"/>
    <n v="51057.274906512903"/>
    <n v="183806.18966344601"/>
  </r>
  <r>
    <x v="0"/>
    <x v="1"/>
    <x v="9"/>
    <x v="19"/>
    <s v="SE3_OTHER"/>
    <x v="1"/>
    <x v="189"/>
    <x v="0"/>
    <x v="2"/>
    <n v="139.88294494934999"/>
    <n v="51057.274906512903"/>
    <n v="183806.18966344601"/>
  </r>
  <r>
    <x v="0"/>
    <x v="1"/>
    <x v="9"/>
    <x v="19"/>
    <s v="SE3_OTHER"/>
    <x v="1"/>
    <x v="189"/>
    <x v="0"/>
    <x v="3"/>
    <n v="139.88294494934999"/>
    <n v="51057.274906512903"/>
    <n v="183806.18966344601"/>
  </r>
  <r>
    <x v="0"/>
    <x v="1"/>
    <x v="9"/>
    <x v="19"/>
    <s v="SE3_OTHER"/>
    <x v="1"/>
    <x v="189"/>
    <x v="0"/>
    <x v="4"/>
    <n v="139.88294494934999"/>
    <n v="51057.274906512903"/>
    <n v="183806.18966344601"/>
  </r>
  <r>
    <x v="0"/>
    <x v="1"/>
    <x v="9"/>
    <x v="19"/>
    <s v="SE3_OTHER"/>
    <x v="1"/>
    <x v="189"/>
    <x v="0"/>
    <x v="5"/>
    <n v="139.88294494934999"/>
    <n v="51057.274906512903"/>
    <n v="183806.18966344601"/>
  </r>
  <r>
    <x v="0"/>
    <x v="1"/>
    <x v="9"/>
    <x v="19"/>
    <s v="SE3_OTHER"/>
    <x v="1"/>
    <x v="189"/>
    <x v="0"/>
    <x v="6"/>
    <n v="139.88294494934999"/>
    <n v="51057.274906512903"/>
    <n v="183806.18966344601"/>
  </r>
  <r>
    <x v="0"/>
    <x v="1"/>
    <x v="9"/>
    <x v="19"/>
    <s v="SE3_OTHER"/>
    <x v="1"/>
    <x v="189"/>
    <x v="0"/>
    <x v="7"/>
    <n v="139.88294494934999"/>
    <n v="51057.274906512903"/>
    <n v="183806.18966344601"/>
  </r>
  <r>
    <x v="0"/>
    <x v="1"/>
    <x v="9"/>
    <x v="19"/>
    <s v="SE3_OTHER"/>
    <x v="1"/>
    <x v="189"/>
    <x v="0"/>
    <x v="8"/>
    <n v="139.88294494934999"/>
    <n v="51057.274906512903"/>
    <n v="183806.18966344601"/>
  </r>
  <r>
    <x v="0"/>
    <x v="1"/>
    <x v="9"/>
    <x v="19"/>
    <s v="SE3_OTHER"/>
    <x v="1"/>
    <x v="189"/>
    <x v="0"/>
    <x v="9"/>
    <n v="139.88294494934999"/>
    <n v="51057.274906512903"/>
    <n v="183806.18966344601"/>
  </r>
  <r>
    <x v="0"/>
    <x v="1"/>
    <x v="9"/>
    <x v="19"/>
    <s v="SE3_OTHER"/>
    <x v="1"/>
    <x v="189"/>
    <x v="0"/>
    <x v="10"/>
    <n v="139.88294494934999"/>
    <n v="51057.274906512903"/>
    <n v="183806.18966344601"/>
  </r>
  <r>
    <x v="0"/>
    <x v="1"/>
    <x v="9"/>
    <x v="19"/>
    <s v="SE3_OTHER"/>
    <x v="1"/>
    <x v="189"/>
    <x v="0"/>
    <x v="11"/>
    <n v="139.88294494934999"/>
    <n v="51057.274906512903"/>
    <n v="183806.18966344601"/>
  </r>
  <r>
    <x v="0"/>
    <x v="1"/>
    <x v="9"/>
    <x v="19"/>
    <s v="SE3_OTHER"/>
    <x v="1"/>
    <x v="189"/>
    <x v="0"/>
    <x v="12"/>
    <n v="139.88294494934999"/>
    <n v="51057.274906512903"/>
    <n v="183806.18966344601"/>
  </r>
  <r>
    <x v="0"/>
    <x v="1"/>
    <x v="9"/>
    <x v="19"/>
    <s v="SE3_OTHER"/>
    <x v="1"/>
    <x v="189"/>
    <x v="0"/>
    <x v="13"/>
    <n v="139.88294494934999"/>
    <n v="51057.274906512903"/>
    <n v="183806.18966344601"/>
  </r>
  <r>
    <x v="0"/>
    <x v="1"/>
    <x v="9"/>
    <x v="19"/>
    <s v="SE3_OTHER"/>
    <x v="1"/>
    <x v="189"/>
    <x v="0"/>
    <x v="14"/>
    <n v="139.88294494934999"/>
    <n v="51057.274906512903"/>
    <n v="183806.18966344601"/>
  </r>
  <r>
    <x v="0"/>
    <x v="1"/>
    <x v="9"/>
    <x v="19"/>
    <s v="SE3_OTHER"/>
    <x v="1"/>
    <x v="189"/>
    <x v="0"/>
    <x v="15"/>
    <n v="139.88294494934999"/>
    <n v="51057.274906512903"/>
    <n v="183806.18966344601"/>
  </r>
  <r>
    <x v="0"/>
    <x v="1"/>
    <x v="9"/>
    <x v="19"/>
    <s v="SE3_OTHER"/>
    <x v="1"/>
    <x v="189"/>
    <x v="0"/>
    <x v="16"/>
    <n v="139.88294494934999"/>
    <n v="51057.274906512903"/>
    <n v="183806.18966344601"/>
  </r>
  <r>
    <x v="0"/>
    <x v="1"/>
    <x v="9"/>
    <x v="19"/>
    <s v="SE3_OTHER"/>
    <x v="1"/>
    <x v="189"/>
    <x v="0"/>
    <x v="17"/>
    <n v="139.88294494934999"/>
    <n v="51057.274906512903"/>
    <n v="183806.18966344601"/>
  </r>
  <r>
    <x v="0"/>
    <x v="1"/>
    <x v="9"/>
    <x v="19"/>
    <s v="SE3_OTHER"/>
    <x v="1"/>
    <x v="189"/>
    <x v="0"/>
    <x v="18"/>
    <n v="139.88294494934999"/>
    <n v="51057.274906512903"/>
    <n v="183806.18966344601"/>
  </r>
  <r>
    <x v="0"/>
    <x v="1"/>
    <x v="9"/>
    <x v="19"/>
    <s v="SE3_OTHER"/>
    <x v="1"/>
    <x v="189"/>
    <x v="0"/>
    <x v="19"/>
    <n v="139.88294494934999"/>
    <n v="51057.274906512903"/>
    <n v="183806.18966344601"/>
  </r>
  <r>
    <x v="0"/>
    <x v="1"/>
    <x v="9"/>
    <x v="19"/>
    <s v="SE3_OTHER"/>
    <x v="1"/>
    <x v="189"/>
    <x v="0"/>
    <x v="20"/>
    <n v="139.88294494934999"/>
    <n v="51057.274906512903"/>
    <n v="183806.18966344601"/>
  </r>
  <r>
    <x v="0"/>
    <x v="1"/>
    <x v="9"/>
    <x v="19"/>
    <s v="SE3_OTHER"/>
    <x v="1"/>
    <x v="189"/>
    <x v="0"/>
    <x v="21"/>
    <n v="139.88294494934999"/>
    <n v="51057.274906512903"/>
    <n v="183806.18966344601"/>
  </r>
  <r>
    <x v="0"/>
    <x v="1"/>
    <x v="9"/>
    <x v="19"/>
    <s v="SE3_OTHER"/>
    <x v="1"/>
    <x v="189"/>
    <x v="0"/>
    <x v="22"/>
    <n v="139.88294494934999"/>
    <n v="51057.274906512903"/>
    <n v="183806.18966344601"/>
  </r>
  <r>
    <x v="0"/>
    <x v="1"/>
    <x v="9"/>
    <x v="19"/>
    <s v="SE3_OTHER"/>
    <x v="1"/>
    <x v="189"/>
    <x v="0"/>
    <x v="23"/>
    <n v="139.88294494934999"/>
    <n v="51057.274906512903"/>
    <n v="183806.18966344601"/>
  </r>
  <r>
    <x v="0"/>
    <x v="1"/>
    <x v="9"/>
    <x v="19"/>
    <s v="SE3_OTHER"/>
    <x v="23"/>
    <x v="246"/>
    <x v="0"/>
    <x v="6"/>
    <n v="185.235570263478"/>
    <n v="67610.983146169601"/>
    <n v="243399.539326211"/>
  </r>
  <r>
    <x v="0"/>
    <x v="1"/>
    <x v="9"/>
    <x v="19"/>
    <s v="SE3_OTHER"/>
    <x v="23"/>
    <x v="246"/>
    <x v="0"/>
    <x v="7"/>
    <n v="185.235570263478"/>
    <n v="67610.983146169601"/>
    <n v="243399.539326211"/>
  </r>
  <r>
    <x v="0"/>
    <x v="1"/>
    <x v="9"/>
    <x v="19"/>
    <s v="SE3_OTHER"/>
    <x v="23"/>
    <x v="246"/>
    <x v="0"/>
    <x v="8"/>
    <n v="185.235570263478"/>
    <n v="67610.983146169601"/>
    <n v="243399.539326211"/>
  </r>
  <r>
    <x v="0"/>
    <x v="1"/>
    <x v="9"/>
    <x v="19"/>
    <s v="SE3_OTHER"/>
    <x v="23"/>
    <x v="246"/>
    <x v="0"/>
    <x v="9"/>
    <n v="185.235570263478"/>
    <n v="67610.983146169601"/>
    <n v="243399.539326211"/>
  </r>
  <r>
    <x v="0"/>
    <x v="1"/>
    <x v="9"/>
    <x v="19"/>
    <s v="SE3_OTHER"/>
    <x v="23"/>
    <x v="246"/>
    <x v="0"/>
    <x v="10"/>
    <n v="185.235570263478"/>
    <n v="67610.983146169601"/>
    <n v="243399.539326211"/>
  </r>
  <r>
    <x v="0"/>
    <x v="1"/>
    <x v="9"/>
    <x v="19"/>
    <s v="SE3_OTHER"/>
    <x v="23"/>
    <x v="246"/>
    <x v="0"/>
    <x v="11"/>
    <n v="140.36301318412501"/>
    <n v="51232.499812205599"/>
    <n v="184436.99932393999"/>
  </r>
  <r>
    <x v="0"/>
    <x v="1"/>
    <x v="9"/>
    <x v="19"/>
    <s v="SE3_OTHER"/>
    <x v="23"/>
    <x v="246"/>
    <x v="0"/>
    <x v="12"/>
    <n v="76.612216077782307"/>
    <n v="27963.458868390499"/>
    <n v="100668.45192620601"/>
  </r>
  <r>
    <x v="0"/>
    <x v="1"/>
    <x v="9"/>
    <x v="19"/>
    <s v="SE3_OTHER"/>
    <x v="23"/>
    <x v="246"/>
    <x v="0"/>
    <x v="13"/>
    <n v="25.0439332209857"/>
    <n v="9141.0356256597697"/>
    <n v="32907.7282523752"/>
  </r>
  <r>
    <x v="0"/>
    <x v="1"/>
    <x v="9"/>
    <x v="19"/>
    <s v="SE3_OTHER"/>
    <x v="23"/>
    <x v="246"/>
    <x v="0"/>
    <x v="15"/>
    <n v="185.235570263478"/>
    <n v="67610.983146169601"/>
    <n v="243399.539326211"/>
  </r>
  <r>
    <x v="0"/>
    <x v="1"/>
    <x v="9"/>
    <x v="19"/>
    <s v="SE3_OTHER"/>
    <x v="23"/>
    <x v="246"/>
    <x v="0"/>
    <x v="16"/>
    <n v="185.235570263478"/>
    <n v="67610.983146169601"/>
    <n v="243399.539326211"/>
  </r>
  <r>
    <x v="0"/>
    <x v="1"/>
    <x v="9"/>
    <x v="19"/>
    <s v="SE3_OTHER"/>
    <x v="23"/>
    <x v="246"/>
    <x v="0"/>
    <x v="17"/>
    <n v="185.235570263478"/>
    <n v="67610.983146169601"/>
    <n v="243399.539326211"/>
  </r>
  <r>
    <x v="0"/>
    <x v="1"/>
    <x v="9"/>
    <x v="19"/>
    <s v="SE3_OTHER"/>
    <x v="23"/>
    <x v="246"/>
    <x v="0"/>
    <x v="18"/>
    <n v="185.235570263478"/>
    <n v="67610.983146169601"/>
    <n v="243399.539326211"/>
  </r>
  <r>
    <x v="0"/>
    <x v="1"/>
    <x v="9"/>
    <x v="19"/>
    <s v="SE3_OTHER"/>
    <x v="23"/>
    <x v="239"/>
    <x v="0"/>
    <x v="7"/>
    <n v="102.238021328938"/>
    <n v="37316.877785062301"/>
    <n v="134340.76002622399"/>
  </r>
  <r>
    <x v="0"/>
    <x v="1"/>
    <x v="9"/>
    <x v="19"/>
    <s v="SE3_OTHER"/>
    <x v="23"/>
    <x v="239"/>
    <x v="0"/>
    <x v="8"/>
    <n v="102.238021328938"/>
    <n v="37316.877785062301"/>
    <n v="134340.76002622399"/>
  </r>
  <r>
    <x v="0"/>
    <x v="1"/>
    <x v="9"/>
    <x v="19"/>
    <s v="SE3_OTHER"/>
    <x v="23"/>
    <x v="239"/>
    <x v="0"/>
    <x v="9"/>
    <n v="102.238021328938"/>
    <n v="37316.877785062301"/>
    <n v="134340.76002622399"/>
  </r>
  <r>
    <x v="0"/>
    <x v="1"/>
    <x v="9"/>
    <x v="19"/>
    <s v="SE3_OTHER"/>
    <x v="23"/>
    <x v="239"/>
    <x v="0"/>
    <x v="10"/>
    <n v="27.537399838129399"/>
    <n v="10051.150940917199"/>
    <n v="36184.143387302"/>
  </r>
  <r>
    <x v="0"/>
    <x v="1"/>
    <x v="9"/>
    <x v="19"/>
    <s v="SE3_OTHER"/>
    <x v="2"/>
    <x v="115"/>
    <x v="0"/>
    <x v="0"/>
    <n v="135.051739926739"/>
    <n v="49293.885073259902"/>
    <n v="177457.98626373601"/>
  </r>
  <r>
    <x v="0"/>
    <x v="1"/>
    <x v="9"/>
    <x v="19"/>
    <s v="SE3_OTHER"/>
    <x v="2"/>
    <x v="115"/>
    <x v="0"/>
    <x v="1"/>
    <n v="135.051739926739"/>
    <n v="49293.885073259902"/>
    <n v="177457.98626373601"/>
  </r>
  <r>
    <x v="0"/>
    <x v="1"/>
    <x v="9"/>
    <x v="19"/>
    <s v="SE3_OTHER"/>
    <x v="2"/>
    <x v="115"/>
    <x v="0"/>
    <x v="2"/>
    <n v="135.051739926739"/>
    <n v="49293.885073259902"/>
    <n v="177457.98626373601"/>
  </r>
  <r>
    <x v="0"/>
    <x v="1"/>
    <x v="9"/>
    <x v="19"/>
    <s v="SE3_OTHER"/>
    <x v="2"/>
    <x v="115"/>
    <x v="0"/>
    <x v="3"/>
    <n v="135.051739926739"/>
    <n v="49293.885073259902"/>
    <n v="177457.98626373601"/>
  </r>
  <r>
    <x v="0"/>
    <x v="1"/>
    <x v="9"/>
    <x v="19"/>
    <s v="SE3_OTHER"/>
    <x v="2"/>
    <x v="115"/>
    <x v="0"/>
    <x v="4"/>
    <n v="135.051739926739"/>
    <n v="49293.885073259902"/>
    <n v="177457.98626373601"/>
  </r>
  <r>
    <x v="0"/>
    <x v="1"/>
    <x v="9"/>
    <x v="19"/>
    <s v="SE3_OTHER"/>
    <x v="2"/>
    <x v="115"/>
    <x v="0"/>
    <x v="5"/>
    <n v="135.051739926739"/>
    <n v="49293.885073259902"/>
    <n v="177457.98626373601"/>
  </r>
  <r>
    <x v="0"/>
    <x v="1"/>
    <x v="9"/>
    <x v="19"/>
    <s v="SE3_OTHER"/>
    <x v="2"/>
    <x v="115"/>
    <x v="0"/>
    <x v="6"/>
    <n v="135.051739926739"/>
    <n v="49293.885073259902"/>
    <n v="177457.98626373601"/>
  </r>
  <r>
    <x v="0"/>
    <x v="1"/>
    <x v="9"/>
    <x v="19"/>
    <s v="SE3_OTHER"/>
    <x v="2"/>
    <x v="115"/>
    <x v="0"/>
    <x v="7"/>
    <n v="135.051739926739"/>
    <n v="49293.885073259902"/>
    <n v="177457.98626373601"/>
  </r>
  <r>
    <x v="0"/>
    <x v="1"/>
    <x v="9"/>
    <x v="19"/>
    <s v="SE3_OTHER"/>
    <x v="2"/>
    <x v="115"/>
    <x v="0"/>
    <x v="8"/>
    <n v="135.051739926739"/>
    <n v="49293.885073259902"/>
    <n v="177457.98626373601"/>
  </r>
  <r>
    <x v="0"/>
    <x v="1"/>
    <x v="9"/>
    <x v="19"/>
    <s v="SE3_OTHER"/>
    <x v="2"/>
    <x v="115"/>
    <x v="0"/>
    <x v="9"/>
    <n v="135.051739926739"/>
    <n v="49293.885073259902"/>
    <n v="177457.98626373601"/>
  </r>
  <r>
    <x v="0"/>
    <x v="1"/>
    <x v="9"/>
    <x v="19"/>
    <s v="SE3_OTHER"/>
    <x v="2"/>
    <x v="115"/>
    <x v="0"/>
    <x v="10"/>
    <n v="135.051739926739"/>
    <n v="49293.885073259902"/>
    <n v="177457.98626373601"/>
  </r>
  <r>
    <x v="0"/>
    <x v="1"/>
    <x v="9"/>
    <x v="19"/>
    <s v="SE3_OTHER"/>
    <x v="2"/>
    <x v="115"/>
    <x v="0"/>
    <x v="11"/>
    <n v="135.051739926739"/>
    <n v="49293.885073259902"/>
    <n v="177457.98626373601"/>
  </r>
  <r>
    <x v="0"/>
    <x v="1"/>
    <x v="9"/>
    <x v="19"/>
    <s v="SE3_OTHER"/>
    <x v="2"/>
    <x v="115"/>
    <x v="0"/>
    <x v="12"/>
    <n v="135.051739926739"/>
    <n v="49293.885073259902"/>
    <n v="177457.98626373601"/>
  </r>
  <r>
    <x v="0"/>
    <x v="1"/>
    <x v="9"/>
    <x v="19"/>
    <s v="SE3_OTHER"/>
    <x v="2"/>
    <x v="115"/>
    <x v="0"/>
    <x v="13"/>
    <n v="135.051739926739"/>
    <n v="49293.885073259902"/>
    <n v="177457.98626373601"/>
  </r>
  <r>
    <x v="0"/>
    <x v="1"/>
    <x v="9"/>
    <x v="19"/>
    <s v="SE3_OTHER"/>
    <x v="2"/>
    <x v="115"/>
    <x v="0"/>
    <x v="14"/>
    <n v="135.051739926739"/>
    <n v="49293.885073259902"/>
    <n v="177457.98626373601"/>
  </r>
  <r>
    <x v="0"/>
    <x v="1"/>
    <x v="9"/>
    <x v="19"/>
    <s v="SE3_OTHER"/>
    <x v="2"/>
    <x v="115"/>
    <x v="0"/>
    <x v="15"/>
    <n v="135.051739926739"/>
    <n v="49293.885073259902"/>
    <n v="177457.98626373601"/>
  </r>
  <r>
    <x v="0"/>
    <x v="1"/>
    <x v="9"/>
    <x v="19"/>
    <s v="SE3_OTHER"/>
    <x v="2"/>
    <x v="115"/>
    <x v="0"/>
    <x v="16"/>
    <n v="135.051739926739"/>
    <n v="49293.885073259902"/>
    <n v="177457.98626373601"/>
  </r>
  <r>
    <x v="0"/>
    <x v="1"/>
    <x v="9"/>
    <x v="19"/>
    <s v="SE3_OTHER"/>
    <x v="2"/>
    <x v="115"/>
    <x v="0"/>
    <x v="17"/>
    <n v="135.051739926739"/>
    <n v="49293.885073259902"/>
    <n v="177457.98626373601"/>
  </r>
  <r>
    <x v="0"/>
    <x v="1"/>
    <x v="9"/>
    <x v="19"/>
    <s v="SE3_OTHER"/>
    <x v="2"/>
    <x v="115"/>
    <x v="0"/>
    <x v="18"/>
    <n v="135.051739926739"/>
    <n v="49293.885073259902"/>
    <n v="177457.98626373601"/>
  </r>
  <r>
    <x v="0"/>
    <x v="1"/>
    <x v="9"/>
    <x v="19"/>
    <s v="SE3_OTHER"/>
    <x v="2"/>
    <x v="115"/>
    <x v="0"/>
    <x v="19"/>
    <n v="135.051739926739"/>
    <n v="49293.885073259902"/>
    <n v="177457.98626373601"/>
  </r>
  <r>
    <x v="0"/>
    <x v="1"/>
    <x v="9"/>
    <x v="19"/>
    <s v="SE3_OTHER"/>
    <x v="2"/>
    <x v="115"/>
    <x v="0"/>
    <x v="20"/>
    <n v="135.051739926739"/>
    <n v="49293.885073259902"/>
    <n v="177457.98626373601"/>
  </r>
  <r>
    <x v="0"/>
    <x v="1"/>
    <x v="9"/>
    <x v="19"/>
    <s v="SE3_OTHER"/>
    <x v="2"/>
    <x v="115"/>
    <x v="0"/>
    <x v="21"/>
    <n v="135.051739926739"/>
    <n v="49293.885073259902"/>
    <n v="177457.98626373601"/>
  </r>
  <r>
    <x v="0"/>
    <x v="1"/>
    <x v="9"/>
    <x v="19"/>
    <s v="SE3_OTHER"/>
    <x v="2"/>
    <x v="115"/>
    <x v="0"/>
    <x v="22"/>
    <n v="135.051739926739"/>
    <n v="49293.885073259902"/>
    <n v="177457.98626373601"/>
  </r>
  <r>
    <x v="0"/>
    <x v="1"/>
    <x v="9"/>
    <x v="19"/>
    <s v="SE3_OTHER"/>
    <x v="2"/>
    <x v="115"/>
    <x v="0"/>
    <x v="23"/>
    <n v="135.051739926739"/>
    <n v="49293.885073259902"/>
    <n v="177457.98626373601"/>
  </r>
  <r>
    <x v="0"/>
    <x v="1"/>
    <x v="9"/>
    <x v="19"/>
    <s v="SE3_OTHER"/>
    <x v="5"/>
    <x v="326"/>
    <x v="0"/>
    <x v="7"/>
    <n v="18.372261448838898"/>
    <n v="6705.8754288262098"/>
    <n v="24141.1515437743"/>
  </r>
  <r>
    <x v="0"/>
    <x v="1"/>
    <x v="9"/>
    <x v="19"/>
    <s v="SE3_OTHER"/>
    <x v="5"/>
    <x v="326"/>
    <x v="0"/>
    <x v="8"/>
    <n v="35.421769198903696"/>
    <n v="12928.9457575998"/>
    <n v="46544.2047273594"/>
  </r>
  <r>
    <x v="0"/>
    <x v="1"/>
    <x v="9"/>
    <x v="19"/>
    <s v="SE3_OTHER"/>
    <x v="5"/>
    <x v="326"/>
    <x v="0"/>
    <x v="9"/>
    <n v="4.5613759039433202"/>
    <n v="1664.90220493931"/>
    <n v="5993.6479377815203"/>
  </r>
  <r>
    <x v="0"/>
    <x v="1"/>
    <x v="9"/>
    <x v="19"/>
    <s v="SE3_OTHER"/>
    <x v="9"/>
    <x v="228"/>
    <x v="0"/>
    <x v="0"/>
    <n v="848.640981830123"/>
    <n v="309753.95836799499"/>
    <n v="1115114.25012478"/>
  </r>
  <r>
    <x v="0"/>
    <x v="1"/>
    <x v="9"/>
    <x v="19"/>
    <s v="SE3_OTHER"/>
    <x v="9"/>
    <x v="228"/>
    <x v="0"/>
    <x v="1"/>
    <n v="848.640981830123"/>
    <n v="309753.95836799499"/>
    <n v="1115114.25012478"/>
  </r>
  <r>
    <x v="0"/>
    <x v="1"/>
    <x v="9"/>
    <x v="19"/>
    <s v="SE3_OTHER"/>
    <x v="9"/>
    <x v="228"/>
    <x v="0"/>
    <x v="2"/>
    <n v="848.640981830123"/>
    <n v="309753.95836799499"/>
    <n v="1115114.25012478"/>
  </r>
  <r>
    <x v="0"/>
    <x v="1"/>
    <x v="9"/>
    <x v="19"/>
    <s v="SE3_OTHER"/>
    <x v="9"/>
    <x v="228"/>
    <x v="0"/>
    <x v="3"/>
    <n v="848.640981830123"/>
    <n v="309753.95836799499"/>
    <n v="1115114.25012478"/>
  </r>
  <r>
    <x v="0"/>
    <x v="1"/>
    <x v="9"/>
    <x v="19"/>
    <s v="SE3_OTHER"/>
    <x v="9"/>
    <x v="228"/>
    <x v="0"/>
    <x v="4"/>
    <n v="848.640981830123"/>
    <n v="309753.95836799499"/>
    <n v="1115114.25012478"/>
  </r>
  <r>
    <x v="0"/>
    <x v="1"/>
    <x v="9"/>
    <x v="19"/>
    <s v="SE3_OTHER"/>
    <x v="9"/>
    <x v="228"/>
    <x v="0"/>
    <x v="5"/>
    <n v="848.640981830123"/>
    <n v="309753.95836799499"/>
    <n v="1115114.25012478"/>
  </r>
  <r>
    <x v="0"/>
    <x v="1"/>
    <x v="9"/>
    <x v="19"/>
    <s v="SE3_OTHER"/>
    <x v="9"/>
    <x v="228"/>
    <x v="0"/>
    <x v="6"/>
    <n v="848.640981830123"/>
    <n v="309753.95836799499"/>
    <n v="1115114.25012478"/>
  </r>
  <r>
    <x v="0"/>
    <x v="1"/>
    <x v="9"/>
    <x v="19"/>
    <s v="SE3_OTHER"/>
    <x v="9"/>
    <x v="228"/>
    <x v="0"/>
    <x v="7"/>
    <n v="848.640981830123"/>
    <n v="309753.95836799499"/>
    <n v="1115114.25012478"/>
  </r>
  <r>
    <x v="0"/>
    <x v="1"/>
    <x v="9"/>
    <x v="19"/>
    <s v="SE3_OTHER"/>
    <x v="9"/>
    <x v="228"/>
    <x v="0"/>
    <x v="8"/>
    <n v="848.640981830123"/>
    <n v="309753.95836799499"/>
    <n v="1115114.25012478"/>
  </r>
  <r>
    <x v="0"/>
    <x v="1"/>
    <x v="9"/>
    <x v="19"/>
    <s v="SE3_OTHER"/>
    <x v="9"/>
    <x v="228"/>
    <x v="0"/>
    <x v="9"/>
    <n v="848.640981830123"/>
    <n v="309753.95836799499"/>
    <n v="1115114.25012478"/>
  </r>
  <r>
    <x v="0"/>
    <x v="1"/>
    <x v="9"/>
    <x v="19"/>
    <s v="SE3_OTHER"/>
    <x v="9"/>
    <x v="228"/>
    <x v="0"/>
    <x v="10"/>
    <n v="848.640981830123"/>
    <n v="309753.95836799499"/>
    <n v="1115114.25012478"/>
  </r>
  <r>
    <x v="0"/>
    <x v="1"/>
    <x v="9"/>
    <x v="19"/>
    <s v="SE3_OTHER"/>
    <x v="9"/>
    <x v="228"/>
    <x v="0"/>
    <x v="11"/>
    <n v="848.640981830123"/>
    <n v="309753.95836799499"/>
    <n v="1115114.25012478"/>
  </r>
  <r>
    <x v="0"/>
    <x v="1"/>
    <x v="9"/>
    <x v="19"/>
    <s v="SE3_OTHER"/>
    <x v="9"/>
    <x v="228"/>
    <x v="0"/>
    <x v="12"/>
    <n v="848.640981830123"/>
    <n v="309753.95836799499"/>
    <n v="1115114.25012478"/>
  </r>
  <r>
    <x v="0"/>
    <x v="1"/>
    <x v="9"/>
    <x v="19"/>
    <s v="SE3_OTHER"/>
    <x v="9"/>
    <x v="228"/>
    <x v="0"/>
    <x v="13"/>
    <n v="848.640981830123"/>
    <n v="309753.95836799499"/>
    <n v="1115114.25012478"/>
  </r>
  <r>
    <x v="0"/>
    <x v="1"/>
    <x v="9"/>
    <x v="19"/>
    <s v="SE3_OTHER"/>
    <x v="9"/>
    <x v="228"/>
    <x v="0"/>
    <x v="14"/>
    <n v="848.640981830123"/>
    <n v="309753.95836799499"/>
    <n v="1115114.25012478"/>
  </r>
  <r>
    <x v="0"/>
    <x v="1"/>
    <x v="9"/>
    <x v="19"/>
    <s v="SE3_OTHER"/>
    <x v="9"/>
    <x v="228"/>
    <x v="0"/>
    <x v="15"/>
    <n v="848.640981830123"/>
    <n v="309753.95836799499"/>
    <n v="1115114.25012478"/>
  </r>
  <r>
    <x v="0"/>
    <x v="1"/>
    <x v="9"/>
    <x v="19"/>
    <s v="SE3_OTHER"/>
    <x v="9"/>
    <x v="228"/>
    <x v="0"/>
    <x v="16"/>
    <n v="848.640981830123"/>
    <n v="309753.95836799499"/>
    <n v="1115114.25012478"/>
  </r>
  <r>
    <x v="0"/>
    <x v="1"/>
    <x v="9"/>
    <x v="19"/>
    <s v="SE3_OTHER"/>
    <x v="9"/>
    <x v="228"/>
    <x v="0"/>
    <x v="17"/>
    <n v="848.640981830123"/>
    <n v="309753.95836799499"/>
    <n v="1115114.25012478"/>
  </r>
  <r>
    <x v="0"/>
    <x v="1"/>
    <x v="9"/>
    <x v="19"/>
    <s v="SE3_OTHER"/>
    <x v="9"/>
    <x v="228"/>
    <x v="0"/>
    <x v="18"/>
    <n v="848.640981830123"/>
    <n v="309753.95836799499"/>
    <n v="1115114.25012478"/>
  </r>
  <r>
    <x v="0"/>
    <x v="1"/>
    <x v="9"/>
    <x v="19"/>
    <s v="SE3_OTHER"/>
    <x v="9"/>
    <x v="228"/>
    <x v="0"/>
    <x v="19"/>
    <n v="848.640981830123"/>
    <n v="309753.95836799499"/>
    <n v="1115114.25012478"/>
  </r>
  <r>
    <x v="0"/>
    <x v="1"/>
    <x v="9"/>
    <x v="19"/>
    <s v="SE3_OTHER"/>
    <x v="9"/>
    <x v="228"/>
    <x v="0"/>
    <x v="20"/>
    <n v="848.640981830123"/>
    <n v="309753.95836799499"/>
    <n v="1115114.25012478"/>
  </r>
  <r>
    <x v="0"/>
    <x v="1"/>
    <x v="9"/>
    <x v="19"/>
    <s v="SE3_OTHER"/>
    <x v="9"/>
    <x v="228"/>
    <x v="0"/>
    <x v="21"/>
    <n v="848.640981830123"/>
    <n v="309753.95836799499"/>
    <n v="1115114.25012478"/>
  </r>
  <r>
    <x v="0"/>
    <x v="1"/>
    <x v="9"/>
    <x v="19"/>
    <s v="SE3_OTHER"/>
    <x v="9"/>
    <x v="228"/>
    <x v="0"/>
    <x v="22"/>
    <n v="848.640981830123"/>
    <n v="309753.95836799499"/>
    <n v="1115114.25012478"/>
  </r>
  <r>
    <x v="0"/>
    <x v="1"/>
    <x v="9"/>
    <x v="19"/>
    <s v="SE3_OTHER"/>
    <x v="9"/>
    <x v="228"/>
    <x v="0"/>
    <x v="23"/>
    <n v="233.45253695501799"/>
    <n v="85210.175988581701"/>
    <n v="306756.63355889398"/>
  </r>
  <r>
    <x v="0"/>
    <x v="1"/>
    <x v="9"/>
    <x v="19"/>
    <s v="SE3_OTHER"/>
    <x v="9"/>
    <x v="116"/>
    <x v="0"/>
    <x v="0"/>
    <n v="3.5999089632598098"/>
    <n v="1313.9667715898299"/>
    <n v="4730.2803777233903"/>
  </r>
  <r>
    <x v="0"/>
    <x v="1"/>
    <x v="9"/>
    <x v="19"/>
    <s v="SE3_OTHER"/>
    <x v="9"/>
    <x v="116"/>
    <x v="0"/>
    <x v="1"/>
    <n v="16.273290836607099"/>
    <n v="5939.7511553615795"/>
    <n v="21383.1041593017"/>
  </r>
  <r>
    <x v="0"/>
    <x v="1"/>
    <x v="9"/>
    <x v="19"/>
    <s v="SE3_OTHER"/>
    <x v="9"/>
    <x v="116"/>
    <x v="0"/>
    <x v="2"/>
    <n v="28.976973040379999"/>
    <n v="10576.595159738699"/>
    <n v="38075.742575059303"/>
  </r>
  <r>
    <x v="0"/>
    <x v="1"/>
    <x v="9"/>
    <x v="19"/>
    <s v="SE3_OTHER"/>
    <x v="9"/>
    <x v="116"/>
    <x v="0"/>
    <x v="3"/>
    <n v="82.752563194119702"/>
    <n v="30204.685565853699"/>
    <n v="108736.868037073"/>
  </r>
  <r>
    <x v="0"/>
    <x v="1"/>
    <x v="9"/>
    <x v="19"/>
    <s v="SE3_OTHER"/>
    <x v="9"/>
    <x v="116"/>
    <x v="0"/>
    <x v="4"/>
    <n v="182.40418256099099"/>
    <n v="66577.526634761904"/>
    <n v="239679.095885143"/>
  </r>
  <r>
    <x v="0"/>
    <x v="1"/>
    <x v="9"/>
    <x v="19"/>
    <s v="SE3_OTHER"/>
    <x v="9"/>
    <x v="116"/>
    <x v="0"/>
    <x v="5"/>
    <n v="320.12958535687602"/>
    <n v="116847.29865526001"/>
    <n v="420650.27515893499"/>
  </r>
  <r>
    <x v="0"/>
    <x v="1"/>
    <x v="9"/>
    <x v="19"/>
    <s v="SE3_OTHER"/>
    <x v="9"/>
    <x v="116"/>
    <x v="0"/>
    <x v="6"/>
    <n v="430.18060040495902"/>
    <n v="157015.91914781"/>
    <n v="565257.30893211695"/>
  </r>
  <r>
    <x v="0"/>
    <x v="1"/>
    <x v="9"/>
    <x v="19"/>
    <s v="SE3_OTHER"/>
    <x v="9"/>
    <x v="116"/>
    <x v="0"/>
    <x v="7"/>
    <n v="468.75038780261701"/>
    <n v="171093.89154795499"/>
    <n v="615938.00957263797"/>
  </r>
  <r>
    <x v="0"/>
    <x v="1"/>
    <x v="9"/>
    <x v="19"/>
    <s v="SE3_OTHER"/>
    <x v="9"/>
    <x v="116"/>
    <x v="0"/>
    <x v="8"/>
    <n v="468.75038780261701"/>
    <n v="171093.89154795499"/>
    <n v="615938.00957263797"/>
  </r>
  <r>
    <x v="0"/>
    <x v="1"/>
    <x v="9"/>
    <x v="19"/>
    <s v="SE3_OTHER"/>
    <x v="9"/>
    <x v="116"/>
    <x v="0"/>
    <x v="9"/>
    <n v="468.75038780261701"/>
    <n v="171093.89154795499"/>
    <n v="615938.00957263797"/>
  </r>
  <r>
    <x v="0"/>
    <x v="1"/>
    <x v="9"/>
    <x v="19"/>
    <s v="SE3_OTHER"/>
    <x v="9"/>
    <x v="116"/>
    <x v="0"/>
    <x v="10"/>
    <n v="468.75038780261701"/>
    <n v="171093.89154795499"/>
    <n v="615938.00957263797"/>
  </r>
  <r>
    <x v="0"/>
    <x v="1"/>
    <x v="9"/>
    <x v="19"/>
    <s v="SE3_OTHER"/>
    <x v="9"/>
    <x v="116"/>
    <x v="0"/>
    <x v="11"/>
    <n v="468.75038780261701"/>
    <n v="171093.89154795499"/>
    <n v="615938.00957263797"/>
  </r>
  <r>
    <x v="0"/>
    <x v="1"/>
    <x v="9"/>
    <x v="19"/>
    <s v="SE3_OTHER"/>
    <x v="9"/>
    <x v="116"/>
    <x v="0"/>
    <x v="12"/>
    <n v="468.75038780261701"/>
    <n v="171093.89154795499"/>
    <n v="615938.00957263797"/>
  </r>
  <r>
    <x v="0"/>
    <x v="1"/>
    <x v="9"/>
    <x v="19"/>
    <s v="SE3_OTHER"/>
    <x v="9"/>
    <x v="116"/>
    <x v="0"/>
    <x v="13"/>
    <n v="468.75038780261701"/>
    <n v="171093.89154795499"/>
    <n v="615938.00957263797"/>
  </r>
  <r>
    <x v="0"/>
    <x v="1"/>
    <x v="9"/>
    <x v="19"/>
    <s v="SE3_OTHER"/>
    <x v="9"/>
    <x v="116"/>
    <x v="0"/>
    <x v="14"/>
    <n v="449.75159659771998"/>
    <n v="164159.33275816799"/>
    <n v="590973.597929404"/>
  </r>
  <r>
    <x v="0"/>
    <x v="1"/>
    <x v="9"/>
    <x v="19"/>
    <s v="SE3_OTHER"/>
    <x v="9"/>
    <x v="116"/>
    <x v="0"/>
    <x v="15"/>
    <n v="287.75212690523699"/>
    <n v="105029.526320412"/>
    <n v="378106.29475348198"/>
  </r>
  <r>
    <x v="0"/>
    <x v="1"/>
    <x v="9"/>
    <x v="19"/>
    <s v="SE3_OTHER"/>
    <x v="9"/>
    <x v="116"/>
    <x v="0"/>
    <x v="16"/>
    <n v="206.42264718345101"/>
    <n v="75344.266221959493"/>
    <n v="271239.35839905398"/>
  </r>
  <r>
    <x v="0"/>
    <x v="1"/>
    <x v="9"/>
    <x v="19"/>
    <s v="SE3_OTHER"/>
    <x v="9"/>
    <x v="116"/>
    <x v="0"/>
    <x v="17"/>
    <n v="132.39525527809801"/>
    <n v="48324.268176505902"/>
    <n v="173967.365435421"/>
  </r>
  <r>
    <x v="0"/>
    <x v="1"/>
    <x v="9"/>
    <x v="19"/>
    <s v="SE3_OTHER"/>
    <x v="9"/>
    <x v="116"/>
    <x v="0"/>
    <x v="18"/>
    <n v="77.9570002739177"/>
    <n v="28454.305099979902"/>
    <n v="102435.49835992799"/>
  </r>
  <r>
    <x v="0"/>
    <x v="1"/>
    <x v="9"/>
    <x v="19"/>
    <s v="SE3_OTHER"/>
    <x v="9"/>
    <x v="116"/>
    <x v="0"/>
    <x v="19"/>
    <n v="176.28868456520601"/>
    <n v="64345.3698663002"/>
    <n v="231643.33151868099"/>
  </r>
  <r>
    <x v="0"/>
    <x v="1"/>
    <x v="9"/>
    <x v="19"/>
    <s v="SE3_OTHER"/>
    <x v="9"/>
    <x v="116"/>
    <x v="0"/>
    <x v="20"/>
    <n v="138.15905435596599"/>
    <n v="50428.054839927398"/>
    <n v="181540.997423739"/>
  </r>
  <r>
    <x v="0"/>
    <x v="1"/>
    <x v="9"/>
    <x v="19"/>
    <s v="SE3_OTHER"/>
    <x v="9"/>
    <x v="116"/>
    <x v="0"/>
    <x v="21"/>
    <n v="98.873623997998706"/>
    <n v="36088.8727592695"/>
    <n v="129919.94193337001"/>
  </r>
  <r>
    <x v="0"/>
    <x v="1"/>
    <x v="9"/>
    <x v="19"/>
    <s v="SE3_OTHER"/>
    <x v="9"/>
    <x v="116"/>
    <x v="0"/>
    <x v="22"/>
    <n v="39.708513551684398"/>
    <n v="14493.6074463648"/>
    <n v="52176.986806913301"/>
  </r>
  <r>
    <x v="0"/>
    <x v="1"/>
    <x v="9"/>
    <x v="19"/>
    <s v="SE3_OTHER"/>
    <x v="9"/>
    <x v="116"/>
    <x v="0"/>
    <x v="23"/>
    <n v="468.75038780261701"/>
    <n v="171093.89154795499"/>
    <n v="615938.00957263797"/>
  </r>
  <r>
    <x v="0"/>
    <x v="1"/>
    <x v="9"/>
    <x v="19"/>
    <s v="SE3_STO"/>
    <x v="0"/>
    <x v="248"/>
    <x v="0"/>
    <x v="7"/>
    <n v="83.287679143955998"/>
    <n v="30400.002887543898"/>
    <n v="109440.01039515799"/>
  </r>
  <r>
    <x v="0"/>
    <x v="1"/>
    <x v="9"/>
    <x v="19"/>
    <s v="SE3_STO"/>
    <x v="0"/>
    <x v="248"/>
    <x v="0"/>
    <x v="8"/>
    <n v="83.868218702646303"/>
    <n v="30611.899826465899"/>
    <n v="110202.83937527701"/>
  </r>
  <r>
    <x v="0"/>
    <x v="1"/>
    <x v="9"/>
    <x v="19"/>
    <s v="SE3_STO"/>
    <x v="0"/>
    <x v="248"/>
    <x v="0"/>
    <x v="9"/>
    <n v="67.204589396660793"/>
    <n v="24529.675129781201"/>
    <n v="88306.830467212305"/>
  </r>
  <r>
    <x v="0"/>
    <x v="1"/>
    <x v="9"/>
    <x v="19"/>
    <s v="SE3_STO"/>
    <x v="0"/>
    <x v="248"/>
    <x v="0"/>
    <x v="10"/>
    <n v="32.002063304607702"/>
    <n v="11680.753106181801"/>
    <n v="42050.711182254498"/>
  </r>
  <r>
    <x v="0"/>
    <x v="1"/>
    <x v="9"/>
    <x v="19"/>
    <s v="SE3_STO"/>
    <x v="0"/>
    <x v="248"/>
    <x v="0"/>
    <x v="11"/>
    <n v="2.59839391751072"/>
    <n v="948.41377989141301"/>
    <n v="3414.2896076090901"/>
  </r>
  <r>
    <x v="0"/>
    <x v="1"/>
    <x v="9"/>
    <x v="19"/>
    <s v="SE3_STO"/>
    <x v="0"/>
    <x v="248"/>
    <x v="0"/>
    <x v="13"/>
    <n v="0.71058759272596705"/>
    <n v="259.36447134497803"/>
    <n v="933.71209684192104"/>
  </r>
  <r>
    <x v="0"/>
    <x v="1"/>
    <x v="9"/>
    <x v="19"/>
    <s v="SE3_STO"/>
    <x v="0"/>
    <x v="248"/>
    <x v="0"/>
    <x v="14"/>
    <n v="1.3087435798774201"/>
    <n v="477.69140665525902"/>
    <n v="1719.6890639589301"/>
  </r>
  <r>
    <x v="0"/>
    <x v="1"/>
    <x v="9"/>
    <x v="19"/>
    <s v="SE3_STO"/>
    <x v="0"/>
    <x v="248"/>
    <x v="0"/>
    <x v="15"/>
    <n v="18.108574352289999"/>
    <n v="6609.6296385858404"/>
    <n v="23794.666698909001"/>
  </r>
  <r>
    <x v="0"/>
    <x v="1"/>
    <x v="9"/>
    <x v="19"/>
    <s v="SE3_STO"/>
    <x v="0"/>
    <x v="248"/>
    <x v="0"/>
    <x v="16"/>
    <n v="9.0434547824493094"/>
    <n v="3300.8609955940001"/>
    <n v="11883.099584138399"/>
  </r>
  <r>
    <x v="0"/>
    <x v="1"/>
    <x v="9"/>
    <x v="19"/>
    <s v="SE3_STO"/>
    <x v="1"/>
    <x v="249"/>
    <x v="0"/>
    <x v="0"/>
    <n v="188.54422739459699"/>
    <n v="68818.642999027696"/>
    <n v="247747.11479650001"/>
  </r>
  <r>
    <x v="0"/>
    <x v="1"/>
    <x v="9"/>
    <x v="19"/>
    <s v="SE3_STO"/>
    <x v="1"/>
    <x v="249"/>
    <x v="0"/>
    <x v="1"/>
    <n v="188.54422739459699"/>
    <n v="68818.642999027696"/>
    <n v="247747.11479650001"/>
  </r>
  <r>
    <x v="0"/>
    <x v="1"/>
    <x v="9"/>
    <x v="19"/>
    <s v="SE3_STO"/>
    <x v="1"/>
    <x v="249"/>
    <x v="0"/>
    <x v="2"/>
    <n v="188.54422739459699"/>
    <n v="68818.642999027696"/>
    <n v="247747.11479650001"/>
  </r>
  <r>
    <x v="0"/>
    <x v="1"/>
    <x v="9"/>
    <x v="19"/>
    <s v="SE3_STO"/>
    <x v="1"/>
    <x v="249"/>
    <x v="0"/>
    <x v="3"/>
    <n v="188.54422739459699"/>
    <n v="68818.642999027696"/>
    <n v="247747.11479650001"/>
  </r>
  <r>
    <x v="0"/>
    <x v="1"/>
    <x v="9"/>
    <x v="19"/>
    <s v="SE3_STO"/>
    <x v="1"/>
    <x v="249"/>
    <x v="0"/>
    <x v="4"/>
    <n v="188.54422739459699"/>
    <n v="68818.642999027696"/>
    <n v="247747.11479650001"/>
  </r>
  <r>
    <x v="0"/>
    <x v="1"/>
    <x v="9"/>
    <x v="19"/>
    <s v="SE3_STO"/>
    <x v="1"/>
    <x v="249"/>
    <x v="0"/>
    <x v="5"/>
    <n v="188.54422739459699"/>
    <n v="68818.642999027696"/>
    <n v="247747.11479650001"/>
  </r>
  <r>
    <x v="0"/>
    <x v="1"/>
    <x v="9"/>
    <x v="19"/>
    <s v="SE3_STO"/>
    <x v="1"/>
    <x v="249"/>
    <x v="0"/>
    <x v="6"/>
    <n v="188.54422739459699"/>
    <n v="68818.642999027696"/>
    <n v="247747.11479650001"/>
  </r>
  <r>
    <x v="0"/>
    <x v="1"/>
    <x v="9"/>
    <x v="19"/>
    <s v="SE3_STO"/>
    <x v="1"/>
    <x v="249"/>
    <x v="0"/>
    <x v="7"/>
    <n v="188.54422739459699"/>
    <n v="68818.642999027696"/>
    <n v="247747.11479650001"/>
  </r>
  <r>
    <x v="0"/>
    <x v="1"/>
    <x v="9"/>
    <x v="19"/>
    <s v="SE3_STO"/>
    <x v="1"/>
    <x v="249"/>
    <x v="0"/>
    <x v="8"/>
    <n v="188.54422739459699"/>
    <n v="68818.642999027696"/>
    <n v="247747.11479650001"/>
  </r>
  <r>
    <x v="0"/>
    <x v="1"/>
    <x v="9"/>
    <x v="19"/>
    <s v="SE3_STO"/>
    <x v="1"/>
    <x v="249"/>
    <x v="0"/>
    <x v="9"/>
    <n v="188.54422739459699"/>
    <n v="68818.642999027696"/>
    <n v="247747.11479650001"/>
  </r>
  <r>
    <x v="0"/>
    <x v="1"/>
    <x v="9"/>
    <x v="19"/>
    <s v="SE3_STO"/>
    <x v="1"/>
    <x v="249"/>
    <x v="0"/>
    <x v="10"/>
    <n v="188.54422739459699"/>
    <n v="68818.642999027696"/>
    <n v="247747.11479650001"/>
  </r>
  <r>
    <x v="0"/>
    <x v="1"/>
    <x v="9"/>
    <x v="19"/>
    <s v="SE3_STO"/>
    <x v="1"/>
    <x v="249"/>
    <x v="0"/>
    <x v="11"/>
    <n v="188.54422739459699"/>
    <n v="68818.642999027696"/>
    <n v="247747.11479650001"/>
  </r>
  <r>
    <x v="0"/>
    <x v="1"/>
    <x v="9"/>
    <x v="19"/>
    <s v="SE3_STO"/>
    <x v="1"/>
    <x v="249"/>
    <x v="0"/>
    <x v="12"/>
    <n v="188.54422739459699"/>
    <n v="68818.642999027696"/>
    <n v="247747.11479650001"/>
  </r>
  <r>
    <x v="0"/>
    <x v="1"/>
    <x v="9"/>
    <x v="19"/>
    <s v="SE3_STO"/>
    <x v="1"/>
    <x v="249"/>
    <x v="0"/>
    <x v="13"/>
    <n v="188.54422739459699"/>
    <n v="68818.642999027696"/>
    <n v="247747.11479650001"/>
  </r>
  <r>
    <x v="0"/>
    <x v="1"/>
    <x v="9"/>
    <x v="19"/>
    <s v="SE3_STO"/>
    <x v="1"/>
    <x v="249"/>
    <x v="0"/>
    <x v="14"/>
    <n v="188.54422739459699"/>
    <n v="68818.642999027696"/>
    <n v="247747.11479650001"/>
  </r>
  <r>
    <x v="0"/>
    <x v="1"/>
    <x v="9"/>
    <x v="19"/>
    <s v="SE3_STO"/>
    <x v="1"/>
    <x v="249"/>
    <x v="0"/>
    <x v="15"/>
    <n v="188.54422739459699"/>
    <n v="68818.642999027696"/>
    <n v="247747.11479650001"/>
  </r>
  <r>
    <x v="0"/>
    <x v="1"/>
    <x v="9"/>
    <x v="19"/>
    <s v="SE3_STO"/>
    <x v="1"/>
    <x v="249"/>
    <x v="0"/>
    <x v="16"/>
    <n v="188.54422739459699"/>
    <n v="68818.642999027696"/>
    <n v="247747.11479650001"/>
  </r>
  <r>
    <x v="0"/>
    <x v="1"/>
    <x v="9"/>
    <x v="19"/>
    <s v="SE3_STO"/>
    <x v="1"/>
    <x v="249"/>
    <x v="0"/>
    <x v="17"/>
    <n v="188.54422739459699"/>
    <n v="68818.642999027696"/>
    <n v="247747.11479650001"/>
  </r>
  <r>
    <x v="0"/>
    <x v="1"/>
    <x v="9"/>
    <x v="19"/>
    <s v="SE3_STO"/>
    <x v="1"/>
    <x v="249"/>
    <x v="0"/>
    <x v="18"/>
    <n v="188.54422739459699"/>
    <n v="68818.642999027696"/>
    <n v="247747.11479650001"/>
  </r>
  <r>
    <x v="0"/>
    <x v="1"/>
    <x v="9"/>
    <x v="19"/>
    <s v="SE3_STO"/>
    <x v="1"/>
    <x v="249"/>
    <x v="0"/>
    <x v="19"/>
    <n v="188.54422739459699"/>
    <n v="68818.642999027696"/>
    <n v="247747.11479650001"/>
  </r>
  <r>
    <x v="0"/>
    <x v="1"/>
    <x v="9"/>
    <x v="19"/>
    <s v="SE3_STO"/>
    <x v="1"/>
    <x v="249"/>
    <x v="0"/>
    <x v="20"/>
    <n v="188.54422739459699"/>
    <n v="68818.642999027696"/>
    <n v="247747.11479650001"/>
  </r>
  <r>
    <x v="0"/>
    <x v="1"/>
    <x v="9"/>
    <x v="19"/>
    <s v="SE3_STO"/>
    <x v="1"/>
    <x v="249"/>
    <x v="0"/>
    <x v="21"/>
    <n v="188.54422739459699"/>
    <n v="68818.642999027696"/>
    <n v="247747.11479650001"/>
  </r>
  <r>
    <x v="0"/>
    <x v="1"/>
    <x v="9"/>
    <x v="19"/>
    <s v="SE3_STO"/>
    <x v="1"/>
    <x v="249"/>
    <x v="0"/>
    <x v="22"/>
    <n v="188.54422739459699"/>
    <n v="68818.642999027696"/>
    <n v="247747.11479650001"/>
  </r>
  <r>
    <x v="0"/>
    <x v="1"/>
    <x v="9"/>
    <x v="19"/>
    <s v="SE3_STO"/>
    <x v="1"/>
    <x v="249"/>
    <x v="0"/>
    <x v="23"/>
    <n v="188.54422739459699"/>
    <n v="68818.642999027696"/>
    <n v="247747.11479650001"/>
  </r>
  <r>
    <x v="0"/>
    <x v="1"/>
    <x v="9"/>
    <x v="19"/>
    <s v="SE3_STO"/>
    <x v="1"/>
    <x v="189"/>
    <x v="0"/>
    <x v="0"/>
    <n v="133.73011864833899"/>
    <n v="48811.493306643599"/>
    <n v="175721.37590391701"/>
  </r>
  <r>
    <x v="0"/>
    <x v="1"/>
    <x v="9"/>
    <x v="19"/>
    <s v="SE3_STO"/>
    <x v="1"/>
    <x v="189"/>
    <x v="0"/>
    <x v="1"/>
    <n v="133.73011864833899"/>
    <n v="48811.493306643599"/>
    <n v="175721.37590391701"/>
  </r>
  <r>
    <x v="0"/>
    <x v="1"/>
    <x v="9"/>
    <x v="19"/>
    <s v="SE3_STO"/>
    <x v="1"/>
    <x v="189"/>
    <x v="0"/>
    <x v="2"/>
    <n v="133.73011864833899"/>
    <n v="48811.493306643599"/>
    <n v="175721.37590391701"/>
  </r>
  <r>
    <x v="0"/>
    <x v="1"/>
    <x v="9"/>
    <x v="19"/>
    <s v="SE3_STO"/>
    <x v="1"/>
    <x v="189"/>
    <x v="0"/>
    <x v="3"/>
    <n v="133.73011864833899"/>
    <n v="48811.493306643599"/>
    <n v="175721.37590391701"/>
  </r>
  <r>
    <x v="0"/>
    <x v="1"/>
    <x v="9"/>
    <x v="19"/>
    <s v="SE3_STO"/>
    <x v="1"/>
    <x v="189"/>
    <x v="0"/>
    <x v="4"/>
    <n v="133.73011864833899"/>
    <n v="48811.493306643599"/>
    <n v="175721.37590391701"/>
  </r>
  <r>
    <x v="0"/>
    <x v="1"/>
    <x v="9"/>
    <x v="19"/>
    <s v="SE3_STO"/>
    <x v="1"/>
    <x v="189"/>
    <x v="0"/>
    <x v="5"/>
    <n v="133.73011864833899"/>
    <n v="48811.493306643599"/>
    <n v="175721.37590391701"/>
  </r>
  <r>
    <x v="0"/>
    <x v="1"/>
    <x v="9"/>
    <x v="19"/>
    <s v="SE3_STO"/>
    <x v="1"/>
    <x v="189"/>
    <x v="0"/>
    <x v="6"/>
    <n v="133.73011864833899"/>
    <n v="48811.493306643599"/>
    <n v="175721.37590391701"/>
  </r>
  <r>
    <x v="0"/>
    <x v="1"/>
    <x v="9"/>
    <x v="19"/>
    <s v="SE3_STO"/>
    <x v="1"/>
    <x v="189"/>
    <x v="0"/>
    <x v="7"/>
    <n v="133.73011864833899"/>
    <n v="48811.493306643599"/>
    <n v="175721.37590391701"/>
  </r>
  <r>
    <x v="0"/>
    <x v="1"/>
    <x v="9"/>
    <x v="19"/>
    <s v="SE3_STO"/>
    <x v="1"/>
    <x v="189"/>
    <x v="0"/>
    <x v="8"/>
    <n v="133.73011864833899"/>
    <n v="48811.493306643599"/>
    <n v="175721.37590391701"/>
  </r>
  <r>
    <x v="0"/>
    <x v="1"/>
    <x v="9"/>
    <x v="19"/>
    <s v="SE3_STO"/>
    <x v="1"/>
    <x v="189"/>
    <x v="0"/>
    <x v="9"/>
    <n v="133.73011864833899"/>
    <n v="48811.493306643599"/>
    <n v="175721.37590391701"/>
  </r>
  <r>
    <x v="0"/>
    <x v="1"/>
    <x v="9"/>
    <x v="19"/>
    <s v="SE3_STO"/>
    <x v="1"/>
    <x v="189"/>
    <x v="0"/>
    <x v="10"/>
    <n v="133.73011864833899"/>
    <n v="48811.493306643599"/>
    <n v="175721.37590391701"/>
  </r>
  <r>
    <x v="0"/>
    <x v="1"/>
    <x v="9"/>
    <x v="19"/>
    <s v="SE3_STO"/>
    <x v="1"/>
    <x v="189"/>
    <x v="0"/>
    <x v="11"/>
    <n v="133.73011864833899"/>
    <n v="48811.493306643599"/>
    <n v="175721.37590391701"/>
  </r>
  <r>
    <x v="0"/>
    <x v="1"/>
    <x v="9"/>
    <x v="19"/>
    <s v="SE3_STO"/>
    <x v="1"/>
    <x v="189"/>
    <x v="0"/>
    <x v="12"/>
    <n v="133.73011864833899"/>
    <n v="48811.493306643599"/>
    <n v="175721.37590391701"/>
  </r>
  <r>
    <x v="0"/>
    <x v="1"/>
    <x v="9"/>
    <x v="19"/>
    <s v="SE3_STO"/>
    <x v="1"/>
    <x v="189"/>
    <x v="0"/>
    <x v="13"/>
    <n v="133.73011864833899"/>
    <n v="48811.493306643599"/>
    <n v="175721.37590391701"/>
  </r>
  <r>
    <x v="0"/>
    <x v="1"/>
    <x v="9"/>
    <x v="19"/>
    <s v="SE3_STO"/>
    <x v="1"/>
    <x v="189"/>
    <x v="0"/>
    <x v="14"/>
    <n v="133.73011864833899"/>
    <n v="48811.493306643599"/>
    <n v="175721.37590391701"/>
  </r>
  <r>
    <x v="0"/>
    <x v="1"/>
    <x v="9"/>
    <x v="19"/>
    <s v="SE3_STO"/>
    <x v="1"/>
    <x v="189"/>
    <x v="0"/>
    <x v="15"/>
    <n v="133.73011864833899"/>
    <n v="48811.493306643599"/>
    <n v="175721.37590391701"/>
  </r>
  <r>
    <x v="0"/>
    <x v="1"/>
    <x v="9"/>
    <x v="19"/>
    <s v="SE3_STO"/>
    <x v="1"/>
    <x v="189"/>
    <x v="0"/>
    <x v="16"/>
    <n v="133.73011864833899"/>
    <n v="48811.493306643599"/>
    <n v="175721.37590391701"/>
  </r>
  <r>
    <x v="0"/>
    <x v="1"/>
    <x v="9"/>
    <x v="19"/>
    <s v="SE3_STO"/>
    <x v="1"/>
    <x v="189"/>
    <x v="0"/>
    <x v="17"/>
    <n v="133.73011864833899"/>
    <n v="48811.493306643599"/>
    <n v="175721.37590391701"/>
  </r>
  <r>
    <x v="0"/>
    <x v="1"/>
    <x v="9"/>
    <x v="19"/>
    <s v="SE3_STO"/>
    <x v="1"/>
    <x v="189"/>
    <x v="0"/>
    <x v="18"/>
    <n v="133.73011864833899"/>
    <n v="48811.493306643599"/>
    <n v="175721.37590391701"/>
  </r>
  <r>
    <x v="0"/>
    <x v="1"/>
    <x v="9"/>
    <x v="19"/>
    <s v="SE3_STO"/>
    <x v="1"/>
    <x v="189"/>
    <x v="0"/>
    <x v="19"/>
    <n v="133.73011864833899"/>
    <n v="48811.493306643599"/>
    <n v="175721.37590391701"/>
  </r>
  <r>
    <x v="0"/>
    <x v="1"/>
    <x v="9"/>
    <x v="19"/>
    <s v="SE3_STO"/>
    <x v="1"/>
    <x v="189"/>
    <x v="0"/>
    <x v="20"/>
    <n v="133.73011864833899"/>
    <n v="48811.493306643599"/>
    <n v="175721.37590391701"/>
  </r>
  <r>
    <x v="0"/>
    <x v="1"/>
    <x v="9"/>
    <x v="19"/>
    <s v="SE3_STO"/>
    <x v="1"/>
    <x v="189"/>
    <x v="0"/>
    <x v="21"/>
    <n v="133.73011864833899"/>
    <n v="48811.493306643599"/>
    <n v="175721.37590391701"/>
  </r>
  <r>
    <x v="0"/>
    <x v="1"/>
    <x v="9"/>
    <x v="19"/>
    <s v="SE3_STO"/>
    <x v="1"/>
    <x v="189"/>
    <x v="0"/>
    <x v="22"/>
    <n v="133.73011864833899"/>
    <n v="48811.493306643599"/>
    <n v="175721.37590391701"/>
  </r>
  <r>
    <x v="0"/>
    <x v="1"/>
    <x v="9"/>
    <x v="19"/>
    <s v="SE3_STO"/>
    <x v="1"/>
    <x v="189"/>
    <x v="0"/>
    <x v="23"/>
    <n v="133.73011864833899"/>
    <n v="48811.493306643599"/>
    <n v="175721.37590391701"/>
  </r>
  <r>
    <x v="0"/>
    <x v="1"/>
    <x v="9"/>
    <x v="19"/>
    <s v="SE3_STO"/>
    <x v="9"/>
    <x v="230"/>
    <x v="0"/>
    <x v="0"/>
    <n v="335.42386969827902"/>
    <n v="122429.712439872"/>
    <n v="440746.96478353802"/>
  </r>
  <r>
    <x v="0"/>
    <x v="1"/>
    <x v="9"/>
    <x v="19"/>
    <s v="SE3_STO"/>
    <x v="9"/>
    <x v="230"/>
    <x v="0"/>
    <x v="1"/>
    <n v="335.42386969827902"/>
    <n v="122429.712439872"/>
    <n v="440746.96478353802"/>
  </r>
  <r>
    <x v="0"/>
    <x v="1"/>
    <x v="9"/>
    <x v="19"/>
    <s v="SE3_STO"/>
    <x v="9"/>
    <x v="230"/>
    <x v="0"/>
    <x v="2"/>
    <n v="335.42386969827902"/>
    <n v="122429.712439872"/>
    <n v="440746.96478353802"/>
  </r>
  <r>
    <x v="0"/>
    <x v="1"/>
    <x v="9"/>
    <x v="19"/>
    <s v="SE3_STO"/>
    <x v="9"/>
    <x v="230"/>
    <x v="0"/>
    <x v="3"/>
    <n v="335.42386969827902"/>
    <n v="122429.712439872"/>
    <n v="440746.96478353802"/>
  </r>
  <r>
    <x v="0"/>
    <x v="1"/>
    <x v="9"/>
    <x v="19"/>
    <s v="SE3_STO"/>
    <x v="9"/>
    <x v="230"/>
    <x v="0"/>
    <x v="4"/>
    <n v="335.42386969827902"/>
    <n v="122429.712439872"/>
    <n v="440746.96478353802"/>
  </r>
  <r>
    <x v="0"/>
    <x v="1"/>
    <x v="9"/>
    <x v="19"/>
    <s v="SE3_STO"/>
    <x v="9"/>
    <x v="230"/>
    <x v="0"/>
    <x v="5"/>
    <n v="335.42386969827902"/>
    <n v="122429.712439872"/>
    <n v="440746.96478353802"/>
  </r>
  <r>
    <x v="0"/>
    <x v="1"/>
    <x v="9"/>
    <x v="19"/>
    <s v="SE3_STO"/>
    <x v="9"/>
    <x v="230"/>
    <x v="0"/>
    <x v="6"/>
    <n v="335.42386969827902"/>
    <n v="122429.712439872"/>
    <n v="440746.96478353802"/>
  </r>
  <r>
    <x v="0"/>
    <x v="1"/>
    <x v="9"/>
    <x v="19"/>
    <s v="SE3_STO"/>
    <x v="9"/>
    <x v="230"/>
    <x v="0"/>
    <x v="7"/>
    <n v="335.42386969827902"/>
    <n v="122429.712439872"/>
    <n v="440746.96478353802"/>
  </r>
  <r>
    <x v="0"/>
    <x v="1"/>
    <x v="9"/>
    <x v="19"/>
    <s v="SE3_STO"/>
    <x v="9"/>
    <x v="230"/>
    <x v="0"/>
    <x v="8"/>
    <n v="335.42386969827902"/>
    <n v="122429.712439872"/>
    <n v="440746.96478353802"/>
  </r>
  <r>
    <x v="0"/>
    <x v="1"/>
    <x v="9"/>
    <x v="19"/>
    <s v="SE3_STO"/>
    <x v="9"/>
    <x v="230"/>
    <x v="0"/>
    <x v="9"/>
    <n v="335.42386969827902"/>
    <n v="122429.712439872"/>
    <n v="440746.96478353802"/>
  </r>
  <r>
    <x v="0"/>
    <x v="1"/>
    <x v="9"/>
    <x v="19"/>
    <s v="SE3_STO"/>
    <x v="9"/>
    <x v="230"/>
    <x v="0"/>
    <x v="10"/>
    <n v="335.42386969827902"/>
    <n v="122429.712439872"/>
    <n v="440746.96478353802"/>
  </r>
  <r>
    <x v="0"/>
    <x v="1"/>
    <x v="9"/>
    <x v="19"/>
    <s v="SE3_STO"/>
    <x v="9"/>
    <x v="230"/>
    <x v="0"/>
    <x v="11"/>
    <n v="335.42386969827902"/>
    <n v="122429.712439872"/>
    <n v="440746.96478353802"/>
  </r>
  <r>
    <x v="0"/>
    <x v="1"/>
    <x v="9"/>
    <x v="19"/>
    <s v="SE3_STO"/>
    <x v="9"/>
    <x v="230"/>
    <x v="0"/>
    <x v="12"/>
    <n v="335.42386969827902"/>
    <n v="122429.712439872"/>
    <n v="440746.96478353802"/>
  </r>
  <r>
    <x v="0"/>
    <x v="1"/>
    <x v="9"/>
    <x v="19"/>
    <s v="SE3_STO"/>
    <x v="9"/>
    <x v="230"/>
    <x v="0"/>
    <x v="13"/>
    <n v="335.42386969827902"/>
    <n v="122429.712439872"/>
    <n v="440746.96478353802"/>
  </r>
  <r>
    <x v="0"/>
    <x v="1"/>
    <x v="9"/>
    <x v="19"/>
    <s v="SE3_STO"/>
    <x v="9"/>
    <x v="230"/>
    <x v="0"/>
    <x v="14"/>
    <n v="335.42386969827902"/>
    <n v="122429.712439872"/>
    <n v="440746.96478353802"/>
  </r>
  <r>
    <x v="0"/>
    <x v="1"/>
    <x v="9"/>
    <x v="19"/>
    <s v="SE3_STO"/>
    <x v="9"/>
    <x v="230"/>
    <x v="0"/>
    <x v="15"/>
    <n v="335.42386969827902"/>
    <n v="122429.712439872"/>
    <n v="440746.96478353802"/>
  </r>
  <r>
    <x v="0"/>
    <x v="1"/>
    <x v="9"/>
    <x v="19"/>
    <s v="SE3_STO"/>
    <x v="9"/>
    <x v="230"/>
    <x v="0"/>
    <x v="16"/>
    <n v="335.42386969827902"/>
    <n v="122429.712439872"/>
    <n v="440746.96478353802"/>
  </r>
  <r>
    <x v="0"/>
    <x v="1"/>
    <x v="9"/>
    <x v="19"/>
    <s v="SE3_STO"/>
    <x v="9"/>
    <x v="230"/>
    <x v="0"/>
    <x v="17"/>
    <n v="335.42386969827902"/>
    <n v="122429.712439872"/>
    <n v="440746.96478353802"/>
  </r>
  <r>
    <x v="0"/>
    <x v="1"/>
    <x v="9"/>
    <x v="19"/>
    <s v="SE3_STO"/>
    <x v="9"/>
    <x v="230"/>
    <x v="0"/>
    <x v="18"/>
    <n v="335.42386969827902"/>
    <n v="122429.712439872"/>
    <n v="440746.96478353802"/>
  </r>
  <r>
    <x v="0"/>
    <x v="1"/>
    <x v="9"/>
    <x v="19"/>
    <s v="SE3_STO"/>
    <x v="9"/>
    <x v="230"/>
    <x v="0"/>
    <x v="19"/>
    <n v="335.42386969827902"/>
    <n v="122429.712439872"/>
    <n v="440746.96478353802"/>
  </r>
  <r>
    <x v="0"/>
    <x v="1"/>
    <x v="9"/>
    <x v="19"/>
    <s v="SE3_STO"/>
    <x v="9"/>
    <x v="230"/>
    <x v="0"/>
    <x v="20"/>
    <n v="335.42386969827902"/>
    <n v="122429.712439872"/>
    <n v="440746.96478353802"/>
  </r>
  <r>
    <x v="0"/>
    <x v="1"/>
    <x v="9"/>
    <x v="19"/>
    <s v="SE3_STO"/>
    <x v="9"/>
    <x v="230"/>
    <x v="0"/>
    <x v="21"/>
    <n v="335.42386969827902"/>
    <n v="122429.712439872"/>
    <n v="440746.96478353802"/>
  </r>
  <r>
    <x v="0"/>
    <x v="1"/>
    <x v="9"/>
    <x v="19"/>
    <s v="SE3_STO"/>
    <x v="9"/>
    <x v="230"/>
    <x v="0"/>
    <x v="22"/>
    <n v="335.42386969827902"/>
    <n v="122429.712439872"/>
    <n v="440746.96478353802"/>
  </r>
  <r>
    <x v="0"/>
    <x v="1"/>
    <x v="9"/>
    <x v="19"/>
    <s v="SE3_STO"/>
    <x v="9"/>
    <x v="230"/>
    <x v="0"/>
    <x v="23"/>
    <n v="176.352480846486"/>
    <n v="64368.655508967502"/>
    <n v="231727.15983228301"/>
  </r>
  <r>
    <x v="0"/>
    <x v="1"/>
    <x v="9"/>
    <x v="19"/>
    <s v="SE3_STO"/>
    <x v="9"/>
    <x v="250"/>
    <x v="0"/>
    <x v="0"/>
    <n v="184.97261787542399"/>
    <n v="67515.005524529697"/>
    <n v="243054.019888307"/>
  </r>
  <r>
    <x v="0"/>
    <x v="1"/>
    <x v="9"/>
    <x v="19"/>
    <s v="SE3_STO"/>
    <x v="9"/>
    <x v="250"/>
    <x v="0"/>
    <x v="1"/>
    <n v="184.97261787542399"/>
    <n v="67515.005524529697"/>
    <n v="243054.019888307"/>
  </r>
  <r>
    <x v="0"/>
    <x v="1"/>
    <x v="9"/>
    <x v="19"/>
    <s v="SE3_STO"/>
    <x v="9"/>
    <x v="250"/>
    <x v="0"/>
    <x v="2"/>
    <n v="184.97261787542399"/>
    <n v="67515.005524529697"/>
    <n v="243054.019888307"/>
  </r>
  <r>
    <x v="0"/>
    <x v="1"/>
    <x v="9"/>
    <x v="19"/>
    <s v="SE3_STO"/>
    <x v="9"/>
    <x v="250"/>
    <x v="0"/>
    <x v="3"/>
    <n v="184.97261787542399"/>
    <n v="67515.005524529697"/>
    <n v="243054.019888307"/>
  </r>
  <r>
    <x v="0"/>
    <x v="1"/>
    <x v="9"/>
    <x v="19"/>
    <s v="SE3_STO"/>
    <x v="9"/>
    <x v="250"/>
    <x v="0"/>
    <x v="4"/>
    <n v="184.97261787542399"/>
    <n v="67515.005524529697"/>
    <n v="243054.019888307"/>
  </r>
  <r>
    <x v="0"/>
    <x v="1"/>
    <x v="9"/>
    <x v="19"/>
    <s v="SE3_STO"/>
    <x v="9"/>
    <x v="250"/>
    <x v="0"/>
    <x v="5"/>
    <n v="184.97261787542399"/>
    <n v="67515.005524529697"/>
    <n v="243054.019888307"/>
  </r>
  <r>
    <x v="0"/>
    <x v="1"/>
    <x v="9"/>
    <x v="19"/>
    <s v="SE3_STO"/>
    <x v="9"/>
    <x v="250"/>
    <x v="0"/>
    <x v="6"/>
    <n v="184.97261787542399"/>
    <n v="67515.005524529697"/>
    <n v="243054.019888307"/>
  </r>
  <r>
    <x v="0"/>
    <x v="1"/>
    <x v="9"/>
    <x v="19"/>
    <s v="SE3_STO"/>
    <x v="9"/>
    <x v="250"/>
    <x v="0"/>
    <x v="7"/>
    <n v="184.97261787542399"/>
    <n v="67515.005524529697"/>
    <n v="243054.019888307"/>
  </r>
  <r>
    <x v="0"/>
    <x v="1"/>
    <x v="9"/>
    <x v="19"/>
    <s v="SE3_STO"/>
    <x v="9"/>
    <x v="250"/>
    <x v="0"/>
    <x v="8"/>
    <n v="184.97261787542399"/>
    <n v="67515.005524529697"/>
    <n v="243054.019888307"/>
  </r>
  <r>
    <x v="0"/>
    <x v="1"/>
    <x v="9"/>
    <x v="19"/>
    <s v="SE3_STO"/>
    <x v="9"/>
    <x v="250"/>
    <x v="0"/>
    <x v="9"/>
    <n v="184.97261787542399"/>
    <n v="67515.005524529697"/>
    <n v="243054.019888307"/>
  </r>
  <r>
    <x v="0"/>
    <x v="1"/>
    <x v="9"/>
    <x v="19"/>
    <s v="SE3_STO"/>
    <x v="9"/>
    <x v="250"/>
    <x v="0"/>
    <x v="10"/>
    <n v="184.97261787542399"/>
    <n v="67515.005524529697"/>
    <n v="243054.019888307"/>
  </r>
  <r>
    <x v="0"/>
    <x v="1"/>
    <x v="9"/>
    <x v="19"/>
    <s v="SE3_STO"/>
    <x v="9"/>
    <x v="250"/>
    <x v="0"/>
    <x v="11"/>
    <n v="184.97261787542399"/>
    <n v="67515.005524529697"/>
    <n v="243054.019888307"/>
  </r>
  <r>
    <x v="0"/>
    <x v="1"/>
    <x v="9"/>
    <x v="19"/>
    <s v="SE3_STO"/>
    <x v="9"/>
    <x v="250"/>
    <x v="0"/>
    <x v="12"/>
    <n v="184.97261787542399"/>
    <n v="67515.005524529697"/>
    <n v="243054.019888307"/>
  </r>
  <r>
    <x v="0"/>
    <x v="1"/>
    <x v="9"/>
    <x v="19"/>
    <s v="SE3_STO"/>
    <x v="9"/>
    <x v="250"/>
    <x v="0"/>
    <x v="13"/>
    <n v="184.97261787542399"/>
    <n v="67515.005524529697"/>
    <n v="243054.019888307"/>
  </r>
  <r>
    <x v="0"/>
    <x v="1"/>
    <x v="9"/>
    <x v="19"/>
    <s v="SE3_STO"/>
    <x v="9"/>
    <x v="250"/>
    <x v="0"/>
    <x v="14"/>
    <n v="184.97261787542399"/>
    <n v="67515.005524529697"/>
    <n v="243054.019888307"/>
  </r>
  <r>
    <x v="0"/>
    <x v="1"/>
    <x v="9"/>
    <x v="19"/>
    <s v="SE3_STO"/>
    <x v="9"/>
    <x v="250"/>
    <x v="0"/>
    <x v="15"/>
    <n v="184.97261787542399"/>
    <n v="67515.005524529697"/>
    <n v="243054.019888307"/>
  </r>
  <r>
    <x v="0"/>
    <x v="1"/>
    <x v="9"/>
    <x v="19"/>
    <s v="SE3_STO"/>
    <x v="9"/>
    <x v="250"/>
    <x v="0"/>
    <x v="16"/>
    <n v="184.97261787542399"/>
    <n v="67515.005524529697"/>
    <n v="243054.019888307"/>
  </r>
  <r>
    <x v="0"/>
    <x v="1"/>
    <x v="9"/>
    <x v="19"/>
    <s v="SE3_STO"/>
    <x v="9"/>
    <x v="250"/>
    <x v="0"/>
    <x v="17"/>
    <n v="184.97261787542399"/>
    <n v="67515.005524529697"/>
    <n v="243054.019888307"/>
  </r>
  <r>
    <x v="0"/>
    <x v="1"/>
    <x v="9"/>
    <x v="19"/>
    <s v="SE3_STO"/>
    <x v="9"/>
    <x v="250"/>
    <x v="0"/>
    <x v="18"/>
    <n v="184.97261787542399"/>
    <n v="67515.005524529697"/>
    <n v="243054.019888307"/>
  </r>
  <r>
    <x v="0"/>
    <x v="1"/>
    <x v="9"/>
    <x v="19"/>
    <s v="SE3_STO"/>
    <x v="9"/>
    <x v="250"/>
    <x v="0"/>
    <x v="19"/>
    <n v="184.97261787542399"/>
    <n v="67515.005524529697"/>
    <n v="243054.019888307"/>
  </r>
  <r>
    <x v="0"/>
    <x v="1"/>
    <x v="9"/>
    <x v="19"/>
    <s v="SE3_STO"/>
    <x v="9"/>
    <x v="250"/>
    <x v="0"/>
    <x v="20"/>
    <n v="184.97261787542399"/>
    <n v="67515.005524529697"/>
    <n v="243054.019888307"/>
  </r>
  <r>
    <x v="0"/>
    <x v="1"/>
    <x v="9"/>
    <x v="19"/>
    <s v="SE3_STO"/>
    <x v="9"/>
    <x v="250"/>
    <x v="0"/>
    <x v="21"/>
    <n v="184.97261787542399"/>
    <n v="67515.005524529697"/>
    <n v="243054.019888307"/>
  </r>
  <r>
    <x v="0"/>
    <x v="1"/>
    <x v="9"/>
    <x v="19"/>
    <s v="SE3_STO"/>
    <x v="9"/>
    <x v="250"/>
    <x v="0"/>
    <x v="22"/>
    <n v="184.97261787542399"/>
    <n v="67515.005524529697"/>
    <n v="243054.019888307"/>
  </r>
  <r>
    <x v="0"/>
    <x v="1"/>
    <x v="9"/>
    <x v="20"/>
    <s v="SE4A"/>
    <x v="7"/>
    <x v="130"/>
    <x v="0"/>
    <x v="0"/>
    <n v="15.287300663378099"/>
    <n v="5579.8647421330097"/>
    <n v="20087.513071678801"/>
  </r>
  <r>
    <x v="0"/>
    <x v="1"/>
    <x v="9"/>
    <x v="20"/>
    <s v="SE4A"/>
    <x v="7"/>
    <x v="130"/>
    <x v="0"/>
    <x v="1"/>
    <n v="15.287300663378099"/>
    <n v="5579.8647421330097"/>
    <n v="20087.513071678801"/>
  </r>
  <r>
    <x v="0"/>
    <x v="1"/>
    <x v="9"/>
    <x v="20"/>
    <s v="SE4A"/>
    <x v="7"/>
    <x v="130"/>
    <x v="0"/>
    <x v="2"/>
    <n v="15.287300663378099"/>
    <n v="5579.8647421330097"/>
    <n v="20087.513071678801"/>
  </r>
  <r>
    <x v="0"/>
    <x v="1"/>
    <x v="9"/>
    <x v="20"/>
    <s v="SE4A"/>
    <x v="7"/>
    <x v="130"/>
    <x v="0"/>
    <x v="3"/>
    <n v="15.287300663378099"/>
    <n v="5579.8647421330097"/>
    <n v="20087.513071678801"/>
  </r>
  <r>
    <x v="0"/>
    <x v="1"/>
    <x v="9"/>
    <x v="20"/>
    <s v="SE4A"/>
    <x v="7"/>
    <x v="130"/>
    <x v="0"/>
    <x v="4"/>
    <n v="15.287300663378099"/>
    <n v="5579.8647421330097"/>
    <n v="20087.513071678801"/>
  </r>
  <r>
    <x v="0"/>
    <x v="1"/>
    <x v="9"/>
    <x v="20"/>
    <s v="SE4A"/>
    <x v="7"/>
    <x v="130"/>
    <x v="0"/>
    <x v="5"/>
    <n v="15.287300663378099"/>
    <n v="5579.8647421330097"/>
    <n v="20087.513071678801"/>
  </r>
  <r>
    <x v="0"/>
    <x v="1"/>
    <x v="9"/>
    <x v="20"/>
    <s v="SE4A"/>
    <x v="7"/>
    <x v="130"/>
    <x v="0"/>
    <x v="6"/>
    <n v="15.287300663378099"/>
    <n v="5579.8647421330097"/>
    <n v="20087.513071678801"/>
  </r>
  <r>
    <x v="0"/>
    <x v="1"/>
    <x v="9"/>
    <x v="20"/>
    <s v="SE4A"/>
    <x v="7"/>
    <x v="130"/>
    <x v="0"/>
    <x v="7"/>
    <n v="15.287300663378099"/>
    <n v="5579.8647421330097"/>
    <n v="20087.513071678801"/>
  </r>
  <r>
    <x v="0"/>
    <x v="1"/>
    <x v="9"/>
    <x v="20"/>
    <s v="SE4A"/>
    <x v="7"/>
    <x v="130"/>
    <x v="0"/>
    <x v="8"/>
    <n v="15.287300663378099"/>
    <n v="5579.8647421330097"/>
    <n v="20087.513071678801"/>
  </r>
  <r>
    <x v="0"/>
    <x v="1"/>
    <x v="9"/>
    <x v="20"/>
    <s v="SE4A"/>
    <x v="7"/>
    <x v="130"/>
    <x v="0"/>
    <x v="9"/>
    <n v="15.287300663378099"/>
    <n v="5579.8647421330097"/>
    <n v="20087.513071678801"/>
  </r>
  <r>
    <x v="0"/>
    <x v="1"/>
    <x v="9"/>
    <x v="20"/>
    <s v="SE4A"/>
    <x v="7"/>
    <x v="130"/>
    <x v="0"/>
    <x v="10"/>
    <n v="15.287300663378099"/>
    <n v="5579.8647421330097"/>
    <n v="20087.513071678801"/>
  </r>
  <r>
    <x v="0"/>
    <x v="1"/>
    <x v="9"/>
    <x v="20"/>
    <s v="SE4A"/>
    <x v="7"/>
    <x v="130"/>
    <x v="0"/>
    <x v="11"/>
    <n v="15.287300663378099"/>
    <n v="5579.8647421330097"/>
    <n v="20087.513071678801"/>
  </r>
  <r>
    <x v="0"/>
    <x v="1"/>
    <x v="9"/>
    <x v="20"/>
    <s v="SE4A"/>
    <x v="7"/>
    <x v="130"/>
    <x v="0"/>
    <x v="15"/>
    <n v="15.287300663378099"/>
    <n v="5579.8647421330097"/>
    <n v="20087.513071678801"/>
  </r>
  <r>
    <x v="0"/>
    <x v="1"/>
    <x v="9"/>
    <x v="20"/>
    <s v="SE4A"/>
    <x v="7"/>
    <x v="130"/>
    <x v="0"/>
    <x v="16"/>
    <n v="15.287300663378099"/>
    <n v="5579.8647421330097"/>
    <n v="20087.513071678801"/>
  </r>
  <r>
    <x v="0"/>
    <x v="1"/>
    <x v="9"/>
    <x v="20"/>
    <s v="SE4A"/>
    <x v="7"/>
    <x v="130"/>
    <x v="0"/>
    <x v="17"/>
    <n v="15.287300663378099"/>
    <n v="5579.8647421330097"/>
    <n v="20087.513071678801"/>
  </r>
  <r>
    <x v="0"/>
    <x v="1"/>
    <x v="9"/>
    <x v="20"/>
    <s v="SE4A"/>
    <x v="7"/>
    <x v="130"/>
    <x v="0"/>
    <x v="18"/>
    <n v="15.287300663378099"/>
    <n v="5579.8647421330097"/>
    <n v="20087.513071678801"/>
  </r>
  <r>
    <x v="0"/>
    <x v="1"/>
    <x v="9"/>
    <x v="20"/>
    <s v="SE4A"/>
    <x v="7"/>
    <x v="130"/>
    <x v="0"/>
    <x v="19"/>
    <n v="15.287300663378099"/>
    <n v="5579.8647421330097"/>
    <n v="20087.513071678801"/>
  </r>
  <r>
    <x v="0"/>
    <x v="1"/>
    <x v="9"/>
    <x v="20"/>
    <s v="SE4A"/>
    <x v="7"/>
    <x v="130"/>
    <x v="0"/>
    <x v="20"/>
    <n v="15.287300663378099"/>
    <n v="5579.8647421330097"/>
    <n v="20087.513071678801"/>
  </r>
  <r>
    <x v="0"/>
    <x v="1"/>
    <x v="9"/>
    <x v="20"/>
    <s v="SE4A"/>
    <x v="7"/>
    <x v="131"/>
    <x v="0"/>
    <x v="0"/>
    <n v="15.287300663378099"/>
    <n v="5579.8647421330097"/>
    <n v="20087.513071678801"/>
  </r>
  <r>
    <x v="0"/>
    <x v="1"/>
    <x v="9"/>
    <x v="20"/>
    <s v="SE4A"/>
    <x v="7"/>
    <x v="131"/>
    <x v="0"/>
    <x v="1"/>
    <n v="15.287300663378099"/>
    <n v="5579.8647421330097"/>
    <n v="20087.513071678801"/>
  </r>
  <r>
    <x v="0"/>
    <x v="1"/>
    <x v="9"/>
    <x v="20"/>
    <s v="SE4A"/>
    <x v="7"/>
    <x v="131"/>
    <x v="0"/>
    <x v="2"/>
    <n v="15.287300663378099"/>
    <n v="5579.8647421330097"/>
    <n v="20087.513071678801"/>
  </r>
  <r>
    <x v="0"/>
    <x v="1"/>
    <x v="9"/>
    <x v="20"/>
    <s v="SE4A"/>
    <x v="7"/>
    <x v="131"/>
    <x v="0"/>
    <x v="3"/>
    <n v="15.287300663378099"/>
    <n v="5579.8647421330097"/>
    <n v="20087.513071678801"/>
  </r>
  <r>
    <x v="0"/>
    <x v="1"/>
    <x v="9"/>
    <x v="20"/>
    <s v="SE4A"/>
    <x v="7"/>
    <x v="131"/>
    <x v="0"/>
    <x v="4"/>
    <n v="15.287300663378099"/>
    <n v="5579.8647421330097"/>
    <n v="20087.513071678801"/>
  </r>
  <r>
    <x v="0"/>
    <x v="1"/>
    <x v="9"/>
    <x v="20"/>
    <s v="SE4A"/>
    <x v="7"/>
    <x v="131"/>
    <x v="0"/>
    <x v="5"/>
    <n v="15.287300663378099"/>
    <n v="5579.8647421330097"/>
    <n v="20087.513071678801"/>
  </r>
  <r>
    <x v="0"/>
    <x v="1"/>
    <x v="9"/>
    <x v="20"/>
    <s v="SE4A"/>
    <x v="7"/>
    <x v="131"/>
    <x v="0"/>
    <x v="6"/>
    <n v="15.287300663378099"/>
    <n v="5579.8647421330097"/>
    <n v="20087.513071678801"/>
  </r>
  <r>
    <x v="0"/>
    <x v="1"/>
    <x v="9"/>
    <x v="20"/>
    <s v="SE4A"/>
    <x v="7"/>
    <x v="131"/>
    <x v="0"/>
    <x v="7"/>
    <n v="15.287300663378099"/>
    <n v="5579.8647421330097"/>
    <n v="20087.513071678801"/>
  </r>
  <r>
    <x v="0"/>
    <x v="1"/>
    <x v="9"/>
    <x v="20"/>
    <s v="SE4A"/>
    <x v="7"/>
    <x v="131"/>
    <x v="0"/>
    <x v="8"/>
    <n v="15.287300663378099"/>
    <n v="5579.8647421330097"/>
    <n v="20087.513071678801"/>
  </r>
  <r>
    <x v="0"/>
    <x v="1"/>
    <x v="9"/>
    <x v="20"/>
    <s v="SE4A"/>
    <x v="7"/>
    <x v="131"/>
    <x v="0"/>
    <x v="9"/>
    <n v="15.287300663378099"/>
    <n v="5579.8647421330097"/>
    <n v="20087.513071678801"/>
  </r>
  <r>
    <x v="0"/>
    <x v="1"/>
    <x v="9"/>
    <x v="20"/>
    <s v="SE4A"/>
    <x v="7"/>
    <x v="131"/>
    <x v="0"/>
    <x v="10"/>
    <n v="15.287300663378099"/>
    <n v="5579.8647421330097"/>
    <n v="20087.513071678801"/>
  </r>
  <r>
    <x v="0"/>
    <x v="1"/>
    <x v="9"/>
    <x v="20"/>
    <s v="SE4A"/>
    <x v="7"/>
    <x v="131"/>
    <x v="0"/>
    <x v="11"/>
    <n v="15.287300663378099"/>
    <n v="5579.8647421330097"/>
    <n v="20087.513071678801"/>
  </r>
  <r>
    <x v="0"/>
    <x v="1"/>
    <x v="9"/>
    <x v="20"/>
    <s v="SE4A"/>
    <x v="7"/>
    <x v="131"/>
    <x v="0"/>
    <x v="15"/>
    <n v="15.287300663378099"/>
    <n v="5579.8647421330097"/>
    <n v="20087.513071678801"/>
  </r>
  <r>
    <x v="0"/>
    <x v="1"/>
    <x v="9"/>
    <x v="20"/>
    <s v="SE4A"/>
    <x v="7"/>
    <x v="131"/>
    <x v="0"/>
    <x v="16"/>
    <n v="15.287300663378099"/>
    <n v="5579.8647421330097"/>
    <n v="20087.513071678801"/>
  </r>
  <r>
    <x v="0"/>
    <x v="1"/>
    <x v="9"/>
    <x v="20"/>
    <s v="SE4A"/>
    <x v="7"/>
    <x v="131"/>
    <x v="0"/>
    <x v="17"/>
    <n v="15.287300663378099"/>
    <n v="5579.8647421330097"/>
    <n v="20087.513071678801"/>
  </r>
  <r>
    <x v="0"/>
    <x v="1"/>
    <x v="9"/>
    <x v="20"/>
    <s v="SE4A"/>
    <x v="7"/>
    <x v="131"/>
    <x v="0"/>
    <x v="18"/>
    <n v="15.287300663378099"/>
    <n v="5579.8647421330097"/>
    <n v="20087.513071678801"/>
  </r>
  <r>
    <x v="0"/>
    <x v="1"/>
    <x v="9"/>
    <x v="20"/>
    <s v="SE4A"/>
    <x v="7"/>
    <x v="131"/>
    <x v="0"/>
    <x v="19"/>
    <n v="15.287300663378099"/>
    <n v="5579.8647421330097"/>
    <n v="20087.513071678801"/>
  </r>
  <r>
    <x v="0"/>
    <x v="1"/>
    <x v="9"/>
    <x v="20"/>
    <s v="SE4A"/>
    <x v="7"/>
    <x v="131"/>
    <x v="0"/>
    <x v="20"/>
    <n v="15.287300663378099"/>
    <n v="5579.8647421330097"/>
    <n v="20087.513071678801"/>
  </r>
  <r>
    <x v="0"/>
    <x v="1"/>
    <x v="9"/>
    <x v="20"/>
    <s v="SE4A"/>
    <x v="7"/>
    <x v="132"/>
    <x v="0"/>
    <x v="0"/>
    <n v="15.287300663378099"/>
    <n v="5579.8647421330097"/>
    <n v="20087.513071678801"/>
  </r>
  <r>
    <x v="0"/>
    <x v="1"/>
    <x v="9"/>
    <x v="20"/>
    <s v="SE4A"/>
    <x v="7"/>
    <x v="132"/>
    <x v="0"/>
    <x v="2"/>
    <n v="15.287300663378099"/>
    <n v="5579.8647421330097"/>
    <n v="20087.513071678801"/>
  </r>
  <r>
    <x v="0"/>
    <x v="1"/>
    <x v="9"/>
    <x v="20"/>
    <s v="SE4A"/>
    <x v="7"/>
    <x v="132"/>
    <x v="0"/>
    <x v="3"/>
    <n v="15.287300663378099"/>
    <n v="5579.8647421330097"/>
    <n v="20087.513071678801"/>
  </r>
  <r>
    <x v="0"/>
    <x v="1"/>
    <x v="9"/>
    <x v="20"/>
    <s v="SE4A"/>
    <x v="7"/>
    <x v="132"/>
    <x v="0"/>
    <x v="4"/>
    <n v="15.287300663378099"/>
    <n v="5579.8647421330097"/>
    <n v="20087.513071678801"/>
  </r>
  <r>
    <x v="0"/>
    <x v="1"/>
    <x v="9"/>
    <x v="20"/>
    <s v="SE4A"/>
    <x v="7"/>
    <x v="132"/>
    <x v="0"/>
    <x v="5"/>
    <n v="15.287300663378099"/>
    <n v="5579.8647421330097"/>
    <n v="20087.513071678801"/>
  </r>
  <r>
    <x v="0"/>
    <x v="1"/>
    <x v="9"/>
    <x v="20"/>
    <s v="SE4A"/>
    <x v="7"/>
    <x v="132"/>
    <x v="0"/>
    <x v="6"/>
    <n v="15.287300663378099"/>
    <n v="5579.8647421330097"/>
    <n v="20087.513071678801"/>
  </r>
  <r>
    <x v="0"/>
    <x v="1"/>
    <x v="9"/>
    <x v="20"/>
    <s v="SE4A"/>
    <x v="7"/>
    <x v="132"/>
    <x v="0"/>
    <x v="7"/>
    <n v="15.287300663378099"/>
    <n v="5579.8647421330097"/>
    <n v="20087.513071678801"/>
  </r>
  <r>
    <x v="0"/>
    <x v="1"/>
    <x v="9"/>
    <x v="20"/>
    <s v="SE4A"/>
    <x v="7"/>
    <x v="132"/>
    <x v="0"/>
    <x v="8"/>
    <n v="15.287300663378099"/>
    <n v="5579.8647421330097"/>
    <n v="20087.513071678801"/>
  </r>
  <r>
    <x v="0"/>
    <x v="1"/>
    <x v="9"/>
    <x v="20"/>
    <s v="SE4A"/>
    <x v="7"/>
    <x v="132"/>
    <x v="0"/>
    <x v="9"/>
    <n v="15.287300663378099"/>
    <n v="5579.8647421330097"/>
    <n v="20087.513071678801"/>
  </r>
  <r>
    <x v="0"/>
    <x v="1"/>
    <x v="9"/>
    <x v="20"/>
    <s v="SE4A"/>
    <x v="7"/>
    <x v="132"/>
    <x v="0"/>
    <x v="10"/>
    <n v="15.287300663378099"/>
    <n v="5579.8647421330097"/>
    <n v="20087.513071678801"/>
  </r>
  <r>
    <x v="0"/>
    <x v="1"/>
    <x v="9"/>
    <x v="20"/>
    <s v="SE4A"/>
    <x v="7"/>
    <x v="132"/>
    <x v="0"/>
    <x v="11"/>
    <n v="15.287300663378099"/>
    <n v="5579.8647421330097"/>
    <n v="20087.513071678801"/>
  </r>
  <r>
    <x v="0"/>
    <x v="1"/>
    <x v="9"/>
    <x v="20"/>
    <s v="SE4A"/>
    <x v="7"/>
    <x v="132"/>
    <x v="0"/>
    <x v="15"/>
    <n v="15.287300663378099"/>
    <n v="5579.8647421330097"/>
    <n v="20087.513071678801"/>
  </r>
  <r>
    <x v="0"/>
    <x v="1"/>
    <x v="9"/>
    <x v="20"/>
    <s v="SE4A"/>
    <x v="7"/>
    <x v="132"/>
    <x v="0"/>
    <x v="16"/>
    <n v="15.287300663378099"/>
    <n v="5579.8647421330097"/>
    <n v="20087.513071678801"/>
  </r>
  <r>
    <x v="0"/>
    <x v="1"/>
    <x v="9"/>
    <x v="20"/>
    <s v="SE4A"/>
    <x v="7"/>
    <x v="132"/>
    <x v="0"/>
    <x v="17"/>
    <n v="15.287300663378099"/>
    <n v="5579.8647421330097"/>
    <n v="20087.513071678801"/>
  </r>
  <r>
    <x v="0"/>
    <x v="1"/>
    <x v="9"/>
    <x v="20"/>
    <s v="SE4A"/>
    <x v="7"/>
    <x v="132"/>
    <x v="0"/>
    <x v="18"/>
    <n v="15.287300663378099"/>
    <n v="5579.8647421330097"/>
    <n v="20087.513071678801"/>
  </r>
  <r>
    <x v="0"/>
    <x v="1"/>
    <x v="9"/>
    <x v="20"/>
    <s v="SE4A"/>
    <x v="7"/>
    <x v="132"/>
    <x v="0"/>
    <x v="19"/>
    <n v="15.287300663378099"/>
    <n v="5579.8647421330097"/>
    <n v="20087.513071678801"/>
  </r>
  <r>
    <x v="0"/>
    <x v="1"/>
    <x v="9"/>
    <x v="20"/>
    <s v="SE4A"/>
    <x v="7"/>
    <x v="132"/>
    <x v="0"/>
    <x v="20"/>
    <n v="15.287300663378099"/>
    <n v="5579.8647421330097"/>
    <n v="20087.513071678801"/>
  </r>
  <r>
    <x v="0"/>
    <x v="1"/>
    <x v="9"/>
    <x v="20"/>
    <s v="SE4A"/>
    <x v="7"/>
    <x v="133"/>
    <x v="0"/>
    <x v="0"/>
    <n v="15.287300663378099"/>
    <n v="5579.8647421330097"/>
    <n v="20087.513071678801"/>
  </r>
  <r>
    <x v="0"/>
    <x v="1"/>
    <x v="9"/>
    <x v="20"/>
    <s v="SE4A"/>
    <x v="7"/>
    <x v="133"/>
    <x v="0"/>
    <x v="4"/>
    <n v="15.287300663378099"/>
    <n v="5579.8647421330097"/>
    <n v="20087.513071678801"/>
  </r>
  <r>
    <x v="0"/>
    <x v="1"/>
    <x v="9"/>
    <x v="20"/>
    <s v="SE4A"/>
    <x v="7"/>
    <x v="133"/>
    <x v="0"/>
    <x v="5"/>
    <n v="15.287300663378099"/>
    <n v="5579.8647421330097"/>
    <n v="20087.513071678801"/>
  </r>
  <r>
    <x v="0"/>
    <x v="1"/>
    <x v="9"/>
    <x v="20"/>
    <s v="SE4A"/>
    <x v="7"/>
    <x v="133"/>
    <x v="0"/>
    <x v="6"/>
    <n v="15.287300663378099"/>
    <n v="5579.8647421330097"/>
    <n v="20087.513071678801"/>
  </r>
  <r>
    <x v="0"/>
    <x v="1"/>
    <x v="9"/>
    <x v="20"/>
    <s v="SE4A"/>
    <x v="7"/>
    <x v="133"/>
    <x v="0"/>
    <x v="7"/>
    <n v="15.287300663378099"/>
    <n v="5579.8647421330097"/>
    <n v="20087.513071678801"/>
  </r>
  <r>
    <x v="0"/>
    <x v="1"/>
    <x v="9"/>
    <x v="20"/>
    <s v="SE4A"/>
    <x v="7"/>
    <x v="133"/>
    <x v="0"/>
    <x v="8"/>
    <n v="15.287300663378099"/>
    <n v="5579.8647421330097"/>
    <n v="20087.513071678801"/>
  </r>
  <r>
    <x v="0"/>
    <x v="1"/>
    <x v="9"/>
    <x v="20"/>
    <s v="SE4A"/>
    <x v="7"/>
    <x v="133"/>
    <x v="0"/>
    <x v="9"/>
    <n v="15.287300663378099"/>
    <n v="5579.8647421330097"/>
    <n v="20087.513071678801"/>
  </r>
  <r>
    <x v="0"/>
    <x v="1"/>
    <x v="9"/>
    <x v="20"/>
    <s v="SE4A"/>
    <x v="7"/>
    <x v="133"/>
    <x v="0"/>
    <x v="10"/>
    <n v="15.287300663378099"/>
    <n v="5579.8647421330097"/>
    <n v="20087.513071678801"/>
  </r>
  <r>
    <x v="0"/>
    <x v="1"/>
    <x v="9"/>
    <x v="20"/>
    <s v="SE4A"/>
    <x v="7"/>
    <x v="133"/>
    <x v="0"/>
    <x v="15"/>
    <n v="15.287300663378099"/>
    <n v="5579.8647421330097"/>
    <n v="20087.513071678801"/>
  </r>
  <r>
    <x v="0"/>
    <x v="1"/>
    <x v="9"/>
    <x v="20"/>
    <s v="SE4A"/>
    <x v="7"/>
    <x v="133"/>
    <x v="0"/>
    <x v="16"/>
    <n v="15.287300663378099"/>
    <n v="5579.8647421330097"/>
    <n v="20087.513071678801"/>
  </r>
  <r>
    <x v="0"/>
    <x v="1"/>
    <x v="9"/>
    <x v="20"/>
    <s v="SE4A"/>
    <x v="7"/>
    <x v="133"/>
    <x v="0"/>
    <x v="17"/>
    <n v="15.287300663378099"/>
    <n v="5579.8647421330097"/>
    <n v="20087.513071678801"/>
  </r>
  <r>
    <x v="0"/>
    <x v="1"/>
    <x v="9"/>
    <x v="20"/>
    <s v="SE4A"/>
    <x v="7"/>
    <x v="133"/>
    <x v="0"/>
    <x v="18"/>
    <n v="15.287300663378099"/>
    <n v="5579.8647421330097"/>
    <n v="20087.513071678801"/>
  </r>
  <r>
    <x v="0"/>
    <x v="1"/>
    <x v="9"/>
    <x v="20"/>
    <s v="SE4A"/>
    <x v="7"/>
    <x v="133"/>
    <x v="0"/>
    <x v="19"/>
    <n v="15.287300663378099"/>
    <n v="5579.8647421330097"/>
    <n v="20087.513071678801"/>
  </r>
  <r>
    <x v="0"/>
    <x v="1"/>
    <x v="9"/>
    <x v="20"/>
    <s v="SE4A"/>
    <x v="7"/>
    <x v="133"/>
    <x v="0"/>
    <x v="20"/>
    <n v="15.287300663378099"/>
    <n v="5579.8647421330097"/>
    <n v="20087.513071678801"/>
  </r>
  <r>
    <x v="0"/>
    <x v="1"/>
    <x v="9"/>
    <x v="20"/>
    <s v="SE4A"/>
    <x v="7"/>
    <x v="134"/>
    <x v="0"/>
    <x v="0"/>
    <n v="15.287300663378099"/>
    <n v="5579.8647421330097"/>
    <n v="20087.513071678801"/>
  </r>
  <r>
    <x v="0"/>
    <x v="1"/>
    <x v="9"/>
    <x v="20"/>
    <s v="SE4A"/>
    <x v="7"/>
    <x v="134"/>
    <x v="0"/>
    <x v="5"/>
    <n v="15.287300663378099"/>
    <n v="5579.8647421330097"/>
    <n v="20087.513071678801"/>
  </r>
  <r>
    <x v="0"/>
    <x v="1"/>
    <x v="9"/>
    <x v="20"/>
    <s v="SE4A"/>
    <x v="7"/>
    <x v="134"/>
    <x v="0"/>
    <x v="6"/>
    <n v="15.287300663378099"/>
    <n v="5579.8647421330097"/>
    <n v="20087.513071678801"/>
  </r>
  <r>
    <x v="0"/>
    <x v="1"/>
    <x v="9"/>
    <x v="20"/>
    <s v="SE4A"/>
    <x v="7"/>
    <x v="134"/>
    <x v="0"/>
    <x v="7"/>
    <n v="15.287300663378099"/>
    <n v="5579.8647421330097"/>
    <n v="20087.513071678801"/>
  </r>
  <r>
    <x v="0"/>
    <x v="1"/>
    <x v="9"/>
    <x v="20"/>
    <s v="SE4A"/>
    <x v="7"/>
    <x v="134"/>
    <x v="0"/>
    <x v="8"/>
    <n v="15.287300663378099"/>
    <n v="5579.8647421330097"/>
    <n v="20087.513071678801"/>
  </r>
  <r>
    <x v="0"/>
    <x v="1"/>
    <x v="9"/>
    <x v="20"/>
    <s v="SE4A"/>
    <x v="7"/>
    <x v="134"/>
    <x v="0"/>
    <x v="9"/>
    <n v="15.287300663378099"/>
    <n v="5579.8647421330097"/>
    <n v="20087.513071678801"/>
  </r>
  <r>
    <x v="0"/>
    <x v="1"/>
    <x v="9"/>
    <x v="20"/>
    <s v="SE4A"/>
    <x v="7"/>
    <x v="134"/>
    <x v="0"/>
    <x v="10"/>
    <n v="15.287300663378099"/>
    <n v="5579.8647421330097"/>
    <n v="20087.513071678801"/>
  </r>
  <r>
    <x v="0"/>
    <x v="1"/>
    <x v="9"/>
    <x v="20"/>
    <s v="SE4A"/>
    <x v="7"/>
    <x v="134"/>
    <x v="0"/>
    <x v="15"/>
    <n v="15.287300663378099"/>
    <n v="5579.8647421330097"/>
    <n v="20087.513071678801"/>
  </r>
  <r>
    <x v="0"/>
    <x v="1"/>
    <x v="9"/>
    <x v="20"/>
    <s v="SE4A"/>
    <x v="7"/>
    <x v="134"/>
    <x v="0"/>
    <x v="16"/>
    <n v="15.287300663378099"/>
    <n v="5579.8647421330097"/>
    <n v="20087.513071678801"/>
  </r>
  <r>
    <x v="0"/>
    <x v="1"/>
    <x v="9"/>
    <x v="20"/>
    <s v="SE4A"/>
    <x v="7"/>
    <x v="134"/>
    <x v="0"/>
    <x v="17"/>
    <n v="15.287300663378099"/>
    <n v="5579.8647421330097"/>
    <n v="20087.513071678801"/>
  </r>
  <r>
    <x v="0"/>
    <x v="1"/>
    <x v="9"/>
    <x v="20"/>
    <s v="SE4A"/>
    <x v="7"/>
    <x v="134"/>
    <x v="0"/>
    <x v="18"/>
    <n v="15.287300663378099"/>
    <n v="5579.8647421330097"/>
    <n v="20087.513071678801"/>
  </r>
  <r>
    <x v="0"/>
    <x v="1"/>
    <x v="9"/>
    <x v="20"/>
    <s v="SE4A"/>
    <x v="7"/>
    <x v="134"/>
    <x v="0"/>
    <x v="19"/>
    <n v="15.287300663378099"/>
    <n v="5579.8647421330097"/>
    <n v="20087.513071678801"/>
  </r>
  <r>
    <x v="0"/>
    <x v="1"/>
    <x v="9"/>
    <x v="20"/>
    <s v="SE4A"/>
    <x v="7"/>
    <x v="135"/>
    <x v="0"/>
    <x v="0"/>
    <n v="15.287300663378099"/>
    <n v="5579.8647421330097"/>
    <n v="20087.513071678801"/>
  </r>
  <r>
    <x v="0"/>
    <x v="1"/>
    <x v="9"/>
    <x v="20"/>
    <s v="SE4A"/>
    <x v="7"/>
    <x v="135"/>
    <x v="0"/>
    <x v="5"/>
    <n v="15.287300663378099"/>
    <n v="5579.8647421330097"/>
    <n v="20087.513071678801"/>
  </r>
  <r>
    <x v="0"/>
    <x v="1"/>
    <x v="9"/>
    <x v="20"/>
    <s v="SE4A"/>
    <x v="7"/>
    <x v="135"/>
    <x v="0"/>
    <x v="6"/>
    <n v="15.287300663378099"/>
    <n v="5579.8647421330097"/>
    <n v="20087.513071678801"/>
  </r>
  <r>
    <x v="0"/>
    <x v="1"/>
    <x v="9"/>
    <x v="20"/>
    <s v="SE4A"/>
    <x v="7"/>
    <x v="135"/>
    <x v="0"/>
    <x v="7"/>
    <n v="15.287300663378099"/>
    <n v="5579.8647421330097"/>
    <n v="20087.513071678801"/>
  </r>
  <r>
    <x v="0"/>
    <x v="1"/>
    <x v="9"/>
    <x v="20"/>
    <s v="SE4A"/>
    <x v="7"/>
    <x v="135"/>
    <x v="0"/>
    <x v="8"/>
    <n v="15.287300663378099"/>
    <n v="5579.8647421330097"/>
    <n v="20087.513071678801"/>
  </r>
  <r>
    <x v="0"/>
    <x v="1"/>
    <x v="9"/>
    <x v="20"/>
    <s v="SE4A"/>
    <x v="7"/>
    <x v="135"/>
    <x v="0"/>
    <x v="9"/>
    <n v="15.287300663378099"/>
    <n v="5579.8647421330097"/>
    <n v="20087.513071678801"/>
  </r>
  <r>
    <x v="0"/>
    <x v="1"/>
    <x v="9"/>
    <x v="20"/>
    <s v="SE4A"/>
    <x v="7"/>
    <x v="135"/>
    <x v="0"/>
    <x v="10"/>
    <n v="15.287300663378099"/>
    <n v="5579.8647421330097"/>
    <n v="20087.513071678801"/>
  </r>
  <r>
    <x v="0"/>
    <x v="1"/>
    <x v="9"/>
    <x v="20"/>
    <s v="SE4A"/>
    <x v="7"/>
    <x v="135"/>
    <x v="0"/>
    <x v="15"/>
    <n v="15.287300663378099"/>
    <n v="5579.8647421330097"/>
    <n v="20087.513071678801"/>
  </r>
  <r>
    <x v="0"/>
    <x v="1"/>
    <x v="9"/>
    <x v="20"/>
    <s v="SE4A"/>
    <x v="7"/>
    <x v="135"/>
    <x v="0"/>
    <x v="16"/>
    <n v="15.287300663378099"/>
    <n v="5579.8647421330097"/>
    <n v="20087.513071678801"/>
  </r>
  <r>
    <x v="0"/>
    <x v="1"/>
    <x v="9"/>
    <x v="20"/>
    <s v="SE4A"/>
    <x v="7"/>
    <x v="135"/>
    <x v="0"/>
    <x v="17"/>
    <n v="15.287300663378099"/>
    <n v="5579.8647421330097"/>
    <n v="20087.513071678801"/>
  </r>
  <r>
    <x v="0"/>
    <x v="1"/>
    <x v="9"/>
    <x v="20"/>
    <s v="SE4A"/>
    <x v="7"/>
    <x v="135"/>
    <x v="0"/>
    <x v="18"/>
    <n v="15.287300663378099"/>
    <n v="5579.8647421330097"/>
    <n v="20087.513071678801"/>
  </r>
  <r>
    <x v="0"/>
    <x v="1"/>
    <x v="9"/>
    <x v="20"/>
    <s v="SE4A"/>
    <x v="7"/>
    <x v="136"/>
    <x v="0"/>
    <x v="5"/>
    <n v="15.287300663378099"/>
    <n v="5579.8647421330097"/>
    <n v="20087.513071678801"/>
  </r>
  <r>
    <x v="0"/>
    <x v="1"/>
    <x v="9"/>
    <x v="20"/>
    <s v="SE4A"/>
    <x v="7"/>
    <x v="136"/>
    <x v="0"/>
    <x v="6"/>
    <n v="15.287300663378099"/>
    <n v="5579.8647421330097"/>
    <n v="20087.513071678801"/>
  </r>
  <r>
    <x v="0"/>
    <x v="1"/>
    <x v="9"/>
    <x v="20"/>
    <s v="SE4A"/>
    <x v="7"/>
    <x v="136"/>
    <x v="0"/>
    <x v="7"/>
    <n v="15.287300663378099"/>
    <n v="5579.8647421330097"/>
    <n v="20087.513071678801"/>
  </r>
  <r>
    <x v="0"/>
    <x v="1"/>
    <x v="9"/>
    <x v="20"/>
    <s v="SE4A"/>
    <x v="7"/>
    <x v="136"/>
    <x v="0"/>
    <x v="8"/>
    <n v="15.287300663378099"/>
    <n v="5579.8647421330097"/>
    <n v="20087.513071678801"/>
  </r>
  <r>
    <x v="0"/>
    <x v="1"/>
    <x v="9"/>
    <x v="20"/>
    <s v="SE4A"/>
    <x v="7"/>
    <x v="136"/>
    <x v="0"/>
    <x v="9"/>
    <n v="15.287300663378099"/>
    <n v="5579.8647421330097"/>
    <n v="20087.513071678801"/>
  </r>
  <r>
    <x v="0"/>
    <x v="1"/>
    <x v="9"/>
    <x v="20"/>
    <s v="SE4A"/>
    <x v="7"/>
    <x v="136"/>
    <x v="0"/>
    <x v="10"/>
    <n v="15.287300663378099"/>
    <n v="5579.8647421330097"/>
    <n v="20087.513071678801"/>
  </r>
  <r>
    <x v="0"/>
    <x v="1"/>
    <x v="9"/>
    <x v="20"/>
    <s v="SE4A"/>
    <x v="7"/>
    <x v="136"/>
    <x v="0"/>
    <x v="15"/>
    <n v="4.3977166291942504"/>
    <n v="1605.1665696559"/>
    <n v="5778.5996507612399"/>
  </r>
  <r>
    <x v="0"/>
    <x v="1"/>
    <x v="9"/>
    <x v="20"/>
    <s v="SE4A"/>
    <x v="7"/>
    <x v="136"/>
    <x v="0"/>
    <x v="16"/>
    <n v="15.287300663378099"/>
    <n v="5579.8647421330097"/>
    <n v="20087.513071678801"/>
  </r>
  <r>
    <x v="0"/>
    <x v="1"/>
    <x v="9"/>
    <x v="20"/>
    <s v="SE4A"/>
    <x v="7"/>
    <x v="136"/>
    <x v="0"/>
    <x v="17"/>
    <n v="15.287300663378099"/>
    <n v="5579.8647421330097"/>
    <n v="20087.513071678801"/>
  </r>
  <r>
    <x v="0"/>
    <x v="1"/>
    <x v="9"/>
    <x v="20"/>
    <s v="SE4A"/>
    <x v="7"/>
    <x v="136"/>
    <x v="0"/>
    <x v="18"/>
    <n v="15.287300663378099"/>
    <n v="5579.8647421330097"/>
    <n v="20087.513071678801"/>
  </r>
  <r>
    <x v="0"/>
    <x v="1"/>
    <x v="9"/>
    <x v="20"/>
    <s v="SE4A"/>
    <x v="7"/>
    <x v="137"/>
    <x v="0"/>
    <x v="5"/>
    <n v="15.287300663378099"/>
    <n v="5579.8647421330097"/>
    <n v="20087.513071678801"/>
  </r>
  <r>
    <x v="0"/>
    <x v="1"/>
    <x v="9"/>
    <x v="20"/>
    <s v="SE4A"/>
    <x v="7"/>
    <x v="137"/>
    <x v="0"/>
    <x v="6"/>
    <n v="15.287300663378099"/>
    <n v="5579.8647421330097"/>
    <n v="20087.513071678801"/>
  </r>
  <r>
    <x v="0"/>
    <x v="1"/>
    <x v="9"/>
    <x v="20"/>
    <s v="SE4A"/>
    <x v="7"/>
    <x v="137"/>
    <x v="0"/>
    <x v="7"/>
    <n v="15.287300663378099"/>
    <n v="5579.8647421330097"/>
    <n v="20087.513071678801"/>
  </r>
  <r>
    <x v="0"/>
    <x v="1"/>
    <x v="9"/>
    <x v="20"/>
    <s v="SE4A"/>
    <x v="7"/>
    <x v="137"/>
    <x v="0"/>
    <x v="8"/>
    <n v="15.287300663378099"/>
    <n v="5579.8647421330097"/>
    <n v="20087.513071678801"/>
  </r>
  <r>
    <x v="0"/>
    <x v="1"/>
    <x v="9"/>
    <x v="20"/>
    <s v="SE4A"/>
    <x v="7"/>
    <x v="137"/>
    <x v="0"/>
    <x v="9"/>
    <n v="15.287300663378099"/>
    <n v="5579.8647421330097"/>
    <n v="20087.513071678801"/>
  </r>
  <r>
    <x v="0"/>
    <x v="1"/>
    <x v="9"/>
    <x v="20"/>
    <s v="SE4A"/>
    <x v="7"/>
    <x v="137"/>
    <x v="0"/>
    <x v="10"/>
    <n v="15.287300663378099"/>
    <n v="5579.8647421330097"/>
    <n v="20087.513071678801"/>
  </r>
  <r>
    <x v="0"/>
    <x v="1"/>
    <x v="9"/>
    <x v="20"/>
    <s v="SE4A"/>
    <x v="7"/>
    <x v="137"/>
    <x v="0"/>
    <x v="16"/>
    <n v="15.287300663378099"/>
    <n v="5579.8647421330097"/>
    <n v="20087.513071678801"/>
  </r>
  <r>
    <x v="0"/>
    <x v="1"/>
    <x v="9"/>
    <x v="20"/>
    <s v="SE4A"/>
    <x v="7"/>
    <x v="137"/>
    <x v="0"/>
    <x v="17"/>
    <n v="15.287300663378099"/>
    <n v="5579.8647421330097"/>
    <n v="20087.513071678801"/>
  </r>
  <r>
    <x v="0"/>
    <x v="1"/>
    <x v="9"/>
    <x v="20"/>
    <s v="SE4A"/>
    <x v="7"/>
    <x v="137"/>
    <x v="0"/>
    <x v="18"/>
    <n v="15.287300663378099"/>
    <n v="5579.8647421330097"/>
    <n v="20087.513071678801"/>
  </r>
  <r>
    <x v="0"/>
    <x v="1"/>
    <x v="9"/>
    <x v="20"/>
    <s v="SE4A"/>
    <x v="7"/>
    <x v="138"/>
    <x v="0"/>
    <x v="6"/>
    <n v="15.287300663378099"/>
    <n v="5579.8647421330097"/>
    <n v="20087.513071678801"/>
  </r>
  <r>
    <x v="0"/>
    <x v="1"/>
    <x v="9"/>
    <x v="20"/>
    <s v="SE4A"/>
    <x v="7"/>
    <x v="138"/>
    <x v="0"/>
    <x v="7"/>
    <n v="15.287300663378099"/>
    <n v="5579.8647421330097"/>
    <n v="20087.513071678801"/>
  </r>
  <r>
    <x v="0"/>
    <x v="1"/>
    <x v="9"/>
    <x v="20"/>
    <s v="SE4A"/>
    <x v="7"/>
    <x v="138"/>
    <x v="0"/>
    <x v="8"/>
    <n v="15.287300663378099"/>
    <n v="5579.8647421330097"/>
    <n v="20087.513071678801"/>
  </r>
  <r>
    <x v="0"/>
    <x v="1"/>
    <x v="9"/>
    <x v="20"/>
    <s v="SE4A"/>
    <x v="7"/>
    <x v="138"/>
    <x v="0"/>
    <x v="9"/>
    <n v="15.287300663378099"/>
    <n v="5579.8647421330097"/>
    <n v="20087.513071678801"/>
  </r>
  <r>
    <x v="0"/>
    <x v="1"/>
    <x v="9"/>
    <x v="20"/>
    <s v="SE4A"/>
    <x v="7"/>
    <x v="138"/>
    <x v="0"/>
    <x v="10"/>
    <n v="15.287300663378099"/>
    <n v="5579.8647421330097"/>
    <n v="20087.513071678801"/>
  </r>
  <r>
    <x v="0"/>
    <x v="1"/>
    <x v="9"/>
    <x v="20"/>
    <s v="SE4A"/>
    <x v="7"/>
    <x v="138"/>
    <x v="0"/>
    <x v="16"/>
    <n v="15.287300663378099"/>
    <n v="5579.8647421330097"/>
    <n v="20087.513071678801"/>
  </r>
  <r>
    <x v="0"/>
    <x v="1"/>
    <x v="9"/>
    <x v="20"/>
    <s v="SE4A"/>
    <x v="7"/>
    <x v="138"/>
    <x v="0"/>
    <x v="17"/>
    <n v="15.287300663378099"/>
    <n v="5579.8647421330097"/>
    <n v="20087.513071678801"/>
  </r>
  <r>
    <x v="0"/>
    <x v="1"/>
    <x v="9"/>
    <x v="20"/>
    <s v="SE4A"/>
    <x v="7"/>
    <x v="138"/>
    <x v="0"/>
    <x v="18"/>
    <n v="15.287300663378099"/>
    <n v="5579.8647421330097"/>
    <n v="20087.513071678801"/>
  </r>
  <r>
    <x v="0"/>
    <x v="1"/>
    <x v="9"/>
    <x v="20"/>
    <s v="SE4A"/>
    <x v="7"/>
    <x v="234"/>
    <x v="0"/>
    <x v="6"/>
    <n v="15.287300663378099"/>
    <n v="5579.8647421330097"/>
    <n v="20087.513071678801"/>
  </r>
  <r>
    <x v="0"/>
    <x v="1"/>
    <x v="9"/>
    <x v="20"/>
    <s v="SE4A"/>
    <x v="7"/>
    <x v="234"/>
    <x v="0"/>
    <x v="7"/>
    <n v="15.287300663378099"/>
    <n v="5579.8647421330097"/>
    <n v="20087.513071678801"/>
  </r>
  <r>
    <x v="0"/>
    <x v="1"/>
    <x v="9"/>
    <x v="20"/>
    <s v="SE4A"/>
    <x v="7"/>
    <x v="234"/>
    <x v="0"/>
    <x v="8"/>
    <n v="15.287300663378099"/>
    <n v="5579.8647421330097"/>
    <n v="20087.513071678801"/>
  </r>
  <r>
    <x v="0"/>
    <x v="1"/>
    <x v="9"/>
    <x v="20"/>
    <s v="SE4A"/>
    <x v="7"/>
    <x v="234"/>
    <x v="0"/>
    <x v="9"/>
    <n v="15.287300663378099"/>
    <n v="5579.8647421330097"/>
    <n v="20087.513071678801"/>
  </r>
  <r>
    <x v="0"/>
    <x v="1"/>
    <x v="9"/>
    <x v="20"/>
    <s v="SE4A"/>
    <x v="7"/>
    <x v="234"/>
    <x v="0"/>
    <x v="10"/>
    <n v="15.287300663378099"/>
    <n v="5579.8647421330097"/>
    <n v="20087.513071678801"/>
  </r>
  <r>
    <x v="0"/>
    <x v="1"/>
    <x v="9"/>
    <x v="20"/>
    <s v="SE4A"/>
    <x v="7"/>
    <x v="234"/>
    <x v="0"/>
    <x v="16"/>
    <n v="15.287300663378099"/>
    <n v="5579.8647421330097"/>
    <n v="20087.513071678801"/>
  </r>
  <r>
    <x v="0"/>
    <x v="1"/>
    <x v="9"/>
    <x v="20"/>
    <s v="SE4A"/>
    <x v="7"/>
    <x v="234"/>
    <x v="0"/>
    <x v="17"/>
    <n v="15.287300663378099"/>
    <n v="5579.8647421330097"/>
    <n v="20087.513071678801"/>
  </r>
  <r>
    <x v="0"/>
    <x v="1"/>
    <x v="9"/>
    <x v="20"/>
    <s v="SE4A"/>
    <x v="7"/>
    <x v="31"/>
    <x v="0"/>
    <x v="0"/>
    <n v="103.16008588042099"/>
    <n v="37653.431346353798"/>
    <n v="135552.35284687401"/>
  </r>
  <r>
    <x v="0"/>
    <x v="1"/>
    <x v="9"/>
    <x v="20"/>
    <s v="SE4A"/>
    <x v="7"/>
    <x v="31"/>
    <x v="0"/>
    <x v="1"/>
    <n v="103.16008588042099"/>
    <n v="37653.431346353798"/>
    <n v="135552.35284687401"/>
  </r>
  <r>
    <x v="0"/>
    <x v="1"/>
    <x v="9"/>
    <x v="20"/>
    <s v="SE4A"/>
    <x v="7"/>
    <x v="31"/>
    <x v="0"/>
    <x v="2"/>
    <n v="103.16008588042099"/>
    <n v="37653.431346353798"/>
    <n v="135552.35284687401"/>
  </r>
  <r>
    <x v="0"/>
    <x v="1"/>
    <x v="9"/>
    <x v="20"/>
    <s v="SE4A"/>
    <x v="7"/>
    <x v="31"/>
    <x v="0"/>
    <x v="3"/>
    <n v="103.16008588042099"/>
    <n v="37653.431346353798"/>
    <n v="135552.35284687401"/>
  </r>
  <r>
    <x v="0"/>
    <x v="1"/>
    <x v="9"/>
    <x v="20"/>
    <s v="SE4A"/>
    <x v="7"/>
    <x v="31"/>
    <x v="0"/>
    <x v="4"/>
    <n v="103.16008588042099"/>
    <n v="37653.431346353798"/>
    <n v="135552.35284687401"/>
  </r>
  <r>
    <x v="0"/>
    <x v="1"/>
    <x v="9"/>
    <x v="20"/>
    <s v="SE4A"/>
    <x v="7"/>
    <x v="31"/>
    <x v="0"/>
    <x v="5"/>
    <n v="103.16008588042099"/>
    <n v="37653.431346353798"/>
    <n v="135552.35284687401"/>
  </r>
  <r>
    <x v="0"/>
    <x v="1"/>
    <x v="9"/>
    <x v="20"/>
    <s v="SE4A"/>
    <x v="7"/>
    <x v="31"/>
    <x v="0"/>
    <x v="6"/>
    <n v="103.16008588042099"/>
    <n v="37653.431346353798"/>
    <n v="135552.35284687401"/>
  </r>
  <r>
    <x v="0"/>
    <x v="1"/>
    <x v="9"/>
    <x v="20"/>
    <s v="SE4A"/>
    <x v="7"/>
    <x v="31"/>
    <x v="0"/>
    <x v="7"/>
    <n v="103.16008588042099"/>
    <n v="37653.431346353798"/>
    <n v="135552.35284687401"/>
  </r>
  <r>
    <x v="0"/>
    <x v="1"/>
    <x v="9"/>
    <x v="20"/>
    <s v="SE4A"/>
    <x v="7"/>
    <x v="31"/>
    <x v="0"/>
    <x v="8"/>
    <n v="103.16008588042099"/>
    <n v="37653.431346353798"/>
    <n v="135552.35284687401"/>
  </r>
  <r>
    <x v="0"/>
    <x v="1"/>
    <x v="9"/>
    <x v="20"/>
    <s v="SE4A"/>
    <x v="7"/>
    <x v="31"/>
    <x v="0"/>
    <x v="9"/>
    <n v="103.16008588042099"/>
    <n v="37653.431346353798"/>
    <n v="135552.35284687401"/>
  </r>
  <r>
    <x v="0"/>
    <x v="1"/>
    <x v="9"/>
    <x v="20"/>
    <s v="SE4A"/>
    <x v="7"/>
    <x v="31"/>
    <x v="0"/>
    <x v="10"/>
    <n v="103.16008588042099"/>
    <n v="37653.431346353798"/>
    <n v="135552.35284687401"/>
  </r>
  <r>
    <x v="0"/>
    <x v="1"/>
    <x v="9"/>
    <x v="20"/>
    <s v="SE4A"/>
    <x v="7"/>
    <x v="31"/>
    <x v="0"/>
    <x v="11"/>
    <n v="103.16008588042099"/>
    <n v="37653.431346353798"/>
    <n v="135552.35284687401"/>
  </r>
  <r>
    <x v="0"/>
    <x v="1"/>
    <x v="9"/>
    <x v="20"/>
    <s v="SE4A"/>
    <x v="7"/>
    <x v="31"/>
    <x v="0"/>
    <x v="12"/>
    <n v="103.16008588042099"/>
    <n v="37653.431346353798"/>
    <n v="135552.35284687401"/>
  </r>
  <r>
    <x v="0"/>
    <x v="1"/>
    <x v="9"/>
    <x v="20"/>
    <s v="SE4A"/>
    <x v="7"/>
    <x v="31"/>
    <x v="0"/>
    <x v="13"/>
    <n v="103.16008588042099"/>
    <n v="37653.431346353798"/>
    <n v="135552.35284687401"/>
  </r>
  <r>
    <x v="0"/>
    <x v="1"/>
    <x v="9"/>
    <x v="20"/>
    <s v="SE4A"/>
    <x v="7"/>
    <x v="31"/>
    <x v="0"/>
    <x v="14"/>
    <n v="103.16008588042099"/>
    <n v="37653.431346353798"/>
    <n v="135552.35284687401"/>
  </r>
  <r>
    <x v="0"/>
    <x v="1"/>
    <x v="9"/>
    <x v="20"/>
    <s v="SE4A"/>
    <x v="7"/>
    <x v="31"/>
    <x v="0"/>
    <x v="15"/>
    <n v="103.16008588042099"/>
    <n v="37653.431346353798"/>
    <n v="135552.35284687401"/>
  </r>
  <r>
    <x v="0"/>
    <x v="1"/>
    <x v="9"/>
    <x v="20"/>
    <s v="SE4A"/>
    <x v="7"/>
    <x v="31"/>
    <x v="0"/>
    <x v="16"/>
    <n v="103.16008588042099"/>
    <n v="37653.431346353798"/>
    <n v="135552.35284687401"/>
  </r>
  <r>
    <x v="0"/>
    <x v="1"/>
    <x v="9"/>
    <x v="20"/>
    <s v="SE4A"/>
    <x v="7"/>
    <x v="31"/>
    <x v="0"/>
    <x v="17"/>
    <n v="103.16008588042099"/>
    <n v="37653.431346353798"/>
    <n v="135552.35284687401"/>
  </r>
  <r>
    <x v="0"/>
    <x v="1"/>
    <x v="9"/>
    <x v="20"/>
    <s v="SE4A"/>
    <x v="7"/>
    <x v="31"/>
    <x v="0"/>
    <x v="18"/>
    <n v="103.16008588042099"/>
    <n v="37653.431346353798"/>
    <n v="135552.35284687401"/>
  </r>
  <r>
    <x v="0"/>
    <x v="1"/>
    <x v="9"/>
    <x v="20"/>
    <s v="SE4A"/>
    <x v="7"/>
    <x v="31"/>
    <x v="0"/>
    <x v="19"/>
    <n v="103.16008588042099"/>
    <n v="37653.431346353798"/>
    <n v="135552.35284687401"/>
  </r>
  <r>
    <x v="0"/>
    <x v="1"/>
    <x v="9"/>
    <x v="20"/>
    <s v="SE4A"/>
    <x v="7"/>
    <x v="31"/>
    <x v="0"/>
    <x v="20"/>
    <n v="103.16008588042099"/>
    <n v="37653.431346353798"/>
    <n v="135552.35284687401"/>
  </r>
  <r>
    <x v="0"/>
    <x v="1"/>
    <x v="9"/>
    <x v="20"/>
    <s v="SE4A"/>
    <x v="7"/>
    <x v="31"/>
    <x v="0"/>
    <x v="21"/>
    <n v="103.16008588042099"/>
    <n v="37653.431346353798"/>
    <n v="135552.35284687401"/>
  </r>
  <r>
    <x v="0"/>
    <x v="1"/>
    <x v="9"/>
    <x v="20"/>
    <s v="SE4A"/>
    <x v="7"/>
    <x v="31"/>
    <x v="0"/>
    <x v="22"/>
    <n v="103.16008588042099"/>
    <n v="37653.431346353798"/>
    <n v="135552.35284687401"/>
  </r>
  <r>
    <x v="0"/>
    <x v="1"/>
    <x v="9"/>
    <x v="20"/>
    <s v="SE4A"/>
    <x v="7"/>
    <x v="31"/>
    <x v="0"/>
    <x v="23"/>
    <n v="103.16008588042099"/>
    <n v="37653.431346353798"/>
    <n v="135552.35284687401"/>
  </r>
  <r>
    <x v="0"/>
    <x v="1"/>
    <x v="9"/>
    <x v="20"/>
    <s v="SE4A"/>
    <x v="8"/>
    <x v="32"/>
    <x v="0"/>
    <x v="0"/>
    <n v="216.42899600318401"/>
    <n v="78996.583541162196"/>
    <n v="284387.700748184"/>
  </r>
  <r>
    <x v="0"/>
    <x v="1"/>
    <x v="9"/>
    <x v="20"/>
    <s v="SE4A"/>
    <x v="8"/>
    <x v="32"/>
    <x v="0"/>
    <x v="1"/>
    <n v="205.4080307012"/>
    <n v="74973.931205938105"/>
    <n v="269906.15234137699"/>
  </r>
  <r>
    <x v="0"/>
    <x v="1"/>
    <x v="9"/>
    <x v="20"/>
    <s v="SE4A"/>
    <x v="8"/>
    <x v="32"/>
    <x v="0"/>
    <x v="2"/>
    <n v="194.92367935847699"/>
    <n v="71147.142965843901"/>
    <n v="256129.71467703799"/>
  </r>
  <r>
    <x v="0"/>
    <x v="1"/>
    <x v="9"/>
    <x v="20"/>
    <s v="SE4A"/>
    <x v="8"/>
    <x v="32"/>
    <x v="0"/>
    <x v="3"/>
    <n v="184.60377333164101"/>
    <n v="67380.377266048905"/>
    <n v="242569.35815777601"/>
  </r>
  <r>
    <x v="0"/>
    <x v="1"/>
    <x v="9"/>
    <x v="20"/>
    <s v="SE4A"/>
    <x v="8"/>
    <x v="32"/>
    <x v="0"/>
    <x v="4"/>
    <n v="152.23225253698399"/>
    <n v="55564.772175999198"/>
    <n v="200033.17983359701"/>
  </r>
  <r>
    <x v="0"/>
    <x v="1"/>
    <x v="9"/>
    <x v="20"/>
    <s v="SE4A"/>
    <x v="8"/>
    <x v="32"/>
    <x v="0"/>
    <x v="5"/>
    <n v="140.36983010528701"/>
    <n v="51234.987988429697"/>
    <n v="184445.95675834699"/>
  </r>
  <r>
    <x v="0"/>
    <x v="1"/>
    <x v="9"/>
    <x v="20"/>
    <s v="SE4A"/>
    <x v="8"/>
    <x v="32"/>
    <x v="0"/>
    <x v="6"/>
    <n v="116.321791177089"/>
    <n v="42457.453779637297"/>
    <n v="152846.83360669401"/>
  </r>
  <r>
    <x v="0"/>
    <x v="1"/>
    <x v="9"/>
    <x v="20"/>
    <s v="SE4A"/>
    <x v="8"/>
    <x v="32"/>
    <x v="0"/>
    <x v="7"/>
    <n v="82.817050989773904"/>
    <n v="30228.223611267498"/>
    <n v="108821.60500056299"/>
  </r>
  <r>
    <x v="0"/>
    <x v="1"/>
    <x v="9"/>
    <x v="20"/>
    <s v="SE4A"/>
    <x v="8"/>
    <x v="32"/>
    <x v="0"/>
    <x v="8"/>
    <n v="66.687534255428005"/>
    <n v="24340.950003231199"/>
    <n v="87627.420011632406"/>
  </r>
  <r>
    <x v="0"/>
    <x v="1"/>
    <x v="9"/>
    <x v="20"/>
    <s v="SE4A"/>
    <x v="8"/>
    <x v="32"/>
    <x v="0"/>
    <x v="9"/>
    <n v="70.113431085834307"/>
    <n v="25591.402346329502"/>
    <n v="92129.048446786299"/>
  </r>
  <r>
    <x v="0"/>
    <x v="1"/>
    <x v="9"/>
    <x v="20"/>
    <s v="SE4A"/>
    <x v="8"/>
    <x v="32"/>
    <x v="0"/>
    <x v="10"/>
    <n v="65.569507474407999"/>
    <n v="23932.870228158899"/>
    <n v="86158.332821372096"/>
  </r>
  <r>
    <x v="0"/>
    <x v="1"/>
    <x v="9"/>
    <x v="20"/>
    <s v="SE4A"/>
    <x v="8"/>
    <x v="32"/>
    <x v="0"/>
    <x v="11"/>
    <n v="68.410141663607405"/>
    <n v="24969.7017072167"/>
    <n v="89890.926145980106"/>
  </r>
  <r>
    <x v="0"/>
    <x v="1"/>
    <x v="9"/>
    <x v="20"/>
    <s v="SE4A"/>
    <x v="8"/>
    <x v="32"/>
    <x v="0"/>
    <x v="12"/>
    <n v="76.9718460121655"/>
    <n v="28094.723794440401"/>
    <n v="101141.00565998501"/>
  </r>
  <r>
    <x v="0"/>
    <x v="1"/>
    <x v="9"/>
    <x v="20"/>
    <s v="SE4A"/>
    <x v="8"/>
    <x v="32"/>
    <x v="0"/>
    <x v="13"/>
    <n v="90.182102685258798"/>
    <n v="32916.4674801195"/>
    <n v="118499.28292843"/>
  </r>
  <r>
    <x v="0"/>
    <x v="1"/>
    <x v="9"/>
    <x v="20"/>
    <s v="SE4A"/>
    <x v="8"/>
    <x v="32"/>
    <x v="0"/>
    <x v="14"/>
    <n v="139.61216020225999"/>
    <n v="50958.438473825001"/>
    <n v="183450.37850577"/>
  </r>
  <r>
    <x v="0"/>
    <x v="1"/>
    <x v="9"/>
    <x v="20"/>
    <s v="SE4A"/>
    <x v="8"/>
    <x v="32"/>
    <x v="0"/>
    <x v="15"/>
    <n v="216.33408324872099"/>
    <n v="78961.940385783193"/>
    <n v="284262.98538882"/>
  </r>
  <r>
    <x v="0"/>
    <x v="1"/>
    <x v="9"/>
    <x v="20"/>
    <s v="SE4A"/>
    <x v="8"/>
    <x v="32"/>
    <x v="0"/>
    <x v="16"/>
    <n v="332.09315429241798"/>
    <n v="121214.001316733"/>
    <n v="436370.40474023798"/>
  </r>
  <r>
    <x v="0"/>
    <x v="1"/>
    <x v="9"/>
    <x v="20"/>
    <s v="SE4A"/>
    <x v="8"/>
    <x v="32"/>
    <x v="0"/>
    <x v="17"/>
    <n v="535.62279370091596"/>
    <n v="195502.31970083399"/>
    <n v="703808.35092300305"/>
  </r>
  <r>
    <x v="0"/>
    <x v="1"/>
    <x v="9"/>
    <x v="20"/>
    <s v="SE4A"/>
    <x v="8"/>
    <x v="32"/>
    <x v="0"/>
    <x v="18"/>
    <n v="782.32684137450894"/>
    <n v="285549.29710169602"/>
    <n v="1027977.4695661101"/>
  </r>
  <r>
    <x v="0"/>
    <x v="1"/>
    <x v="9"/>
    <x v="20"/>
    <s v="SE4A"/>
    <x v="8"/>
    <x v="32"/>
    <x v="0"/>
    <x v="19"/>
    <n v="871.34431406177998"/>
    <n v="318040.67463254998"/>
    <n v="1144946.4286771801"/>
  </r>
  <r>
    <x v="0"/>
    <x v="1"/>
    <x v="9"/>
    <x v="20"/>
    <s v="SE4A"/>
    <x v="8"/>
    <x v="32"/>
    <x v="0"/>
    <x v="20"/>
    <n v="810.02200794823796"/>
    <n v="295658.03290110698"/>
    <n v="1064368.9184439899"/>
  </r>
  <r>
    <x v="0"/>
    <x v="1"/>
    <x v="9"/>
    <x v="20"/>
    <s v="SE4A"/>
    <x v="8"/>
    <x v="32"/>
    <x v="0"/>
    <x v="21"/>
    <n v="768.36671777035895"/>
    <n v="280453.85198618099"/>
    <n v="1009633.86715025"/>
  </r>
  <r>
    <x v="0"/>
    <x v="1"/>
    <x v="9"/>
    <x v="20"/>
    <s v="SE4A"/>
    <x v="8"/>
    <x v="32"/>
    <x v="0"/>
    <x v="22"/>
    <n v="892.62624314461095"/>
    <n v="325808.57874778297"/>
    <n v="1172910.88349202"/>
  </r>
  <r>
    <x v="0"/>
    <x v="1"/>
    <x v="9"/>
    <x v="20"/>
    <s v="SE4A"/>
    <x v="8"/>
    <x v="32"/>
    <x v="0"/>
    <x v="23"/>
    <n v="1085.5557716703699"/>
    <n v="396227.85665968398"/>
    <n v="1426420.2839748601"/>
  </r>
  <r>
    <x v="0"/>
    <x v="1"/>
    <x v="9"/>
    <x v="20"/>
    <s v="SE4_EL"/>
    <x v="23"/>
    <x v="251"/>
    <x v="0"/>
    <x v="0"/>
    <n v="83.4126139777253"/>
    <n v="30445.6041018697"/>
    <n v="109604.174766731"/>
  </r>
  <r>
    <x v="0"/>
    <x v="1"/>
    <x v="9"/>
    <x v="20"/>
    <s v="SE4_EL"/>
    <x v="23"/>
    <x v="251"/>
    <x v="0"/>
    <x v="1"/>
    <n v="83.4126139777253"/>
    <n v="30445.6041018697"/>
    <n v="109604.174766731"/>
  </r>
  <r>
    <x v="0"/>
    <x v="1"/>
    <x v="9"/>
    <x v="20"/>
    <s v="SE4_EL"/>
    <x v="23"/>
    <x v="251"/>
    <x v="0"/>
    <x v="2"/>
    <n v="83.4126139777253"/>
    <n v="30445.6041018697"/>
    <n v="109604.174766731"/>
  </r>
  <r>
    <x v="0"/>
    <x v="1"/>
    <x v="9"/>
    <x v="20"/>
    <s v="SE4_EL"/>
    <x v="23"/>
    <x v="251"/>
    <x v="0"/>
    <x v="3"/>
    <n v="83.4126139777253"/>
    <n v="30445.6041018697"/>
    <n v="109604.174766731"/>
  </r>
  <r>
    <x v="0"/>
    <x v="1"/>
    <x v="9"/>
    <x v="20"/>
    <s v="SE4_EL"/>
    <x v="23"/>
    <x v="251"/>
    <x v="0"/>
    <x v="4"/>
    <n v="83.4126139777253"/>
    <n v="30445.6041018697"/>
    <n v="109604.174766731"/>
  </r>
  <r>
    <x v="0"/>
    <x v="1"/>
    <x v="9"/>
    <x v="20"/>
    <s v="SE4_EL"/>
    <x v="23"/>
    <x v="251"/>
    <x v="0"/>
    <x v="5"/>
    <n v="83.4126139777253"/>
    <n v="30445.6041018697"/>
    <n v="109604.174766731"/>
  </r>
  <r>
    <x v="0"/>
    <x v="1"/>
    <x v="9"/>
    <x v="20"/>
    <s v="SE4_EL"/>
    <x v="23"/>
    <x v="251"/>
    <x v="0"/>
    <x v="6"/>
    <n v="83.4126139777253"/>
    <n v="30445.6041018697"/>
    <n v="109604.174766731"/>
  </r>
  <r>
    <x v="0"/>
    <x v="1"/>
    <x v="9"/>
    <x v="20"/>
    <s v="SE4_EL"/>
    <x v="23"/>
    <x v="251"/>
    <x v="0"/>
    <x v="7"/>
    <n v="83.4126139777253"/>
    <n v="30445.6041018697"/>
    <n v="109604.174766731"/>
  </r>
  <r>
    <x v="0"/>
    <x v="1"/>
    <x v="9"/>
    <x v="20"/>
    <s v="SE4_EL"/>
    <x v="23"/>
    <x v="251"/>
    <x v="0"/>
    <x v="8"/>
    <n v="83.4126139777253"/>
    <n v="30445.6041018697"/>
    <n v="109604.174766731"/>
  </r>
  <r>
    <x v="0"/>
    <x v="1"/>
    <x v="9"/>
    <x v="20"/>
    <s v="SE4_EL"/>
    <x v="23"/>
    <x v="251"/>
    <x v="0"/>
    <x v="9"/>
    <n v="83.4126139777253"/>
    <n v="30445.6041018697"/>
    <n v="109604.174766731"/>
  </r>
  <r>
    <x v="0"/>
    <x v="1"/>
    <x v="9"/>
    <x v="20"/>
    <s v="SE4_EL"/>
    <x v="23"/>
    <x v="251"/>
    <x v="0"/>
    <x v="10"/>
    <n v="83.4126139777253"/>
    <n v="30445.6041018697"/>
    <n v="109604.174766731"/>
  </r>
  <r>
    <x v="0"/>
    <x v="1"/>
    <x v="9"/>
    <x v="20"/>
    <s v="SE4_EL"/>
    <x v="23"/>
    <x v="251"/>
    <x v="0"/>
    <x v="11"/>
    <n v="83.4126139777253"/>
    <n v="30445.6041018697"/>
    <n v="109604.174766731"/>
  </r>
  <r>
    <x v="0"/>
    <x v="1"/>
    <x v="9"/>
    <x v="20"/>
    <s v="SE4_EL"/>
    <x v="23"/>
    <x v="251"/>
    <x v="0"/>
    <x v="12"/>
    <n v="83.4126139777253"/>
    <n v="30445.6041018697"/>
    <n v="109604.174766731"/>
  </r>
  <r>
    <x v="0"/>
    <x v="1"/>
    <x v="9"/>
    <x v="20"/>
    <s v="SE4_EL"/>
    <x v="23"/>
    <x v="251"/>
    <x v="0"/>
    <x v="13"/>
    <n v="83.4126139777253"/>
    <n v="30445.6041018697"/>
    <n v="109604.174766731"/>
  </r>
  <r>
    <x v="0"/>
    <x v="1"/>
    <x v="9"/>
    <x v="20"/>
    <s v="SE4_EL"/>
    <x v="23"/>
    <x v="251"/>
    <x v="0"/>
    <x v="14"/>
    <n v="83.4126139777253"/>
    <n v="30445.6041018697"/>
    <n v="109604.174766731"/>
  </r>
  <r>
    <x v="0"/>
    <x v="1"/>
    <x v="9"/>
    <x v="20"/>
    <s v="SE4_EL"/>
    <x v="23"/>
    <x v="251"/>
    <x v="0"/>
    <x v="15"/>
    <n v="83.4126139777253"/>
    <n v="30445.6041018697"/>
    <n v="109604.174766731"/>
  </r>
  <r>
    <x v="0"/>
    <x v="1"/>
    <x v="9"/>
    <x v="20"/>
    <s v="SE4_EL"/>
    <x v="23"/>
    <x v="251"/>
    <x v="0"/>
    <x v="16"/>
    <n v="83.4126139777253"/>
    <n v="30445.6041018697"/>
    <n v="109604.174766731"/>
  </r>
  <r>
    <x v="0"/>
    <x v="1"/>
    <x v="9"/>
    <x v="20"/>
    <s v="SE4_EL"/>
    <x v="23"/>
    <x v="251"/>
    <x v="0"/>
    <x v="17"/>
    <n v="83.4126139777253"/>
    <n v="30445.6041018697"/>
    <n v="109604.174766731"/>
  </r>
  <r>
    <x v="0"/>
    <x v="1"/>
    <x v="9"/>
    <x v="20"/>
    <s v="SE4_EL"/>
    <x v="23"/>
    <x v="251"/>
    <x v="0"/>
    <x v="18"/>
    <n v="83.4126139777253"/>
    <n v="30445.6041018697"/>
    <n v="109604.174766731"/>
  </r>
  <r>
    <x v="0"/>
    <x v="1"/>
    <x v="9"/>
    <x v="20"/>
    <s v="SE4_EL"/>
    <x v="23"/>
    <x v="251"/>
    <x v="0"/>
    <x v="19"/>
    <n v="83.4126139777253"/>
    <n v="30445.6041018697"/>
    <n v="109604.174766731"/>
  </r>
  <r>
    <x v="0"/>
    <x v="1"/>
    <x v="9"/>
    <x v="20"/>
    <s v="SE4_EL"/>
    <x v="23"/>
    <x v="251"/>
    <x v="0"/>
    <x v="20"/>
    <n v="83.4126139777253"/>
    <n v="30445.6041018697"/>
    <n v="109604.174766731"/>
  </r>
  <r>
    <x v="0"/>
    <x v="1"/>
    <x v="9"/>
    <x v="20"/>
    <s v="SE4_EL"/>
    <x v="23"/>
    <x v="251"/>
    <x v="0"/>
    <x v="21"/>
    <n v="83.4126139777253"/>
    <n v="30445.6041018697"/>
    <n v="109604.174766731"/>
  </r>
  <r>
    <x v="0"/>
    <x v="1"/>
    <x v="9"/>
    <x v="20"/>
    <s v="SE4_EL"/>
    <x v="23"/>
    <x v="251"/>
    <x v="0"/>
    <x v="22"/>
    <n v="83.4126139777253"/>
    <n v="30445.6041018697"/>
    <n v="109604.174766731"/>
  </r>
  <r>
    <x v="0"/>
    <x v="1"/>
    <x v="9"/>
    <x v="20"/>
    <s v="SE4_EL"/>
    <x v="23"/>
    <x v="252"/>
    <x v="0"/>
    <x v="0"/>
    <n v="11.356556143732901"/>
    <n v="4145.1429924625199"/>
    <n v="14922.514772865101"/>
  </r>
  <r>
    <x v="0"/>
    <x v="1"/>
    <x v="9"/>
    <x v="20"/>
    <s v="SE4_EL"/>
    <x v="23"/>
    <x v="252"/>
    <x v="0"/>
    <x v="1"/>
    <n v="11.356556143732901"/>
    <n v="4145.1429924625199"/>
    <n v="14922.514772865101"/>
  </r>
  <r>
    <x v="0"/>
    <x v="1"/>
    <x v="9"/>
    <x v="20"/>
    <s v="SE4_EL"/>
    <x v="23"/>
    <x v="252"/>
    <x v="0"/>
    <x v="2"/>
    <n v="11.356556143732901"/>
    <n v="4145.1429924625199"/>
    <n v="14922.514772865101"/>
  </r>
  <r>
    <x v="0"/>
    <x v="1"/>
    <x v="9"/>
    <x v="20"/>
    <s v="SE4_EL"/>
    <x v="23"/>
    <x v="252"/>
    <x v="0"/>
    <x v="3"/>
    <n v="11.356556143732901"/>
    <n v="4145.1429924625199"/>
    <n v="14922.514772865101"/>
  </r>
  <r>
    <x v="0"/>
    <x v="1"/>
    <x v="9"/>
    <x v="20"/>
    <s v="SE4_EL"/>
    <x v="23"/>
    <x v="252"/>
    <x v="0"/>
    <x v="4"/>
    <n v="11.356556143732901"/>
    <n v="4145.1429924625199"/>
    <n v="14922.514772865101"/>
  </r>
  <r>
    <x v="0"/>
    <x v="1"/>
    <x v="9"/>
    <x v="20"/>
    <s v="SE4_EL"/>
    <x v="23"/>
    <x v="252"/>
    <x v="0"/>
    <x v="5"/>
    <n v="11.356556143732901"/>
    <n v="4145.1429924625199"/>
    <n v="14922.514772865101"/>
  </r>
  <r>
    <x v="0"/>
    <x v="1"/>
    <x v="9"/>
    <x v="20"/>
    <s v="SE4_EL"/>
    <x v="23"/>
    <x v="252"/>
    <x v="0"/>
    <x v="6"/>
    <n v="11.356556143732901"/>
    <n v="4145.1429924625199"/>
    <n v="14922.514772865101"/>
  </r>
  <r>
    <x v="0"/>
    <x v="1"/>
    <x v="9"/>
    <x v="20"/>
    <s v="SE4_EL"/>
    <x v="23"/>
    <x v="252"/>
    <x v="0"/>
    <x v="7"/>
    <n v="11.356556143732901"/>
    <n v="4145.1429924625199"/>
    <n v="14922.514772865101"/>
  </r>
  <r>
    <x v="0"/>
    <x v="1"/>
    <x v="9"/>
    <x v="20"/>
    <s v="SE4_EL"/>
    <x v="23"/>
    <x v="252"/>
    <x v="0"/>
    <x v="8"/>
    <n v="11.356556143732901"/>
    <n v="4145.1429924625199"/>
    <n v="14922.514772865101"/>
  </r>
  <r>
    <x v="0"/>
    <x v="1"/>
    <x v="9"/>
    <x v="20"/>
    <s v="SE4_EL"/>
    <x v="23"/>
    <x v="252"/>
    <x v="0"/>
    <x v="9"/>
    <n v="11.356556143732901"/>
    <n v="4145.1429924625199"/>
    <n v="14922.514772865101"/>
  </r>
  <r>
    <x v="0"/>
    <x v="1"/>
    <x v="9"/>
    <x v="20"/>
    <s v="SE4_EL"/>
    <x v="23"/>
    <x v="252"/>
    <x v="0"/>
    <x v="10"/>
    <n v="11.356556143732901"/>
    <n v="4145.1429924625199"/>
    <n v="14922.514772865101"/>
  </r>
  <r>
    <x v="0"/>
    <x v="1"/>
    <x v="9"/>
    <x v="20"/>
    <s v="SE4_EL"/>
    <x v="23"/>
    <x v="252"/>
    <x v="0"/>
    <x v="11"/>
    <n v="11.356556143732901"/>
    <n v="4145.1429924625199"/>
    <n v="14922.514772865101"/>
  </r>
  <r>
    <x v="0"/>
    <x v="1"/>
    <x v="9"/>
    <x v="20"/>
    <s v="SE4_EL"/>
    <x v="23"/>
    <x v="252"/>
    <x v="0"/>
    <x v="12"/>
    <n v="11.356556143732901"/>
    <n v="4145.1429924625199"/>
    <n v="14922.514772865101"/>
  </r>
  <r>
    <x v="0"/>
    <x v="1"/>
    <x v="9"/>
    <x v="20"/>
    <s v="SE4_EL"/>
    <x v="23"/>
    <x v="252"/>
    <x v="0"/>
    <x v="13"/>
    <n v="11.356556143732901"/>
    <n v="4145.1429924625199"/>
    <n v="14922.514772865101"/>
  </r>
  <r>
    <x v="0"/>
    <x v="1"/>
    <x v="9"/>
    <x v="20"/>
    <s v="SE4_EL"/>
    <x v="23"/>
    <x v="252"/>
    <x v="0"/>
    <x v="14"/>
    <n v="11.356556143732901"/>
    <n v="4145.1429924625199"/>
    <n v="14922.514772865101"/>
  </r>
  <r>
    <x v="0"/>
    <x v="1"/>
    <x v="9"/>
    <x v="20"/>
    <s v="SE4_EL"/>
    <x v="23"/>
    <x v="252"/>
    <x v="0"/>
    <x v="15"/>
    <n v="11.356556143732901"/>
    <n v="4145.1429924625199"/>
    <n v="14922.514772865101"/>
  </r>
  <r>
    <x v="0"/>
    <x v="1"/>
    <x v="9"/>
    <x v="20"/>
    <s v="SE4_EL"/>
    <x v="23"/>
    <x v="252"/>
    <x v="0"/>
    <x v="16"/>
    <n v="11.356556143732901"/>
    <n v="4145.1429924625199"/>
    <n v="14922.514772865101"/>
  </r>
  <r>
    <x v="0"/>
    <x v="1"/>
    <x v="9"/>
    <x v="20"/>
    <s v="SE4_EL"/>
    <x v="23"/>
    <x v="252"/>
    <x v="0"/>
    <x v="17"/>
    <n v="11.356556143732901"/>
    <n v="4145.1429924625199"/>
    <n v="14922.514772865101"/>
  </r>
  <r>
    <x v="0"/>
    <x v="1"/>
    <x v="9"/>
    <x v="20"/>
    <s v="SE4_EL"/>
    <x v="23"/>
    <x v="252"/>
    <x v="0"/>
    <x v="18"/>
    <n v="11.356556143732901"/>
    <n v="4145.1429924625199"/>
    <n v="14922.514772865101"/>
  </r>
  <r>
    <x v="0"/>
    <x v="1"/>
    <x v="9"/>
    <x v="20"/>
    <s v="SE4_EL"/>
    <x v="23"/>
    <x v="252"/>
    <x v="0"/>
    <x v="19"/>
    <n v="11.356556143732901"/>
    <n v="4145.1429924625199"/>
    <n v="14922.514772865101"/>
  </r>
  <r>
    <x v="0"/>
    <x v="1"/>
    <x v="9"/>
    <x v="20"/>
    <s v="SE4_EL"/>
    <x v="23"/>
    <x v="252"/>
    <x v="0"/>
    <x v="20"/>
    <n v="11.356556143732901"/>
    <n v="4145.1429924625199"/>
    <n v="14922.514772865101"/>
  </r>
  <r>
    <x v="0"/>
    <x v="1"/>
    <x v="9"/>
    <x v="20"/>
    <s v="SE4_EL"/>
    <x v="23"/>
    <x v="239"/>
    <x v="0"/>
    <x v="6"/>
    <n v="4.6528402183990902"/>
    <n v="1698.2866797156701"/>
    <n v="6113.8320469764103"/>
  </r>
  <r>
    <x v="0"/>
    <x v="1"/>
    <x v="9"/>
    <x v="20"/>
    <s v="SE4_EL"/>
    <x v="23"/>
    <x v="239"/>
    <x v="0"/>
    <x v="7"/>
    <n v="4.6528402183990902"/>
    <n v="1698.2866797156701"/>
    <n v="6113.8320469764103"/>
  </r>
  <r>
    <x v="0"/>
    <x v="1"/>
    <x v="9"/>
    <x v="20"/>
    <s v="SE4_EL"/>
    <x v="23"/>
    <x v="239"/>
    <x v="0"/>
    <x v="8"/>
    <n v="4.6528402183990902"/>
    <n v="1698.2866797156701"/>
    <n v="6113.8320469764103"/>
  </r>
  <r>
    <x v="0"/>
    <x v="1"/>
    <x v="9"/>
    <x v="20"/>
    <s v="SE4_EL"/>
    <x v="23"/>
    <x v="239"/>
    <x v="0"/>
    <x v="9"/>
    <n v="4.6528402183990902"/>
    <n v="1698.2866797156701"/>
    <n v="6113.8320469764103"/>
  </r>
  <r>
    <x v="0"/>
    <x v="1"/>
    <x v="9"/>
    <x v="20"/>
    <s v="SE4_EL"/>
    <x v="23"/>
    <x v="239"/>
    <x v="0"/>
    <x v="10"/>
    <n v="4.6528402183990902"/>
    <n v="1698.2866797156701"/>
    <n v="6113.8320469764103"/>
  </r>
  <r>
    <x v="0"/>
    <x v="1"/>
    <x v="9"/>
    <x v="20"/>
    <s v="SE4_EL"/>
    <x v="23"/>
    <x v="239"/>
    <x v="0"/>
    <x v="11"/>
    <n v="4.6528402183990902"/>
    <n v="1698.2866797156701"/>
    <n v="6113.8320469764103"/>
  </r>
  <r>
    <x v="0"/>
    <x v="1"/>
    <x v="9"/>
    <x v="20"/>
    <s v="SE4_EL"/>
    <x v="23"/>
    <x v="239"/>
    <x v="0"/>
    <x v="12"/>
    <n v="4.6528402183990902"/>
    <n v="1698.2866797156701"/>
    <n v="6113.8320469764103"/>
  </r>
  <r>
    <x v="0"/>
    <x v="1"/>
    <x v="9"/>
    <x v="20"/>
    <s v="SE4_EL"/>
    <x v="23"/>
    <x v="239"/>
    <x v="0"/>
    <x v="13"/>
    <n v="4.6528402183990902"/>
    <n v="1698.2866797156701"/>
    <n v="6113.8320469764103"/>
  </r>
  <r>
    <x v="0"/>
    <x v="1"/>
    <x v="9"/>
    <x v="20"/>
    <s v="SE4_EL"/>
    <x v="23"/>
    <x v="239"/>
    <x v="0"/>
    <x v="14"/>
    <n v="4.6528402183990902"/>
    <n v="1698.2866797156701"/>
    <n v="6113.8320469764103"/>
  </r>
  <r>
    <x v="0"/>
    <x v="1"/>
    <x v="9"/>
    <x v="20"/>
    <s v="SE4_EL"/>
    <x v="23"/>
    <x v="239"/>
    <x v="0"/>
    <x v="15"/>
    <n v="4.6528402183990902"/>
    <n v="1698.2866797156701"/>
    <n v="6113.8320469764103"/>
  </r>
  <r>
    <x v="0"/>
    <x v="1"/>
    <x v="9"/>
    <x v="20"/>
    <s v="SE4_EL"/>
    <x v="23"/>
    <x v="239"/>
    <x v="0"/>
    <x v="16"/>
    <n v="1.4431233198639"/>
    <n v="526.74001175032299"/>
    <n v="1896.2640423011601"/>
  </r>
  <r>
    <x v="0"/>
    <x v="1"/>
    <x v="9"/>
    <x v="20"/>
    <s v="SE4_EL"/>
    <x v="4"/>
    <x v="247"/>
    <x v="0"/>
    <x v="8"/>
    <n v="2.9411764705882399"/>
    <n v="1073.5294117647099"/>
    <n v="3864.7058823529401"/>
  </r>
  <r>
    <x v="0"/>
    <x v="1"/>
    <x v="9"/>
    <x v="20"/>
    <s v="SE4_EL"/>
    <x v="2"/>
    <x v="115"/>
    <x v="0"/>
    <x v="0"/>
    <n v="10.4166666666666"/>
    <n v="3802.0833333333198"/>
    <n v="13687.4999999999"/>
  </r>
  <r>
    <x v="0"/>
    <x v="1"/>
    <x v="9"/>
    <x v="20"/>
    <s v="SE4_EL"/>
    <x v="2"/>
    <x v="115"/>
    <x v="0"/>
    <x v="1"/>
    <n v="10.4166666666666"/>
    <n v="3802.0833333333198"/>
    <n v="13687.4999999999"/>
  </r>
  <r>
    <x v="0"/>
    <x v="1"/>
    <x v="9"/>
    <x v="20"/>
    <s v="SE4_EL"/>
    <x v="2"/>
    <x v="115"/>
    <x v="0"/>
    <x v="2"/>
    <n v="10.4166666666666"/>
    <n v="3802.0833333333198"/>
    <n v="13687.4999999999"/>
  </r>
  <r>
    <x v="0"/>
    <x v="1"/>
    <x v="9"/>
    <x v="20"/>
    <s v="SE4_EL"/>
    <x v="2"/>
    <x v="115"/>
    <x v="0"/>
    <x v="3"/>
    <n v="10.4166666666666"/>
    <n v="3802.0833333333198"/>
    <n v="13687.4999999999"/>
  </r>
  <r>
    <x v="0"/>
    <x v="1"/>
    <x v="9"/>
    <x v="20"/>
    <s v="SE4_EL"/>
    <x v="2"/>
    <x v="115"/>
    <x v="0"/>
    <x v="4"/>
    <n v="10.4166666666666"/>
    <n v="3802.0833333333198"/>
    <n v="13687.4999999999"/>
  </r>
  <r>
    <x v="0"/>
    <x v="1"/>
    <x v="9"/>
    <x v="20"/>
    <s v="SE4_EL"/>
    <x v="2"/>
    <x v="115"/>
    <x v="0"/>
    <x v="5"/>
    <n v="10.4166666666666"/>
    <n v="3802.0833333333198"/>
    <n v="13687.4999999999"/>
  </r>
  <r>
    <x v="0"/>
    <x v="1"/>
    <x v="9"/>
    <x v="20"/>
    <s v="SE4_EL"/>
    <x v="2"/>
    <x v="115"/>
    <x v="0"/>
    <x v="6"/>
    <n v="10.4166666666666"/>
    <n v="3802.0833333333198"/>
    <n v="13687.4999999999"/>
  </r>
  <r>
    <x v="0"/>
    <x v="1"/>
    <x v="9"/>
    <x v="20"/>
    <s v="SE4_EL"/>
    <x v="2"/>
    <x v="115"/>
    <x v="0"/>
    <x v="7"/>
    <n v="10.4166666666666"/>
    <n v="3802.0833333333198"/>
    <n v="13687.4999999999"/>
  </r>
  <r>
    <x v="0"/>
    <x v="1"/>
    <x v="9"/>
    <x v="20"/>
    <s v="SE4_EL"/>
    <x v="2"/>
    <x v="115"/>
    <x v="0"/>
    <x v="8"/>
    <n v="10.4166666666666"/>
    <n v="3802.0833333333198"/>
    <n v="13687.4999999999"/>
  </r>
  <r>
    <x v="0"/>
    <x v="1"/>
    <x v="9"/>
    <x v="20"/>
    <s v="SE4_EL"/>
    <x v="2"/>
    <x v="115"/>
    <x v="0"/>
    <x v="9"/>
    <n v="10.4166666666666"/>
    <n v="3802.0833333333198"/>
    <n v="13687.4999999999"/>
  </r>
  <r>
    <x v="0"/>
    <x v="1"/>
    <x v="9"/>
    <x v="20"/>
    <s v="SE4_EL"/>
    <x v="2"/>
    <x v="115"/>
    <x v="0"/>
    <x v="10"/>
    <n v="10.4166666666666"/>
    <n v="3802.0833333333198"/>
    <n v="13687.4999999999"/>
  </r>
  <r>
    <x v="0"/>
    <x v="1"/>
    <x v="9"/>
    <x v="20"/>
    <s v="SE4_EL"/>
    <x v="2"/>
    <x v="115"/>
    <x v="0"/>
    <x v="11"/>
    <n v="10.4166666666666"/>
    <n v="3802.0833333333198"/>
    <n v="13687.4999999999"/>
  </r>
  <r>
    <x v="0"/>
    <x v="1"/>
    <x v="9"/>
    <x v="20"/>
    <s v="SE4_EL"/>
    <x v="2"/>
    <x v="115"/>
    <x v="0"/>
    <x v="12"/>
    <n v="10.4166666666666"/>
    <n v="3802.0833333333198"/>
    <n v="13687.4999999999"/>
  </r>
  <r>
    <x v="0"/>
    <x v="1"/>
    <x v="9"/>
    <x v="20"/>
    <s v="SE4_EL"/>
    <x v="2"/>
    <x v="115"/>
    <x v="0"/>
    <x v="13"/>
    <n v="10.4166666666666"/>
    <n v="3802.0833333333198"/>
    <n v="13687.4999999999"/>
  </r>
  <r>
    <x v="0"/>
    <x v="1"/>
    <x v="9"/>
    <x v="20"/>
    <s v="SE4_EL"/>
    <x v="2"/>
    <x v="115"/>
    <x v="0"/>
    <x v="14"/>
    <n v="10.4166666666666"/>
    <n v="3802.0833333333198"/>
    <n v="13687.4999999999"/>
  </r>
  <r>
    <x v="0"/>
    <x v="1"/>
    <x v="9"/>
    <x v="20"/>
    <s v="SE4_EL"/>
    <x v="2"/>
    <x v="115"/>
    <x v="0"/>
    <x v="15"/>
    <n v="10.4166666666666"/>
    <n v="3802.0833333333198"/>
    <n v="13687.4999999999"/>
  </r>
  <r>
    <x v="0"/>
    <x v="1"/>
    <x v="9"/>
    <x v="20"/>
    <s v="SE4_EL"/>
    <x v="2"/>
    <x v="115"/>
    <x v="0"/>
    <x v="16"/>
    <n v="10.4166666666666"/>
    <n v="3802.0833333333198"/>
    <n v="13687.4999999999"/>
  </r>
  <r>
    <x v="0"/>
    <x v="1"/>
    <x v="9"/>
    <x v="20"/>
    <s v="SE4_EL"/>
    <x v="2"/>
    <x v="115"/>
    <x v="0"/>
    <x v="17"/>
    <n v="10.4166666666666"/>
    <n v="3802.0833333333198"/>
    <n v="13687.4999999999"/>
  </r>
  <r>
    <x v="0"/>
    <x v="1"/>
    <x v="9"/>
    <x v="20"/>
    <s v="SE4_EL"/>
    <x v="2"/>
    <x v="115"/>
    <x v="0"/>
    <x v="18"/>
    <n v="10.4166666666666"/>
    <n v="3802.0833333333198"/>
    <n v="13687.4999999999"/>
  </r>
  <r>
    <x v="0"/>
    <x v="1"/>
    <x v="9"/>
    <x v="20"/>
    <s v="SE4_EL"/>
    <x v="2"/>
    <x v="115"/>
    <x v="0"/>
    <x v="19"/>
    <n v="10.4166666666666"/>
    <n v="3802.0833333333198"/>
    <n v="13687.4999999999"/>
  </r>
  <r>
    <x v="0"/>
    <x v="1"/>
    <x v="9"/>
    <x v="20"/>
    <s v="SE4_EL"/>
    <x v="2"/>
    <x v="115"/>
    <x v="0"/>
    <x v="20"/>
    <n v="10.4166666666666"/>
    <n v="3802.0833333333198"/>
    <n v="13687.4999999999"/>
  </r>
  <r>
    <x v="0"/>
    <x v="1"/>
    <x v="9"/>
    <x v="20"/>
    <s v="SE4_EL"/>
    <x v="2"/>
    <x v="115"/>
    <x v="0"/>
    <x v="21"/>
    <n v="10.4166666666666"/>
    <n v="3802.0833333333198"/>
    <n v="13687.4999999999"/>
  </r>
  <r>
    <x v="0"/>
    <x v="1"/>
    <x v="9"/>
    <x v="20"/>
    <s v="SE4_EL"/>
    <x v="2"/>
    <x v="115"/>
    <x v="0"/>
    <x v="22"/>
    <n v="10.4166666666666"/>
    <n v="3802.0833333333198"/>
    <n v="13687.4999999999"/>
  </r>
  <r>
    <x v="0"/>
    <x v="1"/>
    <x v="9"/>
    <x v="20"/>
    <s v="SE4_EL"/>
    <x v="2"/>
    <x v="115"/>
    <x v="0"/>
    <x v="23"/>
    <n v="10.4166666666666"/>
    <n v="3802.0833333333198"/>
    <n v="13687.4999999999"/>
  </r>
  <r>
    <x v="0"/>
    <x v="1"/>
    <x v="9"/>
    <x v="20"/>
    <s v="SE4_EL"/>
    <x v="9"/>
    <x v="116"/>
    <x v="0"/>
    <x v="0"/>
    <n v="37.861286123381497"/>
    <n v="13819.369435034299"/>
    <n v="49749.729966123297"/>
  </r>
  <r>
    <x v="0"/>
    <x v="1"/>
    <x v="9"/>
    <x v="20"/>
    <s v="SE4_EL"/>
    <x v="9"/>
    <x v="116"/>
    <x v="0"/>
    <x v="1"/>
    <n v="37.744312582110503"/>
    <n v="13776.674092470301"/>
    <n v="49596.026732893202"/>
  </r>
  <r>
    <x v="0"/>
    <x v="1"/>
    <x v="9"/>
    <x v="20"/>
    <s v="SE4_EL"/>
    <x v="9"/>
    <x v="116"/>
    <x v="0"/>
    <x v="2"/>
    <n v="38.778122700314498"/>
    <n v="14154.0147856148"/>
    <n v="50954.4532282133"/>
  </r>
  <r>
    <x v="0"/>
    <x v="1"/>
    <x v="9"/>
    <x v="20"/>
    <s v="SE4_EL"/>
    <x v="9"/>
    <x v="116"/>
    <x v="0"/>
    <x v="3"/>
    <n v="41.970970020243897"/>
    <n v="15319.404057389"/>
    <n v="55149.8546066005"/>
  </r>
  <r>
    <x v="0"/>
    <x v="1"/>
    <x v="9"/>
    <x v="20"/>
    <s v="SE4_EL"/>
    <x v="9"/>
    <x v="116"/>
    <x v="0"/>
    <x v="4"/>
    <n v="49.514793482307098"/>
    <n v="18072.899621042099"/>
    <n v="65062.438635751503"/>
  </r>
  <r>
    <x v="0"/>
    <x v="1"/>
    <x v="9"/>
    <x v="20"/>
    <s v="SE4_EL"/>
    <x v="9"/>
    <x v="116"/>
    <x v="0"/>
    <x v="5"/>
    <n v="61.602601268123102"/>
    <n v="22484.949462864901"/>
    <n v="80945.818066313805"/>
  </r>
  <r>
    <x v="0"/>
    <x v="1"/>
    <x v="9"/>
    <x v="20"/>
    <s v="SE4_EL"/>
    <x v="9"/>
    <x v="116"/>
    <x v="0"/>
    <x v="6"/>
    <n v="64.848960543937395"/>
    <n v="23669.870598537102"/>
    <n v="85211.534154733701"/>
  </r>
  <r>
    <x v="0"/>
    <x v="1"/>
    <x v="9"/>
    <x v="20"/>
    <s v="SE4_EL"/>
    <x v="9"/>
    <x v="116"/>
    <x v="0"/>
    <x v="7"/>
    <n v="64.848960543937395"/>
    <n v="23669.870598537102"/>
    <n v="85211.534154733701"/>
  </r>
  <r>
    <x v="0"/>
    <x v="1"/>
    <x v="9"/>
    <x v="20"/>
    <s v="SE4_EL"/>
    <x v="9"/>
    <x v="116"/>
    <x v="0"/>
    <x v="8"/>
    <n v="64.848960543937395"/>
    <n v="23669.870598537102"/>
    <n v="85211.534154733701"/>
  </r>
  <r>
    <x v="0"/>
    <x v="1"/>
    <x v="9"/>
    <x v="20"/>
    <s v="SE4_EL"/>
    <x v="9"/>
    <x v="116"/>
    <x v="0"/>
    <x v="9"/>
    <n v="64.848960543937395"/>
    <n v="23669.870598537102"/>
    <n v="85211.534154733701"/>
  </r>
  <r>
    <x v="0"/>
    <x v="1"/>
    <x v="9"/>
    <x v="20"/>
    <s v="SE4_EL"/>
    <x v="9"/>
    <x v="116"/>
    <x v="0"/>
    <x v="10"/>
    <n v="64.848960543937395"/>
    <n v="23669.870598537102"/>
    <n v="85211.534154733701"/>
  </r>
  <r>
    <x v="0"/>
    <x v="1"/>
    <x v="9"/>
    <x v="20"/>
    <s v="SE4_EL"/>
    <x v="9"/>
    <x v="116"/>
    <x v="0"/>
    <x v="11"/>
    <n v="64.848960543937395"/>
    <n v="23669.870598537102"/>
    <n v="85211.534154733701"/>
  </r>
  <r>
    <x v="0"/>
    <x v="1"/>
    <x v="9"/>
    <x v="20"/>
    <s v="SE4_EL"/>
    <x v="9"/>
    <x v="116"/>
    <x v="0"/>
    <x v="12"/>
    <n v="64.848960543937395"/>
    <n v="23669.870598537102"/>
    <n v="85211.534154733701"/>
  </r>
  <r>
    <x v="0"/>
    <x v="1"/>
    <x v="9"/>
    <x v="20"/>
    <s v="SE4_EL"/>
    <x v="9"/>
    <x v="116"/>
    <x v="0"/>
    <x v="13"/>
    <n v="64.848960543937395"/>
    <n v="23669.870598537102"/>
    <n v="85211.534154733701"/>
  </r>
  <r>
    <x v="0"/>
    <x v="1"/>
    <x v="9"/>
    <x v="20"/>
    <s v="SE4_EL"/>
    <x v="9"/>
    <x v="116"/>
    <x v="0"/>
    <x v="14"/>
    <n v="64.848960543937395"/>
    <n v="23669.870598537102"/>
    <n v="85211.534154733701"/>
  </r>
  <r>
    <x v="0"/>
    <x v="1"/>
    <x v="9"/>
    <x v="20"/>
    <s v="SE4_EL"/>
    <x v="9"/>
    <x v="116"/>
    <x v="0"/>
    <x v="15"/>
    <n v="64.848960543937395"/>
    <n v="23669.870598537102"/>
    <n v="85211.534154733701"/>
  </r>
  <r>
    <x v="0"/>
    <x v="1"/>
    <x v="9"/>
    <x v="20"/>
    <s v="SE4_EL"/>
    <x v="9"/>
    <x v="116"/>
    <x v="0"/>
    <x v="16"/>
    <n v="64.848960543937395"/>
    <n v="23669.870598537102"/>
    <n v="85211.534154733701"/>
  </r>
  <r>
    <x v="0"/>
    <x v="1"/>
    <x v="9"/>
    <x v="20"/>
    <s v="SE4_EL"/>
    <x v="9"/>
    <x v="116"/>
    <x v="0"/>
    <x v="17"/>
    <n v="60.752784928952501"/>
    <n v="22174.766499067598"/>
    <n v="79829.159396643503"/>
  </r>
  <r>
    <x v="0"/>
    <x v="1"/>
    <x v="9"/>
    <x v="20"/>
    <s v="SE4_EL"/>
    <x v="9"/>
    <x v="116"/>
    <x v="0"/>
    <x v="18"/>
    <n v="57.148989663842599"/>
    <n v="20859.381227302601"/>
    <n v="75093.772418289198"/>
  </r>
  <r>
    <x v="0"/>
    <x v="1"/>
    <x v="9"/>
    <x v="20"/>
    <s v="SE4_EL"/>
    <x v="9"/>
    <x v="116"/>
    <x v="0"/>
    <x v="19"/>
    <n v="52.5196920981696"/>
    <n v="19169.687615831899"/>
    <n v="69010.875416994895"/>
  </r>
  <r>
    <x v="0"/>
    <x v="1"/>
    <x v="9"/>
    <x v="20"/>
    <s v="SE4_EL"/>
    <x v="9"/>
    <x v="116"/>
    <x v="0"/>
    <x v="20"/>
    <n v="46.817359810174302"/>
    <n v="17088.336330713599"/>
    <n v="61518.010790569002"/>
  </r>
  <r>
    <x v="0"/>
    <x v="1"/>
    <x v="9"/>
    <x v="20"/>
    <s v="SE4_EL"/>
    <x v="9"/>
    <x v="116"/>
    <x v="0"/>
    <x v="21"/>
    <n v="50.128661032789203"/>
    <n v="18296.961276968101"/>
    <n v="65869.060597085001"/>
  </r>
  <r>
    <x v="0"/>
    <x v="1"/>
    <x v="9"/>
    <x v="20"/>
    <s v="SE4_EL"/>
    <x v="9"/>
    <x v="116"/>
    <x v="0"/>
    <x v="22"/>
    <n v="44.436155731776502"/>
    <n v="16219.196842098399"/>
    <n v="58389.1086315543"/>
  </r>
  <r>
    <x v="0"/>
    <x v="1"/>
    <x v="9"/>
    <x v="20"/>
    <s v="SE4_EL"/>
    <x v="9"/>
    <x v="116"/>
    <x v="0"/>
    <x v="23"/>
    <n v="64.848960543937395"/>
    <n v="23669.870598537102"/>
    <n v="85211.534154733701"/>
  </r>
  <r>
    <x v="0"/>
    <x v="1"/>
    <x v="9"/>
    <x v="20"/>
    <s v="SE4_HP"/>
    <x v="1"/>
    <x v="253"/>
    <x v="0"/>
    <x v="0"/>
    <n v="51.746031746031697"/>
    <n v="18887.301587301601"/>
    <n v="67994.285714285696"/>
  </r>
  <r>
    <x v="0"/>
    <x v="1"/>
    <x v="9"/>
    <x v="20"/>
    <s v="SE4_HP"/>
    <x v="1"/>
    <x v="253"/>
    <x v="0"/>
    <x v="1"/>
    <n v="51.746031746031697"/>
    <n v="18887.301587301601"/>
    <n v="67994.285714285696"/>
  </r>
  <r>
    <x v="0"/>
    <x v="1"/>
    <x v="9"/>
    <x v="20"/>
    <s v="SE4_HP"/>
    <x v="1"/>
    <x v="253"/>
    <x v="0"/>
    <x v="2"/>
    <n v="51.746031746031697"/>
    <n v="18887.301587301601"/>
    <n v="67994.285714285696"/>
  </r>
  <r>
    <x v="0"/>
    <x v="1"/>
    <x v="9"/>
    <x v="20"/>
    <s v="SE4_HP"/>
    <x v="1"/>
    <x v="253"/>
    <x v="0"/>
    <x v="3"/>
    <n v="51.746031746031697"/>
    <n v="18887.301587301601"/>
    <n v="67994.285714285696"/>
  </r>
  <r>
    <x v="0"/>
    <x v="1"/>
    <x v="9"/>
    <x v="20"/>
    <s v="SE4_HP"/>
    <x v="1"/>
    <x v="253"/>
    <x v="0"/>
    <x v="4"/>
    <n v="51.746031746031697"/>
    <n v="18887.301587301601"/>
    <n v="67994.285714285696"/>
  </r>
  <r>
    <x v="0"/>
    <x v="1"/>
    <x v="9"/>
    <x v="20"/>
    <s v="SE4_HP"/>
    <x v="1"/>
    <x v="253"/>
    <x v="0"/>
    <x v="5"/>
    <n v="51.746031746031697"/>
    <n v="18887.301587301601"/>
    <n v="67994.285714285696"/>
  </r>
  <r>
    <x v="0"/>
    <x v="1"/>
    <x v="9"/>
    <x v="20"/>
    <s v="SE4_HP"/>
    <x v="1"/>
    <x v="253"/>
    <x v="0"/>
    <x v="6"/>
    <n v="51.746031746031697"/>
    <n v="18887.301587301601"/>
    <n v="67994.285714285696"/>
  </r>
  <r>
    <x v="0"/>
    <x v="1"/>
    <x v="9"/>
    <x v="20"/>
    <s v="SE4_HP"/>
    <x v="1"/>
    <x v="253"/>
    <x v="0"/>
    <x v="7"/>
    <n v="51.746031746031697"/>
    <n v="18887.301587301601"/>
    <n v="67994.285714285696"/>
  </r>
  <r>
    <x v="0"/>
    <x v="1"/>
    <x v="9"/>
    <x v="20"/>
    <s v="SE4_HP"/>
    <x v="1"/>
    <x v="253"/>
    <x v="0"/>
    <x v="8"/>
    <n v="51.746031746031697"/>
    <n v="18887.301587301601"/>
    <n v="67994.285714285696"/>
  </r>
  <r>
    <x v="0"/>
    <x v="1"/>
    <x v="9"/>
    <x v="20"/>
    <s v="SE4_HP"/>
    <x v="1"/>
    <x v="253"/>
    <x v="0"/>
    <x v="9"/>
    <n v="51.746031746031697"/>
    <n v="18887.301587301601"/>
    <n v="67994.285714285696"/>
  </r>
  <r>
    <x v="0"/>
    <x v="1"/>
    <x v="9"/>
    <x v="20"/>
    <s v="SE4_HP"/>
    <x v="1"/>
    <x v="253"/>
    <x v="0"/>
    <x v="10"/>
    <n v="51.746031746031697"/>
    <n v="18887.301587301601"/>
    <n v="67994.285714285696"/>
  </r>
  <r>
    <x v="0"/>
    <x v="1"/>
    <x v="9"/>
    <x v="20"/>
    <s v="SE4_HP"/>
    <x v="1"/>
    <x v="253"/>
    <x v="0"/>
    <x v="11"/>
    <n v="51.746031746031697"/>
    <n v="18887.301587301601"/>
    <n v="67994.285714285696"/>
  </r>
  <r>
    <x v="0"/>
    <x v="1"/>
    <x v="9"/>
    <x v="20"/>
    <s v="SE4_HP"/>
    <x v="1"/>
    <x v="253"/>
    <x v="0"/>
    <x v="12"/>
    <n v="51.746031746031697"/>
    <n v="18887.301587301601"/>
    <n v="67994.285714285696"/>
  </r>
  <r>
    <x v="0"/>
    <x v="1"/>
    <x v="9"/>
    <x v="20"/>
    <s v="SE4_HP"/>
    <x v="1"/>
    <x v="253"/>
    <x v="0"/>
    <x v="13"/>
    <n v="51.746031746031697"/>
    <n v="18887.301587301601"/>
    <n v="67994.285714285696"/>
  </r>
  <r>
    <x v="0"/>
    <x v="1"/>
    <x v="9"/>
    <x v="20"/>
    <s v="SE4_HP"/>
    <x v="1"/>
    <x v="253"/>
    <x v="0"/>
    <x v="14"/>
    <n v="51.746031746031697"/>
    <n v="18887.301587301601"/>
    <n v="67994.285714285696"/>
  </r>
  <r>
    <x v="0"/>
    <x v="1"/>
    <x v="9"/>
    <x v="20"/>
    <s v="SE4_HP"/>
    <x v="1"/>
    <x v="253"/>
    <x v="0"/>
    <x v="15"/>
    <n v="51.746031746031697"/>
    <n v="18887.301587301601"/>
    <n v="67994.285714285696"/>
  </r>
  <r>
    <x v="0"/>
    <x v="1"/>
    <x v="9"/>
    <x v="20"/>
    <s v="SE4_HP"/>
    <x v="1"/>
    <x v="253"/>
    <x v="0"/>
    <x v="16"/>
    <n v="51.746031746031697"/>
    <n v="18887.301587301601"/>
    <n v="67994.285714285696"/>
  </r>
  <r>
    <x v="0"/>
    <x v="1"/>
    <x v="9"/>
    <x v="20"/>
    <s v="SE4_HP"/>
    <x v="1"/>
    <x v="253"/>
    <x v="0"/>
    <x v="17"/>
    <n v="51.746031746031697"/>
    <n v="18887.301587301601"/>
    <n v="67994.285714285696"/>
  </r>
  <r>
    <x v="0"/>
    <x v="1"/>
    <x v="9"/>
    <x v="20"/>
    <s v="SE4_HP"/>
    <x v="1"/>
    <x v="253"/>
    <x v="0"/>
    <x v="18"/>
    <n v="51.746031746031697"/>
    <n v="18887.301587301601"/>
    <n v="67994.285714285696"/>
  </r>
  <r>
    <x v="0"/>
    <x v="1"/>
    <x v="9"/>
    <x v="20"/>
    <s v="SE4_HP"/>
    <x v="1"/>
    <x v="253"/>
    <x v="0"/>
    <x v="19"/>
    <n v="51.746031746031697"/>
    <n v="18887.301587301601"/>
    <n v="67994.285714285696"/>
  </r>
  <r>
    <x v="0"/>
    <x v="1"/>
    <x v="9"/>
    <x v="20"/>
    <s v="SE4_HP"/>
    <x v="1"/>
    <x v="253"/>
    <x v="0"/>
    <x v="20"/>
    <n v="51.746031746031697"/>
    <n v="18887.301587301601"/>
    <n v="67994.285714285696"/>
  </r>
  <r>
    <x v="0"/>
    <x v="1"/>
    <x v="9"/>
    <x v="20"/>
    <s v="SE4_HP"/>
    <x v="1"/>
    <x v="253"/>
    <x v="0"/>
    <x v="21"/>
    <n v="51.746031746031697"/>
    <n v="18887.301587301601"/>
    <n v="67994.285714285696"/>
  </r>
  <r>
    <x v="0"/>
    <x v="1"/>
    <x v="9"/>
    <x v="20"/>
    <s v="SE4_HP"/>
    <x v="1"/>
    <x v="253"/>
    <x v="0"/>
    <x v="22"/>
    <n v="51.746031746031697"/>
    <n v="18887.301587301601"/>
    <n v="67994.285714285696"/>
  </r>
  <r>
    <x v="0"/>
    <x v="1"/>
    <x v="9"/>
    <x v="20"/>
    <s v="SE4_HP"/>
    <x v="1"/>
    <x v="253"/>
    <x v="0"/>
    <x v="23"/>
    <n v="51.746031746031697"/>
    <n v="18887.301587301601"/>
    <n v="67994.285714285696"/>
  </r>
  <r>
    <x v="0"/>
    <x v="1"/>
    <x v="9"/>
    <x v="20"/>
    <s v="SE4_HP"/>
    <x v="3"/>
    <x v="118"/>
    <x v="0"/>
    <x v="5"/>
    <n v="17.3335511339892"/>
    <n v="6326.7461639060402"/>
    <n v="22776.286190061801"/>
  </r>
  <r>
    <x v="0"/>
    <x v="1"/>
    <x v="9"/>
    <x v="20"/>
    <s v="SE4_HP"/>
    <x v="3"/>
    <x v="118"/>
    <x v="0"/>
    <x v="6"/>
    <n v="122.727272727273"/>
    <n v="44795.454545454602"/>
    <n v="161263.636363636"/>
  </r>
  <r>
    <x v="0"/>
    <x v="1"/>
    <x v="9"/>
    <x v="20"/>
    <s v="SE4_HP"/>
    <x v="3"/>
    <x v="118"/>
    <x v="0"/>
    <x v="7"/>
    <n v="122.727272727273"/>
    <n v="44795.454545454602"/>
    <n v="161263.636363636"/>
  </r>
  <r>
    <x v="0"/>
    <x v="1"/>
    <x v="9"/>
    <x v="20"/>
    <s v="SE4_HP"/>
    <x v="3"/>
    <x v="118"/>
    <x v="0"/>
    <x v="8"/>
    <n v="122.727272727273"/>
    <n v="44795.454545454602"/>
    <n v="161263.636363636"/>
  </r>
  <r>
    <x v="0"/>
    <x v="1"/>
    <x v="9"/>
    <x v="20"/>
    <s v="SE4_HP"/>
    <x v="3"/>
    <x v="118"/>
    <x v="0"/>
    <x v="9"/>
    <n v="122.727272727273"/>
    <n v="44795.454545454602"/>
    <n v="161263.636363636"/>
  </r>
  <r>
    <x v="0"/>
    <x v="1"/>
    <x v="9"/>
    <x v="20"/>
    <s v="SE4_HP"/>
    <x v="3"/>
    <x v="118"/>
    <x v="0"/>
    <x v="10"/>
    <n v="122.727272727273"/>
    <n v="44795.454545454602"/>
    <n v="161263.636363636"/>
  </r>
  <r>
    <x v="0"/>
    <x v="1"/>
    <x v="9"/>
    <x v="20"/>
    <s v="SE4_HP"/>
    <x v="3"/>
    <x v="118"/>
    <x v="0"/>
    <x v="11"/>
    <n v="55.621725722982603"/>
    <n v="20301.929888888601"/>
    <n v="73086.947599999097"/>
  </r>
  <r>
    <x v="0"/>
    <x v="1"/>
    <x v="9"/>
    <x v="20"/>
    <s v="SE4_HP"/>
    <x v="3"/>
    <x v="118"/>
    <x v="0"/>
    <x v="14"/>
    <n v="21.652734712875599"/>
    <n v="7903.2481701996103"/>
    <n v="28451.6934127186"/>
  </r>
  <r>
    <x v="0"/>
    <x v="1"/>
    <x v="9"/>
    <x v="20"/>
    <s v="SE4_HP"/>
    <x v="3"/>
    <x v="118"/>
    <x v="0"/>
    <x v="15"/>
    <n v="40.821362416003801"/>
    <n v="14899.7972818414"/>
    <n v="53639.270214629003"/>
  </r>
  <r>
    <x v="0"/>
    <x v="1"/>
    <x v="9"/>
    <x v="20"/>
    <s v="SE4_HP"/>
    <x v="3"/>
    <x v="118"/>
    <x v="0"/>
    <x v="16"/>
    <n v="39.430626861242601"/>
    <n v="14392.1788043535"/>
    <n v="51811.843695672702"/>
  </r>
  <r>
    <x v="0"/>
    <x v="1"/>
    <x v="9"/>
    <x v="20"/>
    <s v="SE4_HP"/>
    <x v="3"/>
    <x v="118"/>
    <x v="0"/>
    <x v="17"/>
    <n v="85.930787558219706"/>
    <n v="31364.737458750202"/>
    <n v="112913.054851501"/>
  </r>
  <r>
    <x v="0"/>
    <x v="1"/>
    <x v="9"/>
    <x v="20"/>
    <s v="SE4_HP"/>
    <x v="3"/>
    <x v="118"/>
    <x v="0"/>
    <x v="18"/>
    <n v="20.742818747727299"/>
    <n v="7571.1288429204697"/>
    <n v="27256.063834513701"/>
  </r>
  <r>
    <x v="0"/>
    <x v="1"/>
    <x v="9"/>
    <x v="20"/>
    <s v="SE4_HP"/>
    <x v="3"/>
    <x v="118"/>
    <x v="0"/>
    <x v="19"/>
    <n v="13.029861935284201"/>
    <n v="4755.8996063787199"/>
    <n v="17121.2385829634"/>
  </r>
  <r>
    <x v="0"/>
    <x v="1"/>
    <x v="9"/>
    <x v="20"/>
    <s v="SE4_HP"/>
    <x v="3"/>
    <x v="118"/>
    <x v="0"/>
    <x v="20"/>
    <n v="3.3706354920687902"/>
    <n v="1230.2819546051101"/>
    <n v="4429.0150365783902"/>
  </r>
  <r>
    <x v="0"/>
    <x v="1"/>
    <x v="9"/>
    <x v="20"/>
    <s v="SE4_HP"/>
    <x v="3"/>
    <x v="104"/>
    <x v="0"/>
    <x v="12"/>
    <n v="13.315585225852899"/>
    <n v="4860.1886074363001"/>
    <n v="17496.678986770701"/>
  </r>
  <r>
    <x v="0"/>
    <x v="1"/>
    <x v="9"/>
    <x v="20"/>
    <s v="SE4_HP"/>
    <x v="3"/>
    <x v="104"/>
    <x v="0"/>
    <x v="13"/>
    <n v="12.7325473858705"/>
    <n v="4647.3797958427303"/>
    <n v="16730.567265033798"/>
  </r>
  <r>
    <x v="0"/>
    <x v="1"/>
    <x v="9"/>
    <x v="20"/>
    <s v="SE4_HP"/>
    <x v="2"/>
    <x v="115"/>
    <x v="0"/>
    <x v="0"/>
    <n v="34.569597069596902"/>
    <n v="12617.902930402901"/>
    <n v="45424.450549450397"/>
  </r>
  <r>
    <x v="0"/>
    <x v="1"/>
    <x v="9"/>
    <x v="20"/>
    <s v="SE4_HP"/>
    <x v="2"/>
    <x v="115"/>
    <x v="0"/>
    <x v="1"/>
    <n v="34.569597069596902"/>
    <n v="12617.902930402901"/>
    <n v="45424.450549450397"/>
  </r>
  <r>
    <x v="0"/>
    <x v="1"/>
    <x v="9"/>
    <x v="20"/>
    <s v="SE4_HP"/>
    <x v="2"/>
    <x v="115"/>
    <x v="0"/>
    <x v="2"/>
    <n v="34.569597069596902"/>
    <n v="12617.902930402901"/>
    <n v="45424.450549450397"/>
  </r>
  <r>
    <x v="0"/>
    <x v="1"/>
    <x v="9"/>
    <x v="20"/>
    <s v="SE4_HP"/>
    <x v="2"/>
    <x v="115"/>
    <x v="0"/>
    <x v="3"/>
    <n v="34.569597069596902"/>
    <n v="12617.902930402901"/>
    <n v="45424.450549450397"/>
  </r>
  <r>
    <x v="0"/>
    <x v="1"/>
    <x v="9"/>
    <x v="20"/>
    <s v="SE4_HP"/>
    <x v="2"/>
    <x v="115"/>
    <x v="0"/>
    <x v="4"/>
    <n v="34.569597069596902"/>
    <n v="12617.902930402901"/>
    <n v="45424.450549450397"/>
  </r>
  <r>
    <x v="0"/>
    <x v="1"/>
    <x v="9"/>
    <x v="20"/>
    <s v="SE4_HP"/>
    <x v="2"/>
    <x v="115"/>
    <x v="0"/>
    <x v="5"/>
    <n v="34.569597069596902"/>
    <n v="12617.902930402901"/>
    <n v="45424.450549450397"/>
  </r>
  <r>
    <x v="0"/>
    <x v="1"/>
    <x v="9"/>
    <x v="20"/>
    <s v="SE4_HP"/>
    <x v="2"/>
    <x v="115"/>
    <x v="0"/>
    <x v="6"/>
    <n v="34.569597069596902"/>
    <n v="12617.902930402901"/>
    <n v="45424.450549450397"/>
  </r>
  <r>
    <x v="0"/>
    <x v="1"/>
    <x v="9"/>
    <x v="20"/>
    <s v="SE4_HP"/>
    <x v="2"/>
    <x v="115"/>
    <x v="0"/>
    <x v="7"/>
    <n v="34.569597069596902"/>
    <n v="12617.902930402901"/>
    <n v="45424.450549450397"/>
  </r>
  <r>
    <x v="0"/>
    <x v="1"/>
    <x v="9"/>
    <x v="20"/>
    <s v="SE4_HP"/>
    <x v="2"/>
    <x v="115"/>
    <x v="0"/>
    <x v="8"/>
    <n v="34.569597069596902"/>
    <n v="12617.902930402901"/>
    <n v="45424.450549450397"/>
  </r>
  <r>
    <x v="0"/>
    <x v="1"/>
    <x v="9"/>
    <x v="20"/>
    <s v="SE4_HP"/>
    <x v="2"/>
    <x v="115"/>
    <x v="0"/>
    <x v="9"/>
    <n v="34.569597069596902"/>
    <n v="12617.902930402901"/>
    <n v="45424.450549450397"/>
  </r>
  <r>
    <x v="0"/>
    <x v="1"/>
    <x v="9"/>
    <x v="20"/>
    <s v="SE4_HP"/>
    <x v="2"/>
    <x v="115"/>
    <x v="0"/>
    <x v="10"/>
    <n v="34.569597069596902"/>
    <n v="12617.902930402901"/>
    <n v="45424.450549450397"/>
  </r>
  <r>
    <x v="0"/>
    <x v="1"/>
    <x v="9"/>
    <x v="20"/>
    <s v="SE4_HP"/>
    <x v="2"/>
    <x v="115"/>
    <x v="0"/>
    <x v="11"/>
    <n v="34.569597069596902"/>
    <n v="12617.902930402901"/>
    <n v="45424.450549450397"/>
  </r>
  <r>
    <x v="0"/>
    <x v="1"/>
    <x v="9"/>
    <x v="20"/>
    <s v="SE4_HP"/>
    <x v="2"/>
    <x v="115"/>
    <x v="0"/>
    <x v="12"/>
    <n v="34.569597069596902"/>
    <n v="12617.902930402901"/>
    <n v="45424.450549450397"/>
  </r>
  <r>
    <x v="0"/>
    <x v="1"/>
    <x v="9"/>
    <x v="20"/>
    <s v="SE4_HP"/>
    <x v="2"/>
    <x v="115"/>
    <x v="0"/>
    <x v="13"/>
    <n v="34.569597069596902"/>
    <n v="12617.902930402901"/>
    <n v="45424.450549450397"/>
  </r>
  <r>
    <x v="0"/>
    <x v="1"/>
    <x v="9"/>
    <x v="20"/>
    <s v="SE4_HP"/>
    <x v="2"/>
    <x v="115"/>
    <x v="0"/>
    <x v="14"/>
    <n v="34.569597069596902"/>
    <n v="12617.902930402901"/>
    <n v="45424.450549450397"/>
  </r>
  <r>
    <x v="0"/>
    <x v="1"/>
    <x v="9"/>
    <x v="20"/>
    <s v="SE4_HP"/>
    <x v="2"/>
    <x v="115"/>
    <x v="0"/>
    <x v="15"/>
    <n v="34.569597069596902"/>
    <n v="12617.902930402901"/>
    <n v="45424.450549450397"/>
  </r>
  <r>
    <x v="0"/>
    <x v="1"/>
    <x v="9"/>
    <x v="20"/>
    <s v="SE4_HP"/>
    <x v="2"/>
    <x v="115"/>
    <x v="0"/>
    <x v="16"/>
    <n v="34.569597069596902"/>
    <n v="12617.902930402901"/>
    <n v="45424.450549450397"/>
  </r>
  <r>
    <x v="0"/>
    <x v="1"/>
    <x v="9"/>
    <x v="20"/>
    <s v="SE4_HP"/>
    <x v="2"/>
    <x v="115"/>
    <x v="0"/>
    <x v="17"/>
    <n v="34.569597069596902"/>
    <n v="12617.902930402901"/>
    <n v="45424.450549450397"/>
  </r>
  <r>
    <x v="0"/>
    <x v="1"/>
    <x v="9"/>
    <x v="20"/>
    <s v="SE4_HP"/>
    <x v="2"/>
    <x v="115"/>
    <x v="0"/>
    <x v="18"/>
    <n v="34.569597069596902"/>
    <n v="12617.902930402901"/>
    <n v="45424.450549450397"/>
  </r>
  <r>
    <x v="0"/>
    <x v="1"/>
    <x v="9"/>
    <x v="20"/>
    <s v="SE4_HP"/>
    <x v="2"/>
    <x v="115"/>
    <x v="0"/>
    <x v="19"/>
    <n v="34.569597069596902"/>
    <n v="12617.902930402901"/>
    <n v="45424.450549450397"/>
  </r>
  <r>
    <x v="0"/>
    <x v="1"/>
    <x v="9"/>
    <x v="20"/>
    <s v="SE4_HP"/>
    <x v="2"/>
    <x v="115"/>
    <x v="0"/>
    <x v="20"/>
    <n v="34.569597069596902"/>
    <n v="12617.902930402901"/>
    <n v="45424.450549450397"/>
  </r>
  <r>
    <x v="0"/>
    <x v="1"/>
    <x v="9"/>
    <x v="20"/>
    <s v="SE4_HP"/>
    <x v="2"/>
    <x v="115"/>
    <x v="0"/>
    <x v="21"/>
    <n v="34.569597069596902"/>
    <n v="12617.902930402901"/>
    <n v="45424.450549450397"/>
  </r>
  <r>
    <x v="0"/>
    <x v="1"/>
    <x v="9"/>
    <x v="20"/>
    <s v="SE4_HP"/>
    <x v="2"/>
    <x v="115"/>
    <x v="0"/>
    <x v="22"/>
    <n v="34.569597069596902"/>
    <n v="12617.902930402901"/>
    <n v="45424.450549450397"/>
  </r>
  <r>
    <x v="0"/>
    <x v="1"/>
    <x v="9"/>
    <x v="20"/>
    <s v="SE4_HP"/>
    <x v="2"/>
    <x v="115"/>
    <x v="0"/>
    <x v="23"/>
    <n v="34.569597069596902"/>
    <n v="12617.902930402901"/>
    <n v="45424.450549450397"/>
  </r>
  <r>
    <x v="0"/>
    <x v="1"/>
    <x v="9"/>
    <x v="20"/>
    <s v="SE4_HP"/>
    <x v="10"/>
    <x v="327"/>
    <x v="0"/>
    <x v="7"/>
    <n v="14.532861012444901"/>
    <n v="5304.4942695423797"/>
    <n v="19096.179370352598"/>
  </r>
  <r>
    <x v="0"/>
    <x v="1"/>
    <x v="9"/>
    <x v="20"/>
    <s v="SE4_HP"/>
    <x v="10"/>
    <x v="327"/>
    <x v="0"/>
    <x v="8"/>
    <n v="11.950458240385"/>
    <n v="4361.9172577405297"/>
    <n v="15702.9021278659"/>
  </r>
  <r>
    <x v="0"/>
    <x v="1"/>
    <x v="9"/>
    <x v="20"/>
    <s v="SE4_HP"/>
    <x v="10"/>
    <x v="190"/>
    <x v="0"/>
    <x v="12"/>
    <n v="9.375"/>
    <n v="3421.875"/>
    <n v="12318.75"/>
  </r>
  <r>
    <x v="0"/>
    <x v="1"/>
    <x v="9"/>
    <x v="20"/>
    <s v="SE4_HP"/>
    <x v="10"/>
    <x v="190"/>
    <x v="0"/>
    <x v="13"/>
    <n v="9.375"/>
    <n v="3421.875"/>
    <n v="12318.75"/>
  </r>
  <r>
    <x v="0"/>
    <x v="1"/>
    <x v="9"/>
    <x v="20"/>
    <s v="SE4_HP"/>
    <x v="10"/>
    <x v="190"/>
    <x v="0"/>
    <x v="14"/>
    <n v="9.375"/>
    <n v="3421.875"/>
    <n v="12318.75"/>
  </r>
  <r>
    <x v="0"/>
    <x v="1"/>
    <x v="9"/>
    <x v="20"/>
    <s v="SE4_HP"/>
    <x v="9"/>
    <x v="116"/>
    <x v="0"/>
    <x v="0"/>
    <n v="18.902163387246301"/>
    <n v="6899.2896363448999"/>
    <n v="24837.442690841701"/>
  </r>
  <r>
    <x v="0"/>
    <x v="1"/>
    <x v="9"/>
    <x v="20"/>
    <s v="SE4_HP"/>
    <x v="9"/>
    <x v="116"/>
    <x v="0"/>
    <x v="1"/>
    <n v="18.902163387246301"/>
    <n v="6899.2896363448999"/>
    <n v="24837.442690841701"/>
  </r>
  <r>
    <x v="0"/>
    <x v="1"/>
    <x v="9"/>
    <x v="20"/>
    <s v="SE4_HP"/>
    <x v="9"/>
    <x v="116"/>
    <x v="0"/>
    <x v="2"/>
    <n v="18.902163387246301"/>
    <n v="6899.2896363448999"/>
    <n v="24837.442690841701"/>
  </r>
  <r>
    <x v="0"/>
    <x v="1"/>
    <x v="9"/>
    <x v="20"/>
    <s v="SE4_HP"/>
    <x v="9"/>
    <x v="116"/>
    <x v="0"/>
    <x v="3"/>
    <n v="18.902163387246301"/>
    <n v="6899.2896363448999"/>
    <n v="24837.442690841701"/>
  </r>
  <r>
    <x v="0"/>
    <x v="1"/>
    <x v="9"/>
    <x v="20"/>
    <s v="SE4_HP"/>
    <x v="9"/>
    <x v="116"/>
    <x v="0"/>
    <x v="4"/>
    <n v="18.902163387246301"/>
    <n v="6899.2896363448999"/>
    <n v="24837.442690841701"/>
  </r>
  <r>
    <x v="0"/>
    <x v="1"/>
    <x v="9"/>
    <x v="20"/>
    <s v="SE4_HP"/>
    <x v="9"/>
    <x v="116"/>
    <x v="0"/>
    <x v="5"/>
    <n v="18.902163387246301"/>
    <n v="6899.2896363448999"/>
    <n v="24837.442690841701"/>
  </r>
  <r>
    <x v="0"/>
    <x v="1"/>
    <x v="9"/>
    <x v="20"/>
    <s v="SE4_HP"/>
    <x v="9"/>
    <x v="116"/>
    <x v="0"/>
    <x v="6"/>
    <n v="18.902163387246301"/>
    <n v="6899.2896363448999"/>
    <n v="24837.442690841701"/>
  </r>
  <r>
    <x v="0"/>
    <x v="1"/>
    <x v="9"/>
    <x v="20"/>
    <s v="SE4_HP"/>
    <x v="9"/>
    <x v="116"/>
    <x v="0"/>
    <x v="7"/>
    <n v="18.902163387246301"/>
    <n v="6899.2896363448999"/>
    <n v="24837.442690841701"/>
  </r>
  <r>
    <x v="0"/>
    <x v="1"/>
    <x v="9"/>
    <x v="20"/>
    <s v="SE4_HP"/>
    <x v="9"/>
    <x v="116"/>
    <x v="0"/>
    <x v="8"/>
    <n v="18.902163387246301"/>
    <n v="6899.2896363448999"/>
    <n v="24837.442690841701"/>
  </r>
  <r>
    <x v="0"/>
    <x v="1"/>
    <x v="9"/>
    <x v="20"/>
    <s v="SE4_HP"/>
    <x v="9"/>
    <x v="116"/>
    <x v="0"/>
    <x v="9"/>
    <n v="18.902163387246301"/>
    <n v="6899.2896363448999"/>
    <n v="24837.442690841701"/>
  </r>
  <r>
    <x v="0"/>
    <x v="1"/>
    <x v="9"/>
    <x v="20"/>
    <s v="SE4_HP"/>
    <x v="9"/>
    <x v="116"/>
    <x v="0"/>
    <x v="10"/>
    <n v="18.902163387246301"/>
    <n v="6899.2896363448999"/>
    <n v="24837.442690841701"/>
  </r>
  <r>
    <x v="0"/>
    <x v="1"/>
    <x v="9"/>
    <x v="20"/>
    <s v="SE4_HP"/>
    <x v="9"/>
    <x v="116"/>
    <x v="0"/>
    <x v="11"/>
    <n v="18.902163387246301"/>
    <n v="6899.2896363448999"/>
    <n v="24837.442690841701"/>
  </r>
  <r>
    <x v="0"/>
    <x v="1"/>
    <x v="9"/>
    <x v="20"/>
    <s v="SE4_HP"/>
    <x v="9"/>
    <x v="116"/>
    <x v="0"/>
    <x v="12"/>
    <n v="18.902163387246301"/>
    <n v="6899.2896363448999"/>
    <n v="24837.442690841701"/>
  </r>
  <r>
    <x v="0"/>
    <x v="1"/>
    <x v="9"/>
    <x v="20"/>
    <s v="SE4_HP"/>
    <x v="9"/>
    <x v="116"/>
    <x v="0"/>
    <x v="13"/>
    <n v="18.902163387246301"/>
    <n v="6899.2896363448999"/>
    <n v="24837.442690841701"/>
  </r>
  <r>
    <x v="0"/>
    <x v="1"/>
    <x v="9"/>
    <x v="20"/>
    <s v="SE4_HP"/>
    <x v="9"/>
    <x v="116"/>
    <x v="0"/>
    <x v="14"/>
    <n v="18.902163387246301"/>
    <n v="6899.2896363448999"/>
    <n v="24837.442690841701"/>
  </r>
  <r>
    <x v="0"/>
    <x v="1"/>
    <x v="9"/>
    <x v="20"/>
    <s v="SE4_HP"/>
    <x v="9"/>
    <x v="116"/>
    <x v="0"/>
    <x v="15"/>
    <n v="18.902163387246301"/>
    <n v="6899.2896363448999"/>
    <n v="24837.442690841701"/>
  </r>
  <r>
    <x v="0"/>
    <x v="1"/>
    <x v="9"/>
    <x v="20"/>
    <s v="SE4_HP"/>
    <x v="9"/>
    <x v="116"/>
    <x v="0"/>
    <x v="16"/>
    <n v="18.902163387246301"/>
    <n v="6899.2896363448999"/>
    <n v="24837.442690841701"/>
  </r>
  <r>
    <x v="0"/>
    <x v="1"/>
    <x v="9"/>
    <x v="20"/>
    <s v="SE4_HP"/>
    <x v="9"/>
    <x v="116"/>
    <x v="0"/>
    <x v="17"/>
    <n v="18.902163387246301"/>
    <n v="6899.2896363448999"/>
    <n v="24837.442690841701"/>
  </r>
  <r>
    <x v="0"/>
    <x v="1"/>
    <x v="9"/>
    <x v="20"/>
    <s v="SE4_HP"/>
    <x v="9"/>
    <x v="116"/>
    <x v="0"/>
    <x v="18"/>
    <n v="18.902163387246301"/>
    <n v="6899.2896363448999"/>
    <n v="24837.442690841701"/>
  </r>
  <r>
    <x v="0"/>
    <x v="1"/>
    <x v="9"/>
    <x v="20"/>
    <s v="SE4_HP"/>
    <x v="9"/>
    <x v="116"/>
    <x v="0"/>
    <x v="19"/>
    <n v="18.902163387246301"/>
    <n v="6899.2896363448999"/>
    <n v="24837.442690841701"/>
  </r>
  <r>
    <x v="0"/>
    <x v="1"/>
    <x v="9"/>
    <x v="20"/>
    <s v="SE4_HP"/>
    <x v="9"/>
    <x v="116"/>
    <x v="0"/>
    <x v="20"/>
    <n v="18.902163387246301"/>
    <n v="6899.2896363448999"/>
    <n v="24837.442690841701"/>
  </r>
  <r>
    <x v="0"/>
    <x v="1"/>
    <x v="9"/>
    <x v="20"/>
    <s v="SE4_HP"/>
    <x v="9"/>
    <x v="116"/>
    <x v="0"/>
    <x v="21"/>
    <n v="18.902163387246301"/>
    <n v="6899.2896363448999"/>
    <n v="24837.442690841701"/>
  </r>
  <r>
    <x v="0"/>
    <x v="1"/>
    <x v="9"/>
    <x v="20"/>
    <s v="SE4_HP"/>
    <x v="9"/>
    <x v="116"/>
    <x v="0"/>
    <x v="22"/>
    <n v="18.902163387246301"/>
    <n v="6899.2896363448999"/>
    <n v="24837.442690841701"/>
  </r>
  <r>
    <x v="0"/>
    <x v="1"/>
    <x v="9"/>
    <x v="20"/>
    <s v="SE4_HP"/>
    <x v="9"/>
    <x v="116"/>
    <x v="0"/>
    <x v="23"/>
    <n v="18.902163387246301"/>
    <n v="6899.2896363448999"/>
    <n v="24837.442690841701"/>
  </r>
  <r>
    <x v="0"/>
    <x v="1"/>
    <x v="9"/>
    <x v="20"/>
    <s v="SE4_MAL"/>
    <x v="1"/>
    <x v="231"/>
    <x v="0"/>
    <x v="0"/>
    <n v="145.419526658839"/>
    <n v="53078.127230476399"/>
    <n v="191081.25802971501"/>
  </r>
  <r>
    <x v="0"/>
    <x v="1"/>
    <x v="9"/>
    <x v="20"/>
    <s v="SE4_MAL"/>
    <x v="1"/>
    <x v="231"/>
    <x v="0"/>
    <x v="1"/>
    <n v="145.419526658839"/>
    <n v="53078.127230476399"/>
    <n v="191081.25802971501"/>
  </r>
  <r>
    <x v="0"/>
    <x v="1"/>
    <x v="9"/>
    <x v="20"/>
    <s v="SE4_MAL"/>
    <x v="1"/>
    <x v="231"/>
    <x v="0"/>
    <x v="2"/>
    <n v="145.419526658839"/>
    <n v="53078.127230476399"/>
    <n v="191081.25802971501"/>
  </r>
  <r>
    <x v="0"/>
    <x v="1"/>
    <x v="9"/>
    <x v="20"/>
    <s v="SE4_MAL"/>
    <x v="1"/>
    <x v="231"/>
    <x v="0"/>
    <x v="3"/>
    <n v="145.419526658839"/>
    <n v="53078.127230476399"/>
    <n v="191081.25802971501"/>
  </r>
  <r>
    <x v="0"/>
    <x v="1"/>
    <x v="9"/>
    <x v="20"/>
    <s v="SE4_MAL"/>
    <x v="1"/>
    <x v="231"/>
    <x v="0"/>
    <x v="4"/>
    <n v="145.419526658839"/>
    <n v="53078.127230476399"/>
    <n v="191081.25802971501"/>
  </r>
  <r>
    <x v="0"/>
    <x v="1"/>
    <x v="9"/>
    <x v="20"/>
    <s v="SE4_MAL"/>
    <x v="1"/>
    <x v="231"/>
    <x v="0"/>
    <x v="5"/>
    <n v="145.419526658839"/>
    <n v="53078.127230476399"/>
    <n v="191081.25802971501"/>
  </r>
  <r>
    <x v="0"/>
    <x v="1"/>
    <x v="9"/>
    <x v="20"/>
    <s v="SE4_MAL"/>
    <x v="1"/>
    <x v="231"/>
    <x v="0"/>
    <x v="6"/>
    <n v="145.419526658839"/>
    <n v="53078.127230476399"/>
    <n v="191081.25802971501"/>
  </r>
  <r>
    <x v="0"/>
    <x v="1"/>
    <x v="9"/>
    <x v="20"/>
    <s v="SE4_MAL"/>
    <x v="1"/>
    <x v="231"/>
    <x v="0"/>
    <x v="7"/>
    <n v="145.419526658839"/>
    <n v="53078.127230476399"/>
    <n v="191081.25802971501"/>
  </r>
  <r>
    <x v="0"/>
    <x v="1"/>
    <x v="9"/>
    <x v="20"/>
    <s v="SE4_MAL"/>
    <x v="1"/>
    <x v="231"/>
    <x v="0"/>
    <x v="8"/>
    <n v="145.419526658839"/>
    <n v="53078.127230476399"/>
    <n v="191081.25802971501"/>
  </r>
  <r>
    <x v="0"/>
    <x v="1"/>
    <x v="9"/>
    <x v="20"/>
    <s v="SE4_MAL"/>
    <x v="1"/>
    <x v="231"/>
    <x v="0"/>
    <x v="9"/>
    <n v="145.419526658839"/>
    <n v="53078.127230476399"/>
    <n v="191081.25802971501"/>
  </r>
  <r>
    <x v="0"/>
    <x v="1"/>
    <x v="9"/>
    <x v="20"/>
    <s v="SE4_MAL"/>
    <x v="1"/>
    <x v="231"/>
    <x v="0"/>
    <x v="10"/>
    <n v="145.419526658839"/>
    <n v="53078.127230476399"/>
    <n v="191081.25802971501"/>
  </r>
  <r>
    <x v="0"/>
    <x v="1"/>
    <x v="9"/>
    <x v="20"/>
    <s v="SE4_MAL"/>
    <x v="1"/>
    <x v="231"/>
    <x v="0"/>
    <x v="11"/>
    <n v="145.419526658839"/>
    <n v="53078.127230476399"/>
    <n v="191081.25802971501"/>
  </r>
  <r>
    <x v="0"/>
    <x v="1"/>
    <x v="9"/>
    <x v="20"/>
    <s v="SE4_MAL"/>
    <x v="1"/>
    <x v="231"/>
    <x v="0"/>
    <x v="12"/>
    <n v="145.419526658839"/>
    <n v="53078.127230476399"/>
    <n v="191081.25802971501"/>
  </r>
  <r>
    <x v="0"/>
    <x v="1"/>
    <x v="9"/>
    <x v="20"/>
    <s v="SE4_MAL"/>
    <x v="1"/>
    <x v="231"/>
    <x v="0"/>
    <x v="13"/>
    <n v="145.419526658839"/>
    <n v="53078.127230476399"/>
    <n v="191081.25802971501"/>
  </r>
  <r>
    <x v="0"/>
    <x v="1"/>
    <x v="9"/>
    <x v="20"/>
    <s v="SE4_MAL"/>
    <x v="1"/>
    <x v="231"/>
    <x v="0"/>
    <x v="14"/>
    <n v="145.419526658839"/>
    <n v="53078.127230476399"/>
    <n v="191081.25802971501"/>
  </r>
  <r>
    <x v="0"/>
    <x v="1"/>
    <x v="9"/>
    <x v="20"/>
    <s v="SE4_MAL"/>
    <x v="1"/>
    <x v="231"/>
    <x v="0"/>
    <x v="15"/>
    <n v="145.419526658839"/>
    <n v="53078.127230476399"/>
    <n v="191081.25802971501"/>
  </r>
  <r>
    <x v="0"/>
    <x v="1"/>
    <x v="9"/>
    <x v="20"/>
    <s v="SE4_MAL"/>
    <x v="1"/>
    <x v="231"/>
    <x v="0"/>
    <x v="16"/>
    <n v="145.419526658839"/>
    <n v="53078.127230476399"/>
    <n v="191081.25802971501"/>
  </r>
  <r>
    <x v="0"/>
    <x v="1"/>
    <x v="9"/>
    <x v="20"/>
    <s v="SE4_MAL"/>
    <x v="1"/>
    <x v="231"/>
    <x v="0"/>
    <x v="17"/>
    <n v="145.419526658839"/>
    <n v="53078.127230476399"/>
    <n v="191081.25802971501"/>
  </r>
  <r>
    <x v="0"/>
    <x v="1"/>
    <x v="9"/>
    <x v="20"/>
    <s v="SE4_MAL"/>
    <x v="1"/>
    <x v="231"/>
    <x v="0"/>
    <x v="18"/>
    <n v="145.419526658839"/>
    <n v="53078.127230476399"/>
    <n v="191081.25802971501"/>
  </r>
  <r>
    <x v="0"/>
    <x v="1"/>
    <x v="9"/>
    <x v="20"/>
    <s v="SE4_MAL"/>
    <x v="1"/>
    <x v="231"/>
    <x v="0"/>
    <x v="19"/>
    <n v="145.419526658839"/>
    <n v="53078.127230476399"/>
    <n v="191081.25802971501"/>
  </r>
  <r>
    <x v="0"/>
    <x v="1"/>
    <x v="9"/>
    <x v="20"/>
    <s v="SE4_MAL"/>
    <x v="1"/>
    <x v="231"/>
    <x v="0"/>
    <x v="20"/>
    <n v="145.419526658839"/>
    <n v="53078.127230476399"/>
    <n v="191081.25802971501"/>
  </r>
  <r>
    <x v="0"/>
    <x v="1"/>
    <x v="9"/>
    <x v="20"/>
    <s v="SE4_MAL"/>
    <x v="1"/>
    <x v="231"/>
    <x v="0"/>
    <x v="21"/>
    <n v="145.419526658839"/>
    <n v="53078.127230476399"/>
    <n v="191081.25802971501"/>
  </r>
  <r>
    <x v="0"/>
    <x v="1"/>
    <x v="9"/>
    <x v="20"/>
    <s v="SE4_MAL"/>
    <x v="1"/>
    <x v="231"/>
    <x v="0"/>
    <x v="22"/>
    <n v="145.419526658839"/>
    <n v="53078.127230476399"/>
    <n v="191081.25802971501"/>
  </r>
  <r>
    <x v="0"/>
    <x v="1"/>
    <x v="9"/>
    <x v="20"/>
    <s v="SE4_MAL"/>
    <x v="1"/>
    <x v="231"/>
    <x v="0"/>
    <x v="23"/>
    <n v="145.419526658839"/>
    <n v="53078.127230476399"/>
    <n v="191081.25802971501"/>
  </r>
  <r>
    <x v="0"/>
    <x v="1"/>
    <x v="9"/>
    <x v="20"/>
    <s v="SE4_MAL"/>
    <x v="1"/>
    <x v="189"/>
    <x v="0"/>
    <x v="0"/>
    <n v="57.312907992145199"/>
    <n v="20919.211417132999"/>
    <n v="75309.161101678794"/>
  </r>
  <r>
    <x v="0"/>
    <x v="1"/>
    <x v="9"/>
    <x v="20"/>
    <s v="SE4_MAL"/>
    <x v="1"/>
    <x v="189"/>
    <x v="0"/>
    <x v="1"/>
    <n v="57.312907992145199"/>
    <n v="20919.211417132999"/>
    <n v="75309.161101678794"/>
  </r>
  <r>
    <x v="0"/>
    <x v="1"/>
    <x v="9"/>
    <x v="20"/>
    <s v="SE4_MAL"/>
    <x v="1"/>
    <x v="189"/>
    <x v="0"/>
    <x v="2"/>
    <n v="57.312907992145199"/>
    <n v="20919.211417132999"/>
    <n v="75309.161101678794"/>
  </r>
  <r>
    <x v="0"/>
    <x v="1"/>
    <x v="9"/>
    <x v="20"/>
    <s v="SE4_MAL"/>
    <x v="1"/>
    <x v="189"/>
    <x v="0"/>
    <x v="3"/>
    <n v="57.312907992145199"/>
    <n v="20919.211417132999"/>
    <n v="75309.161101678794"/>
  </r>
  <r>
    <x v="0"/>
    <x v="1"/>
    <x v="9"/>
    <x v="20"/>
    <s v="SE4_MAL"/>
    <x v="1"/>
    <x v="189"/>
    <x v="0"/>
    <x v="4"/>
    <n v="57.312907992145199"/>
    <n v="20919.211417132999"/>
    <n v="75309.161101678794"/>
  </r>
  <r>
    <x v="0"/>
    <x v="1"/>
    <x v="9"/>
    <x v="20"/>
    <s v="SE4_MAL"/>
    <x v="1"/>
    <x v="189"/>
    <x v="0"/>
    <x v="5"/>
    <n v="57.312907992145199"/>
    <n v="20919.211417132999"/>
    <n v="75309.161101678794"/>
  </r>
  <r>
    <x v="0"/>
    <x v="1"/>
    <x v="9"/>
    <x v="20"/>
    <s v="SE4_MAL"/>
    <x v="1"/>
    <x v="189"/>
    <x v="0"/>
    <x v="6"/>
    <n v="57.312907992145199"/>
    <n v="20919.211417132999"/>
    <n v="75309.161101678794"/>
  </r>
  <r>
    <x v="0"/>
    <x v="1"/>
    <x v="9"/>
    <x v="20"/>
    <s v="SE4_MAL"/>
    <x v="1"/>
    <x v="189"/>
    <x v="0"/>
    <x v="7"/>
    <n v="57.312907992145199"/>
    <n v="20919.211417132999"/>
    <n v="75309.161101678794"/>
  </r>
  <r>
    <x v="0"/>
    <x v="1"/>
    <x v="9"/>
    <x v="20"/>
    <s v="SE4_MAL"/>
    <x v="1"/>
    <x v="189"/>
    <x v="0"/>
    <x v="8"/>
    <n v="57.312907992145199"/>
    <n v="20919.211417132999"/>
    <n v="75309.161101678794"/>
  </r>
  <r>
    <x v="0"/>
    <x v="1"/>
    <x v="9"/>
    <x v="20"/>
    <s v="SE4_MAL"/>
    <x v="1"/>
    <x v="189"/>
    <x v="0"/>
    <x v="9"/>
    <n v="57.312907992145199"/>
    <n v="20919.211417132999"/>
    <n v="75309.161101678794"/>
  </r>
  <r>
    <x v="0"/>
    <x v="1"/>
    <x v="9"/>
    <x v="20"/>
    <s v="SE4_MAL"/>
    <x v="1"/>
    <x v="189"/>
    <x v="0"/>
    <x v="10"/>
    <n v="57.312907992145199"/>
    <n v="20919.211417132999"/>
    <n v="75309.161101678794"/>
  </r>
  <r>
    <x v="0"/>
    <x v="1"/>
    <x v="9"/>
    <x v="20"/>
    <s v="SE4_MAL"/>
    <x v="1"/>
    <x v="189"/>
    <x v="0"/>
    <x v="11"/>
    <n v="57.312907992145199"/>
    <n v="20919.211417132999"/>
    <n v="75309.161101678794"/>
  </r>
  <r>
    <x v="0"/>
    <x v="1"/>
    <x v="9"/>
    <x v="20"/>
    <s v="SE4_MAL"/>
    <x v="1"/>
    <x v="189"/>
    <x v="0"/>
    <x v="12"/>
    <n v="57.312907992145199"/>
    <n v="20919.211417132999"/>
    <n v="75309.161101678794"/>
  </r>
  <r>
    <x v="0"/>
    <x v="1"/>
    <x v="9"/>
    <x v="20"/>
    <s v="SE4_MAL"/>
    <x v="1"/>
    <x v="189"/>
    <x v="0"/>
    <x v="13"/>
    <n v="57.312907992145199"/>
    <n v="20919.211417132999"/>
    <n v="75309.161101678794"/>
  </r>
  <r>
    <x v="0"/>
    <x v="1"/>
    <x v="9"/>
    <x v="20"/>
    <s v="SE4_MAL"/>
    <x v="1"/>
    <x v="189"/>
    <x v="0"/>
    <x v="14"/>
    <n v="57.312907992145199"/>
    <n v="20919.211417132999"/>
    <n v="75309.161101678794"/>
  </r>
  <r>
    <x v="0"/>
    <x v="1"/>
    <x v="9"/>
    <x v="20"/>
    <s v="SE4_MAL"/>
    <x v="1"/>
    <x v="189"/>
    <x v="0"/>
    <x v="15"/>
    <n v="57.312907992145199"/>
    <n v="20919.211417132999"/>
    <n v="75309.161101678794"/>
  </r>
  <r>
    <x v="0"/>
    <x v="1"/>
    <x v="9"/>
    <x v="20"/>
    <s v="SE4_MAL"/>
    <x v="1"/>
    <x v="189"/>
    <x v="0"/>
    <x v="16"/>
    <n v="57.312907992145199"/>
    <n v="20919.211417132999"/>
    <n v="75309.161101678794"/>
  </r>
  <r>
    <x v="0"/>
    <x v="1"/>
    <x v="9"/>
    <x v="20"/>
    <s v="SE4_MAL"/>
    <x v="1"/>
    <x v="189"/>
    <x v="0"/>
    <x v="17"/>
    <n v="57.312907992145199"/>
    <n v="20919.211417132999"/>
    <n v="75309.161101678794"/>
  </r>
  <r>
    <x v="0"/>
    <x v="1"/>
    <x v="9"/>
    <x v="20"/>
    <s v="SE4_MAL"/>
    <x v="1"/>
    <x v="189"/>
    <x v="0"/>
    <x v="18"/>
    <n v="57.312907992145199"/>
    <n v="20919.211417132999"/>
    <n v="75309.161101678794"/>
  </r>
  <r>
    <x v="0"/>
    <x v="1"/>
    <x v="9"/>
    <x v="20"/>
    <s v="SE4_MAL"/>
    <x v="1"/>
    <x v="189"/>
    <x v="0"/>
    <x v="19"/>
    <n v="57.312907992145199"/>
    <n v="20919.211417132999"/>
    <n v="75309.161101678794"/>
  </r>
  <r>
    <x v="0"/>
    <x v="1"/>
    <x v="9"/>
    <x v="20"/>
    <s v="SE4_MAL"/>
    <x v="1"/>
    <x v="189"/>
    <x v="0"/>
    <x v="20"/>
    <n v="57.312907992145199"/>
    <n v="20919.211417132999"/>
    <n v="75309.161101678794"/>
  </r>
  <r>
    <x v="0"/>
    <x v="1"/>
    <x v="9"/>
    <x v="20"/>
    <s v="SE4_MAL"/>
    <x v="1"/>
    <x v="189"/>
    <x v="0"/>
    <x v="21"/>
    <n v="57.312907992145199"/>
    <n v="20919.211417132999"/>
    <n v="75309.161101678794"/>
  </r>
  <r>
    <x v="0"/>
    <x v="1"/>
    <x v="9"/>
    <x v="20"/>
    <s v="SE4_MAL"/>
    <x v="1"/>
    <x v="189"/>
    <x v="0"/>
    <x v="22"/>
    <n v="57.312907992145199"/>
    <n v="20919.211417132999"/>
    <n v="75309.161101678794"/>
  </r>
  <r>
    <x v="0"/>
    <x v="1"/>
    <x v="9"/>
    <x v="20"/>
    <s v="SE4_MAL"/>
    <x v="1"/>
    <x v="189"/>
    <x v="0"/>
    <x v="23"/>
    <n v="57.312907992145199"/>
    <n v="20919.211417132999"/>
    <n v="75309.161101678794"/>
  </r>
  <r>
    <x v="0"/>
    <x v="1"/>
    <x v="9"/>
    <x v="20"/>
    <s v="SE4_MAL"/>
    <x v="3"/>
    <x v="254"/>
    <x v="0"/>
    <x v="11"/>
    <n v="20.657176594755398"/>
    <n v="7539.8694570857297"/>
    <n v="27143.5300455086"/>
  </r>
  <r>
    <x v="0"/>
    <x v="1"/>
    <x v="9"/>
    <x v="20"/>
    <s v="SE4_MAL"/>
    <x v="3"/>
    <x v="254"/>
    <x v="0"/>
    <x v="12"/>
    <n v="6.0349479095541803"/>
    <n v="2202.7559869872698"/>
    <n v="7929.9215531541904"/>
  </r>
  <r>
    <x v="0"/>
    <x v="1"/>
    <x v="9"/>
    <x v="20"/>
    <s v="SE4_MAL"/>
    <x v="3"/>
    <x v="254"/>
    <x v="0"/>
    <x v="13"/>
    <n v="3.5441567602845701"/>
    <n v="1293.6172175038701"/>
    <n v="4657.0219830139204"/>
  </r>
  <r>
    <x v="0"/>
    <x v="1"/>
    <x v="9"/>
    <x v="20"/>
    <s v="SE4_MAL"/>
    <x v="3"/>
    <x v="254"/>
    <x v="0"/>
    <x v="14"/>
    <n v="2.7409177195399899"/>
    <n v="1000.4349676321"/>
    <n v="3601.56588347554"/>
  </r>
  <r>
    <x v="0"/>
    <x v="1"/>
    <x v="9"/>
    <x v="20"/>
    <s v="SE4_MAL"/>
    <x v="3"/>
    <x v="255"/>
    <x v="0"/>
    <x v="6"/>
    <n v="363.162163170697"/>
    <n v="132554.18955730399"/>
    <n v="477195.08240629599"/>
  </r>
  <r>
    <x v="0"/>
    <x v="1"/>
    <x v="9"/>
    <x v="20"/>
    <s v="SE4_MAL"/>
    <x v="3"/>
    <x v="255"/>
    <x v="0"/>
    <x v="7"/>
    <n v="800"/>
    <n v="292000"/>
    <n v="1051200"/>
  </r>
  <r>
    <x v="0"/>
    <x v="1"/>
    <x v="9"/>
    <x v="20"/>
    <s v="SE4_MAL"/>
    <x v="3"/>
    <x v="255"/>
    <x v="0"/>
    <x v="8"/>
    <n v="800"/>
    <n v="292000"/>
    <n v="1051200"/>
  </r>
  <r>
    <x v="0"/>
    <x v="1"/>
    <x v="9"/>
    <x v="20"/>
    <s v="SE4_MAL"/>
    <x v="3"/>
    <x v="255"/>
    <x v="0"/>
    <x v="9"/>
    <n v="800"/>
    <n v="292000"/>
    <n v="1051200"/>
  </r>
  <r>
    <x v="0"/>
    <x v="1"/>
    <x v="9"/>
    <x v="20"/>
    <s v="SE4_MAL"/>
    <x v="3"/>
    <x v="255"/>
    <x v="0"/>
    <x v="10"/>
    <n v="297.52099901087598"/>
    <n v="108595.16463897"/>
    <n v="390942.59270029201"/>
  </r>
  <r>
    <x v="0"/>
    <x v="1"/>
    <x v="9"/>
    <x v="20"/>
    <s v="SE4_MAL"/>
    <x v="3"/>
    <x v="255"/>
    <x v="0"/>
    <x v="15"/>
    <n v="13.333335419939999"/>
    <n v="4866.6674282780896"/>
    <n v="17520.002741801101"/>
  </r>
  <r>
    <x v="0"/>
    <x v="1"/>
    <x v="9"/>
    <x v="20"/>
    <s v="SE4_MAL"/>
    <x v="3"/>
    <x v="255"/>
    <x v="0"/>
    <x v="16"/>
    <n v="238.70107351192601"/>
    <n v="87125.891831852903"/>
    <n v="313653.21059467102"/>
  </r>
  <r>
    <x v="0"/>
    <x v="1"/>
    <x v="9"/>
    <x v="20"/>
    <s v="SE4_MAL"/>
    <x v="3"/>
    <x v="255"/>
    <x v="0"/>
    <x v="17"/>
    <n v="225.092768070045"/>
    <n v="82158.860345566296"/>
    <n v="295771.89724403899"/>
  </r>
  <r>
    <x v="0"/>
    <x v="1"/>
    <x v="9"/>
    <x v="20"/>
    <s v="SE4_MAL"/>
    <x v="2"/>
    <x v="115"/>
    <x v="0"/>
    <x v="0"/>
    <n v="12.362637362637299"/>
    <n v="4512.3626373626203"/>
    <n v="16244.5054945054"/>
  </r>
  <r>
    <x v="0"/>
    <x v="1"/>
    <x v="9"/>
    <x v="20"/>
    <s v="SE4_MAL"/>
    <x v="2"/>
    <x v="115"/>
    <x v="0"/>
    <x v="1"/>
    <n v="12.362637362637299"/>
    <n v="4512.3626373626203"/>
    <n v="16244.5054945054"/>
  </r>
  <r>
    <x v="0"/>
    <x v="1"/>
    <x v="9"/>
    <x v="20"/>
    <s v="SE4_MAL"/>
    <x v="2"/>
    <x v="115"/>
    <x v="0"/>
    <x v="2"/>
    <n v="12.362637362637299"/>
    <n v="4512.3626373626203"/>
    <n v="16244.5054945054"/>
  </r>
  <r>
    <x v="0"/>
    <x v="1"/>
    <x v="9"/>
    <x v="20"/>
    <s v="SE4_MAL"/>
    <x v="2"/>
    <x v="115"/>
    <x v="0"/>
    <x v="3"/>
    <n v="12.362637362637299"/>
    <n v="4512.3626373626203"/>
    <n v="16244.5054945054"/>
  </r>
  <r>
    <x v="0"/>
    <x v="1"/>
    <x v="9"/>
    <x v="20"/>
    <s v="SE4_MAL"/>
    <x v="2"/>
    <x v="115"/>
    <x v="0"/>
    <x v="4"/>
    <n v="12.362637362637299"/>
    <n v="4512.3626373626203"/>
    <n v="16244.5054945054"/>
  </r>
  <r>
    <x v="0"/>
    <x v="1"/>
    <x v="9"/>
    <x v="20"/>
    <s v="SE4_MAL"/>
    <x v="2"/>
    <x v="115"/>
    <x v="0"/>
    <x v="5"/>
    <n v="12.362637362637299"/>
    <n v="4512.3626373626203"/>
    <n v="16244.5054945054"/>
  </r>
  <r>
    <x v="0"/>
    <x v="1"/>
    <x v="9"/>
    <x v="20"/>
    <s v="SE4_MAL"/>
    <x v="2"/>
    <x v="115"/>
    <x v="0"/>
    <x v="6"/>
    <n v="12.362637362637299"/>
    <n v="4512.3626373626203"/>
    <n v="16244.5054945054"/>
  </r>
  <r>
    <x v="0"/>
    <x v="1"/>
    <x v="9"/>
    <x v="20"/>
    <s v="SE4_MAL"/>
    <x v="2"/>
    <x v="115"/>
    <x v="0"/>
    <x v="7"/>
    <n v="12.362637362637299"/>
    <n v="4512.3626373626203"/>
    <n v="16244.5054945054"/>
  </r>
  <r>
    <x v="0"/>
    <x v="1"/>
    <x v="9"/>
    <x v="20"/>
    <s v="SE4_MAL"/>
    <x v="2"/>
    <x v="115"/>
    <x v="0"/>
    <x v="8"/>
    <n v="12.362637362637299"/>
    <n v="4512.3626373626203"/>
    <n v="16244.5054945054"/>
  </r>
  <r>
    <x v="0"/>
    <x v="1"/>
    <x v="9"/>
    <x v="20"/>
    <s v="SE4_MAL"/>
    <x v="2"/>
    <x v="115"/>
    <x v="0"/>
    <x v="9"/>
    <n v="12.362637362637299"/>
    <n v="4512.3626373626203"/>
    <n v="16244.5054945054"/>
  </r>
  <r>
    <x v="0"/>
    <x v="1"/>
    <x v="9"/>
    <x v="20"/>
    <s v="SE4_MAL"/>
    <x v="2"/>
    <x v="115"/>
    <x v="0"/>
    <x v="10"/>
    <n v="12.362637362637299"/>
    <n v="4512.3626373626203"/>
    <n v="16244.5054945054"/>
  </r>
  <r>
    <x v="0"/>
    <x v="1"/>
    <x v="9"/>
    <x v="20"/>
    <s v="SE4_MAL"/>
    <x v="2"/>
    <x v="115"/>
    <x v="0"/>
    <x v="11"/>
    <n v="12.362637362637299"/>
    <n v="4512.3626373626203"/>
    <n v="16244.5054945054"/>
  </r>
  <r>
    <x v="0"/>
    <x v="1"/>
    <x v="9"/>
    <x v="20"/>
    <s v="SE4_MAL"/>
    <x v="2"/>
    <x v="115"/>
    <x v="0"/>
    <x v="12"/>
    <n v="12.362637362637299"/>
    <n v="4512.3626373626203"/>
    <n v="16244.5054945054"/>
  </r>
  <r>
    <x v="0"/>
    <x v="1"/>
    <x v="9"/>
    <x v="20"/>
    <s v="SE4_MAL"/>
    <x v="2"/>
    <x v="115"/>
    <x v="0"/>
    <x v="13"/>
    <n v="12.362637362637299"/>
    <n v="4512.3626373626203"/>
    <n v="16244.5054945054"/>
  </r>
  <r>
    <x v="0"/>
    <x v="1"/>
    <x v="9"/>
    <x v="20"/>
    <s v="SE4_MAL"/>
    <x v="2"/>
    <x v="115"/>
    <x v="0"/>
    <x v="14"/>
    <n v="12.362637362637299"/>
    <n v="4512.3626373626203"/>
    <n v="16244.5054945054"/>
  </r>
  <r>
    <x v="0"/>
    <x v="1"/>
    <x v="9"/>
    <x v="20"/>
    <s v="SE4_MAL"/>
    <x v="2"/>
    <x v="115"/>
    <x v="0"/>
    <x v="15"/>
    <n v="12.362637362637299"/>
    <n v="4512.3626373626203"/>
    <n v="16244.5054945054"/>
  </r>
  <r>
    <x v="0"/>
    <x v="1"/>
    <x v="9"/>
    <x v="20"/>
    <s v="SE4_MAL"/>
    <x v="2"/>
    <x v="115"/>
    <x v="0"/>
    <x v="16"/>
    <n v="12.362637362637299"/>
    <n v="4512.3626373626203"/>
    <n v="16244.5054945054"/>
  </r>
  <r>
    <x v="0"/>
    <x v="1"/>
    <x v="9"/>
    <x v="20"/>
    <s v="SE4_MAL"/>
    <x v="2"/>
    <x v="115"/>
    <x v="0"/>
    <x v="17"/>
    <n v="12.362637362637299"/>
    <n v="4512.3626373626203"/>
    <n v="16244.5054945054"/>
  </r>
  <r>
    <x v="0"/>
    <x v="1"/>
    <x v="9"/>
    <x v="20"/>
    <s v="SE4_MAL"/>
    <x v="2"/>
    <x v="115"/>
    <x v="0"/>
    <x v="18"/>
    <n v="12.362637362637299"/>
    <n v="4512.3626373626203"/>
    <n v="16244.5054945054"/>
  </r>
  <r>
    <x v="0"/>
    <x v="1"/>
    <x v="9"/>
    <x v="20"/>
    <s v="SE4_MAL"/>
    <x v="2"/>
    <x v="115"/>
    <x v="0"/>
    <x v="19"/>
    <n v="12.362637362637299"/>
    <n v="4512.3626373626203"/>
    <n v="16244.5054945054"/>
  </r>
  <r>
    <x v="0"/>
    <x v="1"/>
    <x v="9"/>
    <x v="20"/>
    <s v="SE4_MAL"/>
    <x v="2"/>
    <x v="115"/>
    <x v="0"/>
    <x v="20"/>
    <n v="12.362637362637299"/>
    <n v="4512.3626373626203"/>
    <n v="16244.5054945054"/>
  </r>
  <r>
    <x v="0"/>
    <x v="1"/>
    <x v="9"/>
    <x v="20"/>
    <s v="SE4_MAL"/>
    <x v="2"/>
    <x v="115"/>
    <x v="0"/>
    <x v="21"/>
    <n v="12.362637362637299"/>
    <n v="4512.3626373626203"/>
    <n v="16244.5054945054"/>
  </r>
  <r>
    <x v="0"/>
    <x v="1"/>
    <x v="9"/>
    <x v="20"/>
    <s v="SE4_MAL"/>
    <x v="2"/>
    <x v="115"/>
    <x v="0"/>
    <x v="22"/>
    <n v="12.362637362637299"/>
    <n v="4512.3626373626203"/>
    <n v="16244.5054945054"/>
  </r>
  <r>
    <x v="0"/>
    <x v="1"/>
    <x v="9"/>
    <x v="20"/>
    <s v="SE4_MAL"/>
    <x v="2"/>
    <x v="115"/>
    <x v="0"/>
    <x v="23"/>
    <n v="12.362637362637299"/>
    <n v="4512.3626373626203"/>
    <n v="16244.5054945054"/>
  </r>
  <r>
    <x v="0"/>
    <x v="1"/>
    <x v="9"/>
    <x v="20"/>
    <s v="SE4_MAL"/>
    <x v="5"/>
    <x v="99"/>
    <x v="0"/>
    <x v="0"/>
    <n v="32.190238882290899"/>
    <n v="11749.437192036199"/>
    <n v="42297.973891330301"/>
  </r>
  <r>
    <x v="0"/>
    <x v="1"/>
    <x v="9"/>
    <x v="20"/>
    <s v="SE4_MAL"/>
    <x v="5"/>
    <x v="99"/>
    <x v="0"/>
    <x v="1"/>
    <n v="30.864086992480399"/>
    <n v="11265.3917522554"/>
    <n v="40555.410308119302"/>
  </r>
  <r>
    <x v="0"/>
    <x v="1"/>
    <x v="9"/>
    <x v="20"/>
    <s v="SE4_MAL"/>
    <x v="5"/>
    <x v="99"/>
    <x v="0"/>
    <x v="2"/>
    <n v="29.404313961777898"/>
    <n v="10732.5745960489"/>
    <n v="38637.268545776198"/>
  </r>
  <r>
    <x v="0"/>
    <x v="1"/>
    <x v="9"/>
    <x v="20"/>
    <s v="SE4_MAL"/>
    <x v="5"/>
    <x v="99"/>
    <x v="0"/>
    <x v="3"/>
    <n v="30.613447217156601"/>
    <n v="11173.9082342622"/>
    <n v="40226.069643343697"/>
  </r>
  <r>
    <x v="0"/>
    <x v="1"/>
    <x v="9"/>
    <x v="20"/>
    <s v="SE4_MAL"/>
    <x v="5"/>
    <x v="99"/>
    <x v="0"/>
    <x v="4"/>
    <n v="35.076806432229297"/>
    <n v="12803.0343477637"/>
    <n v="46090.923651949299"/>
  </r>
  <r>
    <x v="0"/>
    <x v="1"/>
    <x v="9"/>
    <x v="20"/>
    <s v="SE4_MAL"/>
    <x v="5"/>
    <x v="99"/>
    <x v="0"/>
    <x v="5"/>
    <n v="57.650658106072399"/>
    <n v="21042.490208716401"/>
    <n v="75752.964751379099"/>
  </r>
  <r>
    <x v="0"/>
    <x v="1"/>
    <x v="9"/>
    <x v="20"/>
    <s v="SE4_MAL"/>
    <x v="5"/>
    <x v="99"/>
    <x v="0"/>
    <x v="11"/>
    <n v="77.7777777777778"/>
    <n v="28388.888888888901"/>
    <n v="102200"/>
  </r>
  <r>
    <x v="0"/>
    <x v="1"/>
    <x v="9"/>
    <x v="20"/>
    <s v="SE4_MAL"/>
    <x v="5"/>
    <x v="99"/>
    <x v="0"/>
    <x v="12"/>
    <n v="77.7777777777778"/>
    <n v="28388.888888888901"/>
    <n v="102200"/>
  </r>
  <r>
    <x v="0"/>
    <x v="1"/>
    <x v="9"/>
    <x v="20"/>
    <s v="SE4_MAL"/>
    <x v="5"/>
    <x v="99"/>
    <x v="0"/>
    <x v="13"/>
    <n v="77.7777777777778"/>
    <n v="28388.888888888901"/>
    <n v="102200"/>
  </r>
  <r>
    <x v="0"/>
    <x v="1"/>
    <x v="9"/>
    <x v="20"/>
    <s v="SE4_MAL"/>
    <x v="5"/>
    <x v="99"/>
    <x v="0"/>
    <x v="14"/>
    <n v="77.7777777777778"/>
    <n v="28388.888888888901"/>
    <n v="102200"/>
  </r>
  <r>
    <x v="0"/>
    <x v="1"/>
    <x v="9"/>
    <x v="20"/>
    <s v="SE4_MAL"/>
    <x v="5"/>
    <x v="99"/>
    <x v="0"/>
    <x v="15"/>
    <n v="77.7777777777778"/>
    <n v="28388.888888888901"/>
    <n v="102200"/>
  </r>
  <r>
    <x v="0"/>
    <x v="1"/>
    <x v="9"/>
    <x v="20"/>
    <s v="SE4_MAL"/>
    <x v="5"/>
    <x v="99"/>
    <x v="0"/>
    <x v="18"/>
    <n v="71.021885093277305"/>
    <n v="25922.988059046202"/>
    <n v="93322.757012566304"/>
  </r>
  <r>
    <x v="0"/>
    <x v="1"/>
    <x v="9"/>
    <x v="20"/>
    <s v="SE4_MAL"/>
    <x v="5"/>
    <x v="99"/>
    <x v="0"/>
    <x v="19"/>
    <n v="64.978734530105299"/>
    <n v="23717.238103488398"/>
    <n v="85382.057172558401"/>
  </r>
  <r>
    <x v="0"/>
    <x v="1"/>
    <x v="9"/>
    <x v="20"/>
    <s v="SE4_MAL"/>
    <x v="5"/>
    <x v="99"/>
    <x v="0"/>
    <x v="20"/>
    <n v="54.667583109293702"/>
    <n v="19953.6678348922"/>
    <n v="71833.204205611997"/>
  </r>
  <r>
    <x v="0"/>
    <x v="1"/>
    <x v="9"/>
    <x v="20"/>
    <s v="SE4_MAL"/>
    <x v="5"/>
    <x v="99"/>
    <x v="0"/>
    <x v="21"/>
    <n v="41.101078198443503"/>
    <n v="15001.893542431901"/>
    <n v="54006.816752754799"/>
  </r>
  <r>
    <x v="0"/>
    <x v="1"/>
    <x v="9"/>
    <x v="20"/>
    <s v="SE4_MAL"/>
    <x v="5"/>
    <x v="99"/>
    <x v="0"/>
    <x v="22"/>
    <n v="28.791681438471301"/>
    <n v="10508.963725042"/>
    <n v="37832.269410151297"/>
  </r>
  <r>
    <x v="0"/>
    <x v="1"/>
    <x v="9"/>
    <x v="20"/>
    <s v="SE4_MAL"/>
    <x v="5"/>
    <x v="99"/>
    <x v="0"/>
    <x v="23"/>
    <n v="2.5069658226538301"/>
    <n v="915.04252526864798"/>
    <n v="3294.1530909671301"/>
  </r>
  <r>
    <x v="0"/>
    <x v="1"/>
    <x v="9"/>
    <x v="20"/>
    <s v="SE4_OTHER"/>
    <x v="1"/>
    <x v="256"/>
    <x v="0"/>
    <x v="0"/>
    <n v="80.310012821149201"/>
    <n v="29313.154679719501"/>
    <n v="105527.35684699001"/>
  </r>
  <r>
    <x v="0"/>
    <x v="1"/>
    <x v="9"/>
    <x v="20"/>
    <s v="SE4_OTHER"/>
    <x v="1"/>
    <x v="256"/>
    <x v="0"/>
    <x v="1"/>
    <n v="80.310012821149201"/>
    <n v="29313.154679719501"/>
    <n v="105527.35684699001"/>
  </r>
  <r>
    <x v="0"/>
    <x v="1"/>
    <x v="9"/>
    <x v="20"/>
    <s v="SE4_OTHER"/>
    <x v="1"/>
    <x v="256"/>
    <x v="0"/>
    <x v="2"/>
    <n v="80.310012821149201"/>
    <n v="29313.154679719501"/>
    <n v="105527.35684699001"/>
  </r>
  <r>
    <x v="0"/>
    <x v="1"/>
    <x v="9"/>
    <x v="20"/>
    <s v="SE4_OTHER"/>
    <x v="1"/>
    <x v="256"/>
    <x v="0"/>
    <x v="3"/>
    <n v="80.310012821149201"/>
    <n v="29313.154679719501"/>
    <n v="105527.35684699001"/>
  </r>
  <r>
    <x v="0"/>
    <x v="1"/>
    <x v="9"/>
    <x v="20"/>
    <s v="SE4_OTHER"/>
    <x v="1"/>
    <x v="256"/>
    <x v="0"/>
    <x v="4"/>
    <n v="80.310012821149201"/>
    <n v="29313.154679719501"/>
    <n v="105527.35684699001"/>
  </r>
  <r>
    <x v="0"/>
    <x v="1"/>
    <x v="9"/>
    <x v="20"/>
    <s v="SE4_OTHER"/>
    <x v="1"/>
    <x v="256"/>
    <x v="0"/>
    <x v="5"/>
    <n v="80.310012821149201"/>
    <n v="29313.154679719501"/>
    <n v="105527.35684699001"/>
  </r>
  <r>
    <x v="0"/>
    <x v="1"/>
    <x v="9"/>
    <x v="20"/>
    <s v="SE4_OTHER"/>
    <x v="1"/>
    <x v="256"/>
    <x v="0"/>
    <x v="6"/>
    <n v="80.310012821149201"/>
    <n v="29313.154679719501"/>
    <n v="105527.35684699001"/>
  </r>
  <r>
    <x v="0"/>
    <x v="1"/>
    <x v="9"/>
    <x v="20"/>
    <s v="SE4_OTHER"/>
    <x v="1"/>
    <x v="256"/>
    <x v="0"/>
    <x v="7"/>
    <n v="80.310012821149201"/>
    <n v="29313.154679719501"/>
    <n v="105527.35684699001"/>
  </r>
  <r>
    <x v="0"/>
    <x v="1"/>
    <x v="9"/>
    <x v="20"/>
    <s v="SE4_OTHER"/>
    <x v="1"/>
    <x v="256"/>
    <x v="0"/>
    <x v="8"/>
    <n v="80.310012821149201"/>
    <n v="29313.154679719501"/>
    <n v="105527.35684699001"/>
  </r>
  <r>
    <x v="0"/>
    <x v="1"/>
    <x v="9"/>
    <x v="20"/>
    <s v="SE4_OTHER"/>
    <x v="1"/>
    <x v="256"/>
    <x v="0"/>
    <x v="9"/>
    <n v="80.310012821149201"/>
    <n v="29313.154679719501"/>
    <n v="105527.35684699001"/>
  </r>
  <r>
    <x v="0"/>
    <x v="1"/>
    <x v="9"/>
    <x v="20"/>
    <s v="SE4_OTHER"/>
    <x v="1"/>
    <x v="256"/>
    <x v="0"/>
    <x v="10"/>
    <n v="80.310012821149201"/>
    <n v="29313.154679719501"/>
    <n v="105527.35684699001"/>
  </r>
  <r>
    <x v="0"/>
    <x v="1"/>
    <x v="9"/>
    <x v="20"/>
    <s v="SE4_OTHER"/>
    <x v="1"/>
    <x v="256"/>
    <x v="0"/>
    <x v="11"/>
    <n v="80.310012821149201"/>
    <n v="29313.154679719501"/>
    <n v="105527.35684699001"/>
  </r>
  <r>
    <x v="0"/>
    <x v="1"/>
    <x v="9"/>
    <x v="20"/>
    <s v="SE4_OTHER"/>
    <x v="1"/>
    <x v="256"/>
    <x v="0"/>
    <x v="12"/>
    <n v="80.310012821149201"/>
    <n v="29313.154679719501"/>
    <n v="105527.35684699001"/>
  </r>
  <r>
    <x v="0"/>
    <x v="1"/>
    <x v="9"/>
    <x v="20"/>
    <s v="SE4_OTHER"/>
    <x v="1"/>
    <x v="256"/>
    <x v="0"/>
    <x v="13"/>
    <n v="80.310012821149201"/>
    <n v="29313.154679719501"/>
    <n v="105527.35684699001"/>
  </r>
  <r>
    <x v="0"/>
    <x v="1"/>
    <x v="9"/>
    <x v="20"/>
    <s v="SE4_OTHER"/>
    <x v="1"/>
    <x v="256"/>
    <x v="0"/>
    <x v="14"/>
    <n v="80.310012821149201"/>
    <n v="29313.154679719501"/>
    <n v="105527.35684699001"/>
  </r>
  <r>
    <x v="0"/>
    <x v="1"/>
    <x v="9"/>
    <x v="20"/>
    <s v="SE4_OTHER"/>
    <x v="1"/>
    <x v="256"/>
    <x v="0"/>
    <x v="15"/>
    <n v="80.310012821149201"/>
    <n v="29313.154679719501"/>
    <n v="105527.35684699001"/>
  </r>
  <r>
    <x v="0"/>
    <x v="1"/>
    <x v="9"/>
    <x v="20"/>
    <s v="SE4_OTHER"/>
    <x v="1"/>
    <x v="256"/>
    <x v="0"/>
    <x v="16"/>
    <n v="80.310012821149201"/>
    <n v="29313.154679719501"/>
    <n v="105527.35684699001"/>
  </r>
  <r>
    <x v="0"/>
    <x v="1"/>
    <x v="9"/>
    <x v="20"/>
    <s v="SE4_OTHER"/>
    <x v="1"/>
    <x v="256"/>
    <x v="0"/>
    <x v="17"/>
    <n v="80.310012821149201"/>
    <n v="29313.154679719501"/>
    <n v="105527.35684699001"/>
  </r>
  <r>
    <x v="0"/>
    <x v="1"/>
    <x v="9"/>
    <x v="20"/>
    <s v="SE4_OTHER"/>
    <x v="1"/>
    <x v="256"/>
    <x v="0"/>
    <x v="18"/>
    <n v="80.310012821149201"/>
    <n v="29313.154679719501"/>
    <n v="105527.35684699001"/>
  </r>
  <r>
    <x v="0"/>
    <x v="1"/>
    <x v="9"/>
    <x v="20"/>
    <s v="SE4_OTHER"/>
    <x v="1"/>
    <x v="256"/>
    <x v="0"/>
    <x v="19"/>
    <n v="80.310012821149201"/>
    <n v="29313.154679719501"/>
    <n v="105527.35684699001"/>
  </r>
  <r>
    <x v="0"/>
    <x v="1"/>
    <x v="9"/>
    <x v="20"/>
    <s v="SE4_OTHER"/>
    <x v="1"/>
    <x v="256"/>
    <x v="0"/>
    <x v="20"/>
    <n v="80.310012821149201"/>
    <n v="29313.154679719501"/>
    <n v="105527.35684699001"/>
  </r>
  <r>
    <x v="0"/>
    <x v="1"/>
    <x v="9"/>
    <x v="20"/>
    <s v="SE4_OTHER"/>
    <x v="1"/>
    <x v="256"/>
    <x v="0"/>
    <x v="21"/>
    <n v="80.310012821149201"/>
    <n v="29313.154679719501"/>
    <n v="105527.35684699001"/>
  </r>
  <r>
    <x v="0"/>
    <x v="1"/>
    <x v="9"/>
    <x v="20"/>
    <s v="SE4_OTHER"/>
    <x v="1"/>
    <x v="256"/>
    <x v="0"/>
    <x v="22"/>
    <n v="80.310012821149201"/>
    <n v="29313.154679719501"/>
    <n v="105527.35684699001"/>
  </r>
  <r>
    <x v="0"/>
    <x v="1"/>
    <x v="9"/>
    <x v="20"/>
    <s v="SE4_OTHER"/>
    <x v="1"/>
    <x v="256"/>
    <x v="0"/>
    <x v="23"/>
    <n v="40.909379129398999"/>
    <n v="14931.9233822306"/>
    <n v="53754.924176030298"/>
  </r>
  <r>
    <x v="0"/>
    <x v="1"/>
    <x v="9"/>
    <x v="20"/>
    <s v="SE4_OTHER"/>
    <x v="1"/>
    <x v="189"/>
    <x v="0"/>
    <x v="0"/>
    <n v="15.4792612335452"/>
    <n v="5649.9303502439998"/>
    <n v="20339.749260878401"/>
  </r>
  <r>
    <x v="0"/>
    <x v="1"/>
    <x v="9"/>
    <x v="20"/>
    <s v="SE4_OTHER"/>
    <x v="1"/>
    <x v="189"/>
    <x v="0"/>
    <x v="1"/>
    <n v="15.4792612335452"/>
    <n v="5649.9303502439998"/>
    <n v="20339.749260878401"/>
  </r>
  <r>
    <x v="0"/>
    <x v="1"/>
    <x v="9"/>
    <x v="20"/>
    <s v="SE4_OTHER"/>
    <x v="1"/>
    <x v="189"/>
    <x v="0"/>
    <x v="2"/>
    <n v="15.4792612335452"/>
    <n v="5649.9303502439998"/>
    <n v="20339.749260878401"/>
  </r>
  <r>
    <x v="0"/>
    <x v="1"/>
    <x v="9"/>
    <x v="20"/>
    <s v="SE4_OTHER"/>
    <x v="1"/>
    <x v="189"/>
    <x v="0"/>
    <x v="3"/>
    <n v="15.4792612335452"/>
    <n v="5649.9303502439998"/>
    <n v="20339.749260878401"/>
  </r>
  <r>
    <x v="0"/>
    <x v="1"/>
    <x v="9"/>
    <x v="20"/>
    <s v="SE4_OTHER"/>
    <x v="1"/>
    <x v="189"/>
    <x v="0"/>
    <x v="4"/>
    <n v="15.4792612335452"/>
    <n v="5649.9303502439998"/>
    <n v="20339.749260878401"/>
  </r>
  <r>
    <x v="0"/>
    <x v="1"/>
    <x v="9"/>
    <x v="20"/>
    <s v="SE4_OTHER"/>
    <x v="1"/>
    <x v="189"/>
    <x v="0"/>
    <x v="5"/>
    <n v="15.4792612335452"/>
    <n v="5649.9303502439998"/>
    <n v="20339.749260878401"/>
  </r>
  <r>
    <x v="0"/>
    <x v="1"/>
    <x v="9"/>
    <x v="20"/>
    <s v="SE4_OTHER"/>
    <x v="1"/>
    <x v="189"/>
    <x v="0"/>
    <x v="6"/>
    <n v="15.4792612335452"/>
    <n v="5649.9303502439998"/>
    <n v="20339.749260878401"/>
  </r>
  <r>
    <x v="0"/>
    <x v="1"/>
    <x v="9"/>
    <x v="20"/>
    <s v="SE4_OTHER"/>
    <x v="1"/>
    <x v="189"/>
    <x v="0"/>
    <x v="7"/>
    <n v="15.4792612335452"/>
    <n v="5649.9303502439998"/>
    <n v="20339.749260878401"/>
  </r>
  <r>
    <x v="0"/>
    <x v="1"/>
    <x v="9"/>
    <x v="20"/>
    <s v="SE4_OTHER"/>
    <x v="1"/>
    <x v="189"/>
    <x v="0"/>
    <x v="8"/>
    <n v="15.4792612335452"/>
    <n v="5649.9303502439998"/>
    <n v="20339.749260878401"/>
  </r>
  <r>
    <x v="0"/>
    <x v="1"/>
    <x v="9"/>
    <x v="20"/>
    <s v="SE4_OTHER"/>
    <x v="1"/>
    <x v="189"/>
    <x v="0"/>
    <x v="9"/>
    <n v="15.4792612335452"/>
    <n v="5649.9303502439998"/>
    <n v="20339.749260878401"/>
  </r>
  <r>
    <x v="0"/>
    <x v="1"/>
    <x v="9"/>
    <x v="20"/>
    <s v="SE4_OTHER"/>
    <x v="1"/>
    <x v="189"/>
    <x v="0"/>
    <x v="10"/>
    <n v="15.4792612335452"/>
    <n v="5649.9303502439998"/>
    <n v="20339.749260878401"/>
  </r>
  <r>
    <x v="0"/>
    <x v="1"/>
    <x v="9"/>
    <x v="20"/>
    <s v="SE4_OTHER"/>
    <x v="1"/>
    <x v="189"/>
    <x v="0"/>
    <x v="11"/>
    <n v="15.4792612335452"/>
    <n v="5649.9303502439998"/>
    <n v="20339.749260878401"/>
  </r>
  <r>
    <x v="0"/>
    <x v="1"/>
    <x v="9"/>
    <x v="20"/>
    <s v="SE4_OTHER"/>
    <x v="1"/>
    <x v="189"/>
    <x v="0"/>
    <x v="12"/>
    <n v="15.4792612335452"/>
    <n v="5649.9303502439998"/>
    <n v="20339.749260878401"/>
  </r>
  <r>
    <x v="0"/>
    <x v="1"/>
    <x v="9"/>
    <x v="20"/>
    <s v="SE4_OTHER"/>
    <x v="1"/>
    <x v="189"/>
    <x v="0"/>
    <x v="13"/>
    <n v="15.4792612335452"/>
    <n v="5649.9303502439998"/>
    <n v="20339.749260878401"/>
  </r>
  <r>
    <x v="0"/>
    <x v="1"/>
    <x v="9"/>
    <x v="20"/>
    <s v="SE4_OTHER"/>
    <x v="1"/>
    <x v="189"/>
    <x v="0"/>
    <x v="14"/>
    <n v="15.4792612335452"/>
    <n v="5649.9303502439998"/>
    <n v="20339.749260878401"/>
  </r>
  <r>
    <x v="0"/>
    <x v="1"/>
    <x v="9"/>
    <x v="20"/>
    <s v="SE4_OTHER"/>
    <x v="1"/>
    <x v="189"/>
    <x v="0"/>
    <x v="15"/>
    <n v="15.4792612335452"/>
    <n v="5649.9303502439998"/>
    <n v="20339.749260878401"/>
  </r>
  <r>
    <x v="0"/>
    <x v="1"/>
    <x v="9"/>
    <x v="20"/>
    <s v="SE4_OTHER"/>
    <x v="1"/>
    <x v="189"/>
    <x v="0"/>
    <x v="16"/>
    <n v="15.4792612335452"/>
    <n v="5649.9303502439998"/>
    <n v="20339.749260878401"/>
  </r>
  <r>
    <x v="0"/>
    <x v="1"/>
    <x v="9"/>
    <x v="20"/>
    <s v="SE4_OTHER"/>
    <x v="1"/>
    <x v="189"/>
    <x v="0"/>
    <x v="17"/>
    <n v="15.4792612335452"/>
    <n v="5649.9303502439998"/>
    <n v="20339.749260878401"/>
  </r>
  <r>
    <x v="0"/>
    <x v="1"/>
    <x v="9"/>
    <x v="20"/>
    <s v="SE4_OTHER"/>
    <x v="1"/>
    <x v="189"/>
    <x v="0"/>
    <x v="18"/>
    <n v="15.4792612335452"/>
    <n v="5649.9303502439998"/>
    <n v="20339.749260878401"/>
  </r>
  <r>
    <x v="0"/>
    <x v="1"/>
    <x v="9"/>
    <x v="20"/>
    <s v="SE4_OTHER"/>
    <x v="1"/>
    <x v="189"/>
    <x v="0"/>
    <x v="19"/>
    <n v="15.4792612335452"/>
    <n v="5649.9303502439998"/>
    <n v="20339.749260878401"/>
  </r>
  <r>
    <x v="0"/>
    <x v="1"/>
    <x v="9"/>
    <x v="20"/>
    <s v="SE4_OTHER"/>
    <x v="1"/>
    <x v="189"/>
    <x v="0"/>
    <x v="20"/>
    <n v="15.4792612335452"/>
    <n v="5649.9303502439998"/>
    <n v="20339.749260878401"/>
  </r>
  <r>
    <x v="0"/>
    <x v="1"/>
    <x v="9"/>
    <x v="20"/>
    <s v="SE4_OTHER"/>
    <x v="1"/>
    <x v="189"/>
    <x v="0"/>
    <x v="21"/>
    <n v="15.4792612335452"/>
    <n v="5649.9303502439998"/>
    <n v="20339.749260878401"/>
  </r>
  <r>
    <x v="0"/>
    <x v="1"/>
    <x v="9"/>
    <x v="20"/>
    <s v="SE4_OTHER"/>
    <x v="1"/>
    <x v="189"/>
    <x v="0"/>
    <x v="22"/>
    <n v="15.4792612335452"/>
    <n v="5649.9303502439998"/>
    <n v="20339.749260878401"/>
  </r>
  <r>
    <x v="0"/>
    <x v="1"/>
    <x v="9"/>
    <x v="20"/>
    <s v="SE4_OTHER"/>
    <x v="1"/>
    <x v="189"/>
    <x v="0"/>
    <x v="23"/>
    <n v="15.4792612335452"/>
    <n v="5649.9303502439998"/>
    <n v="20339.749260878401"/>
  </r>
  <r>
    <x v="0"/>
    <x v="1"/>
    <x v="9"/>
    <x v="20"/>
    <s v="SE4_OTHER"/>
    <x v="23"/>
    <x v="239"/>
    <x v="0"/>
    <x v="7"/>
    <n v="11.973184220935501"/>
    <n v="4370.2122406414501"/>
    <n v="15732.764066309201"/>
  </r>
  <r>
    <x v="0"/>
    <x v="1"/>
    <x v="9"/>
    <x v="20"/>
    <s v="SE4_OTHER"/>
    <x v="23"/>
    <x v="239"/>
    <x v="0"/>
    <x v="8"/>
    <n v="13.8328629114528"/>
    <n v="5048.99496268027"/>
    <n v="18176.381865649"/>
  </r>
  <r>
    <x v="0"/>
    <x v="1"/>
    <x v="9"/>
    <x v="20"/>
    <s v="SE4_OTHER"/>
    <x v="23"/>
    <x v="239"/>
    <x v="0"/>
    <x v="11"/>
    <n v="21.148726893436901"/>
    <n v="7719.2853161044804"/>
    <n v="27789.427137976101"/>
  </r>
  <r>
    <x v="0"/>
    <x v="1"/>
    <x v="9"/>
    <x v="20"/>
    <s v="SE4_OTHER"/>
    <x v="2"/>
    <x v="115"/>
    <x v="0"/>
    <x v="0"/>
    <n v="54.953067765567503"/>
    <n v="20057.869734432199"/>
    <n v="72208.331043955797"/>
  </r>
  <r>
    <x v="0"/>
    <x v="1"/>
    <x v="9"/>
    <x v="20"/>
    <s v="SE4_OTHER"/>
    <x v="2"/>
    <x v="115"/>
    <x v="0"/>
    <x v="1"/>
    <n v="54.953067765567503"/>
    <n v="20057.869734432199"/>
    <n v="72208.331043955797"/>
  </r>
  <r>
    <x v="0"/>
    <x v="1"/>
    <x v="9"/>
    <x v="20"/>
    <s v="SE4_OTHER"/>
    <x v="2"/>
    <x v="115"/>
    <x v="0"/>
    <x v="2"/>
    <n v="54.953067765567503"/>
    <n v="20057.869734432199"/>
    <n v="72208.331043955797"/>
  </r>
  <r>
    <x v="0"/>
    <x v="1"/>
    <x v="9"/>
    <x v="20"/>
    <s v="SE4_OTHER"/>
    <x v="2"/>
    <x v="115"/>
    <x v="0"/>
    <x v="3"/>
    <n v="54.953067765567503"/>
    <n v="20057.869734432199"/>
    <n v="72208.331043955797"/>
  </r>
  <r>
    <x v="0"/>
    <x v="1"/>
    <x v="9"/>
    <x v="20"/>
    <s v="SE4_OTHER"/>
    <x v="2"/>
    <x v="115"/>
    <x v="0"/>
    <x v="4"/>
    <n v="54.953067765567503"/>
    <n v="20057.869734432199"/>
    <n v="72208.331043955797"/>
  </r>
  <r>
    <x v="0"/>
    <x v="1"/>
    <x v="9"/>
    <x v="20"/>
    <s v="SE4_OTHER"/>
    <x v="2"/>
    <x v="115"/>
    <x v="0"/>
    <x v="5"/>
    <n v="54.953067765567503"/>
    <n v="20057.869734432199"/>
    <n v="72208.331043955797"/>
  </r>
  <r>
    <x v="0"/>
    <x v="1"/>
    <x v="9"/>
    <x v="20"/>
    <s v="SE4_OTHER"/>
    <x v="2"/>
    <x v="115"/>
    <x v="0"/>
    <x v="6"/>
    <n v="54.953067765567503"/>
    <n v="20057.869734432199"/>
    <n v="72208.331043955797"/>
  </r>
  <r>
    <x v="0"/>
    <x v="1"/>
    <x v="9"/>
    <x v="20"/>
    <s v="SE4_OTHER"/>
    <x v="2"/>
    <x v="115"/>
    <x v="0"/>
    <x v="7"/>
    <n v="54.953067765567503"/>
    <n v="20057.869734432199"/>
    <n v="72208.331043955797"/>
  </r>
  <r>
    <x v="0"/>
    <x v="1"/>
    <x v="9"/>
    <x v="20"/>
    <s v="SE4_OTHER"/>
    <x v="2"/>
    <x v="115"/>
    <x v="0"/>
    <x v="8"/>
    <n v="54.953067765567503"/>
    <n v="20057.869734432199"/>
    <n v="72208.331043955797"/>
  </r>
  <r>
    <x v="0"/>
    <x v="1"/>
    <x v="9"/>
    <x v="20"/>
    <s v="SE4_OTHER"/>
    <x v="2"/>
    <x v="115"/>
    <x v="0"/>
    <x v="9"/>
    <n v="54.953067765567503"/>
    <n v="20057.869734432199"/>
    <n v="72208.331043955797"/>
  </r>
  <r>
    <x v="0"/>
    <x v="1"/>
    <x v="9"/>
    <x v="20"/>
    <s v="SE4_OTHER"/>
    <x v="2"/>
    <x v="115"/>
    <x v="0"/>
    <x v="10"/>
    <n v="54.953067765567503"/>
    <n v="20057.869734432199"/>
    <n v="72208.331043955797"/>
  </r>
  <r>
    <x v="0"/>
    <x v="1"/>
    <x v="9"/>
    <x v="20"/>
    <s v="SE4_OTHER"/>
    <x v="2"/>
    <x v="115"/>
    <x v="0"/>
    <x v="11"/>
    <n v="54.953067765567503"/>
    <n v="20057.869734432199"/>
    <n v="72208.331043955797"/>
  </r>
  <r>
    <x v="0"/>
    <x v="1"/>
    <x v="9"/>
    <x v="20"/>
    <s v="SE4_OTHER"/>
    <x v="2"/>
    <x v="115"/>
    <x v="0"/>
    <x v="12"/>
    <n v="54.953067765567503"/>
    <n v="20057.869734432199"/>
    <n v="72208.331043955797"/>
  </r>
  <r>
    <x v="0"/>
    <x v="1"/>
    <x v="9"/>
    <x v="20"/>
    <s v="SE4_OTHER"/>
    <x v="2"/>
    <x v="115"/>
    <x v="0"/>
    <x v="13"/>
    <n v="54.953067765567503"/>
    <n v="20057.869734432199"/>
    <n v="72208.331043955797"/>
  </r>
  <r>
    <x v="0"/>
    <x v="1"/>
    <x v="9"/>
    <x v="20"/>
    <s v="SE4_OTHER"/>
    <x v="2"/>
    <x v="115"/>
    <x v="0"/>
    <x v="14"/>
    <n v="54.953067765567503"/>
    <n v="20057.869734432199"/>
    <n v="72208.331043955797"/>
  </r>
  <r>
    <x v="0"/>
    <x v="1"/>
    <x v="9"/>
    <x v="20"/>
    <s v="SE4_OTHER"/>
    <x v="2"/>
    <x v="115"/>
    <x v="0"/>
    <x v="15"/>
    <n v="54.953067765567503"/>
    <n v="20057.869734432199"/>
    <n v="72208.331043955797"/>
  </r>
  <r>
    <x v="0"/>
    <x v="1"/>
    <x v="9"/>
    <x v="20"/>
    <s v="SE4_OTHER"/>
    <x v="2"/>
    <x v="115"/>
    <x v="0"/>
    <x v="16"/>
    <n v="54.953067765567503"/>
    <n v="20057.869734432199"/>
    <n v="72208.331043955797"/>
  </r>
  <r>
    <x v="0"/>
    <x v="1"/>
    <x v="9"/>
    <x v="20"/>
    <s v="SE4_OTHER"/>
    <x v="2"/>
    <x v="115"/>
    <x v="0"/>
    <x v="17"/>
    <n v="54.953067765567503"/>
    <n v="20057.869734432199"/>
    <n v="72208.331043955797"/>
  </r>
  <r>
    <x v="0"/>
    <x v="1"/>
    <x v="9"/>
    <x v="20"/>
    <s v="SE4_OTHER"/>
    <x v="2"/>
    <x v="115"/>
    <x v="0"/>
    <x v="18"/>
    <n v="54.953067765567503"/>
    <n v="20057.869734432199"/>
    <n v="72208.331043955797"/>
  </r>
  <r>
    <x v="0"/>
    <x v="1"/>
    <x v="9"/>
    <x v="20"/>
    <s v="SE4_OTHER"/>
    <x v="2"/>
    <x v="115"/>
    <x v="0"/>
    <x v="19"/>
    <n v="54.953067765567503"/>
    <n v="20057.869734432199"/>
    <n v="72208.331043955797"/>
  </r>
  <r>
    <x v="0"/>
    <x v="1"/>
    <x v="9"/>
    <x v="20"/>
    <s v="SE4_OTHER"/>
    <x v="2"/>
    <x v="115"/>
    <x v="0"/>
    <x v="20"/>
    <n v="54.953067765567503"/>
    <n v="20057.869734432199"/>
    <n v="72208.331043955797"/>
  </r>
  <r>
    <x v="0"/>
    <x v="1"/>
    <x v="9"/>
    <x v="20"/>
    <s v="SE4_OTHER"/>
    <x v="2"/>
    <x v="115"/>
    <x v="0"/>
    <x v="21"/>
    <n v="54.953067765567503"/>
    <n v="20057.869734432199"/>
    <n v="72208.331043955797"/>
  </r>
  <r>
    <x v="0"/>
    <x v="1"/>
    <x v="9"/>
    <x v="20"/>
    <s v="SE4_OTHER"/>
    <x v="2"/>
    <x v="115"/>
    <x v="0"/>
    <x v="22"/>
    <n v="54.953067765567503"/>
    <n v="20057.869734432199"/>
    <n v="72208.331043955797"/>
  </r>
  <r>
    <x v="0"/>
    <x v="1"/>
    <x v="9"/>
    <x v="20"/>
    <s v="SE4_OTHER"/>
    <x v="2"/>
    <x v="115"/>
    <x v="0"/>
    <x v="23"/>
    <n v="54.953067765567503"/>
    <n v="20057.869734432199"/>
    <n v="72208.331043955797"/>
  </r>
  <r>
    <x v="0"/>
    <x v="1"/>
    <x v="9"/>
    <x v="20"/>
    <s v="SE4_OTHER"/>
    <x v="5"/>
    <x v="98"/>
    <x v="0"/>
    <x v="6"/>
    <n v="43.318380417781803"/>
    <n v="15811.208852490299"/>
    <n v="56920.351868965197"/>
  </r>
  <r>
    <x v="0"/>
    <x v="1"/>
    <x v="9"/>
    <x v="20"/>
    <s v="SE4_OTHER"/>
    <x v="5"/>
    <x v="98"/>
    <x v="0"/>
    <x v="7"/>
    <n v="103.41584420845101"/>
    <n v="37746.783136084799"/>
    <n v="135888.419289905"/>
  </r>
  <r>
    <x v="0"/>
    <x v="1"/>
    <x v="9"/>
    <x v="20"/>
    <s v="SE4_OTHER"/>
    <x v="5"/>
    <x v="98"/>
    <x v="0"/>
    <x v="8"/>
    <n v="103.41584420845101"/>
    <n v="37746.783136084799"/>
    <n v="135888.419289905"/>
  </r>
  <r>
    <x v="0"/>
    <x v="1"/>
    <x v="9"/>
    <x v="20"/>
    <s v="SE4_OTHER"/>
    <x v="5"/>
    <x v="98"/>
    <x v="0"/>
    <x v="9"/>
    <n v="93.745386466815006"/>
    <n v="34217.0660603875"/>
    <n v="123181.437817395"/>
  </r>
  <r>
    <x v="0"/>
    <x v="1"/>
    <x v="9"/>
    <x v="20"/>
    <s v="SE4_OTHER"/>
    <x v="5"/>
    <x v="98"/>
    <x v="0"/>
    <x v="10"/>
    <n v="67.616734406957207"/>
    <n v="24680.108058539401"/>
    <n v="88848.389010741797"/>
  </r>
  <r>
    <x v="0"/>
    <x v="1"/>
    <x v="9"/>
    <x v="20"/>
    <s v="SE4_OTHER"/>
    <x v="9"/>
    <x v="233"/>
    <x v="0"/>
    <x v="0"/>
    <n v="300.29165207238799"/>
    <n v="109606.453006422"/>
    <n v="394583.23082311702"/>
  </r>
  <r>
    <x v="0"/>
    <x v="1"/>
    <x v="9"/>
    <x v="20"/>
    <s v="SE4_OTHER"/>
    <x v="9"/>
    <x v="233"/>
    <x v="0"/>
    <x v="1"/>
    <n v="300.29165207238799"/>
    <n v="109606.453006422"/>
    <n v="394583.23082311702"/>
  </r>
  <r>
    <x v="0"/>
    <x v="1"/>
    <x v="9"/>
    <x v="20"/>
    <s v="SE4_OTHER"/>
    <x v="9"/>
    <x v="233"/>
    <x v="0"/>
    <x v="2"/>
    <n v="300.29165207238799"/>
    <n v="109606.453006422"/>
    <n v="394583.23082311702"/>
  </r>
  <r>
    <x v="0"/>
    <x v="1"/>
    <x v="9"/>
    <x v="20"/>
    <s v="SE4_OTHER"/>
    <x v="9"/>
    <x v="233"/>
    <x v="0"/>
    <x v="3"/>
    <n v="300.29165207238799"/>
    <n v="109606.453006422"/>
    <n v="394583.23082311702"/>
  </r>
  <r>
    <x v="0"/>
    <x v="1"/>
    <x v="9"/>
    <x v="20"/>
    <s v="SE4_OTHER"/>
    <x v="9"/>
    <x v="233"/>
    <x v="0"/>
    <x v="4"/>
    <n v="300.29165207238799"/>
    <n v="109606.453006422"/>
    <n v="394583.23082311702"/>
  </r>
  <r>
    <x v="0"/>
    <x v="1"/>
    <x v="9"/>
    <x v="20"/>
    <s v="SE4_OTHER"/>
    <x v="9"/>
    <x v="233"/>
    <x v="0"/>
    <x v="5"/>
    <n v="300.29165207238799"/>
    <n v="109606.453006422"/>
    <n v="394583.23082311702"/>
  </r>
  <r>
    <x v="0"/>
    <x v="1"/>
    <x v="9"/>
    <x v="20"/>
    <s v="SE4_OTHER"/>
    <x v="9"/>
    <x v="233"/>
    <x v="0"/>
    <x v="6"/>
    <n v="300.29165207238799"/>
    <n v="109606.453006422"/>
    <n v="394583.23082311702"/>
  </r>
  <r>
    <x v="0"/>
    <x v="1"/>
    <x v="9"/>
    <x v="20"/>
    <s v="SE4_OTHER"/>
    <x v="9"/>
    <x v="233"/>
    <x v="0"/>
    <x v="7"/>
    <n v="300.29165207238799"/>
    <n v="109606.453006422"/>
    <n v="394583.23082311702"/>
  </r>
  <r>
    <x v="0"/>
    <x v="1"/>
    <x v="9"/>
    <x v="20"/>
    <s v="SE4_OTHER"/>
    <x v="9"/>
    <x v="233"/>
    <x v="0"/>
    <x v="8"/>
    <n v="300.29165207238799"/>
    <n v="109606.453006422"/>
    <n v="394583.23082311702"/>
  </r>
  <r>
    <x v="0"/>
    <x v="1"/>
    <x v="9"/>
    <x v="20"/>
    <s v="SE4_OTHER"/>
    <x v="9"/>
    <x v="233"/>
    <x v="0"/>
    <x v="9"/>
    <n v="300.29165207238799"/>
    <n v="109606.453006422"/>
    <n v="394583.23082311702"/>
  </r>
  <r>
    <x v="0"/>
    <x v="1"/>
    <x v="9"/>
    <x v="20"/>
    <s v="SE4_OTHER"/>
    <x v="9"/>
    <x v="233"/>
    <x v="0"/>
    <x v="10"/>
    <n v="300.29165207238799"/>
    <n v="109606.453006422"/>
    <n v="394583.23082311702"/>
  </r>
  <r>
    <x v="0"/>
    <x v="1"/>
    <x v="9"/>
    <x v="20"/>
    <s v="SE4_OTHER"/>
    <x v="9"/>
    <x v="233"/>
    <x v="0"/>
    <x v="11"/>
    <n v="300.29165207238799"/>
    <n v="109606.453006422"/>
    <n v="394583.23082311702"/>
  </r>
  <r>
    <x v="0"/>
    <x v="1"/>
    <x v="9"/>
    <x v="20"/>
    <s v="SE4_OTHER"/>
    <x v="9"/>
    <x v="233"/>
    <x v="0"/>
    <x v="12"/>
    <n v="300.29165207238799"/>
    <n v="109606.453006422"/>
    <n v="394583.23082311702"/>
  </r>
  <r>
    <x v="0"/>
    <x v="1"/>
    <x v="9"/>
    <x v="20"/>
    <s v="SE4_OTHER"/>
    <x v="9"/>
    <x v="233"/>
    <x v="0"/>
    <x v="13"/>
    <n v="300.29165207238799"/>
    <n v="109606.453006422"/>
    <n v="394583.23082311702"/>
  </r>
  <r>
    <x v="0"/>
    <x v="1"/>
    <x v="9"/>
    <x v="20"/>
    <s v="SE4_OTHER"/>
    <x v="9"/>
    <x v="233"/>
    <x v="0"/>
    <x v="14"/>
    <n v="300.29165207238799"/>
    <n v="109606.453006422"/>
    <n v="394583.23082311702"/>
  </r>
  <r>
    <x v="0"/>
    <x v="1"/>
    <x v="9"/>
    <x v="20"/>
    <s v="SE4_OTHER"/>
    <x v="9"/>
    <x v="233"/>
    <x v="0"/>
    <x v="15"/>
    <n v="300.29165207238799"/>
    <n v="109606.453006422"/>
    <n v="394583.23082311702"/>
  </r>
  <r>
    <x v="0"/>
    <x v="1"/>
    <x v="9"/>
    <x v="20"/>
    <s v="SE4_OTHER"/>
    <x v="9"/>
    <x v="233"/>
    <x v="0"/>
    <x v="16"/>
    <n v="300.29165207238799"/>
    <n v="109606.453006422"/>
    <n v="394583.23082311702"/>
  </r>
  <r>
    <x v="0"/>
    <x v="1"/>
    <x v="9"/>
    <x v="20"/>
    <s v="SE4_OTHER"/>
    <x v="9"/>
    <x v="233"/>
    <x v="0"/>
    <x v="17"/>
    <n v="300.29165207238799"/>
    <n v="109606.453006422"/>
    <n v="394583.23082311702"/>
  </r>
  <r>
    <x v="0"/>
    <x v="1"/>
    <x v="9"/>
    <x v="20"/>
    <s v="SE4_OTHER"/>
    <x v="9"/>
    <x v="233"/>
    <x v="0"/>
    <x v="18"/>
    <n v="300.29165207238799"/>
    <n v="109606.453006422"/>
    <n v="394583.23082311702"/>
  </r>
  <r>
    <x v="0"/>
    <x v="1"/>
    <x v="9"/>
    <x v="20"/>
    <s v="SE4_OTHER"/>
    <x v="9"/>
    <x v="233"/>
    <x v="0"/>
    <x v="19"/>
    <n v="300.29165207238799"/>
    <n v="109606.453006422"/>
    <n v="394583.23082311702"/>
  </r>
  <r>
    <x v="0"/>
    <x v="1"/>
    <x v="9"/>
    <x v="20"/>
    <s v="SE4_OTHER"/>
    <x v="9"/>
    <x v="233"/>
    <x v="0"/>
    <x v="20"/>
    <n v="300.29165207238799"/>
    <n v="109606.453006422"/>
    <n v="394583.23082311702"/>
  </r>
  <r>
    <x v="0"/>
    <x v="1"/>
    <x v="9"/>
    <x v="20"/>
    <s v="SE4_OTHER"/>
    <x v="9"/>
    <x v="233"/>
    <x v="0"/>
    <x v="21"/>
    <n v="300.29165207238799"/>
    <n v="109606.453006422"/>
    <n v="394583.23082311702"/>
  </r>
  <r>
    <x v="0"/>
    <x v="1"/>
    <x v="9"/>
    <x v="20"/>
    <s v="SE4_OTHER"/>
    <x v="9"/>
    <x v="233"/>
    <x v="0"/>
    <x v="22"/>
    <n v="300.29165207238799"/>
    <n v="109606.453006422"/>
    <n v="394583.23082311702"/>
  </r>
  <r>
    <x v="0"/>
    <x v="1"/>
    <x v="9"/>
    <x v="20"/>
    <s v="SE4_OTHER"/>
    <x v="9"/>
    <x v="116"/>
    <x v="0"/>
    <x v="0"/>
    <n v="123.087017495773"/>
    <n v="44926.761385957303"/>
    <n v="161736.34098944601"/>
  </r>
  <r>
    <x v="0"/>
    <x v="1"/>
    <x v="9"/>
    <x v="20"/>
    <s v="SE4_OTHER"/>
    <x v="9"/>
    <x v="116"/>
    <x v="0"/>
    <x v="1"/>
    <n v="120.05493970065299"/>
    <n v="43820.052990738201"/>
    <n v="157752.19076665799"/>
  </r>
  <r>
    <x v="0"/>
    <x v="1"/>
    <x v="9"/>
    <x v="20"/>
    <s v="SE4_OTHER"/>
    <x v="9"/>
    <x v="116"/>
    <x v="0"/>
    <x v="2"/>
    <n v="119.691107639292"/>
    <n v="43687.254288341697"/>
    <n v="157274.11543803001"/>
  </r>
  <r>
    <x v="0"/>
    <x v="1"/>
    <x v="9"/>
    <x v="20"/>
    <s v="SE4_OTHER"/>
    <x v="9"/>
    <x v="116"/>
    <x v="0"/>
    <x v="3"/>
    <n v="132.96058858818901"/>
    <n v="48530.614834688902"/>
    <n v="174710.21340487999"/>
  </r>
  <r>
    <x v="0"/>
    <x v="1"/>
    <x v="9"/>
    <x v="20"/>
    <s v="SE4_OTHER"/>
    <x v="9"/>
    <x v="116"/>
    <x v="0"/>
    <x v="4"/>
    <n v="159.66476746695699"/>
    <n v="58277.640125439299"/>
    <n v="209799.504451582"/>
  </r>
  <r>
    <x v="0"/>
    <x v="1"/>
    <x v="9"/>
    <x v="20"/>
    <s v="SE4_OTHER"/>
    <x v="9"/>
    <x v="116"/>
    <x v="0"/>
    <x v="5"/>
    <n v="212.20800450537101"/>
    <n v="77455.921644460497"/>
    <n v="278841.31792005798"/>
  </r>
  <r>
    <x v="0"/>
    <x v="1"/>
    <x v="9"/>
    <x v="20"/>
    <s v="SE4_OTHER"/>
    <x v="9"/>
    <x v="116"/>
    <x v="0"/>
    <x v="6"/>
    <n v="292.81486704440101"/>
    <n v="106877.426471206"/>
    <n v="384758.73529634299"/>
  </r>
  <r>
    <x v="0"/>
    <x v="1"/>
    <x v="9"/>
    <x v="20"/>
    <s v="SE4_OTHER"/>
    <x v="9"/>
    <x v="116"/>
    <x v="0"/>
    <x v="7"/>
    <n v="292.81486704440101"/>
    <n v="106877.426471206"/>
    <n v="384758.73529634299"/>
  </r>
  <r>
    <x v="0"/>
    <x v="1"/>
    <x v="9"/>
    <x v="20"/>
    <s v="SE4_OTHER"/>
    <x v="9"/>
    <x v="116"/>
    <x v="0"/>
    <x v="8"/>
    <n v="292.81486704440101"/>
    <n v="106877.426471206"/>
    <n v="384758.73529634299"/>
  </r>
  <r>
    <x v="0"/>
    <x v="1"/>
    <x v="9"/>
    <x v="20"/>
    <s v="SE4_OTHER"/>
    <x v="9"/>
    <x v="116"/>
    <x v="0"/>
    <x v="9"/>
    <n v="292.81486704440101"/>
    <n v="106877.426471206"/>
    <n v="384758.73529634299"/>
  </r>
  <r>
    <x v="0"/>
    <x v="1"/>
    <x v="9"/>
    <x v="20"/>
    <s v="SE4_OTHER"/>
    <x v="9"/>
    <x v="116"/>
    <x v="0"/>
    <x v="10"/>
    <n v="292.81486704440101"/>
    <n v="106877.426471206"/>
    <n v="384758.73529634299"/>
  </r>
  <r>
    <x v="0"/>
    <x v="1"/>
    <x v="9"/>
    <x v="20"/>
    <s v="SE4_OTHER"/>
    <x v="9"/>
    <x v="116"/>
    <x v="0"/>
    <x v="11"/>
    <n v="292.81486704440101"/>
    <n v="106877.426471206"/>
    <n v="384758.73529634299"/>
  </r>
  <r>
    <x v="0"/>
    <x v="1"/>
    <x v="9"/>
    <x v="20"/>
    <s v="SE4_OTHER"/>
    <x v="9"/>
    <x v="116"/>
    <x v="0"/>
    <x v="12"/>
    <n v="287.97807041084701"/>
    <n v="105111.99569995901"/>
    <n v="378403.18451985298"/>
  </r>
  <r>
    <x v="0"/>
    <x v="1"/>
    <x v="9"/>
    <x v="20"/>
    <s v="SE4_OTHER"/>
    <x v="9"/>
    <x v="116"/>
    <x v="0"/>
    <x v="13"/>
    <n v="286.05060656093701"/>
    <n v="104408.471394742"/>
    <n v="375870.49702107097"/>
  </r>
  <r>
    <x v="0"/>
    <x v="1"/>
    <x v="9"/>
    <x v="20"/>
    <s v="SE4_OTHER"/>
    <x v="9"/>
    <x v="116"/>
    <x v="0"/>
    <x v="14"/>
    <n v="274.14847367656301"/>
    <n v="100064.192891946"/>
    <n v="360231.09441100399"/>
  </r>
  <r>
    <x v="0"/>
    <x v="1"/>
    <x v="9"/>
    <x v="20"/>
    <s v="SE4_OTHER"/>
    <x v="9"/>
    <x v="116"/>
    <x v="0"/>
    <x v="15"/>
    <n v="265.66432592872701"/>
    <n v="96967.478963985399"/>
    <n v="349082.92427034798"/>
  </r>
  <r>
    <x v="0"/>
    <x v="1"/>
    <x v="9"/>
    <x v="20"/>
    <s v="SE4_OTHER"/>
    <x v="9"/>
    <x v="116"/>
    <x v="0"/>
    <x v="16"/>
    <n v="252.206501389344"/>
    <n v="92055.373007110698"/>
    <n v="331399.34282559901"/>
  </r>
  <r>
    <x v="0"/>
    <x v="1"/>
    <x v="9"/>
    <x v="20"/>
    <s v="SE4_OTHER"/>
    <x v="9"/>
    <x v="116"/>
    <x v="0"/>
    <x v="17"/>
    <n v="214.70060191474801"/>
    <n v="78365.719698882895"/>
    <n v="282116.59091597801"/>
  </r>
  <r>
    <x v="0"/>
    <x v="1"/>
    <x v="9"/>
    <x v="20"/>
    <s v="SE4_OTHER"/>
    <x v="9"/>
    <x v="116"/>
    <x v="0"/>
    <x v="18"/>
    <n v="190.65962765913"/>
    <n v="69590.764095582505"/>
    <n v="250526.75074409699"/>
  </r>
  <r>
    <x v="0"/>
    <x v="1"/>
    <x v="9"/>
    <x v="20"/>
    <s v="SE4_OTHER"/>
    <x v="9"/>
    <x v="116"/>
    <x v="0"/>
    <x v="19"/>
    <n v="170.043981668024"/>
    <n v="62066.053308828901"/>
    <n v="223437.79191178401"/>
  </r>
  <r>
    <x v="0"/>
    <x v="1"/>
    <x v="9"/>
    <x v="20"/>
    <s v="SE4_OTHER"/>
    <x v="9"/>
    <x v="116"/>
    <x v="0"/>
    <x v="20"/>
    <n v="147.40650972101901"/>
    <n v="53803.3760481719"/>
    <n v="193692.15377341901"/>
  </r>
  <r>
    <x v="0"/>
    <x v="1"/>
    <x v="9"/>
    <x v="20"/>
    <s v="SE4_OTHER"/>
    <x v="9"/>
    <x v="116"/>
    <x v="0"/>
    <x v="21"/>
    <n v="109.675978752077"/>
    <n v="40031.732244508101"/>
    <n v="144114.23608022899"/>
  </r>
  <r>
    <x v="0"/>
    <x v="1"/>
    <x v="9"/>
    <x v="20"/>
    <s v="SE4_OTHER"/>
    <x v="9"/>
    <x v="116"/>
    <x v="0"/>
    <x v="22"/>
    <n v="83.809887761508705"/>
    <n v="30590.609032950699"/>
    <n v="110126.192518622"/>
  </r>
  <r>
    <x v="0"/>
    <x v="1"/>
    <x v="9"/>
    <x v="20"/>
    <s v="SE4_OTHER"/>
    <x v="9"/>
    <x v="116"/>
    <x v="0"/>
    <x v="23"/>
    <n v="292.81486704440101"/>
    <n v="106877.426471206"/>
    <n v="384758.73529634299"/>
  </r>
  <r>
    <x v="0"/>
    <x v="1"/>
    <x v="10"/>
    <x v="21"/>
    <s v="UK_A"/>
    <x v="1"/>
    <x v="183"/>
    <x v="0"/>
    <x v="0"/>
    <n v="2015"/>
    <n v="735475"/>
    <n v="2647710"/>
  </r>
  <r>
    <x v="0"/>
    <x v="1"/>
    <x v="10"/>
    <x v="21"/>
    <s v="UK_A"/>
    <x v="1"/>
    <x v="183"/>
    <x v="0"/>
    <x v="1"/>
    <n v="2015"/>
    <n v="735475"/>
    <n v="2647710"/>
  </r>
  <r>
    <x v="0"/>
    <x v="1"/>
    <x v="10"/>
    <x v="21"/>
    <s v="UK_A"/>
    <x v="1"/>
    <x v="183"/>
    <x v="0"/>
    <x v="2"/>
    <n v="2015"/>
    <n v="735475"/>
    <n v="2647710"/>
  </r>
  <r>
    <x v="0"/>
    <x v="1"/>
    <x v="10"/>
    <x v="21"/>
    <s v="UK_A"/>
    <x v="1"/>
    <x v="183"/>
    <x v="0"/>
    <x v="3"/>
    <n v="2015"/>
    <n v="735475"/>
    <n v="2647710"/>
  </r>
  <r>
    <x v="0"/>
    <x v="1"/>
    <x v="10"/>
    <x v="21"/>
    <s v="UK_A"/>
    <x v="1"/>
    <x v="183"/>
    <x v="0"/>
    <x v="4"/>
    <n v="2015"/>
    <n v="735475"/>
    <n v="2647710"/>
  </r>
  <r>
    <x v="0"/>
    <x v="1"/>
    <x v="10"/>
    <x v="21"/>
    <s v="UK_A"/>
    <x v="1"/>
    <x v="183"/>
    <x v="0"/>
    <x v="5"/>
    <n v="2015"/>
    <n v="735475"/>
    <n v="2647710"/>
  </r>
  <r>
    <x v="0"/>
    <x v="1"/>
    <x v="10"/>
    <x v="21"/>
    <s v="UK_A"/>
    <x v="1"/>
    <x v="183"/>
    <x v="0"/>
    <x v="6"/>
    <n v="2015"/>
    <n v="735475"/>
    <n v="2647710"/>
  </r>
  <r>
    <x v="0"/>
    <x v="1"/>
    <x v="10"/>
    <x v="21"/>
    <s v="UK_A"/>
    <x v="1"/>
    <x v="183"/>
    <x v="0"/>
    <x v="7"/>
    <n v="2015"/>
    <n v="735475"/>
    <n v="2647710"/>
  </r>
  <r>
    <x v="0"/>
    <x v="1"/>
    <x v="10"/>
    <x v="21"/>
    <s v="UK_A"/>
    <x v="1"/>
    <x v="183"/>
    <x v="0"/>
    <x v="8"/>
    <n v="2015"/>
    <n v="735475"/>
    <n v="2647710"/>
  </r>
  <r>
    <x v="0"/>
    <x v="1"/>
    <x v="10"/>
    <x v="21"/>
    <s v="UK_A"/>
    <x v="1"/>
    <x v="183"/>
    <x v="0"/>
    <x v="9"/>
    <n v="2015"/>
    <n v="735475"/>
    <n v="2647710"/>
  </r>
  <r>
    <x v="0"/>
    <x v="1"/>
    <x v="10"/>
    <x v="21"/>
    <s v="UK_A"/>
    <x v="1"/>
    <x v="183"/>
    <x v="0"/>
    <x v="10"/>
    <n v="2015"/>
    <n v="735475"/>
    <n v="2647710"/>
  </r>
  <r>
    <x v="0"/>
    <x v="1"/>
    <x v="10"/>
    <x v="21"/>
    <s v="UK_A"/>
    <x v="1"/>
    <x v="183"/>
    <x v="0"/>
    <x v="11"/>
    <n v="2015"/>
    <n v="735475"/>
    <n v="2647710"/>
  </r>
  <r>
    <x v="0"/>
    <x v="1"/>
    <x v="10"/>
    <x v="21"/>
    <s v="UK_A"/>
    <x v="1"/>
    <x v="183"/>
    <x v="0"/>
    <x v="12"/>
    <n v="2015"/>
    <n v="735475"/>
    <n v="2647710"/>
  </r>
  <r>
    <x v="0"/>
    <x v="1"/>
    <x v="10"/>
    <x v="21"/>
    <s v="UK_A"/>
    <x v="1"/>
    <x v="183"/>
    <x v="0"/>
    <x v="13"/>
    <n v="2015"/>
    <n v="735475"/>
    <n v="2647710"/>
  </r>
  <r>
    <x v="0"/>
    <x v="1"/>
    <x v="10"/>
    <x v="21"/>
    <s v="UK_A"/>
    <x v="1"/>
    <x v="183"/>
    <x v="0"/>
    <x v="14"/>
    <n v="2015"/>
    <n v="735475"/>
    <n v="2647710"/>
  </r>
  <r>
    <x v="0"/>
    <x v="1"/>
    <x v="10"/>
    <x v="21"/>
    <s v="UK_A"/>
    <x v="1"/>
    <x v="183"/>
    <x v="0"/>
    <x v="15"/>
    <n v="2015"/>
    <n v="735475"/>
    <n v="2647710"/>
  </r>
  <r>
    <x v="0"/>
    <x v="1"/>
    <x v="10"/>
    <x v="21"/>
    <s v="UK_A"/>
    <x v="1"/>
    <x v="183"/>
    <x v="0"/>
    <x v="16"/>
    <n v="2015"/>
    <n v="735475"/>
    <n v="2647710"/>
  </r>
  <r>
    <x v="0"/>
    <x v="1"/>
    <x v="10"/>
    <x v="21"/>
    <s v="UK_A"/>
    <x v="1"/>
    <x v="183"/>
    <x v="0"/>
    <x v="17"/>
    <n v="2015"/>
    <n v="735475"/>
    <n v="2647710"/>
  </r>
  <r>
    <x v="0"/>
    <x v="1"/>
    <x v="10"/>
    <x v="21"/>
    <s v="UK_A"/>
    <x v="1"/>
    <x v="183"/>
    <x v="0"/>
    <x v="18"/>
    <n v="2015"/>
    <n v="735475"/>
    <n v="2647710"/>
  </r>
  <r>
    <x v="0"/>
    <x v="1"/>
    <x v="10"/>
    <x v="21"/>
    <s v="UK_A"/>
    <x v="1"/>
    <x v="183"/>
    <x v="0"/>
    <x v="19"/>
    <n v="2015"/>
    <n v="735475"/>
    <n v="2647710"/>
  </r>
  <r>
    <x v="0"/>
    <x v="1"/>
    <x v="10"/>
    <x v="21"/>
    <s v="UK_A"/>
    <x v="1"/>
    <x v="183"/>
    <x v="0"/>
    <x v="20"/>
    <n v="2015"/>
    <n v="735475"/>
    <n v="2647710"/>
  </r>
  <r>
    <x v="0"/>
    <x v="1"/>
    <x v="10"/>
    <x v="21"/>
    <s v="UK_A"/>
    <x v="1"/>
    <x v="183"/>
    <x v="0"/>
    <x v="21"/>
    <n v="2015"/>
    <n v="735475"/>
    <n v="2647710"/>
  </r>
  <r>
    <x v="0"/>
    <x v="1"/>
    <x v="10"/>
    <x v="21"/>
    <s v="UK_A"/>
    <x v="1"/>
    <x v="183"/>
    <x v="0"/>
    <x v="22"/>
    <n v="2015"/>
    <n v="735475"/>
    <n v="2647710"/>
  </r>
  <r>
    <x v="0"/>
    <x v="1"/>
    <x v="10"/>
    <x v="21"/>
    <s v="UK_A"/>
    <x v="1"/>
    <x v="183"/>
    <x v="0"/>
    <x v="23"/>
    <n v="2015"/>
    <n v="735475"/>
    <n v="2647710"/>
  </r>
  <r>
    <x v="0"/>
    <x v="1"/>
    <x v="10"/>
    <x v="21"/>
    <s v="UK_A"/>
    <x v="3"/>
    <x v="260"/>
    <x v="0"/>
    <x v="7"/>
    <n v="7451.0606177076797"/>
    <n v="2719637.1254632999"/>
    <n v="9790693.6516678892"/>
  </r>
  <r>
    <x v="0"/>
    <x v="1"/>
    <x v="10"/>
    <x v="21"/>
    <s v="UK_A"/>
    <x v="3"/>
    <x v="260"/>
    <x v="0"/>
    <x v="8"/>
    <n v="13365.384615384601"/>
    <n v="4878365.3846153803"/>
    <n v="17562115.384615399"/>
  </r>
  <r>
    <x v="0"/>
    <x v="1"/>
    <x v="10"/>
    <x v="21"/>
    <s v="UK_A"/>
    <x v="3"/>
    <x v="260"/>
    <x v="0"/>
    <x v="9"/>
    <n v="3489.5878506897302"/>
    <n v="1273699.56550175"/>
    <n v="4585318.4358063098"/>
  </r>
  <r>
    <x v="0"/>
    <x v="1"/>
    <x v="10"/>
    <x v="21"/>
    <s v="UK_A"/>
    <x v="3"/>
    <x v="260"/>
    <x v="0"/>
    <x v="17"/>
    <n v="3584.4089826752202"/>
    <n v="1308309.27867645"/>
    <n v="4709913.4032352399"/>
  </r>
  <r>
    <x v="0"/>
    <x v="1"/>
    <x v="10"/>
    <x v="21"/>
    <s v="UK_A"/>
    <x v="3"/>
    <x v="260"/>
    <x v="0"/>
    <x v="18"/>
    <n v="2194.32020028642"/>
    <n v="800926.87310454505"/>
    <n v="2883336.7431763601"/>
  </r>
  <r>
    <x v="0"/>
    <x v="1"/>
    <x v="10"/>
    <x v="21"/>
    <s v="UK_A"/>
    <x v="3"/>
    <x v="261"/>
    <x v="0"/>
    <x v="6"/>
    <n v="722.41366764060103"/>
    <n v="263680.98868881899"/>
    <n v="949251.55927974905"/>
  </r>
  <r>
    <x v="0"/>
    <x v="1"/>
    <x v="10"/>
    <x v="21"/>
    <s v="UK_A"/>
    <x v="3"/>
    <x v="261"/>
    <x v="0"/>
    <x v="7"/>
    <n v="16178.5714285714"/>
    <n v="5905178.57142857"/>
    <n v="21258642.857142899"/>
  </r>
  <r>
    <x v="0"/>
    <x v="1"/>
    <x v="10"/>
    <x v="21"/>
    <s v="UK_A"/>
    <x v="3"/>
    <x v="261"/>
    <x v="0"/>
    <x v="8"/>
    <n v="16178.5714285714"/>
    <n v="5905178.57142857"/>
    <n v="21258642.857142899"/>
  </r>
  <r>
    <x v="0"/>
    <x v="1"/>
    <x v="10"/>
    <x v="21"/>
    <s v="UK_A"/>
    <x v="3"/>
    <x v="261"/>
    <x v="0"/>
    <x v="9"/>
    <n v="16178.5714285714"/>
    <n v="5905178.57142857"/>
    <n v="21258642.857142899"/>
  </r>
  <r>
    <x v="0"/>
    <x v="1"/>
    <x v="10"/>
    <x v="21"/>
    <s v="UK_A"/>
    <x v="3"/>
    <x v="261"/>
    <x v="0"/>
    <x v="10"/>
    <n v="3603.1142144660498"/>
    <n v="1315136.68828011"/>
    <n v="4734492.0778083904"/>
  </r>
  <r>
    <x v="0"/>
    <x v="1"/>
    <x v="10"/>
    <x v="21"/>
    <s v="UK_A"/>
    <x v="3"/>
    <x v="261"/>
    <x v="0"/>
    <x v="16"/>
    <n v="11934.3554736932"/>
    <n v="4356039.7478980199"/>
    <n v="15681743.092432899"/>
  </r>
  <r>
    <x v="0"/>
    <x v="1"/>
    <x v="10"/>
    <x v="21"/>
    <s v="UK_A"/>
    <x v="3"/>
    <x v="261"/>
    <x v="0"/>
    <x v="17"/>
    <n v="16178.5714285714"/>
    <n v="5905178.57142857"/>
    <n v="21258642.857142899"/>
  </r>
  <r>
    <x v="0"/>
    <x v="1"/>
    <x v="10"/>
    <x v="21"/>
    <s v="UK_A"/>
    <x v="3"/>
    <x v="261"/>
    <x v="0"/>
    <x v="18"/>
    <n v="16178.5714285714"/>
    <n v="5905178.57142857"/>
    <n v="21258642.857142899"/>
  </r>
  <r>
    <x v="0"/>
    <x v="1"/>
    <x v="10"/>
    <x v="21"/>
    <s v="UK_A"/>
    <x v="3"/>
    <x v="261"/>
    <x v="0"/>
    <x v="19"/>
    <n v="13800.9960724672"/>
    <n v="5037363.5664505204"/>
    <n v="18134508.839221898"/>
  </r>
  <r>
    <x v="0"/>
    <x v="1"/>
    <x v="10"/>
    <x v="21"/>
    <s v="UK_A"/>
    <x v="3"/>
    <x v="261"/>
    <x v="0"/>
    <x v="20"/>
    <n v="8688.7455291265505"/>
    <n v="3171392.1181311901"/>
    <n v="11417011.6252723"/>
  </r>
  <r>
    <x v="0"/>
    <x v="1"/>
    <x v="10"/>
    <x v="21"/>
    <s v="UK_A"/>
    <x v="16"/>
    <x v="157"/>
    <x v="0"/>
    <x v="0"/>
    <n v="30957.5757575758"/>
    <n v="11299515.151515201"/>
    <n v="40678254.545454502"/>
  </r>
  <r>
    <x v="0"/>
    <x v="1"/>
    <x v="10"/>
    <x v="21"/>
    <s v="UK_A"/>
    <x v="16"/>
    <x v="157"/>
    <x v="0"/>
    <x v="1"/>
    <n v="30957.5757575758"/>
    <n v="11299515.151515201"/>
    <n v="40678254.545454502"/>
  </r>
  <r>
    <x v="0"/>
    <x v="1"/>
    <x v="10"/>
    <x v="21"/>
    <s v="UK_A"/>
    <x v="16"/>
    <x v="157"/>
    <x v="0"/>
    <x v="2"/>
    <n v="30957.5757575758"/>
    <n v="11299515.151515201"/>
    <n v="40678254.545454502"/>
  </r>
  <r>
    <x v="0"/>
    <x v="1"/>
    <x v="10"/>
    <x v="21"/>
    <s v="UK_A"/>
    <x v="16"/>
    <x v="157"/>
    <x v="0"/>
    <x v="3"/>
    <n v="30957.5757575758"/>
    <n v="11299515.151515201"/>
    <n v="40678254.545454502"/>
  </r>
  <r>
    <x v="0"/>
    <x v="1"/>
    <x v="10"/>
    <x v="21"/>
    <s v="UK_A"/>
    <x v="16"/>
    <x v="157"/>
    <x v="0"/>
    <x v="4"/>
    <n v="30957.5757575758"/>
    <n v="11299515.151515201"/>
    <n v="40678254.545454502"/>
  </r>
  <r>
    <x v="0"/>
    <x v="1"/>
    <x v="10"/>
    <x v="21"/>
    <s v="UK_A"/>
    <x v="16"/>
    <x v="157"/>
    <x v="0"/>
    <x v="5"/>
    <n v="30957.5757575758"/>
    <n v="11299515.151515201"/>
    <n v="40678254.545454502"/>
  </r>
  <r>
    <x v="0"/>
    <x v="1"/>
    <x v="10"/>
    <x v="21"/>
    <s v="UK_A"/>
    <x v="16"/>
    <x v="157"/>
    <x v="0"/>
    <x v="6"/>
    <n v="30957.5757575758"/>
    <n v="11299515.151515201"/>
    <n v="40678254.545454502"/>
  </r>
  <r>
    <x v="0"/>
    <x v="1"/>
    <x v="10"/>
    <x v="21"/>
    <s v="UK_A"/>
    <x v="16"/>
    <x v="157"/>
    <x v="0"/>
    <x v="7"/>
    <n v="30957.5757575758"/>
    <n v="11299515.151515201"/>
    <n v="40678254.545454502"/>
  </r>
  <r>
    <x v="0"/>
    <x v="1"/>
    <x v="10"/>
    <x v="21"/>
    <s v="UK_A"/>
    <x v="16"/>
    <x v="157"/>
    <x v="0"/>
    <x v="8"/>
    <n v="30957.5757575758"/>
    <n v="11299515.151515201"/>
    <n v="40678254.545454502"/>
  </r>
  <r>
    <x v="0"/>
    <x v="1"/>
    <x v="10"/>
    <x v="21"/>
    <s v="UK_A"/>
    <x v="16"/>
    <x v="157"/>
    <x v="0"/>
    <x v="9"/>
    <n v="30957.5757575758"/>
    <n v="11299515.151515201"/>
    <n v="40678254.545454502"/>
  </r>
  <r>
    <x v="0"/>
    <x v="1"/>
    <x v="10"/>
    <x v="21"/>
    <s v="UK_A"/>
    <x v="16"/>
    <x v="157"/>
    <x v="0"/>
    <x v="10"/>
    <n v="30957.5757575758"/>
    <n v="11299515.151515201"/>
    <n v="40678254.545454502"/>
  </r>
  <r>
    <x v="0"/>
    <x v="1"/>
    <x v="10"/>
    <x v="21"/>
    <s v="UK_A"/>
    <x v="16"/>
    <x v="157"/>
    <x v="0"/>
    <x v="11"/>
    <n v="30957.5757575758"/>
    <n v="11299515.151515201"/>
    <n v="40678254.545454502"/>
  </r>
  <r>
    <x v="0"/>
    <x v="1"/>
    <x v="10"/>
    <x v="21"/>
    <s v="UK_A"/>
    <x v="16"/>
    <x v="157"/>
    <x v="0"/>
    <x v="12"/>
    <n v="30957.5757575758"/>
    <n v="11299515.151515201"/>
    <n v="40678254.545454502"/>
  </r>
  <r>
    <x v="0"/>
    <x v="1"/>
    <x v="10"/>
    <x v="21"/>
    <s v="UK_A"/>
    <x v="16"/>
    <x v="157"/>
    <x v="0"/>
    <x v="13"/>
    <n v="30957.5757575758"/>
    <n v="11299515.151515201"/>
    <n v="40678254.545454502"/>
  </r>
  <r>
    <x v="0"/>
    <x v="1"/>
    <x v="10"/>
    <x v="21"/>
    <s v="UK_A"/>
    <x v="16"/>
    <x v="157"/>
    <x v="0"/>
    <x v="14"/>
    <n v="30957.5757575758"/>
    <n v="11299515.151515201"/>
    <n v="40678254.545454502"/>
  </r>
  <r>
    <x v="0"/>
    <x v="1"/>
    <x v="10"/>
    <x v="21"/>
    <s v="UK_A"/>
    <x v="16"/>
    <x v="157"/>
    <x v="0"/>
    <x v="15"/>
    <n v="30957.5757575758"/>
    <n v="11299515.151515201"/>
    <n v="40678254.545454502"/>
  </r>
  <r>
    <x v="0"/>
    <x v="1"/>
    <x v="10"/>
    <x v="21"/>
    <s v="UK_A"/>
    <x v="16"/>
    <x v="157"/>
    <x v="0"/>
    <x v="16"/>
    <n v="30957.5757575758"/>
    <n v="11299515.151515201"/>
    <n v="40678254.545454502"/>
  </r>
  <r>
    <x v="0"/>
    <x v="1"/>
    <x v="10"/>
    <x v="21"/>
    <s v="UK_A"/>
    <x v="16"/>
    <x v="157"/>
    <x v="0"/>
    <x v="17"/>
    <n v="30957.5757575758"/>
    <n v="11299515.151515201"/>
    <n v="40678254.545454502"/>
  </r>
  <r>
    <x v="0"/>
    <x v="1"/>
    <x v="10"/>
    <x v="21"/>
    <s v="UK_A"/>
    <x v="16"/>
    <x v="157"/>
    <x v="0"/>
    <x v="18"/>
    <n v="30957.5757575758"/>
    <n v="11299515.151515201"/>
    <n v="40678254.545454502"/>
  </r>
  <r>
    <x v="0"/>
    <x v="1"/>
    <x v="10"/>
    <x v="21"/>
    <s v="UK_A"/>
    <x v="16"/>
    <x v="157"/>
    <x v="0"/>
    <x v="19"/>
    <n v="30957.5757575758"/>
    <n v="11299515.151515201"/>
    <n v="40678254.545454502"/>
  </r>
  <r>
    <x v="0"/>
    <x v="1"/>
    <x v="10"/>
    <x v="21"/>
    <s v="UK_A"/>
    <x v="16"/>
    <x v="157"/>
    <x v="0"/>
    <x v="20"/>
    <n v="30957.5757575758"/>
    <n v="11299515.151515201"/>
    <n v="40678254.545454502"/>
  </r>
  <r>
    <x v="0"/>
    <x v="1"/>
    <x v="10"/>
    <x v="21"/>
    <s v="UK_A"/>
    <x v="16"/>
    <x v="157"/>
    <x v="0"/>
    <x v="21"/>
    <n v="30957.5757575758"/>
    <n v="11299515.151515201"/>
    <n v="40678254.545454502"/>
  </r>
  <r>
    <x v="0"/>
    <x v="1"/>
    <x v="10"/>
    <x v="21"/>
    <s v="UK_A"/>
    <x v="16"/>
    <x v="157"/>
    <x v="0"/>
    <x v="22"/>
    <n v="30957.5757575758"/>
    <n v="11299515.151515201"/>
    <n v="40678254.545454502"/>
  </r>
  <r>
    <x v="0"/>
    <x v="1"/>
    <x v="10"/>
    <x v="21"/>
    <s v="UK_A"/>
    <x v="16"/>
    <x v="157"/>
    <x v="0"/>
    <x v="23"/>
    <n v="19538.086348926201"/>
    <n v="7131401.5173580702"/>
    <n v="25673045.462489001"/>
  </r>
  <r>
    <x v="0"/>
    <x v="1"/>
    <x v="10"/>
    <x v="21"/>
    <s v="UK_A"/>
    <x v="6"/>
    <x v="30"/>
    <x v="0"/>
    <x v="5"/>
    <n v="91.934696158323504"/>
    <n v="33556.164097788103"/>
    <n v="120802.190752037"/>
  </r>
  <r>
    <x v="0"/>
    <x v="1"/>
    <x v="10"/>
    <x v="21"/>
    <s v="UK_A"/>
    <x v="6"/>
    <x v="30"/>
    <x v="0"/>
    <x v="6"/>
    <n v="183.86939231664701"/>
    <n v="67112.328195576294"/>
    <n v="241604.38150407499"/>
  </r>
  <r>
    <x v="0"/>
    <x v="1"/>
    <x v="10"/>
    <x v="21"/>
    <s v="UK_A"/>
    <x v="6"/>
    <x v="30"/>
    <x v="0"/>
    <x v="7"/>
    <n v="220.643270779977"/>
    <n v="80534.793834691605"/>
    <n v="289925.25780488999"/>
  </r>
  <r>
    <x v="0"/>
    <x v="1"/>
    <x v="10"/>
    <x v="21"/>
    <s v="UK_A"/>
    <x v="6"/>
    <x v="30"/>
    <x v="0"/>
    <x v="8"/>
    <n v="220.643270779977"/>
    <n v="80534.793834691605"/>
    <n v="289925.25780488999"/>
  </r>
  <r>
    <x v="0"/>
    <x v="1"/>
    <x v="10"/>
    <x v="21"/>
    <s v="UK_A"/>
    <x v="6"/>
    <x v="30"/>
    <x v="0"/>
    <x v="9"/>
    <n v="937.73390081489902"/>
    <n v="342272.87379743799"/>
    <n v="1232182.3456707799"/>
  </r>
  <r>
    <x v="0"/>
    <x v="1"/>
    <x v="10"/>
    <x v="21"/>
    <s v="UK_A"/>
    <x v="6"/>
    <x v="30"/>
    <x v="0"/>
    <x v="10"/>
    <n v="1949.0155585564601"/>
    <n v="711390.678873108"/>
    <n v="2561006.4439431899"/>
  </r>
  <r>
    <x v="0"/>
    <x v="1"/>
    <x v="10"/>
    <x v="21"/>
    <s v="UK_A"/>
    <x v="6"/>
    <x v="30"/>
    <x v="0"/>
    <x v="11"/>
    <n v="2813.2017024447"/>
    <n v="1026818.62139232"/>
    <n v="3696547.03701234"/>
  </r>
  <r>
    <x v="0"/>
    <x v="1"/>
    <x v="10"/>
    <x v="21"/>
    <s v="UK_A"/>
    <x v="6"/>
    <x v="30"/>
    <x v="0"/>
    <x v="12"/>
    <n v="3401.5837578579799"/>
    <n v="1241578.07161816"/>
    <n v="4469681.05782538"/>
  </r>
  <r>
    <x v="0"/>
    <x v="1"/>
    <x v="10"/>
    <x v="21"/>
    <s v="UK_A"/>
    <x v="6"/>
    <x v="30"/>
    <x v="0"/>
    <x v="13"/>
    <n v="2868.3625201396999"/>
    <n v="1046952.31985099"/>
    <n v="3769028.35146356"/>
  </r>
  <r>
    <x v="0"/>
    <x v="1"/>
    <x v="10"/>
    <x v="21"/>
    <s v="UK_A"/>
    <x v="6"/>
    <x v="30"/>
    <x v="0"/>
    <x v="14"/>
    <n v="1930.6286193248"/>
    <n v="704679.44605355104"/>
    <n v="2536846.0057927798"/>
  </r>
  <r>
    <x v="0"/>
    <x v="1"/>
    <x v="10"/>
    <x v="21"/>
    <s v="UK_A"/>
    <x v="6"/>
    <x v="30"/>
    <x v="0"/>
    <x v="15"/>
    <n v="900.96002235157005"/>
    <n v="328850.40815832303"/>
    <n v="1183861.46936996"/>
  </r>
  <r>
    <x v="0"/>
    <x v="1"/>
    <x v="10"/>
    <x v="21"/>
    <s v="UK_A"/>
    <x v="6"/>
    <x v="30"/>
    <x v="0"/>
    <x v="16"/>
    <n v="183.86939231664701"/>
    <n v="67112.328195576294"/>
    <n v="241604.38150407499"/>
  </r>
  <r>
    <x v="0"/>
    <x v="1"/>
    <x v="10"/>
    <x v="21"/>
    <s v="UK_A"/>
    <x v="6"/>
    <x v="30"/>
    <x v="0"/>
    <x v="17"/>
    <n v="36.773878463329403"/>
    <n v="13422.4656391152"/>
    <n v="48320.876300814904"/>
  </r>
  <r>
    <x v="0"/>
    <x v="1"/>
    <x v="10"/>
    <x v="21"/>
    <s v="UK_A"/>
    <x v="6"/>
    <x v="30"/>
    <x v="0"/>
    <x v="18"/>
    <n v="36.773878463329403"/>
    <n v="13422.4656391152"/>
    <n v="48320.876300814904"/>
  </r>
  <r>
    <x v="0"/>
    <x v="1"/>
    <x v="10"/>
    <x v="21"/>
    <s v="UK_A"/>
    <x v="6"/>
    <x v="30"/>
    <x v="0"/>
    <x v="19"/>
    <n v="18.386939231664702"/>
    <n v="6711.2328195576301"/>
    <n v="24160.438150407499"/>
  </r>
  <r>
    <x v="0"/>
    <x v="1"/>
    <x v="10"/>
    <x v="21"/>
    <s v="UK_A"/>
    <x v="7"/>
    <x v="181"/>
    <x v="0"/>
    <x v="6"/>
    <n v="5.43343202073972"/>
    <n v="1983.2026875700001"/>
    <n v="7139.5296752519998"/>
  </r>
  <r>
    <x v="0"/>
    <x v="1"/>
    <x v="10"/>
    <x v="21"/>
    <s v="UK_A"/>
    <x v="7"/>
    <x v="181"/>
    <x v="0"/>
    <x v="7"/>
    <n v="36.869717283590802"/>
    <n v="13457.4468085106"/>
    <n v="48446.808510638301"/>
  </r>
  <r>
    <x v="0"/>
    <x v="1"/>
    <x v="10"/>
    <x v="21"/>
    <s v="UK_A"/>
    <x v="7"/>
    <x v="181"/>
    <x v="0"/>
    <x v="8"/>
    <n v="36.869717283590802"/>
    <n v="13457.4468085106"/>
    <n v="48446.808510638301"/>
  </r>
  <r>
    <x v="0"/>
    <x v="1"/>
    <x v="10"/>
    <x v="21"/>
    <s v="UK_A"/>
    <x v="7"/>
    <x v="181"/>
    <x v="0"/>
    <x v="9"/>
    <n v="36.869717283590802"/>
    <n v="13457.4468085106"/>
    <n v="48446.808510638301"/>
  </r>
  <r>
    <x v="0"/>
    <x v="1"/>
    <x v="10"/>
    <x v="21"/>
    <s v="UK_A"/>
    <x v="7"/>
    <x v="181"/>
    <x v="0"/>
    <x v="16"/>
    <n v="36.869717283590802"/>
    <n v="13457.4468085106"/>
    <n v="48446.808510638301"/>
  </r>
  <r>
    <x v="0"/>
    <x v="1"/>
    <x v="10"/>
    <x v="21"/>
    <s v="UK_A"/>
    <x v="7"/>
    <x v="181"/>
    <x v="0"/>
    <x v="17"/>
    <n v="36.869717283590802"/>
    <n v="13457.4468085106"/>
    <n v="48446.808510638301"/>
  </r>
  <r>
    <x v="0"/>
    <x v="1"/>
    <x v="10"/>
    <x v="21"/>
    <s v="UK_A"/>
    <x v="7"/>
    <x v="181"/>
    <x v="0"/>
    <x v="18"/>
    <n v="36.869717283590802"/>
    <n v="13457.4468085106"/>
    <n v="48446.808510638301"/>
  </r>
  <r>
    <x v="0"/>
    <x v="1"/>
    <x v="10"/>
    <x v="21"/>
    <s v="UK_A"/>
    <x v="7"/>
    <x v="31"/>
    <x v="0"/>
    <x v="0"/>
    <n v="602.97643832497397"/>
    <n v="220086.39998861501"/>
    <n v="792311.03995901602"/>
  </r>
  <r>
    <x v="0"/>
    <x v="1"/>
    <x v="10"/>
    <x v="21"/>
    <s v="UK_A"/>
    <x v="7"/>
    <x v="31"/>
    <x v="0"/>
    <x v="1"/>
    <n v="602.97643832497397"/>
    <n v="220086.39998861501"/>
    <n v="792311.03995901602"/>
  </r>
  <r>
    <x v="0"/>
    <x v="1"/>
    <x v="10"/>
    <x v="21"/>
    <s v="UK_A"/>
    <x v="7"/>
    <x v="31"/>
    <x v="0"/>
    <x v="2"/>
    <n v="602.97643832497397"/>
    <n v="220086.39998861501"/>
    <n v="792311.03995901602"/>
  </r>
  <r>
    <x v="0"/>
    <x v="1"/>
    <x v="10"/>
    <x v="21"/>
    <s v="UK_A"/>
    <x v="7"/>
    <x v="31"/>
    <x v="0"/>
    <x v="3"/>
    <n v="602.97643832497397"/>
    <n v="220086.39998861501"/>
    <n v="792311.03995901602"/>
  </r>
  <r>
    <x v="0"/>
    <x v="1"/>
    <x v="10"/>
    <x v="21"/>
    <s v="UK_A"/>
    <x v="7"/>
    <x v="31"/>
    <x v="0"/>
    <x v="4"/>
    <n v="602.97643832497397"/>
    <n v="220086.39998861501"/>
    <n v="792311.03995901602"/>
  </r>
  <r>
    <x v="0"/>
    <x v="1"/>
    <x v="10"/>
    <x v="21"/>
    <s v="UK_A"/>
    <x v="7"/>
    <x v="31"/>
    <x v="0"/>
    <x v="5"/>
    <n v="602.97643832497397"/>
    <n v="220086.39998861501"/>
    <n v="792311.03995901602"/>
  </r>
  <r>
    <x v="0"/>
    <x v="1"/>
    <x v="10"/>
    <x v="21"/>
    <s v="UK_A"/>
    <x v="7"/>
    <x v="31"/>
    <x v="0"/>
    <x v="6"/>
    <n v="602.97643832497397"/>
    <n v="220086.39998861501"/>
    <n v="792311.03995901602"/>
  </r>
  <r>
    <x v="0"/>
    <x v="1"/>
    <x v="10"/>
    <x v="21"/>
    <s v="UK_A"/>
    <x v="7"/>
    <x v="31"/>
    <x v="0"/>
    <x v="7"/>
    <n v="602.97643832497397"/>
    <n v="220086.39998861501"/>
    <n v="792311.03995901602"/>
  </r>
  <r>
    <x v="0"/>
    <x v="1"/>
    <x v="10"/>
    <x v="21"/>
    <s v="UK_A"/>
    <x v="7"/>
    <x v="31"/>
    <x v="0"/>
    <x v="8"/>
    <n v="602.97643832497397"/>
    <n v="220086.39998861501"/>
    <n v="792311.03995901602"/>
  </r>
  <r>
    <x v="0"/>
    <x v="1"/>
    <x v="10"/>
    <x v="21"/>
    <s v="UK_A"/>
    <x v="7"/>
    <x v="31"/>
    <x v="0"/>
    <x v="9"/>
    <n v="602.97643832497397"/>
    <n v="220086.39998861501"/>
    <n v="792311.03995901602"/>
  </r>
  <r>
    <x v="0"/>
    <x v="1"/>
    <x v="10"/>
    <x v="21"/>
    <s v="UK_A"/>
    <x v="7"/>
    <x v="31"/>
    <x v="0"/>
    <x v="10"/>
    <n v="602.97643832497397"/>
    <n v="220086.39998861501"/>
    <n v="792311.03995901602"/>
  </r>
  <r>
    <x v="0"/>
    <x v="1"/>
    <x v="10"/>
    <x v="21"/>
    <s v="UK_A"/>
    <x v="7"/>
    <x v="31"/>
    <x v="0"/>
    <x v="11"/>
    <n v="602.97643832497397"/>
    <n v="220086.39998861501"/>
    <n v="792311.03995901602"/>
  </r>
  <r>
    <x v="0"/>
    <x v="1"/>
    <x v="10"/>
    <x v="21"/>
    <s v="UK_A"/>
    <x v="7"/>
    <x v="31"/>
    <x v="0"/>
    <x v="12"/>
    <n v="602.97643832497397"/>
    <n v="220086.39998861501"/>
    <n v="792311.03995901602"/>
  </r>
  <r>
    <x v="0"/>
    <x v="1"/>
    <x v="10"/>
    <x v="21"/>
    <s v="UK_A"/>
    <x v="7"/>
    <x v="31"/>
    <x v="0"/>
    <x v="13"/>
    <n v="602.97643832497397"/>
    <n v="220086.39998861501"/>
    <n v="792311.03995901602"/>
  </r>
  <r>
    <x v="0"/>
    <x v="1"/>
    <x v="10"/>
    <x v="21"/>
    <s v="UK_A"/>
    <x v="7"/>
    <x v="31"/>
    <x v="0"/>
    <x v="14"/>
    <n v="602.97643832497397"/>
    <n v="220086.39998861501"/>
    <n v="792311.03995901602"/>
  </r>
  <r>
    <x v="0"/>
    <x v="1"/>
    <x v="10"/>
    <x v="21"/>
    <s v="UK_A"/>
    <x v="7"/>
    <x v="31"/>
    <x v="0"/>
    <x v="15"/>
    <n v="602.97643832497397"/>
    <n v="220086.39998861501"/>
    <n v="792311.03995901602"/>
  </r>
  <r>
    <x v="0"/>
    <x v="1"/>
    <x v="10"/>
    <x v="21"/>
    <s v="UK_A"/>
    <x v="7"/>
    <x v="31"/>
    <x v="0"/>
    <x v="16"/>
    <n v="602.97643832497397"/>
    <n v="220086.39998861501"/>
    <n v="792311.03995901602"/>
  </r>
  <r>
    <x v="0"/>
    <x v="1"/>
    <x v="10"/>
    <x v="21"/>
    <s v="UK_A"/>
    <x v="7"/>
    <x v="31"/>
    <x v="0"/>
    <x v="17"/>
    <n v="602.97643832497397"/>
    <n v="220086.39998861501"/>
    <n v="792311.03995901602"/>
  </r>
  <r>
    <x v="0"/>
    <x v="1"/>
    <x v="10"/>
    <x v="21"/>
    <s v="UK_A"/>
    <x v="7"/>
    <x v="31"/>
    <x v="0"/>
    <x v="18"/>
    <n v="602.97643832497397"/>
    <n v="220086.39998861501"/>
    <n v="792311.03995901602"/>
  </r>
  <r>
    <x v="0"/>
    <x v="1"/>
    <x v="10"/>
    <x v="21"/>
    <s v="UK_A"/>
    <x v="7"/>
    <x v="31"/>
    <x v="0"/>
    <x v="19"/>
    <n v="602.97643832497397"/>
    <n v="220086.39998861501"/>
    <n v="792311.03995901602"/>
  </r>
  <r>
    <x v="0"/>
    <x v="1"/>
    <x v="10"/>
    <x v="21"/>
    <s v="UK_A"/>
    <x v="7"/>
    <x v="31"/>
    <x v="0"/>
    <x v="20"/>
    <n v="602.97643832497397"/>
    <n v="220086.39998861501"/>
    <n v="792311.03995901602"/>
  </r>
  <r>
    <x v="0"/>
    <x v="1"/>
    <x v="10"/>
    <x v="21"/>
    <s v="UK_A"/>
    <x v="7"/>
    <x v="31"/>
    <x v="0"/>
    <x v="21"/>
    <n v="602.97643832497397"/>
    <n v="220086.39998861501"/>
    <n v="792311.03995901602"/>
  </r>
  <r>
    <x v="0"/>
    <x v="1"/>
    <x v="10"/>
    <x v="21"/>
    <s v="UK_A"/>
    <x v="7"/>
    <x v="31"/>
    <x v="0"/>
    <x v="22"/>
    <n v="602.97643832497397"/>
    <n v="220086.39998861501"/>
    <n v="792311.03995901602"/>
  </r>
  <r>
    <x v="0"/>
    <x v="1"/>
    <x v="10"/>
    <x v="21"/>
    <s v="UK_A"/>
    <x v="7"/>
    <x v="31"/>
    <x v="0"/>
    <x v="23"/>
    <n v="602.97643832497397"/>
    <n v="220086.39998861501"/>
    <n v="792311.03995901602"/>
  </r>
  <r>
    <x v="0"/>
    <x v="1"/>
    <x v="10"/>
    <x v="21"/>
    <s v="UK_A"/>
    <x v="8"/>
    <x v="32"/>
    <x v="0"/>
    <x v="0"/>
    <n v="3871.3346559148999"/>
    <n v="1413037.14940894"/>
    <n v="5086933.7378721898"/>
  </r>
  <r>
    <x v="0"/>
    <x v="1"/>
    <x v="10"/>
    <x v="21"/>
    <s v="UK_A"/>
    <x v="8"/>
    <x v="32"/>
    <x v="0"/>
    <x v="1"/>
    <n v="4037.88959422784"/>
    <n v="1473829.7018931599"/>
    <n v="5305786.9268153803"/>
  </r>
  <r>
    <x v="0"/>
    <x v="1"/>
    <x v="10"/>
    <x v="21"/>
    <s v="UK_A"/>
    <x v="8"/>
    <x v="32"/>
    <x v="0"/>
    <x v="2"/>
    <n v="4217.25645087255"/>
    <n v="1539298.60456848"/>
    <n v="5541474.9764465299"/>
  </r>
  <r>
    <x v="0"/>
    <x v="1"/>
    <x v="10"/>
    <x v="21"/>
    <s v="UK_A"/>
    <x v="8"/>
    <x v="32"/>
    <x v="0"/>
    <x v="3"/>
    <n v="4407.2999061270702"/>
    <n v="1608664.4657363801"/>
    <n v="5791192.0766509697"/>
  </r>
  <r>
    <x v="0"/>
    <x v="1"/>
    <x v="10"/>
    <x v="21"/>
    <s v="UK_A"/>
    <x v="8"/>
    <x v="32"/>
    <x v="0"/>
    <x v="4"/>
    <n v="4447.87098084432"/>
    <n v="1623472.9080081801"/>
    <n v="5844502.46882944"/>
  </r>
  <r>
    <x v="0"/>
    <x v="1"/>
    <x v="10"/>
    <x v="21"/>
    <s v="UK_A"/>
    <x v="8"/>
    <x v="32"/>
    <x v="0"/>
    <x v="5"/>
    <n v="4407.2999061270702"/>
    <n v="1608664.4657363801"/>
    <n v="5791192.0766509697"/>
  </r>
  <r>
    <x v="0"/>
    <x v="1"/>
    <x v="10"/>
    <x v="21"/>
    <s v="UK_A"/>
    <x v="8"/>
    <x v="32"/>
    <x v="0"/>
    <x v="6"/>
    <n v="4452.1416202882301"/>
    <n v="1625031.6914052099"/>
    <n v="5850114.0890587401"/>
  </r>
  <r>
    <x v="0"/>
    <x v="1"/>
    <x v="10"/>
    <x v="21"/>
    <s v="UK_A"/>
    <x v="8"/>
    <x v="32"/>
    <x v="0"/>
    <x v="7"/>
    <n v="4573.8548444400003"/>
    <n v="1669457.0182206"/>
    <n v="6010045.2655941704"/>
  </r>
  <r>
    <x v="0"/>
    <x v="1"/>
    <x v="10"/>
    <x v="21"/>
    <s v="UK_A"/>
    <x v="8"/>
    <x v="32"/>
    <x v="0"/>
    <x v="8"/>
    <n v="4699.8387080356897"/>
    <n v="1715441.1284330301"/>
    <n v="6175588.0623589"/>
  </r>
  <r>
    <x v="0"/>
    <x v="1"/>
    <x v="10"/>
    <x v="21"/>
    <s v="UK_A"/>
    <x v="8"/>
    <x v="32"/>
    <x v="0"/>
    <x v="9"/>
    <n v="4509.7952527811904"/>
    <n v="1646075.2672651301"/>
    <n v="5925870.9621544797"/>
  </r>
  <r>
    <x v="0"/>
    <x v="1"/>
    <x v="10"/>
    <x v="21"/>
    <s v="UK_A"/>
    <x v="8"/>
    <x v="32"/>
    <x v="0"/>
    <x v="10"/>
    <n v="4020.80703645216"/>
    <n v="1467594.56830504"/>
    <n v="5283340.4458981398"/>
  </r>
  <r>
    <x v="0"/>
    <x v="1"/>
    <x v="10"/>
    <x v="21"/>
    <s v="UK_A"/>
    <x v="8"/>
    <x v="32"/>
    <x v="0"/>
    <x v="11"/>
    <n v="3649.2614048309802"/>
    <n v="1331980.4127633099"/>
    <n v="4795129.4859479098"/>
  </r>
  <r>
    <x v="0"/>
    <x v="1"/>
    <x v="10"/>
    <x v="21"/>
    <s v="UK_A"/>
    <x v="8"/>
    <x v="32"/>
    <x v="0"/>
    <x v="12"/>
    <n v="3604.4196906698198"/>
    <n v="1315613.18709448"/>
    <n v="4736207.4735401403"/>
  </r>
  <r>
    <x v="0"/>
    <x v="1"/>
    <x v="10"/>
    <x v="21"/>
    <s v="UK_A"/>
    <x v="8"/>
    <x v="32"/>
    <x v="0"/>
    <x v="13"/>
    <n v="3333.2340859808"/>
    <n v="1216630.44138299"/>
    <n v="4379869.5889787599"/>
  </r>
  <r>
    <x v="0"/>
    <x v="1"/>
    <x v="10"/>
    <x v="21"/>
    <s v="UK_A"/>
    <x v="8"/>
    <x v="32"/>
    <x v="0"/>
    <x v="14"/>
    <n v="2498.3240746941201"/>
    <n v="911888.28726335499"/>
    <n v="3282797.8341480801"/>
  </r>
  <r>
    <x v="0"/>
    <x v="1"/>
    <x v="10"/>
    <x v="21"/>
    <s v="UK_A"/>
    <x v="8"/>
    <x v="32"/>
    <x v="0"/>
    <x v="15"/>
    <n v="1864.13411727177"/>
    <n v="680408.952804195"/>
    <n v="2449472.2300951001"/>
  </r>
  <r>
    <x v="0"/>
    <x v="1"/>
    <x v="10"/>
    <x v="21"/>
    <s v="UK_A"/>
    <x v="8"/>
    <x v="32"/>
    <x v="0"/>
    <x v="16"/>
    <n v="1422.1229348258801"/>
    <n v="519074.87121144799"/>
    <n v="1868669.53636121"/>
  </r>
  <r>
    <x v="0"/>
    <x v="1"/>
    <x v="10"/>
    <x v="21"/>
    <s v="UK_A"/>
    <x v="8"/>
    <x v="32"/>
    <x v="0"/>
    <x v="17"/>
    <n v="1140.26073152706"/>
    <n v="416195.16700737702"/>
    <n v="1498302.6012265601"/>
  </r>
  <r>
    <x v="0"/>
    <x v="1"/>
    <x v="10"/>
    <x v="21"/>
    <s v="UK_A"/>
    <x v="8"/>
    <x v="32"/>
    <x v="0"/>
    <x v="18"/>
    <n v="1014.27686793137"/>
    <n v="370211.05679495097"/>
    <n v="1332759.8044618201"/>
  </r>
  <r>
    <x v="0"/>
    <x v="1"/>
    <x v="10"/>
    <x v="21"/>
    <s v="UK_A"/>
    <x v="8"/>
    <x v="32"/>
    <x v="0"/>
    <x v="19"/>
    <n v="943.81131710666898"/>
    <n v="344491.13074393402"/>
    <n v="1240168.0706781601"/>
  </r>
  <r>
    <x v="0"/>
    <x v="1"/>
    <x v="10"/>
    <x v="21"/>
    <s v="UK_A"/>
    <x v="8"/>
    <x v="32"/>
    <x v="0"/>
    <x v="20"/>
    <n v="999.32962987764802"/>
    <n v="364755.31490534201"/>
    <n v="1313119.1336592301"/>
  </r>
  <r>
    <x v="0"/>
    <x v="1"/>
    <x v="10"/>
    <x v="21"/>
    <s v="UK_A"/>
    <x v="8"/>
    <x v="32"/>
    <x v="0"/>
    <x v="21"/>
    <n v="1157.34328930275"/>
    <n v="422430.30059550202"/>
    <n v="1520749.0821438101"/>
  </r>
  <r>
    <x v="0"/>
    <x v="1"/>
    <x v="10"/>
    <x v="21"/>
    <s v="UK_A"/>
    <x v="8"/>
    <x v="32"/>
    <x v="0"/>
    <x v="22"/>
    <n v="1362.33398261098"/>
    <n v="497251.90365300898"/>
    <n v="1790106.8531508299"/>
  </r>
  <r>
    <x v="0"/>
    <x v="1"/>
    <x v="10"/>
    <x v="21"/>
    <s v="UK_A"/>
    <x v="8"/>
    <x v="32"/>
    <x v="0"/>
    <x v="23"/>
    <n v="1439.2054926015701"/>
    <n v="525310.00479957403"/>
    <n v="1891116.0172784701"/>
  </r>
  <r>
    <x v="0"/>
    <x v="1"/>
    <x v="10"/>
    <x v="21"/>
    <s v="UK_A"/>
    <x v="8"/>
    <x v="288"/>
    <x v="0"/>
    <x v="0"/>
    <n v="12001.464601543301"/>
    <n v="4380534.5795632899"/>
    <n v="15769924.486427899"/>
  </r>
  <r>
    <x v="0"/>
    <x v="1"/>
    <x v="10"/>
    <x v="21"/>
    <s v="UK_A"/>
    <x v="8"/>
    <x v="288"/>
    <x v="0"/>
    <x v="1"/>
    <n v="12517.798985945001"/>
    <n v="4568996.6298699304"/>
    <n v="16448387.8675317"/>
  </r>
  <r>
    <x v="0"/>
    <x v="1"/>
    <x v="10"/>
    <x v="21"/>
    <s v="UK_A"/>
    <x v="8"/>
    <x v="288"/>
    <x v="0"/>
    <x v="2"/>
    <n v="13073.8513999161"/>
    <n v="4771955.7609693799"/>
    <n v="17179040.739489801"/>
  </r>
  <r>
    <x v="0"/>
    <x v="1"/>
    <x v="10"/>
    <x v="21"/>
    <s v="UK_A"/>
    <x v="8"/>
    <x v="288"/>
    <x v="0"/>
    <x v="3"/>
    <n v="13663.002171861701"/>
    <n v="4986995.7927295398"/>
    <n v="17953184.853826299"/>
  </r>
  <r>
    <x v="0"/>
    <x v="1"/>
    <x v="10"/>
    <x v="21"/>
    <s v="UK_A"/>
    <x v="8"/>
    <x v="288"/>
    <x v="0"/>
    <x v="4"/>
    <n v="13788.775932164701"/>
    <n v="5032903.21524012"/>
    <n v="18118451.574864499"/>
  </r>
  <r>
    <x v="0"/>
    <x v="1"/>
    <x v="10"/>
    <x v="21"/>
    <s v="UK_A"/>
    <x v="8"/>
    <x v="288"/>
    <x v="0"/>
    <x v="5"/>
    <n v="13663.002171861701"/>
    <n v="4986995.7927295398"/>
    <n v="17953184.853826299"/>
  </r>
  <r>
    <x v="0"/>
    <x v="1"/>
    <x v="10"/>
    <x v="21"/>
    <s v="UK_A"/>
    <x v="8"/>
    <x v="288"/>
    <x v="0"/>
    <x v="6"/>
    <n v="13802.015275354501"/>
    <n v="5037735.5755043896"/>
    <n v="18135848.0718158"/>
  </r>
  <r>
    <x v="0"/>
    <x v="1"/>
    <x v="10"/>
    <x v="21"/>
    <s v="UK_A"/>
    <x v="8"/>
    <x v="288"/>
    <x v="0"/>
    <x v="7"/>
    <n v="14179.336556263501"/>
    <n v="5175457.8430361701"/>
    <n v="18631648.234930199"/>
  </r>
  <r>
    <x v="0"/>
    <x v="1"/>
    <x v="10"/>
    <x v="21"/>
    <s v="UK_A"/>
    <x v="8"/>
    <x v="288"/>
    <x v="0"/>
    <x v="8"/>
    <n v="14569.897180362201"/>
    <n v="5318012.4708322203"/>
    <n v="19144844.894995999"/>
  </r>
  <r>
    <x v="0"/>
    <x v="1"/>
    <x v="10"/>
    <x v="21"/>
    <s v="UK_A"/>
    <x v="8"/>
    <x v="288"/>
    <x v="0"/>
    <x v="9"/>
    <n v="13980.7464084167"/>
    <n v="5102972.4390720902"/>
    <n v="18370700.780659501"/>
  </r>
  <r>
    <x v="0"/>
    <x v="1"/>
    <x v="10"/>
    <x v="21"/>
    <s v="UK_A"/>
    <x v="8"/>
    <x v="288"/>
    <x v="0"/>
    <x v="10"/>
    <n v="12464.841613185899"/>
    <n v="4549667.1888128398"/>
    <n v="16378801.879726199"/>
  </r>
  <r>
    <x v="0"/>
    <x v="1"/>
    <x v="10"/>
    <x v="21"/>
    <s v="UK_A"/>
    <x v="8"/>
    <x v="288"/>
    <x v="0"/>
    <x v="11"/>
    <n v="11313.0187556743"/>
    <n v="4129251.8458211101"/>
    <n v="14865306.644956"/>
  </r>
  <r>
    <x v="0"/>
    <x v="1"/>
    <x v="10"/>
    <x v="21"/>
    <s v="UK_A"/>
    <x v="8"/>
    <x v="288"/>
    <x v="0"/>
    <x v="12"/>
    <n v="11174.0056521815"/>
    <n v="4078512.0630462598"/>
    <n v="14682643.4269665"/>
  </r>
  <r>
    <x v="0"/>
    <x v="1"/>
    <x v="10"/>
    <x v="21"/>
    <s v="UK_A"/>
    <x v="8"/>
    <x v="288"/>
    <x v="0"/>
    <x v="13"/>
    <n v="10333.3073596299"/>
    <n v="3771657.1862649298"/>
    <n v="13577965.8705537"/>
  </r>
  <r>
    <x v="0"/>
    <x v="1"/>
    <x v="10"/>
    <x v="21"/>
    <s v="UK_A"/>
    <x v="8"/>
    <x v="288"/>
    <x v="0"/>
    <x v="14"/>
    <n v="7745.0157660262903"/>
    <n v="2826930.7545995899"/>
    <n v="10176950.716558499"/>
  </r>
  <r>
    <x v="0"/>
    <x v="1"/>
    <x v="10"/>
    <x v="21"/>
    <s v="UK_A"/>
    <x v="8"/>
    <x v="288"/>
    <x v="0"/>
    <x v="15"/>
    <n v="5778.9733023426897"/>
    <n v="2109325.2553550801"/>
    <n v="7593570.9192782901"/>
  </r>
  <r>
    <x v="0"/>
    <x v="1"/>
    <x v="10"/>
    <x v="21"/>
    <s v="UK_A"/>
    <x v="8"/>
    <x v="288"/>
    <x v="0"/>
    <x v="16"/>
    <n v="4408.7012821995704"/>
    <n v="1609175.9680028399"/>
    <n v="5793033.4848102396"/>
  </r>
  <r>
    <x v="0"/>
    <x v="1"/>
    <x v="10"/>
    <x v="21"/>
    <s v="UK_A"/>
    <x v="8"/>
    <x v="288"/>
    <x v="0"/>
    <x v="17"/>
    <n v="3534.9046316735298"/>
    <n v="1290240.1905608401"/>
    <n v="4644864.6860190202"/>
  </r>
  <r>
    <x v="0"/>
    <x v="1"/>
    <x v="10"/>
    <x v="21"/>
    <s v="UK_A"/>
    <x v="8"/>
    <x v="288"/>
    <x v="0"/>
    <x v="18"/>
    <n v="3144.3440075747699"/>
    <n v="1147685.5627647899"/>
    <n v="4131668.0259532402"/>
  </r>
  <r>
    <x v="0"/>
    <x v="1"/>
    <x v="10"/>
    <x v="21"/>
    <s v="UK_A"/>
    <x v="8"/>
    <x v="288"/>
    <x v="0"/>
    <x v="19"/>
    <n v="2925.8948449432601"/>
    <n v="1067951.6184042899"/>
    <n v="3844625.8262554398"/>
  </r>
  <r>
    <x v="0"/>
    <x v="1"/>
    <x v="10"/>
    <x v="21"/>
    <s v="UK_A"/>
    <x v="8"/>
    <x v="288"/>
    <x v="0"/>
    <x v="20"/>
    <n v="3098.0063064105102"/>
    <n v="1130772.3018398399"/>
    <n v="4070780.2866234099"/>
  </r>
  <r>
    <x v="0"/>
    <x v="1"/>
    <x v="10"/>
    <x v="21"/>
    <s v="UK_A"/>
    <x v="8"/>
    <x v="288"/>
    <x v="0"/>
    <x v="21"/>
    <n v="3587.8620044326799"/>
    <n v="1309569.63161793"/>
    <n v="4714450.6738245497"/>
  </r>
  <r>
    <x v="0"/>
    <x v="1"/>
    <x v="10"/>
    <x v="21"/>
    <s v="UK_A"/>
    <x v="8"/>
    <x v="288"/>
    <x v="0"/>
    <x v="22"/>
    <n v="4223.3504775425399"/>
    <n v="1541522.9243030299"/>
    <n v="5549482.5274908897"/>
  </r>
  <r>
    <x v="0"/>
    <x v="1"/>
    <x v="10"/>
    <x v="21"/>
    <s v="UK_A"/>
    <x v="8"/>
    <x v="288"/>
    <x v="0"/>
    <x v="23"/>
    <n v="4461.65865495873"/>
    <n v="1628505.4090599399"/>
    <n v="5862619.4726157701"/>
  </r>
  <r>
    <x v="0"/>
    <x v="1"/>
    <x v="10"/>
    <x v="21"/>
    <s v="UK_Offshore"/>
    <x v="8"/>
    <x v="33"/>
    <x v="0"/>
    <x v="0"/>
    <n v="2148.8929378575799"/>
    <n v="784345.92231801595"/>
    <n v="2823645.3203448602"/>
  </r>
  <r>
    <x v="0"/>
    <x v="1"/>
    <x v="10"/>
    <x v="21"/>
    <s v="UK_Offshore"/>
    <x v="8"/>
    <x v="33"/>
    <x v="0"/>
    <x v="1"/>
    <n v="2241.3439302198999"/>
    <n v="818090.534530262"/>
    <n v="2945125.9243089398"/>
  </r>
  <r>
    <x v="0"/>
    <x v="1"/>
    <x v="10"/>
    <x v="21"/>
    <s v="UK_Offshore"/>
    <x v="8"/>
    <x v="33"/>
    <x v="0"/>
    <x v="2"/>
    <n v="2340.9065373793201"/>
    <n v="854430.88614345202"/>
    <n v="3075951.1901164302"/>
  </r>
  <r>
    <x v="0"/>
    <x v="1"/>
    <x v="10"/>
    <x v="21"/>
    <s v="UK_Offshore"/>
    <x v="8"/>
    <x v="33"/>
    <x v="0"/>
    <x v="3"/>
    <n v="2446.395490203"/>
    <n v="892934.35392409598"/>
    <n v="3214563.6741267499"/>
  </r>
  <r>
    <x v="0"/>
    <x v="1"/>
    <x v="10"/>
    <x v="21"/>
    <s v="UK_Offshore"/>
    <x v="8"/>
    <x v="33"/>
    <x v="0"/>
    <x v="4"/>
    <n v="2468.91560372716"/>
    <n v="901154.19536041201"/>
    <n v="3244155.1032974799"/>
  </r>
  <r>
    <x v="0"/>
    <x v="1"/>
    <x v="10"/>
    <x v="21"/>
    <s v="UK_Offshore"/>
    <x v="8"/>
    <x v="33"/>
    <x v="0"/>
    <x v="5"/>
    <n v="2446.395490203"/>
    <n v="892934.35392409598"/>
    <n v="3214563.6741267499"/>
  </r>
  <r>
    <x v="0"/>
    <x v="1"/>
    <x v="10"/>
    <x v="21"/>
    <s v="UK_Offshore"/>
    <x v="8"/>
    <x v="33"/>
    <x v="0"/>
    <x v="6"/>
    <n v="2471.2861419928499"/>
    <n v="902019.44182739197"/>
    <n v="3247269.99057861"/>
  </r>
  <r>
    <x v="0"/>
    <x v="1"/>
    <x v="10"/>
    <x v="21"/>
    <s v="UK_Offshore"/>
    <x v="8"/>
    <x v="33"/>
    <x v="0"/>
    <x v="7"/>
    <n v="2538.84648256532"/>
    <n v="926678.96613634296"/>
    <n v="3336044.27809083"/>
  </r>
  <r>
    <x v="0"/>
    <x v="1"/>
    <x v="10"/>
    <x v="21"/>
    <s v="UK_Offshore"/>
    <x v="8"/>
    <x v="33"/>
    <x v="0"/>
    <x v="8"/>
    <n v="2608.77736140349"/>
    <n v="952203.73691227403"/>
    <n v="3427933.4528841898"/>
  </r>
  <r>
    <x v="0"/>
    <x v="1"/>
    <x v="10"/>
    <x v="21"/>
    <s v="UK_Offshore"/>
    <x v="8"/>
    <x v="33"/>
    <x v="0"/>
    <x v="9"/>
    <n v="2503.28840857982"/>
    <n v="913700.26913163404"/>
    <n v="3289320.9688738799"/>
  </r>
  <r>
    <x v="0"/>
    <x v="1"/>
    <x v="10"/>
    <x v="21"/>
    <s v="UK_Offshore"/>
    <x v="8"/>
    <x v="33"/>
    <x v="0"/>
    <x v="10"/>
    <n v="2231.8617771570998"/>
    <n v="814629.54866234004"/>
    <n v="2932666.37518442"/>
  </r>
  <r>
    <x v="0"/>
    <x v="1"/>
    <x v="10"/>
    <x v="21"/>
    <s v="UK_Offshore"/>
    <x v="8"/>
    <x v="33"/>
    <x v="0"/>
    <x v="11"/>
    <n v="2025.62494804115"/>
    <n v="739353.10603501904"/>
    <n v="2661671.1817260701"/>
  </r>
  <r>
    <x v="0"/>
    <x v="1"/>
    <x v="10"/>
    <x v="21"/>
    <s v="UK_Offshore"/>
    <x v="8"/>
    <x v="33"/>
    <x v="0"/>
    <x v="12"/>
    <n v="2000.7342962513001"/>
    <n v="730268.01813172305"/>
    <n v="2628964.8652742002"/>
  </r>
  <r>
    <x v="0"/>
    <x v="1"/>
    <x v="10"/>
    <x v="21"/>
    <s v="UK_Offshore"/>
    <x v="8"/>
    <x v="33"/>
    <x v="0"/>
    <x v="13"/>
    <n v="1850.2051163793101"/>
    <n v="675324.86747844703"/>
    <n v="2431169.5229224102"/>
  </r>
  <r>
    <x v="0"/>
    <x v="1"/>
    <x v="10"/>
    <x v="21"/>
    <s v="UK_Offshore"/>
    <x v="8"/>
    <x v="33"/>
    <x v="0"/>
    <x v="14"/>
    <n v="1386.7648854348399"/>
    <n v="506169.18318371801"/>
    <n v="1822209.0594613799"/>
  </r>
  <r>
    <x v="0"/>
    <x v="1"/>
    <x v="10"/>
    <x v="21"/>
    <s v="UK_Offshore"/>
    <x v="8"/>
    <x v="33"/>
    <x v="0"/>
    <x v="15"/>
    <n v="1034.7399529782999"/>
    <n v="377680.08283708099"/>
    <n v="1359648.2982134901"/>
  </r>
  <r>
    <x v="0"/>
    <x v="1"/>
    <x v="10"/>
    <x v="21"/>
    <s v="UK_Offshore"/>
    <x v="8"/>
    <x v="33"/>
    <x v="0"/>
    <x v="16"/>
    <n v="789.38924247829402"/>
    <n v="288127.07350457698"/>
    <n v="1037257.4646164801"/>
  </r>
  <r>
    <x v="0"/>
    <x v="1"/>
    <x v="10"/>
    <x v="21"/>
    <s v="UK_Offshore"/>
    <x v="8"/>
    <x v="33"/>
    <x v="0"/>
    <x v="17"/>
    <n v="632.93371694205598"/>
    <n v="231020.806683851"/>
    <n v="831674.90406186203"/>
  </r>
  <r>
    <x v="0"/>
    <x v="1"/>
    <x v="10"/>
    <x v="21"/>
    <s v="UK_Offshore"/>
    <x v="8"/>
    <x v="33"/>
    <x v="0"/>
    <x v="18"/>
    <n v="563.00283810388805"/>
    <n v="205496.03590791899"/>
    <n v="739785.72926850896"/>
  </r>
  <r>
    <x v="0"/>
    <x v="1"/>
    <x v="10"/>
    <x v="21"/>
    <s v="UK_Offshore"/>
    <x v="8"/>
    <x v="33"/>
    <x v="0"/>
    <x v="19"/>
    <n v="523.88895671982903"/>
    <n v="191219.46920273799"/>
    <n v="688390.08912985597"/>
  </r>
  <r>
    <x v="0"/>
    <x v="1"/>
    <x v="10"/>
    <x v="21"/>
    <s v="UK_Offshore"/>
    <x v="8"/>
    <x v="33"/>
    <x v="0"/>
    <x v="20"/>
    <n v="554.70595417393599"/>
    <n v="202467.67327348699"/>
    <n v="728883.62378455198"/>
  </r>
  <r>
    <x v="0"/>
    <x v="1"/>
    <x v="10"/>
    <x v="21"/>
    <s v="UK_Offshore"/>
    <x v="8"/>
    <x v="33"/>
    <x v="0"/>
    <x v="21"/>
    <n v="642.41587000485799"/>
    <n v="234481.79255177299"/>
    <n v="844134.45318638301"/>
  </r>
  <r>
    <x v="0"/>
    <x v="1"/>
    <x v="10"/>
    <x v="21"/>
    <s v="UK_Offshore"/>
    <x v="8"/>
    <x v="33"/>
    <x v="0"/>
    <x v="22"/>
    <n v="756.20170675848601"/>
    <n v="276013.62296684802"/>
    <n v="993649.04268065095"/>
  </r>
  <r>
    <x v="0"/>
    <x v="1"/>
    <x v="10"/>
    <x v="21"/>
    <s v="UK_Offshore"/>
    <x v="8"/>
    <x v="33"/>
    <x v="0"/>
    <x v="23"/>
    <n v="798.87139554109694"/>
    <n v="291588.05937249999"/>
    <n v="1049717.0137410001"/>
  </r>
</pivotCacheRecords>
</file>

<file path=xl/pivotCache/pivotCacheRecords8.xml><?xml version="1.0" encoding="utf-8"?>
<pivotCacheRecords xmlns="http://schemas.openxmlformats.org/spreadsheetml/2006/main" xmlns:r="http://schemas.openxmlformats.org/officeDocument/2006/relationships" count="1081">
  <r>
    <x v="0"/>
    <x v="0"/>
    <x v="0"/>
    <x v="0"/>
    <s v="DK1_Large"/>
    <x v="0"/>
    <s v="GNR_ST_COAL_EXT_E-42"/>
    <n v="14.2715"/>
    <n v="51.377400000000002"/>
  </r>
  <r>
    <x v="0"/>
    <x v="0"/>
    <x v="0"/>
    <x v="0"/>
    <s v="DK1_Large"/>
    <x v="0"/>
    <s v="GNR_ST_COAL_EXT_E-43"/>
    <n v="14.544825581395299"/>
    <n v="52.361372093023199"/>
  </r>
  <r>
    <x v="0"/>
    <x v="0"/>
    <x v="0"/>
    <x v="0"/>
    <s v="DK1_Large"/>
    <x v="0"/>
    <s v="GNR_ST_COAL_EXT_E-47"/>
    <n v="7.1757446808510599"/>
    <n v="25.832680851063799"/>
  </r>
  <r>
    <x v="0"/>
    <x v="0"/>
    <x v="0"/>
    <x v="0"/>
    <s v="DK1_Large"/>
    <x v="1"/>
    <s v="GNR_BO_MSW_E-105"/>
    <n v="3.9628571428571402E-2"/>
    <n v="0.14266285714285701"/>
  </r>
  <r>
    <x v="0"/>
    <x v="0"/>
    <x v="0"/>
    <x v="0"/>
    <s v="DK1_Large"/>
    <x v="2"/>
    <s v="GNR_EH_HEAT"/>
    <n v="1.5254664"/>
    <n v="5.4916790400000002"/>
  </r>
  <r>
    <x v="0"/>
    <x v="0"/>
    <x v="0"/>
    <x v="0"/>
    <s v="DK1_MedSmall"/>
    <x v="1"/>
    <s v="GNR_BO_MSW_E-100"/>
    <n v="5.6939999999999998E-2"/>
    <n v="0.204984"/>
  </r>
  <r>
    <x v="0"/>
    <x v="0"/>
    <x v="0"/>
    <x v="0"/>
    <s v="DK1_MedSmall"/>
    <x v="1"/>
    <s v="GNR_ST_MSW_BP_E-17"/>
    <n v="0.123670588235294"/>
    <n v="0.44521411764705898"/>
  </r>
  <r>
    <x v="0"/>
    <x v="0"/>
    <x v="0"/>
    <x v="0"/>
    <s v="DK1_MedSmall"/>
    <x v="1"/>
    <s v="GNR_ST_MSW_BP_E-20"/>
    <n v="0.14454"/>
    <n v="0.52034400000000003"/>
  </r>
  <r>
    <x v="0"/>
    <x v="0"/>
    <x v="0"/>
    <x v="0"/>
    <s v="DK1_MedSmall"/>
    <x v="1"/>
    <s v="GNR_ST_MSW_BP_E-21"/>
    <n v="0.41714285714285798"/>
    <n v="1.50171428571429"/>
  </r>
  <r>
    <x v="0"/>
    <x v="0"/>
    <x v="0"/>
    <x v="0"/>
    <s v="DK1_MedSmall"/>
    <x v="1"/>
    <s v="GNR_ST_MSW_BP_E-22"/>
    <n v="0.179181818181818"/>
    <n v="0.64505454545454599"/>
  </r>
  <r>
    <x v="0"/>
    <x v="0"/>
    <x v="0"/>
    <x v="0"/>
    <s v="DK1_MedSmall"/>
    <x v="1"/>
    <s v="GNR_ST_MSW_BP_E-26"/>
    <n v="0.23584615384615401"/>
    <n v="0.84904615384615501"/>
  </r>
  <r>
    <x v="0"/>
    <x v="0"/>
    <x v="0"/>
    <x v="0"/>
    <s v="DK1_MedSmall"/>
    <x v="3"/>
    <s v="GNR_BO_NGAS_E-101"/>
    <n v="0.17262922517659601"/>
    <n v="0.621465210635744"/>
  </r>
  <r>
    <x v="0"/>
    <x v="0"/>
    <x v="0"/>
    <x v="0"/>
    <s v="DK1_MedSmall"/>
    <x v="3"/>
    <s v="GNR_BO_NGAS_E-102"/>
    <n v="4.3799999999999999E-2"/>
    <n v="0.15767999999999999"/>
  </r>
  <r>
    <x v="0"/>
    <x v="0"/>
    <x v="0"/>
    <x v="0"/>
    <s v="DK1_MedSmall"/>
    <x v="3"/>
    <s v="GNR_BO_NGAS_E-104"/>
    <n v="9.6444230769230699E-2"/>
    <n v="0.34719923076923098"/>
  </r>
  <r>
    <x v="0"/>
    <x v="0"/>
    <x v="0"/>
    <x v="0"/>
    <s v="DK1_MedSmall"/>
    <x v="3"/>
    <s v="GNR_ENG_NGAS_BP_E-37"/>
    <n v="1.9729729729729699E-3"/>
    <n v="7.1027027027026996E-3"/>
  </r>
  <r>
    <x v="0"/>
    <x v="0"/>
    <x v="0"/>
    <x v="0"/>
    <s v="DK1_MedSmall"/>
    <x v="3"/>
    <s v="GNR_ENG_NGAS_BP_E-40"/>
    <n v="2.2761400000000001E-2"/>
    <n v="8.1941039999999896E-2"/>
  </r>
  <r>
    <x v="0"/>
    <x v="0"/>
    <x v="0"/>
    <x v="0"/>
    <s v="DK1_MedSmall"/>
    <x v="3"/>
    <s v="GNR_ENG_NGAS_BP_E-41"/>
    <n v="2.2754634146341501E-2"/>
    <n v="8.1916682926829298E-2"/>
  </r>
  <r>
    <x v="0"/>
    <x v="0"/>
    <x v="0"/>
    <x v="0"/>
    <s v="DK1_MedSmall"/>
    <x v="3"/>
    <s v="GNR_ENG_NGAS_BP_E-46"/>
    <n v="5.2607608695652199E-3"/>
    <n v="1.8938739130434801E-2"/>
  </r>
  <r>
    <x v="0"/>
    <x v="0"/>
    <x v="0"/>
    <x v="0"/>
    <s v="DK1_MedSmall"/>
    <x v="4"/>
    <s v="GNR_BO_STRW_E-102"/>
    <n v="9.2151764705882294E-2"/>
    <n v="0.33174635294117599"/>
  </r>
  <r>
    <x v="0"/>
    <x v="0"/>
    <x v="0"/>
    <x v="0"/>
    <s v="DK1_MedSmall"/>
    <x v="4"/>
    <s v="GNR_ST_STRW_BP_E-21"/>
    <n v="0.42583333333333301"/>
    <n v="1.5329999999999999"/>
  </r>
  <r>
    <x v="0"/>
    <x v="0"/>
    <x v="0"/>
    <x v="0"/>
    <s v="DK1_MedSmall"/>
    <x v="2"/>
    <s v="GNR_EH_HEAT"/>
    <n v="0.1095"/>
    <n v="0.39419999999999999"/>
  </r>
  <r>
    <x v="0"/>
    <x v="0"/>
    <x v="0"/>
    <x v="0"/>
    <s v="DK1_MedSmall"/>
    <x v="2"/>
    <s v="GNR_GEO_HEAT_HO"/>
    <n v="7.2707999999999995E-2"/>
    <n v="0.2617488"/>
  </r>
  <r>
    <x v="0"/>
    <x v="0"/>
    <x v="0"/>
    <x v="0"/>
    <s v="DK1_MedSmall"/>
    <x v="5"/>
    <s v="GNR_BO_WOODCHI_E-100"/>
    <n v="1.8395999999999999E-2"/>
    <n v="6.6225599999999996E-2"/>
  </r>
  <r>
    <x v="0"/>
    <x v="0"/>
    <x v="0"/>
    <x v="0"/>
    <s v="DK1_MedSmall"/>
    <x v="5"/>
    <s v="GNR_BO_WOODCHI_E-110"/>
    <n v="0.13538181818181799"/>
    <n v="0.48737454545454501"/>
  </r>
  <r>
    <x v="0"/>
    <x v="0"/>
    <x v="0"/>
    <x v="0"/>
    <s v="DK1_Medium"/>
    <x v="1"/>
    <s v="GNR_BO_MSW_E-105"/>
    <n v="5.8400000000000001E-2"/>
    <n v="0.21024000000000001"/>
  </r>
  <r>
    <x v="0"/>
    <x v="0"/>
    <x v="0"/>
    <x v="0"/>
    <s v="DK1_Medium"/>
    <x v="1"/>
    <s v="GNR_ST_MSW_BP_E-18"/>
    <n v="2.8388888888888901E-2"/>
    <n v="0.1022"/>
  </r>
  <r>
    <x v="0"/>
    <x v="0"/>
    <x v="0"/>
    <x v="0"/>
    <s v="DK1_Medium"/>
    <x v="1"/>
    <s v="GNR_ST_MSW_BP_E-21"/>
    <n v="9.3857142857143E-2"/>
    <n v="0.33788571428571501"/>
  </r>
  <r>
    <x v="0"/>
    <x v="0"/>
    <x v="0"/>
    <x v="0"/>
    <s v="DK1_Medium"/>
    <x v="1"/>
    <s v="GNR_ST_MSW_BP_E-22"/>
    <n v="0.64027745892612598"/>
    <n v="2.3049988521340499"/>
  </r>
  <r>
    <x v="0"/>
    <x v="0"/>
    <x v="0"/>
    <x v="0"/>
    <s v="DK1_Medium"/>
    <x v="3"/>
    <s v="GNR_ENG_NGAS_BP_E-44"/>
    <n v="7.7645454545454502E-3"/>
    <n v="2.7952363636363602E-2"/>
  </r>
  <r>
    <x v="0"/>
    <x v="0"/>
    <x v="0"/>
    <x v="0"/>
    <s v="DK1_Medium"/>
    <x v="3"/>
    <s v="GNR_GT_NGAS_BP_E-43"/>
    <n v="0.13946395348837201"/>
    <n v="0.50207023255813998"/>
  </r>
  <r>
    <x v="0"/>
    <x v="0"/>
    <x v="0"/>
    <x v="0"/>
    <s v="DK1_Medium"/>
    <x v="3"/>
    <s v="GNR_GT_NGAS_BP_E-44"/>
    <n v="9.4568181818181801E-2"/>
    <n v="0.340445454545455"/>
  </r>
  <r>
    <x v="0"/>
    <x v="0"/>
    <x v="0"/>
    <x v="0"/>
    <s v="DK1_Medium"/>
    <x v="3"/>
    <s v="GNR_GT_NGAS_BP_E-47"/>
    <n v="0.245726598684023"/>
    <n v="0.88461575526248404"/>
  </r>
  <r>
    <x v="0"/>
    <x v="0"/>
    <x v="0"/>
    <x v="0"/>
    <s v="DK1_Medium"/>
    <x v="4"/>
    <s v="GNR_BO_STRW_E-102"/>
    <n v="1.8185588235294099E-2"/>
    <n v="6.5468117647058802E-2"/>
  </r>
  <r>
    <x v="0"/>
    <x v="0"/>
    <x v="0"/>
    <x v="0"/>
    <s v="DK1_Medium"/>
    <x v="2"/>
    <s v="GNR_GEO_HEAT_HO"/>
    <n v="8.7599999999999997E-2"/>
    <n v="0.31535999999999997"/>
  </r>
  <r>
    <x v="0"/>
    <x v="0"/>
    <x v="0"/>
    <x v="0"/>
    <s v="DK1_Medium"/>
    <x v="5"/>
    <s v="GNR_ST_WOODCHI_BP_E-27"/>
    <n v="0.77196167212803801"/>
    <n v="2.7790620196609401"/>
  </r>
  <r>
    <x v="0"/>
    <x v="0"/>
    <x v="0"/>
    <x v="0"/>
    <s v="DK1_Medium"/>
    <x v="5"/>
    <s v="GNR_ST_WOODCHI_BP_E-30"/>
    <n v="2.6396799999999998"/>
    <n v="9.5028480000000002"/>
  </r>
  <r>
    <x v="0"/>
    <x v="0"/>
    <x v="0"/>
    <x v="0"/>
    <s v="DK1_NoDH"/>
    <x v="6"/>
    <s v="GNR_PV_SUN"/>
    <n v="0.56990659346167905"/>
    <n v="2.05166373646205"/>
  </r>
  <r>
    <x v="0"/>
    <x v="0"/>
    <x v="0"/>
    <x v="0"/>
    <s v="DK1_NoDH"/>
    <x v="7"/>
    <s v="GNR_ROR_WTR"/>
    <n v="3.3449832846470198E-2"/>
    <n v="0.120419398247293"/>
  </r>
  <r>
    <x v="0"/>
    <x v="0"/>
    <x v="0"/>
    <x v="0"/>
    <s v="DK1_NoDH"/>
    <x v="8"/>
    <s v="GNR_WT_WIND_ONS"/>
    <n v="10.4267294285003"/>
    <n v="37.536225942601099"/>
  </r>
  <r>
    <x v="0"/>
    <x v="0"/>
    <x v="0"/>
    <x v="0"/>
    <s v="DK1_Offshore"/>
    <x v="8"/>
    <s v="GNR_WT_WIND_OFF"/>
    <n v="3.66971220000001"/>
    <n v="13.210963919999999"/>
  </r>
  <r>
    <x v="0"/>
    <x v="0"/>
    <x v="0"/>
    <x v="0"/>
    <s v="DK1_Rural"/>
    <x v="0"/>
    <s v="GNR_BO_COAL_E-91"/>
    <n v="9.6263736263736202E-2"/>
    <n v="0.34654945054945102"/>
  </r>
  <r>
    <x v="0"/>
    <x v="0"/>
    <x v="0"/>
    <x v="0"/>
    <s v="DK1_Rural"/>
    <x v="3"/>
    <s v="GNR_ENG_NGAS_BP_E-40"/>
    <n v="0.12879025"/>
    <n v="0.46364490000000003"/>
  </r>
  <r>
    <x v="0"/>
    <x v="0"/>
    <x v="0"/>
    <x v="0"/>
    <s v="DK1_Rural"/>
    <x v="3"/>
    <s v="GNR_ENG_NGAS_BP_E-41"/>
    <n v="0.18798390243902399"/>
    <n v="0.67674204878048805"/>
  </r>
  <r>
    <x v="0"/>
    <x v="0"/>
    <x v="0"/>
    <x v="0"/>
    <s v="DK1_Rural"/>
    <x v="3"/>
    <s v="GNR_ENG_NGAS_BP_E-42"/>
    <n v="0.13338490476190501"/>
    <n v="0.48018565714285699"/>
  </r>
  <r>
    <x v="0"/>
    <x v="0"/>
    <x v="0"/>
    <x v="0"/>
    <s v="DK1_Rural"/>
    <x v="3"/>
    <s v="GNR_ENG_NGAS_BP_E-43"/>
    <n v="8.3788825292547997E-2"/>
    <n v="0.30163977105317302"/>
  </r>
  <r>
    <x v="0"/>
    <x v="0"/>
    <x v="0"/>
    <x v="0"/>
    <s v="DK1_Rural"/>
    <x v="3"/>
    <s v="GNR_ENG_NGAS_BP_E-44"/>
    <n v="0.13446102272727301"/>
    <n v="0.48405968181818199"/>
  </r>
  <r>
    <x v="0"/>
    <x v="0"/>
    <x v="0"/>
    <x v="0"/>
    <s v="DK1_Rural"/>
    <x v="3"/>
    <s v="GNR_ENG_NGAS_BP_E-45"/>
    <n v="2.5403999999999999E-2"/>
    <n v="9.1454400000000005E-2"/>
  </r>
  <r>
    <x v="0"/>
    <x v="0"/>
    <x v="0"/>
    <x v="0"/>
    <s v="DK1_Rural"/>
    <x v="3"/>
    <s v="GNR_ENG_NGAS_BP_E-46"/>
    <n v="5.1512608695652197E-2"/>
    <n v="0.18544539130434801"/>
  </r>
  <r>
    <x v="0"/>
    <x v="0"/>
    <x v="0"/>
    <x v="0"/>
    <s v="DK1_Rural"/>
    <x v="3"/>
    <s v="GNR_ENG_NGAS_BP_E-47"/>
    <n v="8.6202127659574506E-3"/>
    <n v="3.1032765957446799E-2"/>
  </r>
  <r>
    <x v="0"/>
    <x v="0"/>
    <x v="0"/>
    <x v="0"/>
    <s v="DK1_Rural"/>
    <x v="3"/>
    <s v="GNR_GT_NGAS_BP_E-41"/>
    <n v="1.06829268292683E-2"/>
    <n v="3.8458536585365903E-2"/>
  </r>
  <r>
    <x v="0"/>
    <x v="0"/>
    <x v="0"/>
    <x v="0"/>
    <s v="DK1_Rural"/>
    <x v="4"/>
    <s v="GNR_BO_STRW_E-100"/>
    <n v="1.1683212000000001"/>
    <n v="4.2059563200000003"/>
  </r>
  <r>
    <x v="0"/>
    <x v="0"/>
    <x v="0"/>
    <x v="0"/>
    <s v="DK1_Rural"/>
    <x v="4"/>
    <s v="GNR_BO_STRW_E-102"/>
    <n v="0.48918588235294103"/>
    <n v="1.7610691764705899"/>
  </r>
  <r>
    <x v="0"/>
    <x v="0"/>
    <x v="0"/>
    <x v="0"/>
    <s v="DK1_Rural"/>
    <x v="4"/>
    <s v="GNR_ST_STRW_BP_E-26"/>
    <n v="7.42634615384615E-2"/>
    <n v="0.26734846153846098"/>
  </r>
  <r>
    <x v="0"/>
    <x v="0"/>
    <x v="0"/>
    <x v="0"/>
    <s v="DK1_Rural"/>
    <x v="2"/>
    <s v="GNR_EH_HEAT"/>
    <n v="0.76220759999999999"/>
    <n v="2.7439473599999999"/>
  </r>
  <r>
    <x v="0"/>
    <x v="0"/>
    <x v="0"/>
    <x v="0"/>
    <s v="DK1_Rural"/>
    <x v="5"/>
    <s v="GNR_BO_WOODCHI_E-100"/>
    <n v="7.8282885780319496E-3"/>
    <n v="2.8181838880915001E-2"/>
  </r>
  <r>
    <x v="0"/>
    <x v="0"/>
    <x v="0"/>
    <x v="0"/>
    <s v="DK1_Rural"/>
    <x v="5"/>
    <s v="GNR_BO_WOODCHI_E-105"/>
    <n v="2.92E-2"/>
    <n v="0.10512000000000001"/>
  </r>
  <r>
    <x v="0"/>
    <x v="0"/>
    <x v="0"/>
    <x v="0"/>
    <s v="DK1_Rural"/>
    <x v="5"/>
    <s v="GNR_BO_WOODCHI_E-106"/>
    <n v="1.1363207547169799E-2"/>
    <n v="4.0907547169811299E-2"/>
  </r>
  <r>
    <x v="0"/>
    <x v="0"/>
    <x v="0"/>
    <x v="0"/>
    <s v="DK1_Rural"/>
    <x v="5"/>
    <s v="GNR_BO_WOODCHI_E-107"/>
    <n v="5.1086355140186897E-2"/>
    <n v="0.183910878504673"/>
  </r>
  <r>
    <x v="0"/>
    <x v="0"/>
    <x v="0"/>
    <x v="0"/>
    <s v="DK1_Rural"/>
    <x v="5"/>
    <s v="GNR_BO_WOODCHI_E-108"/>
    <n v="1.41944444444444E-2"/>
    <n v="5.11E-2"/>
  </r>
  <r>
    <x v="0"/>
    <x v="0"/>
    <x v="0"/>
    <x v="0"/>
    <s v="DK1_Rural"/>
    <x v="5"/>
    <s v="GNR_BO_WOODCHI_E-110"/>
    <n v="0.62899457955433202"/>
    <n v="2.2643804863955901"/>
  </r>
  <r>
    <x v="0"/>
    <x v="0"/>
    <x v="0"/>
    <x v="0"/>
    <s v="DK1_Rural"/>
    <x v="5"/>
    <s v="GNR_BO_WOODCHI_E-112"/>
    <n v="0.14860714285714299"/>
    <n v="0.53498571428571495"/>
  </r>
  <r>
    <x v="0"/>
    <x v="0"/>
    <x v="0"/>
    <x v="0"/>
    <s v="DK1_Rural"/>
    <x v="5"/>
    <s v="GNR_BO_WOODCHI_E-113"/>
    <n v="3.6884210526315797E-2"/>
    <n v="0.13278315789473699"/>
  </r>
  <r>
    <x v="0"/>
    <x v="0"/>
    <x v="0"/>
    <x v="0"/>
    <s v="DK1_Rural"/>
    <x v="5"/>
    <s v="GNR_BO_WOODCHI_E-114"/>
    <n v="0.15996521739130401"/>
    <n v="0.57587478260869596"/>
  </r>
  <r>
    <x v="0"/>
    <x v="0"/>
    <x v="0"/>
    <x v="0"/>
    <s v="DK1_Rural"/>
    <x v="5"/>
    <s v="GNR_BO_WOODCHI_E-117"/>
    <n v="0.14974358974359001"/>
    <n v="0.53907692307692301"/>
  </r>
  <r>
    <x v="0"/>
    <x v="0"/>
    <x v="0"/>
    <x v="0"/>
    <s v="DK1_Rural"/>
    <x v="5"/>
    <s v="GNR_BO_WOODCHI_E-120"/>
    <n v="0.17519999999999999"/>
    <n v="0.63071999999999995"/>
  </r>
  <r>
    <x v="0"/>
    <x v="0"/>
    <x v="0"/>
    <x v="0"/>
    <s v="DK1_Rural"/>
    <x v="5"/>
    <s v="GNR_ST_WOODCHI_BP_E-27"/>
    <n v="8.8951851851852101E-2"/>
    <n v="0.32022666666666799"/>
  </r>
  <r>
    <x v="0"/>
    <x v="0"/>
    <x v="0"/>
    <x v="0"/>
    <s v="DK1_Rural"/>
    <x v="9"/>
    <s v="GNR_BO_WOODWST_E-100"/>
    <n v="0.26937"/>
    <n v="0.96973200000000004"/>
  </r>
  <r>
    <x v="0"/>
    <x v="0"/>
    <x v="0"/>
    <x v="0"/>
    <s v="DK1_Rural"/>
    <x v="9"/>
    <s v="GNR_BO_WOODWST_E-113"/>
    <n v="3.0736842105263201E-2"/>
    <n v="0.110652631578947"/>
  </r>
  <r>
    <x v="0"/>
    <x v="0"/>
    <x v="0"/>
    <x v="0"/>
    <s v="DK1_Rural"/>
    <x v="9"/>
    <s v="GNR_BO_WOODWST_E-84"/>
    <n v="6.0589999999999998E-2"/>
    <n v="0.21812400000000001"/>
  </r>
  <r>
    <x v="0"/>
    <x v="0"/>
    <x v="0"/>
    <x v="0"/>
    <s v="DK1_Rural"/>
    <x v="9"/>
    <s v="GNR_BO_WOODWST_E-86"/>
    <n v="3.0558139534883701E-2"/>
    <n v="0.110009302325581"/>
  </r>
  <r>
    <x v="0"/>
    <x v="0"/>
    <x v="0"/>
    <x v="0"/>
    <s v="DK1_Rural"/>
    <x v="9"/>
    <s v="GNR_BO_WOODWST_E-89"/>
    <n v="6.8898876404494394E-2"/>
    <n v="0.24803595505618001"/>
  </r>
  <r>
    <x v="0"/>
    <x v="0"/>
    <x v="0"/>
    <x v="0"/>
    <s v="DK1_Rural"/>
    <x v="9"/>
    <s v="GNR_BO_WOODWST_E-90"/>
    <n v="8.7599999999999997E-2"/>
    <n v="0.31535999999999997"/>
  </r>
  <r>
    <x v="0"/>
    <x v="0"/>
    <x v="0"/>
    <x v="0"/>
    <s v="DK1_Rural"/>
    <x v="9"/>
    <s v="GNR_BO_WOODWST_E-91"/>
    <n v="3.0323076923076901E-2"/>
    <n v="0.109163076923077"/>
  </r>
  <r>
    <x v="0"/>
    <x v="0"/>
    <x v="0"/>
    <x v="0"/>
    <s v="DK1_Rural"/>
    <x v="9"/>
    <s v="GNR_BO_WOODWST_E-94"/>
    <n v="8.6668085106383005E-3"/>
    <n v="3.1200510638297901E-2"/>
  </r>
  <r>
    <x v="0"/>
    <x v="0"/>
    <x v="0"/>
    <x v="0"/>
    <s v="DK1_Small"/>
    <x v="1"/>
    <s v="GNR_BO_MSW_E-104"/>
    <n v="1.44470753611614E-2"/>
    <n v="5.2009471300181E-2"/>
  </r>
  <r>
    <x v="0"/>
    <x v="0"/>
    <x v="0"/>
    <x v="0"/>
    <s v="DK1_Small"/>
    <x v="1"/>
    <s v="GNR_BO_MSW_E-105"/>
    <n v="0.272819772975611"/>
    <n v="0.98215118271220203"/>
  </r>
  <r>
    <x v="0"/>
    <x v="0"/>
    <x v="0"/>
    <x v="0"/>
    <s v="DK1_Small"/>
    <x v="2"/>
    <s v="GNR_EH_HEAT"/>
    <n v="0.12264"/>
    <n v="0.44150400000000001"/>
  </r>
  <r>
    <x v="0"/>
    <x v="0"/>
    <x v="0"/>
    <x v="0"/>
    <s v="DK1_Small"/>
    <x v="9"/>
    <s v="GNR_BO_WOODWST_E-100"/>
    <n v="1.533E-2"/>
    <n v="5.5188000000000001E-2"/>
  </r>
  <r>
    <x v="0"/>
    <x v="0"/>
    <x v="0"/>
    <x v="0"/>
    <s v="DK1_Small"/>
    <x v="9"/>
    <s v="GNR_BO_WOODWST_E-89"/>
    <n v="1.7500314606741601E-2"/>
    <n v="6.3001132584269606E-2"/>
  </r>
  <r>
    <x v="0"/>
    <x v="0"/>
    <x v="0"/>
    <x v="1"/>
    <s v="DK2_Large"/>
    <x v="0"/>
    <s v="GNR_ST_COAL_EXT_E-42"/>
    <n v="10.4285714285714"/>
    <n v="37.542857142857102"/>
  </r>
  <r>
    <x v="0"/>
    <x v="0"/>
    <x v="0"/>
    <x v="1"/>
    <s v="DK2_Large"/>
    <x v="1"/>
    <s v="GNR_ST_MSW_BP_E-16"/>
    <n v="1.1320121825223599"/>
    <n v="4.0752438570804896"/>
  </r>
  <r>
    <x v="0"/>
    <x v="0"/>
    <x v="0"/>
    <x v="1"/>
    <s v="DK2_Large"/>
    <x v="1"/>
    <s v="GNR_ST_MSW_BP_E-20"/>
    <n v="1.637025"/>
    <n v="5.8932900000000101"/>
  </r>
  <r>
    <x v="0"/>
    <x v="0"/>
    <x v="0"/>
    <x v="1"/>
    <s v="DK2_Large"/>
    <x v="1"/>
    <s v="GNR_ST_MSW_BP_E-21"/>
    <n v="0.54767380952380995"/>
    <n v="1.9716257142857201"/>
  </r>
  <r>
    <x v="0"/>
    <x v="0"/>
    <x v="0"/>
    <x v="1"/>
    <s v="DK2_Large"/>
    <x v="1"/>
    <s v="GNR_ST_MSW_BP_E-27"/>
    <n v="0.60319629629629801"/>
    <n v="2.1715066666666698"/>
  </r>
  <r>
    <x v="0"/>
    <x v="0"/>
    <x v="0"/>
    <x v="1"/>
    <s v="DK2_Large"/>
    <x v="3"/>
    <s v="GNR_ST_NGAS_BP_E-39"/>
    <n v="0.37099442813097"/>
    <n v="1.3355799412714899"/>
  </r>
  <r>
    <x v="0"/>
    <x v="0"/>
    <x v="0"/>
    <x v="1"/>
    <s v="DK2_Large"/>
    <x v="2"/>
    <s v="GNR_GEO_HEAT_HO"/>
    <n v="0.12264"/>
    <n v="0.44150400000000001"/>
  </r>
  <r>
    <x v="0"/>
    <x v="0"/>
    <x v="0"/>
    <x v="1"/>
    <s v="DK2_Large"/>
    <x v="5"/>
    <s v="GNR_ST_WOODCHI_BP_E-24"/>
    <n v="5.0187500000000003E-2"/>
    <n v="0.180675"/>
  </r>
  <r>
    <x v="0"/>
    <x v="0"/>
    <x v="0"/>
    <x v="1"/>
    <s v="DK2_Large"/>
    <x v="5"/>
    <s v="GNR_ST_WOODCHI_BP_E-27"/>
    <n v="0.46638888888889002"/>
    <n v="1.67900000000001"/>
  </r>
  <r>
    <x v="0"/>
    <x v="0"/>
    <x v="0"/>
    <x v="1"/>
    <s v="DK2_Large"/>
    <x v="10"/>
    <s v="GNR_ST_WOODPEL_EXT_E-50"/>
    <n v="9.0106483739193596E-2"/>
    <n v="0.32438334146109699"/>
  </r>
  <r>
    <x v="0"/>
    <x v="0"/>
    <x v="0"/>
    <x v="1"/>
    <s v="DK2_Large"/>
    <x v="9"/>
    <s v="GNR_BO_WOODWST_E-90"/>
    <n v="6.4824000000000007E-2"/>
    <n v="0.2333664"/>
  </r>
  <r>
    <x v="0"/>
    <x v="0"/>
    <x v="0"/>
    <x v="1"/>
    <s v="DK2_MedSmall"/>
    <x v="1"/>
    <s v="GNR_BO_MSW_E-105"/>
    <n v="0.141828571428571"/>
    <n v="0.51058285714285701"/>
  </r>
  <r>
    <x v="0"/>
    <x v="0"/>
    <x v="0"/>
    <x v="1"/>
    <s v="DK2_MedSmall"/>
    <x v="1"/>
    <s v="GNR_ST_MSW_BP_E-21"/>
    <n v="3.4935714285714299E-2"/>
    <n v="0.12576857142857201"/>
  </r>
  <r>
    <x v="0"/>
    <x v="0"/>
    <x v="0"/>
    <x v="1"/>
    <s v="DK2_MedSmall"/>
    <x v="1"/>
    <s v="GNR_ST_MSW_BP_E-25"/>
    <n v="7.9570000000000099E-2"/>
    <n v="0.28645199999999998"/>
  </r>
  <r>
    <x v="0"/>
    <x v="0"/>
    <x v="0"/>
    <x v="1"/>
    <s v="DK2_MedSmall"/>
    <x v="1"/>
    <s v="GNR_ST_MSW_BP_E-28"/>
    <n v="8.1118103448276094E-2"/>
    <n v="0.292025172413794"/>
  </r>
  <r>
    <x v="0"/>
    <x v="0"/>
    <x v="0"/>
    <x v="1"/>
    <s v="DK2_MedSmall"/>
    <x v="4"/>
    <s v="GNR_BO_STRW_E-100"/>
    <n v="0.11623370437573199"/>
    <n v="0.41844133575263398"/>
  </r>
  <r>
    <x v="0"/>
    <x v="0"/>
    <x v="0"/>
    <x v="1"/>
    <s v="DK2_MedSmall"/>
    <x v="4"/>
    <s v="GNR_BO_STRW_E-102"/>
    <n v="8.5882352941176396E-2"/>
    <n v="0.309176470588235"/>
  </r>
  <r>
    <x v="0"/>
    <x v="0"/>
    <x v="0"/>
    <x v="1"/>
    <s v="DK2_MedSmall"/>
    <x v="2"/>
    <s v="GNR_EH_HEAT"/>
    <n v="1.7520000000000001E-2"/>
    <n v="6.3072000000000003E-2"/>
  </r>
  <r>
    <x v="0"/>
    <x v="0"/>
    <x v="0"/>
    <x v="1"/>
    <s v="DK2_MedSmall"/>
    <x v="5"/>
    <s v="GNR_BO_WOODCHI_E-112"/>
    <n v="3.02027702206011E-2"/>
    <n v="0.10872997279416401"/>
  </r>
  <r>
    <x v="0"/>
    <x v="0"/>
    <x v="0"/>
    <x v="1"/>
    <s v="DK2_MedSmall"/>
    <x v="5"/>
    <s v="GNR_BO_WOODCHI_E-118"/>
    <n v="6.4934562878259702E-2"/>
    <n v="0.233764426361735"/>
  </r>
  <r>
    <x v="0"/>
    <x v="0"/>
    <x v="0"/>
    <x v="1"/>
    <s v="DK2_Medium"/>
    <x v="0"/>
    <s v="GNR_ST_COAL_BP_E-38"/>
    <n v="3.1757802631578902"/>
    <n v="11.4328089473684"/>
  </r>
  <r>
    <x v="0"/>
    <x v="0"/>
    <x v="0"/>
    <x v="1"/>
    <s v="DK2_Medium"/>
    <x v="0"/>
    <s v="GNR_ST_COAL_EXT_E-41"/>
    <n v="13.104390243902399"/>
    <n v="47.175804878048801"/>
  </r>
  <r>
    <x v="0"/>
    <x v="0"/>
    <x v="0"/>
    <x v="1"/>
    <s v="DK2_Medium"/>
    <x v="2"/>
    <s v="GNR_EH_HEAT"/>
    <n v="1.7520000000000001E-2"/>
    <n v="6.3072000000000003E-2"/>
  </r>
  <r>
    <x v="0"/>
    <x v="0"/>
    <x v="0"/>
    <x v="1"/>
    <s v="DK2_Medium"/>
    <x v="9"/>
    <s v="GNR_BO_WOODWST_E-82"/>
    <n v="7.47804878048781E-3"/>
    <n v="2.69209756097561E-2"/>
  </r>
  <r>
    <x v="0"/>
    <x v="0"/>
    <x v="0"/>
    <x v="1"/>
    <s v="DK2_NoDH"/>
    <x v="6"/>
    <s v="GNR_PV_SUN"/>
    <n v="0.29146560783759401"/>
    <n v="1.0492761882153401"/>
  </r>
  <r>
    <x v="0"/>
    <x v="0"/>
    <x v="0"/>
    <x v="1"/>
    <s v="DK2_NoDH"/>
    <x v="7"/>
    <s v="GNR_ROR_WTR"/>
    <n v="7.2297909610526402E-5"/>
    <n v="2.6027247459789498E-4"/>
  </r>
  <r>
    <x v="0"/>
    <x v="0"/>
    <x v="0"/>
    <x v="1"/>
    <s v="DK2_NoDH"/>
    <x v="8"/>
    <s v="GNR_WT_WIND_ONS"/>
    <n v="1.8714861274999901"/>
    <n v="6.7373500589999802"/>
  </r>
  <r>
    <x v="0"/>
    <x v="0"/>
    <x v="0"/>
    <x v="1"/>
    <s v="DK2_Offshore"/>
    <x v="8"/>
    <s v="GNR_WT_WIND_OFF"/>
    <n v="1.946472"/>
    <n v="7.0072992000000198"/>
  </r>
  <r>
    <x v="0"/>
    <x v="0"/>
    <x v="0"/>
    <x v="1"/>
    <s v="DK2_Rural"/>
    <x v="0"/>
    <s v="GNR_ST_COAL_BP_E-35"/>
    <n v="0.92605714285714202"/>
    <n v="3.33380571428571"/>
  </r>
  <r>
    <x v="0"/>
    <x v="0"/>
    <x v="0"/>
    <x v="1"/>
    <s v="DK2_Rural"/>
    <x v="1"/>
    <s v="GNR_BO_MSW_E-105"/>
    <n v="5.8400000000000001E-2"/>
    <n v="0.21024000000000001"/>
  </r>
  <r>
    <x v="0"/>
    <x v="0"/>
    <x v="0"/>
    <x v="1"/>
    <s v="DK2_Rural"/>
    <x v="3"/>
    <s v="GNR_ENG_NGAS_BP_E-45"/>
    <n v="8.1111111111111097E-4"/>
    <n v="2.9199999999999999E-3"/>
  </r>
  <r>
    <x v="0"/>
    <x v="0"/>
    <x v="0"/>
    <x v="1"/>
    <s v="DK2_Rural"/>
    <x v="3"/>
    <s v="GNR_ENG_NGAS_BP_E-46"/>
    <n v="8.72826086956522E-4"/>
    <n v="3.1421739130434801E-3"/>
  </r>
  <r>
    <x v="0"/>
    <x v="0"/>
    <x v="0"/>
    <x v="1"/>
    <s v="DK2_Rural"/>
    <x v="4"/>
    <s v="GNR_BO_STRW_E-100"/>
    <n v="0.36166770428719802"/>
    <n v="1.30200373543391"/>
  </r>
  <r>
    <x v="0"/>
    <x v="0"/>
    <x v="0"/>
    <x v="1"/>
    <s v="DK2_Rural"/>
    <x v="4"/>
    <s v="GNR_BO_STRW_E-102"/>
    <n v="0.41008823529411798"/>
    <n v="1.47631764705882"/>
  </r>
  <r>
    <x v="0"/>
    <x v="0"/>
    <x v="0"/>
    <x v="1"/>
    <s v="DK2_Rural"/>
    <x v="4"/>
    <s v="GNR_ST_STRW_BP_E-24"/>
    <n v="2.2812499999999999E-2"/>
    <n v="8.2125000000000004E-2"/>
  </r>
  <r>
    <x v="0"/>
    <x v="0"/>
    <x v="0"/>
    <x v="1"/>
    <s v="DK2_Rural"/>
    <x v="4"/>
    <s v="GNR_ST_STRW_BP_E-27"/>
    <n v="0.31030407407407401"/>
    <n v="1.1170946666666699"/>
  </r>
  <r>
    <x v="0"/>
    <x v="0"/>
    <x v="0"/>
    <x v="1"/>
    <s v="DK2_Rural"/>
    <x v="4"/>
    <s v="GNR_ST_STRW_BP_E-28"/>
    <n v="0.347379310344828"/>
    <n v="1.2505655172413801"/>
  </r>
  <r>
    <x v="0"/>
    <x v="0"/>
    <x v="0"/>
    <x v="1"/>
    <s v="DK2_Rural"/>
    <x v="2"/>
    <s v="GNR_EH_HEAT"/>
    <n v="0.14454"/>
    <n v="0.52034400000000003"/>
  </r>
  <r>
    <x v="0"/>
    <x v="0"/>
    <x v="0"/>
    <x v="1"/>
    <s v="DK2_Rural"/>
    <x v="9"/>
    <s v="GNR_BO_WOODWST_E-100"/>
    <n v="5.5188000000000001E-2"/>
    <n v="0.19867679999999999"/>
  </r>
  <r>
    <x v="0"/>
    <x v="0"/>
    <x v="0"/>
    <x v="1"/>
    <s v="DK2_Small"/>
    <x v="1"/>
    <s v="GNR_BO_MSW_E-105"/>
    <n v="2.7531428571428599E-2"/>
    <n v="9.91131428571429E-2"/>
  </r>
  <r>
    <x v="0"/>
    <x v="0"/>
    <x v="0"/>
    <x v="1"/>
    <s v="DK2_Small"/>
    <x v="3"/>
    <s v="GNR_BO_NGAS_E-104"/>
    <n v="2.2403083645884898E-2"/>
    <n v="8.0651101125185795E-2"/>
  </r>
  <r>
    <x v="0"/>
    <x v="0"/>
    <x v="0"/>
    <x v="1"/>
    <s v="DK2_Small"/>
    <x v="3"/>
    <s v="GNR_ENG_NGAS_BP_E-46"/>
    <n v="8.6305681972721093E-2"/>
    <n v="0.310700455101796"/>
  </r>
  <r>
    <x v="0"/>
    <x v="0"/>
    <x v="0"/>
    <x v="1"/>
    <s v="DK2_Small"/>
    <x v="4"/>
    <s v="GNR_BO_STRW_E-100"/>
    <n v="5.6939999999999998E-2"/>
    <n v="0.204984"/>
  </r>
  <r>
    <x v="0"/>
    <x v="0"/>
    <x v="1"/>
    <x v="2"/>
    <s v="EE_Enefit"/>
    <x v="11"/>
    <s v="ENEFIT_ST_RETORT-GAS_CND"/>
    <n v="1.2263999999999999"/>
    <n v="4.4150400000000003"/>
  </r>
  <r>
    <x v="0"/>
    <x v="0"/>
    <x v="1"/>
    <x v="2"/>
    <s v="EE_Industry"/>
    <x v="11"/>
    <s v="GNR_ENG_RETORT-GAS_E-44"/>
    <n v="1.91046831955923"/>
    <n v="6.8776859504132197"/>
  </r>
  <r>
    <x v="0"/>
    <x v="0"/>
    <x v="1"/>
    <x v="2"/>
    <s v="EE_Industry"/>
    <x v="9"/>
    <s v="GNR_ST_WOODWST_BP_E-53"/>
    <n v="0.418815311320755"/>
    <n v="1.50773512075472"/>
  </r>
  <r>
    <x v="0"/>
    <x v="0"/>
    <x v="1"/>
    <x v="2"/>
    <s v="EE_Kohtla_Jarve"/>
    <x v="3"/>
    <s v="GNR_ENG_NGAS_EXT_E-44"/>
    <n v="0.31818794000612199"/>
    <n v="1.14547658402204"/>
  </r>
  <r>
    <x v="0"/>
    <x v="0"/>
    <x v="1"/>
    <x v="2"/>
    <s v="EE_Kohtla_Jarve"/>
    <x v="12"/>
    <s v="GNR_BO_SHALE_E-34"/>
    <n v="0.53358109452749203"/>
    <n v="1.9208919402989699"/>
  </r>
  <r>
    <x v="0"/>
    <x v="0"/>
    <x v="1"/>
    <x v="2"/>
    <s v="EE_Narva"/>
    <x v="12"/>
    <s v="AUVERE_ST_SHALE_CND"/>
    <n v="6.0383396226415096"/>
    <n v="21.738022641509399"/>
  </r>
  <r>
    <x v="0"/>
    <x v="0"/>
    <x v="1"/>
    <x v="2"/>
    <s v="EE_Narva"/>
    <x v="12"/>
    <s v="NARVA-11_ST_SHALE_EXT"/>
    <n v="5.0967272727272697"/>
    <n v="18.348218181818201"/>
  </r>
  <r>
    <x v="0"/>
    <x v="0"/>
    <x v="1"/>
    <x v="2"/>
    <s v="EE_Narva"/>
    <x v="12"/>
    <s v="NARVA-12_ST_SHALE_CND"/>
    <n v="0.40275862068965501"/>
    <n v="1.4499310344827601"/>
  </r>
  <r>
    <x v="0"/>
    <x v="0"/>
    <x v="1"/>
    <x v="2"/>
    <s v="EE_Narva"/>
    <x v="12"/>
    <s v="NARVA-1_ST_SHALE_CND"/>
    <n v="1.5744385679073301E-2"/>
    <n v="5.6679788444663898E-2"/>
  </r>
  <r>
    <x v="0"/>
    <x v="0"/>
    <x v="1"/>
    <x v="2"/>
    <s v="EE_Narva"/>
    <x v="12"/>
    <s v="NARVA-2_ST_SHALE_CND"/>
    <n v="0.210189655172414"/>
    <n v="0.75668275862069001"/>
  </r>
  <r>
    <x v="0"/>
    <x v="0"/>
    <x v="1"/>
    <x v="2"/>
    <s v="EE_Narva"/>
    <x v="12"/>
    <s v="NARVA-5_ST_SHALE_CND"/>
    <n v="0.35753519823653501"/>
    <n v="1.2871267136515301"/>
  </r>
  <r>
    <x v="0"/>
    <x v="0"/>
    <x v="1"/>
    <x v="2"/>
    <s v="EE_Narva"/>
    <x v="12"/>
    <s v="NARVA-6_ST_SHALE_CND"/>
    <n v="0.570267827068073"/>
    <n v="2.0529641774450602"/>
  </r>
  <r>
    <x v="0"/>
    <x v="0"/>
    <x v="1"/>
    <x v="2"/>
    <s v="EE_Narva"/>
    <x v="12"/>
    <s v="NARVA-8_ST_SHALE_CND"/>
    <n v="5.1498181818181799"/>
    <n v="18.539345454545501"/>
  </r>
  <r>
    <x v="0"/>
    <x v="0"/>
    <x v="1"/>
    <x v="2"/>
    <s v="EE_Parnu"/>
    <x v="13"/>
    <s v="PARNU-1_ST_WOOD_BP"/>
    <n v="0.31315957515981002"/>
    <n v="1.1273744705753099"/>
  </r>
  <r>
    <x v="0"/>
    <x v="0"/>
    <x v="1"/>
    <x v="2"/>
    <s v="EE_Rural"/>
    <x v="7"/>
    <s v="GNR_ROR_WTR"/>
    <n v="0.03"/>
    <n v="0.108"/>
  </r>
  <r>
    <x v="0"/>
    <x v="0"/>
    <x v="1"/>
    <x v="2"/>
    <s v="EE_Rural"/>
    <x v="8"/>
    <s v="GNR_WT_WIND_ONS"/>
    <n v="0.78061100000000005"/>
    <n v="2.8101995999999998"/>
  </r>
  <r>
    <x v="0"/>
    <x v="0"/>
    <x v="1"/>
    <x v="2"/>
    <s v="EE_Rural"/>
    <x v="9"/>
    <s v="EBAVERE_ST_WOODWST_BP"/>
    <n v="0.34578947368421098"/>
    <n v="1.24484210526316"/>
  </r>
  <r>
    <x v="0"/>
    <x v="0"/>
    <x v="1"/>
    <x v="2"/>
    <s v="EE_Tallinn"/>
    <x v="1"/>
    <s v="IRU_ST_MSW_BP"/>
    <n v="0.49640000000000001"/>
    <n v="1.78704"/>
  </r>
  <r>
    <x v="0"/>
    <x v="0"/>
    <x v="1"/>
    <x v="2"/>
    <s v="EE_Tallinn"/>
    <x v="3"/>
    <s v="GNR_BO_NGAS_E-85"/>
    <n v="0.67946285014589503"/>
    <n v="2.4460662605252201"/>
  </r>
  <r>
    <x v="0"/>
    <x v="0"/>
    <x v="1"/>
    <x v="2"/>
    <s v="EE_Tallinn"/>
    <x v="3"/>
    <s v="GNR_ENG_NGAS_EXT_E-44"/>
    <n v="2.9830119375573901E-2"/>
    <n v="0.107388429752066"/>
  </r>
  <r>
    <x v="0"/>
    <x v="0"/>
    <x v="1"/>
    <x v="2"/>
    <s v="EE_Tallinn"/>
    <x v="13"/>
    <s v="MUSTAMAE_ST_WOOD_BP"/>
    <n v="0.409435096826401"/>
    <n v="1.4739663485750401"/>
  </r>
  <r>
    <x v="0"/>
    <x v="0"/>
    <x v="1"/>
    <x v="2"/>
    <s v="EE_Tallinn"/>
    <x v="13"/>
    <s v="VAO-1_ST_WOOD_BP"/>
    <n v="0.63795658572522795"/>
    <n v="2.2966437086108198"/>
  </r>
  <r>
    <x v="0"/>
    <x v="0"/>
    <x v="1"/>
    <x v="2"/>
    <s v="EE_Tallinn"/>
    <x v="13"/>
    <s v="VAO-2_ST_WOOD_BP"/>
    <n v="0.72365242329204404"/>
    <n v="2.60514872385136"/>
  </r>
  <r>
    <x v="0"/>
    <x v="0"/>
    <x v="1"/>
    <x v="2"/>
    <s v="EE_Tartu"/>
    <x v="3"/>
    <s v="GNR_BO_NGAS_E-85"/>
    <n v="0.114746699054338"/>
    <n v="0.41308811659561601"/>
  </r>
  <r>
    <x v="0"/>
    <x v="0"/>
    <x v="1"/>
    <x v="2"/>
    <s v="EE_Tartu"/>
    <x v="13"/>
    <s v="TARTU-1_ST_WOOD_BP"/>
    <n v="0.66652207152593301"/>
    <n v="2.39947945749336"/>
  </r>
  <r>
    <x v="0"/>
    <x v="0"/>
    <x v="2"/>
    <x v="3"/>
    <s v="FIN_EL"/>
    <x v="0"/>
    <s v="GEXT_COAL_KYMIJARVI"/>
    <n v="3.0874305947201899"/>
    <n v="11.114750140992699"/>
  </r>
  <r>
    <x v="0"/>
    <x v="0"/>
    <x v="2"/>
    <x v="3"/>
    <s v="FIN_EL"/>
    <x v="14"/>
    <s v="GHOB_PEAT"/>
    <n v="0.198671527215386"/>
    <n v="0.71521749797539003"/>
  </r>
  <r>
    <x v="0"/>
    <x v="0"/>
    <x v="2"/>
    <x v="3"/>
    <s v="FIN_EL"/>
    <x v="5"/>
    <s v="GBPR_WOODCHIPS"/>
    <n v="0.22678326318397299"/>
    <n v="0.81641974746230295"/>
  </r>
  <r>
    <x v="0"/>
    <x v="0"/>
    <x v="2"/>
    <x v="3"/>
    <s v="FIN_EL"/>
    <x v="5"/>
    <s v="GHOB_WOODCHIPS"/>
    <n v="1.7003766277408999E-2"/>
    <n v="6.1213558598672502E-2"/>
  </r>
  <r>
    <x v="0"/>
    <x v="0"/>
    <x v="2"/>
    <x v="3"/>
    <s v="FIN_EL"/>
    <x v="9"/>
    <s v="GBPR_WOODWASTE_FINEL"/>
    <n v="3.08590909090909"/>
    <n v="11.1092727272727"/>
  </r>
  <r>
    <x v="0"/>
    <x v="0"/>
    <x v="2"/>
    <x v="3"/>
    <s v="FIN_ESPOO"/>
    <x v="0"/>
    <s v="GBPR_COAL_SUOMENOJA"/>
    <n v="2.17526795987532"/>
    <n v="7.8309646555511296"/>
  </r>
  <r>
    <x v="0"/>
    <x v="0"/>
    <x v="2"/>
    <x v="3"/>
    <s v="FIN_ESPOO"/>
    <x v="3"/>
    <s v="GBPR_NATGAS_SUOMENOJA"/>
    <n v="6.75807004297235E-2"/>
    <n v="0.24329052154700501"/>
  </r>
  <r>
    <x v="0"/>
    <x v="0"/>
    <x v="2"/>
    <x v="3"/>
    <s v="FIN_ESPOO"/>
    <x v="3"/>
    <s v="GBPR_NATGAS_SUOMENOJA2"/>
    <n v="3.77432216084327"/>
    <n v="13.5875597790358"/>
  </r>
  <r>
    <x v="0"/>
    <x v="0"/>
    <x v="2"/>
    <x v="3"/>
    <s v="FIN_ESPOO"/>
    <x v="3"/>
    <s v="GHOB_NATGAS"/>
    <n v="5.7721651808835303E-2"/>
    <n v="0.207797946511807"/>
  </r>
  <r>
    <x v="0"/>
    <x v="0"/>
    <x v="2"/>
    <x v="3"/>
    <s v="FIN_ESPOO"/>
    <x v="15"/>
    <s v="GHOB_NATGAS_EXETS"/>
    <n v="0.12533533451706599"/>
    <n v="0.45120720426143801"/>
  </r>
  <r>
    <x v="0"/>
    <x v="0"/>
    <x v="2"/>
    <x v="3"/>
    <s v="FIN_GAS"/>
    <x v="3"/>
    <s v="GBPR_NATGAS_GASAREA"/>
    <n v="0.98902165523156105"/>
    <n v="3.5604779588336202"/>
  </r>
  <r>
    <x v="0"/>
    <x v="0"/>
    <x v="2"/>
    <x v="3"/>
    <s v="FIN_GAS"/>
    <x v="3"/>
    <s v="GEXT_NATGAS_NOKIA"/>
    <n v="0.63321810975009196"/>
    <n v="2.2795851951003301"/>
  </r>
  <r>
    <x v="0"/>
    <x v="0"/>
    <x v="2"/>
    <x v="3"/>
    <s v="FIN_GAS"/>
    <x v="15"/>
    <s v="GHOB_NATGAS_EXETS"/>
    <n v="0.88978180879384605"/>
    <n v="3.2032145116578401"/>
  </r>
  <r>
    <x v="0"/>
    <x v="0"/>
    <x v="2"/>
    <x v="3"/>
    <s v="FIN_HELS"/>
    <x v="0"/>
    <s v="GBPR_COAL_MARTINLAAKSO"/>
    <n v="3.8025462757134898"/>
    <n v="13.689166592568601"/>
  </r>
  <r>
    <x v="0"/>
    <x v="0"/>
    <x v="2"/>
    <x v="3"/>
    <s v="FIN_HELS"/>
    <x v="0"/>
    <s v="GBPR_COAL_SALMISAARI"/>
    <n v="3.23867297182642"/>
    <n v="11.6592226985751"/>
  </r>
  <r>
    <x v="0"/>
    <x v="0"/>
    <x v="2"/>
    <x v="3"/>
    <s v="FIN_HELS"/>
    <x v="0"/>
    <s v="GHOB_COAL"/>
    <n v="2.3406061670784202"/>
    <n v="8.4261822014823"/>
  </r>
  <r>
    <x v="0"/>
    <x v="0"/>
    <x v="2"/>
    <x v="3"/>
    <s v="FIN_HELS"/>
    <x v="3"/>
    <s v="GBPR_NATGAS_MARTINLAAKSOGT"/>
    <n v="0.57732247488306798"/>
    <n v="2.0783609095790401"/>
  </r>
  <r>
    <x v="0"/>
    <x v="0"/>
    <x v="2"/>
    <x v="3"/>
    <s v="FIN_HELS"/>
    <x v="3"/>
    <s v="GBPR_NATGAS_VOUSAARI"/>
    <n v="1.9747736969798999"/>
    <n v="7.1091853091276498"/>
  </r>
  <r>
    <x v="0"/>
    <x v="0"/>
    <x v="2"/>
    <x v="3"/>
    <s v="FIN_HELS"/>
    <x v="3"/>
    <s v="GEXT_NATGAS_VOUSAARI"/>
    <n v="7.7295976576954901"/>
    <n v="27.826551567703799"/>
  </r>
  <r>
    <x v="0"/>
    <x v="0"/>
    <x v="2"/>
    <x v="3"/>
    <s v="FIN_HELS"/>
    <x v="3"/>
    <s v="GHOB_NATGAS"/>
    <n v="0.25481688709588701"/>
    <n v="0.91734079354519404"/>
  </r>
  <r>
    <x v="0"/>
    <x v="0"/>
    <x v="2"/>
    <x v="3"/>
    <s v="FIN_HP"/>
    <x v="0"/>
    <s v="GBPR_COAL_NAANTALI"/>
    <n v="5.3696259127093002"/>
    <n v="19.330653285753499"/>
  </r>
  <r>
    <x v="0"/>
    <x v="0"/>
    <x v="2"/>
    <x v="3"/>
    <s v="FIN_HP"/>
    <x v="14"/>
    <s v="GHOB_PEAT"/>
    <n v="5.10869641410992E-2"/>
    <n v="0.183913070907957"/>
  </r>
  <r>
    <x v="0"/>
    <x v="0"/>
    <x v="2"/>
    <x v="3"/>
    <s v="FIN_HP"/>
    <x v="2"/>
    <s v="GHOB_WASTEHEAT"/>
    <n v="4.6126373626373403E-2"/>
    <n v="0.166054945054944"/>
  </r>
  <r>
    <x v="0"/>
    <x v="0"/>
    <x v="2"/>
    <x v="3"/>
    <s v="FIN_HP"/>
    <x v="5"/>
    <s v="GHOB_WOODCHIPS"/>
    <n v="0.166769370138589"/>
    <n v="0.600369732498922"/>
  </r>
  <r>
    <x v="0"/>
    <x v="0"/>
    <x v="2"/>
    <x v="3"/>
    <s v="FIN_HP"/>
    <x v="9"/>
    <s v="GHOB_WOODWASTE"/>
    <n v="0.30402352941176503"/>
    <n v="1.0944847058823499"/>
  </r>
  <r>
    <x v="0"/>
    <x v="0"/>
    <x v="2"/>
    <x v="3"/>
    <s v="FIN_OTHER"/>
    <x v="0"/>
    <s v="GBPR_COAL"/>
    <n v="7.3361401249461305E-2"/>
    <n v="0.26410104449806099"/>
  </r>
  <r>
    <x v="0"/>
    <x v="0"/>
    <x v="2"/>
    <x v="3"/>
    <s v="FIN_OTHER"/>
    <x v="3"/>
    <s v="GBPR_NATGAS_100"/>
    <n v="0.65899090909090896"/>
    <n v="2.3723672727272702"/>
  </r>
  <r>
    <x v="0"/>
    <x v="0"/>
    <x v="2"/>
    <x v="3"/>
    <s v="FIN_OTHER"/>
    <x v="14"/>
    <s v="GBPR_PEAT"/>
    <n v="8.2133973524135708"/>
    <n v="29.5682304686888"/>
  </r>
  <r>
    <x v="0"/>
    <x v="0"/>
    <x v="2"/>
    <x v="3"/>
    <s v="FIN_OTHER"/>
    <x v="14"/>
    <s v="GEXT_PEAT_KELJONLAHTI"/>
    <n v="2.5336463000173901"/>
    <n v="9.1211266800626092"/>
  </r>
  <r>
    <x v="0"/>
    <x v="0"/>
    <x v="2"/>
    <x v="3"/>
    <s v="FIN_OTHER"/>
    <x v="14"/>
    <s v="GEXT_PEAT_SEVO"/>
    <n v="2.2718673465100601"/>
    <n v="8.1787224474362095"/>
  </r>
  <r>
    <x v="0"/>
    <x v="0"/>
    <x v="2"/>
    <x v="3"/>
    <s v="FIN_OTHER"/>
    <x v="14"/>
    <s v="GEXT_PEAT_TOPPILA"/>
    <n v="1.49587973432761"/>
    <n v="5.3851670435793997"/>
  </r>
  <r>
    <x v="0"/>
    <x v="0"/>
    <x v="2"/>
    <x v="3"/>
    <s v="FIN_OTHER"/>
    <x v="14"/>
    <s v="GHOB_PEAT"/>
    <n v="4.5524161379068397"/>
    <n v="16.388698096464601"/>
  </r>
  <r>
    <x v="0"/>
    <x v="0"/>
    <x v="2"/>
    <x v="3"/>
    <s v="FIN_OTHER"/>
    <x v="2"/>
    <s v="GHOB_WASTEHEAT"/>
    <n v="1.8822568681318601"/>
    <n v="6.7761247252747001"/>
  </r>
  <r>
    <x v="0"/>
    <x v="0"/>
    <x v="2"/>
    <x v="3"/>
    <s v="FIN_OTHER"/>
    <x v="5"/>
    <s v="GBPR_WOODCHIPS_FINOTHER"/>
    <n v="0.53702398425684705"/>
    <n v="1.9332863433246501"/>
  </r>
  <r>
    <x v="0"/>
    <x v="0"/>
    <x v="2"/>
    <x v="3"/>
    <s v="FIN_OTHER"/>
    <x v="5"/>
    <s v="GHOB_WOODCHIPS"/>
    <n v="3.09974340440625"/>
    <n v="11.1590762558625"/>
  </r>
  <r>
    <x v="0"/>
    <x v="0"/>
    <x v="2"/>
    <x v="3"/>
    <s v="FIN_OTHER"/>
    <x v="9"/>
    <s v="GBPR_WOODWASTE_FINOTHER"/>
    <n v="3.7731537037037"/>
    <n v="13.583353333333299"/>
  </r>
  <r>
    <x v="0"/>
    <x v="0"/>
    <x v="2"/>
    <x v="3"/>
    <s v="FIN_OTHER"/>
    <x v="9"/>
    <s v="GHOB_WOODWASTE"/>
    <n v="1.7190211764705901"/>
    <n v="6.1884762352941198"/>
  </r>
  <r>
    <x v="0"/>
    <x v="0"/>
    <x v="2"/>
    <x v="3"/>
    <s v="FIN_TAMP"/>
    <x v="3"/>
    <s v="GEXT_NATGAS_TAMPERE"/>
    <n v="5.1703308799999999"/>
    <n v="18.613191168"/>
  </r>
  <r>
    <x v="0"/>
    <x v="0"/>
    <x v="2"/>
    <x v="3"/>
    <s v="FinA"/>
    <x v="0"/>
    <s v="GCND_COAL3"/>
    <n v="12.0717073170732"/>
    <n v="43.458146341463397"/>
  </r>
  <r>
    <x v="0"/>
    <x v="0"/>
    <x v="2"/>
    <x v="3"/>
    <s v="FinA"/>
    <x v="16"/>
    <s v="GCND_NUCLEAR"/>
    <n v="72.575688959999994"/>
    <n v="261.27248025599999"/>
  </r>
  <r>
    <x v="0"/>
    <x v="0"/>
    <x v="2"/>
    <x v="3"/>
    <s v="FinA"/>
    <x v="14"/>
    <s v="GBPR_PEAT_IND"/>
    <n v="14.600508932461899"/>
    <n v="52.5618321568627"/>
  </r>
  <r>
    <x v="0"/>
    <x v="0"/>
    <x v="2"/>
    <x v="3"/>
    <s v="FinA"/>
    <x v="14"/>
    <s v="GCND_PEAT"/>
    <n v="1.4286853947438201"/>
    <n v="5.1432674210777396"/>
  </r>
  <r>
    <x v="0"/>
    <x v="0"/>
    <x v="2"/>
    <x v="3"/>
    <s v="FinA"/>
    <x v="7"/>
    <s v="GNR_RES_WTR_NOPMP_MC-01"/>
    <n v="1.3748819999999999"/>
    <n v="4.9495752"/>
  </r>
  <r>
    <x v="0"/>
    <x v="0"/>
    <x v="2"/>
    <x v="3"/>
    <s v="FinA"/>
    <x v="7"/>
    <s v="GNR_RES_WTR_NOPMP_MC-02"/>
    <n v="1.3748819999999999"/>
    <n v="4.9495752"/>
  </r>
  <r>
    <x v="0"/>
    <x v="0"/>
    <x v="2"/>
    <x v="3"/>
    <s v="FinA"/>
    <x v="7"/>
    <s v="GNR_RES_WTR_NOPMP_MC-03"/>
    <n v="1.3748819999999999"/>
    <n v="4.9495752"/>
  </r>
  <r>
    <x v="0"/>
    <x v="0"/>
    <x v="2"/>
    <x v="3"/>
    <s v="FinA"/>
    <x v="7"/>
    <s v="GNR_RES_WTR_NOPMP_MC-04"/>
    <n v="1.3175952500000001"/>
    <n v="4.7433429"/>
  </r>
  <r>
    <x v="0"/>
    <x v="0"/>
    <x v="2"/>
    <x v="3"/>
    <s v="FinA"/>
    <x v="7"/>
    <s v="GNR_RES_WTR_NOPMP_MC-05"/>
    <n v="0.97387474999999901"/>
    <n v="3.5059491"/>
  </r>
  <r>
    <x v="0"/>
    <x v="0"/>
    <x v="2"/>
    <x v="3"/>
    <s v="FinA"/>
    <x v="7"/>
    <s v="GNR_RES_WTR_NOPMP_MC-06"/>
    <n v="0.83599105812256103"/>
    <n v="3.0095678092412199"/>
  </r>
  <r>
    <x v="0"/>
    <x v="0"/>
    <x v="2"/>
    <x v="3"/>
    <s v="FinA"/>
    <x v="7"/>
    <s v="GNR_RES_WTR_NOPMP_MC-07"/>
    <n v="0.80201449999999996"/>
    <n v="2.8872521999999998"/>
  </r>
  <r>
    <x v="0"/>
    <x v="0"/>
    <x v="2"/>
    <x v="3"/>
    <s v="FinA"/>
    <x v="7"/>
    <s v="GNR_RES_WTR_NOPMP_MC-08"/>
    <n v="0.70525794187743696"/>
    <n v="2.5389285907587702"/>
  </r>
  <r>
    <x v="0"/>
    <x v="0"/>
    <x v="2"/>
    <x v="3"/>
    <s v="FinA"/>
    <x v="7"/>
    <s v="GNR_RES_WTR_NOPMP_MC-09"/>
    <n v="0.34372049999999998"/>
    <n v="1.2373938"/>
  </r>
  <r>
    <x v="0"/>
    <x v="0"/>
    <x v="2"/>
    <x v="3"/>
    <s v="FinA"/>
    <x v="7"/>
    <s v="GNR_ROR_WTR"/>
    <n v="8.0631208425029399"/>
    <n v="29.027235033010601"/>
  </r>
  <r>
    <x v="0"/>
    <x v="0"/>
    <x v="2"/>
    <x v="3"/>
    <s v="FinA"/>
    <x v="8"/>
    <s v="GNR_WT_WIND_ONS"/>
    <n v="2.967977935"/>
    <n v="10.684720565999999"/>
  </r>
  <r>
    <x v="0"/>
    <x v="0"/>
    <x v="3"/>
    <x v="4"/>
    <s v="DE4-E_A"/>
    <x v="17"/>
    <s v="AGG-DE4-E_ES_ELEC"/>
    <n v="4.5760000000000002E-5"/>
    <n v="1.6473599999999999E-4"/>
  </r>
  <r>
    <x v="0"/>
    <x v="0"/>
    <x v="3"/>
    <x v="4"/>
    <s v="DE4-E_A"/>
    <x v="17"/>
    <s v="AGG-DE4-E_RES_WTR_PMP"/>
    <n v="8.2282342368465997"/>
    <n v="29.6216432526478"/>
  </r>
  <r>
    <x v="0"/>
    <x v="0"/>
    <x v="3"/>
    <x v="4"/>
    <s v="DE4-E_A"/>
    <x v="18"/>
    <s v="GNR_ST_LIGN_BP_E-39"/>
    <n v="76.653846153846104"/>
    <n v="275.95384615384597"/>
  </r>
  <r>
    <x v="0"/>
    <x v="0"/>
    <x v="3"/>
    <x v="4"/>
    <s v="DE4-E_A"/>
    <x v="18"/>
    <s v="GNR_ST_LIGN_CND_E-43"/>
    <n v="13.038139534883699"/>
    <n v="46.937302325581399"/>
  </r>
  <r>
    <x v="0"/>
    <x v="0"/>
    <x v="3"/>
    <x v="4"/>
    <s v="DE4-E_A"/>
    <x v="1"/>
    <s v="GNR_ST_MSW_CND_E-33"/>
    <n v="1.7281090909090899"/>
    <n v="6.2211927272727303"/>
  </r>
  <r>
    <x v="0"/>
    <x v="0"/>
    <x v="3"/>
    <x v="4"/>
    <s v="DE4-E_A"/>
    <x v="3"/>
    <s v="GNR_CC_NGAS_CND_E-51"/>
    <n v="0.22901960784313699"/>
    <n v="0.82447058823529396"/>
  </r>
  <r>
    <x v="0"/>
    <x v="0"/>
    <x v="3"/>
    <x v="4"/>
    <s v="DE4-E_A"/>
    <x v="3"/>
    <s v="GNR_CC_NGAS_CND_E-57"/>
    <n v="6.4035087719298306E-2"/>
    <n v="0.230526315789474"/>
  </r>
  <r>
    <x v="0"/>
    <x v="0"/>
    <x v="3"/>
    <x v="4"/>
    <s v="DE4-E_A"/>
    <x v="6"/>
    <s v="GNR_PV_SUN"/>
    <n v="11.438265235278299"/>
    <n v="41.1777548470018"/>
  </r>
  <r>
    <x v="0"/>
    <x v="0"/>
    <x v="3"/>
    <x v="4"/>
    <s v="DE4-E_A"/>
    <x v="2"/>
    <s v="GNR_GEO_HEAT_EO"/>
    <n v="1.9272E-3"/>
    <n v="6.9379200000000002E-3"/>
  </r>
  <r>
    <x v="0"/>
    <x v="0"/>
    <x v="3"/>
    <x v="4"/>
    <s v="DE4-E_A"/>
    <x v="7"/>
    <s v="GNR_ROR_WTR"/>
    <n v="2.6530440910678799"/>
    <n v="9.5509587278443497"/>
  </r>
  <r>
    <x v="0"/>
    <x v="0"/>
    <x v="3"/>
    <x v="4"/>
    <s v="DE4-E_A"/>
    <x v="8"/>
    <s v="GNR_WT_WIND_ONS"/>
    <n v="40.504328129999998"/>
    <n v="145.81558126799999"/>
  </r>
  <r>
    <x v="0"/>
    <x v="0"/>
    <x v="3"/>
    <x v="4"/>
    <s v="DE4-E_Offshore_A"/>
    <x v="8"/>
    <s v="GNR_WT_WIND_OFF"/>
    <n v="1.4729939999999999"/>
    <n v="5.3027784000000002"/>
  </r>
  <r>
    <x v="0"/>
    <x v="0"/>
    <x v="3"/>
    <x v="5"/>
    <s v="DE4-N_A"/>
    <x v="19"/>
    <s v="GNR_BO_BGAS_E-80"/>
    <n v="1.8249999999999999E-4"/>
    <n v="6.5700000000000003E-4"/>
  </r>
  <r>
    <x v="0"/>
    <x v="0"/>
    <x v="3"/>
    <x v="5"/>
    <s v="DE4-N_A"/>
    <x v="0"/>
    <s v="GNR_ST_COAL_BP_E-40"/>
    <n v="19.0279410697858"/>
    <n v="68.5005878512289"/>
  </r>
  <r>
    <x v="0"/>
    <x v="0"/>
    <x v="3"/>
    <x v="5"/>
    <s v="DE4-N_A"/>
    <x v="0"/>
    <s v="GNR_ST_COAL_CND_E-46"/>
    <n v="29.2"/>
    <n v="105.12"/>
  </r>
  <r>
    <x v="0"/>
    <x v="0"/>
    <x v="3"/>
    <x v="5"/>
    <s v="DE4-N_A"/>
    <x v="17"/>
    <s v="AGG-DE4-N_ES_ELEC"/>
    <n v="2.1840000000000001E-5"/>
    <n v="7.8623999999999998E-5"/>
  </r>
  <r>
    <x v="0"/>
    <x v="0"/>
    <x v="3"/>
    <x v="5"/>
    <s v="DE4-N_A"/>
    <x v="17"/>
    <s v="AGG-DE4-N_RES_WTR_PMP"/>
    <n v="0.52165799999999996"/>
    <n v="1.8779688000000001"/>
  </r>
  <r>
    <x v="0"/>
    <x v="0"/>
    <x v="3"/>
    <x v="5"/>
    <s v="DE4-N_A"/>
    <x v="20"/>
    <s v="GNR_ST_FUELOIL_BP_E-35"/>
    <n v="0.23415145698231199"/>
    <n v="0.84294524513632396"/>
  </r>
  <r>
    <x v="0"/>
    <x v="0"/>
    <x v="3"/>
    <x v="5"/>
    <s v="DE4-N_A"/>
    <x v="20"/>
    <s v="GNR_ST_FUELOIL_BP_E-38"/>
    <n v="0.41478525467403599"/>
    <n v="1.49322691682653"/>
  </r>
  <r>
    <x v="0"/>
    <x v="0"/>
    <x v="3"/>
    <x v="5"/>
    <s v="DE4-N_A"/>
    <x v="1"/>
    <s v="GNR_BO_MSW_E-80"/>
    <n v="2.2629999999999998E-3"/>
    <n v="8.1467999999999992E-3"/>
  </r>
  <r>
    <x v="0"/>
    <x v="0"/>
    <x v="3"/>
    <x v="5"/>
    <s v="DE4-N_A"/>
    <x v="1"/>
    <s v="GNR_ST_MSW_BP_E-33"/>
    <n v="0.70180992584022195"/>
    <n v="2.5265157330247998"/>
  </r>
  <r>
    <x v="0"/>
    <x v="0"/>
    <x v="3"/>
    <x v="5"/>
    <s v="DE4-N_A"/>
    <x v="3"/>
    <s v="GNR_CC_NGAS_BP_E-57"/>
    <n v="1.12342925747893"/>
    <n v="4.0443453269241401"/>
  </r>
  <r>
    <x v="0"/>
    <x v="0"/>
    <x v="3"/>
    <x v="5"/>
    <s v="DE4-N_A"/>
    <x v="3"/>
    <s v="GNR_ST_NGAS_BP_E-39"/>
    <n v="1.77248687882622"/>
    <n v="6.3809527637743804"/>
  </r>
  <r>
    <x v="0"/>
    <x v="0"/>
    <x v="3"/>
    <x v="5"/>
    <s v="DE4-N_A"/>
    <x v="16"/>
    <s v="GNR_ST_NUCL_CND_E-33"/>
    <n v="37.429090909090903"/>
    <n v="134.744727272727"/>
  </r>
  <r>
    <x v="0"/>
    <x v="0"/>
    <x v="3"/>
    <x v="5"/>
    <s v="DE4-N_A"/>
    <x v="6"/>
    <s v="GNR_PV_SUN"/>
    <n v="1.6803275310545001"/>
    <n v="6.0491791117962102"/>
  </r>
  <r>
    <x v="0"/>
    <x v="0"/>
    <x v="3"/>
    <x v="5"/>
    <s v="DE4-N_A"/>
    <x v="7"/>
    <s v="GNR_ROR_WTR"/>
    <n v="2.3376999999999998E-2"/>
    <n v="8.4157200000000001E-2"/>
  </r>
  <r>
    <x v="0"/>
    <x v="0"/>
    <x v="3"/>
    <x v="5"/>
    <s v="DE4-N_A"/>
    <x v="8"/>
    <s v="GNR_WT_WIND_ONS"/>
    <n v="17.132994289999999"/>
    <n v="61.678779444"/>
  </r>
  <r>
    <x v="0"/>
    <x v="0"/>
    <x v="3"/>
    <x v="5"/>
    <s v="DE4-N_Offshore_A"/>
    <x v="8"/>
    <s v="GNR_WT_WIND_OFF"/>
    <n v="4.0293000000000001"/>
    <n v="14.50548"/>
  </r>
  <r>
    <x v="0"/>
    <x v="0"/>
    <x v="3"/>
    <x v="6"/>
    <s v="DE4-S_A"/>
    <x v="0"/>
    <s v="GNR_ST_COAL_BP_E-43"/>
    <n v="45.348837209302502"/>
    <n v="163.255813953489"/>
  </r>
  <r>
    <x v="0"/>
    <x v="0"/>
    <x v="3"/>
    <x v="6"/>
    <s v="DE4-S_A"/>
    <x v="0"/>
    <s v="GNR_ST_COAL_CND_E-38"/>
    <n v="16.038868421052602"/>
    <n v="57.739926315789504"/>
  </r>
  <r>
    <x v="0"/>
    <x v="0"/>
    <x v="3"/>
    <x v="6"/>
    <s v="DE4-S_A"/>
    <x v="0"/>
    <s v="GNR_ST_COAL_CND_E-44"/>
    <n v="10.4920909090909"/>
    <n v="37.771527272727297"/>
  </r>
  <r>
    <x v="0"/>
    <x v="0"/>
    <x v="3"/>
    <x v="6"/>
    <s v="DE4-S_A"/>
    <x v="17"/>
    <s v="AGG-DE4-S_ES_ELEC"/>
    <n v="1.4768E-4"/>
    <n v="5.3164800000000002E-4"/>
  </r>
  <r>
    <x v="0"/>
    <x v="0"/>
    <x v="3"/>
    <x v="6"/>
    <s v="DE4-S_A"/>
    <x v="17"/>
    <s v="AGG-DE4-S_RES_WTR_PMP"/>
    <n v="8.5267275710206096"/>
    <n v="30.696219255674201"/>
  </r>
  <r>
    <x v="0"/>
    <x v="0"/>
    <x v="3"/>
    <x v="6"/>
    <s v="DE4-S_A"/>
    <x v="1"/>
    <s v="GNR_ST_MSW_CND_E-33"/>
    <n v="1.06181818181818"/>
    <n v="3.8225454545454598"/>
  </r>
  <r>
    <x v="0"/>
    <x v="0"/>
    <x v="3"/>
    <x v="6"/>
    <s v="DE4-S_A"/>
    <x v="3"/>
    <s v="GNR_CC_NGAS_CND_E-43"/>
    <n v="1.2288200168466401"/>
    <n v="4.4237520606479004"/>
  </r>
  <r>
    <x v="0"/>
    <x v="0"/>
    <x v="3"/>
    <x v="6"/>
    <s v="DE4-S_A"/>
    <x v="3"/>
    <s v="GNR_CC_NGAS_CND_E-57"/>
    <n v="5.6822080779567203"/>
    <n v="20.455949080644199"/>
  </r>
  <r>
    <x v="0"/>
    <x v="0"/>
    <x v="3"/>
    <x v="6"/>
    <s v="DE4-S_A"/>
    <x v="16"/>
    <s v="GNR_ST_NUCL_CND_E-33"/>
    <n v="177.69527272727299"/>
    <n v="639.70298181818202"/>
  </r>
  <r>
    <x v="0"/>
    <x v="0"/>
    <x v="3"/>
    <x v="6"/>
    <s v="DE4-S_A"/>
    <x v="6"/>
    <s v="GNR_PV_SUN"/>
    <n v="21.7176092114785"/>
    <n v="78.183393161322698"/>
  </r>
  <r>
    <x v="0"/>
    <x v="0"/>
    <x v="3"/>
    <x v="6"/>
    <s v="DE4-S_A"/>
    <x v="2"/>
    <s v="GNR_GEO_HEAT_EO"/>
    <n v="0.39209759999999999"/>
    <n v="1.41155136"/>
  </r>
  <r>
    <x v="0"/>
    <x v="0"/>
    <x v="3"/>
    <x v="6"/>
    <s v="DE4-S_A"/>
    <x v="7"/>
    <s v="GNR_RES_WTR_NOPMP"/>
    <n v="0.59766271944701799"/>
    <n v="2.1515857900092699"/>
  </r>
  <r>
    <x v="0"/>
    <x v="0"/>
    <x v="3"/>
    <x v="6"/>
    <s v="DE4-S_A"/>
    <x v="7"/>
    <s v="GNR_ROR_WTR"/>
    <n v="38.207127800000002"/>
    <n v="137.54566008"/>
  </r>
  <r>
    <x v="0"/>
    <x v="0"/>
    <x v="3"/>
    <x v="6"/>
    <s v="DE4-S_A"/>
    <x v="8"/>
    <s v="GNR_WT_WIND_ONS"/>
    <n v="13.97148009"/>
    <n v="50.297328323999999"/>
  </r>
  <r>
    <x v="0"/>
    <x v="0"/>
    <x v="3"/>
    <x v="7"/>
    <s v="DE4-W_A"/>
    <x v="0"/>
    <s v="GNR_CC_COAL_BP_E-47"/>
    <n v="6.7253191489361694E-2"/>
    <n v="0.24211148936170199"/>
  </r>
  <r>
    <x v="0"/>
    <x v="0"/>
    <x v="3"/>
    <x v="7"/>
    <s v="DE4-W_A"/>
    <x v="0"/>
    <s v="GNR_CC_COAL_BP_E-49"/>
    <n v="9.8326530612245E-2"/>
    <n v="0.35397551020408202"/>
  </r>
  <r>
    <x v="0"/>
    <x v="0"/>
    <x v="3"/>
    <x v="7"/>
    <s v="DE4-W_A"/>
    <x v="0"/>
    <s v="GNR_ST_COAL_CND_E-37"/>
    <n v="142.626241674955"/>
    <n v="513.45447002983894"/>
  </r>
  <r>
    <x v="0"/>
    <x v="0"/>
    <x v="3"/>
    <x v="7"/>
    <s v="DE4-W_A"/>
    <x v="0"/>
    <s v="GNR_ST_COAL_CND_E-45"/>
    <n v="67.088938701948905"/>
    <n v="241.520179327016"/>
  </r>
  <r>
    <x v="0"/>
    <x v="0"/>
    <x v="3"/>
    <x v="7"/>
    <s v="DE4-W_A"/>
    <x v="17"/>
    <s v="AGG-DE4-W_ES_ELEC"/>
    <n v="7.0199999999999999E-5"/>
    <n v="2.5272000000000001E-4"/>
  </r>
  <r>
    <x v="0"/>
    <x v="0"/>
    <x v="3"/>
    <x v="7"/>
    <s v="DE4-W_A"/>
    <x v="17"/>
    <s v="AGG-DE4-W_RES_WTR_PMP"/>
    <n v="4.7994004474011502"/>
    <n v="17.277841610644099"/>
  </r>
  <r>
    <x v="0"/>
    <x v="0"/>
    <x v="3"/>
    <x v="7"/>
    <s v="DE4-W_A"/>
    <x v="18"/>
    <s v="GNR_ST_LIGN_BP_E-33"/>
    <n v="6.8468209113908198"/>
    <n v="24.648555281006999"/>
  </r>
  <r>
    <x v="0"/>
    <x v="0"/>
    <x v="3"/>
    <x v="7"/>
    <s v="DE4-W_A"/>
    <x v="18"/>
    <s v="GNR_ST_LIGN_BP_E-37"/>
    <n v="68.535624254705496"/>
    <n v="246.72824731694001"/>
  </r>
  <r>
    <x v="0"/>
    <x v="0"/>
    <x v="3"/>
    <x v="7"/>
    <s v="DE4-W_A"/>
    <x v="18"/>
    <s v="GNR_ST_LIGN_CND_E-32"/>
    <n v="124.25512500000001"/>
    <n v="447.31844999999998"/>
  </r>
  <r>
    <x v="0"/>
    <x v="0"/>
    <x v="3"/>
    <x v="7"/>
    <s v="DE4-W_A"/>
    <x v="18"/>
    <s v="GNR_ST_LIGN_CND_E-41"/>
    <n v="86.1043902439025"/>
    <n v="309.97580487804902"/>
  </r>
  <r>
    <x v="0"/>
    <x v="0"/>
    <x v="3"/>
    <x v="7"/>
    <s v="DE4-W_A"/>
    <x v="1"/>
    <s v="GNR_ST_MSW_CND_E-33"/>
    <n v="4.5870545454545404"/>
    <n v="16.513396363636399"/>
  </r>
  <r>
    <x v="0"/>
    <x v="0"/>
    <x v="3"/>
    <x v="7"/>
    <s v="DE4-W_A"/>
    <x v="3"/>
    <s v="GNR_CC_NGAS_CND_E-57"/>
    <n v="4.8273073071621999"/>
    <n v="17.378306305783902"/>
  </r>
  <r>
    <x v="0"/>
    <x v="0"/>
    <x v="3"/>
    <x v="7"/>
    <s v="DE4-W_A"/>
    <x v="3"/>
    <s v="GNR_ENG_NGAS_CND_E-44"/>
    <n v="1.1613636363636401E-2"/>
    <n v="4.18090909090909E-2"/>
  </r>
  <r>
    <x v="0"/>
    <x v="0"/>
    <x v="3"/>
    <x v="7"/>
    <s v="DE4-W_A"/>
    <x v="16"/>
    <s v="GNR_ST_NUCL_CND_E-33"/>
    <n v="71.566545454545405"/>
    <n v="257.63956363636402"/>
  </r>
  <r>
    <x v="0"/>
    <x v="0"/>
    <x v="3"/>
    <x v="7"/>
    <s v="DE4-W_A"/>
    <x v="6"/>
    <s v="GNR_PV_SUN"/>
    <n v="10.6223389660178"/>
    <n v="38.240420277664001"/>
  </r>
  <r>
    <x v="0"/>
    <x v="0"/>
    <x v="3"/>
    <x v="7"/>
    <s v="DE4-W_A"/>
    <x v="7"/>
    <s v="GNR_ROR_WTR"/>
    <n v="1.7424299999999999"/>
    <n v="6.272748"/>
  </r>
  <r>
    <x v="0"/>
    <x v="0"/>
    <x v="3"/>
    <x v="7"/>
    <s v="DE4-W_A"/>
    <x v="8"/>
    <s v="GNR_WT_WIND_ONS"/>
    <n v="38.021413850000002"/>
    <n v="136.87708986000001"/>
  </r>
  <r>
    <x v="0"/>
    <x v="0"/>
    <x v="3"/>
    <x v="7"/>
    <s v="DE4-W_Offshore_A"/>
    <x v="8"/>
    <s v="GNR_WT_WIND_OFF"/>
    <n v="0.49694700000000003"/>
    <n v="1.7890092"/>
  </r>
  <r>
    <x v="0"/>
    <x v="0"/>
    <x v="4"/>
    <x v="8"/>
    <s v="LV_RigaR"/>
    <x v="3"/>
    <s v="RIGA-TEC2_CC_NGAS_EXT"/>
    <n v="3.2468905845863598"/>
    <n v="11.688806104510901"/>
  </r>
  <r>
    <x v="0"/>
    <x v="0"/>
    <x v="4"/>
    <x v="8"/>
    <s v="LV_RigaR"/>
    <x v="7"/>
    <s v="GNR_RES_WTR_NOPMP"/>
    <n v="4.0200000000000001E-4"/>
    <n v="1.4472E-3"/>
  </r>
  <r>
    <x v="0"/>
    <x v="0"/>
    <x v="4"/>
    <x v="8"/>
    <s v="LV_Rural"/>
    <x v="8"/>
    <s v="GNR_WT_WIND_ONS"/>
    <n v="0.11622"/>
    <n v="0.41839199999999999"/>
  </r>
  <r>
    <x v="0"/>
    <x v="0"/>
    <x v="5"/>
    <x v="9"/>
    <s v="LT_KauU"/>
    <x v="1"/>
    <s v="KAUNAS_ST_MSW_BP"/>
    <n v="0.80672871432093995"/>
    <n v="2.9042233715553798"/>
  </r>
  <r>
    <x v="0"/>
    <x v="0"/>
    <x v="5"/>
    <x v="9"/>
    <s v="LT_KauU"/>
    <x v="7"/>
    <s v="GNR_ROR_WTR"/>
    <n v="0.61343999999999999"/>
    <n v="2.2083840000000001"/>
  </r>
  <r>
    <x v="0"/>
    <x v="0"/>
    <x v="5"/>
    <x v="9"/>
    <s v="LT_KlaU"/>
    <x v="6"/>
    <s v="GNR_PV_SUN"/>
    <n v="8.7830410424068805E-2"/>
    <n v="0.316189477526648"/>
  </r>
  <r>
    <x v="0"/>
    <x v="0"/>
    <x v="5"/>
    <x v="9"/>
    <s v="LT_Other_DH"/>
    <x v="21"/>
    <s v="LIFOSA_ST_HEAT_BP"/>
    <n v="0.747176470588235"/>
    <n v="2.6898352941176502"/>
  </r>
  <r>
    <x v="0"/>
    <x v="0"/>
    <x v="5"/>
    <x v="9"/>
    <s v="LT_Other_DH"/>
    <x v="9"/>
    <s v="EBAVERE_ST_WOODWST_BP"/>
    <n v="0.35962105263157901"/>
    <n v="1.29463578947368"/>
  </r>
  <r>
    <x v="0"/>
    <x v="0"/>
    <x v="5"/>
    <x v="9"/>
    <s v="LT_Rural"/>
    <x v="8"/>
    <s v="GNR_WT_WIND_ONS"/>
    <n v="0.98593299999999995"/>
    <n v="3.5493587999999998"/>
  </r>
  <r>
    <x v="0"/>
    <x v="0"/>
    <x v="5"/>
    <x v="9"/>
    <s v="LT_VilU"/>
    <x v="1"/>
    <s v="VILNIUS_ST_MSW_BP"/>
    <n v="2.76675451510213"/>
    <n v="9.9603162543676707"/>
  </r>
  <r>
    <x v="0"/>
    <x v="0"/>
    <x v="5"/>
    <x v="9"/>
    <s v="LT_VilU"/>
    <x v="3"/>
    <s v="GNR_CC_NGAS_CND_E-58"/>
    <n v="0.10895080609628099"/>
    <n v="0.39222290194661302"/>
  </r>
  <r>
    <x v="0"/>
    <x v="0"/>
    <x v="5"/>
    <x v="9"/>
    <s v="LT_VilU"/>
    <x v="7"/>
    <s v="GNR_ES_WTR_PMP"/>
    <n v="0.16776425405133299"/>
    <n v="0.603951314584798"/>
  </r>
  <r>
    <x v="0"/>
    <x v="0"/>
    <x v="6"/>
    <x v="10"/>
    <s v="NL_A"/>
    <x v="0"/>
    <s v="GNR_ST_COAL_CND_E-40"/>
    <n v="106.7625"/>
    <n v="384.34500000000003"/>
  </r>
  <r>
    <x v="0"/>
    <x v="0"/>
    <x v="6"/>
    <x v="10"/>
    <s v="NL_A"/>
    <x v="1"/>
    <s v="GNR_ST_MSW_CND_E-40"/>
    <n v="14.9796"/>
    <n v="53.926560000000002"/>
  </r>
  <r>
    <x v="0"/>
    <x v="0"/>
    <x v="6"/>
    <x v="10"/>
    <s v="NL_A"/>
    <x v="3"/>
    <s v="GNR_CC_NGAS_CND_E-38"/>
    <n v="3.58428028567227"/>
    <n v="12.903409028420199"/>
  </r>
  <r>
    <x v="0"/>
    <x v="0"/>
    <x v="6"/>
    <x v="10"/>
    <s v="NL_A"/>
    <x v="16"/>
    <s v="GNR_ST_NUCL_CND_E-33"/>
    <n v="13.670909090909101"/>
    <n v="49.215272727272698"/>
  </r>
  <r>
    <x v="0"/>
    <x v="0"/>
    <x v="6"/>
    <x v="10"/>
    <s v="NL_A"/>
    <x v="6"/>
    <s v="GNR_PV_SUN"/>
    <n v="0.83486304"/>
    <n v="3.005506944"/>
  </r>
  <r>
    <x v="0"/>
    <x v="0"/>
    <x v="6"/>
    <x v="10"/>
    <s v="NL_A"/>
    <x v="7"/>
    <s v="GNR_ROR_WTR"/>
    <n v="0.15959999999999999"/>
    <n v="0.57455999999999996"/>
  </r>
  <r>
    <x v="0"/>
    <x v="0"/>
    <x v="6"/>
    <x v="10"/>
    <s v="NL_A"/>
    <x v="8"/>
    <s v="GNR_WT_WIND_OFF"/>
    <n v="0.70642000000000005"/>
    <n v="2.5431119999999998"/>
  </r>
  <r>
    <x v="0"/>
    <x v="0"/>
    <x v="6"/>
    <x v="10"/>
    <s v="NL_A"/>
    <x v="8"/>
    <s v="GNR_WT_WIND_ONS"/>
    <n v="7.0527600000000001"/>
    <n v="25.389935999999999"/>
  </r>
  <r>
    <x v="0"/>
    <x v="0"/>
    <x v="6"/>
    <x v="10"/>
    <s v="NL_A"/>
    <x v="13"/>
    <s v="GNR_ST_WOOD_CND_E-50"/>
    <n v="4.0502545116602198"/>
    <n v="14.5809162419768"/>
  </r>
  <r>
    <x v="0"/>
    <x v="0"/>
    <x v="7"/>
    <x v="11"/>
    <s v="NO1_A1"/>
    <x v="22"/>
    <s v="GHOB_LNG"/>
    <n v="0.23703529411764701"/>
    <n v="0.85332705882352899"/>
  </r>
  <r>
    <x v="0"/>
    <x v="0"/>
    <x v="7"/>
    <x v="11"/>
    <s v="NO1_A1"/>
    <x v="22"/>
    <s v="GHOB_LPG"/>
    <n v="0.42872470588235301"/>
    <n v="1.54340894117647"/>
  </r>
  <r>
    <x v="0"/>
    <x v="0"/>
    <x v="7"/>
    <x v="11"/>
    <s v="NO1_A1"/>
    <x v="1"/>
    <s v="GBPR_MUNIWASTE"/>
    <n v="0.33727569892473103"/>
    <n v="1.2141925161290299"/>
  </r>
  <r>
    <x v="0"/>
    <x v="0"/>
    <x v="7"/>
    <x v="11"/>
    <s v="NO1_A1"/>
    <x v="1"/>
    <s v="GHOB_MUNIWASTE"/>
    <n v="7.6716988235294103E-2"/>
    <n v="0.27618115764705897"/>
  </r>
  <r>
    <x v="0"/>
    <x v="0"/>
    <x v="7"/>
    <x v="11"/>
    <s v="NO1_A1"/>
    <x v="2"/>
    <s v="GHOB_WASTEHEAT"/>
    <n v="2.5974162087911999E-2"/>
    <n v="9.3506983516483094E-2"/>
  </r>
  <r>
    <x v="0"/>
    <x v="0"/>
    <x v="7"/>
    <x v="11"/>
    <s v="NO1_A1"/>
    <x v="7"/>
    <s v="GNR_RES_WTR_NOPMP_MC-01"/>
    <n v="1.4016"/>
    <n v="5.0457599999999996"/>
  </r>
  <r>
    <x v="0"/>
    <x v="0"/>
    <x v="7"/>
    <x v="11"/>
    <s v="NO1_A1"/>
    <x v="7"/>
    <s v="GNR_RES_WTR_NOPMP_MC-02"/>
    <n v="1.3431999999999999"/>
    <n v="4.8355199999999998"/>
  </r>
  <r>
    <x v="0"/>
    <x v="0"/>
    <x v="7"/>
    <x v="11"/>
    <s v="NO1_A1"/>
    <x v="7"/>
    <s v="GNR_RES_WTR_NOPMP_MC-03"/>
    <n v="0.91565763558169699"/>
    <n v="3.2963674880941101"/>
  </r>
  <r>
    <x v="0"/>
    <x v="0"/>
    <x v="7"/>
    <x v="11"/>
    <s v="NO1_A1"/>
    <x v="7"/>
    <s v="GNR_RES_WTR_NOPMP_MC-04"/>
    <n v="0.75919999999999999"/>
    <n v="2.73312"/>
  </r>
  <r>
    <x v="0"/>
    <x v="0"/>
    <x v="7"/>
    <x v="11"/>
    <s v="NO1_A1"/>
    <x v="7"/>
    <s v="GNR_RES_WTR_NOPMP_MC-05"/>
    <n v="0.35039999999999999"/>
    <n v="1.2614399999999999"/>
  </r>
  <r>
    <x v="0"/>
    <x v="0"/>
    <x v="7"/>
    <x v="11"/>
    <s v="NO1_A1"/>
    <x v="7"/>
    <s v="GNR_RES_WTR_NOPMP_MC-06"/>
    <n v="5.8400000000000001E-2"/>
    <n v="0.21024000000000001"/>
  </r>
  <r>
    <x v="0"/>
    <x v="0"/>
    <x v="7"/>
    <x v="11"/>
    <s v="NO1_A1"/>
    <x v="7"/>
    <s v="GNR_ROR_WTR"/>
    <n v="8.2207838348424804"/>
    <n v="29.5948218054329"/>
  </r>
  <r>
    <x v="0"/>
    <x v="0"/>
    <x v="7"/>
    <x v="11"/>
    <s v="NO1_A1"/>
    <x v="9"/>
    <s v="GHOB_WOODWASTE"/>
    <n v="0.41081127400894901"/>
    <n v="1.4789205864322199"/>
  </r>
  <r>
    <x v="0"/>
    <x v="0"/>
    <x v="7"/>
    <x v="11"/>
    <s v="NO1_A2"/>
    <x v="22"/>
    <s v="GHOB_LPG"/>
    <n v="0.98117854002235005"/>
    <n v="3.53224274408046"/>
  </r>
  <r>
    <x v="0"/>
    <x v="0"/>
    <x v="7"/>
    <x v="11"/>
    <s v="NO1_A2"/>
    <x v="1"/>
    <s v="GBPR_MUNIWASTE"/>
    <n v="0.45628192114694799"/>
    <n v="1.64261491612901"/>
  </r>
  <r>
    <x v="0"/>
    <x v="0"/>
    <x v="7"/>
    <x v="11"/>
    <s v="NO1_A2"/>
    <x v="1"/>
    <s v="GHOB_MUNIWASTE"/>
    <n v="0.32978823529411799"/>
    <n v="1.18723764705882"/>
  </r>
  <r>
    <x v="0"/>
    <x v="0"/>
    <x v="7"/>
    <x v="11"/>
    <s v="NO1_A2"/>
    <x v="10"/>
    <s v="GHOB_WOODPELLETS"/>
    <n v="4.7174010716122899E-2"/>
    <n v="0.169826438578042"/>
  </r>
  <r>
    <x v="0"/>
    <x v="0"/>
    <x v="7"/>
    <x v="11"/>
    <s v="NO1_A2"/>
    <x v="9"/>
    <s v="GHOB_WOODWASTE"/>
    <n v="9.3096515041731401E-2"/>
    <n v="0.335147454150233"/>
  </r>
  <r>
    <x v="0"/>
    <x v="0"/>
    <x v="7"/>
    <x v="12"/>
    <s v="NO2_A1"/>
    <x v="22"/>
    <s v="GHOB_LNG"/>
    <n v="1.6888993990564798E-2"/>
    <n v="6.0800378366033102E-2"/>
  </r>
  <r>
    <x v="0"/>
    <x v="0"/>
    <x v="7"/>
    <x v="12"/>
    <s v="NO2_A1"/>
    <x v="22"/>
    <s v="GHOB_LPG"/>
    <n v="3.6218433450504003E-2"/>
    <n v="0.13038636042181501"/>
  </r>
  <r>
    <x v="0"/>
    <x v="0"/>
    <x v="7"/>
    <x v="12"/>
    <s v="NO2_A1"/>
    <x v="1"/>
    <s v="GBPR_MUNIWASTE"/>
    <n v="0.44200824189212301"/>
    <n v="1.59122967081164"/>
  </r>
  <r>
    <x v="0"/>
    <x v="0"/>
    <x v="7"/>
    <x v="12"/>
    <s v="NO2_A1"/>
    <x v="2"/>
    <s v="GHOB_WASTEHEAT"/>
    <n v="3.7727902169053001E-2"/>
    <n v="0.13582044780859101"/>
  </r>
  <r>
    <x v="0"/>
    <x v="0"/>
    <x v="7"/>
    <x v="12"/>
    <s v="NO2_A1"/>
    <x v="7"/>
    <s v="GNR_RES_WTR_NOPMP_MC-01"/>
    <n v="3.2166024084082498"/>
    <n v="11.579768670269701"/>
  </r>
  <r>
    <x v="0"/>
    <x v="0"/>
    <x v="7"/>
    <x v="12"/>
    <s v="NO2_A1"/>
    <x v="7"/>
    <s v="GNR_RES_WTR_NOPMP_MC-02"/>
    <n v="7.7718024084082398"/>
    <n v="27.978488670269702"/>
  </r>
  <r>
    <x v="0"/>
    <x v="0"/>
    <x v="7"/>
    <x v="12"/>
    <s v="NO2_A1"/>
    <x v="7"/>
    <s v="GNR_RES_WTR_NOPMP_MC-03"/>
    <n v="7.4479773080578999"/>
    <n v="26.812718309008499"/>
  </r>
  <r>
    <x v="0"/>
    <x v="0"/>
    <x v="7"/>
    <x v="12"/>
    <s v="NO2_A1"/>
    <x v="7"/>
    <s v="GNR_RES_WTR_NOPMP_MC-04"/>
    <n v="6.2122444506425696"/>
    <n v="22.364080022313299"/>
  </r>
  <r>
    <x v="0"/>
    <x v="0"/>
    <x v="7"/>
    <x v="12"/>
    <s v="NO2_A1"/>
    <x v="7"/>
    <s v="GNR_RES_WTR_NOPMP_MC-05"/>
    <n v="4.5335514049048102"/>
    <n v="16.3207850576573"/>
  </r>
  <r>
    <x v="0"/>
    <x v="0"/>
    <x v="7"/>
    <x v="12"/>
    <s v="NO2_A1"/>
    <x v="7"/>
    <s v="GNR_RES_WTR_NOPMP_MC-06"/>
    <n v="2.5336572652334"/>
    <n v="9.1211661548402407"/>
  </r>
  <r>
    <x v="0"/>
    <x v="0"/>
    <x v="7"/>
    <x v="12"/>
    <s v="NO2_A1"/>
    <x v="7"/>
    <s v="GNR_RES_WTR_NOPMP_MC-07"/>
    <n v="1.2111839597618099"/>
    <n v="4.3602622551425103"/>
  </r>
  <r>
    <x v="0"/>
    <x v="0"/>
    <x v="7"/>
    <x v="12"/>
    <s v="NO2_A1"/>
    <x v="7"/>
    <s v="GNR_RES_WTR_PMP_MC-01"/>
    <n v="4.5552000000000001"/>
    <n v="16.398720000000001"/>
  </r>
  <r>
    <x v="0"/>
    <x v="0"/>
    <x v="7"/>
    <x v="12"/>
    <s v="NO2_A1"/>
    <x v="7"/>
    <s v="GNR_ROR_WTR"/>
    <n v="9.2743043586350105"/>
    <n v="33.387495691086102"/>
  </r>
  <r>
    <x v="0"/>
    <x v="0"/>
    <x v="7"/>
    <x v="12"/>
    <s v="NO2_A1"/>
    <x v="8"/>
    <s v="GNR_WT_WIND_ONS"/>
    <n v="1.5001477000000001"/>
    <n v="5.40053172"/>
  </r>
  <r>
    <x v="0"/>
    <x v="0"/>
    <x v="7"/>
    <x v="13"/>
    <s v="NO3_A1"/>
    <x v="22"/>
    <s v="GHOB_LNG"/>
    <n v="2.8935768932884898E-2"/>
    <n v="0.10416876815838599"/>
  </r>
  <r>
    <x v="0"/>
    <x v="0"/>
    <x v="7"/>
    <x v="13"/>
    <s v="NO3_A1"/>
    <x v="22"/>
    <s v="GHOB_LPG"/>
    <n v="4.5374221810802903E-2"/>
    <n v="0.16334719851889001"/>
  </r>
  <r>
    <x v="0"/>
    <x v="0"/>
    <x v="7"/>
    <x v="13"/>
    <s v="NO3_A1"/>
    <x v="1"/>
    <s v="GBPR_MUNIWASTE"/>
    <n v="0.17645277419354799"/>
    <n v="0.63522998709677403"/>
  </r>
  <r>
    <x v="0"/>
    <x v="0"/>
    <x v="7"/>
    <x v="13"/>
    <s v="NO3_A1"/>
    <x v="2"/>
    <s v="GHOB_WASTEHEAT"/>
    <n v="3.6714411093671802E-2"/>
    <n v="0.13217187993721899"/>
  </r>
  <r>
    <x v="0"/>
    <x v="0"/>
    <x v="7"/>
    <x v="13"/>
    <s v="NO3_A1"/>
    <x v="7"/>
    <s v="GNR_RES_WTR_NOPMP_MC-01"/>
    <n v="1.94337545966466"/>
    <n v="6.9961516547927696"/>
  </r>
  <r>
    <x v="0"/>
    <x v="0"/>
    <x v="7"/>
    <x v="13"/>
    <s v="NO3_A1"/>
    <x v="7"/>
    <s v="GNR_RES_WTR_NOPMP_MC-02"/>
    <n v="2.4716034596646601"/>
    <n v="8.8977724547927703"/>
  </r>
  <r>
    <x v="0"/>
    <x v="0"/>
    <x v="7"/>
    <x v="13"/>
    <s v="NO3_A1"/>
    <x v="7"/>
    <s v="GNR_RES_WTR_NOPMP_MC-03"/>
    <n v="2.3686199821786298"/>
    <n v="8.5270319358430697"/>
  </r>
  <r>
    <x v="0"/>
    <x v="0"/>
    <x v="7"/>
    <x v="13"/>
    <s v="NO3_A1"/>
    <x v="7"/>
    <s v="GNR_RES_WTR_NOPMP_MC-04"/>
    <n v="2.3686199821786298"/>
    <n v="8.5270319358430697"/>
  </r>
  <r>
    <x v="0"/>
    <x v="0"/>
    <x v="7"/>
    <x v="13"/>
    <s v="NO3_A1"/>
    <x v="7"/>
    <s v="GNR_RES_WTR_NOPMP_MC-05"/>
    <n v="1.44176868480438"/>
    <n v="5.1903672652957802"/>
  </r>
  <r>
    <x v="0"/>
    <x v="0"/>
    <x v="7"/>
    <x v="13"/>
    <s v="NO3_A1"/>
    <x v="7"/>
    <s v="GNR_RES_WTR_NOPMP_MC-06"/>
    <n v="1.0948664228626801"/>
    <n v="3.9415191223056398"/>
  </r>
  <r>
    <x v="0"/>
    <x v="0"/>
    <x v="7"/>
    <x v="13"/>
    <s v="NO3_A1"/>
    <x v="7"/>
    <s v="GNR_RES_WTR_NOPMP_MC-07"/>
    <n v="0.30895043245808201"/>
    <n v="1.1122215568491001"/>
  </r>
  <r>
    <x v="0"/>
    <x v="0"/>
    <x v="7"/>
    <x v="13"/>
    <s v="NO3_A1"/>
    <x v="7"/>
    <s v="GNR_RES_WTR_NOPMP_MC-08"/>
    <n v="5.1814756800089403E-3"/>
    <n v="1.86533124480322E-2"/>
  </r>
  <r>
    <x v="0"/>
    <x v="0"/>
    <x v="7"/>
    <x v="13"/>
    <s v="NO3_A1"/>
    <x v="7"/>
    <s v="GNR_RES_WTR_PMP_MC-01"/>
    <n v="0.52822800000000003"/>
    <n v="1.9016207999999999"/>
  </r>
  <r>
    <x v="0"/>
    <x v="0"/>
    <x v="7"/>
    <x v="13"/>
    <s v="NO3_A1"/>
    <x v="7"/>
    <s v="GNR_ROR_WTR"/>
    <n v="6.0353824559844602"/>
    <n v="21.727376841544"/>
  </r>
  <r>
    <x v="0"/>
    <x v="0"/>
    <x v="7"/>
    <x v="13"/>
    <s v="NO3_A1"/>
    <x v="8"/>
    <s v="GNR_WT_WIND_ONS"/>
    <n v="1.0027718999999999"/>
    <n v="3.6099788400000001"/>
  </r>
  <r>
    <x v="0"/>
    <x v="0"/>
    <x v="7"/>
    <x v="13"/>
    <s v="NO3_A2"/>
    <x v="22"/>
    <s v="GHOB_LNG"/>
    <n v="6.0109654246380297E-2"/>
    <n v="0.216394755286969"/>
  </r>
  <r>
    <x v="0"/>
    <x v="0"/>
    <x v="7"/>
    <x v="13"/>
    <s v="NO3_A2"/>
    <x v="22"/>
    <s v="GHOB_LPG"/>
    <n v="7.5602570547629502E-3"/>
    <n v="2.72169253971466E-2"/>
  </r>
  <r>
    <x v="0"/>
    <x v="0"/>
    <x v="7"/>
    <x v="13"/>
    <s v="NO3_A2"/>
    <x v="1"/>
    <s v="GHOB_MUNIWASTE"/>
    <n v="0.66437244164003295"/>
    <n v="2.3917407899041199"/>
  </r>
  <r>
    <x v="0"/>
    <x v="0"/>
    <x v="7"/>
    <x v="14"/>
    <s v="NO4_A1"/>
    <x v="22"/>
    <s v="GHOB_LNG"/>
    <n v="2.9133618162689501E-2"/>
    <n v="0.104881025385682"/>
  </r>
  <r>
    <x v="0"/>
    <x v="0"/>
    <x v="7"/>
    <x v="14"/>
    <s v="NO4_A1"/>
    <x v="22"/>
    <s v="GHOB_LPG"/>
    <n v="3.83427469996516E-3"/>
    <n v="1.38033889198746E-2"/>
  </r>
  <r>
    <x v="0"/>
    <x v="0"/>
    <x v="7"/>
    <x v="14"/>
    <s v="NO4_A1"/>
    <x v="1"/>
    <s v="GBPR_MUNIWASTE"/>
    <n v="6.8409383225806501E-3"/>
    <n v="2.46273779612903E-2"/>
  </r>
  <r>
    <x v="0"/>
    <x v="0"/>
    <x v="7"/>
    <x v="14"/>
    <s v="NO4_A1"/>
    <x v="1"/>
    <s v="GHOB_MUNIWASTE"/>
    <n v="0.14736511686689499"/>
    <n v="0.530514420720823"/>
  </r>
  <r>
    <x v="0"/>
    <x v="0"/>
    <x v="7"/>
    <x v="14"/>
    <s v="NO4_A1"/>
    <x v="2"/>
    <s v="GHOB_WASTEHEAT"/>
    <n v="8.7987060439560102E-2"/>
    <n v="0.31675341758241599"/>
  </r>
  <r>
    <x v="0"/>
    <x v="0"/>
    <x v="7"/>
    <x v="14"/>
    <s v="NO4_A1"/>
    <x v="7"/>
    <s v="GNR_RES_WTR_NOPMP_MC-01"/>
    <n v="3.67537745819287"/>
    <n v="13.231358849494301"/>
  </r>
  <r>
    <x v="0"/>
    <x v="0"/>
    <x v="7"/>
    <x v="14"/>
    <s v="NO4_A1"/>
    <x v="7"/>
    <s v="GNR_RES_WTR_NOPMP_MC-02"/>
    <n v="3.67537745819287"/>
    <n v="13.231358849494301"/>
  </r>
  <r>
    <x v="0"/>
    <x v="0"/>
    <x v="7"/>
    <x v="14"/>
    <s v="NO4_A1"/>
    <x v="7"/>
    <s v="GNR_RES_WTR_NOPMP_MC-03"/>
    <n v="3.67537745819287"/>
    <n v="13.231358849494301"/>
  </r>
  <r>
    <x v="0"/>
    <x v="0"/>
    <x v="7"/>
    <x v="14"/>
    <s v="NO4_A1"/>
    <x v="7"/>
    <s v="GNR_RES_WTR_NOPMP_MC-04"/>
    <n v="3.6488359815450102"/>
    <n v="13.135809533562"/>
  </r>
  <r>
    <x v="0"/>
    <x v="0"/>
    <x v="7"/>
    <x v="14"/>
    <s v="NO4_A1"/>
    <x v="7"/>
    <s v="GNR_RES_WTR_NOPMP_MC-05"/>
    <n v="3.50676938029192"/>
    <n v="12.624369769050899"/>
  </r>
  <r>
    <x v="0"/>
    <x v="0"/>
    <x v="7"/>
    <x v="14"/>
    <s v="NO4_A1"/>
    <x v="7"/>
    <s v="GNR_RES_WTR_NOPMP_MC-06"/>
    <n v="2.1303826902962002"/>
    <n v="7.6693776850662996"/>
  </r>
  <r>
    <x v="0"/>
    <x v="0"/>
    <x v="7"/>
    <x v="14"/>
    <s v="NO4_A1"/>
    <x v="7"/>
    <s v="GNR_RES_WTR_NOPMP_MC-07"/>
    <n v="0.73620854156169602"/>
    <n v="2.6503507496221101"/>
  </r>
  <r>
    <x v="0"/>
    <x v="0"/>
    <x v="7"/>
    <x v="14"/>
    <s v="NO4_A1"/>
    <x v="7"/>
    <s v="GNR_RES_WTR_NOPMP_MC-08"/>
    <n v="2.3259450343997401E-2"/>
    <n v="8.3734021238390494E-2"/>
  </r>
  <r>
    <x v="0"/>
    <x v="0"/>
    <x v="7"/>
    <x v="14"/>
    <s v="NO4_A1"/>
    <x v="7"/>
    <s v="GNR_ROR_WTR"/>
    <n v="3.2123587841587899"/>
    <n v="11.5644916229716"/>
  </r>
  <r>
    <x v="0"/>
    <x v="0"/>
    <x v="7"/>
    <x v="14"/>
    <s v="NO4_A1"/>
    <x v="8"/>
    <s v="GNR_WT_WIND_ONS"/>
    <n v="0.819936"/>
    <n v="2.9517696"/>
  </r>
  <r>
    <x v="0"/>
    <x v="0"/>
    <x v="7"/>
    <x v="15"/>
    <s v="NO5_A1"/>
    <x v="22"/>
    <s v="GHOB_LPG"/>
    <n v="8.6739392789373801E-2"/>
    <n v="0.31226181404174602"/>
  </r>
  <r>
    <x v="0"/>
    <x v="0"/>
    <x v="7"/>
    <x v="15"/>
    <s v="NO5_A1"/>
    <x v="1"/>
    <s v="GBPR_MUNIWASTE"/>
    <n v="0.32904946236559102"/>
    <n v="1.1845780645161299"/>
  </r>
  <r>
    <x v="0"/>
    <x v="0"/>
    <x v="7"/>
    <x v="15"/>
    <s v="NO5_A1"/>
    <x v="7"/>
    <s v="GNR_RES_WTR_NOPMP_MC-01"/>
    <n v="1.3507327989206199"/>
    <n v="4.8626380761142496"/>
  </r>
  <r>
    <x v="0"/>
    <x v="0"/>
    <x v="7"/>
    <x v="15"/>
    <s v="NO5_A1"/>
    <x v="7"/>
    <s v="GNR_RES_WTR_NOPMP_MC-02"/>
    <n v="5.2401727989206197"/>
    <n v="18.864622076114198"/>
  </r>
  <r>
    <x v="0"/>
    <x v="0"/>
    <x v="7"/>
    <x v="15"/>
    <s v="NO5_A1"/>
    <x v="7"/>
    <s v="GNR_RES_WTR_NOPMP_MC-03"/>
    <n v="5.2401727989206197"/>
    <n v="18.864622076114198"/>
  </r>
  <r>
    <x v="0"/>
    <x v="0"/>
    <x v="7"/>
    <x v="15"/>
    <s v="NO5_A1"/>
    <x v="7"/>
    <s v="GNR_RES_WTR_NOPMP_MC-04"/>
    <n v="5.2401727989206197"/>
    <n v="18.864622076114198"/>
  </r>
  <r>
    <x v="0"/>
    <x v="0"/>
    <x v="7"/>
    <x v="15"/>
    <s v="NO5_A1"/>
    <x v="7"/>
    <s v="GNR_RES_WTR_NOPMP_MC-05"/>
    <n v="4.2982970837830798"/>
    <n v="15.473869501619101"/>
  </r>
  <r>
    <x v="0"/>
    <x v="0"/>
    <x v="7"/>
    <x v="15"/>
    <s v="NO5_A1"/>
    <x v="7"/>
    <s v="GNR_RES_WTR_NOPMP_MC-06"/>
    <n v="0.14343428250611401"/>
    <n v="0.51636341702200905"/>
  </r>
  <r>
    <x v="0"/>
    <x v="0"/>
    <x v="7"/>
    <x v="15"/>
    <s v="NO5_A1"/>
    <x v="7"/>
    <s v="GNR_RES_WTR_PMP_MC-01"/>
    <n v="3.88944"/>
    <n v="14.001984"/>
  </r>
  <r>
    <x v="0"/>
    <x v="0"/>
    <x v="7"/>
    <x v="15"/>
    <s v="NO5_A1"/>
    <x v="7"/>
    <s v="GNR_ROR_WTR"/>
    <n v="9.43591967443969"/>
    <n v="33.969310827982902"/>
  </r>
  <r>
    <x v="0"/>
    <x v="0"/>
    <x v="8"/>
    <x v="16"/>
    <s v="PL_A"/>
    <x v="0"/>
    <s v="BIAL-4_ST_COAL_CND"/>
    <n v="0.42781395348837198"/>
    <n v="1.5401302325581401"/>
  </r>
  <r>
    <x v="0"/>
    <x v="0"/>
    <x v="8"/>
    <x v="16"/>
    <s v="PL_A"/>
    <x v="0"/>
    <s v="BIEL-4_ST_COAL_BP"/>
    <n v="0.54694921338399705"/>
    <n v="1.96901716818239"/>
  </r>
  <r>
    <x v="0"/>
    <x v="0"/>
    <x v="8"/>
    <x v="16"/>
    <s v="PL_A"/>
    <x v="0"/>
    <s v="CHOR2-1_ST_COAL_BP"/>
    <n v="7.008"/>
    <n v="25.2288"/>
  </r>
  <r>
    <x v="0"/>
    <x v="0"/>
    <x v="8"/>
    <x v="16"/>
    <s v="PL_A"/>
    <x v="0"/>
    <s v="CORZ-3_ST_COAL_EXT"/>
    <n v="0.151034482758621"/>
    <n v="0.54372413793103502"/>
  </r>
  <r>
    <x v="0"/>
    <x v="0"/>
    <x v="8"/>
    <x v="16"/>
    <s v="PL_A"/>
    <x v="0"/>
    <s v="DOLN-1_ST_COAL_EXT"/>
    <n v="4.6284382284382302"/>
    <n v="16.662377622377601"/>
  </r>
  <r>
    <x v="0"/>
    <x v="0"/>
    <x v="8"/>
    <x v="16"/>
    <s v="PL_A"/>
    <x v="0"/>
    <s v="GDAN2-1_ST_COAL_BP"/>
    <n v="4.7048790374606604"/>
    <n v="16.937564534858399"/>
  </r>
  <r>
    <x v="0"/>
    <x v="0"/>
    <x v="8"/>
    <x v="16"/>
    <s v="PL_A"/>
    <x v="0"/>
    <s v="JAWO2-1_ST_COAL_BP"/>
    <n v="62.617074349192002"/>
    <n v="225.421467657091"/>
  </r>
  <r>
    <x v="0"/>
    <x v="0"/>
    <x v="8"/>
    <x v="16"/>
    <s v="PL_A"/>
    <x v="0"/>
    <s v="KARO-1_ST_COAL_EXT"/>
    <n v="0.2336"/>
    <n v="0.84096000000000004"/>
  </r>
  <r>
    <x v="0"/>
    <x v="0"/>
    <x v="8"/>
    <x v="16"/>
    <s v="PL_A"/>
    <x v="0"/>
    <s v="KARO-2_ST_COAL_BP"/>
    <n v="4.4049547761447601"/>
    <n v="15.857837194121201"/>
  </r>
  <r>
    <x v="0"/>
    <x v="0"/>
    <x v="8"/>
    <x v="16"/>
    <s v="PL_A"/>
    <x v="0"/>
    <s v="KATO_ST_COAL_BP"/>
    <n v="2.9121081081081099"/>
    <n v="10.4835891891892"/>
  </r>
  <r>
    <x v="0"/>
    <x v="0"/>
    <x v="8"/>
    <x v="16"/>
    <s v="PL_A"/>
    <x v="0"/>
    <s v="KOZI-1_ST_COAL_EXT"/>
    <n v="4.4923076923076897"/>
    <n v="16.172307692307701"/>
  </r>
  <r>
    <x v="0"/>
    <x v="0"/>
    <x v="8"/>
    <x v="16"/>
    <s v="PL_A"/>
    <x v="0"/>
    <s v="KRLEG-1_ST_COAL_BP"/>
    <n v="5.5394117647058803"/>
    <n v="19.941882352941199"/>
  </r>
  <r>
    <x v="0"/>
    <x v="0"/>
    <x v="8"/>
    <x v="16"/>
    <s v="PL_A"/>
    <x v="0"/>
    <s v="KRLEG-3_ST_COAL_EXT"/>
    <n v="1.05628787878788"/>
    <n v="3.8026363636363598"/>
  </r>
  <r>
    <x v="0"/>
    <x v="0"/>
    <x v="8"/>
    <x v="16"/>
    <s v="PL_A"/>
    <x v="0"/>
    <s v="LAZI-1_ST_COAL_EXT"/>
    <n v="2.5185"/>
    <n v="9.0665999999999993"/>
  </r>
  <r>
    <x v="0"/>
    <x v="0"/>
    <x v="8"/>
    <x v="16"/>
    <s v="PL_A"/>
    <x v="0"/>
    <s v="SIEK-1_ST_COAL_BP"/>
    <n v="1.8707395627482999"/>
    <n v="6.7346624258938697"/>
  </r>
  <r>
    <x v="0"/>
    <x v="0"/>
    <x v="8"/>
    <x v="16"/>
    <s v="PL_A"/>
    <x v="0"/>
    <s v="SIEK-1_ST_COAL_EXT"/>
    <n v="0.11732142857142901"/>
    <n v="0.42235714285714299"/>
  </r>
  <r>
    <x v="0"/>
    <x v="0"/>
    <x v="8"/>
    <x v="16"/>
    <s v="PL_A"/>
    <x v="0"/>
    <s v="SIEK-8_ST_COAL_EXT"/>
    <n v="0.92418763092637202"/>
    <n v="3.3270754713349402"/>
  </r>
  <r>
    <x v="0"/>
    <x v="0"/>
    <x v="8"/>
    <x v="16"/>
    <s v="PL_A"/>
    <x v="0"/>
    <s v="SIER-1_ST_COAL_BP"/>
    <n v="10.914960000000001"/>
    <n v="39.293855999999998"/>
  </r>
  <r>
    <x v="0"/>
    <x v="0"/>
    <x v="8"/>
    <x v="16"/>
    <s v="PL_A"/>
    <x v="0"/>
    <s v="TYCH_ST_COAL_BP"/>
    <n v="1.00187298559103"/>
    <n v="3.6067427481276901"/>
  </r>
  <r>
    <x v="0"/>
    <x v="0"/>
    <x v="8"/>
    <x v="16"/>
    <s v="PL_A"/>
    <x v="0"/>
    <s v="ZIEL-2_ST_COAL_BP"/>
    <n v="0.19272"/>
    <n v="0.69379199999999996"/>
  </r>
  <r>
    <x v="0"/>
    <x v="0"/>
    <x v="8"/>
    <x v="16"/>
    <s v="PL_A"/>
    <x v="0"/>
    <s v="ZIEL-4_ST_COAL_BP"/>
    <n v="1.0511999999999999"/>
    <n v="3.7843200000000001"/>
  </r>
  <r>
    <x v="0"/>
    <x v="0"/>
    <x v="8"/>
    <x v="16"/>
    <s v="PL_A"/>
    <x v="18"/>
    <s v="ADAM-1_ST_LIGNITE_EXT"/>
    <n v="2.6523333333333299"/>
    <n v="9.5484000000000009"/>
  </r>
  <r>
    <x v="0"/>
    <x v="0"/>
    <x v="8"/>
    <x v="16"/>
    <s v="PL_A"/>
    <x v="18"/>
    <s v="BELC-1_ST_LIGNITE_EXT"/>
    <n v="7.6818461538461502"/>
    <n v="27.654646153846102"/>
  </r>
  <r>
    <x v="0"/>
    <x v="0"/>
    <x v="8"/>
    <x v="16"/>
    <s v="PL_A"/>
    <x v="1"/>
    <s v="GNR_ST_MSW_BP_E-15"/>
    <n v="1.9856"/>
    <n v="7.1481599999999998"/>
  </r>
  <r>
    <x v="0"/>
    <x v="0"/>
    <x v="8"/>
    <x v="16"/>
    <s v="PL_A"/>
    <x v="6"/>
    <s v="GNR_PV_SUN"/>
    <n v="1.09788013030086E-3"/>
    <n v="3.9523684690831E-3"/>
  </r>
  <r>
    <x v="0"/>
    <x v="0"/>
    <x v="8"/>
    <x v="16"/>
    <s v="PL_A"/>
    <x v="7"/>
    <s v="GNR_ES_WTR_PMP"/>
    <n v="1.7659574468085099E-2"/>
    <n v="6.3574468085106403E-2"/>
  </r>
  <r>
    <x v="0"/>
    <x v="0"/>
    <x v="8"/>
    <x v="16"/>
    <s v="PL_A"/>
    <x v="8"/>
    <s v="GNR_WT_WIND_ONS"/>
    <n v="6.9265800000000004"/>
    <n v="24.935687999999999"/>
  </r>
  <r>
    <x v="0"/>
    <x v="0"/>
    <x v="8"/>
    <x v="16"/>
    <s v="PL_Rural"/>
    <x v="0"/>
    <s v="DOLN-2_ST_COAL_CND"/>
    <n v="23.614557790532601"/>
    <n v="85.012408045917496"/>
  </r>
  <r>
    <x v="0"/>
    <x v="0"/>
    <x v="8"/>
    <x v="16"/>
    <s v="PL_Rural"/>
    <x v="0"/>
    <s v="KOZI-2_ST_COAL_CND"/>
    <n v="40.346599838891201"/>
    <n v="145.24775942000801"/>
  </r>
  <r>
    <x v="0"/>
    <x v="0"/>
    <x v="8"/>
    <x v="16"/>
    <s v="PL_Rural"/>
    <x v="0"/>
    <s v="LAZI-2_ST_COAL_CND"/>
    <n v="6.2577502438589097"/>
    <n v="22.527900877892101"/>
  </r>
  <r>
    <x v="0"/>
    <x v="0"/>
    <x v="8"/>
    <x v="16"/>
    <s v="PL_Rural"/>
    <x v="0"/>
    <s v="LAZI-6_ST_COAL_CND"/>
    <n v="8.3122666666666607"/>
    <n v="29.924160000000001"/>
  </r>
  <r>
    <x v="0"/>
    <x v="0"/>
    <x v="8"/>
    <x v="16"/>
    <s v="PL_Rural"/>
    <x v="0"/>
    <s v="OPOL-1_ST_COAL_CND"/>
    <n v="31.097999999999999"/>
    <n v="111.9528"/>
  </r>
  <r>
    <x v="0"/>
    <x v="0"/>
    <x v="8"/>
    <x v="16"/>
    <s v="PL_Rural"/>
    <x v="0"/>
    <s v="OSTRB-1_ST_COAL_CND"/>
    <n v="12.197257142857101"/>
    <n v="43.910125714285698"/>
  </r>
  <r>
    <x v="0"/>
    <x v="0"/>
    <x v="8"/>
    <x v="16"/>
    <s v="PL_Rural"/>
    <x v="0"/>
    <s v="POLA-2_ST_COAL_CND"/>
    <n v="37.747347888386003"/>
    <n v="135.89045239819001"/>
  </r>
  <r>
    <x v="0"/>
    <x v="0"/>
    <x v="8"/>
    <x v="16"/>
    <s v="PL_Rural"/>
    <x v="0"/>
    <s v="RYBN-2_ST_COAL_CND"/>
    <n v="43.114153529609403"/>
    <n v="155.21095270659399"/>
  </r>
  <r>
    <x v="0"/>
    <x v="0"/>
    <x v="8"/>
    <x v="16"/>
    <s v="PL_Rural"/>
    <x v="0"/>
    <s v="SZCZ-1_ST_COAL_BP"/>
    <n v="0.14339285714285699"/>
    <n v="0.51621428571428596"/>
  </r>
  <r>
    <x v="0"/>
    <x v="0"/>
    <x v="8"/>
    <x v="16"/>
    <s v="PL_Rural"/>
    <x v="18"/>
    <s v="ADAM-2_ST_LIGNITE_CON"/>
    <n v="17.812000000000001"/>
    <n v="64.123199999999997"/>
  </r>
  <r>
    <x v="0"/>
    <x v="0"/>
    <x v="8"/>
    <x v="16"/>
    <s v="PL_Rural"/>
    <x v="18"/>
    <s v="BELC-2_ST_LIGNITE_CON"/>
    <n v="96.410057142857099"/>
    <n v="347.076205714286"/>
  </r>
  <r>
    <x v="0"/>
    <x v="0"/>
    <x v="8"/>
    <x v="16"/>
    <s v="PL_Rural"/>
    <x v="18"/>
    <s v="PATN2-1_ST_LIGNITE_CON"/>
    <n v="9.4223414634146305"/>
    <n v="33.9204292682927"/>
  </r>
  <r>
    <x v="0"/>
    <x v="0"/>
    <x v="8"/>
    <x v="16"/>
    <s v="PL_Rural"/>
    <x v="7"/>
    <s v="GNR_ROR_WTR"/>
    <n v="2.3110249999999999"/>
    <n v="8.3196899999999996"/>
  </r>
  <r>
    <x v="0"/>
    <x v="0"/>
    <x v="9"/>
    <x v="17"/>
    <s v="SE1A"/>
    <x v="7"/>
    <s v="GNR_RES_WTR_NOPMP_MC-01"/>
    <n v="3.5521799999999999"/>
    <n v="12.787848"/>
  </r>
  <r>
    <x v="0"/>
    <x v="0"/>
    <x v="9"/>
    <x v="17"/>
    <s v="SE1A"/>
    <x v="7"/>
    <s v="GNR_RES_WTR_NOPMP_MC-02"/>
    <n v="3.4041725"/>
    <n v="12.255020999999999"/>
  </r>
  <r>
    <x v="0"/>
    <x v="0"/>
    <x v="9"/>
    <x v="17"/>
    <s v="SE1A"/>
    <x v="7"/>
    <s v="GNR_RES_WTR_NOPMP_MC-03"/>
    <n v="3.3071381136963098"/>
    <n v="11.9056972093067"/>
  </r>
  <r>
    <x v="0"/>
    <x v="0"/>
    <x v="9"/>
    <x v="17"/>
    <s v="SE1A"/>
    <x v="7"/>
    <s v="GNR_RES_WTR_NOPMP_MC-04"/>
    <n v="1.9416851448427499"/>
    <n v="6.9900665214338904"/>
  </r>
  <r>
    <x v="0"/>
    <x v="0"/>
    <x v="9"/>
    <x v="17"/>
    <s v="SE1A"/>
    <x v="7"/>
    <s v="GNR_RES_WTR_NOPMP_MC-05"/>
    <n v="0.64246273404745302"/>
    <n v="2.3128658425708299"/>
  </r>
  <r>
    <x v="0"/>
    <x v="0"/>
    <x v="9"/>
    <x v="17"/>
    <s v="SE1A"/>
    <x v="7"/>
    <s v="GNR_RES_WTR_NOPMP_MC-06"/>
    <n v="0.44402249999999999"/>
    <n v="1.598481"/>
  </r>
  <r>
    <x v="0"/>
    <x v="0"/>
    <x v="9"/>
    <x v="17"/>
    <s v="SE1A"/>
    <x v="7"/>
    <s v="GNR_RES_WTR_NOPMP_MC-07"/>
    <n v="1.0712220997137501E-2"/>
    <n v="3.8563995589694998E-2"/>
  </r>
  <r>
    <x v="0"/>
    <x v="0"/>
    <x v="9"/>
    <x v="17"/>
    <s v="SE1A"/>
    <x v="7"/>
    <s v="GNR_ROR_WTR"/>
    <n v="4.9412659291283996"/>
    <n v="17.788557344862198"/>
  </r>
  <r>
    <x v="0"/>
    <x v="0"/>
    <x v="9"/>
    <x v="17"/>
    <s v="SE1A"/>
    <x v="8"/>
    <s v="GNR_WT_WIND_ONS"/>
    <n v="1.3272919999999999"/>
    <n v="4.7782511999999997"/>
  </r>
  <r>
    <x v="0"/>
    <x v="0"/>
    <x v="9"/>
    <x v="17"/>
    <s v="SE1_EL"/>
    <x v="1"/>
    <s v="GBPR_MUNIWASTE"/>
    <n v="0.16184098599587399"/>
    <n v="0.58262754958514695"/>
  </r>
  <r>
    <x v="0"/>
    <x v="0"/>
    <x v="9"/>
    <x v="17"/>
    <s v="SE1_EL"/>
    <x v="2"/>
    <s v="GHOB_WASTEHEAT"/>
    <n v="1.0480609077065399"/>
    <n v="3.7730192677435301"/>
  </r>
  <r>
    <x v="0"/>
    <x v="0"/>
    <x v="9"/>
    <x v="17"/>
    <s v="SE1_EL"/>
    <x v="9"/>
    <s v="GBPR_WOODWASTE_25"/>
    <n v="4.6709699761613203E-2"/>
    <n v="0.168154919141808"/>
  </r>
  <r>
    <x v="0"/>
    <x v="0"/>
    <x v="9"/>
    <x v="17"/>
    <s v="SE1_OTHER"/>
    <x v="14"/>
    <s v="GBPR_PEAT_38"/>
    <n v="0.113710190837264"/>
    <n v="0.40935668701415101"/>
  </r>
  <r>
    <x v="0"/>
    <x v="0"/>
    <x v="9"/>
    <x v="17"/>
    <s v="SE1_OTHER"/>
    <x v="14"/>
    <s v="GHOB_PEAT"/>
    <n v="1.54032119763098E-2"/>
    <n v="5.5451563114715302E-2"/>
  </r>
  <r>
    <x v="0"/>
    <x v="0"/>
    <x v="9"/>
    <x v="17"/>
    <s v="SE1_OTHER"/>
    <x v="2"/>
    <s v="GHOB_WASTEHEAT"/>
    <n v="0.31385989010988902"/>
    <n v="1.1298956043956001"/>
  </r>
  <r>
    <x v="0"/>
    <x v="0"/>
    <x v="9"/>
    <x v="17"/>
    <s v="SE1_OTHER"/>
    <x v="9"/>
    <s v="GBPR_WOODWASTE"/>
    <n v="0.85386876368320896"/>
    <n v="3.0739275492595501"/>
  </r>
  <r>
    <x v="0"/>
    <x v="0"/>
    <x v="9"/>
    <x v="17"/>
    <s v="SE1_OTHER"/>
    <x v="9"/>
    <s v="GHOB_WOODWASTE"/>
    <n v="0.223616917585234"/>
    <n v="0.80502090330684395"/>
  </r>
  <r>
    <x v="0"/>
    <x v="0"/>
    <x v="9"/>
    <x v="18"/>
    <s v="SE2A"/>
    <x v="7"/>
    <s v="GNR_RES_WTR_NOPMP_MC-01"/>
    <n v="3.5695705432814999"/>
    <n v="12.8504539558134"/>
  </r>
  <r>
    <x v="0"/>
    <x v="0"/>
    <x v="9"/>
    <x v="18"/>
    <s v="SE2A"/>
    <x v="7"/>
    <s v="GNR_RES_WTR_NOPMP_MC-02"/>
    <n v="4.51565054328149"/>
    <n v="16.256341955813401"/>
  </r>
  <r>
    <x v="0"/>
    <x v="0"/>
    <x v="9"/>
    <x v="18"/>
    <s v="SE2A"/>
    <x v="7"/>
    <s v="GNR_RES_WTR_NOPMP_MC-03"/>
    <n v="4.32749843731143"/>
    <n v="15.5789943743212"/>
  </r>
  <r>
    <x v="0"/>
    <x v="0"/>
    <x v="9"/>
    <x v="18"/>
    <s v="SE2A"/>
    <x v="7"/>
    <s v="GNR_RES_WTR_NOPMP_MC-04"/>
    <n v="2.8259039664074401"/>
    <n v="10.1732542790668"/>
  </r>
  <r>
    <x v="0"/>
    <x v="0"/>
    <x v="9"/>
    <x v="18"/>
    <s v="SE2A"/>
    <x v="7"/>
    <s v="GNR_RES_WTR_NOPMP_MC-05"/>
    <n v="2.4459773776108098"/>
    <n v="8.8055185593989105"/>
  </r>
  <r>
    <x v="0"/>
    <x v="0"/>
    <x v="9"/>
    <x v="18"/>
    <s v="SE2A"/>
    <x v="7"/>
    <s v="GNR_RES_WTR_NOPMP_MC-06"/>
    <n v="2.26703096769059"/>
    <n v="8.16131148368612"/>
  </r>
  <r>
    <x v="0"/>
    <x v="0"/>
    <x v="9"/>
    <x v="18"/>
    <s v="SE2A"/>
    <x v="7"/>
    <s v="GNR_RES_WTR_NOPMP_MC-07"/>
    <n v="1.02589851373812"/>
    <n v="3.6932346494572199"/>
  </r>
  <r>
    <x v="0"/>
    <x v="0"/>
    <x v="9"/>
    <x v="18"/>
    <s v="SE2A"/>
    <x v="7"/>
    <s v="GNR_RES_WTR_NOPMP_MC-08"/>
    <n v="0.56445631791018702"/>
    <n v="2.0320427444766702"/>
  </r>
  <r>
    <x v="0"/>
    <x v="0"/>
    <x v="9"/>
    <x v="18"/>
    <s v="SE2A"/>
    <x v="7"/>
    <s v="GNR_RES_WTR_NOPMP_MC-09"/>
    <n v="0.406618413397832"/>
    <n v="1.46382628823219"/>
  </r>
  <r>
    <x v="0"/>
    <x v="0"/>
    <x v="9"/>
    <x v="18"/>
    <s v="SE2A"/>
    <x v="7"/>
    <s v="GNR_RES_WTR_PMP_MC-01"/>
    <n v="0.94608000000000003"/>
    <n v="3.405888"/>
  </r>
  <r>
    <x v="0"/>
    <x v="0"/>
    <x v="9"/>
    <x v="18"/>
    <s v="SE2A"/>
    <x v="7"/>
    <s v="GNR_ROR_WTR"/>
    <n v="14.6401234618342"/>
    <n v="52.704444462603199"/>
  </r>
  <r>
    <x v="0"/>
    <x v="0"/>
    <x v="9"/>
    <x v="18"/>
    <s v="SE2A"/>
    <x v="8"/>
    <s v="GNR_WT_WIND_ONS"/>
    <n v="5.7980369999999999"/>
    <n v="20.872933199999999"/>
  </r>
  <r>
    <x v="0"/>
    <x v="0"/>
    <x v="9"/>
    <x v="18"/>
    <s v="SE2_EL"/>
    <x v="1"/>
    <s v="GBPR_MUNIWASTE_24"/>
    <n v="2.09834811861099"/>
    <n v="7.5540532269995797"/>
  </r>
  <r>
    <x v="0"/>
    <x v="0"/>
    <x v="9"/>
    <x v="18"/>
    <s v="SE2_EL"/>
    <x v="2"/>
    <s v="GHOB_WASTEHEAT"/>
    <n v="0.100943223443223"/>
    <n v="0.36339560439560298"/>
  </r>
  <r>
    <x v="0"/>
    <x v="0"/>
    <x v="9"/>
    <x v="18"/>
    <s v="SE2_EL"/>
    <x v="9"/>
    <s v="GBPR_WOODWASTE_25"/>
    <n v="1.3124817817317"/>
    <n v="4.7249344142341396"/>
  </r>
  <r>
    <x v="0"/>
    <x v="0"/>
    <x v="9"/>
    <x v="18"/>
    <s v="SE2_EL"/>
    <x v="9"/>
    <s v="GEXT_WOODWASTE_HORNEBORG"/>
    <n v="0.89947250437828397"/>
    <n v="3.2381010157618202"/>
  </r>
  <r>
    <x v="0"/>
    <x v="0"/>
    <x v="9"/>
    <x v="18"/>
    <s v="SE2_OTHER"/>
    <x v="1"/>
    <s v="GBPR_MUNIWASTE_24"/>
    <n v="0.15905345873548299"/>
    <n v="0.57259245144773696"/>
  </r>
  <r>
    <x v="0"/>
    <x v="0"/>
    <x v="9"/>
    <x v="18"/>
    <s v="SE2_OTHER"/>
    <x v="2"/>
    <s v="GHOB_WASTEHEAT"/>
    <n v="0.14043415109890101"/>
    <n v="0.50556294395604195"/>
  </r>
  <r>
    <x v="0"/>
    <x v="0"/>
    <x v="9"/>
    <x v="18"/>
    <s v="SE2_OTHER"/>
    <x v="9"/>
    <s v="GBPR_WOODWASTE_36"/>
    <n v="1.63875627353489"/>
    <n v="5.8995225847255899"/>
  </r>
  <r>
    <x v="0"/>
    <x v="0"/>
    <x v="9"/>
    <x v="18"/>
    <s v="SE2_OTHER"/>
    <x v="9"/>
    <s v="GHOB_WOODWASTE"/>
    <n v="0.55098366587601499"/>
    <n v="1.9835411971536501"/>
  </r>
  <r>
    <x v="0"/>
    <x v="0"/>
    <x v="9"/>
    <x v="19"/>
    <s v="SE3A"/>
    <x v="16"/>
    <s v="GCND_NUCLEAR"/>
    <n v="182.06996649289101"/>
    <n v="655.45187937440699"/>
  </r>
  <r>
    <x v="0"/>
    <x v="0"/>
    <x v="9"/>
    <x v="19"/>
    <s v="SE3A"/>
    <x v="7"/>
    <s v="GNR_RES_WTR_NOPMP_MC-01"/>
    <n v="1.1528160000000001"/>
    <n v="4.1501375999999999"/>
  </r>
  <r>
    <x v="0"/>
    <x v="0"/>
    <x v="9"/>
    <x v="19"/>
    <s v="SE3A"/>
    <x v="7"/>
    <s v="GNR_RES_WTR_NOPMP_MC-02"/>
    <n v="1.1047819999999999"/>
    <n v="3.9772151999999998"/>
  </r>
  <r>
    <x v="0"/>
    <x v="0"/>
    <x v="9"/>
    <x v="19"/>
    <s v="SE3A"/>
    <x v="7"/>
    <s v="GNR_RES_WTR_NOPMP_MC-03"/>
    <n v="0.81657800000000003"/>
    <n v="2.9396808000000001"/>
  </r>
  <r>
    <x v="0"/>
    <x v="0"/>
    <x v="9"/>
    <x v="19"/>
    <s v="SE3A"/>
    <x v="7"/>
    <s v="GNR_RES_WTR_NOPMP_MC-04"/>
    <n v="0.67247599999999996"/>
    <n v="2.4209136"/>
  </r>
  <r>
    <x v="0"/>
    <x v="0"/>
    <x v="9"/>
    <x v="19"/>
    <s v="SE3A"/>
    <x v="7"/>
    <s v="GNR_RES_WTR_NOPMP_MC-05"/>
    <n v="0.62444200000000005"/>
    <n v="2.2479912"/>
  </r>
  <r>
    <x v="0"/>
    <x v="0"/>
    <x v="9"/>
    <x v="19"/>
    <s v="SE3A"/>
    <x v="7"/>
    <s v="GNR_RES_WTR_NOPMP_MC-06"/>
    <n v="0.384272"/>
    <n v="1.3833792"/>
  </r>
  <r>
    <x v="0"/>
    <x v="0"/>
    <x v="9"/>
    <x v="19"/>
    <s v="SE3A"/>
    <x v="7"/>
    <s v="GNR_RES_WTR_NOPMP_MC-07"/>
    <n v="0.27505367474569797"/>
    <n v="0.99019322908451102"/>
  </r>
  <r>
    <x v="0"/>
    <x v="0"/>
    <x v="9"/>
    <x v="19"/>
    <s v="SE3A"/>
    <x v="7"/>
    <s v="GNR_RES_WTR_NOPMP_MC-08"/>
    <n v="0.14410200000000001"/>
    <n v="0.51876719999999998"/>
  </r>
  <r>
    <x v="0"/>
    <x v="0"/>
    <x v="9"/>
    <x v="19"/>
    <s v="SE3A"/>
    <x v="7"/>
    <s v="GNR_RES_WTR_NOPMP_MC-09"/>
    <n v="0.14410200000000001"/>
    <n v="0.51876719999999998"/>
  </r>
  <r>
    <x v="0"/>
    <x v="0"/>
    <x v="9"/>
    <x v="19"/>
    <s v="SE3A"/>
    <x v="7"/>
    <s v="GNR_RES_WTR_NOPMP_MC-10"/>
    <n v="4.8034E-2"/>
    <n v="0.1729224"/>
  </r>
  <r>
    <x v="0"/>
    <x v="0"/>
    <x v="9"/>
    <x v="19"/>
    <s v="SE3A"/>
    <x v="7"/>
    <s v="GNR_ROR_WTR"/>
    <n v="5.3666576747457002"/>
    <n v="19.319967629084498"/>
  </r>
  <r>
    <x v="0"/>
    <x v="0"/>
    <x v="9"/>
    <x v="19"/>
    <s v="SE3A"/>
    <x v="8"/>
    <s v="GNR_WT_WIND_ONS"/>
    <n v="4.6407759999999998"/>
    <n v="16.706793600000001"/>
  </r>
  <r>
    <x v="0"/>
    <x v="0"/>
    <x v="9"/>
    <x v="19"/>
    <s v="SE3_EL"/>
    <x v="0"/>
    <s v="GEXT_COAL_LINK"/>
    <n v="0.29924777361271998"/>
    <n v="1.07729198500579"/>
  </r>
  <r>
    <x v="0"/>
    <x v="0"/>
    <x v="9"/>
    <x v="19"/>
    <s v="SE3_EL"/>
    <x v="1"/>
    <s v="GBPR_MUNIWASTE_24"/>
    <n v="2.3244554751372699"/>
    <n v="8.3680397104941804"/>
  </r>
  <r>
    <x v="0"/>
    <x v="0"/>
    <x v="9"/>
    <x v="19"/>
    <s v="SE3_EL"/>
    <x v="1"/>
    <s v="GBPR_MUNIWASTE_LINK"/>
    <n v="2.1075384356157101"/>
    <n v="7.5871383682165501"/>
  </r>
  <r>
    <x v="0"/>
    <x v="0"/>
    <x v="9"/>
    <x v="19"/>
    <s v="SE3_EL"/>
    <x v="1"/>
    <s v="GHOB_MUNIWASTE"/>
    <n v="1.8324392432951799"/>
    <n v="6.5967812758626501"/>
  </r>
  <r>
    <x v="0"/>
    <x v="0"/>
    <x v="9"/>
    <x v="19"/>
    <s v="SE3_EL"/>
    <x v="14"/>
    <s v="GBPR_PEAT_38"/>
    <n v="0.199710071362425"/>
    <n v="0.71895625690472897"/>
  </r>
  <r>
    <x v="0"/>
    <x v="0"/>
    <x v="9"/>
    <x v="19"/>
    <s v="SE3_EL"/>
    <x v="14"/>
    <s v="GEXT_PEAT"/>
    <n v="1.3814616503319499"/>
    <n v="4.9732619411950196"/>
  </r>
  <r>
    <x v="0"/>
    <x v="0"/>
    <x v="9"/>
    <x v="19"/>
    <s v="SE3_EL"/>
    <x v="23"/>
    <s v="GBPR_RECYCLEDWOOD_SE3EL"/>
    <n v="1.22270191080436"/>
    <n v="4.4017268788957002"/>
  </r>
  <r>
    <x v="0"/>
    <x v="0"/>
    <x v="9"/>
    <x v="19"/>
    <s v="SE3_EL"/>
    <x v="23"/>
    <s v="GHOB_RECYCLEDWOOD"/>
    <n v="0.11312250919427499"/>
    <n v="0.40724103309939202"/>
  </r>
  <r>
    <x v="0"/>
    <x v="0"/>
    <x v="9"/>
    <x v="19"/>
    <s v="SE3_EL"/>
    <x v="2"/>
    <s v="GHOB_WASTEHEAT"/>
    <n v="0.23845329670329601"/>
    <n v="0.85843186813186501"/>
  </r>
  <r>
    <x v="0"/>
    <x v="0"/>
    <x v="9"/>
    <x v="19"/>
    <s v="SE3_EL"/>
    <x v="9"/>
    <s v="GBPR_WOODWASTE_25"/>
    <n v="2.6828520281197901"/>
    <n v="9.6582673012312394"/>
  </r>
  <r>
    <x v="0"/>
    <x v="0"/>
    <x v="9"/>
    <x v="19"/>
    <s v="SE3_EL"/>
    <x v="9"/>
    <s v="GBPR_WOODWASTE_ABY"/>
    <n v="1.8515006254691"/>
    <n v="6.6654022516887501"/>
  </r>
  <r>
    <x v="0"/>
    <x v="0"/>
    <x v="9"/>
    <x v="19"/>
    <s v="SE3_EL"/>
    <x v="9"/>
    <s v="GHOB_WOODWASTE"/>
    <n v="0.518215911234297"/>
    <n v="1.86557728044347"/>
  </r>
  <r>
    <x v="0"/>
    <x v="0"/>
    <x v="9"/>
    <x v="19"/>
    <s v="SE3_GOT"/>
    <x v="1"/>
    <s v="GBPR_MUNIWASTE_24"/>
    <n v="2.04172888888889"/>
    <n v="7.3502239999999999"/>
  </r>
  <r>
    <x v="0"/>
    <x v="0"/>
    <x v="9"/>
    <x v="19"/>
    <s v="SE3_GOT"/>
    <x v="3"/>
    <s v="GBPR_NATGAS_RYA"/>
    <n v="0.149390389053082"/>
    <n v="0.53780540059109605"/>
  </r>
  <r>
    <x v="0"/>
    <x v="0"/>
    <x v="9"/>
    <x v="19"/>
    <s v="SE3_GOT"/>
    <x v="2"/>
    <s v="GHOB_WASTEHEAT"/>
    <n v="1.03583791208791"/>
    <n v="3.7290164835164701"/>
  </r>
  <r>
    <x v="0"/>
    <x v="0"/>
    <x v="9"/>
    <x v="19"/>
    <s v="SE3_GOT"/>
    <x v="9"/>
    <s v="GBPR_WOODWASTE_GOT"/>
    <n v="0.88560094044332804"/>
    <n v="3.1881633855959799"/>
  </r>
  <r>
    <x v="0"/>
    <x v="0"/>
    <x v="9"/>
    <x v="19"/>
    <s v="SE3_HP"/>
    <x v="1"/>
    <s v="GBPR_MUNIWASTE_24"/>
    <n v="1.66803115779105"/>
    <n v="6.0049121680477802"/>
  </r>
  <r>
    <x v="0"/>
    <x v="0"/>
    <x v="9"/>
    <x v="19"/>
    <s v="SE3_HP"/>
    <x v="2"/>
    <s v="GHOB_WASTEHEAT"/>
    <n v="3.0082417582417501E-5"/>
    <n v="1.08296703296703E-4"/>
  </r>
  <r>
    <x v="0"/>
    <x v="0"/>
    <x v="9"/>
    <x v="19"/>
    <s v="SE3_HP"/>
    <x v="9"/>
    <s v="GBPR_WOODWASTE_36"/>
    <n v="0.93238003502626998"/>
    <n v="3.3565681260945701"/>
  </r>
  <r>
    <x v="0"/>
    <x v="0"/>
    <x v="9"/>
    <x v="19"/>
    <s v="SE3_HP"/>
    <x v="9"/>
    <s v="GEXT_WOODWASTE"/>
    <n v="4.3099044415151999"/>
    <n v="15.5156559894547"/>
  </r>
  <r>
    <x v="0"/>
    <x v="0"/>
    <x v="9"/>
    <x v="19"/>
    <s v="SE3_HP"/>
    <x v="9"/>
    <s v="GHOB_WOODWASTE"/>
    <n v="0.179339073377975"/>
    <n v="0.64562066416070896"/>
  </r>
  <r>
    <x v="0"/>
    <x v="0"/>
    <x v="9"/>
    <x v="19"/>
    <s v="SE3_OTHER"/>
    <x v="0"/>
    <s v="GBPR_COAL_SE3"/>
    <n v="0.44248758038402702"/>
    <n v="1.5929552893825001"/>
  </r>
  <r>
    <x v="0"/>
    <x v="0"/>
    <x v="9"/>
    <x v="19"/>
    <s v="SE3_OTHER"/>
    <x v="1"/>
    <s v="GBPR_MUNIWASTE_24"/>
    <n v="1.45422925753667"/>
    <n v="5.2352253271320297"/>
  </r>
  <r>
    <x v="0"/>
    <x v="0"/>
    <x v="9"/>
    <x v="19"/>
    <s v="SE3_OTHER"/>
    <x v="1"/>
    <s v="GHOB_MUNIWASTE"/>
    <n v="1.22537459775631"/>
    <n v="4.4113485519227096"/>
  </r>
  <r>
    <x v="0"/>
    <x v="0"/>
    <x v="9"/>
    <x v="19"/>
    <s v="SE3_OTHER"/>
    <x v="24"/>
    <s v="GHOB_OTHERGAS"/>
    <n v="0.20611764705882399"/>
    <n v="0.74202352941176497"/>
  </r>
  <r>
    <x v="0"/>
    <x v="0"/>
    <x v="9"/>
    <x v="19"/>
    <s v="SE3_OTHER"/>
    <x v="23"/>
    <s v="GBPR_RECYCLEDWOOD_SE3OTHER"/>
    <n v="0.43725868503071202"/>
    <n v="1.57413126611056"/>
  </r>
  <r>
    <x v="0"/>
    <x v="0"/>
    <x v="9"/>
    <x v="19"/>
    <s v="SE3_OTHER"/>
    <x v="23"/>
    <s v="GHOB_RECYCLEDWOOD"/>
    <n v="0.13059830922308599"/>
    <n v="0.47015391320311001"/>
  </r>
  <r>
    <x v="0"/>
    <x v="0"/>
    <x v="9"/>
    <x v="19"/>
    <s v="SE3_OTHER"/>
    <x v="4"/>
    <s v="GHOB_STRAW"/>
    <n v="3.01125E-3"/>
    <n v="1.0840499999999999E-2"/>
  </r>
  <r>
    <x v="0"/>
    <x v="0"/>
    <x v="9"/>
    <x v="19"/>
    <s v="SE3_OTHER"/>
    <x v="2"/>
    <s v="GHOB_WASTEHEAT"/>
    <n v="1.18305324175824"/>
    <n v="4.2589916703296504"/>
  </r>
  <r>
    <x v="0"/>
    <x v="0"/>
    <x v="9"/>
    <x v="19"/>
    <s v="SE3_OTHER"/>
    <x v="5"/>
    <s v="GHOB_WOODCHIPS"/>
    <n v="4.4182419085569899E-2"/>
    <n v="0.159056708708052"/>
  </r>
  <r>
    <x v="0"/>
    <x v="0"/>
    <x v="9"/>
    <x v="19"/>
    <s v="SE3_OTHER"/>
    <x v="9"/>
    <s v="GBPR_WOODWASTE_25"/>
    <n v="7.4340950008318698"/>
    <n v="26.762742002994798"/>
  </r>
  <r>
    <x v="0"/>
    <x v="0"/>
    <x v="9"/>
    <x v="19"/>
    <s v="SE3_OTHER"/>
    <x v="9"/>
    <s v="GHOB_WOODWASTE"/>
    <n v="2.8133705504024902"/>
    <n v="10.128133981449"/>
  </r>
  <r>
    <x v="0"/>
    <x v="0"/>
    <x v="9"/>
    <x v="19"/>
    <s v="SE3_STO"/>
    <x v="0"/>
    <s v="GBPR_COAL_VARTAN"/>
    <n v="2.64590437612503"/>
    <n v="9.5252557540501197"/>
  </r>
  <r>
    <x v="0"/>
    <x v="0"/>
    <x v="9"/>
    <x v="19"/>
    <s v="SE3_STO"/>
    <x v="1"/>
    <s v="GBPR_MUNIWASTE_HOGDALEN"/>
    <n v="1.6516474319766601"/>
    <n v="5.9459307551159997"/>
  </r>
  <r>
    <x v="0"/>
    <x v="0"/>
    <x v="9"/>
    <x v="19"/>
    <s v="SE3_STO"/>
    <x v="1"/>
    <s v="GHOB_MUNIWASTE"/>
    <n v="1.17147583935945"/>
    <n v="4.21731302169401"/>
  </r>
  <r>
    <x v="0"/>
    <x v="0"/>
    <x v="9"/>
    <x v="19"/>
    <s v="SE3_STO"/>
    <x v="9"/>
    <s v="GBPR_WOODWASTE"/>
    <n v="2.9383130985569199"/>
    <n v="10.5779271548049"/>
  </r>
  <r>
    <x v="0"/>
    <x v="0"/>
    <x v="9"/>
    <x v="19"/>
    <s v="SE3_STO"/>
    <x v="9"/>
    <s v="GBPR_WOODWASTE_BRISTA"/>
    <n v="1.62036013258871"/>
    <n v="5.8332964773193599"/>
  </r>
  <r>
    <x v="0"/>
    <x v="0"/>
    <x v="9"/>
    <x v="20"/>
    <s v="SE4A"/>
    <x v="7"/>
    <s v="GNR_RES_WTR_NOPMP_MC-01"/>
    <n v="0.12833688906905899"/>
    <n v="0.462012800648613"/>
  </r>
  <r>
    <x v="0"/>
    <x v="0"/>
    <x v="9"/>
    <x v="20"/>
    <s v="SE4A"/>
    <x v="7"/>
    <s v="GNR_RES_WTR_NOPMP_MC-02"/>
    <n v="0.12833688906905899"/>
    <n v="0.462012800648613"/>
  </r>
  <r>
    <x v="0"/>
    <x v="0"/>
    <x v="9"/>
    <x v="20"/>
    <s v="SE4A"/>
    <x v="7"/>
    <s v="GNR_RES_WTR_NOPMP_MC-03"/>
    <n v="0.12833688906905899"/>
    <n v="0.462012800648613"/>
  </r>
  <r>
    <x v="0"/>
    <x v="0"/>
    <x v="9"/>
    <x v="20"/>
    <s v="SE4A"/>
    <x v="7"/>
    <s v="GNR_RES_WTR_NOPMP_MC-04"/>
    <n v="7.9723272959518005E-2"/>
    <n v="0.28700378265426502"/>
  </r>
  <r>
    <x v="0"/>
    <x v="0"/>
    <x v="9"/>
    <x v="20"/>
    <s v="SE4A"/>
    <x v="7"/>
    <s v="GNR_RES_WTR_NOPMP_MC-05"/>
    <n v="7.2538241647729096E-2"/>
    <n v="0.26113766993182502"/>
  </r>
  <r>
    <x v="0"/>
    <x v="0"/>
    <x v="9"/>
    <x v="20"/>
    <s v="SE4A"/>
    <x v="7"/>
    <s v="GNR_RES_WTR_NOPMP_MC-06"/>
    <n v="7.2538241647729096E-2"/>
    <n v="0.26113766993182502"/>
  </r>
  <r>
    <x v="0"/>
    <x v="0"/>
    <x v="9"/>
    <x v="20"/>
    <s v="SE4A"/>
    <x v="7"/>
    <s v="GNR_RES_WTR_NOPMP_MC-07"/>
    <n v="3.9059053194930998E-2"/>
    <n v="0.14061259150175201"/>
  </r>
  <r>
    <x v="0"/>
    <x v="0"/>
    <x v="9"/>
    <x v="20"/>
    <s v="SE4A"/>
    <x v="7"/>
    <s v="GNR_RES_WTR_NOPMP_MC-08"/>
    <n v="1.6739594226399E-2"/>
    <n v="6.0262539215036499E-2"/>
  </r>
  <r>
    <x v="0"/>
    <x v="0"/>
    <x v="9"/>
    <x v="20"/>
    <s v="SE4A"/>
    <x v="7"/>
    <s v="GNR_RES_WTR_NOPMP_MC-09"/>
    <n v="1.6739594226399E-2"/>
    <n v="6.0262539215036499E-2"/>
  </r>
  <r>
    <x v="0"/>
    <x v="0"/>
    <x v="9"/>
    <x v="20"/>
    <s v="SE4A"/>
    <x v="7"/>
    <s v="GNR_RES_WTR_NOPMP_MC-10"/>
    <n v="5.5798647421330099E-3"/>
    <n v="2.00875130716788E-2"/>
  </r>
  <r>
    <x v="0"/>
    <x v="0"/>
    <x v="9"/>
    <x v="20"/>
    <s v="SE4A"/>
    <x v="7"/>
    <s v="GNR_ROR_WTR"/>
    <n v="0.89790717004695797"/>
    <n v="3.2324658121690502"/>
  </r>
  <r>
    <x v="0"/>
    <x v="0"/>
    <x v="9"/>
    <x v="20"/>
    <s v="SE4A"/>
    <x v="8"/>
    <s v="GNR_WT_WIND_ONS"/>
    <n v="2.8917470000000001"/>
    <n v="10.410289199999999"/>
  </r>
  <r>
    <x v="0"/>
    <x v="0"/>
    <x v="9"/>
    <x v="20"/>
    <s v="SE4_EL"/>
    <x v="23"/>
    <s v="GBPR_RECYCLEDWOOD"/>
    <n v="0.69481808031332204"/>
    <n v="2.5013450891279598"/>
  </r>
  <r>
    <x v="0"/>
    <x v="0"/>
    <x v="9"/>
    <x v="20"/>
    <s v="SE4_EL"/>
    <x v="23"/>
    <s v="GBPR_RECYCLEDWOOD_SE4EL"/>
    <n v="6.3642803113053606E-2"/>
    <n v="0.229114091206993"/>
  </r>
  <r>
    <x v="0"/>
    <x v="0"/>
    <x v="9"/>
    <x v="20"/>
    <s v="SE4_EL"/>
    <x v="23"/>
    <s v="GHOB_RECYCLEDWOOD"/>
    <n v="2.15841446586943E-2"/>
    <n v="7.7702920771299394E-2"/>
  </r>
  <r>
    <x v="0"/>
    <x v="0"/>
    <x v="9"/>
    <x v="20"/>
    <s v="SE4_EL"/>
    <x v="2"/>
    <s v="GHOB_WASTEHEAT"/>
    <n v="9.1249999999999595E-2"/>
    <n v="0.32849999999999902"/>
  </r>
  <r>
    <x v="0"/>
    <x v="0"/>
    <x v="9"/>
    <x v="20"/>
    <s v="SE4_EL"/>
    <x v="9"/>
    <s v="GHOB_WOODWASTE"/>
    <n v="0.56807689436489095"/>
    <n v="2.0450768197136102"/>
  </r>
  <r>
    <x v="0"/>
    <x v="0"/>
    <x v="9"/>
    <x v="20"/>
    <s v="SE4_HP"/>
    <x v="1"/>
    <s v="GBPR_MUNIWASTE_65"/>
    <n v="0.45329523809523797"/>
    <n v="1.6318628571428599"/>
  </r>
  <r>
    <x v="0"/>
    <x v="0"/>
    <x v="9"/>
    <x v="20"/>
    <s v="SE4_HP"/>
    <x v="3"/>
    <s v="GBPR_NATGAS_100"/>
    <n v="0.40645045789533901"/>
    <n v="1.4632216484232199"/>
  </r>
  <r>
    <x v="0"/>
    <x v="0"/>
    <x v="9"/>
    <x v="20"/>
    <s v="SE4_HP"/>
    <x v="2"/>
    <s v="GHOB_WASTEHEAT"/>
    <n v="0.30282967032966901"/>
    <n v="1.09018681318681"/>
  </r>
  <r>
    <x v="0"/>
    <x v="0"/>
    <x v="9"/>
    <x v="20"/>
    <s v="SE4_HP"/>
    <x v="9"/>
    <s v="GHOB_WOODWASTE"/>
    <n v="0.16558295127227801"/>
    <n v="0.59609862458020002"/>
  </r>
  <r>
    <x v="0"/>
    <x v="0"/>
    <x v="9"/>
    <x v="20"/>
    <s v="SE4_MAL"/>
    <x v="1"/>
    <s v="GBPR_MUNIWASTE_24"/>
    <n v="1.27387505353143"/>
    <n v="4.5859501927131596"/>
  </r>
  <r>
    <x v="0"/>
    <x v="0"/>
    <x v="9"/>
    <x v="20"/>
    <s v="SE4_MAL"/>
    <x v="1"/>
    <s v="GHOB_MUNIWASTE"/>
    <n v="0.50206107401119204"/>
    <n v="1.8074198664402901"/>
  </r>
  <r>
    <x v="0"/>
    <x v="0"/>
    <x v="9"/>
    <x v="20"/>
    <s v="SE4_MAL"/>
    <x v="3"/>
    <s v="GBPR_NATGAS_MAL"/>
    <n v="8.8687112657100997E-2"/>
    <n v="0.319273605565564"/>
  </r>
  <r>
    <x v="0"/>
    <x v="0"/>
    <x v="9"/>
    <x v="20"/>
    <s v="SE4_MAL"/>
    <x v="3"/>
    <s v="GEXT_NATGAS_ORESUND"/>
    <n v="0.58138572876556704"/>
    <n v="2.0929886235560402"/>
  </r>
  <r>
    <x v="0"/>
    <x v="0"/>
    <x v="9"/>
    <x v="20"/>
    <s v="SE4_MAL"/>
    <x v="2"/>
    <s v="GHOB_WASTEHEAT"/>
    <n v="0.108296703296703"/>
    <n v="0.38986813186813102"/>
  </r>
  <r>
    <x v="0"/>
    <x v="0"/>
    <x v="9"/>
    <x v="20"/>
    <s v="SE4_MAL"/>
    <x v="5"/>
    <s v="GHOB_WOODCHIPS"/>
    <n v="0.50247547382292901"/>
    <n v="1.8089117057625399"/>
  </r>
  <r>
    <x v="0"/>
    <x v="0"/>
    <x v="9"/>
    <x v="20"/>
    <s v="SE4_OTHER"/>
    <x v="1"/>
    <s v="GBPR_MUNIWASTE_19"/>
    <n v="0.70351571231326704"/>
    <n v="2.5326565643277599"/>
  </r>
  <r>
    <x v="0"/>
    <x v="0"/>
    <x v="9"/>
    <x v="20"/>
    <s v="SE4_OTHER"/>
    <x v="1"/>
    <s v="GHOB_MUNIWASTE"/>
    <n v="0.13559832840585601"/>
    <n v="0.48815398226108198"/>
  </r>
  <r>
    <x v="0"/>
    <x v="0"/>
    <x v="9"/>
    <x v="20"/>
    <s v="SE4_OTHER"/>
    <x v="23"/>
    <s v="GHOB_RECYCLEDWOOD"/>
    <n v="0.22120641349018899"/>
    <n v="0.79634308856468194"/>
  </r>
  <r>
    <x v="0"/>
    <x v="0"/>
    <x v="9"/>
    <x v="20"/>
    <s v="SE4_OTHER"/>
    <x v="2"/>
    <s v="GHOB_WASTEHEAT"/>
    <n v="0.481388873626372"/>
    <n v="1.73299994505494"/>
  </r>
  <r>
    <x v="0"/>
    <x v="0"/>
    <x v="9"/>
    <x v="20"/>
    <s v="SE4_OTHER"/>
    <x v="5"/>
    <s v="GBPR_WOODCHIPS"/>
    <n v="0.119049238465"/>
    <n v="0.42857725847400002"/>
  </r>
  <r>
    <x v="0"/>
    <x v="0"/>
    <x v="9"/>
    <x v="20"/>
    <s v="SE4_OTHER"/>
    <x v="5"/>
    <s v="GHOB_WOODCHIPS"/>
    <n v="6.5961983282770004E-3"/>
    <n v="2.3746313981797201E-2"/>
  </r>
  <r>
    <x v="0"/>
    <x v="0"/>
    <x v="9"/>
    <x v="20"/>
    <s v="SE4_OTHER"/>
    <x v="9"/>
    <s v="GBPR_WOODWASTE_36"/>
    <n v="2.6305548721541201"/>
    <n v="9.4699975397548197"/>
  </r>
  <r>
    <x v="0"/>
    <x v="0"/>
    <x v="9"/>
    <x v="20"/>
    <s v="SE4_OTHER"/>
    <x v="9"/>
    <s v="GHOB_WOODWASTE"/>
    <n v="2.0366089556114102"/>
    <n v="7.3317922402010902"/>
  </r>
  <r>
    <x v="0"/>
    <x v="0"/>
    <x v="10"/>
    <x v="21"/>
    <s v="UK_A"/>
    <x v="0"/>
    <s v="GNR_ST_COAL_CND_E-33"/>
    <n v="176.63494859300499"/>
    <n v="635.88581493481695"/>
  </r>
  <r>
    <x v="0"/>
    <x v="0"/>
    <x v="10"/>
    <x v="21"/>
    <s v="UK_A"/>
    <x v="0"/>
    <s v="GNR_ST_COAL_CND_E-35"/>
    <n v="287.48618745194699"/>
    <n v="1034.9502748270099"/>
  </r>
  <r>
    <x v="0"/>
    <x v="0"/>
    <x v="10"/>
    <x v="21"/>
    <s v="UK_A"/>
    <x v="1"/>
    <s v="GNR_ST_MSW_CND_E-40"/>
    <n v="17.651399999999999"/>
    <n v="63.54504"/>
  </r>
  <r>
    <x v="0"/>
    <x v="0"/>
    <x v="10"/>
    <x v="21"/>
    <s v="UK_A"/>
    <x v="3"/>
    <s v="GNR_CC_NGAS_CND_E-47"/>
    <n v="4.9178633432116703"/>
    <n v="17.704308035562001"/>
  </r>
  <r>
    <x v="0"/>
    <x v="0"/>
    <x v="10"/>
    <x v="21"/>
    <s v="UK_A"/>
    <x v="3"/>
    <s v="GNR_CC_NGAS_CND_E-52"/>
    <n v="21.790272665550901"/>
    <n v="78.444981595983194"/>
  </r>
  <r>
    <x v="0"/>
    <x v="0"/>
    <x v="10"/>
    <x v="21"/>
    <s v="UK_A"/>
    <x v="3"/>
    <s v="GNR_CC_NGAS_CND_E-56"/>
    <n v="70.744077869261204"/>
    <n v="254.67868032934001"/>
  </r>
  <r>
    <x v="0"/>
    <x v="0"/>
    <x v="10"/>
    <x v="21"/>
    <s v="UK_A"/>
    <x v="16"/>
    <s v="GNR_ST_NUCL_CND_E-33"/>
    <n v="249.553818181818"/>
    <n v="898.39374545454496"/>
  </r>
  <r>
    <x v="0"/>
    <x v="0"/>
    <x v="10"/>
    <x v="21"/>
    <s v="UK_A"/>
    <x v="6"/>
    <s v="GNR_PV_SUN"/>
    <n v="5.7649489919999999"/>
    <n v="20.753816371199999"/>
  </r>
  <r>
    <x v="0"/>
    <x v="0"/>
    <x v="10"/>
    <x v="21"/>
    <s v="UK_A"/>
    <x v="7"/>
    <s v="GNR_ES_WTR_PMP"/>
    <n v="8.0744680851063802E-2"/>
    <n v="0.29068085106383001"/>
  </r>
  <r>
    <x v="0"/>
    <x v="0"/>
    <x v="10"/>
    <x v="21"/>
    <s v="UK_A"/>
    <x v="7"/>
    <s v="GNR_ROR_WTR"/>
    <n v="5.28207359972677"/>
    <n v="19.015464959016398"/>
  </r>
  <r>
    <x v="0"/>
    <x v="0"/>
    <x v="10"/>
    <x v="21"/>
    <s v="UK_A"/>
    <x v="8"/>
    <s v="GNR_WT_WIND_ONS"/>
    <n v="26.306808"/>
    <n v="94.704508799999999"/>
  </r>
  <r>
    <x v="0"/>
    <x v="0"/>
    <x v="10"/>
    <x v="21"/>
    <s v="UK_Offshore"/>
    <x v="8"/>
    <s v="GNR_WT_WIND_OFF"/>
    <n v="14.602332000000001"/>
    <n v="52.568395199999998"/>
  </r>
  <r>
    <x v="0"/>
    <x v="1"/>
    <x v="0"/>
    <x v="0"/>
    <s v="DK1_Large"/>
    <x v="19"/>
    <s v="GNR_ENG_BGAS_BP_E-36"/>
    <n v="1.9709999999999998E-2"/>
    <n v="7.0956000000000005E-2"/>
  </r>
  <r>
    <x v="0"/>
    <x v="1"/>
    <x v="0"/>
    <x v="0"/>
    <s v="DK1_Large"/>
    <x v="19"/>
    <s v="GNR_ENG_BGAS_BP_E-37"/>
    <n v="1.1837837837837799E-2"/>
    <n v="4.2616216216216203E-2"/>
  </r>
  <r>
    <x v="0"/>
    <x v="1"/>
    <x v="0"/>
    <x v="0"/>
    <s v="DK1_Large"/>
    <x v="19"/>
    <s v="GNR_ENG_BGAS_BP_E-39"/>
    <n v="7.5807692307692298E-2"/>
    <n v="0.27290769230769202"/>
  </r>
  <r>
    <x v="0"/>
    <x v="1"/>
    <x v="0"/>
    <x v="0"/>
    <s v="DK1_Large"/>
    <x v="19"/>
    <s v="GNR_ENG_BGAS_BP_E-40"/>
    <n v="2.7221700000000001E-2"/>
    <n v="9.7998119999999897E-2"/>
  </r>
  <r>
    <x v="0"/>
    <x v="1"/>
    <x v="0"/>
    <x v="0"/>
    <s v="DK1_Large"/>
    <x v="19"/>
    <s v="GNR_ENG_BGAS_BP_E-41"/>
    <n v="5.7196390243902502E-2"/>
    <n v="0.205907004878049"/>
  </r>
  <r>
    <x v="0"/>
    <x v="1"/>
    <x v="0"/>
    <x v="0"/>
    <s v="DK1_Large"/>
    <x v="19"/>
    <s v="GNR_ENG_BGAS_BP_E-42"/>
    <n v="5.1621428571428603E-2"/>
    <n v="0.18583714285714301"/>
  </r>
  <r>
    <x v="0"/>
    <x v="1"/>
    <x v="0"/>
    <x v="0"/>
    <s v="DK1_Large"/>
    <x v="19"/>
    <s v="GNR_ENG_BGAS_BP_E-43"/>
    <n v="6.2073767441860501E-2"/>
    <n v="0.22346556279069801"/>
  </r>
  <r>
    <x v="0"/>
    <x v="1"/>
    <x v="0"/>
    <x v="0"/>
    <s v="DK1_Large"/>
    <x v="25"/>
    <s v="GNR_BO_BIOIL_E-94"/>
    <n v="0.93191489361702096"/>
    <n v="3.35489361702128"/>
  </r>
  <r>
    <x v="0"/>
    <x v="1"/>
    <x v="0"/>
    <x v="0"/>
    <s v="DK1_Large"/>
    <x v="26"/>
    <s v="GNR_BO_LIGHTOIL_E-100"/>
    <n v="0.63247200000000003"/>
    <n v="2.2768991999999999"/>
  </r>
  <r>
    <x v="0"/>
    <x v="1"/>
    <x v="0"/>
    <x v="0"/>
    <s v="DK1_Large"/>
    <x v="26"/>
    <s v="GNR_BO_LIGHTOIL_E-88"/>
    <n v="2.2895454545454599E-3"/>
    <n v="8.2423636363636397E-3"/>
  </r>
  <r>
    <x v="0"/>
    <x v="1"/>
    <x v="0"/>
    <x v="0"/>
    <s v="DK1_Large"/>
    <x v="26"/>
    <s v="GNR_BO_LIGHTOIL_E-89"/>
    <n v="4.9213483146067397E-2"/>
    <n v="0.17716853932584301"/>
  </r>
  <r>
    <x v="0"/>
    <x v="1"/>
    <x v="0"/>
    <x v="0"/>
    <s v="DK1_Large"/>
    <x v="26"/>
    <s v="GNR_BO_LIGHTOIL_E-90"/>
    <n v="1.5222933333333299"/>
    <n v="5.4802559999999998"/>
  </r>
  <r>
    <x v="0"/>
    <x v="1"/>
    <x v="0"/>
    <x v="0"/>
    <s v="DK1_Large"/>
    <x v="26"/>
    <s v="GNR_BO_LIGHTOIL_E-92"/>
    <n v="0.10359652173913"/>
    <n v="0.37294747826086899"/>
  </r>
  <r>
    <x v="0"/>
    <x v="1"/>
    <x v="0"/>
    <x v="0"/>
    <s v="DK1_Large"/>
    <x v="26"/>
    <s v="GNR_BO_LIGHTOIL_E-94"/>
    <n v="0.139787234042553"/>
    <n v="0.50323404255319104"/>
  </r>
  <r>
    <x v="0"/>
    <x v="1"/>
    <x v="0"/>
    <x v="0"/>
    <s v="DK1_Large"/>
    <x v="26"/>
    <s v="GNR_ENG_LIGHTOIL_BP_E-37"/>
    <n v="0.75762162162162205"/>
    <n v="2.7274378378378401"/>
  </r>
  <r>
    <x v="0"/>
    <x v="1"/>
    <x v="0"/>
    <x v="0"/>
    <s v="DK1_Large"/>
    <x v="1"/>
    <s v="GNR_BO_MSW_E-105"/>
    <n v="0.2336"/>
    <n v="0.84096000000000004"/>
  </r>
  <r>
    <x v="0"/>
    <x v="1"/>
    <x v="0"/>
    <x v="0"/>
    <s v="DK1_Large"/>
    <x v="1"/>
    <s v="GNR_ST_MSW_BP_E-27"/>
    <n v="0.58075555555555702"/>
    <n v="2.0907200000000099"/>
  </r>
  <r>
    <x v="0"/>
    <x v="1"/>
    <x v="0"/>
    <x v="0"/>
    <s v="DK1_Large"/>
    <x v="3"/>
    <s v="GNR_BO_NGAS_E-100"/>
    <n v="0.77000400000000002"/>
    <n v="2.7720144000000002"/>
  </r>
  <r>
    <x v="0"/>
    <x v="1"/>
    <x v="0"/>
    <x v="0"/>
    <s v="DK1_Large"/>
    <x v="3"/>
    <s v="GNR_BO_NGAS_E-101"/>
    <n v="0.16288396039604"/>
    <n v="0.58638225742574301"/>
  </r>
  <r>
    <x v="0"/>
    <x v="1"/>
    <x v="0"/>
    <x v="0"/>
    <s v="DK1_Large"/>
    <x v="3"/>
    <s v="GNR_BO_NGAS_E-98"/>
    <n v="4.6660408163265298E-2"/>
    <n v="0.16797746938775501"/>
  </r>
  <r>
    <x v="0"/>
    <x v="1"/>
    <x v="0"/>
    <x v="0"/>
    <s v="DK1_Large"/>
    <x v="3"/>
    <s v="GNR_ENG_NGAS_BP_E-39"/>
    <n v="8.3107692307692299E-2"/>
    <n v="0.29918769230769199"/>
  </r>
  <r>
    <x v="0"/>
    <x v="1"/>
    <x v="0"/>
    <x v="0"/>
    <s v="DK1_Large"/>
    <x v="3"/>
    <s v="GNR_ENG_NGAS_BP_E-42"/>
    <n v="4.7137142857142801E-2"/>
    <n v="0.169693714285714"/>
  </r>
  <r>
    <x v="0"/>
    <x v="1"/>
    <x v="0"/>
    <x v="0"/>
    <s v="DK1_Large"/>
    <x v="3"/>
    <s v="GNR_ENG_NGAS_BP_E-43"/>
    <n v="6.1931162790697603E-2"/>
    <n v="0.22295218604651201"/>
  </r>
  <r>
    <x v="0"/>
    <x v="1"/>
    <x v="0"/>
    <x v="0"/>
    <s v="DK1_Large"/>
    <x v="3"/>
    <s v="GNR_ENG_NGAS_BP_E-46"/>
    <n v="1.39017391304348E-2"/>
    <n v="5.00462608695652E-2"/>
  </r>
  <r>
    <x v="0"/>
    <x v="1"/>
    <x v="0"/>
    <x v="0"/>
    <s v="DK1_Large"/>
    <x v="4"/>
    <s v="GNR_BO_STRW_E-100"/>
    <n v="4.5114000000000001E-2"/>
    <n v="0.16241040000000001"/>
  </r>
  <r>
    <x v="0"/>
    <x v="1"/>
    <x v="0"/>
    <x v="0"/>
    <s v="DK1_Large"/>
    <x v="4"/>
    <s v="GNR_BO_STRW_E-102"/>
    <n v="5.4105882352941101E-2"/>
    <n v="0.19478117647058801"/>
  </r>
  <r>
    <x v="0"/>
    <x v="1"/>
    <x v="0"/>
    <x v="0"/>
    <s v="DK1_Large"/>
    <x v="4"/>
    <s v="GNR_ST_STRW_BP_E-26"/>
    <n v="1.0444615384615401"/>
    <n v="3.7600615384615401"/>
  </r>
  <r>
    <x v="0"/>
    <x v="1"/>
    <x v="0"/>
    <x v="0"/>
    <s v="DK1_Large"/>
    <x v="2"/>
    <s v="GNR_EH_HEAT"/>
    <n v="7.4459999999999998E-2"/>
    <n v="0.26805600000000002"/>
  </r>
  <r>
    <x v="0"/>
    <x v="1"/>
    <x v="0"/>
    <x v="0"/>
    <s v="DK1_Large"/>
    <x v="5"/>
    <s v="GNR_BO_WOODCHI_E-100"/>
    <n v="0.17519999999999999"/>
    <n v="0.63071999999999995"/>
  </r>
  <r>
    <x v="0"/>
    <x v="1"/>
    <x v="0"/>
    <x v="0"/>
    <s v="DK1_Large"/>
    <x v="5"/>
    <s v="GNR_ST_WOODCHI_BP_E-23"/>
    <n v="0.28565217391304398"/>
    <n v="1.0283478260869601"/>
  </r>
  <r>
    <x v="0"/>
    <x v="1"/>
    <x v="0"/>
    <x v="0"/>
    <s v="DK1_Large"/>
    <x v="10"/>
    <s v="GNR_BO_WOODPEL_E-100"/>
    <n v="0.11387124"/>
    <n v="0.409936464"/>
  </r>
  <r>
    <x v="0"/>
    <x v="1"/>
    <x v="0"/>
    <x v="0"/>
    <s v="DK1_Large"/>
    <x v="10"/>
    <s v="GNR_BO_WOODPEL_E-102"/>
    <n v="7.7294117647058796E-3"/>
    <n v="2.78258823529412E-2"/>
  </r>
  <r>
    <x v="0"/>
    <x v="1"/>
    <x v="0"/>
    <x v="0"/>
    <s v="DK1_MedSmall"/>
    <x v="26"/>
    <s v="GNR_BO_LIGHTOIL_E-100"/>
    <n v="0.24289437010484699"/>
    <n v="0.87441973237744697"/>
  </r>
  <r>
    <x v="0"/>
    <x v="1"/>
    <x v="0"/>
    <x v="0"/>
    <s v="DK1_MedSmall"/>
    <x v="26"/>
    <s v="GNR_BO_LIGHTOIL_E-115"/>
    <n v="0.205006952145423"/>
    <n v="0.73802502772352196"/>
  </r>
  <r>
    <x v="0"/>
    <x v="1"/>
    <x v="0"/>
    <x v="0"/>
    <s v="DK1_MedSmall"/>
    <x v="3"/>
    <s v="GNR_BO_NGAS_E-100"/>
    <n v="0.26279999999999998"/>
    <n v="0.94608000000000003"/>
  </r>
  <r>
    <x v="0"/>
    <x v="1"/>
    <x v="0"/>
    <x v="0"/>
    <s v="DK1_MedSmall"/>
    <x v="3"/>
    <s v="GNR_BO_NGAS_E-101"/>
    <n v="0.28621782178217797"/>
    <n v="1.03038415841584"/>
  </r>
  <r>
    <x v="0"/>
    <x v="1"/>
    <x v="0"/>
    <x v="0"/>
    <s v="DK1_MedSmall"/>
    <x v="3"/>
    <s v="GNR_BO_NGAS_E-102"/>
    <n v="4.3799999999999999E-2"/>
    <n v="0.15767999999999999"/>
  </r>
  <r>
    <x v="0"/>
    <x v="1"/>
    <x v="0"/>
    <x v="0"/>
    <s v="DK1_MedSmall"/>
    <x v="3"/>
    <s v="GNR_BO_NGAS_E-97"/>
    <n v="8.1278350515463907E-2"/>
    <n v="0.29260206185567"/>
  </r>
  <r>
    <x v="0"/>
    <x v="1"/>
    <x v="0"/>
    <x v="0"/>
    <s v="DK1_MedSmall"/>
    <x v="3"/>
    <s v="GNR_ENG_NGAS_BP_E-41"/>
    <n v="6.1836341463414699E-2"/>
    <n v="0.22261082926829301"/>
  </r>
  <r>
    <x v="0"/>
    <x v="1"/>
    <x v="0"/>
    <x v="0"/>
    <s v="DK1_MedSmall"/>
    <x v="4"/>
    <s v="GNR_BO_STRW_E-102"/>
    <n v="9.2151764705882294E-2"/>
    <n v="0.33174635294117599"/>
  </r>
  <r>
    <x v="0"/>
    <x v="1"/>
    <x v="0"/>
    <x v="0"/>
    <s v="DK1_MedSmall"/>
    <x v="2"/>
    <s v="GNR_EH_HEAT"/>
    <n v="8.7599999999999997E-2"/>
    <n v="0.31535999999999997"/>
  </r>
  <r>
    <x v="0"/>
    <x v="1"/>
    <x v="0"/>
    <x v="0"/>
    <s v="DK1_MedSmall"/>
    <x v="5"/>
    <s v="GNR_BO_WOODCHI_E-110"/>
    <n v="0.13538181818181799"/>
    <n v="0.48737454545454501"/>
  </r>
  <r>
    <x v="0"/>
    <x v="1"/>
    <x v="0"/>
    <x v="0"/>
    <s v="DK1_Medium"/>
    <x v="19"/>
    <s v="GNR_BO_BGAS_E-100"/>
    <n v="3.4675000000000001E-3"/>
    <n v="1.2482999999999999E-2"/>
  </r>
  <r>
    <x v="0"/>
    <x v="1"/>
    <x v="0"/>
    <x v="0"/>
    <s v="DK1_Medium"/>
    <x v="19"/>
    <s v="GNR_ENG_BGAS_BP_E-39"/>
    <n v="1.00234615384615E-2"/>
    <n v="3.6084461538461503E-2"/>
  </r>
  <r>
    <x v="0"/>
    <x v="1"/>
    <x v="0"/>
    <x v="0"/>
    <s v="DK1_Medium"/>
    <x v="19"/>
    <s v="GNR_ENG_BGAS_BP_E-41"/>
    <n v="5.2743241737807901E-2"/>
    <n v="0.18987567025610899"/>
  </r>
  <r>
    <x v="0"/>
    <x v="1"/>
    <x v="0"/>
    <x v="0"/>
    <s v="DK1_Medium"/>
    <x v="19"/>
    <s v="GNR_ENG_BGAS_BP_E-42"/>
    <n v="5.4489285714285803E-3"/>
    <n v="1.9616142857142901E-2"/>
  </r>
  <r>
    <x v="0"/>
    <x v="1"/>
    <x v="0"/>
    <x v="0"/>
    <s v="DK1_Medium"/>
    <x v="25"/>
    <s v="GNR_BO_BIOIL_E-93"/>
    <n v="3.5322580645161299E-2"/>
    <n v="0.127161290322581"/>
  </r>
  <r>
    <x v="0"/>
    <x v="1"/>
    <x v="0"/>
    <x v="0"/>
    <s v="DK1_Medium"/>
    <x v="26"/>
    <s v="GNR_BO_LIGHTOIL_E-100"/>
    <n v="3.9419999999999997E-2"/>
    <n v="0.14191200000000001"/>
  </r>
  <r>
    <x v="0"/>
    <x v="1"/>
    <x v="0"/>
    <x v="0"/>
    <s v="DK1_Medium"/>
    <x v="26"/>
    <s v="GNR_BO_LIGHTOIL_E-92"/>
    <n v="1.5710869565217399E-2"/>
    <n v="5.6559130434782598E-2"/>
  </r>
  <r>
    <x v="0"/>
    <x v="1"/>
    <x v="0"/>
    <x v="0"/>
    <s v="DK1_Medium"/>
    <x v="3"/>
    <s v="GNR_BO_NGAS_E-100"/>
    <n v="1.48291806599816"/>
    <n v="5.3385050375933796"/>
  </r>
  <r>
    <x v="0"/>
    <x v="1"/>
    <x v="0"/>
    <x v="0"/>
    <s v="DK1_Medium"/>
    <x v="3"/>
    <s v="GNR_BO_NGAS_E-101"/>
    <n v="0.33478811881188097"/>
    <n v="1.2052372277227701"/>
  </r>
  <r>
    <x v="0"/>
    <x v="1"/>
    <x v="0"/>
    <x v="0"/>
    <s v="DK1_Medium"/>
    <x v="3"/>
    <s v="GNR_BO_NGAS_E-103"/>
    <n v="2.3924155339805801E-2"/>
    <n v="8.6126959223301006E-2"/>
  </r>
  <r>
    <x v="0"/>
    <x v="1"/>
    <x v="0"/>
    <x v="0"/>
    <s v="DK1_Medium"/>
    <x v="3"/>
    <s v="GNR_ENG_NGAS_BP_E-41"/>
    <n v="7.2732926829268393E-2"/>
    <n v="0.26183853658536599"/>
  </r>
  <r>
    <x v="0"/>
    <x v="1"/>
    <x v="0"/>
    <x v="0"/>
    <s v="DK1_Medium"/>
    <x v="3"/>
    <s v="GNR_ENG_NGAS_BP_E-42"/>
    <n v="0.10237380952380901"/>
    <n v="0.36854571428571398"/>
  </r>
  <r>
    <x v="0"/>
    <x v="1"/>
    <x v="0"/>
    <x v="0"/>
    <s v="DK1_Medium"/>
    <x v="3"/>
    <s v="GNR_ENG_NGAS_BP_E-43"/>
    <n v="2.2901627906976699E-2"/>
    <n v="8.2445860465116302E-2"/>
  </r>
  <r>
    <x v="0"/>
    <x v="1"/>
    <x v="0"/>
    <x v="0"/>
    <s v="DK1_Medium"/>
    <x v="3"/>
    <s v="GNR_ENG_NGAS_BP_E-44"/>
    <n v="7.45291882401522E-2"/>
    <n v="0.26830507766454798"/>
  </r>
  <r>
    <x v="0"/>
    <x v="1"/>
    <x v="0"/>
    <x v="0"/>
    <s v="DK1_Medium"/>
    <x v="4"/>
    <s v="GNR_BO_STRW_E-102"/>
    <n v="2.0783529411764701E-2"/>
    <n v="7.48207058823529E-2"/>
  </r>
  <r>
    <x v="0"/>
    <x v="1"/>
    <x v="0"/>
    <x v="0"/>
    <s v="DK1_Medium"/>
    <x v="2"/>
    <s v="GNR_GEO_HEAT_HO"/>
    <n v="8.7599999999999997E-2"/>
    <n v="0.31535999999999997"/>
  </r>
  <r>
    <x v="0"/>
    <x v="1"/>
    <x v="0"/>
    <x v="0"/>
    <s v="DK1_Medium"/>
    <x v="5"/>
    <s v="GNR_BO_WOODCHI_E-100"/>
    <n v="0.490122"/>
    <n v="1.7644392"/>
  </r>
  <r>
    <x v="0"/>
    <x v="1"/>
    <x v="0"/>
    <x v="0"/>
    <s v="DK1_Medium"/>
    <x v="10"/>
    <s v="GNR_BO_WOODPEL_E-100"/>
    <n v="5.9568000000000003E-2"/>
    <n v="0.21444479999999999"/>
  </r>
  <r>
    <x v="0"/>
    <x v="1"/>
    <x v="0"/>
    <x v="0"/>
    <s v="DK1_Medium"/>
    <x v="10"/>
    <s v="GNR_BO_WOODPEL_E-102"/>
    <n v="1.3741176470588199E-2"/>
    <n v="4.9468235294117598E-2"/>
  </r>
  <r>
    <x v="0"/>
    <x v="1"/>
    <x v="0"/>
    <x v="0"/>
    <s v="DK1_NoDH"/>
    <x v="6"/>
    <s v="GNR_PV_SUN"/>
    <n v="0.56969215361430103"/>
    <n v="2.0508917530114799"/>
  </r>
  <r>
    <x v="0"/>
    <x v="1"/>
    <x v="0"/>
    <x v="0"/>
    <s v="DK1_NoDH"/>
    <x v="7"/>
    <s v="GNR_ROR_WTR"/>
    <n v="4.8198606407017599E-5"/>
    <n v="1.73514983065263E-4"/>
  </r>
  <r>
    <x v="0"/>
    <x v="1"/>
    <x v="0"/>
    <x v="0"/>
    <s v="DK1_NoDH"/>
    <x v="8"/>
    <s v="GNR_WT_WIND_ONS"/>
    <n v="4.7053835079999997"/>
    <n v="16.939380628799999"/>
  </r>
  <r>
    <x v="0"/>
    <x v="1"/>
    <x v="0"/>
    <x v="0"/>
    <s v="DK1_NoDH"/>
    <x v="8"/>
    <s v="GNR_WT_WIND_ON_LS_Y-2030"/>
    <n v="5.84370447149968"/>
    <n v="21.0373360973988"/>
  </r>
  <r>
    <x v="0"/>
    <x v="1"/>
    <x v="0"/>
    <x v="0"/>
    <s v="DK1_NoDH"/>
    <x v="5"/>
    <s v="GNR_ST_WOODCHI_EXT_E-30"/>
    <n v="0.22386666666666699"/>
    <n v="0.80591999999999997"/>
  </r>
  <r>
    <x v="0"/>
    <x v="1"/>
    <x v="0"/>
    <x v="0"/>
    <s v="DK1_Offshore"/>
    <x v="8"/>
    <s v="GNR_WT_WIND_OFF"/>
    <n v="6.2251573999999996"/>
    <n v="22.410566639999999"/>
  </r>
  <r>
    <x v="0"/>
    <x v="1"/>
    <x v="0"/>
    <x v="0"/>
    <s v="DK1_Rural"/>
    <x v="19"/>
    <s v="GNR_ENG_BGAS_BP_E-39"/>
    <n v="5.8025641025641003E-4"/>
    <n v="2.0889230769230798E-3"/>
  </r>
  <r>
    <x v="0"/>
    <x v="1"/>
    <x v="0"/>
    <x v="0"/>
    <s v="DK1_Rural"/>
    <x v="19"/>
    <s v="GNR_ENG_BGAS_BP_E-40"/>
    <n v="5.7852499999999996E-3"/>
    <n v="2.0826899999999999E-2"/>
  </r>
  <r>
    <x v="0"/>
    <x v="1"/>
    <x v="0"/>
    <x v="0"/>
    <s v="DK1_Rural"/>
    <x v="19"/>
    <s v="GNR_ENG_BGAS_BP_E-41"/>
    <n v="2.1009756097560999E-3"/>
    <n v="7.5635121951219504E-3"/>
  </r>
  <r>
    <x v="0"/>
    <x v="1"/>
    <x v="0"/>
    <x v="0"/>
    <s v="DK1_Rural"/>
    <x v="19"/>
    <s v="GNR_ENG_BGAS_BP_E-42"/>
    <n v="1.1610476190476201E-2"/>
    <n v="4.1797714285714299E-2"/>
  </r>
  <r>
    <x v="0"/>
    <x v="1"/>
    <x v="0"/>
    <x v="0"/>
    <s v="DK1_Rural"/>
    <x v="19"/>
    <s v="GNR_ENG_BGAS_BP_E-43"/>
    <n v="1.30890697674419E-2"/>
    <n v="4.7120651162790697E-2"/>
  </r>
  <r>
    <x v="0"/>
    <x v="1"/>
    <x v="0"/>
    <x v="0"/>
    <s v="DK1_Rural"/>
    <x v="3"/>
    <s v="GNR_BO_NGAS_E-101"/>
    <n v="0.41912266851449298"/>
    <n v="1.5088416066521699"/>
  </r>
  <r>
    <x v="0"/>
    <x v="1"/>
    <x v="0"/>
    <x v="0"/>
    <s v="DK1_Rural"/>
    <x v="3"/>
    <s v="GNR_BO_NGAS_E-102"/>
    <n v="6.3313186274509797E-2"/>
    <n v="0.22792747058823501"/>
  </r>
  <r>
    <x v="0"/>
    <x v="1"/>
    <x v="0"/>
    <x v="0"/>
    <s v="DK1_Rural"/>
    <x v="3"/>
    <s v="GNR_BO_NGAS_E-104"/>
    <n v="1.925375E-2"/>
    <n v="6.93135E-2"/>
  </r>
  <r>
    <x v="0"/>
    <x v="1"/>
    <x v="0"/>
    <x v="0"/>
    <s v="DK1_Rural"/>
    <x v="3"/>
    <s v="GNR_BO_NGAS_E-105"/>
    <n v="0.17892849603288499"/>
    <n v="0.64414258571838601"/>
  </r>
  <r>
    <x v="0"/>
    <x v="1"/>
    <x v="0"/>
    <x v="0"/>
    <s v="DK1_Rural"/>
    <x v="3"/>
    <s v="GNR_ENG_NGAS_BP_E-37"/>
    <n v="2.1219324324324301E-2"/>
    <n v="7.6389567567567596E-2"/>
  </r>
  <r>
    <x v="0"/>
    <x v="1"/>
    <x v="0"/>
    <x v="0"/>
    <s v="DK1_Rural"/>
    <x v="3"/>
    <s v="GNR_ENG_NGAS_BP_E-38"/>
    <n v="8.6447368421052693E-3"/>
    <n v="3.1121052631579001E-2"/>
  </r>
  <r>
    <x v="0"/>
    <x v="1"/>
    <x v="0"/>
    <x v="0"/>
    <s v="DK1_Rural"/>
    <x v="3"/>
    <s v="GNR_ENG_NGAS_BP_E-39"/>
    <n v="7.4871794871794904E-3"/>
    <n v="2.69538461538462E-2"/>
  </r>
  <r>
    <x v="0"/>
    <x v="1"/>
    <x v="0"/>
    <x v="0"/>
    <s v="DK1_Rural"/>
    <x v="3"/>
    <s v="GNR_ENG_NGAS_BP_E-40"/>
    <n v="2.5294500000000001E-2"/>
    <n v="9.1060199999999897E-2"/>
  </r>
  <r>
    <x v="0"/>
    <x v="1"/>
    <x v="0"/>
    <x v="0"/>
    <s v="DK1_Rural"/>
    <x v="3"/>
    <s v="GNR_ENG_NGAS_BP_E-41"/>
    <n v="7.8252439024390302E-2"/>
    <n v="0.28170878048780501"/>
  </r>
  <r>
    <x v="0"/>
    <x v="1"/>
    <x v="0"/>
    <x v="0"/>
    <s v="DK1_Rural"/>
    <x v="3"/>
    <s v="GNR_ENG_NGAS_BP_E-42"/>
    <n v="0.17677471428571401"/>
    <n v="0.63638897142857098"/>
  </r>
  <r>
    <x v="0"/>
    <x v="1"/>
    <x v="0"/>
    <x v="0"/>
    <s v="DK1_Rural"/>
    <x v="3"/>
    <s v="GNR_ENG_NGAS_BP_E-43"/>
    <n v="9.40715348837209E-2"/>
    <n v="0.338657525581395"/>
  </r>
  <r>
    <x v="0"/>
    <x v="1"/>
    <x v="0"/>
    <x v="0"/>
    <s v="DK1_Rural"/>
    <x v="3"/>
    <s v="GNR_ENG_NGAS_BP_E-44"/>
    <n v="7.6417727272727304E-2"/>
    <n v="0.27510381818181801"/>
  </r>
  <r>
    <x v="0"/>
    <x v="1"/>
    <x v="0"/>
    <x v="0"/>
    <s v="DK1_Rural"/>
    <x v="3"/>
    <s v="GNR_ENG_NGAS_BP_E-45"/>
    <n v="3.3093333333333301E-2"/>
    <n v="0.11913600000000001"/>
  </r>
  <r>
    <x v="0"/>
    <x v="1"/>
    <x v="0"/>
    <x v="0"/>
    <s v="DK1_Rural"/>
    <x v="3"/>
    <s v="GNR_ENG_NGAS_BP_E-46"/>
    <n v="1.58854347826087E-2"/>
    <n v="5.7187565217391302E-2"/>
  </r>
  <r>
    <x v="0"/>
    <x v="1"/>
    <x v="0"/>
    <x v="0"/>
    <s v="DK1_Rural"/>
    <x v="4"/>
    <s v="GNR_BO_STRW_E-100"/>
    <n v="0.53990446339334996"/>
    <n v="1.94365606821606"/>
  </r>
  <r>
    <x v="0"/>
    <x v="1"/>
    <x v="0"/>
    <x v="0"/>
    <s v="DK1_Rural"/>
    <x v="4"/>
    <s v="GNR_BO_STRW_E-102"/>
    <n v="0.17549126147312699"/>
    <n v="0.63176854130325599"/>
  </r>
  <r>
    <x v="0"/>
    <x v="1"/>
    <x v="0"/>
    <x v="0"/>
    <s v="DK1_Rural"/>
    <x v="2"/>
    <s v="GNR_EH_HEAT"/>
    <n v="0.2103276"/>
    <n v="0.75717935999999997"/>
  </r>
  <r>
    <x v="0"/>
    <x v="1"/>
    <x v="0"/>
    <x v="0"/>
    <s v="DK1_Rural"/>
    <x v="5"/>
    <s v="GNR_BO_WOODCHI_E-100"/>
    <n v="1.27173628933631"/>
    <n v="4.5782506416107296"/>
  </r>
  <r>
    <x v="0"/>
    <x v="1"/>
    <x v="0"/>
    <x v="0"/>
    <s v="DK1_Rural"/>
    <x v="5"/>
    <s v="GNR_BO_WOODCHI_E-105"/>
    <n v="3.75428571428571E-2"/>
    <n v="0.135154285714286"/>
  </r>
  <r>
    <x v="0"/>
    <x v="1"/>
    <x v="0"/>
    <x v="0"/>
    <s v="DK1_Rural"/>
    <x v="5"/>
    <s v="GNR_BO_WOODCHI_E-106"/>
    <n v="2.2726415094339598E-2"/>
    <n v="8.1815094339622599E-2"/>
  </r>
  <r>
    <x v="0"/>
    <x v="1"/>
    <x v="0"/>
    <x v="0"/>
    <s v="DK1_Rural"/>
    <x v="5"/>
    <s v="GNR_BO_WOODCHI_E-107"/>
    <n v="0.102172710280374"/>
    <n v="0.367821757009346"/>
  </r>
  <r>
    <x v="0"/>
    <x v="1"/>
    <x v="0"/>
    <x v="0"/>
    <s v="DK1_Rural"/>
    <x v="5"/>
    <s v="GNR_BO_WOODCHI_E-110"/>
    <n v="0.72811527272727306"/>
    <n v="2.6212149818181798"/>
  </r>
  <r>
    <x v="0"/>
    <x v="1"/>
    <x v="0"/>
    <x v="0"/>
    <s v="DK1_Rural"/>
    <x v="5"/>
    <s v="GNR_BO_WOODCHI_E-112"/>
    <n v="0.14860714285714299"/>
    <n v="0.53498571428571495"/>
  </r>
  <r>
    <x v="0"/>
    <x v="1"/>
    <x v="0"/>
    <x v="0"/>
    <s v="DK1_Rural"/>
    <x v="5"/>
    <s v="GNR_BO_WOODCHI_E-117"/>
    <n v="9.7333333333333397E-2"/>
    <n v="0.35039999999999999"/>
  </r>
  <r>
    <x v="0"/>
    <x v="1"/>
    <x v="0"/>
    <x v="0"/>
    <s v="DK1_Rural"/>
    <x v="5"/>
    <s v="GNR_BO_WOODCHI_E-120"/>
    <n v="0.13139999999999999"/>
    <n v="0.47304000000000002"/>
  </r>
  <r>
    <x v="0"/>
    <x v="1"/>
    <x v="0"/>
    <x v="0"/>
    <s v="DK1_Rural"/>
    <x v="5"/>
    <s v="GNR_ST_WOODCHI_BP_E-17"/>
    <n v="2.5764705882352901E-2"/>
    <n v="9.2752941176470496E-2"/>
  </r>
  <r>
    <x v="0"/>
    <x v="1"/>
    <x v="0"/>
    <x v="0"/>
    <s v="DK1_Rural"/>
    <x v="10"/>
    <s v="GNR_BO_WOODPEL_E-100"/>
    <n v="9.5801549999999999E-2"/>
    <n v="0.34488558000000002"/>
  </r>
  <r>
    <x v="0"/>
    <x v="1"/>
    <x v="0"/>
    <x v="0"/>
    <s v="DK1_Rural"/>
    <x v="10"/>
    <s v="GNR_BO_WOODPEL_E-102"/>
    <n v="7.2873063971510998E-2"/>
    <n v="0.26234303029743999"/>
  </r>
  <r>
    <x v="0"/>
    <x v="1"/>
    <x v="0"/>
    <x v="0"/>
    <s v="DK1_Rural"/>
    <x v="9"/>
    <s v="GNR_BO_WOODWST_E-100"/>
    <n v="0.19053"/>
    <n v="0.68590799999999996"/>
  </r>
  <r>
    <x v="0"/>
    <x v="1"/>
    <x v="0"/>
    <x v="0"/>
    <s v="DK1_Rural"/>
    <x v="9"/>
    <s v="GNR_BO_WOODWST_E-113"/>
    <n v="3.0736842105263201E-2"/>
    <n v="0.110652631578947"/>
  </r>
  <r>
    <x v="0"/>
    <x v="1"/>
    <x v="0"/>
    <x v="0"/>
    <s v="DK1_Rural"/>
    <x v="9"/>
    <s v="GNR_BO_WOODWST_E-86"/>
    <n v="3.0558139534883701E-2"/>
    <n v="0.110009302325581"/>
  </r>
  <r>
    <x v="0"/>
    <x v="1"/>
    <x v="0"/>
    <x v="0"/>
    <s v="DK1_Rural"/>
    <x v="9"/>
    <s v="GNR_BO_WOODWST_E-89"/>
    <n v="1.9685393258427001E-2"/>
    <n v="7.0867415730337099E-2"/>
  </r>
  <r>
    <x v="0"/>
    <x v="1"/>
    <x v="0"/>
    <x v="0"/>
    <s v="DK1_Rural"/>
    <x v="9"/>
    <s v="GNR_BO_WOODWST_E-90"/>
    <n v="1.7520000000000001E-2"/>
    <n v="6.3072000000000003E-2"/>
  </r>
  <r>
    <x v="0"/>
    <x v="1"/>
    <x v="0"/>
    <x v="0"/>
    <s v="DK1_Rural"/>
    <x v="9"/>
    <s v="GNR_BO_WOODWST_E-94"/>
    <n v="8.6668085106383005E-3"/>
    <n v="3.1200510638297901E-2"/>
  </r>
  <r>
    <x v="0"/>
    <x v="1"/>
    <x v="0"/>
    <x v="0"/>
    <s v="DK1_Small"/>
    <x v="3"/>
    <s v="GNR_ENG_NGAS_BP_E-38"/>
    <n v="1.0853947368421101E-3"/>
    <n v="3.90742105263158E-3"/>
  </r>
  <r>
    <x v="0"/>
    <x v="1"/>
    <x v="0"/>
    <x v="0"/>
    <s v="DK1_Small"/>
    <x v="4"/>
    <s v="GNR_BO_STRW_E-100"/>
    <n v="0.1061984113522"/>
    <n v="0.38231428086791902"/>
  </r>
  <r>
    <x v="0"/>
    <x v="1"/>
    <x v="0"/>
    <x v="0"/>
    <s v="DK1_Small"/>
    <x v="5"/>
    <s v="GNR_BO_WOODCHI_E-100"/>
    <n v="0.244242030870022"/>
    <n v="0.87927131113208101"/>
  </r>
  <r>
    <x v="0"/>
    <x v="1"/>
    <x v="0"/>
    <x v="0"/>
    <s v="DK1_Small"/>
    <x v="5"/>
    <s v="GNR_BO_WOODCHI_E-110"/>
    <n v="8.6007272727272696E-2"/>
    <n v="0.30962618181818202"/>
  </r>
  <r>
    <x v="0"/>
    <x v="1"/>
    <x v="0"/>
    <x v="0"/>
    <s v="DK1_Small"/>
    <x v="9"/>
    <s v="GNR_BO_WOODWST_E-89"/>
    <n v="1.7500314606741601E-2"/>
    <n v="6.3001132584269606E-2"/>
  </r>
  <r>
    <x v="0"/>
    <x v="1"/>
    <x v="0"/>
    <x v="1"/>
    <s v="DK2_Large"/>
    <x v="19"/>
    <s v="GNR_ENG_BGAS_BP_E-42"/>
    <n v="2.6479880952380999E-3"/>
    <n v="9.5327571428571508E-3"/>
  </r>
  <r>
    <x v="0"/>
    <x v="1"/>
    <x v="0"/>
    <x v="1"/>
    <s v="DK2_Large"/>
    <x v="0"/>
    <s v="GNR_ST_COAL_EXT_E-42"/>
    <n v="1.61467832407245"/>
    <n v="5.8128419666608204"/>
  </r>
  <r>
    <x v="0"/>
    <x v="1"/>
    <x v="0"/>
    <x v="1"/>
    <s v="DK2_Large"/>
    <x v="1"/>
    <s v="GNR_ST_MSW_BP_E-27"/>
    <n v="0.60319629629629801"/>
    <n v="2.1715066666666698"/>
  </r>
  <r>
    <x v="0"/>
    <x v="1"/>
    <x v="0"/>
    <x v="1"/>
    <s v="DK2_Large"/>
    <x v="2"/>
    <s v="GNR_GEO_HEAT_HO"/>
    <n v="0.12264"/>
    <n v="0.44150400000000001"/>
  </r>
  <r>
    <x v="0"/>
    <x v="1"/>
    <x v="0"/>
    <x v="1"/>
    <s v="DK2_Large"/>
    <x v="5"/>
    <s v="GNR_ST_WOODCHI_BP_E-29_LS-600-MW-FEED_Y-2030"/>
    <n v="7.1044284667163797"/>
    <n v="25.575942480178998"/>
  </r>
  <r>
    <x v="0"/>
    <x v="1"/>
    <x v="0"/>
    <x v="1"/>
    <s v="DK2_Large"/>
    <x v="9"/>
    <s v="GNR_BO_WOODWST_E-90"/>
    <n v="6.4824000000000007E-2"/>
    <n v="0.2333664"/>
  </r>
  <r>
    <x v="0"/>
    <x v="1"/>
    <x v="0"/>
    <x v="1"/>
    <s v="DK2_MedSmall"/>
    <x v="4"/>
    <s v="GNR_BO_STRW_E-100"/>
    <n v="6.82578408463662E-2"/>
    <n v="0.24572822704691799"/>
  </r>
  <r>
    <x v="0"/>
    <x v="1"/>
    <x v="0"/>
    <x v="1"/>
    <s v="DK2_MedSmall"/>
    <x v="4"/>
    <s v="GNR_BO_STRW_E-102"/>
    <n v="5.4289584856941901E-2"/>
    <n v="0.19544250548499101"/>
  </r>
  <r>
    <x v="0"/>
    <x v="1"/>
    <x v="0"/>
    <x v="1"/>
    <s v="DK2_MedSmall"/>
    <x v="2"/>
    <s v="GNR_EH_HEAT"/>
    <n v="1.7520000000000001E-2"/>
    <n v="6.3072000000000003E-2"/>
  </r>
  <r>
    <x v="0"/>
    <x v="1"/>
    <x v="0"/>
    <x v="1"/>
    <s v="DK2_MedSmall"/>
    <x v="5"/>
    <s v="GNR_BO_WOODCHI_E-112"/>
    <n v="0.10700057753629701"/>
    <n v="0.38520207913067001"/>
  </r>
  <r>
    <x v="0"/>
    <x v="1"/>
    <x v="0"/>
    <x v="1"/>
    <s v="DK2_MedSmall"/>
    <x v="5"/>
    <s v="GNR_BO_WOODCHI_E-118"/>
    <n v="7.86915254237288E-2"/>
    <n v="0.28328949152542399"/>
  </r>
  <r>
    <x v="0"/>
    <x v="1"/>
    <x v="0"/>
    <x v="1"/>
    <s v="DK2_Medium"/>
    <x v="19"/>
    <s v="GNR_BO_BGAS_E-100"/>
    <n v="3.4890075877675101E-3"/>
    <n v="1.2560427315963E-2"/>
  </r>
  <r>
    <x v="0"/>
    <x v="1"/>
    <x v="0"/>
    <x v="1"/>
    <s v="DK2_Medium"/>
    <x v="1"/>
    <s v="GNR_ST_MSW_BP_E-23"/>
    <n v="0.30469565217391298"/>
    <n v="1.09690434782609"/>
  </r>
  <r>
    <x v="0"/>
    <x v="1"/>
    <x v="0"/>
    <x v="1"/>
    <s v="DK2_Medium"/>
    <x v="3"/>
    <s v="GNR_BO_NGAS_E-100"/>
    <n v="0.35477999999999998"/>
    <n v="1.2772079999999999"/>
  </r>
  <r>
    <x v="0"/>
    <x v="1"/>
    <x v="0"/>
    <x v="1"/>
    <s v="DK2_Medium"/>
    <x v="3"/>
    <s v="GNR_BO_NGAS_E-101"/>
    <n v="0.20815841584158401"/>
    <n v="0.74937029702970304"/>
  </r>
  <r>
    <x v="0"/>
    <x v="1"/>
    <x v="0"/>
    <x v="1"/>
    <s v="DK2_Medium"/>
    <x v="3"/>
    <s v="GNR_BO_NGAS_E-103"/>
    <n v="0.14458252427184501"/>
    <n v="0.52049708737864098"/>
  </r>
  <r>
    <x v="0"/>
    <x v="1"/>
    <x v="0"/>
    <x v="1"/>
    <s v="DK2_Medium"/>
    <x v="3"/>
    <s v="GNR_ENG_NGAS_BP_E-35"/>
    <n v="2.3266142857142801E-2"/>
    <n v="8.3758114285714197E-2"/>
  </r>
  <r>
    <x v="0"/>
    <x v="1"/>
    <x v="0"/>
    <x v="1"/>
    <s v="DK2_Medium"/>
    <x v="3"/>
    <s v="GNR_ENG_NGAS_BP_E-42"/>
    <n v="4.1714285714285697E-2"/>
    <n v="0.15017142857142801"/>
  </r>
  <r>
    <x v="0"/>
    <x v="1"/>
    <x v="0"/>
    <x v="1"/>
    <s v="DK2_Medium"/>
    <x v="2"/>
    <s v="GNR_EH_HEAT"/>
    <n v="1.7520000000000001E-2"/>
    <n v="6.3072000000000003E-2"/>
  </r>
  <r>
    <x v="0"/>
    <x v="1"/>
    <x v="0"/>
    <x v="1"/>
    <s v="DK2_Medium"/>
    <x v="5"/>
    <s v="GNR_BO_WOODCHI_E-100"/>
    <n v="2.9784000000000001E-2"/>
    <n v="0.1072224"/>
  </r>
  <r>
    <x v="0"/>
    <x v="1"/>
    <x v="0"/>
    <x v="1"/>
    <s v="DK2_Medium"/>
    <x v="5"/>
    <s v="GNR_BO_WOODCHI_E-110"/>
    <n v="0.116587636363636"/>
    <n v="0.41971549090909099"/>
  </r>
  <r>
    <x v="0"/>
    <x v="1"/>
    <x v="0"/>
    <x v="1"/>
    <s v="DK2_Medium"/>
    <x v="5"/>
    <s v="GNR_ST_WOODCHI_BP_E-27"/>
    <n v="1.0706666666666699E-2"/>
    <n v="3.8544000000000099E-2"/>
  </r>
  <r>
    <x v="0"/>
    <x v="1"/>
    <x v="0"/>
    <x v="1"/>
    <s v="DK2_Medium"/>
    <x v="10"/>
    <s v="GNR_BO_WOODPEL_E-100"/>
    <n v="8.7600000000000004E-3"/>
    <n v="3.1536000000000002E-2"/>
  </r>
  <r>
    <x v="0"/>
    <x v="1"/>
    <x v="0"/>
    <x v="1"/>
    <s v="DK2_Medium"/>
    <x v="10"/>
    <s v="GNR_BO_WOODPEL_E-102"/>
    <n v="8.15882352941176E-2"/>
    <n v="0.29371764705882297"/>
  </r>
  <r>
    <x v="0"/>
    <x v="1"/>
    <x v="0"/>
    <x v="1"/>
    <s v="DK2_NoDH"/>
    <x v="3"/>
    <s v="GNR_ENG_NGAS_BP_E-46"/>
    <n v="1.0315217391304299E-3"/>
    <n v="3.71347826086957E-3"/>
  </r>
  <r>
    <x v="0"/>
    <x v="1"/>
    <x v="0"/>
    <x v="1"/>
    <s v="DK2_NoDH"/>
    <x v="6"/>
    <s v="GNR_PV_SUN"/>
    <n v="0.29045654620983502"/>
    <n v="1.04564356635541"/>
  </r>
  <r>
    <x v="0"/>
    <x v="1"/>
    <x v="0"/>
    <x v="1"/>
    <s v="DK2_NoDH"/>
    <x v="6"/>
    <s v="GNR_PV_SUN_LS-4-MW_Y-2030"/>
    <n v="2.29544589439198"/>
    <n v="8.2636052198111294"/>
  </r>
  <r>
    <x v="0"/>
    <x v="1"/>
    <x v="0"/>
    <x v="1"/>
    <s v="DK2_NoDH"/>
    <x v="7"/>
    <s v="GNR_ROR_WTR"/>
    <n v="7.2297909610526402E-5"/>
    <n v="2.6027247459789498E-4"/>
  </r>
  <r>
    <x v="0"/>
    <x v="1"/>
    <x v="0"/>
    <x v="1"/>
    <s v="DK2_NoDH"/>
    <x v="8"/>
    <s v="GNR_WT_WIND_ONS"/>
    <n v="0.83062384899999697"/>
    <n v="2.9902458563999899"/>
  </r>
  <r>
    <x v="0"/>
    <x v="1"/>
    <x v="0"/>
    <x v="1"/>
    <s v="DK2_NoDH"/>
    <x v="8"/>
    <s v="GNR_WT_WIND_ON_LS_Y-2030"/>
    <n v="0.14418467250000599"/>
    <n v="0.51906482100002105"/>
  </r>
  <r>
    <x v="0"/>
    <x v="1"/>
    <x v="0"/>
    <x v="1"/>
    <s v="DK2_Offshore"/>
    <x v="8"/>
    <s v="GNR_WT_WIND_OFF"/>
    <n v="3.6739440000000001"/>
    <n v="13.226198399999999"/>
  </r>
  <r>
    <x v="0"/>
    <x v="1"/>
    <x v="0"/>
    <x v="1"/>
    <s v="DK2_Rural"/>
    <x v="19"/>
    <s v="GNR_ENG_BGAS_BP_E-40"/>
    <n v="4.8362500000000001E-4"/>
    <n v="1.7410500000000001E-3"/>
  </r>
  <r>
    <x v="0"/>
    <x v="1"/>
    <x v="0"/>
    <x v="1"/>
    <s v="DK2_Rural"/>
    <x v="19"/>
    <s v="GNR_ENG_BGAS_BP_E-41"/>
    <n v="1.7804878048780499E-3"/>
    <n v="6.4097560975609697E-3"/>
  </r>
  <r>
    <x v="0"/>
    <x v="1"/>
    <x v="0"/>
    <x v="1"/>
    <s v="DK2_Rural"/>
    <x v="19"/>
    <s v="GNR_ENG_BGAS_BP_E-42"/>
    <n v="9.9662380952380992E-3"/>
    <n v="3.5878457142857201E-2"/>
  </r>
  <r>
    <x v="0"/>
    <x v="1"/>
    <x v="0"/>
    <x v="1"/>
    <s v="DK2_Rural"/>
    <x v="0"/>
    <s v="GNR_ST_COAL_BP_E-35"/>
    <n v="0.27010000000000001"/>
    <n v="0.97236"/>
  </r>
  <r>
    <x v="0"/>
    <x v="1"/>
    <x v="0"/>
    <x v="1"/>
    <s v="DK2_Rural"/>
    <x v="3"/>
    <s v="GNR_ENG_NGAS_BP_E-36"/>
    <n v="5.7791666666666701E-4"/>
    <n v="2.0804999999999999E-3"/>
  </r>
  <r>
    <x v="0"/>
    <x v="1"/>
    <x v="0"/>
    <x v="1"/>
    <s v="DK2_Rural"/>
    <x v="3"/>
    <s v="GNR_ENG_NGAS_BP_E-38"/>
    <n v="7.3960526315789495E-4"/>
    <n v="2.6625789473684199E-3"/>
  </r>
  <r>
    <x v="0"/>
    <x v="1"/>
    <x v="0"/>
    <x v="1"/>
    <s v="DK2_Rural"/>
    <x v="3"/>
    <s v="GNR_ENG_NGAS_BP_E-40"/>
    <n v="2.3268750000000001E-2"/>
    <n v="8.3767499999999898E-2"/>
  </r>
  <r>
    <x v="0"/>
    <x v="1"/>
    <x v="0"/>
    <x v="1"/>
    <s v="DK2_Rural"/>
    <x v="3"/>
    <s v="GNR_ENG_NGAS_BP_E-45"/>
    <n v="2.4333333333333299E-3"/>
    <n v="8.7600000000000004E-3"/>
  </r>
  <r>
    <x v="0"/>
    <x v="1"/>
    <x v="0"/>
    <x v="1"/>
    <s v="DK2_Rural"/>
    <x v="4"/>
    <s v="GNR_BO_STRW_E-100"/>
    <n v="0.14590385116601701"/>
    <n v="0.52525386419766096"/>
  </r>
  <r>
    <x v="0"/>
    <x v="1"/>
    <x v="0"/>
    <x v="1"/>
    <s v="DK2_Rural"/>
    <x v="4"/>
    <s v="GNR_BO_STRW_E-102"/>
    <n v="0.21527133597310899"/>
    <n v="0.77497680950319403"/>
  </r>
  <r>
    <x v="0"/>
    <x v="1"/>
    <x v="0"/>
    <x v="1"/>
    <s v="DK2_Rural"/>
    <x v="2"/>
    <s v="GNR_EH_HEAT"/>
    <n v="0.14454"/>
    <n v="0.52034400000000003"/>
  </r>
  <r>
    <x v="0"/>
    <x v="1"/>
    <x v="0"/>
    <x v="1"/>
    <s v="DK2_Rural"/>
    <x v="5"/>
    <s v="GNR_BO_WOODCHI_E-100"/>
    <n v="0.120345993708474"/>
    <n v="0.43324557735050601"/>
  </r>
  <r>
    <x v="0"/>
    <x v="1"/>
    <x v="0"/>
    <x v="1"/>
    <s v="DK2_Rural"/>
    <x v="5"/>
    <s v="GNR_BO_WOODCHI_E-110"/>
    <n v="0.242822335085116"/>
    <n v="0.874160406306417"/>
  </r>
  <r>
    <x v="0"/>
    <x v="1"/>
    <x v="0"/>
    <x v="1"/>
    <s v="DK2_Small"/>
    <x v="4"/>
    <s v="GNR_BO_STRW_E-100"/>
    <n v="3.1827372227220797E-2"/>
    <n v="0.114578540017995"/>
  </r>
  <r>
    <x v="0"/>
    <x v="1"/>
    <x v="1"/>
    <x v="2"/>
    <s v="EE_A"/>
    <x v="6"/>
    <s v="GNR_PV_SUN_LS-4-MW_Y-2030"/>
    <n v="2.35418117947425E-2"/>
    <n v="8.4750522461073202E-2"/>
  </r>
  <r>
    <x v="0"/>
    <x v="1"/>
    <x v="1"/>
    <x v="2"/>
    <s v="EE_A"/>
    <x v="8"/>
    <s v="GNR_WT_WIND_ON_LS_Y-2030"/>
    <n v="2.1726429925162498"/>
    <n v="7.8215147730585102"/>
  </r>
  <r>
    <x v="0"/>
    <x v="1"/>
    <x v="1"/>
    <x v="2"/>
    <s v="EE_Enefit"/>
    <x v="11"/>
    <s v="ENEFIT_ST_RETORT-GAS_CND"/>
    <n v="0.35533684599839199"/>
    <n v="1.2792126455942101"/>
  </r>
  <r>
    <x v="0"/>
    <x v="1"/>
    <x v="1"/>
    <x v="2"/>
    <s v="EE_Industry"/>
    <x v="11"/>
    <s v="GNR_ENG_RETORT-GAS_E-44"/>
    <n v="1.8308654729109299"/>
    <n v="6.5911157024793399"/>
  </r>
  <r>
    <x v="0"/>
    <x v="1"/>
    <x v="1"/>
    <x v="2"/>
    <s v="EE_Industry"/>
    <x v="9"/>
    <s v="GNR_ST_WOODWST_BP_E-53"/>
    <n v="0.47806050877221601"/>
    <n v="1.72101783157998"/>
  </r>
  <r>
    <x v="0"/>
    <x v="1"/>
    <x v="1"/>
    <x v="2"/>
    <s v="EE_Kohtla_Jarve"/>
    <x v="3"/>
    <s v="GNR_ENG_NGAS_EXT_E-44"/>
    <n v="7.9546985001530499E-2"/>
    <n v="0.28636914600551"/>
  </r>
  <r>
    <x v="0"/>
    <x v="1"/>
    <x v="1"/>
    <x v="2"/>
    <s v="EE_Parnu"/>
    <x v="13"/>
    <s v="PARNU-1_ST_WOOD_BP"/>
    <n v="0.28196530952447701"/>
    <n v="1.01507511428812"/>
  </r>
  <r>
    <x v="0"/>
    <x v="1"/>
    <x v="1"/>
    <x v="2"/>
    <s v="EE_Rural"/>
    <x v="7"/>
    <s v="GNR_ROR_WTR"/>
    <n v="0.03"/>
    <n v="0.108"/>
  </r>
  <r>
    <x v="0"/>
    <x v="1"/>
    <x v="1"/>
    <x v="2"/>
    <s v="EE_Rural"/>
    <x v="8"/>
    <s v="GNR_WT_WIND_ONS"/>
    <n v="0.50555700000000003"/>
    <n v="1.8200052"/>
  </r>
  <r>
    <x v="0"/>
    <x v="1"/>
    <x v="1"/>
    <x v="2"/>
    <s v="EE_Rural"/>
    <x v="9"/>
    <s v="EBAVERE_ST_WOODWST_BP"/>
    <n v="0.34578947368421098"/>
    <n v="1.24484210526316"/>
  </r>
  <r>
    <x v="0"/>
    <x v="1"/>
    <x v="1"/>
    <x v="2"/>
    <s v="EE_Tallinn"/>
    <x v="1"/>
    <s v="IRU_ST_MSW_BP"/>
    <n v="0.49640000000000001"/>
    <n v="1.78704"/>
  </r>
  <r>
    <x v="0"/>
    <x v="1"/>
    <x v="1"/>
    <x v="2"/>
    <s v="EE_Tallinn"/>
    <x v="3"/>
    <s v="GNR_ENG_NGAS_EXT_E-44"/>
    <n v="7.4575298438934803E-3"/>
    <n v="2.68471074380165E-2"/>
  </r>
  <r>
    <x v="0"/>
    <x v="1"/>
    <x v="1"/>
    <x v="2"/>
    <s v="EE_Tallinn"/>
    <x v="13"/>
    <s v="MUSTAMAE_ST_WOOD_BP"/>
    <n v="2.04266322768289E-2"/>
    <n v="7.3535876196584096E-2"/>
  </r>
  <r>
    <x v="0"/>
    <x v="1"/>
    <x v="1"/>
    <x v="2"/>
    <s v="EE_Tallinn"/>
    <x v="13"/>
    <s v="VAO-1_ST_WOOD_BP"/>
    <n v="0.54677062100742402"/>
    <n v="1.96837423562672"/>
  </r>
  <r>
    <x v="0"/>
    <x v="1"/>
    <x v="1"/>
    <x v="2"/>
    <s v="EE_Tallinn"/>
    <x v="13"/>
    <s v="VAO-2_ST_WOOD_BP"/>
    <n v="0.38217784708873398"/>
    <n v="1.37584024951944"/>
  </r>
  <r>
    <x v="0"/>
    <x v="1"/>
    <x v="1"/>
    <x v="2"/>
    <s v="EE_Tartu"/>
    <x v="13"/>
    <s v="TARTU-1_ST_WOOD_BP"/>
    <n v="0.47791082729780798"/>
    <n v="1.7204789782721099"/>
  </r>
  <r>
    <x v="0"/>
    <x v="1"/>
    <x v="1"/>
    <x v="2"/>
    <s v="EE_Urban"/>
    <x v="13"/>
    <s v="GNR_ST_WOOD_BP_E-53"/>
    <n v="6.6113207547169803E-2"/>
    <n v="0.23800754716981101"/>
  </r>
  <r>
    <x v="0"/>
    <x v="1"/>
    <x v="2"/>
    <x v="3"/>
    <s v="FIN_EL"/>
    <x v="5"/>
    <s v="GBPR_WOODCHIPS"/>
    <n v="1.3687142617355801"/>
    <n v="4.9273713422480796"/>
  </r>
  <r>
    <x v="0"/>
    <x v="1"/>
    <x v="2"/>
    <x v="3"/>
    <s v="FIN_EL"/>
    <x v="5"/>
    <s v="GHOB_WOODCHIPS"/>
    <n v="0.14552063991103001"/>
    <n v="0.52387430367971"/>
  </r>
  <r>
    <x v="0"/>
    <x v="1"/>
    <x v="2"/>
    <x v="3"/>
    <s v="FIN_EL"/>
    <x v="9"/>
    <s v="GBPR_WOODWASTE_FINEL"/>
    <n v="3.08590909090909"/>
    <n v="11.1092727272727"/>
  </r>
  <r>
    <x v="0"/>
    <x v="1"/>
    <x v="2"/>
    <x v="3"/>
    <s v="FIN_HELS"/>
    <x v="0"/>
    <s v="GBPR_COAL_MARTINLAAKSO"/>
    <n v="0.59447442317939703"/>
    <n v="2.14010792344583"/>
  </r>
  <r>
    <x v="0"/>
    <x v="1"/>
    <x v="2"/>
    <x v="3"/>
    <s v="FIN_HP"/>
    <x v="2"/>
    <s v="GHOB_WASTEHEAT"/>
    <n v="4.6126373626373403E-2"/>
    <n v="0.166054945054944"/>
  </r>
  <r>
    <x v="0"/>
    <x v="1"/>
    <x v="2"/>
    <x v="3"/>
    <s v="FIN_HP"/>
    <x v="5"/>
    <s v="GHOB_WOODCHIPS"/>
    <n v="0.16914280370451901"/>
    <n v="0.608914093336268"/>
  </r>
  <r>
    <x v="0"/>
    <x v="1"/>
    <x v="2"/>
    <x v="3"/>
    <s v="FIN_HP"/>
    <x v="9"/>
    <s v="GHOB_WOODWASTE"/>
    <n v="0.30402352941176503"/>
    <n v="1.0944847058823499"/>
  </r>
  <r>
    <x v="0"/>
    <x v="1"/>
    <x v="2"/>
    <x v="3"/>
    <s v="FIN_OTHER"/>
    <x v="2"/>
    <s v="GHOB_WASTEHEAT"/>
    <n v="1.8822568681318601"/>
    <n v="6.7761247252747001"/>
  </r>
  <r>
    <x v="0"/>
    <x v="1"/>
    <x v="2"/>
    <x v="3"/>
    <s v="FIN_OTHER"/>
    <x v="5"/>
    <s v="GBPR_WOODCHIPS_FINOTHER"/>
    <n v="6.3865790283156398"/>
    <n v="22.991684501936302"/>
  </r>
  <r>
    <x v="0"/>
    <x v="1"/>
    <x v="2"/>
    <x v="3"/>
    <s v="FIN_OTHER"/>
    <x v="5"/>
    <s v="GHOB_WOODCHIPS"/>
    <n v="1.7647480804530999"/>
    <n v="6.3530930896311499"/>
  </r>
  <r>
    <x v="0"/>
    <x v="1"/>
    <x v="2"/>
    <x v="3"/>
    <s v="FIN_OTHER"/>
    <x v="9"/>
    <s v="GBPR_WOODWASTE_FINOTHER"/>
    <n v="3.7731537037037"/>
    <n v="13.583353333333299"/>
  </r>
  <r>
    <x v="0"/>
    <x v="1"/>
    <x v="2"/>
    <x v="3"/>
    <s v="FIN_OTHER"/>
    <x v="9"/>
    <s v="GHOB_WOODWASTE"/>
    <n v="1.7190211764705901"/>
    <n v="6.1884762352941198"/>
  </r>
  <r>
    <x v="0"/>
    <x v="1"/>
    <x v="2"/>
    <x v="3"/>
    <s v="FinA"/>
    <x v="16"/>
    <s v="GCND_NUCLEAR"/>
    <n v="118.9376298"/>
    <n v="428.17546728000002"/>
  </r>
  <r>
    <x v="0"/>
    <x v="1"/>
    <x v="2"/>
    <x v="3"/>
    <s v="FinA"/>
    <x v="7"/>
    <s v="GNR_RES_WTR_NOPMP_MC-01"/>
    <n v="1.2468292365400699"/>
    <n v="4.4885852515442703"/>
  </r>
  <r>
    <x v="0"/>
    <x v="1"/>
    <x v="2"/>
    <x v="3"/>
    <s v="FinA"/>
    <x v="7"/>
    <s v="GNR_RES_WTR_NOPMP_MC-02"/>
    <n v="1.20302175"/>
    <n v="4.3308783000000002"/>
  </r>
  <r>
    <x v="0"/>
    <x v="1"/>
    <x v="2"/>
    <x v="3"/>
    <s v="FinA"/>
    <x v="7"/>
    <s v="GNR_RES_WTR_NOPMP_MC-03"/>
    <n v="1.1457349999999999"/>
    <n v="4.1246460000000003"/>
  </r>
  <r>
    <x v="0"/>
    <x v="1"/>
    <x v="2"/>
    <x v="3"/>
    <s v="FinA"/>
    <x v="7"/>
    <s v="GNR_RES_WTR_NOPMP_MC-04"/>
    <n v="1.1218227171955"/>
    <n v="4.0385617819038"/>
  </r>
  <r>
    <x v="0"/>
    <x v="1"/>
    <x v="2"/>
    <x v="3"/>
    <s v="FinA"/>
    <x v="7"/>
    <s v="GNR_RES_WTR_NOPMP_MC-05"/>
    <n v="0.90391550454888003"/>
    <n v="3.2540958163759699"/>
  </r>
  <r>
    <x v="0"/>
    <x v="1"/>
    <x v="2"/>
    <x v="3"/>
    <s v="FinA"/>
    <x v="7"/>
    <s v="GNR_RES_WTR_NOPMP_MC-06"/>
    <n v="0.80201449999999996"/>
    <n v="2.8872521999999998"/>
  </r>
  <r>
    <x v="0"/>
    <x v="1"/>
    <x v="2"/>
    <x v="3"/>
    <s v="FinA"/>
    <x v="7"/>
    <s v="GNR_RES_WTR_NOPMP_MC-07"/>
    <n v="0.74472775000000002"/>
    <n v="2.6810198999999999"/>
  </r>
  <r>
    <x v="0"/>
    <x v="1"/>
    <x v="2"/>
    <x v="3"/>
    <s v="FinA"/>
    <x v="7"/>
    <s v="GNR_RES_WTR_NOPMP_MC-08"/>
    <n v="0.68744099999999997"/>
    <n v="2.4747876"/>
  </r>
  <r>
    <x v="0"/>
    <x v="1"/>
    <x v="2"/>
    <x v="3"/>
    <s v="FinA"/>
    <x v="7"/>
    <s v="GNR_RES_WTR_NOPMP_MC-09"/>
    <n v="0.67472504171554304"/>
    <n v="2.4290101501759498"/>
  </r>
  <r>
    <x v="0"/>
    <x v="1"/>
    <x v="2"/>
    <x v="3"/>
    <s v="FinA"/>
    <x v="7"/>
    <s v="GNR_RES_WTR_NOPMP_MC-10"/>
    <n v="0.57286749999999997"/>
    <n v="2.0623230000000001"/>
  </r>
  <r>
    <x v="0"/>
    <x v="1"/>
    <x v="2"/>
    <x v="3"/>
    <s v="FinA"/>
    <x v="7"/>
    <s v="GNR_ROR_WTR"/>
    <n v="8.9479388370540995"/>
    <n v="32.212579813394797"/>
  </r>
  <r>
    <x v="0"/>
    <x v="1"/>
    <x v="2"/>
    <x v="3"/>
    <s v="FinA"/>
    <x v="8"/>
    <s v="GNR_WT_WIND_ONS"/>
    <n v="6.1084263500000002"/>
    <n v="21.990334860000001"/>
  </r>
  <r>
    <x v="0"/>
    <x v="1"/>
    <x v="3"/>
    <x v="4"/>
    <s v="DE4-E_A"/>
    <x v="0"/>
    <s v="GNR_BO_COAL_E-80"/>
    <n v="1.40525E-3"/>
    <n v="5.0588999999999999E-3"/>
  </r>
  <r>
    <x v="0"/>
    <x v="1"/>
    <x v="3"/>
    <x v="4"/>
    <s v="DE4-E_A"/>
    <x v="0"/>
    <s v="GNR_ST_COAL_BP_E-40"/>
    <n v="13.2057"/>
    <n v="47.540520000000001"/>
  </r>
  <r>
    <x v="0"/>
    <x v="1"/>
    <x v="3"/>
    <x v="4"/>
    <s v="DE4-E_A"/>
    <x v="17"/>
    <s v="AGG-DE4-E_ES_ELEC"/>
    <n v="4.8744000000000001E-4"/>
    <n v="1.7547839999999999E-3"/>
  </r>
  <r>
    <x v="0"/>
    <x v="1"/>
    <x v="3"/>
    <x v="4"/>
    <s v="DE4-E_A"/>
    <x v="17"/>
    <s v="AGG-DE4-E_RES_WTR_PMP"/>
    <n v="8.9765946294734302"/>
    <n v="32.315740666104297"/>
  </r>
  <r>
    <x v="0"/>
    <x v="1"/>
    <x v="3"/>
    <x v="4"/>
    <s v="DE4-E_A"/>
    <x v="18"/>
    <s v="GNR_ST_LIGN_BP_E-39"/>
    <n v="49.364452136598601"/>
    <n v="177.712027691755"/>
  </r>
  <r>
    <x v="0"/>
    <x v="1"/>
    <x v="3"/>
    <x v="4"/>
    <s v="DE4-E_A"/>
    <x v="18"/>
    <s v="GNR_ST_LIGN_CND_E-43"/>
    <n v="1.62976744186046"/>
    <n v="5.8671627906976704"/>
  </r>
  <r>
    <x v="0"/>
    <x v="1"/>
    <x v="3"/>
    <x v="4"/>
    <s v="DE4-E_A"/>
    <x v="1"/>
    <s v="GNR_ST_MSW_BP_E-33"/>
    <n v="6.2063272727272896"/>
    <n v="22.342778181818201"/>
  </r>
  <r>
    <x v="0"/>
    <x v="1"/>
    <x v="3"/>
    <x v="4"/>
    <s v="DE4-E_A"/>
    <x v="1"/>
    <s v="GNR_ST_MSW_CND_E-33"/>
    <n v="1.5232666666666701"/>
    <n v="5.4837600000000002"/>
  </r>
  <r>
    <x v="0"/>
    <x v="1"/>
    <x v="3"/>
    <x v="4"/>
    <s v="DE4-E_A"/>
    <x v="3"/>
    <s v="GNR_BO_NGAS_E-80"/>
    <n v="4.6400625000000001E-2"/>
    <n v="0.16704225"/>
  </r>
  <r>
    <x v="0"/>
    <x v="1"/>
    <x v="3"/>
    <x v="4"/>
    <s v="DE4-E_A"/>
    <x v="3"/>
    <s v="GNR_CC_NGAS_BP_E-53"/>
    <n v="0.417477358490566"/>
    <n v="1.50291849056604"/>
  </r>
  <r>
    <x v="0"/>
    <x v="1"/>
    <x v="3"/>
    <x v="4"/>
    <s v="DE4-E_A"/>
    <x v="3"/>
    <s v="GNR_CC_NGAS_CND_E-57"/>
    <n v="0.160087719298246"/>
    <n v="0.576315789473684"/>
  </r>
  <r>
    <x v="0"/>
    <x v="1"/>
    <x v="3"/>
    <x v="4"/>
    <s v="DE4-E_A"/>
    <x v="6"/>
    <s v="GNR_PV_SUN"/>
    <n v="11.7822576427959"/>
    <n v="42.416127514065202"/>
  </r>
  <r>
    <x v="0"/>
    <x v="1"/>
    <x v="3"/>
    <x v="4"/>
    <s v="DE4-E_A"/>
    <x v="7"/>
    <s v="GNR_ROR_WTR"/>
    <n v="2.6530440910678799"/>
    <n v="9.5509587278443497"/>
  </r>
  <r>
    <x v="0"/>
    <x v="1"/>
    <x v="3"/>
    <x v="4"/>
    <s v="DE4-E_A"/>
    <x v="8"/>
    <s v="GNR_WT_WIND_ONS"/>
    <n v="29.319812710000001"/>
    <n v="105.551325756"/>
  </r>
  <r>
    <x v="0"/>
    <x v="1"/>
    <x v="3"/>
    <x v="4"/>
    <s v="DE4-E_Offshore_A"/>
    <x v="8"/>
    <s v="GNR_WT_WIND_OFF"/>
    <n v="9.1379940000000008"/>
    <n v="32.896778400000002"/>
  </r>
  <r>
    <x v="0"/>
    <x v="1"/>
    <x v="3"/>
    <x v="4"/>
    <s v="DE4-E_Offshore_A"/>
    <x v="8"/>
    <s v="GNR_WT_WIND_OFF_L-NS_Y-2030"/>
    <n v="21.9665322"/>
    <n v="79.079515920000006"/>
  </r>
  <r>
    <x v="0"/>
    <x v="1"/>
    <x v="3"/>
    <x v="5"/>
    <s v="DE4-N_A"/>
    <x v="19"/>
    <s v="GNR_BO_BGAS_E-80"/>
    <n v="1.5330000000000001E-3"/>
    <n v="5.5187999999999999E-3"/>
  </r>
  <r>
    <x v="0"/>
    <x v="1"/>
    <x v="3"/>
    <x v="5"/>
    <s v="DE4-N_A"/>
    <x v="19"/>
    <s v="GNR_ENG_BGAS_BP_E-45"/>
    <n v="1.46E-2"/>
    <n v="5.2560000000000003E-2"/>
  </r>
  <r>
    <x v="0"/>
    <x v="1"/>
    <x v="3"/>
    <x v="5"/>
    <s v="DE4-N_A"/>
    <x v="19"/>
    <s v="GNR_ST_BGAS_BP_E-38"/>
    <n v="0.46105263157894699"/>
    <n v="1.65978947368421"/>
  </r>
  <r>
    <x v="0"/>
    <x v="1"/>
    <x v="3"/>
    <x v="5"/>
    <s v="DE4-N_A"/>
    <x v="0"/>
    <s v="GNR_ST_COAL_BP_E-40"/>
    <n v="4.8399000000000001"/>
    <n v="17.423639999999999"/>
  </r>
  <r>
    <x v="0"/>
    <x v="1"/>
    <x v="3"/>
    <x v="5"/>
    <s v="DE4-N_A"/>
    <x v="0"/>
    <s v="GNR_ST_COAL_CND_E-46"/>
    <n v="3.8086956521739102"/>
    <n v="13.711304347826101"/>
  </r>
  <r>
    <x v="0"/>
    <x v="1"/>
    <x v="3"/>
    <x v="5"/>
    <s v="DE4-N_A"/>
    <x v="17"/>
    <s v="AGG-DE4-N_ES_ELEC"/>
    <n v="8.5279999999999997E-5"/>
    <n v="3.07008E-4"/>
  </r>
  <r>
    <x v="0"/>
    <x v="1"/>
    <x v="3"/>
    <x v="5"/>
    <s v="DE4-N_A"/>
    <x v="17"/>
    <s v="AGG-DE4-N_RES_WTR_PMP"/>
    <n v="0.48724476198564498"/>
    <n v="1.7540811431483201"/>
  </r>
  <r>
    <x v="0"/>
    <x v="1"/>
    <x v="3"/>
    <x v="5"/>
    <s v="DE4-N_A"/>
    <x v="1"/>
    <s v="GNR_BO_MSW_E-80"/>
    <n v="2.2994999999999999E-3"/>
    <n v="8.2781999999999994E-3"/>
  </r>
  <r>
    <x v="0"/>
    <x v="1"/>
    <x v="3"/>
    <x v="5"/>
    <s v="DE4-N_A"/>
    <x v="1"/>
    <s v="GNR_ST_MSW_BP_E-33"/>
    <n v="0.45127272727272899"/>
    <n v="1.6245818181818199"/>
  </r>
  <r>
    <x v="0"/>
    <x v="1"/>
    <x v="3"/>
    <x v="5"/>
    <s v="DE4-N_A"/>
    <x v="3"/>
    <s v="GNR_CC_NGAS_BP_E-57"/>
    <n v="1.9517894736842101"/>
    <n v="7.0264421052631603"/>
  </r>
  <r>
    <x v="0"/>
    <x v="1"/>
    <x v="3"/>
    <x v="5"/>
    <s v="DE4-N_A"/>
    <x v="3"/>
    <s v="GNR_ST_NGAS_BP_E-39"/>
    <n v="1.68461538461538"/>
    <n v="6.0646153846153901"/>
  </r>
  <r>
    <x v="0"/>
    <x v="1"/>
    <x v="3"/>
    <x v="5"/>
    <s v="DE4-N_A"/>
    <x v="6"/>
    <s v="GNR_PV_SUN"/>
    <n v="1.6885237400986799"/>
    <n v="6.0786854643552299"/>
  </r>
  <r>
    <x v="0"/>
    <x v="1"/>
    <x v="3"/>
    <x v="5"/>
    <s v="DE4-N_A"/>
    <x v="2"/>
    <s v="GNR_GEO_HEAT_EO"/>
    <n v="8.7600000000000002E-5"/>
    <n v="3.1535999999999999E-4"/>
  </r>
  <r>
    <x v="0"/>
    <x v="1"/>
    <x v="3"/>
    <x v="5"/>
    <s v="DE4-N_A"/>
    <x v="7"/>
    <s v="GNR_ROR_WTR"/>
    <n v="2.3376999999999998E-2"/>
    <n v="8.4157200000000001E-2"/>
  </r>
  <r>
    <x v="0"/>
    <x v="1"/>
    <x v="3"/>
    <x v="5"/>
    <s v="DE4-N_A"/>
    <x v="8"/>
    <s v="GNR_WT_WIND_ONS"/>
    <n v="14.893920420000001"/>
    <n v="53.618113512000001"/>
  </r>
  <r>
    <x v="0"/>
    <x v="1"/>
    <x v="3"/>
    <x v="5"/>
    <s v="DE4-N_Offshore_A"/>
    <x v="8"/>
    <s v="GNR_WT_WIND_OFF"/>
    <n v="8.0586000000000002"/>
    <n v="29.010960000000001"/>
  </r>
  <r>
    <x v="0"/>
    <x v="1"/>
    <x v="3"/>
    <x v="5"/>
    <s v="DE4-N_Offshore_A"/>
    <x v="8"/>
    <s v="GNR_WT_WIND_OFF_L-NS_Y-2030"/>
    <n v="32.060379009999998"/>
    <n v="115.417364436"/>
  </r>
  <r>
    <x v="0"/>
    <x v="1"/>
    <x v="3"/>
    <x v="6"/>
    <s v="DE4-S_A"/>
    <x v="0"/>
    <s v="GNR_BO_COAL_E-80"/>
    <n v="4.1336250000000001E-3"/>
    <n v="1.488105E-2"/>
  </r>
  <r>
    <x v="0"/>
    <x v="1"/>
    <x v="3"/>
    <x v="6"/>
    <s v="DE4-S_A"/>
    <x v="0"/>
    <s v="GNR_ST_COAL_BP_E-43"/>
    <n v="40.581225299555399"/>
    <n v="146.09241107839901"/>
  </r>
  <r>
    <x v="0"/>
    <x v="1"/>
    <x v="3"/>
    <x v="6"/>
    <s v="DE4-S_A"/>
    <x v="0"/>
    <s v="GNR_ST_COAL_CND_E-44"/>
    <n v="0.46952272727272698"/>
    <n v="1.69028181818182"/>
  </r>
  <r>
    <x v="0"/>
    <x v="1"/>
    <x v="3"/>
    <x v="6"/>
    <s v="DE4-S_A"/>
    <x v="17"/>
    <s v="AGG-DE4-S_ES_ELEC"/>
    <n v="3.9915200000000001E-3"/>
    <n v="1.4369471999999999E-2"/>
  </r>
  <r>
    <x v="0"/>
    <x v="1"/>
    <x v="3"/>
    <x v="6"/>
    <s v="DE4-S_A"/>
    <x v="17"/>
    <s v="AGG-DE4-S_RES_WTR_PMP"/>
    <n v="9.3171882504039107"/>
    <n v="33.541877701454098"/>
  </r>
  <r>
    <x v="0"/>
    <x v="1"/>
    <x v="3"/>
    <x v="6"/>
    <s v="DE4-S_A"/>
    <x v="20"/>
    <s v="GNR_BO_FUELOIL_E-80"/>
    <n v="4.5168749999999999E-4"/>
    <n v="1.626075E-3"/>
  </r>
  <r>
    <x v="0"/>
    <x v="1"/>
    <x v="3"/>
    <x v="6"/>
    <s v="DE4-S_A"/>
    <x v="1"/>
    <s v="GNR_ST_MSW_BP_E-33"/>
    <n v="1.99688181818182"/>
    <n v="7.18877454545457"/>
  </r>
  <r>
    <x v="0"/>
    <x v="1"/>
    <x v="3"/>
    <x v="6"/>
    <s v="DE4-S_A"/>
    <x v="1"/>
    <s v="GNR_ST_MSW_CND_E-33"/>
    <n v="0.20207727272727299"/>
    <n v="0.72747818181818202"/>
  </r>
  <r>
    <x v="0"/>
    <x v="1"/>
    <x v="3"/>
    <x v="6"/>
    <s v="DE4-S_A"/>
    <x v="3"/>
    <s v="GNR_BO_NGAS_E-80"/>
    <n v="8.9698749999999994E-2"/>
    <n v="0.32291550000000002"/>
  </r>
  <r>
    <x v="0"/>
    <x v="1"/>
    <x v="3"/>
    <x v="6"/>
    <s v="DE4-S_A"/>
    <x v="3"/>
    <s v="GNR_CC_NGAS_BP_E-53"/>
    <n v="0.97346943873988701"/>
    <n v="3.5044899794635902"/>
  </r>
  <r>
    <x v="0"/>
    <x v="1"/>
    <x v="3"/>
    <x v="6"/>
    <s v="DE4-S_A"/>
    <x v="3"/>
    <s v="GNR_CC_NGAS_CND_E-57"/>
    <n v="2.85391578947368"/>
    <n v="10.274096842105299"/>
  </r>
  <r>
    <x v="0"/>
    <x v="1"/>
    <x v="3"/>
    <x v="6"/>
    <s v="DE4-S_A"/>
    <x v="6"/>
    <s v="GNR_PV_SUN"/>
    <n v="22.1711313349394"/>
    <n v="79.816072805781801"/>
  </r>
  <r>
    <x v="0"/>
    <x v="1"/>
    <x v="3"/>
    <x v="6"/>
    <s v="DE4-S_A"/>
    <x v="2"/>
    <s v="GNR_GEO_HEAT_EO"/>
    <n v="0.37576019999999999"/>
    <n v="1.35273672"/>
  </r>
  <r>
    <x v="0"/>
    <x v="1"/>
    <x v="3"/>
    <x v="6"/>
    <s v="DE4-S_A"/>
    <x v="7"/>
    <s v="GNR_RES_WTR_NOPMP"/>
    <n v="0.59766271944701799"/>
    <n v="2.1515857900092699"/>
  </r>
  <r>
    <x v="0"/>
    <x v="1"/>
    <x v="3"/>
    <x v="6"/>
    <s v="DE4-S_A"/>
    <x v="7"/>
    <s v="GNR_ROR_WTR"/>
    <n v="38.207127800000002"/>
    <n v="137.54566008"/>
  </r>
  <r>
    <x v="0"/>
    <x v="1"/>
    <x v="3"/>
    <x v="6"/>
    <s v="DE4-S_A"/>
    <x v="8"/>
    <s v="GNR_WT_WIND_ONS"/>
    <n v="13.808839559999999"/>
    <n v="49.711822415999997"/>
  </r>
  <r>
    <x v="0"/>
    <x v="1"/>
    <x v="3"/>
    <x v="7"/>
    <s v="DE4-W_A"/>
    <x v="19"/>
    <s v="GNR_BO_BGAS_E-80"/>
    <n v="4.1062500000000002E-4"/>
    <n v="1.47825E-3"/>
  </r>
  <r>
    <x v="0"/>
    <x v="1"/>
    <x v="3"/>
    <x v="7"/>
    <s v="DE4-W_A"/>
    <x v="0"/>
    <s v="GNR_ST_COAL_BP_E-41"/>
    <n v="40.786909443580903"/>
    <n v="146.83287399689101"/>
  </r>
  <r>
    <x v="0"/>
    <x v="1"/>
    <x v="3"/>
    <x v="7"/>
    <s v="DE4-W_A"/>
    <x v="0"/>
    <s v="GNR_ST_COAL_CND_E-45"/>
    <n v="7.3324444444444401"/>
    <n v="26.396799999999999"/>
  </r>
  <r>
    <x v="0"/>
    <x v="1"/>
    <x v="3"/>
    <x v="7"/>
    <s v="DE4-W_A"/>
    <x v="17"/>
    <s v="AGG-DE4-W_ES_ELEC"/>
    <n v="4.5019466666666704E-3"/>
    <n v="1.6207007999999998E-2"/>
  </r>
  <r>
    <x v="0"/>
    <x v="1"/>
    <x v="3"/>
    <x v="7"/>
    <s v="DE4-W_A"/>
    <x v="17"/>
    <s v="AGG-DE4-W_RES_WTR_PMP"/>
    <n v="4.6521615068946396"/>
    <n v="16.747781424820701"/>
  </r>
  <r>
    <x v="0"/>
    <x v="1"/>
    <x v="3"/>
    <x v="7"/>
    <s v="DE4-W_A"/>
    <x v="18"/>
    <s v="GNR_ST_LIGN_BP_E-37"/>
    <n v="1.0074000000000001"/>
    <n v="3.6266400000000001"/>
  </r>
  <r>
    <x v="0"/>
    <x v="1"/>
    <x v="3"/>
    <x v="7"/>
    <s v="DE4-W_A"/>
    <x v="18"/>
    <s v="GNR_ST_LIGN_CND_E-41"/>
    <n v="4.8999024390243902"/>
    <n v="17.6396487804878"/>
  </r>
  <r>
    <x v="0"/>
    <x v="1"/>
    <x v="3"/>
    <x v="7"/>
    <s v="DE4-W_A"/>
    <x v="1"/>
    <s v="GNR_BO_MSW_E-80"/>
    <n v="2.8935374999999999E-2"/>
    <n v="0.10416735000000001"/>
  </r>
  <r>
    <x v="0"/>
    <x v="1"/>
    <x v="3"/>
    <x v="7"/>
    <s v="DE4-W_A"/>
    <x v="1"/>
    <s v="GNR_ST_MSW_BP_E-33"/>
    <n v="3.1356818181818298"/>
    <n v="11.2884545454546"/>
  </r>
  <r>
    <x v="0"/>
    <x v="1"/>
    <x v="3"/>
    <x v="7"/>
    <s v="DE4-W_A"/>
    <x v="1"/>
    <s v="GNR_ST_MSW_CND_E-33"/>
    <n v="1.7665999999999999"/>
    <n v="6.3597599999999996"/>
  </r>
  <r>
    <x v="0"/>
    <x v="1"/>
    <x v="3"/>
    <x v="7"/>
    <s v="DE4-W_A"/>
    <x v="3"/>
    <s v="GNR_CC_NGAS_BP_E-55"/>
    <n v="20.474943770354599"/>
    <n v="73.709797573276504"/>
  </r>
  <r>
    <x v="0"/>
    <x v="1"/>
    <x v="3"/>
    <x v="7"/>
    <s v="DE4-W_A"/>
    <x v="3"/>
    <s v="GNR_CC_NGAS_CND_E-57"/>
    <n v="9.3795394736842095"/>
    <n v="33.766342105263199"/>
  </r>
  <r>
    <x v="0"/>
    <x v="1"/>
    <x v="3"/>
    <x v="7"/>
    <s v="DE4-W_A"/>
    <x v="3"/>
    <s v="GNR_ST_NGAS_BP_E-38"/>
    <n v="2.0706743381549502"/>
    <n v="7.4544276173578199"/>
  </r>
  <r>
    <x v="0"/>
    <x v="1"/>
    <x v="3"/>
    <x v="7"/>
    <s v="DE4-W_A"/>
    <x v="6"/>
    <s v="GNR_PV_SUN"/>
    <n v="10.8158285968592"/>
    <n v="38.936982948693"/>
  </r>
  <r>
    <x v="0"/>
    <x v="1"/>
    <x v="3"/>
    <x v="7"/>
    <s v="DE4-W_A"/>
    <x v="7"/>
    <s v="GNR_ROR_WTR"/>
    <n v="1.7424299999999999"/>
    <n v="6.272748"/>
  </r>
  <r>
    <x v="0"/>
    <x v="1"/>
    <x v="3"/>
    <x v="7"/>
    <s v="DE4-W_A"/>
    <x v="8"/>
    <s v="GNR_WT_WIND_ONS"/>
    <n v="28.58239902"/>
    <n v="102.896636472"/>
  </r>
  <r>
    <x v="0"/>
    <x v="1"/>
    <x v="3"/>
    <x v="7"/>
    <s v="DE4-W_Offshore_A"/>
    <x v="8"/>
    <s v="GNR_WT_WIND_OFF"/>
    <n v="24.672747000000001"/>
    <n v="88.821889200000001"/>
  </r>
  <r>
    <x v="0"/>
    <x v="1"/>
    <x v="3"/>
    <x v="7"/>
    <s v="DE4-W_Offshore_A"/>
    <x v="8"/>
    <s v="GNR_WT_WIND_OFF_L-NS_Y-2030"/>
    <n v="9.0612241499999993"/>
    <n v="32.620406940000002"/>
  </r>
  <r>
    <x v="0"/>
    <x v="1"/>
    <x v="4"/>
    <x v="8"/>
    <s v="LV_A"/>
    <x v="6"/>
    <s v="GNR_PV_SUN_LS-4-MW_Y-2030"/>
    <n v="9.2996310477760802E-2"/>
    <n v="0.33478671771993901"/>
  </r>
  <r>
    <x v="0"/>
    <x v="1"/>
    <x v="4"/>
    <x v="8"/>
    <s v="LV_A"/>
    <x v="8"/>
    <s v="GNR_WT_WIND_ON_LS_Y-2030"/>
    <n v="11.566508132488099"/>
    <n v="41.639429276957003"/>
  </r>
  <r>
    <x v="0"/>
    <x v="1"/>
    <x v="4"/>
    <x v="8"/>
    <s v="LV_RigaR"/>
    <x v="3"/>
    <s v="RIGA-TEC2_CC_NGAS_EXT"/>
    <n v="1.49687392204476"/>
    <n v="5.3887461193611301"/>
  </r>
  <r>
    <x v="0"/>
    <x v="1"/>
    <x v="4"/>
    <x v="8"/>
    <s v="LV_RigaR"/>
    <x v="7"/>
    <s v="GNR_RES_WTR_NOPMP"/>
    <n v="4.0200000000000001E-4"/>
    <n v="1.4472E-3"/>
  </r>
  <r>
    <x v="0"/>
    <x v="1"/>
    <x v="4"/>
    <x v="8"/>
    <s v="LV_Rural"/>
    <x v="8"/>
    <s v="GNR_WT_WIND_ONS"/>
    <n v="6.5858E-2"/>
    <n v="0.23708879999999999"/>
  </r>
  <r>
    <x v="0"/>
    <x v="1"/>
    <x v="5"/>
    <x v="9"/>
    <s v="LT_A"/>
    <x v="6"/>
    <s v="GNR_PV_SUN_LS-4-MW_Y-2030"/>
    <n v="0.419300037030229"/>
    <n v="1.5094801333088299"/>
  </r>
  <r>
    <x v="0"/>
    <x v="1"/>
    <x v="5"/>
    <x v="9"/>
    <s v="LT_A"/>
    <x v="8"/>
    <s v="GNR_WT_WIND_ON_LS_Y-2030"/>
    <n v="7.7730636179642199"/>
    <n v="27.9830290246712"/>
  </r>
  <r>
    <x v="0"/>
    <x v="1"/>
    <x v="5"/>
    <x v="9"/>
    <s v="LT_KauU"/>
    <x v="1"/>
    <s v="KAUNAS_ST_MSW_BP"/>
    <n v="0.80672871432093995"/>
    <n v="2.9042233715553798"/>
  </r>
  <r>
    <x v="0"/>
    <x v="1"/>
    <x v="5"/>
    <x v="9"/>
    <s v="LT_KauU"/>
    <x v="7"/>
    <s v="GNR_ROR_WTR"/>
    <n v="0.61343999999999999"/>
    <n v="2.2083840000000001"/>
  </r>
  <r>
    <x v="0"/>
    <x v="1"/>
    <x v="5"/>
    <x v="9"/>
    <s v="LT_KlaU"/>
    <x v="6"/>
    <s v="GNR_PV_SUN"/>
    <n v="8.7830410424068805E-2"/>
    <n v="0.316189477526648"/>
  </r>
  <r>
    <x v="0"/>
    <x v="1"/>
    <x v="5"/>
    <x v="9"/>
    <s v="LT_Other_DH"/>
    <x v="21"/>
    <s v="LIFOSA_ST_HEAT_BP"/>
    <n v="0.747176470588235"/>
    <n v="2.6898352941176502"/>
  </r>
  <r>
    <x v="0"/>
    <x v="1"/>
    <x v="5"/>
    <x v="9"/>
    <s v="LT_Other_DH"/>
    <x v="9"/>
    <s v="EBAVERE_ST_WOODWST_BP"/>
    <n v="0.17894605263157901"/>
    <n v="0.64420578947368501"/>
  </r>
  <r>
    <x v="0"/>
    <x v="1"/>
    <x v="5"/>
    <x v="9"/>
    <s v="LT_Panevezys"/>
    <x v="3"/>
    <s v="GNR_CC_NGAS_BP_E-42"/>
    <n v="6.0833333333333302E-2"/>
    <n v="0.219"/>
  </r>
  <r>
    <x v="0"/>
    <x v="1"/>
    <x v="5"/>
    <x v="9"/>
    <s v="LT_Rural"/>
    <x v="8"/>
    <s v="GNR_WT_WIND_ONS"/>
    <n v="0.45713199999999998"/>
    <n v="1.6456751999999999"/>
  </r>
  <r>
    <x v="0"/>
    <x v="1"/>
    <x v="5"/>
    <x v="9"/>
    <s v="LT_VilU"/>
    <x v="1"/>
    <s v="VILNIUS_ST_MSW_BP"/>
    <n v="2.76675451510213"/>
    <n v="9.9603162543676707"/>
  </r>
  <r>
    <x v="0"/>
    <x v="1"/>
    <x v="5"/>
    <x v="9"/>
    <s v="LT_VilU"/>
    <x v="3"/>
    <s v="GNR_CC_NGAS_CND_E-58"/>
    <n v="2.00435344827586"/>
    <n v="7.2156724137930999"/>
  </r>
  <r>
    <x v="0"/>
    <x v="1"/>
    <x v="5"/>
    <x v="9"/>
    <s v="LT_VilU"/>
    <x v="3"/>
    <s v="GNR_ST_NGAS_CON_E-38"/>
    <n v="0.29833497285543298"/>
    <n v="1.0740059022795601"/>
  </r>
  <r>
    <x v="0"/>
    <x v="1"/>
    <x v="5"/>
    <x v="9"/>
    <s v="LT_VilU"/>
    <x v="7"/>
    <s v="GNR_ES_WTR_PMP"/>
    <n v="2.2972159255262801"/>
    <n v="8.2699773318946104"/>
  </r>
  <r>
    <x v="0"/>
    <x v="1"/>
    <x v="6"/>
    <x v="10"/>
    <s v="NL_A"/>
    <x v="0"/>
    <s v="GNR_ST_COAL_CND_E-40"/>
    <n v="3.1975988645717401"/>
    <n v="11.511355912458299"/>
  </r>
  <r>
    <x v="0"/>
    <x v="1"/>
    <x v="6"/>
    <x v="10"/>
    <s v="NL_A"/>
    <x v="1"/>
    <s v="GNR_ST_MSW_CND_E-40"/>
    <n v="14.278938016866899"/>
    <n v="51.404176860720902"/>
  </r>
  <r>
    <x v="0"/>
    <x v="1"/>
    <x v="6"/>
    <x v="10"/>
    <s v="NL_A"/>
    <x v="16"/>
    <s v="GNR_ST_NUCL_CND_E-33"/>
    <n v="11.9620454545455"/>
    <n v="43.063363636363597"/>
  </r>
  <r>
    <x v="0"/>
    <x v="1"/>
    <x v="6"/>
    <x v="10"/>
    <s v="NL_A"/>
    <x v="6"/>
    <s v="GNR_PV_SUN"/>
    <n v="0.83486304"/>
    <n v="3.005506944"/>
  </r>
  <r>
    <x v="0"/>
    <x v="1"/>
    <x v="6"/>
    <x v="10"/>
    <s v="NL_A"/>
    <x v="7"/>
    <s v="GNR_ROR_WTR"/>
    <n v="0.15959999999999999"/>
    <n v="0.57455999999999996"/>
  </r>
  <r>
    <x v="0"/>
    <x v="1"/>
    <x v="6"/>
    <x v="10"/>
    <s v="NL_A"/>
    <x v="8"/>
    <s v="GNR_WT_WIND_OFF"/>
    <n v="2.4224199999999998"/>
    <n v="8.7207120000000007"/>
  </r>
  <r>
    <x v="0"/>
    <x v="1"/>
    <x v="6"/>
    <x v="10"/>
    <s v="NL_A"/>
    <x v="8"/>
    <s v="GNR_WT_WIND_ONS"/>
    <n v="7.0527600000000001"/>
    <n v="25.389935999999999"/>
  </r>
  <r>
    <x v="0"/>
    <x v="1"/>
    <x v="6"/>
    <x v="10"/>
    <s v="NL_A"/>
    <x v="8"/>
    <s v="GNR_WT_WIND_ON_LS_Y-2030"/>
    <n v="434.69958969851399"/>
    <n v="1564.9185229146501"/>
  </r>
  <r>
    <x v="0"/>
    <x v="1"/>
    <x v="6"/>
    <x v="10"/>
    <s v="NL_A"/>
    <x v="13"/>
    <s v="GNR_ST_WOOD_CND_E-50"/>
    <n v="2.3359999999999999"/>
    <n v="8.4095999999999993"/>
  </r>
  <r>
    <x v="0"/>
    <x v="1"/>
    <x v="7"/>
    <x v="11"/>
    <s v="NO1_A1"/>
    <x v="22"/>
    <s v="GHOB_LNG"/>
    <n v="7.0610876617217197E-2"/>
    <n v="0.25419915582198199"/>
  </r>
  <r>
    <x v="0"/>
    <x v="1"/>
    <x v="7"/>
    <x v="11"/>
    <s v="NO1_A1"/>
    <x v="22"/>
    <s v="GHOB_LPG"/>
    <n v="0.13418015099149699"/>
    <n v="0.48304854356939098"/>
  </r>
  <r>
    <x v="0"/>
    <x v="1"/>
    <x v="7"/>
    <x v="11"/>
    <s v="NO1_A1"/>
    <x v="1"/>
    <s v="GBPR_MUNIWASTE"/>
    <n v="0.33727569892473103"/>
    <n v="1.2141925161290299"/>
  </r>
  <r>
    <x v="0"/>
    <x v="1"/>
    <x v="7"/>
    <x v="11"/>
    <s v="NO1_A1"/>
    <x v="1"/>
    <s v="GHOB_MUNIWASTE"/>
    <n v="7.6716988235294103E-2"/>
    <n v="0.27618115764705897"/>
  </r>
  <r>
    <x v="0"/>
    <x v="1"/>
    <x v="7"/>
    <x v="11"/>
    <s v="NO1_A1"/>
    <x v="2"/>
    <s v="GHOB_WASTEHEAT"/>
    <n v="2.5974162087911999E-2"/>
    <n v="9.3506983516483094E-2"/>
  </r>
  <r>
    <x v="0"/>
    <x v="1"/>
    <x v="7"/>
    <x v="11"/>
    <s v="NO1_A1"/>
    <x v="7"/>
    <s v="GNR_RES_WTR_NOPMP_MC-01"/>
    <n v="0.90819337866257499"/>
    <n v="3.2694961631852699"/>
  </r>
  <r>
    <x v="0"/>
    <x v="1"/>
    <x v="7"/>
    <x v="11"/>
    <s v="NO1_A1"/>
    <x v="7"/>
    <s v="GNR_RES_WTR_NOPMP_MC-02"/>
    <n v="0.70079999999999998"/>
    <n v="2.5228799999999998"/>
  </r>
  <r>
    <x v="0"/>
    <x v="1"/>
    <x v="7"/>
    <x v="11"/>
    <s v="NO1_A1"/>
    <x v="7"/>
    <s v="GNR_RES_WTR_NOPMP_MC-03"/>
    <n v="0.70079999999999998"/>
    <n v="2.5228799999999998"/>
  </r>
  <r>
    <x v="0"/>
    <x v="1"/>
    <x v="7"/>
    <x v="11"/>
    <s v="NO1_A1"/>
    <x v="7"/>
    <s v="GNR_RES_WTR_NOPMP_MC-04"/>
    <n v="0.64239999999999997"/>
    <n v="2.31264"/>
  </r>
  <r>
    <x v="0"/>
    <x v="1"/>
    <x v="7"/>
    <x v="11"/>
    <s v="NO1_A1"/>
    <x v="7"/>
    <s v="GNR_RES_WTR_NOPMP_MC-05"/>
    <n v="0.57752504613439504"/>
    <n v="2.0790901660838199"/>
  </r>
  <r>
    <x v="0"/>
    <x v="1"/>
    <x v="7"/>
    <x v="11"/>
    <s v="NO1_A1"/>
    <x v="7"/>
    <s v="GNR_RES_WTR_NOPMP_MC-06"/>
    <n v="0.4672"/>
    <n v="1.6819200000000001"/>
  </r>
  <r>
    <x v="0"/>
    <x v="1"/>
    <x v="7"/>
    <x v="11"/>
    <s v="NO1_A1"/>
    <x v="7"/>
    <s v="GNR_RES_WTR_NOPMP_MC-07"/>
    <n v="0.4088"/>
    <n v="1.4716800000000001"/>
  </r>
  <r>
    <x v="0"/>
    <x v="1"/>
    <x v="7"/>
    <x v="11"/>
    <s v="NO1_A1"/>
    <x v="7"/>
    <s v="GNR_RES_WTR_NOPMP_MC-08"/>
    <n v="0.2336"/>
    <n v="0.84096000000000004"/>
  </r>
  <r>
    <x v="0"/>
    <x v="1"/>
    <x v="7"/>
    <x v="11"/>
    <s v="NO1_A1"/>
    <x v="7"/>
    <s v="GNR_RES_WTR_NOPMP_MC-09"/>
    <n v="0.18913921078472701"/>
    <n v="0.68090115882501601"/>
  </r>
  <r>
    <x v="0"/>
    <x v="1"/>
    <x v="7"/>
    <x v="11"/>
    <s v="NO1_A1"/>
    <x v="7"/>
    <s v="GNR_ROR_WTR"/>
    <n v="8.7850773446537893"/>
    <n v="31.626278440753701"/>
  </r>
  <r>
    <x v="0"/>
    <x v="1"/>
    <x v="7"/>
    <x v="11"/>
    <s v="NO1_A1"/>
    <x v="8"/>
    <s v="GNR_WT_WIND_ONS"/>
    <n v="0.73307599999999995"/>
    <n v="2.6390736000000001"/>
  </r>
  <r>
    <x v="0"/>
    <x v="1"/>
    <x v="7"/>
    <x v="11"/>
    <s v="NO1_A1"/>
    <x v="8"/>
    <s v="GNR_WT_WIND_ON_LS_Y-2030"/>
    <n v="1.2283219999999999"/>
    <n v="4.4219591999999999"/>
  </r>
  <r>
    <x v="0"/>
    <x v="1"/>
    <x v="7"/>
    <x v="11"/>
    <s v="NO1_A1"/>
    <x v="9"/>
    <s v="GHOB_WOODWASTE"/>
    <n v="0.54621176470588195"/>
    <n v="1.96636235294118"/>
  </r>
  <r>
    <x v="0"/>
    <x v="1"/>
    <x v="7"/>
    <x v="11"/>
    <s v="NO1_A2"/>
    <x v="22"/>
    <s v="GHOB_LPG"/>
    <n v="0.98764705882352999"/>
    <n v="3.5555294117647001"/>
  </r>
  <r>
    <x v="0"/>
    <x v="1"/>
    <x v="7"/>
    <x v="11"/>
    <s v="NO1_A2"/>
    <x v="1"/>
    <s v="GBPR_MUNIWASTE"/>
    <n v="0.45628192114694799"/>
    <n v="1.64261491612901"/>
  </r>
  <r>
    <x v="0"/>
    <x v="1"/>
    <x v="7"/>
    <x v="11"/>
    <s v="NO1_A2"/>
    <x v="1"/>
    <s v="GHOB_MUNIWASTE"/>
    <n v="0.32978823529411799"/>
    <n v="1.18723764705882"/>
  </r>
  <r>
    <x v="0"/>
    <x v="1"/>
    <x v="7"/>
    <x v="11"/>
    <s v="NO1_A2"/>
    <x v="10"/>
    <s v="GHOB_WOODPELLETS"/>
    <n v="0.451182060591937"/>
    <n v="1.6242554181309701"/>
  </r>
  <r>
    <x v="0"/>
    <x v="1"/>
    <x v="7"/>
    <x v="11"/>
    <s v="NO1_A2"/>
    <x v="9"/>
    <s v="GHOB_WOODWASTE"/>
    <n v="0.164894117647059"/>
    <n v="0.59361882352941198"/>
  </r>
  <r>
    <x v="0"/>
    <x v="1"/>
    <x v="7"/>
    <x v="12"/>
    <s v="NO2_A1"/>
    <x v="1"/>
    <s v="GBPR_MUNIWASTE"/>
    <n v="0.44421677419354799"/>
    <n v="1.59918038709677"/>
  </r>
  <r>
    <x v="0"/>
    <x v="1"/>
    <x v="7"/>
    <x v="12"/>
    <s v="NO2_A1"/>
    <x v="2"/>
    <s v="GHOB_WASTEHEAT"/>
    <n v="5.1415865384615199E-2"/>
    <n v="0.18509711538461501"/>
  </r>
  <r>
    <x v="0"/>
    <x v="1"/>
    <x v="7"/>
    <x v="12"/>
    <s v="NO2_A1"/>
    <x v="7"/>
    <s v="GNR_RES_WTR_NOPMP_MC-01"/>
    <n v="2.6805020070068699"/>
    <n v="9.6498072252247393"/>
  </r>
  <r>
    <x v="0"/>
    <x v="1"/>
    <x v="7"/>
    <x v="12"/>
    <s v="NO2_A1"/>
    <x v="7"/>
    <s v="GNR_RES_WTR_NOPMP_MC-02"/>
    <n v="6.1526769066565299"/>
    <n v="22.149636863963501"/>
  </r>
  <r>
    <x v="0"/>
    <x v="1"/>
    <x v="7"/>
    <x v="12"/>
    <s v="NO2_A1"/>
    <x v="7"/>
    <s v="GNR_RES_WTR_NOPMP_MC-03"/>
    <n v="5.1787898839504498"/>
    <n v="18.6436435822216"/>
  </r>
  <r>
    <x v="0"/>
    <x v="1"/>
    <x v="7"/>
    <x v="12"/>
    <s v="NO2_A1"/>
    <x v="7"/>
    <s v="GNR_RES_WTR_NOPMP_MC-04"/>
    <n v="4.76995498587908"/>
    <n v="17.171837949164701"/>
  </r>
  <r>
    <x v="0"/>
    <x v="1"/>
    <x v="7"/>
    <x v="12"/>
    <s v="NO2_A1"/>
    <x v="7"/>
    <s v="GNR_RES_WTR_NOPMP_MC-05"/>
    <n v="4.1231549068515303"/>
    <n v="14.843357664665501"/>
  </r>
  <r>
    <x v="0"/>
    <x v="1"/>
    <x v="7"/>
    <x v="12"/>
    <s v="NO2_A1"/>
    <x v="7"/>
    <s v="GNR_RES_WTR_NOPMP_MC-06"/>
    <n v="3.8859012042041199"/>
    <n v="13.989244335134799"/>
  </r>
  <r>
    <x v="0"/>
    <x v="1"/>
    <x v="7"/>
    <x v="12"/>
    <s v="NO2_A1"/>
    <x v="7"/>
    <s v="GNR_RES_WTR_NOPMP_MC-07"/>
    <n v="2.5906008028027498"/>
    <n v="9.3261628900899005"/>
  </r>
  <r>
    <x v="0"/>
    <x v="1"/>
    <x v="7"/>
    <x v="12"/>
    <s v="NO2_A1"/>
    <x v="7"/>
    <s v="GNR_RES_WTR_NOPMP_MC-08"/>
    <n v="2.3133664335932602"/>
    <n v="8.3281191609357297"/>
  </r>
  <r>
    <x v="0"/>
    <x v="1"/>
    <x v="7"/>
    <x v="12"/>
    <s v="NO2_A1"/>
    <x v="7"/>
    <s v="GNR_RES_WTR_NOPMP_MC-09"/>
    <n v="1.29530040140137"/>
    <n v="4.6630814450449503"/>
  </r>
  <r>
    <x v="0"/>
    <x v="1"/>
    <x v="7"/>
    <x v="12"/>
    <s v="NO2_A1"/>
    <x v="7"/>
    <s v="GNR_RES_WTR_NOPMP_MC-10"/>
    <n v="0.87339055453417203"/>
    <n v="3.14420599632302"/>
  </r>
  <r>
    <x v="0"/>
    <x v="1"/>
    <x v="7"/>
    <x v="12"/>
    <s v="NO2_A1"/>
    <x v="7"/>
    <s v="GNR_RES_WTR_PMP_MC-01"/>
    <n v="3.6185811185368499"/>
    <n v="13.0268920267326"/>
  </r>
  <r>
    <x v="0"/>
    <x v="1"/>
    <x v="7"/>
    <x v="12"/>
    <s v="NO2_A1"/>
    <x v="7"/>
    <s v="GNR_ROR_WTR"/>
    <n v="10.765969168094999"/>
    <n v="38.757489005142098"/>
  </r>
  <r>
    <x v="0"/>
    <x v="1"/>
    <x v="7"/>
    <x v="12"/>
    <s v="NO2_A1"/>
    <x v="8"/>
    <s v="GNR_WT_WIND_ONS"/>
    <n v="3.0705252000000001"/>
    <n v="11.05389072"/>
  </r>
  <r>
    <x v="0"/>
    <x v="1"/>
    <x v="7"/>
    <x v="12"/>
    <s v="NO2_A1"/>
    <x v="8"/>
    <s v="GNR_WT_WIND_ON_LS_Y-2030"/>
    <n v="4.7442887999999996"/>
    <n v="17.07943968"/>
  </r>
  <r>
    <x v="0"/>
    <x v="1"/>
    <x v="7"/>
    <x v="12"/>
    <s v="NO2_A1"/>
    <x v="9"/>
    <s v="GHOB_WOODWASTE"/>
    <n v="0.32079769157787202"/>
    <n v="1.1548716896803399"/>
  </r>
  <r>
    <x v="0"/>
    <x v="1"/>
    <x v="7"/>
    <x v="13"/>
    <s v="NO3_A1"/>
    <x v="22"/>
    <s v="GHOB_LNG"/>
    <n v="4.7419165996668899E-2"/>
    <n v="0.170708997588008"/>
  </r>
  <r>
    <x v="0"/>
    <x v="1"/>
    <x v="7"/>
    <x v="13"/>
    <s v="NO3_A1"/>
    <x v="22"/>
    <s v="GHOB_LPG"/>
    <n v="7.2956352871116001E-2"/>
    <n v="0.26264287033601802"/>
  </r>
  <r>
    <x v="0"/>
    <x v="1"/>
    <x v="7"/>
    <x v="13"/>
    <s v="NO3_A1"/>
    <x v="1"/>
    <s v="GBPR_MUNIWASTE"/>
    <n v="0.17645277419354799"/>
    <n v="0.63522998709677403"/>
  </r>
  <r>
    <x v="0"/>
    <x v="1"/>
    <x v="7"/>
    <x v="13"/>
    <s v="NO3_A1"/>
    <x v="2"/>
    <s v="GHOB_WASTEHEAT"/>
    <n v="3.7702293956043798E-2"/>
    <n v="0.13572825824175799"/>
  </r>
  <r>
    <x v="0"/>
    <x v="1"/>
    <x v="7"/>
    <x v="13"/>
    <s v="NO3_A1"/>
    <x v="7"/>
    <s v="GNR_RES_WTR_NOPMP_MC-01"/>
    <n v="1.8624014821786301"/>
    <n v="6.70464533584307"/>
  </r>
  <r>
    <x v="0"/>
    <x v="1"/>
    <x v="7"/>
    <x v="13"/>
    <s v="NO3_A1"/>
    <x v="7"/>
    <s v="GNR_RES_WTR_NOPMP_MC-02"/>
    <n v="2.2656365046925999"/>
    <n v="8.1562914168933691"/>
  </r>
  <r>
    <x v="0"/>
    <x v="1"/>
    <x v="7"/>
    <x v="13"/>
    <s v="NO3_A1"/>
    <x v="7"/>
    <s v="GNR_RES_WTR_NOPMP_MC-03"/>
    <n v="2.2656365046925999"/>
    <n v="8.1562914168933691"/>
  </r>
  <r>
    <x v="0"/>
    <x v="1"/>
    <x v="7"/>
    <x v="13"/>
    <s v="NO3_A1"/>
    <x v="7"/>
    <s v="GNR_RES_WTR_NOPMP_MC-04"/>
    <n v="1.9900513155623201"/>
    <n v="7.1641847360243496"/>
  </r>
  <r>
    <x v="0"/>
    <x v="1"/>
    <x v="7"/>
    <x v="13"/>
    <s v="NO3_A1"/>
    <x v="7"/>
    <s v="GNR_RES_WTR_NOPMP_MC-05"/>
    <n v="1.66781961768272"/>
    <n v="6.0041506236578002"/>
  </r>
  <r>
    <x v="0"/>
    <x v="1"/>
    <x v="7"/>
    <x v="13"/>
    <s v="NO3_A1"/>
    <x v="7"/>
    <s v="GNR_RES_WTR_NOPMP_MC-06"/>
    <n v="1.2358017298323301"/>
    <n v="4.4488862273963798"/>
  </r>
  <r>
    <x v="0"/>
    <x v="1"/>
    <x v="7"/>
    <x v="13"/>
    <s v="NO3_A1"/>
    <x v="7"/>
    <s v="GNR_RES_WTR_NOPMP_MC-07"/>
    <n v="0.70011592728894101"/>
    <n v="2.5204173382401902"/>
  </r>
  <r>
    <x v="0"/>
    <x v="1"/>
    <x v="7"/>
    <x v="13"/>
    <s v="NO3_A1"/>
    <x v="7"/>
    <s v="GNR_RES_WTR_NOPMP_MC-08"/>
    <n v="3.7532317561577697E-2"/>
    <n v="0.13511634322168001"/>
  </r>
  <r>
    <x v="0"/>
    <x v="1"/>
    <x v="7"/>
    <x v="13"/>
    <s v="NO3_A1"/>
    <x v="7"/>
    <s v="GNR_RES_WTR_PMP_MC-01"/>
    <n v="0.50621850000000002"/>
    <n v="1.8223866"/>
  </r>
  <r>
    <x v="0"/>
    <x v="1"/>
    <x v="7"/>
    <x v="13"/>
    <s v="NO3_A1"/>
    <x v="7"/>
    <s v="GNR_ROR_WTR"/>
    <n v="7.0650296785433904"/>
    <n v="25.434106842756201"/>
  </r>
  <r>
    <x v="0"/>
    <x v="1"/>
    <x v="7"/>
    <x v="13"/>
    <s v="NO3_A1"/>
    <x v="8"/>
    <s v="GNR_WT_WIND_ONS"/>
    <n v="2.1285082000000002"/>
    <n v="7.6626295200000003"/>
  </r>
  <r>
    <x v="0"/>
    <x v="1"/>
    <x v="7"/>
    <x v="13"/>
    <s v="NO3_A1"/>
    <x v="8"/>
    <s v="GNR_WT_WIND_ON_LS_Y-2030"/>
    <n v="12.927675799999999"/>
    <n v="46.539632879999999"/>
  </r>
  <r>
    <x v="0"/>
    <x v="1"/>
    <x v="7"/>
    <x v="13"/>
    <s v="NO3_A2"/>
    <x v="22"/>
    <s v="GHOB_LNG"/>
    <n v="0.160426165133702"/>
    <n v="0.57753419448132504"/>
  </r>
  <r>
    <x v="0"/>
    <x v="1"/>
    <x v="7"/>
    <x v="13"/>
    <s v="NO3_A2"/>
    <x v="22"/>
    <s v="GHOB_LPG"/>
    <n v="0.29833929471182402"/>
    <n v="1.07402146096257"/>
  </r>
  <r>
    <x v="0"/>
    <x v="1"/>
    <x v="7"/>
    <x v="13"/>
    <s v="NO3_A2"/>
    <x v="1"/>
    <s v="GHOB_MUNIWASTE"/>
    <n v="0.72141176470588297"/>
    <n v="2.5970823529411802"/>
  </r>
  <r>
    <x v="0"/>
    <x v="1"/>
    <x v="7"/>
    <x v="14"/>
    <s v="NO4_A1"/>
    <x v="22"/>
    <s v="GHOB_LNG"/>
    <n v="9.5756245313462704E-2"/>
    <n v="0.34472248312846598"/>
  </r>
  <r>
    <x v="0"/>
    <x v="1"/>
    <x v="7"/>
    <x v="14"/>
    <s v="NO4_A1"/>
    <x v="22"/>
    <s v="GHOB_LPG"/>
    <n v="1.6223817961869599E-2"/>
    <n v="5.8405744662730602E-2"/>
  </r>
  <r>
    <x v="0"/>
    <x v="1"/>
    <x v="7"/>
    <x v="14"/>
    <s v="NO4_A1"/>
    <x v="1"/>
    <s v="GBPR_MUNIWASTE"/>
    <n v="6.8409383225806501E-3"/>
    <n v="2.46273779612903E-2"/>
  </r>
  <r>
    <x v="0"/>
    <x v="1"/>
    <x v="7"/>
    <x v="14"/>
    <s v="NO4_A1"/>
    <x v="1"/>
    <s v="GHOB_MUNIWASTE"/>
    <n v="0.164894117647059"/>
    <n v="0.59361882352941198"/>
  </r>
  <r>
    <x v="0"/>
    <x v="1"/>
    <x v="7"/>
    <x v="14"/>
    <s v="NO4_A1"/>
    <x v="24"/>
    <s v="GHOB_OTHERGAS"/>
    <n v="1.7947799501316E-2"/>
    <n v="6.4612078204737605E-2"/>
  </r>
  <r>
    <x v="0"/>
    <x v="1"/>
    <x v="7"/>
    <x v="14"/>
    <s v="NO4_A1"/>
    <x v="2"/>
    <s v="GHOB_WASTEHEAT"/>
    <n v="8.7987060439560102E-2"/>
    <n v="0.31675341758241599"/>
  </r>
  <r>
    <x v="0"/>
    <x v="1"/>
    <x v="7"/>
    <x v="14"/>
    <s v="NO4_A1"/>
    <x v="7"/>
    <s v="GNR_RES_WTR_NOPMP_MC-01"/>
    <n v="3.5222367307681699"/>
    <n v="12.6800522307654"/>
  </r>
  <r>
    <x v="0"/>
    <x v="1"/>
    <x v="7"/>
    <x v="14"/>
    <s v="NO4_A1"/>
    <x v="7"/>
    <s v="GNR_RES_WTR_NOPMP_MC-02"/>
    <n v="3.5222367307681699"/>
    <n v="12.6800522307654"/>
  </r>
  <r>
    <x v="0"/>
    <x v="1"/>
    <x v="7"/>
    <x v="14"/>
    <s v="NO4_A1"/>
    <x v="7"/>
    <s v="GNR_RES_WTR_NOPMP_MC-03"/>
    <n v="3.5222367307681699"/>
    <n v="12.6800522307654"/>
  </r>
  <r>
    <x v="0"/>
    <x v="1"/>
    <x v="7"/>
    <x v="14"/>
    <s v="NO4_A1"/>
    <x v="7"/>
    <s v="GNR_RES_WTR_NOPMP_MC-04"/>
    <n v="3.4418834277847501"/>
    <n v="12.390780340025101"/>
  </r>
  <r>
    <x v="0"/>
    <x v="1"/>
    <x v="7"/>
    <x v="14"/>
    <s v="NO4_A1"/>
    <x v="7"/>
    <s v="GNR_RES_WTR_NOPMP_MC-05"/>
    <n v="3.1335942488719102"/>
    <n v="11.2809392959389"/>
  </r>
  <r>
    <x v="0"/>
    <x v="1"/>
    <x v="7"/>
    <x v="14"/>
    <s v="NO4_A1"/>
    <x v="7"/>
    <s v="GNR_RES_WTR_NOPMP_MC-06"/>
    <n v="2.3755153536573999"/>
    <n v="8.55185527316665"/>
  </r>
  <r>
    <x v="0"/>
    <x v="1"/>
    <x v="7"/>
    <x v="14"/>
    <s v="NO4_A1"/>
    <x v="7"/>
    <s v="GNR_RES_WTR_NOPMP_MC-07"/>
    <n v="1.2688816035368"/>
    <n v="4.5679737727324801"/>
  </r>
  <r>
    <x v="0"/>
    <x v="1"/>
    <x v="7"/>
    <x v="14"/>
    <s v="NO4_A1"/>
    <x v="7"/>
    <s v="GNR_RES_WTR_NOPMP_MC-08"/>
    <n v="0.28500359246205997"/>
    <n v="1.02601293286342"/>
  </r>
  <r>
    <x v="0"/>
    <x v="1"/>
    <x v="7"/>
    <x v="14"/>
    <s v="NO4_A1"/>
    <x v="7"/>
    <s v="GNR_ROR_WTR"/>
    <n v="4.1384792691558996"/>
    <n v="14.8985253689612"/>
  </r>
  <r>
    <x v="0"/>
    <x v="1"/>
    <x v="7"/>
    <x v="14"/>
    <s v="NO4_A1"/>
    <x v="8"/>
    <s v="GNR_WT_WIND_ONS"/>
    <n v="2.1294"/>
    <n v="7.6658400000000002"/>
  </r>
  <r>
    <x v="0"/>
    <x v="1"/>
    <x v="7"/>
    <x v="14"/>
    <s v="NO4_A1"/>
    <x v="8"/>
    <s v="GNR_WT_WIND_ON_LS_Y-2030"/>
    <n v="13.02444"/>
    <n v="46.887984000000003"/>
  </r>
  <r>
    <x v="0"/>
    <x v="1"/>
    <x v="7"/>
    <x v="15"/>
    <s v="NO5_A1"/>
    <x v="20"/>
    <s v="GHOB_FUELOIL"/>
    <n v="7.3826918451352398E-3"/>
    <n v="2.6577690642486902E-2"/>
  </r>
  <r>
    <x v="0"/>
    <x v="1"/>
    <x v="7"/>
    <x v="15"/>
    <s v="NO5_A1"/>
    <x v="22"/>
    <s v="GHOB_LPG"/>
    <n v="0.22509291794460901"/>
    <n v="0.81033450460059298"/>
  </r>
  <r>
    <x v="0"/>
    <x v="1"/>
    <x v="7"/>
    <x v="15"/>
    <s v="NO5_A1"/>
    <x v="1"/>
    <s v="GBPR_MUNIWASTE"/>
    <n v="0.32904946236559102"/>
    <n v="1.1845780645161299"/>
  </r>
  <r>
    <x v="0"/>
    <x v="1"/>
    <x v="7"/>
    <x v="15"/>
    <s v="NO5_A1"/>
    <x v="7"/>
    <s v="GNR_RES_WTR_NOPMP_MC-01"/>
    <n v="1.2944522656322699"/>
    <n v="4.6600281562761499"/>
  </r>
  <r>
    <x v="0"/>
    <x v="1"/>
    <x v="7"/>
    <x v="15"/>
    <s v="NO5_A1"/>
    <x v="7"/>
    <s v="GNR_RES_WTR_NOPMP_MC-02"/>
    <n v="4.9550753810799302"/>
    <n v="17.838271371887799"/>
  </r>
  <r>
    <x v="0"/>
    <x v="1"/>
    <x v="7"/>
    <x v="15"/>
    <s v="NO5_A1"/>
    <x v="7"/>
    <s v="GNR_RES_WTR_NOPMP_MC-03"/>
    <n v="4.8034917323439004"/>
    <n v="17.292570236438099"/>
  </r>
  <r>
    <x v="0"/>
    <x v="1"/>
    <x v="7"/>
    <x v="15"/>
    <s v="NO5_A1"/>
    <x v="7"/>
    <s v="GNR_RES_WTR_NOPMP_MC-04"/>
    <n v="4.4531892225313001"/>
    <n v="16.031481201112701"/>
  </r>
  <r>
    <x v="0"/>
    <x v="1"/>
    <x v="7"/>
    <x v="15"/>
    <s v="NO5_A1"/>
    <x v="7"/>
    <s v="GNR_RES_WTR_NOPMP_MC-05"/>
    <n v="4.1098891017904702"/>
    <n v="14.7956007664457"/>
  </r>
  <r>
    <x v="0"/>
    <x v="1"/>
    <x v="7"/>
    <x v="15"/>
    <s v="NO5_A1"/>
    <x v="7"/>
    <s v="GNR_RES_WTR_NOPMP_MC-06"/>
    <n v="2.0589448585938301"/>
    <n v="7.41220149093777"/>
  </r>
  <r>
    <x v="0"/>
    <x v="1"/>
    <x v="7"/>
    <x v="15"/>
    <s v="NO5_A1"/>
    <x v="7"/>
    <s v="GNR_RES_WTR_PMP_MC-01"/>
    <n v="3.7273800000000001"/>
    <n v="13.418568"/>
  </r>
  <r>
    <x v="0"/>
    <x v="1"/>
    <x v="7"/>
    <x v="15"/>
    <s v="NO5_A1"/>
    <x v="7"/>
    <s v="GNR_ROR_WTR"/>
    <n v="9.9313813027243292"/>
    <n v="35.752972689807599"/>
  </r>
  <r>
    <x v="0"/>
    <x v="1"/>
    <x v="7"/>
    <x v="15"/>
    <s v="NO5_A1"/>
    <x v="8"/>
    <s v="GNR_WT_WIND_ON_LS_Y-2030"/>
    <n v="0.66592399999999996"/>
    <n v="2.3973263999999999"/>
  </r>
  <r>
    <x v="0"/>
    <x v="1"/>
    <x v="8"/>
    <x v="16"/>
    <s v="PL_A"/>
    <x v="19"/>
    <s v="GNR_ST_BGAS_CND_E-37"/>
    <n v="0.95894431014844195"/>
    <n v="3.4521995165343902"/>
  </r>
  <r>
    <x v="0"/>
    <x v="1"/>
    <x v="8"/>
    <x v="16"/>
    <s v="PL_A"/>
    <x v="0"/>
    <s v="BIAL-4_ST_COAL_CND"/>
    <n v="7.1302325581395307E-2"/>
    <n v="0.25668837209302298"/>
  </r>
  <r>
    <x v="0"/>
    <x v="1"/>
    <x v="8"/>
    <x v="16"/>
    <s v="PL_A"/>
    <x v="0"/>
    <s v="BIEL-4_ST_COAL_BP"/>
    <n v="0.93857142857142895"/>
    <n v="3.3788571428571501"/>
  </r>
  <r>
    <x v="0"/>
    <x v="1"/>
    <x v="8"/>
    <x v="16"/>
    <s v="PL_A"/>
    <x v="0"/>
    <s v="CHOR2-1_ST_COAL_BP"/>
    <n v="5.2560000000000002"/>
    <n v="18.921600000000002"/>
  </r>
  <r>
    <x v="0"/>
    <x v="1"/>
    <x v="8"/>
    <x v="16"/>
    <s v="PL_A"/>
    <x v="0"/>
    <s v="GNR_ST_COAL_BP_E-15"/>
    <n v="6.4331723717465996"/>
    <n v="23.159420538287701"/>
  </r>
  <r>
    <x v="0"/>
    <x v="1"/>
    <x v="8"/>
    <x v="16"/>
    <s v="PL_A"/>
    <x v="0"/>
    <s v="KARO-2_ST_COAL_BP"/>
    <n v="1.7130666666666701"/>
    <n v="6.1670400000000001"/>
  </r>
  <r>
    <x v="0"/>
    <x v="1"/>
    <x v="8"/>
    <x v="16"/>
    <s v="PL_A"/>
    <x v="0"/>
    <s v="KATO_ST_COAL_BP"/>
    <n v="2.18408108108108"/>
    <n v="7.86269189189189"/>
  </r>
  <r>
    <x v="0"/>
    <x v="1"/>
    <x v="8"/>
    <x v="16"/>
    <s v="PL_A"/>
    <x v="0"/>
    <s v="SIEK-8_ST_COAL_EXT"/>
    <n v="0.74694642857142801"/>
    <n v="2.68900714285714"/>
  </r>
  <r>
    <x v="0"/>
    <x v="1"/>
    <x v="8"/>
    <x v="16"/>
    <s v="PL_A"/>
    <x v="0"/>
    <s v="SIER-1_ST_COAL_BP"/>
    <n v="2.16153"/>
    <n v="7.7815079999999996"/>
  </r>
  <r>
    <x v="0"/>
    <x v="1"/>
    <x v="8"/>
    <x v="16"/>
    <s v="PL_A"/>
    <x v="0"/>
    <s v="SKAW-1_ST_COAL_BP"/>
    <n v="0.42486000000000002"/>
    <n v="1.529496"/>
  </r>
  <r>
    <x v="0"/>
    <x v="1"/>
    <x v="8"/>
    <x v="16"/>
    <s v="PL_A"/>
    <x v="0"/>
    <s v="TYCH_ST_COAL_BP"/>
    <n v="0.70079999999999998"/>
    <n v="2.5228799999999998"/>
  </r>
  <r>
    <x v="0"/>
    <x v="1"/>
    <x v="8"/>
    <x v="16"/>
    <s v="PL_A"/>
    <x v="0"/>
    <s v="ZERA-7_ST_COAL_EXT"/>
    <n v="0.2555"/>
    <n v="0.91979999999999995"/>
  </r>
  <r>
    <x v="0"/>
    <x v="1"/>
    <x v="8"/>
    <x v="16"/>
    <s v="PL_A"/>
    <x v="0"/>
    <s v="ZERA-8_ST_COAL_EXT"/>
    <n v="0.2555"/>
    <n v="0.91979999999999995"/>
  </r>
  <r>
    <x v="0"/>
    <x v="1"/>
    <x v="8"/>
    <x v="16"/>
    <s v="PL_A"/>
    <x v="0"/>
    <s v="ZIEL-2_ST_COAL_BP"/>
    <n v="0.16863"/>
    <n v="0.60706800000000005"/>
  </r>
  <r>
    <x v="0"/>
    <x v="1"/>
    <x v="8"/>
    <x v="16"/>
    <s v="PL_A"/>
    <x v="0"/>
    <s v="ZIEL-4_ST_COAL_BP"/>
    <n v="0.91979999999999995"/>
    <n v="3.31128"/>
  </r>
  <r>
    <x v="0"/>
    <x v="1"/>
    <x v="8"/>
    <x v="16"/>
    <s v="PL_A"/>
    <x v="1"/>
    <s v="GNR_BO_MSW_E-100"/>
    <n v="21.9"/>
    <n v="78.84"/>
  </r>
  <r>
    <x v="0"/>
    <x v="1"/>
    <x v="8"/>
    <x v="16"/>
    <s v="PL_A"/>
    <x v="1"/>
    <s v="GNR_ST_MSW_BP_E-15"/>
    <n v="1.9856"/>
    <n v="7.1481599999999998"/>
  </r>
  <r>
    <x v="0"/>
    <x v="1"/>
    <x v="8"/>
    <x v="16"/>
    <s v="PL_A"/>
    <x v="3"/>
    <s v="GNR_ST_NGAS_BP_E-15"/>
    <n v="0.69106666666666705"/>
    <n v="2.4878399999999998"/>
  </r>
  <r>
    <x v="0"/>
    <x v="1"/>
    <x v="8"/>
    <x v="16"/>
    <s v="PL_A"/>
    <x v="3"/>
    <s v="GORZ-4_ST_NGAS_BP"/>
    <n v="0.253066666666667"/>
    <n v="0.91103999999999996"/>
  </r>
  <r>
    <x v="0"/>
    <x v="1"/>
    <x v="8"/>
    <x v="16"/>
    <s v="PL_A"/>
    <x v="3"/>
    <s v="NOWA-1_ST_NGAS_BP"/>
    <n v="1.0301111111111101"/>
    <n v="3.7084000000000001"/>
  </r>
  <r>
    <x v="0"/>
    <x v="1"/>
    <x v="8"/>
    <x v="16"/>
    <s v="PL_A"/>
    <x v="3"/>
    <s v="RZES-2_ST_NGAS_BP"/>
    <n v="0.25955555555555598"/>
    <n v="0.93440000000000001"/>
  </r>
  <r>
    <x v="0"/>
    <x v="1"/>
    <x v="8"/>
    <x v="16"/>
    <s v="PL_A"/>
    <x v="3"/>
    <s v="ZIEL-3_ST_NGAS_BP"/>
    <n v="0.97333333333333405"/>
    <n v="3.504"/>
  </r>
  <r>
    <x v="0"/>
    <x v="1"/>
    <x v="8"/>
    <x v="16"/>
    <s v="PL_A"/>
    <x v="4"/>
    <s v="GNR_BO_STRW_E-100"/>
    <n v="34.253039422428103"/>
    <n v="123.310941920741"/>
  </r>
  <r>
    <x v="0"/>
    <x v="1"/>
    <x v="8"/>
    <x v="16"/>
    <s v="PL_A"/>
    <x v="4"/>
    <s v="GNR_ST_STRAW_BP_E-15"/>
    <n v="4.3897333333333401"/>
    <n v="15.803039999999999"/>
  </r>
  <r>
    <x v="0"/>
    <x v="1"/>
    <x v="8"/>
    <x v="16"/>
    <s v="PL_A"/>
    <x v="4"/>
    <s v="LODZ-3_ST_STRAW_EXT"/>
    <n v="1.9936551724137901"/>
    <n v="7.1771586206896503"/>
  </r>
  <r>
    <x v="0"/>
    <x v="1"/>
    <x v="8"/>
    <x v="16"/>
    <s v="PL_A"/>
    <x v="6"/>
    <s v="GNR_PV_SUN"/>
    <n v="1.09788013030086E-3"/>
    <n v="3.9523684690831E-3"/>
  </r>
  <r>
    <x v="0"/>
    <x v="1"/>
    <x v="8"/>
    <x v="16"/>
    <s v="PL_A"/>
    <x v="6"/>
    <s v="GNR_PV_SUN_LS-4-MW_Y-2030"/>
    <n v="37.414983992771504"/>
    <n v="134.69394237397699"/>
  </r>
  <r>
    <x v="0"/>
    <x v="1"/>
    <x v="8"/>
    <x v="16"/>
    <s v="PL_A"/>
    <x v="7"/>
    <s v="GNR_ES_WTR_PMP"/>
    <n v="4.7494960806270997E-2"/>
    <n v="0.170981858902576"/>
  </r>
  <r>
    <x v="0"/>
    <x v="1"/>
    <x v="8"/>
    <x v="16"/>
    <s v="PL_A"/>
    <x v="8"/>
    <s v="GNR_WT_WIND_ONS"/>
    <n v="15.2019"/>
    <n v="54.726840000000003"/>
  </r>
  <r>
    <x v="0"/>
    <x v="1"/>
    <x v="8"/>
    <x v="16"/>
    <s v="PL_A"/>
    <x v="8"/>
    <s v="GNR_WT_WIND_ON_LS_Y-2030"/>
    <n v="42.427726478199801"/>
    <n v="152.73981532151899"/>
  </r>
  <r>
    <x v="0"/>
    <x v="1"/>
    <x v="8"/>
    <x v="16"/>
    <s v="PL_Rural"/>
    <x v="0"/>
    <s v="LAZI-6_ST_COAL_CND"/>
    <n v="1.9418947100102799"/>
    <n v="6.9908209560370098"/>
  </r>
  <r>
    <x v="0"/>
    <x v="1"/>
    <x v="8"/>
    <x v="16"/>
    <s v="PL_Rural"/>
    <x v="0"/>
    <s v="OPOL-1_ST_COAL_CND"/>
    <n v="1.3067"/>
    <n v="4.7041199999999996"/>
  </r>
  <r>
    <x v="0"/>
    <x v="1"/>
    <x v="8"/>
    <x v="16"/>
    <s v="PL_Rural"/>
    <x v="0"/>
    <s v="SZCZ-1_ST_COAL_BP"/>
    <n v="0.21508928571428601"/>
    <n v="0.77432142857142905"/>
  </r>
  <r>
    <x v="0"/>
    <x v="1"/>
    <x v="8"/>
    <x v="16"/>
    <s v="PL_Rural"/>
    <x v="0"/>
    <s v="TURO-1_ST_COAL_BP"/>
    <n v="1.7060726010165099"/>
    <n v="6.1418613636594301"/>
  </r>
  <r>
    <x v="0"/>
    <x v="1"/>
    <x v="8"/>
    <x v="16"/>
    <s v="PL_Rural"/>
    <x v="18"/>
    <s v="PATN2-1_ST_LIGNITE_CON"/>
    <n v="1.57039024390244"/>
    <n v="5.6534048780487796"/>
  </r>
  <r>
    <x v="0"/>
    <x v="1"/>
    <x v="8"/>
    <x v="16"/>
    <s v="PL_Rural"/>
    <x v="16"/>
    <s v="GNR_ST_NUCL_CND_E-33"/>
    <n v="70.619757575757603"/>
    <n v="254.23112727272701"/>
  </r>
  <r>
    <x v="0"/>
    <x v="1"/>
    <x v="8"/>
    <x v="16"/>
    <s v="PL_Rural"/>
    <x v="7"/>
    <s v="GNR_ROR_WTR"/>
    <n v="1.12035"/>
    <n v="4.0332600000000003"/>
  </r>
  <r>
    <x v="0"/>
    <x v="1"/>
    <x v="9"/>
    <x v="17"/>
    <s v="SE1A"/>
    <x v="7"/>
    <s v="GNR_RES_WTR_NOPMP_MC-01"/>
    <n v="3.2138726541444198"/>
    <n v="11.5699415549199"/>
  </r>
  <r>
    <x v="0"/>
    <x v="1"/>
    <x v="9"/>
    <x v="17"/>
    <s v="SE1A"/>
    <x v="7"/>
    <s v="GNR_RES_WTR_NOPMP_MC-02"/>
    <n v="3.1081574999999999"/>
    <n v="11.189367000000001"/>
  </r>
  <r>
    <x v="0"/>
    <x v="1"/>
    <x v="9"/>
    <x v="17"/>
    <s v="SE1A"/>
    <x v="7"/>
    <s v="GNR_RES_WTR_NOPMP_MC-03"/>
    <n v="2.70656440493187"/>
    <n v="9.7436318577547194"/>
  </r>
  <r>
    <x v="0"/>
    <x v="1"/>
    <x v="9"/>
    <x v="17"/>
    <s v="SE1A"/>
    <x v="7"/>
    <s v="GNR_RES_WTR_NOPMP_MC-04"/>
    <n v="1.82977791902758"/>
    <n v="6.5872005084992802"/>
  </r>
  <r>
    <x v="0"/>
    <x v="1"/>
    <x v="9"/>
    <x v="17"/>
    <s v="SE1A"/>
    <x v="7"/>
    <s v="GNR_RES_WTR_NOPMP_MC-05"/>
    <n v="1.48297838337899"/>
    <n v="5.3387221801643499"/>
  </r>
  <r>
    <x v="0"/>
    <x v="1"/>
    <x v="9"/>
    <x v="17"/>
    <s v="SE1A"/>
    <x v="7"/>
    <s v="GNR_RES_WTR_NOPMP_MC-06"/>
    <n v="0.93212209615427299"/>
    <n v="3.3556395461553898"/>
  </r>
  <r>
    <x v="0"/>
    <x v="1"/>
    <x v="9"/>
    <x v="17"/>
    <s v="SE1A"/>
    <x v="7"/>
    <s v="GNR_RES_WTR_NOPMP_MC-07"/>
    <n v="2.8900255946524799E-2"/>
    <n v="0.104040921407489"/>
  </r>
  <r>
    <x v="0"/>
    <x v="1"/>
    <x v="9"/>
    <x v="17"/>
    <s v="SE1A"/>
    <x v="7"/>
    <s v="GNR_ROR_WTR"/>
    <n v="5.0573856784629196"/>
    <n v="18.206588442466501"/>
  </r>
  <r>
    <x v="0"/>
    <x v="1"/>
    <x v="9"/>
    <x v="17"/>
    <s v="SE1A"/>
    <x v="8"/>
    <s v="GNR_WT_WIND_ONS"/>
    <n v="4.9862206320000002"/>
    <n v="17.950394275200001"/>
  </r>
  <r>
    <x v="0"/>
    <x v="1"/>
    <x v="9"/>
    <x v="17"/>
    <s v="SE1_EL"/>
    <x v="1"/>
    <s v="GBPR_MUNIWASTE"/>
    <n v="0.15509761157937901"/>
    <n v="0.55835140168576503"/>
  </r>
  <r>
    <x v="0"/>
    <x v="1"/>
    <x v="9"/>
    <x v="17"/>
    <s v="SE1_EL"/>
    <x v="2"/>
    <s v="GHOB_WASTEHEAT"/>
    <n v="0.92085004313726204"/>
    <n v="3.3150601552941401"/>
  </r>
  <r>
    <x v="0"/>
    <x v="1"/>
    <x v="9"/>
    <x v="17"/>
    <s v="SE1_EL"/>
    <x v="9"/>
    <s v="GBPR_WOODWASTE_25"/>
    <n v="0.10743230945171101"/>
    <n v="0.38675631402615801"/>
  </r>
  <r>
    <x v="0"/>
    <x v="1"/>
    <x v="9"/>
    <x v="17"/>
    <s v="SE1_OTHER"/>
    <x v="2"/>
    <s v="GHOB_WASTEHEAT"/>
    <n v="0.31385989010988902"/>
    <n v="1.1298956043956001"/>
  </r>
  <r>
    <x v="0"/>
    <x v="1"/>
    <x v="9"/>
    <x v="17"/>
    <s v="SE1_OTHER"/>
    <x v="5"/>
    <s v="GBPR_WOODCHIPS_25"/>
    <n v="4.22780016587712E-2"/>
    <n v="0.15220080597157601"/>
  </r>
  <r>
    <x v="0"/>
    <x v="1"/>
    <x v="9"/>
    <x v="17"/>
    <s v="SE1_OTHER"/>
    <x v="5"/>
    <s v="GHOB_WOODCHIPS"/>
    <n v="1.4448232991804101E-2"/>
    <n v="5.20136387704946E-2"/>
  </r>
  <r>
    <x v="0"/>
    <x v="1"/>
    <x v="9"/>
    <x v="17"/>
    <s v="SE1_OTHER"/>
    <x v="9"/>
    <s v="GBPR_WOODWASTE"/>
    <n v="0.837662692105967"/>
    <n v="3.0155856915814798"/>
  </r>
  <r>
    <x v="0"/>
    <x v="1"/>
    <x v="9"/>
    <x v="17"/>
    <s v="SE1_OTHER"/>
    <x v="9"/>
    <s v="GHOB_WOODWASTE"/>
    <n v="0.188250609059984"/>
    <n v="0.677702192615942"/>
  </r>
  <r>
    <x v="0"/>
    <x v="1"/>
    <x v="9"/>
    <x v="18"/>
    <s v="SE2A"/>
    <x v="7"/>
    <s v="GNR_RES_WTR_NOPMP_MC-01"/>
    <n v="3.0463352913411801"/>
    <n v="10.966807048828301"/>
  </r>
  <r>
    <x v="0"/>
    <x v="1"/>
    <x v="9"/>
    <x v="18"/>
    <s v="SE2A"/>
    <x v="7"/>
    <s v="GNR_RES_WTR_NOPMP_MC-02"/>
    <n v="3.7183680214291801"/>
    <n v="13.3861248771451"/>
  </r>
  <r>
    <x v="0"/>
    <x v="1"/>
    <x v="9"/>
    <x v="18"/>
    <s v="SE2A"/>
    <x v="7"/>
    <s v="GNR_RES_WTR_NOPMP_MC-03"/>
    <n v="3.5748900134311801"/>
    <n v="12.869604048352301"/>
  </r>
  <r>
    <x v="0"/>
    <x v="1"/>
    <x v="9"/>
    <x v="18"/>
    <s v="SE2A"/>
    <x v="7"/>
    <s v="GNR_RES_WTR_NOPMP_MC-04"/>
    <n v="3.3867379074611201"/>
    <n v="12.19225646686"/>
  </r>
  <r>
    <x v="0"/>
    <x v="1"/>
    <x v="9"/>
    <x v="18"/>
    <s v="SE2A"/>
    <x v="7"/>
    <s v="GNR_RES_WTR_NOPMP_MC-05"/>
    <n v="3.0489289059423901"/>
    <n v="10.976144061392599"/>
  </r>
  <r>
    <x v="0"/>
    <x v="1"/>
    <x v="9"/>
    <x v="18"/>
    <s v="SE2A"/>
    <x v="7"/>
    <s v="GNR_RES_WTR_NOPMP_MC-06"/>
    <n v="2.2578252716407499"/>
    <n v="8.1281709779066897"/>
  </r>
  <r>
    <x v="0"/>
    <x v="1"/>
    <x v="9"/>
    <x v="18"/>
    <s v="SE2A"/>
    <x v="7"/>
    <s v="GNR_RES_WTR_NOPMP_MC-07"/>
    <n v="1.6210718244942599"/>
    <n v="5.8358585681793302"/>
  </r>
  <r>
    <x v="0"/>
    <x v="1"/>
    <x v="9"/>
    <x v="18"/>
    <s v="SE2A"/>
    <x v="7"/>
    <s v="GNR_RES_WTR_NOPMP_MC-08"/>
    <n v="0.99162389229842995"/>
    <n v="3.5698460122743501"/>
  </r>
  <r>
    <x v="0"/>
    <x v="1"/>
    <x v="9"/>
    <x v="18"/>
    <s v="SE2A"/>
    <x v="7"/>
    <s v="GNR_RES_WTR_NOPMP_MC-09"/>
    <n v="0.46050395259089999"/>
    <n v="1.65781422932724"/>
  </r>
  <r>
    <x v="0"/>
    <x v="1"/>
    <x v="9"/>
    <x v="18"/>
    <s v="SE2A"/>
    <x v="7"/>
    <s v="GNR_RES_WTR_PMP_MC-01"/>
    <n v="0.78839999999999999"/>
    <n v="2.8382399999999999"/>
  </r>
  <r>
    <x v="0"/>
    <x v="1"/>
    <x v="9"/>
    <x v="18"/>
    <s v="SE2A"/>
    <x v="7"/>
    <s v="GNR_ROR_WTR"/>
    <n v="14.9567720942319"/>
    <n v="53.844379539234801"/>
  </r>
  <r>
    <x v="0"/>
    <x v="1"/>
    <x v="9"/>
    <x v="18"/>
    <s v="SE2A"/>
    <x v="8"/>
    <s v="GNR_WT_WIND_ONS"/>
    <n v="9.4801729780000006"/>
    <n v="34.128622720800003"/>
  </r>
  <r>
    <x v="0"/>
    <x v="1"/>
    <x v="9"/>
    <x v="18"/>
    <s v="SE2A"/>
    <x v="8"/>
    <s v="GNR_WT_WIND_ON_LS_Y-2030"/>
    <n v="5.4572239395676503"/>
    <n v="19.6460061824436"/>
  </r>
  <r>
    <x v="0"/>
    <x v="1"/>
    <x v="9"/>
    <x v="18"/>
    <s v="SE2_EL"/>
    <x v="1"/>
    <s v="GBPR_MUNIWASTE_24"/>
    <n v="2.0632579367631401"/>
    <n v="7.4277285723472897"/>
  </r>
  <r>
    <x v="0"/>
    <x v="1"/>
    <x v="9"/>
    <x v="18"/>
    <s v="SE2_EL"/>
    <x v="2"/>
    <s v="GHOB_WASTEHEAT"/>
    <n v="6.30895146520144E-3"/>
    <n v="2.27122252747252E-2"/>
  </r>
  <r>
    <x v="0"/>
    <x v="1"/>
    <x v="9"/>
    <x v="18"/>
    <s v="SE2_EL"/>
    <x v="9"/>
    <s v="GBPR_WOODWASTE_25"/>
    <n v="1.1737900062303801"/>
    <n v="4.2256440224293703"/>
  </r>
  <r>
    <x v="0"/>
    <x v="1"/>
    <x v="9"/>
    <x v="18"/>
    <s v="SE2_EL"/>
    <x v="9"/>
    <s v="GEXT_WOODWASTE_HORNEBORG"/>
    <n v="0.89947250437828397"/>
    <n v="3.2381010157618202"/>
  </r>
  <r>
    <x v="0"/>
    <x v="1"/>
    <x v="9"/>
    <x v="18"/>
    <s v="SE2_OTHER"/>
    <x v="1"/>
    <s v="GBPR_MUNIWASTE_24"/>
    <n v="0.15905345873548299"/>
    <n v="0.57259245144773696"/>
  </r>
  <r>
    <x v="0"/>
    <x v="1"/>
    <x v="9"/>
    <x v="18"/>
    <s v="SE2_OTHER"/>
    <x v="2"/>
    <s v="GHOB_WASTEHEAT"/>
    <n v="0.14034182114697799"/>
    <n v="0.50523055612912204"/>
  </r>
  <r>
    <x v="0"/>
    <x v="1"/>
    <x v="9"/>
    <x v="18"/>
    <s v="SE2_OTHER"/>
    <x v="9"/>
    <s v="GBPR_WOODWASTE_36"/>
    <n v="1.5704747621376001"/>
    <n v="5.6537091436953597"/>
  </r>
  <r>
    <x v="0"/>
    <x v="1"/>
    <x v="9"/>
    <x v="18"/>
    <s v="SE2_OTHER"/>
    <x v="9"/>
    <s v="GHOB_WOODWASTE"/>
    <n v="0.44616188280008601"/>
    <n v="1.60618277808031"/>
  </r>
  <r>
    <x v="0"/>
    <x v="1"/>
    <x v="9"/>
    <x v="19"/>
    <s v="SE3A"/>
    <x v="16"/>
    <s v="GCND_NUCLEAR"/>
    <n v="136.66511658122201"/>
    <n v="491.99441969239803"/>
  </r>
  <r>
    <x v="0"/>
    <x v="1"/>
    <x v="9"/>
    <x v="19"/>
    <s v="SE3A"/>
    <x v="7"/>
    <s v="GNR_RES_WTR_NOPMP_MC-01"/>
    <n v="0.86461200000000005"/>
    <n v="3.1126032000000001"/>
  </r>
  <r>
    <x v="0"/>
    <x v="1"/>
    <x v="9"/>
    <x v="19"/>
    <s v="SE3A"/>
    <x v="7"/>
    <s v="GNR_RES_WTR_NOPMP_MC-02"/>
    <n v="0.86461200000000005"/>
    <n v="3.1126032000000001"/>
  </r>
  <r>
    <x v="0"/>
    <x v="1"/>
    <x v="9"/>
    <x v="19"/>
    <s v="SE3A"/>
    <x v="7"/>
    <s v="GNR_RES_WTR_NOPMP_MC-03"/>
    <n v="0.68831502395022504"/>
    <n v="2.4779340862208099"/>
  </r>
  <r>
    <x v="0"/>
    <x v="1"/>
    <x v="9"/>
    <x v="19"/>
    <s v="SE3A"/>
    <x v="7"/>
    <s v="GNR_RES_WTR_NOPMP_MC-04"/>
    <n v="0.57640800000000003"/>
    <n v="2.0750687999999999"/>
  </r>
  <r>
    <x v="0"/>
    <x v="1"/>
    <x v="9"/>
    <x v="19"/>
    <s v="SE3A"/>
    <x v="7"/>
    <s v="GNR_RES_WTR_NOPMP_MC-05"/>
    <n v="0.48033999999999999"/>
    <n v="1.7292240000000001"/>
  </r>
  <r>
    <x v="0"/>
    <x v="1"/>
    <x v="9"/>
    <x v="19"/>
    <s v="SE3A"/>
    <x v="7"/>
    <s v="GNR_RES_WTR_NOPMP_MC-06"/>
    <n v="0.43230600000000002"/>
    <n v="1.5563016000000001"/>
  </r>
  <r>
    <x v="0"/>
    <x v="1"/>
    <x v="9"/>
    <x v="19"/>
    <s v="SE3A"/>
    <x v="7"/>
    <s v="GNR_RES_WTR_NOPMP_MC-07"/>
    <n v="0.384272"/>
    <n v="1.3833792"/>
  </r>
  <r>
    <x v="0"/>
    <x v="1"/>
    <x v="9"/>
    <x v="19"/>
    <s v="SE3A"/>
    <x v="7"/>
    <s v="GNR_RES_WTR_NOPMP_MC-08"/>
    <n v="0.384272"/>
    <n v="1.3833792"/>
  </r>
  <r>
    <x v="0"/>
    <x v="1"/>
    <x v="9"/>
    <x v="19"/>
    <s v="SE3A"/>
    <x v="7"/>
    <s v="GNR_RES_WTR_NOPMP_MC-09"/>
    <n v="0.378022401639939"/>
    <n v="1.3608806459037801"/>
  </r>
  <r>
    <x v="0"/>
    <x v="1"/>
    <x v="9"/>
    <x v="19"/>
    <s v="SE3A"/>
    <x v="7"/>
    <s v="GNR_RES_WTR_NOPMP_MC-10"/>
    <n v="0.31349824915553398"/>
    <n v="1.12859369695992"/>
  </r>
  <r>
    <x v="0"/>
    <x v="1"/>
    <x v="9"/>
    <x v="19"/>
    <s v="SE3A"/>
    <x v="7"/>
    <s v="GNR_ROR_WTR"/>
    <n v="5.4573907516429303"/>
    <n v="19.6466067059146"/>
  </r>
  <r>
    <x v="0"/>
    <x v="1"/>
    <x v="9"/>
    <x v="19"/>
    <s v="SE3A"/>
    <x v="8"/>
    <s v="GNR_WT_WIND_ONS"/>
    <n v="6.1473913199999997"/>
    <n v="22.130608752000001"/>
  </r>
  <r>
    <x v="0"/>
    <x v="1"/>
    <x v="9"/>
    <x v="19"/>
    <s v="SE3A"/>
    <x v="8"/>
    <s v="GNR_WT_WIND_ON_LS_Y-2030"/>
    <n v="7.1243984556955402"/>
    <n v="25.6478344405039"/>
  </r>
  <r>
    <x v="0"/>
    <x v="1"/>
    <x v="9"/>
    <x v="19"/>
    <s v="SE3_EL"/>
    <x v="0"/>
    <s v="GEXT_COAL_LINK"/>
    <n v="4.8219255241820497E-2"/>
    <n v="0.17358931887055401"/>
  </r>
  <r>
    <x v="0"/>
    <x v="1"/>
    <x v="9"/>
    <x v="19"/>
    <s v="SE3_EL"/>
    <x v="1"/>
    <s v="GBPR_MUNIWASTE_24"/>
    <n v="2.3244554751372699"/>
    <n v="8.3680397104941804"/>
  </r>
  <r>
    <x v="0"/>
    <x v="1"/>
    <x v="9"/>
    <x v="19"/>
    <s v="SE3_EL"/>
    <x v="1"/>
    <s v="GBPR_MUNIWASTE_LINK"/>
    <n v="2.1075384356157101"/>
    <n v="7.5871383682165501"/>
  </r>
  <r>
    <x v="0"/>
    <x v="1"/>
    <x v="9"/>
    <x v="19"/>
    <s v="SE3_EL"/>
    <x v="1"/>
    <s v="GHOB_MUNIWASTE"/>
    <n v="1.37898266556023"/>
    <n v="4.9643375960168097"/>
  </r>
  <r>
    <x v="0"/>
    <x v="1"/>
    <x v="9"/>
    <x v="19"/>
    <s v="SE3_EL"/>
    <x v="23"/>
    <s v="GBPR_RECYCLEDWOOD_SE3EL"/>
    <n v="1.8302082659730501"/>
    <n v="6.5887497575029901"/>
  </r>
  <r>
    <x v="0"/>
    <x v="1"/>
    <x v="9"/>
    <x v="19"/>
    <s v="SE3_EL"/>
    <x v="23"/>
    <s v="GHOB_RECYCLEDWOOD"/>
    <n v="0.40944667375817401"/>
    <n v="1.4740080255294301"/>
  </r>
  <r>
    <x v="0"/>
    <x v="1"/>
    <x v="9"/>
    <x v="19"/>
    <s v="SE3_EL"/>
    <x v="2"/>
    <s v="GHOB_WASTEHEAT"/>
    <n v="0.23365182257588199"/>
    <n v="0.841146561273177"/>
  </r>
  <r>
    <x v="0"/>
    <x v="1"/>
    <x v="9"/>
    <x v="19"/>
    <s v="SE3_EL"/>
    <x v="5"/>
    <s v="GBPR_WOODCHIPS_25"/>
    <n v="0.116562045412308"/>
    <n v="0.41962336348430801"/>
  </r>
  <r>
    <x v="0"/>
    <x v="1"/>
    <x v="9"/>
    <x v="19"/>
    <s v="SE3_EL"/>
    <x v="5"/>
    <s v="GHOB_WOODCHIPS"/>
    <n v="7.6486250798517797E-3"/>
    <n v="2.75350502874664E-2"/>
  </r>
  <r>
    <x v="0"/>
    <x v="1"/>
    <x v="9"/>
    <x v="19"/>
    <s v="SE3_EL"/>
    <x v="9"/>
    <s v="GBPR_WOODWASTE_25"/>
    <n v="2.5912101958326401"/>
    <n v="9.3283567049975105"/>
  </r>
  <r>
    <x v="0"/>
    <x v="1"/>
    <x v="9"/>
    <x v="19"/>
    <s v="SE3_EL"/>
    <x v="9"/>
    <s v="GBPR_WOODWASTE_ABY"/>
    <n v="1.8515006254691"/>
    <n v="6.6654022516887501"/>
  </r>
  <r>
    <x v="0"/>
    <x v="1"/>
    <x v="9"/>
    <x v="19"/>
    <s v="SE3_EL"/>
    <x v="9"/>
    <s v="GHOB_WOODWASTE"/>
    <n v="0.31094966281418102"/>
    <n v="1.1194187861310501"/>
  </r>
  <r>
    <x v="0"/>
    <x v="1"/>
    <x v="9"/>
    <x v="19"/>
    <s v="SE3_GOT"/>
    <x v="1"/>
    <s v="GBPR_MUNIWASTE_24"/>
    <n v="2.04172888888889"/>
    <n v="7.3502239999999999"/>
  </r>
  <r>
    <x v="0"/>
    <x v="1"/>
    <x v="9"/>
    <x v="19"/>
    <s v="SE3_GOT"/>
    <x v="3"/>
    <s v="GBPR_NATGAS_RYA"/>
    <n v="2.0112502475264599E-2"/>
    <n v="7.2405008910952501E-2"/>
  </r>
  <r>
    <x v="0"/>
    <x v="1"/>
    <x v="9"/>
    <x v="19"/>
    <s v="SE3_GOT"/>
    <x v="2"/>
    <s v="GHOB_WASTEHEAT"/>
    <n v="1.03583791208791"/>
    <n v="3.7290164835164701"/>
  </r>
  <r>
    <x v="0"/>
    <x v="1"/>
    <x v="9"/>
    <x v="19"/>
    <s v="SE3_GOT"/>
    <x v="9"/>
    <s v="GBPR_WOODWASTE_GOT"/>
    <n v="0.82702329580439604"/>
    <n v="2.97728386489583"/>
  </r>
  <r>
    <x v="0"/>
    <x v="1"/>
    <x v="9"/>
    <x v="19"/>
    <s v="SE3_HP"/>
    <x v="1"/>
    <s v="GBPR_MUNIWASTE_24"/>
    <n v="1.66803115779105"/>
    <n v="6.0049121680477802"/>
  </r>
  <r>
    <x v="0"/>
    <x v="1"/>
    <x v="9"/>
    <x v="19"/>
    <s v="SE3_HP"/>
    <x v="2"/>
    <s v="GHOB_WASTEHEAT"/>
    <n v="3.0082417582417501E-5"/>
    <n v="1.08296703296703E-4"/>
  </r>
  <r>
    <x v="0"/>
    <x v="1"/>
    <x v="9"/>
    <x v="19"/>
    <s v="SE3_HP"/>
    <x v="9"/>
    <s v="GBPR_WOODWASTE_36"/>
    <n v="0.89353086690017602"/>
    <n v="3.21671112084063"/>
  </r>
  <r>
    <x v="0"/>
    <x v="1"/>
    <x v="9"/>
    <x v="19"/>
    <s v="SE3_HP"/>
    <x v="9"/>
    <s v="GEXT_WOODWASTE"/>
    <n v="4.3099044415151999"/>
    <n v="15.5156559894547"/>
  </r>
  <r>
    <x v="0"/>
    <x v="1"/>
    <x v="9"/>
    <x v="19"/>
    <s v="SE3_HP"/>
    <x v="9"/>
    <s v="GHOB_WOODWASTE"/>
    <n v="0.171866611987226"/>
    <n v="0.61871980315401198"/>
  </r>
  <r>
    <x v="0"/>
    <x v="1"/>
    <x v="9"/>
    <x v="19"/>
    <s v="SE3_OTHER"/>
    <x v="1"/>
    <s v="GBPR_MUNIWASTE_24"/>
    <n v="1.45422925753667"/>
    <n v="5.2352253271320297"/>
  </r>
  <r>
    <x v="0"/>
    <x v="1"/>
    <x v="9"/>
    <x v="19"/>
    <s v="SE3_OTHER"/>
    <x v="1"/>
    <s v="GHOB_MUNIWASTE"/>
    <n v="1.22537459775631"/>
    <n v="4.4113485519227096"/>
  </r>
  <r>
    <x v="0"/>
    <x v="1"/>
    <x v="9"/>
    <x v="19"/>
    <s v="SE3_OTHER"/>
    <x v="23"/>
    <s v="GBPR_RECYCLEDWOOD_SE3OTHER"/>
    <n v="0.696835842621783"/>
    <n v="2.5086090334384199"/>
  </r>
  <r>
    <x v="0"/>
    <x v="1"/>
    <x v="9"/>
    <x v="19"/>
    <s v="SE3_OTHER"/>
    <x v="23"/>
    <s v="GHOB_RECYCLEDWOOD"/>
    <n v="0.122001784296104"/>
    <n v="0.43920642346597499"/>
  </r>
  <r>
    <x v="0"/>
    <x v="1"/>
    <x v="9"/>
    <x v="19"/>
    <s v="SE3_OTHER"/>
    <x v="2"/>
    <s v="GHOB_WASTEHEAT"/>
    <n v="1.18305324175824"/>
    <n v="4.2589916703296504"/>
  </r>
  <r>
    <x v="0"/>
    <x v="1"/>
    <x v="9"/>
    <x v="19"/>
    <s v="SE3_OTHER"/>
    <x v="5"/>
    <s v="GBPR_WOODCHIPS_37"/>
    <n v="2.1299723391365401E-2"/>
    <n v="7.6679004208915297E-2"/>
  </r>
  <r>
    <x v="0"/>
    <x v="1"/>
    <x v="9"/>
    <x v="19"/>
    <s v="SE3_OTHER"/>
    <x v="9"/>
    <s v="GBPR_WOODWASTE_25"/>
    <n v="7.2095512184524599"/>
    <n v="25.954384386428899"/>
  </r>
  <r>
    <x v="0"/>
    <x v="1"/>
    <x v="9"/>
    <x v="19"/>
    <s v="SE3_OTHER"/>
    <x v="9"/>
    <s v="GHOB_WOODWASTE"/>
    <n v="2.3438944789629002"/>
    <n v="8.4380201242664494"/>
  </r>
  <r>
    <x v="0"/>
    <x v="1"/>
    <x v="9"/>
    <x v="19"/>
    <s v="SE3_STO"/>
    <x v="0"/>
    <s v="GBPR_COAL_VARTAN"/>
    <n v="0.10881829124204399"/>
    <n v="0.39174584847136001"/>
  </r>
  <r>
    <x v="0"/>
    <x v="1"/>
    <x v="9"/>
    <x v="19"/>
    <s v="SE3_STO"/>
    <x v="1"/>
    <s v="GBPR_MUNIWASTE_HOGDALEN"/>
    <n v="1.6516474319766601"/>
    <n v="5.9459307551159997"/>
  </r>
  <r>
    <x v="0"/>
    <x v="1"/>
    <x v="9"/>
    <x v="19"/>
    <s v="SE3_STO"/>
    <x v="1"/>
    <s v="GHOB_MUNIWASTE"/>
    <n v="1.17147583935945"/>
    <n v="4.21731302169401"/>
  </r>
  <r>
    <x v="0"/>
    <x v="1"/>
    <x v="9"/>
    <x v="19"/>
    <s v="SE3_STO"/>
    <x v="9"/>
    <s v="GBPR_WOODWASTE"/>
    <n v="2.88025204162602"/>
    <n v="10.3689073498537"/>
  </r>
  <r>
    <x v="0"/>
    <x v="1"/>
    <x v="9"/>
    <x v="19"/>
    <s v="SE3_STO"/>
    <x v="9"/>
    <s v="GBPR_WOODWASTE_BRISTA"/>
    <n v="1.5528451270641801"/>
    <n v="5.5902424574310601"/>
  </r>
  <r>
    <x v="0"/>
    <x v="1"/>
    <x v="9"/>
    <x v="20"/>
    <s v="SE4A"/>
    <x v="7"/>
    <s v="GNR_RES_WTR_NOPMP_MC-01"/>
    <n v="0.100437565358394"/>
    <n v="0.36157523529021901"/>
  </r>
  <r>
    <x v="0"/>
    <x v="1"/>
    <x v="9"/>
    <x v="20"/>
    <s v="SE4A"/>
    <x v="7"/>
    <s v="GNR_RES_WTR_NOPMP_MC-02"/>
    <n v="0.100437565358394"/>
    <n v="0.36157523529021901"/>
  </r>
  <r>
    <x v="0"/>
    <x v="1"/>
    <x v="9"/>
    <x v="20"/>
    <s v="SE4A"/>
    <x v="7"/>
    <s v="GNR_RES_WTR_NOPMP_MC-03"/>
    <n v="9.4857700616261101E-2"/>
    <n v="0.34148772221854001"/>
  </r>
  <r>
    <x v="0"/>
    <x v="1"/>
    <x v="9"/>
    <x v="20"/>
    <s v="SE4A"/>
    <x v="7"/>
    <s v="GNR_RES_WTR_NOPMP_MC-04"/>
    <n v="7.8118106389862094E-2"/>
    <n v="0.28122518300350402"/>
  </r>
  <r>
    <x v="0"/>
    <x v="1"/>
    <x v="9"/>
    <x v="20"/>
    <s v="SE4A"/>
    <x v="7"/>
    <s v="GNR_RES_WTR_NOPMP_MC-05"/>
    <n v="6.6958376905596098E-2"/>
    <n v="0.241050156860146"/>
  </r>
  <r>
    <x v="0"/>
    <x v="1"/>
    <x v="9"/>
    <x v="20"/>
    <s v="SE4A"/>
    <x v="7"/>
    <s v="GNR_RES_WTR_NOPMP_MC-06"/>
    <n v="6.13785121634631E-2"/>
    <n v="0.220962643788467"/>
  </r>
  <r>
    <x v="0"/>
    <x v="1"/>
    <x v="9"/>
    <x v="20"/>
    <s v="SE4A"/>
    <x v="7"/>
    <s v="GNR_RES_WTR_NOPMP_MC-07"/>
    <n v="5.1823949248852898E-2"/>
    <n v="0.186566217295871"/>
  </r>
  <r>
    <x v="0"/>
    <x v="1"/>
    <x v="9"/>
    <x v="20"/>
    <s v="SE4A"/>
    <x v="7"/>
    <s v="GNR_RES_WTR_NOPMP_MC-08"/>
    <n v="5.0218782679197001E-2"/>
    <n v="0.18078761764510901"/>
  </r>
  <r>
    <x v="0"/>
    <x v="1"/>
    <x v="9"/>
    <x v="20"/>
    <s v="SE4A"/>
    <x v="7"/>
    <s v="GNR_RES_WTR_NOPMP_MC-09"/>
    <n v="4.4638917937064003E-2"/>
    <n v="0.16070010457343101"/>
  </r>
  <r>
    <x v="0"/>
    <x v="1"/>
    <x v="9"/>
    <x v="20"/>
    <s v="SE4A"/>
    <x v="7"/>
    <s v="GNR_RES_WTR_NOPMP_MC-10"/>
    <n v="3.9059053194930998E-2"/>
    <n v="0.14061259150175201"/>
  </r>
  <r>
    <x v="0"/>
    <x v="1"/>
    <x v="9"/>
    <x v="20"/>
    <s v="SE4A"/>
    <x v="7"/>
    <s v="GNR_ROR_WTR"/>
    <n v="0.90368235231249106"/>
    <n v="3.2532564683249698"/>
  </r>
  <r>
    <x v="0"/>
    <x v="1"/>
    <x v="9"/>
    <x v="20"/>
    <s v="SE4A"/>
    <x v="8"/>
    <s v="GNR_WT_WIND_ONS"/>
    <n v="2.9802045800000001"/>
    <n v="10.728736487999999"/>
  </r>
  <r>
    <x v="0"/>
    <x v="1"/>
    <x v="9"/>
    <x v="20"/>
    <s v="SE4_EL"/>
    <x v="23"/>
    <s v="GBPR_RECYCLEDWOOD"/>
    <n v="0.70024889434300397"/>
    <n v="2.5208960196348098"/>
  </r>
  <r>
    <x v="0"/>
    <x v="1"/>
    <x v="9"/>
    <x v="20"/>
    <s v="SE4_EL"/>
    <x v="23"/>
    <s v="GBPR_RECYCLEDWOOD_SE4EL"/>
    <n v="8.7048002841712893E-2"/>
    <n v="0.313372810230166"/>
  </r>
  <r>
    <x v="0"/>
    <x v="1"/>
    <x v="9"/>
    <x v="20"/>
    <s v="SE4_EL"/>
    <x v="23"/>
    <s v="GHOB_RECYCLEDWOOD"/>
    <n v="1.7509606808907001E-2"/>
    <n v="6.30345845120652E-2"/>
  </r>
  <r>
    <x v="0"/>
    <x v="1"/>
    <x v="9"/>
    <x v="20"/>
    <s v="SE4_EL"/>
    <x v="4"/>
    <s v="GHOB_STRAW"/>
    <n v="1.0735294117647099E-3"/>
    <n v="3.8647058823529398E-3"/>
  </r>
  <r>
    <x v="0"/>
    <x v="1"/>
    <x v="9"/>
    <x v="20"/>
    <s v="SE4_EL"/>
    <x v="2"/>
    <s v="GHOB_WASTEHEAT"/>
    <n v="9.1249999999999595E-2"/>
    <n v="0.32849999999999902"/>
  </r>
  <r>
    <x v="0"/>
    <x v="1"/>
    <x v="9"/>
    <x v="20"/>
    <s v="SE4_EL"/>
    <x v="9"/>
    <s v="GHOB_WOODWASTE"/>
    <n v="0.495474088428843"/>
    <n v="1.78370671834384"/>
  </r>
  <r>
    <x v="0"/>
    <x v="1"/>
    <x v="9"/>
    <x v="20"/>
    <s v="SE4_HP"/>
    <x v="1"/>
    <s v="GBPR_MUNIWASTE_65"/>
    <n v="0.45329523809523797"/>
    <n v="1.6318628571428599"/>
  </r>
  <r>
    <x v="0"/>
    <x v="1"/>
    <x v="9"/>
    <x v="20"/>
    <s v="SE4_HP"/>
    <x v="3"/>
    <s v="GBPR_NATGAS_100"/>
    <n v="0.33272322089911599"/>
    <n v="1.19780359523682"/>
  </r>
  <r>
    <x v="0"/>
    <x v="1"/>
    <x v="9"/>
    <x v="20"/>
    <s v="SE4_HP"/>
    <x v="3"/>
    <s v="GHOB_NATGAS"/>
    <n v="9.5075684032790292E-3"/>
    <n v="3.4227246251804497E-2"/>
  </r>
  <r>
    <x v="0"/>
    <x v="1"/>
    <x v="9"/>
    <x v="20"/>
    <s v="SE4_HP"/>
    <x v="2"/>
    <s v="GHOB_WASTEHEAT"/>
    <n v="0.30282967032966901"/>
    <n v="1.09018681318681"/>
  </r>
  <r>
    <x v="0"/>
    <x v="1"/>
    <x v="9"/>
    <x v="20"/>
    <s v="SE4_HP"/>
    <x v="10"/>
    <s v="GBPR_WOODPELLETS"/>
    <n v="9.6664115272829098E-3"/>
    <n v="3.4799081498218497E-2"/>
  </r>
  <r>
    <x v="0"/>
    <x v="1"/>
    <x v="9"/>
    <x v="20"/>
    <s v="SE4_HP"/>
    <x v="10"/>
    <s v="GHOB_WOODPELLETS"/>
    <n v="1.0265625E-2"/>
    <n v="3.6956250000000003E-2"/>
  </r>
  <r>
    <x v="0"/>
    <x v="1"/>
    <x v="9"/>
    <x v="20"/>
    <s v="SE4_HP"/>
    <x v="9"/>
    <s v="GHOB_WOODWASTE"/>
    <n v="0.16558295127227801"/>
    <n v="0.59609862458020002"/>
  </r>
  <r>
    <x v="0"/>
    <x v="1"/>
    <x v="9"/>
    <x v="20"/>
    <s v="SE4_MAL"/>
    <x v="1"/>
    <s v="GBPR_MUNIWASTE_24"/>
    <n v="1.27387505353143"/>
    <n v="4.5859501927131596"/>
  </r>
  <r>
    <x v="0"/>
    <x v="1"/>
    <x v="9"/>
    <x v="20"/>
    <s v="SE4_MAL"/>
    <x v="1"/>
    <s v="GHOB_MUNIWASTE"/>
    <n v="0.50206107401119204"/>
    <n v="1.8074198664402901"/>
  </r>
  <r>
    <x v="0"/>
    <x v="1"/>
    <x v="9"/>
    <x v="20"/>
    <s v="SE4_MAL"/>
    <x v="3"/>
    <s v="GBPR_NATGAS_MAL"/>
    <n v="1.2036677629209E-2"/>
    <n v="4.3332039465152301E-2"/>
  </r>
  <r>
    <x v="0"/>
    <x v="1"/>
    <x v="9"/>
    <x v="20"/>
    <s v="SE4_MAL"/>
    <x v="3"/>
    <s v="GEXT_NATGAS_ORESUND"/>
    <n v="1.2913007738019699"/>
    <n v="4.6486827856871002"/>
  </r>
  <r>
    <x v="0"/>
    <x v="1"/>
    <x v="9"/>
    <x v="20"/>
    <s v="SE4_MAL"/>
    <x v="2"/>
    <s v="GHOB_WASTEHEAT"/>
    <n v="0.108296703296703"/>
    <n v="0.38986813186813102"/>
  </r>
  <r>
    <x v="0"/>
    <x v="1"/>
    <x v="9"/>
    <x v="20"/>
    <s v="SE4_MAL"/>
    <x v="5"/>
    <s v="GHOB_WOODCHIPS"/>
    <n v="0.31673107456569699"/>
    <n v="1.14023186843651"/>
  </r>
  <r>
    <x v="0"/>
    <x v="1"/>
    <x v="9"/>
    <x v="20"/>
    <s v="SE4_OTHER"/>
    <x v="1"/>
    <s v="GBPR_MUNIWASTE_19"/>
    <n v="0.68913448101577801"/>
    <n v="2.4808841316568002"/>
  </r>
  <r>
    <x v="0"/>
    <x v="1"/>
    <x v="9"/>
    <x v="20"/>
    <s v="SE4_OTHER"/>
    <x v="1"/>
    <s v="GHOB_MUNIWASTE"/>
    <n v="0.13559832840585601"/>
    <n v="0.48815398226108198"/>
  </r>
  <r>
    <x v="0"/>
    <x v="1"/>
    <x v="9"/>
    <x v="20"/>
    <s v="SE4_OTHER"/>
    <x v="23"/>
    <s v="GHOB_RECYCLEDWOOD"/>
    <n v="1.7138492519426202E-2"/>
    <n v="6.1698573069934301E-2"/>
  </r>
  <r>
    <x v="0"/>
    <x v="1"/>
    <x v="9"/>
    <x v="20"/>
    <s v="SE4_OTHER"/>
    <x v="2"/>
    <s v="GHOB_WASTEHEAT"/>
    <n v="0.481388873626372"/>
    <n v="1.73299994505494"/>
  </r>
  <r>
    <x v="0"/>
    <x v="1"/>
    <x v="9"/>
    <x v="20"/>
    <s v="SE4_OTHER"/>
    <x v="5"/>
    <s v="GBPR_WOODCHIPS"/>
    <n v="0.15020194924358701"/>
    <n v="0.54072701727691197"/>
  </r>
  <r>
    <x v="0"/>
    <x v="1"/>
    <x v="9"/>
    <x v="20"/>
    <s v="SE4_OTHER"/>
    <x v="9"/>
    <s v="GBPR_WOODWASTE_36"/>
    <n v="2.5209484191476998"/>
    <n v="9.0754143089317107"/>
  </r>
  <r>
    <x v="0"/>
    <x v="1"/>
    <x v="9"/>
    <x v="20"/>
    <s v="SE4_OTHER"/>
    <x v="9"/>
    <s v="GHOB_WOODWASTE"/>
    <n v="1.89789599695474"/>
    <n v="6.8324255890370598"/>
  </r>
  <r>
    <x v="0"/>
    <x v="1"/>
    <x v="10"/>
    <x v="21"/>
    <s v="UK_A"/>
    <x v="1"/>
    <s v="GNR_ST_MSW_CND_E-40"/>
    <n v="17.651399999999999"/>
    <n v="63.54504"/>
  </r>
  <r>
    <x v="0"/>
    <x v="1"/>
    <x v="10"/>
    <x v="21"/>
    <s v="UK_A"/>
    <x v="3"/>
    <s v="GNR_CC_NGAS_CND_E-52"/>
    <n v="10.980938227361399"/>
    <n v="39.531377618501203"/>
  </r>
  <r>
    <x v="0"/>
    <x v="1"/>
    <x v="10"/>
    <x v="21"/>
    <s v="UK_A"/>
    <x v="3"/>
    <s v="GNR_CC_NGAS_CND_E-56"/>
    <n v="43.669505966591501"/>
    <n v="157.210221479729"/>
  </r>
  <r>
    <x v="0"/>
    <x v="1"/>
    <x v="10"/>
    <x v="21"/>
    <s v="UK_A"/>
    <x v="16"/>
    <s v="GNR_ST_NUCL_CND_E-33"/>
    <n v="267.02025000220698"/>
    <n v="961.27290000794403"/>
  </r>
  <r>
    <x v="0"/>
    <x v="1"/>
    <x v="10"/>
    <x v="21"/>
    <s v="UK_A"/>
    <x v="6"/>
    <s v="GNR_PV_SUN"/>
    <n v="5.7649489919999999"/>
    <n v="20.753816371199999"/>
  </r>
  <r>
    <x v="0"/>
    <x v="1"/>
    <x v="10"/>
    <x v="21"/>
    <s v="UK_A"/>
    <x v="7"/>
    <s v="GNR_ES_WTR_PMP"/>
    <n v="8.2727883538633806E-2"/>
    <n v="0.29782038073908201"/>
  </r>
  <r>
    <x v="0"/>
    <x v="1"/>
    <x v="10"/>
    <x v="21"/>
    <s v="UK_A"/>
    <x v="7"/>
    <s v="GNR_ROR_WTR"/>
    <n v="5.28207359972677"/>
    <n v="19.015464959016398"/>
  </r>
  <r>
    <x v="0"/>
    <x v="1"/>
    <x v="10"/>
    <x v="21"/>
    <s v="UK_A"/>
    <x v="8"/>
    <s v="GNR_WT_WIND_ONS"/>
    <n v="26.306808"/>
    <n v="94.704508799999999"/>
  </r>
  <r>
    <x v="0"/>
    <x v="1"/>
    <x v="10"/>
    <x v="21"/>
    <s v="UK_A"/>
    <x v="8"/>
    <s v="GNR_WT_WIND_ON_LS_Y-2030"/>
    <n v="81.553327999999993"/>
    <n v="293.59198079999999"/>
  </r>
  <r>
    <x v="0"/>
    <x v="1"/>
    <x v="10"/>
    <x v="21"/>
    <s v="UK_Offshore"/>
    <x v="8"/>
    <s v="GNR_WT_WIND_OFF"/>
    <n v="14.602332000000001"/>
    <n v="52.568395199999998"/>
  </r>
</pivotCacheRecords>
</file>

<file path=xl/pivotCache/pivotCacheRecords9.xml><?xml version="1.0" encoding="utf-8"?>
<pivotCacheRecords xmlns="http://schemas.openxmlformats.org/spreadsheetml/2006/main" xmlns:r="http://schemas.openxmlformats.org/officeDocument/2006/relationships" count="145">
  <r>
    <x v="0"/>
    <x v="0"/>
    <x v="0"/>
    <x v="0"/>
    <x v="0"/>
    <x v="0"/>
    <x v="0"/>
    <n v="4860.3020399999996"/>
    <n v="4.8603020399999997"/>
    <n v="-3521.6125056000001"/>
    <n v="-3.5216125055999998"/>
    <n v="0.1541322"/>
    <n v="1.5413220000000001E-4"/>
  </r>
  <r>
    <x v="0"/>
    <x v="0"/>
    <x v="0"/>
    <x v="0"/>
    <x v="0"/>
    <x v="0"/>
    <x v="1"/>
    <n v="4953.3858"/>
    <n v="4.9533858000000004"/>
    <n v="-3589.0578887441902"/>
    <n v="-3.5890578887441902"/>
    <n v="0.15708411627907001"/>
    <n v="1.5708411627906999E-4"/>
  </r>
  <r>
    <x v="0"/>
    <x v="0"/>
    <x v="0"/>
    <x v="0"/>
    <x v="0"/>
    <x v="0"/>
    <x v="2"/>
    <n v="2443.7716085106399"/>
    <n v="2.44377160851064"/>
    <n v="-1770.6752762553199"/>
    <n v="-1.77067527625532"/>
    <n v="7.7498042553191496E-2"/>
    <n v="7.7498042553191503E-5"/>
  </r>
  <r>
    <x v="0"/>
    <x v="0"/>
    <x v="0"/>
    <x v="0"/>
    <x v="1"/>
    <x v="0"/>
    <x v="3"/>
    <n v="32.783578021978002"/>
    <n v="3.2783578021978003E-2"/>
    <n v="0.24743630769230801"/>
    <n v="2.4743630769230801E-4"/>
    <n v="1.03964835164835E-3"/>
    <n v="1.0396483516483501E-6"/>
  </r>
  <r>
    <x v="0"/>
    <x v="0"/>
    <x v="0"/>
    <x v="1"/>
    <x v="2"/>
    <x v="0"/>
    <x v="0"/>
    <n v="3551.55428571429"/>
    <n v="3.5515542857142899"/>
    <n v="-2573.3375999999998"/>
    <n v="-2.5733375999999999"/>
    <n v="0.11262857142857099"/>
    <n v="1.12628571428571E-4"/>
  </r>
  <r>
    <x v="0"/>
    <x v="0"/>
    <x v="0"/>
    <x v="1"/>
    <x v="3"/>
    <x v="0"/>
    <x v="4"/>
    <n v="1081.54372642105"/>
    <n v="1.0815437264210499"/>
    <n v="8.1630255884210499"/>
    <n v="8.1630255884210506E-3"/>
    <n v="3.4298426842105198E-2"/>
    <n v="3.4298426842105297E-5"/>
  </r>
  <r>
    <x v="0"/>
    <x v="0"/>
    <x v="0"/>
    <x v="1"/>
    <x v="3"/>
    <x v="0"/>
    <x v="5"/>
    <n v="4462.83114146342"/>
    <n v="4.4628311414634103"/>
    <n v="-3233.6183695609802"/>
    <n v="-3.2336183695609702"/>
    <n v="0.141527414634146"/>
    <n v="1.4152741463414599E-4"/>
  </r>
  <r>
    <x v="0"/>
    <x v="0"/>
    <x v="0"/>
    <x v="1"/>
    <x v="4"/>
    <x v="0"/>
    <x v="6"/>
    <n v="315.37802057142801"/>
    <n v="0.315378020571428"/>
    <n v="2.38033728"/>
    <n v="2.3803372799999999E-3"/>
    <n v="1.00014171428571E-2"/>
    <n v="1.0001417142857099E-5"/>
  </r>
  <r>
    <x v="0"/>
    <x v="0"/>
    <x v="1"/>
    <x v="2"/>
    <x v="5"/>
    <x v="1"/>
    <x v="7"/>
    <n v="195.93097791049499"/>
    <n v="0.19593097791049499"/>
    <n v="2.7430336907469299"/>
    <n v="2.7430336907469299E-3"/>
    <n v="5.7626758208969104E-3"/>
    <n v="5.7626758208969103E-6"/>
  </r>
  <r>
    <x v="0"/>
    <x v="0"/>
    <x v="1"/>
    <x v="2"/>
    <x v="6"/>
    <x v="1"/>
    <x v="8"/>
    <n v="1871.51825454546"/>
    <n v="1.8715182545454501"/>
    <n v="0.65503138909090897"/>
    <n v="6.5503138909091003E-4"/>
    <n v="5.5044654545454597E-2"/>
    <n v="5.5044654545454502E-5"/>
  </r>
  <r>
    <x v="0"/>
    <x v="0"/>
    <x v="1"/>
    <x v="2"/>
    <x v="6"/>
    <x v="1"/>
    <x v="9"/>
    <n v="147.89296551724101"/>
    <n v="0.14789296551724099"/>
    <n v="0.57974042482758603"/>
    <n v="5.7974042482758601E-4"/>
    <n v="4.3497931034482797E-3"/>
    <n v="4.3497931034482798E-6"/>
  </r>
  <r>
    <x v="0"/>
    <x v="0"/>
    <x v="1"/>
    <x v="2"/>
    <x v="6"/>
    <x v="1"/>
    <x v="10"/>
    <n v="5.7813384213557102"/>
    <n v="5.7813384213557103E-3"/>
    <n v="2.2662846611714402E-2"/>
    <n v="2.2662846611714399E-5"/>
    <n v="1.7003936533399201E-4"/>
    <n v="1.7003936533399201E-7"/>
  </r>
  <r>
    <x v="0"/>
    <x v="0"/>
    <x v="1"/>
    <x v="2"/>
    <x v="6"/>
    <x v="1"/>
    <x v="11"/>
    <n v="77.181641379310406"/>
    <n v="7.7181641379310398E-2"/>
    <n v="0.30255203420689702"/>
    <n v="3.0255203420689701E-4"/>
    <n v="2.2700482758620699E-3"/>
    <n v="2.2700482758620701E-6"/>
  </r>
  <r>
    <x v="0"/>
    <x v="0"/>
    <x v="1"/>
    <x v="2"/>
    <x v="6"/>
    <x v="1"/>
    <x v="12"/>
    <n v="131.28692479245601"/>
    <n v="0.13128692479245599"/>
    <n v="0.514644745186426"/>
    <n v="5.1464474518642599E-4"/>
    <n v="3.8613801409545798E-3"/>
    <n v="3.8613801409545802E-6"/>
  </r>
  <r>
    <x v="0"/>
    <x v="0"/>
    <x v="1"/>
    <x v="2"/>
    <x v="6"/>
    <x v="1"/>
    <x v="13"/>
    <n v="209.402346099396"/>
    <n v="0.20940234609939601"/>
    <n v="0.82085719670963397"/>
    <n v="8.2085719670963397E-4"/>
    <n v="6.1588925323351898E-3"/>
    <n v="6.1588925323351896E-6"/>
  </r>
  <r>
    <x v="0"/>
    <x v="0"/>
    <x v="2"/>
    <x v="3"/>
    <x v="7"/>
    <x v="0"/>
    <x v="14"/>
    <n v="1051.4553633379101"/>
    <n v="1.05145536333791"/>
    <n v="7.9359316006687903"/>
    <n v="7.9359316006687806E-3"/>
    <n v="3.3344250422978103E-2"/>
    <n v="3.3344250422978101E-5"/>
  </r>
  <r>
    <x v="0"/>
    <x v="0"/>
    <x v="2"/>
    <x v="3"/>
    <x v="7"/>
    <x v="2"/>
    <x v="15"/>
    <n v="76.528272283366604"/>
    <n v="7.65282722833667E-2"/>
    <n v="0.171652199514093"/>
    <n v="1.7165219951409299E-4"/>
    <n v="2.14565249392617E-3"/>
    <n v="2.14565249392617E-6"/>
  </r>
  <r>
    <x v="0"/>
    <x v="0"/>
    <x v="2"/>
    <x v="3"/>
    <x v="8"/>
    <x v="0"/>
    <x v="16"/>
    <n v="740.80925641513704"/>
    <n v="0.74080925641513695"/>
    <n v="5.59130876406351"/>
    <n v="5.5913087640635101E-3"/>
    <n v="2.34928939666534E-2"/>
    <n v="2.3492893966653401E-5"/>
  </r>
  <r>
    <x v="0"/>
    <x v="0"/>
    <x v="2"/>
    <x v="3"/>
    <x v="9"/>
    <x v="0"/>
    <x v="17"/>
    <n v="1294.9951596569899"/>
    <n v="1.29499515965699"/>
    <n v="9.7740649470939598"/>
    <n v="9.7740649470939595E-3"/>
    <n v="4.1067499777705699E-2"/>
    <n v="4.1067499777705703E-5"/>
  </r>
  <r>
    <x v="0"/>
    <x v="0"/>
    <x v="2"/>
    <x v="3"/>
    <x v="9"/>
    <x v="0"/>
    <x v="18"/>
    <n v="1102.9624672852001"/>
    <n v="1.1029624672852001"/>
    <n v="8.3246850067826195"/>
    <n v="8.3246850067826197E-3"/>
    <n v="3.4977668095725299E-2"/>
    <n v="3.4977668095725302E-5"/>
  </r>
  <r>
    <x v="0"/>
    <x v="0"/>
    <x v="2"/>
    <x v="3"/>
    <x v="9"/>
    <x v="0"/>
    <x v="19"/>
    <n v="797.116836260225"/>
    <n v="0.797116836260225"/>
    <n v="6.0162940918583603"/>
    <n v="6.0162940918583596E-3"/>
    <n v="2.5278546604446901E-2"/>
    <n v="2.52785466044469E-5"/>
  </r>
  <r>
    <x v="0"/>
    <x v="0"/>
    <x v="2"/>
    <x v="3"/>
    <x v="10"/>
    <x v="0"/>
    <x v="20"/>
    <n v="1828.6798008322801"/>
    <n v="1.82867980083228"/>
    <n v="13.802086446028"/>
    <n v="1.3802086446028001E-2"/>
    <n v="5.7991959857260501E-2"/>
    <n v="5.7991959857260502E-5"/>
  </r>
  <r>
    <x v="0"/>
    <x v="0"/>
    <x v="2"/>
    <x v="3"/>
    <x v="10"/>
    <x v="2"/>
    <x v="15"/>
    <n v="19.678698587151398"/>
    <n v="1.9678698587151398E-2"/>
    <n v="4.4139137017909703E-2"/>
    <n v="4.4139137017909699E-5"/>
    <n v="5.5173921272387105E-4"/>
    <n v="5.5173921272387096E-7"/>
  </r>
  <r>
    <x v="0"/>
    <x v="0"/>
    <x v="2"/>
    <x v="3"/>
    <x v="11"/>
    <x v="0"/>
    <x v="21"/>
    <n v="24.983958809516501"/>
    <n v="2.49839588095166E-2"/>
    <n v="0.18856814577161499"/>
    <n v="1.8856814577161501E-4"/>
    <n v="7.9230313349418202E-4"/>
    <n v="7.9230313349418301E-7"/>
  </r>
  <r>
    <x v="0"/>
    <x v="0"/>
    <x v="2"/>
    <x v="3"/>
    <x v="11"/>
    <x v="2"/>
    <x v="22"/>
    <n v="3163.80066014971"/>
    <n v="3.1638006601497102"/>
    <n v="7.0963753124853204"/>
    <n v="7.09637531248532E-3"/>
    <n v="8.8704691406066502E-2"/>
    <n v="8.8704691406066497E-5"/>
  </r>
  <r>
    <x v="0"/>
    <x v="0"/>
    <x v="2"/>
    <x v="3"/>
    <x v="11"/>
    <x v="2"/>
    <x v="23"/>
    <n v="975.96055476669903"/>
    <n v="0.97596055476669796"/>
    <n v="2.1890704032150201"/>
    <n v="2.1890704032150299E-3"/>
    <n v="2.7363380040187801E-2"/>
    <n v="2.7363380040187802E-5"/>
  </r>
  <r>
    <x v="0"/>
    <x v="0"/>
    <x v="2"/>
    <x v="3"/>
    <x v="11"/>
    <x v="2"/>
    <x v="24"/>
    <n v="875.123301875675"/>
    <n v="0.875123301875675"/>
    <n v="1.9628933873846901"/>
    <n v="1.9628933873846901E-3"/>
    <n v="2.45361673423087E-2"/>
    <n v="2.4536167342308701E-5"/>
  </r>
  <r>
    <x v="0"/>
    <x v="0"/>
    <x v="2"/>
    <x v="3"/>
    <x v="11"/>
    <x v="2"/>
    <x v="25"/>
    <n v="576.212873662996"/>
    <n v="0.57621287366299601"/>
    <n v="1.2924400904590601"/>
    <n v="1.2924400904590599E-3"/>
    <n v="1.6155501130738201E-2"/>
    <n v="1.6155501130738201E-5"/>
  </r>
  <r>
    <x v="0"/>
    <x v="0"/>
    <x v="2"/>
    <x v="3"/>
    <x v="11"/>
    <x v="2"/>
    <x v="15"/>
    <n v="1753.5906963217101"/>
    <n v="1.75359069632172"/>
    <n v="3.93328754315151"/>
    <n v="3.9332875431515096E-3"/>
    <n v="4.9166094289393898E-2"/>
    <n v="4.9166094289393903E-5"/>
  </r>
  <r>
    <x v="0"/>
    <x v="0"/>
    <x v="2"/>
    <x v="3"/>
    <x v="12"/>
    <x v="0"/>
    <x v="26"/>
    <n v="4111.1406439024404"/>
    <n v="4.1111406439024396"/>
    <n v="1.5514558243902501"/>
    <n v="1.5514558243902501E-3"/>
    <n v="0.13037443902439"/>
    <n v="1.3037443902439E-4"/>
  </r>
  <r>
    <x v="0"/>
    <x v="0"/>
    <x v="2"/>
    <x v="3"/>
    <x v="12"/>
    <x v="2"/>
    <x v="27"/>
    <n v="5624.1160407843099"/>
    <n v="5.62411604078431"/>
    <n v="12.614839717647101"/>
    <n v="1.2614839717647101E-2"/>
    <n v="0.15768549647058799"/>
    <n v="1.5768549647058799E-4"/>
  </r>
  <r>
    <x v="0"/>
    <x v="0"/>
    <x v="2"/>
    <x v="3"/>
    <x v="12"/>
    <x v="2"/>
    <x v="28"/>
    <n v="550.32961405531796"/>
    <n v="0.55032961405531799"/>
    <n v="1.23438418105866"/>
    <n v="1.2343841810586601E-3"/>
    <n v="1.54298022632332E-2"/>
    <n v="1.54298022632332E-5"/>
  </r>
  <r>
    <x v="0"/>
    <x v="0"/>
    <x v="3"/>
    <x v="4"/>
    <x v="13"/>
    <x v="3"/>
    <x v="29"/>
    <n v="30658.4723076923"/>
    <n v="30.6584723076923"/>
    <n v="394.06209230769201"/>
    <n v="0.39406209230769201"/>
    <n v="0.82786153846153798"/>
    <n v="8.2786153846153799E-4"/>
  </r>
  <r>
    <x v="0"/>
    <x v="0"/>
    <x v="3"/>
    <x v="4"/>
    <x v="13"/>
    <x v="3"/>
    <x v="30"/>
    <n v="5214.7342883720903"/>
    <n v="5.2147342883720897"/>
    <n v="67.026467720930199"/>
    <n v="6.7026467720930197E-2"/>
    <n v="0.14081190697674401"/>
    <n v="1.40811906976744E-4"/>
  </r>
  <r>
    <x v="0"/>
    <x v="0"/>
    <x v="3"/>
    <x v="5"/>
    <x v="14"/>
    <x v="0"/>
    <x v="31"/>
    <n v="6480.1556107262504"/>
    <n v="6.4801556107262499"/>
    <n v="48.909419725777397"/>
    <n v="4.8909419725777399E-2"/>
    <n v="0.20550176355368599"/>
    <n v="2.0550176355368599E-4"/>
  </r>
  <r>
    <x v="0"/>
    <x v="0"/>
    <x v="3"/>
    <x v="5"/>
    <x v="14"/>
    <x v="0"/>
    <x v="32"/>
    <n v="9944.3520000000008"/>
    <n v="9.9443520000000003"/>
    <n v="75.055679999999896"/>
    <n v="7.505568E-2"/>
    <n v="0.31535999999999997"/>
    <n v="3.1535999999999999E-4"/>
  </r>
  <r>
    <x v="0"/>
    <x v="0"/>
    <x v="3"/>
    <x v="5"/>
    <x v="14"/>
    <x v="4"/>
    <x v="33"/>
    <n v="62.377948140088002"/>
    <n v="6.2377948140087999E-2"/>
    <n v="0.37595357933079998"/>
    <n v="3.7595357933080002E-4"/>
    <n v="1.68589049027265E-3"/>
    <n v="1.68589049027265E-6"/>
  </r>
  <r>
    <x v="0"/>
    <x v="0"/>
    <x v="3"/>
    <x v="5"/>
    <x v="14"/>
    <x v="4"/>
    <x v="34"/>
    <n v="110.498791845163"/>
    <n v="0.11049879184516299"/>
    <n v="0.66597920490463303"/>
    <n v="6.65979204904633E-4"/>
    <n v="2.9864538336530598E-3"/>
    <n v="2.9864538336530601E-6"/>
  </r>
  <r>
    <x v="0"/>
    <x v="0"/>
    <x v="3"/>
    <x v="6"/>
    <x v="15"/>
    <x v="0"/>
    <x v="35"/>
    <n v="15444"/>
    <n v="15.444000000000001"/>
    <n v="116.56465116279099"/>
    <n v="0.11656465116279099"/>
    <n v="0.489767441860467"/>
    <n v="4.8976744186046705E-4"/>
  </r>
  <r>
    <x v="0"/>
    <x v="0"/>
    <x v="3"/>
    <x v="6"/>
    <x v="15"/>
    <x v="0"/>
    <x v="36"/>
    <n v="5462.1970294736902"/>
    <n v="5.4621970294736899"/>
    <n v="41.226307389473703"/>
    <n v="4.12263073894737E-2"/>
    <n v="0.17321977894736801"/>
    <n v="1.7321977894736799E-4"/>
  </r>
  <r>
    <x v="0"/>
    <x v="0"/>
    <x v="3"/>
    <x v="6"/>
    <x v="15"/>
    <x v="0"/>
    <x v="37"/>
    <n v="3573.1864799999998"/>
    <n v="3.5731864799999999"/>
    <n v="26.9688704727273"/>
    <n v="2.6968870472727301E-2"/>
    <n v="0.11331458181818201"/>
    <n v="1.13314581818182E-4"/>
  </r>
  <r>
    <x v="0"/>
    <x v="0"/>
    <x v="3"/>
    <x v="7"/>
    <x v="16"/>
    <x v="0"/>
    <x v="38"/>
    <n v="22.903746893617001"/>
    <n v="2.2903746893616999E-2"/>
    <n v="0.172867603404255"/>
    <n v="1.72867603404255E-4"/>
    <n v="7.2633446808510597E-4"/>
    <n v="7.2633446808510598E-7"/>
  </r>
  <r>
    <x v="0"/>
    <x v="0"/>
    <x v="3"/>
    <x v="7"/>
    <x v="16"/>
    <x v="0"/>
    <x v="39"/>
    <n v="33.4860832653061"/>
    <n v="3.3486083265306103E-2"/>
    <n v="0.25273851428571398"/>
    <n v="2.5273851428571402E-4"/>
    <n v="1.06192653061225E-3"/>
    <n v="1.0619265306122501E-6"/>
  </r>
  <r>
    <x v="0"/>
    <x v="0"/>
    <x v="3"/>
    <x v="7"/>
    <x v="16"/>
    <x v="0"/>
    <x v="40"/>
    <n v="48572.792864822797"/>
    <n v="48.572792864822802"/>
    <n v="366.60649160130498"/>
    <n v="0.36660649160130498"/>
    <n v="1.54036341008952"/>
    <n v="1.54036341008952E-3"/>
  </r>
  <r>
    <x v="0"/>
    <x v="0"/>
    <x v="3"/>
    <x v="7"/>
    <x v="16"/>
    <x v="0"/>
    <x v="41"/>
    <n v="22847.808964335702"/>
    <n v="22.847808964335702"/>
    <n v="172.445408039489"/>
    <n v="0.17244540803948999"/>
    <n v="0.72456053798104803"/>
    <n v="7.2456053798104802E-4"/>
  </r>
  <r>
    <x v="0"/>
    <x v="0"/>
    <x v="3"/>
    <x v="7"/>
    <x v="16"/>
    <x v="3"/>
    <x v="42"/>
    <n v="2738.45449171987"/>
    <n v="2.7384544917198701"/>
    <n v="35.198136941277902"/>
    <n v="3.5198136941277901E-2"/>
    <n v="7.3945665843020897E-2"/>
    <n v="7.3945665843020894E-5"/>
  </r>
  <r>
    <x v="0"/>
    <x v="0"/>
    <x v="3"/>
    <x v="7"/>
    <x v="16"/>
    <x v="3"/>
    <x v="43"/>
    <n v="27411.508276912002"/>
    <n v="27.411508276911999"/>
    <n v="352.32793716858998"/>
    <n v="0.35232793716859001"/>
    <n v="0.74018474195081996"/>
    <n v="7.4018474195081997E-4"/>
  </r>
  <r>
    <x v="0"/>
    <x v="0"/>
    <x v="3"/>
    <x v="7"/>
    <x v="16"/>
    <x v="3"/>
    <x v="44"/>
    <n v="49697.079794999998"/>
    <n v="49.697079795000001"/>
    <n v="638.77074660000005"/>
    <n v="0.63877074659999999"/>
    <n v="1.3419553500000001"/>
    <n v="1.34195535E-3"/>
  </r>
  <r>
    <x v="0"/>
    <x v="0"/>
    <x v="3"/>
    <x v="7"/>
    <x v="16"/>
    <x v="3"/>
    <x v="45"/>
    <n v="34438.311921951201"/>
    <n v="34.438311921951197"/>
    <n v="442.64544936585298"/>
    <n v="0.44264544936585398"/>
    <n v="0.92992741463414696"/>
    <n v="9.2992741463414602E-4"/>
  </r>
  <r>
    <x v="0"/>
    <x v="0"/>
    <x v="4"/>
    <x v="8"/>
    <x v="17"/>
    <x v="0"/>
    <x v="46"/>
    <n v="36359.036999999997"/>
    <n v="36.359037000000001"/>
    <n v="274.42232999999999"/>
    <n v="0.27442232999999999"/>
    <n v="1.153035"/>
    <n v="1.153035E-3"/>
  </r>
  <r>
    <x v="0"/>
    <x v="0"/>
    <x v="5"/>
    <x v="9"/>
    <x v="18"/>
    <x v="0"/>
    <x v="47"/>
    <n v="145.69631999999999"/>
    <n v="0.14569631999999999"/>
    <n v="1.0996529860465101"/>
    <n v="1.0996529860465101E-3"/>
    <n v="4.6203906976744202E-3"/>
    <n v="4.6203906976744198E-6"/>
  </r>
  <r>
    <x v="0"/>
    <x v="0"/>
    <x v="5"/>
    <x v="9"/>
    <x v="18"/>
    <x v="0"/>
    <x v="48"/>
    <n v="186.269024110054"/>
    <n v="0.186269024110054"/>
    <n v="1.40587825808223"/>
    <n v="1.40587825808223E-3"/>
    <n v="5.9070515045471696E-3"/>
    <n v="5.9070515045471697E-6"/>
  </r>
  <r>
    <x v="0"/>
    <x v="0"/>
    <x v="5"/>
    <x v="9"/>
    <x v="18"/>
    <x v="0"/>
    <x v="49"/>
    <n v="2386.6444799999999"/>
    <n v="2.3866444800000002"/>
    <n v="18.013363200000001"/>
    <n v="1.80133632E-2"/>
    <n v="7.5686400000000001E-2"/>
    <n v="7.5686399999999994E-5"/>
  </r>
  <r>
    <x v="0"/>
    <x v="0"/>
    <x v="5"/>
    <x v="9"/>
    <x v="18"/>
    <x v="0"/>
    <x v="50"/>
    <n v="51.436303448275901"/>
    <n v="5.1436303448275898E-2"/>
    <n v="0.38821903448275902"/>
    <n v="3.8821903448275902E-4"/>
    <n v="1.6311724137931E-3"/>
    <n v="1.6311724137931E-6"/>
  </r>
  <r>
    <x v="0"/>
    <x v="0"/>
    <x v="5"/>
    <x v="9"/>
    <x v="18"/>
    <x v="0"/>
    <x v="51"/>
    <n v="1576.2609230769201"/>
    <n v="1.57626092307692"/>
    <n v="11.8969376223776"/>
    <n v="1.1896937622377601E-2"/>
    <n v="4.9987132867132897E-2"/>
    <n v="4.9987132867132899E-5"/>
  </r>
  <r>
    <x v="0"/>
    <x v="0"/>
    <x v="5"/>
    <x v="9"/>
    <x v="18"/>
    <x v="0"/>
    <x v="52"/>
    <n v="1602.2936049975999"/>
    <n v="1.6022936049976"/>
    <n v="12.0934210778889"/>
    <n v="1.20934210778889E-2"/>
    <n v="5.0812693604575097E-2"/>
    <n v="5.0812693604575102E-5"/>
  </r>
  <r>
    <x v="0"/>
    <x v="0"/>
    <x v="5"/>
    <x v="9"/>
    <x v="18"/>
    <x v="0"/>
    <x v="53"/>
    <n v="21324.8708403608"/>
    <n v="21.324870840360798"/>
    <n v="160.95092790716299"/>
    <n v="0.16095092790716301"/>
    <n v="0.67626440297127299"/>
    <n v="6.7626440297127396E-4"/>
  </r>
  <r>
    <x v="0"/>
    <x v="0"/>
    <x v="5"/>
    <x v="9"/>
    <x v="18"/>
    <x v="0"/>
    <x v="54"/>
    <n v="79.554816000000002"/>
    <n v="7.9554816E-2"/>
    <n v="0.60044544"/>
    <n v="6.0044543999999999E-4"/>
    <n v="2.5228799999999999E-3"/>
    <n v="2.5228799999999999E-6"/>
  </r>
  <r>
    <x v="0"/>
    <x v="0"/>
    <x v="5"/>
    <x v="9"/>
    <x v="18"/>
    <x v="0"/>
    <x v="55"/>
    <n v="1500.1513985638601"/>
    <n v="1.5001513985638599"/>
    <n v="11.3224957566025"/>
    <n v="1.13224957566025E-2"/>
    <n v="4.7573511582363497E-2"/>
    <n v="4.7573511582363399E-5"/>
  </r>
  <r>
    <x v="0"/>
    <x v="0"/>
    <x v="5"/>
    <x v="9"/>
    <x v="18"/>
    <x v="0"/>
    <x v="56"/>
    <n v="991.74753729729696"/>
    <n v="0.99174753729729703"/>
    <n v="7.4852826810810704"/>
    <n v="7.4852826810810798E-3"/>
    <n v="3.1450767567567497E-2"/>
    <n v="3.1450767567567501E-5"/>
  </r>
  <r>
    <x v="0"/>
    <x v="0"/>
    <x v="5"/>
    <x v="9"/>
    <x v="18"/>
    <x v="0"/>
    <x v="57"/>
    <n v="1529.90030769231"/>
    <n v="1.5299003076923099"/>
    <n v="11.547027692307701"/>
    <n v="1.15470276923077E-2"/>
    <n v="4.8516923076923103E-2"/>
    <n v="4.85169230769231E-5"/>
  </r>
  <r>
    <x v="0"/>
    <x v="0"/>
    <x v="5"/>
    <x v="9"/>
    <x v="18"/>
    <x v="0"/>
    <x v="58"/>
    <n v="1886.50207058823"/>
    <n v="1.8865020705882301"/>
    <n v="14.238504000000001"/>
    <n v="1.4238504000000001E-2"/>
    <n v="5.9825647058823497E-2"/>
    <n v="5.9825647058823498E-5"/>
  </r>
  <r>
    <x v="0"/>
    <x v="0"/>
    <x v="5"/>
    <x v="9"/>
    <x v="18"/>
    <x v="0"/>
    <x v="59"/>
    <n v="359.7294"/>
    <n v="0.35972939999999998"/>
    <n v="2.7150823636363599"/>
    <n v="2.7150823636363599E-3"/>
    <n v="1.14079090909091E-2"/>
    <n v="1.14079090909091E-5"/>
  </r>
  <r>
    <x v="0"/>
    <x v="0"/>
    <x v="5"/>
    <x v="9"/>
    <x v="18"/>
    <x v="0"/>
    <x v="60"/>
    <n v="857.70036000000096"/>
    <n v="0.85770036000000005"/>
    <n v="6.4735524"/>
    <n v="6.4735523999999997E-3"/>
    <n v="2.71998E-2"/>
    <n v="2.71998E-5"/>
  </r>
  <r>
    <x v="0"/>
    <x v="0"/>
    <x v="5"/>
    <x v="9"/>
    <x v="18"/>
    <x v="0"/>
    <x v="61"/>
    <n v="637.09906548955996"/>
    <n v="0.63709906548955997"/>
    <n v="4.8085489720882304"/>
    <n v="4.8085489720882304E-3"/>
    <n v="2.02039872776816E-2"/>
    <n v="2.0203987277681601E-5"/>
  </r>
  <r>
    <x v="0"/>
    <x v="0"/>
    <x v="5"/>
    <x v="9"/>
    <x v="18"/>
    <x v="0"/>
    <x v="62"/>
    <n v="39.954985714285698"/>
    <n v="3.9954985714285698E-2"/>
    <n v="0.30156300000000003"/>
    <n v="3.0156300000000003E-4"/>
    <n v="1.2670714285714299E-3"/>
    <n v="1.26707142857143E-6"/>
  </r>
  <r>
    <x v="0"/>
    <x v="0"/>
    <x v="5"/>
    <x v="9"/>
    <x v="18"/>
    <x v="0"/>
    <x v="63"/>
    <n v="314.74133958828497"/>
    <n v="0.31474133958828499"/>
    <n v="2.3755318865331501"/>
    <n v="2.37553188653315E-3"/>
    <n v="9.9812264140048193E-3"/>
    <n v="9.9812264140048202E-6"/>
  </r>
  <r>
    <x v="0"/>
    <x v="0"/>
    <x v="5"/>
    <x v="9"/>
    <x v="18"/>
    <x v="0"/>
    <x v="64"/>
    <n v="3717.1987776000001"/>
    <n v="3.7171987776000002"/>
    <n v="28.055813184000002"/>
    <n v="2.8055813184000002E-2"/>
    <n v="0.11788156800000001"/>
    <n v="1.17881568E-4"/>
  </r>
  <r>
    <x v="0"/>
    <x v="0"/>
    <x v="5"/>
    <x v="9"/>
    <x v="18"/>
    <x v="0"/>
    <x v="65"/>
    <n v="341.19786397287999"/>
    <n v="0.34119786397287899"/>
    <n v="2.5752143221631698"/>
    <n v="2.57521432216317E-3"/>
    <n v="1.08202282443831E-2"/>
    <n v="1.08202282443831E-5"/>
  </r>
  <r>
    <x v="0"/>
    <x v="0"/>
    <x v="5"/>
    <x v="9"/>
    <x v="18"/>
    <x v="0"/>
    <x v="66"/>
    <n v="65.632723200000001"/>
    <n v="6.5632723200000007E-2"/>
    <n v="0.49536748800000002"/>
    <n v="4.9536748800000003E-4"/>
    <n v="2.0813759999999998E-3"/>
    <n v="2.0813759999999999E-6"/>
  </r>
  <r>
    <x v="0"/>
    <x v="0"/>
    <x v="5"/>
    <x v="9"/>
    <x v="18"/>
    <x v="0"/>
    <x v="67"/>
    <n v="357.99667199999999"/>
    <n v="0.35799667200000002"/>
    <n v="2.7020044799999998"/>
    <n v="2.7020044799999999E-3"/>
    <n v="1.135296E-2"/>
    <n v="1.135296E-5"/>
  </r>
  <r>
    <x v="0"/>
    <x v="0"/>
    <x v="5"/>
    <x v="9"/>
    <x v="18"/>
    <x v="3"/>
    <x v="68"/>
    <n v="1060.8272400000001"/>
    <n v="1.0608272400000001"/>
    <n v="13.6351152"/>
    <n v="1.3635115200000001E-2"/>
    <n v="2.8645199999999999E-2"/>
    <n v="2.8645200000000001E-5"/>
  </r>
  <r>
    <x v="0"/>
    <x v="0"/>
    <x v="5"/>
    <x v="9"/>
    <x v="18"/>
    <x v="3"/>
    <x v="69"/>
    <n v="3072.4311876923098"/>
    <n v="3.0724311876923101"/>
    <n v="39.490834707692301"/>
    <n v="3.9490834707692303E-2"/>
    <n v="8.2963938461538503E-2"/>
    <n v="8.2963938461538405E-5"/>
  </r>
  <r>
    <x v="0"/>
    <x v="0"/>
    <x v="5"/>
    <x v="9"/>
    <x v="19"/>
    <x v="0"/>
    <x v="70"/>
    <n v="8042.1738011437901"/>
    <n v="8.0421738011437895"/>
    <n v="60.698859344785099"/>
    <n v="6.0698859344785097E-2"/>
    <n v="0.25503722413775298"/>
    <n v="2.5503722413775198E-4"/>
  </r>
  <r>
    <x v="0"/>
    <x v="0"/>
    <x v="5"/>
    <x v="9"/>
    <x v="19"/>
    <x v="0"/>
    <x v="71"/>
    <n v="13740.4380411328"/>
    <n v="13.7404380411328"/>
    <n v="103.706900225886"/>
    <n v="0.103706900225886"/>
    <n v="0.43574327826002601"/>
    <n v="4.3574327826002499E-4"/>
  </r>
  <r>
    <x v="0"/>
    <x v="0"/>
    <x v="5"/>
    <x v="9"/>
    <x v="19"/>
    <x v="0"/>
    <x v="72"/>
    <n v="2131.1394230485898"/>
    <n v="2.1311394230485901"/>
    <n v="16.084921226814899"/>
    <n v="1.6084921226814899E-2"/>
    <n v="6.7583702633676204E-2"/>
    <n v="6.7583702633676197E-5"/>
  </r>
  <r>
    <x v="0"/>
    <x v="0"/>
    <x v="5"/>
    <x v="9"/>
    <x v="19"/>
    <x v="0"/>
    <x v="73"/>
    <n v="2830.8255359999998"/>
    <n v="2.8308255359999999"/>
    <n v="21.36585024"/>
    <n v="2.1365850240000001E-2"/>
    <n v="8.9772480000000002E-2"/>
    <n v="8.977248E-5"/>
  </r>
  <r>
    <x v="0"/>
    <x v="0"/>
    <x v="5"/>
    <x v="9"/>
    <x v="19"/>
    <x v="0"/>
    <x v="74"/>
    <n v="10590.73488"/>
    <n v="10.590734879999999"/>
    <n v="79.934299199999998"/>
    <n v="7.9934299200000003E-2"/>
    <n v="0.3358584"/>
    <n v="3.358584E-4"/>
  </r>
  <r>
    <x v="0"/>
    <x v="0"/>
    <x v="5"/>
    <x v="9"/>
    <x v="19"/>
    <x v="0"/>
    <x v="75"/>
    <n v="4153.89789257143"/>
    <n v="4.1538978925714298"/>
    <n v="31.351829760000001"/>
    <n v="3.1351829759999998E-2"/>
    <n v="0.13173037714285701"/>
    <n v="1.31730377142857E-4"/>
  </r>
  <r>
    <x v="0"/>
    <x v="0"/>
    <x v="5"/>
    <x v="9"/>
    <x v="19"/>
    <x v="0"/>
    <x v="76"/>
    <n v="12855.236796868699"/>
    <n v="12.8552367968687"/>
    <n v="97.025783012307301"/>
    <n v="9.7025783012307298E-2"/>
    <n v="0.40767135719456898"/>
    <n v="4.0767135719456897E-4"/>
  </r>
  <r>
    <x v="0"/>
    <x v="0"/>
    <x v="5"/>
    <x v="9"/>
    <x v="19"/>
    <x v="0"/>
    <x v="77"/>
    <n v="14682.9561260438"/>
    <n v="14.6829561260438"/>
    <n v="110.82062023250801"/>
    <n v="0.11082062023250799"/>
    <n v="0.465632858119781"/>
    <n v="4.6563285811978102E-4"/>
  </r>
  <r>
    <x v="0"/>
    <x v="0"/>
    <x v="5"/>
    <x v="9"/>
    <x v="19"/>
    <x v="0"/>
    <x v="78"/>
    <n v="48.833871428571399"/>
    <n v="4.8833871428571402E-2"/>
    <n v="0.36857699999999999"/>
    <n v="3.6857699999999998E-4"/>
    <n v="1.54864285714286E-3"/>
    <n v="1.54864285714286E-6"/>
  </r>
  <r>
    <x v="0"/>
    <x v="0"/>
    <x v="5"/>
    <x v="9"/>
    <x v="19"/>
    <x v="3"/>
    <x v="79"/>
    <n v="7124.08752"/>
    <n v="7.1240875199999998"/>
    <n v="91.567929599999999"/>
    <n v="9.15679296E-2"/>
    <n v="0.1923696"/>
    <n v="1.923696E-4"/>
  </r>
  <r>
    <x v="0"/>
    <x v="0"/>
    <x v="5"/>
    <x v="9"/>
    <x v="19"/>
    <x v="3"/>
    <x v="80"/>
    <n v="38560.166454857099"/>
    <n v="38.560166454857097"/>
    <n v="495.62482175999997"/>
    <n v="0.49562482176"/>
    <n v="1.04122861714286"/>
    <n v="1.04122861714286E-3"/>
  </r>
  <r>
    <x v="0"/>
    <x v="0"/>
    <x v="5"/>
    <x v="9"/>
    <x v="19"/>
    <x v="3"/>
    <x v="81"/>
    <n v="3768.5596917073199"/>
    <n v="3.7685596917073201"/>
    <n v="48.438372995121902"/>
    <n v="4.8438372995121902E-2"/>
    <n v="0.101761287804878"/>
    <n v="1.01761287804878E-4"/>
  </r>
  <r>
    <x v="0"/>
    <x v="0"/>
    <x v="6"/>
    <x v="10"/>
    <x v="20"/>
    <x v="2"/>
    <x v="82"/>
    <n v="43.801165510514103"/>
    <n v="4.3801165510514099E-2"/>
    <n v="9.8245604883396204E-2"/>
    <n v="9.8245604883396198E-5"/>
    <n v="1.2280700610424499E-3"/>
    <n v="1.22807006104245E-6"/>
  </r>
  <r>
    <x v="0"/>
    <x v="0"/>
    <x v="6"/>
    <x v="10"/>
    <x v="20"/>
    <x v="2"/>
    <x v="15"/>
    <n v="5.93331725327453"/>
    <n v="5.9333172532745303E-3"/>
    <n v="1.3308375147531699E-2"/>
    <n v="1.33083751475317E-5"/>
    <n v="1.6635468934414599E-4"/>
    <n v="1.6635468934414601E-7"/>
  </r>
  <r>
    <x v="0"/>
    <x v="0"/>
    <x v="6"/>
    <x v="11"/>
    <x v="21"/>
    <x v="0"/>
    <x v="83"/>
    <n v="101.911821781548"/>
    <n v="0.10191182178154801"/>
    <n v="0.76918647729413503"/>
    <n v="7.6918647729413503E-4"/>
    <n v="3.2318759550173698E-3"/>
    <n v="3.2318759550173702E-6"/>
  </r>
  <r>
    <x v="0"/>
    <x v="0"/>
    <x v="6"/>
    <x v="11"/>
    <x v="21"/>
    <x v="2"/>
    <x v="82"/>
    <n v="76.928319488805997"/>
    <n v="7.6928319488805894E-2"/>
    <n v="0.17254950165713501"/>
    <n v="1.72549501657135E-4"/>
    <n v="2.1568687707141901E-3"/>
    <n v="2.1568687707141899E-6"/>
  </r>
  <r>
    <x v="0"/>
    <x v="0"/>
    <x v="6"/>
    <x v="11"/>
    <x v="21"/>
    <x v="2"/>
    <x v="84"/>
    <n v="532.13902770786694"/>
    <n v="0.53213902770786703"/>
    <n v="1.1935828658868"/>
    <n v="1.1935828658868001E-3"/>
    <n v="1.4919785823585101E-2"/>
    <n v="1.49197858235851E-5"/>
  </r>
  <r>
    <x v="0"/>
    <x v="0"/>
    <x v="6"/>
    <x v="11"/>
    <x v="22"/>
    <x v="0"/>
    <x v="85"/>
    <n v="150.69357037558399"/>
    <n v="0.15069357037558401"/>
    <n v="1.1373700766190999"/>
    <n v="1.1373700766190999E-3"/>
    <n v="4.7788658681474899E-3"/>
    <n v="4.77886586814749E-6"/>
  </r>
  <r>
    <x v="0"/>
    <x v="0"/>
    <x v="6"/>
    <x v="11"/>
    <x v="23"/>
    <x v="0"/>
    <x v="86"/>
    <n v="901.08919433314202"/>
    <n v="0.90108919433314105"/>
    <n v="6.8010326083917896"/>
    <n v="6.8010326083917903E-3"/>
    <n v="2.8575767262150401E-2"/>
    <n v="2.85757672621504E-5"/>
  </r>
  <r>
    <x v="0"/>
    <x v="0"/>
    <x v="7"/>
    <x v="12"/>
    <x v="24"/>
    <x v="0"/>
    <x v="87"/>
    <n v="60154.798092833698"/>
    <n v="60.154798092833701"/>
    <n v="454.02247186346"/>
    <n v="0.45402247186346001"/>
    <n v="1.9076574448044501"/>
    <n v="1.9076574448044501E-3"/>
  </r>
  <r>
    <x v="0"/>
    <x v="0"/>
    <x v="7"/>
    <x v="12"/>
    <x v="24"/>
    <x v="0"/>
    <x v="88"/>
    <n v="97906.295998634901"/>
    <n v="97.906295998634803"/>
    <n v="738.95449622648403"/>
    <n v="0.73895449622648302"/>
    <n v="3.1048508244810198"/>
    <n v="3.1048508244810201E-3"/>
  </r>
  <r>
    <x v="0"/>
    <x v="1"/>
    <x v="0"/>
    <x v="0"/>
    <x v="0"/>
    <x v="5"/>
    <x v="89"/>
    <n v="168.49054079999999"/>
    <n v="0.1684905408"/>
    <n v="5.2368681600000001E-2"/>
    <n v="5.2368681600000003E-5"/>
    <n v="4.5537983999999997E-3"/>
    <n v="4.5537983999999996E-6"/>
  </r>
  <r>
    <x v="0"/>
    <x v="1"/>
    <x v="0"/>
    <x v="0"/>
    <x v="0"/>
    <x v="5"/>
    <x v="90"/>
    <n v="0.60993490909090897"/>
    <n v="6.0993490909090902E-4"/>
    <n v="1.8957436363636399E-4"/>
    <n v="1.8957436363636399E-7"/>
    <n v="1.6484727272727301E-5"/>
    <n v="1.6484727272727298E-8"/>
  </r>
  <r>
    <x v="0"/>
    <x v="1"/>
    <x v="0"/>
    <x v="0"/>
    <x v="0"/>
    <x v="5"/>
    <x v="91"/>
    <n v="13.1104719101124"/>
    <n v="1.3110471910112401E-2"/>
    <n v="4.0748764044943797E-3"/>
    <n v="4.0748764044943802E-6"/>
    <n v="3.5433707865168502E-4"/>
    <n v="3.54337078651686E-7"/>
  </r>
  <r>
    <x v="0"/>
    <x v="1"/>
    <x v="0"/>
    <x v="0"/>
    <x v="0"/>
    <x v="5"/>
    <x v="92"/>
    <n v="405.53894400000001"/>
    <n v="0.40553894400000001"/>
    <n v="0.12604588799999999"/>
    <n v="1.2604588800000001E-4"/>
    <n v="1.0960512E-2"/>
    <n v="1.0960512000000001E-5"/>
  </r>
  <r>
    <x v="0"/>
    <x v="1"/>
    <x v="0"/>
    <x v="0"/>
    <x v="0"/>
    <x v="5"/>
    <x v="93"/>
    <n v="27.598113391304299"/>
    <n v="2.7598113391304399E-2"/>
    <n v="8.5777920000000007E-3"/>
    <n v="8.5777919999999992E-6"/>
    <n v="7.4589495652173897E-4"/>
    <n v="7.4589495652173899E-7"/>
  </r>
  <r>
    <x v="0"/>
    <x v="1"/>
    <x v="0"/>
    <x v="0"/>
    <x v="0"/>
    <x v="5"/>
    <x v="94"/>
    <n v="37.239319148936197"/>
    <n v="3.7239319148936197E-2"/>
    <n v="1.15743829787234E-2"/>
    <n v="1.15743829787234E-5"/>
    <n v="1.00646808510638E-3"/>
    <n v="1.0064680851063799E-6"/>
  </r>
  <r>
    <x v="0"/>
    <x v="1"/>
    <x v="0"/>
    <x v="0"/>
    <x v="0"/>
    <x v="5"/>
    <x v="95"/>
    <n v="201.8304"/>
    <n v="0.20183039999999999"/>
    <n v="6.2731070270270306E-2"/>
    <n v="6.2731070270270295E-5"/>
    <n v="5.45487567567568E-3"/>
    <n v="5.4548756756756799E-6"/>
  </r>
  <r>
    <x v="0"/>
    <x v="1"/>
    <x v="0"/>
    <x v="0"/>
    <x v="25"/>
    <x v="5"/>
    <x v="89"/>
    <n v="64.707060195931206"/>
    <n v="6.4707060195931101E-2"/>
    <n v="2.0111653844681301E-2"/>
    <n v="2.01116538446813E-5"/>
    <n v="1.7488394647549E-3"/>
    <n v="1.7488394647549E-6"/>
  </r>
  <r>
    <x v="0"/>
    <x v="1"/>
    <x v="0"/>
    <x v="0"/>
    <x v="25"/>
    <x v="5"/>
    <x v="96"/>
    <n v="54.613852051540597"/>
    <n v="5.4613852051540603E-2"/>
    <n v="1.6974575637641001E-2"/>
    <n v="1.6974575637640999E-5"/>
    <n v="1.47605005544704E-3"/>
    <n v="1.47605005544704E-6"/>
  </r>
  <r>
    <x v="0"/>
    <x v="1"/>
    <x v="0"/>
    <x v="0"/>
    <x v="26"/>
    <x v="5"/>
    <x v="89"/>
    <n v="10.501488"/>
    <n v="1.0501488E-2"/>
    <n v="3.263976E-3"/>
    <n v="3.2639760000000002E-6"/>
    <n v="2.8382400000000001E-4"/>
    <n v="2.8382400000000001E-7"/>
  </r>
  <r>
    <x v="0"/>
    <x v="1"/>
    <x v="0"/>
    <x v="0"/>
    <x v="26"/>
    <x v="5"/>
    <x v="93"/>
    <n v="4.1853756521739101"/>
    <n v="4.1853756521739102E-3"/>
    <n v="1.30086E-3"/>
    <n v="1.3008600000000001E-6"/>
    <n v="1.13118260869565E-4"/>
    <n v="1.13118260869565E-7"/>
  </r>
  <r>
    <x v="0"/>
    <x v="1"/>
    <x v="0"/>
    <x v="1"/>
    <x v="2"/>
    <x v="0"/>
    <x v="0"/>
    <n v="549.89485004611402"/>
    <n v="0.54989485004611405"/>
    <n v="-398.4354397628"/>
    <n v="-0.39843543976279999"/>
    <n v="1.7438525899982502E-2"/>
    <n v="1.7438525899982499E-5"/>
  </r>
  <r>
    <x v="0"/>
    <x v="1"/>
    <x v="0"/>
    <x v="1"/>
    <x v="4"/>
    <x v="0"/>
    <x v="6"/>
    <n v="91.985255999999893"/>
    <n v="9.1985256000000001E-2"/>
    <n v="0.69426504"/>
    <n v="6.9426503999999996E-4"/>
    <n v="2.9170799999999998E-3"/>
    <n v="2.9170799999999999E-6"/>
  </r>
  <r>
    <x v="0"/>
    <x v="1"/>
    <x v="2"/>
    <x v="3"/>
    <x v="9"/>
    <x v="0"/>
    <x v="17"/>
    <n v="202.45420955797499"/>
    <n v="0.202454209557975"/>
    <n v="1.5280370573403199"/>
    <n v="1.5280370573403201E-3"/>
    <n v="6.4203237703374903E-3"/>
    <n v="6.4203237703374899E-6"/>
  </r>
  <r>
    <x v="0"/>
    <x v="1"/>
    <x v="3"/>
    <x v="4"/>
    <x v="13"/>
    <x v="0"/>
    <x v="97"/>
    <n v="0.47857193999999997"/>
    <n v="4.7857193999999999E-4"/>
    <n v="3.6120546000000002E-3"/>
    <n v="3.6120546000000002E-6"/>
    <n v="1.51767E-5"/>
    <n v="1.5176700000000001E-8"/>
  </r>
  <r>
    <x v="0"/>
    <x v="1"/>
    <x v="3"/>
    <x v="4"/>
    <x v="13"/>
    <x v="0"/>
    <x v="31"/>
    <n v="4497.3331920000001"/>
    <n v="4.4973331920000001"/>
    <n v="33.943931280000001"/>
    <n v="3.3943931279999999E-2"/>
    <n v="0.14262156000000001"/>
    <n v="1.4262155999999999E-4"/>
  </r>
  <r>
    <x v="0"/>
    <x v="1"/>
    <x v="3"/>
    <x v="4"/>
    <x v="13"/>
    <x v="3"/>
    <x v="29"/>
    <n v="19743.806276554002"/>
    <n v="19.743806276554"/>
    <n v="253.77277554382599"/>
    <n v="0.25377277554382599"/>
    <n v="0.53313608307526505"/>
    <n v="5.3313608307526501E-4"/>
  </r>
  <r>
    <x v="0"/>
    <x v="1"/>
    <x v="3"/>
    <x v="4"/>
    <x v="13"/>
    <x v="3"/>
    <x v="30"/>
    <n v="651.84178604651197"/>
    <n v="0.651841786046512"/>
    <n v="8.3783084651162802"/>
    <n v="8.3783084651162798E-3"/>
    <n v="1.7601488372093001E-2"/>
    <n v="1.7601488372093E-5"/>
  </r>
  <r>
    <x v="0"/>
    <x v="1"/>
    <x v="3"/>
    <x v="5"/>
    <x v="14"/>
    <x v="0"/>
    <x v="31"/>
    <n v="1648.2763440000001"/>
    <n v="1.6482763439999999"/>
    <n v="12.44047896"/>
    <n v="1.2440478959999999E-2"/>
    <n v="5.2270919999999998E-2"/>
    <n v="5.2270920000000003E-5"/>
  </r>
  <r>
    <x v="0"/>
    <x v="1"/>
    <x v="3"/>
    <x v="5"/>
    <x v="14"/>
    <x v="0"/>
    <x v="32"/>
    <n v="1297.0893913043501"/>
    <n v="1.29708939130435"/>
    <n v="9.7898713043478196"/>
    <n v="9.7898713043478199E-3"/>
    <n v="4.1133913043478298E-2"/>
    <n v="4.1133913043478301E-5"/>
  </r>
  <r>
    <x v="0"/>
    <x v="1"/>
    <x v="3"/>
    <x v="6"/>
    <x v="15"/>
    <x v="0"/>
    <x v="97"/>
    <n v="1.4077473300000001"/>
    <n v="1.40774733E-3"/>
    <n v="1.06250697E-2"/>
    <n v="1.0625069700000001E-5"/>
    <n v="4.4643150000000003E-5"/>
    <n v="4.464315E-8"/>
  </r>
  <r>
    <x v="0"/>
    <x v="1"/>
    <x v="3"/>
    <x v="6"/>
    <x v="15"/>
    <x v="0"/>
    <x v="35"/>
    <n v="13820.3420880166"/>
    <n v="13.8203420880166"/>
    <n v="104.30998150997701"/>
    <n v="0.104309981509977"/>
    <n v="0.43827723323519802"/>
    <n v="4.3827723323519802E-4"/>
  </r>
  <r>
    <x v="0"/>
    <x v="1"/>
    <x v="3"/>
    <x v="6"/>
    <x v="15"/>
    <x v="0"/>
    <x v="37"/>
    <n v="159.90065999999999"/>
    <n v="0.15990066"/>
    <n v="1.2068612181818199"/>
    <n v="1.2068612181818201E-3"/>
    <n v="5.0708454545454603E-3"/>
    <n v="5.0708454545454601E-6"/>
  </r>
  <r>
    <x v="0"/>
    <x v="1"/>
    <x v="3"/>
    <x v="6"/>
    <x v="15"/>
    <x v="4"/>
    <x v="98"/>
    <n v="0.12032954999999999"/>
    <n v="1.2032955E-4"/>
    <n v="7.2522945000000002E-4"/>
    <n v="7.2522944999999995E-7"/>
    <n v="3.2521499999999999E-6"/>
    <n v="3.2521500000000002E-9"/>
  </r>
  <r>
    <x v="0"/>
    <x v="1"/>
    <x v="3"/>
    <x v="7"/>
    <x v="16"/>
    <x v="0"/>
    <x v="99"/>
    <n v="13890.3898801059"/>
    <n v="13.8903898801059"/>
    <n v="104.83867203378"/>
    <n v="0.10483867203378"/>
    <n v="0.44049862199067402"/>
    <n v="4.4049862199067402E-4"/>
  </r>
  <r>
    <x v="0"/>
    <x v="1"/>
    <x v="3"/>
    <x v="7"/>
    <x v="16"/>
    <x v="0"/>
    <x v="41"/>
    <n v="2497.1372799999999"/>
    <n v="2.49713728"/>
    <n v="18.847315200000001"/>
    <n v="1.8847315199999999E-2"/>
    <n v="7.9190399999999994E-2"/>
    <n v="7.9190400000000007E-5"/>
  </r>
  <r>
    <x v="0"/>
    <x v="1"/>
    <x v="3"/>
    <x v="7"/>
    <x v="16"/>
    <x v="3"/>
    <x v="43"/>
    <n v="402.91970400000002"/>
    <n v="0.40291970399999999"/>
    <n v="5.17884192"/>
    <n v="5.1788419199999998E-3"/>
    <n v="1.087992E-2"/>
    <n v="1.087992E-5"/>
  </r>
  <r>
    <x v="0"/>
    <x v="1"/>
    <x v="3"/>
    <x v="7"/>
    <x v="16"/>
    <x v="3"/>
    <x v="45"/>
    <n v="1959.7649795121899"/>
    <n v="1.9597649795121901"/>
    <n v="25.189418458536601"/>
    <n v="2.5189418458536599E-2"/>
    <n v="5.2918946341463401E-2"/>
    <n v="5.2918946341463401E-5"/>
  </r>
  <r>
    <x v="0"/>
    <x v="1"/>
    <x v="4"/>
    <x v="8"/>
    <x v="17"/>
    <x v="0"/>
    <x v="46"/>
    <n v="1088.9742693185499"/>
    <n v="1.08897426931855"/>
    <n v="8.2191081214952"/>
    <n v="8.2191081214952003E-3"/>
    <n v="3.4534067737374802E-2"/>
    <n v="3.4534067737374803E-5"/>
  </r>
  <r>
    <x v="0"/>
    <x v="1"/>
    <x v="8"/>
    <x v="13"/>
    <x v="27"/>
    <x v="4"/>
    <x v="100"/>
    <n v="1.96674910754403"/>
    <n v="1.9667491075440299E-3"/>
    <n v="1.18536500265491E-2"/>
    <n v="1.18536500265491E-5"/>
    <n v="5.3155381284973702E-5"/>
    <n v="5.3155381284973701E-8"/>
  </r>
  <r>
    <x v="0"/>
    <x v="1"/>
    <x v="5"/>
    <x v="9"/>
    <x v="18"/>
    <x v="0"/>
    <x v="47"/>
    <n v="24.282720000000001"/>
    <n v="2.4282720000000001E-2"/>
    <n v="0.183275497674419"/>
    <n v="1.8327549767441901E-4"/>
    <n v="7.7006511627907004E-4"/>
    <n v="7.7006511627906996E-7"/>
  </r>
  <r>
    <x v="0"/>
    <x v="1"/>
    <x v="5"/>
    <x v="9"/>
    <x v="18"/>
    <x v="0"/>
    <x v="48"/>
    <n v="319.63988571428598"/>
    <n v="0.31963988571428598"/>
    <n v="2.4125040000000002"/>
    <n v="2.4125040000000002E-3"/>
    <n v="1.0136571428571399E-2"/>
    <n v="1.01365714285714E-5"/>
  </r>
  <r>
    <x v="0"/>
    <x v="1"/>
    <x v="5"/>
    <x v="9"/>
    <x v="18"/>
    <x v="0"/>
    <x v="49"/>
    <n v="1789.9833599999999"/>
    <n v="1.7899833599999999"/>
    <n v="13.5100224"/>
    <n v="1.35100224E-2"/>
    <n v="5.6764799999999997E-2"/>
    <n v="5.6764800000000002E-5"/>
  </r>
  <r>
    <x v="0"/>
    <x v="1"/>
    <x v="5"/>
    <x v="9"/>
    <x v="18"/>
    <x v="0"/>
    <x v="101"/>
    <n v="2190.8811829220199"/>
    <n v="2.1908811829220198"/>
    <n v="16.535826264337398"/>
    <n v="1.6535826264337399E-2"/>
    <n v="6.9478261614863202E-2"/>
    <n v="6.9478261614863197E-5"/>
  </r>
  <r>
    <x v="0"/>
    <x v="1"/>
    <x v="5"/>
    <x v="9"/>
    <x v="18"/>
    <x v="0"/>
    <x v="55"/>
    <n v="583.40198399999997"/>
    <n v="0.58340198399999998"/>
    <n v="4.4032665599999996"/>
    <n v="4.4032665599999998E-3"/>
    <n v="1.8501119999999999E-2"/>
    <n v="1.8501119999999999E-5"/>
  </r>
  <r>
    <x v="0"/>
    <x v="1"/>
    <x v="5"/>
    <x v="9"/>
    <x v="18"/>
    <x v="0"/>
    <x v="56"/>
    <n v="743.810652972973"/>
    <n v="0.743810652972973"/>
    <n v="5.6139620108108099"/>
    <n v="5.6139620108108098E-3"/>
    <n v="2.3588075675675699E-2"/>
    <n v="2.3588075675675699E-5"/>
  </r>
  <r>
    <x v="0"/>
    <x v="1"/>
    <x v="5"/>
    <x v="9"/>
    <x v="18"/>
    <x v="0"/>
    <x v="63"/>
    <n v="254.38007571428599"/>
    <n v="0.254380075714286"/>
    <n v="1.9199511"/>
    <n v="1.9199511000000001E-3"/>
    <n v="8.0670214285714307E-3"/>
    <n v="8.0670214285714307E-6"/>
  </r>
  <r>
    <x v="0"/>
    <x v="1"/>
    <x v="5"/>
    <x v="9"/>
    <x v="18"/>
    <x v="0"/>
    <x v="64"/>
    <n v="736.1306568"/>
    <n v="0.73613065680000001"/>
    <n v="5.5559967119999998"/>
    <n v="5.5559967120000003E-3"/>
    <n v="2.3344523999999998E-2"/>
    <n v="2.3344523999999999E-5"/>
  </r>
  <r>
    <x v="0"/>
    <x v="1"/>
    <x v="5"/>
    <x v="9"/>
    <x v="18"/>
    <x v="0"/>
    <x v="102"/>
    <n v="144.6903216"/>
    <n v="0.1446903216"/>
    <n v="1.092060144"/>
    <n v="1.092060144E-3"/>
    <n v="4.5884879999999999E-3"/>
    <n v="4.5884879999999999E-6"/>
  </r>
  <r>
    <x v="0"/>
    <x v="1"/>
    <x v="5"/>
    <x v="9"/>
    <x v="18"/>
    <x v="0"/>
    <x v="65"/>
    <n v="238.66444799999999"/>
    <n v="0.238664448"/>
    <n v="1.8013363200000001"/>
    <n v="1.80133632E-3"/>
    <n v="7.5686399999999997E-3"/>
    <n v="7.5686400000000001E-6"/>
  </r>
  <r>
    <x v="0"/>
    <x v="1"/>
    <x v="5"/>
    <x v="9"/>
    <x v="18"/>
    <x v="0"/>
    <x v="103"/>
    <n v="87.013080000000002"/>
    <n v="8.7013080000000007E-2"/>
    <n v="0.65673720000000002"/>
    <n v="6.5673719999999997E-4"/>
    <n v="2.7594E-3"/>
    <n v="2.7594000000000002E-6"/>
  </r>
  <r>
    <x v="0"/>
    <x v="1"/>
    <x v="5"/>
    <x v="9"/>
    <x v="18"/>
    <x v="0"/>
    <x v="104"/>
    <n v="87.013080000000002"/>
    <n v="8.7013080000000007E-2"/>
    <n v="0.65673720000000002"/>
    <n v="6.5673719999999997E-4"/>
    <n v="2.7594E-3"/>
    <n v="2.7594000000000002E-6"/>
  </r>
  <r>
    <x v="0"/>
    <x v="1"/>
    <x v="5"/>
    <x v="9"/>
    <x v="18"/>
    <x v="0"/>
    <x v="66"/>
    <n v="57.428632800000003"/>
    <n v="5.7428632799999997E-2"/>
    <n v="0.43344655199999998"/>
    <n v="4.33446552E-4"/>
    <n v="1.8212040000000001E-3"/>
    <n v="1.8212039999999999E-6"/>
  </r>
  <r>
    <x v="0"/>
    <x v="1"/>
    <x v="5"/>
    <x v="9"/>
    <x v="18"/>
    <x v="0"/>
    <x v="67"/>
    <n v="313.24708800000002"/>
    <n v="0.31324708800000001"/>
    <n v="2.3642539199999999"/>
    <n v="2.36425392E-3"/>
    <n v="9.9338399999999993E-3"/>
    <n v="9.9338400000000008E-6"/>
  </r>
  <r>
    <x v="0"/>
    <x v="1"/>
    <x v="5"/>
    <x v="9"/>
    <x v="19"/>
    <x v="0"/>
    <x v="73"/>
    <n v="661.33166244110203"/>
    <n v="0.66133166244110198"/>
    <n v="4.9914461626104298"/>
    <n v="4.9914461626104304E-3"/>
    <n v="2.0972462868111E-2"/>
    <n v="2.0972462868110999E-5"/>
  </r>
  <r>
    <x v="0"/>
    <x v="1"/>
    <x v="5"/>
    <x v="9"/>
    <x v="19"/>
    <x v="0"/>
    <x v="74"/>
    <n v="445.00975199999999"/>
    <n v="0.44500975199999998"/>
    <n v="3.3587416800000001"/>
    <n v="3.35874168E-3"/>
    <n v="1.4112359999999999E-2"/>
    <n v="1.411236E-5"/>
  </r>
  <r>
    <x v="0"/>
    <x v="1"/>
    <x v="5"/>
    <x v="9"/>
    <x v="19"/>
    <x v="0"/>
    <x v="78"/>
    <n v="73.250807142857198"/>
    <n v="7.3250807142857199E-2"/>
    <n v="0.55286550000000001"/>
    <n v="5.5286549999999999E-4"/>
    <n v="2.3229642857142902E-3"/>
    <n v="2.3229642857142901E-6"/>
  </r>
  <r>
    <x v="0"/>
    <x v="1"/>
    <x v="5"/>
    <x v="9"/>
    <x v="19"/>
    <x v="0"/>
    <x v="105"/>
    <n v="581.02008500218199"/>
    <n v="0.58102008500218205"/>
    <n v="4.3852890136528302"/>
    <n v="4.3852890136528303E-3"/>
    <n v="1.84255840909783E-2"/>
    <n v="1.8425584090978299E-5"/>
  </r>
  <r>
    <x v="0"/>
    <x v="1"/>
    <x v="5"/>
    <x v="9"/>
    <x v="19"/>
    <x v="3"/>
    <x v="81"/>
    <n v="628.09328195121896"/>
    <n v="0.62809328195121905"/>
    <n v="8.0730621658536599"/>
    <n v="8.0730621658536596E-3"/>
    <n v="1.6960214634146299E-2"/>
    <n v="1.6960214634146299E-5"/>
  </r>
  <r>
    <x v="0"/>
    <x v="1"/>
    <x v="6"/>
    <x v="11"/>
    <x v="21"/>
    <x v="0"/>
    <x v="83"/>
    <n v="16.4215495651544"/>
    <n v="1.64215495651544E-2"/>
    <n v="0.12394277367357499"/>
    <n v="1.2394277367357501E-4"/>
    <n v="5.2076795661166195E-4"/>
    <n v="5.2076795661166205E-7"/>
  </r>
  <r>
    <x v="0"/>
    <x v="1"/>
    <x v="6"/>
    <x v="11"/>
    <x v="23"/>
    <x v="0"/>
    <x v="86"/>
    <n v="37.059157265390603"/>
    <n v="3.7059157265390601E-2"/>
    <n v="0.27970653580855098"/>
    <n v="2.7970653580855102E-4"/>
    <n v="1.17523754541408E-3"/>
    <n v="1.17523754541408E-6"/>
  </r>
</pivotCacheRecords>
</file>

<file path=xl/pivotCache/pivotCacheRecords10.xml><?xml version="1.0" encoding="utf-8"?>
<pivotCacheRecords xmlns="http://schemas.openxmlformats.org/spreadsheetml/2006/main" xmlns:r="http://schemas.openxmlformats.org/officeDocument/2006/relationships" count="1680">
  <r>
    <x v="0"/>
    <x v="0"/>
    <x v="0"/>
    <x v="0"/>
    <s v="DK1_Large"/>
    <x v="0"/>
    <x v="0"/>
    <n v="6358.7494402741904"/>
    <n v="22891.497984987102"/>
  </r>
  <r>
    <x v="0"/>
    <x v="0"/>
    <x v="0"/>
    <x v="0"/>
    <s v="DK1_Large"/>
    <x v="0"/>
    <x v="1"/>
    <n v="2054.25055972581"/>
    <n v="7395.3020150129196"/>
  </r>
  <r>
    <x v="0"/>
    <x v="0"/>
    <x v="0"/>
    <x v="0"/>
    <s v="DK1_Large"/>
    <x v="0"/>
    <x v="2"/>
    <n v="0"/>
    <n v="0"/>
  </r>
  <r>
    <x v="0"/>
    <x v="0"/>
    <x v="0"/>
    <x v="0"/>
    <s v="DK1_Large"/>
    <x v="0"/>
    <x v="3"/>
    <n v="1031.4014423076901"/>
    <n v="3713.0451923076898"/>
  </r>
  <r>
    <x v="0"/>
    <x v="0"/>
    <x v="0"/>
    <x v="0"/>
    <s v="DK1_Large"/>
    <x v="0"/>
    <x v="4"/>
    <n v="8413"/>
    <n v="30286.799999999999"/>
  </r>
  <r>
    <x v="0"/>
    <x v="0"/>
    <x v="0"/>
    <x v="0"/>
    <s v="DK1_Large"/>
    <x v="0"/>
    <x v="5"/>
    <n v="8413"/>
    <n v="30286.799999999999"/>
  </r>
  <r>
    <x v="0"/>
    <x v="0"/>
    <x v="0"/>
    <x v="0"/>
    <s v="DK1_Large"/>
    <x v="0"/>
    <x v="6"/>
    <n v="8413"/>
    <n v="30286.799999999999"/>
  </r>
  <r>
    <x v="0"/>
    <x v="0"/>
    <x v="0"/>
    <x v="0"/>
    <s v="DK1_Large"/>
    <x v="0"/>
    <x v="7"/>
    <n v="8413"/>
    <n v="30286.799999999999"/>
  </r>
  <r>
    <x v="0"/>
    <x v="0"/>
    <x v="0"/>
    <x v="0"/>
    <s v="DK1_Large"/>
    <x v="0"/>
    <x v="8"/>
    <n v="3368.90632914361"/>
    <n v="12128.062784917"/>
  </r>
  <r>
    <x v="0"/>
    <x v="0"/>
    <x v="0"/>
    <x v="0"/>
    <s v="DK1_Large"/>
    <x v="0"/>
    <x v="9"/>
    <n v="0"/>
    <n v="0"/>
  </r>
  <r>
    <x v="0"/>
    <x v="0"/>
    <x v="0"/>
    <x v="0"/>
    <s v="DK1_Large"/>
    <x v="0"/>
    <x v="10"/>
    <n v="0"/>
    <n v="0"/>
  </r>
  <r>
    <x v="0"/>
    <x v="0"/>
    <x v="0"/>
    <x v="0"/>
    <s v="DK1_Large"/>
    <x v="0"/>
    <x v="11"/>
    <n v="0"/>
    <n v="0"/>
  </r>
  <r>
    <x v="0"/>
    <x v="0"/>
    <x v="0"/>
    <x v="0"/>
    <s v="DK1_Large"/>
    <x v="0"/>
    <x v="12"/>
    <n v="0"/>
    <n v="0"/>
  </r>
  <r>
    <x v="0"/>
    <x v="0"/>
    <x v="0"/>
    <x v="0"/>
    <s v="DK1_Large"/>
    <x v="0"/>
    <x v="13"/>
    <n v="7381.5985576923104"/>
    <n v="26573.754807692301"/>
  </r>
  <r>
    <x v="0"/>
    <x v="0"/>
    <x v="0"/>
    <x v="0"/>
    <s v="DK1_Large"/>
    <x v="0"/>
    <x v="14"/>
    <n v="8413"/>
    <n v="30286.799999999999"/>
  </r>
  <r>
    <x v="0"/>
    <x v="0"/>
    <x v="0"/>
    <x v="0"/>
    <s v="DK1_Large"/>
    <x v="0"/>
    <x v="15"/>
    <n v="8413"/>
    <n v="30286.799999999999"/>
  </r>
  <r>
    <x v="0"/>
    <x v="0"/>
    <x v="0"/>
    <x v="0"/>
    <s v="DK1_Large"/>
    <x v="0"/>
    <x v="16"/>
    <n v="8413"/>
    <n v="30286.799999999999"/>
  </r>
  <r>
    <x v="0"/>
    <x v="0"/>
    <x v="0"/>
    <x v="0"/>
    <s v="DK1_Large"/>
    <x v="0"/>
    <x v="17"/>
    <n v="2227.1122485460201"/>
    <n v="8017.6040947656702"/>
  </r>
  <r>
    <x v="0"/>
    <x v="0"/>
    <x v="0"/>
    <x v="0"/>
    <s v="DK1_Large"/>
    <x v="0"/>
    <x v="18"/>
    <n v="0"/>
    <n v="0"/>
  </r>
  <r>
    <x v="0"/>
    <x v="0"/>
    <x v="0"/>
    <x v="0"/>
    <s v="DK1_Large"/>
    <x v="0"/>
    <x v="19"/>
    <n v="0"/>
    <n v="0"/>
  </r>
  <r>
    <x v="0"/>
    <x v="0"/>
    <x v="0"/>
    <x v="0"/>
    <s v="DK1_Large"/>
    <x v="0"/>
    <x v="20"/>
    <n v="0"/>
    <n v="0"/>
  </r>
  <r>
    <x v="0"/>
    <x v="0"/>
    <x v="0"/>
    <x v="0"/>
    <s v="DK1_Large"/>
    <x v="0"/>
    <x v="21"/>
    <n v="0"/>
    <n v="0"/>
  </r>
  <r>
    <x v="0"/>
    <x v="0"/>
    <x v="0"/>
    <x v="0"/>
    <s v="DK1_Large"/>
    <x v="0"/>
    <x v="22"/>
    <n v="1031.4014423076901"/>
    <n v="3713.0451923076898"/>
  </r>
  <r>
    <x v="0"/>
    <x v="0"/>
    <x v="0"/>
    <x v="0"/>
    <s v="DK1_Large"/>
    <x v="0"/>
    <x v="23"/>
    <n v="8413"/>
    <n v="30286.799999999999"/>
  </r>
  <r>
    <x v="0"/>
    <x v="0"/>
    <x v="0"/>
    <x v="0"/>
    <s v="DK1_MedSmall"/>
    <x v="0"/>
    <x v="0"/>
    <n v="4.7028984994614902"/>
    <n v="16.930434598061399"/>
  </r>
  <r>
    <x v="0"/>
    <x v="0"/>
    <x v="0"/>
    <x v="0"/>
    <s v="DK1_MedSmall"/>
    <x v="0"/>
    <x v="1"/>
    <n v="222.67351235624301"/>
    <n v="801.62464448247499"/>
  </r>
  <r>
    <x v="0"/>
    <x v="0"/>
    <x v="0"/>
    <x v="0"/>
    <s v="DK1_MedSmall"/>
    <x v="0"/>
    <x v="2"/>
    <n v="450.93335809429902"/>
    <n v="1623.3600891394799"/>
  </r>
  <r>
    <x v="0"/>
    <x v="0"/>
    <x v="0"/>
    <x v="0"/>
    <s v="DK1_MedSmall"/>
    <x v="0"/>
    <x v="3"/>
    <n v="688.54705099714897"/>
    <n v="2478.7693835897398"/>
  </r>
  <r>
    <x v="0"/>
    <x v="0"/>
    <x v="0"/>
    <x v="0"/>
    <s v="DK1_MedSmall"/>
    <x v="0"/>
    <x v="4"/>
    <n v="912.12997315280802"/>
    <n v="3283.66790335011"/>
  </r>
  <r>
    <x v="0"/>
    <x v="0"/>
    <x v="0"/>
    <x v="0"/>
    <s v="DK1_MedSmall"/>
    <x v="0"/>
    <x v="5"/>
    <n v="1125.4236634271899"/>
    <n v="4051.5251883378901"/>
  </r>
  <r>
    <x v="0"/>
    <x v="0"/>
    <x v="0"/>
    <x v="0"/>
    <s v="DK1_MedSmall"/>
    <x v="0"/>
    <x v="6"/>
    <n v="1451.27544978485"/>
    <n v="5224.5916192254599"/>
  </r>
  <r>
    <x v="0"/>
    <x v="0"/>
    <x v="0"/>
    <x v="0"/>
    <s v="DK1_MedSmall"/>
    <x v="0"/>
    <x v="7"/>
    <n v="1761.54452362389"/>
    <n v="6341.560285046"/>
  </r>
  <r>
    <x v="0"/>
    <x v="0"/>
    <x v="0"/>
    <x v="0"/>
    <s v="DK1_MedSmall"/>
    <x v="0"/>
    <x v="8"/>
    <n v="2054"/>
    <n v="7394.4"/>
  </r>
  <r>
    <x v="0"/>
    <x v="0"/>
    <x v="0"/>
    <x v="0"/>
    <s v="DK1_MedSmall"/>
    <x v="0"/>
    <x v="9"/>
    <n v="1898.41768945428"/>
    <n v="6834.30368203539"/>
  </r>
  <r>
    <x v="0"/>
    <x v="0"/>
    <x v="0"/>
    <x v="0"/>
    <s v="DK1_MedSmall"/>
    <x v="0"/>
    <x v="10"/>
    <n v="2054"/>
    <n v="7394.4"/>
  </r>
  <r>
    <x v="0"/>
    <x v="0"/>
    <x v="0"/>
    <x v="0"/>
    <s v="DK1_MedSmall"/>
    <x v="0"/>
    <x v="11"/>
    <n v="1982.1025185141"/>
    <n v="7135.5690666507799"/>
  </r>
  <r>
    <x v="0"/>
    <x v="0"/>
    <x v="0"/>
    <x v="0"/>
    <s v="DK1_MedSmall"/>
    <x v="0"/>
    <x v="12"/>
    <n v="2054"/>
    <n v="7394.4"/>
  </r>
  <r>
    <x v="0"/>
    <x v="0"/>
    <x v="0"/>
    <x v="0"/>
    <s v="DK1_MedSmall"/>
    <x v="0"/>
    <x v="13"/>
    <n v="1747.44809636078"/>
    <n v="6290.8131468988104"/>
  </r>
  <r>
    <x v="0"/>
    <x v="0"/>
    <x v="0"/>
    <x v="0"/>
    <s v="DK1_MedSmall"/>
    <x v="0"/>
    <x v="14"/>
    <n v="1908.2071259122299"/>
    <n v="6869.5456532840099"/>
  </r>
  <r>
    <x v="0"/>
    <x v="0"/>
    <x v="0"/>
    <x v="0"/>
    <s v="DK1_MedSmall"/>
    <x v="0"/>
    <x v="15"/>
    <n v="2054"/>
    <n v="7394.4"/>
  </r>
  <r>
    <x v="0"/>
    <x v="0"/>
    <x v="0"/>
    <x v="0"/>
    <s v="DK1_MedSmall"/>
    <x v="0"/>
    <x v="16"/>
    <n v="2035.2668628732799"/>
    <n v="7326.9607063438198"/>
  </r>
  <r>
    <x v="0"/>
    <x v="0"/>
    <x v="0"/>
    <x v="0"/>
    <s v="DK1_MedSmall"/>
    <x v="0"/>
    <x v="17"/>
    <n v="1726.9278114578599"/>
    <n v="6216.9401212482899"/>
  </r>
  <r>
    <x v="0"/>
    <x v="0"/>
    <x v="0"/>
    <x v="0"/>
    <s v="DK1_MedSmall"/>
    <x v="0"/>
    <x v="18"/>
    <n v="1393.3333726974899"/>
    <n v="5016.0001417109497"/>
  </r>
  <r>
    <x v="0"/>
    <x v="0"/>
    <x v="0"/>
    <x v="0"/>
    <s v="DK1_MedSmall"/>
    <x v="0"/>
    <x v="19"/>
    <n v="1063.4804728030299"/>
    <n v="3828.5297020909202"/>
  </r>
  <r>
    <x v="0"/>
    <x v="0"/>
    <x v="0"/>
    <x v="0"/>
    <s v="DK1_MedSmall"/>
    <x v="0"/>
    <x v="20"/>
    <n v="495.72792481705602"/>
    <n v="1784.6205293414"/>
  </r>
  <r>
    <x v="0"/>
    <x v="0"/>
    <x v="0"/>
    <x v="0"/>
    <s v="DK1_MedSmall"/>
    <x v="0"/>
    <x v="21"/>
    <n v="0"/>
    <n v="0"/>
  </r>
  <r>
    <x v="0"/>
    <x v="0"/>
    <x v="0"/>
    <x v="0"/>
    <s v="DK1_MedSmall"/>
    <x v="0"/>
    <x v="22"/>
    <n v="0"/>
    <n v="0"/>
  </r>
  <r>
    <x v="0"/>
    <x v="0"/>
    <x v="0"/>
    <x v="0"/>
    <s v="DK1_MedSmall"/>
    <x v="0"/>
    <x v="23"/>
    <n v="0"/>
    <n v="0"/>
  </r>
  <r>
    <x v="0"/>
    <x v="0"/>
    <x v="0"/>
    <x v="0"/>
    <s v="DK1_Medium"/>
    <x v="0"/>
    <x v="0"/>
    <n v="0"/>
    <n v="0"/>
  </r>
  <r>
    <x v="0"/>
    <x v="0"/>
    <x v="0"/>
    <x v="0"/>
    <s v="DK1_Medium"/>
    <x v="0"/>
    <x v="1"/>
    <n v="10.465176077507699"/>
    <n v="37.674633879027702"/>
  </r>
  <r>
    <x v="0"/>
    <x v="0"/>
    <x v="0"/>
    <x v="0"/>
    <s v="DK1_Medium"/>
    <x v="0"/>
    <x v="2"/>
    <n v="42.626903303958301"/>
    <n v="153.45685189425001"/>
  </r>
  <r>
    <x v="0"/>
    <x v="0"/>
    <x v="0"/>
    <x v="0"/>
    <s v="DK1_Medium"/>
    <x v="0"/>
    <x v="3"/>
    <n v="94.512767938539298"/>
    <n v="340.245964578741"/>
  </r>
  <r>
    <x v="0"/>
    <x v="0"/>
    <x v="0"/>
    <x v="0"/>
    <s v="DK1_Medium"/>
    <x v="0"/>
    <x v="4"/>
    <n v="116.812426460925"/>
    <n v="420.52473525932999"/>
  </r>
  <r>
    <x v="0"/>
    <x v="0"/>
    <x v="0"/>
    <x v="0"/>
    <s v="DK1_Medium"/>
    <x v="0"/>
    <x v="5"/>
    <n v="117.41553383436801"/>
    <n v="422.69592180372302"/>
  </r>
  <r>
    <x v="0"/>
    <x v="0"/>
    <x v="0"/>
    <x v="0"/>
    <s v="DK1_Medium"/>
    <x v="0"/>
    <x v="6"/>
    <n v="0"/>
    <n v="0"/>
  </r>
  <r>
    <x v="0"/>
    <x v="0"/>
    <x v="0"/>
    <x v="0"/>
    <s v="DK1_Medium"/>
    <x v="0"/>
    <x v="7"/>
    <n v="0"/>
    <n v="0"/>
  </r>
  <r>
    <x v="0"/>
    <x v="0"/>
    <x v="0"/>
    <x v="0"/>
    <s v="DK1_Medium"/>
    <x v="0"/>
    <x v="8"/>
    <n v="2685.6019332977198"/>
    <n v="9668.1669598717908"/>
  </r>
  <r>
    <x v="0"/>
    <x v="0"/>
    <x v="0"/>
    <x v="0"/>
    <s v="DK1_Medium"/>
    <x v="0"/>
    <x v="9"/>
    <n v="4856"/>
    <n v="17481.599999999999"/>
  </r>
  <r>
    <x v="0"/>
    <x v="0"/>
    <x v="0"/>
    <x v="0"/>
    <s v="DK1_Medium"/>
    <x v="0"/>
    <x v="10"/>
    <n v="4856"/>
    <n v="17481.599999999999"/>
  </r>
  <r>
    <x v="0"/>
    <x v="0"/>
    <x v="0"/>
    <x v="0"/>
    <s v="DK1_Medium"/>
    <x v="0"/>
    <x v="11"/>
    <n v="4856"/>
    <n v="17481.599999999999"/>
  </r>
  <r>
    <x v="0"/>
    <x v="0"/>
    <x v="0"/>
    <x v="0"/>
    <s v="DK1_Medium"/>
    <x v="0"/>
    <x v="12"/>
    <n v="4139.1808424799401"/>
    <n v="14901.0510329278"/>
  </r>
  <r>
    <x v="0"/>
    <x v="0"/>
    <x v="0"/>
    <x v="0"/>
    <s v="DK1_Medium"/>
    <x v="0"/>
    <x v="13"/>
    <n v="2459.2874426807002"/>
    <n v="8853.4347936505201"/>
  </r>
  <r>
    <x v="0"/>
    <x v="0"/>
    <x v="0"/>
    <x v="0"/>
    <s v="DK1_Medium"/>
    <x v="0"/>
    <x v="14"/>
    <n v="856.31817877317098"/>
    <n v="3082.7454435834102"/>
  </r>
  <r>
    <x v="0"/>
    <x v="0"/>
    <x v="0"/>
    <x v="0"/>
    <s v="DK1_Medium"/>
    <x v="0"/>
    <x v="15"/>
    <n v="0"/>
    <n v="0"/>
  </r>
  <r>
    <x v="0"/>
    <x v="0"/>
    <x v="0"/>
    <x v="0"/>
    <s v="DK1_Medium"/>
    <x v="0"/>
    <x v="16"/>
    <n v="708.77876436332303"/>
    <n v="2551.6035517079599"/>
  </r>
  <r>
    <x v="0"/>
    <x v="0"/>
    <x v="0"/>
    <x v="0"/>
    <s v="DK1_Medium"/>
    <x v="0"/>
    <x v="17"/>
    <n v="2393.0311779324802"/>
    <n v="8614.9122405569506"/>
  </r>
  <r>
    <x v="0"/>
    <x v="0"/>
    <x v="0"/>
    <x v="0"/>
    <s v="DK1_Medium"/>
    <x v="0"/>
    <x v="18"/>
    <n v="4024.0284204997001"/>
    <n v="14486.502313798899"/>
  </r>
  <r>
    <x v="0"/>
    <x v="0"/>
    <x v="0"/>
    <x v="0"/>
    <s v="DK1_Medium"/>
    <x v="0"/>
    <x v="19"/>
    <n v="4856"/>
    <n v="17481.599999999999"/>
  </r>
  <r>
    <x v="0"/>
    <x v="0"/>
    <x v="0"/>
    <x v="0"/>
    <s v="DK1_Medium"/>
    <x v="0"/>
    <x v="20"/>
    <n v="3257.98748407013"/>
    <n v="11728.7549426525"/>
  </r>
  <r>
    <x v="0"/>
    <x v="0"/>
    <x v="0"/>
    <x v="0"/>
    <s v="DK1_Medium"/>
    <x v="0"/>
    <x v="21"/>
    <n v="1763.50097590731"/>
    <n v="6348.6035132663201"/>
  </r>
  <r>
    <x v="0"/>
    <x v="0"/>
    <x v="0"/>
    <x v="0"/>
    <s v="DK1_Medium"/>
    <x v="0"/>
    <x v="22"/>
    <n v="998.80755184530801"/>
    <n v="3595.7071866431102"/>
  </r>
  <r>
    <x v="0"/>
    <x v="0"/>
    <x v="0"/>
    <x v="0"/>
    <s v="DK1_Medium"/>
    <x v="0"/>
    <x v="23"/>
    <n v="439.24515682785699"/>
    <n v="1581.28256458029"/>
  </r>
  <r>
    <x v="0"/>
    <x v="0"/>
    <x v="0"/>
    <x v="0"/>
    <s v="DK1_Rural"/>
    <x v="0"/>
    <x v="0"/>
    <n v="0"/>
    <n v="0"/>
  </r>
  <r>
    <x v="0"/>
    <x v="0"/>
    <x v="0"/>
    <x v="0"/>
    <s v="DK1_Rural"/>
    <x v="0"/>
    <x v="1"/>
    <n v="536.49519233845103"/>
    <n v="1931.38269241842"/>
  </r>
  <r>
    <x v="0"/>
    <x v="0"/>
    <x v="0"/>
    <x v="0"/>
    <s v="DK1_Rural"/>
    <x v="0"/>
    <x v="2"/>
    <n v="1102.25411891874"/>
    <n v="3968.1148281074702"/>
  </r>
  <r>
    <x v="0"/>
    <x v="0"/>
    <x v="0"/>
    <x v="0"/>
    <s v="DK1_Rural"/>
    <x v="0"/>
    <x v="3"/>
    <n v="2433.30296288215"/>
    <n v="8759.8906663757298"/>
  </r>
  <r>
    <x v="0"/>
    <x v="0"/>
    <x v="0"/>
    <x v="0"/>
    <s v="DK1_Rural"/>
    <x v="0"/>
    <x v="4"/>
    <n v="3887.23999977209"/>
    <n v="13994.0639991795"/>
  </r>
  <r>
    <x v="0"/>
    <x v="0"/>
    <x v="0"/>
    <x v="0"/>
    <s v="DK1_Rural"/>
    <x v="0"/>
    <x v="5"/>
    <n v="4410.4334947278903"/>
    <n v="15877.5605810204"/>
  </r>
  <r>
    <x v="0"/>
    <x v="0"/>
    <x v="0"/>
    <x v="0"/>
    <s v="DK1_Rural"/>
    <x v="0"/>
    <x v="6"/>
    <n v="4468.0675812907903"/>
    <n v="16085.0432926468"/>
  </r>
  <r>
    <x v="0"/>
    <x v="0"/>
    <x v="0"/>
    <x v="0"/>
    <s v="DK1_Rural"/>
    <x v="0"/>
    <x v="7"/>
    <n v="3360.4729771331899"/>
    <n v="12097.7027176795"/>
  </r>
  <r>
    <x v="0"/>
    <x v="0"/>
    <x v="0"/>
    <x v="0"/>
    <s v="DK1_Rural"/>
    <x v="0"/>
    <x v="8"/>
    <n v="4751.1831083589404"/>
    <n v="17104.259190092202"/>
  </r>
  <r>
    <x v="0"/>
    <x v="0"/>
    <x v="0"/>
    <x v="0"/>
    <s v="DK1_Rural"/>
    <x v="0"/>
    <x v="9"/>
    <n v="6038.14"/>
    <n v="21737.304"/>
  </r>
  <r>
    <x v="0"/>
    <x v="0"/>
    <x v="0"/>
    <x v="0"/>
    <s v="DK1_Rural"/>
    <x v="0"/>
    <x v="10"/>
    <n v="6038.14"/>
    <n v="21737.304"/>
  </r>
  <r>
    <x v="0"/>
    <x v="0"/>
    <x v="0"/>
    <x v="0"/>
    <s v="DK1_Rural"/>
    <x v="0"/>
    <x v="11"/>
    <n v="5451.4613644640704"/>
    <n v="19625.2609120706"/>
  </r>
  <r>
    <x v="0"/>
    <x v="0"/>
    <x v="0"/>
    <x v="0"/>
    <s v="DK1_Rural"/>
    <x v="0"/>
    <x v="12"/>
    <n v="4738.1817731009096"/>
    <n v="17057.454383163298"/>
  </r>
  <r>
    <x v="0"/>
    <x v="0"/>
    <x v="0"/>
    <x v="0"/>
    <s v="DK1_Rural"/>
    <x v="0"/>
    <x v="13"/>
    <n v="4173.8811924234797"/>
    <n v="15025.9722927245"/>
  </r>
  <r>
    <x v="0"/>
    <x v="0"/>
    <x v="0"/>
    <x v="0"/>
    <s v="DK1_Rural"/>
    <x v="0"/>
    <x v="14"/>
    <n v="3713.3338513307599"/>
    <n v="13368.0018647907"/>
  </r>
  <r>
    <x v="0"/>
    <x v="0"/>
    <x v="0"/>
    <x v="0"/>
    <s v="DK1_Rural"/>
    <x v="0"/>
    <x v="15"/>
    <n v="3210.2210786135402"/>
    <n v="11556.795883008699"/>
  </r>
  <r>
    <x v="0"/>
    <x v="0"/>
    <x v="0"/>
    <x v="0"/>
    <s v="DK1_Rural"/>
    <x v="0"/>
    <x v="16"/>
    <n v="2667.2032137483602"/>
    <n v="9601.9315694940797"/>
  </r>
  <r>
    <x v="0"/>
    <x v="0"/>
    <x v="0"/>
    <x v="0"/>
    <s v="DK1_Rural"/>
    <x v="0"/>
    <x v="17"/>
    <n v="2100.2422935944001"/>
    <n v="7560.8722569398296"/>
  </r>
  <r>
    <x v="0"/>
    <x v="0"/>
    <x v="0"/>
    <x v="0"/>
    <s v="DK1_Rural"/>
    <x v="0"/>
    <x v="18"/>
    <n v="1461.4522075740999"/>
    <n v="5261.2279472667697"/>
  </r>
  <r>
    <x v="0"/>
    <x v="0"/>
    <x v="0"/>
    <x v="0"/>
    <s v="DK1_Rural"/>
    <x v="0"/>
    <x v="19"/>
    <n v="833.30347945993606"/>
    <n v="2999.8925260557698"/>
  </r>
  <r>
    <x v="0"/>
    <x v="0"/>
    <x v="0"/>
    <x v="0"/>
    <s v="DK1_Rural"/>
    <x v="0"/>
    <x v="20"/>
    <n v="314.22866988353098"/>
    <n v="1131.2232115807101"/>
  </r>
  <r>
    <x v="0"/>
    <x v="0"/>
    <x v="0"/>
    <x v="0"/>
    <s v="DK1_Rural"/>
    <x v="0"/>
    <x v="21"/>
    <n v="0"/>
    <n v="0"/>
  </r>
  <r>
    <x v="0"/>
    <x v="0"/>
    <x v="0"/>
    <x v="0"/>
    <s v="DK1_Rural"/>
    <x v="0"/>
    <x v="22"/>
    <n v="0"/>
    <n v="0"/>
  </r>
  <r>
    <x v="0"/>
    <x v="0"/>
    <x v="0"/>
    <x v="0"/>
    <s v="DK1_Rural"/>
    <x v="0"/>
    <x v="23"/>
    <n v="0"/>
    <n v="0"/>
  </r>
  <r>
    <x v="0"/>
    <x v="0"/>
    <x v="0"/>
    <x v="0"/>
    <s v="DK1_Small"/>
    <x v="0"/>
    <x v="0"/>
    <n v="0"/>
    <n v="0"/>
  </r>
  <r>
    <x v="0"/>
    <x v="0"/>
    <x v="0"/>
    <x v="0"/>
    <s v="DK1_Small"/>
    <x v="0"/>
    <x v="1"/>
    <n v="66.108973836650904"/>
    <n v="237.992305811943"/>
  </r>
  <r>
    <x v="0"/>
    <x v="0"/>
    <x v="0"/>
    <x v="0"/>
    <s v="DK1_Small"/>
    <x v="0"/>
    <x v="2"/>
    <n v="211.355971774316"/>
    <n v="760.88149838753702"/>
  </r>
  <r>
    <x v="0"/>
    <x v="0"/>
    <x v="0"/>
    <x v="0"/>
    <s v="DK1_Small"/>
    <x v="0"/>
    <x v="3"/>
    <n v="358.90303441268901"/>
    <n v="1292.05092388568"/>
  </r>
  <r>
    <x v="0"/>
    <x v="0"/>
    <x v="0"/>
    <x v="0"/>
    <s v="DK1_Small"/>
    <x v="0"/>
    <x v="4"/>
    <n v="503"/>
    <n v="1810.8"/>
  </r>
  <r>
    <x v="0"/>
    <x v="0"/>
    <x v="0"/>
    <x v="0"/>
    <s v="DK1_Small"/>
    <x v="0"/>
    <x v="5"/>
    <n v="401.684237845871"/>
    <n v="1446.0632562451401"/>
  </r>
  <r>
    <x v="0"/>
    <x v="0"/>
    <x v="0"/>
    <x v="0"/>
    <s v="DK1_Small"/>
    <x v="0"/>
    <x v="6"/>
    <n v="503"/>
    <n v="1810.8"/>
  </r>
  <r>
    <x v="0"/>
    <x v="0"/>
    <x v="0"/>
    <x v="0"/>
    <s v="DK1_Small"/>
    <x v="0"/>
    <x v="7"/>
    <n v="503"/>
    <n v="1810.8"/>
  </r>
  <r>
    <x v="0"/>
    <x v="0"/>
    <x v="0"/>
    <x v="0"/>
    <s v="DK1_Small"/>
    <x v="0"/>
    <x v="8"/>
    <n v="490.28931649766997"/>
    <n v="1765.0415393916101"/>
  </r>
  <r>
    <x v="0"/>
    <x v="0"/>
    <x v="0"/>
    <x v="0"/>
    <s v="DK1_Small"/>
    <x v="0"/>
    <x v="9"/>
    <n v="468.608380662576"/>
    <n v="1686.9901703852699"/>
  </r>
  <r>
    <x v="0"/>
    <x v="0"/>
    <x v="0"/>
    <x v="0"/>
    <s v="DK1_Small"/>
    <x v="0"/>
    <x v="10"/>
    <n v="448.07747717783599"/>
    <n v="1613.0789178402099"/>
  </r>
  <r>
    <x v="0"/>
    <x v="0"/>
    <x v="0"/>
    <x v="0"/>
    <s v="DK1_Small"/>
    <x v="0"/>
    <x v="11"/>
    <n v="425.476515462458"/>
    <n v="1531.71545566485"/>
  </r>
  <r>
    <x v="0"/>
    <x v="0"/>
    <x v="0"/>
    <x v="0"/>
    <s v="DK1_Small"/>
    <x v="0"/>
    <x v="12"/>
    <n v="404.94561197771901"/>
    <n v="1457.8042031197899"/>
  </r>
  <r>
    <x v="0"/>
    <x v="0"/>
    <x v="0"/>
    <x v="0"/>
    <s v="DK1_Small"/>
    <x v="0"/>
    <x v="13"/>
    <n v="397.29507081694697"/>
    <n v="1430.26225494101"/>
  </r>
  <r>
    <x v="0"/>
    <x v="0"/>
    <x v="0"/>
    <x v="0"/>
    <s v="DK1_Small"/>
    <x v="0"/>
    <x v="14"/>
    <n v="360.319750750629"/>
    <n v="1297.15110270227"/>
  </r>
  <r>
    <x v="0"/>
    <x v="0"/>
    <x v="0"/>
    <x v="0"/>
    <s v="DK1_Small"/>
    <x v="0"/>
    <x v="15"/>
    <n v="311.21128147841102"/>
    <n v="1120.36061332228"/>
  </r>
  <r>
    <x v="0"/>
    <x v="0"/>
    <x v="0"/>
    <x v="0"/>
    <s v="DK1_Small"/>
    <x v="0"/>
    <x v="16"/>
    <n v="258.65271515513001"/>
    <n v="931.14977455846895"/>
  </r>
  <r>
    <x v="0"/>
    <x v="0"/>
    <x v="0"/>
    <x v="0"/>
    <s v="DK1_Small"/>
    <x v="0"/>
    <x v="17"/>
    <n v="204.02409060121099"/>
    <n v="734.48672616435999"/>
  </r>
  <r>
    <x v="0"/>
    <x v="0"/>
    <x v="0"/>
    <x v="0"/>
    <s v="DK1_Small"/>
    <x v="0"/>
    <x v="18"/>
    <n v="143.18529135537901"/>
    <n v="515.46704887936403"/>
  </r>
  <r>
    <x v="0"/>
    <x v="0"/>
    <x v="0"/>
    <x v="0"/>
    <s v="DK1_Small"/>
    <x v="0"/>
    <x v="19"/>
    <n v="83.266517989829893"/>
    <n v="299.759464763388"/>
  </r>
  <r>
    <x v="0"/>
    <x v="0"/>
    <x v="0"/>
    <x v="0"/>
    <s v="DK1_Small"/>
    <x v="0"/>
    <x v="20"/>
    <n v="32.7780098971866"/>
    <n v="118.000835629872"/>
  </r>
  <r>
    <x v="0"/>
    <x v="0"/>
    <x v="0"/>
    <x v="0"/>
    <s v="DK1_Small"/>
    <x v="0"/>
    <x v="21"/>
    <n v="0"/>
    <n v="0"/>
  </r>
  <r>
    <x v="0"/>
    <x v="0"/>
    <x v="0"/>
    <x v="0"/>
    <s v="DK1_Small"/>
    <x v="0"/>
    <x v="22"/>
    <n v="52.324384029034498"/>
    <n v="188.367782504524"/>
  </r>
  <r>
    <x v="0"/>
    <x v="0"/>
    <x v="0"/>
    <x v="0"/>
    <s v="DK1_Small"/>
    <x v="0"/>
    <x v="23"/>
    <n v="0"/>
    <n v="0"/>
  </r>
  <r>
    <x v="0"/>
    <x v="0"/>
    <x v="0"/>
    <x v="1"/>
    <s v="DK2_Large"/>
    <x v="0"/>
    <x v="0"/>
    <n v="0"/>
    <n v="0"/>
  </r>
  <r>
    <x v="0"/>
    <x v="0"/>
    <x v="0"/>
    <x v="1"/>
    <s v="DK2_Large"/>
    <x v="0"/>
    <x v="1"/>
    <n v="162.81869988223499"/>
    <n v="586.14731957604397"/>
  </r>
  <r>
    <x v="0"/>
    <x v="0"/>
    <x v="0"/>
    <x v="1"/>
    <s v="DK2_Large"/>
    <x v="0"/>
    <x v="2"/>
    <n v="259.16499970624398"/>
    <n v="932.99399894247802"/>
  </r>
  <r>
    <x v="0"/>
    <x v="0"/>
    <x v="0"/>
    <x v="1"/>
    <s v="DK2_Large"/>
    <x v="0"/>
    <x v="3"/>
    <n v="289.03889947202902"/>
    <n v="1040.5400380993001"/>
  </r>
  <r>
    <x v="0"/>
    <x v="0"/>
    <x v="0"/>
    <x v="1"/>
    <s v="DK2_Large"/>
    <x v="0"/>
    <x v="4"/>
    <n v="252.44039917958901"/>
    <n v="908.78543704651997"/>
  </r>
  <r>
    <x v="0"/>
    <x v="0"/>
    <x v="0"/>
    <x v="1"/>
    <s v="DK2_Large"/>
    <x v="0"/>
    <x v="5"/>
    <n v="265.910504064522"/>
    <n v="957.27781463227905"/>
  </r>
  <r>
    <x v="0"/>
    <x v="0"/>
    <x v="0"/>
    <x v="1"/>
    <s v="DK2_Large"/>
    <x v="0"/>
    <x v="6"/>
    <n v="301.90593551358302"/>
    <n v="1086.8613678489"/>
  </r>
  <r>
    <x v="0"/>
    <x v="0"/>
    <x v="0"/>
    <x v="1"/>
    <s v="DK2_Large"/>
    <x v="0"/>
    <x v="7"/>
    <n v="0"/>
    <n v="0"/>
  </r>
  <r>
    <x v="0"/>
    <x v="0"/>
    <x v="0"/>
    <x v="1"/>
    <s v="DK2_Large"/>
    <x v="0"/>
    <x v="8"/>
    <n v="798.70514842201101"/>
    <n v="2875.3385343192399"/>
  </r>
  <r>
    <x v="0"/>
    <x v="0"/>
    <x v="0"/>
    <x v="1"/>
    <s v="DK2_Large"/>
    <x v="0"/>
    <x v="9"/>
    <n v="1859.30365164101"/>
    <n v="6693.4931459076497"/>
  </r>
  <r>
    <x v="0"/>
    <x v="0"/>
    <x v="0"/>
    <x v="1"/>
    <s v="DK2_Large"/>
    <x v="0"/>
    <x v="10"/>
    <n v="2473.7984234447199"/>
    <n v="8905.6743244009995"/>
  </r>
  <r>
    <x v="0"/>
    <x v="0"/>
    <x v="0"/>
    <x v="1"/>
    <s v="DK2_Large"/>
    <x v="0"/>
    <x v="11"/>
    <n v="2243.9042546608798"/>
    <n v="8078.0553167791804"/>
  </r>
  <r>
    <x v="0"/>
    <x v="0"/>
    <x v="0"/>
    <x v="1"/>
    <s v="DK2_Large"/>
    <x v="0"/>
    <x v="12"/>
    <n v="2146.9548859934898"/>
    <n v="7729.0375895765801"/>
  </r>
  <r>
    <x v="0"/>
    <x v="0"/>
    <x v="0"/>
    <x v="1"/>
    <s v="DK2_Large"/>
    <x v="0"/>
    <x v="13"/>
    <n v="2182.9503174425599"/>
    <n v="7858.6211427932003"/>
  </r>
  <r>
    <x v="0"/>
    <x v="0"/>
    <x v="0"/>
    <x v="1"/>
    <s v="DK2_Large"/>
    <x v="0"/>
    <x v="14"/>
    <n v="2152.47334883339"/>
    <n v="7748.9040558002098"/>
  </r>
  <r>
    <x v="0"/>
    <x v="0"/>
    <x v="0"/>
    <x v="1"/>
    <s v="DK2_Large"/>
    <x v="0"/>
    <x v="15"/>
    <n v="2055.523980166"/>
    <n v="7399.8863285976004"/>
  </r>
  <r>
    <x v="0"/>
    <x v="0"/>
    <x v="0"/>
    <x v="1"/>
    <s v="DK2_Large"/>
    <x v="0"/>
    <x v="16"/>
    <n v="1892.10221144039"/>
    <n v="6811.5679611853902"/>
  </r>
  <r>
    <x v="0"/>
    <x v="0"/>
    <x v="0"/>
    <x v="1"/>
    <s v="DK2_Large"/>
    <x v="0"/>
    <x v="17"/>
    <n v="2412.4490231795498"/>
    <n v="8684.8164834463896"/>
  </r>
  <r>
    <x v="0"/>
    <x v="0"/>
    <x v="0"/>
    <x v="1"/>
    <s v="DK2_Large"/>
    <x v="0"/>
    <x v="18"/>
    <n v="2730"/>
    <n v="9828"/>
  </r>
  <r>
    <x v="0"/>
    <x v="0"/>
    <x v="0"/>
    <x v="1"/>
    <s v="DK2_Large"/>
    <x v="0"/>
    <x v="19"/>
    <n v="2295.1492643699698"/>
    <n v="8262.5373517318803"/>
  </r>
  <r>
    <x v="0"/>
    <x v="0"/>
    <x v="0"/>
    <x v="1"/>
    <s v="DK2_Large"/>
    <x v="0"/>
    <x v="20"/>
    <n v="1993.24332885638"/>
    <n v="7175.6759838829803"/>
  </r>
  <r>
    <x v="0"/>
    <x v="0"/>
    <x v="0"/>
    <x v="1"/>
    <s v="DK2_Large"/>
    <x v="0"/>
    <x v="21"/>
    <n v="1896.29396018899"/>
    <n v="6826.65825668038"/>
  </r>
  <r>
    <x v="0"/>
    <x v="0"/>
    <x v="0"/>
    <x v="1"/>
    <s v="DK2_Large"/>
    <x v="0"/>
    <x v="22"/>
    <n v="2065.2341917545"/>
    <n v="7434.8430903162198"/>
  </r>
  <r>
    <x v="0"/>
    <x v="0"/>
    <x v="0"/>
    <x v="1"/>
    <s v="DK2_Large"/>
    <x v="0"/>
    <x v="23"/>
    <n v="1924.46077617071"/>
    <n v="6928.0587942145603"/>
  </r>
  <r>
    <x v="0"/>
    <x v="0"/>
    <x v="0"/>
    <x v="1"/>
    <s v="DK2_MedSmall"/>
    <x v="0"/>
    <x v="0"/>
    <n v="0"/>
    <n v="0"/>
  </r>
  <r>
    <x v="0"/>
    <x v="0"/>
    <x v="0"/>
    <x v="1"/>
    <s v="DK2_MedSmall"/>
    <x v="0"/>
    <x v="1"/>
    <n v="48.744601913725703"/>
    <n v="175.48056688941199"/>
  </r>
  <r>
    <x v="0"/>
    <x v="0"/>
    <x v="0"/>
    <x v="1"/>
    <s v="DK2_MedSmall"/>
    <x v="0"/>
    <x v="2"/>
    <n v="101.11627804118601"/>
    <n v="364.01860094826998"/>
  </r>
  <r>
    <x v="0"/>
    <x v="0"/>
    <x v="0"/>
    <x v="1"/>
    <s v="DK2_MedSmall"/>
    <x v="0"/>
    <x v="3"/>
    <n v="156.78529436295099"/>
    <n v="564.42705970662303"/>
  </r>
  <r>
    <x v="0"/>
    <x v="0"/>
    <x v="0"/>
    <x v="1"/>
    <s v="DK2_MedSmall"/>
    <x v="0"/>
    <x v="4"/>
    <n v="207.50830039325899"/>
    <n v="747.02988141573303"/>
  </r>
  <r>
    <x v="0"/>
    <x v="0"/>
    <x v="0"/>
    <x v="1"/>
    <s v="DK2_MedSmall"/>
    <x v="0"/>
    <x v="5"/>
    <n v="254.60423220983299"/>
    <n v="916.57523595539703"/>
  </r>
  <r>
    <x v="0"/>
    <x v="0"/>
    <x v="0"/>
    <x v="1"/>
    <s v="DK2_MedSmall"/>
    <x v="0"/>
    <x v="6"/>
    <n v="229.434868248127"/>
    <n v="825.96552569325797"/>
  </r>
  <r>
    <x v="0"/>
    <x v="0"/>
    <x v="0"/>
    <x v="1"/>
    <s v="DK2_MedSmall"/>
    <x v="0"/>
    <x v="7"/>
    <n v="0"/>
    <n v="0"/>
  </r>
  <r>
    <x v="0"/>
    <x v="0"/>
    <x v="0"/>
    <x v="1"/>
    <s v="DK2_MedSmall"/>
    <x v="0"/>
    <x v="8"/>
    <n v="304.30330744888698"/>
    <n v="1095.49190681599"/>
  </r>
  <r>
    <x v="0"/>
    <x v="0"/>
    <x v="0"/>
    <x v="1"/>
    <s v="DK2_MedSmall"/>
    <x v="0"/>
    <x v="9"/>
    <n v="595.746988139986"/>
    <n v="2144.6891573039502"/>
  </r>
  <r>
    <x v="0"/>
    <x v="0"/>
    <x v="0"/>
    <x v="1"/>
    <s v="DK2_MedSmall"/>
    <x v="0"/>
    <x v="10"/>
    <n v="944"/>
    <n v="3398.4"/>
  </r>
  <r>
    <x v="0"/>
    <x v="0"/>
    <x v="0"/>
    <x v="1"/>
    <s v="DK2_MedSmall"/>
    <x v="0"/>
    <x v="11"/>
    <n v="688.729835998868"/>
    <n v="2479.4274095959199"/>
  </r>
  <r>
    <x v="0"/>
    <x v="0"/>
    <x v="0"/>
    <x v="1"/>
    <s v="DK2_MedSmall"/>
    <x v="0"/>
    <x v="12"/>
    <n v="519.19150651556401"/>
    <n v="1869.0894234560301"/>
  </r>
  <r>
    <x v="0"/>
    <x v="0"/>
    <x v="0"/>
    <x v="1"/>
    <s v="DK2_MedSmall"/>
    <x v="0"/>
    <x v="13"/>
    <n v="383.62328454663998"/>
    <n v="1381.0438243679"/>
  </r>
  <r>
    <x v="0"/>
    <x v="0"/>
    <x v="0"/>
    <x v="1"/>
    <s v="DK2_MedSmall"/>
    <x v="0"/>
    <x v="14"/>
    <n v="260.91468933550402"/>
    <n v="939.292881607813"/>
  </r>
  <r>
    <x v="0"/>
    <x v="0"/>
    <x v="0"/>
    <x v="1"/>
    <s v="DK2_MedSmall"/>
    <x v="0"/>
    <x v="15"/>
    <n v="132.93034981348001"/>
    <n v="478.54925932852802"/>
  </r>
  <r>
    <x v="0"/>
    <x v="0"/>
    <x v="0"/>
    <x v="1"/>
    <s v="DK2_MedSmall"/>
    <x v="0"/>
    <x v="16"/>
    <n v="0"/>
    <n v="0"/>
  </r>
  <r>
    <x v="0"/>
    <x v="0"/>
    <x v="0"/>
    <x v="1"/>
    <s v="DK2_MedSmall"/>
    <x v="0"/>
    <x v="17"/>
    <n v="330.43620782881101"/>
    <n v="1189.5703481837199"/>
  </r>
  <r>
    <x v="0"/>
    <x v="0"/>
    <x v="0"/>
    <x v="1"/>
    <s v="DK2_MedSmall"/>
    <x v="0"/>
    <x v="18"/>
    <n v="651.96959713299998"/>
    <n v="2347.0905496788"/>
  </r>
  <r>
    <x v="0"/>
    <x v="0"/>
    <x v="0"/>
    <x v="1"/>
    <s v="DK2_MedSmall"/>
    <x v="0"/>
    <x v="19"/>
    <n v="410.21852792851502"/>
    <n v="1476.7867005426599"/>
  </r>
  <r>
    <x v="0"/>
    <x v="0"/>
    <x v="0"/>
    <x v="1"/>
    <s v="DK2_MedSmall"/>
    <x v="0"/>
    <x v="20"/>
    <n v="181.986553520678"/>
    <n v="655.15159267444301"/>
  </r>
  <r>
    <x v="0"/>
    <x v="0"/>
    <x v="0"/>
    <x v="1"/>
    <s v="DK2_MedSmall"/>
    <x v="0"/>
    <x v="21"/>
    <n v="0"/>
    <n v="0"/>
  </r>
  <r>
    <x v="0"/>
    <x v="0"/>
    <x v="0"/>
    <x v="1"/>
    <s v="DK2_MedSmall"/>
    <x v="0"/>
    <x v="22"/>
    <n v="0"/>
    <n v="0"/>
  </r>
  <r>
    <x v="0"/>
    <x v="0"/>
    <x v="0"/>
    <x v="1"/>
    <s v="DK2_MedSmall"/>
    <x v="0"/>
    <x v="23"/>
    <n v="0"/>
    <n v="0"/>
  </r>
  <r>
    <x v="0"/>
    <x v="0"/>
    <x v="0"/>
    <x v="1"/>
    <s v="DK2_Medium"/>
    <x v="0"/>
    <x v="0"/>
    <n v="157.74187506251999"/>
    <n v="567.87075022507099"/>
  </r>
  <r>
    <x v="0"/>
    <x v="0"/>
    <x v="0"/>
    <x v="1"/>
    <s v="DK2_Medium"/>
    <x v="0"/>
    <x v="1"/>
    <n v="470.62514671068101"/>
    <n v="1694.2505281584499"/>
  </r>
  <r>
    <x v="0"/>
    <x v="0"/>
    <x v="0"/>
    <x v="1"/>
    <s v="DK2_Medium"/>
    <x v="0"/>
    <x v="2"/>
    <n v="814.13099263112304"/>
    <n v="2930.8715734720399"/>
  </r>
  <r>
    <x v="0"/>
    <x v="0"/>
    <x v="0"/>
    <x v="1"/>
    <s v="DK2_Medium"/>
    <x v="0"/>
    <x v="3"/>
    <n v="1161.7198484545399"/>
    <n v="4182.1914544363299"/>
  </r>
  <r>
    <x v="0"/>
    <x v="0"/>
    <x v="0"/>
    <x v="1"/>
    <s v="DK2_Medium"/>
    <x v="0"/>
    <x v="4"/>
    <n v="1521.5577339868601"/>
    <n v="5477.6078423527097"/>
  </r>
  <r>
    <x v="0"/>
    <x v="0"/>
    <x v="0"/>
    <x v="1"/>
    <s v="DK2_Medium"/>
    <x v="0"/>
    <x v="5"/>
    <n v="1860.98057000433"/>
    <n v="6699.5300520156097"/>
  </r>
  <r>
    <x v="0"/>
    <x v="0"/>
    <x v="0"/>
    <x v="1"/>
    <s v="DK2_Medium"/>
    <x v="0"/>
    <x v="6"/>
    <n v="2033"/>
    <n v="7318.8"/>
  </r>
  <r>
    <x v="0"/>
    <x v="0"/>
    <x v="0"/>
    <x v="1"/>
    <s v="DK2_Medium"/>
    <x v="0"/>
    <x v="7"/>
    <n v="2031.4915091194"/>
    <n v="7313.3694328298498"/>
  </r>
  <r>
    <x v="0"/>
    <x v="0"/>
    <x v="0"/>
    <x v="1"/>
    <s v="DK2_Medium"/>
    <x v="0"/>
    <x v="8"/>
    <n v="1950.3643251308699"/>
    <n v="7021.3115704711399"/>
  </r>
  <r>
    <x v="0"/>
    <x v="0"/>
    <x v="0"/>
    <x v="1"/>
    <s v="DK2_Medium"/>
    <x v="0"/>
    <x v="9"/>
    <n v="1836.5730619185699"/>
    <n v="6611.6630229068696"/>
  </r>
  <r>
    <x v="0"/>
    <x v="0"/>
    <x v="0"/>
    <x v="1"/>
    <s v="DK2_Medium"/>
    <x v="0"/>
    <x v="10"/>
    <n v="1714.61577890034"/>
    <n v="6172.6168040412103"/>
  </r>
  <r>
    <x v="0"/>
    <x v="0"/>
    <x v="0"/>
    <x v="1"/>
    <s v="DK2_Medium"/>
    <x v="0"/>
    <x v="11"/>
    <n v="1576.32645627021"/>
    <n v="5674.7752425727704"/>
  </r>
  <r>
    <x v="0"/>
    <x v="0"/>
    <x v="0"/>
    <x v="1"/>
    <s v="DK2_Medium"/>
    <x v="0"/>
    <x v="12"/>
    <n v="1433.95412373712"/>
    <n v="5162.2348454536304"/>
  </r>
  <r>
    <x v="0"/>
    <x v="0"/>
    <x v="0"/>
    <x v="1"/>
    <s v="DK2_Medium"/>
    <x v="0"/>
    <x v="13"/>
    <n v="1320.16286052482"/>
    <n v="4752.5862978893601"/>
  </r>
  <r>
    <x v="0"/>
    <x v="0"/>
    <x v="0"/>
    <x v="1"/>
    <s v="DK2_Medium"/>
    <x v="0"/>
    <x v="14"/>
    <n v="1255.3677161481801"/>
    <n v="4519.3237781334301"/>
  </r>
  <r>
    <x v="0"/>
    <x v="0"/>
    <x v="0"/>
    <x v="1"/>
    <s v="DK2_Medium"/>
    <x v="0"/>
    <x v="15"/>
    <n v="1186.48956186856"/>
    <n v="4271.3624227268101"/>
  </r>
  <r>
    <x v="0"/>
    <x v="0"/>
    <x v="0"/>
    <x v="1"/>
    <s v="DK2_Medium"/>
    <x v="0"/>
    <x v="16"/>
    <n v="1107.4038828315099"/>
    <n v="3986.6539781934498"/>
  </r>
  <r>
    <x v="0"/>
    <x v="0"/>
    <x v="0"/>
    <x v="1"/>
    <s v="DK2_Medium"/>
    <x v="0"/>
    <x v="17"/>
    <n v="1016.06917408556"/>
    <n v="3657.8490267080001"/>
  </r>
  <r>
    <x v="0"/>
    <x v="0"/>
    <x v="0"/>
    <x v="1"/>
    <s v="DK2_Medium"/>
    <x v="0"/>
    <x v="18"/>
    <n v="887.98737621286102"/>
    <n v="3196.7545543663"/>
  </r>
  <r>
    <x v="0"/>
    <x v="0"/>
    <x v="0"/>
    <x v="1"/>
    <s v="DK2_Medium"/>
    <x v="0"/>
    <x v="19"/>
    <n v="747.65654863125303"/>
    <n v="2691.56357507251"/>
  </r>
  <r>
    <x v="0"/>
    <x v="0"/>
    <x v="0"/>
    <x v="1"/>
    <s v="DK2_Medium"/>
    <x v="0"/>
    <x v="20"/>
    <n v="619.57475075855803"/>
    <n v="2230.4691027308099"/>
  </r>
  <r>
    <x v="0"/>
    <x v="0"/>
    <x v="0"/>
    <x v="1"/>
    <s v="DK2_Medium"/>
    <x v="0"/>
    <x v="21"/>
    <n v="513.94950735220198"/>
    <n v="1850.21822646793"/>
  </r>
  <r>
    <x v="0"/>
    <x v="0"/>
    <x v="0"/>
    <x v="1"/>
    <s v="DK2_Medium"/>
    <x v="0"/>
    <x v="22"/>
    <n v="628.806798706275"/>
    <n v="2263.7044753425898"/>
  </r>
  <r>
    <x v="0"/>
    <x v="0"/>
    <x v="0"/>
    <x v="1"/>
    <s v="DK2_Medium"/>
    <x v="0"/>
    <x v="23"/>
    <n v="847.780842586105"/>
    <n v="3052.0110333099801"/>
  </r>
  <r>
    <x v="0"/>
    <x v="0"/>
    <x v="0"/>
    <x v="1"/>
    <s v="DK2_Rural"/>
    <x v="0"/>
    <x v="0"/>
    <n v="0"/>
    <n v="0"/>
  </r>
  <r>
    <x v="0"/>
    <x v="0"/>
    <x v="0"/>
    <x v="1"/>
    <s v="DK2_Rural"/>
    <x v="0"/>
    <x v="1"/>
    <n v="261.06623751219797"/>
    <n v="939.83845504391297"/>
  </r>
  <r>
    <x v="0"/>
    <x v="0"/>
    <x v="0"/>
    <x v="1"/>
    <s v="DK2_Rural"/>
    <x v="0"/>
    <x v="2"/>
    <n v="532.74312081834501"/>
    <n v="1917.8752349460401"/>
  </r>
  <r>
    <x v="0"/>
    <x v="0"/>
    <x v="0"/>
    <x v="1"/>
    <s v="DK2_Rural"/>
    <x v="0"/>
    <x v="3"/>
    <n v="814.066045755353"/>
    <n v="2930.6377647192699"/>
  </r>
  <r>
    <x v="0"/>
    <x v="0"/>
    <x v="0"/>
    <x v="1"/>
    <s v="DK2_Rural"/>
    <x v="0"/>
    <x v="4"/>
    <n v="1080.91990824607"/>
    <n v="3891.3116696858501"/>
  </r>
  <r>
    <x v="0"/>
    <x v="0"/>
    <x v="0"/>
    <x v="1"/>
    <s v="DK2_Rural"/>
    <x v="0"/>
    <x v="5"/>
    <n v="1337.1631249428401"/>
    <n v="4813.7872497942099"/>
  </r>
  <r>
    <x v="0"/>
    <x v="0"/>
    <x v="0"/>
    <x v="1"/>
    <s v="DK2_Rural"/>
    <x v="0"/>
    <x v="6"/>
    <n v="1424.6006130995099"/>
    <n v="5128.5622071582502"/>
  </r>
  <r>
    <x v="0"/>
    <x v="0"/>
    <x v="0"/>
    <x v="1"/>
    <s v="DK2_Rural"/>
    <x v="0"/>
    <x v="7"/>
    <n v="1089.5414778244301"/>
    <n v="3922.3493201679298"/>
  </r>
  <r>
    <x v="0"/>
    <x v="0"/>
    <x v="0"/>
    <x v="1"/>
    <s v="DK2_Rural"/>
    <x v="0"/>
    <x v="8"/>
    <n v="589.83845039570099"/>
    <n v="2123.4184214245201"/>
  </r>
  <r>
    <x v="0"/>
    <x v="0"/>
    <x v="0"/>
    <x v="1"/>
    <s v="DK2_Rural"/>
    <x v="0"/>
    <x v="9"/>
    <n v="52.515860606614503"/>
    <n v="189.057098183812"/>
  </r>
  <r>
    <x v="0"/>
    <x v="0"/>
    <x v="0"/>
    <x v="1"/>
    <s v="DK2_Rural"/>
    <x v="0"/>
    <x v="10"/>
    <n v="0"/>
    <n v="0"/>
  </r>
  <r>
    <x v="0"/>
    <x v="0"/>
    <x v="0"/>
    <x v="1"/>
    <s v="DK2_Rural"/>
    <x v="0"/>
    <x v="11"/>
    <n v="0"/>
    <n v="0"/>
  </r>
  <r>
    <x v="0"/>
    <x v="0"/>
    <x v="0"/>
    <x v="1"/>
    <s v="DK2_Rural"/>
    <x v="0"/>
    <x v="12"/>
    <n v="0"/>
    <n v="0"/>
  </r>
  <r>
    <x v="0"/>
    <x v="0"/>
    <x v="0"/>
    <x v="1"/>
    <s v="DK2_Rural"/>
    <x v="0"/>
    <x v="13"/>
    <n v="0"/>
    <n v="0"/>
  </r>
  <r>
    <x v="0"/>
    <x v="0"/>
    <x v="0"/>
    <x v="1"/>
    <s v="DK2_Rural"/>
    <x v="0"/>
    <x v="14"/>
    <n v="0"/>
    <n v="0"/>
  </r>
  <r>
    <x v="0"/>
    <x v="0"/>
    <x v="0"/>
    <x v="1"/>
    <s v="DK2_Rural"/>
    <x v="0"/>
    <x v="15"/>
    <n v="0"/>
    <n v="0"/>
  </r>
  <r>
    <x v="0"/>
    <x v="0"/>
    <x v="0"/>
    <x v="1"/>
    <s v="DK2_Rural"/>
    <x v="0"/>
    <x v="16"/>
    <n v="0"/>
    <n v="0"/>
  </r>
  <r>
    <x v="0"/>
    <x v="0"/>
    <x v="0"/>
    <x v="1"/>
    <s v="DK2_Rural"/>
    <x v="0"/>
    <x v="17"/>
    <n v="0"/>
    <n v="0"/>
  </r>
  <r>
    <x v="0"/>
    <x v="0"/>
    <x v="0"/>
    <x v="1"/>
    <s v="DK2_Rural"/>
    <x v="0"/>
    <x v="18"/>
    <n v="0"/>
    <n v="0"/>
  </r>
  <r>
    <x v="0"/>
    <x v="0"/>
    <x v="0"/>
    <x v="1"/>
    <s v="DK2_Rural"/>
    <x v="0"/>
    <x v="19"/>
    <n v="0"/>
    <n v="0"/>
  </r>
  <r>
    <x v="0"/>
    <x v="0"/>
    <x v="0"/>
    <x v="1"/>
    <s v="DK2_Rural"/>
    <x v="0"/>
    <x v="20"/>
    <n v="0"/>
    <n v="0"/>
  </r>
  <r>
    <x v="0"/>
    <x v="0"/>
    <x v="0"/>
    <x v="1"/>
    <s v="DK2_Rural"/>
    <x v="0"/>
    <x v="21"/>
    <n v="0"/>
    <n v="0"/>
  </r>
  <r>
    <x v="0"/>
    <x v="0"/>
    <x v="0"/>
    <x v="1"/>
    <s v="DK2_Rural"/>
    <x v="0"/>
    <x v="22"/>
    <n v="0"/>
    <n v="0"/>
  </r>
  <r>
    <x v="0"/>
    <x v="0"/>
    <x v="0"/>
    <x v="1"/>
    <s v="DK2_Rural"/>
    <x v="0"/>
    <x v="23"/>
    <n v="0"/>
    <n v="0"/>
  </r>
  <r>
    <x v="0"/>
    <x v="0"/>
    <x v="0"/>
    <x v="1"/>
    <s v="DK2_Small"/>
    <x v="0"/>
    <x v="0"/>
    <n v="5.8728633601908804"/>
    <n v="21.142308096687199"/>
  </r>
  <r>
    <x v="0"/>
    <x v="0"/>
    <x v="0"/>
    <x v="1"/>
    <s v="DK2_Small"/>
    <x v="0"/>
    <x v="1"/>
    <n v="24.339845274320901"/>
    <n v="87.623442987555194"/>
  </r>
  <r>
    <x v="0"/>
    <x v="0"/>
    <x v="0"/>
    <x v="1"/>
    <s v="DK2_Small"/>
    <x v="0"/>
    <x v="2"/>
    <n v="24.339845274320901"/>
    <n v="87.623442987555194"/>
  </r>
  <r>
    <x v="0"/>
    <x v="0"/>
    <x v="0"/>
    <x v="1"/>
    <s v="DK2_Small"/>
    <x v="0"/>
    <x v="3"/>
    <n v="24.339845274320901"/>
    <n v="87.623442987555194"/>
  </r>
  <r>
    <x v="0"/>
    <x v="0"/>
    <x v="0"/>
    <x v="1"/>
    <s v="DK2_Small"/>
    <x v="0"/>
    <x v="4"/>
    <n v="24.339845274320901"/>
    <n v="87.623442987555194"/>
  </r>
  <r>
    <x v="0"/>
    <x v="0"/>
    <x v="0"/>
    <x v="1"/>
    <s v="DK2_Small"/>
    <x v="0"/>
    <x v="5"/>
    <n v="24.339845274320901"/>
    <n v="87.623442987555194"/>
  </r>
  <r>
    <x v="0"/>
    <x v="0"/>
    <x v="0"/>
    <x v="1"/>
    <s v="DK2_Small"/>
    <x v="0"/>
    <x v="6"/>
    <n v="24.339845274320901"/>
    <n v="87.623442987555194"/>
  </r>
  <r>
    <x v="0"/>
    <x v="0"/>
    <x v="0"/>
    <x v="1"/>
    <s v="DK2_Small"/>
    <x v="0"/>
    <x v="7"/>
    <n v="0"/>
    <n v="0"/>
  </r>
  <r>
    <x v="0"/>
    <x v="0"/>
    <x v="0"/>
    <x v="1"/>
    <s v="DK2_Small"/>
    <x v="0"/>
    <x v="8"/>
    <n v="222.717589887369"/>
    <n v="801.78332359452895"/>
  </r>
  <r>
    <x v="0"/>
    <x v="0"/>
    <x v="0"/>
    <x v="1"/>
    <s v="DK2_Small"/>
    <x v="0"/>
    <x v="9"/>
    <n v="442.41390891128702"/>
    <n v="1592.69007208063"/>
  </r>
  <r>
    <x v="0"/>
    <x v="0"/>
    <x v="0"/>
    <x v="1"/>
    <s v="DK2_Small"/>
    <x v="0"/>
    <x v="10"/>
    <n v="610"/>
    <n v="2196"/>
  </r>
  <r>
    <x v="0"/>
    <x v="0"/>
    <x v="0"/>
    <x v="1"/>
    <s v="DK2_Small"/>
    <x v="0"/>
    <x v="11"/>
    <n v="529.11935107211104"/>
    <n v="1904.8296638596"/>
  </r>
  <r>
    <x v="0"/>
    <x v="0"/>
    <x v="0"/>
    <x v="1"/>
    <s v="DK2_Small"/>
    <x v="0"/>
    <x v="12"/>
    <n v="448.93591849732599"/>
    <n v="1616.1693065903701"/>
  </r>
  <r>
    <x v="0"/>
    <x v="0"/>
    <x v="0"/>
    <x v="1"/>
    <s v="DK2_Small"/>
    <x v="0"/>
    <x v="13"/>
    <n v="373.090721008522"/>
    <n v="1343.12659563068"/>
  </r>
  <r>
    <x v="0"/>
    <x v="0"/>
    <x v="0"/>
    <x v="1"/>
    <s v="DK2_Small"/>
    <x v="0"/>
    <x v="14"/>
    <n v="300.26679438317001"/>
    <n v="1080.96045977941"/>
  </r>
  <r>
    <x v="0"/>
    <x v="0"/>
    <x v="0"/>
    <x v="1"/>
    <s v="DK2_Small"/>
    <x v="0"/>
    <x v="15"/>
    <n v="258.92539376446899"/>
    <n v="932.13141755208903"/>
  </r>
  <r>
    <x v="0"/>
    <x v="0"/>
    <x v="0"/>
    <x v="1"/>
    <s v="DK2_Small"/>
    <x v="0"/>
    <x v="16"/>
    <n v="216.69032876047601"/>
    <n v="780.08518353771296"/>
  </r>
  <r>
    <x v="0"/>
    <x v="0"/>
    <x v="0"/>
    <x v="1"/>
    <s v="DK2_Small"/>
    <x v="0"/>
    <x v="17"/>
    <n v="173.75804740337901"/>
    <n v="625.52897065216303"/>
  </r>
  <r>
    <x v="0"/>
    <x v="0"/>
    <x v="0"/>
    <x v="1"/>
    <s v="DK2_Small"/>
    <x v="0"/>
    <x v="18"/>
    <n v="128.73411698696901"/>
    <n v="463.442821153088"/>
  </r>
  <r>
    <x v="0"/>
    <x v="0"/>
    <x v="0"/>
    <x v="1"/>
    <s v="DK2_Small"/>
    <x v="0"/>
    <x v="19"/>
    <n v="84.020060505272099"/>
    <n v="302.47221781898003"/>
  </r>
  <r>
    <x v="0"/>
    <x v="0"/>
    <x v="0"/>
    <x v="1"/>
    <s v="DK2_Small"/>
    <x v="0"/>
    <x v="20"/>
    <n v="42.482211854383003"/>
    <n v="152.935962675779"/>
  </r>
  <r>
    <x v="0"/>
    <x v="0"/>
    <x v="0"/>
    <x v="1"/>
    <s v="DK2_Small"/>
    <x v="0"/>
    <x v="21"/>
    <n v="6.9094364467179501"/>
    <n v="24.873971208184599"/>
  </r>
  <r>
    <x v="0"/>
    <x v="0"/>
    <x v="0"/>
    <x v="1"/>
    <s v="DK2_Small"/>
    <x v="0"/>
    <x v="22"/>
    <n v="0"/>
    <n v="0"/>
  </r>
  <r>
    <x v="0"/>
    <x v="0"/>
    <x v="0"/>
    <x v="1"/>
    <s v="DK2_Small"/>
    <x v="0"/>
    <x v="23"/>
    <n v="0"/>
    <n v="0"/>
  </r>
  <r>
    <x v="0"/>
    <x v="0"/>
    <x v="1"/>
    <x v="2"/>
    <s v="EE_Enefit"/>
    <x v="0"/>
    <x v="0"/>
    <n v="0"/>
    <n v="0"/>
  </r>
  <r>
    <x v="0"/>
    <x v="0"/>
    <x v="1"/>
    <x v="2"/>
    <s v="EE_Enefit"/>
    <x v="0"/>
    <x v="1"/>
    <n v="0"/>
    <n v="0"/>
  </r>
  <r>
    <x v="0"/>
    <x v="0"/>
    <x v="1"/>
    <x v="2"/>
    <s v="EE_Enefit"/>
    <x v="0"/>
    <x v="2"/>
    <n v="0"/>
    <n v="0"/>
  </r>
  <r>
    <x v="0"/>
    <x v="0"/>
    <x v="1"/>
    <x v="2"/>
    <s v="EE_Enefit"/>
    <x v="0"/>
    <x v="3"/>
    <n v="0"/>
    <n v="0"/>
  </r>
  <r>
    <x v="0"/>
    <x v="0"/>
    <x v="1"/>
    <x v="2"/>
    <s v="EE_Enefit"/>
    <x v="0"/>
    <x v="4"/>
    <n v="0"/>
    <n v="0"/>
  </r>
  <r>
    <x v="0"/>
    <x v="0"/>
    <x v="1"/>
    <x v="2"/>
    <s v="EE_Enefit"/>
    <x v="0"/>
    <x v="5"/>
    <n v="0"/>
    <n v="0"/>
  </r>
  <r>
    <x v="0"/>
    <x v="0"/>
    <x v="1"/>
    <x v="2"/>
    <s v="EE_Enefit"/>
    <x v="0"/>
    <x v="6"/>
    <n v="0"/>
    <n v="0"/>
  </r>
  <r>
    <x v="0"/>
    <x v="0"/>
    <x v="1"/>
    <x v="2"/>
    <s v="EE_Enefit"/>
    <x v="0"/>
    <x v="7"/>
    <n v="0"/>
    <n v="0"/>
  </r>
  <r>
    <x v="0"/>
    <x v="0"/>
    <x v="1"/>
    <x v="2"/>
    <s v="EE_Enefit"/>
    <x v="0"/>
    <x v="8"/>
    <n v="0"/>
    <n v="0"/>
  </r>
  <r>
    <x v="0"/>
    <x v="0"/>
    <x v="1"/>
    <x v="2"/>
    <s v="EE_Enefit"/>
    <x v="0"/>
    <x v="9"/>
    <n v="0"/>
    <n v="0"/>
  </r>
  <r>
    <x v="0"/>
    <x v="0"/>
    <x v="1"/>
    <x v="2"/>
    <s v="EE_Enefit"/>
    <x v="0"/>
    <x v="10"/>
    <n v="0"/>
    <n v="0"/>
  </r>
  <r>
    <x v="0"/>
    <x v="0"/>
    <x v="1"/>
    <x v="2"/>
    <s v="EE_Enefit"/>
    <x v="0"/>
    <x v="11"/>
    <n v="0"/>
    <n v="0"/>
  </r>
  <r>
    <x v="0"/>
    <x v="0"/>
    <x v="1"/>
    <x v="2"/>
    <s v="EE_Enefit"/>
    <x v="0"/>
    <x v="12"/>
    <n v="0"/>
    <n v="0"/>
  </r>
  <r>
    <x v="0"/>
    <x v="0"/>
    <x v="1"/>
    <x v="2"/>
    <s v="EE_Enefit"/>
    <x v="0"/>
    <x v="13"/>
    <n v="0"/>
    <n v="0"/>
  </r>
  <r>
    <x v="0"/>
    <x v="0"/>
    <x v="1"/>
    <x v="2"/>
    <s v="EE_Enefit"/>
    <x v="0"/>
    <x v="14"/>
    <n v="0"/>
    <n v="0"/>
  </r>
  <r>
    <x v="0"/>
    <x v="0"/>
    <x v="1"/>
    <x v="2"/>
    <s v="EE_Enefit"/>
    <x v="0"/>
    <x v="15"/>
    <n v="0"/>
    <n v="0"/>
  </r>
  <r>
    <x v="0"/>
    <x v="0"/>
    <x v="1"/>
    <x v="2"/>
    <s v="EE_Enefit"/>
    <x v="0"/>
    <x v="16"/>
    <n v="0"/>
    <n v="0"/>
  </r>
  <r>
    <x v="0"/>
    <x v="0"/>
    <x v="1"/>
    <x v="2"/>
    <s v="EE_Enefit"/>
    <x v="0"/>
    <x v="17"/>
    <n v="0"/>
    <n v="0"/>
  </r>
  <r>
    <x v="0"/>
    <x v="0"/>
    <x v="1"/>
    <x v="2"/>
    <s v="EE_Enefit"/>
    <x v="0"/>
    <x v="18"/>
    <n v="0"/>
    <n v="0"/>
  </r>
  <r>
    <x v="0"/>
    <x v="0"/>
    <x v="1"/>
    <x v="2"/>
    <s v="EE_Enefit"/>
    <x v="0"/>
    <x v="19"/>
    <n v="0"/>
    <n v="0"/>
  </r>
  <r>
    <x v="0"/>
    <x v="0"/>
    <x v="1"/>
    <x v="2"/>
    <s v="EE_Enefit"/>
    <x v="0"/>
    <x v="20"/>
    <n v="0"/>
    <n v="0"/>
  </r>
  <r>
    <x v="0"/>
    <x v="0"/>
    <x v="1"/>
    <x v="2"/>
    <s v="EE_Enefit"/>
    <x v="0"/>
    <x v="21"/>
    <n v="0"/>
    <n v="0"/>
  </r>
  <r>
    <x v="0"/>
    <x v="0"/>
    <x v="1"/>
    <x v="2"/>
    <s v="EE_Enefit"/>
    <x v="0"/>
    <x v="22"/>
    <n v="0"/>
    <n v="0"/>
  </r>
  <r>
    <x v="0"/>
    <x v="0"/>
    <x v="1"/>
    <x v="2"/>
    <s v="EE_Enefit"/>
    <x v="0"/>
    <x v="23"/>
    <n v="0"/>
    <n v="0"/>
  </r>
  <r>
    <x v="0"/>
    <x v="0"/>
    <x v="1"/>
    <x v="2"/>
    <s v="EE_Industry"/>
    <x v="0"/>
    <x v="0"/>
    <n v="0"/>
    <n v="0"/>
  </r>
  <r>
    <x v="0"/>
    <x v="0"/>
    <x v="1"/>
    <x v="2"/>
    <s v="EE_Industry"/>
    <x v="0"/>
    <x v="1"/>
    <n v="0"/>
    <n v="0"/>
  </r>
  <r>
    <x v="0"/>
    <x v="0"/>
    <x v="1"/>
    <x v="2"/>
    <s v="EE_Industry"/>
    <x v="0"/>
    <x v="2"/>
    <n v="0"/>
    <n v="0"/>
  </r>
  <r>
    <x v="0"/>
    <x v="0"/>
    <x v="1"/>
    <x v="2"/>
    <s v="EE_Industry"/>
    <x v="0"/>
    <x v="3"/>
    <n v="0"/>
    <n v="0"/>
  </r>
  <r>
    <x v="0"/>
    <x v="0"/>
    <x v="1"/>
    <x v="2"/>
    <s v="EE_Industry"/>
    <x v="0"/>
    <x v="4"/>
    <n v="0"/>
    <n v="0"/>
  </r>
  <r>
    <x v="0"/>
    <x v="0"/>
    <x v="1"/>
    <x v="2"/>
    <s v="EE_Industry"/>
    <x v="0"/>
    <x v="5"/>
    <n v="0"/>
    <n v="0"/>
  </r>
  <r>
    <x v="0"/>
    <x v="0"/>
    <x v="1"/>
    <x v="2"/>
    <s v="EE_Industry"/>
    <x v="0"/>
    <x v="6"/>
    <n v="0"/>
    <n v="0"/>
  </r>
  <r>
    <x v="0"/>
    <x v="0"/>
    <x v="1"/>
    <x v="2"/>
    <s v="EE_Industry"/>
    <x v="0"/>
    <x v="7"/>
    <n v="0"/>
    <n v="0"/>
  </r>
  <r>
    <x v="0"/>
    <x v="0"/>
    <x v="1"/>
    <x v="2"/>
    <s v="EE_Industry"/>
    <x v="0"/>
    <x v="8"/>
    <n v="0"/>
    <n v="0"/>
  </r>
  <r>
    <x v="0"/>
    <x v="0"/>
    <x v="1"/>
    <x v="2"/>
    <s v="EE_Industry"/>
    <x v="0"/>
    <x v="9"/>
    <n v="0"/>
    <n v="0"/>
  </r>
  <r>
    <x v="0"/>
    <x v="0"/>
    <x v="1"/>
    <x v="2"/>
    <s v="EE_Industry"/>
    <x v="0"/>
    <x v="10"/>
    <n v="0"/>
    <n v="0"/>
  </r>
  <r>
    <x v="0"/>
    <x v="0"/>
    <x v="1"/>
    <x v="2"/>
    <s v="EE_Industry"/>
    <x v="0"/>
    <x v="11"/>
    <n v="0"/>
    <n v="0"/>
  </r>
  <r>
    <x v="0"/>
    <x v="0"/>
    <x v="1"/>
    <x v="2"/>
    <s v="EE_Industry"/>
    <x v="0"/>
    <x v="12"/>
    <n v="0"/>
    <n v="0"/>
  </r>
  <r>
    <x v="0"/>
    <x v="0"/>
    <x v="1"/>
    <x v="2"/>
    <s v="EE_Industry"/>
    <x v="0"/>
    <x v="13"/>
    <n v="0"/>
    <n v="0"/>
  </r>
  <r>
    <x v="0"/>
    <x v="0"/>
    <x v="1"/>
    <x v="2"/>
    <s v="EE_Industry"/>
    <x v="0"/>
    <x v="14"/>
    <n v="0"/>
    <n v="0"/>
  </r>
  <r>
    <x v="0"/>
    <x v="0"/>
    <x v="1"/>
    <x v="2"/>
    <s v="EE_Industry"/>
    <x v="0"/>
    <x v="15"/>
    <n v="0"/>
    <n v="0"/>
  </r>
  <r>
    <x v="0"/>
    <x v="0"/>
    <x v="1"/>
    <x v="2"/>
    <s v="EE_Industry"/>
    <x v="0"/>
    <x v="16"/>
    <n v="0"/>
    <n v="0"/>
  </r>
  <r>
    <x v="0"/>
    <x v="0"/>
    <x v="1"/>
    <x v="2"/>
    <s v="EE_Industry"/>
    <x v="0"/>
    <x v="17"/>
    <n v="0"/>
    <n v="0"/>
  </r>
  <r>
    <x v="0"/>
    <x v="0"/>
    <x v="1"/>
    <x v="2"/>
    <s v="EE_Industry"/>
    <x v="0"/>
    <x v="18"/>
    <n v="0"/>
    <n v="0"/>
  </r>
  <r>
    <x v="0"/>
    <x v="0"/>
    <x v="1"/>
    <x v="2"/>
    <s v="EE_Industry"/>
    <x v="0"/>
    <x v="19"/>
    <n v="0"/>
    <n v="0"/>
  </r>
  <r>
    <x v="0"/>
    <x v="0"/>
    <x v="1"/>
    <x v="2"/>
    <s v="EE_Industry"/>
    <x v="0"/>
    <x v="20"/>
    <n v="0"/>
    <n v="0"/>
  </r>
  <r>
    <x v="0"/>
    <x v="0"/>
    <x v="1"/>
    <x v="2"/>
    <s v="EE_Industry"/>
    <x v="0"/>
    <x v="21"/>
    <n v="0"/>
    <n v="0"/>
  </r>
  <r>
    <x v="0"/>
    <x v="0"/>
    <x v="1"/>
    <x v="2"/>
    <s v="EE_Industry"/>
    <x v="0"/>
    <x v="22"/>
    <n v="0"/>
    <n v="0"/>
  </r>
  <r>
    <x v="0"/>
    <x v="0"/>
    <x v="1"/>
    <x v="2"/>
    <s v="EE_Industry"/>
    <x v="0"/>
    <x v="23"/>
    <n v="0"/>
    <n v="0"/>
  </r>
  <r>
    <x v="0"/>
    <x v="0"/>
    <x v="1"/>
    <x v="2"/>
    <s v="EE_Kohtla_Jarve"/>
    <x v="0"/>
    <x v="0"/>
    <n v="0"/>
    <n v="0"/>
  </r>
  <r>
    <x v="0"/>
    <x v="0"/>
    <x v="1"/>
    <x v="2"/>
    <s v="EE_Kohtla_Jarve"/>
    <x v="0"/>
    <x v="1"/>
    <n v="0"/>
    <n v="0"/>
  </r>
  <r>
    <x v="0"/>
    <x v="0"/>
    <x v="1"/>
    <x v="2"/>
    <s v="EE_Kohtla_Jarve"/>
    <x v="0"/>
    <x v="2"/>
    <n v="0"/>
    <n v="0"/>
  </r>
  <r>
    <x v="0"/>
    <x v="0"/>
    <x v="1"/>
    <x v="2"/>
    <s v="EE_Kohtla_Jarve"/>
    <x v="0"/>
    <x v="3"/>
    <n v="0"/>
    <n v="0"/>
  </r>
  <r>
    <x v="0"/>
    <x v="0"/>
    <x v="1"/>
    <x v="2"/>
    <s v="EE_Kohtla_Jarve"/>
    <x v="0"/>
    <x v="4"/>
    <n v="0"/>
    <n v="0"/>
  </r>
  <r>
    <x v="0"/>
    <x v="0"/>
    <x v="1"/>
    <x v="2"/>
    <s v="EE_Kohtla_Jarve"/>
    <x v="0"/>
    <x v="5"/>
    <n v="0"/>
    <n v="0"/>
  </r>
  <r>
    <x v="0"/>
    <x v="0"/>
    <x v="1"/>
    <x v="2"/>
    <s v="EE_Kohtla_Jarve"/>
    <x v="0"/>
    <x v="6"/>
    <n v="0"/>
    <n v="0"/>
  </r>
  <r>
    <x v="0"/>
    <x v="0"/>
    <x v="1"/>
    <x v="2"/>
    <s v="EE_Kohtla_Jarve"/>
    <x v="0"/>
    <x v="7"/>
    <n v="0"/>
    <n v="0"/>
  </r>
  <r>
    <x v="0"/>
    <x v="0"/>
    <x v="1"/>
    <x v="2"/>
    <s v="EE_Kohtla_Jarve"/>
    <x v="0"/>
    <x v="8"/>
    <n v="0"/>
    <n v="0"/>
  </r>
  <r>
    <x v="0"/>
    <x v="0"/>
    <x v="1"/>
    <x v="2"/>
    <s v="EE_Kohtla_Jarve"/>
    <x v="0"/>
    <x v="9"/>
    <n v="0"/>
    <n v="0"/>
  </r>
  <r>
    <x v="0"/>
    <x v="0"/>
    <x v="1"/>
    <x v="2"/>
    <s v="EE_Kohtla_Jarve"/>
    <x v="0"/>
    <x v="10"/>
    <n v="0"/>
    <n v="0"/>
  </r>
  <r>
    <x v="0"/>
    <x v="0"/>
    <x v="1"/>
    <x v="2"/>
    <s v="EE_Kohtla_Jarve"/>
    <x v="0"/>
    <x v="11"/>
    <n v="0"/>
    <n v="0"/>
  </r>
  <r>
    <x v="0"/>
    <x v="0"/>
    <x v="1"/>
    <x v="2"/>
    <s v="EE_Kohtla_Jarve"/>
    <x v="0"/>
    <x v="12"/>
    <n v="0"/>
    <n v="0"/>
  </r>
  <r>
    <x v="0"/>
    <x v="0"/>
    <x v="1"/>
    <x v="2"/>
    <s v="EE_Kohtla_Jarve"/>
    <x v="0"/>
    <x v="13"/>
    <n v="0"/>
    <n v="0"/>
  </r>
  <r>
    <x v="0"/>
    <x v="0"/>
    <x v="1"/>
    <x v="2"/>
    <s v="EE_Kohtla_Jarve"/>
    <x v="0"/>
    <x v="14"/>
    <n v="0"/>
    <n v="0"/>
  </r>
  <r>
    <x v="0"/>
    <x v="0"/>
    <x v="1"/>
    <x v="2"/>
    <s v="EE_Kohtla_Jarve"/>
    <x v="0"/>
    <x v="15"/>
    <n v="0"/>
    <n v="0"/>
  </r>
  <r>
    <x v="0"/>
    <x v="0"/>
    <x v="1"/>
    <x v="2"/>
    <s v="EE_Kohtla_Jarve"/>
    <x v="0"/>
    <x v="16"/>
    <n v="0"/>
    <n v="0"/>
  </r>
  <r>
    <x v="0"/>
    <x v="0"/>
    <x v="1"/>
    <x v="2"/>
    <s v="EE_Kohtla_Jarve"/>
    <x v="0"/>
    <x v="17"/>
    <n v="0"/>
    <n v="0"/>
  </r>
  <r>
    <x v="0"/>
    <x v="0"/>
    <x v="1"/>
    <x v="2"/>
    <s v="EE_Kohtla_Jarve"/>
    <x v="0"/>
    <x v="18"/>
    <n v="0"/>
    <n v="0"/>
  </r>
  <r>
    <x v="0"/>
    <x v="0"/>
    <x v="1"/>
    <x v="2"/>
    <s v="EE_Kohtla_Jarve"/>
    <x v="0"/>
    <x v="19"/>
    <n v="0"/>
    <n v="0"/>
  </r>
  <r>
    <x v="0"/>
    <x v="0"/>
    <x v="1"/>
    <x v="2"/>
    <s v="EE_Kohtla_Jarve"/>
    <x v="0"/>
    <x v="20"/>
    <n v="0"/>
    <n v="0"/>
  </r>
  <r>
    <x v="0"/>
    <x v="0"/>
    <x v="1"/>
    <x v="2"/>
    <s v="EE_Kohtla_Jarve"/>
    <x v="0"/>
    <x v="21"/>
    <n v="0"/>
    <n v="0"/>
  </r>
  <r>
    <x v="0"/>
    <x v="0"/>
    <x v="1"/>
    <x v="2"/>
    <s v="EE_Kohtla_Jarve"/>
    <x v="0"/>
    <x v="22"/>
    <n v="0"/>
    <n v="0"/>
  </r>
  <r>
    <x v="0"/>
    <x v="0"/>
    <x v="1"/>
    <x v="2"/>
    <s v="EE_Kohtla_Jarve"/>
    <x v="0"/>
    <x v="23"/>
    <n v="0"/>
    <n v="0"/>
  </r>
  <r>
    <x v="0"/>
    <x v="0"/>
    <x v="1"/>
    <x v="2"/>
    <s v="EE_Narva"/>
    <x v="0"/>
    <x v="0"/>
    <n v="0"/>
    <n v="0"/>
  </r>
  <r>
    <x v="0"/>
    <x v="0"/>
    <x v="1"/>
    <x v="2"/>
    <s v="EE_Narva"/>
    <x v="0"/>
    <x v="1"/>
    <n v="0"/>
    <n v="0"/>
  </r>
  <r>
    <x v="0"/>
    <x v="0"/>
    <x v="1"/>
    <x v="2"/>
    <s v="EE_Narva"/>
    <x v="0"/>
    <x v="2"/>
    <n v="0"/>
    <n v="0"/>
  </r>
  <r>
    <x v="0"/>
    <x v="0"/>
    <x v="1"/>
    <x v="2"/>
    <s v="EE_Narva"/>
    <x v="0"/>
    <x v="3"/>
    <n v="0"/>
    <n v="0"/>
  </r>
  <r>
    <x v="0"/>
    <x v="0"/>
    <x v="1"/>
    <x v="2"/>
    <s v="EE_Narva"/>
    <x v="0"/>
    <x v="4"/>
    <n v="0"/>
    <n v="0"/>
  </r>
  <r>
    <x v="0"/>
    <x v="0"/>
    <x v="1"/>
    <x v="2"/>
    <s v="EE_Narva"/>
    <x v="0"/>
    <x v="5"/>
    <n v="0"/>
    <n v="0"/>
  </r>
  <r>
    <x v="0"/>
    <x v="0"/>
    <x v="1"/>
    <x v="2"/>
    <s v="EE_Narva"/>
    <x v="0"/>
    <x v="6"/>
    <n v="0"/>
    <n v="0"/>
  </r>
  <r>
    <x v="0"/>
    <x v="0"/>
    <x v="1"/>
    <x v="2"/>
    <s v="EE_Narva"/>
    <x v="0"/>
    <x v="7"/>
    <n v="0"/>
    <n v="0"/>
  </r>
  <r>
    <x v="0"/>
    <x v="0"/>
    <x v="1"/>
    <x v="2"/>
    <s v="EE_Narva"/>
    <x v="0"/>
    <x v="8"/>
    <n v="0"/>
    <n v="0"/>
  </r>
  <r>
    <x v="0"/>
    <x v="0"/>
    <x v="1"/>
    <x v="2"/>
    <s v="EE_Narva"/>
    <x v="0"/>
    <x v="9"/>
    <n v="0"/>
    <n v="0"/>
  </r>
  <r>
    <x v="0"/>
    <x v="0"/>
    <x v="1"/>
    <x v="2"/>
    <s v="EE_Narva"/>
    <x v="0"/>
    <x v="10"/>
    <n v="0"/>
    <n v="0"/>
  </r>
  <r>
    <x v="0"/>
    <x v="0"/>
    <x v="1"/>
    <x v="2"/>
    <s v="EE_Narva"/>
    <x v="0"/>
    <x v="11"/>
    <n v="0"/>
    <n v="0"/>
  </r>
  <r>
    <x v="0"/>
    <x v="0"/>
    <x v="1"/>
    <x v="2"/>
    <s v="EE_Narva"/>
    <x v="0"/>
    <x v="12"/>
    <n v="0"/>
    <n v="0"/>
  </r>
  <r>
    <x v="0"/>
    <x v="0"/>
    <x v="1"/>
    <x v="2"/>
    <s v="EE_Narva"/>
    <x v="0"/>
    <x v="13"/>
    <n v="0"/>
    <n v="0"/>
  </r>
  <r>
    <x v="0"/>
    <x v="0"/>
    <x v="1"/>
    <x v="2"/>
    <s v="EE_Narva"/>
    <x v="0"/>
    <x v="14"/>
    <n v="0"/>
    <n v="0"/>
  </r>
  <r>
    <x v="0"/>
    <x v="0"/>
    <x v="1"/>
    <x v="2"/>
    <s v="EE_Narva"/>
    <x v="0"/>
    <x v="15"/>
    <n v="0"/>
    <n v="0"/>
  </r>
  <r>
    <x v="0"/>
    <x v="0"/>
    <x v="1"/>
    <x v="2"/>
    <s v="EE_Narva"/>
    <x v="0"/>
    <x v="16"/>
    <n v="0"/>
    <n v="0"/>
  </r>
  <r>
    <x v="0"/>
    <x v="0"/>
    <x v="1"/>
    <x v="2"/>
    <s v="EE_Narva"/>
    <x v="0"/>
    <x v="17"/>
    <n v="0"/>
    <n v="0"/>
  </r>
  <r>
    <x v="0"/>
    <x v="0"/>
    <x v="1"/>
    <x v="2"/>
    <s v="EE_Narva"/>
    <x v="0"/>
    <x v="18"/>
    <n v="0"/>
    <n v="0"/>
  </r>
  <r>
    <x v="0"/>
    <x v="0"/>
    <x v="1"/>
    <x v="2"/>
    <s v="EE_Narva"/>
    <x v="0"/>
    <x v="19"/>
    <n v="0"/>
    <n v="0"/>
  </r>
  <r>
    <x v="0"/>
    <x v="0"/>
    <x v="1"/>
    <x v="2"/>
    <s v="EE_Narva"/>
    <x v="0"/>
    <x v="20"/>
    <n v="0"/>
    <n v="0"/>
  </r>
  <r>
    <x v="0"/>
    <x v="0"/>
    <x v="1"/>
    <x v="2"/>
    <s v="EE_Narva"/>
    <x v="0"/>
    <x v="21"/>
    <n v="0"/>
    <n v="0"/>
  </r>
  <r>
    <x v="0"/>
    <x v="0"/>
    <x v="1"/>
    <x v="2"/>
    <s v="EE_Narva"/>
    <x v="0"/>
    <x v="22"/>
    <n v="0"/>
    <n v="0"/>
  </r>
  <r>
    <x v="0"/>
    <x v="0"/>
    <x v="1"/>
    <x v="2"/>
    <s v="EE_Narva"/>
    <x v="0"/>
    <x v="23"/>
    <n v="0"/>
    <n v="0"/>
  </r>
  <r>
    <x v="0"/>
    <x v="0"/>
    <x v="1"/>
    <x v="2"/>
    <s v="EE_Parnu"/>
    <x v="0"/>
    <x v="0"/>
    <n v="0"/>
    <n v="0"/>
  </r>
  <r>
    <x v="0"/>
    <x v="0"/>
    <x v="1"/>
    <x v="2"/>
    <s v="EE_Parnu"/>
    <x v="0"/>
    <x v="1"/>
    <n v="0"/>
    <n v="0"/>
  </r>
  <r>
    <x v="0"/>
    <x v="0"/>
    <x v="1"/>
    <x v="2"/>
    <s v="EE_Parnu"/>
    <x v="0"/>
    <x v="2"/>
    <n v="0"/>
    <n v="0"/>
  </r>
  <r>
    <x v="0"/>
    <x v="0"/>
    <x v="1"/>
    <x v="2"/>
    <s v="EE_Parnu"/>
    <x v="0"/>
    <x v="3"/>
    <n v="0"/>
    <n v="0"/>
  </r>
  <r>
    <x v="0"/>
    <x v="0"/>
    <x v="1"/>
    <x v="2"/>
    <s v="EE_Parnu"/>
    <x v="0"/>
    <x v="4"/>
    <n v="0"/>
    <n v="0"/>
  </r>
  <r>
    <x v="0"/>
    <x v="0"/>
    <x v="1"/>
    <x v="2"/>
    <s v="EE_Parnu"/>
    <x v="0"/>
    <x v="5"/>
    <n v="0"/>
    <n v="0"/>
  </r>
  <r>
    <x v="0"/>
    <x v="0"/>
    <x v="1"/>
    <x v="2"/>
    <s v="EE_Parnu"/>
    <x v="0"/>
    <x v="6"/>
    <n v="0"/>
    <n v="0"/>
  </r>
  <r>
    <x v="0"/>
    <x v="0"/>
    <x v="1"/>
    <x v="2"/>
    <s v="EE_Parnu"/>
    <x v="0"/>
    <x v="7"/>
    <n v="0"/>
    <n v="0"/>
  </r>
  <r>
    <x v="0"/>
    <x v="0"/>
    <x v="1"/>
    <x v="2"/>
    <s v="EE_Parnu"/>
    <x v="0"/>
    <x v="8"/>
    <n v="0"/>
    <n v="0"/>
  </r>
  <r>
    <x v="0"/>
    <x v="0"/>
    <x v="1"/>
    <x v="2"/>
    <s v="EE_Parnu"/>
    <x v="0"/>
    <x v="9"/>
    <n v="0"/>
    <n v="0"/>
  </r>
  <r>
    <x v="0"/>
    <x v="0"/>
    <x v="1"/>
    <x v="2"/>
    <s v="EE_Parnu"/>
    <x v="0"/>
    <x v="10"/>
    <n v="0"/>
    <n v="0"/>
  </r>
  <r>
    <x v="0"/>
    <x v="0"/>
    <x v="1"/>
    <x v="2"/>
    <s v="EE_Parnu"/>
    <x v="0"/>
    <x v="11"/>
    <n v="0"/>
    <n v="0"/>
  </r>
  <r>
    <x v="0"/>
    <x v="0"/>
    <x v="1"/>
    <x v="2"/>
    <s v="EE_Parnu"/>
    <x v="0"/>
    <x v="12"/>
    <n v="0"/>
    <n v="0"/>
  </r>
  <r>
    <x v="0"/>
    <x v="0"/>
    <x v="1"/>
    <x v="2"/>
    <s v="EE_Parnu"/>
    <x v="0"/>
    <x v="13"/>
    <n v="0"/>
    <n v="0"/>
  </r>
  <r>
    <x v="0"/>
    <x v="0"/>
    <x v="1"/>
    <x v="2"/>
    <s v="EE_Parnu"/>
    <x v="0"/>
    <x v="14"/>
    <n v="0"/>
    <n v="0"/>
  </r>
  <r>
    <x v="0"/>
    <x v="0"/>
    <x v="1"/>
    <x v="2"/>
    <s v="EE_Parnu"/>
    <x v="0"/>
    <x v="15"/>
    <n v="0"/>
    <n v="0"/>
  </r>
  <r>
    <x v="0"/>
    <x v="0"/>
    <x v="1"/>
    <x v="2"/>
    <s v="EE_Parnu"/>
    <x v="0"/>
    <x v="16"/>
    <n v="0"/>
    <n v="0"/>
  </r>
  <r>
    <x v="0"/>
    <x v="0"/>
    <x v="1"/>
    <x v="2"/>
    <s v="EE_Parnu"/>
    <x v="0"/>
    <x v="17"/>
    <n v="0"/>
    <n v="0"/>
  </r>
  <r>
    <x v="0"/>
    <x v="0"/>
    <x v="1"/>
    <x v="2"/>
    <s v="EE_Parnu"/>
    <x v="0"/>
    <x v="18"/>
    <n v="0"/>
    <n v="0"/>
  </r>
  <r>
    <x v="0"/>
    <x v="0"/>
    <x v="1"/>
    <x v="2"/>
    <s v="EE_Parnu"/>
    <x v="0"/>
    <x v="19"/>
    <n v="0"/>
    <n v="0"/>
  </r>
  <r>
    <x v="0"/>
    <x v="0"/>
    <x v="1"/>
    <x v="2"/>
    <s v="EE_Parnu"/>
    <x v="0"/>
    <x v="20"/>
    <n v="0"/>
    <n v="0"/>
  </r>
  <r>
    <x v="0"/>
    <x v="0"/>
    <x v="1"/>
    <x v="2"/>
    <s v="EE_Parnu"/>
    <x v="0"/>
    <x v="21"/>
    <n v="0"/>
    <n v="0"/>
  </r>
  <r>
    <x v="0"/>
    <x v="0"/>
    <x v="1"/>
    <x v="2"/>
    <s v="EE_Parnu"/>
    <x v="0"/>
    <x v="22"/>
    <n v="0"/>
    <n v="0"/>
  </r>
  <r>
    <x v="0"/>
    <x v="0"/>
    <x v="1"/>
    <x v="2"/>
    <s v="EE_Parnu"/>
    <x v="0"/>
    <x v="23"/>
    <n v="0"/>
    <n v="0"/>
  </r>
  <r>
    <x v="0"/>
    <x v="0"/>
    <x v="1"/>
    <x v="2"/>
    <s v="EE_Rural"/>
    <x v="0"/>
    <x v="0"/>
    <n v="0"/>
    <n v="0"/>
  </r>
  <r>
    <x v="0"/>
    <x v="0"/>
    <x v="1"/>
    <x v="2"/>
    <s v="EE_Rural"/>
    <x v="0"/>
    <x v="1"/>
    <n v="0"/>
    <n v="0"/>
  </r>
  <r>
    <x v="0"/>
    <x v="0"/>
    <x v="1"/>
    <x v="2"/>
    <s v="EE_Rural"/>
    <x v="0"/>
    <x v="2"/>
    <n v="0"/>
    <n v="0"/>
  </r>
  <r>
    <x v="0"/>
    <x v="0"/>
    <x v="1"/>
    <x v="2"/>
    <s v="EE_Rural"/>
    <x v="0"/>
    <x v="3"/>
    <n v="0"/>
    <n v="0"/>
  </r>
  <r>
    <x v="0"/>
    <x v="0"/>
    <x v="1"/>
    <x v="2"/>
    <s v="EE_Rural"/>
    <x v="0"/>
    <x v="4"/>
    <n v="0"/>
    <n v="0"/>
  </r>
  <r>
    <x v="0"/>
    <x v="0"/>
    <x v="1"/>
    <x v="2"/>
    <s v="EE_Rural"/>
    <x v="0"/>
    <x v="5"/>
    <n v="0"/>
    <n v="0"/>
  </r>
  <r>
    <x v="0"/>
    <x v="0"/>
    <x v="1"/>
    <x v="2"/>
    <s v="EE_Rural"/>
    <x v="0"/>
    <x v="6"/>
    <n v="0"/>
    <n v="0"/>
  </r>
  <r>
    <x v="0"/>
    <x v="0"/>
    <x v="1"/>
    <x v="2"/>
    <s v="EE_Rural"/>
    <x v="0"/>
    <x v="7"/>
    <n v="0"/>
    <n v="0"/>
  </r>
  <r>
    <x v="0"/>
    <x v="0"/>
    <x v="1"/>
    <x v="2"/>
    <s v="EE_Rural"/>
    <x v="0"/>
    <x v="8"/>
    <n v="0"/>
    <n v="0"/>
  </r>
  <r>
    <x v="0"/>
    <x v="0"/>
    <x v="1"/>
    <x v="2"/>
    <s v="EE_Rural"/>
    <x v="0"/>
    <x v="9"/>
    <n v="0"/>
    <n v="0"/>
  </r>
  <r>
    <x v="0"/>
    <x v="0"/>
    <x v="1"/>
    <x v="2"/>
    <s v="EE_Rural"/>
    <x v="0"/>
    <x v="10"/>
    <n v="0"/>
    <n v="0"/>
  </r>
  <r>
    <x v="0"/>
    <x v="0"/>
    <x v="1"/>
    <x v="2"/>
    <s v="EE_Rural"/>
    <x v="0"/>
    <x v="11"/>
    <n v="0"/>
    <n v="0"/>
  </r>
  <r>
    <x v="0"/>
    <x v="0"/>
    <x v="1"/>
    <x v="2"/>
    <s v="EE_Rural"/>
    <x v="0"/>
    <x v="12"/>
    <n v="0"/>
    <n v="0"/>
  </r>
  <r>
    <x v="0"/>
    <x v="0"/>
    <x v="1"/>
    <x v="2"/>
    <s v="EE_Rural"/>
    <x v="0"/>
    <x v="13"/>
    <n v="0"/>
    <n v="0"/>
  </r>
  <r>
    <x v="0"/>
    <x v="0"/>
    <x v="1"/>
    <x v="2"/>
    <s v="EE_Rural"/>
    <x v="0"/>
    <x v="14"/>
    <n v="0"/>
    <n v="0"/>
  </r>
  <r>
    <x v="0"/>
    <x v="0"/>
    <x v="1"/>
    <x v="2"/>
    <s v="EE_Rural"/>
    <x v="0"/>
    <x v="15"/>
    <n v="0"/>
    <n v="0"/>
  </r>
  <r>
    <x v="0"/>
    <x v="0"/>
    <x v="1"/>
    <x v="2"/>
    <s v="EE_Rural"/>
    <x v="0"/>
    <x v="16"/>
    <n v="0"/>
    <n v="0"/>
  </r>
  <r>
    <x v="0"/>
    <x v="0"/>
    <x v="1"/>
    <x v="2"/>
    <s v="EE_Rural"/>
    <x v="0"/>
    <x v="17"/>
    <n v="0"/>
    <n v="0"/>
  </r>
  <r>
    <x v="0"/>
    <x v="0"/>
    <x v="1"/>
    <x v="2"/>
    <s v="EE_Rural"/>
    <x v="0"/>
    <x v="18"/>
    <n v="0"/>
    <n v="0"/>
  </r>
  <r>
    <x v="0"/>
    <x v="0"/>
    <x v="1"/>
    <x v="2"/>
    <s v="EE_Rural"/>
    <x v="0"/>
    <x v="19"/>
    <n v="0"/>
    <n v="0"/>
  </r>
  <r>
    <x v="0"/>
    <x v="0"/>
    <x v="1"/>
    <x v="2"/>
    <s v="EE_Rural"/>
    <x v="0"/>
    <x v="20"/>
    <n v="0"/>
    <n v="0"/>
  </r>
  <r>
    <x v="0"/>
    <x v="0"/>
    <x v="1"/>
    <x v="2"/>
    <s v="EE_Rural"/>
    <x v="0"/>
    <x v="21"/>
    <n v="0"/>
    <n v="0"/>
  </r>
  <r>
    <x v="0"/>
    <x v="0"/>
    <x v="1"/>
    <x v="2"/>
    <s v="EE_Rural"/>
    <x v="0"/>
    <x v="22"/>
    <n v="0"/>
    <n v="0"/>
  </r>
  <r>
    <x v="0"/>
    <x v="0"/>
    <x v="1"/>
    <x v="2"/>
    <s v="EE_Rural"/>
    <x v="0"/>
    <x v="23"/>
    <n v="0"/>
    <n v="0"/>
  </r>
  <r>
    <x v="0"/>
    <x v="0"/>
    <x v="1"/>
    <x v="2"/>
    <s v="EE_Sillamae"/>
    <x v="0"/>
    <x v="0"/>
    <n v="0"/>
    <n v="0"/>
  </r>
  <r>
    <x v="0"/>
    <x v="0"/>
    <x v="1"/>
    <x v="2"/>
    <s v="EE_Sillamae"/>
    <x v="0"/>
    <x v="1"/>
    <n v="0"/>
    <n v="0"/>
  </r>
  <r>
    <x v="0"/>
    <x v="0"/>
    <x v="1"/>
    <x v="2"/>
    <s v="EE_Sillamae"/>
    <x v="0"/>
    <x v="2"/>
    <n v="0"/>
    <n v="0"/>
  </r>
  <r>
    <x v="0"/>
    <x v="0"/>
    <x v="1"/>
    <x v="2"/>
    <s v="EE_Sillamae"/>
    <x v="0"/>
    <x v="3"/>
    <n v="0"/>
    <n v="0"/>
  </r>
  <r>
    <x v="0"/>
    <x v="0"/>
    <x v="1"/>
    <x v="2"/>
    <s v="EE_Sillamae"/>
    <x v="0"/>
    <x v="4"/>
    <n v="0"/>
    <n v="0"/>
  </r>
  <r>
    <x v="0"/>
    <x v="0"/>
    <x v="1"/>
    <x v="2"/>
    <s v="EE_Sillamae"/>
    <x v="0"/>
    <x v="5"/>
    <n v="0"/>
    <n v="0"/>
  </r>
  <r>
    <x v="0"/>
    <x v="0"/>
    <x v="1"/>
    <x v="2"/>
    <s v="EE_Sillamae"/>
    <x v="0"/>
    <x v="6"/>
    <n v="0"/>
    <n v="0"/>
  </r>
  <r>
    <x v="0"/>
    <x v="0"/>
    <x v="1"/>
    <x v="2"/>
    <s v="EE_Sillamae"/>
    <x v="0"/>
    <x v="7"/>
    <n v="0"/>
    <n v="0"/>
  </r>
  <r>
    <x v="0"/>
    <x v="0"/>
    <x v="1"/>
    <x v="2"/>
    <s v="EE_Sillamae"/>
    <x v="0"/>
    <x v="8"/>
    <n v="0"/>
    <n v="0"/>
  </r>
  <r>
    <x v="0"/>
    <x v="0"/>
    <x v="1"/>
    <x v="2"/>
    <s v="EE_Sillamae"/>
    <x v="0"/>
    <x v="9"/>
    <n v="0"/>
    <n v="0"/>
  </r>
  <r>
    <x v="0"/>
    <x v="0"/>
    <x v="1"/>
    <x v="2"/>
    <s v="EE_Sillamae"/>
    <x v="0"/>
    <x v="10"/>
    <n v="0"/>
    <n v="0"/>
  </r>
  <r>
    <x v="0"/>
    <x v="0"/>
    <x v="1"/>
    <x v="2"/>
    <s v="EE_Sillamae"/>
    <x v="0"/>
    <x v="11"/>
    <n v="0"/>
    <n v="0"/>
  </r>
  <r>
    <x v="0"/>
    <x v="0"/>
    <x v="1"/>
    <x v="2"/>
    <s v="EE_Sillamae"/>
    <x v="0"/>
    <x v="12"/>
    <n v="0"/>
    <n v="0"/>
  </r>
  <r>
    <x v="0"/>
    <x v="0"/>
    <x v="1"/>
    <x v="2"/>
    <s v="EE_Sillamae"/>
    <x v="0"/>
    <x v="13"/>
    <n v="0"/>
    <n v="0"/>
  </r>
  <r>
    <x v="0"/>
    <x v="0"/>
    <x v="1"/>
    <x v="2"/>
    <s v="EE_Sillamae"/>
    <x v="0"/>
    <x v="14"/>
    <n v="0"/>
    <n v="0"/>
  </r>
  <r>
    <x v="0"/>
    <x v="0"/>
    <x v="1"/>
    <x v="2"/>
    <s v="EE_Sillamae"/>
    <x v="0"/>
    <x v="15"/>
    <n v="0"/>
    <n v="0"/>
  </r>
  <r>
    <x v="0"/>
    <x v="0"/>
    <x v="1"/>
    <x v="2"/>
    <s v="EE_Sillamae"/>
    <x v="0"/>
    <x v="16"/>
    <n v="0"/>
    <n v="0"/>
  </r>
  <r>
    <x v="0"/>
    <x v="0"/>
    <x v="1"/>
    <x v="2"/>
    <s v="EE_Sillamae"/>
    <x v="0"/>
    <x v="17"/>
    <n v="0"/>
    <n v="0"/>
  </r>
  <r>
    <x v="0"/>
    <x v="0"/>
    <x v="1"/>
    <x v="2"/>
    <s v="EE_Sillamae"/>
    <x v="0"/>
    <x v="18"/>
    <n v="0"/>
    <n v="0"/>
  </r>
  <r>
    <x v="0"/>
    <x v="0"/>
    <x v="1"/>
    <x v="2"/>
    <s v="EE_Sillamae"/>
    <x v="0"/>
    <x v="19"/>
    <n v="0"/>
    <n v="0"/>
  </r>
  <r>
    <x v="0"/>
    <x v="0"/>
    <x v="1"/>
    <x v="2"/>
    <s v="EE_Sillamae"/>
    <x v="0"/>
    <x v="20"/>
    <n v="0"/>
    <n v="0"/>
  </r>
  <r>
    <x v="0"/>
    <x v="0"/>
    <x v="1"/>
    <x v="2"/>
    <s v="EE_Sillamae"/>
    <x v="0"/>
    <x v="21"/>
    <n v="0"/>
    <n v="0"/>
  </r>
  <r>
    <x v="0"/>
    <x v="0"/>
    <x v="1"/>
    <x v="2"/>
    <s v="EE_Sillamae"/>
    <x v="0"/>
    <x v="22"/>
    <n v="0"/>
    <n v="0"/>
  </r>
  <r>
    <x v="0"/>
    <x v="0"/>
    <x v="1"/>
    <x v="2"/>
    <s v="EE_Sillamae"/>
    <x v="0"/>
    <x v="23"/>
    <n v="0"/>
    <n v="0"/>
  </r>
  <r>
    <x v="0"/>
    <x v="0"/>
    <x v="1"/>
    <x v="2"/>
    <s v="EE_Tallinn"/>
    <x v="0"/>
    <x v="0"/>
    <n v="0"/>
    <n v="0"/>
  </r>
  <r>
    <x v="0"/>
    <x v="0"/>
    <x v="1"/>
    <x v="2"/>
    <s v="EE_Tallinn"/>
    <x v="0"/>
    <x v="1"/>
    <n v="0"/>
    <n v="0"/>
  </r>
  <r>
    <x v="0"/>
    <x v="0"/>
    <x v="1"/>
    <x v="2"/>
    <s v="EE_Tallinn"/>
    <x v="0"/>
    <x v="2"/>
    <n v="0"/>
    <n v="0"/>
  </r>
  <r>
    <x v="0"/>
    <x v="0"/>
    <x v="1"/>
    <x v="2"/>
    <s v="EE_Tallinn"/>
    <x v="0"/>
    <x v="3"/>
    <n v="0"/>
    <n v="0"/>
  </r>
  <r>
    <x v="0"/>
    <x v="0"/>
    <x v="1"/>
    <x v="2"/>
    <s v="EE_Tallinn"/>
    <x v="0"/>
    <x v="4"/>
    <n v="0"/>
    <n v="0"/>
  </r>
  <r>
    <x v="0"/>
    <x v="0"/>
    <x v="1"/>
    <x v="2"/>
    <s v="EE_Tallinn"/>
    <x v="0"/>
    <x v="5"/>
    <n v="0"/>
    <n v="0"/>
  </r>
  <r>
    <x v="0"/>
    <x v="0"/>
    <x v="1"/>
    <x v="2"/>
    <s v="EE_Tallinn"/>
    <x v="0"/>
    <x v="6"/>
    <n v="0"/>
    <n v="0"/>
  </r>
  <r>
    <x v="0"/>
    <x v="0"/>
    <x v="1"/>
    <x v="2"/>
    <s v="EE_Tallinn"/>
    <x v="0"/>
    <x v="7"/>
    <n v="0"/>
    <n v="0"/>
  </r>
  <r>
    <x v="0"/>
    <x v="0"/>
    <x v="1"/>
    <x v="2"/>
    <s v="EE_Tallinn"/>
    <x v="0"/>
    <x v="8"/>
    <n v="0"/>
    <n v="0"/>
  </r>
  <r>
    <x v="0"/>
    <x v="0"/>
    <x v="1"/>
    <x v="2"/>
    <s v="EE_Tallinn"/>
    <x v="0"/>
    <x v="9"/>
    <n v="0"/>
    <n v="0"/>
  </r>
  <r>
    <x v="0"/>
    <x v="0"/>
    <x v="1"/>
    <x v="2"/>
    <s v="EE_Tallinn"/>
    <x v="0"/>
    <x v="10"/>
    <n v="0"/>
    <n v="0"/>
  </r>
  <r>
    <x v="0"/>
    <x v="0"/>
    <x v="1"/>
    <x v="2"/>
    <s v="EE_Tallinn"/>
    <x v="0"/>
    <x v="11"/>
    <n v="0"/>
    <n v="0"/>
  </r>
  <r>
    <x v="0"/>
    <x v="0"/>
    <x v="1"/>
    <x v="2"/>
    <s v="EE_Tallinn"/>
    <x v="0"/>
    <x v="12"/>
    <n v="0"/>
    <n v="0"/>
  </r>
  <r>
    <x v="0"/>
    <x v="0"/>
    <x v="1"/>
    <x v="2"/>
    <s v="EE_Tallinn"/>
    <x v="0"/>
    <x v="13"/>
    <n v="0"/>
    <n v="0"/>
  </r>
  <r>
    <x v="0"/>
    <x v="0"/>
    <x v="1"/>
    <x v="2"/>
    <s v="EE_Tallinn"/>
    <x v="0"/>
    <x v="14"/>
    <n v="0"/>
    <n v="0"/>
  </r>
  <r>
    <x v="0"/>
    <x v="0"/>
    <x v="1"/>
    <x v="2"/>
    <s v="EE_Tallinn"/>
    <x v="0"/>
    <x v="15"/>
    <n v="0"/>
    <n v="0"/>
  </r>
  <r>
    <x v="0"/>
    <x v="0"/>
    <x v="1"/>
    <x v="2"/>
    <s v="EE_Tallinn"/>
    <x v="0"/>
    <x v="16"/>
    <n v="0"/>
    <n v="0"/>
  </r>
  <r>
    <x v="0"/>
    <x v="0"/>
    <x v="1"/>
    <x v="2"/>
    <s v="EE_Tallinn"/>
    <x v="0"/>
    <x v="17"/>
    <n v="0"/>
    <n v="0"/>
  </r>
  <r>
    <x v="0"/>
    <x v="0"/>
    <x v="1"/>
    <x v="2"/>
    <s v="EE_Tallinn"/>
    <x v="0"/>
    <x v="18"/>
    <n v="0"/>
    <n v="0"/>
  </r>
  <r>
    <x v="0"/>
    <x v="0"/>
    <x v="1"/>
    <x v="2"/>
    <s v="EE_Tallinn"/>
    <x v="0"/>
    <x v="19"/>
    <n v="0"/>
    <n v="0"/>
  </r>
  <r>
    <x v="0"/>
    <x v="0"/>
    <x v="1"/>
    <x v="2"/>
    <s v="EE_Tallinn"/>
    <x v="0"/>
    <x v="20"/>
    <n v="0"/>
    <n v="0"/>
  </r>
  <r>
    <x v="0"/>
    <x v="0"/>
    <x v="1"/>
    <x v="2"/>
    <s v="EE_Tallinn"/>
    <x v="0"/>
    <x v="21"/>
    <n v="0"/>
    <n v="0"/>
  </r>
  <r>
    <x v="0"/>
    <x v="0"/>
    <x v="1"/>
    <x v="2"/>
    <s v="EE_Tallinn"/>
    <x v="0"/>
    <x v="22"/>
    <n v="0"/>
    <n v="0"/>
  </r>
  <r>
    <x v="0"/>
    <x v="0"/>
    <x v="1"/>
    <x v="2"/>
    <s v="EE_Tallinn"/>
    <x v="0"/>
    <x v="23"/>
    <n v="0"/>
    <n v="0"/>
  </r>
  <r>
    <x v="0"/>
    <x v="0"/>
    <x v="1"/>
    <x v="2"/>
    <s v="EE_Tartu"/>
    <x v="0"/>
    <x v="0"/>
    <n v="0"/>
    <n v="0"/>
  </r>
  <r>
    <x v="0"/>
    <x v="0"/>
    <x v="1"/>
    <x v="2"/>
    <s v="EE_Tartu"/>
    <x v="0"/>
    <x v="1"/>
    <n v="0"/>
    <n v="0"/>
  </r>
  <r>
    <x v="0"/>
    <x v="0"/>
    <x v="1"/>
    <x v="2"/>
    <s v="EE_Tartu"/>
    <x v="0"/>
    <x v="2"/>
    <n v="0"/>
    <n v="0"/>
  </r>
  <r>
    <x v="0"/>
    <x v="0"/>
    <x v="1"/>
    <x v="2"/>
    <s v="EE_Tartu"/>
    <x v="0"/>
    <x v="3"/>
    <n v="0"/>
    <n v="0"/>
  </r>
  <r>
    <x v="0"/>
    <x v="0"/>
    <x v="1"/>
    <x v="2"/>
    <s v="EE_Tartu"/>
    <x v="0"/>
    <x v="4"/>
    <n v="0"/>
    <n v="0"/>
  </r>
  <r>
    <x v="0"/>
    <x v="0"/>
    <x v="1"/>
    <x v="2"/>
    <s v="EE_Tartu"/>
    <x v="0"/>
    <x v="5"/>
    <n v="0"/>
    <n v="0"/>
  </r>
  <r>
    <x v="0"/>
    <x v="0"/>
    <x v="1"/>
    <x v="2"/>
    <s v="EE_Tartu"/>
    <x v="0"/>
    <x v="6"/>
    <n v="0"/>
    <n v="0"/>
  </r>
  <r>
    <x v="0"/>
    <x v="0"/>
    <x v="1"/>
    <x v="2"/>
    <s v="EE_Tartu"/>
    <x v="0"/>
    <x v="7"/>
    <n v="0"/>
    <n v="0"/>
  </r>
  <r>
    <x v="0"/>
    <x v="0"/>
    <x v="1"/>
    <x v="2"/>
    <s v="EE_Tartu"/>
    <x v="0"/>
    <x v="8"/>
    <n v="0"/>
    <n v="0"/>
  </r>
  <r>
    <x v="0"/>
    <x v="0"/>
    <x v="1"/>
    <x v="2"/>
    <s v="EE_Tartu"/>
    <x v="0"/>
    <x v="9"/>
    <n v="0"/>
    <n v="0"/>
  </r>
  <r>
    <x v="0"/>
    <x v="0"/>
    <x v="1"/>
    <x v="2"/>
    <s v="EE_Tartu"/>
    <x v="0"/>
    <x v="10"/>
    <n v="0"/>
    <n v="0"/>
  </r>
  <r>
    <x v="0"/>
    <x v="0"/>
    <x v="1"/>
    <x v="2"/>
    <s v="EE_Tartu"/>
    <x v="0"/>
    <x v="11"/>
    <n v="0"/>
    <n v="0"/>
  </r>
  <r>
    <x v="0"/>
    <x v="0"/>
    <x v="1"/>
    <x v="2"/>
    <s v="EE_Tartu"/>
    <x v="0"/>
    <x v="12"/>
    <n v="0"/>
    <n v="0"/>
  </r>
  <r>
    <x v="0"/>
    <x v="0"/>
    <x v="1"/>
    <x v="2"/>
    <s v="EE_Tartu"/>
    <x v="0"/>
    <x v="13"/>
    <n v="0"/>
    <n v="0"/>
  </r>
  <r>
    <x v="0"/>
    <x v="0"/>
    <x v="1"/>
    <x v="2"/>
    <s v="EE_Tartu"/>
    <x v="0"/>
    <x v="14"/>
    <n v="0"/>
    <n v="0"/>
  </r>
  <r>
    <x v="0"/>
    <x v="0"/>
    <x v="1"/>
    <x v="2"/>
    <s v="EE_Tartu"/>
    <x v="0"/>
    <x v="15"/>
    <n v="0"/>
    <n v="0"/>
  </r>
  <r>
    <x v="0"/>
    <x v="0"/>
    <x v="1"/>
    <x v="2"/>
    <s v="EE_Tartu"/>
    <x v="0"/>
    <x v="16"/>
    <n v="0"/>
    <n v="0"/>
  </r>
  <r>
    <x v="0"/>
    <x v="0"/>
    <x v="1"/>
    <x v="2"/>
    <s v="EE_Tartu"/>
    <x v="0"/>
    <x v="17"/>
    <n v="0"/>
    <n v="0"/>
  </r>
  <r>
    <x v="0"/>
    <x v="0"/>
    <x v="1"/>
    <x v="2"/>
    <s v="EE_Tartu"/>
    <x v="0"/>
    <x v="18"/>
    <n v="0"/>
    <n v="0"/>
  </r>
  <r>
    <x v="0"/>
    <x v="0"/>
    <x v="1"/>
    <x v="2"/>
    <s v="EE_Tartu"/>
    <x v="0"/>
    <x v="19"/>
    <n v="0"/>
    <n v="0"/>
  </r>
  <r>
    <x v="0"/>
    <x v="0"/>
    <x v="1"/>
    <x v="2"/>
    <s v="EE_Tartu"/>
    <x v="0"/>
    <x v="20"/>
    <n v="0"/>
    <n v="0"/>
  </r>
  <r>
    <x v="0"/>
    <x v="0"/>
    <x v="1"/>
    <x v="2"/>
    <s v="EE_Tartu"/>
    <x v="0"/>
    <x v="21"/>
    <n v="0"/>
    <n v="0"/>
  </r>
  <r>
    <x v="0"/>
    <x v="0"/>
    <x v="1"/>
    <x v="2"/>
    <s v="EE_Tartu"/>
    <x v="0"/>
    <x v="22"/>
    <n v="0"/>
    <n v="0"/>
  </r>
  <r>
    <x v="0"/>
    <x v="0"/>
    <x v="1"/>
    <x v="2"/>
    <s v="EE_Tartu"/>
    <x v="0"/>
    <x v="23"/>
    <n v="0"/>
    <n v="0"/>
  </r>
  <r>
    <x v="0"/>
    <x v="0"/>
    <x v="1"/>
    <x v="2"/>
    <s v="EE_Urban"/>
    <x v="0"/>
    <x v="0"/>
    <n v="0"/>
    <n v="0"/>
  </r>
  <r>
    <x v="0"/>
    <x v="0"/>
    <x v="1"/>
    <x v="2"/>
    <s v="EE_Urban"/>
    <x v="0"/>
    <x v="1"/>
    <n v="0"/>
    <n v="0"/>
  </r>
  <r>
    <x v="0"/>
    <x v="0"/>
    <x v="1"/>
    <x v="2"/>
    <s v="EE_Urban"/>
    <x v="0"/>
    <x v="2"/>
    <n v="0"/>
    <n v="0"/>
  </r>
  <r>
    <x v="0"/>
    <x v="0"/>
    <x v="1"/>
    <x v="2"/>
    <s v="EE_Urban"/>
    <x v="0"/>
    <x v="3"/>
    <n v="0"/>
    <n v="0"/>
  </r>
  <r>
    <x v="0"/>
    <x v="0"/>
    <x v="1"/>
    <x v="2"/>
    <s v="EE_Urban"/>
    <x v="0"/>
    <x v="4"/>
    <n v="0"/>
    <n v="0"/>
  </r>
  <r>
    <x v="0"/>
    <x v="0"/>
    <x v="1"/>
    <x v="2"/>
    <s v="EE_Urban"/>
    <x v="0"/>
    <x v="5"/>
    <n v="0"/>
    <n v="0"/>
  </r>
  <r>
    <x v="0"/>
    <x v="0"/>
    <x v="1"/>
    <x v="2"/>
    <s v="EE_Urban"/>
    <x v="0"/>
    <x v="6"/>
    <n v="0"/>
    <n v="0"/>
  </r>
  <r>
    <x v="0"/>
    <x v="0"/>
    <x v="1"/>
    <x v="2"/>
    <s v="EE_Urban"/>
    <x v="0"/>
    <x v="7"/>
    <n v="0"/>
    <n v="0"/>
  </r>
  <r>
    <x v="0"/>
    <x v="0"/>
    <x v="1"/>
    <x v="2"/>
    <s v="EE_Urban"/>
    <x v="0"/>
    <x v="8"/>
    <n v="0"/>
    <n v="0"/>
  </r>
  <r>
    <x v="0"/>
    <x v="0"/>
    <x v="1"/>
    <x v="2"/>
    <s v="EE_Urban"/>
    <x v="0"/>
    <x v="9"/>
    <n v="0"/>
    <n v="0"/>
  </r>
  <r>
    <x v="0"/>
    <x v="0"/>
    <x v="1"/>
    <x v="2"/>
    <s v="EE_Urban"/>
    <x v="0"/>
    <x v="10"/>
    <n v="0"/>
    <n v="0"/>
  </r>
  <r>
    <x v="0"/>
    <x v="0"/>
    <x v="1"/>
    <x v="2"/>
    <s v="EE_Urban"/>
    <x v="0"/>
    <x v="11"/>
    <n v="0"/>
    <n v="0"/>
  </r>
  <r>
    <x v="0"/>
    <x v="0"/>
    <x v="1"/>
    <x v="2"/>
    <s v="EE_Urban"/>
    <x v="0"/>
    <x v="12"/>
    <n v="0"/>
    <n v="0"/>
  </r>
  <r>
    <x v="0"/>
    <x v="0"/>
    <x v="1"/>
    <x v="2"/>
    <s v="EE_Urban"/>
    <x v="0"/>
    <x v="13"/>
    <n v="0"/>
    <n v="0"/>
  </r>
  <r>
    <x v="0"/>
    <x v="0"/>
    <x v="1"/>
    <x v="2"/>
    <s v="EE_Urban"/>
    <x v="0"/>
    <x v="14"/>
    <n v="0"/>
    <n v="0"/>
  </r>
  <r>
    <x v="0"/>
    <x v="0"/>
    <x v="1"/>
    <x v="2"/>
    <s v="EE_Urban"/>
    <x v="0"/>
    <x v="15"/>
    <n v="0"/>
    <n v="0"/>
  </r>
  <r>
    <x v="0"/>
    <x v="0"/>
    <x v="1"/>
    <x v="2"/>
    <s v="EE_Urban"/>
    <x v="0"/>
    <x v="16"/>
    <n v="0"/>
    <n v="0"/>
  </r>
  <r>
    <x v="0"/>
    <x v="0"/>
    <x v="1"/>
    <x v="2"/>
    <s v="EE_Urban"/>
    <x v="0"/>
    <x v="17"/>
    <n v="0"/>
    <n v="0"/>
  </r>
  <r>
    <x v="0"/>
    <x v="0"/>
    <x v="1"/>
    <x v="2"/>
    <s v="EE_Urban"/>
    <x v="0"/>
    <x v="18"/>
    <n v="0"/>
    <n v="0"/>
  </r>
  <r>
    <x v="0"/>
    <x v="0"/>
    <x v="1"/>
    <x v="2"/>
    <s v="EE_Urban"/>
    <x v="0"/>
    <x v="19"/>
    <n v="0"/>
    <n v="0"/>
  </r>
  <r>
    <x v="0"/>
    <x v="0"/>
    <x v="1"/>
    <x v="2"/>
    <s v="EE_Urban"/>
    <x v="0"/>
    <x v="20"/>
    <n v="0"/>
    <n v="0"/>
  </r>
  <r>
    <x v="0"/>
    <x v="0"/>
    <x v="1"/>
    <x v="2"/>
    <s v="EE_Urban"/>
    <x v="0"/>
    <x v="21"/>
    <n v="0"/>
    <n v="0"/>
  </r>
  <r>
    <x v="0"/>
    <x v="0"/>
    <x v="1"/>
    <x v="2"/>
    <s v="EE_Urban"/>
    <x v="0"/>
    <x v="22"/>
    <n v="0"/>
    <n v="0"/>
  </r>
  <r>
    <x v="0"/>
    <x v="0"/>
    <x v="1"/>
    <x v="2"/>
    <s v="EE_Urban"/>
    <x v="0"/>
    <x v="23"/>
    <n v="0"/>
    <n v="0"/>
  </r>
  <r>
    <x v="0"/>
    <x v="0"/>
    <x v="2"/>
    <x v="3"/>
    <s v="FIN_EL"/>
    <x v="0"/>
    <x v="0"/>
    <n v="126.31593135758099"/>
    <n v="454.73735288729301"/>
  </r>
  <r>
    <x v="0"/>
    <x v="0"/>
    <x v="2"/>
    <x v="3"/>
    <s v="FIN_EL"/>
    <x v="0"/>
    <x v="1"/>
    <n v="685.63110950917496"/>
    <n v="2468.27199423303"/>
  </r>
  <r>
    <x v="0"/>
    <x v="0"/>
    <x v="2"/>
    <x v="3"/>
    <s v="FIN_EL"/>
    <x v="0"/>
    <x v="2"/>
    <n v="1264.8430499093399"/>
    <n v="4553.4349796736296"/>
  </r>
  <r>
    <x v="0"/>
    <x v="0"/>
    <x v="2"/>
    <x v="3"/>
    <s v="FIN_EL"/>
    <x v="0"/>
    <x v="3"/>
    <n v="1829.4215186221099"/>
    <n v="6585.9174670395796"/>
  </r>
  <r>
    <x v="0"/>
    <x v="0"/>
    <x v="2"/>
    <x v="3"/>
    <s v="FIN_EL"/>
    <x v="0"/>
    <x v="4"/>
    <n v="2338.1436343830001"/>
    <n v="8417.3170837788093"/>
  </r>
  <r>
    <x v="0"/>
    <x v="0"/>
    <x v="2"/>
    <x v="3"/>
    <s v="FIN_EL"/>
    <x v="0"/>
    <x v="5"/>
    <n v="2722.23576973746"/>
    <n v="9800.0487710548405"/>
  </r>
  <r>
    <x v="0"/>
    <x v="0"/>
    <x v="2"/>
    <x v="3"/>
    <s v="FIN_EL"/>
    <x v="0"/>
    <x v="6"/>
    <n v="2918.0040292805602"/>
    <n v="10504.81450541"/>
  </r>
  <r>
    <x v="0"/>
    <x v="0"/>
    <x v="2"/>
    <x v="3"/>
    <s v="FIN_EL"/>
    <x v="0"/>
    <x v="7"/>
    <n v="2693.1446706357001"/>
    <n v="9695.3208142885396"/>
  </r>
  <r>
    <x v="0"/>
    <x v="0"/>
    <x v="2"/>
    <x v="3"/>
    <s v="FIN_EL"/>
    <x v="0"/>
    <x v="8"/>
    <n v="2693.1446706357001"/>
    <n v="9695.3208142885396"/>
  </r>
  <r>
    <x v="0"/>
    <x v="0"/>
    <x v="2"/>
    <x v="3"/>
    <s v="FIN_EL"/>
    <x v="0"/>
    <x v="9"/>
    <n v="2693.1446706357001"/>
    <n v="9695.3208142885396"/>
  </r>
  <r>
    <x v="0"/>
    <x v="0"/>
    <x v="2"/>
    <x v="3"/>
    <s v="FIN_EL"/>
    <x v="0"/>
    <x v="10"/>
    <n v="2693.1446706357001"/>
    <n v="9695.3208142885396"/>
  </r>
  <r>
    <x v="0"/>
    <x v="0"/>
    <x v="2"/>
    <x v="3"/>
    <s v="FIN_EL"/>
    <x v="0"/>
    <x v="11"/>
    <n v="2693.1446706357001"/>
    <n v="9695.3208142885396"/>
  </r>
  <r>
    <x v="0"/>
    <x v="0"/>
    <x v="2"/>
    <x v="3"/>
    <s v="FIN_EL"/>
    <x v="0"/>
    <x v="12"/>
    <n v="2273.1283236378099"/>
    <n v="8183.2619650961196"/>
  </r>
  <r>
    <x v="0"/>
    <x v="0"/>
    <x v="2"/>
    <x v="3"/>
    <s v="FIN_EL"/>
    <x v="0"/>
    <x v="13"/>
    <n v="1875.86385075617"/>
    <n v="6753.1098627222"/>
  </r>
  <r>
    <x v="0"/>
    <x v="0"/>
    <x v="2"/>
    <x v="3"/>
    <s v="FIN_EL"/>
    <x v="0"/>
    <x v="14"/>
    <n v="1485.23311990719"/>
    <n v="5346.8392316658701"/>
  </r>
  <r>
    <x v="0"/>
    <x v="0"/>
    <x v="2"/>
    <x v="3"/>
    <s v="FIN_EL"/>
    <x v="0"/>
    <x v="15"/>
    <n v="1169.9112982027"/>
    <n v="4211.6806735297396"/>
  </r>
  <r>
    <x v="0"/>
    <x v="0"/>
    <x v="2"/>
    <x v="3"/>
    <s v="FIN_EL"/>
    <x v="0"/>
    <x v="16"/>
    <n v="881.89699067241702"/>
    <n v="3174.8291664206999"/>
  </r>
  <r>
    <x v="0"/>
    <x v="0"/>
    <x v="2"/>
    <x v="3"/>
    <s v="FIN_EL"/>
    <x v="0"/>
    <x v="17"/>
    <n v="881.89699067241702"/>
    <n v="3174.8291664206999"/>
  </r>
  <r>
    <x v="0"/>
    <x v="0"/>
    <x v="2"/>
    <x v="3"/>
    <s v="FIN_EL"/>
    <x v="0"/>
    <x v="18"/>
    <n v="881.89699067241702"/>
    <n v="3174.8291664206999"/>
  </r>
  <r>
    <x v="0"/>
    <x v="0"/>
    <x v="2"/>
    <x v="3"/>
    <s v="FIN_EL"/>
    <x v="0"/>
    <x v="19"/>
    <n v="579.561355160679"/>
    <n v="2086.4208785784399"/>
  </r>
  <r>
    <x v="0"/>
    <x v="0"/>
    <x v="2"/>
    <x v="3"/>
    <s v="FIN_EL"/>
    <x v="0"/>
    <x v="20"/>
    <n v="327.78482715861202"/>
    <n v="1180.025377771"/>
  </r>
  <r>
    <x v="0"/>
    <x v="0"/>
    <x v="2"/>
    <x v="3"/>
    <s v="FIN_EL"/>
    <x v="0"/>
    <x v="21"/>
    <n v="142.55474475906601"/>
    <n v="513.19708113263698"/>
  </r>
  <r>
    <x v="0"/>
    <x v="0"/>
    <x v="2"/>
    <x v="3"/>
    <s v="FIN_EL"/>
    <x v="0"/>
    <x v="22"/>
    <n v="0"/>
    <n v="0"/>
  </r>
  <r>
    <x v="0"/>
    <x v="0"/>
    <x v="2"/>
    <x v="3"/>
    <s v="FIN_EL"/>
    <x v="0"/>
    <x v="23"/>
    <n v="0.97532580815616599"/>
    <n v="3.5111729093621999"/>
  </r>
  <r>
    <x v="0"/>
    <x v="0"/>
    <x v="2"/>
    <x v="3"/>
    <s v="FIN_ESPOO"/>
    <x v="0"/>
    <x v="0"/>
    <n v="0"/>
    <n v="0"/>
  </r>
  <r>
    <x v="0"/>
    <x v="0"/>
    <x v="2"/>
    <x v="3"/>
    <s v="FIN_ESPOO"/>
    <x v="0"/>
    <x v="1"/>
    <n v="0"/>
    <n v="0"/>
  </r>
  <r>
    <x v="0"/>
    <x v="0"/>
    <x v="2"/>
    <x v="3"/>
    <s v="FIN_ESPOO"/>
    <x v="0"/>
    <x v="2"/>
    <n v="0"/>
    <n v="0"/>
  </r>
  <r>
    <x v="0"/>
    <x v="0"/>
    <x v="2"/>
    <x v="3"/>
    <s v="FIN_ESPOO"/>
    <x v="0"/>
    <x v="3"/>
    <n v="0"/>
    <n v="0"/>
  </r>
  <r>
    <x v="0"/>
    <x v="0"/>
    <x v="2"/>
    <x v="3"/>
    <s v="FIN_ESPOO"/>
    <x v="0"/>
    <x v="4"/>
    <n v="0"/>
    <n v="0"/>
  </r>
  <r>
    <x v="0"/>
    <x v="0"/>
    <x v="2"/>
    <x v="3"/>
    <s v="FIN_ESPOO"/>
    <x v="0"/>
    <x v="5"/>
    <n v="0"/>
    <n v="0"/>
  </r>
  <r>
    <x v="0"/>
    <x v="0"/>
    <x v="2"/>
    <x v="3"/>
    <s v="FIN_ESPOO"/>
    <x v="0"/>
    <x v="6"/>
    <n v="0"/>
    <n v="0"/>
  </r>
  <r>
    <x v="0"/>
    <x v="0"/>
    <x v="2"/>
    <x v="3"/>
    <s v="FIN_ESPOO"/>
    <x v="0"/>
    <x v="7"/>
    <n v="0"/>
    <n v="0"/>
  </r>
  <r>
    <x v="0"/>
    <x v="0"/>
    <x v="2"/>
    <x v="3"/>
    <s v="FIN_ESPOO"/>
    <x v="0"/>
    <x v="8"/>
    <n v="0"/>
    <n v="0"/>
  </r>
  <r>
    <x v="0"/>
    <x v="0"/>
    <x v="2"/>
    <x v="3"/>
    <s v="FIN_ESPOO"/>
    <x v="0"/>
    <x v="9"/>
    <n v="0"/>
    <n v="0"/>
  </r>
  <r>
    <x v="0"/>
    <x v="0"/>
    <x v="2"/>
    <x v="3"/>
    <s v="FIN_ESPOO"/>
    <x v="0"/>
    <x v="10"/>
    <n v="0"/>
    <n v="0"/>
  </r>
  <r>
    <x v="0"/>
    <x v="0"/>
    <x v="2"/>
    <x v="3"/>
    <s v="FIN_ESPOO"/>
    <x v="0"/>
    <x v="11"/>
    <n v="0"/>
    <n v="0"/>
  </r>
  <r>
    <x v="0"/>
    <x v="0"/>
    <x v="2"/>
    <x v="3"/>
    <s v="FIN_ESPOO"/>
    <x v="0"/>
    <x v="12"/>
    <n v="0"/>
    <n v="0"/>
  </r>
  <r>
    <x v="0"/>
    <x v="0"/>
    <x v="2"/>
    <x v="3"/>
    <s v="FIN_ESPOO"/>
    <x v="0"/>
    <x v="13"/>
    <n v="0"/>
    <n v="0"/>
  </r>
  <r>
    <x v="0"/>
    <x v="0"/>
    <x v="2"/>
    <x v="3"/>
    <s v="FIN_ESPOO"/>
    <x v="0"/>
    <x v="14"/>
    <n v="0"/>
    <n v="0"/>
  </r>
  <r>
    <x v="0"/>
    <x v="0"/>
    <x v="2"/>
    <x v="3"/>
    <s v="FIN_ESPOO"/>
    <x v="0"/>
    <x v="15"/>
    <n v="0"/>
    <n v="0"/>
  </r>
  <r>
    <x v="0"/>
    <x v="0"/>
    <x v="2"/>
    <x v="3"/>
    <s v="FIN_ESPOO"/>
    <x v="0"/>
    <x v="16"/>
    <n v="0"/>
    <n v="0"/>
  </r>
  <r>
    <x v="0"/>
    <x v="0"/>
    <x v="2"/>
    <x v="3"/>
    <s v="FIN_ESPOO"/>
    <x v="0"/>
    <x v="17"/>
    <n v="0"/>
    <n v="0"/>
  </r>
  <r>
    <x v="0"/>
    <x v="0"/>
    <x v="2"/>
    <x v="3"/>
    <s v="FIN_ESPOO"/>
    <x v="0"/>
    <x v="18"/>
    <n v="0"/>
    <n v="0"/>
  </r>
  <r>
    <x v="0"/>
    <x v="0"/>
    <x v="2"/>
    <x v="3"/>
    <s v="FIN_ESPOO"/>
    <x v="0"/>
    <x v="19"/>
    <n v="0"/>
    <n v="0"/>
  </r>
  <r>
    <x v="0"/>
    <x v="0"/>
    <x v="2"/>
    <x v="3"/>
    <s v="FIN_ESPOO"/>
    <x v="0"/>
    <x v="20"/>
    <n v="0"/>
    <n v="0"/>
  </r>
  <r>
    <x v="0"/>
    <x v="0"/>
    <x v="2"/>
    <x v="3"/>
    <s v="FIN_ESPOO"/>
    <x v="0"/>
    <x v="21"/>
    <n v="0"/>
    <n v="0"/>
  </r>
  <r>
    <x v="0"/>
    <x v="0"/>
    <x v="2"/>
    <x v="3"/>
    <s v="FIN_ESPOO"/>
    <x v="0"/>
    <x v="22"/>
    <n v="0"/>
    <n v="0"/>
  </r>
  <r>
    <x v="0"/>
    <x v="0"/>
    <x v="2"/>
    <x v="3"/>
    <s v="FIN_ESPOO"/>
    <x v="0"/>
    <x v="23"/>
    <n v="0"/>
    <n v="0"/>
  </r>
  <r>
    <x v="0"/>
    <x v="0"/>
    <x v="2"/>
    <x v="3"/>
    <s v="FIN_GAS"/>
    <x v="0"/>
    <x v="0"/>
    <n v="0"/>
    <n v="0"/>
  </r>
  <r>
    <x v="0"/>
    <x v="0"/>
    <x v="2"/>
    <x v="3"/>
    <s v="FIN_GAS"/>
    <x v="0"/>
    <x v="1"/>
    <n v="0"/>
    <n v="0"/>
  </r>
  <r>
    <x v="0"/>
    <x v="0"/>
    <x v="2"/>
    <x v="3"/>
    <s v="FIN_GAS"/>
    <x v="0"/>
    <x v="2"/>
    <n v="0"/>
    <n v="0"/>
  </r>
  <r>
    <x v="0"/>
    <x v="0"/>
    <x v="2"/>
    <x v="3"/>
    <s v="FIN_GAS"/>
    <x v="0"/>
    <x v="3"/>
    <n v="0"/>
    <n v="0"/>
  </r>
  <r>
    <x v="0"/>
    <x v="0"/>
    <x v="2"/>
    <x v="3"/>
    <s v="FIN_GAS"/>
    <x v="0"/>
    <x v="4"/>
    <n v="0"/>
    <n v="0"/>
  </r>
  <r>
    <x v="0"/>
    <x v="0"/>
    <x v="2"/>
    <x v="3"/>
    <s v="FIN_GAS"/>
    <x v="0"/>
    <x v="5"/>
    <n v="0"/>
    <n v="0"/>
  </r>
  <r>
    <x v="0"/>
    <x v="0"/>
    <x v="2"/>
    <x v="3"/>
    <s v="FIN_GAS"/>
    <x v="0"/>
    <x v="6"/>
    <n v="0"/>
    <n v="0"/>
  </r>
  <r>
    <x v="0"/>
    <x v="0"/>
    <x v="2"/>
    <x v="3"/>
    <s v="FIN_GAS"/>
    <x v="0"/>
    <x v="7"/>
    <n v="0"/>
    <n v="0"/>
  </r>
  <r>
    <x v="0"/>
    <x v="0"/>
    <x v="2"/>
    <x v="3"/>
    <s v="FIN_GAS"/>
    <x v="0"/>
    <x v="8"/>
    <n v="0"/>
    <n v="0"/>
  </r>
  <r>
    <x v="0"/>
    <x v="0"/>
    <x v="2"/>
    <x v="3"/>
    <s v="FIN_GAS"/>
    <x v="0"/>
    <x v="9"/>
    <n v="0"/>
    <n v="0"/>
  </r>
  <r>
    <x v="0"/>
    <x v="0"/>
    <x v="2"/>
    <x v="3"/>
    <s v="FIN_GAS"/>
    <x v="0"/>
    <x v="10"/>
    <n v="0"/>
    <n v="0"/>
  </r>
  <r>
    <x v="0"/>
    <x v="0"/>
    <x v="2"/>
    <x v="3"/>
    <s v="FIN_GAS"/>
    <x v="0"/>
    <x v="11"/>
    <n v="0"/>
    <n v="0"/>
  </r>
  <r>
    <x v="0"/>
    <x v="0"/>
    <x v="2"/>
    <x v="3"/>
    <s v="FIN_GAS"/>
    <x v="0"/>
    <x v="12"/>
    <n v="0"/>
    <n v="0"/>
  </r>
  <r>
    <x v="0"/>
    <x v="0"/>
    <x v="2"/>
    <x v="3"/>
    <s v="FIN_GAS"/>
    <x v="0"/>
    <x v="13"/>
    <n v="0"/>
    <n v="0"/>
  </r>
  <r>
    <x v="0"/>
    <x v="0"/>
    <x v="2"/>
    <x v="3"/>
    <s v="FIN_GAS"/>
    <x v="0"/>
    <x v="14"/>
    <n v="0"/>
    <n v="0"/>
  </r>
  <r>
    <x v="0"/>
    <x v="0"/>
    <x v="2"/>
    <x v="3"/>
    <s v="FIN_GAS"/>
    <x v="0"/>
    <x v="15"/>
    <n v="0"/>
    <n v="0"/>
  </r>
  <r>
    <x v="0"/>
    <x v="0"/>
    <x v="2"/>
    <x v="3"/>
    <s v="FIN_GAS"/>
    <x v="0"/>
    <x v="16"/>
    <n v="0"/>
    <n v="0"/>
  </r>
  <r>
    <x v="0"/>
    <x v="0"/>
    <x v="2"/>
    <x v="3"/>
    <s v="FIN_GAS"/>
    <x v="0"/>
    <x v="17"/>
    <n v="0"/>
    <n v="0"/>
  </r>
  <r>
    <x v="0"/>
    <x v="0"/>
    <x v="2"/>
    <x v="3"/>
    <s v="FIN_GAS"/>
    <x v="0"/>
    <x v="18"/>
    <n v="0"/>
    <n v="0"/>
  </r>
  <r>
    <x v="0"/>
    <x v="0"/>
    <x v="2"/>
    <x v="3"/>
    <s v="FIN_GAS"/>
    <x v="0"/>
    <x v="19"/>
    <n v="0"/>
    <n v="0"/>
  </r>
  <r>
    <x v="0"/>
    <x v="0"/>
    <x v="2"/>
    <x v="3"/>
    <s v="FIN_GAS"/>
    <x v="0"/>
    <x v="20"/>
    <n v="0"/>
    <n v="0"/>
  </r>
  <r>
    <x v="0"/>
    <x v="0"/>
    <x v="2"/>
    <x v="3"/>
    <s v="FIN_GAS"/>
    <x v="0"/>
    <x v="21"/>
    <n v="0"/>
    <n v="0"/>
  </r>
  <r>
    <x v="0"/>
    <x v="0"/>
    <x v="2"/>
    <x v="3"/>
    <s v="FIN_GAS"/>
    <x v="0"/>
    <x v="22"/>
    <n v="0"/>
    <n v="0"/>
  </r>
  <r>
    <x v="0"/>
    <x v="0"/>
    <x v="2"/>
    <x v="3"/>
    <s v="FIN_GAS"/>
    <x v="0"/>
    <x v="23"/>
    <n v="0"/>
    <n v="0"/>
  </r>
  <r>
    <x v="0"/>
    <x v="0"/>
    <x v="2"/>
    <x v="3"/>
    <s v="FIN_HELS"/>
    <x v="0"/>
    <x v="0"/>
    <n v="130.656163875716"/>
    <n v="470.362189952579"/>
  </r>
  <r>
    <x v="0"/>
    <x v="0"/>
    <x v="2"/>
    <x v="3"/>
    <s v="FIN_HELS"/>
    <x v="0"/>
    <x v="1"/>
    <n v="130.656163875716"/>
    <n v="470.362189952579"/>
  </r>
  <r>
    <x v="0"/>
    <x v="0"/>
    <x v="2"/>
    <x v="3"/>
    <s v="FIN_HELS"/>
    <x v="0"/>
    <x v="2"/>
    <n v="130.656163875716"/>
    <n v="470.362189952579"/>
  </r>
  <r>
    <x v="0"/>
    <x v="0"/>
    <x v="2"/>
    <x v="3"/>
    <s v="FIN_HELS"/>
    <x v="0"/>
    <x v="3"/>
    <n v="130.656163875716"/>
    <n v="470.362189952579"/>
  </r>
  <r>
    <x v="0"/>
    <x v="0"/>
    <x v="2"/>
    <x v="3"/>
    <s v="FIN_HELS"/>
    <x v="0"/>
    <x v="4"/>
    <n v="130.656163875716"/>
    <n v="470.362189952579"/>
  </r>
  <r>
    <x v="0"/>
    <x v="0"/>
    <x v="2"/>
    <x v="3"/>
    <s v="FIN_HELS"/>
    <x v="0"/>
    <x v="5"/>
    <n v="130.656163875716"/>
    <n v="470.362189952579"/>
  </r>
  <r>
    <x v="0"/>
    <x v="0"/>
    <x v="2"/>
    <x v="3"/>
    <s v="FIN_HELS"/>
    <x v="0"/>
    <x v="6"/>
    <n v="130.656163875716"/>
    <n v="470.362189952579"/>
  </r>
  <r>
    <x v="0"/>
    <x v="0"/>
    <x v="2"/>
    <x v="3"/>
    <s v="FIN_HELS"/>
    <x v="0"/>
    <x v="7"/>
    <n v="9.9843526038629395"/>
    <n v="35.943669373906602"/>
  </r>
  <r>
    <x v="0"/>
    <x v="0"/>
    <x v="2"/>
    <x v="3"/>
    <s v="FIN_HELS"/>
    <x v="0"/>
    <x v="8"/>
    <n v="0"/>
    <n v="0"/>
  </r>
  <r>
    <x v="0"/>
    <x v="0"/>
    <x v="2"/>
    <x v="3"/>
    <s v="FIN_HELS"/>
    <x v="0"/>
    <x v="9"/>
    <n v="0"/>
    <n v="0"/>
  </r>
  <r>
    <x v="0"/>
    <x v="0"/>
    <x v="2"/>
    <x v="3"/>
    <s v="FIN_HELS"/>
    <x v="0"/>
    <x v="10"/>
    <n v="0"/>
    <n v="0"/>
  </r>
  <r>
    <x v="0"/>
    <x v="0"/>
    <x v="2"/>
    <x v="3"/>
    <s v="FIN_HELS"/>
    <x v="0"/>
    <x v="11"/>
    <n v="0"/>
    <n v="0"/>
  </r>
  <r>
    <x v="0"/>
    <x v="0"/>
    <x v="2"/>
    <x v="3"/>
    <s v="FIN_HELS"/>
    <x v="0"/>
    <x v="12"/>
    <n v="0"/>
    <n v="0"/>
  </r>
  <r>
    <x v="0"/>
    <x v="0"/>
    <x v="2"/>
    <x v="3"/>
    <s v="FIN_HELS"/>
    <x v="0"/>
    <x v="13"/>
    <n v="0"/>
    <n v="0"/>
  </r>
  <r>
    <x v="0"/>
    <x v="0"/>
    <x v="2"/>
    <x v="3"/>
    <s v="FIN_HELS"/>
    <x v="0"/>
    <x v="14"/>
    <n v="0"/>
    <n v="0"/>
  </r>
  <r>
    <x v="0"/>
    <x v="0"/>
    <x v="2"/>
    <x v="3"/>
    <s v="FIN_HELS"/>
    <x v="0"/>
    <x v="15"/>
    <n v="0"/>
    <n v="0"/>
  </r>
  <r>
    <x v="0"/>
    <x v="0"/>
    <x v="2"/>
    <x v="3"/>
    <s v="FIN_HELS"/>
    <x v="0"/>
    <x v="16"/>
    <n v="0"/>
    <n v="0"/>
  </r>
  <r>
    <x v="0"/>
    <x v="0"/>
    <x v="2"/>
    <x v="3"/>
    <s v="FIN_HELS"/>
    <x v="0"/>
    <x v="17"/>
    <n v="0"/>
    <n v="0"/>
  </r>
  <r>
    <x v="0"/>
    <x v="0"/>
    <x v="2"/>
    <x v="3"/>
    <s v="FIN_HELS"/>
    <x v="0"/>
    <x v="18"/>
    <n v="7.8102279138811301"/>
    <n v="28.116820489972099"/>
  </r>
  <r>
    <x v="0"/>
    <x v="0"/>
    <x v="2"/>
    <x v="3"/>
    <s v="FIN_HELS"/>
    <x v="0"/>
    <x v="19"/>
    <n v="122.448448622142"/>
    <n v="440.81441503971098"/>
  </r>
  <r>
    <x v="0"/>
    <x v="0"/>
    <x v="2"/>
    <x v="3"/>
    <s v="FIN_HELS"/>
    <x v="0"/>
    <x v="20"/>
    <n v="130.656163875716"/>
    <n v="470.362189952579"/>
  </r>
  <r>
    <x v="0"/>
    <x v="0"/>
    <x v="2"/>
    <x v="3"/>
    <s v="FIN_HELS"/>
    <x v="0"/>
    <x v="21"/>
    <n v="130.656163875716"/>
    <n v="470.362189952579"/>
  </r>
  <r>
    <x v="0"/>
    <x v="0"/>
    <x v="2"/>
    <x v="3"/>
    <s v="FIN_HELS"/>
    <x v="0"/>
    <x v="22"/>
    <n v="130.656163875716"/>
    <n v="470.362189952579"/>
  </r>
  <r>
    <x v="0"/>
    <x v="0"/>
    <x v="2"/>
    <x v="3"/>
    <s v="FIN_HELS"/>
    <x v="0"/>
    <x v="23"/>
    <n v="130.656163875716"/>
    <n v="470.362189952579"/>
  </r>
  <r>
    <x v="0"/>
    <x v="0"/>
    <x v="2"/>
    <x v="3"/>
    <s v="FIN_HP"/>
    <x v="0"/>
    <x v="0"/>
    <n v="1304.8873114631201"/>
    <n v="4697.59432126722"/>
  </r>
  <r>
    <x v="0"/>
    <x v="0"/>
    <x v="2"/>
    <x v="3"/>
    <s v="FIN_HP"/>
    <x v="0"/>
    <x v="1"/>
    <n v="1574.0939186299299"/>
    <n v="5666.7381070677502"/>
  </r>
  <r>
    <x v="0"/>
    <x v="0"/>
    <x v="2"/>
    <x v="3"/>
    <s v="FIN_HP"/>
    <x v="0"/>
    <x v="2"/>
    <n v="1857.62375707827"/>
    <n v="6687.4455254817804"/>
  </r>
  <r>
    <x v="0"/>
    <x v="0"/>
    <x v="2"/>
    <x v="3"/>
    <s v="FIN_HP"/>
    <x v="0"/>
    <x v="3"/>
    <n v="2106.1364090096299"/>
    <n v="7582.0910724346604"/>
  </r>
  <r>
    <x v="0"/>
    <x v="0"/>
    <x v="2"/>
    <x v="3"/>
    <s v="FIN_HP"/>
    <x v="0"/>
    <x v="4"/>
    <n v="2289.54257557251"/>
    <n v="8242.3532720610292"/>
  </r>
  <r>
    <x v="0"/>
    <x v="0"/>
    <x v="2"/>
    <x v="3"/>
    <s v="FIN_HP"/>
    <x v="0"/>
    <x v="5"/>
    <n v="2362.42945238423"/>
    <n v="8504.7460285832403"/>
  </r>
  <r>
    <x v="0"/>
    <x v="0"/>
    <x v="2"/>
    <x v="3"/>
    <s v="FIN_HP"/>
    <x v="0"/>
    <x v="6"/>
    <n v="2362.42945238423"/>
    <n v="8504.7460285832403"/>
  </r>
  <r>
    <x v="0"/>
    <x v="0"/>
    <x v="2"/>
    <x v="3"/>
    <s v="FIN_HP"/>
    <x v="0"/>
    <x v="7"/>
    <n v="2362.42945238423"/>
    <n v="8504.7460285832403"/>
  </r>
  <r>
    <x v="0"/>
    <x v="0"/>
    <x v="2"/>
    <x v="3"/>
    <s v="FIN_HP"/>
    <x v="0"/>
    <x v="8"/>
    <n v="1647.7331070801199"/>
    <n v="5931.8391854884303"/>
  </r>
  <r>
    <x v="0"/>
    <x v="0"/>
    <x v="2"/>
    <x v="3"/>
    <s v="FIN_HP"/>
    <x v="0"/>
    <x v="9"/>
    <n v="934.69493808815696"/>
    <n v="3364.9017771173599"/>
  </r>
  <r>
    <x v="0"/>
    <x v="0"/>
    <x v="2"/>
    <x v="3"/>
    <s v="FIN_HP"/>
    <x v="0"/>
    <x v="10"/>
    <n v="259.846255385559"/>
    <n v="935.44651938801405"/>
  </r>
  <r>
    <x v="0"/>
    <x v="0"/>
    <x v="2"/>
    <x v="3"/>
    <s v="FIN_HP"/>
    <x v="0"/>
    <x v="11"/>
    <n v="0"/>
    <n v="0"/>
  </r>
  <r>
    <x v="0"/>
    <x v="0"/>
    <x v="2"/>
    <x v="3"/>
    <s v="FIN_HP"/>
    <x v="0"/>
    <x v="12"/>
    <n v="0"/>
    <n v="0"/>
  </r>
  <r>
    <x v="0"/>
    <x v="0"/>
    <x v="2"/>
    <x v="3"/>
    <s v="FIN_HP"/>
    <x v="0"/>
    <x v="13"/>
    <n v="0"/>
    <n v="0"/>
  </r>
  <r>
    <x v="0"/>
    <x v="0"/>
    <x v="2"/>
    <x v="3"/>
    <s v="FIN_HP"/>
    <x v="0"/>
    <x v="14"/>
    <n v="0"/>
    <n v="0"/>
  </r>
  <r>
    <x v="0"/>
    <x v="0"/>
    <x v="2"/>
    <x v="3"/>
    <s v="FIN_HP"/>
    <x v="0"/>
    <x v="15"/>
    <n v="0"/>
    <n v="0"/>
  </r>
  <r>
    <x v="0"/>
    <x v="0"/>
    <x v="2"/>
    <x v="3"/>
    <s v="FIN_HP"/>
    <x v="0"/>
    <x v="16"/>
    <n v="0"/>
    <n v="0"/>
  </r>
  <r>
    <x v="0"/>
    <x v="0"/>
    <x v="2"/>
    <x v="3"/>
    <s v="FIN_HP"/>
    <x v="0"/>
    <x v="17"/>
    <n v="0"/>
    <n v="0"/>
  </r>
  <r>
    <x v="0"/>
    <x v="0"/>
    <x v="2"/>
    <x v="3"/>
    <s v="FIN_HP"/>
    <x v="0"/>
    <x v="18"/>
    <n v="0"/>
    <n v="0"/>
  </r>
  <r>
    <x v="0"/>
    <x v="0"/>
    <x v="2"/>
    <x v="3"/>
    <s v="FIN_HP"/>
    <x v="0"/>
    <x v="19"/>
    <n v="0"/>
    <n v="0"/>
  </r>
  <r>
    <x v="0"/>
    <x v="0"/>
    <x v="2"/>
    <x v="3"/>
    <s v="FIN_HP"/>
    <x v="0"/>
    <x v="20"/>
    <n v="76.828773026944503"/>
    <n v="276.58358289699999"/>
  </r>
  <r>
    <x v="0"/>
    <x v="0"/>
    <x v="2"/>
    <x v="3"/>
    <s v="FIN_HP"/>
    <x v="0"/>
    <x v="21"/>
    <n v="235.34910991291599"/>
    <n v="847.256795686499"/>
  </r>
  <r>
    <x v="0"/>
    <x v="0"/>
    <x v="2"/>
    <x v="3"/>
    <s v="FIN_HP"/>
    <x v="0"/>
    <x v="22"/>
    <n v="450.89359759071999"/>
    <n v="1623.2169513265901"/>
  </r>
  <r>
    <x v="0"/>
    <x v="0"/>
    <x v="2"/>
    <x v="3"/>
    <s v="FIN_HP"/>
    <x v="0"/>
    <x v="23"/>
    <n v="793.74616738838904"/>
    <n v="2857.4862025982002"/>
  </r>
  <r>
    <x v="0"/>
    <x v="0"/>
    <x v="2"/>
    <x v="3"/>
    <s v="FIN_OTHER"/>
    <x v="0"/>
    <x v="0"/>
    <n v="147.45035898216"/>
    <n v="530.82129233577405"/>
  </r>
  <r>
    <x v="0"/>
    <x v="0"/>
    <x v="2"/>
    <x v="3"/>
    <s v="FIN_OTHER"/>
    <x v="0"/>
    <x v="1"/>
    <n v="123.2474028541"/>
    <n v="443.69065027476103"/>
  </r>
  <r>
    <x v="0"/>
    <x v="0"/>
    <x v="2"/>
    <x v="3"/>
    <s v="FIN_OTHER"/>
    <x v="0"/>
    <x v="2"/>
    <n v="168.05301188103701"/>
    <n v="604.99084277173199"/>
  </r>
  <r>
    <x v="0"/>
    <x v="0"/>
    <x v="2"/>
    <x v="3"/>
    <s v="FIN_OTHER"/>
    <x v="0"/>
    <x v="3"/>
    <n v="168.05301188103701"/>
    <n v="604.99084277173199"/>
  </r>
  <r>
    <x v="0"/>
    <x v="0"/>
    <x v="2"/>
    <x v="3"/>
    <s v="FIN_OTHER"/>
    <x v="0"/>
    <x v="4"/>
    <n v="168.05301188103701"/>
    <n v="604.99084277173199"/>
  </r>
  <r>
    <x v="0"/>
    <x v="0"/>
    <x v="2"/>
    <x v="3"/>
    <s v="FIN_OTHER"/>
    <x v="0"/>
    <x v="5"/>
    <n v="168.05301188103701"/>
    <n v="604.99084277173199"/>
  </r>
  <r>
    <x v="0"/>
    <x v="0"/>
    <x v="2"/>
    <x v="3"/>
    <s v="FIN_OTHER"/>
    <x v="0"/>
    <x v="6"/>
    <n v="168.05301188103701"/>
    <n v="604.99084277173199"/>
  </r>
  <r>
    <x v="0"/>
    <x v="0"/>
    <x v="2"/>
    <x v="3"/>
    <s v="FIN_OTHER"/>
    <x v="0"/>
    <x v="7"/>
    <n v="12.842107689289699"/>
    <n v="46.231587681443102"/>
  </r>
  <r>
    <x v="0"/>
    <x v="0"/>
    <x v="2"/>
    <x v="3"/>
    <s v="FIN_OTHER"/>
    <x v="0"/>
    <x v="8"/>
    <n v="12.842107689289699"/>
    <n v="46.231587681443102"/>
  </r>
  <r>
    <x v="0"/>
    <x v="0"/>
    <x v="2"/>
    <x v="3"/>
    <s v="FIN_OTHER"/>
    <x v="0"/>
    <x v="9"/>
    <n v="12.842107689289699"/>
    <n v="46.231587681443102"/>
  </r>
  <r>
    <x v="0"/>
    <x v="0"/>
    <x v="2"/>
    <x v="3"/>
    <s v="FIN_OTHER"/>
    <x v="0"/>
    <x v="10"/>
    <n v="12.842107689289699"/>
    <n v="46.231587681443102"/>
  </r>
  <r>
    <x v="0"/>
    <x v="0"/>
    <x v="2"/>
    <x v="3"/>
    <s v="FIN_OTHER"/>
    <x v="0"/>
    <x v="11"/>
    <n v="12.842107689289699"/>
    <n v="46.231587681443102"/>
  </r>
  <r>
    <x v="0"/>
    <x v="0"/>
    <x v="2"/>
    <x v="3"/>
    <s v="FIN_OTHER"/>
    <x v="0"/>
    <x v="12"/>
    <n v="0"/>
    <n v="0"/>
  </r>
  <r>
    <x v="0"/>
    <x v="0"/>
    <x v="2"/>
    <x v="3"/>
    <s v="FIN_OTHER"/>
    <x v="0"/>
    <x v="13"/>
    <n v="0"/>
    <n v="0"/>
  </r>
  <r>
    <x v="0"/>
    <x v="0"/>
    <x v="2"/>
    <x v="3"/>
    <s v="FIN_OTHER"/>
    <x v="0"/>
    <x v="14"/>
    <n v="0"/>
    <n v="0"/>
  </r>
  <r>
    <x v="0"/>
    <x v="0"/>
    <x v="2"/>
    <x v="3"/>
    <s v="FIN_OTHER"/>
    <x v="0"/>
    <x v="15"/>
    <n v="0"/>
    <n v="0"/>
  </r>
  <r>
    <x v="0"/>
    <x v="0"/>
    <x v="2"/>
    <x v="3"/>
    <s v="FIN_OTHER"/>
    <x v="0"/>
    <x v="16"/>
    <n v="0"/>
    <n v="0"/>
  </r>
  <r>
    <x v="0"/>
    <x v="0"/>
    <x v="2"/>
    <x v="3"/>
    <s v="FIN_OTHER"/>
    <x v="0"/>
    <x v="17"/>
    <n v="0"/>
    <n v="0"/>
  </r>
  <r>
    <x v="0"/>
    <x v="0"/>
    <x v="2"/>
    <x v="3"/>
    <s v="FIN_OTHER"/>
    <x v="0"/>
    <x v="18"/>
    <n v="0"/>
    <n v="0"/>
  </r>
  <r>
    <x v="0"/>
    <x v="0"/>
    <x v="2"/>
    <x v="3"/>
    <s v="FIN_OTHER"/>
    <x v="0"/>
    <x v="19"/>
    <n v="0"/>
    <n v="0"/>
  </r>
  <r>
    <x v="0"/>
    <x v="0"/>
    <x v="2"/>
    <x v="3"/>
    <s v="FIN_OTHER"/>
    <x v="0"/>
    <x v="20"/>
    <n v="0"/>
    <n v="0"/>
  </r>
  <r>
    <x v="0"/>
    <x v="0"/>
    <x v="2"/>
    <x v="3"/>
    <s v="FIN_OTHER"/>
    <x v="0"/>
    <x v="21"/>
    <n v="0"/>
    <n v="0"/>
  </r>
  <r>
    <x v="0"/>
    <x v="0"/>
    <x v="2"/>
    <x v="3"/>
    <s v="FIN_OTHER"/>
    <x v="0"/>
    <x v="22"/>
    <n v="0"/>
    <n v="0"/>
  </r>
  <r>
    <x v="0"/>
    <x v="0"/>
    <x v="2"/>
    <x v="3"/>
    <s v="FIN_OTHER"/>
    <x v="0"/>
    <x v="23"/>
    <n v="0"/>
    <n v="0"/>
  </r>
  <r>
    <x v="0"/>
    <x v="0"/>
    <x v="2"/>
    <x v="3"/>
    <s v="FIN_TAMP"/>
    <x v="0"/>
    <x v="0"/>
    <n v="0"/>
    <n v="0"/>
  </r>
  <r>
    <x v="0"/>
    <x v="0"/>
    <x v="2"/>
    <x v="3"/>
    <s v="FIN_TAMP"/>
    <x v="0"/>
    <x v="1"/>
    <n v="0"/>
    <n v="0"/>
  </r>
  <r>
    <x v="0"/>
    <x v="0"/>
    <x v="2"/>
    <x v="3"/>
    <s v="FIN_TAMP"/>
    <x v="0"/>
    <x v="2"/>
    <n v="0"/>
    <n v="0"/>
  </r>
  <r>
    <x v="0"/>
    <x v="0"/>
    <x v="2"/>
    <x v="3"/>
    <s v="FIN_TAMP"/>
    <x v="0"/>
    <x v="3"/>
    <n v="0"/>
    <n v="0"/>
  </r>
  <r>
    <x v="0"/>
    <x v="0"/>
    <x v="2"/>
    <x v="3"/>
    <s v="FIN_TAMP"/>
    <x v="0"/>
    <x v="4"/>
    <n v="0"/>
    <n v="0"/>
  </r>
  <r>
    <x v="0"/>
    <x v="0"/>
    <x v="2"/>
    <x v="3"/>
    <s v="FIN_TAMP"/>
    <x v="0"/>
    <x v="5"/>
    <n v="0"/>
    <n v="0"/>
  </r>
  <r>
    <x v="0"/>
    <x v="0"/>
    <x v="2"/>
    <x v="3"/>
    <s v="FIN_TAMP"/>
    <x v="0"/>
    <x v="6"/>
    <n v="0"/>
    <n v="0"/>
  </r>
  <r>
    <x v="0"/>
    <x v="0"/>
    <x v="2"/>
    <x v="3"/>
    <s v="FIN_TAMP"/>
    <x v="0"/>
    <x v="7"/>
    <n v="0"/>
    <n v="0"/>
  </r>
  <r>
    <x v="0"/>
    <x v="0"/>
    <x v="2"/>
    <x v="3"/>
    <s v="FIN_TAMP"/>
    <x v="0"/>
    <x v="8"/>
    <n v="0"/>
    <n v="0"/>
  </r>
  <r>
    <x v="0"/>
    <x v="0"/>
    <x v="2"/>
    <x v="3"/>
    <s v="FIN_TAMP"/>
    <x v="0"/>
    <x v="9"/>
    <n v="0"/>
    <n v="0"/>
  </r>
  <r>
    <x v="0"/>
    <x v="0"/>
    <x v="2"/>
    <x v="3"/>
    <s v="FIN_TAMP"/>
    <x v="0"/>
    <x v="10"/>
    <n v="0"/>
    <n v="0"/>
  </r>
  <r>
    <x v="0"/>
    <x v="0"/>
    <x v="2"/>
    <x v="3"/>
    <s v="FIN_TAMP"/>
    <x v="0"/>
    <x v="11"/>
    <n v="0"/>
    <n v="0"/>
  </r>
  <r>
    <x v="0"/>
    <x v="0"/>
    <x v="2"/>
    <x v="3"/>
    <s v="FIN_TAMP"/>
    <x v="0"/>
    <x v="12"/>
    <n v="0"/>
    <n v="0"/>
  </r>
  <r>
    <x v="0"/>
    <x v="0"/>
    <x v="2"/>
    <x v="3"/>
    <s v="FIN_TAMP"/>
    <x v="0"/>
    <x v="13"/>
    <n v="0"/>
    <n v="0"/>
  </r>
  <r>
    <x v="0"/>
    <x v="0"/>
    <x v="2"/>
    <x v="3"/>
    <s v="FIN_TAMP"/>
    <x v="0"/>
    <x v="14"/>
    <n v="0"/>
    <n v="0"/>
  </r>
  <r>
    <x v="0"/>
    <x v="0"/>
    <x v="2"/>
    <x v="3"/>
    <s v="FIN_TAMP"/>
    <x v="0"/>
    <x v="15"/>
    <n v="0"/>
    <n v="0"/>
  </r>
  <r>
    <x v="0"/>
    <x v="0"/>
    <x v="2"/>
    <x v="3"/>
    <s v="FIN_TAMP"/>
    <x v="0"/>
    <x v="16"/>
    <n v="0"/>
    <n v="0"/>
  </r>
  <r>
    <x v="0"/>
    <x v="0"/>
    <x v="2"/>
    <x v="3"/>
    <s v="FIN_TAMP"/>
    <x v="0"/>
    <x v="17"/>
    <n v="0"/>
    <n v="0"/>
  </r>
  <r>
    <x v="0"/>
    <x v="0"/>
    <x v="2"/>
    <x v="3"/>
    <s v="FIN_TAMP"/>
    <x v="0"/>
    <x v="18"/>
    <n v="0"/>
    <n v="0"/>
  </r>
  <r>
    <x v="0"/>
    <x v="0"/>
    <x v="2"/>
    <x v="3"/>
    <s v="FIN_TAMP"/>
    <x v="0"/>
    <x v="19"/>
    <n v="0"/>
    <n v="0"/>
  </r>
  <r>
    <x v="0"/>
    <x v="0"/>
    <x v="2"/>
    <x v="3"/>
    <s v="FIN_TAMP"/>
    <x v="0"/>
    <x v="20"/>
    <n v="0"/>
    <n v="0"/>
  </r>
  <r>
    <x v="0"/>
    <x v="0"/>
    <x v="2"/>
    <x v="3"/>
    <s v="FIN_TAMP"/>
    <x v="0"/>
    <x v="21"/>
    <n v="0"/>
    <n v="0"/>
  </r>
  <r>
    <x v="0"/>
    <x v="0"/>
    <x v="2"/>
    <x v="3"/>
    <s v="FIN_TAMP"/>
    <x v="0"/>
    <x v="22"/>
    <n v="0"/>
    <n v="0"/>
  </r>
  <r>
    <x v="0"/>
    <x v="0"/>
    <x v="2"/>
    <x v="3"/>
    <s v="FIN_TAMP"/>
    <x v="0"/>
    <x v="23"/>
    <n v="0"/>
    <n v="0"/>
  </r>
  <r>
    <x v="0"/>
    <x v="0"/>
    <x v="3"/>
    <x v="4"/>
    <s v="LT_KauU"/>
    <x v="0"/>
    <x v="0"/>
    <n v="0"/>
    <n v="0"/>
  </r>
  <r>
    <x v="0"/>
    <x v="0"/>
    <x v="3"/>
    <x v="4"/>
    <s v="LT_KauU"/>
    <x v="0"/>
    <x v="1"/>
    <n v="0"/>
    <n v="0"/>
  </r>
  <r>
    <x v="0"/>
    <x v="0"/>
    <x v="3"/>
    <x v="4"/>
    <s v="LT_KauU"/>
    <x v="0"/>
    <x v="2"/>
    <n v="0"/>
    <n v="0"/>
  </r>
  <r>
    <x v="0"/>
    <x v="0"/>
    <x v="3"/>
    <x v="4"/>
    <s v="LT_KauU"/>
    <x v="0"/>
    <x v="3"/>
    <n v="0"/>
    <n v="0"/>
  </r>
  <r>
    <x v="0"/>
    <x v="0"/>
    <x v="3"/>
    <x v="4"/>
    <s v="LT_KauU"/>
    <x v="0"/>
    <x v="4"/>
    <n v="0"/>
    <n v="0"/>
  </r>
  <r>
    <x v="0"/>
    <x v="0"/>
    <x v="3"/>
    <x v="4"/>
    <s v="LT_KauU"/>
    <x v="0"/>
    <x v="5"/>
    <n v="0"/>
    <n v="0"/>
  </r>
  <r>
    <x v="0"/>
    <x v="0"/>
    <x v="3"/>
    <x v="4"/>
    <s v="LT_KauU"/>
    <x v="0"/>
    <x v="6"/>
    <n v="0"/>
    <n v="0"/>
  </r>
  <r>
    <x v="0"/>
    <x v="0"/>
    <x v="3"/>
    <x v="4"/>
    <s v="LT_KauU"/>
    <x v="0"/>
    <x v="7"/>
    <n v="0"/>
    <n v="0"/>
  </r>
  <r>
    <x v="0"/>
    <x v="0"/>
    <x v="3"/>
    <x v="4"/>
    <s v="LT_KauU"/>
    <x v="0"/>
    <x v="8"/>
    <n v="0"/>
    <n v="0"/>
  </r>
  <r>
    <x v="0"/>
    <x v="0"/>
    <x v="3"/>
    <x v="4"/>
    <s v="LT_KauU"/>
    <x v="0"/>
    <x v="9"/>
    <n v="0"/>
    <n v="0"/>
  </r>
  <r>
    <x v="0"/>
    <x v="0"/>
    <x v="3"/>
    <x v="4"/>
    <s v="LT_KauU"/>
    <x v="0"/>
    <x v="10"/>
    <n v="0"/>
    <n v="0"/>
  </r>
  <r>
    <x v="0"/>
    <x v="0"/>
    <x v="3"/>
    <x v="4"/>
    <s v="LT_KauU"/>
    <x v="0"/>
    <x v="11"/>
    <n v="0"/>
    <n v="0"/>
  </r>
  <r>
    <x v="0"/>
    <x v="0"/>
    <x v="3"/>
    <x v="4"/>
    <s v="LT_KauU"/>
    <x v="0"/>
    <x v="12"/>
    <n v="0"/>
    <n v="0"/>
  </r>
  <r>
    <x v="0"/>
    <x v="0"/>
    <x v="3"/>
    <x v="4"/>
    <s v="LT_KauU"/>
    <x v="0"/>
    <x v="13"/>
    <n v="0"/>
    <n v="0"/>
  </r>
  <r>
    <x v="0"/>
    <x v="0"/>
    <x v="3"/>
    <x v="4"/>
    <s v="LT_KauU"/>
    <x v="0"/>
    <x v="14"/>
    <n v="0"/>
    <n v="0"/>
  </r>
  <r>
    <x v="0"/>
    <x v="0"/>
    <x v="3"/>
    <x v="4"/>
    <s v="LT_KauU"/>
    <x v="0"/>
    <x v="15"/>
    <n v="0"/>
    <n v="0"/>
  </r>
  <r>
    <x v="0"/>
    <x v="0"/>
    <x v="3"/>
    <x v="4"/>
    <s v="LT_KauU"/>
    <x v="0"/>
    <x v="16"/>
    <n v="0"/>
    <n v="0"/>
  </r>
  <r>
    <x v="0"/>
    <x v="0"/>
    <x v="3"/>
    <x v="4"/>
    <s v="LT_KauU"/>
    <x v="0"/>
    <x v="17"/>
    <n v="0"/>
    <n v="0"/>
  </r>
  <r>
    <x v="0"/>
    <x v="0"/>
    <x v="3"/>
    <x v="4"/>
    <s v="LT_KauU"/>
    <x v="0"/>
    <x v="18"/>
    <n v="0"/>
    <n v="0"/>
  </r>
  <r>
    <x v="0"/>
    <x v="0"/>
    <x v="3"/>
    <x v="4"/>
    <s v="LT_KauU"/>
    <x v="0"/>
    <x v="19"/>
    <n v="0"/>
    <n v="0"/>
  </r>
  <r>
    <x v="0"/>
    <x v="0"/>
    <x v="3"/>
    <x v="4"/>
    <s v="LT_KauU"/>
    <x v="0"/>
    <x v="20"/>
    <n v="0"/>
    <n v="0"/>
  </r>
  <r>
    <x v="0"/>
    <x v="0"/>
    <x v="3"/>
    <x v="4"/>
    <s v="LT_KauU"/>
    <x v="0"/>
    <x v="21"/>
    <n v="0"/>
    <n v="0"/>
  </r>
  <r>
    <x v="0"/>
    <x v="0"/>
    <x v="3"/>
    <x v="4"/>
    <s v="LT_KauU"/>
    <x v="0"/>
    <x v="22"/>
    <n v="0"/>
    <n v="0"/>
  </r>
  <r>
    <x v="0"/>
    <x v="0"/>
    <x v="3"/>
    <x v="4"/>
    <s v="LT_KauU"/>
    <x v="0"/>
    <x v="23"/>
    <n v="0"/>
    <n v="0"/>
  </r>
  <r>
    <x v="0"/>
    <x v="0"/>
    <x v="3"/>
    <x v="4"/>
    <s v="LT_KlaU"/>
    <x v="0"/>
    <x v="0"/>
    <n v="0"/>
    <n v="0"/>
  </r>
  <r>
    <x v="0"/>
    <x v="0"/>
    <x v="3"/>
    <x v="4"/>
    <s v="LT_KlaU"/>
    <x v="0"/>
    <x v="1"/>
    <n v="0"/>
    <n v="0"/>
  </r>
  <r>
    <x v="0"/>
    <x v="0"/>
    <x v="3"/>
    <x v="4"/>
    <s v="LT_KlaU"/>
    <x v="0"/>
    <x v="2"/>
    <n v="0"/>
    <n v="0"/>
  </r>
  <r>
    <x v="0"/>
    <x v="0"/>
    <x v="3"/>
    <x v="4"/>
    <s v="LT_KlaU"/>
    <x v="0"/>
    <x v="3"/>
    <n v="0"/>
    <n v="0"/>
  </r>
  <r>
    <x v="0"/>
    <x v="0"/>
    <x v="3"/>
    <x v="4"/>
    <s v="LT_KlaU"/>
    <x v="0"/>
    <x v="4"/>
    <n v="0"/>
    <n v="0"/>
  </r>
  <r>
    <x v="0"/>
    <x v="0"/>
    <x v="3"/>
    <x v="4"/>
    <s v="LT_KlaU"/>
    <x v="0"/>
    <x v="5"/>
    <n v="0"/>
    <n v="0"/>
  </r>
  <r>
    <x v="0"/>
    <x v="0"/>
    <x v="3"/>
    <x v="4"/>
    <s v="LT_KlaU"/>
    <x v="0"/>
    <x v="6"/>
    <n v="0"/>
    <n v="0"/>
  </r>
  <r>
    <x v="0"/>
    <x v="0"/>
    <x v="3"/>
    <x v="4"/>
    <s v="LT_KlaU"/>
    <x v="0"/>
    <x v="7"/>
    <n v="0"/>
    <n v="0"/>
  </r>
  <r>
    <x v="0"/>
    <x v="0"/>
    <x v="3"/>
    <x v="4"/>
    <s v="LT_KlaU"/>
    <x v="0"/>
    <x v="8"/>
    <n v="0"/>
    <n v="0"/>
  </r>
  <r>
    <x v="0"/>
    <x v="0"/>
    <x v="3"/>
    <x v="4"/>
    <s v="LT_KlaU"/>
    <x v="0"/>
    <x v="9"/>
    <n v="0"/>
    <n v="0"/>
  </r>
  <r>
    <x v="0"/>
    <x v="0"/>
    <x v="3"/>
    <x v="4"/>
    <s v="LT_KlaU"/>
    <x v="0"/>
    <x v="10"/>
    <n v="0"/>
    <n v="0"/>
  </r>
  <r>
    <x v="0"/>
    <x v="0"/>
    <x v="3"/>
    <x v="4"/>
    <s v="LT_KlaU"/>
    <x v="0"/>
    <x v="11"/>
    <n v="0"/>
    <n v="0"/>
  </r>
  <r>
    <x v="0"/>
    <x v="0"/>
    <x v="3"/>
    <x v="4"/>
    <s v="LT_KlaU"/>
    <x v="0"/>
    <x v="12"/>
    <n v="0"/>
    <n v="0"/>
  </r>
  <r>
    <x v="0"/>
    <x v="0"/>
    <x v="3"/>
    <x v="4"/>
    <s v="LT_KlaU"/>
    <x v="0"/>
    <x v="13"/>
    <n v="0"/>
    <n v="0"/>
  </r>
  <r>
    <x v="0"/>
    <x v="0"/>
    <x v="3"/>
    <x v="4"/>
    <s v="LT_KlaU"/>
    <x v="0"/>
    <x v="14"/>
    <n v="0"/>
    <n v="0"/>
  </r>
  <r>
    <x v="0"/>
    <x v="0"/>
    <x v="3"/>
    <x v="4"/>
    <s v="LT_KlaU"/>
    <x v="0"/>
    <x v="15"/>
    <n v="0"/>
    <n v="0"/>
  </r>
  <r>
    <x v="0"/>
    <x v="0"/>
    <x v="3"/>
    <x v="4"/>
    <s v="LT_KlaU"/>
    <x v="0"/>
    <x v="16"/>
    <n v="0"/>
    <n v="0"/>
  </r>
  <r>
    <x v="0"/>
    <x v="0"/>
    <x v="3"/>
    <x v="4"/>
    <s v="LT_KlaU"/>
    <x v="0"/>
    <x v="17"/>
    <n v="0"/>
    <n v="0"/>
  </r>
  <r>
    <x v="0"/>
    <x v="0"/>
    <x v="3"/>
    <x v="4"/>
    <s v="LT_KlaU"/>
    <x v="0"/>
    <x v="18"/>
    <n v="0"/>
    <n v="0"/>
  </r>
  <r>
    <x v="0"/>
    <x v="0"/>
    <x v="3"/>
    <x v="4"/>
    <s v="LT_KlaU"/>
    <x v="0"/>
    <x v="19"/>
    <n v="0"/>
    <n v="0"/>
  </r>
  <r>
    <x v="0"/>
    <x v="0"/>
    <x v="3"/>
    <x v="4"/>
    <s v="LT_KlaU"/>
    <x v="0"/>
    <x v="20"/>
    <n v="0"/>
    <n v="0"/>
  </r>
  <r>
    <x v="0"/>
    <x v="0"/>
    <x v="3"/>
    <x v="4"/>
    <s v="LT_KlaU"/>
    <x v="0"/>
    <x v="21"/>
    <n v="0"/>
    <n v="0"/>
  </r>
  <r>
    <x v="0"/>
    <x v="0"/>
    <x v="3"/>
    <x v="4"/>
    <s v="LT_KlaU"/>
    <x v="0"/>
    <x v="22"/>
    <n v="0"/>
    <n v="0"/>
  </r>
  <r>
    <x v="0"/>
    <x v="0"/>
    <x v="3"/>
    <x v="4"/>
    <s v="LT_KlaU"/>
    <x v="0"/>
    <x v="23"/>
    <n v="0"/>
    <n v="0"/>
  </r>
  <r>
    <x v="0"/>
    <x v="0"/>
    <x v="3"/>
    <x v="4"/>
    <s v="LT_Other_DH"/>
    <x v="0"/>
    <x v="0"/>
    <n v="0"/>
    <n v="0"/>
  </r>
  <r>
    <x v="0"/>
    <x v="0"/>
    <x v="3"/>
    <x v="4"/>
    <s v="LT_Other_DH"/>
    <x v="0"/>
    <x v="1"/>
    <n v="0"/>
    <n v="0"/>
  </r>
  <r>
    <x v="0"/>
    <x v="0"/>
    <x v="3"/>
    <x v="4"/>
    <s v="LT_Other_DH"/>
    <x v="0"/>
    <x v="2"/>
    <n v="0"/>
    <n v="0"/>
  </r>
  <r>
    <x v="0"/>
    <x v="0"/>
    <x v="3"/>
    <x v="4"/>
    <s v="LT_Other_DH"/>
    <x v="0"/>
    <x v="3"/>
    <n v="0"/>
    <n v="0"/>
  </r>
  <r>
    <x v="0"/>
    <x v="0"/>
    <x v="3"/>
    <x v="4"/>
    <s v="LT_Other_DH"/>
    <x v="0"/>
    <x v="4"/>
    <n v="0"/>
    <n v="0"/>
  </r>
  <r>
    <x v="0"/>
    <x v="0"/>
    <x v="3"/>
    <x v="4"/>
    <s v="LT_Other_DH"/>
    <x v="0"/>
    <x v="5"/>
    <n v="0"/>
    <n v="0"/>
  </r>
  <r>
    <x v="0"/>
    <x v="0"/>
    <x v="3"/>
    <x v="4"/>
    <s v="LT_Other_DH"/>
    <x v="0"/>
    <x v="6"/>
    <n v="0"/>
    <n v="0"/>
  </r>
  <r>
    <x v="0"/>
    <x v="0"/>
    <x v="3"/>
    <x v="4"/>
    <s v="LT_Other_DH"/>
    <x v="0"/>
    <x v="7"/>
    <n v="0"/>
    <n v="0"/>
  </r>
  <r>
    <x v="0"/>
    <x v="0"/>
    <x v="3"/>
    <x v="4"/>
    <s v="LT_Other_DH"/>
    <x v="0"/>
    <x v="8"/>
    <n v="0"/>
    <n v="0"/>
  </r>
  <r>
    <x v="0"/>
    <x v="0"/>
    <x v="3"/>
    <x v="4"/>
    <s v="LT_Other_DH"/>
    <x v="0"/>
    <x v="9"/>
    <n v="0"/>
    <n v="0"/>
  </r>
  <r>
    <x v="0"/>
    <x v="0"/>
    <x v="3"/>
    <x v="4"/>
    <s v="LT_Other_DH"/>
    <x v="0"/>
    <x v="10"/>
    <n v="0"/>
    <n v="0"/>
  </r>
  <r>
    <x v="0"/>
    <x v="0"/>
    <x v="3"/>
    <x v="4"/>
    <s v="LT_Other_DH"/>
    <x v="0"/>
    <x v="11"/>
    <n v="0"/>
    <n v="0"/>
  </r>
  <r>
    <x v="0"/>
    <x v="0"/>
    <x v="3"/>
    <x v="4"/>
    <s v="LT_Other_DH"/>
    <x v="0"/>
    <x v="12"/>
    <n v="0"/>
    <n v="0"/>
  </r>
  <r>
    <x v="0"/>
    <x v="0"/>
    <x v="3"/>
    <x v="4"/>
    <s v="LT_Other_DH"/>
    <x v="0"/>
    <x v="13"/>
    <n v="0"/>
    <n v="0"/>
  </r>
  <r>
    <x v="0"/>
    <x v="0"/>
    <x v="3"/>
    <x v="4"/>
    <s v="LT_Other_DH"/>
    <x v="0"/>
    <x v="14"/>
    <n v="0"/>
    <n v="0"/>
  </r>
  <r>
    <x v="0"/>
    <x v="0"/>
    <x v="3"/>
    <x v="4"/>
    <s v="LT_Other_DH"/>
    <x v="0"/>
    <x v="15"/>
    <n v="0"/>
    <n v="0"/>
  </r>
  <r>
    <x v="0"/>
    <x v="0"/>
    <x v="3"/>
    <x v="4"/>
    <s v="LT_Other_DH"/>
    <x v="0"/>
    <x v="16"/>
    <n v="0"/>
    <n v="0"/>
  </r>
  <r>
    <x v="0"/>
    <x v="0"/>
    <x v="3"/>
    <x v="4"/>
    <s v="LT_Other_DH"/>
    <x v="0"/>
    <x v="17"/>
    <n v="0"/>
    <n v="0"/>
  </r>
  <r>
    <x v="0"/>
    <x v="0"/>
    <x v="3"/>
    <x v="4"/>
    <s v="LT_Other_DH"/>
    <x v="0"/>
    <x v="18"/>
    <n v="0"/>
    <n v="0"/>
  </r>
  <r>
    <x v="0"/>
    <x v="0"/>
    <x v="3"/>
    <x v="4"/>
    <s v="LT_Other_DH"/>
    <x v="0"/>
    <x v="19"/>
    <n v="0"/>
    <n v="0"/>
  </r>
  <r>
    <x v="0"/>
    <x v="0"/>
    <x v="3"/>
    <x v="4"/>
    <s v="LT_Other_DH"/>
    <x v="0"/>
    <x v="20"/>
    <n v="0"/>
    <n v="0"/>
  </r>
  <r>
    <x v="0"/>
    <x v="0"/>
    <x v="3"/>
    <x v="4"/>
    <s v="LT_Other_DH"/>
    <x v="0"/>
    <x v="21"/>
    <n v="0"/>
    <n v="0"/>
  </r>
  <r>
    <x v="0"/>
    <x v="0"/>
    <x v="3"/>
    <x v="4"/>
    <s v="LT_Other_DH"/>
    <x v="0"/>
    <x v="22"/>
    <n v="0"/>
    <n v="0"/>
  </r>
  <r>
    <x v="0"/>
    <x v="0"/>
    <x v="3"/>
    <x v="4"/>
    <s v="LT_Other_DH"/>
    <x v="0"/>
    <x v="23"/>
    <n v="0"/>
    <n v="0"/>
  </r>
  <r>
    <x v="0"/>
    <x v="0"/>
    <x v="3"/>
    <x v="4"/>
    <s v="LT_Panevezys"/>
    <x v="0"/>
    <x v="0"/>
    <n v="0"/>
    <n v="0"/>
  </r>
  <r>
    <x v="0"/>
    <x v="0"/>
    <x v="3"/>
    <x v="4"/>
    <s v="LT_Panevezys"/>
    <x v="0"/>
    <x v="1"/>
    <n v="0"/>
    <n v="0"/>
  </r>
  <r>
    <x v="0"/>
    <x v="0"/>
    <x v="3"/>
    <x v="4"/>
    <s v="LT_Panevezys"/>
    <x v="0"/>
    <x v="2"/>
    <n v="0"/>
    <n v="0"/>
  </r>
  <r>
    <x v="0"/>
    <x v="0"/>
    <x v="3"/>
    <x v="4"/>
    <s v="LT_Panevezys"/>
    <x v="0"/>
    <x v="3"/>
    <n v="0"/>
    <n v="0"/>
  </r>
  <r>
    <x v="0"/>
    <x v="0"/>
    <x v="3"/>
    <x v="4"/>
    <s v="LT_Panevezys"/>
    <x v="0"/>
    <x v="4"/>
    <n v="0"/>
    <n v="0"/>
  </r>
  <r>
    <x v="0"/>
    <x v="0"/>
    <x v="3"/>
    <x v="4"/>
    <s v="LT_Panevezys"/>
    <x v="0"/>
    <x v="5"/>
    <n v="0"/>
    <n v="0"/>
  </r>
  <r>
    <x v="0"/>
    <x v="0"/>
    <x v="3"/>
    <x v="4"/>
    <s v="LT_Panevezys"/>
    <x v="0"/>
    <x v="6"/>
    <n v="0"/>
    <n v="0"/>
  </r>
  <r>
    <x v="0"/>
    <x v="0"/>
    <x v="3"/>
    <x v="4"/>
    <s v="LT_Panevezys"/>
    <x v="0"/>
    <x v="7"/>
    <n v="0"/>
    <n v="0"/>
  </r>
  <r>
    <x v="0"/>
    <x v="0"/>
    <x v="3"/>
    <x v="4"/>
    <s v="LT_Panevezys"/>
    <x v="0"/>
    <x v="8"/>
    <n v="0"/>
    <n v="0"/>
  </r>
  <r>
    <x v="0"/>
    <x v="0"/>
    <x v="3"/>
    <x v="4"/>
    <s v="LT_Panevezys"/>
    <x v="0"/>
    <x v="9"/>
    <n v="0"/>
    <n v="0"/>
  </r>
  <r>
    <x v="0"/>
    <x v="0"/>
    <x v="3"/>
    <x v="4"/>
    <s v="LT_Panevezys"/>
    <x v="0"/>
    <x v="10"/>
    <n v="0"/>
    <n v="0"/>
  </r>
  <r>
    <x v="0"/>
    <x v="0"/>
    <x v="3"/>
    <x v="4"/>
    <s v="LT_Panevezys"/>
    <x v="0"/>
    <x v="11"/>
    <n v="0"/>
    <n v="0"/>
  </r>
  <r>
    <x v="0"/>
    <x v="0"/>
    <x v="3"/>
    <x v="4"/>
    <s v="LT_Panevezys"/>
    <x v="0"/>
    <x v="12"/>
    <n v="0"/>
    <n v="0"/>
  </r>
  <r>
    <x v="0"/>
    <x v="0"/>
    <x v="3"/>
    <x v="4"/>
    <s v="LT_Panevezys"/>
    <x v="0"/>
    <x v="13"/>
    <n v="0"/>
    <n v="0"/>
  </r>
  <r>
    <x v="0"/>
    <x v="0"/>
    <x v="3"/>
    <x v="4"/>
    <s v="LT_Panevezys"/>
    <x v="0"/>
    <x v="14"/>
    <n v="0"/>
    <n v="0"/>
  </r>
  <r>
    <x v="0"/>
    <x v="0"/>
    <x v="3"/>
    <x v="4"/>
    <s v="LT_Panevezys"/>
    <x v="0"/>
    <x v="15"/>
    <n v="0"/>
    <n v="0"/>
  </r>
  <r>
    <x v="0"/>
    <x v="0"/>
    <x v="3"/>
    <x v="4"/>
    <s v="LT_Panevezys"/>
    <x v="0"/>
    <x v="16"/>
    <n v="0"/>
    <n v="0"/>
  </r>
  <r>
    <x v="0"/>
    <x v="0"/>
    <x v="3"/>
    <x v="4"/>
    <s v="LT_Panevezys"/>
    <x v="0"/>
    <x v="17"/>
    <n v="0"/>
    <n v="0"/>
  </r>
  <r>
    <x v="0"/>
    <x v="0"/>
    <x v="3"/>
    <x v="4"/>
    <s v="LT_Panevezys"/>
    <x v="0"/>
    <x v="18"/>
    <n v="0"/>
    <n v="0"/>
  </r>
  <r>
    <x v="0"/>
    <x v="0"/>
    <x v="3"/>
    <x v="4"/>
    <s v="LT_Panevezys"/>
    <x v="0"/>
    <x v="19"/>
    <n v="0"/>
    <n v="0"/>
  </r>
  <r>
    <x v="0"/>
    <x v="0"/>
    <x v="3"/>
    <x v="4"/>
    <s v="LT_Panevezys"/>
    <x v="0"/>
    <x v="20"/>
    <n v="0"/>
    <n v="0"/>
  </r>
  <r>
    <x v="0"/>
    <x v="0"/>
    <x v="3"/>
    <x v="4"/>
    <s v="LT_Panevezys"/>
    <x v="0"/>
    <x v="21"/>
    <n v="0"/>
    <n v="0"/>
  </r>
  <r>
    <x v="0"/>
    <x v="0"/>
    <x v="3"/>
    <x v="4"/>
    <s v="LT_Panevezys"/>
    <x v="0"/>
    <x v="22"/>
    <n v="0"/>
    <n v="0"/>
  </r>
  <r>
    <x v="0"/>
    <x v="0"/>
    <x v="3"/>
    <x v="4"/>
    <s v="LT_Panevezys"/>
    <x v="0"/>
    <x v="23"/>
    <n v="0"/>
    <n v="0"/>
  </r>
  <r>
    <x v="0"/>
    <x v="0"/>
    <x v="3"/>
    <x v="4"/>
    <s v="LT_Rural"/>
    <x v="0"/>
    <x v="0"/>
    <n v="0"/>
    <n v="0"/>
  </r>
  <r>
    <x v="0"/>
    <x v="0"/>
    <x v="3"/>
    <x v="4"/>
    <s v="LT_Rural"/>
    <x v="0"/>
    <x v="1"/>
    <n v="0"/>
    <n v="0"/>
  </r>
  <r>
    <x v="0"/>
    <x v="0"/>
    <x v="3"/>
    <x v="4"/>
    <s v="LT_Rural"/>
    <x v="0"/>
    <x v="2"/>
    <n v="0"/>
    <n v="0"/>
  </r>
  <r>
    <x v="0"/>
    <x v="0"/>
    <x v="3"/>
    <x v="4"/>
    <s v="LT_Rural"/>
    <x v="0"/>
    <x v="3"/>
    <n v="0"/>
    <n v="0"/>
  </r>
  <r>
    <x v="0"/>
    <x v="0"/>
    <x v="3"/>
    <x v="4"/>
    <s v="LT_Rural"/>
    <x v="0"/>
    <x v="4"/>
    <n v="0"/>
    <n v="0"/>
  </r>
  <r>
    <x v="0"/>
    <x v="0"/>
    <x v="3"/>
    <x v="4"/>
    <s v="LT_Rural"/>
    <x v="0"/>
    <x v="5"/>
    <n v="0"/>
    <n v="0"/>
  </r>
  <r>
    <x v="0"/>
    <x v="0"/>
    <x v="3"/>
    <x v="4"/>
    <s v="LT_Rural"/>
    <x v="0"/>
    <x v="6"/>
    <n v="0"/>
    <n v="0"/>
  </r>
  <r>
    <x v="0"/>
    <x v="0"/>
    <x v="3"/>
    <x v="4"/>
    <s v="LT_Rural"/>
    <x v="0"/>
    <x v="7"/>
    <n v="0"/>
    <n v="0"/>
  </r>
  <r>
    <x v="0"/>
    <x v="0"/>
    <x v="3"/>
    <x v="4"/>
    <s v="LT_Rural"/>
    <x v="0"/>
    <x v="8"/>
    <n v="0"/>
    <n v="0"/>
  </r>
  <r>
    <x v="0"/>
    <x v="0"/>
    <x v="3"/>
    <x v="4"/>
    <s v="LT_Rural"/>
    <x v="0"/>
    <x v="9"/>
    <n v="0"/>
    <n v="0"/>
  </r>
  <r>
    <x v="0"/>
    <x v="0"/>
    <x v="3"/>
    <x v="4"/>
    <s v="LT_Rural"/>
    <x v="0"/>
    <x v="10"/>
    <n v="0"/>
    <n v="0"/>
  </r>
  <r>
    <x v="0"/>
    <x v="0"/>
    <x v="3"/>
    <x v="4"/>
    <s v="LT_Rural"/>
    <x v="0"/>
    <x v="11"/>
    <n v="0"/>
    <n v="0"/>
  </r>
  <r>
    <x v="0"/>
    <x v="0"/>
    <x v="3"/>
    <x v="4"/>
    <s v="LT_Rural"/>
    <x v="0"/>
    <x v="12"/>
    <n v="0"/>
    <n v="0"/>
  </r>
  <r>
    <x v="0"/>
    <x v="0"/>
    <x v="3"/>
    <x v="4"/>
    <s v="LT_Rural"/>
    <x v="0"/>
    <x v="13"/>
    <n v="0"/>
    <n v="0"/>
  </r>
  <r>
    <x v="0"/>
    <x v="0"/>
    <x v="3"/>
    <x v="4"/>
    <s v="LT_Rural"/>
    <x v="0"/>
    <x v="14"/>
    <n v="0"/>
    <n v="0"/>
  </r>
  <r>
    <x v="0"/>
    <x v="0"/>
    <x v="3"/>
    <x v="4"/>
    <s v="LT_Rural"/>
    <x v="0"/>
    <x v="15"/>
    <n v="0"/>
    <n v="0"/>
  </r>
  <r>
    <x v="0"/>
    <x v="0"/>
    <x v="3"/>
    <x v="4"/>
    <s v="LT_Rural"/>
    <x v="0"/>
    <x v="16"/>
    <n v="0"/>
    <n v="0"/>
  </r>
  <r>
    <x v="0"/>
    <x v="0"/>
    <x v="3"/>
    <x v="4"/>
    <s v="LT_Rural"/>
    <x v="0"/>
    <x v="17"/>
    <n v="0"/>
    <n v="0"/>
  </r>
  <r>
    <x v="0"/>
    <x v="0"/>
    <x v="3"/>
    <x v="4"/>
    <s v="LT_Rural"/>
    <x v="0"/>
    <x v="18"/>
    <n v="0"/>
    <n v="0"/>
  </r>
  <r>
    <x v="0"/>
    <x v="0"/>
    <x v="3"/>
    <x v="4"/>
    <s v="LT_Rural"/>
    <x v="0"/>
    <x v="19"/>
    <n v="0"/>
    <n v="0"/>
  </r>
  <r>
    <x v="0"/>
    <x v="0"/>
    <x v="3"/>
    <x v="4"/>
    <s v="LT_Rural"/>
    <x v="0"/>
    <x v="20"/>
    <n v="0"/>
    <n v="0"/>
  </r>
  <r>
    <x v="0"/>
    <x v="0"/>
    <x v="3"/>
    <x v="4"/>
    <s v="LT_Rural"/>
    <x v="0"/>
    <x v="21"/>
    <n v="0"/>
    <n v="0"/>
  </r>
  <r>
    <x v="0"/>
    <x v="0"/>
    <x v="3"/>
    <x v="4"/>
    <s v="LT_Rural"/>
    <x v="0"/>
    <x v="22"/>
    <n v="0"/>
    <n v="0"/>
  </r>
  <r>
    <x v="0"/>
    <x v="0"/>
    <x v="3"/>
    <x v="4"/>
    <s v="LT_Rural"/>
    <x v="0"/>
    <x v="23"/>
    <n v="0"/>
    <n v="0"/>
  </r>
  <r>
    <x v="0"/>
    <x v="0"/>
    <x v="3"/>
    <x v="4"/>
    <s v="LT_SiaU"/>
    <x v="0"/>
    <x v="0"/>
    <n v="0"/>
    <n v="0"/>
  </r>
  <r>
    <x v="0"/>
    <x v="0"/>
    <x v="3"/>
    <x v="4"/>
    <s v="LT_SiaU"/>
    <x v="0"/>
    <x v="1"/>
    <n v="0"/>
    <n v="0"/>
  </r>
  <r>
    <x v="0"/>
    <x v="0"/>
    <x v="3"/>
    <x v="4"/>
    <s v="LT_SiaU"/>
    <x v="0"/>
    <x v="2"/>
    <n v="0"/>
    <n v="0"/>
  </r>
  <r>
    <x v="0"/>
    <x v="0"/>
    <x v="3"/>
    <x v="4"/>
    <s v="LT_SiaU"/>
    <x v="0"/>
    <x v="3"/>
    <n v="0"/>
    <n v="0"/>
  </r>
  <r>
    <x v="0"/>
    <x v="0"/>
    <x v="3"/>
    <x v="4"/>
    <s v="LT_SiaU"/>
    <x v="0"/>
    <x v="4"/>
    <n v="0"/>
    <n v="0"/>
  </r>
  <r>
    <x v="0"/>
    <x v="0"/>
    <x v="3"/>
    <x v="4"/>
    <s v="LT_SiaU"/>
    <x v="0"/>
    <x v="5"/>
    <n v="0"/>
    <n v="0"/>
  </r>
  <r>
    <x v="0"/>
    <x v="0"/>
    <x v="3"/>
    <x v="4"/>
    <s v="LT_SiaU"/>
    <x v="0"/>
    <x v="6"/>
    <n v="0"/>
    <n v="0"/>
  </r>
  <r>
    <x v="0"/>
    <x v="0"/>
    <x v="3"/>
    <x v="4"/>
    <s v="LT_SiaU"/>
    <x v="0"/>
    <x v="7"/>
    <n v="0"/>
    <n v="0"/>
  </r>
  <r>
    <x v="0"/>
    <x v="0"/>
    <x v="3"/>
    <x v="4"/>
    <s v="LT_SiaU"/>
    <x v="0"/>
    <x v="8"/>
    <n v="0"/>
    <n v="0"/>
  </r>
  <r>
    <x v="0"/>
    <x v="0"/>
    <x v="3"/>
    <x v="4"/>
    <s v="LT_SiaU"/>
    <x v="0"/>
    <x v="9"/>
    <n v="0"/>
    <n v="0"/>
  </r>
  <r>
    <x v="0"/>
    <x v="0"/>
    <x v="3"/>
    <x v="4"/>
    <s v="LT_SiaU"/>
    <x v="0"/>
    <x v="10"/>
    <n v="0"/>
    <n v="0"/>
  </r>
  <r>
    <x v="0"/>
    <x v="0"/>
    <x v="3"/>
    <x v="4"/>
    <s v="LT_SiaU"/>
    <x v="0"/>
    <x v="11"/>
    <n v="0"/>
    <n v="0"/>
  </r>
  <r>
    <x v="0"/>
    <x v="0"/>
    <x v="3"/>
    <x v="4"/>
    <s v="LT_SiaU"/>
    <x v="0"/>
    <x v="12"/>
    <n v="0"/>
    <n v="0"/>
  </r>
  <r>
    <x v="0"/>
    <x v="0"/>
    <x v="3"/>
    <x v="4"/>
    <s v="LT_SiaU"/>
    <x v="0"/>
    <x v="13"/>
    <n v="0"/>
    <n v="0"/>
  </r>
  <r>
    <x v="0"/>
    <x v="0"/>
    <x v="3"/>
    <x v="4"/>
    <s v="LT_SiaU"/>
    <x v="0"/>
    <x v="14"/>
    <n v="0"/>
    <n v="0"/>
  </r>
  <r>
    <x v="0"/>
    <x v="0"/>
    <x v="3"/>
    <x v="4"/>
    <s v="LT_SiaU"/>
    <x v="0"/>
    <x v="15"/>
    <n v="0"/>
    <n v="0"/>
  </r>
  <r>
    <x v="0"/>
    <x v="0"/>
    <x v="3"/>
    <x v="4"/>
    <s v="LT_SiaU"/>
    <x v="0"/>
    <x v="16"/>
    <n v="0"/>
    <n v="0"/>
  </r>
  <r>
    <x v="0"/>
    <x v="0"/>
    <x v="3"/>
    <x v="4"/>
    <s v="LT_SiaU"/>
    <x v="0"/>
    <x v="17"/>
    <n v="0"/>
    <n v="0"/>
  </r>
  <r>
    <x v="0"/>
    <x v="0"/>
    <x v="3"/>
    <x v="4"/>
    <s v="LT_SiaU"/>
    <x v="0"/>
    <x v="18"/>
    <n v="0"/>
    <n v="0"/>
  </r>
  <r>
    <x v="0"/>
    <x v="0"/>
    <x v="3"/>
    <x v="4"/>
    <s v="LT_SiaU"/>
    <x v="0"/>
    <x v="19"/>
    <n v="0"/>
    <n v="0"/>
  </r>
  <r>
    <x v="0"/>
    <x v="0"/>
    <x v="3"/>
    <x v="4"/>
    <s v="LT_SiaU"/>
    <x v="0"/>
    <x v="20"/>
    <n v="0"/>
    <n v="0"/>
  </r>
  <r>
    <x v="0"/>
    <x v="0"/>
    <x v="3"/>
    <x v="4"/>
    <s v="LT_SiaU"/>
    <x v="0"/>
    <x v="21"/>
    <n v="0"/>
    <n v="0"/>
  </r>
  <r>
    <x v="0"/>
    <x v="0"/>
    <x v="3"/>
    <x v="4"/>
    <s v="LT_SiaU"/>
    <x v="0"/>
    <x v="22"/>
    <n v="0"/>
    <n v="0"/>
  </r>
  <r>
    <x v="0"/>
    <x v="0"/>
    <x v="3"/>
    <x v="4"/>
    <s v="LT_SiaU"/>
    <x v="0"/>
    <x v="23"/>
    <n v="0"/>
    <n v="0"/>
  </r>
  <r>
    <x v="0"/>
    <x v="0"/>
    <x v="3"/>
    <x v="4"/>
    <s v="LT_VilU"/>
    <x v="0"/>
    <x v="0"/>
    <n v="0"/>
    <n v="0"/>
  </r>
  <r>
    <x v="0"/>
    <x v="0"/>
    <x v="3"/>
    <x v="4"/>
    <s v="LT_VilU"/>
    <x v="0"/>
    <x v="1"/>
    <n v="0"/>
    <n v="0"/>
  </r>
  <r>
    <x v="0"/>
    <x v="0"/>
    <x v="3"/>
    <x v="4"/>
    <s v="LT_VilU"/>
    <x v="0"/>
    <x v="2"/>
    <n v="0"/>
    <n v="0"/>
  </r>
  <r>
    <x v="0"/>
    <x v="0"/>
    <x v="3"/>
    <x v="4"/>
    <s v="LT_VilU"/>
    <x v="0"/>
    <x v="3"/>
    <n v="0"/>
    <n v="0"/>
  </r>
  <r>
    <x v="0"/>
    <x v="0"/>
    <x v="3"/>
    <x v="4"/>
    <s v="LT_VilU"/>
    <x v="0"/>
    <x v="4"/>
    <n v="0"/>
    <n v="0"/>
  </r>
  <r>
    <x v="0"/>
    <x v="0"/>
    <x v="3"/>
    <x v="4"/>
    <s v="LT_VilU"/>
    <x v="0"/>
    <x v="5"/>
    <n v="0"/>
    <n v="0"/>
  </r>
  <r>
    <x v="0"/>
    <x v="0"/>
    <x v="3"/>
    <x v="4"/>
    <s v="LT_VilU"/>
    <x v="0"/>
    <x v="6"/>
    <n v="0"/>
    <n v="0"/>
  </r>
  <r>
    <x v="0"/>
    <x v="0"/>
    <x v="3"/>
    <x v="4"/>
    <s v="LT_VilU"/>
    <x v="0"/>
    <x v="7"/>
    <n v="0"/>
    <n v="0"/>
  </r>
  <r>
    <x v="0"/>
    <x v="0"/>
    <x v="3"/>
    <x v="4"/>
    <s v="LT_VilU"/>
    <x v="0"/>
    <x v="8"/>
    <n v="0"/>
    <n v="0"/>
  </r>
  <r>
    <x v="0"/>
    <x v="0"/>
    <x v="3"/>
    <x v="4"/>
    <s v="LT_VilU"/>
    <x v="0"/>
    <x v="9"/>
    <n v="0"/>
    <n v="0"/>
  </r>
  <r>
    <x v="0"/>
    <x v="0"/>
    <x v="3"/>
    <x v="4"/>
    <s v="LT_VilU"/>
    <x v="0"/>
    <x v="10"/>
    <n v="0"/>
    <n v="0"/>
  </r>
  <r>
    <x v="0"/>
    <x v="0"/>
    <x v="3"/>
    <x v="4"/>
    <s v="LT_VilU"/>
    <x v="0"/>
    <x v="11"/>
    <n v="0"/>
    <n v="0"/>
  </r>
  <r>
    <x v="0"/>
    <x v="0"/>
    <x v="3"/>
    <x v="4"/>
    <s v="LT_VilU"/>
    <x v="0"/>
    <x v="12"/>
    <n v="0"/>
    <n v="0"/>
  </r>
  <r>
    <x v="0"/>
    <x v="0"/>
    <x v="3"/>
    <x v="4"/>
    <s v="LT_VilU"/>
    <x v="0"/>
    <x v="13"/>
    <n v="0"/>
    <n v="0"/>
  </r>
  <r>
    <x v="0"/>
    <x v="0"/>
    <x v="3"/>
    <x v="4"/>
    <s v="LT_VilU"/>
    <x v="0"/>
    <x v="14"/>
    <n v="0"/>
    <n v="0"/>
  </r>
  <r>
    <x v="0"/>
    <x v="0"/>
    <x v="3"/>
    <x v="4"/>
    <s v="LT_VilU"/>
    <x v="0"/>
    <x v="15"/>
    <n v="0"/>
    <n v="0"/>
  </r>
  <r>
    <x v="0"/>
    <x v="0"/>
    <x v="3"/>
    <x v="4"/>
    <s v="LT_VilU"/>
    <x v="0"/>
    <x v="16"/>
    <n v="0"/>
    <n v="0"/>
  </r>
  <r>
    <x v="0"/>
    <x v="0"/>
    <x v="3"/>
    <x v="4"/>
    <s v="LT_VilU"/>
    <x v="0"/>
    <x v="17"/>
    <n v="0"/>
    <n v="0"/>
  </r>
  <r>
    <x v="0"/>
    <x v="0"/>
    <x v="3"/>
    <x v="4"/>
    <s v="LT_VilU"/>
    <x v="0"/>
    <x v="18"/>
    <n v="0"/>
    <n v="0"/>
  </r>
  <r>
    <x v="0"/>
    <x v="0"/>
    <x v="3"/>
    <x v="4"/>
    <s v="LT_VilU"/>
    <x v="0"/>
    <x v="19"/>
    <n v="0"/>
    <n v="0"/>
  </r>
  <r>
    <x v="0"/>
    <x v="0"/>
    <x v="3"/>
    <x v="4"/>
    <s v="LT_VilU"/>
    <x v="0"/>
    <x v="20"/>
    <n v="0"/>
    <n v="0"/>
  </r>
  <r>
    <x v="0"/>
    <x v="0"/>
    <x v="3"/>
    <x v="4"/>
    <s v="LT_VilU"/>
    <x v="0"/>
    <x v="21"/>
    <n v="0"/>
    <n v="0"/>
  </r>
  <r>
    <x v="0"/>
    <x v="0"/>
    <x v="3"/>
    <x v="4"/>
    <s v="LT_VilU"/>
    <x v="0"/>
    <x v="22"/>
    <n v="0"/>
    <n v="0"/>
  </r>
  <r>
    <x v="0"/>
    <x v="0"/>
    <x v="3"/>
    <x v="4"/>
    <s v="LT_VilU"/>
    <x v="0"/>
    <x v="23"/>
    <n v="0"/>
    <n v="0"/>
  </r>
  <r>
    <x v="0"/>
    <x v="0"/>
    <x v="4"/>
    <x v="5"/>
    <s v="LV_Other_DH"/>
    <x v="0"/>
    <x v="0"/>
    <n v="0"/>
    <n v="0"/>
  </r>
  <r>
    <x v="0"/>
    <x v="0"/>
    <x v="4"/>
    <x v="5"/>
    <s v="LV_Other_DH"/>
    <x v="0"/>
    <x v="1"/>
    <n v="0"/>
    <n v="0"/>
  </r>
  <r>
    <x v="0"/>
    <x v="0"/>
    <x v="4"/>
    <x v="5"/>
    <s v="LV_Other_DH"/>
    <x v="0"/>
    <x v="2"/>
    <n v="0"/>
    <n v="0"/>
  </r>
  <r>
    <x v="0"/>
    <x v="0"/>
    <x v="4"/>
    <x v="5"/>
    <s v="LV_Other_DH"/>
    <x v="0"/>
    <x v="3"/>
    <n v="0"/>
    <n v="0"/>
  </r>
  <r>
    <x v="0"/>
    <x v="0"/>
    <x v="4"/>
    <x v="5"/>
    <s v="LV_Other_DH"/>
    <x v="0"/>
    <x v="4"/>
    <n v="0"/>
    <n v="0"/>
  </r>
  <r>
    <x v="0"/>
    <x v="0"/>
    <x v="4"/>
    <x v="5"/>
    <s v="LV_Other_DH"/>
    <x v="0"/>
    <x v="5"/>
    <n v="0"/>
    <n v="0"/>
  </r>
  <r>
    <x v="0"/>
    <x v="0"/>
    <x v="4"/>
    <x v="5"/>
    <s v="LV_Other_DH"/>
    <x v="0"/>
    <x v="6"/>
    <n v="0"/>
    <n v="0"/>
  </r>
  <r>
    <x v="0"/>
    <x v="0"/>
    <x v="4"/>
    <x v="5"/>
    <s v="LV_Other_DH"/>
    <x v="0"/>
    <x v="7"/>
    <n v="0"/>
    <n v="0"/>
  </r>
  <r>
    <x v="0"/>
    <x v="0"/>
    <x v="4"/>
    <x v="5"/>
    <s v="LV_Other_DH"/>
    <x v="0"/>
    <x v="8"/>
    <n v="0"/>
    <n v="0"/>
  </r>
  <r>
    <x v="0"/>
    <x v="0"/>
    <x v="4"/>
    <x v="5"/>
    <s v="LV_Other_DH"/>
    <x v="0"/>
    <x v="9"/>
    <n v="0"/>
    <n v="0"/>
  </r>
  <r>
    <x v="0"/>
    <x v="0"/>
    <x v="4"/>
    <x v="5"/>
    <s v="LV_Other_DH"/>
    <x v="0"/>
    <x v="10"/>
    <n v="0"/>
    <n v="0"/>
  </r>
  <r>
    <x v="0"/>
    <x v="0"/>
    <x v="4"/>
    <x v="5"/>
    <s v="LV_Other_DH"/>
    <x v="0"/>
    <x v="11"/>
    <n v="0"/>
    <n v="0"/>
  </r>
  <r>
    <x v="0"/>
    <x v="0"/>
    <x v="4"/>
    <x v="5"/>
    <s v="LV_Other_DH"/>
    <x v="0"/>
    <x v="12"/>
    <n v="0"/>
    <n v="0"/>
  </r>
  <r>
    <x v="0"/>
    <x v="0"/>
    <x v="4"/>
    <x v="5"/>
    <s v="LV_Other_DH"/>
    <x v="0"/>
    <x v="13"/>
    <n v="0"/>
    <n v="0"/>
  </r>
  <r>
    <x v="0"/>
    <x v="0"/>
    <x v="4"/>
    <x v="5"/>
    <s v="LV_Other_DH"/>
    <x v="0"/>
    <x v="14"/>
    <n v="0"/>
    <n v="0"/>
  </r>
  <r>
    <x v="0"/>
    <x v="0"/>
    <x v="4"/>
    <x v="5"/>
    <s v="LV_Other_DH"/>
    <x v="0"/>
    <x v="15"/>
    <n v="0"/>
    <n v="0"/>
  </r>
  <r>
    <x v="0"/>
    <x v="0"/>
    <x v="4"/>
    <x v="5"/>
    <s v="LV_Other_DH"/>
    <x v="0"/>
    <x v="16"/>
    <n v="0"/>
    <n v="0"/>
  </r>
  <r>
    <x v="0"/>
    <x v="0"/>
    <x v="4"/>
    <x v="5"/>
    <s v="LV_Other_DH"/>
    <x v="0"/>
    <x v="17"/>
    <n v="0"/>
    <n v="0"/>
  </r>
  <r>
    <x v="0"/>
    <x v="0"/>
    <x v="4"/>
    <x v="5"/>
    <s v="LV_Other_DH"/>
    <x v="0"/>
    <x v="18"/>
    <n v="0"/>
    <n v="0"/>
  </r>
  <r>
    <x v="0"/>
    <x v="0"/>
    <x v="4"/>
    <x v="5"/>
    <s v="LV_Other_DH"/>
    <x v="0"/>
    <x v="19"/>
    <n v="0"/>
    <n v="0"/>
  </r>
  <r>
    <x v="0"/>
    <x v="0"/>
    <x v="4"/>
    <x v="5"/>
    <s v="LV_Other_DH"/>
    <x v="0"/>
    <x v="20"/>
    <n v="0"/>
    <n v="0"/>
  </r>
  <r>
    <x v="0"/>
    <x v="0"/>
    <x v="4"/>
    <x v="5"/>
    <s v="LV_Other_DH"/>
    <x v="0"/>
    <x v="21"/>
    <n v="0"/>
    <n v="0"/>
  </r>
  <r>
    <x v="0"/>
    <x v="0"/>
    <x v="4"/>
    <x v="5"/>
    <s v="LV_Other_DH"/>
    <x v="0"/>
    <x v="22"/>
    <n v="0"/>
    <n v="0"/>
  </r>
  <r>
    <x v="0"/>
    <x v="0"/>
    <x v="4"/>
    <x v="5"/>
    <s v="LV_Other_DH"/>
    <x v="0"/>
    <x v="23"/>
    <n v="0"/>
    <n v="0"/>
  </r>
  <r>
    <x v="0"/>
    <x v="0"/>
    <x v="4"/>
    <x v="5"/>
    <s v="LV_RigaR"/>
    <x v="0"/>
    <x v="0"/>
    <n v="0"/>
    <n v="0"/>
  </r>
  <r>
    <x v="0"/>
    <x v="0"/>
    <x v="4"/>
    <x v="5"/>
    <s v="LV_RigaR"/>
    <x v="0"/>
    <x v="1"/>
    <n v="0"/>
    <n v="0"/>
  </r>
  <r>
    <x v="0"/>
    <x v="0"/>
    <x v="4"/>
    <x v="5"/>
    <s v="LV_RigaR"/>
    <x v="0"/>
    <x v="2"/>
    <n v="0"/>
    <n v="0"/>
  </r>
  <r>
    <x v="0"/>
    <x v="0"/>
    <x v="4"/>
    <x v="5"/>
    <s v="LV_RigaR"/>
    <x v="0"/>
    <x v="3"/>
    <n v="0"/>
    <n v="0"/>
  </r>
  <r>
    <x v="0"/>
    <x v="0"/>
    <x v="4"/>
    <x v="5"/>
    <s v="LV_RigaR"/>
    <x v="0"/>
    <x v="4"/>
    <n v="0"/>
    <n v="0"/>
  </r>
  <r>
    <x v="0"/>
    <x v="0"/>
    <x v="4"/>
    <x v="5"/>
    <s v="LV_RigaR"/>
    <x v="0"/>
    <x v="5"/>
    <n v="0"/>
    <n v="0"/>
  </r>
  <r>
    <x v="0"/>
    <x v="0"/>
    <x v="4"/>
    <x v="5"/>
    <s v="LV_RigaR"/>
    <x v="0"/>
    <x v="6"/>
    <n v="0"/>
    <n v="0"/>
  </r>
  <r>
    <x v="0"/>
    <x v="0"/>
    <x v="4"/>
    <x v="5"/>
    <s v="LV_RigaR"/>
    <x v="0"/>
    <x v="7"/>
    <n v="0"/>
    <n v="0"/>
  </r>
  <r>
    <x v="0"/>
    <x v="0"/>
    <x v="4"/>
    <x v="5"/>
    <s v="LV_RigaR"/>
    <x v="0"/>
    <x v="8"/>
    <n v="0"/>
    <n v="0"/>
  </r>
  <r>
    <x v="0"/>
    <x v="0"/>
    <x v="4"/>
    <x v="5"/>
    <s v="LV_RigaR"/>
    <x v="0"/>
    <x v="9"/>
    <n v="0"/>
    <n v="0"/>
  </r>
  <r>
    <x v="0"/>
    <x v="0"/>
    <x v="4"/>
    <x v="5"/>
    <s v="LV_RigaR"/>
    <x v="0"/>
    <x v="10"/>
    <n v="0"/>
    <n v="0"/>
  </r>
  <r>
    <x v="0"/>
    <x v="0"/>
    <x v="4"/>
    <x v="5"/>
    <s v="LV_RigaR"/>
    <x v="0"/>
    <x v="11"/>
    <n v="0"/>
    <n v="0"/>
  </r>
  <r>
    <x v="0"/>
    <x v="0"/>
    <x v="4"/>
    <x v="5"/>
    <s v="LV_RigaR"/>
    <x v="0"/>
    <x v="12"/>
    <n v="0"/>
    <n v="0"/>
  </r>
  <r>
    <x v="0"/>
    <x v="0"/>
    <x v="4"/>
    <x v="5"/>
    <s v="LV_RigaR"/>
    <x v="0"/>
    <x v="13"/>
    <n v="0"/>
    <n v="0"/>
  </r>
  <r>
    <x v="0"/>
    <x v="0"/>
    <x v="4"/>
    <x v="5"/>
    <s v="LV_RigaR"/>
    <x v="0"/>
    <x v="14"/>
    <n v="0"/>
    <n v="0"/>
  </r>
  <r>
    <x v="0"/>
    <x v="0"/>
    <x v="4"/>
    <x v="5"/>
    <s v="LV_RigaR"/>
    <x v="0"/>
    <x v="15"/>
    <n v="0"/>
    <n v="0"/>
  </r>
  <r>
    <x v="0"/>
    <x v="0"/>
    <x v="4"/>
    <x v="5"/>
    <s v="LV_RigaR"/>
    <x v="0"/>
    <x v="16"/>
    <n v="0"/>
    <n v="0"/>
  </r>
  <r>
    <x v="0"/>
    <x v="0"/>
    <x v="4"/>
    <x v="5"/>
    <s v="LV_RigaR"/>
    <x v="0"/>
    <x v="17"/>
    <n v="0"/>
    <n v="0"/>
  </r>
  <r>
    <x v="0"/>
    <x v="0"/>
    <x v="4"/>
    <x v="5"/>
    <s v="LV_RigaR"/>
    <x v="0"/>
    <x v="18"/>
    <n v="0"/>
    <n v="0"/>
  </r>
  <r>
    <x v="0"/>
    <x v="0"/>
    <x v="4"/>
    <x v="5"/>
    <s v="LV_RigaR"/>
    <x v="0"/>
    <x v="19"/>
    <n v="0"/>
    <n v="0"/>
  </r>
  <r>
    <x v="0"/>
    <x v="0"/>
    <x v="4"/>
    <x v="5"/>
    <s v="LV_RigaR"/>
    <x v="0"/>
    <x v="20"/>
    <n v="0"/>
    <n v="0"/>
  </r>
  <r>
    <x v="0"/>
    <x v="0"/>
    <x v="4"/>
    <x v="5"/>
    <s v="LV_RigaR"/>
    <x v="0"/>
    <x v="21"/>
    <n v="0"/>
    <n v="0"/>
  </r>
  <r>
    <x v="0"/>
    <x v="0"/>
    <x v="4"/>
    <x v="5"/>
    <s v="LV_RigaR"/>
    <x v="0"/>
    <x v="22"/>
    <n v="0"/>
    <n v="0"/>
  </r>
  <r>
    <x v="0"/>
    <x v="0"/>
    <x v="4"/>
    <x v="5"/>
    <s v="LV_RigaR"/>
    <x v="0"/>
    <x v="23"/>
    <n v="0"/>
    <n v="0"/>
  </r>
  <r>
    <x v="0"/>
    <x v="0"/>
    <x v="4"/>
    <x v="5"/>
    <s v="LV_Rural"/>
    <x v="0"/>
    <x v="0"/>
    <n v="0"/>
    <n v="0"/>
  </r>
  <r>
    <x v="0"/>
    <x v="0"/>
    <x v="4"/>
    <x v="5"/>
    <s v="LV_Rural"/>
    <x v="0"/>
    <x v="1"/>
    <n v="0"/>
    <n v="0"/>
  </r>
  <r>
    <x v="0"/>
    <x v="0"/>
    <x v="4"/>
    <x v="5"/>
    <s v="LV_Rural"/>
    <x v="0"/>
    <x v="2"/>
    <n v="0"/>
    <n v="0"/>
  </r>
  <r>
    <x v="0"/>
    <x v="0"/>
    <x v="4"/>
    <x v="5"/>
    <s v="LV_Rural"/>
    <x v="0"/>
    <x v="3"/>
    <n v="0"/>
    <n v="0"/>
  </r>
  <r>
    <x v="0"/>
    <x v="0"/>
    <x v="4"/>
    <x v="5"/>
    <s v="LV_Rural"/>
    <x v="0"/>
    <x v="4"/>
    <n v="0"/>
    <n v="0"/>
  </r>
  <r>
    <x v="0"/>
    <x v="0"/>
    <x v="4"/>
    <x v="5"/>
    <s v="LV_Rural"/>
    <x v="0"/>
    <x v="5"/>
    <n v="0"/>
    <n v="0"/>
  </r>
  <r>
    <x v="0"/>
    <x v="0"/>
    <x v="4"/>
    <x v="5"/>
    <s v="LV_Rural"/>
    <x v="0"/>
    <x v="6"/>
    <n v="0"/>
    <n v="0"/>
  </r>
  <r>
    <x v="0"/>
    <x v="0"/>
    <x v="4"/>
    <x v="5"/>
    <s v="LV_Rural"/>
    <x v="0"/>
    <x v="7"/>
    <n v="0"/>
    <n v="0"/>
  </r>
  <r>
    <x v="0"/>
    <x v="0"/>
    <x v="4"/>
    <x v="5"/>
    <s v="LV_Rural"/>
    <x v="0"/>
    <x v="8"/>
    <n v="0"/>
    <n v="0"/>
  </r>
  <r>
    <x v="0"/>
    <x v="0"/>
    <x v="4"/>
    <x v="5"/>
    <s v="LV_Rural"/>
    <x v="0"/>
    <x v="9"/>
    <n v="0"/>
    <n v="0"/>
  </r>
  <r>
    <x v="0"/>
    <x v="0"/>
    <x v="4"/>
    <x v="5"/>
    <s v="LV_Rural"/>
    <x v="0"/>
    <x v="10"/>
    <n v="0"/>
    <n v="0"/>
  </r>
  <r>
    <x v="0"/>
    <x v="0"/>
    <x v="4"/>
    <x v="5"/>
    <s v="LV_Rural"/>
    <x v="0"/>
    <x v="11"/>
    <n v="0"/>
    <n v="0"/>
  </r>
  <r>
    <x v="0"/>
    <x v="0"/>
    <x v="4"/>
    <x v="5"/>
    <s v="LV_Rural"/>
    <x v="0"/>
    <x v="12"/>
    <n v="0"/>
    <n v="0"/>
  </r>
  <r>
    <x v="0"/>
    <x v="0"/>
    <x v="4"/>
    <x v="5"/>
    <s v="LV_Rural"/>
    <x v="0"/>
    <x v="13"/>
    <n v="0"/>
    <n v="0"/>
  </r>
  <r>
    <x v="0"/>
    <x v="0"/>
    <x v="4"/>
    <x v="5"/>
    <s v="LV_Rural"/>
    <x v="0"/>
    <x v="14"/>
    <n v="0"/>
    <n v="0"/>
  </r>
  <r>
    <x v="0"/>
    <x v="0"/>
    <x v="4"/>
    <x v="5"/>
    <s v="LV_Rural"/>
    <x v="0"/>
    <x v="15"/>
    <n v="0"/>
    <n v="0"/>
  </r>
  <r>
    <x v="0"/>
    <x v="0"/>
    <x v="4"/>
    <x v="5"/>
    <s v="LV_Rural"/>
    <x v="0"/>
    <x v="16"/>
    <n v="0"/>
    <n v="0"/>
  </r>
  <r>
    <x v="0"/>
    <x v="0"/>
    <x v="4"/>
    <x v="5"/>
    <s v="LV_Rural"/>
    <x v="0"/>
    <x v="17"/>
    <n v="0"/>
    <n v="0"/>
  </r>
  <r>
    <x v="0"/>
    <x v="0"/>
    <x v="4"/>
    <x v="5"/>
    <s v="LV_Rural"/>
    <x v="0"/>
    <x v="18"/>
    <n v="0"/>
    <n v="0"/>
  </r>
  <r>
    <x v="0"/>
    <x v="0"/>
    <x v="4"/>
    <x v="5"/>
    <s v="LV_Rural"/>
    <x v="0"/>
    <x v="19"/>
    <n v="0"/>
    <n v="0"/>
  </r>
  <r>
    <x v="0"/>
    <x v="0"/>
    <x v="4"/>
    <x v="5"/>
    <s v="LV_Rural"/>
    <x v="0"/>
    <x v="20"/>
    <n v="0"/>
    <n v="0"/>
  </r>
  <r>
    <x v="0"/>
    <x v="0"/>
    <x v="4"/>
    <x v="5"/>
    <s v="LV_Rural"/>
    <x v="0"/>
    <x v="21"/>
    <n v="0"/>
    <n v="0"/>
  </r>
  <r>
    <x v="0"/>
    <x v="0"/>
    <x v="4"/>
    <x v="5"/>
    <s v="LV_Rural"/>
    <x v="0"/>
    <x v="22"/>
    <n v="0"/>
    <n v="0"/>
  </r>
  <r>
    <x v="0"/>
    <x v="0"/>
    <x v="4"/>
    <x v="5"/>
    <s v="LV_Rural"/>
    <x v="0"/>
    <x v="23"/>
    <n v="0"/>
    <n v="0"/>
  </r>
  <r>
    <x v="0"/>
    <x v="0"/>
    <x v="5"/>
    <x v="6"/>
    <s v="PL_Rural"/>
    <x v="0"/>
    <x v="0"/>
    <n v="0"/>
    <n v="0"/>
  </r>
  <r>
    <x v="0"/>
    <x v="0"/>
    <x v="5"/>
    <x v="6"/>
    <s v="PL_Rural"/>
    <x v="0"/>
    <x v="1"/>
    <n v="0"/>
    <n v="0"/>
  </r>
  <r>
    <x v="0"/>
    <x v="0"/>
    <x v="5"/>
    <x v="6"/>
    <s v="PL_Rural"/>
    <x v="0"/>
    <x v="2"/>
    <n v="0"/>
    <n v="0"/>
  </r>
  <r>
    <x v="0"/>
    <x v="0"/>
    <x v="5"/>
    <x v="6"/>
    <s v="PL_Rural"/>
    <x v="0"/>
    <x v="3"/>
    <n v="0"/>
    <n v="0"/>
  </r>
  <r>
    <x v="0"/>
    <x v="0"/>
    <x v="5"/>
    <x v="6"/>
    <s v="PL_Rural"/>
    <x v="0"/>
    <x v="4"/>
    <n v="0"/>
    <n v="0"/>
  </r>
  <r>
    <x v="0"/>
    <x v="0"/>
    <x v="5"/>
    <x v="6"/>
    <s v="PL_Rural"/>
    <x v="0"/>
    <x v="5"/>
    <n v="0"/>
    <n v="0"/>
  </r>
  <r>
    <x v="0"/>
    <x v="0"/>
    <x v="5"/>
    <x v="6"/>
    <s v="PL_Rural"/>
    <x v="0"/>
    <x v="6"/>
    <n v="0"/>
    <n v="0"/>
  </r>
  <r>
    <x v="0"/>
    <x v="0"/>
    <x v="5"/>
    <x v="6"/>
    <s v="PL_Rural"/>
    <x v="0"/>
    <x v="7"/>
    <n v="0"/>
    <n v="0"/>
  </r>
  <r>
    <x v="0"/>
    <x v="0"/>
    <x v="5"/>
    <x v="6"/>
    <s v="PL_Rural"/>
    <x v="0"/>
    <x v="8"/>
    <n v="0"/>
    <n v="0"/>
  </r>
  <r>
    <x v="0"/>
    <x v="0"/>
    <x v="5"/>
    <x v="6"/>
    <s v="PL_Rural"/>
    <x v="0"/>
    <x v="9"/>
    <n v="0"/>
    <n v="0"/>
  </r>
  <r>
    <x v="0"/>
    <x v="0"/>
    <x v="5"/>
    <x v="6"/>
    <s v="PL_Rural"/>
    <x v="0"/>
    <x v="10"/>
    <n v="0"/>
    <n v="0"/>
  </r>
  <r>
    <x v="0"/>
    <x v="0"/>
    <x v="5"/>
    <x v="6"/>
    <s v="PL_Rural"/>
    <x v="0"/>
    <x v="11"/>
    <n v="0"/>
    <n v="0"/>
  </r>
  <r>
    <x v="0"/>
    <x v="0"/>
    <x v="5"/>
    <x v="6"/>
    <s v="PL_Rural"/>
    <x v="0"/>
    <x v="12"/>
    <n v="0"/>
    <n v="0"/>
  </r>
  <r>
    <x v="0"/>
    <x v="0"/>
    <x v="5"/>
    <x v="6"/>
    <s v="PL_Rural"/>
    <x v="0"/>
    <x v="13"/>
    <n v="0"/>
    <n v="0"/>
  </r>
  <r>
    <x v="0"/>
    <x v="0"/>
    <x v="5"/>
    <x v="6"/>
    <s v="PL_Rural"/>
    <x v="0"/>
    <x v="14"/>
    <n v="0"/>
    <n v="0"/>
  </r>
  <r>
    <x v="0"/>
    <x v="0"/>
    <x v="5"/>
    <x v="6"/>
    <s v="PL_Rural"/>
    <x v="0"/>
    <x v="15"/>
    <n v="0"/>
    <n v="0"/>
  </r>
  <r>
    <x v="0"/>
    <x v="0"/>
    <x v="5"/>
    <x v="6"/>
    <s v="PL_Rural"/>
    <x v="0"/>
    <x v="16"/>
    <n v="0"/>
    <n v="0"/>
  </r>
  <r>
    <x v="0"/>
    <x v="0"/>
    <x v="5"/>
    <x v="6"/>
    <s v="PL_Rural"/>
    <x v="0"/>
    <x v="17"/>
    <n v="0"/>
    <n v="0"/>
  </r>
  <r>
    <x v="0"/>
    <x v="0"/>
    <x v="5"/>
    <x v="6"/>
    <s v="PL_Rural"/>
    <x v="0"/>
    <x v="18"/>
    <n v="0"/>
    <n v="0"/>
  </r>
  <r>
    <x v="0"/>
    <x v="0"/>
    <x v="5"/>
    <x v="6"/>
    <s v="PL_Rural"/>
    <x v="0"/>
    <x v="19"/>
    <n v="0"/>
    <n v="0"/>
  </r>
  <r>
    <x v="0"/>
    <x v="0"/>
    <x v="5"/>
    <x v="6"/>
    <s v="PL_Rural"/>
    <x v="0"/>
    <x v="20"/>
    <n v="0"/>
    <n v="0"/>
  </r>
  <r>
    <x v="0"/>
    <x v="0"/>
    <x v="5"/>
    <x v="6"/>
    <s v="PL_Rural"/>
    <x v="0"/>
    <x v="21"/>
    <n v="0"/>
    <n v="0"/>
  </r>
  <r>
    <x v="0"/>
    <x v="0"/>
    <x v="5"/>
    <x v="6"/>
    <s v="PL_Rural"/>
    <x v="0"/>
    <x v="22"/>
    <n v="0"/>
    <n v="0"/>
  </r>
  <r>
    <x v="0"/>
    <x v="0"/>
    <x v="5"/>
    <x v="6"/>
    <s v="PL_Rural"/>
    <x v="0"/>
    <x v="23"/>
    <n v="0"/>
    <n v="0"/>
  </r>
  <r>
    <x v="0"/>
    <x v="1"/>
    <x v="0"/>
    <x v="1"/>
    <s v="DK2_Large"/>
    <x v="0"/>
    <x v="0"/>
    <n v="0"/>
    <n v="0"/>
  </r>
  <r>
    <x v="0"/>
    <x v="1"/>
    <x v="0"/>
    <x v="1"/>
    <s v="DK2_Large"/>
    <x v="0"/>
    <x v="1"/>
    <n v="448.797613623431"/>
    <n v="1615.67140904435"/>
  </r>
  <r>
    <x v="0"/>
    <x v="1"/>
    <x v="0"/>
    <x v="1"/>
    <s v="DK2_Large"/>
    <x v="0"/>
    <x v="2"/>
    <n v="830.23890124016498"/>
    <n v="2988.8600444645899"/>
  </r>
  <r>
    <x v="0"/>
    <x v="1"/>
    <x v="0"/>
    <x v="1"/>
    <s v="DK2_Large"/>
    <x v="0"/>
    <x v="3"/>
    <n v="1144.3238628501999"/>
    <n v="4119.5659062607301"/>
  </r>
  <r>
    <x v="0"/>
    <x v="1"/>
    <x v="0"/>
    <x v="1"/>
    <s v="DK2_Large"/>
    <x v="0"/>
    <x v="4"/>
    <n v="1391.05249845355"/>
    <n v="5007.7889944327699"/>
  </r>
  <r>
    <x v="0"/>
    <x v="1"/>
    <x v="0"/>
    <x v="1"/>
    <s v="DK2_Large"/>
    <x v="0"/>
    <x v="5"/>
    <n v="1435.7121560368"/>
    <n v="5168.5637617324901"/>
  </r>
  <r>
    <x v="0"/>
    <x v="1"/>
    <x v="0"/>
    <x v="1"/>
    <s v="DK2_Large"/>
    <x v="0"/>
    <x v="6"/>
    <n v="1051.4054974850701"/>
    <n v="3785.0597909462499"/>
  </r>
  <r>
    <x v="0"/>
    <x v="1"/>
    <x v="0"/>
    <x v="1"/>
    <s v="DK2_Large"/>
    <x v="0"/>
    <x v="7"/>
    <n v="1362.1046931845899"/>
    <n v="4903.57689546452"/>
  </r>
  <r>
    <x v="0"/>
    <x v="1"/>
    <x v="0"/>
    <x v="1"/>
    <s v="DK2_Large"/>
    <x v="0"/>
    <x v="8"/>
    <n v="1403.37858485733"/>
    <n v="5052.1629054863797"/>
  </r>
  <r>
    <x v="0"/>
    <x v="1"/>
    <x v="0"/>
    <x v="1"/>
    <s v="DK2_Large"/>
    <x v="0"/>
    <x v="9"/>
    <n v="1403.37858485733"/>
    <n v="5052.1629054863797"/>
  </r>
  <r>
    <x v="0"/>
    <x v="1"/>
    <x v="0"/>
    <x v="1"/>
    <s v="DK2_Large"/>
    <x v="0"/>
    <x v="10"/>
    <n v="1579.3651285434601"/>
    <n v="5685.7144627564403"/>
  </r>
  <r>
    <x v="0"/>
    <x v="1"/>
    <x v="0"/>
    <x v="1"/>
    <s v="DK2_Large"/>
    <x v="0"/>
    <x v="11"/>
    <n v="2414.8578194547199"/>
    <n v="8693.4881500369993"/>
  </r>
  <r>
    <x v="0"/>
    <x v="1"/>
    <x v="0"/>
    <x v="1"/>
    <s v="DK2_Large"/>
    <x v="0"/>
    <x v="12"/>
    <n v="1888.74836930995"/>
    <n v="6799.4941295158096"/>
  </r>
  <r>
    <x v="0"/>
    <x v="1"/>
    <x v="0"/>
    <x v="1"/>
    <s v="DK2_Large"/>
    <x v="0"/>
    <x v="13"/>
    <n v="1504.4417107582201"/>
    <n v="5415.9901587295799"/>
  </r>
  <r>
    <x v="0"/>
    <x v="1"/>
    <x v="0"/>
    <x v="1"/>
    <s v="DK2_Large"/>
    <x v="0"/>
    <x v="14"/>
    <n v="1123.1202960860701"/>
    <n v="4043.2330659098602"/>
  </r>
  <r>
    <x v="0"/>
    <x v="1"/>
    <x v="0"/>
    <x v="1"/>
    <s v="DK2_Large"/>
    <x v="0"/>
    <x v="15"/>
    <n v="597.01084594129702"/>
    <n v="2149.2390453886701"/>
  </r>
  <r>
    <x v="0"/>
    <x v="1"/>
    <x v="0"/>
    <x v="1"/>
    <s v="DK2_Large"/>
    <x v="0"/>
    <x v="16"/>
    <n v="0"/>
    <n v="0"/>
  </r>
  <r>
    <x v="0"/>
    <x v="1"/>
    <x v="0"/>
    <x v="1"/>
    <s v="DK2_Large"/>
    <x v="0"/>
    <x v="17"/>
    <n v="1242.3003419614799"/>
    <n v="4472.2812310613199"/>
  </r>
  <r>
    <x v="0"/>
    <x v="1"/>
    <x v="0"/>
    <x v="1"/>
    <s v="DK2_Large"/>
    <x v="0"/>
    <x v="18"/>
    <n v="2414.8578194547199"/>
    <n v="8693.4881500369993"/>
  </r>
  <r>
    <x v="0"/>
    <x v="1"/>
    <x v="0"/>
    <x v="1"/>
    <s v="DK2_Large"/>
    <x v="0"/>
    <x v="19"/>
    <n v="2414.8578194547199"/>
    <n v="8693.4881500369993"/>
  </r>
  <r>
    <x v="0"/>
    <x v="1"/>
    <x v="0"/>
    <x v="1"/>
    <s v="DK2_Large"/>
    <x v="0"/>
    <x v="20"/>
    <n v="1670.1357322706699"/>
    <n v="6012.4886361744202"/>
  </r>
  <r>
    <x v="0"/>
    <x v="1"/>
    <x v="0"/>
    <x v="1"/>
    <s v="DK2_Large"/>
    <x v="0"/>
    <x v="21"/>
    <n v="1144.0262821259"/>
    <n v="4118.4946156532296"/>
  </r>
  <r>
    <x v="0"/>
    <x v="1"/>
    <x v="0"/>
    <x v="1"/>
    <s v="DK2_Large"/>
    <x v="0"/>
    <x v="22"/>
    <n v="901.52241516721006"/>
    <n v="3245.4806946019498"/>
  </r>
  <r>
    <x v="0"/>
    <x v="1"/>
    <x v="0"/>
    <x v="1"/>
    <s v="DK2_Large"/>
    <x v="0"/>
    <x v="23"/>
    <n v="1013.5383987571601"/>
    <n v="3648.7382355257801"/>
  </r>
  <r>
    <x v="0"/>
    <x v="1"/>
    <x v="0"/>
    <x v="1"/>
    <s v="DK2_MedSmall"/>
    <x v="0"/>
    <x v="0"/>
    <n v="11.9913543944075"/>
    <n v="43.168875819866997"/>
  </r>
  <r>
    <x v="0"/>
    <x v="1"/>
    <x v="0"/>
    <x v="1"/>
    <s v="DK2_MedSmall"/>
    <x v="0"/>
    <x v="1"/>
    <n v="131.27365268489299"/>
    <n v="472.585149665617"/>
  </r>
  <r>
    <x v="0"/>
    <x v="1"/>
    <x v="0"/>
    <x v="1"/>
    <s v="DK2_MedSmall"/>
    <x v="0"/>
    <x v="2"/>
    <n v="254.231260072906"/>
    <n v="915.23253626246003"/>
  </r>
  <r>
    <x v="0"/>
    <x v="1"/>
    <x v="0"/>
    <x v="1"/>
    <s v="DK2_MedSmall"/>
    <x v="0"/>
    <x v="3"/>
    <n v="380.53005754957798"/>
    <n v="1369.9082071784801"/>
  </r>
  <r>
    <x v="0"/>
    <x v="1"/>
    <x v="0"/>
    <x v="1"/>
    <s v="DK2_MedSmall"/>
    <x v="0"/>
    <x v="4"/>
    <n v="501.81706989326"/>
    <n v="1806.54145161574"/>
  </r>
  <r>
    <x v="0"/>
    <x v="1"/>
    <x v="0"/>
    <x v="1"/>
    <s v="DK2_MedSmall"/>
    <x v="0"/>
    <x v="5"/>
    <n v="619.42877313941597"/>
    <n v="2229.9435833019002"/>
  </r>
  <r>
    <x v="0"/>
    <x v="1"/>
    <x v="0"/>
    <x v="1"/>
    <s v="DK2_MedSmall"/>
    <x v="0"/>
    <x v="6"/>
    <n v="678.56964983401804"/>
    <n v="2442.85073940247"/>
  </r>
  <r>
    <x v="0"/>
    <x v="1"/>
    <x v="0"/>
    <x v="1"/>
    <s v="DK2_MedSmall"/>
    <x v="0"/>
    <x v="7"/>
    <n v="678.56964983401804"/>
    <n v="2442.85073940247"/>
  </r>
  <r>
    <x v="0"/>
    <x v="1"/>
    <x v="0"/>
    <x v="1"/>
    <s v="DK2_MedSmall"/>
    <x v="0"/>
    <x v="8"/>
    <n v="386.58904248803998"/>
    <n v="1391.7205529569501"/>
  </r>
  <r>
    <x v="0"/>
    <x v="1"/>
    <x v="0"/>
    <x v="1"/>
    <s v="DK2_MedSmall"/>
    <x v="0"/>
    <x v="9"/>
    <n v="80.891970567562794"/>
    <n v="291.21109404322601"/>
  </r>
  <r>
    <x v="0"/>
    <x v="1"/>
    <x v="0"/>
    <x v="1"/>
    <s v="DK2_MedSmall"/>
    <x v="0"/>
    <x v="10"/>
    <n v="61.196534255460598"/>
    <n v="220.307523319658"/>
  </r>
  <r>
    <x v="0"/>
    <x v="1"/>
    <x v="0"/>
    <x v="1"/>
    <s v="DK2_MedSmall"/>
    <x v="0"/>
    <x v="11"/>
    <n v="38.335759964627599"/>
    <n v="138.00873587266"/>
  </r>
  <r>
    <x v="0"/>
    <x v="1"/>
    <x v="0"/>
    <x v="1"/>
    <s v="DK2_MedSmall"/>
    <x v="0"/>
    <x v="12"/>
    <n v="18.640323652525399"/>
    <n v="67.105165149091405"/>
  </r>
  <r>
    <x v="0"/>
    <x v="1"/>
    <x v="0"/>
    <x v="1"/>
    <s v="DK2_MedSmall"/>
    <x v="0"/>
    <x v="13"/>
    <n v="18.640323652525399"/>
    <n v="67.105165149091405"/>
  </r>
  <r>
    <x v="0"/>
    <x v="1"/>
    <x v="0"/>
    <x v="1"/>
    <s v="DK2_MedSmall"/>
    <x v="0"/>
    <x v="14"/>
    <n v="18.640323652525399"/>
    <n v="67.105165149091405"/>
  </r>
  <r>
    <x v="0"/>
    <x v="1"/>
    <x v="0"/>
    <x v="1"/>
    <s v="DK2_MedSmall"/>
    <x v="0"/>
    <x v="15"/>
    <n v="18.640323652525399"/>
    <n v="67.105165149091405"/>
  </r>
  <r>
    <x v="0"/>
    <x v="1"/>
    <x v="0"/>
    <x v="1"/>
    <s v="DK2_MedSmall"/>
    <x v="0"/>
    <x v="16"/>
    <n v="18.640323652525399"/>
    <n v="67.105165149091405"/>
  </r>
  <r>
    <x v="0"/>
    <x v="1"/>
    <x v="0"/>
    <x v="1"/>
    <s v="DK2_MedSmall"/>
    <x v="0"/>
    <x v="17"/>
    <n v="18.288619432666401"/>
    <n v="65.839029957599095"/>
  </r>
  <r>
    <x v="0"/>
    <x v="1"/>
    <x v="0"/>
    <x v="1"/>
    <s v="DK2_MedSmall"/>
    <x v="0"/>
    <x v="18"/>
    <n v="8.4409012766152998"/>
    <n v="30.387244595815101"/>
  </r>
  <r>
    <x v="0"/>
    <x v="1"/>
    <x v="0"/>
    <x v="1"/>
    <s v="DK2_MedSmall"/>
    <x v="0"/>
    <x v="19"/>
    <n v="0"/>
    <n v="0"/>
  </r>
  <r>
    <x v="0"/>
    <x v="1"/>
    <x v="0"/>
    <x v="1"/>
    <s v="DK2_MedSmall"/>
    <x v="0"/>
    <x v="20"/>
    <n v="0"/>
    <n v="0"/>
  </r>
  <r>
    <x v="0"/>
    <x v="1"/>
    <x v="0"/>
    <x v="1"/>
    <s v="DK2_MedSmall"/>
    <x v="0"/>
    <x v="21"/>
    <n v="0"/>
    <n v="0"/>
  </r>
  <r>
    <x v="0"/>
    <x v="1"/>
    <x v="0"/>
    <x v="1"/>
    <s v="DK2_MedSmall"/>
    <x v="0"/>
    <x v="22"/>
    <n v="0"/>
    <n v="0"/>
  </r>
  <r>
    <x v="0"/>
    <x v="1"/>
    <x v="0"/>
    <x v="1"/>
    <s v="DK2_MedSmall"/>
    <x v="0"/>
    <x v="23"/>
    <n v="0"/>
    <n v="0"/>
  </r>
  <r>
    <x v="0"/>
    <x v="1"/>
    <x v="0"/>
    <x v="1"/>
    <s v="DK2_Rural"/>
    <x v="0"/>
    <x v="0"/>
    <n v="0"/>
    <n v="0"/>
  </r>
  <r>
    <x v="0"/>
    <x v="1"/>
    <x v="0"/>
    <x v="1"/>
    <s v="DK2_Rural"/>
    <x v="0"/>
    <x v="1"/>
    <n v="83.711920462555398"/>
    <n v="301.36291366519902"/>
  </r>
  <r>
    <x v="0"/>
    <x v="1"/>
    <x v="0"/>
    <x v="1"/>
    <s v="DK2_Rural"/>
    <x v="0"/>
    <x v="2"/>
    <n v="83.711920462555398"/>
    <n v="301.36291366519902"/>
  </r>
  <r>
    <x v="0"/>
    <x v="1"/>
    <x v="0"/>
    <x v="1"/>
    <s v="DK2_Rural"/>
    <x v="0"/>
    <x v="3"/>
    <n v="221.108380555922"/>
    <n v="795.99017000132005"/>
  </r>
  <r>
    <x v="0"/>
    <x v="1"/>
    <x v="0"/>
    <x v="1"/>
    <s v="DK2_Rural"/>
    <x v="0"/>
    <x v="4"/>
    <n v="343.843374470573"/>
    <n v="1237.83614809406"/>
  </r>
  <r>
    <x v="0"/>
    <x v="1"/>
    <x v="0"/>
    <x v="1"/>
    <s v="DK2_Rural"/>
    <x v="0"/>
    <x v="5"/>
    <n v="455.82662652083297"/>
    <n v="1640.9758554749999"/>
  </r>
  <r>
    <x v="0"/>
    <x v="1"/>
    <x v="0"/>
    <x v="1"/>
    <s v="DK2_Rural"/>
    <x v="0"/>
    <x v="6"/>
    <n v="455.82662652083297"/>
    <n v="1640.9758554749999"/>
  </r>
  <r>
    <x v="0"/>
    <x v="1"/>
    <x v="0"/>
    <x v="1"/>
    <s v="DK2_Rural"/>
    <x v="0"/>
    <x v="7"/>
    <n v="455.82662652083297"/>
    <n v="1640.9758554749999"/>
  </r>
  <r>
    <x v="0"/>
    <x v="1"/>
    <x v="0"/>
    <x v="1"/>
    <s v="DK2_Rural"/>
    <x v="0"/>
    <x v="8"/>
    <n v="236.578006486904"/>
    <n v="851.68082335285499"/>
  </r>
  <r>
    <x v="0"/>
    <x v="1"/>
    <x v="0"/>
    <x v="1"/>
    <s v="DK2_Rural"/>
    <x v="0"/>
    <x v="9"/>
    <n v="0"/>
    <n v="0"/>
  </r>
  <r>
    <x v="0"/>
    <x v="1"/>
    <x v="0"/>
    <x v="1"/>
    <s v="DK2_Rural"/>
    <x v="0"/>
    <x v="10"/>
    <n v="0"/>
    <n v="0"/>
  </r>
  <r>
    <x v="0"/>
    <x v="1"/>
    <x v="0"/>
    <x v="1"/>
    <s v="DK2_Rural"/>
    <x v="0"/>
    <x v="11"/>
    <n v="0"/>
    <n v="0"/>
  </r>
  <r>
    <x v="0"/>
    <x v="1"/>
    <x v="0"/>
    <x v="1"/>
    <s v="DK2_Rural"/>
    <x v="0"/>
    <x v="12"/>
    <n v="0"/>
    <n v="0"/>
  </r>
  <r>
    <x v="0"/>
    <x v="1"/>
    <x v="0"/>
    <x v="1"/>
    <s v="DK2_Rural"/>
    <x v="0"/>
    <x v="13"/>
    <n v="0"/>
    <n v="0"/>
  </r>
  <r>
    <x v="0"/>
    <x v="1"/>
    <x v="0"/>
    <x v="1"/>
    <s v="DK2_Rural"/>
    <x v="0"/>
    <x v="14"/>
    <n v="0"/>
    <n v="0"/>
  </r>
  <r>
    <x v="0"/>
    <x v="1"/>
    <x v="0"/>
    <x v="1"/>
    <s v="DK2_Rural"/>
    <x v="0"/>
    <x v="15"/>
    <n v="0"/>
    <n v="0"/>
  </r>
  <r>
    <x v="0"/>
    <x v="1"/>
    <x v="0"/>
    <x v="1"/>
    <s v="DK2_Rural"/>
    <x v="0"/>
    <x v="16"/>
    <n v="0"/>
    <n v="0"/>
  </r>
  <r>
    <x v="0"/>
    <x v="1"/>
    <x v="0"/>
    <x v="1"/>
    <s v="DK2_Rural"/>
    <x v="0"/>
    <x v="17"/>
    <n v="0"/>
    <n v="0"/>
  </r>
  <r>
    <x v="0"/>
    <x v="1"/>
    <x v="0"/>
    <x v="1"/>
    <s v="DK2_Rural"/>
    <x v="0"/>
    <x v="18"/>
    <n v="0"/>
    <n v="0"/>
  </r>
  <r>
    <x v="0"/>
    <x v="1"/>
    <x v="0"/>
    <x v="1"/>
    <s v="DK2_Rural"/>
    <x v="0"/>
    <x v="19"/>
    <n v="0"/>
    <n v="0"/>
  </r>
  <r>
    <x v="0"/>
    <x v="1"/>
    <x v="0"/>
    <x v="1"/>
    <s v="DK2_Rural"/>
    <x v="0"/>
    <x v="20"/>
    <n v="0"/>
    <n v="0"/>
  </r>
  <r>
    <x v="0"/>
    <x v="1"/>
    <x v="0"/>
    <x v="1"/>
    <s v="DK2_Rural"/>
    <x v="0"/>
    <x v="21"/>
    <n v="0"/>
    <n v="0"/>
  </r>
  <r>
    <x v="0"/>
    <x v="1"/>
    <x v="0"/>
    <x v="1"/>
    <s v="DK2_Rural"/>
    <x v="0"/>
    <x v="22"/>
    <n v="0"/>
    <n v="0"/>
  </r>
  <r>
    <x v="0"/>
    <x v="1"/>
    <x v="0"/>
    <x v="1"/>
    <s v="DK2_Rural"/>
    <x v="0"/>
    <x v="23"/>
    <n v="0"/>
    <n v="0"/>
  </r>
  <r>
    <x v="0"/>
    <x v="1"/>
    <x v="0"/>
    <x v="1"/>
    <s v="DK2_Small"/>
    <x v="0"/>
    <x v="0"/>
    <n v="12.2293229521876"/>
    <n v="44.025562627875402"/>
  </r>
  <r>
    <x v="0"/>
    <x v="1"/>
    <x v="0"/>
    <x v="1"/>
    <s v="DK2_Small"/>
    <x v="0"/>
    <x v="1"/>
    <n v="38.6358829391542"/>
    <n v="139.08917858095501"/>
  </r>
  <r>
    <x v="0"/>
    <x v="1"/>
    <x v="0"/>
    <x v="1"/>
    <s v="DK2_Small"/>
    <x v="0"/>
    <x v="2"/>
    <n v="65.905927969136599"/>
    <n v="237.26134068889201"/>
  </r>
  <r>
    <x v="0"/>
    <x v="1"/>
    <x v="0"/>
    <x v="1"/>
    <s v="DK2_Small"/>
    <x v="0"/>
    <x v="3"/>
    <n v="93.960959401860705"/>
    <n v="338.25945384669899"/>
  </r>
  <r>
    <x v="0"/>
    <x v="1"/>
    <x v="0"/>
    <x v="1"/>
    <s v="DK2_Small"/>
    <x v="0"/>
    <x v="4"/>
    <n v="120.83851123047199"/>
    <n v="435.01864042969999"/>
  </r>
  <r>
    <x v="0"/>
    <x v="1"/>
    <x v="0"/>
    <x v="1"/>
    <s v="DK2_Small"/>
    <x v="0"/>
    <x v="5"/>
    <n v="146.85257801606801"/>
    <n v="528.66928085784502"/>
  </r>
  <r>
    <x v="0"/>
    <x v="1"/>
    <x v="0"/>
    <x v="1"/>
    <s v="DK2_Small"/>
    <x v="0"/>
    <x v="6"/>
    <n v="159.12938275368401"/>
    <n v="572.86577791326295"/>
  </r>
  <r>
    <x v="0"/>
    <x v="1"/>
    <x v="0"/>
    <x v="1"/>
    <s v="DK2_Small"/>
    <x v="0"/>
    <x v="7"/>
    <n v="159.12938275368401"/>
    <n v="572.86577791326295"/>
  </r>
  <r>
    <x v="0"/>
    <x v="1"/>
    <x v="0"/>
    <x v="1"/>
    <s v="DK2_Small"/>
    <x v="0"/>
    <x v="8"/>
    <n v="111.28460889326099"/>
    <n v="400.62459201574097"/>
  </r>
  <r>
    <x v="0"/>
    <x v="1"/>
    <x v="0"/>
    <x v="1"/>
    <s v="DK2_Small"/>
    <x v="0"/>
    <x v="9"/>
    <n v="0"/>
    <n v="0"/>
  </r>
  <r>
    <x v="0"/>
    <x v="1"/>
    <x v="0"/>
    <x v="1"/>
    <s v="DK2_Small"/>
    <x v="0"/>
    <x v="10"/>
    <n v="0.36230141665002402"/>
    <n v="1.3042850999400899"/>
  </r>
  <r>
    <x v="0"/>
    <x v="1"/>
    <x v="0"/>
    <x v="1"/>
    <s v="DK2_Small"/>
    <x v="0"/>
    <x v="11"/>
    <n v="0"/>
    <n v="0"/>
  </r>
  <r>
    <x v="0"/>
    <x v="1"/>
    <x v="0"/>
    <x v="1"/>
    <s v="DK2_Small"/>
    <x v="0"/>
    <x v="12"/>
    <n v="0"/>
    <n v="0"/>
  </r>
  <r>
    <x v="0"/>
    <x v="1"/>
    <x v="0"/>
    <x v="1"/>
    <s v="DK2_Small"/>
    <x v="0"/>
    <x v="13"/>
    <n v="0"/>
    <n v="0"/>
  </r>
  <r>
    <x v="0"/>
    <x v="1"/>
    <x v="0"/>
    <x v="1"/>
    <s v="DK2_Small"/>
    <x v="0"/>
    <x v="14"/>
    <n v="0"/>
    <n v="0"/>
  </r>
  <r>
    <x v="0"/>
    <x v="1"/>
    <x v="0"/>
    <x v="1"/>
    <s v="DK2_Small"/>
    <x v="0"/>
    <x v="15"/>
    <n v="0"/>
    <n v="0"/>
  </r>
  <r>
    <x v="0"/>
    <x v="1"/>
    <x v="0"/>
    <x v="1"/>
    <s v="DK2_Small"/>
    <x v="0"/>
    <x v="16"/>
    <n v="0"/>
    <n v="0"/>
  </r>
  <r>
    <x v="0"/>
    <x v="1"/>
    <x v="0"/>
    <x v="1"/>
    <s v="DK2_Small"/>
    <x v="0"/>
    <x v="17"/>
    <n v="0"/>
    <n v="0"/>
  </r>
  <r>
    <x v="0"/>
    <x v="1"/>
    <x v="0"/>
    <x v="1"/>
    <s v="DK2_Small"/>
    <x v="0"/>
    <x v="18"/>
    <n v="0"/>
    <n v="0"/>
  </r>
  <r>
    <x v="0"/>
    <x v="1"/>
    <x v="0"/>
    <x v="1"/>
    <s v="DK2_Small"/>
    <x v="0"/>
    <x v="19"/>
    <n v="0"/>
    <n v="0"/>
  </r>
  <r>
    <x v="0"/>
    <x v="1"/>
    <x v="0"/>
    <x v="1"/>
    <s v="DK2_Small"/>
    <x v="0"/>
    <x v="20"/>
    <n v="0"/>
    <n v="0"/>
  </r>
  <r>
    <x v="0"/>
    <x v="1"/>
    <x v="0"/>
    <x v="1"/>
    <s v="DK2_Small"/>
    <x v="0"/>
    <x v="21"/>
    <n v="0"/>
    <n v="0"/>
  </r>
  <r>
    <x v="0"/>
    <x v="1"/>
    <x v="0"/>
    <x v="1"/>
    <s v="DK2_Small"/>
    <x v="0"/>
    <x v="22"/>
    <n v="0"/>
    <n v="0"/>
  </r>
  <r>
    <x v="0"/>
    <x v="1"/>
    <x v="0"/>
    <x v="1"/>
    <s v="DK2_Small"/>
    <x v="0"/>
    <x v="23"/>
    <n v="3.7204529477316401"/>
    <n v="13.393630611833901"/>
  </r>
  <r>
    <x v="0"/>
    <x v="1"/>
    <x v="1"/>
    <x v="2"/>
    <s v="EE_Enefit"/>
    <x v="0"/>
    <x v="0"/>
    <n v="0"/>
    <n v="0"/>
  </r>
  <r>
    <x v="0"/>
    <x v="1"/>
    <x v="1"/>
    <x v="2"/>
    <s v="EE_Enefit"/>
    <x v="0"/>
    <x v="1"/>
    <n v="0"/>
    <n v="0"/>
  </r>
  <r>
    <x v="0"/>
    <x v="1"/>
    <x v="1"/>
    <x v="2"/>
    <s v="EE_Enefit"/>
    <x v="0"/>
    <x v="2"/>
    <n v="0"/>
    <n v="0"/>
  </r>
  <r>
    <x v="0"/>
    <x v="1"/>
    <x v="1"/>
    <x v="2"/>
    <s v="EE_Enefit"/>
    <x v="0"/>
    <x v="3"/>
    <n v="0"/>
    <n v="0"/>
  </r>
  <r>
    <x v="0"/>
    <x v="1"/>
    <x v="1"/>
    <x v="2"/>
    <s v="EE_Enefit"/>
    <x v="0"/>
    <x v="4"/>
    <n v="0"/>
    <n v="0"/>
  </r>
  <r>
    <x v="0"/>
    <x v="1"/>
    <x v="1"/>
    <x v="2"/>
    <s v="EE_Enefit"/>
    <x v="0"/>
    <x v="5"/>
    <n v="0"/>
    <n v="0"/>
  </r>
  <r>
    <x v="0"/>
    <x v="1"/>
    <x v="1"/>
    <x v="2"/>
    <s v="EE_Enefit"/>
    <x v="0"/>
    <x v="6"/>
    <n v="0"/>
    <n v="0"/>
  </r>
  <r>
    <x v="0"/>
    <x v="1"/>
    <x v="1"/>
    <x v="2"/>
    <s v="EE_Enefit"/>
    <x v="0"/>
    <x v="7"/>
    <n v="0"/>
    <n v="0"/>
  </r>
  <r>
    <x v="0"/>
    <x v="1"/>
    <x v="1"/>
    <x v="2"/>
    <s v="EE_Enefit"/>
    <x v="0"/>
    <x v="8"/>
    <n v="0"/>
    <n v="0"/>
  </r>
  <r>
    <x v="0"/>
    <x v="1"/>
    <x v="1"/>
    <x v="2"/>
    <s v="EE_Enefit"/>
    <x v="0"/>
    <x v="9"/>
    <n v="0"/>
    <n v="0"/>
  </r>
  <r>
    <x v="0"/>
    <x v="1"/>
    <x v="1"/>
    <x v="2"/>
    <s v="EE_Enefit"/>
    <x v="0"/>
    <x v="10"/>
    <n v="0"/>
    <n v="0"/>
  </r>
  <r>
    <x v="0"/>
    <x v="1"/>
    <x v="1"/>
    <x v="2"/>
    <s v="EE_Enefit"/>
    <x v="0"/>
    <x v="11"/>
    <n v="0"/>
    <n v="0"/>
  </r>
  <r>
    <x v="0"/>
    <x v="1"/>
    <x v="1"/>
    <x v="2"/>
    <s v="EE_Enefit"/>
    <x v="0"/>
    <x v="12"/>
    <n v="0"/>
    <n v="0"/>
  </r>
  <r>
    <x v="0"/>
    <x v="1"/>
    <x v="1"/>
    <x v="2"/>
    <s v="EE_Enefit"/>
    <x v="0"/>
    <x v="13"/>
    <n v="0"/>
    <n v="0"/>
  </r>
  <r>
    <x v="0"/>
    <x v="1"/>
    <x v="1"/>
    <x v="2"/>
    <s v="EE_Enefit"/>
    <x v="0"/>
    <x v="14"/>
    <n v="0"/>
    <n v="0"/>
  </r>
  <r>
    <x v="0"/>
    <x v="1"/>
    <x v="1"/>
    <x v="2"/>
    <s v="EE_Enefit"/>
    <x v="0"/>
    <x v="15"/>
    <n v="0"/>
    <n v="0"/>
  </r>
  <r>
    <x v="0"/>
    <x v="1"/>
    <x v="1"/>
    <x v="2"/>
    <s v="EE_Enefit"/>
    <x v="0"/>
    <x v="16"/>
    <n v="0"/>
    <n v="0"/>
  </r>
  <r>
    <x v="0"/>
    <x v="1"/>
    <x v="1"/>
    <x v="2"/>
    <s v="EE_Enefit"/>
    <x v="0"/>
    <x v="17"/>
    <n v="0"/>
    <n v="0"/>
  </r>
  <r>
    <x v="0"/>
    <x v="1"/>
    <x v="1"/>
    <x v="2"/>
    <s v="EE_Enefit"/>
    <x v="0"/>
    <x v="18"/>
    <n v="0"/>
    <n v="0"/>
  </r>
  <r>
    <x v="0"/>
    <x v="1"/>
    <x v="1"/>
    <x v="2"/>
    <s v="EE_Enefit"/>
    <x v="0"/>
    <x v="19"/>
    <n v="0"/>
    <n v="0"/>
  </r>
  <r>
    <x v="0"/>
    <x v="1"/>
    <x v="1"/>
    <x v="2"/>
    <s v="EE_Enefit"/>
    <x v="0"/>
    <x v="20"/>
    <n v="0"/>
    <n v="0"/>
  </r>
  <r>
    <x v="0"/>
    <x v="1"/>
    <x v="1"/>
    <x v="2"/>
    <s v="EE_Enefit"/>
    <x v="0"/>
    <x v="21"/>
    <n v="0"/>
    <n v="0"/>
  </r>
  <r>
    <x v="0"/>
    <x v="1"/>
    <x v="1"/>
    <x v="2"/>
    <s v="EE_Enefit"/>
    <x v="0"/>
    <x v="22"/>
    <n v="0"/>
    <n v="0"/>
  </r>
  <r>
    <x v="0"/>
    <x v="1"/>
    <x v="1"/>
    <x v="2"/>
    <s v="EE_Enefit"/>
    <x v="0"/>
    <x v="23"/>
    <n v="0"/>
    <n v="0"/>
  </r>
  <r>
    <x v="0"/>
    <x v="1"/>
    <x v="1"/>
    <x v="2"/>
    <s v="EE_Industry"/>
    <x v="0"/>
    <x v="0"/>
    <n v="406.104866418467"/>
    <n v="1461.97751910648"/>
  </r>
  <r>
    <x v="0"/>
    <x v="1"/>
    <x v="1"/>
    <x v="2"/>
    <s v="EE_Industry"/>
    <x v="0"/>
    <x v="1"/>
    <n v="708.96084612234802"/>
    <n v="2552.2590460404499"/>
  </r>
  <r>
    <x v="0"/>
    <x v="1"/>
    <x v="1"/>
    <x v="2"/>
    <s v="EE_Industry"/>
    <x v="0"/>
    <x v="2"/>
    <n v="289.277283023103"/>
    <n v="1041.3982188831701"/>
  </r>
  <r>
    <x v="0"/>
    <x v="1"/>
    <x v="1"/>
    <x v="2"/>
    <s v="EE_Industry"/>
    <x v="0"/>
    <x v="3"/>
    <n v="129.355275013816"/>
    <n v="465.67899004973799"/>
  </r>
  <r>
    <x v="0"/>
    <x v="1"/>
    <x v="1"/>
    <x v="2"/>
    <s v="EE_Industry"/>
    <x v="0"/>
    <x v="4"/>
    <n v="64.677637506907999"/>
    <n v="232.839495024869"/>
  </r>
  <r>
    <x v="0"/>
    <x v="1"/>
    <x v="1"/>
    <x v="2"/>
    <s v="EE_Industry"/>
    <x v="0"/>
    <x v="5"/>
    <n v="0"/>
    <n v="0"/>
  </r>
  <r>
    <x v="0"/>
    <x v="1"/>
    <x v="1"/>
    <x v="2"/>
    <s v="EE_Industry"/>
    <x v="0"/>
    <x v="6"/>
    <n v="0"/>
    <n v="0"/>
  </r>
  <r>
    <x v="0"/>
    <x v="1"/>
    <x v="1"/>
    <x v="2"/>
    <s v="EE_Industry"/>
    <x v="0"/>
    <x v="7"/>
    <n v="10.858355575852899"/>
    <n v="39.090080073070403"/>
  </r>
  <r>
    <x v="0"/>
    <x v="1"/>
    <x v="1"/>
    <x v="2"/>
    <s v="EE_Industry"/>
    <x v="0"/>
    <x v="8"/>
    <n v="344.806087853196"/>
    <n v="1241.30191627151"/>
  </r>
  <r>
    <x v="0"/>
    <x v="1"/>
    <x v="1"/>
    <x v="2"/>
    <s v="EE_Industry"/>
    <x v="0"/>
    <x v="9"/>
    <n v="688.33184817449501"/>
    <n v="2477.9946534281798"/>
  </r>
  <r>
    <x v="0"/>
    <x v="1"/>
    <x v="1"/>
    <x v="2"/>
    <s v="EE_Industry"/>
    <x v="0"/>
    <x v="10"/>
    <n v="1040.5515108741599"/>
    <n v="3745.9854391469698"/>
  </r>
  <r>
    <x v="0"/>
    <x v="1"/>
    <x v="1"/>
    <x v="2"/>
    <s v="EE_Industry"/>
    <x v="0"/>
    <x v="11"/>
    <n v="1400.58095028658"/>
    <n v="5042.0914210316996"/>
  </r>
  <r>
    <x v="0"/>
    <x v="1"/>
    <x v="1"/>
    <x v="2"/>
    <s v="EE_Industry"/>
    <x v="0"/>
    <x v="12"/>
    <n v="1043.61136773362"/>
    <n v="3757.0009238410198"/>
  </r>
  <r>
    <x v="0"/>
    <x v="1"/>
    <x v="1"/>
    <x v="2"/>
    <s v="EE_Industry"/>
    <x v="0"/>
    <x v="13"/>
    <n v="691.96127460198704"/>
    <n v="2491.0605885671498"/>
  </r>
  <r>
    <x v="0"/>
    <x v="1"/>
    <x v="1"/>
    <x v="2"/>
    <s v="EE_Industry"/>
    <x v="0"/>
    <x v="14"/>
    <n v="344.65076494566"/>
    <n v="1240.7427538043801"/>
  </r>
  <r>
    <x v="0"/>
    <x v="1"/>
    <x v="1"/>
    <x v="2"/>
    <s v="EE_Industry"/>
    <x v="0"/>
    <x v="15"/>
    <n v="0"/>
    <n v="0"/>
  </r>
  <r>
    <x v="0"/>
    <x v="1"/>
    <x v="1"/>
    <x v="2"/>
    <s v="EE_Industry"/>
    <x v="0"/>
    <x v="16"/>
    <n v="245.63665902883699"/>
    <n v="884.29197250381401"/>
  </r>
  <r>
    <x v="0"/>
    <x v="1"/>
    <x v="1"/>
    <x v="2"/>
    <s v="EE_Industry"/>
    <x v="0"/>
    <x v="17"/>
    <n v="628.94807430195999"/>
    <n v="2264.21306748706"/>
  </r>
  <r>
    <x v="0"/>
    <x v="1"/>
    <x v="1"/>
    <x v="2"/>
    <s v="EE_Industry"/>
    <x v="0"/>
    <x v="18"/>
    <n v="1013.88038662868"/>
    <n v="3649.9693918632302"/>
  </r>
  <r>
    <x v="0"/>
    <x v="1"/>
    <x v="1"/>
    <x v="2"/>
    <s v="EE_Industry"/>
    <x v="0"/>
    <x v="19"/>
    <n v="1400.58095028658"/>
    <n v="5042.0914210316996"/>
  </r>
  <r>
    <x v="0"/>
    <x v="1"/>
    <x v="1"/>
    <x v="2"/>
    <s v="EE_Industry"/>
    <x v="0"/>
    <x v="20"/>
    <n v="1400.58095028658"/>
    <n v="5042.0914210316996"/>
  </r>
  <r>
    <x v="0"/>
    <x v="1"/>
    <x v="1"/>
    <x v="2"/>
    <s v="EE_Industry"/>
    <x v="0"/>
    <x v="21"/>
    <n v="1400.58095028658"/>
    <n v="5042.0914210316996"/>
  </r>
  <r>
    <x v="0"/>
    <x v="1"/>
    <x v="1"/>
    <x v="2"/>
    <s v="EE_Industry"/>
    <x v="0"/>
    <x v="22"/>
    <n v="1068.1090163845099"/>
    <n v="3845.1924589842301"/>
  </r>
  <r>
    <x v="0"/>
    <x v="1"/>
    <x v="1"/>
    <x v="2"/>
    <s v="EE_Industry"/>
    <x v="0"/>
    <x v="23"/>
    <n v="736.896961555909"/>
    <n v="2652.82906160127"/>
  </r>
  <r>
    <x v="0"/>
    <x v="1"/>
    <x v="1"/>
    <x v="2"/>
    <s v="EE_Kohtla_Jarve"/>
    <x v="0"/>
    <x v="0"/>
    <n v="403.521841324685"/>
    <n v="1452.6786287688601"/>
  </r>
  <r>
    <x v="0"/>
    <x v="1"/>
    <x v="1"/>
    <x v="2"/>
    <s v="EE_Kohtla_Jarve"/>
    <x v="0"/>
    <x v="1"/>
    <n v="335.142418737291"/>
    <n v="1206.5127074542499"/>
  </r>
  <r>
    <x v="0"/>
    <x v="1"/>
    <x v="1"/>
    <x v="2"/>
    <s v="EE_Kohtla_Jarve"/>
    <x v="0"/>
    <x v="2"/>
    <n v="264.93121467202099"/>
    <n v="953.75237281927696"/>
  </r>
  <r>
    <x v="0"/>
    <x v="1"/>
    <x v="1"/>
    <x v="2"/>
    <s v="EE_Kohtla_Jarve"/>
    <x v="0"/>
    <x v="3"/>
    <n v="194.14757889491401"/>
    <n v="698.93128402169202"/>
  </r>
  <r>
    <x v="0"/>
    <x v="1"/>
    <x v="1"/>
    <x v="2"/>
    <s v="EE_Kohtla_Jarve"/>
    <x v="0"/>
    <x v="4"/>
    <n v="125.08123825331801"/>
    <n v="450.292457711944"/>
  </r>
  <r>
    <x v="0"/>
    <x v="1"/>
    <x v="1"/>
    <x v="2"/>
    <s v="EE_Kohtla_Jarve"/>
    <x v="0"/>
    <x v="5"/>
    <n v="59.792946909843103"/>
    <n v="215.254608875435"/>
  </r>
  <r>
    <x v="0"/>
    <x v="1"/>
    <x v="1"/>
    <x v="2"/>
    <s v="EE_Kohtla_Jarve"/>
    <x v="0"/>
    <x v="6"/>
    <n v="0"/>
    <n v="0"/>
  </r>
  <r>
    <x v="0"/>
    <x v="1"/>
    <x v="1"/>
    <x v="2"/>
    <s v="EE_Kohtla_Jarve"/>
    <x v="0"/>
    <x v="7"/>
    <n v="74.617508762160497"/>
    <n v="268.62303154377798"/>
  </r>
  <r>
    <x v="0"/>
    <x v="1"/>
    <x v="1"/>
    <x v="2"/>
    <s v="EE_Kohtla_Jarve"/>
    <x v="0"/>
    <x v="8"/>
    <n v="157.39216941799299"/>
    <n v="566.61180990477601"/>
  </r>
  <r>
    <x v="0"/>
    <x v="1"/>
    <x v="1"/>
    <x v="2"/>
    <s v="EE_Kohtla_Jarve"/>
    <x v="0"/>
    <x v="9"/>
    <n v="247.236361715009"/>
    <n v="890.05090217403199"/>
  </r>
  <r>
    <x v="0"/>
    <x v="1"/>
    <x v="1"/>
    <x v="2"/>
    <s v="EE_Kohtla_Jarve"/>
    <x v="0"/>
    <x v="10"/>
    <n v="247.236361715009"/>
    <n v="890.05090217403199"/>
  </r>
  <r>
    <x v="0"/>
    <x v="1"/>
    <x v="1"/>
    <x v="2"/>
    <s v="EE_Kohtla_Jarve"/>
    <x v="0"/>
    <x v="11"/>
    <n v="349.26190083990798"/>
    <n v="1257.34284302367"/>
  </r>
  <r>
    <x v="0"/>
    <x v="1"/>
    <x v="1"/>
    <x v="2"/>
    <s v="EE_Kohtla_Jarve"/>
    <x v="0"/>
    <x v="12"/>
    <n v="330.34057815520202"/>
    <n v="1189.22608135873"/>
  </r>
  <r>
    <x v="0"/>
    <x v="1"/>
    <x v="1"/>
    <x v="2"/>
    <s v="EE_Kohtla_Jarve"/>
    <x v="0"/>
    <x v="13"/>
    <n v="315.76973648045401"/>
    <n v="1136.7710513296299"/>
  </r>
  <r>
    <x v="0"/>
    <x v="1"/>
    <x v="1"/>
    <x v="2"/>
    <s v="EE_Kohtla_Jarve"/>
    <x v="0"/>
    <x v="14"/>
    <n v="304.74797141909301"/>
    <n v="1097.0926971087299"/>
  </r>
  <r>
    <x v="0"/>
    <x v="1"/>
    <x v="1"/>
    <x v="2"/>
    <s v="EE_Kohtla_Jarve"/>
    <x v="0"/>
    <x v="15"/>
    <n v="295.90144686271202"/>
    <n v="1065.24520870576"/>
  </r>
  <r>
    <x v="0"/>
    <x v="1"/>
    <x v="1"/>
    <x v="2"/>
    <s v="EE_Kohtla_Jarve"/>
    <x v="0"/>
    <x v="16"/>
    <n v="288.65773109947298"/>
    <n v="1039.1678319580999"/>
  </r>
  <r>
    <x v="0"/>
    <x v="1"/>
    <x v="1"/>
    <x v="2"/>
    <s v="EE_Kohtla_Jarve"/>
    <x v="0"/>
    <x v="17"/>
    <n v="282.787851444642"/>
    <n v="1018.03626520071"/>
  </r>
  <r>
    <x v="0"/>
    <x v="1"/>
    <x v="1"/>
    <x v="2"/>
    <s v="EE_Kohtla_Jarve"/>
    <x v="0"/>
    <x v="18"/>
    <n v="403.19417283661602"/>
    <n v="1451.4990222118199"/>
  </r>
  <r>
    <x v="0"/>
    <x v="1"/>
    <x v="1"/>
    <x v="2"/>
    <s v="EE_Kohtla_Jarve"/>
    <x v="0"/>
    <x v="19"/>
    <n v="399.95747905623398"/>
    <n v="1439.8469246024399"/>
  </r>
  <r>
    <x v="0"/>
    <x v="1"/>
    <x v="1"/>
    <x v="2"/>
    <s v="EE_Kohtla_Jarve"/>
    <x v="0"/>
    <x v="20"/>
    <n v="398.323594068994"/>
    <n v="1433.96493864838"/>
  </r>
  <r>
    <x v="0"/>
    <x v="1"/>
    <x v="1"/>
    <x v="2"/>
    <s v="EE_Kohtla_Jarve"/>
    <x v="0"/>
    <x v="21"/>
    <n v="398.06354519016202"/>
    <n v="1433.02876268458"/>
  </r>
  <r>
    <x v="0"/>
    <x v="1"/>
    <x v="1"/>
    <x v="2"/>
    <s v="EE_Kohtla_Jarve"/>
    <x v="0"/>
    <x v="22"/>
    <n v="399.12164305826002"/>
    <n v="1436.8379150097401"/>
  </r>
  <r>
    <x v="0"/>
    <x v="1"/>
    <x v="1"/>
    <x v="2"/>
    <s v="EE_Kohtla_Jarve"/>
    <x v="0"/>
    <x v="23"/>
    <n v="401.158599153598"/>
    <n v="1444.1709569529501"/>
  </r>
  <r>
    <x v="0"/>
    <x v="1"/>
    <x v="1"/>
    <x v="2"/>
    <s v="EE_Narva"/>
    <x v="0"/>
    <x v="0"/>
    <n v="407.95714362406102"/>
    <n v="1468.6457170466199"/>
  </r>
  <r>
    <x v="0"/>
    <x v="1"/>
    <x v="1"/>
    <x v="2"/>
    <s v="EE_Narva"/>
    <x v="0"/>
    <x v="1"/>
    <n v="349.90963977175102"/>
    <n v="1259.67470317831"/>
  </r>
  <r>
    <x v="0"/>
    <x v="1"/>
    <x v="1"/>
    <x v="2"/>
    <s v="EE_Narva"/>
    <x v="0"/>
    <x v="2"/>
    <n v="289.14799008032298"/>
    <n v="1040.9327642891601"/>
  </r>
  <r>
    <x v="0"/>
    <x v="1"/>
    <x v="1"/>
    <x v="2"/>
    <s v="EE_Narva"/>
    <x v="0"/>
    <x v="3"/>
    <n v="227.53816981416901"/>
    <n v="819.13741133100802"/>
  </r>
  <r>
    <x v="0"/>
    <x v="1"/>
    <x v="1"/>
    <x v="2"/>
    <s v="EE_Narva"/>
    <x v="0"/>
    <x v="4"/>
    <n v="168.47286127218999"/>
    <n v="606.50230057988301"/>
  </r>
  <r>
    <x v="0"/>
    <x v="1"/>
    <x v="1"/>
    <x v="2"/>
    <s v="EE_Narva"/>
    <x v="0"/>
    <x v="5"/>
    <n v="115.005478523394"/>
    <n v="414.01972268422003"/>
  </r>
  <r>
    <x v="0"/>
    <x v="1"/>
    <x v="1"/>
    <x v="2"/>
    <s v="EE_Narva"/>
    <x v="0"/>
    <x v="6"/>
    <n v="69.680533291957602"/>
    <n v="250.84991985104699"/>
  </r>
  <r>
    <x v="0"/>
    <x v="1"/>
    <x v="1"/>
    <x v="2"/>
    <s v="EE_Narva"/>
    <x v="0"/>
    <x v="7"/>
    <n v="34.703269072163799"/>
    <n v="124.93176865979"/>
  </r>
  <r>
    <x v="0"/>
    <x v="1"/>
    <x v="1"/>
    <x v="2"/>
    <s v="EE_Narva"/>
    <x v="0"/>
    <x v="8"/>
    <n v="12.4485634732427"/>
    <n v="44.814828503673901"/>
  </r>
  <r>
    <x v="0"/>
    <x v="1"/>
    <x v="1"/>
    <x v="2"/>
    <s v="EE_Narva"/>
    <x v="0"/>
    <x v="9"/>
    <n v="1.22007534574502"/>
    <n v="4.3922712446820897"/>
  </r>
  <r>
    <x v="0"/>
    <x v="1"/>
    <x v="1"/>
    <x v="2"/>
    <s v="EE_Narva"/>
    <x v="0"/>
    <x v="10"/>
    <n v="0"/>
    <n v="0"/>
  </r>
  <r>
    <x v="0"/>
    <x v="1"/>
    <x v="1"/>
    <x v="2"/>
    <s v="EE_Narva"/>
    <x v="0"/>
    <x v="11"/>
    <n v="7.3820061090212601"/>
    <n v="26.5752219924765"/>
  </r>
  <r>
    <x v="0"/>
    <x v="1"/>
    <x v="1"/>
    <x v="2"/>
    <s v="EE_Narva"/>
    <x v="0"/>
    <x v="12"/>
    <n v="21.8547182227421"/>
    <n v="78.676985601871394"/>
  </r>
  <r>
    <x v="0"/>
    <x v="1"/>
    <x v="1"/>
    <x v="2"/>
    <s v="EE_Narva"/>
    <x v="0"/>
    <x v="13"/>
    <n v="42.451221885976203"/>
    <n v="152.82439878951399"/>
  </r>
  <r>
    <x v="0"/>
    <x v="1"/>
    <x v="1"/>
    <x v="2"/>
    <s v="EE_Narva"/>
    <x v="0"/>
    <x v="14"/>
    <n v="68.0434502343399"/>
    <n v="244.95642084362399"/>
  </r>
  <r>
    <x v="0"/>
    <x v="1"/>
    <x v="1"/>
    <x v="2"/>
    <s v="EE_Narva"/>
    <x v="0"/>
    <x v="15"/>
    <n v="96.697574357460297"/>
    <n v="348.11126768685699"/>
  </r>
  <r>
    <x v="0"/>
    <x v="1"/>
    <x v="1"/>
    <x v="2"/>
    <s v="EE_Narva"/>
    <x v="0"/>
    <x v="16"/>
    <n v="127.607832209349"/>
    <n v="459.38819595365499"/>
  </r>
  <r>
    <x v="0"/>
    <x v="1"/>
    <x v="1"/>
    <x v="2"/>
    <s v="EE_Narva"/>
    <x v="0"/>
    <x v="17"/>
    <n v="160.45191897161001"/>
    <n v="577.62690829779501"/>
  </r>
  <r>
    <x v="0"/>
    <x v="1"/>
    <x v="1"/>
    <x v="2"/>
    <s v="EE_Narva"/>
    <x v="0"/>
    <x v="18"/>
    <n v="160.45191897161001"/>
    <n v="577.62690829779501"/>
  </r>
  <r>
    <x v="0"/>
    <x v="1"/>
    <x v="1"/>
    <x v="2"/>
    <s v="EE_Narva"/>
    <x v="0"/>
    <x v="19"/>
    <n v="197.002511145418"/>
    <n v="709.20904012350502"/>
  </r>
  <r>
    <x v="0"/>
    <x v="1"/>
    <x v="1"/>
    <x v="2"/>
    <s v="EE_Narva"/>
    <x v="0"/>
    <x v="20"/>
    <n v="235.809237047995"/>
    <n v="848.91325337277999"/>
  </r>
  <r>
    <x v="0"/>
    <x v="1"/>
    <x v="1"/>
    <x v="2"/>
    <s v="EE_Narva"/>
    <x v="0"/>
    <x v="21"/>
    <n v="276.54979186094403"/>
    <n v="995.57925069939699"/>
  </r>
  <r>
    <x v="0"/>
    <x v="1"/>
    <x v="1"/>
    <x v="2"/>
    <s v="EE_Narva"/>
    <x v="0"/>
    <x v="22"/>
    <n v="319.22417558426503"/>
    <n v="1149.20703210336"/>
  </r>
  <r>
    <x v="0"/>
    <x v="1"/>
    <x v="1"/>
    <x v="2"/>
    <s v="EE_Narva"/>
    <x v="0"/>
    <x v="23"/>
    <n v="363.34893099036702"/>
    <n v="1308.0561515653201"/>
  </r>
  <r>
    <x v="0"/>
    <x v="1"/>
    <x v="1"/>
    <x v="2"/>
    <s v="EE_Parnu"/>
    <x v="0"/>
    <x v="0"/>
    <n v="575.02015529900802"/>
    <n v="2070.07255907643"/>
  </r>
  <r>
    <x v="0"/>
    <x v="1"/>
    <x v="1"/>
    <x v="2"/>
    <s v="EE_Parnu"/>
    <x v="0"/>
    <x v="1"/>
    <n v="682.69126681529201"/>
    <n v="2457.6885605350499"/>
  </r>
  <r>
    <x v="0"/>
    <x v="1"/>
    <x v="1"/>
    <x v="2"/>
    <s v="EE_Parnu"/>
    <x v="0"/>
    <x v="2"/>
    <n v="511.20701041240198"/>
    <n v="1840.3452374846499"/>
  </r>
  <r>
    <x v="0"/>
    <x v="1"/>
    <x v="1"/>
    <x v="2"/>
    <s v="EE_Parnu"/>
    <x v="0"/>
    <x v="3"/>
    <n v="339.38465413490002"/>
    <n v="1221.78475488564"/>
  </r>
  <r>
    <x v="0"/>
    <x v="1"/>
    <x v="1"/>
    <x v="2"/>
    <s v="EE_Parnu"/>
    <x v="0"/>
    <x v="4"/>
    <n v="168.576597481232"/>
    <n v="606.87575093243697"/>
  </r>
  <r>
    <x v="0"/>
    <x v="1"/>
    <x v="1"/>
    <x v="2"/>
    <s v="EE_Parnu"/>
    <x v="0"/>
    <x v="5"/>
    <n v="0"/>
    <n v="0"/>
  </r>
  <r>
    <x v="0"/>
    <x v="1"/>
    <x v="1"/>
    <x v="2"/>
    <s v="EE_Parnu"/>
    <x v="0"/>
    <x v="6"/>
    <n v="0"/>
    <n v="0"/>
  </r>
  <r>
    <x v="0"/>
    <x v="1"/>
    <x v="1"/>
    <x v="2"/>
    <s v="EE_Parnu"/>
    <x v="0"/>
    <x v="7"/>
    <n v="183.77760275425101"/>
    <n v="661.59936991530401"/>
  </r>
  <r>
    <x v="0"/>
    <x v="1"/>
    <x v="1"/>
    <x v="2"/>
    <s v="EE_Parnu"/>
    <x v="0"/>
    <x v="8"/>
    <n v="372.37312872171401"/>
    <n v="1340.54326339817"/>
  </r>
  <r>
    <x v="0"/>
    <x v="1"/>
    <x v="1"/>
    <x v="2"/>
    <s v="EE_Parnu"/>
    <x v="0"/>
    <x v="9"/>
    <n v="565.14418814062799"/>
    <n v="2034.51907730626"/>
  </r>
  <r>
    <x v="0"/>
    <x v="1"/>
    <x v="1"/>
    <x v="2"/>
    <s v="EE_Parnu"/>
    <x v="0"/>
    <x v="10"/>
    <n v="761.70534715393501"/>
    <n v="2742.1392497541701"/>
  </r>
  <r>
    <x v="0"/>
    <x v="1"/>
    <x v="1"/>
    <x v="2"/>
    <s v="EE_Parnu"/>
    <x v="0"/>
    <x v="11"/>
    <n v="961.67117190457896"/>
    <n v="3462.01621885648"/>
  </r>
  <r>
    <x v="0"/>
    <x v="1"/>
    <x v="1"/>
    <x v="2"/>
    <s v="EE_Parnu"/>
    <x v="0"/>
    <x v="12"/>
    <n v="820.48066426686796"/>
    <n v="2953.7303913607202"/>
  </r>
  <r>
    <x v="0"/>
    <x v="1"/>
    <x v="1"/>
    <x v="2"/>
    <s v="EE_Parnu"/>
    <x v="0"/>
    <x v="13"/>
    <n v="681.859715676203"/>
    <n v="2454.6949764343299"/>
  </r>
  <r>
    <x v="0"/>
    <x v="1"/>
    <x v="1"/>
    <x v="2"/>
    <s v="EE_Parnu"/>
    <x v="0"/>
    <x v="14"/>
    <n v="545.33498630813006"/>
    <n v="1963.2059507092699"/>
  </r>
  <r>
    <x v="0"/>
    <x v="1"/>
    <x v="1"/>
    <x v="2"/>
    <s v="EE_Parnu"/>
    <x v="0"/>
    <x v="15"/>
    <n v="410.09503646357899"/>
    <n v="1476.3421312688799"/>
  </r>
  <r>
    <x v="0"/>
    <x v="1"/>
    <x v="1"/>
    <x v="2"/>
    <s v="EE_Parnu"/>
    <x v="0"/>
    <x v="16"/>
    <n v="329.14029775515797"/>
    <n v="1184.90507191857"/>
  </r>
  <r>
    <x v="0"/>
    <x v="1"/>
    <x v="1"/>
    <x v="2"/>
    <s v="EE_Parnu"/>
    <x v="0"/>
    <x v="17"/>
    <n v="539.255880741635"/>
    <n v="1941.3211706698801"/>
  </r>
  <r>
    <x v="0"/>
    <x v="1"/>
    <x v="1"/>
    <x v="2"/>
    <s v="EE_Parnu"/>
    <x v="0"/>
    <x v="18"/>
    <n v="750.07809246604995"/>
    <n v="2700.2811328777798"/>
  </r>
  <r>
    <x v="0"/>
    <x v="1"/>
    <x v="1"/>
    <x v="2"/>
    <s v="EE_Parnu"/>
    <x v="0"/>
    <x v="19"/>
    <n v="961.67117190457896"/>
    <n v="3462.01621885648"/>
  </r>
  <r>
    <x v="0"/>
    <x v="1"/>
    <x v="1"/>
    <x v="2"/>
    <s v="EE_Parnu"/>
    <x v="0"/>
    <x v="20"/>
    <n v="961.67117190457896"/>
    <n v="3462.01621885648"/>
  </r>
  <r>
    <x v="0"/>
    <x v="1"/>
    <x v="1"/>
    <x v="2"/>
    <s v="EE_Parnu"/>
    <x v="0"/>
    <x v="21"/>
    <n v="961.67117190457896"/>
    <n v="3462.01621885648"/>
  </r>
  <r>
    <x v="0"/>
    <x v="1"/>
    <x v="1"/>
    <x v="2"/>
    <s v="EE_Parnu"/>
    <x v="0"/>
    <x v="22"/>
    <n v="832.31415987826597"/>
    <n v="2996.3309755617602"/>
  </r>
  <r>
    <x v="0"/>
    <x v="1"/>
    <x v="1"/>
    <x v="2"/>
    <s v="EE_Parnu"/>
    <x v="0"/>
    <x v="23"/>
    <n v="703.56572762625399"/>
    <n v="2532.8366194545101"/>
  </r>
  <r>
    <x v="0"/>
    <x v="1"/>
    <x v="1"/>
    <x v="2"/>
    <s v="EE_Rural"/>
    <x v="0"/>
    <x v="0"/>
    <n v="0"/>
    <n v="0"/>
  </r>
  <r>
    <x v="0"/>
    <x v="1"/>
    <x v="1"/>
    <x v="2"/>
    <s v="EE_Rural"/>
    <x v="0"/>
    <x v="1"/>
    <n v="0"/>
    <n v="0"/>
  </r>
  <r>
    <x v="0"/>
    <x v="1"/>
    <x v="1"/>
    <x v="2"/>
    <s v="EE_Rural"/>
    <x v="0"/>
    <x v="2"/>
    <n v="0"/>
    <n v="0"/>
  </r>
  <r>
    <x v="0"/>
    <x v="1"/>
    <x v="1"/>
    <x v="2"/>
    <s v="EE_Rural"/>
    <x v="0"/>
    <x v="3"/>
    <n v="0"/>
    <n v="0"/>
  </r>
  <r>
    <x v="0"/>
    <x v="1"/>
    <x v="1"/>
    <x v="2"/>
    <s v="EE_Rural"/>
    <x v="0"/>
    <x v="4"/>
    <n v="0"/>
    <n v="0"/>
  </r>
  <r>
    <x v="0"/>
    <x v="1"/>
    <x v="1"/>
    <x v="2"/>
    <s v="EE_Rural"/>
    <x v="0"/>
    <x v="5"/>
    <n v="0"/>
    <n v="0"/>
  </r>
  <r>
    <x v="0"/>
    <x v="1"/>
    <x v="1"/>
    <x v="2"/>
    <s v="EE_Rural"/>
    <x v="0"/>
    <x v="6"/>
    <n v="0"/>
    <n v="0"/>
  </r>
  <r>
    <x v="0"/>
    <x v="1"/>
    <x v="1"/>
    <x v="2"/>
    <s v="EE_Rural"/>
    <x v="0"/>
    <x v="7"/>
    <n v="0"/>
    <n v="0"/>
  </r>
  <r>
    <x v="0"/>
    <x v="1"/>
    <x v="1"/>
    <x v="2"/>
    <s v="EE_Rural"/>
    <x v="0"/>
    <x v="8"/>
    <n v="0"/>
    <n v="0"/>
  </r>
  <r>
    <x v="0"/>
    <x v="1"/>
    <x v="1"/>
    <x v="2"/>
    <s v="EE_Rural"/>
    <x v="0"/>
    <x v="9"/>
    <n v="0"/>
    <n v="0"/>
  </r>
  <r>
    <x v="0"/>
    <x v="1"/>
    <x v="1"/>
    <x v="2"/>
    <s v="EE_Rural"/>
    <x v="0"/>
    <x v="10"/>
    <n v="0"/>
    <n v="0"/>
  </r>
  <r>
    <x v="0"/>
    <x v="1"/>
    <x v="1"/>
    <x v="2"/>
    <s v="EE_Rural"/>
    <x v="0"/>
    <x v="11"/>
    <n v="0"/>
    <n v="0"/>
  </r>
  <r>
    <x v="0"/>
    <x v="1"/>
    <x v="1"/>
    <x v="2"/>
    <s v="EE_Rural"/>
    <x v="0"/>
    <x v="12"/>
    <n v="0"/>
    <n v="0"/>
  </r>
  <r>
    <x v="0"/>
    <x v="1"/>
    <x v="1"/>
    <x v="2"/>
    <s v="EE_Rural"/>
    <x v="0"/>
    <x v="13"/>
    <n v="0"/>
    <n v="0"/>
  </r>
  <r>
    <x v="0"/>
    <x v="1"/>
    <x v="1"/>
    <x v="2"/>
    <s v="EE_Rural"/>
    <x v="0"/>
    <x v="14"/>
    <n v="0"/>
    <n v="0"/>
  </r>
  <r>
    <x v="0"/>
    <x v="1"/>
    <x v="1"/>
    <x v="2"/>
    <s v="EE_Rural"/>
    <x v="0"/>
    <x v="15"/>
    <n v="0"/>
    <n v="0"/>
  </r>
  <r>
    <x v="0"/>
    <x v="1"/>
    <x v="1"/>
    <x v="2"/>
    <s v="EE_Rural"/>
    <x v="0"/>
    <x v="16"/>
    <n v="0"/>
    <n v="0"/>
  </r>
  <r>
    <x v="0"/>
    <x v="1"/>
    <x v="1"/>
    <x v="2"/>
    <s v="EE_Rural"/>
    <x v="0"/>
    <x v="17"/>
    <n v="0"/>
    <n v="0"/>
  </r>
  <r>
    <x v="0"/>
    <x v="1"/>
    <x v="1"/>
    <x v="2"/>
    <s v="EE_Rural"/>
    <x v="0"/>
    <x v="18"/>
    <n v="0"/>
    <n v="0"/>
  </r>
  <r>
    <x v="0"/>
    <x v="1"/>
    <x v="1"/>
    <x v="2"/>
    <s v="EE_Rural"/>
    <x v="0"/>
    <x v="19"/>
    <n v="0"/>
    <n v="0"/>
  </r>
  <r>
    <x v="0"/>
    <x v="1"/>
    <x v="1"/>
    <x v="2"/>
    <s v="EE_Rural"/>
    <x v="0"/>
    <x v="20"/>
    <n v="0"/>
    <n v="0"/>
  </r>
  <r>
    <x v="0"/>
    <x v="1"/>
    <x v="1"/>
    <x v="2"/>
    <s v="EE_Rural"/>
    <x v="0"/>
    <x v="21"/>
    <n v="0"/>
    <n v="0"/>
  </r>
  <r>
    <x v="0"/>
    <x v="1"/>
    <x v="1"/>
    <x v="2"/>
    <s v="EE_Rural"/>
    <x v="0"/>
    <x v="22"/>
    <n v="0"/>
    <n v="0"/>
  </r>
  <r>
    <x v="0"/>
    <x v="1"/>
    <x v="1"/>
    <x v="2"/>
    <s v="EE_Rural"/>
    <x v="0"/>
    <x v="23"/>
    <n v="0"/>
    <n v="0"/>
  </r>
  <r>
    <x v="0"/>
    <x v="1"/>
    <x v="1"/>
    <x v="2"/>
    <s v="EE_Sillamae"/>
    <x v="0"/>
    <x v="0"/>
    <n v="0"/>
    <n v="0"/>
  </r>
  <r>
    <x v="0"/>
    <x v="1"/>
    <x v="1"/>
    <x v="2"/>
    <s v="EE_Sillamae"/>
    <x v="0"/>
    <x v="1"/>
    <n v="0"/>
    <n v="0"/>
  </r>
  <r>
    <x v="0"/>
    <x v="1"/>
    <x v="1"/>
    <x v="2"/>
    <s v="EE_Sillamae"/>
    <x v="0"/>
    <x v="2"/>
    <n v="0"/>
    <n v="0"/>
  </r>
  <r>
    <x v="0"/>
    <x v="1"/>
    <x v="1"/>
    <x v="2"/>
    <s v="EE_Sillamae"/>
    <x v="0"/>
    <x v="3"/>
    <n v="0"/>
    <n v="0"/>
  </r>
  <r>
    <x v="0"/>
    <x v="1"/>
    <x v="1"/>
    <x v="2"/>
    <s v="EE_Sillamae"/>
    <x v="0"/>
    <x v="4"/>
    <n v="0"/>
    <n v="0"/>
  </r>
  <r>
    <x v="0"/>
    <x v="1"/>
    <x v="1"/>
    <x v="2"/>
    <s v="EE_Sillamae"/>
    <x v="0"/>
    <x v="5"/>
    <n v="0"/>
    <n v="0"/>
  </r>
  <r>
    <x v="0"/>
    <x v="1"/>
    <x v="1"/>
    <x v="2"/>
    <s v="EE_Sillamae"/>
    <x v="0"/>
    <x v="6"/>
    <n v="0"/>
    <n v="0"/>
  </r>
  <r>
    <x v="0"/>
    <x v="1"/>
    <x v="1"/>
    <x v="2"/>
    <s v="EE_Sillamae"/>
    <x v="0"/>
    <x v="7"/>
    <n v="0"/>
    <n v="0"/>
  </r>
  <r>
    <x v="0"/>
    <x v="1"/>
    <x v="1"/>
    <x v="2"/>
    <s v="EE_Sillamae"/>
    <x v="0"/>
    <x v="8"/>
    <n v="0"/>
    <n v="0"/>
  </r>
  <r>
    <x v="0"/>
    <x v="1"/>
    <x v="1"/>
    <x v="2"/>
    <s v="EE_Sillamae"/>
    <x v="0"/>
    <x v="9"/>
    <n v="0"/>
    <n v="0"/>
  </r>
  <r>
    <x v="0"/>
    <x v="1"/>
    <x v="1"/>
    <x v="2"/>
    <s v="EE_Sillamae"/>
    <x v="0"/>
    <x v="10"/>
    <n v="0"/>
    <n v="0"/>
  </r>
  <r>
    <x v="0"/>
    <x v="1"/>
    <x v="1"/>
    <x v="2"/>
    <s v="EE_Sillamae"/>
    <x v="0"/>
    <x v="11"/>
    <n v="0"/>
    <n v="0"/>
  </r>
  <r>
    <x v="0"/>
    <x v="1"/>
    <x v="1"/>
    <x v="2"/>
    <s v="EE_Sillamae"/>
    <x v="0"/>
    <x v="12"/>
    <n v="0"/>
    <n v="0"/>
  </r>
  <r>
    <x v="0"/>
    <x v="1"/>
    <x v="1"/>
    <x v="2"/>
    <s v="EE_Sillamae"/>
    <x v="0"/>
    <x v="13"/>
    <n v="0"/>
    <n v="0"/>
  </r>
  <r>
    <x v="0"/>
    <x v="1"/>
    <x v="1"/>
    <x v="2"/>
    <s v="EE_Sillamae"/>
    <x v="0"/>
    <x v="14"/>
    <n v="0"/>
    <n v="0"/>
  </r>
  <r>
    <x v="0"/>
    <x v="1"/>
    <x v="1"/>
    <x v="2"/>
    <s v="EE_Sillamae"/>
    <x v="0"/>
    <x v="15"/>
    <n v="0"/>
    <n v="0"/>
  </r>
  <r>
    <x v="0"/>
    <x v="1"/>
    <x v="1"/>
    <x v="2"/>
    <s v="EE_Sillamae"/>
    <x v="0"/>
    <x v="16"/>
    <n v="0"/>
    <n v="0"/>
  </r>
  <r>
    <x v="0"/>
    <x v="1"/>
    <x v="1"/>
    <x v="2"/>
    <s v="EE_Sillamae"/>
    <x v="0"/>
    <x v="17"/>
    <n v="0"/>
    <n v="0"/>
  </r>
  <r>
    <x v="0"/>
    <x v="1"/>
    <x v="1"/>
    <x v="2"/>
    <s v="EE_Sillamae"/>
    <x v="0"/>
    <x v="18"/>
    <n v="0"/>
    <n v="0"/>
  </r>
  <r>
    <x v="0"/>
    <x v="1"/>
    <x v="1"/>
    <x v="2"/>
    <s v="EE_Sillamae"/>
    <x v="0"/>
    <x v="19"/>
    <n v="0"/>
    <n v="0"/>
  </r>
  <r>
    <x v="0"/>
    <x v="1"/>
    <x v="1"/>
    <x v="2"/>
    <s v="EE_Sillamae"/>
    <x v="0"/>
    <x v="20"/>
    <n v="0"/>
    <n v="0"/>
  </r>
  <r>
    <x v="0"/>
    <x v="1"/>
    <x v="1"/>
    <x v="2"/>
    <s v="EE_Sillamae"/>
    <x v="0"/>
    <x v="21"/>
    <n v="0"/>
    <n v="0"/>
  </r>
  <r>
    <x v="0"/>
    <x v="1"/>
    <x v="1"/>
    <x v="2"/>
    <s v="EE_Sillamae"/>
    <x v="0"/>
    <x v="22"/>
    <n v="0"/>
    <n v="0"/>
  </r>
  <r>
    <x v="0"/>
    <x v="1"/>
    <x v="1"/>
    <x v="2"/>
    <s v="EE_Sillamae"/>
    <x v="0"/>
    <x v="23"/>
    <n v="0"/>
    <n v="0"/>
  </r>
  <r>
    <x v="0"/>
    <x v="1"/>
    <x v="1"/>
    <x v="2"/>
    <s v="EE_Tallinn"/>
    <x v="0"/>
    <x v="0"/>
    <n v="137.93607631965401"/>
    <n v="496.56987475075402"/>
  </r>
  <r>
    <x v="0"/>
    <x v="1"/>
    <x v="1"/>
    <x v="2"/>
    <s v="EE_Tallinn"/>
    <x v="0"/>
    <x v="1"/>
    <n v="137.93607631965401"/>
    <n v="496.56987475075402"/>
  </r>
  <r>
    <x v="0"/>
    <x v="1"/>
    <x v="1"/>
    <x v="2"/>
    <s v="EE_Tallinn"/>
    <x v="0"/>
    <x v="2"/>
    <n v="18.749070812546201"/>
    <n v="67.496654925166297"/>
  </r>
  <r>
    <x v="0"/>
    <x v="1"/>
    <x v="1"/>
    <x v="2"/>
    <s v="EE_Tallinn"/>
    <x v="0"/>
    <x v="3"/>
    <n v="4.1664601805668999"/>
    <n v="14.999256650040801"/>
  </r>
  <r>
    <x v="0"/>
    <x v="1"/>
    <x v="1"/>
    <x v="2"/>
    <s v="EE_Tallinn"/>
    <x v="0"/>
    <x v="4"/>
    <n v="0"/>
    <n v="0"/>
  </r>
  <r>
    <x v="0"/>
    <x v="1"/>
    <x v="1"/>
    <x v="2"/>
    <s v="EE_Tallinn"/>
    <x v="0"/>
    <x v="5"/>
    <n v="0"/>
    <n v="0"/>
  </r>
  <r>
    <x v="0"/>
    <x v="1"/>
    <x v="1"/>
    <x v="2"/>
    <s v="EE_Tallinn"/>
    <x v="0"/>
    <x v="6"/>
    <n v="0"/>
    <n v="0"/>
  </r>
  <r>
    <x v="0"/>
    <x v="1"/>
    <x v="1"/>
    <x v="2"/>
    <s v="EE_Tallinn"/>
    <x v="0"/>
    <x v="7"/>
    <n v="101.416493836897"/>
    <n v="365.09937781283003"/>
  </r>
  <r>
    <x v="0"/>
    <x v="1"/>
    <x v="1"/>
    <x v="2"/>
    <s v="EE_Tallinn"/>
    <x v="0"/>
    <x v="8"/>
    <n v="252.30970231801399"/>
    <n v="908.31492834484902"/>
  </r>
  <r>
    <x v="0"/>
    <x v="1"/>
    <x v="1"/>
    <x v="2"/>
    <s v="EE_Tallinn"/>
    <x v="0"/>
    <x v="9"/>
    <n v="446.08273015744999"/>
    <n v="1605.89782856682"/>
  </r>
  <r>
    <x v="0"/>
    <x v="1"/>
    <x v="1"/>
    <x v="2"/>
    <s v="EE_Tallinn"/>
    <x v="0"/>
    <x v="10"/>
    <n v="446.08273015744999"/>
    <n v="1605.89782856682"/>
  </r>
  <r>
    <x v="0"/>
    <x v="1"/>
    <x v="1"/>
    <x v="2"/>
    <s v="EE_Tallinn"/>
    <x v="0"/>
    <x v="11"/>
    <n v="713.74098519892004"/>
    <n v="2569.4675467161101"/>
  </r>
  <r>
    <x v="0"/>
    <x v="1"/>
    <x v="1"/>
    <x v="2"/>
    <s v="EE_Tallinn"/>
    <x v="0"/>
    <x v="12"/>
    <n v="607.34940646830501"/>
    <n v="2186.4578632859002"/>
  </r>
  <r>
    <x v="0"/>
    <x v="1"/>
    <x v="1"/>
    <x v="2"/>
    <s v="EE_Tallinn"/>
    <x v="0"/>
    <x v="13"/>
    <n v="414.08471902793701"/>
    <n v="1490.7049885005699"/>
  </r>
  <r>
    <x v="0"/>
    <x v="1"/>
    <x v="1"/>
    <x v="2"/>
    <s v="EE_Tallinn"/>
    <x v="0"/>
    <x v="14"/>
    <n v="45.283496082321797"/>
    <n v="163.020585896358"/>
  </r>
  <r>
    <x v="0"/>
    <x v="1"/>
    <x v="1"/>
    <x v="2"/>
    <s v="EE_Tallinn"/>
    <x v="0"/>
    <x v="15"/>
    <n v="0"/>
    <n v="0"/>
  </r>
  <r>
    <x v="0"/>
    <x v="1"/>
    <x v="1"/>
    <x v="2"/>
    <s v="EE_Tallinn"/>
    <x v="0"/>
    <x v="16"/>
    <n v="0"/>
    <n v="0"/>
  </r>
  <r>
    <x v="0"/>
    <x v="1"/>
    <x v="1"/>
    <x v="2"/>
    <s v="EE_Tallinn"/>
    <x v="0"/>
    <x v="17"/>
    <n v="360.19048260990297"/>
    <n v="1296.68573739565"/>
  </r>
  <r>
    <x v="0"/>
    <x v="1"/>
    <x v="1"/>
    <x v="2"/>
    <s v="EE_Tallinn"/>
    <x v="0"/>
    <x v="18"/>
    <n v="713.74098519892004"/>
    <n v="2569.4675467161101"/>
  </r>
  <r>
    <x v="0"/>
    <x v="1"/>
    <x v="1"/>
    <x v="2"/>
    <s v="EE_Tallinn"/>
    <x v="0"/>
    <x v="19"/>
    <n v="713.74098519892004"/>
    <n v="2569.4675467161101"/>
  </r>
  <r>
    <x v="0"/>
    <x v="1"/>
    <x v="1"/>
    <x v="2"/>
    <s v="EE_Tallinn"/>
    <x v="0"/>
    <x v="20"/>
    <n v="712.20532101253696"/>
    <n v="2563.9391556451301"/>
  </r>
  <r>
    <x v="0"/>
    <x v="1"/>
    <x v="1"/>
    <x v="2"/>
    <s v="EE_Tallinn"/>
    <x v="0"/>
    <x v="21"/>
    <n v="713.74098519892004"/>
    <n v="2569.4675467161101"/>
  </r>
  <r>
    <x v="0"/>
    <x v="1"/>
    <x v="1"/>
    <x v="2"/>
    <s v="EE_Tallinn"/>
    <x v="0"/>
    <x v="22"/>
    <n v="713.74098519892004"/>
    <n v="2569.4675467161101"/>
  </r>
  <r>
    <x v="0"/>
    <x v="1"/>
    <x v="1"/>
    <x v="2"/>
    <s v="EE_Tallinn"/>
    <x v="0"/>
    <x v="23"/>
    <n v="424.79691571414497"/>
    <n v="1529.2688965709201"/>
  </r>
  <r>
    <x v="0"/>
    <x v="1"/>
    <x v="1"/>
    <x v="2"/>
    <s v="EE_Tartu"/>
    <x v="0"/>
    <x v="0"/>
    <n v="0"/>
    <n v="0"/>
  </r>
  <r>
    <x v="0"/>
    <x v="1"/>
    <x v="1"/>
    <x v="2"/>
    <s v="EE_Tartu"/>
    <x v="0"/>
    <x v="1"/>
    <n v="37.101883743837597"/>
    <n v="133.566781477815"/>
  </r>
  <r>
    <x v="0"/>
    <x v="1"/>
    <x v="1"/>
    <x v="2"/>
    <s v="EE_Tartu"/>
    <x v="0"/>
    <x v="2"/>
    <n v="0"/>
    <n v="0"/>
  </r>
  <r>
    <x v="0"/>
    <x v="1"/>
    <x v="1"/>
    <x v="2"/>
    <s v="EE_Tartu"/>
    <x v="0"/>
    <x v="3"/>
    <n v="0"/>
    <n v="0"/>
  </r>
  <r>
    <x v="0"/>
    <x v="1"/>
    <x v="1"/>
    <x v="2"/>
    <s v="EE_Tartu"/>
    <x v="0"/>
    <x v="4"/>
    <n v="0"/>
    <n v="0"/>
  </r>
  <r>
    <x v="0"/>
    <x v="1"/>
    <x v="1"/>
    <x v="2"/>
    <s v="EE_Tartu"/>
    <x v="0"/>
    <x v="5"/>
    <n v="0"/>
    <n v="0"/>
  </r>
  <r>
    <x v="0"/>
    <x v="1"/>
    <x v="1"/>
    <x v="2"/>
    <s v="EE_Tartu"/>
    <x v="0"/>
    <x v="6"/>
    <n v="0"/>
    <n v="0"/>
  </r>
  <r>
    <x v="0"/>
    <x v="1"/>
    <x v="1"/>
    <x v="2"/>
    <s v="EE_Tartu"/>
    <x v="0"/>
    <x v="7"/>
    <n v="60.009794113330202"/>
    <n v="216.03525880798901"/>
  </r>
  <r>
    <x v="0"/>
    <x v="1"/>
    <x v="1"/>
    <x v="2"/>
    <s v="EE_Tartu"/>
    <x v="0"/>
    <x v="8"/>
    <n v="132.652627033366"/>
    <n v="477.54945732011703"/>
  </r>
  <r>
    <x v="0"/>
    <x v="1"/>
    <x v="1"/>
    <x v="2"/>
    <s v="EE_Tartu"/>
    <x v="0"/>
    <x v="9"/>
    <n v="216.244093585879"/>
    <n v="778.47873690916504"/>
  </r>
  <r>
    <x v="0"/>
    <x v="1"/>
    <x v="1"/>
    <x v="2"/>
    <s v="EE_Tartu"/>
    <x v="0"/>
    <x v="10"/>
    <n v="309.77355066633402"/>
    <n v="1115.1847823988001"/>
  </r>
  <r>
    <x v="0"/>
    <x v="1"/>
    <x v="1"/>
    <x v="2"/>
    <s v="EE_Tartu"/>
    <x v="0"/>
    <x v="11"/>
    <n v="412.230355170194"/>
    <n v="1484.0292786127"/>
  </r>
  <r>
    <x v="0"/>
    <x v="1"/>
    <x v="1"/>
    <x v="2"/>
    <s v="EE_Tartu"/>
    <x v="0"/>
    <x v="12"/>
    <n v="412.230355170194"/>
    <n v="1484.0292786127"/>
  </r>
  <r>
    <x v="0"/>
    <x v="1"/>
    <x v="1"/>
    <x v="2"/>
    <s v="EE_Tartu"/>
    <x v="0"/>
    <x v="13"/>
    <n v="226.77130419535899"/>
    <n v="816.37669510329295"/>
  </r>
  <r>
    <x v="0"/>
    <x v="1"/>
    <x v="1"/>
    <x v="2"/>
    <s v="EE_Tartu"/>
    <x v="0"/>
    <x v="14"/>
    <n v="0"/>
    <n v="0"/>
  </r>
  <r>
    <x v="0"/>
    <x v="1"/>
    <x v="1"/>
    <x v="2"/>
    <s v="EE_Tartu"/>
    <x v="0"/>
    <x v="15"/>
    <n v="0"/>
    <n v="0"/>
  </r>
  <r>
    <x v="0"/>
    <x v="1"/>
    <x v="1"/>
    <x v="2"/>
    <s v="EE_Tartu"/>
    <x v="0"/>
    <x v="16"/>
    <n v="19.2921588078631"/>
    <n v="69.451771708307106"/>
  </r>
  <r>
    <x v="0"/>
    <x v="1"/>
    <x v="1"/>
    <x v="2"/>
    <s v="EE_Tartu"/>
    <x v="0"/>
    <x v="17"/>
    <n v="148.36256506451599"/>
    <n v="534.10523423225595"/>
  </r>
  <r>
    <x v="0"/>
    <x v="1"/>
    <x v="1"/>
    <x v="2"/>
    <s v="EE_Tartu"/>
    <x v="0"/>
    <x v="18"/>
    <n v="279.28581701281797"/>
    <n v="1005.42894124615"/>
  </r>
  <r>
    <x v="0"/>
    <x v="1"/>
    <x v="1"/>
    <x v="2"/>
    <s v="EE_Tartu"/>
    <x v="0"/>
    <x v="19"/>
    <n v="412.230355170194"/>
    <n v="1484.0292786127"/>
  </r>
  <r>
    <x v="0"/>
    <x v="1"/>
    <x v="1"/>
    <x v="2"/>
    <s v="EE_Tartu"/>
    <x v="0"/>
    <x v="20"/>
    <n v="412.230355170194"/>
    <n v="1484.0292786127"/>
  </r>
  <r>
    <x v="0"/>
    <x v="1"/>
    <x v="1"/>
    <x v="2"/>
    <s v="EE_Tartu"/>
    <x v="0"/>
    <x v="21"/>
    <n v="412.230355170194"/>
    <n v="1484.0292786127"/>
  </r>
  <r>
    <x v="0"/>
    <x v="1"/>
    <x v="1"/>
    <x v="2"/>
    <s v="EE_Tartu"/>
    <x v="0"/>
    <x v="22"/>
    <n v="412.230355170194"/>
    <n v="1484.0292786127"/>
  </r>
  <r>
    <x v="0"/>
    <x v="1"/>
    <x v="1"/>
    <x v="2"/>
    <s v="EE_Tartu"/>
    <x v="0"/>
    <x v="23"/>
    <n v="205.849218873377"/>
    <n v="741.057187944156"/>
  </r>
  <r>
    <x v="0"/>
    <x v="1"/>
    <x v="1"/>
    <x v="2"/>
    <s v="EE_Urban"/>
    <x v="0"/>
    <x v="0"/>
    <n v="0"/>
    <n v="0"/>
  </r>
  <r>
    <x v="0"/>
    <x v="1"/>
    <x v="1"/>
    <x v="2"/>
    <s v="EE_Urban"/>
    <x v="0"/>
    <x v="1"/>
    <n v="0"/>
    <n v="0"/>
  </r>
  <r>
    <x v="0"/>
    <x v="1"/>
    <x v="1"/>
    <x v="2"/>
    <s v="EE_Urban"/>
    <x v="0"/>
    <x v="2"/>
    <n v="0"/>
    <n v="0"/>
  </r>
  <r>
    <x v="0"/>
    <x v="1"/>
    <x v="1"/>
    <x v="2"/>
    <s v="EE_Urban"/>
    <x v="0"/>
    <x v="3"/>
    <n v="0"/>
    <n v="0"/>
  </r>
  <r>
    <x v="0"/>
    <x v="1"/>
    <x v="1"/>
    <x v="2"/>
    <s v="EE_Urban"/>
    <x v="0"/>
    <x v="4"/>
    <n v="0"/>
    <n v="0"/>
  </r>
  <r>
    <x v="0"/>
    <x v="1"/>
    <x v="1"/>
    <x v="2"/>
    <s v="EE_Urban"/>
    <x v="0"/>
    <x v="5"/>
    <n v="0"/>
    <n v="0"/>
  </r>
  <r>
    <x v="0"/>
    <x v="1"/>
    <x v="1"/>
    <x v="2"/>
    <s v="EE_Urban"/>
    <x v="0"/>
    <x v="6"/>
    <n v="0"/>
    <n v="0"/>
  </r>
  <r>
    <x v="0"/>
    <x v="1"/>
    <x v="1"/>
    <x v="2"/>
    <s v="EE_Urban"/>
    <x v="0"/>
    <x v="7"/>
    <n v="0"/>
    <n v="0"/>
  </r>
  <r>
    <x v="0"/>
    <x v="1"/>
    <x v="1"/>
    <x v="2"/>
    <s v="EE_Urban"/>
    <x v="0"/>
    <x v="8"/>
    <n v="0"/>
    <n v="0"/>
  </r>
  <r>
    <x v="0"/>
    <x v="1"/>
    <x v="1"/>
    <x v="2"/>
    <s v="EE_Urban"/>
    <x v="0"/>
    <x v="9"/>
    <n v="0"/>
    <n v="0"/>
  </r>
  <r>
    <x v="0"/>
    <x v="1"/>
    <x v="1"/>
    <x v="2"/>
    <s v="EE_Urban"/>
    <x v="0"/>
    <x v="10"/>
    <n v="0"/>
    <n v="0"/>
  </r>
  <r>
    <x v="0"/>
    <x v="1"/>
    <x v="1"/>
    <x v="2"/>
    <s v="EE_Urban"/>
    <x v="0"/>
    <x v="11"/>
    <n v="0"/>
    <n v="0"/>
  </r>
  <r>
    <x v="0"/>
    <x v="1"/>
    <x v="1"/>
    <x v="2"/>
    <s v="EE_Urban"/>
    <x v="0"/>
    <x v="12"/>
    <n v="0"/>
    <n v="0"/>
  </r>
  <r>
    <x v="0"/>
    <x v="1"/>
    <x v="1"/>
    <x v="2"/>
    <s v="EE_Urban"/>
    <x v="0"/>
    <x v="13"/>
    <n v="0"/>
    <n v="0"/>
  </r>
  <r>
    <x v="0"/>
    <x v="1"/>
    <x v="1"/>
    <x v="2"/>
    <s v="EE_Urban"/>
    <x v="0"/>
    <x v="14"/>
    <n v="0"/>
    <n v="0"/>
  </r>
  <r>
    <x v="0"/>
    <x v="1"/>
    <x v="1"/>
    <x v="2"/>
    <s v="EE_Urban"/>
    <x v="0"/>
    <x v="15"/>
    <n v="0"/>
    <n v="0"/>
  </r>
  <r>
    <x v="0"/>
    <x v="1"/>
    <x v="1"/>
    <x v="2"/>
    <s v="EE_Urban"/>
    <x v="0"/>
    <x v="16"/>
    <n v="0"/>
    <n v="0"/>
  </r>
  <r>
    <x v="0"/>
    <x v="1"/>
    <x v="1"/>
    <x v="2"/>
    <s v="EE_Urban"/>
    <x v="0"/>
    <x v="17"/>
    <n v="0"/>
    <n v="0"/>
  </r>
  <r>
    <x v="0"/>
    <x v="1"/>
    <x v="1"/>
    <x v="2"/>
    <s v="EE_Urban"/>
    <x v="0"/>
    <x v="18"/>
    <n v="0"/>
    <n v="0"/>
  </r>
  <r>
    <x v="0"/>
    <x v="1"/>
    <x v="1"/>
    <x v="2"/>
    <s v="EE_Urban"/>
    <x v="0"/>
    <x v="19"/>
    <n v="0"/>
    <n v="0"/>
  </r>
  <r>
    <x v="0"/>
    <x v="1"/>
    <x v="1"/>
    <x v="2"/>
    <s v="EE_Urban"/>
    <x v="0"/>
    <x v="20"/>
    <n v="0"/>
    <n v="0"/>
  </r>
  <r>
    <x v="0"/>
    <x v="1"/>
    <x v="1"/>
    <x v="2"/>
    <s v="EE_Urban"/>
    <x v="0"/>
    <x v="21"/>
    <n v="0"/>
    <n v="0"/>
  </r>
  <r>
    <x v="0"/>
    <x v="1"/>
    <x v="1"/>
    <x v="2"/>
    <s v="EE_Urban"/>
    <x v="0"/>
    <x v="22"/>
    <n v="0"/>
    <n v="0"/>
  </r>
  <r>
    <x v="0"/>
    <x v="1"/>
    <x v="1"/>
    <x v="2"/>
    <s v="EE_Urban"/>
    <x v="0"/>
    <x v="23"/>
    <n v="0"/>
    <n v="0"/>
  </r>
  <r>
    <x v="0"/>
    <x v="1"/>
    <x v="2"/>
    <x v="3"/>
    <s v="FIN_EL"/>
    <x v="0"/>
    <x v="0"/>
    <n v="21.047406746372999"/>
    <n v="75.770664286943003"/>
  </r>
  <r>
    <x v="0"/>
    <x v="1"/>
    <x v="2"/>
    <x v="3"/>
    <s v="FIN_EL"/>
    <x v="0"/>
    <x v="1"/>
    <n v="597.39549076595097"/>
    <n v="2150.6237667574201"/>
  </r>
  <r>
    <x v="0"/>
    <x v="1"/>
    <x v="2"/>
    <x v="3"/>
    <s v="FIN_EL"/>
    <x v="0"/>
    <x v="2"/>
    <n v="1193.53203427987"/>
    <n v="4296.7153234075404"/>
  </r>
  <r>
    <x v="0"/>
    <x v="1"/>
    <x v="2"/>
    <x v="3"/>
    <s v="FIN_EL"/>
    <x v="0"/>
    <x v="3"/>
    <n v="1775.11475953281"/>
    <n v="6390.4131343181098"/>
  </r>
  <r>
    <x v="0"/>
    <x v="1"/>
    <x v="2"/>
    <x v="3"/>
    <s v="FIN_EL"/>
    <x v="0"/>
    <x v="4"/>
    <n v="2301.1451710936499"/>
    <n v="8284.1226159371199"/>
  </r>
  <r>
    <x v="0"/>
    <x v="1"/>
    <x v="2"/>
    <x v="3"/>
    <s v="FIN_EL"/>
    <x v="0"/>
    <x v="5"/>
    <n v="2703.2239925292702"/>
    <n v="9731.6063731053691"/>
  </r>
  <r>
    <x v="0"/>
    <x v="1"/>
    <x v="2"/>
    <x v="3"/>
    <s v="FIN_EL"/>
    <x v="0"/>
    <x v="6"/>
    <n v="2918.0040292805602"/>
    <n v="10504.81450541"/>
  </r>
  <r>
    <x v="0"/>
    <x v="1"/>
    <x v="2"/>
    <x v="3"/>
    <s v="FIN_EL"/>
    <x v="0"/>
    <x v="7"/>
    <n v="2715.5027275801599"/>
    <n v="9775.8098192885609"/>
  </r>
  <r>
    <x v="0"/>
    <x v="1"/>
    <x v="2"/>
    <x v="3"/>
    <s v="FIN_EL"/>
    <x v="0"/>
    <x v="8"/>
    <n v="2252.8084491365598"/>
    <n v="8110.1104168916099"/>
  </r>
  <r>
    <x v="0"/>
    <x v="1"/>
    <x v="2"/>
    <x v="3"/>
    <s v="FIN_EL"/>
    <x v="0"/>
    <x v="9"/>
    <n v="1887.5936298004599"/>
    <n v="6795.33706728166"/>
  </r>
  <r>
    <x v="0"/>
    <x v="1"/>
    <x v="2"/>
    <x v="3"/>
    <s v="FIN_EL"/>
    <x v="0"/>
    <x v="10"/>
    <n v="1348.8679827531901"/>
    <n v="4855.9247379114704"/>
  </r>
  <r>
    <x v="0"/>
    <x v="1"/>
    <x v="2"/>
    <x v="3"/>
    <s v="FIN_EL"/>
    <x v="0"/>
    <x v="11"/>
    <n v="1125.9906312217299"/>
    <n v="4053.56627239822"/>
  </r>
  <r>
    <x v="0"/>
    <x v="1"/>
    <x v="2"/>
    <x v="3"/>
    <s v="FIN_EL"/>
    <x v="0"/>
    <x v="12"/>
    <n v="951.05454556152301"/>
    <n v="3423.7963640214798"/>
  </r>
  <r>
    <x v="0"/>
    <x v="1"/>
    <x v="2"/>
    <x v="3"/>
    <s v="FIN_EL"/>
    <x v="0"/>
    <x v="13"/>
    <n v="798.74649021826895"/>
    <n v="2875.4873647857698"/>
  </r>
  <r>
    <x v="0"/>
    <x v="1"/>
    <x v="2"/>
    <x v="3"/>
    <s v="FIN_EL"/>
    <x v="0"/>
    <x v="14"/>
    <n v="653.03606789034097"/>
    <n v="2350.9298444052301"/>
  </r>
  <r>
    <x v="0"/>
    <x v="1"/>
    <x v="2"/>
    <x v="3"/>
    <s v="FIN_EL"/>
    <x v="0"/>
    <x v="15"/>
    <n v="494.57902076444498"/>
    <n v="1780.4844747520001"/>
  </r>
  <r>
    <x v="0"/>
    <x v="1"/>
    <x v="2"/>
    <x v="3"/>
    <s v="FIN_EL"/>
    <x v="0"/>
    <x v="16"/>
    <n v="230.473084458633"/>
    <n v="829.70310405107705"/>
  </r>
  <r>
    <x v="0"/>
    <x v="1"/>
    <x v="2"/>
    <x v="3"/>
    <s v="FIN_EL"/>
    <x v="0"/>
    <x v="17"/>
    <n v="107.134439309022"/>
    <n v="385.68398151248101"/>
  </r>
  <r>
    <x v="0"/>
    <x v="1"/>
    <x v="2"/>
    <x v="3"/>
    <s v="FIN_EL"/>
    <x v="0"/>
    <x v="18"/>
    <n v="65.507973499728905"/>
    <n v="235.82870459902401"/>
  </r>
  <r>
    <x v="0"/>
    <x v="1"/>
    <x v="2"/>
    <x v="3"/>
    <s v="FIN_EL"/>
    <x v="0"/>
    <x v="19"/>
    <n v="7.6120355488064"/>
    <n v="27.403327975703"/>
  </r>
  <r>
    <x v="0"/>
    <x v="1"/>
    <x v="2"/>
    <x v="3"/>
    <s v="FIN_EL"/>
    <x v="0"/>
    <x v="20"/>
    <n v="0"/>
    <n v="0"/>
  </r>
  <r>
    <x v="0"/>
    <x v="1"/>
    <x v="2"/>
    <x v="3"/>
    <s v="FIN_EL"/>
    <x v="0"/>
    <x v="21"/>
    <n v="0"/>
    <n v="0"/>
  </r>
  <r>
    <x v="0"/>
    <x v="1"/>
    <x v="2"/>
    <x v="3"/>
    <s v="FIN_EL"/>
    <x v="0"/>
    <x v="22"/>
    <n v="0"/>
    <n v="0"/>
  </r>
  <r>
    <x v="0"/>
    <x v="1"/>
    <x v="2"/>
    <x v="3"/>
    <s v="FIN_EL"/>
    <x v="0"/>
    <x v="23"/>
    <n v="21.047406746372999"/>
    <n v="75.770664286942903"/>
  </r>
  <r>
    <x v="0"/>
    <x v="1"/>
    <x v="2"/>
    <x v="3"/>
    <s v="FIN_ESPOO"/>
    <x v="0"/>
    <x v="0"/>
    <n v="853.15375724149396"/>
    <n v="3071.3535260693802"/>
  </r>
  <r>
    <x v="0"/>
    <x v="1"/>
    <x v="2"/>
    <x v="3"/>
    <s v="FIN_ESPOO"/>
    <x v="0"/>
    <x v="1"/>
    <n v="1197.05490950333"/>
    <n v="4309.3976742119903"/>
  </r>
  <r>
    <x v="0"/>
    <x v="1"/>
    <x v="2"/>
    <x v="3"/>
    <s v="FIN_ESPOO"/>
    <x v="0"/>
    <x v="2"/>
    <n v="1568.1358036936399"/>
    <n v="5645.2888932971"/>
  </r>
  <r>
    <x v="0"/>
    <x v="1"/>
    <x v="2"/>
    <x v="3"/>
    <s v="FIN_ESPOO"/>
    <x v="0"/>
    <x v="3"/>
    <n v="1937.1405152048001"/>
    <n v="6973.7058547372899"/>
  </r>
  <r>
    <x v="0"/>
    <x v="1"/>
    <x v="2"/>
    <x v="3"/>
    <s v="FIN_ESPOO"/>
    <x v="0"/>
    <x v="4"/>
    <n v="2281.4380436378801"/>
    <n v="8213.1769570963697"/>
  </r>
  <r>
    <x v="0"/>
    <x v="1"/>
    <x v="2"/>
    <x v="3"/>
    <s v="FIN_ESPOO"/>
    <x v="0"/>
    <x v="5"/>
    <n v="2563.4232265259802"/>
    <n v="9228.3236154935203"/>
  </r>
  <r>
    <x v="0"/>
    <x v="1"/>
    <x v="2"/>
    <x v="3"/>
    <s v="FIN_ESPOO"/>
    <x v="0"/>
    <x v="6"/>
    <n v="2683.77997769286"/>
    <n v="9661.6079196942792"/>
  </r>
  <r>
    <x v="0"/>
    <x v="1"/>
    <x v="2"/>
    <x v="3"/>
    <s v="FIN_ESPOO"/>
    <x v="0"/>
    <x v="7"/>
    <n v="2420.53280337453"/>
    <n v="8713.9180921483094"/>
  </r>
  <r>
    <x v="0"/>
    <x v="1"/>
    <x v="2"/>
    <x v="3"/>
    <s v="FIN_ESPOO"/>
    <x v="0"/>
    <x v="8"/>
    <n v="1966.4596616992001"/>
    <n v="7079.2547821171202"/>
  </r>
  <r>
    <x v="0"/>
    <x v="1"/>
    <x v="2"/>
    <x v="3"/>
    <s v="FIN_ESPOO"/>
    <x v="0"/>
    <x v="9"/>
    <n v="1527.95583706875"/>
    <n v="5500.6410134475"/>
  </r>
  <r>
    <x v="0"/>
    <x v="1"/>
    <x v="2"/>
    <x v="3"/>
    <s v="FIN_ESPOO"/>
    <x v="0"/>
    <x v="10"/>
    <n v="1148.95164175638"/>
    <n v="4136.2259103229799"/>
  </r>
  <r>
    <x v="0"/>
    <x v="1"/>
    <x v="2"/>
    <x v="3"/>
    <s v="FIN_ESPOO"/>
    <x v="0"/>
    <x v="11"/>
    <n v="860.72586190921504"/>
    <n v="3098.6131028731702"/>
  </r>
  <r>
    <x v="0"/>
    <x v="1"/>
    <x v="2"/>
    <x v="3"/>
    <s v="FIN_ESPOO"/>
    <x v="0"/>
    <x v="12"/>
    <n v="651.32359637587001"/>
    <n v="2344.7649469531302"/>
  </r>
  <r>
    <x v="0"/>
    <x v="1"/>
    <x v="2"/>
    <x v="3"/>
    <s v="FIN_ESPOO"/>
    <x v="0"/>
    <x v="13"/>
    <n v="501.27654189130698"/>
    <n v="1804.59555080871"/>
  </r>
  <r>
    <x v="0"/>
    <x v="1"/>
    <x v="2"/>
    <x v="3"/>
    <s v="FIN_ESPOO"/>
    <x v="0"/>
    <x v="14"/>
    <n v="372.124148890063"/>
    <n v="1339.6469360042299"/>
  </r>
  <r>
    <x v="0"/>
    <x v="1"/>
    <x v="2"/>
    <x v="3"/>
    <s v="FIN_ESPOO"/>
    <x v="0"/>
    <x v="15"/>
    <n v="253.75776221836401"/>
    <n v="913.52794398610899"/>
  </r>
  <r>
    <x v="0"/>
    <x v="1"/>
    <x v="2"/>
    <x v="3"/>
    <s v="FIN_ESPOO"/>
    <x v="0"/>
    <x v="16"/>
    <n v="116.99873937684001"/>
    <n v="421.19546175662498"/>
  </r>
  <r>
    <x v="0"/>
    <x v="1"/>
    <x v="2"/>
    <x v="3"/>
    <s v="FIN_ESPOO"/>
    <x v="0"/>
    <x v="17"/>
    <n v="25.504744287150402"/>
    <n v="91.817079433741497"/>
  </r>
  <r>
    <x v="0"/>
    <x v="1"/>
    <x v="2"/>
    <x v="3"/>
    <s v="FIN_ESPOO"/>
    <x v="0"/>
    <x v="18"/>
    <n v="0"/>
    <n v="0"/>
  </r>
  <r>
    <x v="0"/>
    <x v="1"/>
    <x v="2"/>
    <x v="3"/>
    <s v="FIN_ESPOO"/>
    <x v="0"/>
    <x v="19"/>
    <n v="2.17809958064479"/>
    <n v="7.8411584903212601"/>
  </r>
  <r>
    <x v="0"/>
    <x v="1"/>
    <x v="2"/>
    <x v="3"/>
    <s v="FIN_ESPOO"/>
    <x v="0"/>
    <x v="20"/>
    <n v="40.962324343852003"/>
    <n v="147.46436763786701"/>
  </r>
  <r>
    <x v="0"/>
    <x v="1"/>
    <x v="2"/>
    <x v="3"/>
    <s v="FIN_ESPOO"/>
    <x v="0"/>
    <x v="21"/>
    <n v="125.545737507985"/>
    <n v="451.96465502874503"/>
  </r>
  <r>
    <x v="0"/>
    <x v="1"/>
    <x v="2"/>
    <x v="3"/>
    <s v="FIN_ESPOO"/>
    <x v="0"/>
    <x v="22"/>
    <n v="271.90302464937201"/>
    <n v="978.85088873773998"/>
  </r>
  <r>
    <x v="0"/>
    <x v="1"/>
    <x v="2"/>
    <x v="3"/>
    <s v="FIN_ESPOO"/>
    <x v="0"/>
    <x v="23"/>
    <n v="509.11069863545998"/>
    <n v="1832.79851508766"/>
  </r>
  <r>
    <x v="0"/>
    <x v="1"/>
    <x v="2"/>
    <x v="3"/>
    <s v="FIN_GAS"/>
    <x v="0"/>
    <x v="0"/>
    <n v="143.64845199877399"/>
    <n v="517.13442719558498"/>
  </r>
  <r>
    <x v="0"/>
    <x v="1"/>
    <x v="2"/>
    <x v="3"/>
    <s v="FIN_GAS"/>
    <x v="0"/>
    <x v="1"/>
    <n v="457.79939359348799"/>
    <n v="1648.0778169365601"/>
  </r>
  <r>
    <x v="0"/>
    <x v="1"/>
    <x v="2"/>
    <x v="3"/>
    <s v="FIN_GAS"/>
    <x v="0"/>
    <x v="2"/>
    <n v="781.825911796333"/>
    <n v="2814.5732824667998"/>
  </r>
  <r>
    <x v="0"/>
    <x v="1"/>
    <x v="2"/>
    <x v="3"/>
    <s v="FIN_GAS"/>
    <x v="0"/>
    <x v="3"/>
    <n v="1100.22228632465"/>
    <n v="3960.8002307687502"/>
  </r>
  <r>
    <x v="0"/>
    <x v="1"/>
    <x v="2"/>
    <x v="3"/>
    <s v="FIN_GAS"/>
    <x v="0"/>
    <x v="4"/>
    <n v="1397.8670253432299"/>
    <n v="5032.3212912356203"/>
  </r>
  <r>
    <x v="0"/>
    <x v="1"/>
    <x v="2"/>
    <x v="3"/>
    <s v="FIN_GAS"/>
    <x v="0"/>
    <x v="5"/>
    <n v="1644.9494651570701"/>
    <n v="5921.8180745654699"/>
  </r>
  <r>
    <x v="0"/>
    <x v="1"/>
    <x v="2"/>
    <x v="3"/>
    <s v="FIN_GAS"/>
    <x v="0"/>
    <x v="6"/>
    <n v="1798.5710396463101"/>
    <n v="6474.8557427267197"/>
  </r>
  <r>
    <x v="0"/>
    <x v="1"/>
    <x v="2"/>
    <x v="3"/>
    <s v="FIN_GAS"/>
    <x v="0"/>
    <x v="7"/>
    <n v="1761.8527015653999"/>
    <n v="6342.6697256354601"/>
  </r>
  <r>
    <x v="0"/>
    <x v="1"/>
    <x v="2"/>
    <x v="3"/>
    <s v="FIN_GAS"/>
    <x v="0"/>
    <x v="8"/>
    <n v="1606.8828847816201"/>
    <n v="5784.77838521381"/>
  </r>
  <r>
    <x v="0"/>
    <x v="1"/>
    <x v="2"/>
    <x v="3"/>
    <s v="FIN_GAS"/>
    <x v="0"/>
    <x v="9"/>
    <n v="1422.2598592868901"/>
    <n v="5120.1354934328201"/>
  </r>
  <r>
    <x v="0"/>
    <x v="1"/>
    <x v="2"/>
    <x v="3"/>
    <s v="FIN_GAS"/>
    <x v="0"/>
    <x v="10"/>
    <n v="1229.98449651845"/>
    <n v="4427.9441874664199"/>
  </r>
  <r>
    <x v="0"/>
    <x v="1"/>
    <x v="2"/>
    <x v="3"/>
    <s v="FIN_GAS"/>
    <x v="0"/>
    <x v="11"/>
    <n v="1080.5649412462999"/>
    <n v="3890.0337884866799"/>
  </r>
  <r>
    <x v="0"/>
    <x v="1"/>
    <x v="2"/>
    <x v="3"/>
    <s v="FIN_GAS"/>
    <x v="0"/>
    <x v="12"/>
    <n v="959.65993999076602"/>
    <n v="3454.7757839667602"/>
  </r>
  <r>
    <x v="0"/>
    <x v="1"/>
    <x v="2"/>
    <x v="3"/>
    <s v="FIN_GAS"/>
    <x v="0"/>
    <x v="13"/>
    <n v="849.03526350698496"/>
    <n v="3056.52694862514"/>
  </r>
  <r>
    <x v="0"/>
    <x v="1"/>
    <x v="2"/>
    <x v="3"/>
    <s v="FIN_GAS"/>
    <x v="0"/>
    <x v="14"/>
    <n v="740.12664803053303"/>
    <n v="2664.4559329099202"/>
  </r>
  <r>
    <x v="0"/>
    <x v="1"/>
    <x v="2"/>
    <x v="3"/>
    <s v="FIN_GAS"/>
    <x v="0"/>
    <x v="15"/>
    <n v="623.92907782786006"/>
    <n v="2246.1446801802999"/>
  </r>
  <r>
    <x v="0"/>
    <x v="1"/>
    <x v="2"/>
    <x v="3"/>
    <s v="FIN_GAS"/>
    <x v="0"/>
    <x v="16"/>
    <n v="466.27942707781398"/>
    <n v="1678.60593748013"/>
  </r>
  <r>
    <x v="0"/>
    <x v="1"/>
    <x v="2"/>
    <x v="3"/>
    <s v="FIN_GAS"/>
    <x v="0"/>
    <x v="17"/>
    <n v="341.58817558130102"/>
    <n v="1229.7174320926899"/>
  </r>
  <r>
    <x v="0"/>
    <x v="1"/>
    <x v="2"/>
    <x v="3"/>
    <s v="FIN_GAS"/>
    <x v="0"/>
    <x v="18"/>
    <n v="247.17496715282201"/>
    <n v="889.82988175015805"/>
  </r>
  <r>
    <x v="0"/>
    <x v="1"/>
    <x v="2"/>
    <x v="3"/>
    <s v="FIN_GAS"/>
    <x v="0"/>
    <x v="19"/>
    <n v="147.58707996767299"/>
    <n v="531.313487883623"/>
  </r>
  <r>
    <x v="0"/>
    <x v="1"/>
    <x v="2"/>
    <x v="3"/>
    <s v="FIN_GAS"/>
    <x v="0"/>
    <x v="20"/>
    <n v="69.765306617948696"/>
    <n v="251.155103824615"/>
  </r>
  <r>
    <x v="0"/>
    <x v="1"/>
    <x v="2"/>
    <x v="3"/>
    <s v="FIN_GAS"/>
    <x v="0"/>
    <x v="21"/>
    <n v="21.549301068179201"/>
    <n v="77.577483845445201"/>
  </r>
  <r>
    <x v="0"/>
    <x v="1"/>
    <x v="2"/>
    <x v="3"/>
    <s v="FIN_GAS"/>
    <x v="0"/>
    <x v="22"/>
    <n v="0"/>
    <n v="0"/>
  </r>
  <r>
    <x v="0"/>
    <x v="1"/>
    <x v="2"/>
    <x v="3"/>
    <s v="FIN_GAS"/>
    <x v="0"/>
    <x v="23"/>
    <n v="43.1243267636384"/>
    <n v="155.24757634909801"/>
  </r>
  <r>
    <x v="0"/>
    <x v="1"/>
    <x v="2"/>
    <x v="3"/>
    <s v="FIN_HELS"/>
    <x v="0"/>
    <x v="0"/>
    <n v="2237.06166241748"/>
    <n v="8053.4219847029399"/>
  </r>
  <r>
    <x v="0"/>
    <x v="1"/>
    <x v="2"/>
    <x v="3"/>
    <s v="FIN_HELS"/>
    <x v="0"/>
    <x v="1"/>
    <n v="3312.5157448602699"/>
    <n v="11925.056681497001"/>
  </r>
  <r>
    <x v="0"/>
    <x v="1"/>
    <x v="2"/>
    <x v="3"/>
    <s v="FIN_HELS"/>
    <x v="0"/>
    <x v="2"/>
    <n v="4492.9979383324899"/>
    <n v="16174.792577996999"/>
  </r>
  <r>
    <x v="0"/>
    <x v="1"/>
    <x v="2"/>
    <x v="3"/>
    <s v="FIN_HELS"/>
    <x v="0"/>
    <x v="3"/>
    <n v="5660.5784326999001"/>
    <n v="20378.082357719599"/>
  </r>
  <r>
    <x v="0"/>
    <x v="1"/>
    <x v="2"/>
    <x v="3"/>
    <s v="FIN_HELS"/>
    <x v="0"/>
    <x v="4"/>
    <n v="6717.0119467308105"/>
    <n v="24181.2430082309"/>
  </r>
  <r>
    <x v="0"/>
    <x v="1"/>
    <x v="2"/>
    <x v="3"/>
    <s v="FIN_HELS"/>
    <x v="0"/>
    <x v="5"/>
    <n v="7509.6645179453299"/>
    <n v="27034.792264603198"/>
  </r>
  <r>
    <x v="0"/>
    <x v="1"/>
    <x v="2"/>
    <x v="3"/>
    <s v="FIN_HELS"/>
    <x v="0"/>
    <x v="6"/>
    <n v="7684.7364639327898"/>
    <n v="27665.051270158001"/>
  </r>
  <r>
    <x v="0"/>
    <x v="1"/>
    <x v="2"/>
    <x v="3"/>
    <s v="FIN_HELS"/>
    <x v="0"/>
    <x v="7"/>
    <n v="6332.9141767142301"/>
    <n v="22798.491036171199"/>
  </r>
  <r>
    <x v="0"/>
    <x v="1"/>
    <x v="2"/>
    <x v="3"/>
    <s v="FIN_HELS"/>
    <x v="0"/>
    <x v="8"/>
    <n v="6086.5303801353602"/>
    <n v="21911.509368487299"/>
  </r>
  <r>
    <x v="0"/>
    <x v="1"/>
    <x v="2"/>
    <x v="3"/>
    <s v="FIN_HELS"/>
    <x v="0"/>
    <x v="9"/>
    <n v="5903.4240506033602"/>
    <n v="21252.3265821721"/>
  </r>
  <r>
    <x v="0"/>
    <x v="1"/>
    <x v="2"/>
    <x v="3"/>
    <s v="FIN_HELS"/>
    <x v="0"/>
    <x v="10"/>
    <n v="5903.4240506033602"/>
    <n v="21252.3265821721"/>
  </r>
  <r>
    <x v="0"/>
    <x v="1"/>
    <x v="2"/>
    <x v="3"/>
    <s v="FIN_HELS"/>
    <x v="0"/>
    <x v="11"/>
    <n v="5903.4240506033602"/>
    <n v="21252.3265821721"/>
  </r>
  <r>
    <x v="0"/>
    <x v="1"/>
    <x v="2"/>
    <x v="3"/>
    <s v="FIN_HELS"/>
    <x v="0"/>
    <x v="12"/>
    <n v="4741.9149678699996"/>
    <n v="17070.893884331999"/>
  </r>
  <r>
    <x v="0"/>
    <x v="1"/>
    <x v="2"/>
    <x v="3"/>
    <s v="FIN_HELS"/>
    <x v="0"/>
    <x v="13"/>
    <n v="3814.0932376137798"/>
    <n v="13730.7356554096"/>
  </r>
  <r>
    <x v="0"/>
    <x v="1"/>
    <x v="2"/>
    <x v="3"/>
    <s v="FIN_HELS"/>
    <x v="0"/>
    <x v="14"/>
    <n v="2966.63602174261"/>
    <n v="10679.889678273399"/>
  </r>
  <r>
    <x v="0"/>
    <x v="1"/>
    <x v="2"/>
    <x v="3"/>
    <s v="FIN_HELS"/>
    <x v="0"/>
    <x v="15"/>
    <n v="2173.2360851919698"/>
    <n v="7823.6499066910801"/>
  </r>
  <r>
    <x v="0"/>
    <x v="1"/>
    <x v="2"/>
    <x v="3"/>
    <s v="FIN_HELS"/>
    <x v="0"/>
    <x v="16"/>
    <n v="1306.2311829508601"/>
    <n v="4702.4322586231101"/>
  </r>
  <r>
    <x v="0"/>
    <x v="1"/>
    <x v="2"/>
    <x v="3"/>
    <s v="FIN_HELS"/>
    <x v="0"/>
    <x v="17"/>
    <n v="668.353490483212"/>
    <n v="2406.0725657395601"/>
  </r>
  <r>
    <x v="0"/>
    <x v="1"/>
    <x v="2"/>
    <x v="3"/>
    <s v="FIN_HELS"/>
    <x v="0"/>
    <x v="18"/>
    <n v="318.26047785954199"/>
    <n v="1145.7377202943501"/>
  </r>
  <r>
    <x v="0"/>
    <x v="1"/>
    <x v="2"/>
    <x v="3"/>
    <s v="FIN_HELS"/>
    <x v="0"/>
    <x v="19"/>
    <n v="80.005909863311999"/>
    <n v="288.02127550792301"/>
  </r>
  <r>
    <x v="0"/>
    <x v="1"/>
    <x v="2"/>
    <x v="3"/>
    <s v="FIN_HELS"/>
    <x v="0"/>
    <x v="20"/>
    <n v="0"/>
    <n v="0"/>
  </r>
  <r>
    <x v="0"/>
    <x v="1"/>
    <x v="2"/>
    <x v="3"/>
    <s v="FIN_HELS"/>
    <x v="0"/>
    <x v="21"/>
    <n v="104.054216735068"/>
    <n v="374.59518024624498"/>
  </r>
  <r>
    <x v="0"/>
    <x v="1"/>
    <x v="2"/>
    <x v="3"/>
    <s v="FIN_HELS"/>
    <x v="0"/>
    <x v="22"/>
    <n v="439.40546624772497"/>
    <n v="1581.85967849181"/>
  </r>
  <r>
    <x v="0"/>
    <x v="1"/>
    <x v="2"/>
    <x v="3"/>
    <s v="FIN_HELS"/>
    <x v="0"/>
    <x v="23"/>
    <n v="1127.4496557889099"/>
    <n v="4058.8187608400899"/>
  </r>
  <r>
    <x v="0"/>
    <x v="1"/>
    <x v="2"/>
    <x v="3"/>
    <s v="FIN_HP"/>
    <x v="0"/>
    <x v="0"/>
    <n v="1335.2875746698301"/>
    <n v="4807.0352688113799"/>
  </r>
  <r>
    <x v="0"/>
    <x v="1"/>
    <x v="2"/>
    <x v="3"/>
    <s v="FIN_HP"/>
    <x v="0"/>
    <x v="1"/>
    <n v="1598.1000900665799"/>
    <n v="5753.1603242397096"/>
  </r>
  <r>
    <x v="0"/>
    <x v="1"/>
    <x v="2"/>
    <x v="3"/>
    <s v="FIN_HP"/>
    <x v="0"/>
    <x v="2"/>
    <n v="1875.1578783907"/>
    <n v="6750.5683622065098"/>
  </r>
  <r>
    <x v="0"/>
    <x v="1"/>
    <x v="2"/>
    <x v="3"/>
    <s v="FIN_HP"/>
    <x v="0"/>
    <x v="3"/>
    <n v="2117.3890714251002"/>
    <n v="7622.6006571303597"/>
  </r>
  <r>
    <x v="0"/>
    <x v="1"/>
    <x v="2"/>
    <x v="3"/>
    <s v="FIN_HP"/>
    <x v="0"/>
    <x v="4"/>
    <n v="2294.8681400829901"/>
    <n v="8261.5253042987697"/>
  </r>
  <r>
    <x v="0"/>
    <x v="1"/>
    <x v="2"/>
    <x v="3"/>
    <s v="FIN_HP"/>
    <x v="0"/>
    <x v="5"/>
    <n v="2362.42945238423"/>
    <n v="8504.7460285832403"/>
  </r>
  <r>
    <x v="0"/>
    <x v="1"/>
    <x v="2"/>
    <x v="3"/>
    <s v="FIN_HP"/>
    <x v="0"/>
    <x v="6"/>
    <n v="2293.8216364749501"/>
    <n v="8257.7578913098205"/>
  </r>
  <r>
    <x v="0"/>
    <x v="1"/>
    <x v="2"/>
    <x v="3"/>
    <s v="FIN_HP"/>
    <x v="0"/>
    <x v="7"/>
    <n v="1813.32531452123"/>
    <n v="6527.9711322764297"/>
  </r>
  <r>
    <x v="0"/>
    <x v="1"/>
    <x v="2"/>
    <x v="3"/>
    <s v="FIN_HP"/>
    <x v="0"/>
    <x v="8"/>
    <n v="1097.33064207336"/>
    <n v="3950.3903114640998"/>
  </r>
  <r>
    <x v="0"/>
    <x v="1"/>
    <x v="2"/>
    <x v="3"/>
    <s v="FIN_HP"/>
    <x v="0"/>
    <x v="9"/>
    <n v="382.98512083055101"/>
    <n v="1378.7464349899899"/>
  </r>
  <r>
    <x v="0"/>
    <x v="1"/>
    <x v="2"/>
    <x v="3"/>
    <s v="FIN_HP"/>
    <x v="0"/>
    <x v="10"/>
    <n v="0"/>
    <n v="0"/>
  </r>
  <r>
    <x v="0"/>
    <x v="1"/>
    <x v="2"/>
    <x v="3"/>
    <s v="FIN_HP"/>
    <x v="0"/>
    <x v="11"/>
    <n v="0"/>
    <n v="0"/>
  </r>
  <r>
    <x v="0"/>
    <x v="1"/>
    <x v="2"/>
    <x v="3"/>
    <s v="FIN_HP"/>
    <x v="0"/>
    <x v="12"/>
    <n v="0"/>
    <n v="0"/>
  </r>
  <r>
    <x v="0"/>
    <x v="1"/>
    <x v="2"/>
    <x v="3"/>
    <s v="FIN_HP"/>
    <x v="0"/>
    <x v="13"/>
    <n v="0"/>
    <n v="0"/>
  </r>
  <r>
    <x v="0"/>
    <x v="1"/>
    <x v="2"/>
    <x v="3"/>
    <s v="FIN_HP"/>
    <x v="0"/>
    <x v="14"/>
    <n v="0"/>
    <n v="0"/>
  </r>
  <r>
    <x v="0"/>
    <x v="1"/>
    <x v="2"/>
    <x v="3"/>
    <s v="FIN_HP"/>
    <x v="0"/>
    <x v="15"/>
    <n v="0"/>
    <n v="0"/>
  </r>
  <r>
    <x v="0"/>
    <x v="1"/>
    <x v="2"/>
    <x v="3"/>
    <s v="FIN_HP"/>
    <x v="0"/>
    <x v="16"/>
    <n v="0"/>
    <n v="0"/>
  </r>
  <r>
    <x v="0"/>
    <x v="1"/>
    <x v="2"/>
    <x v="3"/>
    <s v="FIN_HP"/>
    <x v="0"/>
    <x v="17"/>
    <n v="0"/>
    <n v="0"/>
  </r>
  <r>
    <x v="0"/>
    <x v="1"/>
    <x v="2"/>
    <x v="3"/>
    <s v="FIN_HP"/>
    <x v="0"/>
    <x v="18"/>
    <n v="0"/>
    <n v="0"/>
  </r>
  <r>
    <x v="0"/>
    <x v="1"/>
    <x v="2"/>
    <x v="3"/>
    <s v="FIN_HP"/>
    <x v="0"/>
    <x v="19"/>
    <n v="0"/>
    <n v="0"/>
  </r>
  <r>
    <x v="0"/>
    <x v="1"/>
    <x v="2"/>
    <x v="3"/>
    <s v="FIN_HP"/>
    <x v="0"/>
    <x v="20"/>
    <n v="71.481753599255597"/>
    <n v="257.33431295731998"/>
  </r>
  <r>
    <x v="0"/>
    <x v="1"/>
    <x v="2"/>
    <x v="3"/>
    <s v="FIN_HP"/>
    <x v="0"/>
    <x v="21"/>
    <n v="224.210440949792"/>
    <n v="807.15758741924901"/>
  </r>
  <r>
    <x v="0"/>
    <x v="1"/>
    <x v="2"/>
    <x v="3"/>
    <s v="FIN_HP"/>
    <x v="0"/>
    <x v="22"/>
    <n v="433.652908558006"/>
    <n v="1561.15047080882"/>
  </r>
  <r>
    <x v="0"/>
    <x v="1"/>
    <x v="2"/>
    <x v="3"/>
    <s v="FIN_HP"/>
    <x v="0"/>
    <x v="23"/>
    <n v="769.71054700374305"/>
    <n v="2770.9579692134698"/>
  </r>
  <r>
    <x v="0"/>
    <x v="1"/>
    <x v="2"/>
    <x v="3"/>
    <s v="FIN_OTHER"/>
    <x v="0"/>
    <x v="0"/>
    <n v="0"/>
    <n v="0"/>
  </r>
  <r>
    <x v="0"/>
    <x v="1"/>
    <x v="2"/>
    <x v="3"/>
    <s v="FIN_OTHER"/>
    <x v="0"/>
    <x v="1"/>
    <n v="0"/>
    <n v="0"/>
  </r>
  <r>
    <x v="0"/>
    <x v="1"/>
    <x v="2"/>
    <x v="3"/>
    <s v="FIN_OTHER"/>
    <x v="0"/>
    <x v="2"/>
    <n v="0"/>
    <n v="0"/>
  </r>
  <r>
    <x v="0"/>
    <x v="1"/>
    <x v="2"/>
    <x v="3"/>
    <s v="FIN_OTHER"/>
    <x v="0"/>
    <x v="3"/>
    <n v="0"/>
    <n v="0"/>
  </r>
  <r>
    <x v="0"/>
    <x v="1"/>
    <x v="2"/>
    <x v="3"/>
    <s v="FIN_OTHER"/>
    <x v="0"/>
    <x v="4"/>
    <n v="102.677539582756"/>
    <n v="369.639142497921"/>
  </r>
  <r>
    <x v="0"/>
    <x v="1"/>
    <x v="2"/>
    <x v="3"/>
    <s v="FIN_OTHER"/>
    <x v="0"/>
    <x v="5"/>
    <n v="1118.06822628333"/>
    <n v="4025.0456146199699"/>
  </r>
  <r>
    <x v="0"/>
    <x v="1"/>
    <x v="2"/>
    <x v="3"/>
    <s v="FIN_OTHER"/>
    <x v="0"/>
    <x v="6"/>
    <n v="1157.26719360942"/>
    <n v="4166.1618969939"/>
  </r>
  <r>
    <x v="0"/>
    <x v="1"/>
    <x v="2"/>
    <x v="3"/>
    <s v="FIN_OTHER"/>
    <x v="0"/>
    <x v="7"/>
    <n v="1157.26719360942"/>
    <n v="4166.1618969939"/>
  </r>
  <r>
    <x v="0"/>
    <x v="1"/>
    <x v="2"/>
    <x v="3"/>
    <s v="FIN_OTHER"/>
    <x v="0"/>
    <x v="8"/>
    <n v="648.88333878780702"/>
    <n v="2335.9800196361002"/>
  </r>
  <r>
    <x v="0"/>
    <x v="1"/>
    <x v="2"/>
    <x v="3"/>
    <s v="FIN_OTHER"/>
    <x v="0"/>
    <x v="9"/>
    <n v="114.924961240678"/>
    <n v="413.72986046644002"/>
  </r>
  <r>
    <x v="0"/>
    <x v="1"/>
    <x v="2"/>
    <x v="3"/>
    <s v="FIN_OTHER"/>
    <x v="0"/>
    <x v="10"/>
    <n v="0"/>
    <n v="0"/>
  </r>
  <r>
    <x v="0"/>
    <x v="1"/>
    <x v="2"/>
    <x v="3"/>
    <s v="FIN_OTHER"/>
    <x v="0"/>
    <x v="11"/>
    <n v="0"/>
    <n v="0"/>
  </r>
  <r>
    <x v="0"/>
    <x v="1"/>
    <x v="2"/>
    <x v="3"/>
    <s v="FIN_OTHER"/>
    <x v="0"/>
    <x v="12"/>
    <n v="0"/>
    <n v="0"/>
  </r>
  <r>
    <x v="0"/>
    <x v="1"/>
    <x v="2"/>
    <x v="3"/>
    <s v="FIN_OTHER"/>
    <x v="0"/>
    <x v="13"/>
    <n v="0"/>
    <n v="0"/>
  </r>
  <r>
    <x v="0"/>
    <x v="1"/>
    <x v="2"/>
    <x v="3"/>
    <s v="FIN_OTHER"/>
    <x v="0"/>
    <x v="14"/>
    <n v="0"/>
    <n v="0"/>
  </r>
  <r>
    <x v="0"/>
    <x v="1"/>
    <x v="2"/>
    <x v="3"/>
    <s v="FIN_OTHER"/>
    <x v="0"/>
    <x v="15"/>
    <n v="0"/>
    <n v="0"/>
  </r>
  <r>
    <x v="0"/>
    <x v="1"/>
    <x v="2"/>
    <x v="3"/>
    <s v="FIN_OTHER"/>
    <x v="0"/>
    <x v="16"/>
    <n v="0"/>
    <n v="0"/>
  </r>
  <r>
    <x v="0"/>
    <x v="1"/>
    <x v="2"/>
    <x v="3"/>
    <s v="FIN_OTHER"/>
    <x v="0"/>
    <x v="17"/>
    <n v="0"/>
    <n v="0"/>
  </r>
  <r>
    <x v="0"/>
    <x v="1"/>
    <x v="2"/>
    <x v="3"/>
    <s v="FIN_OTHER"/>
    <x v="0"/>
    <x v="18"/>
    <n v="0"/>
    <n v="0"/>
  </r>
  <r>
    <x v="0"/>
    <x v="1"/>
    <x v="2"/>
    <x v="3"/>
    <s v="FIN_OTHER"/>
    <x v="0"/>
    <x v="19"/>
    <n v="0"/>
    <n v="0"/>
  </r>
  <r>
    <x v="0"/>
    <x v="1"/>
    <x v="2"/>
    <x v="3"/>
    <s v="FIN_OTHER"/>
    <x v="0"/>
    <x v="20"/>
    <n v="0"/>
    <n v="0"/>
  </r>
  <r>
    <x v="0"/>
    <x v="1"/>
    <x v="2"/>
    <x v="3"/>
    <s v="FIN_OTHER"/>
    <x v="0"/>
    <x v="21"/>
    <n v="350.59950050526902"/>
    <n v="1262.1582018189699"/>
  </r>
  <r>
    <x v="0"/>
    <x v="1"/>
    <x v="2"/>
    <x v="3"/>
    <s v="FIN_OTHER"/>
    <x v="0"/>
    <x v="22"/>
    <n v="1155.6137629980999"/>
    <n v="4160.2095467931804"/>
  </r>
  <r>
    <x v="0"/>
    <x v="1"/>
    <x v="2"/>
    <x v="3"/>
    <s v="FIN_OTHER"/>
    <x v="0"/>
    <x v="23"/>
    <n v="1157.26719360942"/>
    <n v="4166.1618969939"/>
  </r>
  <r>
    <x v="0"/>
    <x v="1"/>
    <x v="2"/>
    <x v="3"/>
    <s v="FIN_TAMP"/>
    <x v="0"/>
    <x v="0"/>
    <n v="290.612018093448"/>
    <n v="1046.20326513641"/>
  </r>
  <r>
    <x v="0"/>
    <x v="1"/>
    <x v="2"/>
    <x v="3"/>
    <s v="FIN_TAMP"/>
    <x v="0"/>
    <x v="1"/>
    <n v="897.49913930008097"/>
    <n v="3230.99690148029"/>
  </r>
  <r>
    <x v="0"/>
    <x v="1"/>
    <x v="2"/>
    <x v="3"/>
    <s v="FIN_TAMP"/>
    <x v="0"/>
    <x v="2"/>
    <n v="1523.3207538960301"/>
    <n v="5483.95471402571"/>
  </r>
  <r>
    <x v="0"/>
    <x v="1"/>
    <x v="2"/>
    <x v="3"/>
    <s v="FIN_TAMP"/>
    <x v="0"/>
    <x v="3"/>
    <n v="2137.5216301201999"/>
    <n v="7695.0778684327097"/>
  </r>
  <r>
    <x v="0"/>
    <x v="1"/>
    <x v="2"/>
    <x v="3"/>
    <s v="FIN_TAMP"/>
    <x v="0"/>
    <x v="4"/>
    <n v="2706.5022580448199"/>
    <n v="9743.4081289613605"/>
  </r>
  <r>
    <x v="0"/>
    <x v="1"/>
    <x v="2"/>
    <x v="3"/>
    <s v="FIN_TAMP"/>
    <x v="0"/>
    <x v="5"/>
    <n v="3169.9870620106799"/>
    <n v="11411.953423238399"/>
  </r>
  <r>
    <x v="0"/>
    <x v="1"/>
    <x v="2"/>
    <x v="3"/>
    <s v="FIN_TAMP"/>
    <x v="0"/>
    <x v="6"/>
    <n v="3458.68229818296"/>
    <n v="12451.256273458601"/>
  </r>
  <r>
    <x v="0"/>
    <x v="1"/>
    <x v="2"/>
    <x v="3"/>
    <s v="FIN_TAMP"/>
    <x v="0"/>
    <x v="7"/>
    <n v="3375.0053348256602"/>
    <n v="12150.0192053724"/>
  </r>
  <r>
    <x v="0"/>
    <x v="1"/>
    <x v="2"/>
    <x v="3"/>
    <s v="FIN_TAMP"/>
    <x v="0"/>
    <x v="8"/>
    <n v="3064.4677723303198"/>
    <n v="11032.083980389099"/>
  </r>
  <r>
    <x v="0"/>
    <x v="1"/>
    <x v="2"/>
    <x v="3"/>
    <s v="FIN_TAMP"/>
    <x v="0"/>
    <x v="9"/>
    <n v="2708.8044192038101"/>
    <n v="9751.6959091336994"/>
  </r>
  <r>
    <x v="0"/>
    <x v="1"/>
    <x v="2"/>
    <x v="3"/>
    <s v="FIN_TAMP"/>
    <x v="0"/>
    <x v="10"/>
    <n v="2336.7217848273699"/>
    <n v="8412.1984253785195"/>
  </r>
  <r>
    <x v="0"/>
    <x v="1"/>
    <x v="2"/>
    <x v="3"/>
    <s v="FIN_TAMP"/>
    <x v="0"/>
    <x v="11"/>
    <n v="2047.8029079820401"/>
    <n v="7372.0904687353304"/>
  </r>
  <r>
    <x v="0"/>
    <x v="1"/>
    <x v="2"/>
    <x v="3"/>
    <s v="FIN_TAMP"/>
    <x v="0"/>
    <x v="12"/>
    <n v="1808.1055037415099"/>
    <n v="6509.17981346944"/>
  </r>
  <r>
    <x v="0"/>
    <x v="1"/>
    <x v="2"/>
    <x v="3"/>
    <s v="FIN_TAMP"/>
    <x v="0"/>
    <x v="13"/>
    <n v="1588.0458837732899"/>
    <n v="5716.9651815838297"/>
  </r>
  <r>
    <x v="0"/>
    <x v="1"/>
    <x v="2"/>
    <x v="3"/>
    <s v="FIN_TAMP"/>
    <x v="0"/>
    <x v="14"/>
    <n v="1372.7517922499301"/>
    <n v="4941.9064520997499"/>
  </r>
  <r>
    <x v="0"/>
    <x v="1"/>
    <x v="2"/>
    <x v="3"/>
    <s v="FIN_TAMP"/>
    <x v="0"/>
    <x v="15"/>
    <n v="1143.1078154337399"/>
    <n v="4115.1881355614696"/>
  </r>
  <r>
    <x v="0"/>
    <x v="1"/>
    <x v="2"/>
    <x v="3"/>
    <s v="FIN_TAMP"/>
    <x v="0"/>
    <x v="16"/>
    <n v="821.03270117007901"/>
    <n v="2955.7177242122798"/>
  </r>
  <r>
    <x v="0"/>
    <x v="1"/>
    <x v="2"/>
    <x v="3"/>
    <s v="FIN_TAMP"/>
    <x v="0"/>
    <x v="17"/>
    <n v="593.34078857697705"/>
    <n v="2136.0268388771201"/>
  </r>
  <r>
    <x v="0"/>
    <x v="1"/>
    <x v="2"/>
    <x v="3"/>
    <s v="FIN_TAMP"/>
    <x v="0"/>
    <x v="18"/>
    <n v="429.406082745753"/>
    <n v="1545.8618978847101"/>
  </r>
  <r>
    <x v="0"/>
    <x v="1"/>
    <x v="2"/>
    <x v="3"/>
    <s v="FIN_TAMP"/>
    <x v="0"/>
    <x v="19"/>
    <n v="251.330971275998"/>
    <n v="904.791496593592"/>
  </r>
  <r>
    <x v="0"/>
    <x v="1"/>
    <x v="2"/>
    <x v="3"/>
    <s v="FIN_TAMP"/>
    <x v="0"/>
    <x v="20"/>
    <n v="115.413485290803"/>
    <n v="415.48854704689199"/>
  </r>
  <r>
    <x v="0"/>
    <x v="1"/>
    <x v="2"/>
    <x v="3"/>
    <s v="FIN_TAMP"/>
    <x v="0"/>
    <x v="21"/>
    <n v="37.621739996037597"/>
    <n v="135.43826398573501"/>
  </r>
  <r>
    <x v="0"/>
    <x v="1"/>
    <x v="2"/>
    <x v="3"/>
    <s v="FIN_TAMP"/>
    <x v="0"/>
    <x v="22"/>
    <n v="0"/>
    <n v="0"/>
  </r>
  <r>
    <x v="0"/>
    <x v="1"/>
    <x v="2"/>
    <x v="3"/>
    <s v="FIN_TAMP"/>
    <x v="0"/>
    <x v="23"/>
    <n v="87.612499872095199"/>
    <n v="315.40499953954298"/>
  </r>
  <r>
    <x v="0"/>
    <x v="1"/>
    <x v="3"/>
    <x v="4"/>
    <s v="LT_KauU"/>
    <x v="0"/>
    <x v="0"/>
    <n v="0"/>
    <n v="0"/>
  </r>
  <r>
    <x v="0"/>
    <x v="1"/>
    <x v="3"/>
    <x v="4"/>
    <s v="LT_KauU"/>
    <x v="0"/>
    <x v="1"/>
    <n v="0"/>
    <n v="0"/>
  </r>
  <r>
    <x v="0"/>
    <x v="1"/>
    <x v="3"/>
    <x v="4"/>
    <s v="LT_KauU"/>
    <x v="0"/>
    <x v="2"/>
    <n v="0"/>
    <n v="0"/>
  </r>
  <r>
    <x v="0"/>
    <x v="1"/>
    <x v="3"/>
    <x v="4"/>
    <s v="LT_KauU"/>
    <x v="0"/>
    <x v="3"/>
    <n v="0"/>
    <n v="0"/>
  </r>
  <r>
    <x v="0"/>
    <x v="1"/>
    <x v="3"/>
    <x v="4"/>
    <s v="LT_KauU"/>
    <x v="0"/>
    <x v="4"/>
    <n v="0"/>
    <n v="0"/>
  </r>
  <r>
    <x v="0"/>
    <x v="1"/>
    <x v="3"/>
    <x v="4"/>
    <s v="LT_KauU"/>
    <x v="0"/>
    <x v="5"/>
    <n v="0"/>
    <n v="0"/>
  </r>
  <r>
    <x v="0"/>
    <x v="1"/>
    <x v="3"/>
    <x v="4"/>
    <s v="LT_KauU"/>
    <x v="0"/>
    <x v="6"/>
    <n v="0"/>
    <n v="0"/>
  </r>
  <r>
    <x v="0"/>
    <x v="1"/>
    <x v="3"/>
    <x v="4"/>
    <s v="LT_KauU"/>
    <x v="0"/>
    <x v="7"/>
    <n v="0"/>
    <n v="0"/>
  </r>
  <r>
    <x v="0"/>
    <x v="1"/>
    <x v="3"/>
    <x v="4"/>
    <s v="LT_KauU"/>
    <x v="0"/>
    <x v="8"/>
    <n v="0"/>
    <n v="0"/>
  </r>
  <r>
    <x v="0"/>
    <x v="1"/>
    <x v="3"/>
    <x v="4"/>
    <s v="LT_KauU"/>
    <x v="0"/>
    <x v="9"/>
    <n v="0"/>
    <n v="0"/>
  </r>
  <r>
    <x v="0"/>
    <x v="1"/>
    <x v="3"/>
    <x v="4"/>
    <s v="LT_KauU"/>
    <x v="0"/>
    <x v="10"/>
    <n v="0"/>
    <n v="0"/>
  </r>
  <r>
    <x v="0"/>
    <x v="1"/>
    <x v="3"/>
    <x v="4"/>
    <s v="LT_KauU"/>
    <x v="0"/>
    <x v="11"/>
    <n v="0"/>
    <n v="0"/>
  </r>
  <r>
    <x v="0"/>
    <x v="1"/>
    <x v="3"/>
    <x v="4"/>
    <s v="LT_KauU"/>
    <x v="0"/>
    <x v="12"/>
    <n v="0"/>
    <n v="0"/>
  </r>
  <r>
    <x v="0"/>
    <x v="1"/>
    <x v="3"/>
    <x v="4"/>
    <s v="LT_KauU"/>
    <x v="0"/>
    <x v="13"/>
    <n v="0"/>
    <n v="0"/>
  </r>
  <r>
    <x v="0"/>
    <x v="1"/>
    <x v="3"/>
    <x v="4"/>
    <s v="LT_KauU"/>
    <x v="0"/>
    <x v="14"/>
    <n v="0"/>
    <n v="0"/>
  </r>
  <r>
    <x v="0"/>
    <x v="1"/>
    <x v="3"/>
    <x v="4"/>
    <s v="LT_KauU"/>
    <x v="0"/>
    <x v="15"/>
    <n v="0"/>
    <n v="0"/>
  </r>
  <r>
    <x v="0"/>
    <x v="1"/>
    <x v="3"/>
    <x v="4"/>
    <s v="LT_KauU"/>
    <x v="0"/>
    <x v="16"/>
    <n v="0"/>
    <n v="0"/>
  </r>
  <r>
    <x v="0"/>
    <x v="1"/>
    <x v="3"/>
    <x v="4"/>
    <s v="LT_KauU"/>
    <x v="0"/>
    <x v="17"/>
    <n v="0"/>
    <n v="0"/>
  </r>
  <r>
    <x v="0"/>
    <x v="1"/>
    <x v="3"/>
    <x v="4"/>
    <s v="LT_KauU"/>
    <x v="0"/>
    <x v="18"/>
    <n v="0"/>
    <n v="0"/>
  </r>
  <r>
    <x v="0"/>
    <x v="1"/>
    <x v="3"/>
    <x v="4"/>
    <s v="LT_KauU"/>
    <x v="0"/>
    <x v="19"/>
    <n v="0"/>
    <n v="0"/>
  </r>
  <r>
    <x v="0"/>
    <x v="1"/>
    <x v="3"/>
    <x v="4"/>
    <s v="LT_KauU"/>
    <x v="0"/>
    <x v="20"/>
    <n v="0"/>
    <n v="0"/>
  </r>
  <r>
    <x v="0"/>
    <x v="1"/>
    <x v="3"/>
    <x v="4"/>
    <s v="LT_KauU"/>
    <x v="0"/>
    <x v="21"/>
    <n v="0"/>
    <n v="0"/>
  </r>
  <r>
    <x v="0"/>
    <x v="1"/>
    <x v="3"/>
    <x v="4"/>
    <s v="LT_KauU"/>
    <x v="0"/>
    <x v="22"/>
    <n v="0"/>
    <n v="0"/>
  </r>
  <r>
    <x v="0"/>
    <x v="1"/>
    <x v="3"/>
    <x v="4"/>
    <s v="LT_KauU"/>
    <x v="0"/>
    <x v="23"/>
    <n v="0"/>
    <n v="0"/>
  </r>
  <r>
    <x v="0"/>
    <x v="1"/>
    <x v="3"/>
    <x v="4"/>
    <s v="LT_KlaU"/>
    <x v="0"/>
    <x v="0"/>
    <n v="0"/>
    <n v="0"/>
  </r>
  <r>
    <x v="0"/>
    <x v="1"/>
    <x v="3"/>
    <x v="4"/>
    <s v="LT_KlaU"/>
    <x v="0"/>
    <x v="1"/>
    <n v="0"/>
    <n v="0"/>
  </r>
  <r>
    <x v="0"/>
    <x v="1"/>
    <x v="3"/>
    <x v="4"/>
    <s v="LT_KlaU"/>
    <x v="0"/>
    <x v="2"/>
    <n v="0"/>
    <n v="0"/>
  </r>
  <r>
    <x v="0"/>
    <x v="1"/>
    <x v="3"/>
    <x v="4"/>
    <s v="LT_KlaU"/>
    <x v="0"/>
    <x v="3"/>
    <n v="0"/>
    <n v="0"/>
  </r>
  <r>
    <x v="0"/>
    <x v="1"/>
    <x v="3"/>
    <x v="4"/>
    <s v="LT_KlaU"/>
    <x v="0"/>
    <x v="4"/>
    <n v="0"/>
    <n v="0"/>
  </r>
  <r>
    <x v="0"/>
    <x v="1"/>
    <x v="3"/>
    <x v="4"/>
    <s v="LT_KlaU"/>
    <x v="0"/>
    <x v="5"/>
    <n v="0"/>
    <n v="0"/>
  </r>
  <r>
    <x v="0"/>
    <x v="1"/>
    <x v="3"/>
    <x v="4"/>
    <s v="LT_KlaU"/>
    <x v="0"/>
    <x v="6"/>
    <n v="0"/>
    <n v="0"/>
  </r>
  <r>
    <x v="0"/>
    <x v="1"/>
    <x v="3"/>
    <x v="4"/>
    <s v="LT_KlaU"/>
    <x v="0"/>
    <x v="7"/>
    <n v="0"/>
    <n v="0"/>
  </r>
  <r>
    <x v="0"/>
    <x v="1"/>
    <x v="3"/>
    <x v="4"/>
    <s v="LT_KlaU"/>
    <x v="0"/>
    <x v="8"/>
    <n v="0"/>
    <n v="0"/>
  </r>
  <r>
    <x v="0"/>
    <x v="1"/>
    <x v="3"/>
    <x v="4"/>
    <s v="LT_KlaU"/>
    <x v="0"/>
    <x v="9"/>
    <n v="0"/>
    <n v="0"/>
  </r>
  <r>
    <x v="0"/>
    <x v="1"/>
    <x v="3"/>
    <x v="4"/>
    <s v="LT_KlaU"/>
    <x v="0"/>
    <x v="10"/>
    <n v="0"/>
    <n v="0"/>
  </r>
  <r>
    <x v="0"/>
    <x v="1"/>
    <x v="3"/>
    <x v="4"/>
    <s v="LT_KlaU"/>
    <x v="0"/>
    <x v="11"/>
    <n v="0"/>
    <n v="0"/>
  </r>
  <r>
    <x v="0"/>
    <x v="1"/>
    <x v="3"/>
    <x v="4"/>
    <s v="LT_KlaU"/>
    <x v="0"/>
    <x v="12"/>
    <n v="0"/>
    <n v="0"/>
  </r>
  <r>
    <x v="0"/>
    <x v="1"/>
    <x v="3"/>
    <x v="4"/>
    <s v="LT_KlaU"/>
    <x v="0"/>
    <x v="13"/>
    <n v="0"/>
    <n v="0"/>
  </r>
  <r>
    <x v="0"/>
    <x v="1"/>
    <x v="3"/>
    <x v="4"/>
    <s v="LT_KlaU"/>
    <x v="0"/>
    <x v="14"/>
    <n v="0"/>
    <n v="0"/>
  </r>
  <r>
    <x v="0"/>
    <x v="1"/>
    <x v="3"/>
    <x v="4"/>
    <s v="LT_KlaU"/>
    <x v="0"/>
    <x v="15"/>
    <n v="0"/>
    <n v="0"/>
  </r>
  <r>
    <x v="0"/>
    <x v="1"/>
    <x v="3"/>
    <x v="4"/>
    <s v="LT_KlaU"/>
    <x v="0"/>
    <x v="16"/>
    <n v="0"/>
    <n v="0"/>
  </r>
  <r>
    <x v="0"/>
    <x v="1"/>
    <x v="3"/>
    <x v="4"/>
    <s v="LT_KlaU"/>
    <x v="0"/>
    <x v="17"/>
    <n v="0"/>
    <n v="0"/>
  </r>
  <r>
    <x v="0"/>
    <x v="1"/>
    <x v="3"/>
    <x v="4"/>
    <s v="LT_KlaU"/>
    <x v="0"/>
    <x v="18"/>
    <n v="0"/>
    <n v="0"/>
  </r>
  <r>
    <x v="0"/>
    <x v="1"/>
    <x v="3"/>
    <x v="4"/>
    <s v="LT_KlaU"/>
    <x v="0"/>
    <x v="19"/>
    <n v="0"/>
    <n v="0"/>
  </r>
  <r>
    <x v="0"/>
    <x v="1"/>
    <x v="3"/>
    <x v="4"/>
    <s v="LT_KlaU"/>
    <x v="0"/>
    <x v="20"/>
    <n v="0"/>
    <n v="0"/>
  </r>
  <r>
    <x v="0"/>
    <x v="1"/>
    <x v="3"/>
    <x v="4"/>
    <s v="LT_KlaU"/>
    <x v="0"/>
    <x v="21"/>
    <n v="0"/>
    <n v="0"/>
  </r>
  <r>
    <x v="0"/>
    <x v="1"/>
    <x v="3"/>
    <x v="4"/>
    <s v="LT_KlaU"/>
    <x v="0"/>
    <x v="22"/>
    <n v="0"/>
    <n v="0"/>
  </r>
  <r>
    <x v="0"/>
    <x v="1"/>
    <x v="3"/>
    <x v="4"/>
    <s v="LT_KlaU"/>
    <x v="0"/>
    <x v="23"/>
    <n v="0"/>
    <n v="0"/>
  </r>
  <r>
    <x v="0"/>
    <x v="1"/>
    <x v="3"/>
    <x v="4"/>
    <s v="LT_Other_DH"/>
    <x v="0"/>
    <x v="0"/>
    <n v="0"/>
    <n v="0"/>
  </r>
  <r>
    <x v="0"/>
    <x v="1"/>
    <x v="3"/>
    <x v="4"/>
    <s v="LT_Other_DH"/>
    <x v="0"/>
    <x v="1"/>
    <n v="0"/>
    <n v="0"/>
  </r>
  <r>
    <x v="0"/>
    <x v="1"/>
    <x v="3"/>
    <x v="4"/>
    <s v="LT_Other_DH"/>
    <x v="0"/>
    <x v="2"/>
    <n v="0"/>
    <n v="0"/>
  </r>
  <r>
    <x v="0"/>
    <x v="1"/>
    <x v="3"/>
    <x v="4"/>
    <s v="LT_Other_DH"/>
    <x v="0"/>
    <x v="3"/>
    <n v="0"/>
    <n v="0"/>
  </r>
  <r>
    <x v="0"/>
    <x v="1"/>
    <x v="3"/>
    <x v="4"/>
    <s v="LT_Other_DH"/>
    <x v="0"/>
    <x v="4"/>
    <n v="0"/>
    <n v="0"/>
  </r>
  <r>
    <x v="0"/>
    <x v="1"/>
    <x v="3"/>
    <x v="4"/>
    <s v="LT_Other_DH"/>
    <x v="0"/>
    <x v="5"/>
    <n v="0"/>
    <n v="0"/>
  </r>
  <r>
    <x v="0"/>
    <x v="1"/>
    <x v="3"/>
    <x v="4"/>
    <s v="LT_Other_DH"/>
    <x v="0"/>
    <x v="6"/>
    <n v="0"/>
    <n v="0"/>
  </r>
  <r>
    <x v="0"/>
    <x v="1"/>
    <x v="3"/>
    <x v="4"/>
    <s v="LT_Other_DH"/>
    <x v="0"/>
    <x v="7"/>
    <n v="0"/>
    <n v="0"/>
  </r>
  <r>
    <x v="0"/>
    <x v="1"/>
    <x v="3"/>
    <x v="4"/>
    <s v="LT_Other_DH"/>
    <x v="0"/>
    <x v="8"/>
    <n v="0"/>
    <n v="0"/>
  </r>
  <r>
    <x v="0"/>
    <x v="1"/>
    <x v="3"/>
    <x v="4"/>
    <s v="LT_Other_DH"/>
    <x v="0"/>
    <x v="9"/>
    <n v="0"/>
    <n v="0"/>
  </r>
  <r>
    <x v="0"/>
    <x v="1"/>
    <x v="3"/>
    <x v="4"/>
    <s v="LT_Other_DH"/>
    <x v="0"/>
    <x v="10"/>
    <n v="0"/>
    <n v="0"/>
  </r>
  <r>
    <x v="0"/>
    <x v="1"/>
    <x v="3"/>
    <x v="4"/>
    <s v="LT_Other_DH"/>
    <x v="0"/>
    <x v="11"/>
    <n v="0"/>
    <n v="0"/>
  </r>
  <r>
    <x v="0"/>
    <x v="1"/>
    <x v="3"/>
    <x v="4"/>
    <s v="LT_Other_DH"/>
    <x v="0"/>
    <x v="12"/>
    <n v="0"/>
    <n v="0"/>
  </r>
  <r>
    <x v="0"/>
    <x v="1"/>
    <x v="3"/>
    <x v="4"/>
    <s v="LT_Other_DH"/>
    <x v="0"/>
    <x v="13"/>
    <n v="0"/>
    <n v="0"/>
  </r>
  <r>
    <x v="0"/>
    <x v="1"/>
    <x v="3"/>
    <x v="4"/>
    <s v="LT_Other_DH"/>
    <x v="0"/>
    <x v="14"/>
    <n v="0"/>
    <n v="0"/>
  </r>
  <r>
    <x v="0"/>
    <x v="1"/>
    <x v="3"/>
    <x v="4"/>
    <s v="LT_Other_DH"/>
    <x v="0"/>
    <x v="15"/>
    <n v="0"/>
    <n v="0"/>
  </r>
  <r>
    <x v="0"/>
    <x v="1"/>
    <x v="3"/>
    <x v="4"/>
    <s v="LT_Other_DH"/>
    <x v="0"/>
    <x v="16"/>
    <n v="0"/>
    <n v="0"/>
  </r>
  <r>
    <x v="0"/>
    <x v="1"/>
    <x v="3"/>
    <x v="4"/>
    <s v="LT_Other_DH"/>
    <x v="0"/>
    <x v="17"/>
    <n v="0"/>
    <n v="0"/>
  </r>
  <r>
    <x v="0"/>
    <x v="1"/>
    <x v="3"/>
    <x v="4"/>
    <s v="LT_Other_DH"/>
    <x v="0"/>
    <x v="18"/>
    <n v="0"/>
    <n v="0"/>
  </r>
  <r>
    <x v="0"/>
    <x v="1"/>
    <x v="3"/>
    <x v="4"/>
    <s v="LT_Other_DH"/>
    <x v="0"/>
    <x v="19"/>
    <n v="0"/>
    <n v="0"/>
  </r>
  <r>
    <x v="0"/>
    <x v="1"/>
    <x v="3"/>
    <x v="4"/>
    <s v="LT_Other_DH"/>
    <x v="0"/>
    <x v="20"/>
    <n v="0"/>
    <n v="0"/>
  </r>
  <r>
    <x v="0"/>
    <x v="1"/>
    <x v="3"/>
    <x v="4"/>
    <s v="LT_Other_DH"/>
    <x v="0"/>
    <x v="21"/>
    <n v="0"/>
    <n v="0"/>
  </r>
  <r>
    <x v="0"/>
    <x v="1"/>
    <x v="3"/>
    <x v="4"/>
    <s v="LT_Other_DH"/>
    <x v="0"/>
    <x v="22"/>
    <n v="0"/>
    <n v="0"/>
  </r>
  <r>
    <x v="0"/>
    <x v="1"/>
    <x v="3"/>
    <x v="4"/>
    <s v="LT_Other_DH"/>
    <x v="0"/>
    <x v="23"/>
    <n v="0"/>
    <n v="0"/>
  </r>
  <r>
    <x v="0"/>
    <x v="1"/>
    <x v="3"/>
    <x v="4"/>
    <s v="LT_Panevezys"/>
    <x v="0"/>
    <x v="0"/>
    <n v="0"/>
    <n v="0"/>
  </r>
  <r>
    <x v="0"/>
    <x v="1"/>
    <x v="3"/>
    <x v="4"/>
    <s v="LT_Panevezys"/>
    <x v="0"/>
    <x v="1"/>
    <n v="0"/>
    <n v="0"/>
  </r>
  <r>
    <x v="0"/>
    <x v="1"/>
    <x v="3"/>
    <x v="4"/>
    <s v="LT_Panevezys"/>
    <x v="0"/>
    <x v="2"/>
    <n v="0"/>
    <n v="0"/>
  </r>
  <r>
    <x v="0"/>
    <x v="1"/>
    <x v="3"/>
    <x v="4"/>
    <s v="LT_Panevezys"/>
    <x v="0"/>
    <x v="3"/>
    <n v="0"/>
    <n v="0"/>
  </r>
  <r>
    <x v="0"/>
    <x v="1"/>
    <x v="3"/>
    <x v="4"/>
    <s v="LT_Panevezys"/>
    <x v="0"/>
    <x v="4"/>
    <n v="0"/>
    <n v="0"/>
  </r>
  <r>
    <x v="0"/>
    <x v="1"/>
    <x v="3"/>
    <x v="4"/>
    <s v="LT_Panevezys"/>
    <x v="0"/>
    <x v="5"/>
    <n v="0"/>
    <n v="0"/>
  </r>
  <r>
    <x v="0"/>
    <x v="1"/>
    <x v="3"/>
    <x v="4"/>
    <s v="LT_Panevezys"/>
    <x v="0"/>
    <x v="6"/>
    <n v="0"/>
    <n v="0"/>
  </r>
  <r>
    <x v="0"/>
    <x v="1"/>
    <x v="3"/>
    <x v="4"/>
    <s v="LT_Panevezys"/>
    <x v="0"/>
    <x v="7"/>
    <n v="0"/>
    <n v="0"/>
  </r>
  <r>
    <x v="0"/>
    <x v="1"/>
    <x v="3"/>
    <x v="4"/>
    <s v="LT_Panevezys"/>
    <x v="0"/>
    <x v="8"/>
    <n v="0"/>
    <n v="0"/>
  </r>
  <r>
    <x v="0"/>
    <x v="1"/>
    <x v="3"/>
    <x v="4"/>
    <s v="LT_Panevezys"/>
    <x v="0"/>
    <x v="9"/>
    <n v="0"/>
    <n v="0"/>
  </r>
  <r>
    <x v="0"/>
    <x v="1"/>
    <x v="3"/>
    <x v="4"/>
    <s v="LT_Panevezys"/>
    <x v="0"/>
    <x v="10"/>
    <n v="0"/>
    <n v="0"/>
  </r>
  <r>
    <x v="0"/>
    <x v="1"/>
    <x v="3"/>
    <x v="4"/>
    <s v="LT_Panevezys"/>
    <x v="0"/>
    <x v="11"/>
    <n v="0"/>
    <n v="0"/>
  </r>
  <r>
    <x v="0"/>
    <x v="1"/>
    <x v="3"/>
    <x v="4"/>
    <s v="LT_Panevezys"/>
    <x v="0"/>
    <x v="12"/>
    <n v="0"/>
    <n v="0"/>
  </r>
  <r>
    <x v="0"/>
    <x v="1"/>
    <x v="3"/>
    <x v="4"/>
    <s v="LT_Panevezys"/>
    <x v="0"/>
    <x v="13"/>
    <n v="0"/>
    <n v="0"/>
  </r>
  <r>
    <x v="0"/>
    <x v="1"/>
    <x v="3"/>
    <x v="4"/>
    <s v="LT_Panevezys"/>
    <x v="0"/>
    <x v="14"/>
    <n v="0"/>
    <n v="0"/>
  </r>
  <r>
    <x v="0"/>
    <x v="1"/>
    <x v="3"/>
    <x v="4"/>
    <s v="LT_Panevezys"/>
    <x v="0"/>
    <x v="15"/>
    <n v="0"/>
    <n v="0"/>
  </r>
  <r>
    <x v="0"/>
    <x v="1"/>
    <x v="3"/>
    <x v="4"/>
    <s v="LT_Panevezys"/>
    <x v="0"/>
    <x v="16"/>
    <n v="0"/>
    <n v="0"/>
  </r>
  <r>
    <x v="0"/>
    <x v="1"/>
    <x v="3"/>
    <x v="4"/>
    <s v="LT_Panevezys"/>
    <x v="0"/>
    <x v="17"/>
    <n v="0"/>
    <n v="0"/>
  </r>
  <r>
    <x v="0"/>
    <x v="1"/>
    <x v="3"/>
    <x v="4"/>
    <s v="LT_Panevezys"/>
    <x v="0"/>
    <x v="18"/>
    <n v="0"/>
    <n v="0"/>
  </r>
  <r>
    <x v="0"/>
    <x v="1"/>
    <x v="3"/>
    <x v="4"/>
    <s v="LT_Panevezys"/>
    <x v="0"/>
    <x v="19"/>
    <n v="0"/>
    <n v="0"/>
  </r>
  <r>
    <x v="0"/>
    <x v="1"/>
    <x v="3"/>
    <x v="4"/>
    <s v="LT_Panevezys"/>
    <x v="0"/>
    <x v="20"/>
    <n v="0"/>
    <n v="0"/>
  </r>
  <r>
    <x v="0"/>
    <x v="1"/>
    <x v="3"/>
    <x v="4"/>
    <s v="LT_Panevezys"/>
    <x v="0"/>
    <x v="21"/>
    <n v="0"/>
    <n v="0"/>
  </r>
  <r>
    <x v="0"/>
    <x v="1"/>
    <x v="3"/>
    <x v="4"/>
    <s v="LT_Panevezys"/>
    <x v="0"/>
    <x v="22"/>
    <n v="0"/>
    <n v="0"/>
  </r>
  <r>
    <x v="0"/>
    <x v="1"/>
    <x v="3"/>
    <x v="4"/>
    <s v="LT_Panevezys"/>
    <x v="0"/>
    <x v="23"/>
    <n v="0"/>
    <n v="0"/>
  </r>
  <r>
    <x v="0"/>
    <x v="1"/>
    <x v="3"/>
    <x v="4"/>
    <s v="LT_Rural"/>
    <x v="0"/>
    <x v="0"/>
    <n v="0"/>
    <n v="0"/>
  </r>
  <r>
    <x v="0"/>
    <x v="1"/>
    <x v="3"/>
    <x v="4"/>
    <s v="LT_Rural"/>
    <x v="0"/>
    <x v="1"/>
    <n v="0"/>
    <n v="0"/>
  </r>
  <r>
    <x v="0"/>
    <x v="1"/>
    <x v="3"/>
    <x v="4"/>
    <s v="LT_Rural"/>
    <x v="0"/>
    <x v="2"/>
    <n v="0"/>
    <n v="0"/>
  </r>
  <r>
    <x v="0"/>
    <x v="1"/>
    <x v="3"/>
    <x v="4"/>
    <s v="LT_Rural"/>
    <x v="0"/>
    <x v="3"/>
    <n v="0"/>
    <n v="0"/>
  </r>
  <r>
    <x v="0"/>
    <x v="1"/>
    <x v="3"/>
    <x v="4"/>
    <s v="LT_Rural"/>
    <x v="0"/>
    <x v="4"/>
    <n v="0"/>
    <n v="0"/>
  </r>
  <r>
    <x v="0"/>
    <x v="1"/>
    <x v="3"/>
    <x v="4"/>
    <s v="LT_Rural"/>
    <x v="0"/>
    <x v="5"/>
    <n v="0"/>
    <n v="0"/>
  </r>
  <r>
    <x v="0"/>
    <x v="1"/>
    <x v="3"/>
    <x v="4"/>
    <s v="LT_Rural"/>
    <x v="0"/>
    <x v="6"/>
    <n v="0"/>
    <n v="0"/>
  </r>
  <r>
    <x v="0"/>
    <x v="1"/>
    <x v="3"/>
    <x v="4"/>
    <s v="LT_Rural"/>
    <x v="0"/>
    <x v="7"/>
    <n v="0"/>
    <n v="0"/>
  </r>
  <r>
    <x v="0"/>
    <x v="1"/>
    <x v="3"/>
    <x v="4"/>
    <s v="LT_Rural"/>
    <x v="0"/>
    <x v="8"/>
    <n v="0"/>
    <n v="0"/>
  </r>
  <r>
    <x v="0"/>
    <x v="1"/>
    <x v="3"/>
    <x v="4"/>
    <s v="LT_Rural"/>
    <x v="0"/>
    <x v="9"/>
    <n v="0"/>
    <n v="0"/>
  </r>
  <r>
    <x v="0"/>
    <x v="1"/>
    <x v="3"/>
    <x v="4"/>
    <s v="LT_Rural"/>
    <x v="0"/>
    <x v="10"/>
    <n v="0"/>
    <n v="0"/>
  </r>
  <r>
    <x v="0"/>
    <x v="1"/>
    <x v="3"/>
    <x v="4"/>
    <s v="LT_Rural"/>
    <x v="0"/>
    <x v="11"/>
    <n v="0"/>
    <n v="0"/>
  </r>
  <r>
    <x v="0"/>
    <x v="1"/>
    <x v="3"/>
    <x v="4"/>
    <s v="LT_Rural"/>
    <x v="0"/>
    <x v="12"/>
    <n v="0"/>
    <n v="0"/>
  </r>
  <r>
    <x v="0"/>
    <x v="1"/>
    <x v="3"/>
    <x v="4"/>
    <s v="LT_Rural"/>
    <x v="0"/>
    <x v="13"/>
    <n v="0"/>
    <n v="0"/>
  </r>
  <r>
    <x v="0"/>
    <x v="1"/>
    <x v="3"/>
    <x v="4"/>
    <s v="LT_Rural"/>
    <x v="0"/>
    <x v="14"/>
    <n v="0"/>
    <n v="0"/>
  </r>
  <r>
    <x v="0"/>
    <x v="1"/>
    <x v="3"/>
    <x v="4"/>
    <s v="LT_Rural"/>
    <x v="0"/>
    <x v="15"/>
    <n v="0"/>
    <n v="0"/>
  </r>
  <r>
    <x v="0"/>
    <x v="1"/>
    <x v="3"/>
    <x v="4"/>
    <s v="LT_Rural"/>
    <x v="0"/>
    <x v="16"/>
    <n v="0"/>
    <n v="0"/>
  </r>
  <r>
    <x v="0"/>
    <x v="1"/>
    <x v="3"/>
    <x v="4"/>
    <s v="LT_Rural"/>
    <x v="0"/>
    <x v="17"/>
    <n v="0"/>
    <n v="0"/>
  </r>
  <r>
    <x v="0"/>
    <x v="1"/>
    <x v="3"/>
    <x v="4"/>
    <s v="LT_Rural"/>
    <x v="0"/>
    <x v="18"/>
    <n v="0"/>
    <n v="0"/>
  </r>
  <r>
    <x v="0"/>
    <x v="1"/>
    <x v="3"/>
    <x v="4"/>
    <s v="LT_Rural"/>
    <x v="0"/>
    <x v="19"/>
    <n v="0"/>
    <n v="0"/>
  </r>
  <r>
    <x v="0"/>
    <x v="1"/>
    <x v="3"/>
    <x v="4"/>
    <s v="LT_Rural"/>
    <x v="0"/>
    <x v="20"/>
    <n v="0"/>
    <n v="0"/>
  </r>
  <r>
    <x v="0"/>
    <x v="1"/>
    <x v="3"/>
    <x v="4"/>
    <s v="LT_Rural"/>
    <x v="0"/>
    <x v="21"/>
    <n v="0"/>
    <n v="0"/>
  </r>
  <r>
    <x v="0"/>
    <x v="1"/>
    <x v="3"/>
    <x v="4"/>
    <s v="LT_Rural"/>
    <x v="0"/>
    <x v="22"/>
    <n v="0"/>
    <n v="0"/>
  </r>
  <r>
    <x v="0"/>
    <x v="1"/>
    <x v="3"/>
    <x v="4"/>
    <s v="LT_Rural"/>
    <x v="0"/>
    <x v="23"/>
    <n v="0"/>
    <n v="0"/>
  </r>
  <r>
    <x v="0"/>
    <x v="1"/>
    <x v="3"/>
    <x v="4"/>
    <s v="LT_SiaU"/>
    <x v="0"/>
    <x v="0"/>
    <n v="0"/>
    <n v="0"/>
  </r>
  <r>
    <x v="0"/>
    <x v="1"/>
    <x v="3"/>
    <x v="4"/>
    <s v="LT_SiaU"/>
    <x v="0"/>
    <x v="1"/>
    <n v="0"/>
    <n v="0"/>
  </r>
  <r>
    <x v="0"/>
    <x v="1"/>
    <x v="3"/>
    <x v="4"/>
    <s v="LT_SiaU"/>
    <x v="0"/>
    <x v="2"/>
    <n v="0"/>
    <n v="0"/>
  </r>
  <r>
    <x v="0"/>
    <x v="1"/>
    <x v="3"/>
    <x v="4"/>
    <s v="LT_SiaU"/>
    <x v="0"/>
    <x v="3"/>
    <n v="0"/>
    <n v="0"/>
  </r>
  <r>
    <x v="0"/>
    <x v="1"/>
    <x v="3"/>
    <x v="4"/>
    <s v="LT_SiaU"/>
    <x v="0"/>
    <x v="4"/>
    <n v="0"/>
    <n v="0"/>
  </r>
  <r>
    <x v="0"/>
    <x v="1"/>
    <x v="3"/>
    <x v="4"/>
    <s v="LT_SiaU"/>
    <x v="0"/>
    <x v="5"/>
    <n v="0"/>
    <n v="0"/>
  </r>
  <r>
    <x v="0"/>
    <x v="1"/>
    <x v="3"/>
    <x v="4"/>
    <s v="LT_SiaU"/>
    <x v="0"/>
    <x v="6"/>
    <n v="0"/>
    <n v="0"/>
  </r>
  <r>
    <x v="0"/>
    <x v="1"/>
    <x v="3"/>
    <x v="4"/>
    <s v="LT_SiaU"/>
    <x v="0"/>
    <x v="7"/>
    <n v="0"/>
    <n v="0"/>
  </r>
  <r>
    <x v="0"/>
    <x v="1"/>
    <x v="3"/>
    <x v="4"/>
    <s v="LT_SiaU"/>
    <x v="0"/>
    <x v="8"/>
    <n v="0"/>
    <n v="0"/>
  </r>
  <r>
    <x v="0"/>
    <x v="1"/>
    <x v="3"/>
    <x v="4"/>
    <s v="LT_SiaU"/>
    <x v="0"/>
    <x v="9"/>
    <n v="0"/>
    <n v="0"/>
  </r>
  <r>
    <x v="0"/>
    <x v="1"/>
    <x v="3"/>
    <x v="4"/>
    <s v="LT_SiaU"/>
    <x v="0"/>
    <x v="10"/>
    <n v="0"/>
    <n v="0"/>
  </r>
  <r>
    <x v="0"/>
    <x v="1"/>
    <x v="3"/>
    <x v="4"/>
    <s v="LT_SiaU"/>
    <x v="0"/>
    <x v="11"/>
    <n v="0"/>
    <n v="0"/>
  </r>
  <r>
    <x v="0"/>
    <x v="1"/>
    <x v="3"/>
    <x v="4"/>
    <s v="LT_SiaU"/>
    <x v="0"/>
    <x v="12"/>
    <n v="0"/>
    <n v="0"/>
  </r>
  <r>
    <x v="0"/>
    <x v="1"/>
    <x v="3"/>
    <x v="4"/>
    <s v="LT_SiaU"/>
    <x v="0"/>
    <x v="13"/>
    <n v="0"/>
    <n v="0"/>
  </r>
  <r>
    <x v="0"/>
    <x v="1"/>
    <x v="3"/>
    <x v="4"/>
    <s v="LT_SiaU"/>
    <x v="0"/>
    <x v="14"/>
    <n v="0"/>
    <n v="0"/>
  </r>
  <r>
    <x v="0"/>
    <x v="1"/>
    <x v="3"/>
    <x v="4"/>
    <s v="LT_SiaU"/>
    <x v="0"/>
    <x v="15"/>
    <n v="0"/>
    <n v="0"/>
  </r>
  <r>
    <x v="0"/>
    <x v="1"/>
    <x v="3"/>
    <x v="4"/>
    <s v="LT_SiaU"/>
    <x v="0"/>
    <x v="16"/>
    <n v="0"/>
    <n v="0"/>
  </r>
  <r>
    <x v="0"/>
    <x v="1"/>
    <x v="3"/>
    <x v="4"/>
    <s v="LT_SiaU"/>
    <x v="0"/>
    <x v="17"/>
    <n v="0"/>
    <n v="0"/>
  </r>
  <r>
    <x v="0"/>
    <x v="1"/>
    <x v="3"/>
    <x v="4"/>
    <s v="LT_SiaU"/>
    <x v="0"/>
    <x v="18"/>
    <n v="0"/>
    <n v="0"/>
  </r>
  <r>
    <x v="0"/>
    <x v="1"/>
    <x v="3"/>
    <x v="4"/>
    <s v="LT_SiaU"/>
    <x v="0"/>
    <x v="19"/>
    <n v="0"/>
    <n v="0"/>
  </r>
  <r>
    <x v="0"/>
    <x v="1"/>
    <x v="3"/>
    <x v="4"/>
    <s v="LT_SiaU"/>
    <x v="0"/>
    <x v="20"/>
    <n v="0"/>
    <n v="0"/>
  </r>
  <r>
    <x v="0"/>
    <x v="1"/>
    <x v="3"/>
    <x v="4"/>
    <s v="LT_SiaU"/>
    <x v="0"/>
    <x v="21"/>
    <n v="0"/>
    <n v="0"/>
  </r>
  <r>
    <x v="0"/>
    <x v="1"/>
    <x v="3"/>
    <x v="4"/>
    <s v="LT_SiaU"/>
    <x v="0"/>
    <x v="22"/>
    <n v="0"/>
    <n v="0"/>
  </r>
  <r>
    <x v="0"/>
    <x v="1"/>
    <x v="3"/>
    <x v="4"/>
    <s v="LT_SiaU"/>
    <x v="0"/>
    <x v="23"/>
    <n v="0"/>
    <n v="0"/>
  </r>
  <r>
    <x v="0"/>
    <x v="1"/>
    <x v="3"/>
    <x v="4"/>
    <s v="LT_VilU"/>
    <x v="0"/>
    <x v="0"/>
    <n v="0"/>
    <n v="0"/>
  </r>
  <r>
    <x v="0"/>
    <x v="1"/>
    <x v="3"/>
    <x v="4"/>
    <s v="LT_VilU"/>
    <x v="0"/>
    <x v="1"/>
    <n v="0"/>
    <n v="0"/>
  </r>
  <r>
    <x v="0"/>
    <x v="1"/>
    <x v="3"/>
    <x v="4"/>
    <s v="LT_VilU"/>
    <x v="0"/>
    <x v="2"/>
    <n v="0"/>
    <n v="0"/>
  </r>
  <r>
    <x v="0"/>
    <x v="1"/>
    <x v="3"/>
    <x v="4"/>
    <s v="LT_VilU"/>
    <x v="0"/>
    <x v="3"/>
    <n v="0"/>
    <n v="0"/>
  </r>
  <r>
    <x v="0"/>
    <x v="1"/>
    <x v="3"/>
    <x v="4"/>
    <s v="LT_VilU"/>
    <x v="0"/>
    <x v="4"/>
    <n v="0"/>
    <n v="0"/>
  </r>
  <r>
    <x v="0"/>
    <x v="1"/>
    <x v="3"/>
    <x v="4"/>
    <s v="LT_VilU"/>
    <x v="0"/>
    <x v="5"/>
    <n v="0"/>
    <n v="0"/>
  </r>
  <r>
    <x v="0"/>
    <x v="1"/>
    <x v="3"/>
    <x v="4"/>
    <s v="LT_VilU"/>
    <x v="0"/>
    <x v="6"/>
    <n v="0"/>
    <n v="0"/>
  </r>
  <r>
    <x v="0"/>
    <x v="1"/>
    <x v="3"/>
    <x v="4"/>
    <s v="LT_VilU"/>
    <x v="0"/>
    <x v="7"/>
    <n v="0"/>
    <n v="0"/>
  </r>
  <r>
    <x v="0"/>
    <x v="1"/>
    <x v="3"/>
    <x v="4"/>
    <s v="LT_VilU"/>
    <x v="0"/>
    <x v="8"/>
    <n v="0"/>
    <n v="0"/>
  </r>
  <r>
    <x v="0"/>
    <x v="1"/>
    <x v="3"/>
    <x v="4"/>
    <s v="LT_VilU"/>
    <x v="0"/>
    <x v="9"/>
    <n v="0"/>
    <n v="0"/>
  </r>
  <r>
    <x v="0"/>
    <x v="1"/>
    <x v="3"/>
    <x v="4"/>
    <s v="LT_VilU"/>
    <x v="0"/>
    <x v="10"/>
    <n v="0"/>
    <n v="0"/>
  </r>
  <r>
    <x v="0"/>
    <x v="1"/>
    <x v="3"/>
    <x v="4"/>
    <s v="LT_VilU"/>
    <x v="0"/>
    <x v="11"/>
    <n v="0"/>
    <n v="0"/>
  </r>
  <r>
    <x v="0"/>
    <x v="1"/>
    <x v="3"/>
    <x v="4"/>
    <s v="LT_VilU"/>
    <x v="0"/>
    <x v="12"/>
    <n v="0"/>
    <n v="0"/>
  </r>
  <r>
    <x v="0"/>
    <x v="1"/>
    <x v="3"/>
    <x v="4"/>
    <s v="LT_VilU"/>
    <x v="0"/>
    <x v="13"/>
    <n v="0"/>
    <n v="0"/>
  </r>
  <r>
    <x v="0"/>
    <x v="1"/>
    <x v="3"/>
    <x v="4"/>
    <s v="LT_VilU"/>
    <x v="0"/>
    <x v="14"/>
    <n v="0"/>
    <n v="0"/>
  </r>
  <r>
    <x v="0"/>
    <x v="1"/>
    <x v="3"/>
    <x v="4"/>
    <s v="LT_VilU"/>
    <x v="0"/>
    <x v="15"/>
    <n v="0"/>
    <n v="0"/>
  </r>
  <r>
    <x v="0"/>
    <x v="1"/>
    <x v="3"/>
    <x v="4"/>
    <s v="LT_VilU"/>
    <x v="0"/>
    <x v="16"/>
    <n v="0"/>
    <n v="0"/>
  </r>
  <r>
    <x v="0"/>
    <x v="1"/>
    <x v="3"/>
    <x v="4"/>
    <s v="LT_VilU"/>
    <x v="0"/>
    <x v="17"/>
    <n v="0"/>
    <n v="0"/>
  </r>
  <r>
    <x v="0"/>
    <x v="1"/>
    <x v="3"/>
    <x v="4"/>
    <s v="LT_VilU"/>
    <x v="0"/>
    <x v="18"/>
    <n v="0"/>
    <n v="0"/>
  </r>
  <r>
    <x v="0"/>
    <x v="1"/>
    <x v="3"/>
    <x v="4"/>
    <s v="LT_VilU"/>
    <x v="0"/>
    <x v="19"/>
    <n v="0"/>
    <n v="0"/>
  </r>
  <r>
    <x v="0"/>
    <x v="1"/>
    <x v="3"/>
    <x v="4"/>
    <s v="LT_VilU"/>
    <x v="0"/>
    <x v="20"/>
    <n v="0"/>
    <n v="0"/>
  </r>
  <r>
    <x v="0"/>
    <x v="1"/>
    <x v="3"/>
    <x v="4"/>
    <s v="LT_VilU"/>
    <x v="0"/>
    <x v="21"/>
    <n v="0"/>
    <n v="0"/>
  </r>
  <r>
    <x v="0"/>
    <x v="1"/>
    <x v="3"/>
    <x v="4"/>
    <s v="LT_VilU"/>
    <x v="0"/>
    <x v="22"/>
    <n v="0"/>
    <n v="0"/>
  </r>
  <r>
    <x v="0"/>
    <x v="1"/>
    <x v="3"/>
    <x v="4"/>
    <s v="LT_VilU"/>
    <x v="0"/>
    <x v="23"/>
    <n v="0"/>
    <n v="0"/>
  </r>
  <r>
    <x v="0"/>
    <x v="1"/>
    <x v="4"/>
    <x v="5"/>
    <s v="LV_Other_DH"/>
    <x v="0"/>
    <x v="0"/>
    <n v="0"/>
    <n v="0"/>
  </r>
  <r>
    <x v="0"/>
    <x v="1"/>
    <x v="4"/>
    <x v="5"/>
    <s v="LV_Other_DH"/>
    <x v="0"/>
    <x v="1"/>
    <n v="0"/>
    <n v="0"/>
  </r>
  <r>
    <x v="0"/>
    <x v="1"/>
    <x v="4"/>
    <x v="5"/>
    <s v="LV_Other_DH"/>
    <x v="0"/>
    <x v="2"/>
    <n v="0"/>
    <n v="0"/>
  </r>
  <r>
    <x v="0"/>
    <x v="1"/>
    <x v="4"/>
    <x v="5"/>
    <s v="LV_Other_DH"/>
    <x v="0"/>
    <x v="3"/>
    <n v="0"/>
    <n v="0"/>
  </r>
  <r>
    <x v="0"/>
    <x v="1"/>
    <x v="4"/>
    <x v="5"/>
    <s v="LV_Other_DH"/>
    <x v="0"/>
    <x v="4"/>
    <n v="0"/>
    <n v="0"/>
  </r>
  <r>
    <x v="0"/>
    <x v="1"/>
    <x v="4"/>
    <x v="5"/>
    <s v="LV_Other_DH"/>
    <x v="0"/>
    <x v="5"/>
    <n v="0"/>
    <n v="0"/>
  </r>
  <r>
    <x v="0"/>
    <x v="1"/>
    <x v="4"/>
    <x v="5"/>
    <s v="LV_Other_DH"/>
    <x v="0"/>
    <x v="6"/>
    <n v="0"/>
    <n v="0"/>
  </r>
  <r>
    <x v="0"/>
    <x v="1"/>
    <x v="4"/>
    <x v="5"/>
    <s v="LV_Other_DH"/>
    <x v="0"/>
    <x v="7"/>
    <n v="0"/>
    <n v="0"/>
  </r>
  <r>
    <x v="0"/>
    <x v="1"/>
    <x v="4"/>
    <x v="5"/>
    <s v="LV_Other_DH"/>
    <x v="0"/>
    <x v="8"/>
    <n v="0"/>
    <n v="0"/>
  </r>
  <r>
    <x v="0"/>
    <x v="1"/>
    <x v="4"/>
    <x v="5"/>
    <s v="LV_Other_DH"/>
    <x v="0"/>
    <x v="9"/>
    <n v="0"/>
    <n v="0"/>
  </r>
  <r>
    <x v="0"/>
    <x v="1"/>
    <x v="4"/>
    <x v="5"/>
    <s v="LV_Other_DH"/>
    <x v="0"/>
    <x v="10"/>
    <n v="0"/>
    <n v="0"/>
  </r>
  <r>
    <x v="0"/>
    <x v="1"/>
    <x v="4"/>
    <x v="5"/>
    <s v="LV_Other_DH"/>
    <x v="0"/>
    <x v="11"/>
    <n v="0"/>
    <n v="0"/>
  </r>
  <r>
    <x v="0"/>
    <x v="1"/>
    <x v="4"/>
    <x v="5"/>
    <s v="LV_Other_DH"/>
    <x v="0"/>
    <x v="12"/>
    <n v="0"/>
    <n v="0"/>
  </r>
  <r>
    <x v="0"/>
    <x v="1"/>
    <x v="4"/>
    <x v="5"/>
    <s v="LV_Other_DH"/>
    <x v="0"/>
    <x v="13"/>
    <n v="0"/>
    <n v="0"/>
  </r>
  <r>
    <x v="0"/>
    <x v="1"/>
    <x v="4"/>
    <x v="5"/>
    <s v="LV_Other_DH"/>
    <x v="0"/>
    <x v="14"/>
    <n v="0"/>
    <n v="0"/>
  </r>
  <r>
    <x v="0"/>
    <x v="1"/>
    <x v="4"/>
    <x v="5"/>
    <s v="LV_Other_DH"/>
    <x v="0"/>
    <x v="15"/>
    <n v="0"/>
    <n v="0"/>
  </r>
  <r>
    <x v="0"/>
    <x v="1"/>
    <x v="4"/>
    <x v="5"/>
    <s v="LV_Other_DH"/>
    <x v="0"/>
    <x v="16"/>
    <n v="0"/>
    <n v="0"/>
  </r>
  <r>
    <x v="0"/>
    <x v="1"/>
    <x v="4"/>
    <x v="5"/>
    <s v="LV_Other_DH"/>
    <x v="0"/>
    <x v="17"/>
    <n v="0"/>
    <n v="0"/>
  </r>
  <r>
    <x v="0"/>
    <x v="1"/>
    <x v="4"/>
    <x v="5"/>
    <s v="LV_Other_DH"/>
    <x v="0"/>
    <x v="18"/>
    <n v="0"/>
    <n v="0"/>
  </r>
  <r>
    <x v="0"/>
    <x v="1"/>
    <x v="4"/>
    <x v="5"/>
    <s v="LV_Other_DH"/>
    <x v="0"/>
    <x v="19"/>
    <n v="0"/>
    <n v="0"/>
  </r>
  <r>
    <x v="0"/>
    <x v="1"/>
    <x v="4"/>
    <x v="5"/>
    <s v="LV_Other_DH"/>
    <x v="0"/>
    <x v="20"/>
    <n v="0"/>
    <n v="0"/>
  </r>
  <r>
    <x v="0"/>
    <x v="1"/>
    <x v="4"/>
    <x v="5"/>
    <s v="LV_Other_DH"/>
    <x v="0"/>
    <x v="21"/>
    <n v="0"/>
    <n v="0"/>
  </r>
  <r>
    <x v="0"/>
    <x v="1"/>
    <x v="4"/>
    <x v="5"/>
    <s v="LV_Other_DH"/>
    <x v="0"/>
    <x v="22"/>
    <n v="0"/>
    <n v="0"/>
  </r>
  <r>
    <x v="0"/>
    <x v="1"/>
    <x v="4"/>
    <x v="5"/>
    <s v="LV_Other_DH"/>
    <x v="0"/>
    <x v="23"/>
    <n v="0"/>
    <n v="0"/>
  </r>
  <r>
    <x v="0"/>
    <x v="1"/>
    <x v="4"/>
    <x v="5"/>
    <s v="LV_RigaR"/>
    <x v="0"/>
    <x v="0"/>
    <n v="0"/>
    <n v="0"/>
  </r>
  <r>
    <x v="0"/>
    <x v="1"/>
    <x v="4"/>
    <x v="5"/>
    <s v="LV_RigaR"/>
    <x v="0"/>
    <x v="1"/>
    <n v="0"/>
    <n v="0"/>
  </r>
  <r>
    <x v="0"/>
    <x v="1"/>
    <x v="4"/>
    <x v="5"/>
    <s v="LV_RigaR"/>
    <x v="0"/>
    <x v="2"/>
    <n v="0"/>
    <n v="0"/>
  </r>
  <r>
    <x v="0"/>
    <x v="1"/>
    <x v="4"/>
    <x v="5"/>
    <s v="LV_RigaR"/>
    <x v="0"/>
    <x v="3"/>
    <n v="0"/>
    <n v="0"/>
  </r>
  <r>
    <x v="0"/>
    <x v="1"/>
    <x v="4"/>
    <x v="5"/>
    <s v="LV_RigaR"/>
    <x v="0"/>
    <x v="4"/>
    <n v="0"/>
    <n v="0"/>
  </r>
  <r>
    <x v="0"/>
    <x v="1"/>
    <x v="4"/>
    <x v="5"/>
    <s v="LV_RigaR"/>
    <x v="0"/>
    <x v="5"/>
    <n v="0"/>
    <n v="0"/>
  </r>
  <r>
    <x v="0"/>
    <x v="1"/>
    <x v="4"/>
    <x v="5"/>
    <s v="LV_RigaR"/>
    <x v="0"/>
    <x v="6"/>
    <n v="0"/>
    <n v="0"/>
  </r>
  <r>
    <x v="0"/>
    <x v="1"/>
    <x v="4"/>
    <x v="5"/>
    <s v="LV_RigaR"/>
    <x v="0"/>
    <x v="7"/>
    <n v="0"/>
    <n v="0"/>
  </r>
  <r>
    <x v="0"/>
    <x v="1"/>
    <x v="4"/>
    <x v="5"/>
    <s v="LV_RigaR"/>
    <x v="0"/>
    <x v="8"/>
    <n v="0"/>
    <n v="0"/>
  </r>
  <r>
    <x v="0"/>
    <x v="1"/>
    <x v="4"/>
    <x v="5"/>
    <s v="LV_RigaR"/>
    <x v="0"/>
    <x v="9"/>
    <n v="0"/>
    <n v="0"/>
  </r>
  <r>
    <x v="0"/>
    <x v="1"/>
    <x v="4"/>
    <x v="5"/>
    <s v="LV_RigaR"/>
    <x v="0"/>
    <x v="10"/>
    <n v="0"/>
    <n v="0"/>
  </r>
  <r>
    <x v="0"/>
    <x v="1"/>
    <x v="4"/>
    <x v="5"/>
    <s v="LV_RigaR"/>
    <x v="0"/>
    <x v="11"/>
    <n v="0"/>
    <n v="0"/>
  </r>
  <r>
    <x v="0"/>
    <x v="1"/>
    <x v="4"/>
    <x v="5"/>
    <s v="LV_RigaR"/>
    <x v="0"/>
    <x v="12"/>
    <n v="0"/>
    <n v="0"/>
  </r>
  <r>
    <x v="0"/>
    <x v="1"/>
    <x v="4"/>
    <x v="5"/>
    <s v="LV_RigaR"/>
    <x v="0"/>
    <x v="13"/>
    <n v="0"/>
    <n v="0"/>
  </r>
  <r>
    <x v="0"/>
    <x v="1"/>
    <x v="4"/>
    <x v="5"/>
    <s v="LV_RigaR"/>
    <x v="0"/>
    <x v="14"/>
    <n v="0"/>
    <n v="0"/>
  </r>
  <r>
    <x v="0"/>
    <x v="1"/>
    <x v="4"/>
    <x v="5"/>
    <s v="LV_RigaR"/>
    <x v="0"/>
    <x v="15"/>
    <n v="0"/>
    <n v="0"/>
  </r>
  <r>
    <x v="0"/>
    <x v="1"/>
    <x v="4"/>
    <x v="5"/>
    <s v="LV_RigaR"/>
    <x v="0"/>
    <x v="16"/>
    <n v="0"/>
    <n v="0"/>
  </r>
  <r>
    <x v="0"/>
    <x v="1"/>
    <x v="4"/>
    <x v="5"/>
    <s v="LV_RigaR"/>
    <x v="0"/>
    <x v="17"/>
    <n v="0"/>
    <n v="0"/>
  </r>
  <r>
    <x v="0"/>
    <x v="1"/>
    <x v="4"/>
    <x v="5"/>
    <s v="LV_RigaR"/>
    <x v="0"/>
    <x v="18"/>
    <n v="0"/>
    <n v="0"/>
  </r>
  <r>
    <x v="0"/>
    <x v="1"/>
    <x v="4"/>
    <x v="5"/>
    <s v="LV_RigaR"/>
    <x v="0"/>
    <x v="19"/>
    <n v="0"/>
    <n v="0"/>
  </r>
  <r>
    <x v="0"/>
    <x v="1"/>
    <x v="4"/>
    <x v="5"/>
    <s v="LV_RigaR"/>
    <x v="0"/>
    <x v="20"/>
    <n v="0"/>
    <n v="0"/>
  </r>
  <r>
    <x v="0"/>
    <x v="1"/>
    <x v="4"/>
    <x v="5"/>
    <s v="LV_RigaR"/>
    <x v="0"/>
    <x v="21"/>
    <n v="0"/>
    <n v="0"/>
  </r>
  <r>
    <x v="0"/>
    <x v="1"/>
    <x v="4"/>
    <x v="5"/>
    <s v="LV_RigaR"/>
    <x v="0"/>
    <x v="22"/>
    <n v="0"/>
    <n v="0"/>
  </r>
  <r>
    <x v="0"/>
    <x v="1"/>
    <x v="4"/>
    <x v="5"/>
    <s v="LV_RigaR"/>
    <x v="0"/>
    <x v="23"/>
    <n v="0"/>
    <n v="0"/>
  </r>
  <r>
    <x v="0"/>
    <x v="1"/>
    <x v="4"/>
    <x v="5"/>
    <s v="LV_Rural"/>
    <x v="0"/>
    <x v="0"/>
    <n v="0"/>
    <n v="0"/>
  </r>
  <r>
    <x v="0"/>
    <x v="1"/>
    <x v="4"/>
    <x v="5"/>
    <s v="LV_Rural"/>
    <x v="0"/>
    <x v="1"/>
    <n v="0"/>
    <n v="0"/>
  </r>
  <r>
    <x v="0"/>
    <x v="1"/>
    <x v="4"/>
    <x v="5"/>
    <s v="LV_Rural"/>
    <x v="0"/>
    <x v="2"/>
    <n v="0"/>
    <n v="0"/>
  </r>
  <r>
    <x v="0"/>
    <x v="1"/>
    <x v="4"/>
    <x v="5"/>
    <s v="LV_Rural"/>
    <x v="0"/>
    <x v="3"/>
    <n v="0"/>
    <n v="0"/>
  </r>
  <r>
    <x v="0"/>
    <x v="1"/>
    <x v="4"/>
    <x v="5"/>
    <s v="LV_Rural"/>
    <x v="0"/>
    <x v="4"/>
    <n v="0"/>
    <n v="0"/>
  </r>
  <r>
    <x v="0"/>
    <x v="1"/>
    <x v="4"/>
    <x v="5"/>
    <s v="LV_Rural"/>
    <x v="0"/>
    <x v="5"/>
    <n v="0"/>
    <n v="0"/>
  </r>
  <r>
    <x v="0"/>
    <x v="1"/>
    <x v="4"/>
    <x v="5"/>
    <s v="LV_Rural"/>
    <x v="0"/>
    <x v="6"/>
    <n v="0"/>
    <n v="0"/>
  </r>
  <r>
    <x v="0"/>
    <x v="1"/>
    <x v="4"/>
    <x v="5"/>
    <s v="LV_Rural"/>
    <x v="0"/>
    <x v="7"/>
    <n v="0"/>
    <n v="0"/>
  </r>
  <r>
    <x v="0"/>
    <x v="1"/>
    <x v="4"/>
    <x v="5"/>
    <s v="LV_Rural"/>
    <x v="0"/>
    <x v="8"/>
    <n v="0"/>
    <n v="0"/>
  </r>
  <r>
    <x v="0"/>
    <x v="1"/>
    <x v="4"/>
    <x v="5"/>
    <s v="LV_Rural"/>
    <x v="0"/>
    <x v="9"/>
    <n v="0"/>
    <n v="0"/>
  </r>
  <r>
    <x v="0"/>
    <x v="1"/>
    <x v="4"/>
    <x v="5"/>
    <s v="LV_Rural"/>
    <x v="0"/>
    <x v="10"/>
    <n v="0"/>
    <n v="0"/>
  </r>
  <r>
    <x v="0"/>
    <x v="1"/>
    <x v="4"/>
    <x v="5"/>
    <s v="LV_Rural"/>
    <x v="0"/>
    <x v="11"/>
    <n v="0"/>
    <n v="0"/>
  </r>
  <r>
    <x v="0"/>
    <x v="1"/>
    <x v="4"/>
    <x v="5"/>
    <s v="LV_Rural"/>
    <x v="0"/>
    <x v="12"/>
    <n v="0"/>
    <n v="0"/>
  </r>
  <r>
    <x v="0"/>
    <x v="1"/>
    <x v="4"/>
    <x v="5"/>
    <s v="LV_Rural"/>
    <x v="0"/>
    <x v="13"/>
    <n v="0"/>
    <n v="0"/>
  </r>
  <r>
    <x v="0"/>
    <x v="1"/>
    <x v="4"/>
    <x v="5"/>
    <s v="LV_Rural"/>
    <x v="0"/>
    <x v="14"/>
    <n v="0"/>
    <n v="0"/>
  </r>
  <r>
    <x v="0"/>
    <x v="1"/>
    <x v="4"/>
    <x v="5"/>
    <s v="LV_Rural"/>
    <x v="0"/>
    <x v="15"/>
    <n v="0"/>
    <n v="0"/>
  </r>
  <r>
    <x v="0"/>
    <x v="1"/>
    <x v="4"/>
    <x v="5"/>
    <s v="LV_Rural"/>
    <x v="0"/>
    <x v="16"/>
    <n v="0"/>
    <n v="0"/>
  </r>
  <r>
    <x v="0"/>
    <x v="1"/>
    <x v="4"/>
    <x v="5"/>
    <s v="LV_Rural"/>
    <x v="0"/>
    <x v="17"/>
    <n v="0"/>
    <n v="0"/>
  </r>
  <r>
    <x v="0"/>
    <x v="1"/>
    <x v="4"/>
    <x v="5"/>
    <s v="LV_Rural"/>
    <x v="0"/>
    <x v="18"/>
    <n v="0"/>
    <n v="0"/>
  </r>
  <r>
    <x v="0"/>
    <x v="1"/>
    <x v="4"/>
    <x v="5"/>
    <s v="LV_Rural"/>
    <x v="0"/>
    <x v="19"/>
    <n v="0"/>
    <n v="0"/>
  </r>
  <r>
    <x v="0"/>
    <x v="1"/>
    <x v="4"/>
    <x v="5"/>
    <s v="LV_Rural"/>
    <x v="0"/>
    <x v="20"/>
    <n v="0"/>
    <n v="0"/>
  </r>
  <r>
    <x v="0"/>
    <x v="1"/>
    <x v="4"/>
    <x v="5"/>
    <s v="LV_Rural"/>
    <x v="0"/>
    <x v="21"/>
    <n v="0"/>
    <n v="0"/>
  </r>
  <r>
    <x v="0"/>
    <x v="1"/>
    <x v="4"/>
    <x v="5"/>
    <s v="LV_Rural"/>
    <x v="0"/>
    <x v="22"/>
    <n v="0"/>
    <n v="0"/>
  </r>
  <r>
    <x v="0"/>
    <x v="1"/>
    <x v="4"/>
    <x v="5"/>
    <s v="LV_Rural"/>
    <x v="0"/>
    <x v="23"/>
    <n v="0"/>
    <n v="0"/>
  </r>
  <r>
    <x v="0"/>
    <x v="1"/>
    <x v="5"/>
    <x v="6"/>
    <s v="PL_Rural"/>
    <x v="0"/>
    <x v="0"/>
    <n v="0"/>
    <n v="0"/>
  </r>
  <r>
    <x v="0"/>
    <x v="1"/>
    <x v="5"/>
    <x v="6"/>
    <s v="PL_Rural"/>
    <x v="0"/>
    <x v="1"/>
    <n v="0"/>
    <n v="0"/>
  </r>
  <r>
    <x v="0"/>
    <x v="1"/>
    <x v="5"/>
    <x v="6"/>
    <s v="PL_Rural"/>
    <x v="0"/>
    <x v="2"/>
    <n v="0"/>
    <n v="0"/>
  </r>
  <r>
    <x v="0"/>
    <x v="1"/>
    <x v="5"/>
    <x v="6"/>
    <s v="PL_Rural"/>
    <x v="0"/>
    <x v="3"/>
    <n v="0"/>
    <n v="0"/>
  </r>
  <r>
    <x v="0"/>
    <x v="1"/>
    <x v="5"/>
    <x v="6"/>
    <s v="PL_Rural"/>
    <x v="0"/>
    <x v="4"/>
    <n v="0"/>
    <n v="0"/>
  </r>
  <r>
    <x v="0"/>
    <x v="1"/>
    <x v="5"/>
    <x v="6"/>
    <s v="PL_Rural"/>
    <x v="0"/>
    <x v="5"/>
    <n v="0"/>
    <n v="0"/>
  </r>
  <r>
    <x v="0"/>
    <x v="1"/>
    <x v="5"/>
    <x v="6"/>
    <s v="PL_Rural"/>
    <x v="0"/>
    <x v="6"/>
    <n v="0"/>
    <n v="0"/>
  </r>
  <r>
    <x v="0"/>
    <x v="1"/>
    <x v="5"/>
    <x v="6"/>
    <s v="PL_Rural"/>
    <x v="0"/>
    <x v="7"/>
    <n v="0"/>
    <n v="0"/>
  </r>
  <r>
    <x v="0"/>
    <x v="1"/>
    <x v="5"/>
    <x v="6"/>
    <s v="PL_Rural"/>
    <x v="0"/>
    <x v="8"/>
    <n v="0"/>
    <n v="0"/>
  </r>
  <r>
    <x v="0"/>
    <x v="1"/>
    <x v="5"/>
    <x v="6"/>
    <s v="PL_Rural"/>
    <x v="0"/>
    <x v="9"/>
    <n v="0"/>
    <n v="0"/>
  </r>
  <r>
    <x v="0"/>
    <x v="1"/>
    <x v="5"/>
    <x v="6"/>
    <s v="PL_Rural"/>
    <x v="0"/>
    <x v="10"/>
    <n v="0"/>
    <n v="0"/>
  </r>
  <r>
    <x v="0"/>
    <x v="1"/>
    <x v="5"/>
    <x v="6"/>
    <s v="PL_Rural"/>
    <x v="0"/>
    <x v="11"/>
    <n v="0"/>
    <n v="0"/>
  </r>
  <r>
    <x v="0"/>
    <x v="1"/>
    <x v="5"/>
    <x v="6"/>
    <s v="PL_Rural"/>
    <x v="0"/>
    <x v="12"/>
    <n v="0"/>
    <n v="0"/>
  </r>
  <r>
    <x v="0"/>
    <x v="1"/>
    <x v="5"/>
    <x v="6"/>
    <s v="PL_Rural"/>
    <x v="0"/>
    <x v="13"/>
    <n v="0"/>
    <n v="0"/>
  </r>
  <r>
    <x v="0"/>
    <x v="1"/>
    <x v="5"/>
    <x v="6"/>
    <s v="PL_Rural"/>
    <x v="0"/>
    <x v="14"/>
    <n v="0"/>
    <n v="0"/>
  </r>
  <r>
    <x v="0"/>
    <x v="1"/>
    <x v="5"/>
    <x v="6"/>
    <s v="PL_Rural"/>
    <x v="0"/>
    <x v="15"/>
    <n v="0"/>
    <n v="0"/>
  </r>
  <r>
    <x v="0"/>
    <x v="1"/>
    <x v="5"/>
    <x v="6"/>
    <s v="PL_Rural"/>
    <x v="0"/>
    <x v="16"/>
    <n v="0"/>
    <n v="0"/>
  </r>
  <r>
    <x v="0"/>
    <x v="1"/>
    <x v="5"/>
    <x v="6"/>
    <s v="PL_Rural"/>
    <x v="0"/>
    <x v="17"/>
    <n v="0"/>
    <n v="0"/>
  </r>
  <r>
    <x v="0"/>
    <x v="1"/>
    <x v="5"/>
    <x v="6"/>
    <s v="PL_Rural"/>
    <x v="0"/>
    <x v="18"/>
    <n v="0"/>
    <n v="0"/>
  </r>
  <r>
    <x v="0"/>
    <x v="1"/>
    <x v="5"/>
    <x v="6"/>
    <s v="PL_Rural"/>
    <x v="0"/>
    <x v="19"/>
    <n v="0"/>
    <n v="0"/>
  </r>
  <r>
    <x v="0"/>
    <x v="1"/>
    <x v="5"/>
    <x v="6"/>
    <s v="PL_Rural"/>
    <x v="0"/>
    <x v="20"/>
    <n v="0"/>
    <n v="0"/>
  </r>
  <r>
    <x v="0"/>
    <x v="1"/>
    <x v="5"/>
    <x v="6"/>
    <s v="PL_Rural"/>
    <x v="0"/>
    <x v="21"/>
    <n v="0"/>
    <n v="0"/>
  </r>
  <r>
    <x v="0"/>
    <x v="1"/>
    <x v="5"/>
    <x v="6"/>
    <s v="PL_Rural"/>
    <x v="0"/>
    <x v="22"/>
    <n v="0"/>
    <n v="0"/>
  </r>
  <r>
    <x v="0"/>
    <x v="1"/>
    <x v="5"/>
    <x v="6"/>
    <s v="PL_Rural"/>
    <x v="0"/>
    <x v="23"/>
    <n v="0"/>
    <n v="0"/>
  </r>
</pivotCacheRecords>
</file>

<file path=xl/pivotCache/pivotCacheRecords11.xml><?xml version="1.0" encoding="utf-8"?>
<pivotCacheRecords xmlns="http://schemas.openxmlformats.org/spreadsheetml/2006/main" xmlns:r="http://schemas.openxmlformats.org/officeDocument/2006/relationships" count="22">
  <r>
    <x v="0"/>
    <x v="0"/>
    <x v="0"/>
    <x v="0"/>
    <x v="0"/>
    <x v="0"/>
    <x v="0"/>
  </r>
  <r>
    <x v="0"/>
    <x v="0"/>
    <x v="1"/>
    <x v="1"/>
    <x v="1"/>
    <x v="0"/>
    <x v="1"/>
  </r>
  <r>
    <x v="0"/>
    <x v="0"/>
    <x v="2"/>
    <x v="2"/>
    <x v="2"/>
    <x v="0"/>
    <x v="2"/>
  </r>
  <r>
    <x v="0"/>
    <x v="0"/>
    <x v="2"/>
    <x v="3"/>
    <x v="3"/>
    <x v="0"/>
    <x v="3"/>
  </r>
  <r>
    <x v="0"/>
    <x v="0"/>
    <x v="2"/>
    <x v="4"/>
    <x v="4"/>
    <x v="0"/>
    <x v="4"/>
  </r>
  <r>
    <x v="0"/>
    <x v="0"/>
    <x v="2"/>
    <x v="5"/>
    <x v="5"/>
    <x v="0"/>
    <x v="5"/>
  </r>
  <r>
    <x v="0"/>
    <x v="0"/>
    <x v="3"/>
    <x v="6"/>
    <x v="6"/>
    <x v="0"/>
    <x v="6"/>
  </r>
  <r>
    <x v="0"/>
    <x v="0"/>
    <x v="3"/>
    <x v="7"/>
    <x v="7"/>
    <x v="0"/>
    <x v="7"/>
  </r>
  <r>
    <x v="0"/>
    <x v="0"/>
    <x v="3"/>
    <x v="8"/>
    <x v="8"/>
    <x v="0"/>
    <x v="8"/>
  </r>
  <r>
    <x v="0"/>
    <x v="0"/>
    <x v="3"/>
    <x v="9"/>
    <x v="9"/>
    <x v="0"/>
    <x v="9"/>
  </r>
  <r>
    <x v="0"/>
    <x v="0"/>
    <x v="3"/>
    <x v="10"/>
    <x v="10"/>
    <x v="0"/>
    <x v="10"/>
  </r>
  <r>
    <x v="0"/>
    <x v="1"/>
    <x v="0"/>
    <x v="0"/>
    <x v="0"/>
    <x v="0"/>
    <x v="0"/>
  </r>
  <r>
    <x v="0"/>
    <x v="1"/>
    <x v="1"/>
    <x v="1"/>
    <x v="1"/>
    <x v="0"/>
    <x v="1"/>
  </r>
  <r>
    <x v="0"/>
    <x v="1"/>
    <x v="2"/>
    <x v="2"/>
    <x v="2"/>
    <x v="0"/>
    <x v="2"/>
  </r>
  <r>
    <x v="0"/>
    <x v="1"/>
    <x v="2"/>
    <x v="3"/>
    <x v="3"/>
    <x v="0"/>
    <x v="3"/>
  </r>
  <r>
    <x v="0"/>
    <x v="1"/>
    <x v="2"/>
    <x v="4"/>
    <x v="4"/>
    <x v="0"/>
    <x v="4"/>
  </r>
  <r>
    <x v="0"/>
    <x v="1"/>
    <x v="2"/>
    <x v="5"/>
    <x v="5"/>
    <x v="0"/>
    <x v="5"/>
  </r>
  <r>
    <x v="0"/>
    <x v="1"/>
    <x v="3"/>
    <x v="6"/>
    <x v="6"/>
    <x v="0"/>
    <x v="6"/>
  </r>
  <r>
    <x v="0"/>
    <x v="1"/>
    <x v="3"/>
    <x v="7"/>
    <x v="7"/>
    <x v="0"/>
    <x v="7"/>
  </r>
  <r>
    <x v="0"/>
    <x v="1"/>
    <x v="3"/>
    <x v="8"/>
    <x v="8"/>
    <x v="0"/>
    <x v="8"/>
  </r>
  <r>
    <x v="0"/>
    <x v="1"/>
    <x v="3"/>
    <x v="9"/>
    <x v="9"/>
    <x v="0"/>
    <x v="9"/>
  </r>
  <r>
    <x v="0"/>
    <x v="1"/>
    <x v="3"/>
    <x v="10"/>
    <x v="10"/>
    <x v="0"/>
    <x v="10"/>
  </r>
</pivotCacheRecords>
</file>

<file path=xl/pivotCache/pivotCacheRecords12.xml><?xml version="1.0" encoding="utf-8"?>
<pivotCacheRecords xmlns="http://schemas.openxmlformats.org/spreadsheetml/2006/main" xmlns:r="http://schemas.openxmlformats.org/officeDocument/2006/relationships" count="4464">
  <r>
    <x v="0"/>
    <x v="0"/>
    <x v="0"/>
    <x v="0"/>
    <x v="0"/>
    <x v="0"/>
    <n v="-2.4535049411318499"/>
  </r>
  <r>
    <x v="0"/>
    <x v="0"/>
    <x v="0"/>
    <x v="0"/>
    <x v="0"/>
    <x v="1"/>
    <n v="0"/>
  </r>
  <r>
    <x v="0"/>
    <x v="0"/>
    <x v="0"/>
    <x v="0"/>
    <x v="0"/>
    <x v="2"/>
    <n v="-2.7090000000000001"/>
  </r>
  <r>
    <x v="0"/>
    <x v="0"/>
    <x v="0"/>
    <x v="0"/>
    <x v="0"/>
    <x v="3"/>
    <n v="-2.4918695956306598"/>
  </r>
  <r>
    <x v="0"/>
    <x v="0"/>
    <x v="0"/>
    <x v="0"/>
    <x v="0"/>
    <x v="4"/>
    <n v="-2.7090000000000001"/>
  </r>
  <r>
    <x v="0"/>
    <x v="0"/>
    <x v="0"/>
    <x v="0"/>
    <x v="0"/>
    <x v="5"/>
    <n v="-2.1256123253679902"/>
  </r>
  <r>
    <x v="0"/>
    <x v="0"/>
    <x v="0"/>
    <x v="0"/>
    <x v="0"/>
    <x v="6"/>
    <n v="0"/>
  </r>
  <r>
    <x v="0"/>
    <x v="0"/>
    <x v="0"/>
    <x v="0"/>
    <x v="0"/>
    <x v="7"/>
    <n v="0"/>
  </r>
  <r>
    <x v="0"/>
    <x v="0"/>
    <x v="0"/>
    <x v="0"/>
    <x v="0"/>
    <x v="8"/>
    <n v="0"/>
  </r>
  <r>
    <x v="0"/>
    <x v="0"/>
    <x v="0"/>
    <x v="0"/>
    <x v="0"/>
    <x v="9"/>
    <n v="0"/>
  </r>
  <r>
    <x v="0"/>
    <x v="0"/>
    <x v="0"/>
    <x v="0"/>
    <x v="0"/>
    <x v="10"/>
    <n v="0"/>
  </r>
  <r>
    <x v="0"/>
    <x v="0"/>
    <x v="0"/>
    <x v="0"/>
    <x v="0"/>
    <x v="11"/>
    <n v="0"/>
  </r>
  <r>
    <x v="0"/>
    <x v="0"/>
    <x v="0"/>
    <x v="0"/>
    <x v="0"/>
    <x v="12"/>
    <n v="0"/>
  </r>
  <r>
    <x v="0"/>
    <x v="0"/>
    <x v="0"/>
    <x v="0"/>
    <x v="0"/>
    <x v="13"/>
    <n v="0"/>
  </r>
  <r>
    <x v="0"/>
    <x v="0"/>
    <x v="0"/>
    <x v="0"/>
    <x v="0"/>
    <x v="14"/>
    <n v="0"/>
  </r>
  <r>
    <x v="0"/>
    <x v="0"/>
    <x v="0"/>
    <x v="0"/>
    <x v="0"/>
    <x v="15"/>
    <n v="0"/>
  </r>
  <r>
    <x v="0"/>
    <x v="0"/>
    <x v="0"/>
    <x v="0"/>
    <x v="0"/>
    <x v="16"/>
    <n v="0"/>
  </r>
  <r>
    <x v="0"/>
    <x v="0"/>
    <x v="0"/>
    <x v="0"/>
    <x v="0"/>
    <x v="17"/>
    <n v="0"/>
  </r>
  <r>
    <x v="0"/>
    <x v="0"/>
    <x v="0"/>
    <x v="0"/>
    <x v="0"/>
    <x v="18"/>
    <n v="0"/>
  </r>
  <r>
    <x v="0"/>
    <x v="0"/>
    <x v="0"/>
    <x v="0"/>
    <x v="0"/>
    <x v="19"/>
    <n v="0"/>
  </r>
  <r>
    <x v="0"/>
    <x v="0"/>
    <x v="0"/>
    <x v="0"/>
    <x v="0"/>
    <x v="20"/>
    <n v="0"/>
  </r>
  <r>
    <x v="0"/>
    <x v="0"/>
    <x v="0"/>
    <x v="0"/>
    <x v="0"/>
    <x v="21"/>
    <n v="0"/>
  </r>
  <r>
    <x v="0"/>
    <x v="0"/>
    <x v="0"/>
    <x v="0"/>
    <x v="0"/>
    <x v="22"/>
    <n v="0"/>
  </r>
  <r>
    <x v="0"/>
    <x v="0"/>
    <x v="0"/>
    <x v="0"/>
    <x v="0"/>
    <x v="23"/>
    <n v="0"/>
  </r>
  <r>
    <x v="0"/>
    <x v="0"/>
    <x v="0"/>
    <x v="1"/>
    <x v="0"/>
    <x v="0"/>
    <n v="0"/>
  </r>
  <r>
    <x v="0"/>
    <x v="0"/>
    <x v="0"/>
    <x v="1"/>
    <x v="0"/>
    <x v="1"/>
    <n v="0"/>
  </r>
  <r>
    <x v="0"/>
    <x v="0"/>
    <x v="0"/>
    <x v="1"/>
    <x v="0"/>
    <x v="2"/>
    <n v="0.62701113895208604"/>
  </r>
  <r>
    <x v="0"/>
    <x v="0"/>
    <x v="0"/>
    <x v="1"/>
    <x v="0"/>
    <x v="3"/>
    <n v="0"/>
  </r>
  <r>
    <x v="0"/>
    <x v="0"/>
    <x v="0"/>
    <x v="1"/>
    <x v="0"/>
    <x v="4"/>
    <n v="0"/>
  </r>
  <r>
    <x v="0"/>
    <x v="0"/>
    <x v="0"/>
    <x v="1"/>
    <x v="0"/>
    <x v="5"/>
    <n v="1.4187327381430399"/>
  </r>
  <r>
    <x v="0"/>
    <x v="0"/>
    <x v="0"/>
    <x v="1"/>
    <x v="0"/>
    <x v="6"/>
    <n v="2.03634465681322"/>
  </r>
  <r>
    <x v="0"/>
    <x v="0"/>
    <x v="0"/>
    <x v="1"/>
    <x v="0"/>
    <x v="7"/>
    <n v="2.0687895329926902"/>
  </r>
  <r>
    <x v="0"/>
    <x v="0"/>
    <x v="0"/>
    <x v="1"/>
    <x v="0"/>
    <x v="8"/>
    <n v="2.02863901385405"/>
  </r>
  <r>
    <x v="0"/>
    <x v="0"/>
    <x v="0"/>
    <x v="1"/>
    <x v="0"/>
    <x v="9"/>
    <n v="2.7090000000000001"/>
  </r>
  <r>
    <x v="0"/>
    <x v="0"/>
    <x v="0"/>
    <x v="1"/>
    <x v="0"/>
    <x v="10"/>
    <n v="2.7090000000000001"/>
  </r>
  <r>
    <x v="0"/>
    <x v="0"/>
    <x v="0"/>
    <x v="1"/>
    <x v="0"/>
    <x v="11"/>
    <n v="2.7090000000000001"/>
  </r>
  <r>
    <x v="0"/>
    <x v="0"/>
    <x v="0"/>
    <x v="1"/>
    <x v="0"/>
    <x v="12"/>
    <n v="2.1377711528786199"/>
  </r>
  <r>
    <x v="0"/>
    <x v="0"/>
    <x v="0"/>
    <x v="1"/>
    <x v="0"/>
    <x v="13"/>
    <n v="2.7090000000000001"/>
  </r>
  <r>
    <x v="0"/>
    <x v="0"/>
    <x v="0"/>
    <x v="1"/>
    <x v="0"/>
    <x v="14"/>
    <n v="2.7090000000000001"/>
  </r>
  <r>
    <x v="0"/>
    <x v="0"/>
    <x v="0"/>
    <x v="1"/>
    <x v="0"/>
    <x v="15"/>
    <n v="2.7090000000000001"/>
  </r>
  <r>
    <x v="0"/>
    <x v="0"/>
    <x v="0"/>
    <x v="1"/>
    <x v="0"/>
    <x v="16"/>
    <n v="2.7090000000000001"/>
  </r>
  <r>
    <x v="0"/>
    <x v="0"/>
    <x v="0"/>
    <x v="1"/>
    <x v="0"/>
    <x v="17"/>
    <n v="2.7090000000000001"/>
  </r>
  <r>
    <x v="0"/>
    <x v="0"/>
    <x v="0"/>
    <x v="1"/>
    <x v="0"/>
    <x v="18"/>
    <n v="2.7090000000000001"/>
  </r>
  <r>
    <x v="0"/>
    <x v="0"/>
    <x v="0"/>
    <x v="1"/>
    <x v="0"/>
    <x v="19"/>
    <n v="2.7090000000000001"/>
  </r>
  <r>
    <x v="0"/>
    <x v="0"/>
    <x v="0"/>
    <x v="1"/>
    <x v="0"/>
    <x v="20"/>
    <n v="2.7090000000000001"/>
  </r>
  <r>
    <x v="0"/>
    <x v="0"/>
    <x v="0"/>
    <x v="1"/>
    <x v="0"/>
    <x v="21"/>
    <n v="2.4945209625713498"/>
  </r>
  <r>
    <x v="0"/>
    <x v="0"/>
    <x v="0"/>
    <x v="1"/>
    <x v="0"/>
    <x v="22"/>
    <n v="2.7090000000000001"/>
  </r>
  <r>
    <x v="0"/>
    <x v="0"/>
    <x v="0"/>
    <x v="1"/>
    <x v="0"/>
    <x v="23"/>
    <n v="2.7090000000000001"/>
  </r>
  <r>
    <x v="0"/>
    <x v="0"/>
    <x v="0"/>
    <x v="2"/>
    <x v="0"/>
    <x v="0"/>
    <n v="0"/>
  </r>
  <r>
    <x v="0"/>
    <x v="0"/>
    <x v="0"/>
    <x v="2"/>
    <x v="0"/>
    <x v="1"/>
    <n v="0"/>
  </r>
  <r>
    <x v="0"/>
    <x v="0"/>
    <x v="0"/>
    <x v="2"/>
    <x v="0"/>
    <x v="2"/>
    <n v="0"/>
  </r>
  <r>
    <x v="0"/>
    <x v="0"/>
    <x v="0"/>
    <x v="2"/>
    <x v="0"/>
    <x v="3"/>
    <n v="0"/>
  </r>
  <r>
    <x v="0"/>
    <x v="0"/>
    <x v="0"/>
    <x v="2"/>
    <x v="0"/>
    <x v="4"/>
    <n v="0"/>
  </r>
  <r>
    <x v="0"/>
    <x v="0"/>
    <x v="0"/>
    <x v="2"/>
    <x v="0"/>
    <x v="5"/>
    <n v="0"/>
  </r>
  <r>
    <x v="0"/>
    <x v="0"/>
    <x v="0"/>
    <x v="2"/>
    <x v="0"/>
    <x v="6"/>
    <n v="0"/>
  </r>
  <r>
    <x v="0"/>
    <x v="0"/>
    <x v="0"/>
    <x v="2"/>
    <x v="0"/>
    <x v="7"/>
    <n v="0"/>
  </r>
  <r>
    <x v="0"/>
    <x v="0"/>
    <x v="0"/>
    <x v="2"/>
    <x v="0"/>
    <x v="8"/>
    <n v="0"/>
  </r>
  <r>
    <x v="0"/>
    <x v="0"/>
    <x v="0"/>
    <x v="2"/>
    <x v="0"/>
    <x v="9"/>
    <n v="0.73314523374844398"/>
  </r>
  <r>
    <x v="0"/>
    <x v="0"/>
    <x v="0"/>
    <x v="2"/>
    <x v="0"/>
    <x v="10"/>
    <n v="0.75509007528037697"/>
  </r>
  <r>
    <x v="0"/>
    <x v="0"/>
    <x v="0"/>
    <x v="2"/>
    <x v="0"/>
    <x v="11"/>
    <n v="0"/>
  </r>
  <r>
    <x v="0"/>
    <x v="0"/>
    <x v="0"/>
    <x v="2"/>
    <x v="0"/>
    <x v="12"/>
    <n v="0"/>
  </r>
  <r>
    <x v="0"/>
    <x v="0"/>
    <x v="0"/>
    <x v="2"/>
    <x v="0"/>
    <x v="13"/>
    <n v="0"/>
  </r>
  <r>
    <x v="0"/>
    <x v="0"/>
    <x v="0"/>
    <x v="2"/>
    <x v="0"/>
    <x v="14"/>
    <n v="0"/>
  </r>
  <r>
    <x v="0"/>
    <x v="0"/>
    <x v="0"/>
    <x v="2"/>
    <x v="0"/>
    <x v="15"/>
    <n v="1.5300445988360001"/>
  </r>
  <r>
    <x v="0"/>
    <x v="0"/>
    <x v="0"/>
    <x v="2"/>
    <x v="0"/>
    <x v="16"/>
    <n v="1.3058928338211"/>
  </r>
  <r>
    <x v="0"/>
    <x v="0"/>
    <x v="0"/>
    <x v="2"/>
    <x v="0"/>
    <x v="17"/>
    <n v="2.1968144838710399"/>
  </r>
  <r>
    <x v="0"/>
    <x v="0"/>
    <x v="0"/>
    <x v="2"/>
    <x v="0"/>
    <x v="18"/>
    <n v="2.6043784069268101"/>
  </r>
  <r>
    <x v="0"/>
    <x v="0"/>
    <x v="0"/>
    <x v="2"/>
    <x v="0"/>
    <x v="19"/>
    <n v="0.51446170589361595"/>
  </r>
  <r>
    <x v="0"/>
    <x v="0"/>
    <x v="0"/>
    <x v="2"/>
    <x v="0"/>
    <x v="20"/>
    <n v="0"/>
  </r>
  <r>
    <x v="0"/>
    <x v="0"/>
    <x v="0"/>
    <x v="2"/>
    <x v="0"/>
    <x v="21"/>
    <n v="0"/>
  </r>
  <r>
    <x v="0"/>
    <x v="0"/>
    <x v="0"/>
    <x v="2"/>
    <x v="0"/>
    <x v="22"/>
    <n v="0.95230329715051598"/>
  </r>
  <r>
    <x v="0"/>
    <x v="0"/>
    <x v="0"/>
    <x v="2"/>
    <x v="0"/>
    <x v="23"/>
    <n v="0"/>
  </r>
  <r>
    <x v="0"/>
    <x v="0"/>
    <x v="0"/>
    <x v="3"/>
    <x v="0"/>
    <x v="0"/>
    <n v="-0.33156780218479598"/>
  </r>
  <r>
    <x v="0"/>
    <x v="0"/>
    <x v="0"/>
    <x v="3"/>
    <x v="0"/>
    <x v="1"/>
    <n v="-0.40866259889051998"/>
  </r>
  <r>
    <x v="0"/>
    <x v="0"/>
    <x v="0"/>
    <x v="3"/>
    <x v="0"/>
    <x v="2"/>
    <n v="-0.42790201593025701"/>
  </r>
  <r>
    <x v="0"/>
    <x v="0"/>
    <x v="0"/>
    <x v="3"/>
    <x v="0"/>
    <x v="3"/>
    <n v="-0.41963572918027597"/>
  </r>
  <r>
    <x v="0"/>
    <x v="0"/>
    <x v="0"/>
    <x v="3"/>
    <x v="0"/>
    <x v="4"/>
    <n v="-0.36970565640719599"/>
  </r>
  <r>
    <x v="0"/>
    <x v="0"/>
    <x v="0"/>
    <x v="3"/>
    <x v="0"/>
    <x v="5"/>
    <n v="0"/>
  </r>
  <r>
    <x v="0"/>
    <x v="0"/>
    <x v="0"/>
    <x v="3"/>
    <x v="0"/>
    <x v="6"/>
    <n v="0"/>
  </r>
  <r>
    <x v="0"/>
    <x v="0"/>
    <x v="0"/>
    <x v="3"/>
    <x v="0"/>
    <x v="7"/>
    <n v="-0.52649999999999997"/>
  </r>
  <r>
    <x v="0"/>
    <x v="0"/>
    <x v="0"/>
    <x v="3"/>
    <x v="0"/>
    <x v="8"/>
    <n v="-0.52649999999999997"/>
  </r>
  <r>
    <x v="0"/>
    <x v="0"/>
    <x v="0"/>
    <x v="3"/>
    <x v="0"/>
    <x v="9"/>
    <n v="-0.52649999999999997"/>
  </r>
  <r>
    <x v="0"/>
    <x v="0"/>
    <x v="0"/>
    <x v="3"/>
    <x v="0"/>
    <x v="10"/>
    <n v="0.186883496124088"/>
  </r>
  <r>
    <x v="0"/>
    <x v="0"/>
    <x v="0"/>
    <x v="3"/>
    <x v="0"/>
    <x v="11"/>
    <n v="0.54"/>
  </r>
  <r>
    <x v="0"/>
    <x v="0"/>
    <x v="0"/>
    <x v="3"/>
    <x v="0"/>
    <x v="12"/>
    <n v="0.54"/>
  </r>
  <r>
    <x v="0"/>
    <x v="0"/>
    <x v="0"/>
    <x v="3"/>
    <x v="0"/>
    <x v="13"/>
    <n v="0"/>
  </r>
  <r>
    <x v="0"/>
    <x v="0"/>
    <x v="0"/>
    <x v="3"/>
    <x v="0"/>
    <x v="14"/>
    <n v="0"/>
  </r>
  <r>
    <x v="0"/>
    <x v="0"/>
    <x v="0"/>
    <x v="3"/>
    <x v="0"/>
    <x v="15"/>
    <n v="0"/>
  </r>
  <r>
    <x v="0"/>
    <x v="0"/>
    <x v="0"/>
    <x v="3"/>
    <x v="0"/>
    <x v="16"/>
    <n v="-0.52649999999999997"/>
  </r>
  <r>
    <x v="0"/>
    <x v="0"/>
    <x v="0"/>
    <x v="3"/>
    <x v="0"/>
    <x v="17"/>
    <n v="-0.52649999999999997"/>
  </r>
  <r>
    <x v="0"/>
    <x v="0"/>
    <x v="0"/>
    <x v="3"/>
    <x v="0"/>
    <x v="18"/>
    <n v="-0.52649999999999997"/>
  </r>
  <r>
    <x v="0"/>
    <x v="0"/>
    <x v="0"/>
    <x v="3"/>
    <x v="0"/>
    <x v="19"/>
    <n v="0"/>
  </r>
  <r>
    <x v="0"/>
    <x v="0"/>
    <x v="0"/>
    <x v="3"/>
    <x v="0"/>
    <x v="20"/>
    <n v="0"/>
  </r>
  <r>
    <x v="0"/>
    <x v="0"/>
    <x v="0"/>
    <x v="3"/>
    <x v="0"/>
    <x v="21"/>
    <n v="0"/>
  </r>
  <r>
    <x v="0"/>
    <x v="0"/>
    <x v="0"/>
    <x v="3"/>
    <x v="0"/>
    <x v="22"/>
    <n v="0"/>
  </r>
  <r>
    <x v="0"/>
    <x v="0"/>
    <x v="0"/>
    <x v="3"/>
    <x v="0"/>
    <x v="23"/>
    <n v="0.44099439312824901"/>
  </r>
  <r>
    <x v="0"/>
    <x v="0"/>
    <x v="0"/>
    <x v="4"/>
    <x v="0"/>
    <x v="0"/>
    <n v="0"/>
  </r>
  <r>
    <x v="0"/>
    <x v="0"/>
    <x v="0"/>
    <x v="4"/>
    <x v="0"/>
    <x v="1"/>
    <n v="-0.17839627179973899"/>
  </r>
  <r>
    <x v="0"/>
    <x v="0"/>
    <x v="0"/>
    <x v="4"/>
    <x v="0"/>
    <x v="2"/>
    <n v="-0.26512132862222998"/>
  </r>
  <r>
    <x v="0"/>
    <x v="0"/>
    <x v="0"/>
    <x v="4"/>
    <x v="0"/>
    <x v="3"/>
    <n v="-3.2200932313211403E-2"/>
  </r>
  <r>
    <x v="0"/>
    <x v="0"/>
    <x v="0"/>
    <x v="4"/>
    <x v="0"/>
    <x v="4"/>
    <n v="0"/>
  </r>
  <r>
    <x v="0"/>
    <x v="0"/>
    <x v="0"/>
    <x v="4"/>
    <x v="0"/>
    <x v="5"/>
    <n v="0"/>
  </r>
  <r>
    <x v="0"/>
    <x v="0"/>
    <x v="0"/>
    <x v="4"/>
    <x v="0"/>
    <x v="6"/>
    <n v="-1.8"/>
  </r>
  <r>
    <x v="0"/>
    <x v="0"/>
    <x v="0"/>
    <x v="4"/>
    <x v="0"/>
    <x v="7"/>
    <n v="-1.8"/>
  </r>
  <r>
    <x v="0"/>
    <x v="0"/>
    <x v="0"/>
    <x v="4"/>
    <x v="0"/>
    <x v="8"/>
    <n v="-1.8"/>
  </r>
  <r>
    <x v="0"/>
    <x v="0"/>
    <x v="0"/>
    <x v="4"/>
    <x v="0"/>
    <x v="9"/>
    <n v="-1.8"/>
  </r>
  <r>
    <x v="0"/>
    <x v="0"/>
    <x v="0"/>
    <x v="4"/>
    <x v="0"/>
    <x v="10"/>
    <n v="0"/>
  </r>
  <r>
    <x v="0"/>
    <x v="0"/>
    <x v="0"/>
    <x v="4"/>
    <x v="0"/>
    <x v="11"/>
    <n v="0"/>
  </r>
  <r>
    <x v="0"/>
    <x v="0"/>
    <x v="0"/>
    <x v="4"/>
    <x v="0"/>
    <x v="12"/>
    <n v="0"/>
  </r>
  <r>
    <x v="0"/>
    <x v="0"/>
    <x v="0"/>
    <x v="4"/>
    <x v="0"/>
    <x v="13"/>
    <n v="0"/>
  </r>
  <r>
    <x v="0"/>
    <x v="0"/>
    <x v="0"/>
    <x v="4"/>
    <x v="0"/>
    <x v="14"/>
    <n v="0"/>
  </r>
  <r>
    <x v="0"/>
    <x v="0"/>
    <x v="0"/>
    <x v="4"/>
    <x v="0"/>
    <x v="15"/>
    <n v="0"/>
  </r>
  <r>
    <x v="0"/>
    <x v="0"/>
    <x v="0"/>
    <x v="4"/>
    <x v="0"/>
    <x v="16"/>
    <n v="-0.144208506796037"/>
  </r>
  <r>
    <x v="0"/>
    <x v="0"/>
    <x v="0"/>
    <x v="4"/>
    <x v="0"/>
    <x v="17"/>
    <n v="-0.80639669362855904"/>
  </r>
  <r>
    <x v="0"/>
    <x v="0"/>
    <x v="0"/>
    <x v="4"/>
    <x v="0"/>
    <x v="18"/>
    <n v="-0.30903144218274903"/>
  </r>
  <r>
    <x v="0"/>
    <x v="0"/>
    <x v="0"/>
    <x v="4"/>
    <x v="0"/>
    <x v="19"/>
    <n v="0"/>
  </r>
  <r>
    <x v="0"/>
    <x v="0"/>
    <x v="0"/>
    <x v="4"/>
    <x v="0"/>
    <x v="20"/>
    <n v="0"/>
  </r>
  <r>
    <x v="0"/>
    <x v="0"/>
    <x v="0"/>
    <x v="4"/>
    <x v="0"/>
    <x v="21"/>
    <n v="0"/>
  </r>
  <r>
    <x v="0"/>
    <x v="0"/>
    <x v="0"/>
    <x v="4"/>
    <x v="0"/>
    <x v="22"/>
    <n v="0"/>
  </r>
  <r>
    <x v="0"/>
    <x v="0"/>
    <x v="0"/>
    <x v="4"/>
    <x v="0"/>
    <x v="23"/>
    <n v="1.8"/>
  </r>
  <r>
    <x v="0"/>
    <x v="0"/>
    <x v="1"/>
    <x v="5"/>
    <x v="0"/>
    <x v="0"/>
    <n v="2.4535049411318499"/>
  </r>
  <r>
    <x v="0"/>
    <x v="0"/>
    <x v="1"/>
    <x v="5"/>
    <x v="0"/>
    <x v="1"/>
    <n v="0"/>
  </r>
  <r>
    <x v="0"/>
    <x v="0"/>
    <x v="1"/>
    <x v="5"/>
    <x v="0"/>
    <x v="2"/>
    <n v="2.7090000000000001"/>
  </r>
  <r>
    <x v="0"/>
    <x v="0"/>
    <x v="1"/>
    <x v="5"/>
    <x v="0"/>
    <x v="3"/>
    <n v="2.4918695956306598"/>
  </r>
  <r>
    <x v="0"/>
    <x v="0"/>
    <x v="1"/>
    <x v="5"/>
    <x v="0"/>
    <x v="4"/>
    <n v="2.7090000000000001"/>
  </r>
  <r>
    <x v="0"/>
    <x v="0"/>
    <x v="1"/>
    <x v="5"/>
    <x v="0"/>
    <x v="5"/>
    <n v="2.1256123253679902"/>
  </r>
  <r>
    <x v="0"/>
    <x v="0"/>
    <x v="1"/>
    <x v="5"/>
    <x v="0"/>
    <x v="6"/>
    <n v="0"/>
  </r>
  <r>
    <x v="0"/>
    <x v="0"/>
    <x v="1"/>
    <x v="5"/>
    <x v="0"/>
    <x v="7"/>
    <n v="0"/>
  </r>
  <r>
    <x v="0"/>
    <x v="0"/>
    <x v="1"/>
    <x v="5"/>
    <x v="0"/>
    <x v="8"/>
    <n v="0"/>
  </r>
  <r>
    <x v="0"/>
    <x v="0"/>
    <x v="1"/>
    <x v="5"/>
    <x v="0"/>
    <x v="9"/>
    <n v="0"/>
  </r>
  <r>
    <x v="0"/>
    <x v="0"/>
    <x v="1"/>
    <x v="5"/>
    <x v="0"/>
    <x v="10"/>
    <n v="0"/>
  </r>
  <r>
    <x v="0"/>
    <x v="0"/>
    <x v="1"/>
    <x v="5"/>
    <x v="0"/>
    <x v="11"/>
    <n v="0"/>
  </r>
  <r>
    <x v="0"/>
    <x v="0"/>
    <x v="1"/>
    <x v="5"/>
    <x v="0"/>
    <x v="12"/>
    <n v="0"/>
  </r>
  <r>
    <x v="0"/>
    <x v="0"/>
    <x v="1"/>
    <x v="5"/>
    <x v="0"/>
    <x v="13"/>
    <n v="0"/>
  </r>
  <r>
    <x v="0"/>
    <x v="0"/>
    <x v="1"/>
    <x v="5"/>
    <x v="0"/>
    <x v="14"/>
    <n v="0"/>
  </r>
  <r>
    <x v="0"/>
    <x v="0"/>
    <x v="1"/>
    <x v="5"/>
    <x v="0"/>
    <x v="15"/>
    <n v="0"/>
  </r>
  <r>
    <x v="0"/>
    <x v="0"/>
    <x v="1"/>
    <x v="5"/>
    <x v="0"/>
    <x v="16"/>
    <n v="0"/>
  </r>
  <r>
    <x v="0"/>
    <x v="0"/>
    <x v="1"/>
    <x v="5"/>
    <x v="0"/>
    <x v="17"/>
    <n v="0"/>
  </r>
  <r>
    <x v="0"/>
    <x v="0"/>
    <x v="1"/>
    <x v="5"/>
    <x v="0"/>
    <x v="18"/>
    <n v="0"/>
  </r>
  <r>
    <x v="0"/>
    <x v="0"/>
    <x v="1"/>
    <x v="5"/>
    <x v="0"/>
    <x v="19"/>
    <n v="0"/>
  </r>
  <r>
    <x v="0"/>
    <x v="0"/>
    <x v="1"/>
    <x v="5"/>
    <x v="0"/>
    <x v="20"/>
    <n v="0"/>
  </r>
  <r>
    <x v="0"/>
    <x v="0"/>
    <x v="1"/>
    <x v="5"/>
    <x v="0"/>
    <x v="21"/>
    <n v="0"/>
  </r>
  <r>
    <x v="0"/>
    <x v="0"/>
    <x v="1"/>
    <x v="5"/>
    <x v="0"/>
    <x v="22"/>
    <n v="0"/>
  </r>
  <r>
    <x v="0"/>
    <x v="0"/>
    <x v="1"/>
    <x v="5"/>
    <x v="0"/>
    <x v="23"/>
    <n v="0"/>
  </r>
  <r>
    <x v="0"/>
    <x v="0"/>
    <x v="1"/>
    <x v="2"/>
    <x v="0"/>
    <x v="0"/>
    <n v="0.63438967865984197"/>
  </r>
  <r>
    <x v="0"/>
    <x v="0"/>
    <x v="1"/>
    <x v="2"/>
    <x v="0"/>
    <x v="1"/>
    <n v="3.1260247350888699"/>
  </r>
  <r>
    <x v="0"/>
    <x v="0"/>
    <x v="1"/>
    <x v="2"/>
    <x v="0"/>
    <x v="2"/>
    <n v="0.40305559511632499"/>
  </r>
  <r>
    <x v="0"/>
    <x v="0"/>
    <x v="1"/>
    <x v="2"/>
    <x v="0"/>
    <x v="3"/>
    <n v="0.53439004413145896"/>
  </r>
  <r>
    <x v="0"/>
    <x v="0"/>
    <x v="1"/>
    <x v="2"/>
    <x v="0"/>
    <x v="4"/>
    <n v="0.12332432210833801"/>
  </r>
  <r>
    <x v="0"/>
    <x v="0"/>
    <x v="1"/>
    <x v="2"/>
    <x v="0"/>
    <x v="5"/>
    <n v="0"/>
  </r>
  <r>
    <x v="0"/>
    <x v="0"/>
    <x v="1"/>
    <x v="2"/>
    <x v="0"/>
    <x v="6"/>
    <n v="1.98306038090035"/>
  </r>
  <r>
    <x v="0"/>
    <x v="0"/>
    <x v="1"/>
    <x v="2"/>
    <x v="0"/>
    <x v="7"/>
    <n v="4.4108789701727602"/>
  </r>
  <r>
    <x v="0"/>
    <x v="0"/>
    <x v="1"/>
    <x v="2"/>
    <x v="0"/>
    <x v="8"/>
    <n v="4.3874041207351304"/>
  </r>
  <r>
    <x v="0"/>
    <x v="0"/>
    <x v="1"/>
    <x v="2"/>
    <x v="0"/>
    <x v="9"/>
    <n v="4.4107235296093803"/>
  </r>
  <r>
    <x v="0"/>
    <x v="0"/>
    <x v="1"/>
    <x v="2"/>
    <x v="0"/>
    <x v="10"/>
    <n v="2.2373782735585599"/>
  </r>
  <r>
    <x v="0"/>
    <x v="0"/>
    <x v="1"/>
    <x v="2"/>
    <x v="0"/>
    <x v="11"/>
    <n v="1.2973398935185101"/>
  </r>
  <r>
    <x v="0"/>
    <x v="0"/>
    <x v="1"/>
    <x v="2"/>
    <x v="0"/>
    <x v="12"/>
    <n v="1.69107828066808"/>
  </r>
  <r>
    <x v="0"/>
    <x v="0"/>
    <x v="1"/>
    <x v="2"/>
    <x v="0"/>
    <x v="13"/>
    <n v="2.3227647233218298"/>
  </r>
  <r>
    <x v="0"/>
    <x v="0"/>
    <x v="1"/>
    <x v="2"/>
    <x v="0"/>
    <x v="14"/>
    <n v="2.8020634996898002"/>
  </r>
  <r>
    <x v="0"/>
    <x v="0"/>
    <x v="1"/>
    <x v="2"/>
    <x v="0"/>
    <x v="15"/>
    <n v="3.7061285435960998"/>
  </r>
  <r>
    <x v="0"/>
    <x v="0"/>
    <x v="1"/>
    <x v="2"/>
    <x v="0"/>
    <x v="16"/>
    <n v="6.2998050725113801"/>
  </r>
  <r>
    <x v="0"/>
    <x v="0"/>
    <x v="1"/>
    <x v="2"/>
    <x v="0"/>
    <x v="17"/>
    <n v="6.5675623749491798"/>
  </r>
  <r>
    <x v="0"/>
    <x v="0"/>
    <x v="1"/>
    <x v="2"/>
    <x v="0"/>
    <x v="18"/>
    <n v="6.6174852101742498"/>
  </r>
  <r>
    <x v="0"/>
    <x v="0"/>
    <x v="1"/>
    <x v="2"/>
    <x v="0"/>
    <x v="19"/>
    <n v="6.1162812172000098"/>
  </r>
  <r>
    <x v="0"/>
    <x v="0"/>
    <x v="1"/>
    <x v="2"/>
    <x v="0"/>
    <x v="20"/>
    <n v="5.3824920545185604"/>
  </r>
  <r>
    <x v="0"/>
    <x v="0"/>
    <x v="1"/>
    <x v="2"/>
    <x v="0"/>
    <x v="21"/>
    <n v="6.2605381277174699"/>
  </r>
  <r>
    <x v="0"/>
    <x v="0"/>
    <x v="1"/>
    <x v="2"/>
    <x v="0"/>
    <x v="22"/>
    <n v="7.7706"/>
  </r>
  <r>
    <x v="0"/>
    <x v="0"/>
    <x v="1"/>
    <x v="2"/>
    <x v="0"/>
    <x v="23"/>
    <n v="3.8057038878318998"/>
  </r>
  <r>
    <x v="0"/>
    <x v="0"/>
    <x v="1"/>
    <x v="6"/>
    <x v="0"/>
    <x v="0"/>
    <n v="0"/>
  </r>
  <r>
    <x v="0"/>
    <x v="0"/>
    <x v="1"/>
    <x v="6"/>
    <x v="0"/>
    <x v="1"/>
    <n v="0"/>
  </r>
  <r>
    <x v="0"/>
    <x v="0"/>
    <x v="1"/>
    <x v="6"/>
    <x v="0"/>
    <x v="2"/>
    <n v="0"/>
  </r>
  <r>
    <x v="0"/>
    <x v="0"/>
    <x v="1"/>
    <x v="6"/>
    <x v="0"/>
    <x v="3"/>
    <n v="0"/>
  </r>
  <r>
    <x v="0"/>
    <x v="0"/>
    <x v="1"/>
    <x v="6"/>
    <x v="0"/>
    <x v="4"/>
    <n v="0"/>
  </r>
  <r>
    <x v="0"/>
    <x v="0"/>
    <x v="1"/>
    <x v="6"/>
    <x v="0"/>
    <x v="5"/>
    <n v="0"/>
  </r>
  <r>
    <x v="0"/>
    <x v="0"/>
    <x v="1"/>
    <x v="6"/>
    <x v="0"/>
    <x v="6"/>
    <n v="0"/>
  </r>
  <r>
    <x v="0"/>
    <x v="0"/>
    <x v="1"/>
    <x v="6"/>
    <x v="0"/>
    <x v="7"/>
    <n v="-1.6020000000000001"/>
  </r>
  <r>
    <x v="0"/>
    <x v="0"/>
    <x v="1"/>
    <x v="6"/>
    <x v="0"/>
    <x v="8"/>
    <n v="-1.6020000000000001"/>
  </r>
  <r>
    <x v="0"/>
    <x v="0"/>
    <x v="1"/>
    <x v="6"/>
    <x v="0"/>
    <x v="9"/>
    <n v="-1.3269656008955399"/>
  </r>
  <r>
    <x v="0"/>
    <x v="0"/>
    <x v="1"/>
    <x v="6"/>
    <x v="0"/>
    <x v="10"/>
    <n v="0.25381263299689"/>
  </r>
  <r>
    <x v="0"/>
    <x v="0"/>
    <x v="1"/>
    <x v="6"/>
    <x v="0"/>
    <x v="11"/>
    <n v="1.3363859866144601"/>
  </r>
  <r>
    <x v="0"/>
    <x v="0"/>
    <x v="1"/>
    <x v="6"/>
    <x v="0"/>
    <x v="12"/>
    <n v="1.35"/>
  </r>
  <r>
    <x v="0"/>
    <x v="0"/>
    <x v="1"/>
    <x v="6"/>
    <x v="0"/>
    <x v="13"/>
    <n v="0.86072770291921696"/>
  </r>
  <r>
    <x v="0"/>
    <x v="0"/>
    <x v="1"/>
    <x v="6"/>
    <x v="0"/>
    <x v="14"/>
    <n v="0.66490282736295303"/>
  </r>
  <r>
    <x v="0"/>
    <x v="0"/>
    <x v="1"/>
    <x v="6"/>
    <x v="0"/>
    <x v="15"/>
    <n v="0"/>
  </r>
  <r>
    <x v="0"/>
    <x v="0"/>
    <x v="1"/>
    <x v="6"/>
    <x v="0"/>
    <x v="16"/>
    <n v="-1.6020000000000001"/>
  </r>
  <r>
    <x v="0"/>
    <x v="0"/>
    <x v="1"/>
    <x v="6"/>
    <x v="0"/>
    <x v="17"/>
    <n v="-1.6020000000000001"/>
  </r>
  <r>
    <x v="0"/>
    <x v="0"/>
    <x v="1"/>
    <x v="6"/>
    <x v="0"/>
    <x v="18"/>
    <n v="-1.6020000000000001"/>
  </r>
  <r>
    <x v="0"/>
    <x v="0"/>
    <x v="1"/>
    <x v="6"/>
    <x v="0"/>
    <x v="19"/>
    <n v="-1.1345971976242799"/>
  </r>
  <r>
    <x v="0"/>
    <x v="0"/>
    <x v="1"/>
    <x v="6"/>
    <x v="0"/>
    <x v="20"/>
    <n v="0"/>
  </r>
  <r>
    <x v="0"/>
    <x v="0"/>
    <x v="1"/>
    <x v="6"/>
    <x v="0"/>
    <x v="21"/>
    <n v="-0.26686417023417802"/>
  </r>
  <r>
    <x v="0"/>
    <x v="0"/>
    <x v="1"/>
    <x v="6"/>
    <x v="0"/>
    <x v="22"/>
    <n v="-1.6020000000000001"/>
  </r>
  <r>
    <x v="0"/>
    <x v="0"/>
    <x v="1"/>
    <x v="6"/>
    <x v="0"/>
    <x v="23"/>
    <n v="1.17448543239303"/>
  </r>
  <r>
    <x v="0"/>
    <x v="0"/>
    <x v="1"/>
    <x v="3"/>
    <x v="0"/>
    <x v="0"/>
    <n v="0"/>
  </r>
  <r>
    <x v="0"/>
    <x v="0"/>
    <x v="1"/>
    <x v="3"/>
    <x v="0"/>
    <x v="1"/>
    <n v="0"/>
  </r>
  <r>
    <x v="0"/>
    <x v="0"/>
    <x v="1"/>
    <x v="3"/>
    <x v="0"/>
    <x v="2"/>
    <n v="0"/>
  </r>
  <r>
    <x v="0"/>
    <x v="0"/>
    <x v="1"/>
    <x v="3"/>
    <x v="0"/>
    <x v="3"/>
    <n v="0"/>
  </r>
  <r>
    <x v="0"/>
    <x v="0"/>
    <x v="1"/>
    <x v="3"/>
    <x v="0"/>
    <x v="4"/>
    <n v="0"/>
  </r>
  <r>
    <x v="0"/>
    <x v="0"/>
    <x v="1"/>
    <x v="3"/>
    <x v="0"/>
    <x v="5"/>
    <n v="0"/>
  </r>
  <r>
    <x v="0"/>
    <x v="0"/>
    <x v="1"/>
    <x v="3"/>
    <x v="0"/>
    <x v="6"/>
    <n v="0"/>
  </r>
  <r>
    <x v="0"/>
    <x v="0"/>
    <x v="1"/>
    <x v="3"/>
    <x v="0"/>
    <x v="7"/>
    <n v="0"/>
  </r>
  <r>
    <x v="0"/>
    <x v="0"/>
    <x v="1"/>
    <x v="3"/>
    <x v="0"/>
    <x v="8"/>
    <n v="0"/>
  </r>
  <r>
    <x v="0"/>
    <x v="0"/>
    <x v="1"/>
    <x v="3"/>
    <x v="0"/>
    <x v="9"/>
    <n v="0"/>
  </r>
  <r>
    <x v="0"/>
    <x v="0"/>
    <x v="1"/>
    <x v="3"/>
    <x v="0"/>
    <x v="10"/>
    <n v="0"/>
  </r>
  <r>
    <x v="0"/>
    <x v="0"/>
    <x v="1"/>
    <x v="3"/>
    <x v="0"/>
    <x v="11"/>
    <n v="0"/>
  </r>
  <r>
    <x v="0"/>
    <x v="0"/>
    <x v="1"/>
    <x v="3"/>
    <x v="0"/>
    <x v="12"/>
    <n v="0"/>
  </r>
  <r>
    <x v="0"/>
    <x v="0"/>
    <x v="1"/>
    <x v="3"/>
    <x v="0"/>
    <x v="13"/>
    <n v="0"/>
  </r>
  <r>
    <x v="0"/>
    <x v="0"/>
    <x v="1"/>
    <x v="3"/>
    <x v="0"/>
    <x v="14"/>
    <n v="0"/>
  </r>
  <r>
    <x v="0"/>
    <x v="0"/>
    <x v="1"/>
    <x v="3"/>
    <x v="0"/>
    <x v="15"/>
    <n v="0"/>
  </r>
  <r>
    <x v="0"/>
    <x v="0"/>
    <x v="1"/>
    <x v="3"/>
    <x v="0"/>
    <x v="16"/>
    <n v="0"/>
  </r>
  <r>
    <x v="0"/>
    <x v="0"/>
    <x v="1"/>
    <x v="3"/>
    <x v="0"/>
    <x v="17"/>
    <n v="0"/>
  </r>
  <r>
    <x v="0"/>
    <x v="0"/>
    <x v="1"/>
    <x v="3"/>
    <x v="0"/>
    <x v="18"/>
    <n v="0"/>
  </r>
  <r>
    <x v="0"/>
    <x v="0"/>
    <x v="1"/>
    <x v="3"/>
    <x v="0"/>
    <x v="19"/>
    <n v="0"/>
  </r>
  <r>
    <x v="0"/>
    <x v="0"/>
    <x v="1"/>
    <x v="3"/>
    <x v="0"/>
    <x v="20"/>
    <n v="0"/>
  </r>
  <r>
    <x v="0"/>
    <x v="0"/>
    <x v="1"/>
    <x v="3"/>
    <x v="0"/>
    <x v="21"/>
    <n v="0"/>
  </r>
  <r>
    <x v="0"/>
    <x v="0"/>
    <x v="1"/>
    <x v="3"/>
    <x v="0"/>
    <x v="22"/>
    <n v="0"/>
  </r>
  <r>
    <x v="0"/>
    <x v="0"/>
    <x v="1"/>
    <x v="3"/>
    <x v="0"/>
    <x v="23"/>
    <n v="0"/>
  </r>
  <r>
    <x v="0"/>
    <x v="0"/>
    <x v="1"/>
    <x v="7"/>
    <x v="0"/>
    <x v="0"/>
    <n v="0"/>
  </r>
  <r>
    <x v="0"/>
    <x v="0"/>
    <x v="1"/>
    <x v="7"/>
    <x v="0"/>
    <x v="1"/>
    <n v="0"/>
  </r>
  <r>
    <x v="0"/>
    <x v="0"/>
    <x v="1"/>
    <x v="7"/>
    <x v="0"/>
    <x v="2"/>
    <n v="0"/>
  </r>
  <r>
    <x v="0"/>
    <x v="0"/>
    <x v="1"/>
    <x v="7"/>
    <x v="0"/>
    <x v="3"/>
    <n v="0"/>
  </r>
  <r>
    <x v="0"/>
    <x v="0"/>
    <x v="1"/>
    <x v="7"/>
    <x v="0"/>
    <x v="4"/>
    <n v="0"/>
  </r>
  <r>
    <x v="0"/>
    <x v="0"/>
    <x v="1"/>
    <x v="7"/>
    <x v="0"/>
    <x v="5"/>
    <n v="0"/>
  </r>
  <r>
    <x v="0"/>
    <x v="0"/>
    <x v="1"/>
    <x v="7"/>
    <x v="0"/>
    <x v="6"/>
    <n v="0"/>
  </r>
  <r>
    <x v="0"/>
    <x v="0"/>
    <x v="1"/>
    <x v="7"/>
    <x v="0"/>
    <x v="7"/>
    <n v="0"/>
  </r>
  <r>
    <x v="0"/>
    <x v="0"/>
    <x v="1"/>
    <x v="7"/>
    <x v="0"/>
    <x v="8"/>
    <n v="0"/>
  </r>
  <r>
    <x v="0"/>
    <x v="0"/>
    <x v="1"/>
    <x v="7"/>
    <x v="0"/>
    <x v="9"/>
    <n v="0"/>
  </r>
  <r>
    <x v="0"/>
    <x v="0"/>
    <x v="1"/>
    <x v="7"/>
    <x v="0"/>
    <x v="10"/>
    <n v="0"/>
  </r>
  <r>
    <x v="0"/>
    <x v="0"/>
    <x v="1"/>
    <x v="7"/>
    <x v="0"/>
    <x v="11"/>
    <n v="0"/>
  </r>
  <r>
    <x v="0"/>
    <x v="0"/>
    <x v="1"/>
    <x v="7"/>
    <x v="0"/>
    <x v="12"/>
    <n v="0"/>
  </r>
  <r>
    <x v="0"/>
    <x v="0"/>
    <x v="1"/>
    <x v="7"/>
    <x v="0"/>
    <x v="13"/>
    <n v="0"/>
  </r>
  <r>
    <x v="0"/>
    <x v="0"/>
    <x v="1"/>
    <x v="7"/>
    <x v="0"/>
    <x v="14"/>
    <n v="0"/>
  </r>
  <r>
    <x v="0"/>
    <x v="0"/>
    <x v="1"/>
    <x v="7"/>
    <x v="0"/>
    <x v="15"/>
    <n v="0"/>
  </r>
  <r>
    <x v="0"/>
    <x v="0"/>
    <x v="1"/>
    <x v="7"/>
    <x v="0"/>
    <x v="16"/>
    <n v="0"/>
  </r>
  <r>
    <x v="0"/>
    <x v="0"/>
    <x v="1"/>
    <x v="7"/>
    <x v="0"/>
    <x v="17"/>
    <n v="0"/>
  </r>
  <r>
    <x v="0"/>
    <x v="0"/>
    <x v="1"/>
    <x v="7"/>
    <x v="0"/>
    <x v="18"/>
    <n v="0"/>
  </r>
  <r>
    <x v="0"/>
    <x v="0"/>
    <x v="1"/>
    <x v="7"/>
    <x v="0"/>
    <x v="19"/>
    <n v="0"/>
  </r>
  <r>
    <x v="0"/>
    <x v="0"/>
    <x v="1"/>
    <x v="7"/>
    <x v="0"/>
    <x v="20"/>
    <n v="0"/>
  </r>
  <r>
    <x v="0"/>
    <x v="0"/>
    <x v="1"/>
    <x v="7"/>
    <x v="0"/>
    <x v="21"/>
    <n v="0"/>
  </r>
  <r>
    <x v="0"/>
    <x v="0"/>
    <x v="1"/>
    <x v="7"/>
    <x v="0"/>
    <x v="22"/>
    <n v="0"/>
  </r>
  <r>
    <x v="0"/>
    <x v="0"/>
    <x v="1"/>
    <x v="7"/>
    <x v="0"/>
    <x v="23"/>
    <n v="0"/>
  </r>
  <r>
    <x v="0"/>
    <x v="0"/>
    <x v="1"/>
    <x v="8"/>
    <x v="0"/>
    <x v="0"/>
    <n v="0"/>
  </r>
  <r>
    <x v="0"/>
    <x v="0"/>
    <x v="1"/>
    <x v="8"/>
    <x v="0"/>
    <x v="1"/>
    <n v="0"/>
  </r>
  <r>
    <x v="0"/>
    <x v="0"/>
    <x v="1"/>
    <x v="8"/>
    <x v="0"/>
    <x v="2"/>
    <n v="0"/>
  </r>
  <r>
    <x v="0"/>
    <x v="0"/>
    <x v="1"/>
    <x v="8"/>
    <x v="0"/>
    <x v="3"/>
    <n v="0"/>
  </r>
  <r>
    <x v="0"/>
    <x v="0"/>
    <x v="1"/>
    <x v="8"/>
    <x v="0"/>
    <x v="4"/>
    <n v="0"/>
  </r>
  <r>
    <x v="0"/>
    <x v="0"/>
    <x v="1"/>
    <x v="8"/>
    <x v="0"/>
    <x v="5"/>
    <n v="0.54"/>
  </r>
  <r>
    <x v="0"/>
    <x v="0"/>
    <x v="1"/>
    <x v="8"/>
    <x v="0"/>
    <x v="6"/>
    <n v="0.54"/>
  </r>
  <r>
    <x v="0"/>
    <x v="0"/>
    <x v="1"/>
    <x v="8"/>
    <x v="0"/>
    <x v="7"/>
    <n v="-0.54900000000000004"/>
  </r>
  <r>
    <x v="0"/>
    <x v="0"/>
    <x v="1"/>
    <x v="8"/>
    <x v="0"/>
    <x v="8"/>
    <n v="-0.54900000000000004"/>
  </r>
  <r>
    <x v="0"/>
    <x v="0"/>
    <x v="1"/>
    <x v="8"/>
    <x v="0"/>
    <x v="9"/>
    <n v="-0.54900000000000004"/>
  </r>
  <r>
    <x v="0"/>
    <x v="0"/>
    <x v="1"/>
    <x v="8"/>
    <x v="0"/>
    <x v="10"/>
    <n v="0.54"/>
  </r>
  <r>
    <x v="0"/>
    <x v="0"/>
    <x v="1"/>
    <x v="8"/>
    <x v="0"/>
    <x v="11"/>
    <n v="0.54"/>
  </r>
  <r>
    <x v="0"/>
    <x v="0"/>
    <x v="1"/>
    <x v="8"/>
    <x v="0"/>
    <x v="12"/>
    <n v="0.54"/>
  </r>
  <r>
    <x v="0"/>
    <x v="0"/>
    <x v="1"/>
    <x v="8"/>
    <x v="0"/>
    <x v="13"/>
    <n v="0.54"/>
  </r>
  <r>
    <x v="0"/>
    <x v="0"/>
    <x v="1"/>
    <x v="8"/>
    <x v="0"/>
    <x v="14"/>
    <n v="0.54"/>
  </r>
  <r>
    <x v="0"/>
    <x v="0"/>
    <x v="1"/>
    <x v="8"/>
    <x v="0"/>
    <x v="15"/>
    <n v="0.35636008438480599"/>
  </r>
  <r>
    <x v="0"/>
    <x v="0"/>
    <x v="1"/>
    <x v="8"/>
    <x v="0"/>
    <x v="16"/>
    <n v="-0.54900000000000004"/>
  </r>
  <r>
    <x v="0"/>
    <x v="0"/>
    <x v="1"/>
    <x v="8"/>
    <x v="0"/>
    <x v="17"/>
    <n v="-0.54900000000000004"/>
  </r>
  <r>
    <x v="0"/>
    <x v="0"/>
    <x v="1"/>
    <x v="8"/>
    <x v="0"/>
    <x v="18"/>
    <n v="-0.15057489914272101"/>
  </r>
  <r>
    <x v="0"/>
    <x v="0"/>
    <x v="1"/>
    <x v="8"/>
    <x v="0"/>
    <x v="19"/>
    <n v="0.37848662015894002"/>
  </r>
  <r>
    <x v="0"/>
    <x v="0"/>
    <x v="1"/>
    <x v="8"/>
    <x v="0"/>
    <x v="20"/>
    <n v="0.54"/>
  </r>
  <r>
    <x v="0"/>
    <x v="0"/>
    <x v="1"/>
    <x v="8"/>
    <x v="0"/>
    <x v="21"/>
    <n v="0"/>
  </r>
  <r>
    <x v="0"/>
    <x v="0"/>
    <x v="1"/>
    <x v="8"/>
    <x v="0"/>
    <x v="22"/>
    <n v="0.36572220417910301"/>
  </r>
  <r>
    <x v="0"/>
    <x v="0"/>
    <x v="1"/>
    <x v="8"/>
    <x v="0"/>
    <x v="23"/>
    <n v="0.54"/>
  </r>
  <r>
    <x v="0"/>
    <x v="0"/>
    <x v="2"/>
    <x v="5"/>
    <x v="0"/>
    <x v="0"/>
    <n v="0"/>
  </r>
  <r>
    <x v="0"/>
    <x v="0"/>
    <x v="2"/>
    <x v="5"/>
    <x v="0"/>
    <x v="1"/>
    <n v="0"/>
  </r>
  <r>
    <x v="0"/>
    <x v="0"/>
    <x v="2"/>
    <x v="5"/>
    <x v="0"/>
    <x v="2"/>
    <n v="-0.62701113895208604"/>
  </r>
  <r>
    <x v="0"/>
    <x v="0"/>
    <x v="2"/>
    <x v="5"/>
    <x v="0"/>
    <x v="3"/>
    <n v="0"/>
  </r>
  <r>
    <x v="0"/>
    <x v="0"/>
    <x v="2"/>
    <x v="5"/>
    <x v="0"/>
    <x v="4"/>
    <n v="0"/>
  </r>
  <r>
    <x v="0"/>
    <x v="0"/>
    <x v="2"/>
    <x v="5"/>
    <x v="0"/>
    <x v="5"/>
    <n v="-1.4187327381430399"/>
  </r>
  <r>
    <x v="0"/>
    <x v="0"/>
    <x v="2"/>
    <x v="5"/>
    <x v="0"/>
    <x v="6"/>
    <n v="-2.03634465681322"/>
  </r>
  <r>
    <x v="0"/>
    <x v="0"/>
    <x v="2"/>
    <x v="5"/>
    <x v="0"/>
    <x v="7"/>
    <n v="-2.0687895329926902"/>
  </r>
  <r>
    <x v="0"/>
    <x v="0"/>
    <x v="2"/>
    <x v="5"/>
    <x v="0"/>
    <x v="8"/>
    <n v="-2.02863901385405"/>
  </r>
  <r>
    <x v="0"/>
    <x v="0"/>
    <x v="2"/>
    <x v="5"/>
    <x v="0"/>
    <x v="9"/>
    <n v="-2.7090000000000001"/>
  </r>
  <r>
    <x v="0"/>
    <x v="0"/>
    <x v="2"/>
    <x v="5"/>
    <x v="0"/>
    <x v="10"/>
    <n v="-2.7090000000000001"/>
  </r>
  <r>
    <x v="0"/>
    <x v="0"/>
    <x v="2"/>
    <x v="5"/>
    <x v="0"/>
    <x v="11"/>
    <n v="-2.7090000000000001"/>
  </r>
  <r>
    <x v="0"/>
    <x v="0"/>
    <x v="2"/>
    <x v="5"/>
    <x v="0"/>
    <x v="12"/>
    <n v="-2.1377711528786199"/>
  </r>
  <r>
    <x v="0"/>
    <x v="0"/>
    <x v="2"/>
    <x v="5"/>
    <x v="0"/>
    <x v="13"/>
    <n v="-2.7090000000000001"/>
  </r>
  <r>
    <x v="0"/>
    <x v="0"/>
    <x v="2"/>
    <x v="5"/>
    <x v="0"/>
    <x v="14"/>
    <n v="-2.7090000000000001"/>
  </r>
  <r>
    <x v="0"/>
    <x v="0"/>
    <x v="2"/>
    <x v="5"/>
    <x v="0"/>
    <x v="15"/>
    <n v="-2.7090000000000001"/>
  </r>
  <r>
    <x v="0"/>
    <x v="0"/>
    <x v="2"/>
    <x v="5"/>
    <x v="0"/>
    <x v="16"/>
    <n v="-2.7090000000000001"/>
  </r>
  <r>
    <x v="0"/>
    <x v="0"/>
    <x v="2"/>
    <x v="5"/>
    <x v="0"/>
    <x v="17"/>
    <n v="-2.7090000000000001"/>
  </r>
  <r>
    <x v="0"/>
    <x v="0"/>
    <x v="2"/>
    <x v="5"/>
    <x v="0"/>
    <x v="18"/>
    <n v="-2.7090000000000001"/>
  </r>
  <r>
    <x v="0"/>
    <x v="0"/>
    <x v="2"/>
    <x v="5"/>
    <x v="0"/>
    <x v="19"/>
    <n v="-2.7090000000000001"/>
  </r>
  <r>
    <x v="0"/>
    <x v="0"/>
    <x v="2"/>
    <x v="5"/>
    <x v="0"/>
    <x v="20"/>
    <n v="-2.7090000000000001"/>
  </r>
  <r>
    <x v="0"/>
    <x v="0"/>
    <x v="2"/>
    <x v="5"/>
    <x v="0"/>
    <x v="21"/>
    <n v="-2.4945209625713498"/>
  </r>
  <r>
    <x v="0"/>
    <x v="0"/>
    <x v="2"/>
    <x v="5"/>
    <x v="0"/>
    <x v="22"/>
    <n v="-2.7090000000000001"/>
  </r>
  <r>
    <x v="0"/>
    <x v="0"/>
    <x v="2"/>
    <x v="5"/>
    <x v="0"/>
    <x v="23"/>
    <n v="-2.7090000000000001"/>
  </r>
  <r>
    <x v="0"/>
    <x v="0"/>
    <x v="2"/>
    <x v="2"/>
    <x v="0"/>
    <x v="0"/>
    <n v="-5.5737968563134297"/>
  </r>
  <r>
    <x v="0"/>
    <x v="0"/>
    <x v="2"/>
    <x v="2"/>
    <x v="0"/>
    <x v="1"/>
    <n v="-4.7456495390574096"/>
  </r>
  <r>
    <x v="0"/>
    <x v="0"/>
    <x v="2"/>
    <x v="2"/>
    <x v="0"/>
    <x v="2"/>
    <n v="-3.8365290483250898"/>
  </r>
  <r>
    <x v="0"/>
    <x v="0"/>
    <x v="2"/>
    <x v="2"/>
    <x v="0"/>
    <x v="3"/>
    <n v="-4.7051129915790399"/>
  </r>
  <r>
    <x v="0"/>
    <x v="0"/>
    <x v="2"/>
    <x v="2"/>
    <x v="0"/>
    <x v="4"/>
    <n v="-5.4994267715420602"/>
  </r>
  <r>
    <x v="0"/>
    <x v="0"/>
    <x v="2"/>
    <x v="2"/>
    <x v="0"/>
    <x v="5"/>
    <n v="-5.5391380561941004"/>
  </r>
  <r>
    <x v="0"/>
    <x v="0"/>
    <x v="2"/>
    <x v="2"/>
    <x v="0"/>
    <x v="6"/>
    <n v="-3.5731243617466402"/>
  </r>
  <r>
    <x v="0"/>
    <x v="0"/>
    <x v="2"/>
    <x v="2"/>
    <x v="0"/>
    <x v="7"/>
    <n v="-3.9479534815448201"/>
  </r>
  <r>
    <x v="0"/>
    <x v="0"/>
    <x v="2"/>
    <x v="2"/>
    <x v="0"/>
    <x v="8"/>
    <n v="-4.6056066728553704"/>
  </r>
  <r>
    <x v="0"/>
    <x v="0"/>
    <x v="2"/>
    <x v="2"/>
    <x v="0"/>
    <x v="9"/>
    <n v="-3.4603740403383401"/>
  </r>
  <r>
    <x v="0"/>
    <x v="0"/>
    <x v="2"/>
    <x v="2"/>
    <x v="0"/>
    <x v="10"/>
    <n v="-1.60005284825616"/>
  </r>
  <r>
    <x v="0"/>
    <x v="0"/>
    <x v="2"/>
    <x v="2"/>
    <x v="0"/>
    <x v="11"/>
    <n v="0"/>
  </r>
  <r>
    <x v="0"/>
    <x v="0"/>
    <x v="2"/>
    <x v="2"/>
    <x v="0"/>
    <x v="12"/>
    <n v="-1.1086459827197199"/>
  </r>
  <r>
    <x v="0"/>
    <x v="0"/>
    <x v="2"/>
    <x v="2"/>
    <x v="0"/>
    <x v="13"/>
    <n v="-1.5182300631091901"/>
  </r>
  <r>
    <x v="0"/>
    <x v="0"/>
    <x v="2"/>
    <x v="2"/>
    <x v="0"/>
    <x v="14"/>
    <n v="-2.9988366414310099"/>
  </r>
  <r>
    <x v="0"/>
    <x v="0"/>
    <x v="2"/>
    <x v="2"/>
    <x v="0"/>
    <x v="15"/>
    <n v="-4.4908866394891396"/>
  </r>
  <r>
    <x v="0"/>
    <x v="0"/>
    <x v="2"/>
    <x v="2"/>
    <x v="0"/>
    <x v="16"/>
    <n v="-5.9873799383472903"/>
  </r>
  <r>
    <x v="0"/>
    <x v="0"/>
    <x v="2"/>
    <x v="2"/>
    <x v="0"/>
    <x v="17"/>
    <n v="-6.7125479861264798"/>
  </r>
  <r>
    <x v="0"/>
    <x v="0"/>
    <x v="2"/>
    <x v="2"/>
    <x v="0"/>
    <x v="18"/>
    <n v="-8.1279967578149606"/>
  </r>
  <r>
    <x v="0"/>
    <x v="0"/>
    <x v="2"/>
    <x v="2"/>
    <x v="0"/>
    <x v="19"/>
    <n v="-7.1298753897273297"/>
  </r>
  <r>
    <x v="0"/>
    <x v="0"/>
    <x v="2"/>
    <x v="2"/>
    <x v="0"/>
    <x v="20"/>
    <n v="-6.0096180756262498"/>
  </r>
  <r>
    <x v="0"/>
    <x v="0"/>
    <x v="2"/>
    <x v="2"/>
    <x v="0"/>
    <x v="21"/>
    <n v="-8.6315444841438609"/>
  </r>
  <r>
    <x v="0"/>
    <x v="0"/>
    <x v="2"/>
    <x v="2"/>
    <x v="0"/>
    <x v="22"/>
    <n v="-6.1011332568378096"/>
  </r>
  <r>
    <x v="0"/>
    <x v="0"/>
    <x v="2"/>
    <x v="2"/>
    <x v="0"/>
    <x v="23"/>
    <n v="-4.0590679843853401"/>
  </r>
  <r>
    <x v="0"/>
    <x v="0"/>
    <x v="2"/>
    <x v="9"/>
    <x v="0"/>
    <x v="0"/>
    <n v="0"/>
  </r>
  <r>
    <x v="0"/>
    <x v="0"/>
    <x v="2"/>
    <x v="9"/>
    <x v="0"/>
    <x v="1"/>
    <n v="0"/>
  </r>
  <r>
    <x v="0"/>
    <x v="0"/>
    <x v="2"/>
    <x v="9"/>
    <x v="0"/>
    <x v="2"/>
    <n v="0"/>
  </r>
  <r>
    <x v="0"/>
    <x v="0"/>
    <x v="2"/>
    <x v="9"/>
    <x v="0"/>
    <x v="3"/>
    <n v="0"/>
  </r>
  <r>
    <x v="0"/>
    <x v="0"/>
    <x v="2"/>
    <x v="9"/>
    <x v="0"/>
    <x v="4"/>
    <n v="0"/>
  </r>
  <r>
    <x v="0"/>
    <x v="0"/>
    <x v="2"/>
    <x v="9"/>
    <x v="0"/>
    <x v="5"/>
    <n v="0"/>
  </r>
  <r>
    <x v="0"/>
    <x v="0"/>
    <x v="2"/>
    <x v="9"/>
    <x v="0"/>
    <x v="6"/>
    <n v="0"/>
  </r>
  <r>
    <x v="0"/>
    <x v="0"/>
    <x v="2"/>
    <x v="9"/>
    <x v="0"/>
    <x v="7"/>
    <n v="0"/>
  </r>
  <r>
    <x v="0"/>
    <x v="0"/>
    <x v="2"/>
    <x v="9"/>
    <x v="0"/>
    <x v="8"/>
    <n v="0"/>
  </r>
  <r>
    <x v="0"/>
    <x v="0"/>
    <x v="2"/>
    <x v="9"/>
    <x v="0"/>
    <x v="9"/>
    <n v="1.5654647562422599"/>
  </r>
  <r>
    <x v="0"/>
    <x v="0"/>
    <x v="2"/>
    <x v="9"/>
    <x v="0"/>
    <x v="10"/>
    <n v="1.8944865014644201"/>
  </r>
  <r>
    <x v="0"/>
    <x v="0"/>
    <x v="2"/>
    <x v="9"/>
    <x v="0"/>
    <x v="11"/>
    <n v="1.8944865014644201"/>
  </r>
  <r>
    <x v="0"/>
    <x v="0"/>
    <x v="2"/>
    <x v="9"/>
    <x v="0"/>
    <x v="12"/>
    <n v="1.8944865014644201"/>
  </r>
  <r>
    <x v="0"/>
    <x v="0"/>
    <x v="2"/>
    <x v="9"/>
    <x v="0"/>
    <x v="13"/>
    <n v="1.8944865014644201"/>
  </r>
  <r>
    <x v="0"/>
    <x v="0"/>
    <x v="2"/>
    <x v="9"/>
    <x v="0"/>
    <x v="14"/>
    <n v="1.8944865014644201"/>
  </r>
  <r>
    <x v="0"/>
    <x v="0"/>
    <x v="2"/>
    <x v="9"/>
    <x v="0"/>
    <x v="15"/>
    <n v="1.8944865014644201"/>
  </r>
  <r>
    <x v="0"/>
    <x v="0"/>
    <x v="2"/>
    <x v="9"/>
    <x v="0"/>
    <x v="16"/>
    <n v="1.8944865014644201"/>
  </r>
  <r>
    <x v="0"/>
    <x v="0"/>
    <x v="2"/>
    <x v="9"/>
    <x v="0"/>
    <x v="17"/>
    <n v="1.8944865014644201"/>
  </r>
  <r>
    <x v="0"/>
    <x v="0"/>
    <x v="2"/>
    <x v="9"/>
    <x v="0"/>
    <x v="18"/>
    <n v="1.8944865014644201"/>
  </r>
  <r>
    <x v="0"/>
    <x v="0"/>
    <x v="2"/>
    <x v="9"/>
    <x v="0"/>
    <x v="19"/>
    <n v="1.8944865014644201"/>
  </r>
  <r>
    <x v="0"/>
    <x v="0"/>
    <x v="2"/>
    <x v="9"/>
    <x v="0"/>
    <x v="20"/>
    <n v="1.8944865014644201"/>
  </r>
  <r>
    <x v="0"/>
    <x v="0"/>
    <x v="2"/>
    <x v="9"/>
    <x v="0"/>
    <x v="21"/>
    <n v="1.8944865014644201"/>
  </r>
  <r>
    <x v="0"/>
    <x v="0"/>
    <x v="2"/>
    <x v="9"/>
    <x v="0"/>
    <x v="22"/>
    <n v="1.1785693585028101"/>
  </r>
  <r>
    <x v="0"/>
    <x v="0"/>
    <x v="2"/>
    <x v="9"/>
    <x v="0"/>
    <x v="23"/>
    <n v="0.75556690458654296"/>
  </r>
  <r>
    <x v="0"/>
    <x v="0"/>
    <x v="3"/>
    <x v="5"/>
    <x v="0"/>
    <x v="0"/>
    <n v="0"/>
  </r>
  <r>
    <x v="0"/>
    <x v="0"/>
    <x v="3"/>
    <x v="5"/>
    <x v="0"/>
    <x v="1"/>
    <n v="0"/>
  </r>
  <r>
    <x v="0"/>
    <x v="0"/>
    <x v="3"/>
    <x v="5"/>
    <x v="0"/>
    <x v="2"/>
    <n v="0"/>
  </r>
  <r>
    <x v="0"/>
    <x v="0"/>
    <x v="3"/>
    <x v="5"/>
    <x v="0"/>
    <x v="3"/>
    <n v="0"/>
  </r>
  <r>
    <x v="0"/>
    <x v="0"/>
    <x v="3"/>
    <x v="5"/>
    <x v="0"/>
    <x v="4"/>
    <n v="0"/>
  </r>
  <r>
    <x v="0"/>
    <x v="0"/>
    <x v="3"/>
    <x v="5"/>
    <x v="0"/>
    <x v="5"/>
    <n v="0"/>
  </r>
  <r>
    <x v="0"/>
    <x v="0"/>
    <x v="3"/>
    <x v="5"/>
    <x v="0"/>
    <x v="6"/>
    <n v="0"/>
  </r>
  <r>
    <x v="0"/>
    <x v="0"/>
    <x v="3"/>
    <x v="5"/>
    <x v="0"/>
    <x v="7"/>
    <n v="0"/>
  </r>
  <r>
    <x v="0"/>
    <x v="0"/>
    <x v="3"/>
    <x v="5"/>
    <x v="0"/>
    <x v="8"/>
    <n v="0"/>
  </r>
  <r>
    <x v="0"/>
    <x v="0"/>
    <x v="3"/>
    <x v="5"/>
    <x v="0"/>
    <x v="9"/>
    <n v="-0.73314523374844398"/>
  </r>
  <r>
    <x v="0"/>
    <x v="0"/>
    <x v="3"/>
    <x v="5"/>
    <x v="0"/>
    <x v="10"/>
    <n v="-0.75509007528037697"/>
  </r>
  <r>
    <x v="0"/>
    <x v="0"/>
    <x v="3"/>
    <x v="5"/>
    <x v="0"/>
    <x v="11"/>
    <n v="0"/>
  </r>
  <r>
    <x v="0"/>
    <x v="0"/>
    <x v="3"/>
    <x v="5"/>
    <x v="0"/>
    <x v="12"/>
    <n v="0"/>
  </r>
  <r>
    <x v="0"/>
    <x v="0"/>
    <x v="3"/>
    <x v="5"/>
    <x v="0"/>
    <x v="13"/>
    <n v="0"/>
  </r>
  <r>
    <x v="0"/>
    <x v="0"/>
    <x v="3"/>
    <x v="5"/>
    <x v="0"/>
    <x v="14"/>
    <n v="0"/>
  </r>
  <r>
    <x v="0"/>
    <x v="0"/>
    <x v="3"/>
    <x v="5"/>
    <x v="0"/>
    <x v="15"/>
    <n v="-1.5300445988360001"/>
  </r>
  <r>
    <x v="0"/>
    <x v="0"/>
    <x v="3"/>
    <x v="5"/>
    <x v="0"/>
    <x v="16"/>
    <n v="-1.3058928338211"/>
  </r>
  <r>
    <x v="0"/>
    <x v="0"/>
    <x v="3"/>
    <x v="5"/>
    <x v="0"/>
    <x v="17"/>
    <n v="-2.1968144838710399"/>
  </r>
  <r>
    <x v="0"/>
    <x v="0"/>
    <x v="3"/>
    <x v="5"/>
    <x v="0"/>
    <x v="18"/>
    <n v="-2.6043784069268101"/>
  </r>
  <r>
    <x v="0"/>
    <x v="0"/>
    <x v="3"/>
    <x v="5"/>
    <x v="0"/>
    <x v="19"/>
    <n v="-0.51446170589361595"/>
  </r>
  <r>
    <x v="0"/>
    <x v="0"/>
    <x v="3"/>
    <x v="5"/>
    <x v="0"/>
    <x v="20"/>
    <n v="0"/>
  </r>
  <r>
    <x v="0"/>
    <x v="0"/>
    <x v="3"/>
    <x v="5"/>
    <x v="0"/>
    <x v="21"/>
    <n v="0"/>
  </r>
  <r>
    <x v="0"/>
    <x v="0"/>
    <x v="3"/>
    <x v="5"/>
    <x v="0"/>
    <x v="22"/>
    <n v="-0.95230329715051598"/>
  </r>
  <r>
    <x v="0"/>
    <x v="0"/>
    <x v="3"/>
    <x v="5"/>
    <x v="0"/>
    <x v="23"/>
    <n v="0"/>
  </r>
  <r>
    <x v="0"/>
    <x v="0"/>
    <x v="3"/>
    <x v="0"/>
    <x v="0"/>
    <x v="0"/>
    <n v="-0.63438967865984197"/>
  </r>
  <r>
    <x v="0"/>
    <x v="0"/>
    <x v="3"/>
    <x v="0"/>
    <x v="0"/>
    <x v="1"/>
    <n v="-3.1260247350888699"/>
  </r>
  <r>
    <x v="0"/>
    <x v="0"/>
    <x v="3"/>
    <x v="0"/>
    <x v="0"/>
    <x v="2"/>
    <n v="-0.40305559511632499"/>
  </r>
  <r>
    <x v="0"/>
    <x v="0"/>
    <x v="3"/>
    <x v="0"/>
    <x v="0"/>
    <x v="3"/>
    <n v="-0.53439004413145896"/>
  </r>
  <r>
    <x v="0"/>
    <x v="0"/>
    <x v="3"/>
    <x v="0"/>
    <x v="0"/>
    <x v="4"/>
    <n v="-0.12332432210833801"/>
  </r>
  <r>
    <x v="0"/>
    <x v="0"/>
    <x v="3"/>
    <x v="0"/>
    <x v="0"/>
    <x v="5"/>
    <n v="0"/>
  </r>
  <r>
    <x v="0"/>
    <x v="0"/>
    <x v="3"/>
    <x v="0"/>
    <x v="0"/>
    <x v="6"/>
    <n v="-1.98306038090035"/>
  </r>
  <r>
    <x v="0"/>
    <x v="0"/>
    <x v="3"/>
    <x v="0"/>
    <x v="0"/>
    <x v="7"/>
    <n v="-4.4108789701727602"/>
  </r>
  <r>
    <x v="0"/>
    <x v="0"/>
    <x v="3"/>
    <x v="0"/>
    <x v="0"/>
    <x v="8"/>
    <n v="-4.3874041207351304"/>
  </r>
  <r>
    <x v="0"/>
    <x v="0"/>
    <x v="3"/>
    <x v="0"/>
    <x v="0"/>
    <x v="9"/>
    <n v="-4.4107235296093803"/>
  </r>
  <r>
    <x v="0"/>
    <x v="0"/>
    <x v="3"/>
    <x v="0"/>
    <x v="0"/>
    <x v="10"/>
    <n v="-2.2373782735585599"/>
  </r>
  <r>
    <x v="0"/>
    <x v="0"/>
    <x v="3"/>
    <x v="0"/>
    <x v="0"/>
    <x v="11"/>
    <n v="-1.2973398935185101"/>
  </r>
  <r>
    <x v="0"/>
    <x v="0"/>
    <x v="3"/>
    <x v="0"/>
    <x v="0"/>
    <x v="12"/>
    <n v="-1.69107828066808"/>
  </r>
  <r>
    <x v="0"/>
    <x v="0"/>
    <x v="3"/>
    <x v="0"/>
    <x v="0"/>
    <x v="13"/>
    <n v="-2.3227647233218298"/>
  </r>
  <r>
    <x v="0"/>
    <x v="0"/>
    <x v="3"/>
    <x v="0"/>
    <x v="0"/>
    <x v="14"/>
    <n v="-2.8020634996898002"/>
  </r>
  <r>
    <x v="0"/>
    <x v="0"/>
    <x v="3"/>
    <x v="0"/>
    <x v="0"/>
    <x v="15"/>
    <n v="-3.7061285435960998"/>
  </r>
  <r>
    <x v="0"/>
    <x v="0"/>
    <x v="3"/>
    <x v="0"/>
    <x v="0"/>
    <x v="16"/>
    <n v="-6.2998050725113801"/>
  </r>
  <r>
    <x v="0"/>
    <x v="0"/>
    <x v="3"/>
    <x v="0"/>
    <x v="0"/>
    <x v="17"/>
    <n v="-6.5675623749491798"/>
  </r>
  <r>
    <x v="0"/>
    <x v="0"/>
    <x v="3"/>
    <x v="0"/>
    <x v="0"/>
    <x v="18"/>
    <n v="-6.6174852101742498"/>
  </r>
  <r>
    <x v="0"/>
    <x v="0"/>
    <x v="3"/>
    <x v="0"/>
    <x v="0"/>
    <x v="19"/>
    <n v="-6.1162812172000098"/>
  </r>
  <r>
    <x v="0"/>
    <x v="0"/>
    <x v="3"/>
    <x v="0"/>
    <x v="0"/>
    <x v="20"/>
    <n v="-5.3824920545185604"/>
  </r>
  <r>
    <x v="0"/>
    <x v="0"/>
    <x v="3"/>
    <x v="0"/>
    <x v="0"/>
    <x v="21"/>
    <n v="-6.2605381277174699"/>
  </r>
  <r>
    <x v="0"/>
    <x v="0"/>
    <x v="3"/>
    <x v="0"/>
    <x v="0"/>
    <x v="22"/>
    <n v="-7.7706"/>
  </r>
  <r>
    <x v="0"/>
    <x v="0"/>
    <x v="3"/>
    <x v="0"/>
    <x v="0"/>
    <x v="23"/>
    <n v="-3.8057038878318998"/>
  </r>
  <r>
    <x v="0"/>
    <x v="0"/>
    <x v="3"/>
    <x v="1"/>
    <x v="0"/>
    <x v="0"/>
    <n v="5.5737968563134297"/>
  </r>
  <r>
    <x v="0"/>
    <x v="0"/>
    <x v="3"/>
    <x v="1"/>
    <x v="0"/>
    <x v="1"/>
    <n v="4.7456495390574096"/>
  </r>
  <r>
    <x v="0"/>
    <x v="0"/>
    <x v="3"/>
    <x v="1"/>
    <x v="0"/>
    <x v="2"/>
    <n v="3.8365290483250898"/>
  </r>
  <r>
    <x v="0"/>
    <x v="0"/>
    <x v="3"/>
    <x v="1"/>
    <x v="0"/>
    <x v="3"/>
    <n v="4.7051129915790399"/>
  </r>
  <r>
    <x v="0"/>
    <x v="0"/>
    <x v="3"/>
    <x v="1"/>
    <x v="0"/>
    <x v="4"/>
    <n v="5.4994267715420602"/>
  </r>
  <r>
    <x v="0"/>
    <x v="0"/>
    <x v="3"/>
    <x v="1"/>
    <x v="0"/>
    <x v="5"/>
    <n v="5.5391380561941004"/>
  </r>
  <r>
    <x v="0"/>
    <x v="0"/>
    <x v="3"/>
    <x v="1"/>
    <x v="0"/>
    <x v="6"/>
    <n v="3.5731243617466402"/>
  </r>
  <r>
    <x v="0"/>
    <x v="0"/>
    <x v="3"/>
    <x v="1"/>
    <x v="0"/>
    <x v="7"/>
    <n v="3.9479534815448201"/>
  </r>
  <r>
    <x v="0"/>
    <x v="0"/>
    <x v="3"/>
    <x v="1"/>
    <x v="0"/>
    <x v="8"/>
    <n v="4.6056066728553704"/>
  </r>
  <r>
    <x v="0"/>
    <x v="0"/>
    <x v="3"/>
    <x v="1"/>
    <x v="0"/>
    <x v="9"/>
    <n v="3.4603740403383401"/>
  </r>
  <r>
    <x v="0"/>
    <x v="0"/>
    <x v="3"/>
    <x v="1"/>
    <x v="0"/>
    <x v="10"/>
    <n v="1.60005284825616"/>
  </r>
  <r>
    <x v="0"/>
    <x v="0"/>
    <x v="3"/>
    <x v="1"/>
    <x v="0"/>
    <x v="11"/>
    <n v="0"/>
  </r>
  <r>
    <x v="0"/>
    <x v="0"/>
    <x v="3"/>
    <x v="1"/>
    <x v="0"/>
    <x v="12"/>
    <n v="1.1086459827197199"/>
  </r>
  <r>
    <x v="0"/>
    <x v="0"/>
    <x v="3"/>
    <x v="1"/>
    <x v="0"/>
    <x v="13"/>
    <n v="1.5182300631091901"/>
  </r>
  <r>
    <x v="0"/>
    <x v="0"/>
    <x v="3"/>
    <x v="1"/>
    <x v="0"/>
    <x v="14"/>
    <n v="2.9988366414310099"/>
  </r>
  <r>
    <x v="0"/>
    <x v="0"/>
    <x v="3"/>
    <x v="1"/>
    <x v="0"/>
    <x v="15"/>
    <n v="4.4908866394891396"/>
  </r>
  <r>
    <x v="0"/>
    <x v="0"/>
    <x v="3"/>
    <x v="1"/>
    <x v="0"/>
    <x v="16"/>
    <n v="5.9873799383472903"/>
  </r>
  <r>
    <x v="0"/>
    <x v="0"/>
    <x v="3"/>
    <x v="1"/>
    <x v="0"/>
    <x v="17"/>
    <n v="6.7125479861264798"/>
  </r>
  <r>
    <x v="0"/>
    <x v="0"/>
    <x v="3"/>
    <x v="1"/>
    <x v="0"/>
    <x v="18"/>
    <n v="8.1279967578149606"/>
  </r>
  <r>
    <x v="0"/>
    <x v="0"/>
    <x v="3"/>
    <x v="1"/>
    <x v="0"/>
    <x v="19"/>
    <n v="7.1298753897273297"/>
  </r>
  <r>
    <x v="0"/>
    <x v="0"/>
    <x v="3"/>
    <x v="1"/>
    <x v="0"/>
    <x v="20"/>
    <n v="6.0096180756262498"/>
  </r>
  <r>
    <x v="0"/>
    <x v="0"/>
    <x v="3"/>
    <x v="1"/>
    <x v="0"/>
    <x v="21"/>
    <n v="8.6315444841438609"/>
  </r>
  <r>
    <x v="0"/>
    <x v="0"/>
    <x v="3"/>
    <x v="1"/>
    <x v="0"/>
    <x v="22"/>
    <n v="6.1011332568378096"/>
  </r>
  <r>
    <x v="0"/>
    <x v="0"/>
    <x v="3"/>
    <x v="1"/>
    <x v="0"/>
    <x v="23"/>
    <n v="4.0590679843853401"/>
  </r>
  <r>
    <x v="0"/>
    <x v="0"/>
    <x v="3"/>
    <x v="9"/>
    <x v="0"/>
    <x v="0"/>
    <n v="0.82842884955660601"/>
  </r>
  <r>
    <x v="0"/>
    <x v="0"/>
    <x v="3"/>
    <x v="9"/>
    <x v="0"/>
    <x v="1"/>
    <n v="0.18525779740086401"/>
  </r>
  <r>
    <x v="0"/>
    <x v="0"/>
    <x v="3"/>
    <x v="9"/>
    <x v="0"/>
    <x v="2"/>
    <n v="0"/>
  </r>
  <r>
    <x v="0"/>
    <x v="0"/>
    <x v="3"/>
    <x v="9"/>
    <x v="0"/>
    <x v="3"/>
    <n v="0"/>
  </r>
  <r>
    <x v="0"/>
    <x v="0"/>
    <x v="3"/>
    <x v="9"/>
    <x v="0"/>
    <x v="4"/>
    <n v="0"/>
  </r>
  <r>
    <x v="0"/>
    <x v="0"/>
    <x v="3"/>
    <x v="9"/>
    <x v="0"/>
    <x v="5"/>
    <n v="0.56753155234140296"/>
  </r>
  <r>
    <x v="0"/>
    <x v="0"/>
    <x v="3"/>
    <x v="9"/>
    <x v="0"/>
    <x v="6"/>
    <n v="1.3464572956743499"/>
  </r>
  <r>
    <x v="0"/>
    <x v="0"/>
    <x v="3"/>
    <x v="9"/>
    <x v="0"/>
    <x v="7"/>
    <n v="3.2096055652275899"/>
  </r>
  <r>
    <x v="0"/>
    <x v="0"/>
    <x v="3"/>
    <x v="9"/>
    <x v="0"/>
    <x v="8"/>
    <n v="1.49743062711797"/>
  </r>
  <r>
    <x v="0"/>
    <x v="0"/>
    <x v="3"/>
    <x v="9"/>
    <x v="0"/>
    <x v="9"/>
    <n v="3.51"/>
  </r>
  <r>
    <x v="0"/>
    <x v="0"/>
    <x v="3"/>
    <x v="9"/>
    <x v="0"/>
    <x v="10"/>
    <n v="3.51"/>
  </r>
  <r>
    <x v="0"/>
    <x v="0"/>
    <x v="3"/>
    <x v="9"/>
    <x v="0"/>
    <x v="11"/>
    <n v="3.51"/>
  </r>
  <r>
    <x v="0"/>
    <x v="0"/>
    <x v="3"/>
    <x v="9"/>
    <x v="0"/>
    <x v="12"/>
    <n v="3.51"/>
  </r>
  <r>
    <x v="0"/>
    <x v="0"/>
    <x v="3"/>
    <x v="9"/>
    <x v="0"/>
    <x v="13"/>
    <n v="3.51"/>
  </r>
  <r>
    <x v="0"/>
    <x v="0"/>
    <x v="3"/>
    <x v="9"/>
    <x v="0"/>
    <x v="14"/>
    <n v="3.51"/>
  </r>
  <r>
    <x v="0"/>
    <x v="0"/>
    <x v="3"/>
    <x v="9"/>
    <x v="0"/>
    <x v="15"/>
    <n v="3.51"/>
  </r>
  <r>
    <x v="0"/>
    <x v="0"/>
    <x v="3"/>
    <x v="9"/>
    <x v="0"/>
    <x v="16"/>
    <n v="3.51"/>
  </r>
  <r>
    <x v="0"/>
    <x v="0"/>
    <x v="3"/>
    <x v="9"/>
    <x v="0"/>
    <x v="17"/>
    <n v="3.51"/>
  </r>
  <r>
    <x v="0"/>
    <x v="0"/>
    <x v="3"/>
    <x v="9"/>
    <x v="0"/>
    <x v="18"/>
    <n v="3.51"/>
  </r>
  <r>
    <x v="0"/>
    <x v="0"/>
    <x v="3"/>
    <x v="9"/>
    <x v="0"/>
    <x v="19"/>
    <n v="3.51"/>
  </r>
  <r>
    <x v="0"/>
    <x v="0"/>
    <x v="3"/>
    <x v="9"/>
    <x v="0"/>
    <x v="20"/>
    <n v="3.51"/>
  </r>
  <r>
    <x v="0"/>
    <x v="0"/>
    <x v="3"/>
    <x v="9"/>
    <x v="0"/>
    <x v="21"/>
    <n v="3.51"/>
  </r>
  <r>
    <x v="0"/>
    <x v="0"/>
    <x v="3"/>
    <x v="9"/>
    <x v="0"/>
    <x v="22"/>
    <n v="3.51"/>
  </r>
  <r>
    <x v="0"/>
    <x v="0"/>
    <x v="3"/>
    <x v="9"/>
    <x v="0"/>
    <x v="23"/>
    <n v="3.51"/>
  </r>
  <r>
    <x v="0"/>
    <x v="0"/>
    <x v="4"/>
    <x v="0"/>
    <x v="0"/>
    <x v="0"/>
    <n v="0"/>
  </r>
  <r>
    <x v="0"/>
    <x v="0"/>
    <x v="4"/>
    <x v="0"/>
    <x v="0"/>
    <x v="1"/>
    <n v="0"/>
  </r>
  <r>
    <x v="0"/>
    <x v="0"/>
    <x v="4"/>
    <x v="0"/>
    <x v="0"/>
    <x v="2"/>
    <n v="0"/>
  </r>
  <r>
    <x v="0"/>
    <x v="0"/>
    <x v="4"/>
    <x v="0"/>
    <x v="0"/>
    <x v="3"/>
    <n v="0"/>
  </r>
  <r>
    <x v="0"/>
    <x v="0"/>
    <x v="4"/>
    <x v="0"/>
    <x v="0"/>
    <x v="4"/>
    <n v="0"/>
  </r>
  <r>
    <x v="0"/>
    <x v="0"/>
    <x v="4"/>
    <x v="0"/>
    <x v="0"/>
    <x v="5"/>
    <n v="0"/>
  </r>
  <r>
    <x v="0"/>
    <x v="0"/>
    <x v="4"/>
    <x v="0"/>
    <x v="0"/>
    <x v="6"/>
    <n v="0"/>
  </r>
  <r>
    <x v="0"/>
    <x v="0"/>
    <x v="4"/>
    <x v="0"/>
    <x v="0"/>
    <x v="7"/>
    <n v="1.6020000000000001"/>
  </r>
  <r>
    <x v="0"/>
    <x v="0"/>
    <x v="4"/>
    <x v="0"/>
    <x v="0"/>
    <x v="8"/>
    <n v="1.6020000000000001"/>
  </r>
  <r>
    <x v="0"/>
    <x v="0"/>
    <x v="4"/>
    <x v="0"/>
    <x v="0"/>
    <x v="9"/>
    <n v="1.3269656008955399"/>
  </r>
  <r>
    <x v="0"/>
    <x v="0"/>
    <x v="4"/>
    <x v="0"/>
    <x v="0"/>
    <x v="10"/>
    <n v="-0.25381263299689"/>
  </r>
  <r>
    <x v="0"/>
    <x v="0"/>
    <x v="4"/>
    <x v="0"/>
    <x v="0"/>
    <x v="11"/>
    <n v="-1.3363859866144601"/>
  </r>
  <r>
    <x v="0"/>
    <x v="0"/>
    <x v="4"/>
    <x v="0"/>
    <x v="0"/>
    <x v="12"/>
    <n v="-1.35"/>
  </r>
  <r>
    <x v="0"/>
    <x v="0"/>
    <x v="4"/>
    <x v="0"/>
    <x v="0"/>
    <x v="13"/>
    <n v="-0.86072770291921696"/>
  </r>
  <r>
    <x v="0"/>
    <x v="0"/>
    <x v="4"/>
    <x v="0"/>
    <x v="0"/>
    <x v="14"/>
    <n v="-0.66490282736295303"/>
  </r>
  <r>
    <x v="0"/>
    <x v="0"/>
    <x v="4"/>
    <x v="0"/>
    <x v="0"/>
    <x v="15"/>
    <n v="0"/>
  </r>
  <r>
    <x v="0"/>
    <x v="0"/>
    <x v="4"/>
    <x v="0"/>
    <x v="0"/>
    <x v="16"/>
    <n v="1.6020000000000001"/>
  </r>
  <r>
    <x v="0"/>
    <x v="0"/>
    <x v="4"/>
    <x v="0"/>
    <x v="0"/>
    <x v="17"/>
    <n v="1.6020000000000001"/>
  </r>
  <r>
    <x v="0"/>
    <x v="0"/>
    <x v="4"/>
    <x v="0"/>
    <x v="0"/>
    <x v="18"/>
    <n v="1.6020000000000001"/>
  </r>
  <r>
    <x v="0"/>
    <x v="0"/>
    <x v="4"/>
    <x v="0"/>
    <x v="0"/>
    <x v="19"/>
    <n v="1.1345971976242799"/>
  </r>
  <r>
    <x v="0"/>
    <x v="0"/>
    <x v="4"/>
    <x v="0"/>
    <x v="0"/>
    <x v="20"/>
    <n v="0"/>
  </r>
  <r>
    <x v="0"/>
    <x v="0"/>
    <x v="4"/>
    <x v="0"/>
    <x v="0"/>
    <x v="21"/>
    <n v="0.26686417023417802"/>
  </r>
  <r>
    <x v="0"/>
    <x v="0"/>
    <x v="4"/>
    <x v="0"/>
    <x v="0"/>
    <x v="22"/>
    <n v="1.6020000000000001"/>
  </r>
  <r>
    <x v="0"/>
    <x v="0"/>
    <x v="4"/>
    <x v="0"/>
    <x v="0"/>
    <x v="23"/>
    <n v="-1.17448543239303"/>
  </r>
  <r>
    <x v="0"/>
    <x v="0"/>
    <x v="4"/>
    <x v="3"/>
    <x v="0"/>
    <x v="0"/>
    <n v="0"/>
  </r>
  <r>
    <x v="0"/>
    <x v="0"/>
    <x v="4"/>
    <x v="3"/>
    <x v="0"/>
    <x v="1"/>
    <n v="0"/>
  </r>
  <r>
    <x v="0"/>
    <x v="0"/>
    <x v="4"/>
    <x v="3"/>
    <x v="0"/>
    <x v="2"/>
    <n v="0"/>
  </r>
  <r>
    <x v="0"/>
    <x v="0"/>
    <x v="4"/>
    <x v="3"/>
    <x v="0"/>
    <x v="3"/>
    <n v="0"/>
  </r>
  <r>
    <x v="0"/>
    <x v="0"/>
    <x v="4"/>
    <x v="3"/>
    <x v="0"/>
    <x v="4"/>
    <n v="0"/>
  </r>
  <r>
    <x v="0"/>
    <x v="0"/>
    <x v="4"/>
    <x v="3"/>
    <x v="0"/>
    <x v="5"/>
    <n v="0"/>
  </r>
  <r>
    <x v="0"/>
    <x v="0"/>
    <x v="4"/>
    <x v="3"/>
    <x v="0"/>
    <x v="6"/>
    <n v="0"/>
  </r>
  <r>
    <x v="0"/>
    <x v="0"/>
    <x v="4"/>
    <x v="3"/>
    <x v="0"/>
    <x v="7"/>
    <n v="-0.54"/>
  </r>
  <r>
    <x v="0"/>
    <x v="0"/>
    <x v="4"/>
    <x v="3"/>
    <x v="0"/>
    <x v="8"/>
    <n v="-0.54"/>
  </r>
  <r>
    <x v="0"/>
    <x v="0"/>
    <x v="4"/>
    <x v="3"/>
    <x v="0"/>
    <x v="9"/>
    <n v="-0.53746350040191404"/>
  </r>
  <r>
    <x v="0"/>
    <x v="0"/>
    <x v="4"/>
    <x v="3"/>
    <x v="0"/>
    <x v="10"/>
    <n v="0"/>
  </r>
  <r>
    <x v="0"/>
    <x v="0"/>
    <x v="4"/>
    <x v="3"/>
    <x v="0"/>
    <x v="11"/>
    <n v="0.40350324875509902"/>
  </r>
  <r>
    <x v="0"/>
    <x v="0"/>
    <x v="4"/>
    <x v="3"/>
    <x v="0"/>
    <x v="12"/>
    <n v="0.37538040472578499"/>
  </r>
  <r>
    <x v="0"/>
    <x v="0"/>
    <x v="4"/>
    <x v="3"/>
    <x v="0"/>
    <x v="13"/>
    <n v="0"/>
  </r>
  <r>
    <x v="0"/>
    <x v="0"/>
    <x v="4"/>
    <x v="3"/>
    <x v="0"/>
    <x v="14"/>
    <n v="0"/>
  </r>
  <r>
    <x v="0"/>
    <x v="0"/>
    <x v="4"/>
    <x v="3"/>
    <x v="0"/>
    <x v="15"/>
    <n v="0"/>
  </r>
  <r>
    <x v="0"/>
    <x v="0"/>
    <x v="4"/>
    <x v="3"/>
    <x v="0"/>
    <x v="16"/>
    <n v="0.29387059992700398"/>
  </r>
  <r>
    <x v="0"/>
    <x v="0"/>
    <x v="4"/>
    <x v="3"/>
    <x v="0"/>
    <x v="17"/>
    <n v="0.44374919851516398"/>
  </r>
  <r>
    <x v="0"/>
    <x v="0"/>
    <x v="4"/>
    <x v="3"/>
    <x v="0"/>
    <x v="18"/>
    <n v="0.28091985592336399"/>
  </r>
  <r>
    <x v="0"/>
    <x v="0"/>
    <x v="4"/>
    <x v="3"/>
    <x v="0"/>
    <x v="19"/>
    <n v="0"/>
  </r>
  <r>
    <x v="0"/>
    <x v="0"/>
    <x v="4"/>
    <x v="3"/>
    <x v="0"/>
    <x v="20"/>
    <n v="0.54"/>
  </r>
  <r>
    <x v="0"/>
    <x v="0"/>
    <x v="4"/>
    <x v="3"/>
    <x v="0"/>
    <x v="21"/>
    <n v="0"/>
  </r>
  <r>
    <x v="0"/>
    <x v="0"/>
    <x v="4"/>
    <x v="3"/>
    <x v="0"/>
    <x v="22"/>
    <n v="0.220827299904476"/>
  </r>
  <r>
    <x v="0"/>
    <x v="0"/>
    <x v="4"/>
    <x v="3"/>
    <x v="0"/>
    <x v="23"/>
    <n v="0.16157161349787999"/>
  </r>
  <r>
    <x v="0"/>
    <x v="0"/>
    <x v="4"/>
    <x v="9"/>
    <x v="0"/>
    <x v="0"/>
    <n v="1.4937646092944199"/>
  </r>
  <r>
    <x v="0"/>
    <x v="0"/>
    <x v="4"/>
    <x v="9"/>
    <x v="0"/>
    <x v="1"/>
    <n v="1.4937646092944199"/>
  </r>
  <r>
    <x v="0"/>
    <x v="0"/>
    <x v="4"/>
    <x v="9"/>
    <x v="0"/>
    <x v="2"/>
    <n v="1.25377305425376"/>
  </r>
  <r>
    <x v="0"/>
    <x v="0"/>
    <x v="4"/>
    <x v="9"/>
    <x v="0"/>
    <x v="3"/>
    <n v="1.2964433359126699"/>
  </r>
  <r>
    <x v="0"/>
    <x v="0"/>
    <x v="4"/>
    <x v="9"/>
    <x v="0"/>
    <x v="4"/>
    <n v="0.588815424638232"/>
  </r>
  <r>
    <x v="0"/>
    <x v="0"/>
    <x v="4"/>
    <x v="9"/>
    <x v="0"/>
    <x v="5"/>
    <n v="0.42452481231351102"/>
  </r>
  <r>
    <x v="0"/>
    <x v="0"/>
    <x v="4"/>
    <x v="9"/>
    <x v="0"/>
    <x v="6"/>
    <n v="1.14310907285601"/>
  </r>
  <r>
    <x v="0"/>
    <x v="0"/>
    <x v="4"/>
    <x v="9"/>
    <x v="0"/>
    <x v="7"/>
    <n v="1.4937646092944199"/>
  </r>
  <r>
    <x v="0"/>
    <x v="0"/>
    <x v="4"/>
    <x v="9"/>
    <x v="0"/>
    <x v="8"/>
    <n v="1.4937646092944199"/>
  </r>
  <r>
    <x v="0"/>
    <x v="0"/>
    <x v="4"/>
    <x v="9"/>
    <x v="0"/>
    <x v="9"/>
    <n v="1.4937646092944199"/>
  </r>
  <r>
    <x v="0"/>
    <x v="0"/>
    <x v="4"/>
    <x v="9"/>
    <x v="0"/>
    <x v="10"/>
    <n v="1.4937646092944199"/>
  </r>
  <r>
    <x v="0"/>
    <x v="0"/>
    <x v="4"/>
    <x v="9"/>
    <x v="0"/>
    <x v="11"/>
    <n v="1.4937646092944199"/>
  </r>
  <r>
    <x v="0"/>
    <x v="0"/>
    <x v="4"/>
    <x v="9"/>
    <x v="0"/>
    <x v="12"/>
    <n v="1.4937646092944199"/>
  </r>
  <r>
    <x v="0"/>
    <x v="0"/>
    <x v="4"/>
    <x v="9"/>
    <x v="0"/>
    <x v="13"/>
    <n v="1.4937646092944199"/>
  </r>
  <r>
    <x v="0"/>
    <x v="0"/>
    <x v="4"/>
    <x v="9"/>
    <x v="0"/>
    <x v="14"/>
    <n v="1.4937646092944199"/>
  </r>
  <r>
    <x v="0"/>
    <x v="0"/>
    <x v="4"/>
    <x v="9"/>
    <x v="0"/>
    <x v="15"/>
    <n v="1.4937646092944199"/>
  </r>
  <r>
    <x v="0"/>
    <x v="0"/>
    <x v="4"/>
    <x v="9"/>
    <x v="0"/>
    <x v="16"/>
    <n v="1.4937646092944199"/>
  </r>
  <r>
    <x v="0"/>
    <x v="0"/>
    <x v="4"/>
    <x v="9"/>
    <x v="0"/>
    <x v="17"/>
    <n v="1.4937646092944199"/>
  </r>
  <r>
    <x v="0"/>
    <x v="0"/>
    <x v="4"/>
    <x v="9"/>
    <x v="0"/>
    <x v="18"/>
    <n v="1.4937646092944199"/>
  </r>
  <r>
    <x v="0"/>
    <x v="0"/>
    <x v="4"/>
    <x v="9"/>
    <x v="0"/>
    <x v="19"/>
    <n v="1.4937646092944199"/>
  </r>
  <r>
    <x v="0"/>
    <x v="0"/>
    <x v="4"/>
    <x v="9"/>
    <x v="0"/>
    <x v="20"/>
    <n v="1.4937646092944199"/>
  </r>
  <r>
    <x v="0"/>
    <x v="0"/>
    <x v="4"/>
    <x v="9"/>
    <x v="0"/>
    <x v="21"/>
    <n v="1.4937646092944199"/>
  </r>
  <r>
    <x v="0"/>
    <x v="0"/>
    <x v="4"/>
    <x v="9"/>
    <x v="0"/>
    <x v="22"/>
    <n v="1.4937646092944199"/>
  </r>
  <r>
    <x v="0"/>
    <x v="0"/>
    <x v="4"/>
    <x v="9"/>
    <x v="0"/>
    <x v="23"/>
    <n v="1.4937646092944199"/>
  </r>
  <r>
    <x v="0"/>
    <x v="0"/>
    <x v="4"/>
    <x v="7"/>
    <x v="0"/>
    <x v="0"/>
    <n v="-0.40875964224302902"/>
  </r>
  <r>
    <x v="0"/>
    <x v="0"/>
    <x v="4"/>
    <x v="7"/>
    <x v="0"/>
    <x v="1"/>
    <n v="-1.02101421123839"/>
  </r>
  <r>
    <x v="0"/>
    <x v="0"/>
    <x v="4"/>
    <x v="7"/>
    <x v="0"/>
    <x v="2"/>
    <n v="-0.206284101216968"/>
  </r>
  <r>
    <x v="0"/>
    <x v="0"/>
    <x v="4"/>
    <x v="7"/>
    <x v="0"/>
    <x v="3"/>
    <n v="-0.36493695914257701"/>
  </r>
  <r>
    <x v="0"/>
    <x v="0"/>
    <x v="4"/>
    <x v="7"/>
    <x v="0"/>
    <x v="4"/>
    <n v="-5.0374926053683801E-2"/>
  </r>
  <r>
    <x v="0"/>
    <x v="0"/>
    <x v="4"/>
    <x v="7"/>
    <x v="0"/>
    <x v="5"/>
    <n v="-4.7879844434388398E-2"/>
  </r>
  <r>
    <x v="0"/>
    <x v="0"/>
    <x v="4"/>
    <x v="7"/>
    <x v="0"/>
    <x v="6"/>
    <n v="-1.15607014824248"/>
  </r>
  <r>
    <x v="0"/>
    <x v="0"/>
    <x v="4"/>
    <x v="7"/>
    <x v="0"/>
    <x v="7"/>
    <n v="-1.53"/>
  </r>
  <r>
    <x v="0"/>
    <x v="0"/>
    <x v="4"/>
    <x v="7"/>
    <x v="0"/>
    <x v="8"/>
    <n v="-1.53"/>
  </r>
  <r>
    <x v="0"/>
    <x v="0"/>
    <x v="4"/>
    <x v="7"/>
    <x v="0"/>
    <x v="9"/>
    <n v="-1.53"/>
  </r>
  <r>
    <x v="0"/>
    <x v="0"/>
    <x v="4"/>
    <x v="7"/>
    <x v="0"/>
    <x v="10"/>
    <n v="-0.914816769872276"/>
  </r>
  <r>
    <x v="0"/>
    <x v="0"/>
    <x v="4"/>
    <x v="7"/>
    <x v="0"/>
    <x v="11"/>
    <n v="0"/>
  </r>
  <r>
    <x v="0"/>
    <x v="0"/>
    <x v="4"/>
    <x v="7"/>
    <x v="0"/>
    <x v="12"/>
    <n v="0"/>
  </r>
  <r>
    <x v="0"/>
    <x v="0"/>
    <x v="4"/>
    <x v="7"/>
    <x v="0"/>
    <x v="13"/>
    <n v="0"/>
  </r>
  <r>
    <x v="0"/>
    <x v="0"/>
    <x v="4"/>
    <x v="7"/>
    <x v="0"/>
    <x v="14"/>
    <n v="0"/>
  </r>
  <r>
    <x v="0"/>
    <x v="0"/>
    <x v="4"/>
    <x v="7"/>
    <x v="0"/>
    <x v="15"/>
    <n v="-2.05987058777422E-2"/>
  </r>
  <r>
    <x v="0"/>
    <x v="0"/>
    <x v="4"/>
    <x v="7"/>
    <x v="0"/>
    <x v="16"/>
    <n v="-1.51908620387747"/>
  </r>
  <r>
    <x v="0"/>
    <x v="0"/>
    <x v="4"/>
    <x v="7"/>
    <x v="0"/>
    <x v="17"/>
    <n v="-1.34890986651203"/>
  </r>
  <r>
    <x v="0"/>
    <x v="0"/>
    <x v="4"/>
    <x v="7"/>
    <x v="0"/>
    <x v="18"/>
    <n v="-0.41681083296552701"/>
  </r>
  <r>
    <x v="0"/>
    <x v="0"/>
    <x v="4"/>
    <x v="7"/>
    <x v="0"/>
    <x v="19"/>
    <n v="0"/>
  </r>
  <r>
    <x v="0"/>
    <x v="0"/>
    <x v="4"/>
    <x v="7"/>
    <x v="0"/>
    <x v="20"/>
    <n v="1.3930462424155601"/>
  </r>
  <r>
    <x v="0"/>
    <x v="0"/>
    <x v="4"/>
    <x v="7"/>
    <x v="0"/>
    <x v="21"/>
    <n v="1.26393659876251"/>
  </r>
  <r>
    <x v="0"/>
    <x v="0"/>
    <x v="4"/>
    <x v="7"/>
    <x v="0"/>
    <x v="22"/>
    <n v="0.50586505391764403"/>
  </r>
  <r>
    <x v="0"/>
    <x v="0"/>
    <x v="4"/>
    <x v="7"/>
    <x v="0"/>
    <x v="23"/>
    <n v="1.53"/>
  </r>
  <r>
    <x v="0"/>
    <x v="0"/>
    <x v="4"/>
    <x v="10"/>
    <x v="0"/>
    <x v="0"/>
    <n v="-0.61199999999999999"/>
  </r>
  <r>
    <x v="0"/>
    <x v="0"/>
    <x v="4"/>
    <x v="10"/>
    <x v="0"/>
    <x v="1"/>
    <n v="0"/>
  </r>
  <r>
    <x v="0"/>
    <x v="0"/>
    <x v="4"/>
    <x v="10"/>
    <x v="0"/>
    <x v="2"/>
    <n v="-0.61199999999999999"/>
  </r>
  <r>
    <x v="0"/>
    <x v="0"/>
    <x v="4"/>
    <x v="10"/>
    <x v="0"/>
    <x v="3"/>
    <n v="-0.61199999999999999"/>
  </r>
  <r>
    <x v="0"/>
    <x v="0"/>
    <x v="4"/>
    <x v="10"/>
    <x v="0"/>
    <x v="4"/>
    <n v="0"/>
  </r>
  <r>
    <x v="0"/>
    <x v="0"/>
    <x v="4"/>
    <x v="10"/>
    <x v="0"/>
    <x v="5"/>
    <n v="0"/>
  </r>
  <r>
    <x v="0"/>
    <x v="0"/>
    <x v="4"/>
    <x v="10"/>
    <x v="0"/>
    <x v="6"/>
    <n v="0"/>
  </r>
  <r>
    <x v="0"/>
    <x v="0"/>
    <x v="4"/>
    <x v="10"/>
    <x v="0"/>
    <x v="7"/>
    <n v="-0.61199999999999999"/>
  </r>
  <r>
    <x v="0"/>
    <x v="0"/>
    <x v="4"/>
    <x v="10"/>
    <x v="0"/>
    <x v="8"/>
    <n v="-0.61199999999999999"/>
  </r>
  <r>
    <x v="0"/>
    <x v="0"/>
    <x v="4"/>
    <x v="10"/>
    <x v="0"/>
    <x v="9"/>
    <n v="-0.61199999999999999"/>
  </r>
  <r>
    <x v="0"/>
    <x v="0"/>
    <x v="4"/>
    <x v="10"/>
    <x v="0"/>
    <x v="10"/>
    <n v="0"/>
  </r>
  <r>
    <x v="0"/>
    <x v="0"/>
    <x v="4"/>
    <x v="10"/>
    <x v="0"/>
    <x v="11"/>
    <n v="0"/>
  </r>
  <r>
    <x v="0"/>
    <x v="0"/>
    <x v="4"/>
    <x v="10"/>
    <x v="0"/>
    <x v="12"/>
    <n v="0"/>
  </r>
  <r>
    <x v="0"/>
    <x v="0"/>
    <x v="4"/>
    <x v="10"/>
    <x v="0"/>
    <x v="13"/>
    <n v="0.23917893721102201"/>
  </r>
  <r>
    <x v="0"/>
    <x v="0"/>
    <x v="4"/>
    <x v="10"/>
    <x v="0"/>
    <x v="14"/>
    <n v="0.26046898856805301"/>
  </r>
  <r>
    <x v="0"/>
    <x v="0"/>
    <x v="4"/>
    <x v="10"/>
    <x v="0"/>
    <x v="15"/>
    <n v="0"/>
  </r>
  <r>
    <x v="0"/>
    <x v="0"/>
    <x v="4"/>
    <x v="10"/>
    <x v="0"/>
    <x v="16"/>
    <n v="0"/>
  </r>
  <r>
    <x v="0"/>
    <x v="0"/>
    <x v="4"/>
    <x v="10"/>
    <x v="0"/>
    <x v="17"/>
    <n v="0"/>
  </r>
  <r>
    <x v="0"/>
    <x v="0"/>
    <x v="4"/>
    <x v="10"/>
    <x v="0"/>
    <x v="18"/>
    <n v="0"/>
  </r>
  <r>
    <x v="0"/>
    <x v="0"/>
    <x v="4"/>
    <x v="10"/>
    <x v="0"/>
    <x v="19"/>
    <n v="0.66600000000000004"/>
  </r>
  <r>
    <x v="0"/>
    <x v="0"/>
    <x v="4"/>
    <x v="10"/>
    <x v="0"/>
    <x v="20"/>
    <n v="7.36907544765927E-4"/>
  </r>
  <r>
    <x v="0"/>
    <x v="0"/>
    <x v="4"/>
    <x v="10"/>
    <x v="0"/>
    <x v="21"/>
    <n v="0.65494863617383303"/>
  </r>
  <r>
    <x v="0"/>
    <x v="0"/>
    <x v="4"/>
    <x v="10"/>
    <x v="0"/>
    <x v="22"/>
    <n v="0"/>
  </r>
  <r>
    <x v="0"/>
    <x v="0"/>
    <x v="4"/>
    <x v="10"/>
    <x v="0"/>
    <x v="23"/>
    <n v="0.66600000000000004"/>
  </r>
  <r>
    <x v="0"/>
    <x v="0"/>
    <x v="4"/>
    <x v="11"/>
    <x v="0"/>
    <x v="0"/>
    <n v="0"/>
  </r>
  <r>
    <x v="0"/>
    <x v="0"/>
    <x v="4"/>
    <x v="11"/>
    <x v="0"/>
    <x v="1"/>
    <n v="0"/>
  </r>
  <r>
    <x v="0"/>
    <x v="0"/>
    <x v="4"/>
    <x v="11"/>
    <x v="0"/>
    <x v="2"/>
    <n v="0"/>
  </r>
  <r>
    <x v="0"/>
    <x v="0"/>
    <x v="4"/>
    <x v="11"/>
    <x v="0"/>
    <x v="3"/>
    <n v="0"/>
  </r>
  <r>
    <x v="0"/>
    <x v="0"/>
    <x v="4"/>
    <x v="11"/>
    <x v="0"/>
    <x v="4"/>
    <n v="0"/>
  </r>
  <r>
    <x v="0"/>
    <x v="0"/>
    <x v="4"/>
    <x v="11"/>
    <x v="0"/>
    <x v="5"/>
    <n v="0"/>
  </r>
  <r>
    <x v="0"/>
    <x v="0"/>
    <x v="4"/>
    <x v="11"/>
    <x v="0"/>
    <x v="6"/>
    <n v="0"/>
  </r>
  <r>
    <x v="0"/>
    <x v="0"/>
    <x v="4"/>
    <x v="11"/>
    <x v="0"/>
    <x v="7"/>
    <n v="0"/>
  </r>
  <r>
    <x v="0"/>
    <x v="0"/>
    <x v="4"/>
    <x v="11"/>
    <x v="0"/>
    <x v="8"/>
    <n v="0"/>
  </r>
  <r>
    <x v="0"/>
    <x v="0"/>
    <x v="4"/>
    <x v="11"/>
    <x v="0"/>
    <x v="9"/>
    <n v="0"/>
  </r>
  <r>
    <x v="0"/>
    <x v="0"/>
    <x v="4"/>
    <x v="11"/>
    <x v="0"/>
    <x v="10"/>
    <n v="0"/>
  </r>
  <r>
    <x v="0"/>
    <x v="0"/>
    <x v="4"/>
    <x v="11"/>
    <x v="0"/>
    <x v="11"/>
    <n v="0"/>
  </r>
  <r>
    <x v="0"/>
    <x v="0"/>
    <x v="4"/>
    <x v="11"/>
    <x v="0"/>
    <x v="12"/>
    <n v="0"/>
  </r>
  <r>
    <x v="0"/>
    <x v="0"/>
    <x v="4"/>
    <x v="11"/>
    <x v="0"/>
    <x v="13"/>
    <n v="0"/>
  </r>
  <r>
    <x v="0"/>
    <x v="0"/>
    <x v="4"/>
    <x v="11"/>
    <x v="0"/>
    <x v="14"/>
    <n v="0"/>
  </r>
  <r>
    <x v="0"/>
    <x v="0"/>
    <x v="4"/>
    <x v="11"/>
    <x v="0"/>
    <x v="15"/>
    <n v="0"/>
  </r>
  <r>
    <x v="0"/>
    <x v="0"/>
    <x v="4"/>
    <x v="11"/>
    <x v="0"/>
    <x v="16"/>
    <n v="0"/>
  </r>
  <r>
    <x v="0"/>
    <x v="0"/>
    <x v="4"/>
    <x v="11"/>
    <x v="0"/>
    <x v="17"/>
    <n v="0"/>
  </r>
  <r>
    <x v="0"/>
    <x v="0"/>
    <x v="4"/>
    <x v="11"/>
    <x v="0"/>
    <x v="18"/>
    <n v="0"/>
  </r>
  <r>
    <x v="0"/>
    <x v="0"/>
    <x v="4"/>
    <x v="11"/>
    <x v="0"/>
    <x v="19"/>
    <n v="0"/>
  </r>
  <r>
    <x v="0"/>
    <x v="0"/>
    <x v="4"/>
    <x v="11"/>
    <x v="0"/>
    <x v="20"/>
    <n v="0"/>
  </r>
  <r>
    <x v="0"/>
    <x v="0"/>
    <x v="4"/>
    <x v="11"/>
    <x v="0"/>
    <x v="21"/>
    <n v="0"/>
  </r>
  <r>
    <x v="0"/>
    <x v="0"/>
    <x v="4"/>
    <x v="11"/>
    <x v="0"/>
    <x v="22"/>
    <n v="0"/>
  </r>
  <r>
    <x v="0"/>
    <x v="0"/>
    <x v="4"/>
    <x v="11"/>
    <x v="0"/>
    <x v="23"/>
    <n v="0"/>
  </r>
  <r>
    <x v="0"/>
    <x v="0"/>
    <x v="5"/>
    <x v="5"/>
    <x v="0"/>
    <x v="0"/>
    <n v="0.33156780218479598"/>
  </r>
  <r>
    <x v="0"/>
    <x v="0"/>
    <x v="5"/>
    <x v="5"/>
    <x v="0"/>
    <x v="1"/>
    <n v="0.40866259889051998"/>
  </r>
  <r>
    <x v="0"/>
    <x v="0"/>
    <x v="5"/>
    <x v="5"/>
    <x v="0"/>
    <x v="2"/>
    <n v="0.42790201593025701"/>
  </r>
  <r>
    <x v="0"/>
    <x v="0"/>
    <x v="5"/>
    <x v="5"/>
    <x v="0"/>
    <x v="3"/>
    <n v="0.41963572918027597"/>
  </r>
  <r>
    <x v="0"/>
    <x v="0"/>
    <x v="5"/>
    <x v="5"/>
    <x v="0"/>
    <x v="4"/>
    <n v="0.36970565640719599"/>
  </r>
  <r>
    <x v="0"/>
    <x v="0"/>
    <x v="5"/>
    <x v="5"/>
    <x v="0"/>
    <x v="5"/>
    <n v="0"/>
  </r>
  <r>
    <x v="0"/>
    <x v="0"/>
    <x v="5"/>
    <x v="5"/>
    <x v="0"/>
    <x v="6"/>
    <n v="0"/>
  </r>
  <r>
    <x v="0"/>
    <x v="0"/>
    <x v="5"/>
    <x v="5"/>
    <x v="0"/>
    <x v="7"/>
    <n v="0.52649999999999997"/>
  </r>
  <r>
    <x v="0"/>
    <x v="0"/>
    <x v="5"/>
    <x v="5"/>
    <x v="0"/>
    <x v="8"/>
    <n v="0.52649999999999997"/>
  </r>
  <r>
    <x v="0"/>
    <x v="0"/>
    <x v="5"/>
    <x v="5"/>
    <x v="0"/>
    <x v="9"/>
    <n v="0.52649999999999997"/>
  </r>
  <r>
    <x v="0"/>
    <x v="0"/>
    <x v="5"/>
    <x v="5"/>
    <x v="0"/>
    <x v="10"/>
    <n v="-0.186883496124088"/>
  </r>
  <r>
    <x v="0"/>
    <x v="0"/>
    <x v="5"/>
    <x v="5"/>
    <x v="0"/>
    <x v="11"/>
    <n v="-0.54"/>
  </r>
  <r>
    <x v="0"/>
    <x v="0"/>
    <x v="5"/>
    <x v="5"/>
    <x v="0"/>
    <x v="12"/>
    <n v="-0.54"/>
  </r>
  <r>
    <x v="0"/>
    <x v="0"/>
    <x v="5"/>
    <x v="5"/>
    <x v="0"/>
    <x v="13"/>
    <n v="0"/>
  </r>
  <r>
    <x v="0"/>
    <x v="0"/>
    <x v="5"/>
    <x v="5"/>
    <x v="0"/>
    <x v="14"/>
    <n v="0"/>
  </r>
  <r>
    <x v="0"/>
    <x v="0"/>
    <x v="5"/>
    <x v="5"/>
    <x v="0"/>
    <x v="15"/>
    <n v="0"/>
  </r>
  <r>
    <x v="0"/>
    <x v="0"/>
    <x v="5"/>
    <x v="5"/>
    <x v="0"/>
    <x v="16"/>
    <n v="0.52649999999999997"/>
  </r>
  <r>
    <x v="0"/>
    <x v="0"/>
    <x v="5"/>
    <x v="5"/>
    <x v="0"/>
    <x v="17"/>
    <n v="0.52649999999999997"/>
  </r>
  <r>
    <x v="0"/>
    <x v="0"/>
    <x v="5"/>
    <x v="5"/>
    <x v="0"/>
    <x v="18"/>
    <n v="0.52649999999999997"/>
  </r>
  <r>
    <x v="0"/>
    <x v="0"/>
    <x v="5"/>
    <x v="5"/>
    <x v="0"/>
    <x v="19"/>
    <n v="0"/>
  </r>
  <r>
    <x v="0"/>
    <x v="0"/>
    <x v="5"/>
    <x v="5"/>
    <x v="0"/>
    <x v="20"/>
    <n v="0"/>
  </r>
  <r>
    <x v="0"/>
    <x v="0"/>
    <x v="5"/>
    <x v="5"/>
    <x v="0"/>
    <x v="21"/>
    <n v="0"/>
  </r>
  <r>
    <x v="0"/>
    <x v="0"/>
    <x v="5"/>
    <x v="5"/>
    <x v="0"/>
    <x v="22"/>
    <n v="0"/>
  </r>
  <r>
    <x v="0"/>
    <x v="0"/>
    <x v="5"/>
    <x v="5"/>
    <x v="0"/>
    <x v="23"/>
    <n v="-0.44099439312824901"/>
  </r>
  <r>
    <x v="0"/>
    <x v="0"/>
    <x v="5"/>
    <x v="0"/>
    <x v="0"/>
    <x v="0"/>
    <n v="0"/>
  </r>
  <r>
    <x v="0"/>
    <x v="0"/>
    <x v="5"/>
    <x v="0"/>
    <x v="0"/>
    <x v="1"/>
    <n v="0"/>
  </r>
  <r>
    <x v="0"/>
    <x v="0"/>
    <x v="5"/>
    <x v="0"/>
    <x v="0"/>
    <x v="2"/>
    <n v="0"/>
  </r>
  <r>
    <x v="0"/>
    <x v="0"/>
    <x v="5"/>
    <x v="0"/>
    <x v="0"/>
    <x v="3"/>
    <n v="0"/>
  </r>
  <r>
    <x v="0"/>
    <x v="0"/>
    <x v="5"/>
    <x v="0"/>
    <x v="0"/>
    <x v="4"/>
    <n v="0"/>
  </r>
  <r>
    <x v="0"/>
    <x v="0"/>
    <x v="5"/>
    <x v="0"/>
    <x v="0"/>
    <x v="5"/>
    <n v="0"/>
  </r>
  <r>
    <x v="0"/>
    <x v="0"/>
    <x v="5"/>
    <x v="0"/>
    <x v="0"/>
    <x v="6"/>
    <n v="0"/>
  </r>
  <r>
    <x v="0"/>
    <x v="0"/>
    <x v="5"/>
    <x v="0"/>
    <x v="0"/>
    <x v="7"/>
    <n v="0"/>
  </r>
  <r>
    <x v="0"/>
    <x v="0"/>
    <x v="5"/>
    <x v="0"/>
    <x v="0"/>
    <x v="8"/>
    <n v="0"/>
  </r>
  <r>
    <x v="0"/>
    <x v="0"/>
    <x v="5"/>
    <x v="0"/>
    <x v="0"/>
    <x v="9"/>
    <n v="0"/>
  </r>
  <r>
    <x v="0"/>
    <x v="0"/>
    <x v="5"/>
    <x v="0"/>
    <x v="0"/>
    <x v="10"/>
    <n v="0"/>
  </r>
  <r>
    <x v="0"/>
    <x v="0"/>
    <x v="5"/>
    <x v="0"/>
    <x v="0"/>
    <x v="11"/>
    <n v="0"/>
  </r>
  <r>
    <x v="0"/>
    <x v="0"/>
    <x v="5"/>
    <x v="0"/>
    <x v="0"/>
    <x v="12"/>
    <n v="0"/>
  </r>
  <r>
    <x v="0"/>
    <x v="0"/>
    <x v="5"/>
    <x v="0"/>
    <x v="0"/>
    <x v="13"/>
    <n v="0"/>
  </r>
  <r>
    <x v="0"/>
    <x v="0"/>
    <x v="5"/>
    <x v="0"/>
    <x v="0"/>
    <x v="14"/>
    <n v="0"/>
  </r>
  <r>
    <x v="0"/>
    <x v="0"/>
    <x v="5"/>
    <x v="0"/>
    <x v="0"/>
    <x v="15"/>
    <n v="0"/>
  </r>
  <r>
    <x v="0"/>
    <x v="0"/>
    <x v="5"/>
    <x v="0"/>
    <x v="0"/>
    <x v="16"/>
    <n v="0"/>
  </r>
  <r>
    <x v="0"/>
    <x v="0"/>
    <x v="5"/>
    <x v="0"/>
    <x v="0"/>
    <x v="17"/>
    <n v="0"/>
  </r>
  <r>
    <x v="0"/>
    <x v="0"/>
    <x v="5"/>
    <x v="0"/>
    <x v="0"/>
    <x v="18"/>
    <n v="0"/>
  </r>
  <r>
    <x v="0"/>
    <x v="0"/>
    <x v="5"/>
    <x v="0"/>
    <x v="0"/>
    <x v="19"/>
    <n v="0"/>
  </r>
  <r>
    <x v="0"/>
    <x v="0"/>
    <x v="5"/>
    <x v="0"/>
    <x v="0"/>
    <x v="20"/>
    <n v="0"/>
  </r>
  <r>
    <x v="0"/>
    <x v="0"/>
    <x v="5"/>
    <x v="0"/>
    <x v="0"/>
    <x v="21"/>
    <n v="0"/>
  </r>
  <r>
    <x v="0"/>
    <x v="0"/>
    <x v="5"/>
    <x v="0"/>
    <x v="0"/>
    <x v="22"/>
    <n v="0"/>
  </r>
  <r>
    <x v="0"/>
    <x v="0"/>
    <x v="5"/>
    <x v="0"/>
    <x v="0"/>
    <x v="23"/>
    <n v="0"/>
  </r>
  <r>
    <x v="0"/>
    <x v="0"/>
    <x v="5"/>
    <x v="6"/>
    <x v="0"/>
    <x v="0"/>
    <n v="0"/>
  </r>
  <r>
    <x v="0"/>
    <x v="0"/>
    <x v="5"/>
    <x v="6"/>
    <x v="0"/>
    <x v="1"/>
    <n v="0"/>
  </r>
  <r>
    <x v="0"/>
    <x v="0"/>
    <x v="5"/>
    <x v="6"/>
    <x v="0"/>
    <x v="2"/>
    <n v="0"/>
  </r>
  <r>
    <x v="0"/>
    <x v="0"/>
    <x v="5"/>
    <x v="6"/>
    <x v="0"/>
    <x v="3"/>
    <n v="0"/>
  </r>
  <r>
    <x v="0"/>
    <x v="0"/>
    <x v="5"/>
    <x v="6"/>
    <x v="0"/>
    <x v="4"/>
    <n v="0"/>
  </r>
  <r>
    <x v="0"/>
    <x v="0"/>
    <x v="5"/>
    <x v="6"/>
    <x v="0"/>
    <x v="5"/>
    <n v="0"/>
  </r>
  <r>
    <x v="0"/>
    <x v="0"/>
    <x v="5"/>
    <x v="6"/>
    <x v="0"/>
    <x v="6"/>
    <n v="0"/>
  </r>
  <r>
    <x v="0"/>
    <x v="0"/>
    <x v="5"/>
    <x v="6"/>
    <x v="0"/>
    <x v="7"/>
    <n v="0.54"/>
  </r>
  <r>
    <x v="0"/>
    <x v="0"/>
    <x v="5"/>
    <x v="6"/>
    <x v="0"/>
    <x v="8"/>
    <n v="0.54"/>
  </r>
  <r>
    <x v="0"/>
    <x v="0"/>
    <x v="5"/>
    <x v="6"/>
    <x v="0"/>
    <x v="9"/>
    <n v="0.53746350040191404"/>
  </r>
  <r>
    <x v="0"/>
    <x v="0"/>
    <x v="5"/>
    <x v="6"/>
    <x v="0"/>
    <x v="10"/>
    <n v="0"/>
  </r>
  <r>
    <x v="0"/>
    <x v="0"/>
    <x v="5"/>
    <x v="6"/>
    <x v="0"/>
    <x v="11"/>
    <n v="-0.40350324875509902"/>
  </r>
  <r>
    <x v="0"/>
    <x v="0"/>
    <x v="5"/>
    <x v="6"/>
    <x v="0"/>
    <x v="12"/>
    <n v="-0.37538040472578499"/>
  </r>
  <r>
    <x v="0"/>
    <x v="0"/>
    <x v="5"/>
    <x v="6"/>
    <x v="0"/>
    <x v="13"/>
    <n v="0"/>
  </r>
  <r>
    <x v="0"/>
    <x v="0"/>
    <x v="5"/>
    <x v="6"/>
    <x v="0"/>
    <x v="14"/>
    <n v="0"/>
  </r>
  <r>
    <x v="0"/>
    <x v="0"/>
    <x v="5"/>
    <x v="6"/>
    <x v="0"/>
    <x v="15"/>
    <n v="0"/>
  </r>
  <r>
    <x v="0"/>
    <x v="0"/>
    <x v="5"/>
    <x v="6"/>
    <x v="0"/>
    <x v="16"/>
    <n v="-0.29387059992700398"/>
  </r>
  <r>
    <x v="0"/>
    <x v="0"/>
    <x v="5"/>
    <x v="6"/>
    <x v="0"/>
    <x v="17"/>
    <n v="-0.44374919851516398"/>
  </r>
  <r>
    <x v="0"/>
    <x v="0"/>
    <x v="5"/>
    <x v="6"/>
    <x v="0"/>
    <x v="18"/>
    <n v="-0.28091985592336399"/>
  </r>
  <r>
    <x v="0"/>
    <x v="0"/>
    <x v="5"/>
    <x v="6"/>
    <x v="0"/>
    <x v="19"/>
    <n v="0"/>
  </r>
  <r>
    <x v="0"/>
    <x v="0"/>
    <x v="5"/>
    <x v="6"/>
    <x v="0"/>
    <x v="20"/>
    <n v="-0.54"/>
  </r>
  <r>
    <x v="0"/>
    <x v="0"/>
    <x v="5"/>
    <x v="6"/>
    <x v="0"/>
    <x v="21"/>
    <n v="0"/>
  </r>
  <r>
    <x v="0"/>
    <x v="0"/>
    <x v="5"/>
    <x v="6"/>
    <x v="0"/>
    <x v="22"/>
    <n v="-0.220827299904476"/>
  </r>
  <r>
    <x v="0"/>
    <x v="0"/>
    <x v="5"/>
    <x v="6"/>
    <x v="0"/>
    <x v="23"/>
    <n v="-0.16157161349787999"/>
  </r>
  <r>
    <x v="0"/>
    <x v="0"/>
    <x v="5"/>
    <x v="8"/>
    <x v="0"/>
    <x v="0"/>
    <n v="0"/>
  </r>
  <r>
    <x v="0"/>
    <x v="0"/>
    <x v="5"/>
    <x v="8"/>
    <x v="0"/>
    <x v="1"/>
    <n v="0"/>
  </r>
  <r>
    <x v="0"/>
    <x v="0"/>
    <x v="5"/>
    <x v="8"/>
    <x v="0"/>
    <x v="2"/>
    <n v="0"/>
  </r>
  <r>
    <x v="0"/>
    <x v="0"/>
    <x v="5"/>
    <x v="8"/>
    <x v="0"/>
    <x v="3"/>
    <n v="0"/>
  </r>
  <r>
    <x v="0"/>
    <x v="0"/>
    <x v="5"/>
    <x v="8"/>
    <x v="0"/>
    <x v="4"/>
    <n v="0"/>
  </r>
  <r>
    <x v="0"/>
    <x v="0"/>
    <x v="5"/>
    <x v="8"/>
    <x v="0"/>
    <x v="5"/>
    <n v="0.27232528925597899"/>
  </r>
  <r>
    <x v="0"/>
    <x v="0"/>
    <x v="5"/>
    <x v="8"/>
    <x v="0"/>
    <x v="6"/>
    <n v="5.4917044544903299E-3"/>
  </r>
  <r>
    <x v="0"/>
    <x v="0"/>
    <x v="5"/>
    <x v="8"/>
    <x v="0"/>
    <x v="7"/>
    <n v="-1.17"/>
  </r>
  <r>
    <x v="0"/>
    <x v="0"/>
    <x v="5"/>
    <x v="8"/>
    <x v="0"/>
    <x v="8"/>
    <n v="-1.17"/>
  </r>
  <r>
    <x v="0"/>
    <x v="0"/>
    <x v="5"/>
    <x v="8"/>
    <x v="0"/>
    <x v="9"/>
    <n v="-1.17"/>
  </r>
  <r>
    <x v="0"/>
    <x v="0"/>
    <x v="5"/>
    <x v="8"/>
    <x v="0"/>
    <x v="10"/>
    <n v="9.2751058846088003E-2"/>
  </r>
  <r>
    <x v="0"/>
    <x v="0"/>
    <x v="5"/>
    <x v="8"/>
    <x v="0"/>
    <x v="11"/>
    <n v="0.97444292250883802"/>
  </r>
  <r>
    <x v="0"/>
    <x v="0"/>
    <x v="5"/>
    <x v="8"/>
    <x v="0"/>
    <x v="12"/>
    <n v="0.99223228099715899"/>
  </r>
  <r>
    <x v="0"/>
    <x v="0"/>
    <x v="5"/>
    <x v="8"/>
    <x v="0"/>
    <x v="13"/>
    <n v="0.106688397538638"/>
  </r>
  <r>
    <x v="0"/>
    <x v="0"/>
    <x v="5"/>
    <x v="8"/>
    <x v="0"/>
    <x v="14"/>
    <n v="6.2454224306484403E-2"/>
  </r>
  <r>
    <x v="0"/>
    <x v="0"/>
    <x v="5"/>
    <x v="8"/>
    <x v="0"/>
    <x v="15"/>
    <n v="0.16981107553802899"/>
  </r>
  <r>
    <x v="0"/>
    <x v="0"/>
    <x v="5"/>
    <x v="8"/>
    <x v="0"/>
    <x v="16"/>
    <n v="0"/>
  </r>
  <r>
    <x v="0"/>
    <x v="0"/>
    <x v="5"/>
    <x v="8"/>
    <x v="0"/>
    <x v="17"/>
    <n v="0"/>
  </r>
  <r>
    <x v="0"/>
    <x v="0"/>
    <x v="5"/>
    <x v="8"/>
    <x v="0"/>
    <x v="18"/>
    <n v="0"/>
  </r>
  <r>
    <x v="0"/>
    <x v="0"/>
    <x v="5"/>
    <x v="8"/>
    <x v="0"/>
    <x v="19"/>
    <n v="0.69648547314208897"/>
  </r>
  <r>
    <x v="0"/>
    <x v="0"/>
    <x v="5"/>
    <x v="8"/>
    <x v="0"/>
    <x v="20"/>
    <n v="1.50567796921664"/>
  </r>
  <r>
    <x v="0"/>
    <x v="0"/>
    <x v="5"/>
    <x v="8"/>
    <x v="0"/>
    <x v="21"/>
    <n v="1.1841359983038"/>
  </r>
  <r>
    <x v="0"/>
    <x v="0"/>
    <x v="5"/>
    <x v="8"/>
    <x v="0"/>
    <x v="22"/>
    <n v="1.53"/>
  </r>
  <r>
    <x v="0"/>
    <x v="0"/>
    <x v="5"/>
    <x v="8"/>
    <x v="0"/>
    <x v="23"/>
    <n v="1.23269774762593"/>
  </r>
  <r>
    <x v="0"/>
    <x v="0"/>
    <x v="6"/>
    <x v="12"/>
    <x v="0"/>
    <x v="0"/>
    <n v="-0.68457092826181598"/>
  </r>
  <r>
    <x v="0"/>
    <x v="0"/>
    <x v="6"/>
    <x v="12"/>
    <x v="0"/>
    <x v="1"/>
    <n v="-0.57925806906145605"/>
  </r>
  <r>
    <x v="0"/>
    <x v="0"/>
    <x v="6"/>
    <x v="12"/>
    <x v="0"/>
    <x v="2"/>
    <n v="-0.30809430780899"/>
  </r>
  <r>
    <x v="0"/>
    <x v="0"/>
    <x v="6"/>
    <x v="12"/>
    <x v="0"/>
    <x v="3"/>
    <n v="-0.51956770502546701"/>
  </r>
  <r>
    <x v="0"/>
    <x v="0"/>
    <x v="6"/>
    <x v="12"/>
    <x v="0"/>
    <x v="4"/>
    <n v="-8.0084095691676405E-2"/>
  </r>
  <r>
    <x v="0"/>
    <x v="0"/>
    <x v="6"/>
    <x v="12"/>
    <x v="0"/>
    <x v="5"/>
    <n v="-0.14113577157006699"/>
  </r>
  <r>
    <x v="0"/>
    <x v="0"/>
    <x v="6"/>
    <x v="12"/>
    <x v="0"/>
    <x v="6"/>
    <n v="-0.71934741903684796"/>
  </r>
  <r>
    <x v="0"/>
    <x v="0"/>
    <x v="6"/>
    <x v="12"/>
    <x v="0"/>
    <x v="7"/>
    <n v="-0.35433749132261699"/>
  </r>
  <r>
    <x v="0"/>
    <x v="0"/>
    <x v="6"/>
    <x v="12"/>
    <x v="0"/>
    <x v="8"/>
    <n v="-0.48367533921136002"/>
  </r>
  <r>
    <x v="0"/>
    <x v="0"/>
    <x v="6"/>
    <x v="12"/>
    <x v="0"/>
    <x v="9"/>
    <n v="-0.55848088983684396"/>
  </r>
  <r>
    <x v="0"/>
    <x v="0"/>
    <x v="6"/>
    <x v="12"/>
    <x v="0"/>
    <x v="10"/>
    <n v="-0.89216670659178898"/>
  </r>
  <r>
    <x v="0"/>
    <x v="0"/>
    <x v="6"/>
    <x v="12"/>
    <x v="0"/>
    <x v="11"/>
    <n v="-0.89897261100732795"/>
  </r>
  <r>
    <x v="0"/>
    <x v="0"/>
    <x v="6"/>
    <x v="12"/>
    <x v="0"/>
    <x v="12"/>
    <n v="-0.89450981037826505"/>
  </r>
  <r>
    <x v="0"/>
    <x v="0"/>
    <x v="6"/>
    <x v="12"/>
    <x v="0"/>
    <x v="13"/>
    <n v="-0.891830005491698"/>
  </r>
  <r>
    <x v="0"/>
    <x v="0"/>
    <x v="6"/>
    <x v="12"/>
    <x v="0"/>
    <x v="14"/>
    <n v="-0.89079836874821805"/>
  </r>
  <r>
    <x v="0"/>
    <x v="0"/>
    <x v="6"/>
    <x v="12"/>
    <x v="0"/>
    <x v="15"/>
    <n v="-0.87558758207710596"/>
  </r>
  <r>
    <x v="0"/>
    <x v="0"/>
    <x v="6"/>
    <x v="12"/>
    <x v="0"/>
    <x v="16"/>
    <n v="-0.73888300992244005"/>
  </r>
  <r>
    <x v="0"/>
    <x v="0"/>
    <x v="6"/>
    <x v="12"/>
    <x v="0"/>
    <x v="17"/>
    <n v="-0.9"/>
  </r>
  <r>
    <x v="0"/>
    <x v="0"/>
    <x v="6"/>
    <x v="12"/>
    <x v="0"/>
    <x v="18"/>
    <n v="-0.899358358804206"/>
  </r>
  <r>
    <x v="0"/>
    <x v="0"/>
    <x v="6"/>
    <x v="12"/>
    <x v="0"/>
    <x v="19"/>
    <n v="-0.80809443681388704"/>
  </r>
  <r>
    <x v="0"/>
    <x v="0"/>
    <x v="6"/>
    <x v="12"/>
    <x v="0"/>
    <x v="20"/>
    <n v="-0.74164885186806895"/>
  </r>
  <r>
    <x v="0"/>
    <x v="0"/>
    <x v="6"/>
    <x v="12"/>
    <x v="0"/>
    <x v="21"/>
    <n v="-0.65429741638887895"/>
  </r>
  <r>
    <x v="0"/>
    <x v="0"/>
    <x v="6"/>
    <x v="12"/>
    <x v="0"/>
    <x v="22"/>
    <n v="-0.534649400555954"/>
  </r>
  <r>
    <x v="0"/>
    <x v="0"/>
    <x v="6"/>
    <x v="12"/>
    <x v="0"/>
    <x v="23"/>
    <n v="-0.50199512130663704"/>
  </r>
  <r>
    <x v="0"/>
    <x v="0"/>
    <x v="6"/>
    <x v="13"/>
    <x v="0"/>
    <x v="0"/>
    <n v="0.68457340522531596"/>
  </r>
  <r>
    <x v="0"/>
    <x v="0"/>
    <x v="6"/>
    <x v="13"/>
    <x v="0"/>
    <x v="1"/>
    <n v="0.62865751018253702"/>
  </r>
  <r>
    <x v="0"/>
    <x v="0"/>
    <x v="6"/>
    <x v="13"/>
    <x v="0"/>
    <x v="2"/>
    <n v="0.38986699174858203"/>
  </r>
  <r>
    <x v="0"/>
    <x v="0"/>
    <x v="6"/>
    <x v="13"/>
    <x v="0"/>
    <x v="3"/>
    <n v="0.596920248144995"/>
  </r>
  <r>
    <x v="0"/>
    <x v="0"/>
    <x v="6"/>
    <x v="13"/>
    <x v="0"/>
    <x v="4"/>
    <n v="0.16596778379732099"/>
  </r>
  <r>
    <x v="0"/>
    <x v="0"/>
    <x v="6"/>
    <x v="13"/>
    <x v="0"/>
    <x v="5"/>
    <n v="0.202833260876289"/>
  </r>
  <r>
    <x v="0"/>
    <x v="0"/>
    <x v="6"/>
    <x v="13"/>
    <x v="0"/>
    <x v="6"/>
    <n v="0.72"/>
  </r>
  <r>
    <x v="0"/>
    <x v="0"/>
    <x v="6"/>
    <x v="13"/>
    <x v="0"/>
    <x v="7"/>
    <n v="0.72"/>
  </r>
  <r>
    <x v="0"/>
    <x v="0"/>
    <x v="6"/>
    <x v="13"/>
    <x v="0"/>
    <x v="8"/>
    <n v="0.72"/>
  </r>
  <r>
    <x v="0"/>
    <x v="0"/>
    <x v="6"/>
    <x v="13"/>
    <x v="0"/>
    <x v="9"/>
    <n v="0.72"/>
  </r>
  <r>
    <x v="0"/>
    <x v="0"/>
    <x v="6"/>
    <x v="13"/>
    <x v="0"/>
    <x v="10"/>
    <n v="0.72"/>
  </r>
  <r>
    <x v="0"/>
    <x v="0"/>
    <x v="6"/>
    <x v="13"/>
    <x v="0"/>
    <x v="11"/>
    <n v="0.72"/>
  </r>
  <r>
    <x v="0"/>
    <x v="0"/>
    <x v="6"/>
    <x v="13"/>
    <x v="0"/>
    <x v="12"/>
    <n v="0.72"/>
  </r>
  <r>
    <x v="0"/>
    <x v="0"/>
    <x v="6"/>
    <x v="13"/>
    <x v="0"/>
    <x v="13"/>
    <n v="0.72"/>
  </r>
  <r>
    <x v="0"/>
    <x v="0"/>
    <x v="6"/>
    <x v="13"/>
    <x v="0"/>
    <x v="14"/>
    <n v="0.72"/>
  </r>
  <r>
    <x v="0"/>
    <x v="0"/>
    <x v="6"/>
    <x v="13"/>
    <x v="0"/>
    <x v="15"/>
    <n v="0.72"/>
  </r>
  <r>
    <x v="0"/>
    <x v="0"/>
    <x v="6"/>
    <x v="13"/>
    <x v="0"/>
    <x v="16"/>
    <n v="0.72"/>
  </r>
  <r>
    <x v="0"/>
    <x v="0"/>
    <x v="6"/>
    <x v="13"/>
    <x v="0"/>
    <x v="17"/>
    <n v="0.72"/>
  </r>
  <r>
    <x v="0"/>
    <x v="0"/>
    <x v="6"/>
    <x v="13"/>
    <x v="0"/>
    <x v="18"/>
    <n v="0.72"/>
  </r>
  <r>
    <x v="0"/>
    <x v="0"/>
    <x v="6"/>
    <x v="13"/>
    <x v="0"/>
    <x v="19"/>
    <n v="0.72"/>
  </r>
  <r>
    <x v="0"/>
    <x v="0"/>
    <x v="6"/>
    <x v="13"/>
    <x v="0"/>
    <x v="20"/>
    <n v="0.72"/>
  </r>
  <r>
    <x v="0"/>
    <x v="0"/>
    <x v="6"/>
    <x v="13"/>
    <x v="0"/>
    <x v="21"/>
    <n v="0.71190302685403895"/>
  </r>
  <r>
    <x v="0"/>
    <x v="0"/>
    <x v="6"/>
    <x v="13"/>
    <x v="0"/>
    <x v="22"/>
    <n v="0.669694649440851"/>
  </r>
  <r>
    <x v="0"/>
    <x v="0"/>
    <x v="6"/>
    <x v="13"/>
    <x v="0"/>
    <x v="23"/>
    <n v="0.72"/>
  </r>
  <r>
    <x v="0"/>
    <x v="0"/>
    <x v="6"/>
    <x v="10"/>
    <x v="0"/>
    <x v="0"/>
    <n v="0"/>
  </r>
  <r>
    <x v="0"/>
    <x v="0"/>
    <x v="6"/>
    <x v="10"/>
    <x v="0"/>
    <x v="1"/>
    <n v="0"/>
  </r>
  <r>
    <x v="0"/>
    <x v="0"/>
    <x v="6"/>
    <x v="10"/>
    <x v="0"/>
    <x v="2"/>
    <n v="0"/>
  </r>
  <r>
    <x v="0"/>
    <x v="0"/>
    <x v="6"/>
    <x v="10"/>
    <x v="0"/>
    <x v="3"/>
    <n v="0"/>
  </r>
  <r>
    <x v="0"/>
    <x v="0"/>
    <x v="6"/>
    <x v="10"/>
    <x v="0"/>
    <x v="4"/>
    <n v="0"/>
  </r>
  <r>
    <x v="0"/>
    <x v="0"/>
    <x v="6"/>
    <x v="10"/>
    <x v="0"/>
    <x v="5"/>
    <n v="0"/>
  </r>
  <r>
    <x v="0"/>
    <x v="0"/>
    <x v="6"/>
    <x v="10"/>
    <x v="0"/>
    <x v="6"/>
    <n v="0"/>
  </r>
  <r>
    <x v="0"/>
    <x v="0"/>
    <x v="6"/>
    <x v="10"/>
    <x v="0"/>
    <x v="7"/>
    <n v="0"/>
  </r>
  <r>
    <x v="0"/>
    <x v="0"/>
    <x v="6"/>
    <x v="10"/>
    <x v="0"/>
    <x v="8"/>
    <n v="0"/>
  </r>
  <r>
    <x v="0"/>
    <x v="0"/>
    <x v="6"/>
    <x v="10"/>
    <x v="0"/>
    <x v="9"/>
    <n v="0"/>
  </r>
  <r>
    <x v="0"/>
    <x v="0"/>
    <x v="6"/>
    <x v="10"/>
    <x v="0"/>
    <x v="10"/>
    <n v="0"/>
  </r>
  <r>
    <x v="0"/>
    <x v="0"/>
    <x v="6"/>
    <x v="10"/>
    <x v="0"/>
    <x v="11"/>
    <n v="0"/>
  </r>
  <r>
    <x v="0"/>
    <x v="0"/>
    <x v="6"/>
    <x v="10"/>
    <x v="0"/>
    <x v="12"/>
    <n v="0"/>
  </r>
  <r>
    <x v="0"/>
    <x v="0"/>
    <x v="6"/>
    <x v="10"/>
    <x v="0"/>
    <x v="13"/>
    <n v="0"/>
  </r>
  <r>
    <x v="0"/>
    <x v="0"/>
    <x v="6"/>
    <x v="10"/>
    <x v="0"/>
    <x v="14"/>
    <n v="0"/>
  </r>
  <r>
    <x v="0"/>
    <x v="0"/>
    <x v="6"/>
    <x v="10"/>
    <x v="0"/>
    <x v="15"/>
    <n v="0"/>
  </r>
  <r>
    <x v="0"/>
    <x v="0"/>
    <x v="6"/>
    <x v="10"/>
    <x v="0"/>
    <x v="16"/>
    <n v="0"/>
  </r>
  <r>
    <x v="0"/>
    <x v="0"/>
    <x v="6"/>
    <x v="10"/>
    <x v="0"/>
    <x v="17"/>
    <n v="0"/>
  </r>
  <r>
    <x v="0"/>
    <x v="0"/>
    <x v="6"/>
    <x v="10"/>
    <x v="0"/>
    <x v="18"/>
    <n v="0"/>
  </r>
  <r>
    <x v="0"/>
    <x v="0"/>
    <x v="6"/>
    <x v="10"/>
    <x v="0"/>
    <x v="19"/>
    <n v="0"/>
  </r>
  <r>
    <x v="0"/>
    <x v="0"/>
    <x v="6"/>
    <x v="10"/>
    <x v="0"/>
    <x v="20"/>
    <n v="0"/>
  </r>
  <r>
    <x v="0"/>
    <x v="0"/>
    <x v="6"/>
    <x v="10"/>
    <x v="0"/>
    <x v="21"/>
    <n v="0"/>
  </r>
  <r>
    <x v="0"/>
    <x v="0"/>
    <x v="6"/>
    <x v="10"/>
    <x v="0"/>
    <x v="22"/>
    <n v="0"/>
  </r>
  <r>
    <x v="0"/>
    <x v="0"/>
    <x v="6"/>
    <x v="10"/>
    <x v="0"/>
    <x v="23"/>
    <n v="0"/>
  </r>
  <r>
    <x v="0"/>
    <x v="0"/>
    <x v="7"/>
    <x v="14"/>
    <x v="0"/>
    <x v="0"/>
    <n v="0.68457092826181598"/>
  </r>
  <r>
    <x v="0"/>
    <x v="0"/>
    <x v="7"/>
    <x v="14"/>
    <x v="0"/>
    <x v="1"/>
    <n v="0.57925806906145605"/>
  </r>
  <r>
    <x v="0"/>
    <x v="0"/>
    <x v="7"/>
    <x v="14"/>
    <x v="0"/>
    <x v="2"/>
    <n v="0.30809430780899"/>
  </r>
  <r>
    <x v="0"/>
    <x v="0"/>
    <x v="7"/>
    <x v="14"/>
    <x v="0"/>
    <x v="3"/>
    <n v="0.51956770502546701"/>
  </r>
  <r>
    <x v="0"/>
    <x v="0"/>
    <x v="7"/>
    <x v="14"/>
    <x v="0"/>
    <x v="4"/>
    <n v="8.0084095691676405E-2"/>
  </r>
  <r>
    <x v="0"/>
    <x v="0"/>
    <x v="7"/>
    <x v="14"/>
    <x v="0"/>
    <x v="5"/>
    <n v="0.14113577157006699"/>
  </r>
  <r>
    <x v="0"/>
    <x v="0"/>
    <x v="7"/>
    <x v="14"/>
    <x v="0"/>
    <x v="6"/>
    <n v="0.71934741903684796"/>
  </r>
  <r>
    <x v="0"/>
    <x v="0"/>
    <x v="7"/>
    <x v="14"/>
    <x v="0"/>
    <x v="7"/>
    <n v="0.35433749132261699"/>
  </r>
  <r>
    <x v="0"/>
    <x v="0"/>
    <x v="7"/>
    <x v="14"/>
    <x v="0"/>
    <x v="8"/>
    <n v="0.48367533921136002"/>
  </r>
  <r>
    <x v="0"/>
    <x v="0"/>
    <x v="7"/>
    <x v="14"/>
    <x v="0"/>
    <x v="9"/>
    <n v="0.55848088983684396"/>
  </r>
  <r>
    <x v="0"/>
    <x v="0"/>
    <x v="7"/>
    <x v="14"/>
    <x v="0"/>
    <x v="10"/>
    <n v="0.89216670659178898"/>
  </r>
  <r>
    <x v="0"/>
    <x v="0"/>
    <x v="7"/>
    <x v="14"/>
    <x v="0"/>
    <x v="11"/>
    <n v="0.89897261100732795"/>
  </r>
  <r>
    <x v="0"/>
    <x v="0"/>
    <x v="7"/>
    <x v="14"/>
    <x v="0"/>
    <x v="12"/>
    <n v="0.89450981037826505"/>
  </r>
  <r>
    <x v="0"/>
    <x v="0"/>
    <x v="7"/>
    <x v="14"/>
    <x v="0"/>
    <x v="13"/>
    <n v="0.891830005491698"/>
  </r>
  <r>
    <x v="0"/>
    <x v="0"/>
    <x v="7"/>
    <x v="14"/>
    <x v="0"/>
    <x v="14"/>
    <n v="0.89079836874821805"/>
  </r>
  <r>
    <x v="0"/>
    <x v="0"/>
    <x v="7"/>
    <x v="14"/>
    <x v="0"/>
    <x v="15"/>
    <n v="0.87558758207710596"/>
  </r>
  <r>
    <x v="0"/>
    <x v="0"/>
    <x v="7"/>
    <x v="14"/>
    <x v="0"/>
    <x v="16"/>
    <n v="0.73888300992244005"/>
  </r>
  <r>
    <x v="0"/>
    <x v="0"/>
    <x v="7"/>
    <x v="14"/>
    <x v="0"/>
    <x v="17"/>
    <n v="0.9"/>
  </r>
  <r>
    <x v="0"/>
    <x v="0"/>
    <x v="7"/>
    <x v="14"/>
    <x v="0"/>
    <x v="18"/>
    <n v="0.899358358804206"/>
  </r>
  <r>
    <x v="0"/>
    <x v="0"/>
    <x v="7"/>
    <x v="14"/>
    <x v="0"/>
    <x v="19"/>
    <n v="0.80809443681388704"/>
  </r>
  <r>
    <x v="0"/>
    <x v="0"/>
    <x v="7"/>
    <x v="14"/>
    <x v="0"/>
    <x v="20"/>
    <n v="0.74164885186806895"/>
  </r>
  <r>
    <x v="0"/>
    <x v="0"/>
    <x v="7"/>
    <x v="14"/>
    <x v="0"/>
    <x v="21"/>
    <n v="0.65429741638887895"/>
  </r>
  <r>
    <x v="0"/>
    <x v="0"/>
    <x v="7"/>
    <x v="14"/>
    <x v="0"/>
    <x v="22"/>
    <n v="0.534649400555954"/>
  </r>
  <r>
    <x v="0"/>
    <x v="0"/>
    <x v="7"/>
    <x v="14"/>
    <x v="0"/>
    <x v="23"/>
    <n v="0.50199512130663704"/>
  </r>
  <r>
    <x v="0"/>
    <x v="0"/>
    <x v="7"/>
    <x v="15"/>
    <x v="0"/>
    <x v="0"/>
    <n v="0"/>
  </r>
  <r>
    <x v="0"/>
    <x v="0"/>
    <x v="7"/>
    <x v="15"/>
    <x v="0"/>
    <x v="1"/>
    <n v="0"/>
  </r>
  <r>
    <x v="0"/>
    <x v="0"/>
    <x v="7"/>
    <x v="15"/>
    <x v="0"/>
    <x v="2"/>
    <n v="0"/>
  </r>
  <r>
    <x v="0"/>
    <x v="0"/>
    <x v="7"/>
    <x v="15"/>
    <x v="0"/>
    <x v="3"/>
    <n v="0"/>
  </r>
  <r>
    <x v="0"/>
    <x v="0"/>
    <x v="7"/>
    <x v="15"/>
    <x v="0"/>
    <x v="4"/>
    <n v="0"/>
  </r>
  <r>
    <x v="0"/>
    <x v="0"/>
    <x v="7"/>
    <x v="15"/>
    <x v="0"/>
    <x v="5"/>
    <n v="0"/>
  </r>
  <r>
    <x v="0"/>
    <x v="0"/>
    <x v="7"/>
    <x v="15"/>
    <x v="0"/>
    <x v="6"/>
    <n v="0"/>
  </r>
  <r>
    <x v="0"/>
    <x v="0"/>
    <x v="7"/>
    <x v="15"/>
    <x v="0"/>
    <x v="7"/>
    <n v="0"/>
  </r>
  <r>
    <x v="0"/>
    <x v="0"/>
    <x v="7"/>
    <x v="15"/>
    <x v="0"/>
    <x v="8"/>
    <n v="0"/>
  </r>
  <r>
    <x v="0"/>
    <x v="0"/>
    <x v="7"/>
    <x v="15"/>
    <x v="0"/>
    <x v="9"/>
    <n v="0"/>
  </r>
  <r>
    <x v="0"/>
    <x v="0"/>
    <x v="7"/>
    <x v="15"/>
    <x v="0"/>
    <x v="10"/>
    <n v="0"/>
  </r>
  <r>
    <x v="0"/>
    <x v="0"/>
    <x v="7"/>
    <x v="15"/>
    <x v="0"/>
    <x v="11"/>
    <n v="0"/>
  </r>
  <r>
    <x v="0"/>
    <x v="0"/>
    <x v="7"/>
    <x v="15"/>
    <x v="0"/>
    <x v="12"/>
    <n v="0"/>
  </r>
  <r>
    <x v="0"/>
    <x v="0"/>
    <x v="7"/>
    <x v="15"/>
    <x v="0"/>
    <x v="13"/>
    <n v="0"/>
  </r>
  <r>
    <x v="0"/>
    <x v="0"/>
    <x v="7"/>
    <x v="15"/>
    <x v="0"/>
    <x v="14"/>
    <n v="0"/>
  </r>
  <r>
    <x v="0"/>
    <x v="0"/>
    <x v="7"/>
    <x v="15"/>
    <x v="0"/>
    <x v="15"/>
    <n v="0"/>
  </r>
  <r>
    <x v="0"/>
    <x v="0"/>
    <x v="7"/>
    <x v="15"/>
    <x v="0"/>
    <x v="16"/>
    <n v="0"/>
  </r>
  <r>
    <x v="0"/>
    <x v="0"/>
    <x v="7"/>
    <x v="15"/>
    <x v="0"/>
    <x v="17"/>
    <n v="0"/>
  </r>
  <r>
    <x v="0"/>
    <x v="0"/>
    <x v="7"/>
    <x v="15"/>
    <x v="0"/>
    <x v="18"/>
    <n v="0"/>
  </r>
  <r>
    <x v="0"/>
    <x v="0"/>
    <x v="7"/>
    <x v="15"/>
    <x v="0"/>
    <x v="19"/>
    <n v="0"/>
  </r>
  <r>
    <x v="0"/>
    <x v="0"/>
    <x v="7"/>
    <x v="15"/>
    <x v="0"/>
    <x v="20"/>
    <n v="0"/>
  </r>
  <r>
    <x v="0"/>
    <x v="0"/>
    <x v="7"/>
    <x v="15"/>
    <x v="0"/>
    <x v="21"/>
    <n v="0"/>
  </r>
  <r>
    <x v="0"/>
    <x v="0"/>
    <x v="7"/>
    <x v="15"/>
    <x v="0"/>
    <x v="22"/>
    <n v="0"/>
  </r>
  <r>
    <x v="0"/>
    <x v="0"/>
    <x v="7"/>
    <x v="15"/>
    <x v="0"/>
    <x v="23"/>
    <n v="0"/>
  </r>
  <r>
    <x v="0"/>
    <x v="0"/>
    <x v="7"/>
    <x v="16"/>
    <x v="0"/>
    <x v="0"/>
    <n v="-0.90344689545739898"/>
  </r>
  <r>
    <x v="0"/>
    <x v="0"/>
    <x v="7"/>
    <x v="16"/>
    <x v="0"/>
    <x v="1"/>
    <n v="-0.93630220891194704"/>
  </r>
  <r>
    <x v="0"/>
    <x v="0"/>
    <x v="7"/>
    <x v="16"/>
    <x v="0"/>
    <x v="2"/>
    <n v="-0.823509115166845"/>
  </r>
  <r>
    <x v="0"/>
    <x v="0"/>
    <x v="7"/>
    <x v="16"/>
    <x v="0"/>
    <x v="3"/>
    <n v="-0.95254261486999803"/>
  </r>
  <r>
    <x v="0"/>
    <x v="0"/>
    <x v="7"/>
    <x v="16"/>
    <x v="0"/>
    <x v="4"/>
    <n v="-0.78812061998458804"/>
  </r>
  <r>
    <x v="0"/>
    <x v="0"/>
    <x v="7"/>
    <x v="16"/>
    <x v="0"/>
    <x v="5"/>
    <n v="-0.94652450320992698"/>
  </r>
  <r>
    <x v="0"/>
    <x v="0"/>
    <x v="7"/>
    <x v="16"/>
    <x v="0"/>
    <x v="6"/>
    <n v="-1.17"/>
  </r>
  <r>
    <x v="0"/>
    <x v="0"/>
    <x v="7"/>
    <x v="16"/>
    <x v="0"/>
    <x v="7"/>
    <n v="-1.17"/>
  </r>
  <r>
    <x v="0"/>
    <x v="0"/>
    <x v="7"/>
    <x v="16"/>
    <x v="0"/>
    <x v="8"/>
    <n v="-1.17"/>
  </r>
  <r>
    <x v="0"/>
    <x v="0"/>
    <x v="7"/>
    <x v="16"/>
    <x v="0"/>
    <x v="9"/>
    <n v="-1.17"/>
  </r>
  <r>
    <x v="0"/>
    <x v="0"/>
    <x v="7"/>
    <x v="16"/>
    <x v="0"/>
    <x v="10"/>
    <n v="-1.17"/>
  </r>
  <r>
    <x v="0"/>
    <x v="0"/>
    <x v="7"/>
    <x v="16"/>
    <x v="0"/>
    <x v="11"/>
    <n v="-1.17"/>
  </r>
  <r>
    <x v="0"/>
    <x v="0"/>
    <x v="7"/>
    <x v="16"/>
    <x v="0"/>
    <x v="12"/>
    <n v="-1.17"/>
  </r>
  <r>
    <x v="0"/>
    <x v="0"/>
    <x v="7"/>
    <x v="16"/>
    <x v="0"/>
    <x v="13"/>
    <n v="-1.17"/>
  </r>
  <r>
    <x v="0"/>
    <x v="0"/>
    <x v="7"/>
    <x v="16"/>
    <x v="0"/>
    <x v="14"/>
    <n v="-1.17"/>
  </r>
  <r>
    <x v="0"/>
    <x v="0"/>
    <x v="7"/>
    <x v="16"/>
    <x v="0"/>
    <x v="15"/>
    <n v="-1.17"/>
  </r>
  <r>
    <x v="0"/>
    <x v="0"/>
    <x v="7"/>
    <x v="16"/>
    <x v="0"/>
    <x v="16"/>
    <n v="-1.17"/>
  </r>
  <r>
    <x v="0"/>
    <x v="0"/>
    <x v="7"/>
    <x v="16"/>
    <x v="0"/>
    <x v="17"/>
    <n v="-1.17"/>
  </r>
  <r>
    <x v="0"/>
    <x v="0"/>
    <x v="7"/>
    <x v="16"/>
    <x v="0"/>
    <x v="18"/>
    <n v="-1.17"/>
  </r>
  <r>
    <x v="0"/>
    <x v="0"/>
    <x v="7"/>
    <x v="16"/>
    <x v="0"/>
    <x v="19"/>
    <n v="-1.17"/>
  </r>
  <r>
    <x v="0"/>
    <x v="0"/>
    <x v="7"/>
    <x v="16"/>
    <x v="0"/>
    <x v="20"/>
    <n v="-1.1513034546001899"/>
  </r>
  <r>
    <x v="0"/>
    <x v="0"/>
    <x v="7"/>
    <x v="16"/>
    <x v="0"/>
    <x v="21"/>
    <n v="-1.17"/>
  </r>
  <r>
    <x v="0"/>
    <x v="0"/>
    <x v="7"/>
    <x v="16"/>
    <x v="0"/>
    <x v="22"/>
    <n v="-1.15841775076774"/>
  </r>
  <r>
    <x v="0"/>
    <x v="0"/>
    <x v="7"/>
    <x v="16"/>
    <x v="0"/>
    <x v="23"/>
    <n v="-1.0717227385713299"/>
  </r>
  <r>
    <x v="0"/>
    <x v="0"/>
    <x v="7"/>
    <x v="10"/>
    <x v="0"/>
    <x v="0"/>
    <n v="-0.53562432862440701"/>
  </r>
  <r>
    <x v="0"/>
    <x v="0"/>
    <x v="7"/>
    <x v="10"/>
    <x v="0"/>
    <x v="1"/>
    <n v="-0.216199790626217"/>
  </r>
  <r>
    <x v="0"/>
    <x v="0"/>
    <x v="7"/>
    <x v="10"/>
    <x v="0"/>
    <x v="2"/>
    <n v="0"/>
  </r>
  <r>
    <x v="0"/>
    <x v="0"/>
    <x v="7"/>
    <x v="10"/>
    <x v="0"/>
    <x v="3"/>
    <n v="-0.25267594338464999"/>
  </r>
  <r>
    <x v="0"/>
    <x v="0"/>
    <x v="7"/>
    <x v="10"/>
    <x v="0"/>
    <x v="4"/>
    <n v="-0.28831474292206799"/>
  </r>
  <r>
    <x v="0"/>
    <x v="0"/>
    <x v="7"/>
    <x v="10"/>
    <x v="0"/>
    <x v="5"/>
    <n v="-0.77050358506382399"/>
  </r>
  <r>
    <x v="0"/>
    <x v="0"/>
    <x v="7"/>
    <x v="10"/>
    <x v="0"/>
    <x v="6"/>
    <n v="-0.71070999125338397"/>
  </r>
  <r>
    <x v="0"/>
    <x v="0"/>
    <x v="7"/>
    <x v="10"/>
    <x v="0"/>
    <x v="7"/>
    <n v="0"/>
  </r>
  <r>
    <x v="0"/>
    <x v="0"/>
    <x v="7"/>
    <x v="10"/>
    <x v="0"/>
    <x v="8"/>
    <n v="0"/>
  </r>
  <r>
    <x v="0"/>
    <x v="0"/>
    <x v="7"/>
    <x v="10"/>
    <x v="0"/>
    <x v="9"/>
    <n v="0"/>
  </r>
  <r>
    <x v="0"/>
    <x v="0"/>
    <x v="7"/>
    <x v="10"/>
    <x v="0"/>
    <x v="10"/>
    <n v="-0.45722477389055399"/>
  </r>
  <r>
    <x v="0"/>
    <x v="0"/>
    <x v="7"/>
    <x v="10"/>
    <x v="0"/>
    <x v="11"/>
    <n v="-0.84749704785283597"/>
  </r>
  <r>
    <x v="0"/>
    <x v="0"/>
    <x v="7"/>
    <x v="10"/>
    <x v="0"/>
    <x v="12"/>
    <n v="-0.82521164194201202"/>
  </r>
  <r>
    <x v="0"/>
    <x v="0"/>
    <x v="7"/>
    <x v="10"/>
    <x v="0"/>
    <x v="13"/>
    <n v="-0.70972819711464696"/>
  </r>
  <r>
    <x v="0"/>
    <x v="0"/>
    <x v="7"/>
    <x v="10"/>
    <x v="0"/>
    <x v="14"/>
    <n v="-0.85577579292863404"/>
  </r>
  <r>
    <x v="0"/>
    <x v="0"/>
    <x v="7"/>
    <x v="10"/>
    <x v="0"/>
    <x v="15"/>
    <n v="-0.91117630206514799"/>
  </r>
  <r>
    <x v="0"/>
    <x v="0"/>
    <x v="7"/>
    <x v="10"/>
    <x v="0"/>
    <x v="16"/>
    <n v="-0.51251036884018097"/>
  </r>
  <r>
    <x v="0"/>
    <x v="0"/>
    <x v="7"/>
    <x v="10"/>
    <x v="0"/>
    <x v="17"/>
    <n v="-0.67825543973034896"/>
  </r>
  <r>
    <x v="0"/>
    <x v="0"/>
    <x v="7"/>
    <x v="10"/>
    <x v="0"/>
    <x v="18"/>
    <n v="-0.93626546414484202"/>
  </r>
  <r>
    <x v="0"/>
    <x v="0"/>
    <x v="7"/>
    <x v="10"/>
    <x v="0"/>
    <x v="19"/>
    <n v="-1.2150000000000001"/>
  </r>
  <r>
    <x v="0"/>
    <x v="0"/>
    <x v="7"/>
    <x v="10"/>
    <x v="0"/>
    <x v="20"/>
    <n v="-1.2150000000000001"/>
  </r>
  <r>
    <x v="0"/>
    <x v="0"/>
    <x v="7"/>
    <x v="10"/>
    <x v="0"/>
    <x v="21"/>
    <n v="-1.2150000000000001"/>
  </r>
  <r>
    <x v="0"/>
    <x v="0"/>
    <x v="7"/>
    <x v="10"/>
    <x v="0"/>
    <x v="22"/>
    <n v="-1.07450965316697"/>
  </r>
  <r>
    <x v="0"/>
    <x v="0"/>
    <x v="7"/>
    <x v="10"/>
    <x v="0"/>
    <x v="23"/>
    <n v="-1.1344425383774399"/>
  </r>
  <r>
    <x v="0"/>
    <x v="0"/>
    <x v="8"/>
    <x v="13"/>
    <x v="0"/>
    <x v="0"/>
    <n v="0"/>
  </r>
  <r>
    <x v="0"/>
    <x v="0"/>
    <x v="8"/>
    <x v="13"/>
    <x v="0"/>
    <x v="1"/>
    <n v="0"/>
  </r>
  <r>
    <x v="0"/>
    <x v="0"/>
    <x v="8"/>
    <x v="13"/>
    <x v="0"/>
    <x v="2"/>
    <n v="0.21782668511856801"/>
  </r>
  <r>
    <x v="0"/>
    <x v="0"/>
    <x v="8"/>
    <x v="13"/>
    <x v="0"/>
    <x v="3"/>
    <n v="0"/>
  </r>
  <r>
    <x v="0"/>
    <x v="0"/>
    <x v="8"/>
    <x v="13"/>
    <x v="0"/>
    <x v="4"/>
    <n v="0.44103263360398598"/>
  </r>
  <r>
    <x v="0"/>
    <x v="0"/>
    <x v="8"/>
    <x v="13"/>
    <x v="0"/>
    <x v="5"/>
    <n v="0.45458868745025699"/>
  </r>
  <r>
    <x v="0"/>
    <x v="0"/>
    <x v="8"/>
    <x v="13"/>
    <x v="0"/>
    <x v="6"/>
    <n v="7.6237256725029803E-2"/>
  </r>
  <r>
    <x v="0"/>
    <x v="0"/>
    <x v="8"/>
    <x v="13"/>
    <x v="0"/>
    <x v="7"/>
    <n v="0.18895820715964901"/>
  </r>
  <r>
    <x v="0"/>
    <x v="0"/>
    <x v="8"/>
    <x v="13"/>
    <x v="0"/>
    <x v="8"/>
    <n v="0"/>
  </r>
  <r>
    <x v="0"/>
    <x v="0"/>
    <x v="8"/>
    <x v="13"/>
    <x v="0"/>
    <x v="9"/>
    <n v="0"/>
  </r>
  <r>
    <x v="0"/>
    <x v="0"/>
    <x v="8"/>
    <x v="13"/>
    <x v="0"/>
    <x v="10"/>
    <n v="0"/>
  </r>
  <r>
    <x v="0"/>
    <x v="0"/>
    <x v="8"/>
    <x v="13"/>
    <x v="0"/>
    <x v="11"/>
    <n v="0"/>
  </r>
  <r>
    <x v="0"/>
    <x v="0"/>
    <x v="8"/>
    <x v="13"/>
    <x v="0"/>
    <x v="12"/>
    <n v="0"/>
  </r>
  <r>
    <x v="0"/>
    <x v="0"/>
    <x v="8"/>
    <x v="13"/>
    <x v="0"/>
    <x v="13"/>
    <n v="3.0217974366929098E-3"/>
  </r>
  <r>
    <x v="0"/>
    <x v="0"/>
    <x v="8"/>
    <x v="13"/>
    <x v="0"/>
    <x v="14"/>
    <n v="0"/>
  </r>
  <r>
    <x v="0"/>
    <x v="0"/>
    <x v="8"/>
    <x v="13"/>
    <x v="0"/>
    <x v="15"/>
    <n v="0"/>
  </r>
  <r>
    <x v="0"/>
    <x v="0"/>
    <x v="8"/>
    <x v="13"/>
    <x v="0"/>
    <x v="16"/>
    <n v="0"/>
  </r>
  <r>
    <x v="0"/>
    <x v="0"/>
    <x v="8"/>
    <x v="13"/>
    <x v="0"/>
    <x v="17"/>
    <n v="0"/>
  </r>
  <r>
    <x v="0"/>
    <x v="0"/>
    <x v="8"/>
    <x v="13"/>
    <x v="0"/>
    <x v="18"/>
    <n v="2.0152403864256E-3"/>
  </r>
  <r>
    <x v="0"/>
    <x v="0"/>
    <x v="8"/>
    <x v="13"/>
    <x v="0"/>
    <x v="19"/>
    <n v="0.130379008222272"/>
  </r>
  <r>
    <x v="0"/>
    <x v="0"/>
    <x v="8"/>
    <x v="13"/>
    <x v="0"/>
    <x v="20"/>
    <n v="0.21344392479292501"/>
  </r>
  <r>
    <x v="0"/>
    <x v="0"/>
    <x v="8"/>
    <x v="13"/>
    <x v="0"/>
    <x v="21"/>
    <n v="0.28188255018754499"/>
  </r>
  <r>
    <x v="0"/>
    <x v="0"/>
    <x v="8"/>
    <x v="13"/>
    <x v="0"/>
    <x v="22"/>
    <n v="0.22007008466564101"/>
  </r>
  <r>
    <x v="0"/>
    <x v="0"/>
    <x v="8"/>
    <x v="13"/>
    <x v="0"/>
    <x v="23"/>
    <n v="4.8588223996625997E-2"/>
  </r>
  <r>
    <x v="0"/>
    <x v="0"/>
    <x v="8"/>
    <x v="4"/>
    <x v="0"/>
    <x v="0"/>
    <n v="-0.45"/>
  </r>
  <r>
    <x v="0"/>
    <x v="0"/>
    <x v="8"/>
    <x v="4"/>
    <x v="0"/>
    <x v="1"/>
    <n v="-0.45"/>
  </r>
  <r>
    <x v="0"/>
    <x v="0"/>
    <x v="8"/>
    <x v="4"/>
    <x v="0"/>
    <x v="2"/>
    <n v="-0.45"/>
  </r>
  <r>
    <x v="0"/>
    <x v="0"/>
    <x v="8"/>
    <x v="4"/>
    <x v="0"/>
    <x v="3"/>
    <n v="-0.45"/>
  </r>
  <r>
    <x v="0"/>
    <x v="0"/>
    <x v="8"/>
    <x v="4"/>
    <x v="0"/>
    <x v="4"/>
    <n v="-0.41560400739793102"/>
  </r>
  <r>
    <x v="0"/>
    <x v="0"/>
    <x v="8"/>
    <x v="4"/>
    <x v="0"/>
    <x v="5"/>
    <n v="-0.45"/>
  </r>
  <r>
    <x v="0"/>
    <x v="0"/>
    <x v="8"/>
    <x v="4"/>
    <x v="0"/>
    <x v="6"/>
    <n v="-0.45"/>
  </r>
  <r>
    <x v="0"/>
    <x v="0"/>
    <x v="8"/>
    <x v="4"/>
    <x v="0"/>
    <x v="7"/>
    <n v="-0.45"/>
  </r>
  <r>
    <x v="0"/>
    <x v="0"/>
    <x v="8"/>
    <x v="4"/>
    <x v="0"/>
    <x v="8"/>
    <n v="-0.45"/>
  </r>
  <r>
    <x v="0"/>
    <x v="0"/>
    <x v="8"/>
    <x v="4"/>
    <x v="0"/>
    <x v="9"/>
    <n v="-0.45"/>
  </r>
  <r>
    <x v="0"/>
    <x v="0"/>
    <x v="8"/>
    <x v="4"/>
    <x v="0"/>
    <x v="10"/>
    <n v="-0.45"/>
  </r>
  <r>
    <x v="0"/>
    <x v="0"/>
    <x v="8"/>
    <x v="4"/>
    <x v="0"/>
    <x v="11"/>
    <n v="-0.45"/>
  </r>
  <r>
    <x v="0"/>
    <x v="0"/>
    <x v="8"/>
    <x v="4"/>
    <x v="0"/>
    <x v="12"/>
    <n v="-0.45"/>
  </r>
  <r>
    <x v="0"/>
    <x v="0"/>
    <x v="8"/>
    <x v="4"/>
    <x v="0"/>
    <x v="13"/>
    <n v="-0.45"/>
  </r>
  <r>
    <x v="0"/>
    <x v="0"/>
    <x v="8"/>
    <x v="4"/>
    <x v="0"/>
    <x v="14"/>
    <n v="-0.45"/>
  </r>
  <r>
    <x v="0"/>
    <x v="0"/>
    <x v="8"/>
    <x v="4"/>
    <x v="0"/>
    <x v="15"/>
    <n v="-0.45"/>
  </r>
  <r>
    <x v="0"/>
    <x v="0"/>
    <x v="8"/>
    <x v="4"/>
    <x v="0"/>
    <x v="16"/>
    <n v="-0.43800349460868498"/>
  </r>
  <r>
    <x v="0"/>
    <x v="0"/>
    <x v="8"/>
    <x v="4"/>
    <x v="0"/>
    <x v="17"/>
    <n v="-0.230611505254604"/>
  </r>
  <r>
    <x v="0"/>
    <x v="0"/>
    <x v="8"/>
    <x v="4"/>
    <x v="0"/>
    <x v="18"/>
    <n v="-0.45"/>
  </r>
  <r>
    <x v="0"/>
    <x v="0"/>
    <x v="8"/>
    <x v="4"/>
    <x v="0"/>
    <x v="19"/>
    <n v="-0.45"/>
  </r>
  <r>
    <x v="0"/>
    <x v="0"/>
    <x v="8"/>
    <x v="4"/>
    <x v="0"/>
    <x v="20"/>
    <n v="-0.45"/>
  </r>
  <r>
    <x v="0"/>
    <x v="0"/>
    <x v="8"/>
    <x v="4"/>
    <x v="0"/>
    <x v="21"/>
    <n v="-0.45"/>
  </r>
  <r>
    <x v="0"/>
    <x v="0"/>
    <x v="8"/>
    <x v="4"/>
    <x v="0"/>
    <x v="22"/>
    <n v="-0.30415164863372901"/>
  </r>
  <r>
    <x v="0"/>
    <x v="0"/>
    <x v="8"/>
    <x v="4"/>
    <x v="0"/>
    <x v="23"/>
    <n v="-0.45"/>
  </r>
  <r>
    <x v="0"/>
    <x v="0"/>
    <x v="8"/>
    <x v="8"/>
    <x v="0"/>
    <x v="0"/>
    <n v="-0.28832127218815301"/>
  </r>
  <r>
    <x v="0"/>
    <x v="0"/>
    <x v="8"/>
    <x v="8"/>
    <x v="0"/>
    <x v="1"/>
    <n v="-0.20307692016197201"/>
  </r>
  <r>
    <x v="0"/>
    <x v="0"/>
    <x v="8"/>
    <x v="8"/>
    <x v="0"/>
    <x v="2"/>
    <n v="-0.38446245200650397"/>
  </r>
  <r>
    <x v="0"/>
    <x v="0"/>
    <x v="8"/>
    <x v="8"/>
    <x v="0"/>
    <x v="3"/>
    <n v="-0.13674124973889101"/>
  </r>
  <r>
    <x v="0"/>
    <x v="0"/>
    <x v="8"/>
    <x v="8"/>
    <x v="0"/>
    <x v="4"/>
    <n v="-0.63"/>
  </r>
  <r>
    <x v="0"/>
    <x v="0"/>
    <x v="8"/>
    <x v="8"/>
    <x v="0"/>
    <x v="5"/>
    <n v="-0.63"/>
  </r>
  <r>
    <x v="0"/>
    <x v="0"/>
    <x v="8"/>
    <x v="8"/>
    <x v="0"/>
    <x v="6"/>
    <n v="-0.30915764539719798"/>
  </r>
  <r>
    <x v="0"/>
    <x v="0"/>
    <x v="8"/>
    <x v="8"/>
    <x v="0"/>
    <x v="7"/>
    <n v="-0.63"/>
  </r>
  <r>
    <x v="0"/>
    <x v="0"/>
    <x v="8"/>
    <x v="8"/>
    <x v="0"/>
    <x v="8"/>
    <n v="-0.63"/>
  </r>
  <r>
    <x v="0"/>
    <x v="0"/>
    <x v="8"/>
    <x v="8"/>
    <x v="0"/>
    <x v="9"/>
    <n v="-0.63"/>
  </r>
  <r>
    <x v="0"/>
    <x v="0"/>
    <x v="8"/>
    <x v="8"/>
    <x v="0"/>
    <x v="10"/>
    <n v="-0.63"/>
  </r>
  <r>
    <x v="0"/>
    <x v="0"/>
    <x v="8"/>
    <x v="8"/>
    <x v="0"/>
    <x v="11"/>
    <n v="-0.63"/>
  </r>
  <r>
    <x v="0"/>
    <x v="0"/>
    <x v="8"/>
    <x v="8"/>
    <x v="0"/>
    <x v="12"/>
    <n v="-0.63"/>
  </r>
  <r>
    <x v="0"/>
    <x v="0"/>
    <x v="8"/>
    <x v="8"/>
    <x v="0"/>
    <x v="13"/>
    <n v="-0.63"/>
  </r>
  <r>
    <x v="0"/>
    <x v="0"/>
    <x v="8"/>
    <x v="8"/>
    <x v="0"/>
    <x v="14"/>
    <n v="-0.63"/>
  </r>
  <r>
    <x v="0"/>
    <x v="0"/>
    <x v="8"/>
    <x v="8"/>
    <x v="0"/>
    <x v="15"/>
    <n v="-0.63"/>
  </r>
  <r>
    <x v="0"/>
    <x v="0"/>
    <x v="8"/>
    <x v="8"/>
    <x v="0"/>
    <x v="16"/>
    <n v="-0.63"/>
  </r>
  <r>
    <x v="0"/>
    <x v="0"/>
    <x v="8"/>
    <x v="8"/>
    <x v="0"/>
    <x v="17"/>
    <n v="-0.63"/>
  </r>
  <r>
    <x v="0"/>
    <x v="0"/>
    <x v="8"/>
    <x v="8"/>
    <x v="0"/>
    <x v="18"/>
    <n v="-0.63"/>
  </r>
  <r>
    <x v="0"/>
    <x v="0"/>
    <x v="8"/>
    <x v="8"/>
    <x v="0"/>
    <x v="19"/>
    <n v="-0.63"/>
  </r>
  <r>
    <x v="0"/>
    <x v="0"/>
    <x v="8"/>
    <x v="8"/>
    <x v="0"/>
    <x v="20"/>
    <n v="-0.63"/>
  </r>
  <r>
    <x v="0"/>
    <x v="0"/>
    <x v="8"/>
    <x v="8"/>
    <x v="0"/>
    <x v="21"/>
    <n v="-0.63"/>
  </r>
  <r>
    <x v="0"/>
    <x v="0"/>
    <x v="8"/>
    <x v="8"/>
    <x v="0"/>
    <x v="22"/>
    <n v="-0.63"/>
  </r>
  <r>
    <x v="0"/>
    <x v="0"/>
    <x v="8"/>
    <x v="8"/>
    <x v="0"/>
    <x v="23"/>
    <n v="-0.63"/>
  </r>
  <r>
    <x v="0"/>
    <x v="0"/>
    <x v="9"/>
    <x v="14"/>
    <x v="0"/>
    <x v="0"/>
    <n v="-0.68457340522531596"/>
  </r>
  <r>
    <x v="0"/>
    <x v="0"/>
    <x v="9"/>
    <x v="14"/>
    <x v="0"/>
    <x v="1"/>
    <n v="-0.62865751018253702"/>
  </r>
  <r>
    <x v="0"/>
    <x v="0"/>
    <x v="9"/>
    <x v="14"/>
    <x v="0"/>
    <x v="2"/>
    <n v="-0.38986699174858203"/>
  </r>
  <r>
    <x v="0"/>
    <x v="0"/>
    <x v="9"/>
    <x v="14"/>
    <x v="0"/>
    <x v="3"/>
    <n v="-0.596920248144995"/>
  </r>
  <r>
    <x v="0"/>
    <x v="0"/>
    <x v="9"/>
    <x v="14"/>
    <x v="0"/>
    <x v="4"/>
    <n v="-0.16596778379732099"/>
  </r>
  <r>
    <x v="0"/>
    <x v="0"/>
    <x v="9"/>
    <x v="14"/>
    <x v="0"/>
    <x v="5"/>
    <n v="-0.202833260876289"/>
  </r>
  <r>
    <x v="0"/>
    <x v="0"/>
    <x v="9"/>
    <x v="14"/>
    <x v="0"/>
    <x v="6"/>
    <n v="-0.72"/>
  </r>
  <r>
    <x v="0"/>
    <x v="0"/>
    <x v="9"/>
    <x v="14"/>
    <x v="0"/>
    <x v="7"/>
    <n v="-0.72"/>
  </r>
  <r>
    <x v="0"/>
    <x v="0"/>
    <x v="9"/>
    <x v="14"/>
    <x v="0"/>
    <x v="8"/>
    <n v="-0.72"/>
  </r>
  <r>
    <x v="0"/>
    <x v="0"/>
    <x v="9"/>
    <x v="14"/>
    <x v="0"/>
    <x v="9"/>
    <n v="-0.72"/>
  </r>
  <r>
    <x v="0"/>
    <x v="0"/>
    <x v="9"/>
    <x v="14"/>
    <x v="0"/>
    <x v="10"/>
    <n v="-0.72"/>
  </r>
  <r>
    <x v="0"/>
    <x v="0"/>
    <x v="9"/>
    <x v="14"/>
    <x v="0"/>
    <x v="11"/>
    <n v="-0.72"/>
  </r>
  <r>
    <x v="0"/>
    <x v="0"/>
    <x v="9"/>
    <x v="14"/>
    <x v="0"/>
    <x v="12"/>
    <n v="-0.72"/>
  </r>
  <r>
    <x v="0"/>
    <x v="0"/>
    <x v="9"/>
    <x v="14"/>
    <x v="0"/>
    <x v="13"/>
    <n v="-0.72"/>
  </r>
  <r>
    <x v="0"/>
    <x v="0"/>
    <x v="9"/>
    <x v="14"/>
    <x v="0"/>
    <x v="14"/>
    <n v="-0.72"/>
  </r>
  <r>
    <x v="0"/>
    <x v="0"/>
    <x v="9"/>
    <x v="14"/>
    <x v="0"/>
    <x v="15"/>
    <n v="-0.72"/>
  </r>
  <r>
    <x v="0"/>
    <x v="0"/>
    <x v="9"/>
    <x v="14"/>
    <x v="0"/>
    <x v="16"/>
    <n v="-0.72"/>
  </r>
  <r>
    <x v="0"/>
    <x v="0"/>
    <x v="9"/>
    <x v="14"/>
    <x v="0"/>
    <x v="17"/>
    <n v="-0.72"/>
  </r>
  <r>
    <x v="0"/>
    <x v="0"/>
    <x v="9"/>
    <x v="14"/>
    <x v="0"/>
    <x v="18"/>
    <n v="-0.72"/>
  </r>
  <r>
    <x v="0"/>
    <x v="0"/>
    <x v="9"/>
    <x v="14"/>
    <x v="0"/>
    <x v="19"/>
    <n v="-0.72"/>
  </r>
  <r>
    <x v="0"/>
    <x v="0"/>
    <x v="9"/>
    <x v="14"/>
    <x v="0"/>
    <x v="20"/>
    <n v="-0.72"/>
  </r>
  <r>
    <x v="0"/>
    <x v="0"/>
    <x v="9"/>
    <x v="14"/>
    <x v="0"/>
    <x v="21"/>
    <n v="-0.71190302685403895"/>
  </r>
  <r>
    <x v="0"/>
    <x v="0"/>
    <x v="9"/>
    <x v="14"/>
    <x v="0"/>
    <x v="22"/>
    <n v="-0.669694649440851"/>
  </r>
  <r>
    <x v="0"/>
    <x v="0"/>
    <x v="9"/>
    <x v="14"/>
    <x v="0"/>
    <x v="23"/>
    <n v="-0.72"/>
  </r>
  <r>
    <x v="0"/>
    <x v="0"/>
    <x v="9"/>
    <x v="17"/>
    <x v="0"/>
    <x v="0"/>
    <n v="0"/>
  </r>
  <r>
    <x v="0"/>
    <x v="0"/>
    <x v="9"/>
    <x v="17"/>
    <x v="0"/>
    <x v="1"/>
    <n v="0"/>
  </r>
  <r>
    <x v="0"/>
    <x v="0"/>
    <x v="9"/>
    <x v="17"/>
    <x v="0"/>
    <x v="2"/>
    <n v="-0.21782668511856801"/>
  </r>
  <r>
    <x v="0"/>
    <x v="0"/>
    <x v="9"/>
    <x v="17"/>
    <x v="0"/>
    <x v="3"/>
    <n v="0"/>
  </r>
  <r>
    <x v="0"/>
    <x v="0"/>
    <x v="9"/>
    <x v="17"/>
    <x v="0"/>
    <x v="4"/>
    <n v="-0.44103263360398598"/>
  </r>
  <r>
    <x v="0"/>
    <x v="0"/>
    <x v="9"/>
    <x v="17"/>
    <x v="0"/>
    <x v="5"/>
    <n v="-0.45458868745025699"/>
  </r>
  <r>
    <x v="0"/>
    <x v="0"/>
    <x v="9"/>
    <x v="17"/>
    <x v="0"/>
    <x v="6"/>
    <n v="-7.6237256725029803E-2"/>
  </r>
  <r>
    <x v="0"/>
    <x v="0"/>
    <x v="9"/>
    <x v="17"/>
    <x v="0"/>
    <x v="7"/>
    <n v="-0.18895820715964901"/>
  </r>
  <r>
    <x v="0"/>
    <x v="0"/>
    <x v="9"/>
    <x v="17"/>
    <x v="0"/>
    <x v="8"/>
    <n v="0"/>
  </r>
  <r>
    <x v="0"/>
    <x v="0"/>
    <x v="9"/>
    <x v="17"/>
    <x v="0"/>
    <x v="9"/>
    <n v="0"/>
  </r>
  <r>
    <x v="0"/>
    <x v="0"/>
    <x v="9"/>
    <x v="17"/>
    <x v="0"/>
    <x v="10"/>
    <n v="0"/>
  </r>
  <r>
    <x v="0"/>
    <x v="0"/>
    <x v="9"/>
    <x v="17"/>
    <x v="0"/>
    <x v="11"/>
    <n v="0"/>
  </r>
  <r>
    <x v="0"/>
    <x v="0"/>
    <x v="9"/>
    <x v="17"/>
    <x v="0"/>
    <x v="12"/>
    <n v="0"/>
  </r>
  <r>
    <x v="0"/>
    <x v="0"/>
    <x v="9"/>
    <x v="17"/>
    <x v="0"/>
    <x v="13"/>
    <n v="-3.0217974366929098E-3"/>
  </r>
  <r>
    <x v="0"/>
    <x v="0"/>
    <x v="9"/>
    <x v="17"/>
    <x v="0"/>
    <x v="14"/>
    <n v="0"/>
  </r>
  <r>
    <x v="0"/>
    <x v="0"/>
    <x v="9"/>
    <x v="17"/>
    <x v="0"/>
    <x v="15"/>
    <n v="0"/>
  </r>
  <r>
    <x v="0"/>
    <x v="0"/>
    <x v="9"/>
    <x v="17"/>
    <x v="0"/>
    <x v="16"/>
    <n v="0"/>
  </r>
  <r>
    <x v="0"/>
    <x v="0"/>
    <x v="9"/>
    <x v="17"/>
    <x v="0"/>
    <x v="17"/>
    <n v="0"/>
  </r>
  <r>
    <x v="0"/>
    <x v="0"/>
    <x v="9"/>
    <x v="17"/>
    <x v="0"/>
    <x v="18"/>
    <n v="-2.0152403864256E-3"/>
  </r>
  <r>
    <x v="0"/>
    <x v="0"/>
    <x v="9"/>
    <x v="17"/>
    <x v="0"/>
    <x v="19"/>
    <n v="-0.130379008222272"/>
  </r>
  <r>
    <x v="0"/>
    <x v="0"/>
    <x v="9"/>
    <x v="17"/>
    <x v="0"/>
    <x v="20"/>
    <n v="-0.21344392479292501"/>
  </r>
  <r>
    <x v="0"/>
    <x v="0"/>
    <x v="9"/>
    <x v="17"/>
    <x v="0"/>
    <x v="21"/>
    <n v="-0.28188255018754499"/>
  </r>
  <r>
    <x v="0"/>
    <x v="0"/>
    <x v="9"/>
    <x v="17"/>
    <x v="0"/>
    <x v="22"/>
    <n v="-0.22007008466564101"/>
  </r>
  <r>
    <x v="0"/>
    <x v="0"/>
    <x v="9"/>
    <x v="17"/>
    <x v="0"/>
    <x v="23"/>
    <n v="-4.8588223996625997E-2"/>
  </r>
  <r>
    <x v="0"/>
    <x v="0"/>
    <x v="9"/>
    <x v="10"/>
    <x v="0"/>
    <x v="0"/>
    <n v="0"/>
  </r>
  <r>
    <x v="0"/>
    <x v="0"/>
    <x v="9"/>
    <x v="10"/>
    <x v="0"/>
    <x v="1"/>
    <n v="0"/>
  </r>
  <r>
    <x v="0"/>
    <x v="0"/>
    <x v="9"/>
    <x v="10"/>
    <x v="0"/>
    <x v="2"/>
    <n v="0"/>
  </r>
  <r>
    <x v="0"/>
    <x v="0"/>
    <x v="9"/>
    <x v="10"/>
    <x v="0"/>
    <x v="3"/>
    <n v="0"/>
  </r>
  <r>
    <x v="0"/>
    <x v="0"/>
    <x v="9"/>
    <x v="10"/>
    <x v="0"/>
    <x v="4"/>
    <n v="0"/>
  </r>
  <r>
    <x v="0"/>
    <x v="0"/>
    <x v="9"/>
    <x v="10"/>
    <x v="0"/>
    <x v="5"/>
    <n v="0"/>
  </r>
  <r>
    <x v="0"/>
    <x v="0"/>
    <x v="9"/>
    <x v="10"/>
    <x v="0"/>
    <x v="6"/>
    <n v="0"/>
  </r>
  <r>
    <x v="0"/>
    <x v="0"/>
    <x v="9"/>
    <x v="10"/>
    <x v="0"/>
    <x v="7"/>
    <n v="0"/>
  </r>
  <r>
    <x v="0"/>
    <x v="0"/>
    <x v="9"/>
    <x v="10"/>
    <x v="0"/>
    <x v="8"/>
    <n v="0"/>
  </r>
  <r>
    <x v="0"/>
    <x v="0"/>
    <x v="9"/>
    <x v="10"/>
    <x v="0"/>
    <x v="9"/>
    <n v="0"/>
  </r>
  <r>
    <x v="0"/>
    <x v="0"/>
    <x v="9"/>
    <x v="10"/>
    <x v="0"/>
    <x v="10"/>
    <n v="0"/>
  </r>
  <r>
    <x v="0"/>
    <x v="0"/>
    <x v="9"/>
    <x v="10"/>
    <x v="0"/>
    <x v="11"/>
    <n v="0"/>
  </r>
  <r>
    <x v="0"/>
    <x v="0"/>
    <x v="9"/>
    <x v="10"/>
    <x v="0"/>
    <x v="12"/>
    <n v="0"/>
  </r>
  <r>
    <x v="0"/>
    <x v="0"/>
    <x v="9"/>
    <x v="10"/>
    <x v="0"/>
    <x v="13"/>
    <n v="0"/>
  </r>
  <r>
    <x v="0"/>
    <x v="0"/>
    <x v="9"/>
    <x v="10"/>
    <x v="0"/>
    <x v="14"/>
    <n v="0"/>
  </r>
  <r>
    <x v="0"/>
    <x v="0"/>
    <x v="9"/>
    <x v="10"/>
    <x v="0"/>
    <x v="15"/>
    <n v="0"/>
  </r>
  <r>
    <x v="0"/>
    <x v="0"/>
    <x v="9"/>
    <x v="10"/>
    <x v="0"/>
    <x v="16"/>
    <n v="0"/>
  </r>
  <r>
    <x v="0"/>
    <x v="0"/>
    <x v="9"/>
    <x v="10"/>
    <x v="0"/>
    <x v="17"/>
    <n v="0"/>
  </r>
  <r>
    <x v="0"/>
    <x v="0"/>
    <x v="9"/>
    <x v="10"/>
    <x v="0"/>
    <x v="18"/>
    <n v="0"/>
  </r>
  <r>
    <x v="0"/>
    <x v="0"/>
    <x v="9"/>
    <x v="10"/>
    <x v="0"/>
    <x v="19"/>
    <n v="0"/>
  </r>
  <r>
    <x v="0"/>
    <x v="0"/>
    <x v="9"/>
    <x v="10"/>
    <x v="0"/>
    <x v="20"/>
    <n v="0"/>
  </r>
  <r>
    <x v="0"/>
    <x v="0"/>
    <x v="9"/>
    <x v="10"/>
    <x v="0"/>
    <x v="21"/>
    <n v="0"/>
  </r>
  <r>
    <x v="0"/>
    <x v="0"/>
    <x v="9"/>
    <x v="10"/>
    <x v="0"/>
    <x v="22"/>
    <n v="0"/>
  </r>
  <r>
    <x v="0"/>
    <x v="0"/>
    <x v="9"/>
    <x v="10"/>
    <x v="0"/>
    <x v="23"/>
    <n v="0"/>
  </r>
  <r>
    <x v="0"/>
    <x v="0"/>
    <x v="10"/>
    <x v="1"/>
    <x v="0"/>
    <x v="0"/>
    <n v="0"/>
  </r>
  <r>
    <x v="0"/>
    <x v="0"/>
    <x v="10"/>
    <x v="1"/>
    <x v="0"/>
    <x v="1"/>
    <n v="0"/>
  </r>
  <r>
    <x v="0"/>
    <x v="0"/>
    <x v="10"/>
    <x v="1"/>
    <x v="0"/>
    <x v="2"/>
    <n v="0"/>
  </r>
  <r>
    <x v="0"/>
    <x v="0"/>
    <x v="10"/>
    <x v="1"/>
    <x v="0"/>
    <x v="3"/>
    <n v="0"/>
  </r>
  <r>
    <x v="0"/>
    <x v="0"/>
    <x v="10"/>
    <x v="1"/>
    <x v="0"/>
    <x v="4"/>
    <n v="0"/>
  </r>
  <r>
    <x v="0"/>
    <x v="0"/>
    <x v="10"/>
    <x v="1"/>
    <x v="0"/>
    <x v="5"/>
    <n v="0"/>
  </r>
  <r>
    <x v="0"/>
    <x v="0"/>
    <x v="10"/>
    <x v="1"/>
    <x v="0"/>
    <x v="6"/>
    <n v="0"/>
  </r>
  <r>
    <x v="0"/>
    <x v="0"/>
    <x v="10"/>
    <x v="1"/>
    <x v="0"/>
    <x v="7"/>
    <n v="0"/>
  </r>
  <r>
    <x v="0"/>
    <x v="0"/>
    <x v="10"/>
    <x v="1"/>
    <x v="0"/>
    <x v="8"/>
    <n v="0"/>
  </r>
  <r>
    <x v="0"/>
    <x v="0"/>
    <x v="10"/>
    <x v="1"/>
    <x v="0"/>
    <x v="9"/>
    <n v="-1.5654647562422599"/>
  </r>
  <r>
    <x v="0"/>
    <x v="0"/>
    <x v="10"/>
    <x v="1"/>
    <x v="0"/>
    <x v="10"/>
    <n v="-1.8944865014644201"/>
  </r>
  <r>
    <x v="0"/>
    <x v="0"/>
    <x v="10"/>
    <x v="1"/>
    <x v="0"/>
    <x v="11"/>
    <n v="-1.8944865014644201"/>
  </r>
  <r>
    <x v="0"/>
    <x v="0"/>
    <x v="10"/>
    <x v="1"/>
    <x v="0"/>
    <x v="12"/>
    <n v="-1.8944865014644201"/>
  </r>
  <r>
    <x v="0"/>
    <x v="0"/>
    <x v="10"/>
    <x v="1"/>
    <x v="0"/>
    <x v="13"/>
    <n v="-1.8944865014644201"/>
  </r>
  <r>
    <x v="0"/>
    <x v="0"/>
    <x v="10"/>
    <x v="1"/>
    <x v="0"/>
    <x v="14"/>
    <n v="-1.8944865014644201"/>
  </r>
  <r>
    <x v="0"/>
    <x v="0"/>
    <x v="10"/>
    <x v="1"/>
    <x v="0"/>
    <x v="15"/>
    <n v="-1.8944865014644201"/>
  </r>
  <r>
    <x v="0"/>
    <x v="0"/>
    <x v="10"/>
    <x v="1"/>
    <x v="0"/>
    <x v="16"/>
    <n v="-1.8944865014644201"/>
  </r>
  <r>
    <x v="0"/>
    <x v="0"/>
    <x v="10"/>
    <x v="1"/>
    <x v="0"/>
    <x v="17"/>
    <n v="-1.8944865014644201"/>
  </r>
  <r>
    <x v="0"/>
    <x v="0"/>
    <x v="10"/>
    <x v="1"/>
    <x v="0"/>
    <x v="18"/>
    <n v="-1.8944865014644201"/>
  </r>
  <r>
    <x v="0"/>
    <x v="0"/>
    <x v="10"/>
    <x v="1"/>
    <x v="0"/>
    <x v="19"/>
    <n v="-1.8944865014644201"/>
  </r>
  <r>
    <x v="0"/>
    <x v="0"/>
    <x v="10"/>
    <x v="1"/>
    <x v="0"/>
    <x v="20"/>
    <n v="-1.8944865014644201"/>
  </r>
  <r>
    <x v="0"/>
    <x v="0"/>
    <x v="10"/>
    <x v="1"/>
    <x v="0"/>
    <x v="21"/>
    <n v="-1.8944865014644201"/>
  </r>
  <r>
    <x v="0"/>
    <x v="0"/>
    <x v="10"/>
    <x v="1"/>
    <x v="0"/>
    <x v="22"/>
    <n v="-1.1785693585028101"/>
  </r>
  <r>
    <x v="0"/>
    <x v="0"/>
    <x v="10"/>
    <x v="1"/>
    <x v="0"/>
    <x v="23"/>
    <n v="-0.75556690458654296"/>
  </r>
  <r>
    <x v="0"/>
    <x v="0"/>
    <x v="10"/>
    <x v="2"/>
    <x v="0"/>
    <x v="0"/>
    <n v="-0.82842884955660601"/>
  </r>
  <r>
    <x v="0"/>
    <x v="0"/>
    <x v="10"/>
    <x v="2"/>
    <x v="0"/>
    <x v="1"/>
    <n v="-0.18525779740086401"/>
  </r>
  <r>
    <x v="0"/>
    <x v="0"/>
    <x v="10"/>
    <x v="2"/>
    <x v="0"/>
    <x v="2"/>
    <n v="0"/>
  </r>
  <r>
    <x v="0"/>
    <x v="0"/>
    <x v="10"/>
    <x v="2"/>
    <x v="0"/>
    <x v="3"/>
    <n v="0"/>
  </r>
  <r>
    <x v="0"/>
    <x v="0"/>
    <x v="10"/>
    <x v="2"/>
    <x v="0"/>
    <x v="4"/>
    <n v="0"/>
  </r>
  <r>
    <x v="0"/>
    <x v="0"/>
    <x v="10"/>
    <x v="2"/>
    <x v="0"/>
    <x v="5"/>
    <n v="-0.56753155234140296"/>
  </r>
  <r>
    <x v="0"/>
    <x v="0"/>
    <x v="10"/>
    <x v="2"/>
    <x v="0"/>
    <x v="6"/>
    <n v="-1.3464572956743499"/>
  </r>
  <r>
    <x v="0"/>
    <x v="0"/>
    <x v="10"/>
    <x v="2"/>
    <x v="0"/>
    <x v="7"/>
    <n v="-3.2096055652275899"/>
  </r>
  <r>
    <x v="0"/>
    <x v="0"/>
    <x v="10"/>
    <x v="2"/>
    <x v="0"/>
    <x v="8"/>
    <n v="-1.49743062711797"/>
  </r>
  <r>
    <x v="0"/>
    <x v="0"/>
    <x v="10"/>
    <x v="2"/>
    <x v="0"/>
    <x v="9"/>
    <n v="-3.51"/>
  </r>
  <r>
    <x v="0"/>
    <x v="0"/>
    <x v="10"/>
    <x v="2"/>
    <x v="0"/>
    <x v="10"/>
    <n v="-3.51"/>
  </r>
  <r>
    <x v="0"/>
    <x v="0"/>
    <x v="10"/>
    <x v="2"/>
    <x v="0"/>
    <x v="11"/>
    <n v="-3.51"/>
  </r>
  <r>
    <x v="0"/>
    <x v="0"/>
    <x v="10"/>
    <x v="2"/>
    <x v="0"/>
    <x v="12"/>
    <n v="-3.51"/>
  </r>
  <r>
    <x v="0"/>
    <x v="0"/>
    <x v="10"/>
    <x v="2"/>
    <x v="0"/>
    <x v="13"/>
    <n v="-3.51"/>
  </r>
  <r>
    <x v="0"/>
    <x v="0"/>
    <x v="10"/>
    <x v="2"/>
    <x v="0"/>
    <x v="14"/>
    <n v="-3.51"/>
  </r>
  <r>
    <x v="0"/>
    <x v="0"/>
    <x v="10"/>
    <x v="2"/>
    <x v="0"/>
    <x v="15"/>
    <n v="-3.51"/>
  </r>
  <r>
    <x v="0"/>
    <x v="0"/>
    <x v="10"/>
    <x v="2"/>
    <x v="0"/>
    <x v="16"/>
    <n v="-3.51"/>
  </r>
  <r>
    <x v="0"/>
    <x v="0"/>
    <x v="10"/>
    <x v="2"/>
    <x v="0"/>
    <x v="17"/>
    <n v="-3.51"/>
  </r>
  <r>
    <x v="0"/>
    <x v="0"/>
    <x v="10"/>
    <x v="2"/>
    <x v="0"/>
    <x v="18"/>
    <n v="-3.51"/>
  </r>
  <r>
    <x v="0"/>
    <x v="0"/>
    <x v="10"/>
    <x v="2"/>
    <x v="0"/>
    <x v="19"/>
    <n v="-3.51"/>
  </r>
  <r>
    <x v="0"/>
    <x v="0"/>
    <x v="10"/>
    <x v="2"/>
    <x v="0"/>
    <x v="20"/>
    <n v="-3.51"/>
  </r>
  <r>
    <x v="0"/>
    <x v="0"/>
    <x v="10"/>
    <x v="2"/>
    <x v="0"/>
    <x v="21"/>
    <n v="-3.51"/>
  </r>
  <r>
    <x v="0"/>
    <x v="0"/>
    <x v="10"/>
    <x v="2"/>
    <x v="0"/>
    <x v="22"/>
    <n v="-3.51"/>
  </r>
  <r>
    <x v="0"/>
    <x v="0"/>
    <x v="10"/>
    <x v="2"/>
    <x v="0"/>
    <x v="23"/>
    <n v="-3.51"/>
  </r>
  <r>
    <x v="0"/>
    <x v="0"/>
    <x v="10"/>
    <x v="6"/>
    <x v="0"/>
    <x v="0"/>
    <n v="-1.4937646092944199"/>
  </r>
  <r>
    <x v="0"/>
    <x v="0"/>
    <x v="10"/>
    <x v="6"/>
    <x v="0"/>
    <x v="1"/>
    <n v="-1.4937646092944199"/>
  </r>
  <r>
    <x v="0"/>
    <x v="0"/>
    <x v="10"/>
    <x v="6"/>
    <x v="0"/>
    <x v="2"/>
    <n v="-1.25377305425376"/>
  </r>
  <r>
    <x v="0"/>
    <x v="0"/>
    <x v="10"/>
    <x v="6"/>
    <x v="0"/>
    <x v="3"/>
    <n v="-1.2964433359126699"/>
  </r>
  <r>
    <x v="0"/>
    <x v="0"/>
    <x v="10"/>
    <x v="6"/>
    <x v="0"/>
    <x v="4"/>
    <n v="-0.588815424638232"/>
  </r>
  <r>
    <x v="0"/>
    <x v="0"/>
    <x v="10"/>
    <x v="6"/>
    <x v="0"/>
    <x v="5"/>
    <n v="-0.42452481231351102"/>
  </r>
  <r>
    <x v="0"/>
    <x v="0"/>
    <x v="10"/>
    <x v="6"/>
    <x v="0"/>
    <x v="6"/>
    <n v="-1.14310907285601"/>
  </r>
  <r>
    <x v="0"/>
    <x v="0"/>
    <x v="10"/>
    <x v="6"/>
    <x v="0"/>
    <x v="7"/>
    <n v="-1.4937646092944199"/>
  </r>
  <r>
    <x v="0"/>
    <x v="0"/>
    <x v="10"/>
    <x v="6"/>
    <x v="0"/>
    <x v="8"/>
    <n v="-1.4937646092944199"/>
  </r>
  <r>
    <x v="0"/>
    <x v="0"/>
    <x v="10"/>
    <x v="6"/>
    <x v="0"/>
    <x v="9"/>
    <n v="-1.4937646092944199"/>
  </r>
  <r>
    <x v="0"/>
    <x v="0"/>
    <x v="10"/>
    <x v="6"/>
    <x v="0"/>
    <x v="10"/>
    <n v="-1.4937646092944199"/>
  </r>
  <r>
    <x v="0"/>
    <x v="0"/>
    <x v="10"/>
    <x v="6"/>
    <x v="0"/>
    <x v="11"/>
    <n v="-1.4937646092944199"/>
  </r>
  <r>
    <x v="0"/>
    <x v="0"/>
    <x v="10"/>
    <x v="6"/>
    <x v="0"/>
    <x v="12"/>
    <n v="-1.4937646092944199"/>
  </r>
  <r>
    <x v="0"/>
    <x v="0"/>
    <x v="10"/>
    <x v="6"/>
    <x v="0"/>
    <x v="13"/>
    <n v="-1.4937646092944199"/>
  </r>
  <r>
    <x v="0"/>
    <x v="0"/>
    <x v="10"/>
    <x v="6"/>
    <x v="0"/>
    <x v="14"/>
    <n v="-1.4937646092944199"/>
  </r>
  <r>
    <x v="0"/>
    <x v="0"/>
    <x v="10"/>
    <x v="6"/>
    <x v="0"/>
    <x v="15"/>
    <n v="-1.4937646092944199"/>
  </r>
  <r>
    <x v="0"/>
    <x v="0"/>
    <x v="10"/>
    <x v="6"/>
    <x v="0"/>
    <x v="16"/>
    <n v="-1.4937646092944199"/>
  </r>
  <r>
    <x v="0"/>
    <x v="0"/>
    <x v="10"/>
    <x v="6"/>
    <x v="0"/>
    <x v="17"/>
    <n v="-1.4937646092944199"/>
  </r>
  <r>
    <x v="0"/>
    <x v="0"/>
    <x v="10"/>
    <x v="6"/>
    <x v="0"/>
    <x v="18"/>
    <n v="-1.4937646092944199"/>
  </r>
  <r>
    <x v="0"/>
    <x v="0"/>
    <x v="10"/>
    <x v="6"/>
    <x v="0"/>
    <x v="19"/>
    <n v="-1.4937646092944199"/>
  </r>
  <r>
    <x v="0"/>
    <x v="0"/>
    <x v="10"/>
    <x v="6"/>
    <x v="0"/>
    <x v="20"/>
    <n v="-1.4937646092944199"/>
  </r>
  <r>
    <x v="0"/>
    <x v="0"/>
    <x v="10"/>
    <x v="6"/>
    <x v="0"/>
    <x v="21"/>
    <n v="-1.4937646092944199"/>
  </r>
  <r>
    <x v="0"/>
    <x v="0"/>
    <x v="10"/>
    <x v="6"/>
    <x v="0"/>
    <x v="22"/>
    <n v="-1.4937646092944199"/>
  </r>
  <r>
    <x v="0"/>
    <x v="0"/>
    <x v="10"/>
    <x v="6"/>
    <x v="0"/>
    <x v="23"/>
    <n v="-1.4937646092944199"/>
  </r>
  <r>
    <x v="0"/>
    <x v="0"/>
    <x v="10"/>
    <x v="7"/>
    <x v="0"/>
    <x v="0"/>
    <n v="-0.63"/>
  </r>
  <r>
    <x v="0"/>
    <x v="0"/>
    <x v="10"/>
    <x v="7"/>
    <x v="0"/>
    <x v="1"/>
    <n v="-0.63"/>
  </r>
  <r>
    <x v="0"/>
    <x v="0"/>
    <x v="10"/>
    <x v="7"/>
    <x v="0"/>
    <x v="2"/>
    <n v="-0.63"/>
  </r>
  <r>
    <x v="0"/>
    <x v="0"/>
    <x v="10"/>
    <x v="7"/>
    <x v="0"/>
    <x v="3"/>
    <n v="-0.63"/>
  </r>
  <r>
    <x v="0"/>
    <x v="0"/>
    <x v="10"/>
    <x v="7"/>
    <x v="0"/>
    <x v="4"/>
    <n v="-0.63"/>
  </r>
  <r>
    <x v="0"/>
    <x v="0"/>
    <x v="10"/>
    <x v="7"/>
    <x v="0"/>
    <x v="5"/>
    <n v="-0.63"/>
  </r>
  <r>
    <x v="0"/>
    <x v="0"/>
    <x v="10"/>
    <x v="7"/>
    <x v="0"/>
    <x v="6"/>
    <n v="-0.63"/>
  </r>
  <r>
    <x v="0"/>
    <x v="0"/>
    <x v="10"/>
    <x v="7"/>
    <x v="0"/>
    <x v="7"/>
    <n v="-0.63"/>
  </r>
  <r>
    <x v="0"/>
    <x v="0"/>
    <x v="10"/>
    <x v="7"/>
    <x v="0"/>
    <x v="8"/>
    <n v="-0.63"/>
  </r>
  <r>
    <x v="0"/>
    <x v="0"/>
    <x v="10"/>
    <x v="7"/>
    <x v="0"/>
    <x v="9"/>
    <n v="-0.63"/>
  </r>
  <r>
    <x v="0"/>
    <x v="0"/>
    <x v="10"/>
    <x v="7"/>
    <x v="0"/>
    <x v="10"/>
    <n v="-0.63"/>
  </r>
  <r>
    <x v="0"/>
    <x v="0"/>
    <x v="10"/>
    <x v="7"/>
    <x v="0"/>
    <x v="11"/>
    <n v="-0.63"/>
  </r>
  <r>
    <x v="0"/>
    <x v="0"/>
    <x v="10"/>
    <x v="7"/>
    <x v="0"/>
    <x v="12"/>
    <n v="-0.63"/>
  </r>
  <r>
    <x v="0"/>
    <x v="0"/>
    <x v="10"/>
    <x v="7"/>
    <x v="0"/>
    <x v="13"/>
    <n v="-0.63"/>
  </r>
  <r>
    <x v="0"/>
    <x v="0"/>
    <x v="10"/>
    <x v="7"/>
    <x v="0"/>
    <x v="14"/>
    <n v="-0.63"/>
  </r>
  <r>
    <x v="0"/>
    <x v="0"/>
    <x v="10"/>
    <x v="7"/>
    <x v="0"/>
    <x v="15"/>
    <n v="-0.63"/>
  </r>
  <r>
    <x v="0"/>
    <x v="0"/>
    <x v="10"/>
    <x v="7"/>
    <x v="0"/>
    <x v="16"/>
    <n v="-0.63"/>
  </r>
  <r>
    <x v="0"/>
    <x v="0"/>
    <x v="10"/>
    <x v="7"/>
    <x v="0"/>
    <x v="17"/>
    <n v="-0.63"/>
  </r>
  <r>
    <x v="0"/>
    <x v="0"/>
    <x v="10"/>
    <x v="7"/>
    <x v="0"/>
    <x v="18"/>
    <n v="-0.63"/>
  </r>
  <r>
    <x v="0"/>
    <x v="0"/>
    <x v="10"/>
    <x v="7"/>
    <x v="0"/>
    <x v="19"/>
    <n v="-0.63"/>
  </r>
  <r>
    <x v="0"/>
    <x v="0"/>
    <x v="10"/>
    <x v="7"/>
    <x v="0"/>
    <x v="20"/>
    <n v="-0.63"/>
  </r>
  <r>
    <x v="0"/>
    <x v="0"/>
    <x v="10"/>
    <x v="7"/>
    <x v="0"/>
    <x v="21"/>
    <n v="-0.63"/>
  </r>
  <r>
    <x v="0"/>
    <x v="0"/>
    <x v="10"/>
    <x v="7"/>
    <x v="0"/>
    <x v="22"/>
    <n v="-0.63"/>
  </r>
  <r>
    <x v="0"/>
    <x v="0"/>
    <x v="10"/>
    <x v="7"/>
    <x v="0"/>
    <x v="23"/>
    <n v="0"/>
  </r>
  <r>
    <x v="0"/>
    <x v="0"/>
    <x v="10"/>
    <x v="11"/>
    <x v="0"/>
    <x v="0"/>
    <n v="0"/>
  </r>
  <r>
    <x v="0"/>
    <x v="0"/>
    <x v="10"/>
    <x v="11"/>
    <x v="0"/>
    <x v="1"/>
    <n v="0"/>
  </r>
  <r>
    <x v="0"/>
    <x v="0"/>
    <x v="10"/>
    <x v="11"/>
    <x v="0"/>
    <x v="2"/>
    <n v="-0.238425646384677"/>
  </r>
  <r>
    <x v="0"/>
    <x v="0"/>
    <x v="10"/>
    <x v="11"/>
    <x v="0"/>
    <x v="3"/>
    <n v="-0.10125295305795699"/>
  </r>
  <r>
    <x v="0"/>
    <x v="0"/>
    <x v="10"/>
    <x v="11"/>
    <x v="0"/>
    <x v="4"/>
    <n v="-0.9"/>
  </r>
  <r>
    <x v="0"/>
    <x v="0"/>
    <x v="10"/>
    <x v="11"/>
    <x v="0"/>
    <x v="5"/>
    <n v="-0.9"/>
  </r>
  <r>
    <x v="0"/>
    <x v="0"/>
    <x v="10"/>
    <x v="11"/>
    <x v="0"/>
    <x v="6"/>
    <n v="-0.9"/>
  </r>
  <r>
    <x v="0"/>
    <x v="0"/>
    <x v="10"/>
    <x v="11"/>
    <x v="0"/>
    <x v="7"/>
    <n v="-0.9"/>
  </r>
  <r>
    <x v="0"/>
    <x v="0"/>
    <x v="10"/>
    <x v="11"/>
    <x v="0"/>
    <x v="8"/>
    <n v="-0.9"/>
  </r>
  <r>
    <x v="0"/>
    <x v="0"/>
    <x v="10"/>
    <x v="11"/>
    <x v="0"/>
    <x v="9"/>
    <n v="-0.9"/>
  </r>
  <r>
    <x v="0"/>
    <x v="0"/>
    <x v="10"/>
    <x v="11"/>
    <x v="0"/>
    <x v="10"/>
    <n v="-0.36145175882650499"/>
  </r>
  <r>
    <x v="0"/>
    <x v="0"/>
    <x v="10"/>
    <x v="11"/>
    <x v="0"/>
    <x v="11"/>
    <n v="-0.329984151597079"/>
  </r>
  <r>
    <x v="0"/>
    <x v="0"/>
    <x v="10"/>
    <x v="11"/>
    <x v="0"/>
    <x v="12"/>
    <n v="0"/>
  </r>
  <r>
    <x v="0"/>
    <x v="0"/>
    <x v="10"/>
    <x v="11"/>
    <x v="0"/>
    <x v="13"/>
    <n v="-9.8904965150134597E-2"/>
  </r>
  <r>
    <x v="0"/>
    <x v="0"/>
    <x v="10"/>
    <x v="11"/>
    <x v="0"/>
    <x v="14"/>
    <n v="0"/>
  </r>
  <r>
    <x v="0"/>
    <x v="0"/>
    <x v="10"/>
    <x v="11"/>
    <x v="0"/>
    <x v="15"/>
    <n v="-4.7287641795537598E-3"/>
  </r>
  <r>
    <x v="0"/>
    <x v="0"/>
    <x v="10"/>
    <x v="11"/>
    <x v="0"/>
    <x v="16"/>
    <n v="-0.567472478248218"/>
  </r>
  <r>
    <x v="0"/>
    <x v="0"/>
    <x v="10"/>
    <x v="11"/>
    <x v="0"/>
    <x v="17"/>
    <n v="-0.9"/>
  </r>
  <r>
    <x v="0"/>
    <x v="0"/>
    <x v="10"/>
    <x v="11"/>
    <x v="0"/>
    <x v="18"/>
    <n v="-0.719338038566817"/>
  </r>
  <r>
    <x v="0"/>
    <x v="0"/>
    <x v="10"/>
    <x v="11"/>
    <x v="0"/>
    <x v="19"/>
    <n v="-0.38466665349187501"/>
  </r>
  <r>
    <x v="0"/>
    <x v="0"/>
    <x v="10"/>
    <x v="11"/>
    <x v="0"/>
    <x v="20"/>
    <n v="0.138206473671838"/>
  </r>
  <r>
    <x v="0"/>
    <x v="0"/>
    <x v="10"/>
    <x v="11"/>
    <x v="0"/>
    <x v="21"/>
    <n v="0.63606538608767504"/>
  </r>
  <r>
    <x v="0"/>
    <x v="0"/>
    <x v="10"/>
    <x v="11"/>
    <x v="0"/>
    <x v="22"/>
    <n v="0.9"/>
  </r>
  <r>
    <x v="0"/>
    <x v="0"/>
    <x v="10"/>
    <x v="11"/>
    <x v="0"/>
    <x v="23"/>
    <n v="0.9"/>
  </r>
  <r>
    <x v="0"/>
    <x v="0"/>
    <x v="11"/>
    <x v="7"/>
    <x v="0"/>
    <x v="0"/>
    <n v="-1.2437606224308799"/>
  </r>
  <r>
    <x v="0"/>
    <x v="0"/>
    <x v="11"/>
    <x v="7"/>
    <x v="0"/>
    <x v="1"/>
    <n v="-6.8762885262296999E-2"/>
  </r>
  <r>
    <x v="0"/>
    <x v="0"/>
    <x v="11"/>
    <x v="7"/>
    <x v="0"/>
    <x v="2"/>
    <n v="-0.76386275509125601"/>
  </r>
  <r>
    <x v="0"/>
    <x v="0"/>
    <x v="11"/>
    <x v="7"/>
    <x v="0"/>
    <x v="3"/>
    <n v="-0.98237979757802096"/>
  </r>
  <r>
    <x v="0"/>
    <x v="0"/>
    <x v="11"/>
    <x v="7"/>
    <x v="0"/>
    <x v="4"/>
    <n v="-1.30992385370446"/>
  </r>
  <r>
    <x v="0"/>
    <x v="0"/>
    <x v="11"/>
    <x v="7"/>
    <x v="0"/>
    <x v="5"/>
    <n v="-1.5172108417421999"/>
  </r>
  <r>
    <x v="0"/>
    <x v="0"/>
    <x v="11"/>
    <x v="7"/>
    <x v="0"/>
    <x v="6"/>
    <n v="-1.34355717042059"/>
  </r>
  <r>
    <x v="0"/>
    <x v="0"/>
    <x v="11"/>
    <x v="7"/>
    <x v="0"/>
    <x v="7"/>
    <n v="-2.0243002296675301"/>
  </r>
  <r>
    <x v="0"/>
    <x v="0"/>
    <x v="11"/>
    <x v="7"/>
    <x v="0"/>
    <x v="8"/>
    <n v="-1.9192777091906801"/>
  </r>
  <r>
    <x v="0"/>
    <x v="0"/>
    <x v="11"/>
    <x v="7"/>
    <x v="0"/>
    <x v="9"/>
    <n v="-1.92515975788347"/>
  </r>
  <r>
    <x v="0"/>
    <x v="0"/>
    <x v="11"/>
    <x v="7"/>
    <x v="0"/>
    <x v="10"/>
    <n v="-1.7269648907264801"/>
  </r>
  <r>
    <x v="0"/>
    <x v="0"/>
    <x v="11"/>
    <x v="7"/>
    <x v="0"/>
    <x v="11"/>
    <n v="-1.99551086019114"/>
  </r>
  <r>
    <x v="0"/>
    <x v="0"/>
    <x v="11"/>
    <x v="7"/>
    <x v="0"/>
    <x v="12"/>
    <n v="-1.90313350574503"/>
  </r>
  <r>
    <x v="0"/>
    <x v="0"/>
    <x v="11"/>
    <x v="7"/>
    <x v="0"/>
    <x v="13"/>
    <n v="-1.83562656983762"/>
  </r>
  <r>
    <x v="0"/>
    <x v="0"/>
    <x v="11"/>
    <x v="7"/>
    <x v="0"/>
    <x v="14"/>
    <n v="-1.8482710772432001"/>
  </r>
  <r>
    <x v="0"/>
    <x v="0"/>
    <x v="11"/>
    <x v="7"/>
    <x v="0"/>
    <x v="15"/>
    <n v="-2.0398547744126101"/>
  </r>
  <r>
    <x v="0"/>
    <x v="0"/>
    <x v="11"/>
    <x v="7"/>
    <x v="0"/>
    <x v="16"/>
    <n v="-1.6928333542724701"/>
  </r>
  <r>
    <x v="0"/>
    <x v="0"/>
    <x v="11"/>
    <x v="7"/>
    <x v="0"/>
    <x v="17"/>
    <n v="-1.6252617649780201"/>
  </r>
  <r>
    <x v="0"/>
    <x v="0"/>
    <x v="11"/>
    <x v="7"/>
    <x v="0"/>
    <x v="18"/>
    <n v="-2.0997340380775902"/>
  </r>
  <r>
    <x v="0"/>
    <x v="0"/>
    <x v="11"/>
    <x v="7"/>
    <x v="0"/>
    <x v="19"/>
    <n v="-1.9623991710656099"/>
  </r>
  <r>
    <x v="0"/>
    <x v="0"/>
    <x v="11"/>
    <x v="7"/>
    <x v="0"/>
    <x v="20"/>
    <n v="-2.4955194584299401"/>
  </r>
  <r>
    <x v="0"/>
    <x v="0"/>
    <x v="11"/>
    <x v="7"/>
    <x v="0"/>
    <x v="21"/>
    <n v="-2.4941007704684499"/>
  </r>
  <r>
    <x v="0"/>
    <x v="0"/>
    <x v="11"/>
    <x v="7"/>
    <x v="0"/>
    <x v="22"/>
    <n v="-1.02307225833777"/>
  </r>
  <r>
    <x v="0"/>
    <x v="0"/>
    <x v="11"/>
    <x v="7"/>
    <x v="0"/>
    <x v="23"/>
    <n v="-1.8816341270768"/>
  </r>
  <r>
    <x v="0"/>
    <x v="0"/>
    <x v="11"/>
    <x v="18"/>
    <x v="0"/>
    <x v="0"/>
    <n v="-0.61237840421314205"/>
  </r>
  <r>
    <x v="0"/>
    <x v="0"/>
    <x v="11"/>
    <x v="18"/>
    <x v="0"/>
    <x v="1"/>
    <n v="-0.72541196243545902"/>
  </r>
  <r>
    <x v="0"/>
    <x v="0"/>
    <x v="11"/>
    <x v="18"/>
    <x v="0"/>
    <x v="2"/>
    <n v="-0.76214063608182003"/>
  </r>
  <r>
    <x v="0"/>
    <x v="0"/>
    <x v="11"/>
    <x v="18"/>
    <x v="0"/>
    <x v="3"/>
    <n v="-0.82971747118423"/>
  </r>
  <r>
    <x v="0"/>
    <x v="0"/>
    <x v="11"/>
    <x v="18"/>
    <x v="0"/>
    <x v="4"/>
    <n v="-0.79466274178546703"/>
  </r>
  <r>
    <x v="0"/>
    <x v="0"/>
    <x v="11"/>
    <x v="18"/>
    <x v="0"/>
    <x v="5"/>
    <n v="-0.64787503319586004"/>
  </r>
  <r>
    <x v="0"/>
    <x v="0"/>
    <x v="11"/>
    <x v="18"/>
    <x v="0"/>
    <x v="6"/>
    <n v="-1.08"/>
  </r>
  <r>
    <x v="0"/>
    <x v="0"/>
    <x v="11"/>
    <x v="18"/>
    <x v="0"/>
    <x v="7"/>
    <n v="-1.08"/>
  </r>
  <r>
    <x v="0"/>
    <x v="0"/>
    <x v="11"/>
    <x v="18"/>
    <x v="0"/>
    <x v="8"/>
    <n v="-1.08"/>
  </r>
  <r>
    <x v="0"/>
    <x v="0"/>
    <x v="11"/>
    <x v="18"/>
    <x v="0"/>
    <x v="9"/>
    <n v="-1.08"/>
  </r>
  <r>
    <x v="0"/>
    <x v="0"/>
    <x v="11"/>
    <x v="18"/>
    <x v="0"/>
    <x v="10"/>
    <n v="-1.08"/>
  </r>
  <r>
    <x v="0"/>
    <x v="0"/>
    <x v="11"/>
    <x v="18"/>
    <x v="0"/>
    <x v="11"/>
    <n v="-0.93932896149735101"/>
  </r>
  <r>
    <x v="0"/>
    <x v="0"/>
    <x v="11"/>
    <x v="18"/>
    <x v="0"/>
    <x v="12"/>
    <n v="-1.0078274906145199"/>
  </r>
  <r>
    <x v="0"/>
    <x v="0"/>
    <x v="11"/>
    <x v="18"/>
    <x v="0"/>
    <x v="13"/>
    <n v="-1.0528765276071399"/>
  </r>
  <r>
    <x v="0"/>
    <x v="0"/>
    <x v="11"/>
    <x v="18"/>
    <x v="0"/>
    <x v="14"/>
    <n v="-0.99410933838137805"/>
  </r>
  <r>
    <x v="0"/>
    <x v="0"/>
    <x v="11"/>
    <x v="18"/>
    <x v="0"/>
    <x v="15"/>
    <n v="-0.81800622152611902"/>
  </r>
  <r>
    <x v="0"/>
    <x v="0"/>
    <x v="11"/>
    <x v="18"/>
    <x v="0"/>
    <x v="16"/>
    <n v="-1.08"/>
  </r>
  <r>
    <x v="0"/>
    <x v="0"/>
    <x v="11"/>
    <x v="18"/>
    <x v="0"/>
    <x v="17"/>
    <n v="-1.08"/>
  </r>
  <r>
    <x v="0"/>
    <x v="0"/>
    <x v="11"/>
    <x v="18"/>
    <x v="0"/>
    <x v="18"/>
    <n v="-0.70144265318367605"/>
  </r>
  <r>
    <x v="0"/>
    <x v="0"/>
    <x v="11"/>
    <x v="18"/>
    <x v="0"/>
    <x v="19"/>
    <n v="-0.87142024751503899"/>
  </r>
  <r>
    <x v="0"/>
    <x v="0"/>
    <x v="11"/>
    <x v="18"/>
    <x v="0"/>
    <x v="20"/>
    <n v="-0.24893613274815601"/>
  </r>
  <r>
    <x v="0"/>
    <x v="0"/>
    <x v="11"/>
    <x v="18"/>
    <x v="0"/>
    <x v="21"/>
    <n v="-0.32083040926515199"/>
  </r>
  <r>
    <x v="0"/>
    <x v="0"/>
    <x v="11"/>
    <x v="18"/>
    <x v="0"/>
    <x v="22"/>
    <n v="-0.49903661753388401"/>
  </r>
  <r>
    <x v="0"/>
    <x v="0"/>
    <x v="11"/>
    <x v="18"/>
    <x v="0"/>
    <x v="23"/>
    <n v="-0.49727196014804498"/>
  </r>
  <r>
    <x v="0"/>
    <x v="0"/>
    <x v="11"/>
    <x v="19"/>
    <x v="0"/>
    <x v="0"/>
    <n v="-0.16751969421662399"/>
  </r>
  <r>
    <x v="0"/>
    <x v="0"/>
    <x v="11"/>
    <x v="19"/>
    <x v="0"/>
    <x v="1"/>
    <n v="-0.16751969421662399"/>
  </r>
  <r>
    <x v="0"/>
    <x v="0"/>
    <x v="11"/>
    <x v="19"/>
    <x v="0"/>
    <x v="2"/>
    <n v="-0.16751969421662399"/>
  </r>
  <r>
    <x v="0"/>
    <x v="0"/>
    <x v="11"/>
    <x v="19"/>
    <x v="0"/>
    <x v="3"/>
    <n v="-0.16751969421662399"/>
  </r>
  <r>
    <x v="0"/>
    <x v="0"/>
    <x v="11"/>
    <x v="19"/>
    <x v="0"/>
    <x v="4"/>
    <n v="-0.16751969421662399"/>
  </r>
  <r>
    <x v="0"/>
    <x v="0"/>
    <x v="11"/>
    <x v="19"/>
    <x v="0"/>
    <x v="5"/>
    <n v="-0.16751969421662399"/>
  </r>
  <r>
    <x v="0"/>
    <x v="0"/>
    <x v="11"/>
    <x v="19"/>
    <x v="0"/>
    <x v="6"/>
    <n v="-0.16751969421662399"/>
  </r>
  <r>
    <x v="0"/>
    <x v="0"/>
    <x v="11"/>
    <x v="19"/>
    <x v="0"/>
    <x v="7"/>
    <n v="-0.16751969421662399"/>
  </r>
  <r>
    <x v="0"/>
    <x v="0"/>
    <x v="11"/>
    <x v="19"/>
    <x v="0"/>
    <x v="8"/>
    <n v="-0.16751969421662399"/>
  </r>
  <r>
    <x v="0"/>
    <x v="0"/>
    <x v="11"/>
    <x v="19"/>
    <x v="0"/>
    <x v="9"/>
    <n v="-0.16751969421662399"/>
  </r>
  <r>
    <x v="0"/>
    <x v="0"/>
    <x v="11"/>
    <x v="19"/>
    <x v="0"/>
    <x v="10"/>
    <n v="-0.16751969421662399"/>
  </r>
  <r>
    <x v="0"/>
    <x v="0"/>
    <x v="11"/>
    <x v="19"/>
    <x v="0"/>
    <x v="11"/>
    <n v="-0.16751969421662399"/>
  </r>
  <r>
    <x v="0"/>
    <x v="0"/>
    <x v="11"/>
    <x v="19"/>
    <x v="0"/>
    <x v="12"/>
    <n v="-0.16751969421662399"/>
  </r>
  <r>
    <x v="0"/>
    <x v="0"/>
    <x v="11"/>
    <x v="19"/>
    <x v="0"/>
    <x v="13"/>
    <n v="-0.16751969421662399"/>
  </r>
  <r>
    <x v="0"/>
    <x v="0"/>
    <x v="11"/>
    <x v="19"/>
    <x v="0"/>
    <x v="14"/>
    <n v="-0.16751969421662399"/>
  </r>
  <r>
    <x v="0"/>
    <x v="0"/>
    <x v="11"/>
    <x v="19"/>
    <x v="0"/>
    <x v="15"/>
    <n v="-0.16751969421662399"/>
  </r>
  <r>
    <x v="0"/>
    <x v="0"/>
    <x v="11"/>
    <x v="19"/>
    <x v="0"/>
    <x v="16"/>
    <n v="-0.16751969421662399"/>
  </r>
  <r>
    <x v="0"/>
    <x v="0"/>
    <x v="11"/>
    <x v="19"/>
    <x v="0"/>
    <x v="17"/>
    <n v="-0.16751969421662399"/>
  </r>
  <r>
    <x v="0"/>
    <x v="0"/>
    <x v="11"/>
    <x v="19"/>
    <x v="0"/>
    <x v="18"/>
    <n v="-0.16751969421662399"/>
  </r>
  <r>
    <x v="0"/>
    <x v="0"/>
    <x v="11"/>
    <x v="19"/>
    <x v="0"/>
    <x v="19"/>
    <n v="-0.16751969421662399"/>
  </r>
  <r>
    <x v="0"/>
    <x v="0"/>
    <x v="11"/>
    <x v="19"/>
    <x v="0"/>
    <x v="20"/>
    <n v="-0.16751969421662399"/>
  </r>
  <r>
    <x v="0"/>
    <x v="0"/>
    <x v="11"/>
    <x v="19"/>
    <x v="0"/>
    <x v="21"/>
    <n v="-0.16751969421662399"/>
  </r>
  <r>
    <x v="0"/>
    <x v="0"/>
    <x v="11"/>
    <x v="19"/>
    <x v="0"/>
    <x v="22"/>
    <n v="-0.16751969421662399"/>
  </r>
  <r>
    <x v="0"/>
    <x v="0"/>
    <x v="11"/>
    <x v="19"/>
    <x v="0"/>
    <x v="23"/>
    <n v="-0.16751969421662399"/>
  </r>
  <r>
    <x v="0"/>
    <x v="0"/>
    <x v="11"/>
    <x v="10"/>
    <x v="0"/>
    <x v="0"/>
    <n v="-0.25627505737751199"/>
  </r>
  <r>
    <x v="0"/>
    <x v="0"/>
    <x v="11"/>
    <x v="10"/>
    <x v="0"/>
    <x v="1"/>
    <n v="-1.2588807816257299"/>
  </r>
  <r>
    <x v="0"/>
    <x v="0"/>
    <x v="11"/>
    <x v="10"/>
    <x v="0"/>
    <x v="2"/>
    <n v="-0.514006423931062"/>
  </r>
  <r>
    <x v="0"/>
    <x v="0"/>
    <x v="11"/>
    <x v="10"/>
    <x v="0"/>
    <x v="3"/>
    <n v="-0.240306069850272"/>
  </r>
  <r>
    <x v="0"/>
    <x v="0"/>
    <x v="11"/>
    <x v="10"/>
    <x v="0"/>
    <x v="4"/>
    <n v="0"/>
  </r>
  <r>
    <x v="0"/>
    <x v="0"/>
    <x v="11"/>
    <x v="10"/>
    <x v="0"/>
    <x v="5"/>
    <n v="0"/>
  </r>
  <r>
    <x v="0"/>
    <x v="0"/>
    <x v="11"/>
    <x v="10"/>
    <x v="0"/>
    <x v="6"/>
    <n v="0"/>
  </r>
  <r>
    <x v="0"/>
    <x v="0"/>
    <x v="11"/>
    <x v="10"/>
    <x v="0"/>
    <x v="7"/>
    <n v="0.35013645369330199"/>
  </r>
  <r>
    <x v="0"/>
    <x v="0"/>
    <x v="11"/>
    <x v="10"/>
    <x v="0"/>
    <x v="8"/>
    <n v="0.29597384618738498"/>
  </r>
  <r>
    <x v="0"/>
    <x v="0"/>
    <x v="11"/>
    <x v="10"/>
    <x v="0"/>
    <x v="9"/>
    <n v="0.21597365932573601"/>
  </r>
  <r>
    <x v="0"/>
    <x v="0"/>
    <x v="11"/>
    <x v="10"/>
    <x v="0"/>
    <x v="10"/>
    <n v="0"/>
  </r>
  <r>
    <x v="0"/>
    <x v="0"/>
    <x v="11"/>
    <x v="10"/>
    <x v="0"/>
    <x v="11"/>
    <n v="0"/>
  </r>
  <r>
    <x v="0"/>
    <x v="0"/>
    <x v="11"/>
    <x v="10"/>
    <x v="0"/>
    <x v="12"/>
    <n v="0"/>
  </r>
  <r>
    <x v="0"/>
    <x v="0"/>
    <x v="11"/>
    <x v="10"/>
    <x v="0"/>
    <x v="13"/>
    <n v="0"/>
  </r>
  <r>
    <x v="0"/>
    <x v="0"/>
    <x v="11"/>
    <x v="10"/>
    <x v="0"/>
    <x v="14"/>
    <n v="0"/>
  </r>
  <r>
    <x v="0"/>
    <x v="0"/>
    <x v="11"/>
    <x v="10"/>
    <x v="0"/>
    <x v="15"/>
    <n v="0"/>
  </r>
  <r>
    <x v="0"/>
    <x v="0"/>
    <x v="11"/>
    <x v="10"/>
    <x v="0"/>
    <x v="16"/>
    <n v="0"/>
  </r>
  <r>
    <x v="0"/>
    <x v="0"/>
    <x v="11"/>
    <x v="10"/>
    <x v="0"/>
    <x v="17"/>
    <n v="0"/>
  </r>
  <r>
    <x v="0"/>
    <x v="0"/>
    <x v="11"/>
    <x v="10"/>
    <x v="0"/>
    <x v="18"/>
    <n v="0"/>
  </r>
  <r>
    <x v="0"/>
    <x v="0"/>
    <x v="11"/>
    <x v="10"/>
    <x v="0"/>
    <x v="19"/>
    <n v="0"/>
  </r>
  <r>
    <x v="0"/>
    <x v="0"/>
    <x v="11"/>
    <x v="10"/>
    <x v="0"/>
    <x v="20"/>
    <n v="0"/>
  </r>
  <r>
    <x v="0"/>
    <x v="0"/>
    <x v="11"/>
    <x v="10"/>
    <x v="0"/>
    <x v="21"/>
    <n v="0"/>
  </r>
  <r>
    <x v="0"/>
    <x v="0"/>
    <x v="11"/>
    <x v="10"/>
    <x v="0"/>
    <x v="22"/>
    <n v="-1.03777663587363"/>
  </r>
  <r>
    <x v="0"/>
    <x v="0"/>
    <x v="11"/>
    <x v="10"/>
    <x v="0"/>
    <x v="23"/>
    <n v="-0.15556827856371899"/>
  </r>
  <r>
    <x v="0"/>
    <x v="0"/>
    <x v="12"/>
    <x v="0"/>
    <x v="0"/>
    <x v="0"/>
    <n v="0"/>
  </r>
  <r>
    <x v="0"/>
    <x v="0"/>
    <x v="12"/>
    <x v="0"/>
    <x v="0"/>
    <x v="1"/>
    <n v="0"/>
  </r>
  <r>
    <x v="0"/>
    <x v="0"/>
    <x v="12"/>
    <x v="0"/>
    <x v="0"/>
    <x v="2"/>
    <n v="0"/>
  </r>
  <r>
    <x v="0"/>
    <x v="0"/>
    <x v="12"/>
    <x v="0"/>
    <x v="0"/>
    <x v="3"/>
    <n v="0"/>
  </r>
  <r>
    <x v="0"/>
    <x v="0"/>
    <x v="12"/>
    <x v="0"/>
    <x v="0"/>
    <x v="4"/>
    <n v="0"/>
  </r>
  <r>
    <x v="0"/>
    <x v="0"/>
    <x v="12"/>
    <x v="0"/>
    <x v="0"/>
    <x v="5"/>
    <n v="0"/>
  </r>
  <r>
    <x v="0"/>
    <x v="0"/>
    <x v="12"/>
    <x v="0"/>
    <x v="0"/>
    <x v="6"/>
    <n v="0"/>
  </r>
  <r>
    <x v="0"/>
    <x v="0"/>
    <x v="12"/>
    <x v="0"/>
    <x v="0"/>
    <x v="7"/>
    <n v="0"/>
  </r>
  <r>
    <x v="0"/>
    <x v="0"/>
    <x v="12"/>
    <x v="0"/>
    <x v="0"/>
    <x v="8"/>
    <n v="0"/>
  </r>
  <r>
    <x v="0"/>
    <x v="0"/>
    <x v="12"/>
    <x v="0"/>
    <x v="0"/>
    <x v="9"/>
    <n v="0"/>
  </r>
  <r>
    <x v="0"/>
    <x v="0"/>
    <x v="12"/>
    <x v="0"/>
    <x v="0"/>
    <x v="10"/>
    <n v="0"/>
  </r>
  <r>
    <x v="0"/>
    <x v="0"/>
    <x v="12"/>
    <x v="0"/>
    <x v="0"/>
    <x v="11"/>
    <n v="0"/>
  </r>
  <r>
    <x v="0"/>
    <x v="0"/>
    <x v="12"/>
    <x v="0"/>
    <x v="0"/>
    <x v="12"/>
    <n v="0"/>
  </r>
  <r>
    <x v="0"/>
    <x v="0"/>
    <x v="12"/>
    <x v="0"/>
    <x v="0"/>
    <x v="13"/>
    <n v="0"/>
  </r>
  <r>
    <x v="0"/>
    <x v="0"/>
    <x v="12"/>
    <x v="0"/>
    <x v="0"/>
    <x v="14"/>
    <n v="0"/>
  </r>
  <r>
    <x v="0"/>
    <x v="0"/>
    <x v="12"/>
    <x v="0"/>
    <x v="0"/>
    <x v="15"/>
    <n v="0"/>
  </r>
  <r>
    <x v="0"/>
    <x v="0"/>
    <x v="12"/>
    <x v="0"/>
    <x v="0"/>
    <x v="16"/>
    <n v="0"/>
  </r>
  <r>
    <x v="0"/>
    <x v="0"/>
    <x v="12"/>
    <x v="0"/>
    <x v="0"/>
    <x v="17"/>
    <n v="0"/>
  </r>
  <r>
    <x v="0"/>
    <x v="0"/>
    <x v="12"/>
    <x v="0"/>
    <x v="0"/>
    <x v="18"/>
    <n v="0"/>
  </r>
  <r>
    <x v="0"/>
    <x v="0"/>
    <x v="12"/>
    <x v="0"/>
    <x v="0"/>
    <x v="19"/>
    <n v="0"/>
  </r>
  <r>
    <x v="0"/>
    <x v="0"/>
    <x v="12"/>
    <x v="0"/>
    <x v="0"/>
    <x v="20"/>
    <n v="0"/>
  </r>
  <r>
    <x v="0"/>
    <x v="0"/>
    <x v="12"/>
    <x v="0"/>
    <x v="0"/>
    <x v="21"/>
    <n v="0"/>
  </r>
  <r>
    <x v="0"/>
    <x v="0"/>
    <x v="12"/>
    <x v="0"/>
    <x v="0"/>
    <x v="22"/>
    <n v="0"/>
  </r>
  <r>
    <x v="0"/>
    <x v="0"/>
    <x v="12"/>
    <x v="0"/>
    <x v="0"/>
    <x v="23"/>
    <n v="0"/>
  </r>
  <r>
    <x v="0"/>
    <x v="0"/>
    <x v="12"/>
    <x v="6"/>
    <x v="0"/>
    <x v="0"/>
    <n v="0.40875964224302902"/>
  </r>
  <r>
    <x v="0"/>
    <x v="0"/>
    <x v="12"/>
    <x v="6"/>
    <x v="0"/>
    <x v="1"/>
    <n v="1.02101421123839"/>
  </r>
  <r>
    <x v="0"/>
    <x v="0"/>
    <x v="12"/>
    <x v="6"/>
    <x v="0"/>
    <x v="2"/>
    <n v="0.206284101216968"/>
  </r>
  <r>
    <x v="0"/>
    <x v="0"/>
    <x v="12"/>
    <x v="6"/>
    <x v="0"/>
    <x v="3"/>
    <n v="0.36493695914257701"/>
  </r>
  <r>
    <x v="0"/>
    <x v="0"/>
    <x v="12"/>
    <x v="6"/>
    <x v="0"/>
    <x v="4"/>
    <n v="5.0374926053683801E-2"/>
  </r>
  <r>
    <x v="0"/>
    <x v="0"/>
    <x v="12"/>
    <x v="6"/>
    <x v="0"/>
    <x v="5"/>
    <n v="4.7879844434388398E-2"/>
  </r>
  <r>
    <x v="0"/>
    <x v="0"/>
    <x v="12"/>
    <x v="6"/>
    <x v="0"/>
    <x v="6"/>
    <n v="1.15607014824248"/>
  </r>
  <r>
    <x v="0"/>
    <x v="0"/>
    <x v="12"/>
    <x v="6"/>
    <x v="0"/>
    <x v="7"/>
    <n v="1.53"/>
  </r>
  <r>
    <x v="0"/>
    <x v="0"/>
    <x v="12"/>
    <x v="6"/>
    <x v="0"/>
    <x v="8"/>
    <n v="1.53"/>
  </r>
  <r>
    <x v="0"/>
    <x v="0"/>
    <x v="12"/>
    <x v="6"/>
    <x v="0"/>
    <x v="9"/>
    <n v="1.53"/>
  </r>
  <r>
    <x v="0"/>
    <x v="0"/>
    <x v="12"/>
    <x v="6"/>
    <x v="0"/>
    <x v="10"/>
    <n v="0.914816769872276"/>
  </r>
  <r>
    <x v="0"/>
    <x v="0"/>
    <x v="12"/>
    <x v="6"/>
    <x v="0"/>
    <x v="11"/>
    <n v="0"/>
  </r>
  <r>
    <x v="0"/>
    <x v="0"/>
    <x v="12"/>
    <x v="6"/>
    <x v="0"/>
    <x v="12"/>
    <n v="0"/>
  </r>
  <r>
    <x v="0"/>
    <x v="0"/>
    <x v="12"/>
    <x v="6"/>
    <x v="0"/>
    <x v="13"/>
    <n v="0"/>
  </r>
  <r>
    <x v="0"/>
    <x v="0"/>
    <x v="12"/>
    <x v="6"/>
    <x v="0"/>
    <x v="14"/>
    <n v="0"/>
  </r>
  <r>
    <x v="0"/>
    <x v="0"/>
    <x v="12"/>
    <x v="6"/>
    <x v="0"/>
    <x v="15"/>
    <n v="2.05987058777422E-2"/>
  </r>
  <r>
    <x v="0"/>
    <x v="0"/>
    <x v="12"/>
    <x v="6"/>
    <x v="0"/>
    <x v="16"/>
    <n v="1.51908620387747"/>
  </r>
  <r>
    <x v="0"/>
    <x v="0"/>
    <x v="12"/>
    <x v="6"/>
    <x v="0"/>
    <x v="17"/>
    <n v="1.34890986651203"/>
  </r>
  <r>
    <x v="0"/>
    <x v="0"/>
    <x v="12"/>
    <x v="6"/>
    <x v="0"/>
    <x v="18"/>
    <n v="0.41681083296552701"/>
  </r>
  <r>
    <x v="0"/>
    <x v="0"/>
    <x v="12"/>
    <x v="6"/>
    <x v="0"/>
    <x v="19"/>
    <n v="0"/>
  </r>
  <r>
    <x v="0"/>
    <x v="0"/>
    <x v="12"/>
    <x v="6"/>
    <x v="0"/>
    <x v="20"/>
    <n v="-1.3930462424155601"/>
  </r>
  <r>
    <x v="0"/>
    <x v="0"/>
    <x v="12"/>
    <x v="6"/>
    <x v="0"/>
    <x v="21"/>
    <n v="-1.26393659876251"/>
  </r>
  <r>
    <x v="0"/>
    <x v="0"/>
    <x v="12"/>
    <x v="6"/>
    <x v="0"/>
    <x v="22"/>
    <n v="-0.50586505391764403"/>
  </r>
  <r>
    <x v="0"/>
    <x v="0"/>
    <x v="12"/>
    <x v="6"/>
    <x v="0"/>
    <x v="23"/>
    <n v="-1.53"/>
  </r>
  <r>
    <x v="0"/>
    <x v="0"/>
    <x v="12"/>
    <x v="9"/>
    <x v="0"/>
    <x v="0"/>
    <n v="0.63"/>
  </r>
  <r>
    <x v="0"/>
    <x v="0"/>
    <x v="12"/>
    <x v="9"/>
    <x v="0"/>
    <x v="1"/>
    <n v="0.63"/>
  </r>
  <r>
    <x v="0"/>
    <x v="0"/>
    <x v="12"/>
    <x v="9"/>
    <x v="0"/>
    <x v="2"/>
    <n v="0.63"/>
  </r>
  <r>
    <x v="0"/>
    <x v="0"/>
    <x v="12"/>
    <x v="9"/>
    <x v="0"/>
    <x v="3"/>
    <n v="0.63"/>
  </r>
  <r>
    <x v="0"/>
    <x v="0"/>
    <x v="12"/>
    <x v="9"/>
    <x v="0"/>
    <x v="4"/>
    <n v="0.63"/>
  </r>
  <r>
    <x v="0"/>
    <x v="0"/>
    <x v="12"/>
    <x v="9"/>
    <x v="0"/>
    <x v="5"/>
    <n v="0.63"/>
  </r>
  <r>
    <x v="0"/>
    <x v="0"/>
    <x v="12"/>
    <x v="9"/>
    <x v="0"/>
    <x v="6"/>
    <n v="0.63"/>
  </r>
  <r>
    <x v="0"/>
    <x v="0"/>
    <x v="12"/>
    <x v="9"/>
    <x v="0"/>
    <x v="7"/>
    <n v="0.63"/>
  </r>
  <r>
    <x v="0"/>
    <x v="0"/>
    <x v="12"/>
    <x v="9"/>
    <x v="0"/>
    <x v="8"/>
    <n v="0.63"/>
  </r>
  <r>
    <x v="0"/>
    <x v="0"/>
    <x v="12"/>
    <x v="9"/>
    <x v="0"/>
    <x v="9"/>
    <n v="0.63"/>
  </r>
  <r>
    <x v="0"/>
    <x v="0"/>
    <x v="12"/>
    <x v="9"/>
    <x v="0"/>
    <x v="10"/>
    <n v="0.63"/>
  </r>
  <r>
    <x v="0"/>
    <x v="0"/>
    <x v="12"/>
    <x v="9"/>
    <x v="0"/>
    <x v="11"/>
    <n v="0.63"/>
  </r>
  <r>
    <x v="0"/>
    <x v="0"/>
    <x v="12"/>
    <x v="9"/>
    <x v="0"/>
    <x v="12"/>
    <n v="0.63"/>
  </r>
  <r>
    <x v="0"/>
    <x v="0"/>
    <x v="12"/>
    <x v="9"/>
    <x v="0"/>
    <x v="13"/>
    <n v="0.63"/>
  </r>
  <r>
    <x v="0"/>
    <x v="0"/>
    <x v="12"/>
    <x v="9"/>
    <x v="0"/>
    <x v="14"/>
    <n v="0.63"/>
  </r>
  <r>
    <x v="0"/>
    <x v="0"/>
    <x v="12"/>
    <x v="9"/>
    <x v="0"/>
    <x v="15"/>
    <n v="0.63"/>
  </r>
  <r>
    <x v="0"/>
    <x v="0"/>
    <x v="12"/>
    <x v="9"/>
    <x v="0"/>
    <x v="16"/>
    <n v="0.63"/>
  </r>
  <r>
    <x v="0"/>
    <x v="0"/>
    <x v="12"/>
    <x v="9"/>
    <x v="0"/>
    <x v="17"/>
    <n v="0.63"/>
  </r>
  <r>
    <x v="0"/>
    <x v="0"/>
    <x v="12"/>
    <x v="9"/>
    <x v="0"/>
    <x v="18"/>
    <n v="0.63"/>
  </r>
  <r>
    <x v="0"/>
    <x v="0"/>
    <x v="12"/>
    <x v="9"/>
    <x v="0"/>
    <x v="19"/>
    <n v="0.63"/>
  </r>
  <r>
    <x v="0"/>
    <x v="0"/>
    <x v="12"/>
    <x v="9"/>
    <x v="0"/>
    <x v="20"/>
    <n v="0.63"/>
  </r>
  <r>
    <x v="0"/>
    <x v="0"/>
    <x v="12"/>
    <x v="9"/>
    <x v="0"/>
    <x v="21"/>
    <n v="0.63"/>
  </r>
  <r>
    <x v="0"/>
    <x v="0"/>
    <x v="12"/>
    <x v="9"/>
    <x v="0"/>
    <x v="22"/>
    <n v="0.63"/>
  </r>
  <r>
    <x v="0"/>
    <x v="0"/>
    <x v="12"/>
    <x v="9"/>
    <x v="0"/>
    <x v="23"/>
    <n v="0"/>
  </r>
  <r>
    <x v="0"/>
    <x v="0"/>
    <x v="12"/>
    <x v="20"/>
    <x v="0"/>
    <x v="0"/>
    <n v="1.2437606224308799"/>
  </r>
  <r>
    <x v="0"/>
    <x v="0"/>
    <x v="12"/>
    <x v="20"/>
    <x v="0"/>
    <x v="1"/>
    <n v="6.8762885262296999E-2"/>
  </r>
  <r>
    <x v="0"/>
    <x v="0"/>
    <x v="12"/>
    <x v="20"/>
    <x v="0"/>
    <x v="2"/>
    <n v="0.76386275509125601"/>
  </r>
  <r>
    <x v="0"/>
    <x v="0"/>
    <x v="12"/>
    <x v="20"/>
    <x v="0"/>
    <x v="3"/>
    <n v="0.98237979757802096"/>
  </r>
  <r>
    <x v="0"/>
    <x v="0"/>
    <x v="12"/>
    <x v="20"/>
    <x v="0"/>
    <x v="4"/>
    <n v="1.30992385370446"/>
  </r>
  <r>
    <x v="0"/>
    <x v="0"/>
    <x v="12"/>
    <x v="20"/>
    <x v="0"/>
    <x v="5"/>
    <n v="1.5172108417421999"/>
  </r>
  <r>
    <x v="0"/>
    <x v="0"/>
    <x v="12"/>
    <x v="20"/>
    <x v="0"/>
    <x v="6"/>
    <n v="1.34355717042059"/>
  </r>
  <r>
    <x v="0"/>
    <x v="0"/>
    <x v="12"/>
    <x v="20"/>
    <x v="0"/>
    <x v="7"/>
    <n v="2.0243002296675301"/>
  </r>
  <r>
    <x v="0"/>
    <x v="0"/>
    <x v="12"/>
    <x v="20"/>
    <x v="0"/>
    <x v="8"/>
    <n v="1.9192777091906801"/>
  </r>
  <r>
    <x v="0"/>
    <x v="0"/>
    <x v="12"/>
    <x v="20"/>
    <x v="0"/>
    <x v="9"/>
    <n v="1.92515975788347"/>
  </r>
  <r>
    <x v="0"/>
    <x v="0"/>
    <x v="12"/>
    <x v="20"/>
    <x v="0"/>
    <x v="10"/>
    <n v="1.7269648907264801"/>
  </r>
  <r>
    <x v="0"/>
    <x v="0"/>
    <x v="12"/>
    <x v="20"/>
    <x v="0"/>
    <x v="11"/>
    <n v="1.99551086019114"/>
  </r>
  <r>
    <x v="0"/>
    <x v="0"/>
    <x v="12"/>
    <x v="20"/>
    <x v="0"/>
    <x v="12"/>
    <n v="1.90313350574503"/>
  </r>
  <r>
    <x v="0"/>
    <x v="0"/>
    <x v="12"/>
    <x v="20"/>
    <x v="0"/>
    <x v="13"/>
    <n v="1.83562656983762"/>
  </r>
  <r>
    <x v="0"/>
    <x v="0"/>
    <x v="12"/>
    <x v="20"/>
    <x v="0"/>
    <x v="14"/>
    <n v="1.8482710772432001"/>
  </r>
  <r>
    <x v="0"/>
    <x v="0"/>
    <x v="12"/>
    <x v="20"/>
    <x v="0"/>
    <x v="15"/>
    <n v="2.0398547744126101"/>
  </r>
  <r>
    <x v="0"/>
    <x v="0"/>
    <x v="12"/>
    <x v="20"/>
    <x v="0"/>
    <x v="16"/>
    <n v="1.6928333542724701"/>
  </r>
  <r>
    <x v="0"/>
    <x v="0"/>
    <x v="12"/>
    <x v="20"/>
    <x v="0"/>
    <x v="17"/>
    <n v="1.6252617649780201"/>
  </r>
  <r>
    <x v="0"/>
    <x v="0"/>
    <x v="12"/>
    <x v="20"/>
    <x v="0"/>
    <x v="18"/>
    <n v="2.0997340380775902"/>
  </r>
  <r>
    <x v="0"/>
    <x v="0"/>
    <x v="12"/>
    <x v="20"/>
    <x v="0"/>
    <x v="19"/>
    <n v="1.9623991710656099"/>
  </r>
  <r>
    <x v="0"/>
    <x v="0"/>
    <x v="12"/>
    <x v="20"/>
    <x v="0"/>
    <x v="20"/>
    <n v="2.4955194584299401"/>
  </r>
  <r>
    <x v="0"/>
    <x v="0"/>
    <x v="12"/>
    <x v="20"/>
    <x v="0"/>
    <x v="21"/>
    <n v="2.4941007704684499"/>
  </r>
  <r>
    <x v="0"/>
    <x v="0"/>
    <x v="12"/>
    <x v="20"/>
    <x v="0"/>
    <x v="22"/>
    <n v="1.02307225833777"/>
  </r>
  <r>
    <x v="0"/>
    <x v="0"/>
    <x v="12"/>
    <x v="20"/>
    <x v="0"/>
    <x v="23"/>
    <n v="1.8816341270768"/>
  </r>
  <r>
    <x v="0"/>
    <x v="0"/>
    <x v="12"/>
    <x v="19"/>
    <x v="0"/>
    <x v="0"/>
    <n v="-1.08"/>
  </r>
  <r>
    <x v="0"/>
    <x v="0"/>
    <x v="12"/>
    <x v="19"/>
    <x v="0"/>
    <x v="1"/>
    <n v="-1.08"/>
  </r>
  <r>
    <x v="0"/>
    <x v="0"/>
    <x v="12"/>
    <x v="19"/>
    <x v="0"/>
    <x v="2"/>
    <n v="-1.08"/>
  </r>
  <r>
    <x v="0"/>
    <x v="0"/>
    <x v="12"/>
    <x v="19"/>
    <x v="0"/>
    <x v="3"/>
    <n v="-1.08"/>
  </r>
  <r>
    <x v="0"/>
    <x v="0"/>
    <x v="12"/>
    <x v="19"/>
    <x v="0"/>
    <x v="4"/>
    <n v="-1.08"/>
  </r>
  <r>
    <x v="0"/>
    <x v="0"/>
    <x v="12"/>
    <x v="19"/>
    <x v="0"/>
    <x v="5"/>
    <n v="-1.08"/>
  </r>
  <r>
    <x v="0"/>
    <x v="0"/>
    <x v="12"/>
    <x v="19"/>
    <x v="0"/>
    <x v="6"/>
    <n v="-1.08"/>
  </r>
  <r>
    <x v="0"/>
    <x v="0"/>
    <x v="12"/>
    <x v="19"/>
    <x v="0"/>
    <x v="7"/>
    <n v="-1.08"/>
  </r>
  <r>
    <x v="0"/>
    <x v="0"/>
    <x v="12"/>
    <x v="19"/>
    <x v="0"/>
    <x v="8"/>
    <n v="-1.08"/>
  </r>
  <r>
    <x v="0"/>
    <x v="0"/>
    <x v="12"/>
    <x v="19"/>
    <x v="0"/>
    <x v="9"/>
    <n v="-1.08"/>
  </r>
  <r>
    <x v="0"/>
    <x v="0"/>
    <x v="12"/>
    <x v="19"/>
    <x v="0"/>
    <x v="10"/>
    <n v="-1.08"/>
  </r>
  <r>
    <x v="0"/>
    <x v="0"/>
    <x v="12"/>
    <x v="19"/>
    <x v="0"/>
    <x v="11"/>
    <n v="-1.08"/>
  </r>
  <r>
    <x v="0"/>
    <x v="0"/>
    <x v="12"/>
    <x v="19"/>
    <x v="0"/>
    <x v="12"/>
    <n v="-1.08"/>
  </r>
  <r>
    <x v="0"/>
    <x v="0"/>
    <x v="12"/>
    <x v="19"/>
    <x v="0"/>
    <x v="13"/>
    <n v="-1.08"/>
  </r>
  <r>
    <x v="0"/>
    <x v="0"/>
    <x v="12"/>
    <x v="19"/>
    <x v="0"/>
    <x v="14"/>
    <n v="-1.08"/>
  </r>
  <r>
    <x v="0"/>
    <x v="0"/>
    <x v="12"/>
    <x v="19"/>
    <x v="0"/>
    <x v="15"/>
    <n v="-1.08"/>
  </r>
  <r>
    <x v="0"/>
    <x v="0"/>
    <x v="12"/>
    <x v="19"/>
    <x v="0"/>
    <x v="16"/>
    <n v="-1.08"/>
  </r>
  <r>
    <x v="0"/>
    <x v="0"/>
    <x v="12"/>
    <x v="19"/>
    <x v="0"/>
    <x v="17"/>
    <n v="-1.08"/>
  </r>
  <r>
    <x v="0"/>
    <x v="0"/>
    <x v="12"/>
    <x v="19"/>
    <x v="0"/>
    <x v="18"/>
    <n v="-1.08"/>
  </r>
  <r>
    <x v="0"/>
    <x v="0"/>
    <x v="12"/>
    <x v="19"/>
    <x v="0"/>
    <x v="19"/>
    <n v="-1.08"/>
  </r>
  <r>
    <x v="0"/>
    <x v="0"/>
    <x v="12"/>
    <x v="19"/>
    <x v="0"/>
    <x v="20"/>
    <n v="-1.08"/>
  </r>
  <r>
    <x v="0"/>
    <x v="0"/>
    <x v="12"/>
    <x v="19"/>
    <x v="0"/>
    <x v="21"/>
    <n v="-1.08"/>
  </r>
  <r>
    <x v="0"/>
    <x v="0"/>
    <x v="12"/>
    <x v="19"/>
    <x v="0"/>
    <x v="22"/>
    <n v="-1.08"/>
  </r>
  <r>
    <x v="0"/>
    <x v="0"/>
    <x v="12"/>
    <x v="19"/>
    <x v="0"/>
    <x v="23"/>
    <n v="-1.08"/>
  </r>
  <r>
    <x v="0"/>
    <x v="0"/>
    <x v="12"/>
    <x v="11"/>
    <x v="0"/>
    <x v="0"/>
    <n v="0"/>
  </r>
  <r>
    <x v="0"/>
    <x v="0"/>
    <x v="12"/>
    <x v="11"/>
    <x v="0"/>
    <x v="1"/>
    <n v="0"/>
  </r>
  <r>
    <x v="0"/>
    <x v="0"/>
    <x v="12"/>
    <x v="11"/>
    <x v="0"/>
    <x v="2"/>
    <n v="0"/>
  </r>
  <r>
    <x v="0"/>
    <x v="0"/>
    <x v="12"/>
    <x v="11"/>
    <x v="0"/>
    <x v="3"/>
    <n v="0"/>
  </r>
  <r>
    <x v="0"/>
    <x v="0"/>
    <x v="12"/>
    <x v="11"/>
    <x v="0"/>
    <x v="4"/>
    <n v="0"/>
  </r>
  <r>
    <x v="0"/>
    <x v="0"/>
    <x v="12"/>
    <x v="11"/>
    <x v="0"/>
    <x v="5"/>
    <n v="0"/>
  </r>
  <r>
    <x v="0"/>
    <x v="0"/>
    <x v="12"/>
    <x v="11"/>
    <x v="0"/>
    <x v="6"/>
    <n v="0"/>
  </r>
  <r>
    <x v="0"/>
    <x v="0"/>
    <x v="12"/>
    <x v="11"/>
    <x v="0"/>
    <x v="7"/>
    <n v="0"/>
  </r>
  <r>
    <x v="0"/>
    <x v="0"/>
    <x v="12"/>
    <x v="11"/>
    <x v="0"/>
    <x v="8"/>
    <n v="0"/>
  </r>
  <r>
    <x v="0"/>
    <x v="0"/>
    <x v="12"/>
    <x v="11"/>
    <x v="0"/>
    <x v="9"/>
    <n v="0"/>
  </r>
  <r>
    <x v="0"/>
    <x v="0"/>
    <x v="12"/>
    <x v="11"/>
    <x v="0"/>
    <x v="10"/>
    <n v="0"/>
  </r>
  <r>
    <x v="0"/>
    <x v="0"/>
    <x v="12"/>
    <x v="11"/>
    <x v="0"/>
    <x v="11"/>
    <n v="0"/>
  </r>
  <r>
    <x v="0"/>
    <x v="0"/>
    <x v="12"/>
    <x v="11"/>
    <x v="0"/>
    <x v="12"/>
    <n v="0"/>
  </r>
  <r>
    <x v="0"/>
    <x v="0"/>
    <x v="12"/>
    <x v="11"/>
    <x v="0"/>
    <x v="13"/>
    <n v="0"/>
  </r>
  <r>
    <x v="0"/>
    <x v="0"/>
    <x v="12"/>
    <x v="11"/>
    <x v="0"/>
    <x v="14"/>
    <n v="0"/>
  </r>
  <r>
    <x v="0"/>
    <x v="0"/>
    <x v="12"/>
    <x v="11"/>
    <x v="0"/>
    <x v="15"/>
    <n v="0"/>
  </r>
  <r>
    <x v="0"/>
    <x v="0"/>
    <x v="12"/>
    <x v="11"/>
    <x v="0"/>
    <x v="16"/>
    <n v="0"/>
  </r>
  <r>
    <x v="0"/>
    <x v="0"/>
    <x v="12"/>
    <x v="11"/>
    <x v="0"/>
    <x v="17"/>
    <n v="0"/>
  </r>
  <r>
    <x v="0"/>
    <x v="0"/>
    <x v="12"/>
    <x v="11"/>
    <x v="0"/>
    <x v="18"/>
    <n v="0"/>
  </r>
  <r>
    <x v="0"/>
    <x v="0"/>
    <x v="12"/>
    <x v="11"/>
    <x v="0"/>
    <x v="19"/>
    <n v="0"/>
  </r>
  <r>
    <x v="0"/>
    <x v="0"/>
    <x v="12"/>
    <x v="11"/>
    <x v="0"/>
    <x v="20"/>
    <n v="0"/>
  </r>
  <r>
    <x v="0"/>
    <x v="0"/>
    <x v="12"/>
    <x v="11"/>
    <x v="0"/>
    <x v="21"/>
    <n v="0"/>
  </r>
  <r>
    <x v="0"/>
    <x v="0"/>
    <x v="12"/>
    <x v="11"/>
    <x v="0"/>
    <x v="22"/>
    <n v="0"/>
  </r>
  <r>
    <x v="0"/>
    <x v="0"/>
    <x v="12"/>
    <x v="11"/>
    <x v="0"/>
    <x v="23"/>
    <n v="0"/>
  </r>
  <r>
    <x v="0"/>
    <x v="0"/>
    <x v="13"/>
    <x v="20"/>
    <x v="0"/>
    <x v="0"/>
    <n v="0.61237840421314205"/>
  </r>
  <r>
    <x v="0"/>
    <x v="0"/>
    <x v="13"/>
    <x v="20"/>
    <x v="0"/>
    <x v="1"/>
    <n v="0.72541196243545902"/>
  </r>
  <r>
    <x v="0"/>
    <x v="0"/>
    <x v="13"/>
    <x v="20"/>
    <x v="0"/>
    <x v="2"/>
    <n v="0.76214063608182003"/>
  </r>
  <r>
    <x v="0"/>
    <x v="0"/>
    <x v="13"/>
    <x v="20"/>
    <x v="0"/>
    <x v="3"/>
    <n v="0.82971747118423"/>
  </r>
  <r>
    <x v="0"/>
    <x v="0"/>
    <x v="13"/>
    <x v="20"/>
    <x v="0"/>
    <x v="4"/>
    <n v="0.79466274178546703"/>
  </r>
  <r>
    <x v="0"/>
    <x v="0"/>
    <x v="13"/>
    <x v="20"/>
    <x v="0"/>
    <x v="5"/>
    <n v="0.64787503319586004"/>
  </r>
  <r>
    <x v="0"/>
    <x v="0"/>
    <x v="13"/>
    <x v="20"/>
    <x v="0"/>
    <x v="6"/>
    <n v="1.08"/>
  </r>
  <r>
    <x v="0"/>
    <x v="0"/>
    <x v="13"/>
    <x v="20"/>
    <x v="0"/>
    <x v="7"/>
    <n v="1.08"/>
  </r>
  <r>
    <x v="0"/>
    <x v="0"/>
    <x v="13"/>
    <x v="20"/>
    <x v="0"/>
    <x v="8"/>
    <n v="1.08"/>
  </r>
  <r>
    <x v="0"/>
    <x v="0"/>
    <x v="13"/>
    <x v="20"/>
    <x v="0"/>
    <x v="9"/>
    <n v="1.08"/>
  </r>
  <r>
    <x v="0"/>
    <x v="0"/>
    <x v="13"/>
    <x v="20"/>
    <x v="0"/>
    <x v="10"/>
    <n v="1.08"/>
  </r>
  <r>
    <x v="0"/>
    <x v="0"/>
    <x v="13"/>
    <x v="20"/>
    <x v="0"/>
    <x v="11"/>
    <n v="0.93932896149735101"/>
  </r>
  <r>
    <x v="0"/>
    <x v="0"/>
    <x v="13"/>
    <x v="20"/>
    <x v="0"/>
    <x v="12"/>
    <n v="1.0078274906145199"/>
  </r>
  <r>
    <x v="0"/>
    <x v="0"/>
    <x v="13"/>
    <x v="20"/>
    <x v="0"/>
    <x v="13"/>
    <n v="1.0528765276071399"/>
  </r>
  <r>
    <x v="0"/>
    <x v="0"/>
    <x v="13"/>
    <x v="20"/>
    <x v="0"/>
    <x v="14"/>
    <n v="0.99410933838137805"/>
  </r>
  <r>
    <x v="0"/>
    <x v="0"/>
    <x v="13"/>
    <x v="20"/>
    <x v="0"/>
    <x v="15"/>
    <n v="0.81800622152611902"/>
  </r>
  <r>
    <x v="0"/>
    <x v="0"/>
    <x v="13"/>
    <x v="20"/>
    <x v="0"/>
    <x v="16"/>
    <n v="1.08"/>
  </r>
  <r>
    <x v="0"/>
    <x v="0"/>
    <x v="13"/>
    <x v="20"/>
    <x v="0"/>
    <x v="17"/>
    <n v="1.08"/>
  </r>
  <r>
    <x v="0"/>
    <x v="0"/>
    <x v="13"/>
    <x v="20"/>
    <x v="0"/>
    <x v="18"/>
    <n v="0.70144265318367605"/>
  </r>
  <r>
    <x v="0"/>
    <x v="0"/>
    <x v="13"/>
    <x v="20"/>
    <x v="0"/>
    <x v="19"/>
    <n v="0.87142024751503899"/>
  </r>
  <r>
    <x v="0"/>
    <x v="0"/>
    <x v="13"/>
    <x v="20"/>
    <x v="0"/>
    <x v="20"/>
    <n v="0.24893613274815601"/>
  </r>
  <r>
    <x v="0"/>
    <x v="0"/>
    <x v="13"/>
    <x v="20"/>
    <x v="0"/>
    <x v="21"/>
    <n v="0.32083040926515199"/>
  </r>
  <r>
    <x v="0"/>
    <x v="0"/>
    <x v="13"/>
    <x v="20"/>
    <x v="0"/>
    <x v="22"/>
    <n v="0.49903661753388401"/>
  </r>
  <r>
    <x v="0"/>
    <x v="0"/>
    <x v="13"/>
    <x v="20"/>
    <x v="0"/>
    <x v="23"/>
    <n v="0.49727196014804498"/>
  </r>
  <r>
    <x v="0"/>
    <x v="0"/>
    <x v="13"/>
    <x v="15"/>
    <x v="0"/>
    <x v="0"/>
    <n v="-0.52934653142352805"/>
  </r>
  <r>
    <x v="0"/>
    <x v="0"/>
    <x v="13"/>
    <x v="15"/>
    <x v="0"/>
    <x v="1"/>
    <n v="-0.58727796114799502"/>
  </r>
  <r>
    <x v="0"/>
    <x v="0"/>
    <x v="13"/>
    <x v="15"/>
    <x v="0"/>
    <x v="2"/>
    <n v="-0.59241217404755697"/>
  </r>
  <r>
    <x v="0"/>
    <x v="0"/>
    <x v="13"/>
    <x v="15"/>
    <x v="0"/>
    <x v="3"/>
    <n v="-0.63025593628862597"/>
  </r>
  <r>
    <x v="0"/>
    <x v="0"/>
    <x v="13"/>
    <x v="15"/>
    <x v="0"/>
    <x v="4"/>
    <n v="-0.61770812014259502"/>
  </r>
  <r>
    <x v="0"/>
    <x v="0"/>
    <x v="13"/>
    <x v="15"/>
    <x v="0"/>
    <x v="5"/>
    <n v="-0.56009288895027698"/>
  </r>
  <r>
    <x v="0"/>
    <x v="0"/>
    <x v="13"/>
    <x v="15"/>
    <x v="0"/>
    <x v="6"/>
    <n v="-0.89490754108959103"/>
  </r>
  <r>
    <x v="0"/>
    <x v="0"/>
    <x v="13"/>
    <x v="15"/>
    <x v="0"/>
    <x v="7"/>
    <n v="-0.9"/>
  </r>
  <r>
    <x v="0"/>
    <x v="0"/>
    <x v="13"/>
    <x v="15"/>
    <x v="0"/>
    <x v="8"/>
    <n v="-0.9"/>
  </r>
  <r>
    <x v="0"/>
    <x v="0"/>
    <x v="13"/>
    <x v="15"/>
    <x v="0"/>
    <x v="9"/>
    <n v="-0.83449137384535099"/>
  </r>
  <r>
    <x v="0"/>
    <x v="0"/>
    <x v="13"/>
    <x v="15"/>
    <x v="0"/>
    <x v="10"/>
    <n v="-0.88227962257329595"/>
  </r>
  <r>
    <x v="0"/>
    <x v="0"/>
    <x v="13"/>
    <x v="15"/>
    <x v="0"/>
    <x v="11"/>
    <n v="-0.719778902974339"/>
  </r>
  <r>
    <x v="0"/>
    <x v="0"/>
    <x v="13"/>
    <x v="15"/>
    <x v="0"/>
    <x v="12"/>
    <n v="-0.727650820306327"/>
  </r>
  <r>
    <x v="0"/>
    <x v="0"/>
    <x v="13"/>
    <x v="15"/>
    <x v="0"/>
    <x v="13"/>
    <n v="-0.708666518918036"/>
  </r>
  <r>
    <x v="0"/>
    <x v="0"/>
    <x v="13"/>
    <x v="15"/>
    <x v="0"/>
    <x v="14"/>
    <n v="-0.71175641530952105"/>
  </r>
  <r>
    <x v="0"/>
    <x v="0"/>
    <x v="13"/>
    <x v="15"/>
    <x v="0"/>
    <x v="15"/>
    <n v="-0.44716481455637402"/>
  </r>
  <r>
    <x v="0"/>
    <x v="0"/>
    <x v="13"/>
    <x v="15"/>
    <x v="0"/>
    <x v="16"/>
    <n v="-0.70854937489189396"/>
  </r>
  <r>
    <x v="0"/>
    <x v="0"/>
    <x v="13"/>
    <x v="15"/>
    <x v="0"/>
    <x v="17"/>
    <n v="-0.671400828376015"/>
  </r>
  <r>
    <x v="0"/>
    <x v="0"/>
    <x v="13"/>
    <x v="15"/>
    <x v="0"/>
    <x v="18"/>
    <n v="-0.55902693739220299"/>
  </r>
  <r>
    <x v="0"/>
    <x v="0"/>
    <x v="13"/>
    <x v="15"/>
    <x v="0"/>
    <x v="19"/>
    <n v="-0.74179626912447305"/>
  </r>
  <r>
    <x v="0"/>
    <x v="0"/>
    <x v="13"/>
    <x v="15"/>
    <x v="0"/>
    <x v="20"/>
    <n v="-0.33965624610417"/>
  </r>
  <r>
    <x v="0"/>
    <x v="0"/>
    <x v="13"/>
    <x v="15"/>
    <x v="0"/>
    <x v="21"/>
    <n v="-0.37169938015711201"/>
  </r>
  <r>
    <x v="0"/>
    <x v="0"/>
    <x v="13"/>
    <x v="15"/>
    <x v="0"/>
    <x v="22"/>
    <n v="-0.468055345810243"/>
  </r>
  <r>
    <x v="0"/>
    <x v="0"/>
    <x v="13"/>
    <x v="15"/>
    <x v="0"/>
    <x v="23"/>
    <n v="-2.7325324741507801E-2"/>
  </r>
  <r>
    <x v="0"/>
    <x v="0"/>
    <x v="13"/>
    <x v="19"/>
    <x v="0"/>
    <x v="0"/>
    <n v="-0.9"/>
  </r>
  <r>
    <x v="0"/>
    <x v="0"/>
    <x v="13"/>
    <x v="19"/>
    <x v="0"/>
    <x v="1"/>
    <n v="-0.9"/>
  </r>
  <r>
    <x v="0"/>
    <x v="0"/>
    <x v="13"/>
    <x v="19"/>
    <x v="0"/>
    <x v="2"/>
    <n v="-0.9"/>
  </r>
  <r>
    <x v="0"/>
    <x v="0"/>
    <x v="13"/>
    <x v="19"/>
    <x v="0"/>
    <x v="3"/>
    <n v="-0.9"/>
  </r>
  <r>
    <x v="0"/>
    <x v="0"/>
    <x v="13"/>
    <x v="19"/>
    <x v="0"/>
    <x v="4"/>
    <n v="-0.9"/>
  </r>
  <r>
    <x v="0"/>
    <x v="0"/>
    <x v="13"/>
    <x v="19"/>
    <x v="0"/>
    <x v="5"/>
    <n v="-0.9"/>
  </r>
  <r>
    <x v="0"/>
    <x v="0"/>
    <x v="13"/>
    <x v="19"/>
    <x v="0"/>
    <x v="6"/>
    <n v="-0.9"/>
  </r>
  <r>
    <x v="0"/>
    <x v="0"/>
    <x v="13"/>
    <x v="19"/>
    <x v="0"/>
    <x v="7"/>
    <n v="-0.9"/>
  </r>
  <r>
    <x v="0"/>
    <x v="0"/>
    <x v="13"/>
    <x v="19"/>
    <x v="0"/>
    <x v="8"/>
    <n v="-0.9"/>
  </r>
  <r>
    <x v="0"/>
    <x v="0"/>
    <x v="13"/>
    <x v="19"/>
    <x v="0"/>
    <x v="9"/>
    <n v="-0.9"/>
  </r>
  <r>
    <x v="0"/>
    <x v="0"/>
    <x v="13"/>
    <x v="19"/>
    <x v="0"/>
    <x v="10"/>
    <n v="-0.9"/>
  </r>
  <r>
    <x v="0"/>
    <x v="0"/>
    <x v="13"/>
    <x v="19"/>
    <x v="0"/>
    <x v="11"/>
    <n v="-0.9"/>
  </r>
  <r>
    <x v="0"/>
    <x v="0"/>
    <x v="13"/>
    <x v="19"/>
    <x v="0"/>
    <x v="12"/>
    <n v="-0.9"/>
  </r>
  <r>
    <x v="0"/>
    <x v="0"/>
    <x v="13"/>
    <x v="19"/>
    <x v="0"/>
    <x v="13"/>
    <n v="-0.9"/>
  </r>
  <r>
    <x v="0"/>
    <x v="0"/>
    <x v="13"/>
    <x v="19"/>
    <x v="0"/>
    <x v="14"/>
    <n v="-0.9"/>
  </r>
  <r>
    <x v="0"/>
    <x v="0"/>
    <x v="13"/>
    <x v="19"/>
    <x v="0"/>
    <x v="15"/>
    <n v="-0.9"/>
  </r>
  <r>
    <x v="0"/>
    <x v="0"/>
    <x v="13"/>
    <x v="19"/>
    <x v="0"/>
    <x v="16"/>
    <n v="-0.9"/>
  </r>
  <r>
    <x v="0"/>
    <x v="0"/>
    <x v="13"/>
    <x v="19"/>
    <x v="0"/>
    <x v="17"/>
    <n v="-0.9"/>
  </r>
  <r>
    <x v="0"/>
    <x v="0"/>
    <x v="13"/>
    <x v="19"/>
    <x v="0"/>
    <x v="18"/>
    <n v="-0.9"/>
  </r>
  <r>
    <x v="0"/>
    <x v="0"/>
    <x v="13"/>
    <x v="19"/>
    <x v="0"/>
    <x v="19"/>
    <n v="-0.9"/>
  </r>
  <r>
    <x v="0"/>
    <x v="0"/>
    <x v="13"/>
    <x v="19"/>
    <x v="0"/>
    <x v="20"/>
    <n v="-0.9"/>
  </r>
  <r>
    <x v="0"/>
    <x v="0"/>
    <x v="13"/>
    <x v="19"/>
    <x v="0"/>
    <x v="21"/>
    <n v="-0.9"/>
  </r>
  <r>
    <x v="0"/>
    <x v="0"/>
    <x v="13"/>
    <x v="19"/>
    <x v="0"/>
    <x v="22"/>
    <n v="-0.9"/>
  </r>
  <r>
    <x v="0"/>
    <x v="0"/>
    <x v="13"/>
    <x v="19"/>
    <x v="0"/>
    <x v="23"/>
    <n v="-0.9"/>
  </r>
  <r>
    <x v="0"/>
    <x v="0"/>
    <x v="13"/>
    <x v="21"/>
    <x v="0"/>
    <x v="0"/>
    <n v="0"/>
  </r>
  <r>
    <x v="0"/>
    <x v="0"/>
    <x v="13"/>
    <x v="21"/>
    <x v="0"/>
    <x v="1"/>
    <n v="0"/>
  </r>
  <r>
    <x v="0"/>
    <x v="0"/>
    <x v="13"/>
    <x v="21"/>
    <x v="0"/>
    <x v="2"/>
    <n v="0"/>
  </r>
  <r>
    <x v="0"/>
    <x v="0"/>
    <x v="13"/>
    <x v="21"/>
    <x v="0"/>
    <x v="3"/>
    <n v="0"/>
  </r>
  <r>
    <x v="0"/>
    <x v="0"/>
    <x v="13"/>
    <x v="21"/>
    <x v="0"/>
    <x v="4"/>
    <n v="0"/>
  </r>
  <r>
    <x v="0"/>
    <x v="0"/>
    <x v="13"/>
    <x v="21"/>
    <x v="0"/>
    <x v="5"/>
    <n v="0"/>
  </r>
  <r>
    <x v="0"/>
    <x v="0"/>
    <x v="13"/>
    <x v="21"/>
    <x v="0"/>
    <x v="6"/>
    <n v="0"/>
  </r>
  <r>
    <x v="0"/>
    <x v="0"/>
    <x v="13"/>
    <x v="21"/>
    <x v="0"/>
    <x v="7"/>
    <n v="0.30097527863021001"/>
  </r>
  <r>
    <x v="0"/>
    <x v="0"/>
    <x v="13"/>
    <x v="21"/>
    <x v="0"/>
    <x v="8"/>
    <n v="0.205778810451134"/>
  </r>
  <r>
    <x v="0"/>
    <x v="0"/>
    <x v="13"/>
    <x v="21"/>
    <x v="0"/>
    <x v="9"/>
    <n v="0.202859413836984"/>
  </r>
  <r>
    <x v="0"/>
    <x v="0"/>
    <x v="13"/>
    <x v="21"/>
    <x v="0"/>
    <x v="10"/>
    <n v="0"/>
  </r>
  <r>
    <x v="0"/>
    <x v="0"/>
    <x v="13"/>
    <x v="21"/>
    <x v="0"/>
    <x v="11"/>
    <n v="0"/>
  </r>
  <r>
    <x v="0"/>
    <x v="0"/>
    <x v="13"/>
    <x v="21"/>
    <x v="0"/>
    <x v="12"/>
    <n v="0"/>
  </r>
  <r>
    <x v="0"/>
    <x v="0"/>
    <x v="13"/>
    <x v="21"/>
    <x v="0"/>
    <x v="13"/>
    <n v="0"/>
  </r>
  <r>
    <x v="0"/>
    <x v="0"/>
    <x v="13"/>
    <x v="21"/>
    <x v="0"/>
    <x v="14"/>
    <n v="0"/>
  </r>
  <r>
    <x v="0"/>
    <x v="0"/>
    <x v="13"/>
    <x v="21"/>
    <x v="0"/>
    <x v="15"/>
    <n v="0"/>
  </r>
  <r>
    <x v="0"/>
    <x v="0"/>
    <x v="13"/>
    <x v="21"/>
    <x v="0"/>
    <x v="16"/>
    <n v="0"/>
  </r>
  <r>
    <x v="0"/>
    <x v="0"/>
    <x v="13"/>
    <x v="21"/>
    <x v="0"/>
    <x v="17"/>
    <n v="0"/>
  </r>
  <r>
    <x v="0"/>
    <x v="0"/>
    <x v="13"/>
    <x v="21"/>
    <x v="0"/>
    <x v="18"/>
    <n v="0"/>
  </r>
  <r>
    <x v="0"/>
    <x v="0"/>
    <x v="13"/>
    <x v="21"/>
    <x v="0"/>
    <x v="19"/>
    <n v="0"/>
  </r>
  <r>
    <x v="0"/>
    <x v="0"/>
    <x v="13"/>
    <x v="21"/>
    <x v="0"/>
    <x v="20"/>
    <n v="0"/>
  </r>
  <r>
    <x v="0"/>
    <x v="0"/>
    <x v="13"/>
    <x v="21"/>
    <x v="0"/>
    <x v="21"/>
    <n v="0"/>
  </r>
  <r>
    <x v="0"/>
    <x v="0"/>
    <x v="13"/>
    <x v="21"/>
    <x v="0"/>
    <x v="22"/>
    <n v="0"/>
  </r>
  <r>
    <x v="0"/>
    <x v="0"/>
    <x v="13"/>
    <x v="21"/>
    <x v="0"/>
    <x v="23"/>
    <n v="-0.9"/>
  </r>
  <r>
    <x v="0"/>
    <x v="0"/>
    <x v="14"/>
    <x v="12"/>
    <x v="0"/>
    <x v="0"/>
    <n v="0"/>
  </r>
  <r>
    <x v="0"/>
    <x v="0"/>
    <x v="14"/>
    <x v="12"/>
    <x v="0"/>
    <x v="1"/>
    <n v="0"/>
  </r>
  <r>
    <x v="0"/>
    <x v="0"/>
    <x v="14"/>
    <x v="12"/>
    <x v="0"/>
    <x v="2"/>
    <n v="0"/>
  </r>
  <r>
    <x v="0"/>
    <x v="0"/>
    <x v="14"/>
    <x v="12"/>
    <x v="0"/>
    <x v="3"/>
    <n v="0"/>
  </r>
  <r>
    <x v="0"/>
    <x v="0"/>
    <x v="14"/>
    <x v="12"/>
    <x v="0"/>
    <x v="4"/>
    <n v="0"/>
  </r>
  <r>
    <x v="0"/>
    <x v="0"/>
    <x v="14"/>
    <x v="12"/>
    <x v="0"/>
    <x v="5"/>
    <n v="0"/>
  </r>
  <r>
    <x v="0"/>
    <x v="0"/>
    <x v="14"/>
    <x v="12"/>
    <x v="0"/>
    <x v="6"/>
    <n v="0"/>
  </r>
  <r>
    <x v="0"/>
    <x v="0"/>
    <x v="14"/>
    <x v="12"/>
    <x v="0"/>
    <x v="7"/>
    <n v="0"/>
  </r>
  <r>
    <x v="0"/>
    <x v="0"/>
    <x v="14"/>
    <x v="12"/>
    <x v="0"/>
    <x v="8"/>
    <n v="0"/>
  </r>
  <r>
    <x v="0"/>
    <x v="0"/>
    <x v="14"/>
    <x v="12"/>
    <x v="0"/>
    <x v="9"/>
    <n v="0"/>
  </r>
  <r>
    <x v="0"/>
    <x v="0"/>
    <x v="14"/>
    <x v="12"/>
    <x v="0"/>
    <x v="10"/>
    <n v="0"/>
  </r>
  <r>
    <x v="0"/>
    <x v="0"/>
    <x v="14"/>
    <x v="12"/>
    <x v="0"/>
    <x v="11"/>
    <n v="0"/>
  </r>
  <r>
    <x v="0"/>
    <x v="0"/>
    <x v="14"/>
    <x v="12"/>
    <x v="0"/>
    <x v="12"/>
    <n v="0"/>
  </r>
  <r>
    <x v="0"/>
    <x v="0"/>
    <x v="14"/>
    <x v="12"/>
    <x v="0"/>
    <x v="13"/>
    <n v="0"/>
  </r>
  <r>
    <x v="0"/>
    <x v="0"/>
    <x v="14"/>
    <x v="12"/>
    <x v="0"/>
    <x v="14"/>
    <n v="0"/>
  </r>
  <r>
    <x v="0"/>
    <x v="0"/>
    <x v="14"/>
    <x v="12"/>
    <x v="0"/>
    <x v="15"/>
    <n v="0"/>
  </r>
  <r>
    <x v="0"/>
    <x v="0"/>
    <x v="14"/>
    <x v="12"/>
    <x v="0"/>
    <x v="16"/>
    <n v="0"/>
  </r>
  <r>
    <x v="0"/>
    <x v="0"/>
    <x v="14"/>
    <x v="12"/>
    <x v="0"/>
    <x v="17"/>
    <n v="0"/>
  </r>
  <r>
    <x v="0"/>
    <x v="0"/>
    <x v="14"/>
    <x v="12"/>
    <x v="0"/>
    <x v="18"/>
    <n v="0"/>
  </r>
  <r>
    <x v="0"/>
    <x v="0"/>
    <x v="14"/>
    <x v="12"/>
    <x v="0"/>
    <x v="19"/>
    <n v="0"/>
  </r>
  <r>
    <x v="0"/>
    <x v="0"/>
    <x v="14"/>
    <x v="12"/>
    <x v="0"/>
    <x v="20"/>
    <n v="0"/>
  </r>
  <r>
    <x v="0"/>
    <x v="0"/>
    <x v="14"/>
    <x v="12"/>
    <x v="0"/>
    <x v="21"/>
    <n v="0"/>
  </r>
  <r>
    <x v="0"/>
    <x v="0"/>
    <x v="14"/>
    <x v="12"/>
    <x v="0"/>
    <x v="22"/>
    <n v="0"/>
  </r>
  <r>
    <x v="0"/>
    <x v="0"/>
    <x v="14"/>
    <x v="12"/>
    <x v="0"/>
    <x v="23"/>
    <n v="0"/>
  </r>
  <r>
    <x v="0"/>
    <x v="0"/>
    <x v="14"/>
    <x v="18"/>
    <x v="0"/>
    <x v="0"/>
    <n v="0.52934653142352805"/>
  </r>
  <r>
    <x v="0"/>
    <x v="0"/>
    <x v="14"/>
    <x v="18"/>
    <x v="0"/>
    <x v="1"/>
    <n v="0.58727796114799502"/>
  </r>
  <r>
    <x v="0"/>
    <x v="0"/>
    <x v="14"/>
    <x v="18"/>
    <x v="0"/>
    <x v="2"/>
    <n v="0.59241217404755697"/>
  </r>
  <r>
    <x v="0"/>
    <x v="0"/>
    <x v="14"/>
    <x v="18"/>
    <x v="0"/>
    <x v="3"/>
    <n v="0.63025593628862597"/>
  </r>
  <r>
    <x v="0"/>
    <x v="0"/>
    <x v="14"/>
    <x v="18"/>
    <x v="0"/>
    <x v="4"/>
    <n v="0.61770812014259502"/>
  </r>
  <r>
    <x v="0"/>
    <x v="0"/>
    <x v="14"/>
    <x v="18"/>
    <x v="0"/>
    <x v="5"/>
    <n v="0.56009288895027698"/>
  </r>
  <r>
    <x v="0"/>
    <x v="0"/>
    <x v="14"/>
    <x v="18"/>
    <x v="0"/>
    <x v="6"/>
    <n v="0.89490754108959103"/>
  </r>
  <r>
    <x v="0"/>
    <x v="0"/>
    <x v="14"/>
    <x v="18"/>
    <x v="0"/>
    <x v="7"/>
    <n v="0.9"/>
  </r>
  <r>
    <x v="0"/>
    <x v="0"/>
    <x v="14"/>
    <x v="18"/>
    <x v="0"/>
    <x v="8"/>
    <n v="0.9"/>
  </r>
  <r>
    <x v="0"/>
    <x v="0"/>
    <x v="14"/>
    <x v="18"/>
    <x v="0"/>
    <x v="9"/>
    <n v="0.83449137384535099"/>
  </r>
  <r>
    <x v="0"/>
    <x v="0"/>
    <x v="14"/>
    <x v="18"/>
    <x v="0"/>
    <x v="10"/>
    <n v="0.88227962257329595"/>
  </r>
  <r>
    <x v="0"/>
    <x v="0"/>
    <x v="14"/>
    <x v="18"/>
    <x v="0"/>
    <x v="11"/>
    <n v="0.719778902974339"/>
  </r>
  <r>
    <x v="0"/>
    <x v="0"/>
    <x v="14"/>
    <x v="18"/>
    <x v="0"/>
    <x v="12"/>
    <n v="0.727650820306327"/>
  </r>
  <r>
    <x v="0"/>
    <x v="0"/>
    <x v="14"/>
    <x v="18"/>
    <x v="0"/>
    <x v="13"/>
    <n v="0.708666518918036"/>
  </r>
  <r>
    <x v="0"/>
    <x v="0"/>
    <x v="14"/>
    <x v="18"/>
    <x v="0"/>
    <x v="14"/>
    <n v="0.71175641530952105"/>
  </r>
  <r>
    <x v="0"/>
    <x v="0"/>
    <x v="14"/>
    <x v="18"/>
    <x v="0"/>
    <x v="15"/>
    <n v="0.44716481455637402"/>
  </r>
  <r>
    <x v="0"/>
    <x v="0"/>
    <x v="14"/>
    <x v="18"/>
    <x v="0"/>
    <x v="16"/>
    <n v="0.70854937489189396"/>
  </r>
  <r>
    <x v="0"/>
    <x v="0"/>
    <x v="14"/>
    <x v="18"/>
    <x v="0"/>
    <x v="17"/>
    <n v="0.671400828376015"/>
  </r>
  <r>
    <x v="0"/>
    <x v="0"/>
    <x v="14"/>
    <x v="18"/>
    <x v="0"/>
    <x v="18"/>
    <n v="0.55902693739220299"/>
  </r>
  <r>
    <x v="0"/>
    <x v="0"/>
    <x v="14"/>
    <x v="18"/>
    <x v="0"/>
    <x v="19"/>
    <n v="0.74179626912447305"/>
  </r>
  <r>
    <x v="0"/>
    <x v="0"/>
    <x v="14"/>
    <x v="18"/>
    <x v="0"/>
    <x v="20"/>
    <n v="0.33965624610417"/>
  </r>
  <r>
    <x v="0"/>
    <x v="0"/>
    <x v="14"/>
    <x v="18"/>
    <x v="0"/>
    <x v="21"/>
    <n v="0.37169938015711201"/>
  </r>
  <r>
    <x v="0"/>
    <x v="0"/>
    <x v="14"/>
    <x v="18"/>
    <x v="0"/>
    <x v="22"/>
    <n v="0.468055345810243"/>
  </r>
  <r>
    <x v="0"/>
    <x v="0"/>
    <x v="14"/>
    <x v="18"/>
    <x v="0"/>
    <x v="23"/>
    <n v="2.7325324741507801E-2"/>
  </r>
  <r>
    <x v="0"/>
    <x v="0"/>
    <x v="14"/>
    <x v="16"/>
    <x v="0"/>
    <x v="0"/>
    <n v="0"/>
  </r>
  <r>
    <x v="0"/>
    <x v="0"/>
    <x v="14"/>
    <x v="16"/>
    <x v="0"/>
    <x v="1"/>
    <n v="0"/>
  </r>
  <r>
    <x v="0"/>
    <x v="0"/>
    <x v="14"/>
    <x v="16"/>
    <x v="0"/>
    <x v="2"/>
    <n v="0"/>
  </r>
  <r>
    <x v="0"/>
    <x v="0"/>
    <x v="14"/>
    <x v="16"/>
    <x v="0"/>
    <x v="3"/>
    <n v="0"/>
  </r>
  <r>
    <x v="0"/>
    <x v="0"/>
    <x v="14"/>
    <x v="16"/>
    <x v="0"/>
    <x v="4"/>
    <n v="0"/>
  </r>
  <r>
    <x v="0"/>
    <x v="0"/>
    <x v="14"/>
    <x v="16"/>
    <x v="0"/>
    <x v="5"/>
    <n v="0"/>
  </r>
  <r>
    <x v="0"/>
    <x v="0"/>
    <x v="14"/>
    <x v="16"/>
    <x v="0"/>
    <x v="6"/>
    <n v="0"/>
  </r>
  <r>
    <x v="0"/>
    <x v="0"/>
    <x v="14"/>
    <x v="16"/>
    <x v="0"/>
    <x v="7"/>
    <n v="0"/>
  </r>
  <r>
    <x v="0"/>
    <x v="0"/>
    <x v="14"/>
    <x v="16"/>
    <x v="0"/>
    <x v="8"/>
    <n v="0"/>
  </r>
  <r>
    <x v="0"/>
    <x v="0"/>
    <x v="14"/>
    <x v="16"/>
    <x v="0"/>
    <x v="9"/>
    <n v="0"/>
  </r>
  <r>
    <x v="0"/>
    <x v="0"/>
    <x v="14"/>
    <x v="16"/>
    <x v="0"/>
    <x v="10"/>
    <n v="0"/>
  </r>
  <r>
    <x v="0"/>
    <x v="0"/>
    <x v="14"/>
    <x v="16"/>
    <x v="0"/>
    <x v="11"/>
    <n v="0"/>
  </r>
  <r>
    <x v="0"/>
    <x v="0"/>
    <x v="14"/>
    <x v="16"/>
    <x v="0"/>
    <x v="12"/>
    <n v="0"/>
  </r>
  <r>
    <x v="0"/>
    <x v="0"/>
    <x v="14"/>
    <x v="16"/>
    <x v="0"/>
    <x v="13"/>
    <n v="0"/>
  </r>
  <r>
    <x v="0"/>
    <x v="0"/>
    <x v="14"/>
    <x v="16"/>
    <x v="0"/>
    <x v="14"/>
    <n v="0"/>
  </r>
  <r>
    <x v="0"/>
    <x v="0"/>
    <x v="14"/>
    <x v="16"/>
    <x v="0"/>
    <x v="15"/>
    <n v="0"/>
  </r>
  <r>
    <x v="0"/>
    <x v="0"/>
    <x v="14"/>
    <x v="16"/>
    <x v="0"/>
    <x v="16"/>
    <n v="0"/>
  </r>
  <r>
    <x v="0"/>
    <x v="0"/>
    <x v="14"/>
    <x v="16"/>
    <x v="0"/>
    <x v="17"/>
    <n v="0"/>
  </r>
  <r>
    <x v="0"/>
    <x v="0"/>
    <x v="14"/>
    <x v="16"/>
    <x v="0"/>
    <x v="18"/>
    <n v="0"/>
  </r>
  <r>
    <x v="0"/>
    <x v="0"/>
    <x v="14"/>
    <x v="16"/>
    <x v="0"/>
    <x v="19"/>
    <n v="0"/>
  </r>
  <r>
    <x v="0"/>
    <x v="0"/>
    <x v="14"/>
    <x v="16"/>
    <x v="0"/>
    <x v="20"/>
    <n v="0"/>
  </r>
  <r>
    <x v="0"/>
    <x v="0"/>
    <x v="14"/>
    <x v="16"/>
    <x v="0"/>
    <x v="21"/>
    <n v="0"/>
  </r>
  <r>
    <x v="0"/>
    <x v="0"/>
    <x v="14"/>
    <x v="16"/>
    <x v="0"/>
    <x v="22"/>
    <n v="0"/>
  </r>
  <r>
    <x v="0"/>
    <x v="0"/>
    <x v="14"/>
    <x v="16"/>
    <x v="0"/>
    <x v="23"/>
    <n v="0"/>
  </r>
  <r>
    <x v="0"/>
    <x v="0"/>
    <x v="14"/>
    <x v="21"/>
    <x v="0"/>
    <x v="0"/>
    <n v="0"/>
  </r>
  <r>
    <x v="0"/>
    <x v="0"/>
    <x v="14"/>
    <x v="21"/>
    <x v="0"/>
    <x v="1"/>
    <n v="0"/>
  </r>
  <r>
    <x v="0"/>
    <x v="0"/>
    <x v="14"/>
    <x v="21"/>
    <x v="0"/>
    <x v="2"/>
    <n v="0"/>
  </r>
  <r>
    <x v="0"/>
    <x v="0"/>
    <x v="14"/>
    <x v="21"/>
    <x v="0"/>
    <x v="3"/>
    <n v="0"/>
  </r>
  <r>
    <x v="0"/>
    <x v="0"/>
    <x v="14"/>
    <x v="21"/>
    <x v="0"/>
    <x v="4"/>
    <n v="0"/>
  </r>
  <r>
    <x v="0"/>
    <x v="0"/>
    <x v="14"/>
    <x v="21"/>
    <x v="0"/>
    <x v="5"/>
    <n v="0"/>
  </r>
  <r>
    <x v="0"/>
    <x v="0"/>
    <x v="14"/>
    <x v="21"/>
    <x v="0"/>
    <x v="6"/>
    <n v="0"/>
  </r>
  <r>
    <x v="0"/>
    <x v="0"/>
    <x v="14"/>
    <x v="21"/>
    <x v="0"/>
    <x v="7"/>
    <n v="0.22500000000000001"/>
  </r>
  <r>
    <x v="0"/>
    <x v="0"/>
    <x v="14"/>
    <x v="21"/>
    <x v="0"/>
    <x v="8"/>
    <n v="0.22500000000000001"/>
  </r>
  <r>
    <x v="0"/>
    <x v="0"/>
    <x v="14"/>
    <x v="21"/>
    <x v="0"/>
    <x v="9"/>
    <n v="0.22500000000000001"/>
  </r>
  <r>
    <x v="0"/>
    <x v="0"/>
    <x v="14"/>
    <x v="21"/>
    <x v="0"/>
    <x v="10"/>
    <n v="0.22500000000000001"/>
  </r>
  <r>
    <x v="0"/>
    <x v="0"/>
    <x v="14"/>
    <x v="21"/>
    <x v="0"/>
    <x v="11"/>
    <n v="0"/>
  </r>
  <r>
    <x v="0"/>
    <x v="0"/>
    <x v="14"/>
    <x v="21"/>
    <x v="0"/>
    <x v="12"/>
    <n v="0"/>
  </r>
  <r>
    <x v="0"/>
    <x v="0"/>
    <x v="14"/>
    <x v="21"/>
    <x v="0"/>
    <x v="13"/>
    <n v="0"/>
  </r>
  <r>
    <x v="0"/>
    <x v="0"/>
    <x v="14"/>
    <x v="21"/>
    <x v="0"/>
    <x v="14"/>
    <n v="0"/>
  </r>
  <r>
    <x v="0"/>
    <x v="0"/>
    <x v="14"/>
    <x v="21"/>
    <x v="0"/>
    <x v="15"/>
    <n v="0.22500000000000001"/>
  </r>
  <r>
    <x v="0"/>
    <x v="0"/>
    <x v="14"/>
    <x v="21"/>
    <x v="0"/>
    <x v="16"/>
    <n v="0.22500000000000001"/>
  </r>
  <r>
    <x v="0"/>
    <x v="0"/>
    <x v="14"/>
    <x v="21"/>
    <x v="0"/>
    <x v="17"/>
    <n v="0.22500000000000001"/>
  </r>
  <r>
    <x v="0"/>
    <x v="0"/>
    <x v="14"/>
    <x v="21"/>
    <x v="0"/>
    <x v="18"/>
    <n v="0.22500000000000001"/>
  </r>
  <r>
    <x v="0"/>
    <x v="0"/>
    <x v="14"/>
    <x v="21"/>
    <x v="0"/>
    <x v="19"/>
    <n v="0"/>
  </r>
  <r>
    <x v="0"/>
    <x v="0"/>
    <x v="14"/>
    <x v="21"/>
    <x v="0"/>
    <x v="20"/>
    <n v="0"/>
  </r>
  <r>
    <x v="0"/>
    <x v="0"/>
    <x v="14"/>
    <x v="21"/>
    <x v="0"/>
    <x v="21"/>
    <n v="0"/>
  </r>
  <r>
    <x v="0"/>
    <x v="0"/>
    <x v="14"/>
    <x v="21"/>
    <x v="0"/>
    <x v="22"/>
    <n v="0"/>
  </r>
  <r>
    <x v="0"/>
    <x v="0"/>
    <x v="14"/>
    <x v="21"/>
    <x v="0"/>
    <x v="23"/>
    <n v="0"/>
  </r>
  <r>
    <x v="0"/>
    <x v="0"/>
    <x v="15"/>
    <x v="20"/>
    <x v="0"/>
    <x v="0"/>
    <n v="0.16751969421662399"/>
  </r>
  <r>
    <x v="0"/>
    <x v="0"/>
    <x v="15"/>
    <x v="20"/>
    <x v="0"/>
    <x v="1"/>
    <n v="0.16751969421662399"/>
  </r>
  <r>
    <x v="0"/>
    <x v="0"/>
    <x v="15"/>
    <x v="20"/>
    <x v="0"/>
    <x v="2"/>
    <n v="0.16751969421662399"/>
  </r>
  <r>
    <x v="0"/>
    <x v="0"/>
    <x v="15"/>
    <x v="20"/>
    <x v="0"/>
    <x v="3"/>
    <n v="0.16751969421662399"/>
  </r>
  <r>
    <x v="0"/>
    <x v="0"/>
    <x v="15"/>
    <x v="20"/>
    <x v="0"/>
    <x v="4"/>
    <n v="0.16751969421662399"/>
  </r>
  <r>
    <x v="0"/>
    <x v="0"/>
    <x v="15"/>
    <x v="20"/>
    <x v="0"/>
    <x v="5"/>
    <n v="0.16751969421662399"/>
  </r>
  <r>
    <x v="0"/>
    <x v="0"/>
    <x v="15"/>
    <x v="20"/>
    <x v="0"/>
    <x v="6"/>
    <n v="0.16751969421662399"/>
  </r>
  <r>
    <x v="0"/>
    <x v="0"/>
    <x v="15"/>
    <x v="20"/>
    <x v="0"/>
    <x v="7"/>
    <n v="0.16751969421662399"/>
  </r>
  <r>
    <x v="0"/>
    <x v="0"/>
    <x v="15"/>
    <x v="20"/>
    <x v="0"/>
    <x v="8"/>
    <n v="0.16751969421662399"/>
  </r>
  <r>
    <x v="0"/>
    <x v="0"/>
    <x v="15"/>
    <x v="20"/>
    <x v="0"/>
    <x v="9"/>
    <n v="0.16751969421662399"/>
  </r>
  <r>
    <x v="0"/>
    <x v="0"/>
    <x v="15"/>
    <x v="20"/>
    <x v="0"/>
    <x v="10"/>
    <n v="0.16751969421662399"/>
  </r>
  <r>
    <x v="0"/>
    <x v="0"/>
    <x v="15"/>
    <x v="20"/>
    <x v="0"/>
    <x v="11"/>
    <n v="0.16751969421662399"/>
  </r>
  <r>
    <x v="0"/>
    <x v="0"/>
    <x v="15"/>
    <x v="20"/>
    <x v="0"/>
    <x v="12"/>
    <n v="0.16751969421662399"/>
  </r>
  <r>
    <x v="0"/>
    <x v="0"/>
    <x v="15"/>
    <x v="20"/>
    <x v="0"/>
    <x v="13"/>
    <n v="0.16751969421662399"/>
  </r>
  <r>
    <x v="0"/>
    <x v="0"/>
    <x v="15"/>
    <x v="20"/>
    <x v="0"/>
    <x v="14"/>
    <n v="0.16751969421662399"/>
  </r>
  <r>
    <x v="0"/>
    <x v="0"/>
    <x v="15"/>
    <x v="20"/>
    <x v="0"/>
    <x v="15"/>
    <n v="0.16751969421662399"/>
  </r>
  <r>
    <x v="0"/>
    <x v="0"/>
    <x v="15"/>
    <x v="20"/>
    <x v="0"/>
    <x v="16"/>
    <n v="0.16751969421662399"/>
  </r>
  <r>
    <x v="0"/>
    <x v="0"/>
    <x v="15"/>
    <x v="20"/>
    <x v="0"/>
    <x v="17"/>
    <n v="0.16751969421662399"/>
  </r>
  <r>
    <x v="0"/>
    <x v="0"/>
    <x v="15"/>
    <x v="20"/>
    <x v="0"/>
    <x v="18"/>
    <n v="0.16751969421662399"/>
  </r>
  <r>
    <x v="0"/>
    <x v="0"/>
    <x v="15"/>
    <x v="20"/>
    <x v="0"/>
    <x v="19"/>
    <n v="0.16751969421662399"/>
  </r>
  <r>
    <x v="0"/>
    <x v="0"/>
    <x v="15"/>
    <x v="20"/>
    <x v="0"/>
    <x v="20"/>
    <n v="0.16751969421662399"/>
  </r>
  <r>
    <x v="0"/>
    <x v="0"/>
    <x v="15"/>
    <x v="20"/>
    <x v="0"/>
    <x v="21"/>
    <n v="0.16751969421662399"/>
  </r>
  <r>
    <x v="0"/>
    <x v="0"/>
    <x v="15"/>
    <x v="20"/>
    <x v="0"/>
    <x v="22"/>
    <n v="0.16751969421662399"/>
  </r>
  <r>
    <x v="0"/>
    <x v="0"/>
    <x v="15"/>
    <x v="20"/>
    <x v="0"/>
    <x v="23"/>
    <n v="0.16751969421662399"/>
  </r>
  <r>
    <x v="0"/>
    <x v="0"/>
    <x v="15"/>
    <x v="7"/>
    <x v="0"/>
    <x v="0"/>
    <n v="1.08"/>
  </r>
  <r>
    <x v="0"/>
    <x v="0"/>
    <x v="15"/>
    <x v="7"/>
    <x v="0"/>
    <x v="1"/>
    <n v="1.08"/>
  </r>
  <r>
    <x v="0"/>
    <x v="0"/>
    <x v="15"/>
    <x v="7"/>
    <x v="0"/>
    <x v="2"/>
    <n v="1.08"/>
  </r>
  <r>
    <x v="0"/>
    <x v="0"/>
    <x v="15"/>
    <x v="7"/>
    <x v="0"/>
    <x v="3"/>
    <n v="1.08"/>
  </r>
  <r>
    <x v="0"/>
    <x v="0"/>
    <x v="15"/>
    <x v="7"/>
    <x v="0"/>
    <x v="4"/>
    <n v="1.08"/>
  </r>
  <r>
    <x v="0"/>
    <x v="0"/>
    <x v="15"/>
    <x v="7"/>
    <x v="0"/>
    <x v="5"/>
    <n v="1.08"/>
  </r>
  <r>
    <x v="0"/>
    <x v="0"/>
    <x v="15"/>
    <x v="7"/>
    <x v="0"/>
    <x v="6"/>
    <n v="1.08"/>
  </r>
  <r>
    <x v="0"/>
    <x v="0"/>
    <x v="15"/>
    <x v="7"/>
    <x v="0"/>
    <x v="7"/>
    <n v="1.08"/>
  </r>
  <r>
    <x v="0"/>
    <x v="0"/>
    <x v="15"/>
    <x v="7"/>
    <x v="0"/>
    <x v="8"/>
    <n v="1.08"/>
  </r>
  <r>
    <x v="0"/>
    <x v="0"/>
    <x v="15"/>
    <x v="7"/>
    <x v="0"/>
    <x v="9"/>
    <n v="1.08"/>
  </r>
  <r>
    <x v="0"/>
    <x v="0"/>
    <x v="15"/>
    <x v="7"/>
    <x v="0"/>
    <x v="10"/>
    <n v="1.08"/>
  </r>
  <r>
    <x v="0"/>
    <x v="0"/>
    <x v="15"/>
    <x v="7"/>
    <x v="0"/>
    <x v="11"/>
    <n v="1.08"/>
  </r>
  <r>
    <x v="0"/>
    <x v="0"/>
    <x v="15"/>
    <x v="7"/>
    <x v="0"/>
    <x v="12"/>
    <n v="1.08"/>
  </r>
  <r>
    <x v="0"/>
    <x v="0"/>
    <x v="15"/>
    <x v="7"/>
    <x v="0"/>
    <x v="13"/>
    <n v="1.08"/>
  </r>
  <r>
    <x v="0"/>
    <x v="0"/>
    <x v="15"/>
    <x v="7"/>
    <x v="0"/>
    <x v="14"/>
    <n v="1.08"/>
  </r>
  <r>
    <x v="0"/>
    <x v="0"/>
    <x v="15"/>
    <x v="7"/>
    <x v="0"/>
    <x v="15"/>
    <n v="1.08"/>
  </r>
  <r>
    <x v="0"/>
    <x v="0"/>
    <x v="15"/>
    <x v="7"/>
    <x v="0"/>
    <x v="16"/>
    <n v="1.08"/>
  </r>
  <r>
    <x v="0"/>
    <x v="0"/>
    <x v="15"/>
    <x v="7"/>
    <x v="0"/>
    <x v="17"/>
    <n v="1.08"/>
  </r>
  <r>
    <x v="0"/>
    <x v="0"/>
    <x v="15"/>
    <x v="7"/>
    <x v="0"/>
    <x v="18"/>
    <n v="1.08"/>
  </r>
  <r>
    <x v="0"/>
    <x v="0"/>
    <x v="15"/>
    <x v="7"/>
    <x v="0"/>
    <x v="19"/>
    <n v="1.08"/>
  </r>
  <r>
    <x v="0"/>
    <x v="0"/>
    <x v="15"/>
    <x v="7"/>
    <x v="0"/>
    <x v="20"/>
    <n v="1.08"/>
  </r>
  <r>
    <x v="0"/>
    <x v="0"/>
    <x v="15"/>
    <x v="7"/>
    <x v="0"/>
    <x v="21"/>
    <n v="1.08"/>
  </r>
  <r>
    <x v="0"/>
    <x v="0"/>
    <x v="15"/>
    <x v="7"/>
    <x v="0"/>
    <x v="22"/>
    <n v="1.08"/>
  </r>
  <r>
    <x v="0"/>
    <x v="0"/>
    <x v="15"/>
    <x v="7"/>
    <x v="0"/>
    <x v="23"/>
    <n v="1.08"/>
  </r>
  <r>
    <x v="0"/>
    <x v="0"/>
    <x v="15"/>
    <x v="18"/>
    <x v="0"/>
    <x v="0"/>
    <n v="0.9"/>
  </r>
  <r>
    <x v="0"/>
    <x v="0"/>
    <x v="15"/>
    <x v="18"/>
    <x v="0"/>
    <x v="1"/>
    <n v="0.9"/>
  </r>
  <r>
    <x v="0"/>
    <x v="0"/>
    <x v="15"/>
    <x v="18"/>
    <x v="0"/>
    <x v="2"/>
    <n v="0.9"/>
  </r>
  <r>
    <x v="0"/>
    <x v="0"/>
    <x v="15"/>
    <x v="18"/>
    <x v="0"/>
    <x v="3"/>
    <n v="0.9"/>
  </r>
  <r>
    <x v="0"/>
    <x v="0"/>
    <x v="15"/>
    <x v="18"/>
    <x v="0"/>
    <x v="4"/>
    <n v="0.9"/>
  </r>
  <r>
    <x v="0"/>
    <x v="0"/>
    <x v="15"/>
    <x v="18"/>
    <x v="0"/>
    <x v="5"/>
    <n v="0.9"/>
  </r>
  <r>
    <x v="0"/>
    <x v="0"/>
    <x v="15"/>
    <x v="18"/>
    <x v="0"/>
    <x v="6"/>
    <n v="0.9"/>
  </r>
  <r>
    <x v="0"/>
    <x v="0"/>
    <x v="15"/>
    <x v="18"/>
    <x v="0"/>
    <x v="7"/>
    <n v="0.9"/>
  </r>
  <r>
    <x v="0"/>
    <x v="0"/>
    <x v="15"/>
    <x v="18"/>
    <x v="0"/>
    <x v="8"/>
    <n v="0.9"/>
  </r>
  <r>
    <x v="0"/>
    <x v="0"/>
    <x v="15"/>
    <x v="18"/>
    <x v="0"/>
    <x v="9"/>
    <n v="0.9"/>
  </r>
  <r>
    <x v="0"/>
    <x v="0"/>
    <x v="15"/>
    <x v="18"/>
    <x v="0"/>
    <x v="10"/>
    <n v="0.9"/>
  </r>
  <r>
    <x v="0"/>
    <x v="0"/>
    <x v="15"/>
    <x v="18"/>
    <x v="0"/>
    <x v="11"/>
    <n v="0.9"/>
  </r>
  <r>
    <x v="0"/>
    <x v="0"/>
    <x v="15"/>
    <x v="18"/>
    <x v="0"/>
    <x v="12"/>
    <n v="0.9"/>
  </r>
  <r>
    <x v="0"/>
    <x v="0"/>
    <x v="15"/>
    <x v="18"/>
    <x v="0"/>
    <x v="13"/>
    <n v="0.9"/>
  </r>
  <r>
    <x v="0"/>
    <x v="0"/>
    <x v="15"/>
    <x v="18"/>
    <x v="0"/>
    <x v="14"/>
    <n v="0.9"/>
  </r>
  <r>
    <x v="0"/>
    <x v="0"/>
    <x v="15"/>
    <x v="18"/>
    <x v="0"/>
    <x v="15"/>
    <n v="0.9"/>
  </r>
  <r>
    <x v="0"/>
    <x v="0"/>
    <x v="15"/>
    <x v="18"/>
    <x v="0"/>
    <x v="16"/>
    <n v="0.9"/>
  </r>
  <r>
    <x v="0"/>
    <x v="0"/>
    <x v="15"/>
    <x v="18"/>
    <x v="0"/>
    <x v="17"/>
    <n v="0.9"/>
  </r>
  <r>
    <x v="0"/>
    <x v="0"/>
    <x v="15"/>
    <x v="18"/>
    <x v="0"/>
    <x v="18"/>
    <n v="0.9"/>
  </r>
  <r>
    <x v="0"/>
    <x v="0"/>
    <x v="15"/>
    <x v="18"/>
    <x v="0"/>
    <x v="19"/>
    <n v="0.9"/>
  </r>
  <r>
    <x v="0"/>
    <x v="0"/>
    <x v="15"/>
    <x v="18"/>
    <x v="0"/>
    <x v="20"/>
    <n v="0.9"/>
  </r>
  <r>
    <x v="0"/>
    <x v="0"/>
    <x v="15"/>
    <x v="18"/>
    <x v="0"/>
    <x v="21"/>
    <n v="0.9"/>
  </r>
  <r>
    <x v="0"/>
    <x v="0"/>
    <x v="15"/>
    <x v="18"/>
    <x v="0"/>
    <x v="22"/>
    <n v="0.9"/>
  </r>
  <r>
    <x v="0"/>
    <x v="0"/>
    <x v="15"/>
    <x v="18"/>
    <x v="0"/>
    <x v="23"/>
    <n v="0.9"/>
  </r>
  <r>
    <x v="0"/>
    <x v="0"/>
    <x v="16"/>
    <x v="5"/>
    <x v="0"/>
    <x v="0"/>
    <n v="0"/>
  </r>
  <r>
    <x v="0"/>
    <x v="0"/>
    <x v="16"/>
    <x v="5"/>
    <x v="0"/>
    <x v="1"/>
    <n v="0.17839627179973899"/>
  </r>
  <r>
    <x v="0"/>
    <x v="0"/>
    <x v="16"/>
    <x v="5"/>
    <x v="0"/>
    <x v="2"/>
    <n v="0.26512132862222998"/>
  </r>
  <r>
    <x v="0"/>
    <x v="0"/>
    <x v="16"/>
    <x v="5"/>
    <x v="0"/>
    <x v="3"/>
    <n v="3.2200932313211403E-2"/>
  </r>
  <r>
    <x v="0"/>
    <x v="0"/>
    <x v="16"/>
    <x v="5"/>
    <x v="0"/>
    <x v="4"/>
    <n v="0"/>
  </r>
  <r>
    <x v="0"/>
    <x v="0"/>
    <x v="16"/>
    <x v="5"/>
    <x v="0"/>
    <x v="5"/>
    <n v="0"/>
  </r>
  <r>
    <x v="0"/>
    <x v="0"/>
    <x v="16"/>
    <x v="5"/>
    <x v="0"/>
    <x v="6"/>
    <n v="1.8"/>
  </r>
  <r>
    <x v="0"/>
    <x v="0"/>
    <x v="16"/>
    <x v="5"/>
    <x v="0"/>
    <x v="7"/>
    <n v="1.8"/>
  </r>
  <r>
    <x v="0"/>
    <x v="0"/>
    <x v="16"/>
    <x v="5"/>
    <x v="0"/>
    <x v="8"/>
    <n v="1.8"/>
  </r>
  <r>
    <x v="0"/>
    <x v="0"/>
    <x v="16"/>
    <x v="5"/>
    <x v="0"/>
    <x v="9"/>
    <n v="1.8"/>
  </r>
  <r>
    <x v="0"/>
    <x v="0"/>
    <x v="16"/>
    <x v="5"/>
    <x v="0"/>
    <x v="10"/>
    <n v="0"/>
  </r>
  <r>
    <x v="0"/>
    <x v="0"/>
    <x v="16"/>
    <x v="5"/>
    <x v="0"/>
    <x v="11"/>
    <n v="0"/>
  </r>
  <r>
    <x v="0"/>
    <x v="0"/>
    <x v="16"/>
    <x v="5"/>
    <x v="0"/>
    <x v="12"/>
    <n v="0"/>
  </r>
  <r>
    <x v="0"/>
    <x v="0"/>
    <x v="16"/>
    <x v="5"/>
    <x v="0"/>
    <x v="13"/>
    <n v="0"/>
  </r>
  <r>
    <x v="0"/>
    <x v="0"/>
    <x v="16"/>
    <x v="5"/>
    <x v="0"/>
    <x v="14"/>
    <n v="0"/>
  </r>
  <r>
    <x v="0"/>
    <x v="0"/>
    <x v="16"/>
    <x v="5"/>
    <x v="0"/>
    <x v="15"/>
    <n v="0"/>
  </r>
  <r>
    <x v="0"/>
    <x v="0"/>
    <x v="16"/>
    <x v="5"/>
    <x v="0"/>
    <x v="16"/>
    <n v="0.144208506796037"/>
  </r>
  <r>
    <x v="0"/>
    <x v="0"/>
    <x v="16"/>
    <x v="5"/>
    <x v="0"/>
    <x v="17"/>
    <n v="0.80639669362855904"/>
  </r>
  <r>
    <x v="0"/>
    <x v="0"/>
    <x v="16"/>
    <x v="5"/>
    <x v="0"/>
    <x v="18"/>
    <n v="0.30903144218274903"/>
  </r>
  <r>
    <x v="0"/>
    <x v="0"/>
    <x v="16"/>
    <x v="5"/>
    <x v="0"/>
    <x v="19"/>
    <n v="0"/>
  </r>
  <r>
    <x v="0"/>
    <x v="0"/>
    <x v="16"/>
    <x v="5"/>
    <x v="0"/>
    <x v="20"/>
    <n v="0"/>
  </r>
  <r>
    <x v="0"/>
    <x v="0"/>
    <x v="16"/>
    <x v="5"/>
    <x v="0"/>
    <x v="21"/>
    <n v="0"/>
  </r>
  <r>
    <x v="0"/>
    <x v="0"/>
    <x v="16"/>
    <x v="5"/>
    <x v="0"/>
    <x v="22"/>
    <n v="0"/>
  </r>
  <r>
    <x v="0"/>
    <x v="0"/>
    <x v="16"/>
    <x v="5"/>
    <x v="0"/>
    <x v="23"/>
    <n v="-1.8"/>
  </r>
  <r>
    <x v="0"/>
    <x v="0"/>
    <x v="16"/>
    <x v="17"/>
    <x v="0"/>
    <x v="0"/>
    <n v="0.45"/>
  </r>
  <r>
    <x v="0"/>
    <x v="0"/>
    <x v="16"/>
    <x v="17"/>
    <x v="0"/>
    <x v="1"/>
    <n v="0.45"/>
  </r>
  <r>
    <x v="0"/>
    <x v="0"/>
    <x v="16"/>
    <x v="17"/>
    <x v="0"/>
    <x v="2"/>
    <n v="0.45"/>
  </r>
  <r>
    <x v="0"/>
    <x v="0"/>
    <x v="16"/>
    <x v="17"/>
    <x v="0"/>
    <x v="3"/>
    <n v="0.45"/>
  </r>
  <r>
    <x v="0"/>
    <x v="0"/>
    <x v="16"/>
    <x v="17"/>
    <x v="0"/>
    <x v="4"/>
    <n v="0.41560400739793102"/>
  </r>
  <r>
    <x v="0"/>
    <x v="0"/>
    <x v="16"/>
    <x v="17"/>
    <x v="0"/>
    <x v="5"/>
    <n v="0.45"/>
  </r>
  <r>
    <x v="0"/>
    <x v="0"/>
    <x v="16"/>
    <x v="17"/>
    <x v="0"/>
    <x v="6"/>
    <n v="0.45"/>
  </r>
  <r>
    <x v="0"/>
    <x v="0"/>
    <x v="16"/>
    <x v="17"/>
    <x v="0"/>
    <x v="7"/>
    <n v="0.45"/>
  </r>
  <r>
    <x v="0"/>
    <x v="0"/>
    <x v="16"/>
    <x v="17"/>
    <x v="0"/>
    <x v="8"/>
    <n v="0.45"/>
  </r>
  <r>
    <x v="0"/>
    <x v="0"/>
    <x v="16"/>
    <x v="17"/>
    <x v="0"/>
    <x v="9"/>
    <n v="0.45"/>
  </r>
  <r>
    <x v="0"/>
    <x v="0"/>
    <x v="16"/>
    <x v="17"/>
    <x v="0"/>
    <x v="10"/>
    <n v="0.45"/>
  </r>
  <r>
    <x v="0"/>
    <x v="0"/>
    <x v="16"/>
    <x v="17"/>
    <x v="0"/>
    <x v="11"/>
    <n v="0.45"/>
  </r>
  <r>
    <x v="0"/>
    <x v="0"/>
    <x v="16"/>
    <x v="17"/>
    <x v="0"/>
    <x v="12"/>
    <n v="0.45"/>
  </r>
  <r>
    <x v="0"/>
    <x v="0"/>
    <x v="16"/>
    <x v="17"/>
    <x v="0"/>
    <x v="13"/>
    <n v="0.45"/>
  </r>
  <r>
    <x v="0"/>
    <x v="0"/>
    <x v="16"/>
    <x v="17"/>
    <x v="0"/>
    <x v="14"/>
    <n v="0.45"/>
  </r>
  <r>
    <x v="0"/>
    <x v="0"/>
    <x v="16"/>
    <x v="17"/>
    <x v="0"/>
    <x v="15"/>
    <n v="0.45"/>
  </r>
  <r>
    <x v="0"/>
    <x v="0"/>
    <x v="16"/>
    <x v="17"/>
    <x v="0"/>
    <x v="16"/>
    <n v="0.43800349460868498"/>
  </r>
  <r>
    <x v="0"/>
    <x v="0"/>
    <x v="16"/>
    <x v="17"/>
    <x v="0"/>
    <x v="17"/>
    <n v="0.230611505254604"/>
  </r>
  <r>
    <x v="0"/>
    <x v="0"/>
    <x v="16"/>
    <x v="17"/>
    <x v="0"/>
    <x v="18"/>
    <n v="0.45"/>
  </r>
  <r>
    <x v="0"/>
    <x v="0"/>
    <x v="16"/>
    <x v="17"/>
    <x v="0"/>
    <x v="19"/>
    <n v="0.45"/>
  </r>
  <r>
    <x v="0"/>
    <x v="0"/>
    <x v="16"/>
    <x v="17"/>
    <x v="0"/>
    <x v="20"/>
    <n v="0.45"/>
  </r>
  <r>
    <x v="0"/>
    <x v="0"/>
    <x v="16"/>
    <x v="17"/>
    <x v="0"/>
    <x v="21"/>
    <n v="0.45"/>
  </r>
  <r>
    <x v="0"/>
    <x v="0"/>
    <x v="16"/>
    <x v="17"/>
    <x v="0"/>
    <x v="22"/>
    <n v="0.30415164863372901"/>
  </r>
  <r>
    <x v="0"/>
    <x v="0"/>
    <x v="16"/>
    <x v="17"/>
    <x v="0"/>
    <x v="23"/>
    <n v="0.45"/>
  </r>
  <r>
    <x v="0"/>
    <x v="0"/>
    <x v="16"/>
    <x v="8"/>
    <x v="0"/>
    <x v="0"/>
    <n v="0"/>
  </r>
  <r>
    <x v="0"/>
    <x v="0"/>
    <x v="16"/>
    <x v="8"/>
    <x v="0"/>
    <x v="1"/>
    <n v="0"/>
  </r>
  <r>
    <x v="0"/>
    <x v="0"/>
    <x v="16"/>
    <x v="8"/>
    <x v="0"/>
    <x v="2"/>
    <n v="0"/>
  </r>
  <r>
    <x v="0"/>
    <x v="0"/>
    <x v="16"/>
    <x v="8"/>
    <x v="0"/>
    <x v="3"/>
    <n v="0"/>
  </r>
  <r>
    <x v="0"/>
    <x v="0"/>
    <x v="16"/>
    <x v="8"/>
    <x v="0"/>
    <x v="4"/>
    <n v="0"/>
  </r>
  <r>
    <x v="0"/>
    <x v="0"/>
    <x v="16"/>
    <x v="8"/>
    <x v="0"/>
    <x v="5"/>
    <n v="0"/>
  </r>
  <r>
    <x v="0"/>
    <x v="0"/>
    <x v="16"/>
    <x v="8"/>
    <x v="0"/>
    <x v="6"/>
    <n v="0"/>
  </r>
  <r>
    <x v="0"/>
    <x v="0"/>
    <x v="16"/>
    <x v="8"/>
    <x v="0"/>
    <x v="7"/>
    <n v="0"/>
  </r>
  <r>
    <x v="0"/>
    <x v="0"/>
    <x v="16"/>
    <x v="8"/>
    <x v="0"/>
    <x v="8"/>
    <n v="0"/>
  </r>
  <r>
    <x v="0"/>
    <x v="0"/>
    <x v="16"/>
    <x v="8"/>
    <x v="0"/>
    <x v="9"/>
    <n v="0"/>
  </r>
  <r>
    <x v="0"/>
    <x v="0"/>
    <x v="16"/>
    <x v="8"/>
    <x v="0"/>
    <x v="10"/>
    <n v="0"/>
  </r>
  <r>
    <x v="0"/>
    <x v="0"/>
    <x v="16"/>
    <x v="8"/>
    <x v="0"/>
    <x v="11"/>
    <n v="0"/>
  </r>
  <r>
    <x v="0"/>
    <x v="0"/>
    <x v="16"/>
    <x v="8"/>
    <x v="0"/>
    <x v="12"/>
    <n v="0"/>
  </r>
  <r>
    <x v="0"/>
    <x v="0"/>
    <x v="16"/>
    <x v="8"/>
    <x v="0"/>
    <x v="13"/>
    <n v="0"/>
  </r>
  <r>
    <x v="0"/>
    <x v="0"/>
    <x v="16"/>
    <x v="8"/>
    <x v="0"/>
    <x v="14"/>
    <n v="0"/>
  </r>
  <r>
    <x v="0"/>
    <x v="0"/>
    <x v="16"/>
    <x v="8"/>
    <x v="0"/>
    <x v="15"/>
    <n v="0"/>
  </r>
  <r>
    <x v="0"/>
    <x v="0"/>
    <x v="16"/>
    <x v="8"/>
    <x v="0"/>
    <x v="16"/>
    <n v="0"/>
  </r>
  <r>
    <x v="0"/>
    <x v="0"/>
    <x v="16"/>
    <x v="8"/>
    <x v="0"/>
    <x v="17"/>
    <n v="0"/>
  </r>
  <r>
    <x v="0"/>
    <x v="0"/>
    <x v="16"/>
    <x v="8"/>
    <x v="0"/>
    <x v="18"/>
    <n v="0"/>
  </r>
  <r>
    <x v="0"/>
    <x v="0"/>
    <x v="16"/>
    <x v="8"/>
    <x v="0"/>
    <x v="19"/>
    <n v="0"/>
  </r>
  <r>
    <x v="0"/>
    <x v="0"/>
    <x v="16"/>
    <x v="8"/>
    <x v="0"/>
    <x v="20"/>
    <n v="0"/>
  </r>
  <r>
    <x v="0"/>
    <x v="0"/>
    <x v="16"/>
    <x v="8"/>
    <x v="0"/>
    <x v="21"/>
    <n v="0"/>
  </r>
  <r>
    <x v="0"/>
    <x v="0"/>
    <x v="16"/>
    <x v="8"/>
    <x v="0"/>
    <x v="22"/>
    <n v="0"/>
  </r>
  <r>
    <x v="0"/>
    <x v="0"/>
    <x v="16"/>
    <x v="8"/>
    <x v="0"/>
    <x v="23"/>
    <n v="0"/>
  </r>
  <r>
    <x v="0"/>
    <x v="0"/>
    <x v="17"/>
    <x v="12"/>
    <x v="0"/>
    <x v="0"/>
    <n v="0.90344689545739898"/>
  </r>
  <r>
    <x v="0"/>
    <x v="0"/>
    <x v="17"/>
    <x v="12"/>
    <x v="0"/>
    <x v="1"/>
    <n v="0.93630220891194704"/>
  </r>
  <r>
    <x v="0"/>
    <x v="0"/>
    <x v="17"/>
    <x v="12"/>
    <x v="0"/>
    <x v="2"/>
    <n v="0.823509115166845"/>
  </r>
  <r>
    <x v="0"/>
    <x v="0"/>
    <x v="17"/>
    <x v="12"/>
    <x v="0"/>
    <x v="3"/>
    <n v="0.95254261486999803"/>
  </r>
  <r>
    <x v="0"/>
    <x v="0"/>
    <x v="17"/>
    <x v="12"/>
    <x v="0"/>
    <x v="4"/>
    <n v="0.78812061998458804"/>
  </r>
  <r>
    <x v="0"/>
    <x v="0"/>
    <x v="17"/>
    <x v="12"/>
    <x v="0"/>
    <x v="5"/>
    <n v="0.94652450320992698"/>
  </r>
  <r>
    <x v="0"/>
    <x v="0"/>
    <x v="17"/>
    <x v="12"/>
    <x v="0"/>
    <x v="6"/>
    <n v="1.17"/>
  </r>
  <r>
    <x v="0"/>
    <x v="0"/>
    <x v="17"/>
    <x v="12"/>
    <x v="0"/>
    <x v="7"/>
    <n v="1.17"/>
  </r>
  <r>
    <x v="0"/>
    <x v="0"/>
    <x v="17"/>
    <x v="12"/>
    <x v="0"/>
    <x v="8"/>
    <n v="1.17"/>
  </r>
  <r>
    <x v="0"/>
    <x v="0"/>
    <x v="17"/>
    <x v="12"/>
    <x v="0"/>
    <x v="9"/>
    <n v="1.17"/>
  </r>
  <r>
    <x v="0"/>
    <x v="0"/>
    <x v="17"/>
    <x v="12"/>
    <x v="0"/>
    <x v="10"/>
    <n v="1.17"/>
  </r>
  <r>
    <x v="0"/>
    <x v="0"/>
    <x v="17"/>
    <x v="12"/>
    <x v="0"/>
    <x v="11"/>
    <n v="1.17"/>
  </r>
  <r>
    <x v="0"/>
    <x v="0"/>
    <x v="17"/>
    <x v="12"/>
    <x v="0"/>
    <x v="12"/>
    <n v="1.17"/>
  </r>
  <r>
    <x v="0"/>
    <x v="0"/>
    <x v="17"/>
    <x v="12"/>
    <x v="0"/>
    <x v="13"/>
    <n v="1.17"/>
  </r>
  <r>
    <x v="0"/>
    <x v="0"/>
    <x v="17"/>
    <x v="12"/>
    <x v="0"/>
    <x v="14"/>
    <n v="1.17"/>
  </r>
  <r>
    <x v="0"/>
    <x v="0"/>
    <x v="17"/>
    <x v="12"/>
    <x v="0"/>
    <x v="15"/>
    <n v="1.17"/>
  </r>
  <r>
    <x v="0"/>
    <x v="0"/>
    <x v="17"/>
    <x v="12"/>
    <x v="0"/>
    <x v="16"/>
    <n v="1.17"/>
  </r>
  <r>
    <x v="0"/>
    <x v="0"/>
    <x v="17"/>
    <x v="12"/>
    <x v="0"/>
    <x v="17"/>
    <n v="1.17"/>
  </r>
  <r>
    <x v="0"/>
    <x v="0"/>
    <x v="17"/>
    <x v="12"/>
    <x v="0"/>
    <x v="18"/>
    <n v="1.17"/>
  </r>
  <r>
    <x v="0"/>
    <x v="0"/>
    <x v="17"/>
    <x v="12"/>
    <x v="0"/>
    <x v="19"/>
    <n v="1.17"/>
  </r>
  <r>
    <x v="0"/>
    <x v="0"/>
    <x v="17"/>
    <x v="12"/>
    <x v="0"/>
    <x v="20"/>
    <n v="1.1513034546001899"/>
  </r>
  <r>
    <x v="0"/>
    <x v="0"/>
    <x v="17"/>
    <x v="12"/>
    <x v="0"/>
    <x v="21"/>
    <n v="1.17"/>
  </r>
  <r>
    <x v="0"/>
    <x v="0"/>
    <x v="17"/>
    <x v="12"/>
    <x v="0"/>
    <x v="22"/>
    <n v="1.15841775076774"/>
  </r>
  <r>
    <x v="0"/>
    <x v="0"/>
    <x v="17"/>
    <x v="12"/>
    <x v="0"/>
    <x v="23"/>
    <n v="1.0717227385713299"/>
  </r>
  <r>
    <x v="0"/>
    <x v="0"/>
    <x v="17"/>
    <x v="15"/>
    <x v="0"/>
    <x v="0"/>
    <n v="0"/>
  </r>
  <r>
    <x v="0"/>
    <x v="0"/>
    <x v="17"/>
    <x v="15"/>
    <x v="0"/>
    <x v="1"/>
    <n v="0"/>
  </r>
  <r>
    <x v="0"/>
    <x v="0"/>
    <x v="17"/>
    <x v="15"/>
    <x v="0"/>
    <x v="2"/>
    <n v="0"/>
  </r>
  <r>
    <x v="0"/>
    <x v="0"/>
    <x v="17"/>
    <x v="15"/>
    <x v="0"/>
    <x v="3"/>
    <n v="0"/>
  </r>
  <r>
    <x v="0"/>
    <x v="0"/>
    <x v="17"/>
    <x v="15"/>
    <x v="0"/>
    <x v="4"/>
    <n v="0"/>
  </r>
  <r>
    <x v="0"/>
    <x v="0"/>
    <x v="17"/>
    <x v="15"/>
    <x v="0"/>
    <x v="5"/>
    <n v="0"/>
  </r>
  <r>
    <x v="0"/>
    <x v="0"/>
    <x v="17"/>
    <x v="15"/>
    <x v="0"/>
    <x v="6"/>
    <n v="0"/>
  </r>
  <r>
    <x v="0"/>
    <x v="0"/>
    <x v="17"/>
    <x v="15"/>
    <x v="0"/>
    <x v="7"/>
    <n v="0"/>
  </r>
  <r>
    <x v="0"/>
    <x v="0"/>
    <x v="17"/>
    <x v="15"/>
    <x v="0"/>
    <x v="8"/>
    <n v="0"/>
  </r>
  <r>
    <x v="0"/>
    <x v="0"/>
    <x v="17"/>
    <x v="15"/>
    <x v="0"/>
    <x v="9"/>
    <n v="0"/>
  </r>
  <r>
    <x v="0"/>
    <x v="0"/>
    <x v="17"/>
    <x v="15"/>
    <x v="0"/>
    <x v="10"/>
    <n v="0"/>
  </r>
  <r>
    <x v="0"/>
    <x v="0"/>
    <x v="17"/>
    <x v="15"/>
    <x v="0"/>
    <x v="11"/>
    <n v="0"/>
  </r>
  <r>
    <x v="0"/>
    <x v="0"/>
    <x v="17"/>
    <x v="15"/>
    <x v="0"/>
    <x v="12"/>
    <n v="0"/>
  </r>
  <r>
    <x v="0"/>
    <x v="0"/>
    <x v="17"/>
    <x v="15"/>
    <x v="0"/>
    <x v="13"/>
    <n v="0"/>
  </r>
  <r>
    <x v="0"/>
    <x v="0"/>
    <x v="17"/>
    <x v="15"/>
    <x v="0"/>
    <x v="14"/>
    <n v="0"/>
  </r>
  <r>
    <x v="0"/>
    <x v="0"/>
    <x v="17"/>
    <x v="15"/>
    <x v="0"/>
    <x v="15"/>
    <n v="0"/>
  </r>
  <r>
    <x v="0"/>
    <x v="0"/>
    <x v="17"/>
    <x v="15"/>
    <x v="0"/>
    <x v="16"/>
    <n v="0"/>
  </r>
  <r>
    <x v="0"/>
    <x v="0"/>
    <x v="17"/>
    <x v="15"/>
    <x v="0"/>
    <x v="17"/>
    <n v="0"/>
  </r>
  <r>
    <x v="0"/>
    <x v="0"/>
    <x v="17"/>
    <x v="15"/>
    <x v="0"/>
    <x v="18"/>
    <n v="0"/>
  </r>
  <r>
    <x v="0"/>
    <x v="0"/>
    <x v="17"/>
    <x v="15"/>
    <x v="0"/>
    <x v="19"/>
    <n v="0"/>
  </r>
  <r>
    <x v="0"/>
    <x v="0"/>
    <x v="17"/>
    <x v="15"/>
    <x v="0"/>
    <x v="20"/>
    <n v="0"/>
  </r>
  <r>
    <x v="0"/>
    <x v="0"/>
    <x v="17"/>
    <x v="15"/>
    <x v="0"/>
    <x v="21"/>
    <n v="0"/>
  </r>
  <r>
    <x v="0"/>
    <x v="0"/>
    <x v="17"/>
    <x v="15"/>
    <x v="0"/>
    <x v="22"/>
    <n v="0"/>
  </r>
  <r>
    <x v="0"/>
    <x v="0"/>
    <x v="17"/>
    <x v="15"/>
    <x v="0"/>
    <x v="23"/>
    <n v="0"/>
  </r>
  <r>
    <x v="0"/>
    <x v="0"/>
    <x v="17"/>
    <x v="21"/>
    <x v="0"/>
    <x v="0"/>
    <n v="0"/>
  </r>
  <r>
    <x v="0"/>
    <x v="0"/>
    <x v="17"/>
    <x v="21"/>
    <x v="0"/>
    <x v="1"/>
    <n v="0"/>
  </r>
  <r>
    <x v="0"/>
    <x v="0"/>
    <x v="17"/>
    <x v="21"/>
    <x v="0"/>
    <x v="2"/>
    <n v="0"/>
  </r>
  <r>
    <x v="0"/>
    <x v="0"/>
    <x v="17"/>
    <x v="21"/>
    <x v="0"/>
    <x v="3"/>
    <n v="0"/>
  </r>
  <r>
    <x v="0"/>
    <x v="0"/>
    <x v="17"/>
    <x v="21"/>
    <x v="0"/>
    <x v="4"/>
    <n v="0"/>
  </r>
  <r>
    <x v="0"/>
    <x v="0"/>
    <x v="17"/>
    <x v="21"/>
    <x v="0"/>
    <x v="5"/>
    <n v="0"/>
  </r>
  <r>
    <x v="0"/>
    <x v="0"/>
    <x v="17"/>
    <x v="21"/>
    <x v="0"/>
    <x v="6"/>
    <n v="0"/>
  </r>
  <r>
    <x v="0"/>
    <x v="0"/>
    <x v="17"/>
    <x v="21"/>
    <x v="0"/>
    <x v="7"/>
    <n v="0.850367190586378"/>
  </r>
  <r>
    <x v="0"/>
    <x v="0"/>
    <x v="17"/>
    <x v="21"/>
    <x v="0"/>
    <x v="8"/>
    <n v="0.72227989332419196"/>
  </r>
  <r>
    <x v="0"/>
    <x v="0"/>
    <x v="17"/>
    <x v="21"/>
    <x v="0"/>
    <x v="9"/>
    <n v="0.75568109460718402"/>
  </r>
  <r>
    <x v="0"/>
    <x v="0"/>
    <x v="17"/>
    <x v="21"/>
    <x v="0"/>
    <x v="10"/>
    <n v="0"/>
  </r>
  <r>
    <x v="0"/>
    <x v="0"/>
    <x v="17"/>
    <x v="21"/>
    <x v="0"/>
    <x v="11"/>
    <n v="0"/>
  </r>
  <r>
    <x v="0"/>
    <x v="0"/>
    <x v="17"/>
    <x v="21"/>
    <x v="0"/>
    <x v="12"/>
    <n v="0"/>
  </r>
  <r>
    <x v="0"/>
    <x v="0"/>
    <x v="17"/>
    <x v="21"/>
    <x v="0"/>
    <x v="13"/>
    <n v="0"/>
  </r>
  <r>
    <x v="0"/>
    <x v="0"/>
    <x v="17"/>
    <x v="21"/>
    <x v="0"/>
    <x v="14"/>
    <n v="0"/>
  </r>
  <r>
    <x v="0"/>
    <x v="0"/>
    <x v="17"/>
    <x v="21"/>
    <x v="0"/>
    <x v="15"/>
    <n v="0"/>
  </r>
  <r>
    <x v="0"/>
    <x v="0"/>
    <x v="17"/>
    <x v="21"/>
    <x v="0"/>
    <x v="16"/>
    <n v="4.4239220755598802E-2"/>
  </r>
  <r>
    <x v="0"/>
    <x v="0"/>
    <x v="17"/>
    <x v="21"/>
    <x v="0"/>
    <x v="17"/>
    <n v="0.25547426199113099"/>
  </r>
  <r>
    <x v="0"/>
    <x v="0"/>
    <x v="17"/>
    <x v="21"/>
    <x v="0"/>
    <x v="18"/>
    <n v="0.22336556260332799"/>
  </r>
  <r>
    <x v="0"/>
    <x v="0"/>
    <x v="17"/>
    <x v="21"/>
    <x v="0"/>
    <x v="19"/>
    <n v="0"/>
  </r>
  <r>
    <x v="0"/>
    <x v="0"/>
    <x v="17"/>
    <x v="21"/>
    <x v="0"/>
    <x v="20"/>
    <n v="-0.17549046085637399"/>
  </r>
  <r>
    <x v="0"/>
    <x v="0"/>
    <x v="17"/>
    <x v="21"/>
    <x v="0"/>
    <x v="21"/>
    <n v="-9.8313135109031002E-2"/>
  </r>
  <r>
    <x v="0"/>
    <x v="0"/>
    <x v="17"/>
    <x v="21"/>
    <x v="0"/>
    <x v="22"/>
    <n v="0"/>
  </r>
  <r>
    <x v="0"/>
    <x v="0"/>
    <x v="17"/>
    <x v="21"/>
    <x v="0"/>
    <x v="23"/>
    <n v="-0.791708929824675"/>
  </r>
  <r>
    <x v="0"/>
    <x v="0"/>
    <x v="18"/>
    <x v="18"/>
    <x v="0"/>
    <x v="0"/>
    <n v="0"/>
  </r>
  <r>
    <x v="0"/>
    <x v="0"/>
    <x v="18"/>
    <x v="18"/>
    <x v="0"/>
    <x v="1"/>
    <n v="0"/>
  </r>
  <r>
    <x v="0"/>
    <x v="0"/>
    <x v="18"/>
    <x v="18"/>
    <x v="0"/>
    <x v="2"/>
    <n v="0"/>
  </r>
  <r>
    <x v="0"/>
    <x v="0"/>
    <x v="18"/>
    <x v="18"/>
    <x v="0"/>
    <x v="3"/>
    <n v="0"/>
  </r>
  <r>
    <x v="0"/>
    <x v="0"/>
    <x v="18"/>
    <x v="18"/>
    <x v="0"/>
    <x v="4"/>
    <n v="0"/>
  </r>
  <r>
    <x v="0"/>
    <x v="0"/>
    <x v="18"/>
    <x v="18"/>
    <x v="0"/>
    <x v="5"/>
    <n v="0"/>
  </r>
  <r>
    <x v="0"/>
    <x v="0"/>
    <x v="18"/>
    <x v="18"/>
    <x v="0"/>
    <x v="6"/>
    <n v="0"/>
  </r>
  <r>
    <x v="0"/>
    <x v="0"/>
    <x v="18"/>
    <x v="18"/>
    <x v="0"/>
    <x v="7"/>
    <n v="-0.30097527863021001"/>
  </r>
  <r>
    <x v="0"/>
    <x v="0"/>
    <x v="18"/>
    <x v="18"/>
    <x v="0"/>
    <x v="8"/>
    <n v="-0.205778810451134"/>
  </r>
  <r>
    <x v="0"/>
    <x v="0"/>
    <x v="18"/>
    <x v="18"/>
    <x v="0"/>
    <x v="9"/>
    <n v="-0.202859413836984"/>
  </r>
  <r>
    <x v="0"/>
    <x v="0"/>
    <x v="18"/>
    <x v="18"/>
    <x v="0"/>
    <x v="10"/>
    <n v="0"/>
  </r>
  <r>
    <x v="0"/>
    <x v="0"/>
    <x v="18"/>
    <x v="18"/>
    <x v="0"/>
    <x v="11"/>
    <n v="0"/>
  </r>
  <r>
    <x v="0"/>
    <x v="0"/>
    <x v="18"/>
    <x v="18"/>
    <x v="0"/>
    <x v="12"/>
    <n v="0"/>
  </r>
  <r>
    <x v="0"/>
    <x v="0"/>
    <x v="18"/>
    <x v="18"/>
    <x v="0"/>
    <x v="13"/>
    <n v="0"/>
  </r>
  <r>
    <x v="0"/>
    <x v="0"/>
    <x v="18"/>
    <x v="18"/>
    <x v="0"/>
    <x v="14"/>
    <n v="0"/>
  </r>
  <r>
    <x v="0"/>
    <x v="0"/>
    <x v="18"/>
    <x v="18"/>
    <x v="0"/>
    <x v="15"/>
    <n v="0"/>
  </r>
  <r>
    <x v="0"/>
    <x v="0"/>
    <x v="18"/>
    <x v="18"/>
    <x v="0"/>
    <x v="16"/>
    <n v="0"/>
  </r>
  <r>
    <x v="0"/>
    <x v="0"/>
    <x v="18"/>
    <x v="18"/>
    <x v="0"/>
    <x v="17"/>
    <n v="0"/>
  </r>
  <r>
    <x v="0"/>
    <x v="0"/>
    <x v="18"/>
    <x v="18"/>
    <x v="0"/>
    <x v="18"/>
    <n v="0"/>
  </r>
  <r>
    <x v="0"/>
    <x v="0"/>
    <x v="18"/>
    <x v="18"/>
    <x v="0"/>
    <x v="19"/>
    <n v="0"/>
  </r>
  <r>
    <x v="0"/>
    <x v="0"/>
    <x v="18"/>
    <x v="18"/>
    <x v="0"/>
    <x v="20"/>
    <n v="0"/>
  </r>
  <r>
    <x v="0"/>
    <x v="0"/>
    <x v="18"/>
    <x v="18"/>
    <x v="0"/>
    <x v="21"/>
    <n v="0"/>
  </r>
  <r>
    <x v="0"/>
    <x v="0"/>
    <x v="18"/>
    <x v="18"/>
    <x v="0"/>
    <x v="22"/>
    <n v="0"/>
  </r>
  <r>
    <x v="0"/>
    <x v="0"/>
    <x v="18"/>
    <x v="18"/>
    <x v="0"/>
    <x v="23"/>
    <n v="0.9"/>
  </r>
  <r>
    <x v="0"/>
    <x v="0"/>
    <x v="18"/>
    <x v="15"/>
    <x v="0"/>
    <x v="0"/>
    <n v="0"/>
  </r>
  <r>
    <x v="0"/>
    <x v="0"/>
    <x v="18"/>
    <x v="15"/>
    <x v="0"/>
    <x v="1"/>
    <n v="0"/>
  </r>
  <r>
    <x v="0"/>
    <x v="0"/>
    <x v="18"/>
    <x v="15"/>
    <x v="0"/>
    <x v="2"/>
    <n v="0"/>
  </r>
  <r>
    <x v="0"/>
    <x v="0"/>
    <x v="18"/>
    <x v="15"/>
    <x v="0"/>
    <x v="3"/>
    <n v="0"/>
  </r>
  <r>
    <x v="0"/>
    <x v="0"/>
    <x v="18"/>
    <x v="15"/>
    <x v="0"/>
    <x v="4"/>
    <n v="0"/>
  </r>
  <r>
    <x v="0"/>
    <x v="0"/>
    <x v="18"/>
    <x v="15"/>
    <x v="0"/>
    <x v="5"/>
    <n v="0"/>
  </r>
  <r>
    <x v="0"/>
    <x v="0"/>
    <x v="18"/>
    <x v="15"/>
    <x v="0"/>
    <x v="6"/>
    <n v="0"/>
  </r>
  <r>
    <x v="0"/>
    <x v="0"/>
    <x v="18"/>
    <x v="15"/>
    <x v="0"/>
    <x v="7"/>
    <n v="-0.22500000000000001"/>
  </r>
  <r>
    <x v="0"/>
    <x v="0"/>
    <x v="18"/>
    <x v="15"/>
    <x v="0"/>
    <x v="8"/>
    <n v="-0.22500000000000001"/>
  </r>
  <r>
    <x v="0"/>
    <x v="0"/>
    <x v="18"/>
    <x v="15"/>
    <x v="0"/>
    <x v="9"/>
    <n v="-0.22500000000000001"/>
  </r>
  <r>
    <x v="0"/>
    <x v="0"/>
    <x v="18"/>
    <x v="15"/>
    <x v="0"/>
    <x v="10"/>
    <n v="-0.22500000000000001"/>
  </r>
  <r>
    <x v="0"/>
    <x v="0"/>
    <x v="18"/>
    <x v="15"/>
    <x v="0"/>
    <x v="11"/>
    <n v="0"/>
  </r>
  <r>
    <x v="0"/>
    <x v="0"/>
    <x v="18"/>
    <x v="15"/>
    <x v="0"/>
    <x v="12"/>
    <n v="0"/>
  </r>
  <r>
    <x v="0"/>
    <x v="0"/>
    <x v="18"/>
    <x v="15"/>
    <x v="0"/>
    <x v="13"/>
    <n v="0"/>
  </r>
  <r>
    <x v="0"/>
    <x v="0"/>
    <x v="18"/>
    <x v="15"/>
    <x v="0"/>
    <x v="14"/>
    <n v="0"/>
  </r>
  <r>
    <x v="0"/>
    <x v="0"/>
    <x v="18"/>
    <x v="15"/>
    <x v="0"/>
    <x v="15"/>
    <n v="-0.22500000000000001"/>
  </r>
  <r>
    <x v="0"/>
    <x v="0"/>
    <x v="18"/>
    <x v="15"/>
    <x v="0"/>
    <x v="16"/>
    <n v="-0.22500000000000001"/>
  </r>
  <r>
    <x v="0"/>
    <x v="0"/>
    <x v="18"/>
    <x v="15"/>
    <x v="0"/>
    <x v="17"/>
    <n v="-0.22500000000000001"/>
  </r>
  <r>
    <x v="0"/>
    <x v="0"/>
    <x v="18"/>
    <x v="15"/>
    <x v="0"/>
    <x v="18"/>
    <n v="-0.22500000000000001"/>
  </r>
  <r>
    <x v="0"/>
    <x v="0"/>
    <x v="18"/>
    <x v="15"/>
    <x v="0"/>
    <x v="19"/>
    <n v="0"/>
  </r>
  <r>
    <x v="0"/>
    <x v="0"/>
    <x v="18"/>
    <x v="15"/>
    <x v="0"/>
    <x v="20"/>
    <n v="0"/>
  </r>
  <r>
    <x v="0"/>
    <x v="0"/>
    <x v="18"/>
    <x v="15"/>
    <x v="0"/>
    <x v="21"/>
    <n v="0"/>
  </r>
  <r>
    <x v="0"/>
    <x v="0"/>
    <x v="18"/>
    <x v="15"/>
    <x v="0"/>
    <x v="22"/>
    <n v="0"/>
  </r>
  <r>
    <x v="0"/>
    <x v="0"/>
    <x v="18"/>
    <x v="15"/>
    <x v="0"/>
    <x v="23"/>
    <n v="0"/>
  </r>
  <r>
    <x v="0"/>
    <x v="0"/>
    <x v="18"/>
    <x v="16"/>
    <x v="0"/>
    <x v="0"/>
    <n v="0"/>
  </r>
  <r>
    <x v="0"/>
    <x v="0"/>
    <x v="18"/>
    <x v="16"/>
    <x v="0"/>
    <x v="1"/>
    <n v="0"/>
  </r>
  <r>
    <x v="0"/>
    <x v="0"/>
    <x v="18"/>
    <x v="16"/>
    <x v="0"/>
    <x v="2"/>
    <n v="0"/>
  </r>
  <r>
    <x v="0"/>
    <x v="0"/>
    <x v="18"/>
    <x v="16"/>
    <x v="0"/>
    <x v="3"/>
    <n v="0"/>
  </r>
  <r>
    <x v="0"/>
    <x v="0"/>
    <x v="18"/>
    <x v="16"/>
    <x v="0"/>
    <x v="4"/>
    <n v="0"/>
  </r>
  <r>
    <x v="0"/>
    <x v="0"/>
    <x v="18"/>
    <x v="16"/>
    <x v="0"/>
    <x v="5"/>
    <n v="0"/>
  </r>
  <r>
    <x v="0"/>
    <x v="0"/>
    <x v="18"/>
    <x v="16"/>
    <x v="0"/>
    <x v="6"/>
    <n v="0"/>
  </r>
  <r>
    <x v="0"/>
    <x v="0"/>
    <x v="18"/>
    <x v="16"/>
    <x v="0"/>
    <x v="7"/>
    <n v="-0.850367190586378"/>
  </r>
  <r>
    <x v="0"/>
    <x v="0"/>
    <x v="18"/>
    <x v="16"/>
    <x v="0"/>
    <x v="8"/>
    <n v="-0.72227989332419196"/>
  </r>
  <r>
    <x v="0"/>
    <x v="0"/>
    <x v="18"/>
    <x v="16"/>
    <x v="0"/>
    <x v="9"/>
    <n v="-0.75568109460718402"/>
  </r>
  <r>
    <x v="0"/>
    <x v="0"/>
    <x v="18"/>
    <x v="16"/>
    <x v="0"/>
    <x v="10"/>
    <n v="0"/>
  </r>
  <r>
    <x v="0"/>
    <x v="0"/>
    <x v="18"/>
    <x v="16"/>
    <x v="0"/>
    <x v="11"/>
    <n v="0"/>
  </r>
  <r>
    <x v="0"/>
    <x v="0"/>
    <x v="18"/>
    <x v="16"/>
    <x v="0"/>
    <x v="12"/>
    <n v="0"/>
  </r>
  <r>
    <x v="0"/>
    <x v="0"/>
    <x v="18"/>
    <x v="16"/>
    <x v="0"/>
    <x v="13"/>
    <n v="0"/>
  </r>
  <r>
    <x v="0"/>
    <x v="0"/>
    <x v="18"/>
    <x v="16"/>
    <x v="0"/>
    <x v="14"/>
    <n v="0"/>
  </r>
  <r>
    <x v="0"/>
    <x v="0"/>
    <x v="18"/>
    <x v="16"/>
    <x v="0"/>
    <x v="15"/>
    <n v="0"/>
  </r>
  <r>
    <x v="0"/>
    <x v="0"/>
    <x v="18"/>
    <x v="16"/>
    <x v="0"/>
    <x v="16"/>
    <n v="-4.4239220755598802E-2"/>
  </r>
  <r>
    <x v="0"/>
    <x v="0"/>
    <x v="18"/>
    <x v="16"/>
    <x v="0"/>
    <x v="17"/>
    <n v="-0.25547426199113099"/>
  </r>
  <r>
    <x v="0"/>
    <x v="0"/>
    <x v="18"/>
    <x v="16"/>
    <x v="0"/>
    <x v="18"/>
    <n v="-0.22336556260332799"/>
  </r>
  <r>
    <x v="0"/>
    <x v="0"/>
    <x v="18"/>
    <x v="16"/>
    <x v="0"/>
    <x v="19"/>
    <n v="0"/>
  </r>
  <r>
    <x v="0"/>
    <x v="0"/>
    <x v="18"/>
    <x v="16"/>
    <x v="0"/>
    <x v="20"/>
    <n v="0.17549046085637399"/>
  </r>
  <r>
    <x v="0"/>
    <x v="0"/>
    <x v="18"/>
    <x v="16"/>
    <x v="0"/>
    <x v="21"/>
    <n v="9.8313135109031002E-2"/>
  </r>
  <r>
    <x v="0"/>
    <x v="0"/>
    <x v="18"/>
    <x v="16"/>
    <x v="0"/>
    <x v="22"/>
    <n v="0"/>
  </r>
  <r>
    <x v="0"/>
    <x v="0"/>
    <x v="18"/>
    <x v="16"/>
    <x v="0"/>
    <x v="23"/>
    <n v="0.791708929824675"/>
  </r>
  <r>
    <x v="0"/>
    <x v="0"/>
    <x v="18"/>
    <x v="10"/>
    <x v="0"/>
    <x v="0"/>
    <n v="1.9907981534454799"/>
  </r>
  <r>
    <x v="0"/>
    <x v="0"/>
    <x v="18"/>
    <x v="10"/>
    <x v="0"/>
    <x v="1"/>
    <n v="1.90479659499041"/>
  </r>
  <r>
    <x v="0"/>
    <x v="0"/>
    <x v="18"/>
    <x v="10"/>
    <x v="0"/>
    <x v="2"/>
    <n v="1.9051224782294101"/>
  </r>
  <r>
    <x v="0"/>
    <x v="0"/>
    <x v="18"/>
    <x v="10"/>
    <x v="0"/>
    <x v="3"/>
    <n v="1.8143879155923901"/>
  </r>
  <r>
    <x v="0"/>
    <x v="0"/>
    <x v="18"/>
    <x v="10"/>
    <x v="0"/>
    <x v="4"/>
    <n v="1.8060118042456701"/>
  </r>
  <r>
    <x v="0"/>
    <x v="0"/>
    <x v="18"/>
    <x v="10"/>
    <x v="0"/>
    <x v="5"/>
    <n v="2.0097007721163398"/>
  </r>
  <r>
    <x v="0"/>
    <x v="0"/>
    <x v="18"/>
    <x v="10"/>
    <x v="0"/>
    <x v="6"/>
    <n v="2.9233220898627001"/>
  </r>
  <r>
    <x v="0"/>
    <x v="0"/>
    <x v="18"/>
    <x v="10"/>
    <x v="0"/>
    <x v="7"/>
    <n v="5.6780886255745999"/>
  </r>
  <r>
    <x v="0"/>
    <x v="0"/>
    <x v="18"/>
    <x v="10"/>
    <x v="0"/>
    <x v="8"/>
    <n v="5.8906790592398801"/>
  </r>
  <r>
    <x v="0"/>
    <x v="0"/>
    <x v="18"/>
    <x v="10"/>
    <x v="0"/>
    <x v="9"/>
    <n v="5.9325520248040897"/>
  </r>
  <r>
    <x v="0"/>
    <x v="0"/>
    <x v="18"/>
    <x v="10"/>
    <x v="0"/>
    <x v="10"/>
    <n v="3.94404511908908"/>
  </r>
  <r>
    <x v="0"/>
    <x v="0"/>
    <x v="18"/>
    <x v="10"/>
    <x v="0"/>
    <x v="11"/>
    <n v="3.7583665988777302"/>
  </r>
  <r>
    <x v="0"/>
    <x v="0"/>
    <x v="18"/>
    <x v="10"/>
    <x v="0"/>
    <x v="12"/>
    <n v="3.6179070163233198"/>
  </r>
  <r>
    <x v="0"/>
    <x v="0"/>
    <x v="18"/>
    <x v="10"/>
    <x v="0"/>
    <x v="13"/>
    <n v="3.9613442142972"/>
  </r>
  <r>
    <x v="0"/>
    <x v="0"/>
    <x v="18"/>
    <x v="10"/>
    <x v="0"/>
    <x v="14"/>
    <n v="4.0108816564608496"/>
  </r>
  <r>
    <x v="0"/>
    <x v="0"/>
    <x v="18"/>
    <x v="10"/>
    <x v="0"/>
    <x v="15"/>
    <n v="4.3290693983665696"/>
  </r>
  <r>
    <x v="0"/>
    <x v="0"/>
    <x v="18"/>
    <x v="10"/>
    <x v="0"/>
    <x v="16"/>
    <n v="4.9541827612988101"/>
  </r>
  <r>
    <x v="0"/>
    <x v="0"/>
    <x v="18"/>
    <x v="10"/>
    <x v="0"/>
    <x v="17"/>
    <n v="4.9655888599668696"/>
  </r>
  <r>
    <x v="0"/>
    <x v="0"/>
    <x v="18"/>
    <x v="10"/>
    <x v="0"/>
    <x v="18"/>
    <n v="4.4424965318367198"/>
  </r>
  <r>
    <x v="0"/>
    <x v="0"/>
    <x v="18"/>
    <x v="10"/>
    <x v="0"/>
    <x v="19"/>
    <n v="2.97500189068333"/>
  </r>
  <r>
    <x v="0"/>
    <x v="0"/>
    <x v="18"/>
    <x v="10"/>
    <x v="0"/>
    <x v="20"/>
    <n v="2.5518987940307798"/>
  </r>
  <r>
    <x v="0"/>
    <x v="0"/>
    <x v="18"/>
    <x v="10"/>
    <x v="0"/>
    <x v="21"/>
    <n v="2.2427028522405799"/>
  </r>
  <r>
    <x v="0"/>
    <x v="0"/>
    <x v="18"/>
    <x v="10"/>
    <x v="0"/>
    <x v="22"/>
    <n v="2.3267176073112199"/>
  </r>
  <r>
    <x v="0"/>
    <x v="0"/>
    <x v="18"/>
    <x v="10"/>
    <x v="0"/>
    <x v="23"/>
    <n v="0"/>
  </r>
  <r>
    <x v="0"/>
    <x v="0"/>
    <x v="19"/>
    <x v="6"/>
    <x v="0"/>
    <x v="0"/>
    <n v="0.61199999999999999"/>
  </r>
  <r>
    <x v="0"/>
    <x v="0"/>
    <x v="19"/>
    <x v="6"/>
    <x v="0"/>
    <x v="1"/>
    <n v="0"/>
  </r>
  <r>
    <x v="0"/>
    <x v="0"/>
    <x v="19"/>
    <x v="6"/>
    <x v="0"/>
    <x v="2"/>
    <n v="0.61199999999999999"/>
  </r>
  <r>
    <x v="0"/>
    <x v="0"/>
    <x v="19"/>
    <x v="6"/>
    <x v="0"/>
    <x v="3"/>
    <n v="0.61199999999999999"/>
  </r>
  <r>
    <x v="0"/>
    <x v="0"/>
    <x v="19"/>
    <x v="6"/>
    <x v="0"/>
    <x v="4"/>
    <n v="0"/>
  </r>
  <r>
    <x v="0"/>
    <x v="0"/>
    <x v="19"/>
    <x v="6"/>
    <x v="0"/>
    <x v="5"/>
    <n v="0"/>
  </r>
  <r>
    <x v="0"/>
    <x v="0"/>
    <x v="19"/>
    <x v="6"/>
    <x v="0"/>
    <x v="6"/>
    <n v="0"/>
  </r>
  <r>
    <x v="0"/>
    <x v="0"/>
    <x v="19"/>
    <x v="6"/>
    <x v="0"/>
    <x v="7"/>
    <n v="0.61199999999999999"/>
  </r>
  <r>
    <x v="0"/>
    <x v="0"/>
    <x v="19"/>
    <x v="6"/>
    <x v="0"/>
    <x v="8"/>
    <n v="0.61199999999999999"/>
  </r>
  <r>
    <x v="0"/>
    <x v="0"/>
    <x v="19"/>
    <x v="6"/>
    <x v="0"/>
    <x v="9"/>
    <n v="0.61199999999999999"/>
  </r>
  <r>
    <x v="0"/>
    <x v="0"/>
    <x v="19"/>
    <x v="6"/>
    <x v="0"/>
    <x v="10"/>
    <n v="0"/>
  </r>
  <r>
    <x v="0"/>
    <x v="0"/>
    <x v="19"/>
    <x v="6"/>
    <x v="0"/>
    <x v="11"/>
    <n v="0"/>
  </r>
  <r>
    <x v="0"/>
    <x v="0"/>
    <x v="19"/>
    <x v="6"/>
    <x v="0"/>
    <x v="12"/>
    <n v="0"/>
  </r>
  <r>
    <x v="0"/>
    <x v="0"/>
    <x v="19"/>
    <x v="6"/>
    <x v="0"/>
    <x v="13"/>
    <n v="-0.23917893721102201"/>
  </r>
  <r>
    <x v="0"/>
    <x v="0"/>
    <x v="19"/>
    <x v="6"/>
    <x v="0"/>
    <x v="14"/>
    <n v="-0.26046898856805301"/>
  </r>
  <r>
    <x v="0"/>
    <x v="0"/>
    <x v="19"/>
    <x v="6"/>
    <x v="0"/>
    <x v="15"/>
    <n v="0"/>
  </r>
  <r>
    <x v="0"/>
    <x v="0"/>
    <x v="19"/>
    <x v="6"/>
    <x v="0"/>
    <x v="16"/>
    <n v="0"/>
  </r>
  <r>
    <x v="0"/>
    <x v="0"/>
    <x v="19"/>
    <x v="6"/>
    <x v="0"/>
    <x v="17"/>
    <n v="0"/>
  </r>
  <r>
    <x v="0"/>
    <x v="0"/>
    <x v="19"/>
    <x v="6"/>
    <x v="0"/>
    <x v="18"/>
    <n v="0"/>
  </r>
  <r>
    <x v="0"/>
    <x v="0"/>
    <x v="19"/>
    <x v="6"/>
    <x v="0"/>
    <x v="19"/>
    <n v="-0.66600000000000004"/>
  </r>
  <r>
    <x v="0"/>
    <x v="0"/>
    <x v="19"/>
    <x v="6"/>
    <x v="0"/>
    <x v="20"/>
    <n v="-7.36907544765927E-4"/>
  </r>
  <r>
    <x v="0"/>
    <x v="0"/>
    <x v="19"/>
    <x v="6"/>
    <x v="0"/>
    <x v="21"/>
    <n v="-0.65494863617383303"/>
  </r>
  <r>
    <x v="0"/>
    <x v="0"/>
    <x v="19"/>
    <x v="6"/>
    <x v="0"/>
    <x v="22"/>
    <n v="0"/>
  </r>
  <r>
    <x v="0"/>
    <x v="0"/>
    <x v="19"/>
    <x v="6"/>
    <x v="0"/>
    <x v="23"/>
    <n v="-0.66600000000000004"/>
  </r>
  <r>
    <x v="0"/>
    <x v="0"/>
    <x v="19"/>
    <x v="14"/>
    <x v="0"/>
    <x v="0"/>
    <n v="0"/>
  </r>
  <r>
    <x v="0"/>
    <x v="0"/>
    <x v="19"/>
    <x v="14"/>
    <x v="0"/>
    <x v="1"/>
    <n v="0"/>
  </r>
  <r>
    <x v="0"/>
    <x v="0"/>
    <x v="19"/>
    <x v="14"/>
    <x v="0"/>
    <x v="2"/>
    <n v="0"/>
  </r>
  <r>
    <x v="0"/>
    <x v="0"/>
    <x v="19"/>
    <x v="14"/>
    <x v="0"/>
    <x v="3"/>
    <n v="0"/>
  </r>
  <r>
    <x v="0"/>
    <x v="0"/>
    <x v="19"/>
    <x v="14"/>
    <x v="0"/>
    <x v="4"/>
    <n v="0"/>
  </r>
  <r>
    <x v="0"/>
    <x v="0"/>
    <x v="19"/>
    <x v="14"/>
    <x v="0"/>
    <x v="5"/>
    <n v="0"/>
  </r>
  <r>
    <x v="0"/>
    <x v="0"/>
    <x v="19"/>
    <x v="14"/>
    <x v="0"/>
    <x v="6"/>
    <n v="0"/>
  </r>
  <r>
    <x v="0"/>
    <x v="0"/>
    <x v="19"/>
    <x v="14"/>
    <x v="0"/>
    <x v="7"/>
    <n v="0"/>
  </r>
  <r>
    <x v="0"/>
    <x v="0"/>
    <x v="19"/>
    <x v="14"/>
    <x v="0"/>
    <x v="8"/>
    <n v="0"/>
  </r>
  <r>
    <x v="0"/>
    <x v="0"/>
    <x v="19"/>
    <x v="14"/>
    <x v="0"/>
    <x v="9"/>
    <n v="0"/>
  </r>
  <r>
    <x v="0"/>
    <x v="0"/>
    <x v="19"/>
    <x v="14"/>
    <x v="0"/>
    <x v="10"/>
    <n v="0"/>
  </r>
  <r>
    <x v="0"/>
    <x v="0"/>
    <x v="19"/>
    <x v="14"/>
    <x v="0"/>
    <x v="11"/>
    <n v="0"/>
  </r>
  <r>
    <x v="0"/>
    <x v="0"/>
    <x v="19"/>
    <x v="14"/>
    <x v="0"/>
    <x v="12"/>
    <n v="0"/>
  </r>
  <r>
    <x v="0"/>
    <x v="0"/>
    <x v="19"/>
    <x v="14"/>
    <x v="0"/>
    <x v="13"/>
    <n v="0"/>
  </r>
  <r>
    <x v="0"/>
    <x v="0"/>
    <x v="19"/>
    <x v="14"/>
    <x v="0"/>
    <x v="14"/>
    <n v="0"/>
  </r>
  <r>
    <x v="0"/>
    <x v="0"/>
    <x v="19"/>
    <x v="14"/>
    <x v="0"/>
    <x v="15"/>
    <n v="0"/>
  </r>
  <r>
    <x v="0"/>
    <x v="0"/>
    <x v="19"/>
    <x v="14"/>
    <x v="0"/>
    <x v="16"/>
    <n v="0"/>
  </r>
  <r>
    <x v="0"/>
    <x v="0"/>
    <x v="19"/>
    <x v="14"/>
    <x v="0"/>
    <x v="17"/>
    <n v="0"/>
  </r>
  <r>
    <x v="0"/>
    <x v="0"/>
    <x v="19"/>
    <x v="14"/>
    <x v="0"/>
    <x v="18"/>
    <n v="0"/>
  </r>
  <r>
    <x v="0"/>
    <x v="0"/>
    <x v="19"/>
    <x v="14"/>
    <x v="0"/>
    <x v="19"/>
    <n v="0"/>
  </r>
  <r>
    <x v="0"/>
    <x v="0"/>
    <x v="19"/>
    <x v="14"/>
    <x v="0"/>
    <x v="20"/>
    <n v="0"/>
  </r>
  <r>
    <x v="0"/>
    <x v="0"/>
    <x v="19"/>
    <x v="14"/>
    <x v="0"/>
    <x v="21"/>
    <n v="0"/>
  </r>
  <r>
    <x v="0"/>
    <x v="0"/>
    <x v="19"/>
    <x v="14"/>
    <x v="0"/>
    <x v="22"/>
    <n v="0"/>
  </r>
  <r>
    <x v="0"/>
    <x v="0"/>
    <x v="19"/>
    <x v="14"/>
    <x v="0"/>
    <x v="23"/>
    <n v="0"/>
  </r>
  <r>
    <x v="0"/>
    <x v="0"/>
    <x v="19"/>
    <x v="12"/>
    <x v="0"/>
    <x v="0"/>
    <n v="0.53562432862440701"/>
  </r>
  <r>
    <x v="0"/>
    <x v="0"/>
    <x v="19"/>
    <x v="12"/>
    <x v="0"/>
    <x v="1"/>
    <n v="0.216199790626217"/>
  </r>
  <r>
    <x v="0"/>
    <x v="0"/>
    <x v="19"/>
    <x v="12"/>
    <x v="0"/>
    <x v="2"/>
    <n v="0"/>
  </r>
  <r>
    <x v="0"/>
    <x v="0"/>
    <x v="19"/>
    <x v="12"/>
    <x v="0"/>
    <x v="3"/>
    <n v="0.25267594338464999"/>
  </r>
  <r>
    <x v="0"/>
    <x v="0"/>
    <x v="19"/>
    <x v="12"/>
    <x v="0"/>
    <x v="4"/>
    <n v="0.28831474292206799"/>
  </r>
  <r>
    <x v="0"/>
    <x v="0"/>
    <x v="19"/>
    <x v="12"/>
    <x v="0"/>
    <x v="5"/>
    <n v="0.77050358506382399"/>
  </r>
  <r>
    <x v="0"/>
    <x v="0"/>
    <x v="19"/>
    <x v="12"/>
    <x v="0"/>
    <x v="6"/>
    <n v="0.71070999125338397"/>
  </r>
  <r>
    <x v="0"/>
    <x v="0"/>
    <x v="19"/>
    <x v="12"/>
    <x v="0"/>
    <x v="7"/>
    <n v="0"/>
  </r>
  <r>
    <x v="0"/>
    <x v="0"/>
    <x v="19"/>
    <x v="12"/>
    <x v="0"/>
    <x v="8"/>
    <n v="0"/>
  </r>
  <r>
    <x v="0"/>
    <x v="0"/>
    <x v="19"/>
    <x v="12"/>
    <x v="0"/>
    <x v="9"/>
    <n v="0"/>
  </r>
  <r>
    <x v="0"/>
    <x v="0"/>
    <x v="19"/>
    <x v="12"/>
    <x v="0"/>
    <x v="10"/>
    <n v="0.45722477389055399"/>
  </r>
  <r>
    <x v="0"/>
    <x v="0"/>
    <x v="19"/>
    <x v="12"/>
    <x v="0"/>
    <x v="11"/>
    <n v="0.84749704785283597"/>
  </r>
  <r>
    <x v="0"/>
    <x v="0"/>
    <x v="19"/>
    <x v="12"/>
    <x v="0"/>
    <x v="12"/>
    <n v="0.82521164194201202"/>
  </r>
  <r>
    <x v="0"/>
    <x v="0"/>
    <x v="19"/>
    <x v="12"/>
    <x v="0"/>
    <x v="13"/>
    <n v="0.70972819711464696"/>
  </r>
  <r>
    <x v="0"/>
    <x v="0"/>
    <x v="19"/>
    <x v="12"/>
    <x v="0"/>
    <x v="14"/>
    <n v="0.85577579292863404"/>
  </r>
  <r>
    <x v="0"/>
    <x v="0"/>
    <x v="19"/>
    <x v="12"/>
    <x v="0"/>
    <x v="15"/>
    <n v="0.91117630206514799"/>
  </r>
  <r>
    <x v="0"/>
    <x v="0"/>
    <x v="19"/>
    <x v="12"/>
    <x v="0"/>
    <x v="16"/>
    <n v="0.51251036884018097"/>
  </r>
  <r>
    <x v="0"/>
    <x v="0"/>
    <x v="19"/>
    <x v="12"/>
    <x v="0"/>
    <x v="17"/>
    <n v="0.67825543973034896"/>
  </r>
  <r>
    <x v="0"/>
    <x v="0"/>
    <x v="19"/>
    <x v="12"/>
    <x v="0"/>
    <x v="18"/>
    <n v="0.93626546414484202"/>
  </r>
  <r>
    <x v="0"/>
    <x v="0"/>
    <x v="19"/>
    <x v="12"/>
    <x v="0"/>
    <x v="19"/>
    <n v="1.2150000000000001"/>
  </r>
  <r>
    <x v="0"/>
    <x v="0"/>
    <x v="19"/>
    <x v="12"/>
    <x v="0"/>
    <x v="20"/>
    <n v="1.2150000000000001"/>
  </r>
  <r>
    <x v="0"/>
    <x v="0"/>
    <x v="19"/>
    <x v="12"/>
    <x v="0"/>
    <x v="21"/>
    <n v="1.2150000000000001"/>
  </r>
  <r>
    <x v="0"/>
    <x v="0"/>
    <x v="19"/>
    <x v="12"/>
    <x v="0"/>
    <x v="22"/>
    <n v="1.07450965316697"/>
  </r>
  <r>
    <x v="0"/>
    <x v="0"/>
    <x v="19"/>
    <x v="12"/>
    <x v="0"/>
    <x v="23"/>
    <n v="1.1344425383774399"/>
  </r>
  <r>
    <x v="0"/>
    <x v="0"/>
    <x v="19"/>
    <x v="13"/>
    <x v="0"/>
    <x v="0"/>
    <n v="0"/>
  </r>
  <r>
    <x v="0"/>
    <x v="0"/>
    <x v="19"/>
    <x v="13"/>
    <x v="0"/>
    <x v="1"/>
    <n v="0"/>
  </r>
  <r>
    <x v="0"/>
    <x v="0"/>
    <x v="19"/>
    <x v="13"/>
    <x v="0"/>
    <x v="2"/>
    <n v="0"/>
  </r>
  <r>
    <x v="0"/>
    <x v="0"/>
    <x v="19"/>
    <x v="13"/>
    <x v="0"/>
    <x v="3"/>
    <n v="0"/>
  </r>
  <r>
    <x v="0"/>
    <x v="0"/>
    <x v="19"/>
    <x v="13"/>
    <x v="0"/>
    <x v="4"/>
    <n v="0"/>
  </r>
  <r>
    <x v="0"/>
    <x v="0"/>
    <x v="19"/>
    <x v="13"/>
    <x v="0"/>
    <x v="5"/>
    <n v="0"/>
  </r>
  <r>
    <x v="0"/>
    <x v="0"/>
    <x v="19"/>
    <x v="13"/>
    <x v="0"/>
    <x v="6"/>
    <n v="0"/>
  </r>
  <r>
    <x v="0"/>
    <x v="0"/>
    <x v="19"/>
    <x v="13"/>
    <x v="0"/>
    <x v="7"/>
    <n v="0"/>
  </r>
  <r>
    <x v="0"/>
    <x v="0"/>
    <x v="19"/>
    <x v="13"/>
    <x v="0"/>
    <x v="8"/>
    <n v="0"/>
  </r>
  <r>
    <x v="0"/>
    <x v="0"/>
    <x v="19"/>
    <x v="13"/>
    <x v="0"/>
    <x v="9"/>
    <n v="0"/>
  </r>
  <r>
    <x v="0"/>
    <x v="0"/>
    <x v="19"/>
    <x v="13"/>
    <x v="0"/>
    <x v="10"/>
    <n v="0"/>
  </r>
  <r>
    <x v="0"/>
    <x v="0"/>
    <x v="19"/>
    <x v="13"/>
    <x v="0"/>
    <x v="11"/>
    <n v="0"/>
  </r>
  <r>
    <x v="0"/>
    <x v="0"/>
    <x v="19"/>
    <x v="13"/>
    <x v="0"/>
    <x v="12"/>
    <n v="0"/>
  </r>
  <r>
    <x v="0"/>
    <x v="0"/>
    <x v="19"/>
    <x v="13"/>
    <x v="0"/>
    <x v="13"/>
    <n v="0"/>
  </r>
  <r>
    <x v="0"/>
    <x v="0"/>
    <x v="19"/>
    <x v="13"/>
    <x v="0"/>
    <x v="14"/>
    <n v="0"/>
  </r>
  <r>
    <x v="0"/>
    <x v="0"/>
    <x v="19"/>
    <x v="13"/>
    <x v="0"/>
    <x v="15"/>
    <n v="0"/>
  </r>
  <r>
    <x v="0"/>
    <x v="0"/>
    <x v="19"/>
    <x v="13"/>
    <x v="0"/>
    <x v="16"/>
    <n v="0"/>
  </r>
  <r>
    <x v="0"/>
    <x v="0"/>
    <x v="19"/>
    <x v="13"/>
    <x v="0"/>
    <x v="17"/>
    <n v="0"/>
  </r>
  <r>
    <x v="0"/>
    <x v="0"/>
    <x v="19"/>
    <x v="13"/>
    <x v="0"/>
    <x v="18"/>
    <n v="0"/>
  </r>
  <r>
    <x v="0"/>
    <x v="0"/>
    <x v="19"/>
    <x v="13"/>
    <x v="0"/>
    <x v="19"/>
    <n v="0"/>
  </r>
  <r>
    <x v="0"/>
    <x v="0"/>
    <x v="19"/>
    <x v="13"/>
    <x v="0"/>
    <x v="20"/>
    <n v="0"/>
  </r>
  <r>
    <x v="0"/>
    <x v="0"/>
    <x v="19"/>
    <x v="13"/>
    <x v="0"/>
    <x v="21"/>
    <n v="0"/>
  </r>
  <r>
    <x v="0"/>
    <x v="0"/>
    <x v="19"/>
    <x v="13"/>
    <x v="0"/>
    <x v="22"/>
    <n v="0"/>
  </r>
  <r>
    <x v="0"/>
    <x v="0"/>
    <x v="19"/>
    <x v="13"/>
    <x v="0"/>
    <x v="23"/>
    <n v="0"/>
  </r>
  <r>
    <x v="0"/>
    <x v="0"/>
    <x v="19"/>
    <x v="20"/>
    <x v="0"/>
    <x v="0"/>
    <n v="0.25627505737751199"/>
  </r>
  <r>
    <x v="0"/>
    <x v="0"/>
    <x v="19"/>
    <x v="20"/>
    <x v="0"/>
    <x v="1"/>
    <n v="1.2588807816257299"/>
  </r>
  <r>
    <x v="0"/>
    <x v="0"/>
    <x v="19"/>
    <x v="20"/>
    <x v="0"/>
    <x v="2"/>
    <n v="0.514006423931062"/>
  </r>
  <r>
    <x v="0"/>
    <x v="0"/>
    <x v="19"/>
    <x v="20"/>
    <x v="0"/>
    <x v="3"/>
    <n v="0.240306069850272"/>
  </r>
  <r>
    <x v="0"/>
    <x v="0"/>
    <x v="19"/>
    <x v="20"/>
    <x v="0"/>
    <x v="4"/>
    <n v="0"/>
  </r>
  <r>
    <x v="0"/>
    <x v="0"/>
    <x v="19"/>
    <x v="20"/>
    <x v="0"/>
    <x v="5"/>
    <n v="0"/>
  </r>
  <r>
    <x v="0"/>
    <x v="0"/>
    <x v="19"/>
    <x v="20"/>
    <x v="0"/>
    <x v="6"/>
    <n v="0"/>
  </r>
  <r>
    <x v="0"/>
    <x v="0"/>
    <x v="19"/>
    <x v="20"/>
    <x v="0"/>
    <x v="7"/>
    <n v="-0.35013645369330199"/>
  </r>
  <r>
    <x v="0"/>
    <x v="0"/>
    <x v="19"/>
    <x v="20"/>
    <x v="0"/>
    <x v="8"/>
    <n v="-0.29597384618738498"/>
  </r>
  <r>
    <x v="0"/>
    <x v="0"/>
    <x v="19"/>
    <x v="20"/>
    <x v="0"/>
    <x v="9"/>
    <n v="-0.21597365932573601"/>
  </r>
  <r>
    <x v="0"/>
    <x v="0"/>
    <x v="19"/>
    <x v="20"/>
    <x v="0"/>
    <x v="10"/>
    <n v="0"/>
  </r>
  <r>
    <x v="0"/>
    <x v="0"/>
    <x v="19"/>
    <x v="20"/>
    <x v="0"/>
    <x v="11"/>
    <n v="0"/>
  </r>
  <r>
    <x v="0"/>
    <x v="0"/>
    <x v="19"/>
    <x v="20"/>
    <x v="0"/>
    <x v="12"/>
    <n v="0"/>
  </r>
  <r>
    <x v="0"/>
    <x v="0"/>
    <x v="19"/>
    <x v="20"/>
    <x v="0"/>
    <x v="13"/>
    <n v="0"/>
  </r>
  <r>
    <x v="0"/>
    <x v="0"/>
    <x v="19"/>
    <x v="20"/>
    <x v="0"/>
    <x v="14"/>
    <n v="0"/>
  </r>
  <r>
    <x v="0"/>
    <x v="0"/>
    <x v="19"/>
    <x v="20"/>
    <x v="0"/>
    <x v="15"/>
    <n v="0"/>
  </r>
  <r>
    <x v="0"/>
    <x v="0"/>
    <x v="19"/>
    <x v="20"/>
    <x v="0"/>
    <x v="16"/>
    <n v="0"/>
  </r>
  <r>
    <x v="0"/>
    <x v="0"/>
    <x v="19"/>
    <x v="20"/>
    <x v="0"/>
    <x v="17"/>
    <n v="0"/>
  </r>
  <r>
    <x v="0"/>
    <x v="0"/>
    <x v="19"/>
    <x v="20"/>
    <x v="0"/>
    <x v="18"/>
    <n v="0"/>
  </r>
  <r>
    <x v="0"/>
    <x v="0"/>
    <x v="19"/>
    <x v="20"/>
    <x v="0"/>
    <x v="19"/>
    <n v="0"/>
  </r>
  <r>
    <x v="0"/>
    <x v="0"/>
    <x v="19"/>
    <x v="20"/>
    <x v="0"/>
    <x v="20"/>
    <n v="0"/>
  </r>
  <r>
    <x v="0"/>
    <x v="0"/>
    <x v="19"/>
    <x v="20"/>
    <x v="0"/>
    <x v="21"/>
    <n v="0"/>
  </r>
  <r>
    <x v="0"/>
    <x v="0"/>
    <x v="19"/>
    <x v="20"/>
    <x v="0"/>
    <x v="22"/>
    <n v="1.03777663587363"/>
  </r>
  <r>
    <x v="0"/>
    <x v="0"/>
    <x v="19"/>
    <x v="20"/>
    <x v="0"/>
    <x v="23"/>
    <n v="0.15556827856371899"/>
  </r>
  <r>
    <x v="0"/>
    <x v="0"/>
    <x v="19"/>
    <x v="21"/>
    <x v="0"/>
    <x v="0"/>
    <n v="-1.9907981534454799"/>
  </r>
  <r>
    <x v="0"/>
    <x v="0"/>
    <x v="19"/>
    <x v="21"/>
    <x v="0"/>
    <x v="1"/>
    <n v="-1.90479659499041"/>
  </r>
  <r>
    <x v="0"/>
    <x v="0"/>
    <x v="19"/>
    <x v="21"/>
    <x v="0"/>
    <x v="2"/>
    <n v="-1.9051224782294101"/>
  </r>
  <r>
    <x v="0"/>
    <x v="0"/>
    <x v="19"/>
    <x v="21"/>
    <x v="0"/>
    <x v="3"/>
    <n v="-1.8143879155923901"/>
  </r>
  <r>
    <x v="0"/>
    <x v="0"/>
    <x v="19"/>
    <x v="21"/>
    <x v="0"/>
    <x v="4"/>
    <n v="-1.8060118042456701"/>
  </r>
  <r>
    <x v="0"/>
    <x v="0"/>
    <x v="19"/>
    <x v="21"/>
    <x v="0"/>
    <x v="5"/>
    <n v="-2.0097007721163398"/>
  </r>
  <r>
    <x v="0"/>
    <x v="0"/>
    <x v="19"/>
    <x v="21"/>
    <x v="0"/>
    <x v="6"/>
    <n v="-2.9233220898627001"/>
  </r>
  <r>
    <x v="0"/>
    <x v="0"/>
    <x v="19"/>
    <x v="21"/>
    <x v="0"/>
    <x v="7"/>
    <n v="-5.6780886255745999"/>
  </r>
  <r>
    <x v="0"/>
    <x v="0"/>
    <x v="19"/>
    <x v="21"/>
    <x v="0"/>
    <x v="8"/>
    <n v="-5.8906790592398801"/>
  </r>
  <r>
    <x v="0"/>
    <x v="0"/>
    <x v="19"/>
    <x v="21"/>
    <x v="0"/>
    <x v="9"/>
    <n v="-5.9325520248040897"/>
  </r>
  <r>
    <x v="0"/>
    <x v="0"/>
    <x v="19"/>
    <x v="21"/>
    <x v="0"/>
    <x v="10"/>
    <n v="-3.94404511908908"/>
  </r>
  <r>
    <x v="0"/>
    <x v="0"/>
    <x v="19"/>
    <x v="21"/>
    <x v="0"/>
    <x v="11"/>
    <n v="-3.7583665988777302"/>
  </r>
  <r>
    <x v="0"/>
    <x v="0"/>
    <x v="19"/>
    <x v="21"/>
    <x v="0"/>
    <x v="12"/>
    <n v="-3.6179070163233198"/>
  </r>
  <r>
    <x v="0"/>
    <x v="0"/>
    <x v="19"/>
    <x v="21"/>
    <x v="0"/>
    <x v="13"/>
    <n v="-3.9613442142972"/>
  </r>
  <r>
    <x v="0"/>
    <x v="0"/>
    <x v="19"/>
    <x v="21"/>
    <x v="0"/>
    <x v="14"/>
    <n v="-4.0108816564608496"/>
  </r>
  <r>
    <x v="0"/>
    <x v="0"/>
    <x v="19"/>
    <x v="21"/>
    <x v="0"/>
    <x v="15"/>
    <n v="-4.3290693983665696"/>
  </r>
  <r>
    <x v="0"/>
    <x v="0"/>
    <x v="19"/>
    <x v="21"/>
    <x v="0"/>
    <x v="16"/>
    <n v="-4.9541827612988101"/>
  </r>
  <r>
    <x v="0"/>
    <x v="0"/>
    <x v="19"/>
    <x v="21"/>
    <x v="0"/>
    <x v="17"/>
    <n v="-4.9655888599668696"/>
  </r>
  <r>
    <x v="0"/>
    <x v="0"/>
    <x v="19"/>
    <x v="21"/>
    <x v="0"/>
    <x v="18"/>
    <n v="-4.4424965318367198"/>
  </r>
  <r>
    <x v="0"/>
    <x v="0"/>
    <x v="19"/>
    <x v="21"/>
    <x v="0"/>
    <x v="19"/>
    <n v="-2.97500189068333"/>
  </r>
  <r>
    <x v="0"/>
    <x v="0"/>
    <x v="19"/>
    <x v="21"/>
    <x v="0"/>
    <x v="20"/>
    <n v="-2.5518987940307798"/>
  </r>
  <r>
    <x v="0"/>
    <x v="0"/>
    <x v="19"/>
    <x v="21"/>
    <x v="0"/>
    <x v="21"/>
    <n v="-2.2427028522405799"/>
  </r>
  <r>
    <x v="0"/>
    <x v="0"/>
    <x v="19"/>
    <x v="21"/>
    <x v="0"/>
    <x v="22"/>
    <n v="-2.3267176073112199"/>
  </r>
  <r>
    <x v="0"/>
    <x v="0"/>
    <x v="19"/>
    <x v="21"/>
    <x v="0"/>
    <x v="23"/>
    <n v="0"/>
  </r>
  <r>
    <x v="0"/>
    <x v="0"/>
    <x v="19"/>
    <x v="8"/>
    <x v="0"/>
    <x v="0"/>
    <n v="2.1376616166688902"/>
  </r>
  <r>
    <x v="0"/>
    <x v="0"/>
    <x v="19"/>
    <x v="8"/>
    <x v="0"/>
    <x v="1"/>
    <n v="2.00383412170358"/>
  </r>
  <r>
    <x v="0"/>
    <x v="0"/>
    <x v="19"/>
    <x v="8"/>
    <x v="0"/>
    <x v="2"/>
    <n v="2.2062666919044598"/>
  </r>
  <r>
    <x v="0"/>
    <x v="0"/>
    <x v="19"/>
    <x v="8"/>
    <x v="0"/>
    <x v="3"/>
    <n v="1.9549064341745299"/>
  </r>
  <r>
    <x v="0"/>
    <x v="0"/>
    <x v="19"/>
    <x v="8"/>
    <x v="0"/>
    <x v="4"/>
    <n v="2.5349723796246901"/>
  </r>
  <r>
    <x v="0"/>
    <x v="0"/>
    <x v="19"/>
    <x v="8"/>
    <x v="0"/>
    <x v="5"/>
    <n v="1.86440106504255"/>
  </r>
  <r>
    <x v="0"/>
    <x v="0"/>
    <x v="19"/>
    <x v="8"/>
    <x v="0"/>
    <x v="6"/>
    <n v="2.0395040531104098"/>
  </r>
  <r>
    <x v="0"/>
    <x v="0"/>
    <x v="19"/>
    <x v="8"/>
    <x v="0"/>
    <x v="7"/>
    <n v="4.8313079502120102"/>
  </r>
  <r>
    <x v="0"/>
    <x v="0"/>
    <x v="19"/>
    <x v="8"/>
    <x v="0"/>
    <x v="8"/>
    <n v="4.9241004737733496"/>
  </r>
  <r>
    <x v="0"/>
    <x v="0"/>
    <x v="19"/>
    <x v="8"/>
    <x v="0"/>
    <x v="9"/>
    <n v="4.9027618562543003"/>
  </r>
  <r>
    <x v="0"/>
    <x v="0"/>
    <x v="19"/>
    <x v="8"/>
    <x v="0"/>
    <x v="10"/>
    <n v="2.7047194591375199"/>
  </r>
  <r>
    <x v="0"/>
    <x v="0"/>
    <x v="19"/>
    <x v="8"/>
    <x v="0"/>
    <x v="11"/>
    <n v="1.89979681583118"/>
  </r>
  <r>
    <x v="0"/>
    <x v="0"/>
    <x v="19"/>
    <x v="8"/>
    <x v="0"/>
    <x v="12"/>
    <n v="1.8485066257389999"/>
  </r>
  <r>
    <x v="0"/>
    <x v="0"/>
    <x v="19"/>
    <x v="8"/>
    <x v="0"/>
    <x v="13"/>
    <n v="2.7474972709498302"/>
  </r>
  <r>
    <x v="0"/>
    <x v="0"/>
    <x v="19"/>
    <x v="8"/>
    <x v="0"/>
    <x v="14"/>
    <n v="2.7370422457332801"/>
  </r>
  <r>
    <x v="0"/>
    <x v="0"/>
    <x v="19"/>
    <x v="8"/>
    <x v="0"/>
    <x v="15"/>
    <n v="2.7433315516889998"/>
  </r>
  <r>
    <x v="0"/>
    <x v="0"/>
    <x v="19"/>
    <x v="8"/>
    <x v="0"/>
    <x v="16"/>
    <n v="3.7608614671805101"/>
  </r>
  <r>
    <x v="0"/>
    <x v="0"/>
    <x v="19"/>
    <x v="8"/>
    <x v="0"/>
    <x v="17"/>
    <n v="3.6059187418813301"/>
  </r>
  <r>
    <x v="0"/>
    <x v="0"/>
    <x v="19"/>
    <x v="8"/>
    <x v="0"/>
    <x v="18"/>
    <n v="2.8417917439766902"/>
  </r>
  <r>
    <x v="0"/>
    <x v="0"/>
    <x v="19"/>
    <x v="8"/>
    <x v="0"/>
    <x v="19"/>
    <n v="1.5230773173305201"/>
  </r>
  <r>
    <x v="0"/>
    <x v="0"/>
    <x v="19"/>
    <x v="8"/>
    <x v="0"/>
    <x v="20"/>
    <n v="0.552014480207346"/>
  </r>
  <r>
    <x v="0"/>
    <x v="0"/>
    <x v="19"/>
    <x v="8"/>
    <x v="0"/>
    <x v="21"/>
    <n v="1.30576169246635"/>
  </r>
  <r>
    <x v="0"/>
    <x v="0"/>
    <x v="19"/>
    <x v="8"/>
    <x v="0"/>
    <x v="22"/>
    <n v="0.25854368468046102"/>
  </r>
  <r>
    <x v="0"/>
    <x v="0"/>
    <x v="19"/>
    <x v="8"/>
    <x v="0"/>
    <x v="23"/>
    <n v="0"/>
  </r>
  <r>
    <x v="0"/>
    <x v="0"/>
    <x v="20"/>
    <x v="0"/>
    <x v="0"/>
    <x v="0"/>
    <n v="0"/>
  </r>
  <r>
    <x v="0"/>
    <x v="0"/>
    <x v="20"/>
    <x v="0"/>
    <x v="0"/>
    <x v="1"/>
    <n v="0"/>
  </r>
  <r>
    <x v="0"/>
    <x v="0"/>
    <x v="20"/>
    <x v="0"/>
    <x v="0"/>
    <x v="2"/>
    <n v="0"/>
  </r>
  <r>
    <x v="0"/>
    <x v="0"/>
    <x v="20"/>
    <x v="0"/>
    <x v="0"/>
    <x v="3"/>
    <n v="0"/>
  </r>
  <r>
    <x v="0"/>
    <x v="0"/>
    <x v="20"/>
    <x v="0"/>
    <x v="0"/>
    <x v="4"/>
    <n v="0"/>
  </r>
  <r>
    <x v="0"/>
    <x v="0"/>
    <x v="20"/>
    <x v="0"/>
    <x v="0"/>
    <x v="5"/>
    <n v="-0.54"/>
  </r>
  <r>
    <x v="0"/>
    <x v="0"/>
    <x v="20"/>
    <x v="0"/>
    <x v="0"/>
    <x v="6"/>
    <n v="-0.54"/>
  </r>
  <r>
    <x v="0"/>
    <x v="0"/>
    <x v="20"/>
    <x v="0"/>
    <x v="0"/>
    <x v="7"/>
    <n v="0.54900000000000004"/>
  </r>
  <r>
    <x v="0"/>
    <x v="0"/>
    <x v="20"/>
    <x v="0"/>
    <x v="0"/>
    <x v="8"/>
    <n v="0.54900000000000004"/>
  </r>
  <r>
    <x v="0"/>
    <x v="0"/>
    <x v="20"/>
    <x v="0"/>
    <x v="0"/>
    <x v="9"/>
    <n v="0.54900000000000004"/>
  </r>
  <r>
    <x v="0"/>
    <x v="0"/>
    <x v="20"/>
    <x v="0"/>
    <x v="0"/>
    <x v="10"/>
    <n v="-0.54"/>
  </r>
  <r>
    <x v="0"/>
    <x v="0"/>
    <x v="20"/>
    <x v="0"/>
    <x v="0"/>
    <x v="11"/>
    <n v="-0.54"/>
  </r>
  <r>
    <x v="0"/>
    <x v="0"/>
    <x v="20"/>
    <x v="0"/>
    <x v="0"/>
    <x v="12"/>
    <n v="-0.54"/>
  </r>
  <r>
    <x v="0"/>
    <x v="0"/>
    <x v="20"/>
    <x v="0"/>
    <x v="0"/>
    <x v="13"/>
    <n v="-0.54"/>
  </r>
  <r>
    <x v="0"/>
    <x v="0"/>
    <x v="20"/>
    <x v="0"/>
    <x v="0"/>
    <x v="14"/>
    <n v="-0.54"/>
  </r>
  <r>
    <x v="0"/>
    <x v="0"/>
    <x v="20"/>
    <x v="0"/>
    <x v="0"/>
    <x v="15"/>
    <n v="-0.35636008438480599"/>
  </r>
  <r>
    <x v="0"/>
    <x v="0"/>
    <x v="20"/>
    <x v="0"/>
    <x v="0"/>
    <x v="16"/>
    <n v="0.54900000000000004"/>
  </r>
  <r>
    <x v="0"/>
    <x v="0"/>
    <x v="20"/>
    <x v="0"/>
    <x v="0"/>
    <x v="17"/>
    <n v="0.54900000000000004"/>
  </r>
  <r>
    <x v="0"/>
    <x v="0"/>
    <x v="20"/>
    <x v="0"/>
    <x v="0"/>
    <x v="18"/>
    <n v="0.15057489914272101"/>
  </r>
  <r>
    <x v="0"/>
    <x v="0"/>
    <x v="20"/>
    <x v="0"/>
    <x v="0"/>
    <x v="19"/>
    <n v="-0.37848662015894002"/>
  </r>
  <r>
    <x v="0"/>
    <x v="0"/>
    <x v="20"/>
    <x v="0"/>
    <x v="0"/>
    <x v="20"/>
    <n v="-0.54"/>
  </r>
  <r>
    <x v="0"/>
    <x v="0"/>
    <x v="20"/>
    <x v="0"/>
    <x v="0"/>
    <x v="21"/>
    <n v="0"/>
  </r>
  <r>
    <x v="0"/>
    <x v="0"/>
    <x v="20"/>
    <x v="0"/>
    <x v="0"/>
    <x v="22"/>
    <n v="-0.36572220417910301"/>
  </r>
  <r>
    <x v="0"/>
    <x v="0"/>
    <x v="20"/>
    <x v="0"/>
    <x v="0"/>
    <x v="23"/>
    <n v="-0.54"/>
  </r>
  <r>
    <x v="0"/>
    <x v="0"/>
    <x v="20"/>
    <x v="3"/>
    <x v="0"/>
    <x v="0"/>
    <n v="0"/>
  </r>
  <r>
    <x v="0"/>
    <x v="0"/>
    <x v="20"/>
    <x v="3"/>
    <x v="0"/>
    <x v="1"/>
    <n v="0"/>
  </r>
  <r>
    <x v="0"/>
    <x v="0"/>
    <x v="20"/>
    <x v="3"/>
    <x v="0"/>
    <x v="2"/>
    <n v="0"/>
  </r>
  <r>
    <x v="0"/>
    <x v="0"/>
    <x v="20"/>
    <x v="3"/>
    <x v="0"/>
    <x v="3"/>
    <n v="0"/>
  </r>
  <r>
    <x v="0"/>
    <x v="0"/>
    <x v="20"/>
    <x v="3"/>
    <x v="0"/>
    <x v="4"/>
    <n v="0"/>
  </r>
  <r>
    <x v="0"/>
    <x v="0"/>
    <x v="20"/>
    <x v="3"/>
    <x v="0"/>
    <x v="5"/>
    <n v="-0.27232528925597899"/>
  </r>
  <r>
    <x v="0"/>
    <x v="0"/>
    <x v="20"/>
    <x v="3"/>
    <x v="0"/>
    <x v="6"/>
    <n v="-5.4917044544903299E-3"/>
  </r>
  <r>
    <x v="0"/>
    <x v="0"/>
    <x v="20"/>
    <x v="3"/>
    <x v="0"/>
    <x v="7"/>
    <n v="1.17"/>
  </r>
  <r>
    <x v="0"/>
    <x v="0"/>
    <x v="20"/>
    <x v="3"/>
    <x v="0"/>
    <x v="8"/>
    <n v="1.17"/>
  </r>
  <r>
    <x v="0"/>
    <x v="0"/>
    <x v="20"/>
    <x v="3"/>
    <x v="0"/>
    <x v="9"/>
    <n v="1.17"/>
  </r>
  <r>
    <x v="0"/>
    <x v="0"/>
    <x v="20"/>
    <x v="3"/>
    <x v="0"/>
    <x v="10"/>
    <n v="-9.2751058846088003E-2"/>
  </r>
  <r>
    <x v="0"/>
    <x v="0"/>
    <x v="20"/>
    <x v="3"/>
    <x v="0"/>
    <x v="11"/>
    <n v="-0.97444292250883802"/>
  </r>
  <r>
    <x v="0"/>
    <x v="0"/>
    <x v="20"/>
    <x v="3"/>
    <x v="0"/>
    <x v="12"/>
    <n v="-0.99223228099715899"/>
  </r>
  <r>
    <x v="0"/>
    <x v="0"/>
    <x v="20"/>
    <x v="3"/>
    <x v="0"/>
    <x v="13"/>
    <n v="-0.106688397538638"/>
  </r>
  <r>
    <x v="0"/>
    <x v="0"/>
    <x v="20"/>
    <x v="3"/>
    <x v="0"/>
    <x v="14"/>
    <n v="-6.2454224306484403E-2"/>
  </r>
  <r>
    <x v="0"/>
    <x v="0"/>
    <x v="20"/>
    <x v="3"/>
    <x v="0"/>
    <x v="15"/>
    <n v="-0.16981107553802899"/>
  </r>
  <r>
    <x v="0"/>
    <x v="0"/>
    <x v="20"/>
    <x v="3"/>
    <x v="0"/>
    <x v="16"/>
    <n v="0"/>
  </r>
  <r>
    <x v="0"/>
    <x v="0"/>
    <x v="20"/>
    <x v="3"/>
    <x v="0"/>
    <x v="17"/>
    <n v="0"/>
  </r>
  <r>
    <x v="0"/>
    <x v="0"/>
    <x v="20"/>
    <x v="3"/>
    <x v="0"/>
    <x v="18"/>
    <n v="0"/>
  </r>
  <r>
    <x v="0"/>
    <x v="0"/>
    <x v="20"/>
    <x v="3"/>
    <x v="0"/>
    <x v="19"/>
    <n v="-0.69648547314208897"/>
  </r>
  <r>
    <x v="0"/>
    <x v="0"/>
    <x v="20"/>
    <x v="3"/>
    <x v="0"/>
    <x v="20"/>
    <n v="-1.50567796921664"/>
  </r>
  <r>
    <x v="0"/>
    <x v="0"/>
    <x v="20"/>
    <x v="3"/>
    <x v="0"/>
    <x v="21"/>
    <n v="-1.1841359983038"/>
  </r>
  <r>
    <x v="0"/>
    <x v="0"/>
    <x v="20"/>
    <x v="3"/>
    <x v="0"/>
    <x v="22"/>
    <n v="-1.53"/>
  </r>
  <r>
    <x v="0"/>
    <x v="0"/>
    <x v="20"/>
    <x v="3"/>
    <x v="0"/>
    <x v="23"/>
    <n v="-1.23269774762593"/>
  </r>
  <r>
    <x v="0"/>
    <x v="0"/>
    <x v="20"/>
    <x v="17"/>
    <x v="0"/>
    <x v="0"/>
    <n v="0.28832127218815301"/>
  </r>
  <r>
    <x v="0"/>
    <x v="0"/>
    <x v="20"/>
    <x v="17"/>
    <x v="0"/>
    <x v="1"/>
    <n v="0.20307692016197201"/>
  </r>
  <r>
    <x v="0"/>
    <x v="0"/>
    <x v="20"/>
    <x v="17"/>
    <x v="0"/>
    <x v="2"/>
    <n v="0.38446245200650397"/>
  </r>
  <r>
    <x v="0"/>
    <x v="0"/>
    <x v="20"/>
    <x v="17"/>
    <x v="0"/>
    <x v="3"/>
    <n v="0.13674124973889101"/>
  </r>
  <r>
    <x v="0"/>
    <x v="0"/>
    <x v="20"/>
    <x v="17"/>
    <x v="0"/>
    <x v="4"/>
    <n v="0.63"/>
  </r>
  <r>
    <x v="0"/>
    <x v="0"/>
    <x v="20"/>
    <x v="17"/>
    <x v="0"/>
    <x v="5"/>
    <n v="0.63"/>
  </r>
  <r>
    <x v="0"/>
    <x v="0"/>
    <x v="20"/>
    <x v="17"/>
    <x v="0"/>
    <x v="6"/>
    <n v="0.30915764539719798"/>
  </r>
  <r>
    <x v="0"/>
    <x v="0"/>
    <x v="20"/>
    <x v="17"/>
    <x v="0"/>
    <x v="7"/>
    <n v="0.63"/>
  </r>
  <r>
    <x v="0"/>
    <x v="0"/>
    <x v="20"/>
    <x v="17"/>
    <x v="0"/>
    <x v="8"/>
    <n v="0.63"/>
  </r>
  <r>
    <x v="0"/>
    <x v="0"/>
    <x v="20"/>
    <x v="17"/>
    <x v="0"/>
    <x v="9"/>
    <n v="0.63"/>
  </r>
  <r>
    <x v="0"/>
    <x v="0"/>
    <x v="20"/>
    <x v="17"/>
    <x v="0"/>
    <x v="10"/>
    <n v="0.63"/>
  </r>
  <r>
    <x v="0"/>
    <x v="0"/>
    <x v="20"/>
    <x v="17"/>
    <x v="0"/>
    <x v="11"/>
    <n v="0.63"/>
  </r>
  <r>
    <x v="0"/>
    <x v="0"/>
    <x v="20"/>
    <x v="17"/>
    <x v="0"/>
    <x v="12"/>
    <n v="0.63"/>
  </r>
  <r>
    <x v="0"/>
    <x v="0"/>
    <x v="20"/>
    <x v="17"/>
    <x v="0"/>
    <x v="13"/>
    <n v="0.63"/>
  </r>
  <r>
    <x v="0"/>
    <x v="0"/>
    <x v="20"/>
    <x v="17"/>
    <x v="0"/>
    <x v="14"/>
    <n v="0.63"/>
  </r>
  <r>
    <x v="0"/>
    <x v="0"/>
    <x v="20"/>
    <x v="17"/>
    <x v="0"/>
    <x v="15"/>
    <n v="0.63"/>
  </r>
  <r>
    <x v="0"/>
    <x v="0"/>
    <x v="20"/>
    <x v="17"/>
    <x v="0"/>
    <x v="16"/>
    <n v="0.63"/>
  </r>
  <r>
    <x v="0"/>
    <x v="0"/>
    <x v="20"/>
    <x v="17"/>
    <x v="0"/>
    <x v="17"/>
    <n v="0.63"/>
  </r>
  <r>
    <x v="0"/>
    <x v="0"/>
    <x v="20"/>
    <x v="17"/>
    <x v="0"/>
    <x v="18"/>
    <n v="0.63"/>
  </r>
  <r>
    <x v="0"/>
    <x v="0"/>
    <x v="20"/>
    <x v="17"/>
    <x v="0"/>
    <x v="19"/>
    <n v="0.63"/>
  </r>
  <r>
    <x v="0"/>
    <x v="0"/>
    <x v="20"/>
    <x v="17"/>
    <x v="0"/>
    <x v="20"/>
    <n v="0.63"/>
  </r>
  <r>
    <x v="0"/>
    <x v="0"/>
    <x v="20"/>
    <x v="17"/>
    <x v="0"/>
    <x v="21"/>
    <n v="0.63"/>
  </r>
  <r>
    <x v="0"/>
    <x v="0"/>
    <x v="20"/>
    <x v="17"/>
    <x v="0"/>
    <x v="22"/>
    <n v="0.63"/>
  </r>
  <r>
    <x v="0"/>
    <x v="0"/>
    <x v="20"/>
    <x v="17"/>
    <x v="0"/>
    <x v="23"/>
    <n v="0.63"/>
  </r>
  <r>
    <x v="0"/>
    <x v="0"/>
    <x v="20"/>
    <x v="4"/>
    <x v="0"/>
    <x v="0"/>
    <n v="0"/>
  </r>
  <r>
    <x v="0"/>
    <x v="0"/>
    <x v="20"/>
    <x v="4"/>
    <x v="0"/>
    <x v="1"/>
    <n v="0"/>
  </r>
  <r>
    <x v="0"/>
    <x v="0"/>
    <x v="20"/>
    <x v="4"/>
    <x v="0"/>
    <x v="2"/>
    <n v="0"/>
  </r>
  <r>
    <x v="0"/>
    <x v="0"/>
    <x v="20"/>
    <x v="4"/>
    <x v="0"/>
    <x v="3"/>
    <n v="0"/>
  </r>
  <r>
    <x v="0"/>
    <x v="0"/>
    <x v="20"/>
    <x v="4"/>
    <x v="0"/>
    <x v="4"/>
    <n v="0"/>
  </r>
  <r>
    <x v="0"/>
    <x v="0"/>
    <x v="20"/>
    <x v="4"/>
    <x v="0"/>
    <x v="5"/>
    <n v="0"/>
  </r>
  <r>
    <x v="0"/>
    <x v="0"/>
    <x v="20"/>
    <x v="4"/>
    <x v="0"/>
    <x v="6"/>
    <n v="0"/>
  </r>
  <r>
    <x v="0"/>
    <x v="0"/>
    <x v="20"/>
    <x v="4"/>
    <x v="0"/>
    <x v="7"/>
    <n v="0"/>
  </r>
  <r>
    <x v="0"/>
    <x v="0"/>
    <x v="20"/>
    <x v="4"/>
    <x v="0"/>
    <x v="8"/>
    <n v="0"/>
  </r>
  <r>
    <x v="0"/>
    <x v="0"/>
    <x v="20"/>
    <x v="4"/>
    <x v="0"/>
    <x v="9"/>
    <n v="0"/>
  </r>
  <r>
    <x v="0"/>
    <x v="0"/>
    <x v="20"/>
    <x v="4"/>
    <x v="0"/>
    <x v="10"/>
    <n v="0"/>
  </r>
  <r>
    <x v="0"/>
    <x v="0"/>
    <x v="20"/>
    <x v="4"/>
    <x v="0"/>
    <x v="11"/>
    <n v="0"/>
  </r>
  <r>
    <x v="0"/>
    <x v="0"/>
    <x v="20"/>
    <x v="4"/>
    <x v="0"/>
    <x v="12"/>
    <n v="0"/>
  </r>
  <r>
    <x v="0"/>
    <x v="0"/>
    <x v="20"/>
    <x v="4"/>
    <x v="0"/>
    <x v="13"/>
    <n v="0"/>
  </r>
  <r>
    <x v="0"/>
    <x v="0"/>
    <x v="20"/>
    <x v="4"/>
    <x v="0"/>
    <x v="14"/>
    <n v="0"/>
  </r>
  <r>
    <x v="0"/>
    <x v="0"/>
    <x v="20"/>
    <x v="4"/>
    <x v="0"/>
    <x v="15"/>
    <n v="0"/>
  </r>
  <r>
    <x v="0"/>
    <x v="0"/>
    <x v="20"/>
    <x v="4"/>
    <x v="0"/>
    <x v="16"/>
    <n v="0"/>
  </r>
  <r>
    <x v="0"/>
    <x v="0"/>
    <x v="20"/>
    <x v="4"/>
    <x v="0"/>
    <x v="17"/>
    <n v="0"/>
  </r>
  <r>
    <x v="0"/>
    <x v="0"/>
    <x v="20"/>
    <x v="4"/>
    <x v="0"/>
    <x v="18"/>
    <n v="0"/>
  </r>
  <r>
    <x v="0"/>
    <x v="0"/>
    <x v="20"/>
    <x v="4"/>
    <x v="0"/>
    <x v="19"/>
    <n v="0"/>
  </r>
  <r>
    <x v="0"/>
    <x v="0"/>
    <x v="20"/>
    <x v="4"/>
    <x v="0"/>
    <x v="20"/>
    <n v="0"/>
  </r>
  <r>
    <x v="0"/>
    <x v="0"/>
    <x v="20"/>
    <x v="4"/>
    <x v="0"/>
    <x v="21"/>
    <n v="0"/>
  </r>
  <r>
    <x v="0"/>
    <x v="0"/>
    <x v="20"/>
    <x v="4"/>
    <x v="0"/>
    <x v="22"/>
    <n v="0"/>
  </r>
  <r>
    <x v="0"/>
    <x v="0"/>
    <x v="20"/>
    <x v="4"/>
    <x v="0"/>
    <x v="23"/>
    <n v="0"/>
  </r>
  <r>
    <x v="0"/>
    <x v="0"/>
    <x v="20"/>
    <x v="10"/>
    <x v="0"/>
    <x v="0"/>
    <n v="-2.1376616166688902"/>
  </r>
  <r>
    <x v="0"/>
    <x v="0"/>
    <x v="20"/>
    <x v="10"/>
    <x v="0"/>
    <x v="1"/>
    <n v="-2.00383412170358"/>
  </r>
  <r>
    <x v="0"/>
    <x v="0"/>
    <x v="20"/>
    <x v="10"/>
    <x v="0"/>
    <x v="2"/>
    <n v="-2.2062666919044598"/>
  </r>
  <r>
    <x v="0"/>
    <x v="0"/>
    <x v="20"/>
    <x v="10"/>
    <x v="0"/>
    <x v="3"/>
    <n v="-1.9549064341745299"/>
  </r>
  <r>
    <x v="0"/>
    <x v="0"/>
    <x v="20"/>
    <x v="10"/>
    <x v="0"/>
    <x v="4"/>
    <n v="-2.5349723796246901"/>
  </r>
  <r>
    <x v="0"/>
    <x v="0"/>
    <x v="20"/>
    <x v="10"/>
    <x v="0"/>
    <x v="5"/>
    <n v="-1.86440106504255"/>
  </r>
  <r>
    <x v="0"/>
    <x v="0"/>
    <x v="20"/>
    <x v="10"/>
    <x v="0"/>
    <x v="6"/>
    <n v="-2.0395040531104098"/>
  </r>
  <r>
    <x v="0"/>
    <x v="0"/>
    <x v="20"/>
    <x v="10"/>
    <x v="0"/>
    <x v="7"/>
    <n v="-4.8313079502120102"/>
  </r>
  <r>
    <x v="0"/>
    <x v="0"/>
    <x v="20"/>
    <x v="10"/>
    <x v="0"/>
    <x v="8"/>
    <n v="-4.9241004737733496"/>
  </r>
  <r>
    <x v="0"/>
    <x v="0"/>
    <x v="20"/>
    <x v="10"/>
    <x v="0"/>
    <x v="9"/>
    <n v="-4.9027618562543003"/>
  </r>
  <r>
    <x v="0"/>
    <x v="0"/>
    <x v="20"/>
    <x v="10"/>
    <x v="0"/>
    <x v="10"/>
    <n v="-2.7047194591375199"/>
  </r>
  <r>
    <x v="0"/>
    <x v="0"/>
    <x v="20"/>
    <x v="10"/>
    <x v="0"/>
    <x v="11"/>
    <n v="-1.89979681583118"/>
  </r>
  <r>
    <x v="0"/>
    <x v="0"/>
    <x v="20"/>
    <x v="10"/>
    <x v="0"/>
    <x v="12"/>
    <n v="-1.8485066257389999"/>
  </r>
  <r>
    <x v="0"/>
    <x v="0"/>
    <x v="20"/>
    <x v="10"/>
    <x v="0"/>
    <x v="13"/>
    <n v="-2.7474972709498302"/>
  </r>
  <r>
    <x v="0"/>
    <x v="0"/>
    <x v="20"/>
    <x v="10"/>
    <x v="0"/>
    <x v="14"/>
    <n v="-2.7370422457332801"/>
  </r>
  <r>
    <x v="0"/>
    <x v="0"/>
    <x v="20"/>
    <x v="10"/>
    <x v="0"/>
    <x v="15"/>
    <n v="-2.7433315516889998"/>
  </r>
  <r>
    <x v="0"/>
    <x v="0"/>
    <x v="20"/>
    <x v="10"/>
    <x v="0"/>
    <x v="16"/>
    <n v="-3.7608614671805101"/>
  </r>
  <r>
    <x v="0"/>
    <x v="0"/>
    <x v="20"/>
    <x v="10"/>
    <x v="0"/>
    <x v="17"/>
    <n v="-3.6059187418813301"/>
  </r>
  <r>
    <x v="0"/>
    <x v="0"/>
    <x v="20"/>
    <x v="10"/>
    <x v="0"/>
    <x v="18"/>
    <n v="-2.8417917439766902"/>
  </r>
  <r>
    <x v="0"/>
    <x v="0"/>
    <x v="20"/>
    <x v="10"/>
    <x v="0"/>
    <x v="19"/>
    <n v="-1.5230773173305201"/>
  </r>
  <r>
    <x v="0"/>
    <x v="0"/>
    <x v="20"/>
    <x v="10"/>
    <x v="0"/>
    <x v="20"/>
    <n v="-0.552014480207346"/>
  </r>
  <r>
    <x v="0"/>
    <x v="0"/>
    <x v="20"/>
    <x v="10"/>
    <x v="0"/>
    <x v="21"/>
    <n v="-1.30576169246635"/>
  </r>
  <r>
    <x v="0"/>
    <x v="0"/>
    <x v="20"/>
    <x v="10"/>
    <x v="0"/>
    <x v="22"/>
    <n v="-0.25854368468046102"/>
  </r>
  <r>
    <x v="0"/>
    <x v="0"/>
    <x v="20"/>
    <x v="10"/>
    <x v="0"/>
    <x v="23"/>
    <n v="0"/>
  </r>
  <r>
    <x v="0"/>
    <x v="0"/>
    <x v="21"/>
    <x v="6"/>
    <x v="0"/>
    <x v="0"/>
    <n v="0"/>
  </r>
  <r>
    <x v="0"/>
    <x v="0"/>
    <x v="21"/>
    <x v="6"/>
    <x v="0"/>
    <x v="1"/>
    <n v="0"/>
  </r>
  <r>
    <x v="0"/>
    <x v="0"/>
    <x v="21"/>
    <x v="6"/>
    <x v="0"/>
    <x v="2"/>
    <n v="0"/>
  </r>
  <r>
    <x v="0"/>
    <x v="0"/>
    <x v="21"/>
    <x v="6"/>
    <x v="0"/>
    <x v="3"/>
    <n v="0"/>
  </r>
  <r>
    <x v="0"/>
    <x v="0"/>
    <x v="21"/>
    <x v="6"/>
    <x v="0"/>
    <x v="4"/>
    <n v="0"/>
  </r>
  <r>
    <x v="0"/>
    <x v="0"/>
    <x v="21"/>
    <x v="6"/>
    <x v="0"/>
    <x v="5"/>
    <n v="0"/>
  </r>
  <r>
    <x v="0"/>
    <x v="0"/>
    <x v="21"/>
    <x v="6"/>
    <x v="0"/>
    <x v="6"/>
    <n v="0"/>
  </r>
  <r>
    <x v="0"/>
    <x v="0"/>
    <x v="21"/>
    <x v="6"/>
    <x v="0"/>
    <x v="7"/>
    <n v="0"/>
  </r>
  <r>
    <x v="0"/>
    <x v="0"/>
    <x v="21"/>
    <x v="6"/>
    <x v="0"/>
    <x v="8"/>
    <n v="0"/>
  </r>
  <r>
    <x v="0"/>
    <x v="0"/>
    <x v="21"/>
    <x v="6"/>
    <x v="0"/>
    <x v="9"/>
    <n v="0"/>
  </r>
  <r>
    <x v="0"/>
    <x v="0"/>
    <x v="21"/>
    <x v="6"/>
    <x v="0"/>
    <x v="10"/>
    <n v="0"/>
  </r>
  <r>
    <x v="0"/>
    <x v="0"/>
    <x v="21"/>
    <x v="6"/>
    <x v="0"/>
    <x v="11"/>
    <n v="0"/>
  </r>
  <r>
    <x v="0"/>
    <x v="0"/>
    <x v="21"/>
    <x v="6"/>
    <x v="0"/>
    <x v="12"/>
    <n v="0"/>
  </r>
  <r>
    <x v="0"/>
    <x v="0"/>
    <x v="21"/>
    <x v="6"/>
    <x v="0"/>
    <x v="13"/>
    <n v="0"/>
  </r>
  <r>
    <x v="0"/>
    <x v="0"/>
    <x v="21"/>
    <x v="6"/>
    <x v="0"/>
    <x v="14"/>
    <n v="0"/>
  </r>
  <r>
    <x v="0"/>
    <x v="0"/>
    <x v="21"/>
    <x v="6"/>
    <x v="0"/>
    <x v="15"/>
    <n v="0"/>
  </r>
  <r>
    <x v="0"/>
    <x v="0"/>
    <x v="21"/>
    <x v="6"/>
    <x v="0"/>
    <x v="16"/>
    <n v="0"/>
  </r>
  <r>
    <x v="0"/>
    <x v="0"/>
    <x v="21"/>
    <x v="6"/>
    <x v="0"/>
    <x v="17"/>
    <n v="0"/>
  </r>
  <r>
    <x v="0"/>
    <x v="0"/>
    <x v="21"/>
    <x v="6"/>
    <x v="0"/>
    <x v="18"/>
    <n v="0"/>
  </r>
  <r>
    <x v="0"/>
    <x v="0"/>
    <x v="21"/>
    <x v="6"/>
    <x v="0"/>
    <x v="19"/>
    <n v="0"/>
  </r>
  <r>
    <x v="0"/>
    <x v="0"/>
    <x v="21"/>
    <x v="6"/>
    <x v="0"/>
    <x v="20"/>
    <n v="0"/>
  </r>
  <r>
    <x v="0"/>
    <x v="0"/>
    <x v="21"/>
    <x v="6"/>
    <x v="0"/>
    <x v="21"/>
    <n v="0"/>
  </r>
  <r>
    <x v="0"/>
    <x v="0"/>
    <x v="21"/>
    <x v="6"/>
    <x v="0"/>
    <x v="22"/>
    <n v="0"/>
  </r>
  <r>
    <x v="0"/>
    <x v="0"/>
    <x v="21"/>
    <x v="6"/>
    <x v="0"/>
    <x v="23"/>
    <n v="0"/>
  </r>
  <r>
    <x v="0"/>
    <x v="0"/>
    <x v="21"/>
    <x v="9"/>
    <x v="0"/>
    <x v="0"/>
    <n v="0"/>
  </r>
  <r>
    <x v="0"/>
    <x v="0"/>
    <x v="21"/>
    <x v="9"/>
    <x v="0"/>
    <x v="1"/>
    <n v="0"/>
  </r>
  <r>
    <x v="0"/>
    <x v="0"/>
    <x v="21"/>
    <x v="9"/>
    <x v="0"/>
    <x v="2"/>
    <n v="0.238425646384677"/>
  </r>
  <r>
    <x v="0"/>
    <x v="0"/>
    <x v="21"/>
    <x v="9"/>
    <x v="0"/>
    <x v="3"/>
    <n v="0.10125295305795699"/>
  </r>
  <r>
    <x v="0"/>
    <x v="0"/>
    <x v="21"/>
    <x v="9"/>
    <x v="0"/>
    <x v="4"/>
    <n v="0.9"/>
  </r>
  <r>
    <x v="0"/>
    <x v="0"/>
    <x v="21"/>
    <x v="9"/>
    <x v="0"/>
    <x v="5"/>
    <n v="0.9"/>
  </r>
  <r>
    <x v="0"/>
    <x v="0"/>
    <x v="21"/>
    <x v="9"/>
    <x v="0"/>
    <x v="6"/>
    <n v="0.9"/>
  </r>
  <r>
    <x v="0"/>
    <x v="0"/>
    <x v="21"/>
    <x v="9"/>
    <x v="0"/>
    <x v="7"/>
    <n v="0.9"/>
  </r>
  <r>
    <x v="0"/>
    <x v="0"/>
    <x v="21"/>
    <x v="9"/>
    <x v="0"/>
    <x v="8"/>
    <n v="0.9"/>
  </r>
  <r>
    <x v="0"/>
    <x v="0"/>
    <x v="21"/>
    <x v="9"/>
    <x v="0"/>
    <x v="9"/>
    <n v="0.9"/>
  </r>
  <r>
    <x v="0"/>
    <x v="0"/>
    <x v="21"/>
    <x v="9"/>
    <x v="0"/>
    <x v="10"/>
    <n v="0.36145175882650499"/>
  </r>
  <r>
    <x v="0"/>
    <x v="0"/>
    <x v="21"/>
    <x v="9"/>
    <x v="0"/>
    <x v="11"/>
    <n v="0.329984151597079"/>
  </r>
  <r>
    <x v="0"/>
    <x v="0"/>
    <x v="21"/>
    <x v="9"/>
    <x v="0"/>
    <x v="12"/>
    <n v="0"/>
  </r>
  <r>
    <x v="0"/>
    <x v="0"/>
    <x v="21"/>
    <x v="9"/>
    <x v="0"/>
    <x v="13"/>
    <n v="9.8904965150134597E-2"/>
  </r>
  <r>
    <x v="0"/>
    <x v="0"/>
    <x v="21"/>
    <x v="9"/>
    <x v="0"/>
    <x v="14"/>
    <n v="0"/>
  </r>
  <r>
    <x v="0"/>
    <x v="0"/>
    <x v="21"/>
    <x v="9"/>
    <x v="0"/>
    <x v="15"/>
    <n v="4.7287641795537598E-3"/>
  </r>
  <r>
    <x v="0"/>
    <x v="0"/>
    <x v="21"/>
    <x v="9"/>
    <x v="0"/>
    <x v="16"/>
    <n v="0.567472478248218"/>
  </r>
  <r>
    <x v="0"/>
    <x v="0"/>
    <x v="21"/>
    <x v="9"/>
    <x v="0"/>
    <x v="17"/>
    <n v="0.9"/>
  </r>
  <r>
    <x v="0"/>
    <x v="0"/>
    <x v="21"/>
    <x v="9"/>
    <x v="0"/>
    <x v="18"/>
    <n v="0.719338038566817"/>
  </r>
  <r>
    <x v="0"/>
    <x v="0"/>
    <x v="21"/>
    <x v="9"/>
    <x v="0"/>
    <x v="19"/>
    <n v="0.38466665349187501"/>
  </r>
  <r>
    <x v="0"/>
    <x v="0"/>
    <x v="21"/>
    <x v="9"/>
    <x v="0"/>
    <x v="20"/>
    <n v="-0.138206473671838"/>
  </r>
  <r>
    <x v="0"/>
    <x v="0"/>
    <x v="21"/>
    <x v="9"/>
    <x v="0"/>
    <x v="21"/>
    <n v="-0.63606538608767504"/>
  </r>
  <r>
    <x v="0"/>
    <x v="0"/>
    <x v="21"/>
    <x v="9"/>
    <x v="0"/>
    <x v="22"/>
    <n v="-0.9"/>
  </r>
  <r>
    <x v="0"/>
    <x v="0"/>
    <x v="21"/>
    <x v="9"/>
    <x v="0"/>
    <x v="23"/>
    <n v="-0.9"/>
  </r>
  <r>
    <x v="0"/>
    <x v="0"/>
    <x v="21"/>
    <x v="7"/>
    <x v="0"/>
    <x v="0"/>
    <n v="0"/>
  </r>
  <r>
    <x v="0"/>
    <x v="0"/>
    <x v="21"/>
    <x v="7"/>
    <x v="0"/>
    <x v="1"/>
    <n v="0"/>
  </r>
  <r>
    <x v="0"/>
    <x v="0"/>
    <x v="21"/>
    <x v="7"/>
    <x v="0"/>
    <x v="2"/>
    <n v="0"/>
  </r>
  <r>
    <x v="0"/>
    <x v="0"/>
    <x v="21"/>
    <x v="7"/>
    <x v="0"/>
    <x v="3"/>
    <n v="0"/>
  </r>
  <r>
    <x v="0"/>
    <x v="0"/>
    <x v="21"/>
    <x v="7"/>
    <x v="0"/>
    <x v="4"/>
    <n v="0"/>
  </r>
  <r>
    <x v="0"/>
    <x v="0"/>
    <x v="21"/>
    <x v="7"/>
    <x v="0"/>
    <x v="5"/>
    <n v="0"/>
  </r>
  <r>
    <x v="0"/>
    <x v="0"/>
    <x v="21"/>
    <x v="7"/>
    <x v="0"/>
    <x v="6"/>
    <n v="0"/>
  </r>
  <r>
    <x v="0"/>
    <x v="0"/>
    <x v="21"/>
    <x v="7"/>
    <x v="0"/>
    <x v="7"/>
    <n v="0"/>
  </r>
  <r>
    <x v="0"/>
    <x v="0"/>
    <x v="21"/>
    <x v="7"/>
    <x v="0"/>
    <x v="8"/>
    <n v="0"/>
  </r>
  <r>
    <x v="0"/>
    <x v="0"/>
    <x v="21"/>
    <x v="7"/>
    <x v="0"/>
    <x v="9"/>
    <n v="0"/>
  </r>
  <r>
    <x v="0"/>
    <x v="0"/>
    <x v="21"/>
    <x v="7"/>
    <x v="0"/>
    <x v="10"/>
    <n v="0"/>
  </r>
  <r>
    <x v="0"/>
    <x v="0"/>
    <x v="21"/>
    <x v="7"/>
    <x v="0"/>
    <x v="11"/>
    <n v="0"/>
  </r>
  <r>
    <x v="0"/>
    <x v="0"/>
    <x v="21"/>
    <x v="7"/>
    <x v="0"/>
    <x v="12"/>
    <n v="0"/>
  </r>
  <r>
    <x v="0"/>
    <x v="0"/>
    <x v="21"/>
    <x v="7"/>
    <x v="0"/>
    <x v="13"/>
    <n v="0"/>
  </r>
  <r>
    <x v="0"/>
    <x v="0"/>
    <x v="21"/>
    <x v="7"/>
    <x v="0"/>
    <x v="14"/>
    <n v="0"/>
  </r>
  <r>
    <x v="0"/>
    <x v="0"/>
    <x v="21"/>
    <x v="7"/>
    <x v="0"/>
    <x v="15"/>
    <n v="0"/>
  </r>
  <r>
    <x v="0"/>
    <x v="0"/>
    <x v="21"/>
    <x v="7"/>
    <x v="0"/>
    <x v="16"/>
    <n v="0"/>
  </r>
  <r>
    <x v="0"/>
    <x v="0"/>
    <x v="21"/>
    <x v="7"/>
    <x v="0"/>
    <x v="17"/>
    <n v="0"/>
  </r>
  <r>
    <x v="0"/>
    <x v="0"/>
    <x v="21"/>
    <x v="7"/>
    <x v="0"/>
    <x v="18"/>
    <n v="0"/>
  </r>
  <r>
    <x v="0"/>
    <x v="0"/>
    <x v="21"/>
    <x v="7"/>
    <x v="0"/>
    <x v="19"/>
    <n v="0"/>
  </r>
  <r>
    <x v="0"/>
    <x v="0"/>
    <x v="21"/>
    <x v="7"/>
    <x v="0"/>
    <x v="20"/>
    <n v="0"/>
  </r>
  <r>
    <x v="0"/>
    <x v="0"/>
    <x v="21"/>
    <x v="7"/>
    <x v="0"/>
    <x v="21"/>
    <n v="0"/>
  </r>
  <r>
    <x v="0"/>
    <x v="0"/>
    <x v="21"/>
    <x v="7"/>
    <x v="0"/>
    <x v="22"/>
    <n v="0"/>
  </r>
  <r>
    <x v="0"/>
    <x v="0"/>
    <x v="21"/>
    <x v="7"/>
    <x v="0"/>
    <x v="23"/>
    <n v="0"/>
  </r>
  <r>
    <x v="0"/>
    <x v="1"/>
    <x v="0"/>
    <x v="0"/>
    <x v="0"/>
    <x v="0"/>
    <n v="-2.7090000000000001"/>
  </r>
  <r>
    <x v="0"/>
    <x v="1"/>
    <x v="0"/>
    <x v="0"/>
    <x v="0"/>
    <x v="1"/>
    <n v="-2.7090000000000001"/>
  </r>
  <r>
    <x v="0"/>
    <x v="1"/>
    <x v="0"/>
    <x v="0"/>
    <x v="0"/>
    <x v="2"/>
    <n v="-2.7090000000000001"/>
  </r>
  <r>
    <x v="0"/>
    <x v="1"/>
    <x v="0"/>
    <x v="0"/>
    <x v="0"/>
    <x v="3"/>
    <n v="-2.7090000000000001"/>
  </r>
  <r>
    <x v="0"/>
    <x v="1"/>
    <x v="0"/>
    <x v="0"/>
    <x v="0"/>
    <x v="4"/>
    <n v="-2.7090000000000001"/>
  </r>
  <r>
    <x v="0"/>
    <x v="1"/>
    <x v="0"/>
    <x v="0"/>
    <x v="0"/>
    <x v="5"/>
    <n v="-2.7090000000000001"/>
  </r>
  <r>
    <x v="0"/>
    <x v="1"/>
    <x v="0"/>
    <x v="0"/>
    <x v="0"/>
    <x v="6"/>
    <n v="-2.7090000000000001"/>
  </r>
  <r>
    <x v="0"/>
    <x v="1"/>
    <x v="0"/>
    <x v="0"/>
    <x v="0"/>
    <x v="7"/>
    <n v="-2.7090000000000001"/>
  </r>
  <r>
    <x v="0"/>
    <x v="1"/>
    <x v="0"/>
    <x v="0"/>
    <x v="0"/>
    <x v="8"/>
    <n v="-2.7090000000000001"/>
  </r>
  <r>
    <x v="0"/>
    <x v="1"/>
    <x v="0"/>
    <x v="0"/>
    <x v="0"/>
    <x v="9"/>
    <n v="-2.7090000000000001"/>
  </r>
  <r>
    <x v="0"/>
    <x v="1"/>
    <x v="0"/>
    <x v="0"/>
    <x v="0"/>
    <x v="10"/>
    <n v="0"/>
  </r>
  <r>
    <x v="0"/>
    <x v="1"/>
    <x v="0"/>
    <x v="0"/>
    <x v="0"/>
    <x v="11"/>
    <n v="0"/>
  </r>
  <r>
    <x v="0"/>
    <x v="1"/>
    <x v="0"/>
    <x v="0"/>
    <x v="0"/>
    <x v="12"/>
    <n v="0"/>
  </r>
  <r>
    <x v="0"/>
    <x v="1"/>
    <x v="0"/>
    <x v="0"/>
    <x v="0"/>
    <x v="13"/>
    <n v="0"/>
  </r>
  <r>
    <x v="0"/>
    <x v="1"/>
    <x v="0"/>
    <x v="0"/>
    <x v="0"/>
    <x v="14"/>
    <n v="-1.5454426680458599"/>
  </r>
  <r>
    <x v="0"/>
    <x v="1"/>
    <x v="0"/>
    <x v="0"/>
    <x v="0"/>
    <x v="15"/>
    <n v="-1.6007826959470599"/>
  </r>
  <r>
    <x v="0"/>
    <x v="1"/>
    <x v="0"/>
    <x v="0"/>
    <x v="0"/>
    <x v="16"/>
    <n v="-2.7090000000000001"/>
  </r>
  <r>
    <x v="0"/>
    <x v="1"/>
    <x v="0"/>
    <x v="0"/>
    <x v="0"/>
    <x v="17"/>
    <n v="-2.7090000000000001"/>
  </r>
  <r>
    <x v="0"/>
    <x v="1"/>
    <x v="0"/>
    <x v="0"/>
    <x v="0"/>
    <x v="18"/>
    <n v="-1.8329581524051299"/>
  </r>
  <r>
    <x v="0"/>
    <x v="1"/>
    <x v="0"/>
    <x v="0"/>
    <x v="0"/>
    <x v="19"/>
    <n v="-1.5067498272242601"/>
  </r>
  <r>
    <x v="0"/>
    <x v="1"/>
    <x v="0"/>
    <x v="0"/>
    <x v="0"/>
    <x v="20"/>
    <n v="-2.7090000000000001"/>
  </r>
  <r>
    <x v="0"/>
    <x v="1"/>
    <x v="0"/>
    <x v="0"/>
    <x v="0"/>
    <x v="21"/>
    <n v="-2.5714608924995099"/>
  </r>
  <r>
    <x v="0"/>
    <x v="1"/>
    <x v="0"/>
    <x v="0"/>
    <x v="0"/>
    <x v="22"/>
    <n v="-5.7953662297312199E-2"/>
  </r>
  <r>
    <x v="0"/>
    <x v="1"/>
    <x v="0"/>
    <x v="0"/>
    <x v="0"/>
    <x v="23"/>
    <n v="-0.58885035769811001"/>
  </r>
  <r>
    <x v="0"/>
    <x v="1"/>
    <x v="0"/>
    <x v="1"/>
    <x v="0"/>
    <x v="0"/>
    <n v="-2.7090000000000001"/>
  </r>
  <r>
    <x v="0"/>
    <x v="1"/>
    <x v="0"/>
    <x v="1"/>
    <x v="0"/>
    <x v="1"/>
    <n v="-2.7090000000000001"/>
  </r>
  <r>
    <x v="0"/>
    <x v="1"/>
    <x v="0"/>
    <x v="1"/>
    <x v="0"/>
    <x v="2"/>
    <n v="-2.7090000000000001"/>
  </r>
  <r>
    <x v="0"/>
    <x v="1"/>
    <x v="0"/>
    <x v="1"/>
    <x v="0"/>
    <x v="3"/>
    <n v="-2.7090000000000001"/>
  </r>
  <r>
    <x v="0"/>
    <x v="1"/>
    <x v="0"/>
    <x v="1"/>
    <x v="0"/>
    <x v="4"/>
    <n v="-2.7090000000000001"/>
  </r>
  <r>
    <x v="0"/>
    <x v="1"/>
    <x v="0"/>
    <x v="1"/>
    <x v="0"/>
    <x v="5"/>
    <n v="-2.7090000000000001"/>
  </r>
  <r>
    <x v="0"/>
    <x v="1"/>
    <x v="0"/>
    <x v="1"/>
    <x v="0"/>
    <x v="6"/>
    <n v="-2.7090000000000001"/>
  </r>
  <r>
    <x v="0"/>
    <x v="1"/>
    <x v="0"/>
    <x v="1"/>
    <x v="0"/>
    <x v="7"/>
    <n v="-2.7090000000000001"/>
  </r>
  <r>
    <x v="0"/>
    <x v="1"/>
    <x v="0"/>
    <x v="1"/>
    <x v="0"/>
    <x v="8"/>
    <n v="-2.7090000000000001"/>
  </r>
  <r>
    <x v="0"/>
    <x v="1"/>
    <x v="0"/>
    <x v="1"/>
    <x v="0"/>
    <x v="9"/>
    <n v="-2.7090000000000001"/>
  </r>
  <r>
    <x v="0"/>
    <x v="1"/>
    <x v="0"/>
    <x v="1"/>
    <x v="0"/>
    <x v="10"/>
    <n v="0"/>
  </r>
  <r>
    <x v="0"/>
    <x v="1"/>
    <x v="0"/>
    <x v="1"/>
    <x v="0"/>
    <x v="11"/>
    <n v="0"/>
  </r>
  <r>
    <x v="0"/>
    <x v="1"/>
    <x v="0"/>
    <x v="1"/>
    <x v="0"/>
    <x v="12"/>
    <n v="0"/>
  </r>
  <r>
    <x v="0"/>
    <x v="1"/>
    <x v="0"/>
    <x v="1"/>
    <x v="0"/>
    <x v="13"/>
    <n v="-0.99732280165531495"/>
  </r>
  <r>
    <x v="0"/>
    <x v="1"/>
    <x v="0"/>
    <x v="1"/>
    <x v="0"/>
    <x v="14"/>
    <n v="-2.7090000000000001"/>
  </r>
  <r>
    <x v="0"/>
    <x v="1"/>
    <x v="0"/>
    <x v="1"/>
    <x v="0"/>
    <x v="15"/>
    <n v="-2.7090000000000001"/>
  </r>
  <r>
    <x v="0"/>
    <x v="1"/>
    <x v="0"/>
    <x v="1"/>
    <x v="0"/>
    <x v="16"/>
    <n v="-2.7090000000000001"/>
  </r>
  <r>
    <x v="0"/>
    <x v="1"/>
    <x v="0"/>
    <x v="1"/>
    <x v="0"/>
    <x v="17"/>
    <n v="-1.65866605595799"/>
  </r>
  <r>
    <x v="0"/>
    <x v="1"/>
    <x v="0"/>
    <x v="1"/>
    <x v="0"/>
    <x v="18"/>
    <n v="-0.39055260064748099"/>
  </r>
  <r>
    <x v="0"/>
    <x v="1"/>
    <x v="0"/>
    <x v="1"/>
    <x v="0"/>
    <x v="19"/>
    <n v="0"/>
  </r>
  <r>
    <x v="0"/>
    <x v="1"/>
    <x v="0"/>
    <x v="1"/>
    <x v="0"/>
    <x v="20"/>
    <n v="2.7090000000000001"/>
  </r>
  <r>
    <x v="0"/>
    <x v="1"/>
    <x v="0"/>
    <x v="1"/>
    <x v="0"/>
    <x v="21"/>
    <n v="2.7090000000000001"/>
  </r>
  <r>
    <x v="0"/>
    <x v="1"/>
    <x v="0"/>
    <x v="1"/>
    <x v="0"/>
    <x v="22"/>
    <n v="2.7090000000000001"/>
  </r>
  <r>
    <x v="0"/>
    <x v="1"/>
    <x v="0"/>
    <x v="1"/>
    <x v="0"/>
    <x v="23"/>
    <n v="2.7090000000000001"/>
  </r>
  <r>
    <x v="0"/>
    <x v="1"/>
    <x v="0"/>
    <x v="2"/>
    <x v="0"/>
    <x v="0"/>
    <n v="-0.56490133268041998"/>
  </r>
  <r>
    <x v="0"/>
    <x v="1"/>
    <x v="0"/>
    <x v="2"/>
    <x v="0"/>
    <x v="1"/>
    <n v="-2.9363564919542999"/>
  </r>
  <r>
    <x v="0"/>
    <x v="1"/>
    <x v="0"/>
    <x v="2"/>
    <x v="0"/>
    <x v="2"/>
    <n v="-1.9855132472896"/>
  </r>
  <r>
    <x v="0"/>
    <x v="1"/>
    <x v="0"/>
    <x v="2"/>
    <x v="0"/>
    <x v="3"/>
    <n v="-4.1044508972588902"/>
  </r>
  <r>
    <x v="0"/>
    <x v="1"/>
    <x v="0"/>
    <x v="2"/>
    <x v="0"/>
    <x v="4"/>
    <n v="-3.0286105221139401"/>
  </r>
  <r>
    <x v="0"/>
    <x v="1"/>
    <x v="0"/>
    <x v="2"/>
    <x v="0"/>
    <x v="5"/>
    <n v="-3.76920680247955"/>
  </r>
  <r>
    <x v="0"/>
    <x v="1"/>
    <x v="0"/>
    <x v="2"/>
    <x v="0"/>
    <x v="6"/>
    <n v="-5.3751132257857499"/>
  </r>
  <r>
    <x v="0"/>
    <x v="1"/>
    <x v="0"/>
    <x v="2"/>
    <x v="0"/>
    <x v="7"/>
    <n v="-5.1729890606672901"/>
  </r>
  <r>
    <x v="0"/>
    <x v="1"/>
    <x v="0"/>
    <x v="2"/>
    <x v="0"/>
    <x v="8"/>
    <n v="-5.1453264935360696"/>
  </r>
  <r>
    <x v="0"/>
    <x v="1"/>
    <x v="0"/>
    <x v="2"/>
    <x v="0"/>
    <x v="9"/>
    <n v="0"/>
  </r>
  <r>
    <x v="0"/>
    <x v="1"/>
    <x v="0"/>
    <x v="2"/>
    <x v="0"/>
    <x v="10"/>
    <n v="1.2122042090137799"/>
  </r>
  <r>
    <x v="0"/>
    <x v="1"/>
    <x v="0"/>
    <x v="2"/>
    <x v="0"/>
    <x v="11"/>
    <n v="2.7687248877071"/>
  </r>
  <r>
    <x v="0"/>
    <x v="1"/>
    <x v="0"/>
    <x v="2"/>
    <x v="0"/>
    <x v="12"/>
    <n v="2.4921469620602399"/>
  </r>
  <r>
    <x v="0"/>
    <x v="1"/>
    <x v="0"/>
    <x v="2"/>
    <x v="0"/>
    <x v="13"/>
    <n v="0.60232587257534198"/>
  </r>
  <r>
    <x v="0"/>
    <x v="1"/>
    <x v="0"/>
    <x v="2"/>
    <x v="0"/>
    <x v="14"/>
    <n v="0"/>
  </r>
  <r>
    <x v="0"/>
    <x v="1"/>
    <x v="0"/>
    <x v="2"/>
    <x v="0"/>
    <x v="15"/>
    <n v="0"/>
  </r>
  <r>
    <x v="0"/>
    <x v="1"/>
    <x v="0"/>
    <x v="2"/>
    <x v="0"/>
    <x v="16"/>
    <n v="-0.52467949975794204"/>
  </r>
  <r>
    <x v="0"/>
    <x v="1"/>
    <x v="0"/>
    <x v="2"/>
    <x v="0"/>
    <x v="17"/>
    <n v="0"/>
  </r>
  <r>
    <x v="0"/>
    <x v="1"/>
    <x v="0"/>
    <x v="2"/>
    <x v="0"/>
    <x v="18"/>
    <n v="0"/>
  </r>
  <r>
    <x v="0"/>
    <x v="1"/>
    <x v="0"/>
    <x v="2"/>
    <x v="0"/>
    <x v="19"/>
    <n v="1.33419369391257"/>
  </r>
  <r>
    <x v="0"/>
    <x v="1"/>
    <x v="0"/>
    <x v="2"/>
    <x v="0"/>
    <x v="20"/>
    <n v="5.4180000000000001"/>
  </r>
  <r>
    <x v="0"/>
    <x v="1"/>
    <x v="0"/>
    <x v="2"/>
    <x v="0"/>
    <x v="21"/>
    <n v="5.4180000000000001"/>
  </r>
  <r>
    <x v="0"/>
    <x v="1"/>
    <x v="0"/>
    <x v="2"/>
    <x v="0"/>
    <x v="22"/>
    <n v="5.4180000000000001"/>
  </r>
  <r>
    <x v="0"/>
    <x v="1"/>
    <x v="0"/>
    <x v="2"/>
    <x v="0"/>
    <x v="23"/>
    <n v="5.4180000000000001"/>
  </r>
  <r>
    <x v="0"/>
    <x v="1"/>
    <x v="0"/>
    <x v="3"/>
    <x v="0"/>
    <x v="0"/>
    <n v="0"/>
  </r>
  <r>
    <x v="0"/>
    <x v="1"/>
    <x v="0"/>
    <x v="3"/>
    <x v="0"/>
    <x v="1"/>
    <n v="0"/>
  </r>
  <r>
    <x v="0"/>
    <x v="1"/>
    <x v="0"/>
    <x v="3"/>
    <x v="0"/>
    <x v="2"/>
    <n v="0"/>
  </r>
  <r>
    <x v="0"/>
    <x v="1"/>
    <x v="0"/>
    <x v="3"/>
    <x v="0"/>
    <x v="3"/>
    <n v="0"/>
  </r>
  <r>
    <x v="0"/>
    <x v="1"/>
    <x v="0"/>
    <x v="3"/>
    <x v="0"/>
    <x v="4"/>
    <n v="0"/>
  </r>
  <r>
    <x v="0"/>
    <x v="1"/>
    <x v="0"/>
    <x v="3"/>
    <x v="0"/>
    <x v="5"/>
    <n v="0"/>
  </r>
  <r>
    <x v="0"/>
    <x v="1"/>
    <x v="0"/>
    <x v="3"/>
    <x v="0"/>
    <x v="6"/>
    <n v="-0.15419785572603101"/>
  </r>
  <r>
    <x v="0"/>
    <x v="1"/>
    <x v="0"/>
    <x v="3"/>
    <x v="0"/>
    <x v="7"/>
    <n v="0"/>
  </r>
  <r>
    <x v="0"/>
    <x v="1"/>
    <x v="0"/>
    <x v="3"/>
    <x v="0"/>
    <x v="8"/>
    <n v="0"/>
  </r>
  <r>
    <x v="0"/>
    <x v="1"/>
    <x v="0"/>
    <x v="3"/>
    <x v="0"/>
    <x v="9"/>
    <n v="0"/>
  </r>
  <r>
    <x v="0"/>
    <x v="1"/>
    <x v="0"/>
    <x v="3"/>
    <x v="0"/>
    <x v="10"/>
    <n v="0"/>
  </r>
  <r>
    <x v="0"/>
    <x v="1"/>
    <x v="0"/>
    <x v="3"/>
    <x v="0"/>
    <x v="11"/>
    <n v="0"/>
  </r>
  <r>
    <x v="0"/>
    <x v="1"/>
    <x v="0"/>
    <x v="3"/>
    <x v="0"/>
    <x v="12"/>
    <n v="0.47174673938629402"/>
  </r>
  <r>
    <x v="0"/>
    <x v="1"/>
    <x v="0"/>
    <x v="3"/>
    <x v="0"/>
    <x v="13"/>
    <n v="0.54"/>
  </r>
  <r>
    <x v="0"/>
    <x v="1"/>
    <x v="0"/>
    <x v="3"/>
    <x v="0"/>
    <x v="14"/>
    <n v="0.49548171491319198"/>
  </r>
  <r>
    <x v="0"/>
    <x v="1"/>
    <x v="0"/>
    <x v="3"/>
    <x v="0"/>
    <x v="15"/>
    <n v="0"/>
  </r>
  <r>
    <x v="0"/>
    <x v="1"/>
    <x v="0"/>
    <x v="3"/>
    <x v="0"/>
    <x v="16"/>
    <n v="0"/>
  </r>
  <r>
    <x v="0"/>
    <x v="1"/>
    <x v="0"/>
    <x v="3"/>
    <x v="0"/>
    <x v="17"/>
    <n v="0"/>
  </r>
  <r>
    <x v="0"/>
    <x v="1"/>
    <x v="0"/>
    <x v="3"/>
    <x v="0"/>
    <x v="18"/>
    <n v="0"/>
  </r>
  <r>
    <x v="0"/>
    <x v="1"/>
    <x v="0"/>
    <x v="3"/>
    <x v="0"/>
    <x v="19"/>
    <n v="0"/>
  </r>
  <r>
    <x v="0"/>
    <x v="1"/>
    <x v="0"/>
    <x v="3"/>
    <x v="0"/>
    <x v="20"/>
    <n v="0"/>
  </r>
  <r>
    <x v="0"/>
    <x v="1"/>
    <x v="0"/>
    <x v="3"/>
    <x v="0"/>
    <x v="21"/>
    <n v="0"/>
  </r>
  <r>
    <x v="0"/>
    <x v="1"/>
    <x v="0"/>
    <x v="3"/>
    <x v="0"/>
    <x v="22"/>
    <n v="0"/>
  </r>
  <r>
    <x v="0"/>
    <x v="1"/>
    <x v="0"/>
    <x v="3"/>
    <x v="0"/>
    <x v="23"/>
    <n v="0.54"/>
  </r>
  <r>
    <x v="0"/>
    <x v="1"/>
    <x v="0"/>
    <x v="4"/>
    <x v="0"/>
    <x v="0"/>
    <n v="8.0215213479166003"/>
  </r>
  <r>
    <x v="0"/>
    <x v="1"/>
    <x v="0"/>
    <x v="4"/>
    <x v="0"/>
    <x v="1"/>
    <n v="7.2284734410554599"/>
  </r>
  <r>
    <x v="0"/>
    <x v="1"/>
    <x v="0"/>
    <x v="4"/>
    <x v="0"/>
    <x v="2"/>
    <n v="6.9754877506106201"/>
  </r>
  <r>
    <x v="0"/>
    <x v="1"/>
    <x v="0"/>
    <x v="4"/>
    <x v="0"/>
    <x v="3"/>
    <n v="6.7473647222589701"/>
  </r>
  <r>
    <x v="0"/>
    <x v="1"/>
    <x v="0"/>
    <x v="4"/>
    <x v="0"/>
    <x v="4"/>
    <n v="7.6924674747232702"/>
  </r>
  <r>
    <x v="0"/>
    <x v="1"/>
    <x v="0"/>
    <x v="4"/>
    <x v="0"/>
    <x v="5"/>
    <n v="9.8571626676161603"/>
  </r>
  <r>
    <x v="0"/>
    <x v="1"/>
    <x v="0"/>
    <x v="4"/>
    <x v="0"/>
    <x v="6"/>
    <n v="10.6500700242545"/>
  </r>
  <r>
    <x v="0"/>
    <x v="1"/>
    <x v="0"/>
    <x v="4"/>
    <x v="0"/>
    <x v="7"/>
    <n v="10.6500700242545"/>
  </r>
  <r>
    <x v="0"/>
    <x v="1"/>
    <x v="0"/>
    <x v="4"/>
    <x v="0"/>
    <x v="8"/>
    <n v="10.6500700242545"/>
  </r>
  <r>
    <x v="0"/>
    <x v="1"/>
    <x v="0"/>
    <x v="4"/>
    <x v="0"/>
    <x v="9"/>
    <n v="7.4567870346821099"/>
  </r>
  <r>
    <x v="0"/>
    <x v="1"/>
    <x v="0"/>
    <x v="4"/>
    <x v="0"/>
    <x v="10"/>
    <n v="2.6016198159999702"/>
  </r>
  <r>
    <x v="0"/>
    <x v="1"/>
    <x v="0"/>
    <x v="4"/>
    <x v="0"/>
    <x v="11"/>
    <n v="-1.53127427356086"/>
  </r>
  <r>
    <x v="0"/>
    <x v="1"/>
    <x v="0"/>
    <x v="4"/>
    <x v="0"/>
    <x v="12"/>
    <n v="0"/>
  </r>
  <r>
    <x v="0"/>
    <x v="1"/>
    <x v="0"/>
    <x v="4"/>
    <x v="0"/>
    <x v="13"/>
    <n v="2.5237696799306302"/>
  </r>
  <r>
    <x v="0"/>
    <x v="1"/>
    <x v="0"/>
    <x v="4"/>
    <x v="0"/>
    <x v="14"/>
    <n v="5.2467159869335402"/>
  </r>
  <r>
    <x v="0"/>
    <x v="1"/>
    <x v="0"/>
    <x v="4"/>
    <x v="0"/>
    <x v="15"/>
    <n v="6.5690741632396596"/>
  </r>
  <r>
    <x v="0"/>
    <x v="1"/>
    <x v="0"/>
    <x v="4"/>
    <x v="0"/>
    <x v="16"/>
    <n v="10.6500700242545"/>
  </r>
  <r>
    <x v="0"/>
    <x v="1"/>
    <x v="0"/>
    <x v="4"/>
    <x v="0"/>
    <x v="17"/>
    <n v="9.7730765438905802"/>
  </r>
  <r>
    <x v="0"/>
    <x v="1"/>
    <x v="0"/>
    <x v="4"/>
    <x v="0"/>
    <x v="18"/>
    <n v="8.8773544510437095"/>
  </r>
  <r>
    <x v="0"/>
    <x v="1"/>
    <x v="0"/>
    <x v="4"/>
    <x v="0"/>
    <x v="19"/>
    <n v="3.3872178423416601"/>
  </r>
  <r>
    <x v="0"/>
    <x v="1"/>
    <x v="0"/>
    <x v="4"/>
    <x v="0"/>
    <x v="20"/>
    <n v="0"/>
  </r>
  <r>
    <x v="0"/>
    <x v="1"/>
    <x v="0"/>
    <x v="4"/>
    <x v="0"/>
    <x v="21"/>
    <n v="0"/>
  </r>
  <r>
    <x v="0"/>
    <x v="1"/>
    <x v="0"/>
    <x v="4"/>
    <x v="0"/>
    <x v="22"/>
    <n v="-0.78144315798237196"/>
  </r>
  <r>
    <x v="0"/>
    <x v="1"/>
    <x v="0"/>
    <x v="4"/>
    <x v="0"/>
    <x v="23"/>
    <n v="0.68405827271813702"/>
  </r>
  <r>
    <x v="0"/>
    <x v="1"/>
    <x v="1"/>
    <x v="5"/>
    <x v="0"/>
    <x v="0"/>
    <n v="2.7090000000000001"/>
  </r>
  <r>
    <x v="0"/>
    <x v="1"/>
    <x v="1"/>
    <x v="5"/>
    <x v="0"/>
    <x v="1"/>
    <n v="2.7090000000000001"/>
  </r>
  <r>
    <x v="0"/>
    <x v="1"/>
    <x v="1"/>
    <x v="5"/>
    <x v="0"/>
    <x v="2"/>
    <n v="2.7090000000000001"/>
  </r>
  <r>
    <x v="0"/>
    <x v="1"/>
    <x v="1"/>
    <x v="5"/>
    <x v="0"/>
    <x v="3"/>
    <n v="2.7090000000000001"/>
  </r>
  <r>
    <x v="0"/>
    <x v="1"/>
    <x v="1"/>
    <x v="5"/>
    <x v="0"/>
    <x v="4"/>
    <n v="2.7090000000000001"/>
  </r>
  <r>
    <x v="0"/>
    <x v="1"/>
    <x v="1"/>
    <x v="5"/>
    <x v="0"/>
    <x v="5"/>
    <n v="2.7090000000000001"/>
  </r>
  <r>
    <x v="0"/>
    <x v="1"/>
    <x v="1"/>
    <x v="5"/>
    <x v="0"/>
    <x v="6"/>
    <n v="2.7090000000000001"/>
  </r>
  <r>
    <x v="0"/>
    <x v="1"/>
    <x v="1"/>
    <x v="5"/>
    <x v="0"/>
    <x v="7"/>
    <n v="2.7090000000000001"/>
  </r>
  <r>
    <x v="0"/>
    <x v="1"/>
    <x v="1"/>
    <x v="5"/>
    <x v="0"/>
    <x v="8"/>
    <n v="2.7090000000000001"/>
  </r>
  <r>
    <x v="0"/>
    <x v="1"/>
    <x v="1"/>
    <x v="5"/>
    <x v="0"/>
    <x v="9"/>
    <n v="2.7090000000000001"/>
  </r>
  <r>
    <x v="0"/>
    <x v="1"/>
    <x v="1"/>
    <x v="5"/>
    <x v="0"/>
    <x v="10"/>
    <n v="0"/>
  </r>
  <r>
    <x v="0"/>
    <x v="1"/>
    <x v="1"/>
    <x v="5"/>
    <x v="0"/>
    <x v="11"/>
    <n v="0"/>
  </r>
  <r>
    <x v="0"/>
    <x v="1"/>
    <x v="1"/>
    <x v="5"/>
    <x v="0"/>
    <x v="12"/>
    <n v="0"/>
  </r>
  <r>
    <x v="0"/>
    <x v="1"/>
    <x v="1"/>
    <x v="5"/>
    <x v="0"/>
    <x v="13"/>
    <n v="0"/>
  </r>
  <r>
    <x v="0"/>
    <x v="1"/>
    <x v="1"/>
    <x v="5"/>
    <x v="0"/>
    <x v="14"/>
    <n v="1.5454426680458599"/>
  </r>
  <r>
    <x v="0"/>
    <x v="1"/>
    <x v="1"/>
    <x v="5"/>
    <x v="0"/>
    <x v="15"/>
    <n v="1.6007826959470599"/>
  </r>
  <r>
    <x v="0"/>
    <x v="1"/>
    <x v="1"/>
    <x v="5"/>
    <x v="0"/>
    <x v="16"/>
    <n v="2.7090000000000001"/>
  </r>
  <r>
    <x v="0"/>
    <x v="1"/>
    <x v="1"/>
    <x v="5"/>
    <x v="0"/>
    <x v="17"/>
    <n v="2.7090000000000001"/>
  </r>
  <r>
    <x v="0"/>
    <x v="1"/>
    <x v="1"/>
    <x v="5"/>
    <x v="0"/>
    <x v="18"/>
    <n v="1.8329581524051299"/>
  </r>
  <r>
    <x v="0"/>
    <x v="1"/>
    <x v="1"/>
    <x v="5"/>
    <x v="0"/>
    <x v="19"/>
    <n v="1.5067498272242601"/>
  </r>
  <r>
    <x v="0"/>
    <x v="1"/>
    <x v="1"/>
    <x v="5"/>
    <x v="0"/>
    <x v="20"/>
    <n v="2.7090000000000001"/>
  </r>
  <r>
    <x v="0"/>
    <x v="1"/>
    <x v="1"/>
    <x v="5"/>
    <x v="0"/>
    <x v="21"/>
    <n v="2.5714608924995099"/>
  </r>
  <r>
    <x v="0"/>
    <x v="1"/>
    <x v="1"/>
    <x v="5"/>
    <x v="0"/>
    <x v="22"/>
    <n v="5.7953662297312199E-2"/>
  </r>
  <r>
    <x v="0"/>
    <x v="1"/>
    <x v="1"/>
    <x v="5"/>
    <x v="0"/>
    <x v="23"/>
    <n v="0.58885035769811001"/>
  </r>
  <r>
    <x v="0"/>
    <x v="1"/>
    <x v="1"/>
    <x v="2"/>
    <x v="0"/>
    <x v="0"/>
    <n v="1.0970397260738201"/>
  </r>
  <r>
    <x v="0"/>
    <x v="1"/>
    <x v="1"/>
    <x v="2"/>
    <x v="0"/>
    <x v="1"/>
    <n v="0.75307946445088503"/>
  </r>
  <r>
    <x v="0"/>
    <x v="1"/>
    <x v="1"/>
    <x v="2"/>
    <x v="0"/>
    <x v="2"/>
    <n v="0.67797984719571402"/>
  </r>
  <r>
    <x v="0"/>
    <x v="1"/>
    <x v="1"/>
    <x v="2"/>
    <x v="0"/>
    <x v="3"/>
    <n v="1.17042216432492"/>
  </r>
  <r>
    <x v="0"/>
    <x v="1"/>
    <x v="1"/>
    <x v="2"/>
    <x v="0"/>
    <x v="4"/>
    <n v="1.20062059206996"/>
  </r>
  <r>
    <x v="0"/>
    <x v="1"/>
    <x v="1"/>
    <x v="2"/>
    <x v="0"/>
    <x v="5"/>
    <n v="1.6801239191192201"/>
  </r>
  <r>
    <x v="0"/>
    <x v="1"/>
    <x v="1"/>
    <x v="2"/>
    <x v="0"/>
    <x v="6"/>
    <n v="0"/>
  </r>
  <r>
    <x v="0"/>
    <x v="1"/>
    <x v="1"/>
    <x v="2"/>
    <x v="0"/>
    <x v="7"/>
    <n v="0.26134906905701599"/>
  </r>
  <r>
    <x v="0"/>
    <x v="1"/>
    <x v="1"/>
    <x v="2"/>
    <x v="0"/>
    <x v="8"/>
    <n v="2.0734954616546601"/>
  </r>
  <r>
    <x v="0"/>
    <x v="1"/>
    <x v="1"/>
    <x v="2"/>
    <x v="0"/>
    <x v="9"/>
    <n v="0.53682001944990498"/>
  </r>
  <r>
    <x v="0"/>
    <x v="1"/>
    <x v="1"/>
    <x v="2"/>
    <x v="0"/>
    <x v="10"/>
    <n v="2.8981741239757701"/>
  </r>
  <r>
    <x v="0"/>
    <x v="1"/>
    <x v="1"/>
    <x v="2"/>
    <x v="0"/>
    <x v="11"/>
    <n v="2.9341144796852698"/>
  </r>
  <r>
    <x v="0"/>
    <x v="1"/>
    <x v="1"/>
    <x v="2"/>
    <x v="0"/>
    <x v="12"/>
    <n v="0.395625866574565"/>
  </r>
  <r>
    <x v="0"/>
    <x v="1"/>
    <x v="1"/>
    <x v="2"/>
    <x v="0"/>
    <x v="13"/>
    <n v="0.35814333742760401"/>
  </r>
  <r>
    <x v="0"/>
    <x v="1"/>
    <x v="1"/>
    <x v="2"/>
    <x v="0"/>
    <x v="14"/>
    <n v="1.4963145350390801"/>
  </r>
  <r>
    <x v="0"/>
    <x v="1"/>
    <x v="1"/>
    <x v="2"/>
    <x v="0"/>
    <x v="15"/>
    <n v="4.3531233513976302"/>
  </r>
  <r>
    <x v="0"/>
    <x v="1"/>
    <x v="1"/>
    <x v="2"/>
    <x v="0"/>
    <x v="16"/>
    <n v="3.43688511361752"/>
  </r>
  <r>
    <x v="0"/>
    <x v="1"/>
    <x v="1"/>
    <x v="2"/>
    <x v="0"/>
    <x v="17"/>
    <n v="5.6405348638695196"/>
  </r>
  <r>
    <x v="0"/>
    <x v="1"/>
    <x v="1"/>
    <x v="2"/>
    <x v="0"/>
    <x v="18"/>
    <n v="7.7706"/>
  </r>
  <r>
    <x v="0"/>
    <x v="1"/>
    <x v="1"/>
    <x v="2"/>
    <x v="0"/>
    <x v="19"/>
    <n v="7.7706"/>
  </r>
  <r>
    <x v="0"/>
    <x v="1"/>
    <x v="1"/>
    <x v="2"/>
    <x v="0"/>
    <x v="20"/>
    <n v="7.7706"/>
  </r>
  <r>
    <x v="0"/>
    <x v="1"/>
    <x v="1"/>
    <x v="2"/>
    <x v="0"/>
    <x v="21"/>
    <n v="7.7706"/>
  </r>
  <r>
    <x v="0"/>
    <x v="1"/>
    <x v="1"/>
    <x v="2"/>
    <x v="0"/>
    <x v="22"/>
    <n v="7.7706"/>
  </r>
  <r>
    <x v="0"/>
    <x v="1"/>
    <x v="1"/>
    <x v="2"/>
    <x v="0"/>
    <x v="23"/>
    <n v="7.7706"/>
  </r>
  <r>
    <x v="0"/>
    <x v="1"/>
    <x v="1"/>
    <x v="6"/>
    <x v="0"/>
    <x v="0"/>
    <n v="-7.4790135627343907E-2"/>
  </r>
  <r>
    <x v="0"/>
    <x v="1"/>
    <x v="1"/>
    <x v="6"/>
    <x v="0"/>
    <x v="1"/>
    <n v="0"/>
  </r>
  <r>
    <x v="0"/>
    <x v="1"/>
    <x v="1"/>
    <x v="6"/>
    <x v="0"/>
    <x v="2"/>
    <n v="0"/>
  </r>
  <r>
    <x v="0"/>
    <x v="1"/>
    <x v="1"/>
    <x v="6"/>
    <x v="0"/>
    <x v="3"/>
    <n v="-0.73632648452338501"/>
  </r>
  <r>
    <x v="0"/>
    <x v="1"/>
    <x v="1"/>
    <x v="6"/>
    <x v="0"/>
    <x v="4"/>
    <n v="-1.24599996897041"/>
  </r>
  <r>
    <x v="0"/>
    <x v="1"/>
    <x v="1"/>
    <x v="6"/>
    <x v="0"/>
    <x v="5"/>
    <n v="-2.2127112965941098"/>
  </r>
  <r>
    <x v="0"/>
    <x v="1"/>
    <x v="1"/>
    <x v="6"/>
    <x v="0"/>
    <x v="6"/>
    <n v="-1.14169807119306"/>
  </r>
  <r>
    <x v="0"/>
    <x v="1"/>
    <x v="1"/>
    <x v="6"/>
    <x v="0"/>
    <x v="7"/>
    <n v="-0.77202629090895003"/>
  </r>
  <r>
    <x v="0"/>
    <x v="1"/>
    <x v="1"/>
    <x v="6"/>
    <x v="0"/>
    <x v="8"/>
    <n v="-2.41051449974201"/>
  </r>
  <r>
    <x v="0"/>
    <x v="1"/>
    <x v="1"/>
    <x v="6"/>
    <x v="0"/>
    <x v="9"/>
    <n v="0"/>
  </r>
  <r>
    <x v="0"/>
    <x v="1"/>
    <x v="1"/>
    <x v="6"/>
    <x v="0"/>
    <x v="10"/>
    <n v="-0.57433886949162904"/>
  </r>
  <r>
    <x v="0"/>
    <x v="1"/>
    <x v="1"/>
    <x v="6"/>
    <x v="0"/>
    <x v="11"/>
    <n v="0"/>
  </r>
  <r>
    <x v="0"/>
    <x v="1"/>
    <x v="1"/>
    <x v="6"/>
    <x v="0"/>
    <x v="12"/>
    <n v="0.23252899180049899"/>
  </r>
  <r>
    <x v="0"/>
    <x v="1"/>
    <x v="1"/>
    <x v="6"/>
    <x v="0"/>
    <x v="13"/>
    <n v="0.88248615258357699"/>
  </r>
  <r>
    <x v="0"/>
    <x v="1"/>
    <x v="1"/>
    <x v="6"/>
    <x v="0"/>
    <x v="14"/>
    <n v="0"/>
  </r>
  <r>
    <x v="0"/>
    <x v="1"/>
    <x v="1"/>
    <x v="6"/>
    <x v="0"/>
    <x v="15"/>
    <n v="-0.49647576799543802"/>
  </r>
  <r>
    <x v="0"/>
    <x v="1"/>
    <x v="1"/>
    <x v="6"/>
    <x v="0"/>
    <x v="16"/>
    <n v="-0.181903380153558"/>
  </r>
  <r>
    <x v="0"/>
    <x v="1"/>
    <x v="1"/>
    <x v="6"/>
    <x v="0"/>
    <x v="17"/>
    <n v="-1.1243113179783599"/>
  </r>
  <r>
    <x v="0"/>
    <x v="1"/>
    <x v="1"/>
    <x v="6"/>
    <x v="0"/>
    <x v="18"/>
    <n v="-1.2964715976605301"/>
  </r>
  <r>
    <x v="0"/>
    <x v="1"/>
    <x v="1"/>
    <x v="6"/>
    <x v="0"/>
    <x v="19"/>
    <n v="0"/>
  </r>
  <r>
    <x v="0"/>
    <x v="1"/>
    <x v="1"/>
    <x v="6"/>
    <x v="0"/>
    <x v="20"/>
    <n v="0"/>
  </r>
  <r>
    <x v="0"/>
    <x v="1"/>
    <x v="1"/>
    <x v="6"/>
    <x v="0"/>
    <x v="21"/>
    <n v="0"/>
  </r>
  <r>
    <x v="0"/>
    <x v="1"/>
    <x v="1"/>
    <x v="6"/>
    <x v="0"/>
    <x v="22"/>
    <n v="2.16102972106441"/>
  </r>
  <r>
    <x v="0"/>
    <x v="1"/>
    <x v="1"/>
    <x v="6"/>
    <x v="0"/>
    <x v="23"/>
    <n v="2.7"/>
  </r>
  <r>
    <x v="0"/>
    <x v="1"/>
    <x v="1"/>
    <x v="3"/>
    <x v="0"/>
    <x v="0"/>
    <n v="0"/>
  </r>
  <r>
    <x v="0"/>
    <x v="1"/>
    <x v="1"/>
    <x v="3"/>
    <x v="0"/>
    <x v="1"/>
    <n v="0"/>
  </r>
  <r>
    <x v="0"/>
    <x v="1"/>
    <x v="1"/>
    <x v="3"/>
    <x v="0"/>
    <x v="2"/>
    <n v="0"/>
  </r>
  <r>
    <x v="0"/>
    <x v="1"/>
    <x v="1"/>
    <x v="3"/>
    <x v="0"/>
    <x v="3"/>
    <n v="0"/>
  </r>
  <r>
    <x v="0"/>
    <x v="1"/>
    <x v="1"/>
    <x v="3"/>
    <x v="0"/>
    <x v="4"/>
    <n v="0"/>
  </r>
  <r>
    <x v="0"/>
    <x v="1"/>
    <x v="1"/>
    <x v="3"/>
    <x v="0"/>
    <x v="5"/>
    <n v="0"/>
  </r>
  <r>
    <x v="0"/>
    <x v="1"/>
    <x v="1"/>
    <x v="3"/>
    <x v="0"/>
    <x v="6"/>
    <n v="0"/>
  </r>
  <r>
    <x v="0"/>
    <x v="1"/>
    <x v="1"/>
    <x v="3"/>
    <x v="0"/>
    <x v="7"/>
    <n v="0"/>
  </r>
  <r>
    <x v="0"/>
    <x v="1"/>
    <x v="1"/>
    <x v="3"/>
    <x v="0"/>
    <x v="8"/>
    <n v="0"/>
  </r>
  <r>
    <x v="0"/>
    <x v="1"/>
    <x v="1"/>
    <x v="3"/>
    <x v="0"/>
    <x v="9"/>
    <n v="0"/>
  </r>
  <r>
    <x v="0"/>
    <x v="1"/>
    <x v="1"/>
    <x v="3"/>
    <x v="0"/>
    <x v="10"/>
    <n v="0"/>
  </r>
  <r>
    <x v="0"/>
    <x v="1"/>
    <x v="1"/>
    <x v="3"/>
    <x v="0"/>
    <x v="11"/>
    <n v="0"/>
  </r>
  <r>
    <x v="0"/>
    <x v="1"/>
    <x v="1"/>
    <x v="3"/>
    <x v="0"/>
    <x v="12"/>
    <n v="0"/>
  </r>
  <r>
    <x v="0"/>
    <x v="1"/>
    <x v="1"/>
    <x v="3"/>
    <x v="0"/>
    <x v="13"/>
    <n v="0"/>
  </r>
  <r>
    <x v="0"/>
    <x v="1"/>
    <x v="1"/>
    <x v="3"/>
    <x v="0"/>
    <x v="14"/>
    <n v="0"/>
  </r>
  <r>
    <x v="0"/>
    <x v="1"/>
    <x v="1"/>
    <x v="3"/>
    <x v="0"/>
    <x v="15"/>
    <n v="0"/>
  </r>
  <r>
    <x v="0"/>
    <x v="1"/>
    <x v="1"/>
    <x v="3"/>
    <x v="0"/>
    <x v="16"/>
    <n v="0"/>
  </r>
  <r>
    <x v="0"/>
    <x v="1"/>
    <x v="1"/>
    <x v="3"/>
    <x v="0"/>
    <x v="17"/>
    <n v="0"/>
  </r>
  <r>
    <x v="0"/>
    <x v="1"/>
    <x v="1"/>
    <x v="3"/>
    <x v="0"/>
    <x v="18"/>
    <n v="0"/>
  </r>
  <r>
    <x v="0"/>
    <x v="1"/>
    <x v="1"/>
    <x v="3"/>
    <x v="0"/>
    <x v="19"/>
    <n v="0"/>
  </r>
  <r>
    <x v="0"/>
    <x v="1"/>
    <x v="1"/>
    <x v="3"/>
    <x v="0"/>
    <x v="20"/>
    <n v="0"/>
  </r>
  <r>
    <x v="0"/>
    <x v="1"/>
    <x v="1"/>
    <x v="3"/>
    <x v="0"/>
    <x v="21"/>
    <n v="0"/>
  </r>
  <r>
    <x v="0"/>
    <x v="1"/>
    <x v="1"/>
    <x v="3"/>
    <x v="0"/>
    <x v="22"/>
    <n v="0"/>
  </r>
  <r>
    <x v="0"/>
    <x v="1"/>
    <x v="1"/>
    <x v="3"/>
    <x v="0"/>
    <x v="23"/>
    <n v="0"/>
  </r>
  <r>
    <x v="0"/>
    <x v="1"/>
    <x v="1"/>
    <x v="7"/>
    <x v="0"/>
    <x v="0"/>
    <n v="-1.26"/>
  </r>
  <r>
    <x v="0"/>
    <x v="1"/>
    <x v="1"/>
    <x v="7"/>
    <x v="0"/>
    <x v="1"/>
    <n v="-1.26"/>
  </r>
  <r>
    <x v="0"/>
    <x v="1"/>
    <x v="1"/>
    <x v="7"/>
    <x v="0"/>
    <x v="2"/>
    <n v="-1.26"/>
  </r>
  <r>
    <x v="0"/>
    <x v="1"/>
    <x v="1"/>
    <x v="7"/>
    <x v="0"/>
    <x v="3"/>
    <n v="-1.26"/>
  </r>
  <r>
    <x v="0"/>
    <x v="1"/>
    <x v="1"/>
    <x v="7"/>
    <x v="0"/>
    <x v="4"/>
    <n v="-1.26"/>
  </r>
  <r>
    <x v="0"/>
    <x v="1"/>
    <x v="1"/>
    <x v="7"/>
    <x v="0"/>
    <x v="5"/>
    <n v="-1.26"/>
  </r>
  <r>
    <x v="0"/>
    <x v="1"/>
    <x v="1"/>
    <x v="7"/>
    <x v="0"/>
    <x v="6"/>
    <n v="-1.26"/>
  </r>
  <r>
    <x v="0"/>
    <x v="1"/>
    <x v="1"/>
    <x v="7"/>
    <x v="0"/>
    <x v="7"/>
    <n v="-1.26"/>
  </r>
  <r>
    <x v="0"/>
    <x v="1"/>
    <x v="1"/>
    <x v="7"/>
    <x v="0"/>
    <x v="8"/>
    <n v="-1.26"/>
  </r>
  <r>
    <x v="0"/>
    <x v="1"/>
    <x v="1"/>
    <x v="7"/>
    <x v="0"/>
    <x v="9"/>
    <n v="-1.26"/>
  </r>
  <r>
    <x v="0"/>
    <x v="1"/>
    <x v="1"/>
    <x v="7"/>
    <x v="0"/>
    <x v="10"/>
    <n v="-1.26"/>
  </r>
  <r>
    <x v="0"/>
    <x v="1"/>
    <x v="1"/>
    <x v="7"/>
    <x v="0"/>
    <x v="11"/>
    <n v="-1.26"/>
  </r>
  <r>
    <x v="0"/>
    <x v="1"/>
    <x v="1"/>
    <x v="7"/>
    <x v="0"/>
    <x v="12"/>
    <n v="1.26"/>
  </r>
  <r>
    <x v="0"/>
    <x v="1"/>
    <x v="1"/>
    <x v="7"/>
    <x v="0"/>
    <x v="13"/>
    <n v="1.26"/>
  </r>
  <r>
    <x v="0"/>
    <x v="1"/>
    <x v="1"/>
    <x v="7"/>
    <x v="0"/>
    <x v="14"/>
    <n v="0"/>
  </r>
  <r>
    <x v="0"/>
    <x v="1"/>
    <x v="1"/>
    <x v="7"/>
    <x v="0"/>
    <x v="15"/>
    <n v="-1.26"/>
  </r>
  <r>
    <x v="0"/>
    <x v="1"/>
    <x v="1"/>
    <x v="7"/>
    <x v="0"/>
    <x v="16"/>
    <n v="-1.26"/>
  </r>
  <r>
    <x v="0"/>
    <x v="1"/>
    <x v="1"/>
    <x v="7"/>
    <x v="0"/>
    <x v="17"/>
    <n v="-1.26"/>
  </r>
  <r>
    <x v="0"/>
    <x v="1"/>
    <x v="1"/>
    <x v="7"/>
    <x v="0"/>
    <x v="18"/>
    <n v="-1.26"/>
  </r>
  <r>
    <x v="0"/>
    <x v="1"/>
    <x v="1"/>
    <x v="7"/>
    <x v="0"/>
    <x v="19"/>
    <n v="-1.26"/>
  </r>
  <r>
    <x v="0"/>
    <x v="1"/>
    <x v="1"/>
    <x v="7"/>
    <x v="0"/>
    <x v="20"/>
    <n v="-1.26"/>
  </r>
  <r>
    <x v="0"/>
    <x v="1"/>
    <x v="1"/>
    <x v="7"/>
    <x v="0"/>
    <x v="21"/>
    <n v="0"/>
  </r>
  <r>
    <x v="0"/>
    <x v="1"/>
    <x v="1"/>
    <x v="7"/>
    <x v="0"/>
    <x v="22"/>
    <n v="1.26"/>
  </r>
  <r>
    <x v="0"/>
    <x v="1"/>
    <x v="1"/>
    <x v="7"/>
    <x v="0"/>
    <x v="23"/>
    <n v="1.26"/>
  </r>
  <r>
    <x v="0"/>
    <x v="1"/>
    <x v="1"/>
    <x v="8"/>
    <x v="0"/>
    <x v="0"/>
    <n v="0"/>
  </r>
  <r>
    <x v="0"/>
    <x v="1"/>
    <x v="1"/>
    <x v="8"/>
    <x v="0"/>
    <x v="1"/>
    <n v="0"/>
  </r>
  <r>
    <x v="0"/>
    <x v="1"/>
    <x v="1"/>
    <x v="8"/>
    <x v="0"/>
    <x v="2"/>
    <n v="0"/>
  </r>
  <r>
    <x v="0"/>
    <x v="1"/>
    <x v="1"/>
    <x v="8"/>
    <x v="0"/>
    <x v="3"/>
    <n v="0"/>
  </r>
  <r>
    <x v="0"/>
    <x v="1"/>
    <x v="1"/>
    <x v="8"/>
    <x v="0"/>
    <x v="4"/>
    <n v="6.0487384744776197E-2"/>
  </r>
  <r>
    <x v="0"/>
    <x v="1"/>
    <x v="1"/>
    <x v="8"/>
    <x v="0"/>
    <x v="5"/>
    <n v="0.28189367074527399"/>
  </r>
  <r>
    <x v="0"/>
    <x v="1"/>
    <x v="1"/>
    <x v="8"/>
    <x v="0"/>
    <x v="6"/>
    <n v="0"/>
  </r>
  <r>
    <x v="0"/>
    <x v="1"/>
    <x v="1"/>
    <x v="8"/>
    <x v="0"/>
    <x v="7"/>
    <n v="0.54"/>
  </r>
  <r>
    <x v="0"/>
    <x v="1"/>
    <x v="1"/>
    <x v="8"/>
    <x v="0"/>
    <x v="8"/>
    <n v="0.358365397460984"/>
  </r>
  <r>
    <x v="0"/>
    <x v="1"/>
    <x v="1"/>
    <x v="8"/>
    <x v="0"/>
    <x v="9"/>
    <n v="0"/>
  </r>
  <r>
    <x v="0"/>
    <x v="1"/>
    <x v="1"/>
    <x v="8"/>
    <x v="0"/>
    <x v="10"/>
    <n v="0"/>
  </r>
  <r>
    <x v="0"/>
    <x v="1"/>
    <x v="1"/>
    <x v="8"/>
    <x v="0"/>
    <x v="11"/>
    <n v="0"/>
  </r>
  <r>
    <x v="0"/>
    <x v="1"/>
    <x v="1"/>
    <x v="8"/>
    <x v="0"/>
    <x v="12"/>
    <n v="0.54"/>
  </r>
  <r>
    <x v="0"/>
    <x v="1"/>
    <x v="1"/>
    <x v="8"/>
    <x v="0"/>
    <x v="13"/>
    <n v="0.54"/>
  </r>
  <r>
    <x v="0"/>
    <x v="1"/>
    <x v="1"/>
    <x v="8"/>
    <x v="0"/>
    <x v="14"/>
    <n v="0.54"/>
  </r>
  <r>
    <x v="0"/>
    <x v="1"/>
    <x v="1"/>
    <x v="8"/>
    <x v="0"/>
    <x v="15"/>
    <n v="0"/>
  </r>
  <r>
    <x v="0"/>
    <x v="1"/>
    <x v="1"/>
    <x v="8"/>
    <x v="0"/>
    <x v="16"/>
    <n v="0.43812284690570802"/>
  </r>
  <r>
    <x v="0"/>
    <x v="1"/>
    <x v="1"/>
    <x v="8"/>
    <x v="0"/>
    <x v="17"/>
    <n v="0"/>
  </r>
  <r>
    <x v="0"/>
    <x v="1"/>
    <x v="1"/>
    <x v="8"/>
    <x v="0"/>
    <x v="18"/>
    <n v="0"/>
  </r>
  <r>
    <x v="0"/>
    <x v="1"/>
    <x v="1"/>
    <x v="8"/>
    <x v="0"/>
    <x v="19"/>
    <n v="0"/>
  </r>
  <r>
    <x v="0"/>
    <x v="1"/>
    <x v="1"/>
    <x v="8"/>
    <x v="0"/>
    <x v="20"/>
    <n v="0"/>
  </r>
  <r>
    <x v="0"/>
    <x v="1"/>
    <x v="1"/>
    <x v="8"/>
    <x v="0"/>
    <x v="21"/>
    <n v="2.8451410047311599E-2"/>
  </r>
  <r>
    <x v="0"/>
    <x v="1"/>
    <x v="1"/>
    <x v="8"/>
    <x v="0"/>
    <x v="22"/>
    <n v="0.54"/>
  </r>
  <r>
    <x v="0"/>
    <x v="1"/>
    <x v="1"/>
    <x v="8"/>
    <x v="0"/>
    <x v="23"/>
    <n v="0.54"/>
  </r>
  <r>
    <x v="0"/>
    <x v="1"/>
    <x v="2"/>
    <x v="5"/>
    <x v="0"/>
    <x v="0"/>
    <n v="2.7090000000000001"/>
  </r>
  <r>
    <x v="0"/>
    <x v="1"/>
    <x v="2"/>
    <x v="5"/>
    <x v="0"/>
    <x v="1"/>
    <n v="2.7090000000000001"/>
  </r>
  <r>
    <x v="0"/>
    <x v="1"/>
    <x v="2"/>
    <x v="5"/>
    <x v="0"/>
    <x v="2"/>
    <n v="2.7090000000000001"/>
  </r>
  <r>
    <x v="0"/>
    <x v="1"/>
    <x v="2"/>
    <x v="5"/>
    <x v="0"/>
    <x v="3"/>
    <n v="2.7090000000000001"/>
  </r>
  <r>
    <x v="0"/>
    <x v="1"/>
    <x v="2"/>
    <x v="5"/>
    <x v="0"/>
    <x v="4"/>
    <n v="2.7090000000000001"/>
  </r>
  <r>
    <x v="0"/>
    <x v="1"/>
    <x v="2"/>
    <x v="5"/>
    <x v="0"/>
    <x v="5"/>
    <n v="2.7090000000000001"/>
  </r>
  <r>
    <x v="0"/>
    <x v="1"/>
    <x v="2"/>
    <x v="5"/>
    <x v="0"/>
    <x v="6"/>
    <n v="2.7090000000000001"/>
  </r>
  <r>
    <x v="0"/>
    <x v="1"/>
    <x v="2"/>
    <x v="5"/>
    <x v="0"/>
    <x v="7"/>
    <n v="2.7090000000000001"/>
  </r>
  <r>
    <x v="0"/>
    <x v="1"/>
    <x v="2"/>
    <x v="5"/>
    <x v="0"/>
    <x v="8"/>
    <n v="2.7090000000000001"/>
  </r>
  <r>
    <x v="0"/>
    <x v="1"/>
    <x v="2"/>
    <x v="5"/>
    <x v="0"/>
    <x v="9"/>
    <n v="2.7090000000000001"/>
  </r>
  <r>
    <x v="0"/>
    <x v="1"/>
    <x v="2"/>
    <x v="5"/>
    <x v="0"/>
    <x v="10"/>
    <n v="0"/>
  </r>
  <r>
    <x v="0"/>
    <x v="1"/>
    <x v="2"/>
    <x v="5"/>
    <x v="0"/>
    <x v="11"/>
    <n v="0"/>
  </r>
  <r>
    <x v="0"/>
    <x v="1"/>
    <x v="2"/>
    <x v="5"/>
    <x v="0"/>
    <x v="12"/>
    <n v="0"/>
  </r>
  <r>
    <x v="0"/>
    <x v="1"/>
    <x v="2"/>
    <x v="5"/>
    <x v="0"/>
    <x v="13"/>
    <n v="0.99732280165531495"/>
  </r>
  <r>
    <x v="0"/>
    <x v="1"/>
    <x v="2"/>
    <x v="5"/>
    <x v="0"/>
    <x v="14"/>
    <n v="2.7090000000000001"/>
  </r>
  <r>
    <x v="0"/>
    <x v="1"/>
    <x v="2"/>
    <x v="5"/>
    <x v="0"/>
    <x v="15"/>
    <n v="2.7090000000000001"/>
  </r>
  <r>
    <x v="0"/>
    <x v="1"/>
    <x v="2"/>
    <x v="5"/>
    <x v="0"/>
    <x v="16"/>
    <n v="2.7090000000000001"/>
  </r>
  <r>
    <x v="0"/>
    <x v="1"/>
    <x v="2"/>
    <x v="5"/>
    <x v="0"/>
    <x v="17"/>
    <n v="1.65866605595799"/>
  </r>
  <r>
    <x v="0"/>
    <x v="1"/>
    <x v="2"/>
    <x v="5"/>
    <x v="0"/>
    <x v="18"/>
    <n v="0.39055260064748099"/>
  </r>
  <r>
    <x v="0"/>
    <x v="1"/>
    <x v="2"/>
    <x v="5"/>
    <x v="0"/>
    <x v="19"/>
    <n v="0"/>
  </r>
  <r>
    <x v="0"/>
    <x v="1"/>
    <x v="2"/>
    <x v="5"/>
    <x v="0"/>
    <x v="20"/>
    <n v="-2.7090000000000001"/>
  </r>
  <r>
    <x v="0"/>
    <x v="1"/>
    <x v="2"/>
    <x v="5"/>
    <x v="0"/>
    <x v="21"/>
    <n v="-2.7090000000000001"/>
  </r>
  <r>
    <x v="0"/>
    <x v="1"/>
    <x v="2"/>
    <x v="5"/>
    <x v="0"/>
    <x v="22"/>
    <n v="-2.7090000000000001"/>
  </r>
  <r>
    <x v="0"/>
    <x v="1"/>
    <x v="2"/>
    <x v="5"/>
    <x v="0"/>
    <x v="23"/>
    <n v="-2.7090000000000001"/>
  </r>
  <r>
    <x v="0"/>
    <x v="1"/>
    <x v="2"/>
    <x v="2"/>
    <x v="0"/>
    <x v="0"/>
    <n v="8.8725932900284192"/>
  </r>
  <r>
    <x v="0"/>
    <x v="1"/>
    <x v="2"/>
    <x v="2"/>
    <x v="0"/>
    <x v="1"/>
    <n v="11.952263925224401"/>
  </r>
  <r>
    <x v="0"/>
    <x v="1"/>
    <x v="2"/>
    <x v="2"/>
    <x v="0"/>
    <x v="2"/>
    <n v="10.8267453159645"/>
  </r>
  <r>
    <x v="0"/>
    <x v="1"/>
    <x v="2"/>
    <x v="2"/>
    <x v="0"/>
    <x v="3"/>
    <n v="12.974399999999999"/>
  </r>
  <r>
    <x v="0"/>
    <x v="1"/>
    <x v="2"/>
    <x v="2"/>
    <x v="0"/>
    <x v="4"/>
    <n v="12.974399999999999"/>
  </r>
  <r>
    <x v="0"/>
    <x v="1"/>
    <x v="2"/>
    <x v="2"/>
    <x v="0"/>
    <x v="5"/>
    <n v="12.6526663612121"/>
  </r>
  <r>
    <x v="0"/>
    <x v="1"/>
    <x v="2"/>
    <x v="2"/>
    <x v="0"/>
    <x v="6"/>
    <n v="12.974399999999999"/>
  </r>
  <r>
    <x v="0"/>
    <x v="1"/>
    <x v="2"/>
    <x v="2"/>
    <x v="0"/>
    <x v="7"/>
    <n v="12.974399999999999"/>
  </r>
  <r>
    <x v="0"/>
    <x v="1"/>
    <x v="2"/>
    <x v="2"/>
    <x v="0"/>
    <x v="8"/>
    <n v="12.39785639136"/>
  </r>
  <r>
    <x v="0"/>
    <x v="1"/>
    <x v="2"/>
    <x v="2"/>
    <x v="0"/>
    <x v="9"/>
    <n v="9.4328007759510495"/>
  </r>
  <r>
    <x v="0"/>
    <x v="1"/>
    <x v="2"/>
    <x v="2"/>
    <x v="0"/>
    <x v="10"/>
    <n v="9.0849211639262393"/>
  </r>
  <r>
    <x v="0"/>
    <x v="1"/>
    <x v="2"/>
    <x v="2"/>
    <x v="0"/>
    <x v="11"/>
    <n v="7.0736764902491096"/>
  </r>
  <r>
    <x v="0"/>
    <x v="1"/>
    <x v="2"/>
    <x v="2"/>
    <x v="0"/>
    <x v="12"/>
    <n v="10.5236560044663"/>
  </r>
  <r>
    <x v="0"/>
    <x v="1"/>
    <x v="2"/>
    <x v="2"/>
    <x v="0"/>
    <x v="13"/>
    <n v="12.974399999999999"/>
  </r>
  <r>
    <x v="0"/>
    <x v="1"/>
    <x v="2"/>
    <x v="2"/>
    <x v="0"/>
    <x v="14"/>
    <n v="12.974399999999999"/>
  </r>
  <r>
    <x v="0"/>
    <x v="1"/>
    <x v="2"/>
    <x v="2"/>
    <x v="0"/>
    <x v="15"/>
    <n v="9.7206097793216699"/>
  </r>
  <r>
    <x v="0"/>
    <x v="1"/>
    <x v="2"/>
    <x v="2"/>
    <x v="0"/>
    <x v="16"/>
    <n v="9.1097926242721208"/>
  </r>
  <r>
    <x v="0"/>
    <x v="1"/>
    <x v="2"/>
    <x v="2"/>
    <x v="0"/>
    <x v="17"/>
    <n v="2.4872412212436101"/>
  </r>
  <r>
    <x v="0"/>
    <x v="1"/>
    <x v="2"/>
    <x v="2"/>
    <x v="0"/>
    <x v="18"/>
    <n v="2.65687355697826"/>
  </r>
  <r>
    <x v="0"/>
    <x v="1"/>
    <x v="2"/>
    <x v="2"/>
    <x v="0"/>
    <x v="19"/>
    <n v="0"/>
  </r>
  <r>
    <x v="0"/>
    <x v="1"/>
    <x v="2"/>
    <x v="2"/>
    <x v="0"/>
    <x v="20"/>
    <n v="-3.1618696195668101"/>
  </r>
  <r>
    <x v="0"/>
    <x v="1"/>
    <x v="2"/>
    <x v="2"/>
    <x v="0"/>
    <x v="21"/>
    <n v="-2.5678150718620101"/>
  </r>
  <r>
    <x v="0"/>
    <x v="1"/>
    <x v="2"/>
    <x v="2"/>
    <x v="0"/>
    <x v="22"/>
    <n v="-5.2080484074155802"/>
  </r>
  <r>
    <x v="0"/>
    <x v="1"/>
    <x v="2"/>
    <x v="2"/>
    <x v="0"/>
    <x v="23"/>
    <n v="-8.0186057922916802"/>
  </r>
  <r>
    <x v="0"/>
    <x v="1"/>
    <x v="2"/>
    <x v="9"/>
    <x v="0"/>
    <x v="0"/>
    <n v="-21.789259433482801"/>
  </r>
  <r>
    <x v="0"/>
    <x v="1"/>
    <x v="2"/>
    <x v="9"/>
    <x v="0"/>
    <x v="1"/>
    <n v="-28.559870583372199"/>
  </r>
  <r>
    <x v="0"/>
    <x v="1"/>
    <x v="2"/>
    <x v="9"/>
    <x v="0"/>
    <x v="2"/>
    <n v="-27.102768258280701"/>
  </r>
  <r>
    <x v="0"/>
    <x v="1"/>
    <x v="2"/>
    <x v="9"/>
    <x v="0"/>
    <x v="3"/>
    <n v="-29.5858279830119"/>
  </r>
  <r>
    <x v="0"/>
    <x v="1"/>
    <x v="2"/>
    <x v="9"/>
    <x v="0"/>
    <x v="4"/>
    <n v="-30.3786860950358"/>
  </r>
  <r>
    <x v="0"/>
    <x v="1"/>
    <x v="2"/>
    <x v="9"/>
    <x v="0"/>
    <x v="5"/>
    <n v="-31.278281166208501"/>
  </r>
  <r>
    <x v="0"/>
    <x v="1"/>
    <x v="2"/>
    <x v="9"/>
    <x v="0"/>
    <x v="6"/>
    <n v="-30.316087393642398"/>
  </r>
  <r>
    <x v="0"/>
    <x v="1"/>
    <x v="2"/>
    <x v="9"/>
    <x v="0"/>
    <x v="7"/>
    <n v="-31.278281166208501"/>
  </r>
  <r>
    <x v="0"/>
    <x v="1"/>
    <x v="2"/>
    <x v="9"/>
    <x v="0"/>
    <x v="8"/>
    <n v="-31.278281166208501"/>
  </r>
  <r>
    <x v="0"/>
    <x v="1"/>
    <x v="2"/>
    <x v="9"/>
    <x v="0"/>
    <x v="9"/>
    <n v="-25.842346221261"/>
  </r>
  <r>
    <x v="0"/>
    <x v="1"/>
    <x v="2"/>
    <x v="9"/>
    <x v="0"/>
    <x v="10"/>
    <n v="-19.986094850661299"/>
  </r>
  <r>
    <x v="0"/>
    <x v="1"/>
    <x v="2"/>
    <x v="9"/>
    <x v="0"/>
    <x v="11"/>
    <n v="-18.773393215110801"/>
  </r>
  <r>
    <x v="0"/>
    <x v="1"/>
    <x v="2"/>
    <x v="9"/>
    <x v="0"/>
    <x v="12"/>
    <n v="-20.477136838510798"/>
  </r>
  <r>
    <x v="0"/>
    <x v="1"/>
    <x v="2"/>
    <x v="9"/>
    <x v="0"/>
    <x v="13"/>
    <n v="-25.586172206695501"/>
  </r>
  <r>
    <x v="0"/>
    <x v="1"/>
    <x v="2"/>
    <x v="9"/>
    <x v="0"/>
    <x v="14"/>
    <n v="-31.278281166208501"/>
  </r>
  <r>
    <x v="0"/>
    <x v="1"/>
    <x v="2"/>
    <x v="9"/>
    <x v="0"/>
    <x v="15"/>
    <n v="-31.278281166208501"/>
  </r>
  <r>
    <x v="0"/>
    <x v="1"/>
    <x v="2"/>
    <x v="9"/>
    <x v="0"/>
    <x v="16"/>
    <n v="-29.1530572171255"/>
  </r>
  <r>
    <x v="0"/>
    <x v="1"/>
    <x v="2"/>
    <x v="9"/>
    <x v="0"/>
    <x v="17"/>
    <n v="-22.045668037843502"/>
  </r>
  <r>
    <x v="0"/>
    <x v="1"/>
    <x v="2"/>
    <x v="9"/>
    <x v="0"/>
    <x v="18"/>
    <n v="-20.569440149222"/>
  </r>
  <r>
    <x v="0"/>
    <x v="1"/>
    <x v="2"/>
    <x v="9"/>
    <x v="0"/>
    <x v="19"/>
    <n v="-16.393223174525801"/>
  </r>
  <r>
    <x v="0"/>
    <x v="1"/>
    <x v="2"/>
    <x v="9"/>
    <x v="0"/>
    <x v="20"/>
    <n v="-8.4411891787878996"/>
  </r>
  <r>
    <x v="0"/>
    <x v="1"/>
    <x v="2"/>
    <x v="9"/>
    <x v="0"/>
    <x v="21"/>
    <n v="-8.0813671599720998"/>
  </r>
  <r>
    <x v="0"/>
    <x v="1"/>
    <x v="2"/>
    <x v="9"/>
    <x v="0"/>
    <x v="22"/>
    <n v="-7.7196498306864196"/>
  </r>
  <r>
    <x v="0"/>
    <x v="1"/>
    <x v="2"/>
    <x v="9"/>
    <x v="0"/>
    <x v="23"/>
    <n v="-3.12688412578464"/>
  </r>
  <r>
    <x v="0"/>
    <x v="1"/>
    <x v="3"/>
    <x v="5"/>
    <x v="0"/>
    <x v="0"/>
    <n v="0.56490133268041998"/>
  </r>
  <r>
    <x v="0"/>
    <x v="1"/>
    <x v="3"/>
    <x v="5"/>
    <x v="0"/>
    <x v="1"/>
    <n v="2.9363564919542999"/>
  </r>
  <r>
    <x v="0"/>
    <x v="1"/>
    <x v="3"/>
    <x v="5"/>
    <x v="0"/>
    <x v="2"/>
    <n v="1.9855132472896"/>
  </r>
  <r>
    <x v="0"/>
    <x v="1"/>
    <x v="3"/>
    <x v="5"/>
    <x v="0"/>
    <x v="3"/>
    <n v="4.1044508972588902"/>
  </r>
  <r>
    <x v="0"/>
    <x v="1"/>
    <x v="3"/>
    <x v="5"/>
    <x v="0"/>
    <x v="4"/>
    <n v="3.0286105221139401"/>
  </r>
  <r>
    <x v="0"/>
    <x v="1"/>
    <x v="3"/>
    <x v="5"/>
    <x v="0"/>
    <x v="5"/>
    <n v="3.76920680247955"/>
  </r>
  <r>
    <x v="0"/>
    <x v="1"/>
    <x v="3"/>
    <x v="5"/>
    <x v="0"/>
    <x v="6"/>
    <n v="5.3751132257857499"/>
  </r>
  <r>
    <x v="0"/>
    <x v="1"/>
    <x v="3"/>
    <x v="5"/>
    <x v="0"/>
    <x v="7"/>
    <n v="5.1729890606672901"/>
  </r>
  <r>
    <x v="0"/>
    <x v="1"/>
    <x v="3"/>
    <x v="5"/>
    <x v="0"/>
    <x v="8"/>
    <n v="5.1453264935360696"/>
  </r>
  <r>
    <x v="0"/>
    <x v="1"/>
    <x v="3"/>
    <x v="5"/>
    <x v="0"/>
    <x v="9"/>
    <n v="0"/>
  </r>
  <r>
    <x v="0"/>
    <x v="1"/>
    <x v="3"/>
    <x v="5"/>
    <x v="0"/>
    <x v="10"/>
    <n v="-1.2122042090137799"/>
  </r>
  <r>
    <x v="0"/>
    <x v="1"/>
    <x v="3"/>
    <x v="5"/>
    <x v="0"/>
    <x v="11"/>
    <n v="-2.7687248877071"/>
  </r>
  <r>
    <x v="0"/>
    <x v="1"/>
    <x v="3"/>
    <x v="5"/>
    <x v="0"/>
    <x v="12"/>
    <n v="-2.4921469620602399"/>
  </r>
  <r>
    <x v="0"/>
    <x v="1"/>
    <x v="3"/>
    <x v="5"/>
    <x v="0"/>
    <x v="13"/>
    <n v="-0.60232587257534198"/>
  </r>
  <r>
    <x v="0"/>
    <x v="1"/>
    <x v="3"/>
    <x v="5"/>
    <x v="0"/>
    <x v="14"/>
    <n v="0"/>
  </r>
  <r>
    <x v="0"/>
    <x v="1"/>
    <x v="3"/>
    <x v="5"/>
    <x v="0"/>
    <x v="15"/>
    <n v="0"/>
  </r>
  <r>
    <x v="0"/>
    <x v="1"/>
    <x v="3"/>
    <x v="5"/>
    <x v="0"/>
    <x v="16"/>
    <n v="0.52467949975794204"/>
  </r>
  <r>
    <x v="0"/>
    <x v="1"/>
    <x v="3"/>
    <x v="5"/>
    <x v="0"/>
    <x v="17"/>
    <n v="0"/>
  </r>
  <r>
    <x v="0"/>
    <x v="1"/>
    <x v="3"/>
    <x v="5"/>
    <x v="0"/>
    <x v="18"/>
    <n v="0"/>
  </r>
  <r>
    <x v="0"/>
    <x v="1"/>
    <x v="3"/>
    <x v="5"/>
    <x v="0"/>
    <x v="19"/>
    <n v="-1.33419369391257"/>
  </r>
  <r>
    <x v="0"/>
    <x v="1"/>
    <x v="3"/>
    <x v="5"/>
    <x v="0"/>
    <x v="20"/>
    <n v="-5.4180000000000001"/>
  </r>
  <r>
    <x v="0"/>
    <x v="1"/>
    <x v="3"/>
    <x v="5"/>
    <x v="0"/>
    <x v="21"/>
    <n v="-5.4180000000000001"/>
  </r>
  <r>
    <x v="0"/>
    <x v="1"/>
    <x v="3"/>
    <x v="5"/>
    <x v="0"/>
    <x v="22"/>
    <n v="-5.4180000000000001"/>
  </r>
  <r>
    <x v="0"/>
    <x v="1"/>
    <x v="3"/>
    <x v="5"/>
    <x v="0"/>
    <x v="23"/>
    <n v="-5.4180000000000001"/>
  </r>
  <r>
    <x v="0"/>
    <x v="1"/>
    <x v="3"/>
    <x v="0"/>
    <x v="0"/>
    <x v="0"/>
    <n v="-1.0970397260738201"/>
  </r>
  <r>
    <x v="0"/>
    <x v="1"/>
    <x v="3"/>
    <x v="0"/>
    <x v="0"/>
    <x v="1"/>
    <n v="-0.75307946445088503"/>
  </r>
  <r>
    <x v="0"/>
    <x v="1"/>
    <x v="3"/>
    <x v="0"/>
    <x v="0"/>
    <x v="2"/>
    <n v="-0.67797984719571402"/>
  </r>
  <r>
    <x v="0"/>
    <x v="1"/>
    <x v="3"/>
    <x v="0"/>
    <x v="0"/>
    <x v="3"/>
    <n v="-1.17042216432492"/>
  </r>
  <r>
    <x v="0"/>
    <x v="1"/>
    <x v="3"/>
    <x v="0"/>
    <x v="0"/>
    <x v="4"/>
    <n v="-1.20062059206996"/>
  </r>
  <r>
    <x v="0"/>
    <x v="1"/>
    <x v="3"/>
    <x v="0"/>
    <x v="0"/>
    <x v="5"/>
    <n v="-1.6801239191192201"/>
  </r>
  <r>
    <x v="0"/>
    <x v="1"/>
    <x v="3"/>
    <x v="0"/>
    <x v="0"/>
    <x v="6"/>
    <n v="0"/>
  </r>
  <r>
    <x v="0"/>
    <x v="1"/>
    <x v="3"/>
    <x v="0"/>
    <x v="0"/>
    <x v="7"/>
    <n v="-0.26134906905701599"/>
  </r>
  <r>
    <x v="0"/>
    <x v="1"/>
    <x v="3"/>
    <x v="0"/>
    <x v="0"/>
    <x v="8"/>
    <n v="-2.0734954616546601"/>
  </r>
  <r>
    <x v="0"/>
    <x v="1"/>
    <x v="3"/>
    <x v="0"/>
    <x v="0"/>
    <x v="9"/>
    <n v="-0.53682001944990498"/>
  </r>
  <r>
    <x v="0"/>
    <x v="1"/>
    <x v="3"/>
    <x v="0"/>
    <x v="0"/>
    <x v="10"/>
    <n v="-2.8981741239757701"/>
  </r>
  <r>
    <x v="0"/>
    <x v="1"/>
    <x v="3"/>
    <x v="0"/>
    <x v="0"/>
    <x v="11"/>
    <n v="-2.9341144796852698"/>
  </r>
  <r>
    <x v="0"/>
    <x v="1"/>
    <x v="3"/>
    <x v="0"/>
    <x v="0"/>
    <x v="12"/>
    <n v="-0.395625866574565"/>
  </r>
  <r>
    <x v="0"/>
    <x v="1"/>
    <x v="3"/>
    <x v="0"/>
    <x v="0"/>
    <x v="13"/>
    <n v="-0.35814333742760401"/>
  </r>
  <r>
    <x v="0"/>
    <x v="1"/>
    <x v="3"/>
    <x v="0"/>
    <x v="0"/>
    <x v="14"/>
    <n v="-1.4963145350390801"/>
  </r>
  <r>
    <x v="0"/>
    <x v="1"/>
    <x v="3"/>
    <x v="0"/>
    <x v="0"/>
    <x v="15"/>
    <n v="-4.3531233513976302"/>
  </r>
  <r>
    <x v="0"/>
    <x v="1"/>
    <x v="3"/>
    <x v="0"/>
    <x v="0"/>
    <x v="16"/>
    <n v="-3.43688511361752"/>
  </r>
  <r>
    <x v="0"/>
    <x v="1"/>
    <x v="3"/>
    <x v="0"/>
    <x v="0"/>
    <x v="17"/>
    <n v="-5.6405348638695196"/>
  </r>
  <r>
    <x v="0"/>
    <x v="1"/>
    <x v="3"/>
    <x v="0"/>
    <x v="0"/>
    <x v="18"/>
    <n v="-7.7706"/>
  </r>
  <r>
    <x v="0"/>
    <x v="1"/>
    <x v="3"/>
    <x v="0"/>
    <x v="0"/>
    <x v="19"/>
    <n v="-7.7706"/>
  </r>
  <r>
    <x v="0"/>
    <x v="1"/>
    <x v="3"/>
    <x v="0"/>
    <x v="0"/>
    <x v="20"/>
    <n v="-7.7706"/>
  </r>
  <r>
    <x v="0"/>
    <x v="1"/>
    <x v="3"/>
    <x v="0"/>
    <x v="0"/>
    <x v="21"/>
    <n v="-7.7706"/>
  </r>
  <r>
    <x v="0"/>
    <x v="1"/>
    <x v="3"/>
    <x v="0"/>
    <x v="0"/>
    <x v="22"/>
    <n v="-7.7706"/>
  </r>
  <r>
    <x v="0"/>
    <x v="1"/>
    <x v="3"/>
    <x v="0"/>
    <x v="0"/>
    <x v="23"/>
    <n v="-7.7706"/>
  </r>
  <r>
    <x v="0"/>
    <x v="1"/>
    <x v="3"/>
    <x v="1"/>
    <x v="0"/>
    <x v="0"/>
    <n v="-8.8725932900284192"/>
  </r>
  <r>
    <x v="0"/>
    <x v="1"/>
    <x v="3"/>
    <x v="1"/>
    <x v="0"/>
    <x v="1"/>
    <n v="-11.952263925224401"/>
  </r>
  <r>
    <x v="0"/>
    <x v="1"/>
    <x v="3"/>
    <x v="1"/>
    <x v="0"/>
    <x v="2"/>
    <n v="-10.8267453159645"/>
  </r>
  <r>
    <x v="0"/>
    <x v="1"/>
    <x v="3"/>
    <x v="1"/>
    <x v="0"/>
    <x v="3"/>
    <n v="-12.974399999999999"/>
  </r>
  <r>
    <x v="0"/>
    <x v="1"/>
    <x v="3"/>
    <x v="1"/>
    <x v="0"/>
    <x v="4"/>
    <n v="-12.974399999999999"/>
  </r>
  <r>
    <x v="0"/>
    <x v="1"/>
    <x v="3"/>
    <x v="1"/>
    <x v="0"/>
    <x v="5"/>
    <n v="-12.6526663612121"/>
  </r>
  <r>
    <x v="0"/>
    <x v="1"/>
    <x v="3"/>
    <x v="1"/>
    <x v="0"/>
    <x v="6"/>
    <n v="-12.974399999999999"/>
  </r>
  <r>
    <x v="0"/>
    <x v="1"/>
    <x v="3"/>
    <x v="1"/>
    <x v="0"/>
    <x v="7"/>
    <n v="-12.974399999999999"/>
  </r>
  <r>
    <x v="0"/>
    <x v="1"/>
    <x v="3"/>
    <x v="1"/>
    <x v="0"/>
    <x v="8"/>
    <n v="-12.39785639136"/>
  </r>
  <r>
    <x v="0"/>
    <x v="1"/>
    <x v="3"/>
    <x v="1"/>
    <x v="0"/>
    <x v="9"/>
    <n v="-9.4328007759510495"/>
  </r>
  <r>
    <x v="0"/>
    <x v="1"/>
    <x v="3"/>
    <x v="1"/>
    <x v="0"/>
    <x v="10"/>
    <n v="-9.0849211639262393"/>
  </r>
  <r>
    <x v="0"/>
    <x v="1"/>
    <x v="3"/>
    <x v="1"/>
    <x v="0"/>
    <x v="11"/>
    <n v="-7.0736764902491096"/>
  </r>
  <r>
    <x v="0"/>
    <x v="1"/>
    <x v="3"/>
    <x v="1"/>
    <x v="0"/>
    <x v="12"/>
    <n v="-10.5236560044663"/>
  </r>
  <r>
    <x v="0"/>
    <x v="1"/>
    <x v="3"/>
    <x v="1"/>
    <x v="0"/>
    <x v="13"/>
    <n v="-12.974399999999999"/>
  </r>
  <r>
    <x v="0"/>
    <x v="1"/>
    <x v="3"/>
    <x v="1"/>
    <x v="0"/>
    <x v="14"/>
    <n v="-12.974399999999999"/>
  </r>
  <r>
    <x v="0"/>
    <x v="1"/>
    <x v="3"/>
    <x v="1"/>
    <x v="0"/>
    <x v="15"/>
    <n v="-9.7206097793216699"/>
  </r>
  <r>
    <x v="0"/>
    <x v="1"/>
    <x v="3"/>
    <x v="1"/>
    <x v="0"/>
    <x v="16"/>
    <n v="-9.1097926242721208"/>
  </r>
  <r>
    <x v="0"/>
    <x v="1"/>
    <x v="3"/>
    <x v="1"/>
    <x v="0"/>
    <x v="17"/>
    <n v="-2.4872412212436101"/>
  </r>
  <r>
    <x v="0"/>
    <x v="1"/>
    <x v="3"/>
    <x v="1"/>
    <x v="0"/>
    <x v="18"/>
    <n v="-2.65687355697826"/>
  </r>
  <r>
    <x v="0"/>
    <x v="1"/>
    <x v="3"/>
    <x v="1"/>
    <x v="0"/>
    <x v="19"/>
    <n v="0"/>
  </r>
  <r>
    <x v="0"/>
    <x v="1"/>
    <x v="3"/>
    <x v="1"/>
    <x v="0"/>
    <x v="20"/>
    <n v="3.1618696195668101"/>
  </r>
  <r>
    <x v="0"/>
    <x v="1"/>
    <x v="3"/>
    <x v="1"/>
    <x v="0"/>
    <x v="21"/>
    <n v="2.5678150718620101"/>
  </r>
  <r>
    <x v="0"/>
    <x v="1"/>
    <x v="3"/>
    <x v="1"/>
    <x v="0"/>
    <x v="22"/>
    <n v="5.2080484074155802"/>
  </r>
  <r>
    <x v="0"/>
    <x v="1"/>
    <x v="3"/>
    <x v="1"/>
    <x v="0"/>
    <x v="23"/>
    <n v="8.0186057922916802"/>
  </r>
  <r>
    <x v="0"/>
    <x v="1"/>
    <x v="3"/>
    <x v="3"/>
    <x v="0"/>
    <x v="0"/>
    <n v="0"/>
  </r>
  <r>
    <x v="0"/>
    <x v="1"/>
    <x v="3"/>
    <x v="3"/>
    <x v="0"/>
    <x v="1"/>
    <n v="0"/>
  </r>
  <r>
    <x v="0"/>
    <x v="1"/>
    <x v="3"/>
    <x v="3"/>
    <x v="0"/>
    <x v="2"/>
    <n v="0"/>
  </r>
  <r>
    <x v="0"/>
    <x v="1"/>
    <x v="3"/>
    <x v="3"/>
    <x v="0"/>
    <x v="3"/>
    <n v="0"/>
  </r>
  <r>
    <x v="0"/>
    <x v="1"/>
    <x v="3"/>
    <x v="3"/>
    <x v="0"/>
    <x v="4"/>
    <n v="0"/>
  </r>
  <r>
    <x v="0"/>
    <x v="1"/>
    <x v="3"/>
    <x v="3"/>
    <x v="0"/>
    <x v="5"/>
    <n v="0"/>
  </r>
  <r>
    <x v="0"/>
    <x v="1"/>
    <x v="3"/>
    <x v="3"/>
    <x v="0"/>
    <x v="6"/>
    <n v="0"/>
  </r>
  <r>
    <x v="0"/>
    <x v="1"/>
    <x v="3"/>
    <x v="3"/>
    <x v="0"/>
    <x v="7"/>
    <n v="0.113471001533344"/>
  </r>
  <r>
    <x v="0"/>
    <x v="1"/>
    <x v="3"/>
    <x v="3"/>
    <x v="0"/>
    <x v="8"/>
    <n v="0.36"/>
  </r>
  <r>
    <x v="0"/>
    <x v="1"/>
    <x v="3"/>
    <x v="3"/>
    <x v="0"/>
    <x v="9"/>
    <n v="0"/>
  </r>
  <r>
    <x v="0"/>
    <x v="1"/>
    <x v="3"/>
    <x v="3"/>
    <x v="0"/>
    <x v="10"/>
    <n v="0"/>
  </r>
  <r>
    <x v="0"/>
    <x v="1"/>
    <x v="3"/>
    <x v="3"/>
    <x v="0"/>
    <x v="11"/>
    <n v="-0.200799183056767"/>
  </r>
  <r>
    <x v="0"/>
    <x v="1"/>
    <x v="3"/>
    <x v="3"/>
    <x v="0"/>
    <x v="12"/>
    <n v="0"/>
  </r>
  <r>
    <x v="0"/>
    <x v="1"/>
    <x v="3"/>
    <x v="3"/>
    <x v="0"/>
    <x v="13"/>
    <n v="0.36"/>
  </r>
  <r>
    <x v="0"/>
    <x v="1"/>
    <x v="3"/>
    <x v="3"/>
    <x v="0"/>
    <x v="14"/>
    <n v="0.36"/>
  </r>
  <r>
    <x v="0"/>
    <x v="1"/>
    <x v="3"/>
    <x v="3"/>
    <x v="0"/>
    <x v="15"/>
    <n v="1.7360948601218701E-2"/>
  </r>
  <r>
    <x v="0"/>
    <x v="1"/>
    <x v="3"/>
    <x v="3"/>
    <x v="0"/>
    <x v="16"/>
    <n v="0"/>
  </r>
  <r>
    <x v="0"/>
    <x v="1"/>
    <x v="3"/>
    <x v="3"/>
    <x v="0"/>
    <x v="17"/>
    <n v="0"/>
  </r>
  <r>
    <x v="0"/>
    <x v="1"/>
    <x v="3"/>
    <x v="3"/>
    <x v="0"/>
    <x v="18"/>
    <n v="0"/>
  </r>
  <r>
    <x v="0"/>
    <x v="1"/>
    <x v="3"/>
    <x v="3"/>
    <x v="0"/>
    <x v="19"/>
    <n v="0"/>
  </r>
  <r>
    <x v="0"/>
    <x v="1"/>
    <x v="3"/>
    <x v="3"/>
    <x v="0"/>
    <x v="20"/>
    <n v="-0.36"/>
  </r>
  <r>
    <x v="0"/>
    <x v="1"/>
    <x v="3"/>
    <x v="3"/>
    <x v="0"/>
    <x v="21"/>
    <n v="-0.28194900401140999"/>
  </r>
  <r>
    <x v="0"/>
    <x v="1"/>
    <x v="3"/>
    <x v="3"/>
    <x v="0"/>
    <x v="22"/>
    <n v="-0.36"/>
  </r>
  <r>
    <x v="0"/>
    <x v="1"/>
    <x v="3"/>
    <x v="3"/>
    <x v="0"/>
    <x v="23"/>
    <n v="-0.27979168321003201"/>
  </r>
  <r>
    <x v="0"/>
    <x v="1"/>
    <x v="3"/>
    <x v="9"/>
    <x v="0"/>
    <x v="0"/>
    <n v="-4.59"/>
  </r>
  <r>
    <x v="0"/>
    <x v="1"/>
    <x v="3"/>
    <x v="9"/>
    <x v="0"/>
    <x v="1"/>
    <n v="-4.59"/>
  </r>
  <r>
    <x v="0"/>
    <x v="1"/>
    <x v="3"/>
    <x v="9"/>
    <x v="0"/>
    <x v="2"/>
    <n v="-4.59"/>
  </r>
  <r>
    <x v="0"/>
    <x v="1"/>
    <x v="3"/>
    <x v="9"/>
    <x v="0"/>
    <x v="3"/>
    <n v="-4.59"/>
  </r>
  <r>
    <x v="0"/>
    <x v="1"/>
    <x v="3"/>
    <x v="9"/>
    <x v="0"/>
    <x v="4"/>
    <n v="-4.59"/>
  </r>
  <r>
    <x v="0"/>
    <x v="1"/>
    <x v="3"/>
    <x v="9"/>
    <x v="0"/>
    <x v="5"/>
    <n v="-4.59"/>
  </r>
  <r>
    <x v="0"/>
    <x v="1"/>
    <x v="3"/>
    <x v="9"/>
    <x v="0"/>
    <x v="6"/>
    <n v="-4.59"/>
  </r>
  <r>
    <x v="0"/>
    <x v="1"/>
    <x v="3"/>
    <x v="9"/>
    <x v="0"/>
    <x v="7"/>
    <n v="-4.59"/>
  </r>
  <r>
    <x v="0"/>
    <x v="1"/>
    <x v="3"/>
    <x v="9"/>
    <x v="0"/>
    <x v="8"/>
    <n v="-4.59"/>
  </r>
  <r>
    <x v="0"/>
    <x v="1"/>
    <x v="3"/>
    <x v="9"/>
    <x v="0"/>
    <x v="9"/>
    <n v="-4.59"/>
  </r>
  <r>
    <x v="0"/>
    <x v="1"/>
    <x v="3"/>
    <x v="9"/>
    <x v="0"/>
    <x v="10"/>
    <n v="-4.59"/>
  </r>
  <r>
    <x v="0"/>
    <x v="1"/>
    <x v="3"/>
    <x v="9"/>
    <x v="0"/>
    <x v="11"/>
    <n v="-4.59"/>
  </r>
  <r>
    <x v="0"/>
    <x v="1"/>
    <x v="3"/>
    <x v="9"/>
    <x v="0"/>
    <x v="12"/>
    <n v="-4.59"/>
  </r>
  <r>
    <x v="0"/>
    <x v="1"/>
    <x v="3"/>
    <x v="9"/>
    <x v="0"/>
    <x v="13"/>
    <n v="-4.59"/>
  </r>
  <r>
    <x v="0"/>
    <x v="1"/>
    <x v="3"/>
    <x v="9"/>
    <x v="0"/>
    <x v="14"/>
    <n v="-4.59"/>
  </r>
  <r>
    <x v="0"/>
    <x v="1"/>
    <x v="3"/>
    <x v="9"/>
    <x v="0"/>
    <x v="15"/>
    <n v="-4.59"/>
  </r>
  <r>
    <x v="0"/>
    <x v="1"/>
    <x v="3"/>
    <x v="9"/>
    <x v="0"/>
    <x v="16"/>
    <n v="-4.59"/>
  </r>
  <r>
    <x v="0"/>
    <x v="1"/>
    <x v="3"/>
    <x v="9"/>
    <x v="0"/>
    <x v="17"/>
    <n v="-4.59"/>
  </r>
  <r>
    <x v="0"/>
    <x v="1"/>
    <x v="3"/>
    <x v="9"/>
    <x v="0"/>
    <x v="18"/>
    <n v="-4.59"/>
  </r>
  <r>
    <x v="0"/>
    <x v="1"/>
    <x v="3"/>
    <x v="9"/>
    <x v="0"/>
    <x v="19"/>
    <n v="-3.9320451244932602"/>
  </r>
  <r>
    <x v="0"/>
    <x v="1"/>
    <x v="3"/>
    <x v="9"/>
    <x v="0"/>
    <x v="20"/>
    <n v="0"/>
  </r>
  <r>
    <x v="0"/>
    <x v="1"/>
    <x v="3"/>
    <x v="9"/>
    <x v="0"/>
    <x v="21"/>
    <n v="0"/>
  </r>
  <r>
    <x v="0"/>
    <x v="1"/>
    <x v="3"/>
    <x v="9"/>
    <x v="0"/>
    <x v="22"/>
    <n v="0"/>
  </r>
  <r>
    <x v="0"/>
    <x v="1"/>
    <x v="3"/>
    <x v="9"/>
    <x v="0"/>
    <x v="23"/>
    <n v="0"/>
  </r>
  <r>
    <x v="0"/>
    <x v="1"/>
    <x v="4"/>
    <x v="0"/>
    <x v="0"/>
    <x v="0"/>
    <n v="7.4790135627343907E-2"/>
  </r>
  <r>
    <x v="0"/>
    <x v="1"/>
    <x v="4"/>
    <x v="0"/>
    <x v="0"/>
    <x v="1"/>
    <n v="0"/>
  </r>
  <r>
    <x v="0"/>
    <x v="1"/>
    <x v="4"/>
    <x v="0"/>
    <x v="0"/>
    <x v="2"/>
    <n v="0"/>
  </r>
  <r>
    <x v="0"/>
    <x v="1"/>
    <x v="4"/>
    <x v="0"/>
    <x v="0"/>
    <x v="3"/>
    <n v="0.73632648452338501"/>
  </r>
  <r>
    <x v="0"/>
    <x v="1"/>
    <x v="4"/>
    <x v="0"/>
    <x v="0"/>
    <x v="4"/>
    <n v="1.24599996897041"/>
  </r>
  <r>
    <x v="0"/>
    <x v="1"/>
    <x v="4"/>
    <x v="0"/>
    <x v="0"/>
    <x v="5"/>
    <n v="2.2127112965941098"/>
  </r>
  <r>
    <x v="0"/>
    <x v="1"/>
    <x v="4"/>
    <x v="0"/>
    <x v="0"/>
    <x v="6"/>
    <n v="1.14169807119306"/>
  </r>
  <r>
    <x v="0"/>
    <x v="1"/>
    <x v="4"/>
    <x v="0"/>
    <x v="0"/>
    <x v="7"/>
    <n v="0.77202629090895003"/>
  </r>
  <r>
    <x v="0"/>
    <x v="1"/>
    <x v="4"/>
    <x v="0"/>
    <x v="0"/>
    <x v="8"/>
    <n v="2.41051449974201"/>
  </r>
  <r>
    <x v="0"/>
    <x v="1"/>
    <x v="4"/>
    <x v="0"/>
    <x v="0"/>
    <x v="9"/>
    <n v="0"/>
  </r>
  <r>
    <x v="0"/>
    <x v="1"/>
    <x v="4"/>
    <x v="0"/>
    <x v="0"/>
    <x v="10"/>
    <n v="0.57433886949162904"/>
  </r>
  <r>
    <x v="0"/>
    <x v="1"/>
    <x v="4"/>
    <x v="0"/>
    <x v="0"/>
    <x v="11"/>
    <n v="0"/>
  </r>
  <r>
    <x v="0"/>
    <x v="1"/>
    <x v="4"/>
    <x v="0"/>
    <x v="0"/>
    <x v="12"/>
    <n v="-0.23252899180049899"/>
  </r>
  <r>
    <x v="0"/>
    <x v="1"/>
    <x v="4"/>
    <x v="0"/>
    <x v="0"/>
    <x v="13"/>
    <n v="-0.88248615258357699"/>
  </r>
  <r>
    <x v="0"/>
    <x v="1"/>
    <x v="4"/>
    <x v="0"/>
    <x v="0"/>
    <x v="14"/>
    <n v="0"/>
  </r>
  <r>
    <x v="0"/>
    <x v="1"/>
    <x v="4"/>
    <x v="0"/>
    <x v="0"/>
    <x v="15"/>
    <n v="0.49647576799543802"/>
  </r>
  <r>
    <x v="0"/>
    <x v="1"/>
    <x v="4"/>
    <x v="0"/>
    <x v="0"/>
    <x v="16"/>
    <n v="0.181903380153558"/>
  </r>
  <r>
    <x v="0"/>
    <x v="1"/>
    <x v="4"/>
    <x v="0"/>
    <x v="0"/>
    <x v="17"/>
    <n v="1.1243113179783599"/>
  </r>
  <r>
    <x v="0"/>
    <x v="1"/>
    <x v="4"/>
    <x v="0"/>
    <x v="0"/>
    <x v="18"/>
    <n v="1.2964715976605301"/>
  </r>
  <r>
    <x v="0"/>
    <x v="1"/>
    <x v="4"/>
    <x v="0"/>
    <x v="0"/>
    <x v="19"/>
    <n v="0"/>
  </r>
  <r>
    <x v="0"/>
    <x v="1"/>
    <x v="4"/>
    <x v="0"/>
    <x v="0"/>
    <x v="20"/>
    <n v="0"/>
  </r>
  <r>
    <x v="0"/>
    <x v="1"/>
    <x v="4"/>
    <x v="0"/>
    <x v="0"/>
    <x v="21"/>
    <n v="0"/>
  </r>
  <r>
    <x v="0"/>
    <x v="1"/>
    <x v="4"/>
    <x v="0"/>
    <x v="0"/>
    <x v="22"/>
    <n v="-2.16102972106441"/>
  </r>
  <r>
    <x v="0"/>
    <x v="1"/>
    <x v="4"/>
    <x v="0"/>
    <x v="0"/>
    <x v="23"/>
    <n v="-2.7"/>
  </r>
  <r>
    <x v="0"/>
    <x v="1"/>
    <x v="4"/>
    <x v="3"/>
    <x v="0"/>
    <x v="0"/>
    <n v="0.54"/>
  </r>
  <r>
    <x v="0"/>
    <x v="1"/>
    <x v="4"/>
    <x v="3"/>
    <x v="0"/>
    <x v="1"/>
    <n v="0.54"/>
  </r>
  <r>
    <x v="0"/>
    <x v="1"/>
    <x v="4"/>
    <x v="3"/>
    <x v="0"/>
    <x v="2"/>
    <n v="0.54"/>
  </r>
  <r>
    <x v="0"/>
    <x v="1"/>
    <x v="4"/>
    <x v="3"/>
    <x v="0"/>
    <x v="3"/>
    <n v="0.54"/>
  </r>
  <r>
    <x v="0"/>
    <x v="1"/>
    <x v="4"/>
    <x v="3"/>
    <x v="0"/>
    <x v="4"/>
    <n v="0.54"/>
  </r>
  <r>
    <x v="0"/>
    <x v="1"/>
    <x v="4"/>
    <x v="3"/>
    <x v="0"/>
    <x v="5"/>
    <n v="0.54"/>
  </r>
  <r>
    <x v="0"/>
    <x v="1"/>
    <x v="4"/>
    <x v="3"/>
    <x v="0"/>
    <x v="6"/>
    <n v="0.54"/>
  </r>
  <r>
    <x v="0"/>
    <x v="1"/>
    <x v="4"/>
    <x v="3"/>
    <x v="0"/>
    <x v="7"/>
    <n v="0.54"/>
  </r>
  <r>
    <x v="0"/>
    <x v="1"/>
    <x v="4"/>
    <x v="3"/>
    <x v="0"/>
    <x v="8"/>
    <n v="0.54"/>
  </r>
  <r>
    <x v="0"/>
    <x v="1"/>
    <x v="4"/>
    <x v="3"/>
    <x v="0"/>
    <x v="9"/>
    <n v="0.54"/>
  </r>
  <r>
    <x v="0"/>
    <x v="1"/>
    <x v="4"/>
    <x v="3"/>
    <x v="0"/>
    <x v="10"/>
    <n v="0.18693267691985899"/>
  </r>
  <r>
    <x v="0"/>
    <x v="1"/>
    <x v="4"/>
    <x v="3"/>
    <x v="0"/>
    <x v="11"/>
    <n v="0"/>
  </r>
  <r>
    <x v="0"/>
    <x v="1"/>
    <x v="4"/>
    <x v="3"/>
    <x v="0"/>
    <x v="12"/>
    <n v="0"/>
  </r>
  <r>
    <x v="0"/>
    <x v="1"/>
    <x v="4"/>
    <x v="3"/>
    <x v="0"/>
    <x v="13"/>
    <n v="0.54"/>
  </r>
  <r>
    <x v="0"/>
    <x v="1"/>
    <x v="4"/>
    <x v="3"/>
    <x v="0"/>
    <x v="14"/>
    <n v="0.54"/>
  </r>
  <r>
    <x v="0"/>
    <x v="1"/>
    <x v="4"/>
    <x v="3"/>
    <x v="0"/>
    <x v="15"/>
    <n v="0.54"/>
  </r>
  <r>
    <x v="0"/>
    <x v="1"/>
    <x v="4"/>
    <x v="3"/>
    <x v="0"/>
    <x v="16"/>
    <n v="0.54"/>
  </r>
  <r>
    <x v="0"/>
    <x v="1"/>
    <x v="4"/>
    <x v="3"/>
    <x v="0"/>
    <x v="17"/>
    <n v="0.54"/>
  </r>
  <r>
    <x v="0"/>
    <x v="1"/>
    <x v="4"/>
    <x v="3"/>
    <x v="0"/>
    <x v="18"/>
    <n v="0.54"/>
  </r>
  <r>
    <x v="0"/>
    <x v="1"/>
    <x v="4"/>
    <x v="3"/>
    <x v="0"/>
    <x v="19"/>
    <n v="0.27555458980231701"/>
  </r>
  <r>
    <x v="0"/>
    <x v="1"/>
    <x v="4"/>
    <x v="3"/>
    <x v="0"/>
    <x v="20"/>
    <n v="0.307989953601987"/>
  </r>
  <r>
    <x v="0"/>
    <x v="1"/>
    <x v="4"/>
    <x v="3"/>
    <x v="0"/>
    <x v="21"/>
    <n v="0"/>
  </r>
  <r>
    <x v="0"/>
    <x v="1"/>
    <x v="4"/>
    <x v="3"/>
    <x v="0"/>
    <x v="22"/>
    <n v="0"/>
  </r>
  <r>
    <x v="0"/>
    <x v="1"/>
    <x v="4"/>
    <x v="3"/>
    <x v="0"/>
    <x v="23"/>
    <n v="0.38184435847711101"/>
  </r>
  <r>
    <x v="0"/>
    <x v="1"/>
    <x v="4"/>
    <x v="9"/>
    <x v="0"/>
    <x v="0"/>
    <n v="0"/>
  </r>
  <r>
    <x v="0"/>
    <x v="1"/>
    <x v="4"/>
    <x v="9"/>
    <x v="0"/>
    <x v="1"/>
    <n v="-0.442205463788298"/>
  </r>
  <r>
    <x v="0"/>
    <x v="1"/>
    <x v="4"/>
    <x v="9"/>
    <x v="0"/>
    <x v="2"/>
    <n v="0"/>
  </r>
  <r>
    <x v="0"/>
    <x v="1"/>
    <x v="4"/>
    <x v="9"/>
    <x v="0"/>
    <x v="3"/>
    <n v="-1.0683363784729001"/>
  </r>
  <r>
    <x v="0"/>
    <x v="1"/>
    <x v="4"/>
    <x v="9"/>
    <x v="0"/>
    <x v="4"/>
    <n v="-1.6088965087798099"/>
  </r>
  <r>
    <x v="0"/>
    <x v="1"/>
    <x v="4"/>
    <x v="9"/>
    <x v="0"/>
    <x v="5"/>
    <n v="-1.6088965087798099"/>
  </r>
  <r>
    <x v="0"/>
    <x v="1"/>
    <x v="4"/>
    <x v="9"/>
    <x v="0"/>
    <x v="6"/>
    <n v="-1.42625229772539"/>
  </r>
  <r>
    <x v="0"/>
    <x v="1"/>
    <x v="4"/>
    <x v="9"/>
    <x v="0"/>
    <x v="7"/>
    <n v="0"/>
  </r>
  <r>
    <x v="0"/>
    <x v="1"/>
    <x v="4"/>
    <x v="9"/>
    <x v="0"/>
    <x v="8"/>
    <n v="-1.6088965087798099"/>
  </r>
  <r>
    <x v="0"/>
    <x v="1"/>
    <x v="4"/>
    <x v="9"/>
    <x v="0"/>
    <x v="9"/>
    <n v="-9.8571433736963199E-2"/>
  </r>
  <r>
    <x v="0"/>
    <x v="1"/>
    <x v="4"/>
    <x v="9"/>
    <x v="0"/>
    <x v="10"/>
    <n v="0"/>
  </r>
  <r>
    <x v="0"/>
    <x v="1"/>
    <x v="4"/>
    <x v="9"/>
    <x v="0"/>
    <x v="11"/>
    <n v="0"/>
  </r>
  <r>
    <x v="0"/>
    <x v="1"/>
    <x v="4"/>
    <x v="9"/>
    <x v="0"/>
    <x v="12"/>
    <n v="-1.6088965087798099"/>
  </r>
  <r>
    <x v="0"/>
    <x v="1"/>
    <x v="4"/>
    <x v="9"/>
    <x v="0"/>
    <x v="13"/>
    <n v="-1.6088965087798099"/>
  </r>
  <r>
    <x v="0"/>
    <x v="1"/>
    <x v="4"/>
    <x v="9"/>
    <x v="0"/>
    <x v="14"/>
    <n v="-1.6088965087798099"/>
  </r>
  <r>
    <x v="0"/>
    <x v="1"/>
    <x v="4"/>
    <x v="9"/>
    <x v="0"/>
    <x v="15"/>
    <n v="-1.6088965087798099"/>
  </r>
  <r>
    <x v="0"/>
    <x v="1"/>
    <x v="4"/>
    <x v="9"/>
    <x v="0"/>
    <x v="16"/>
    <n v="0"/>
  </r>
  <r>
    <x v="0"/>
    <x v="1"/>
    <x v="4"/>
    <x v="9"/>
    <x v="0"/>
    <x v="17"/>
    <n v="0"/>
  </r>
  <r>
    <x v="0"/>
    <x v="1"/>
    <x v="4"/>
    <x v="9"/>
    <x v="0"/>
    <x v="18"/>
    <n v="0"/>
  </r>
  <r>
    <x v="0"/>
    <x v="1"/>
    <x v="4"/>
    <x v="9"/>
    <x v="0"/>
    <x v="19"/>
    <n v="0.98044337006509896"/>
  </r>
  <r>
    <x v="0"/>
    <x v="1"/>
    <x v="4"/>
    <x v="9"/>
    <x v="0"/>
    <x v="20"/>
    <n v="1.6088965087798099"/>
  </r>
  <r>
    <x v="0"/>
    <x v="1"/>
    <x v="4"/>
    <x v="9"/>
    <x v="0"/>
    <x v="21"/>
    <n v="1.6088965087798099"/>
  </r>
  <r>
    <x v="0"/>
    <x v="1"/>
    <x v="4"/>
    <x v="9"/>
    <x v="0"/>
    <x v="22"/>
    <n v="1.6088965087798099"/>
  </r>
  <r>
    <x v="0"/>
    <x v="1"/>
    <x v="4"/>
    <x v="9"/>
    <x v="0"/>
    <x v="23"/>
    <n v="1.6088965087798099"/>
  </r>
  <r>
    <x v="0"/>
    <x v="1"/>
    <x v="4"/>
    <x v="7"/>
    <x v="0"/>
    <x v="0"/>
    <n v="-1.53"/>
  </r>
  <r>
    <x v="0"/>
    <x v="1"/>
    <x v="4"/>
    <x v="7"/>
    <x v="0"/>
    <x v="1"/>
    <n v="-1.53"/>
  </r>
  <r>
    <x v="0"/>
    <x v="1"/>
    <x v="4"/>
    <x v="7"/>
    <x v="0"/>
    <x v="2"/>
    <n v="-0.85045020171081198"/>
  </r>
  <r>
    <x v="0"/>
    <x v="1"/>
    <x v="4"/>
    <x v="7"/>
    <x v="0"/>
    <x v="3"/>
    <n v="-0.36435435885943002"/>
  </r>
  <r>
    <x v="0"/>
    <x v="1"/>
    <x v="4"/>
    <x v="7"/>
    <x v="0"/>
    <x v="4"/>
    <n v="-0.32357868148292801"/>
  </r>
  <r>
    <x v="0"/>
    <x v="1"/>
    <x v="4"/>
    <x v="7"/>
    <x v="0"/>
    <x v="5"/>
    <n v="-1.53"/>
  </r>
  <r>
    <x v="0"/>
    <x v="1"/>
    <x v="4"/>
    <x v="7"/>
    <x v="0"/>
    <x v="6"/>
    <n v="-1.53"/>
  </r>
  <r>
    <x v="0"/>
    <x v="1"/>
    <x v="4"/>
    <x v="7"/>
    <x v="0"/>
    <x v="7"/>
    <n v="-1.53"/>
  </r>
  <r>
    <x v="0"/>
    <x v="1"/>
    <x v="4"/>
    <x v="7"/>
    <x v="0"/>
    <x v="8"/>
    <n v="-1.53"/>
  </r>
  <r>
    <x v="0"/>
    <x v="1"/>
    <x v="4"/>
    <x v="7"/>
    <x v="0"/>
    <x v="9"/>
    <n v="-1.53"/>
  </r>
  <r>
    <x v="0"/>
    <x v="1"/>
    <x v="4"/>
    <x v="7"/>
    <x v="0"/>
    <x v="10"/>
    <n v="-1.53"/>
  </r>
  <r>
    <x v="0"/>
    <x v="1"/>
    <x v="4"/>
    <x v="7"/>
    <x v="0"/>
    <x v="11"/>
    <n v="-0.50513454996737395"/>
  </r>
  <r>
    <x v="0"/>
    <x v="1"/>
    <x v="4"/>
    <x v="7"/>
    <x v="0"/>
    <x v="12"/>
    <n v="1.42023832104006"/>
  </r>
  <r>
    <x v="0"/>
    <x v="1"/>
    <x v="4"/>
    <x v="7"/>
    <x v="0"/>
    <x v="13"/>
    <n v="1.53"/>
  </r>
  <r>
    <x v="0"/>
    <x v="1"/>
    <x v="4"/>
    <x v="7"/>
    <x v="0"/>
    <x v="14"/>
    <n v="0.88149222137244598"/>
  </r>
  <r>
    <x v="0"/>
    <x v="1"/>
    <x v="4"/>
    <x v="7"/>
    <x v="0"/>
    <x v="15"/>
    <n v="-1.1401668021626901"/>
  </r>
  <r>
    <x v="0"/>
    <x v="1"/>
    <x v="4"/>
    <x v="7"/>
    <x v="0"/>
    <x v="16"/>
    <n v="-1.53"/>
  </r>
  <r>
    <x v="0"/>
    <x v="1"/>
    <x v="4"/>
    <x v="7"/>
    <x v="0"/>
    <x v="17"/>
    <n v="-1.53"/>
  </r>
  <r>
    <x v="0"/>
    <x v="1"/>
    <x v="4"/>
    <x v="7"/>
    <x v="0"/>
    <x v="18"/>
    <n v="-1.4194922601211499"/>
  </r>
  <r>
    <x v="0"/>
    <x v="1"/>
    <x v="4"/>
    <x v="7"/>
    <x v="0"/>
    <x v="19"/>
    <n v="-0.29903553144666101"/>
  </r>
  <r>
    <x v="0"/>
    <x v="1"/>
    <x v="4"/>
    <x v="7"/>
    <x v="0"/>
    <x v="20"/>
    <n v="-0.75135070045107999"/>
  </r>
  <r>
    <x v="0"/>
    <x v="1"/>
    <x v="4"/>
    <x v="7"/>
    <x v="0"/>
    <x v="21"/>
    <n v="0"/>
  </r>
  <r>
    <x v="0"/>
    <x v="1"/>
    <x v="4"/>
    <x v="7"/>
    <x v="0"/>
    <x v="22"/>
    <n v="1.53"/>
  </r>
  <r>
    <x v="0"/>
    <x v="1"/>
    <x v="4"/>
    <x v="7"/>
    <x v="0"/>
    <x v="23"/>
    <n v="1.53"/>
  </r>
  <r>
    <x v="0"/>
    <x v="1"/>
    <x v="4"/>
    <x v="10"/>
    <x v="0"/>
    <x v="0"/>
    <n v="-0.57105857559665796"/>
  </r>
  <r>
    <x v="0"/>
    <x v="1"/>
    <x v="4"/>
    <x v="10"/>
    <x v="0"/>
    <x v="1"/>
    <n v="0"/>
  </r>
  <r>
    <x v="0"/>
    <x v="1"/>
    <x v="4"/>
    <x v="10"/>
    <x v="0"/>
    <x v="2"/>
    <n v="0"/>
  </r>
  <r>
    <x v="0"/>
    <x v="1"/>
    <x v="4"/>
    <x v="10"/>
    <x v="0"/>
    <x v="3"/>
    <n v="0"/>
  </r>
  <r>
    <x v="0"/>
    <x v="1"/>
    <x v="4"/>
    <x v="10"/>
    <x v="0"/>
    <x v="4"/>
    <n v="0"/>
  </r>
  <r>
    <x v="0"/>
    <x v="1"/>
    <x v="4"/>
    <x v="10"/>
    <x v="0"/>
    <x v="5"/>
    <n v="0"/>
  </r>
  <r>
    <x v="0"/>
    <x v="1"/>
    <x v="4"/>
    <x v="10"/>
    <x v="0"/>
    <x v="6"/>
    <n v="-0.61199999999999999"/>
  </r>
  <r>
    <x v="0"/>
    <x v="1"/>
    <x v="4"/>
    <x v="10"/>
    <x v="0"/>
    <x v="7"/>
    <n v="-0.61199999999999999"/>
  </r>
  <r>
    <x v="0"/>
    <x v="1"/>
    <x v="4"/>
    <x v="10"/>
    <x v="0"/>
    <x v="8"/>
    <n v="-0.61199999999999999"/>
  </r>
  <r>
    <x v="0"/>
    <x v="1"/>
    <x v="4"/>
    <x v="10"/>
    <x v="0"/>
    <x v="9"/>
    <n v="-0.61199999999999999"/>
  </r>
  <r>
    <x v="0"/>
    <x v="1"/>
    <x v="4"/>
    <x v="10"/>
    <x v="0"/>
    <x v="10"/>
    <n v="-0.61199999999999999"/>
  </r>
  <r>
    <x v="0"/>
    <x v="1"/>
    <x v="4"/>
    <x v="10"/>
    <x v="0"/>
    <x v="11"/>
    <n v="-0.61199999999999999"/>
  </r>
  <r>
    <x v="0"/>
    <x v="1"/>
    <x v="4"/>
    <x v="10"/>
    <x v="0"/>
    <x v="12"/>
    <n v="0.66600000000000004"/>
  </r>
  <r>
    <x v="0"/>
    <x v="1"/>
    <x v="4"/>
    <x v="10"/>
    <x v="0"/>
    <x v="13"/>
    <n v="0.66600000000000004"/>
  </r>
  <r>
    <x v="0"/>
    <x v="1"/>
    <x v="4"/>
    <x v="10"/>
    <x v="0"/>
    <x v="14"/>
    <n v="0.66600000000000004"/>
  </r>
  <r>
    <x v="0"/>
    <x v="1"/>
    <x v="4"/>
    <x v="10"/>
    <x v="0"/>
    <x v="15"/>
    <n v="0.66600000000000004"/>
  </r>
  <r>
    <x v="0"/>
    <x v="1"/>
    <x v="4"/>
    <x v="10"/>
    <x v="0"/>
    <x v="16"/>
    <n v="-0.22218693809048201"/>
  </r>
  <r>
    <x v="0"/>
    <x v="1"/>
    <x v="4"/>
    <x v="10"/>
    <x v="0"/>
    <x v="17"/>
    <n v="-0.61199999999999999"/>
  </r>
  <r>
    <x v="0"/>
    <x v="1"/>
    <x v="4"/>
    <x v="10"/>
    <x v="0"/>
    <x v="18"/>
    <n v="0"/>
  </r>
  <r>
    <x v="0"/>
    <x v="1"/>
    <x v="4"/>
    <x v="10"/>
    <x v="0"/>
    <x v="19"/>
    <n v="0"/>
  </r>
  <r>
    <x v="0"/>
    <x v="1"/>
    <x v="4"/>
    <x v="10"/>
    <x v="0"/>
    <x v="20"/>
    <n v="-0.11079766688225801"/>
  </r>
  <r>
    <x v="0"/>
    <x v="1"/>
    <x v="4"/>
    <x v="10"/>
    <x v="0"/>
    <x v="21"/>
    <n v="-0.253678363850531"/>
  </r>
  <r>
    <x v="0"/>
    <x v="1"/>
    <x v="4"/>
    <x v="10"/>
    <x v="0"/>
    <x v="22"/>
    <n v="0.58696472002993405"/>
  </r>
  <r>
    <x v="0"/>
    <x v="1"/>
    <x v="4"/>
    <x v="10"/>
    <x v="0"/>
    <x v="23"/>
    <n v="0.66600000000000004"/>
  </r>
  <r>
    <x v="0"/>
    <x v="1"/>
    <x v="4"/>
    <x v="11"/>
    <x v="0"/>
    <x v="0"/>
    <n v="0"/>
  </r>
  <r>
    <x v="0"/>
    <x v="1"/>
    <x v="4"/>
    <x v="11"/>
    <x v="0"/>
    <x v="1"/>
    <n v="0"/>
  </r>
  <r>
    <x v="0"/>
    <x v="1"/>
    <x v="4"/>
    <x v="11"/>
    <x v="0"/>
    <x v="2"/>
    <n v="-1.10309149857112"/>
  </r>
  <r>
    <x v="0"/>
    <x v="1"/>
    <x v="4"/>
    <x v="11"/>
    <x v="0"/>
    <x v="3"/>
    <n v="-1.26"/>
  </r>
  <r>
    <x v="0"/>
    <x v="1"/>
    <x v="4"/>
    <x v="11"/>
    <x v="0"/>
    <x v="4"/>
    <n v="-1.26"/>
  </r>
  <r>
    <x v="0"/>
    <x v="1"/>
    <x v="4"/>
    <x v="11"/>
    <x v="0"/>
    <x v="5"/>
    <n v="-1.26"/>
  </r>
  <r>
    <x v="0"/>
    <x v="1"/>
    <x v="4"/>
    <x v="11"/>
    <x v="0"/>
    <x v="6"/>
    <n v="0"/>
  </r>
  <r>
    <x v="0"/>
    <x v="1"/>
    <x v="4"/>
    <x v="11"/>
    <x v="0"/>
    <x v="7"/>
    <n v="-1.26"/>
  </r>
  <r>
    <x v="0"/>
    <x v="1"/>
    <x v="4"/>
    <x v="11"/>
    <x v="0"/>
    <x v="8"/>
    <n v="-1.26"/>
  </r>
  <r>
    <x v="0"/>
    <x v="1"/>
    <x v="4"/>
    <x v="11"/>
    <x v="0"/>
    <x v="9"/>
    <n v="0"/>
  </r>
  <r>
    <x v="0"/>
    <x v="1"/>
    <x v="4"/>
    <x v="11"/>
    <x v="0"/>
    <x v="10"/>
    <n v="0"/>
  </r>
  <r>
    <x v="0"/>
    <x v="1"/>
    <x v="4"/>
    <x v="11"/>
    <x v="0"/>
    <x v="11"/>
    <n v="0"/>
  </r>
  <r>
    <x v="0"/>
    <x v="1"/>
    <x v="4"/>
    <x v="11"/>
    <x v="0"/>
    <x v="12"/>
    <n v="-1.26"/>
  </r>
  <r>
    <x v="0"/>
    <x v="1"/>
    <x v="4"/>
    <x v="11"/>
    <x v="0"/>
    <x v="13"/>
    <n v="-1.26"/>
  </r>
  <r>
    <x v="0"/>
    <x v="1"/>
    <x v="4"/>
    <x v="11"/>
    <x v="0"/>
    <x v="14"/>
    <n v="-1.04873091894009"/>
  </r>
  <r>
    <x v="0"/>
    <x v="1"/>
    <x v="4"/>
    <x v="11"/>
    <x v="0"/>
    <x v="15"/>
    <n v="0.82128820389268298"/>
  </r>
  <r>
    <x v="0"/>
    <x v="1"/>
    <x v="4"/>
    <x v="11"/>
    <x v="0"/>
    <x v="16"/>
    <n v="1.26"/>
  </r>
  <r>
    <x v="0"/>
    <x v="1"/>
    <x v="4"/>
    <x v="11"/>
    <x v="0"/>
    <x v="17"/>
    <n v="1.26"/>
  </r>
  <r>
    <x v="0"/>
    <x v="1"/>
    <x v="4"/>
    <x v="11"/>
    <x v="0"/>
    <x v="18"/>
    <n v="1.26"/>
  </r>
  <r>
    <x v="0"/>
    <x v="1"/>
    <x v="4"/>
    <x v="11"/>
    <x v="0"/>
    <x v="19"/>
    <n v="1.26"/>
  </r>
  <r>
    <x v="0"/>
    <x v="1"/>
    <x v="4"/>
    <x v="11"/>
    <x v="0"/>
    <x v="20"/>
    <n v="1.26"/>
  </r>
  <r>
    <x v="0"/>
    <x v="1"/>
    <x v="4"/>
    <x v="11"/>
    <x v="0"/>
    <x v="21"/>
    <n v="1.26"/>
  </r>
  <r>
    <x v="0"/>
    <x v="1"/>
    <x v="4"/>
    <x v="11"/>
    <x v="0"/>
    <x v="22"/>
    <n v="1.26"/>
  </r>
  <r>
    <x v="0"/>
    <x v="1"/>
    <x v="4"/>
    <x v="11"/>
    <x v="0"/>
    <x v="23"/>
    <n v="1.26"/>
  </r>
  <r>
    <x v="0"/>
    <x v="1"/>
    <x v="5"/>
    <x v="5"/>
    <x v="0"/>
    <x v="0"/>
    <n v="0"/>
  </r>
  <r>
    <x v="0"/>
    <x v="1"/>
    <x v="5"/>
    <x v="5"/>
    <x v="0"/>
    <x v="1"/>
    <n v="0"/>
  </r>
  <r>
    <x v="0"/>
    <x v="1"/>
    <x v="5"/>
    <x v="5"/>
    <x v="0"/>
    <x v="2"/>
    <n v="0"/>
  </r>
  <r>
    <x v="0"/>
    <x v="1"/>
    <x v="5"/>
    <x v="5"/>
    <x v="0"/>
    <x v="3"/>
    <n v="0"/>
  </r>
  <r>
    <x v="0"/>
    <x v="1"/>
    <x v="5"/>
    <x v="5"/>
    <x v="0"/>
    <x v="4"/>
    <n v="0"/>
  </r>
  <r>
    <x v="0"/>
    <x v="1"/>
    <x v="5"/>
    <x v="5"/>
    <x v="0"/>
    <x v="5"/>
    <n v="0"/>
  </r>
  <r>
    <x v="0"/>
    <x v="1"/>
    <x v="5"/>
    <x v="5"/>
    <x v="0"/>
    <x v="6"/>
    <n v="0.15419785572603101"/>
  </r>
  <r>
    <x v="0"/>
    <x v="1"/>
    <x v="5"/>
    <x v="5"/>
    <x v="0"/>
    <x v="7"/>
    <n v="0"/>
  </r>
  <r>
    <x v="0"/>
    <x v="1"/>
    <x v="5"/>
    <x v="5"/>
    <x v="0"/>
    <x v="8"/>
    <n v="0"/>
  </r>
  <r>
    <x v="0"/>
    <x v="1"/>
    <x v="5"/>
    <x v="5"/>
    <x v="0"/>
    <x v="9"/>
    <n v="0"/>
  </r>
  <r>
    <x v="0"/>
    <x v="1"/>
    <x v="5"/>
    <x v="5"/>
    <x v="0"/>
    <x v="10"/>
    <n v="0"/>
  </r>
  <r>
    <x v="0"/>
    <x v="1"/>
    <x v="5"/>
    <x v="5"/>
    <x v="0"/>
    <x v="11"/>
    <n v="0"/>
  </r>
  <r>
    <x v="0"/>
    <x v="1"/>
    <x v="5"/>
    <x v="5"/>
    <x v="0"/>
    <x v="12"/>
    <n v="-0.47174673938629402"/>
  </r>
  <r>
    <x v="0"/>
    <x v="1"/>
    <x v="5"/>
    <x v="5"/>
    <x v="0"/>
    <x v="13"/>
    <n v="-0.54"/>
  </r>
  <r>
    <x v="0"/>
    <x v="1"/>
    <x v="5"/>
    <x v="5"/>
    <x v="0"/>
    <x v="14"/>
    <n v="-0.49548171491319198"/>
  </r>
  <r>
    <x v="0"/>
    <x v="1"/>
    <x v="5"/>
    <x v="5"/>
    <x v="0"/>
    <x v="15"/>
    <n v="0"/>
  </r>
  <r>
    <x v="0"/>
    <x v="1"/>
    <x v="5"/>
    <x v="5"/>
    <x v="0"/>
    <x v="16"/>
    <n v="0"/>
  </r>
  <r>
    <x v="0"/>
    <x v="1"/>
    <x v="5"/>
    <x v="5"/>
    <x v="0"/>
    <x v="17"/>
    <n v="0"/>
  </r>
  <r>
    <x v="0"/>
    <x v="1"/>
    <x v="5"/>
    <x v="5"/>
    <x v="0"/>
    <x v="18"/>
    <n v="0"/>
  </r>
  <r>
    <x v="0"/>
    <x v="1"/>
    <x v="5"/>
    <x v="5"/>
    <x v="0"/>
    <x v="19"/>
    <n v="0"/>
  </r>
  <r>
    <x v="0"/>
    <x v="1"/>
    <x v="5"/>
    <x v="5"/>
    <x v="0"/>
    <x v="20"/>
    <n v="0"/>
  </r>
  <r>
    <x v="0"/>
    <x v="1"/>
    <x v="5"/>
    <x v="5"/>
    <x v="0"/>
    <x v="21"/>
    <n v="0"/>
  </r>
  <r>
    <x v="0"/>
    <x v="1"/>
    <x v="5"/>
    <x v="5"/>
    <x v="0"/>
    <x v="22"/>
    <n v="0"/>
  </r>
  <r>
    <x v="0"/>
    <x v="1"/>
    <x v="5"/>
    <x v="5"/>
    <x v="0"/>
    <x v="23"/>
    <n v="-0.54"/>
  </r>
  <r>
    <x v="0"/>
    <x v="1"/>
    <x v="5"/>
    <x v="0"/>
    <x v="0"/>
    <x v="0"/>
    <n v="0"/>
  </r>
  <r>
    <x v="0"/>
    <x v="1"/>
    <x v="5"/>
    <x v="0"/>
    <x v="0"/>
    <x v="1"/>
    <n v="0"/>
  </r>
  <r>
    <x v="0"/>
    <x v="1"/>
    <x v="5"/>
    <x v="0"/>
    <x v="0"/>
    <x v="2"/>
    <n v="0"/>
  </r>
  <r>
    <x v="0"/>
    <x v="1"/>
    <x v="5"/>
    <x v="0"/>
    <x v="0"/>
    <x v="3"/>
    <n v="0"/>
  </r>
  <r>
    <x v="0"/>
    <x v="1"/>
    <x v="5"/>
    <x v="0"/>
    <x v="0"/>
    <x v="4"/>
    <n v="0"/>
  </r>
  <r>
    <x v="0"/>
    <x v="1"/>
    <x v="5"/>
    <x v="0"/>
    <x v="0"/>
    <x v="5"/>
    <n v="0"/>
  </r>
  <r>
    <x v="0"/>
    <x v="1"/>
    <x v="5"/>
    <x v="0"/>
    <x v="0"/>
    <x v="6"/>
    <n v="0"/>
  </r>
  <r>
    <x v="0"/>
    <x v="1"/>
    <x v="5"/>
    <x v="0"/>
    <x v="0"/>
    <x v="7"/>
    <n v="0"/>
  </r>
  <r>
    <x v="0"/>
    <x v="1"/>
    <x v="5"/>
    <x v="0"/>
    <x v="0"/>
    <x v="8"/>
    <n v="0"/>
  </r>
  <r>
    <x v="0"/>
    <x v="1"/>
    <x v="5"/>
    <x v="0"/>
    <x v="0"/>
    <x v="9"/>
    <n v="0"/>
  </r>
  <r>
    <x v="0"/>
    <x v="1"/>
    <x v="5"/>
    <x v="0"/>
    <x v="0"/>
    <x v="10"/>
    <n v="0"/>
  </r>
  <r>
    <x v="0"/>
    <x v="1"/>
    <x v="5"/>
    <x v="0"/>
    <x v="0"/>
    <x v="11"/>
    <n v="0"/>
  </r>
  <r>
    <x v="0"/>
    <x v="1"/>
    <x v="5"/>
    <x v="0"/>
    <x v="0"/>
    <x v="12"/>
    <n v="0"/>
  </r>
  <r>
    <x v="0"/>
    <x v="1"/>
    <x v="5"/>
    <x v="0"/>
    <x v="0"/>
    <x v="13"/>
    <n v="0"/>
  </r>
  <r>
    <x v="0"/>
    <x v="1"/>
    <x v="5"/>
    <x v="0"/>
    <x v="0"/>
    <x v="14"/>
    <n v="0"/>
  </r>
  <r>
    <x v="0"/>
    <x v="1"/>
    <x v="5"/>
    <x v="0"/>
    <x v="0"/>
    <x v="15"/>
    <n v="0"/>
  </r>
  <r>
    <x v="0"/>
    <x v="1"/>
    <x v="5"/>
    <x v="0"/>
    <x v="0"/>
    <x v="16"/>
    <n v="0"/>
  </r>
  <r>
    <x v="0"/>
    <x v="1"/>
    <x v="5"/>
    <x v="0"/>
    <x v="0"/>
    <x v="17"/>
    <n v="0"/>
  </r>
  <r>
    <x v="0"/>
    <x v="1"/>
    <x v="5"/>
    <x v="0"/>
    <x v="0"/>
    <x v="18"/>
    <n v="0"/>
  </r>
  <r>
    <x v="0"/>
    <x v="1"/>
    <x v="5"/>
    <x v="0"/>
    <x v="0"/>
    <x v="19"/>
    <n v="0"/>
  </r>
  <r>
    <x v="0"/>
    <x v="1"/>
    <x v="5"/>
    <x v="0"/>
    <x v="0"/>
    <x v="20"/>
    <n v="0"/>
  </r>
  <r>
    <x v="0"/>
    <x v="1"/>
    <x v="5"/>
    <x v="0"/>
    <x v="0"/>
    <x v="21"/>
    <n v="0"/>
  </r>
  <r>
    <x v="0"/>
    <x v="1"/>
    <x v="5"/>
    <x v="0"/>
    <x v="0"/>
    <x v="22"/>
    <n v="0"/>
  </r>
  <r>
    <x v="0"/>
    <x v="1"/>
    <x v="5"/>
    <x v="0"/>
    <x v="0"/>
    <x v="23"/>
    <n v="0"/>
  </r>
  <r>
    <x v="0"/>
    <x v="1"/>
    <x v="5"/>
    <x v="2"/>
    <x v="0"/>
    <x v="0"/>
    <n v="0"/>
  </r>
  <r>
    <x v="0"/>
    <x v="1"/>
    <x v="5"/>
    <x v="2"/>
    <x v="0"/>
    <x v="1"/>
    <n v="0"/>
  </r>
  <r>
    <x v="0"/>
    <x v="1"/>
    <x v="5"/>
    <x v="2"/>
    <x v="0"/>
    <x v="2"/>
    <n v="0"/>
  </r>
  <r>
    <x v="0"/>
    <x v="1"/>
    <x v="5"/>
    <x v="2"/>
    <x v="0"/>
    <x v="3"/>
    <n v="0"/>
  </r>
  <r>
    <x v="0"/>
    <x v="1"/>
    <x v="5"/>
    <x v="2"/>
    <x v="0"/>
    <x v="4"/>
    <n v="0"/>
  </r>
  <r>
    <x v="0"/>
    <x v="1"/>
    <x v="5"/>
    <x v="2"/>
    <x v="0"/>
    <x v="5"/>
    <n v="0"/>
  </r>
  <r>
    <x v="0"/>
    <x v="1"/>
    <x v="5"/>
    <x v="2"/>
    <x v="0"/>
    <x v="6"/>
    <n v="0"/>
  </r>
  <r>
    <x v="0"/>
    <x v="1"/>
    <x v="5"/>
    <x v="2"/>
    <x v="0"/>
    <x v="7"/>
    <n v="-0.113471001533344"/>
  </r>
  <r>
    <x v="0"/>
    <x v="1"/>
    <x v="5"/>
    <x v="2"/>
    <x v="0"/>
    <x v="8"/>
    <n v="-0.36"/>
  </r>
  <r>
    <x v="0"/>
    <x v="1"/>
    <x v="5"/>
    <x v="2"/>
    <x v="0"/>
    <x v="9"/>
    <n v="0"/>
  </r>
  <r>
    <x v="0"/>
    <x v="1"/>
    <x v="5"/>
    <x v="2"/>
    <x v="0"/>
    <x v="10"/>
    <n v="0"/>
  </r>
  <r>
    <x v="0"/>
    <x v="1"/>
    <x v="5"/>
    <x v="2"/>
    <x v="0"/>
    <x v="11"/>
    <n v="0.200799183056767"/>
  </r>
  <r>
    <x v="0"/>
    <x v="1"/>
    <x v="5"/>
    <x v="2"/>
    <x v="0"/>
    <x v="12"/>
    <n v="0"/>
  </r>
  <r>
    <x v="0"/>
    <x v="1"/>
    <x v="5"/>
    <x v="2"/>
    <x v="0"/>
    <x v="13"/>
    <n v="-0.36"/>
  </r>
  <r>
    <x v="0"/>
    <x v="1"/>
    <x v="5"/>
    <x v="2"/>
    <x v="0"/>
    <x v="14"/>
    <n v="-0.36"/>
  </r>
  <r>
    <x v="0"/>
    <x v="1"/>
    <x v="5"/>
    <x v="2"/>
    <x v="0"/>
    <x v="15"/>
    <n v="-1.7360948601218701E-2"/>
  </r>
  <r>
    <x v="0"/>
    <x v="1"/>
    <x v="5"/>
    <x v="2"/>
    <x v="0"/>
    <x v="16"/>
    <n v="0"/>
  </r>
  <r>
    <x v="0"/>
    <x v="1"/>
    <x v="5"/>
    <x v="2"/>
    <x v="0"/>
    <x v="17"/>
    <n v="0"/>
  </r>
  <r>
    <x v="0"/>
    <x v="1"/>
    <x v="5"/>
    <x v="2"/>
    <x v="0"/>
    <x v="18"/>
    <n v="0"/>
  </r>
  <r>
    <x v="0"/>
    <x v="1"/>
    <x v="5"/>
    <x v="2"/>
    <x v="0"/>
    <x v="19"/>
    <n v="0"/>
  </r>
  <r>
    <x v="0"/>
    <x v="1"/>
    <x v="5"/>
    <x v="2"/>
    <x v="0"/>
    <x v="20"/>
    <n v="0.36"/>
  </r>
  <r>
    <x v="0"/>
    <x v="1"/>
    <x v="5"/>
    <x v="2"/>
    <x v="0"/>
    <x v="21"/>
    <n v="0.28194900401140999"/>
  </r>
  <r>
    <x v="0"/>
    <x v="1"/>
    <x v="5"/>
    <x v="2"/>
    <x v="0"/>
    <x v="22"/>
    <n v="0.36"/>
  </r>
  <r>
    <x v="0"/>
    <x v="1"/>
    <x v="5"/>
    <x v="2"/>
    <x v="0"/>
    <x v="23"/>
    <n v="0.27979168321003201"/>
  </r>
  <r>
    <x v="0"/>
    <x v="1"/>
    <x v="5"/>
    <x v="6"/>
    <x v="0"/>
    <x v="0"/>
    <n v="-0.54"/>
  </r>
  <r>
    <x v="0"/>
    <x v="1"/>
    <x v="5"/>
    <x v="6"/>
    <x v="0"/>
    <x v="1"/>
    <n v="-0.54"/>
  </r>
  <r>
    <x v="0"/>
    <x v="1"/>
    <x v="5"/>
    <x v="6"/>
    <x v="0"/>
    <x v="2"/>
    <n v="-0.54"/>
  </r>
  <r>
    <x v="0"/>
    <x v="1"/>
    <x v="5"/>
    <x v="6"/>
    <x v="0"/>
    <x v="3"/>
    <n v="-0.54"/>
  </r>
  <r>
    <x v="0"/>
    <x v="1"/>
    <x v="5"/>
    <x v="6"/>
    <x v="0"/>
    <x v="4"/>
    <n v="-0.54"/>
  </r>
  <r>
    <x v="0"/>
    <x v="1"/>
    <x v="5"/>
    <x v="6"/>
    <x v="0"/>
    <x v="5"/>
    <n v="-0.54"/>
  </r>
  <r>
    <x v="0"/>
    <x v="1"/>
    <x v="5"/>
    <x v="6"/>
    <x v="0"/>
    <x v="6"/>
    <n v="-0.54"/>
  </r>
  <r>
    <x v="0"/>
    <x v="1"/>
    <x v="5"/>
    <x v="6"/>
    <x v="0"/>
    <x v="7"/>
    <n v="-0.54"/>
  </r>
  <r>
    <x v="0"/>
    <x v="1"/>
    <x v="5"/>
    <x v="6"/>
    <x v="0"/>
    <x v="8"/>
    <n v="-0.54"/>
  </r>
  <r>
    <x v="0"/>
    <x v="1"/>
    <x v="5"/>
    <x v="6"/>
    <x v="0"/>
    <x v="9"/>
    <n v="-0.54"/>
  </r>
  <r>
    <x v="0"/>
    <x v="1"/>
    <x v="5"/>
    <x v="6"/>
    <x v="0"/>
    <x v="10"/>
    <n v="-0.18693267691985899"/>
  </r>
  <r>
    <x v="0"/>
    <x v="1"/>
    <x v="5"/>
    <x v="6"/>
    <x v="0"/>
    <x v="11"/>
    <n v="0"/>
  </r>
  <r>
    <x v="0"/>
    <x v="1"/>
    <x v="5"/>
    <x v="6"/>
    <x v="0"/>
    <x v="12"/>
    <n v="0"/>
  </r>
  <r>
    <x v="0"/>
    <x v="1"/>
    <x v="5"/>
    <x v="6"/>
    <x v="0"/>
    <x v="13"/>
    <n v="-0.54"/>
  </r>
  <r>
    <x v="0"/>
    <x v="1"/>
    <x v="5"/>
    <x v="6"/>
    <x v="0"/>
    <x v="14"/>
    <n v="-0.54"/>
  </r>
  <r>
    <x v="0"/>
    <x v="1"/>
    <x v="5"/>
    <x v="6"/>
    <x v="0"/>
    <x v="15"/>
    <n v="-0.54"/>
  </r>
  <r>
    <x v="0"/>
    <x v="1"/>
    <x v="5"/>
    <x v="6"/>
    <x v="0"/>
    <x v="16"/>
    <n v="-0.54"/>
  </r>
  <r>
    <x v="0"/>
    <x v="1"/>
    <x v="5"/>
    <x v="6"/>
    <x v="0"/>
    <x v="17"/>
    <n v="-0.54"/>
  </r>
  <r>
    <x v="0"/>
    <x v="1"/>
    <x v="5"/>
    <x v="6"/>
    <x v="0"/>
    <x v="18"/>
    <n v="-0.54"/>
  </r>
  <r>
    <x v="0"/>
    <x v="1"/>
    <x v="5"/>
    <x v="6"/>
    <x v="0"/>
    <x v="19"/>
    <n v="-0.27555458980231701"/>
  </r>
  <r>
    <x v="0"/>
    <x v="1"/>
    <x v="5"/>
    <x v="6"/>
    <x v="0"/>
    <x v="20"/>
    <n v="-0.307989953601987"/>
  </r>
  <r>
    <x v="0"/>
    <x v="1"/>
    <x v="5"/>
    <x v="6"/>
    <x v="0"/>
    <x v="21"/>
    <n v="0"/>
  </r>
  <r>
    <x v="0"/>
    <x v="1"/>
    <x v="5"/>
    <x v="6"/>
    <x v="0"/>
    <x v="22"/>
    <n v="0"/>
  </r>
  <r>
    <x v="0"/>
    <x v="1"/>
    <x v="5"/>
    <x v="6"/>
    <x v="0"/>
    <x v="23"/>
    <n v="-0.38184435847711101"/>
  </r>
  <r>
    <x v="0"/>
    <x v="1"/>
    <x v="5"/>
    <x v="8"/>
    <x v="0"/>
    <x v="0"/>
    <n v="-0.30414948225935501"/>
  </r>
  <r>
    <x v="0"/>
    <x v="1"/>
    <x v="5"/>
    <x v="8"/>
    <x v="0"/>
    <x v="1"/>
    <n v="-0.218417414882289"/>
  </r>
  <r>
    <x v="0"/>
    <x v="1"/>
    <x v="5"/>
    <x v="8"/>
    <x v="0"/>
    <x v="2"/>
    <n v="-0.199085563490007"/>
  </r>
  <r>
    <x v="0"/>
    <x v="1"/>
    <x v="5"/>
    <x v="8"/>
    <x v="0"/>
    <x v="3"/>
    <n v="-0.21060439988332999"/>
  </r>
  <r>
    <x v="0"/>
    <x v="1"/>
    <x v="5"/>
    <x v="8"/>
    <x v="0"/>
    <x v="4"/>
    <n v="-0.28019457095433897"/>
  </r>
  <r>
    <x v="0"/>
    <x v="1"/>
    <x v="5"/>
    <x v="8"/>
    <x v="0"/>
    <x v="5"/>
    <n v="-0.40963312102606803"/>
  </r>
  <r>
    <x v="0"/>
    <x v="1"/>
    <x v="5"/>
    <x v="8"/>
    <x v="0"/>
    <x v="6"/>
    <n v="-0.56033249848064404"/>
  </r>
  <r>
    <x v="0"/>
    <x v="1"/>
    <x v="5"/>
    <x v="8"/>
    <x v="0"/>
    <x v="7"/>
    <n v="-0.49583377966213998"/>
  </r>
  <r>
    <x v="0"/>
    <x v="1"/>
    <x v="5"/>
    <x v="8"/>
    <x v="0"/>
    <x v="8"/>
    <n v="-0.22698810833126501"/>
  </r>
  <r>
    <x v="0"/>
    <x v="1"/>
    <x v="5"/>
    <x v="8"/>
    <x v="0"/>
    <x v="9"/>
    <n v="-0.24850965832274199"/>
  </r>
  <r>
    <x v="0"/>
    <x v="1"/>
    <x v="5"/>
    <x v="8"/>
    <x v="0"/>
    <x v="10"/>
    <n v="0"/>
  </r>
  <r>
    <x v="0"/>
    <x v="1"/>
    <x v="5"/>
    <x v="8"/>
    <x v="0"/>
    <x v="11"/>
    <n v="-5.48580710353763E-2"/>
  </r>
  <r>
    <x v="0"/>
    <x v="1"/>
    <x v="5"/>
    <x v="8"/>
    <x v="0"/>
    <x v="12"/>
    <n v="0.81998093991853904"/>
  </r>
  <r>
    <x v="0"/>
    <x v="1"/>
    <x v="5"/>
    <x v="8"/>
    <x v="0"/>
    <x v="13"/>
    <n v="1.53"/>
  </r>
  <r>
    <x v="0"/>
    <x v="1"/>
    <x v="5"/>
    <x v="8"/>
    <x v="0"/>
    <x v="14"/>
    <n v="1.0527162985807801"/>
  </r>
  <r>
    <x v="0"/>
    <x v="1"/>
    <x v="5"/>
    <x v="8"/>
    <x v="0"/>
    <x v="15"/>
    <n v="0"/>
  </r>
  <r>
    <x v="0"/>
    <x v="1"/>
    <x v="5"/>
    <x v="8"/>
    <x v="0"/>
    <x v="16"/>
    <n v="-0.129225253157284"/>
  </r>
  <r>
    <x v="0"/>
    <x v="1"/>
    <x v="5"/>
    <x v="8"/>
    <x v="0"/>
    <x v="17"/>
    <n v="-0.320172132632701"/>
  </r>
  <r>
    <x v="0"/>
    <x v="1"/>
    <x v="5"/>
    <x v="8"/>
    <x v="0"/>
    <x v="18"/>
    <n v="-0.17996530020321799"/>
  </r>
  <r>
    <x v="0"/>
    <x v="1"/>
    <x v="5"/>
    <x v="8"/>
    <x v="0"/>
    <x v="19"/>
    <n v="0"/>
  </r>
  <r>
    <x v="0"/>
    <x v="1"/>
    <x v="5"/>
    <x v="8"/>
    <x v="0"/>
    <x v="20"/>
    <n v="0"/>
  </r>
  <r>
    <x v="0"/>
    <x v="1"/>
    <x v="5"/>
    <x v="8"/>
    <x v="0"/>
    <x v="21"/>
    <n v="0"/>
  </r>
  <r>
    <x v="0"/>
    <x v="1"/>
    <x v="5"/>
    <x v="8"/>
    <x v="0"/>
    <x v="22"/>
    <n v="8.8224983225311901E-2"/>
  </r>
  <r>
    <x v="0"/>
    <x v="1"/>
    <x v="5"/>
    <x v="8"/>
    <x v="0"/>
    <x v="23"/>
    <n v="1.14129272615454"/>
  </r>
  <r>
    <x v="0"/>
    <x v="1"/>
    <x v="6"/>
    <x v="12"/>
    <x v="0"/>
    <x v="0"/>
    <n v="-0.9"/>
  </r>
  <r>
    <x v="0"/>
    <x v="1"/>
    <x v="6"/>
    <x v="12"/>
    <x v="0"/>
    <x v="1"/>
    <n v="-0.9"/>
  </r>
  <r>
    <x v="0"/>
    <x v="1"/>
    <x v="6"/>
    <x v="12"/>
    <x v="0"/>
    <x v="2"/>
    <n v="-0.9"/>
  </r>
  <r>
    <x v="0"/>
    <x v="1"/>
    <x v="6"/>
    <x v="12"/>
    <x v="0"/>
    <x v="3"/>
    <n v="-0.9"/>
  </r>
  <r>
    <x v="0"/>
    <x v="1"/>
    <x v="6"/>
    <x v="12"/>
    <x v="0"/>
    <x v="4"/>
    <n v="-0.9"/>
  </r>
  <r>
    <x v="0"/>
    <x v="1"/>
    <x v="6"/>
    <x v="12"/>
    <x v="0"/>
    <x v="5"/>
    <n v="-0.9"/>
  </r>
  <r>
    <x v="0"/>
    <x v="1"/>
    <x v="6"/>
    <x v="12"/>
    <x v="0"/>
    <x v="6"/>
    <n v="-0.9"/>
  </r>
  <r>
    <x v="0"/>
    <x v="1"/>
    <x v="6"/>
    <x v="12"/>
    <x v="0"/>
    <x v="7"/>
    <n v="-0.9"/>
  </r>
  <r>
    <x v="0"/>
    <x v="1"/>
    <x v="6"/>
    <x v="12"/>
    <x v="0"/>
    <x v="8"/>
    <n v="-0.9"/>
  </r>
  <r>
    <x v="0"/>
    <x v="1"/>
    <x v="6"/>
    <x v="12"/>
    <x v="0"/>
    <x v="9"/>
    <n v="-0.9"/>
  </r>
  <r>
    <x v="0"/>
    <x v="1"/>
    <x v="6"/>
    <x v="12"/>
    <x v="0"/>
    <x v="10"/>
    <n v="-0.9"/>
  </r>
  <r>
    <x v="0"/>
    <x v="1"/>
    <x v="6"/>
    <x v="12"/>
    <x v="0"/>
    <x v="11"/>
    <n v="-0.86375526603526398"/>
  </r>
  <r>
    <x v="0"/>
    <x v="1"/>
    <x v="6"/>
    <x v="12"/>
    <x v="0"/>
    <x v="12"/>
    <n v="-0.490821461475342"/>
  </r>
  <r>
    <x v="0"/>
    <x v="1"/>
    <x v="6"/>
    <x v="12"/>
    <x v="0"/>
    <x v="13"/>
    <n v="-0.57274141869654005"/>
  </r>
  <r>
    <x v="0"/>
    <x v="1"/>
    <x v="6"/>
    <x v="12"/>
    <x v="0"/>
    <x v="14"/>
    <n v="-0.9"/>
  </r>
  <r>
    <x v="0"/>
    <x v="1"/>
    <x v="6"/>
    <x v="12"/>
    <x v="0"/>
    <x v="15"/>
    <n v="-0.9"/>
  </r>
  <r>
    <x v="0"/>
    <x v="1"/>
    <x v="6"/>
    <x v="12"/>
    <x v="0"/>
    <x v="16"/>
    <n v="-0.9"/>
  </r>
  <r>
    <x v="0"/>
    <x v="1"/>
    <x v="6"/>
    <x v="12"/>
    <x v="0"/>
    <x v="17"/>
    <n v="-0.9"/>
  </r>
  <r>
    <x v="0"/>
    <x v="1"/>
    <x v="6"/>
    <x v="12"/>
    <x v="0"/>
    <x v="18"/>
    <n v="-0.9"/>
  </r>
  <r>
    <x v="0"/>
    <x v="1"/>
    <x v="6"/>
    <x v="12"/>
    <x v="0"/>
    <x v="19"/>
    <n v="-0.82484924949914995"/>
  </r>
  <r>
    <x v="0"/>
    <x v="1"/>
    <x v="6"/>
    <x v="12"/>
    <x v="0"/>
    <x v="20"/>
    <n v="-0.50951096531910101"/>
  </r>
  <r>
    <x v="0"/>
    <x v="1"/>
    <x v="6"/>
    <x v="12"/>
    <x v="0"/>
    <x v="21"/>
    <n v="-3.3384277735007697E-2"/>
  </r>
  <r>
    <x v="0"/>
    <x v="1"/>
    <x v="6"/>
    <x v="12"/>
    <x v="0"/>
    <x v="22"/>
    <n v="0.11707879161713999"/>
  </r>
  <r>
    <x v="0"/>
    <x v="1"/>
    <x v="6"/>
    <x v="12"/>
    <x v="0"/>
    <x v="23"/>
    <n v="0.102993109016859"/>
  </r>
  <r>
    <x v="0"/>
    <x v="1"/>
    <x v="6"/>
    <x v="13"/>
    <x v="0"/>
    <x v="0"/>
    <n v="0.11135857197188"/>
  </r>
  <r>
    <x v="0"/>
    <x v="1"/>
    <x v="6"/>
    <x v="13"/>
    <x v="0"/>
    <x v="1"/>
    <n v="0.120913187764027"/>
  </r>
  <r>
    <x v="0"/>
    <x v="1"/>
    <x v="6"/>
    <x v="13"/>
    <x v="0"/>
    <x v="2"/>
    <n v="0.21613451058637601"/>
  </r>
  <r>
    <x v="0"/>
    <x v="1"/>
    <x v="6"/>
    <x v="13"/>
    <x v="0"/>
    <x v="3"/>
    <n v="0.24397879706595699"/>
  </r>
  <r>
    <x v="0"/>
    <x v="1"/>
    <x v="6"/>
    <x v="13"/>
    <x v="0"/>
    <x v="4"/>
    <n v="0.26943982914543502"/>
  </r>
  <r>
    <x v="0"/>
    <x v="1"/>
    <x v="6"/>
    <x v="13"/>
    <x v="0"/>
    <x v="5"/>
    <n v="0.268187450785287"/>
  </r>
  <r>
    <x v="0"/>
    <x v="1"/>
    <x v="6"/>
    <x v="13"/>
    <x v="0"/>
    <x v="6"/>
    <n v="0.33190119065493501"/>
  </r>
  <r>
    <x v="0"/>
    <x v="1"/>
    <x v="6"/>
    <x v="13"/>
    <x v="0"/>
    <x v="7"/>
    <n v="0.27143490493005601"/>
  </r>
  <r>
    <x v="0"/>
    <x v="1"/>
    <x v="6"/>
    <x v="13"/>
    <x v="0"/>
    <x v="8"/>
    <n v="0.188046147152541"/>
  </r>
  <r>
    <x v="0"/>
    <x v="1"/>
    <x v="6"/>
    <x v="13"/>
    <x v="0"/>
    <x v="9"/>
    <n v="0.11247589733926799"/>
  </r>
  <r>
    <x v="0"/>
    <x v="1"/>
    <x v="6"/>
    <x v="13"/>
    <x v="0"/>
    <x v="10"/>
    <n v="1.42790905273534E-2"/>
  </r>
  <r>
    <x v="0"/>
    <x v="1"/>
    <x v="6"/>
    <x v="13"/>
    <x v="0"/>
    <x v="11"/>
    <n v="-0.18567798562981899"/>
  </r>
  <r>
    <x v="0"/>
    <x v="1"/>
    <x v="6"/>
    <x v="13"/>
    <x v="0"/>
    <x v="12"/>
    <n v="-0.56178643680896201"/>
  </r>
  <r>
    <x v="0"/>
    <x v="1"/>
    <x v="6"/>
    <x v="13"/>
    <x v="0"/>
    <x v="13"/>
    <n v="-0.45150594660507198"/>
  </r>
  <r>
    <x v="0"/>
    <x v="1"/>
    <x v="6"/>
    <x v="13"/>
    <x v="0"/>
    <x v="14"/>
    <n v="0"/>
  </r>
  <r>
    <x v="0"/>
    <x v="1"/>
    <x v="6"/>
    <x v="13"/>
    <x v="0"/>
    <x v="15"/>
    <n v="5.0799483247438099E-3"/>
  </r>
  <r>
    <x v="0"/>
    <x v="1"/>
    <x v="6"/>
    <x v="13"/>
    <x v="0"/>
    <x v="16"/>
    <n v="0"/>
  </r>
  <r>
    <x v="0"/>
    <x v="1"/>
    <x v="6"/>
    <x v="13"/>
    <x v="0"/>
    <x v="17"/>
    <n v="0"/>
  </r>
  <r>
    <x v="0"/>
    <x v="1"/>
    <x v="6"/>
    <x v="13"/>
    <x v="0"/>
    <x v="18"/>
    <n v="8.5122865921574004E-3"/>
  </r>
  <r>
    <x v="0"/>
    <x v="1"/>
    <x v="6"/>
    <x v="13"/>
    <x v="0"/>
    <x v="19"/>
    <n v="0"/>
  </r>
  <r>
    <x v="0"/>
    <x v="1"/>
    <x v="6"/>
    <x v="13"/>
    <x v="0"/>
    <x v="20"/>
    <n v="-0.26845309916343701"/>
  </r>
  <r>
    <x v="0"/>
    <x v="1"/>
    <x v="6"/>
    <x v="13"/>
    <x v="0"/>
    <x v="21"/>
    <n v="-0.64393494598216106"/>
  </r>
  <r>
    <x v="0"/>
    <x v="1"/>
    <x v="6"/>
    <x v="13"/>
    <x v="0"/>
    <x v="22"/>
    <n v="-0.72"/>
  </r>
  <r>
    <x v="0"/>
    <x v="1"/>
    <x v="6"/>
    <x v="13"/>
    <x v="0"/>
    <x v="23"/>
    <n v="-0.72"/>
  </r>
  <r>
    <x v="0"/>
    <x v="1"/>
    <x v="6"/>
    <x v="10"/>
    <x v="0"/>
    <x v="0"/>
    <n v="0"/>
  </r>
  <r>
    <x v="0"/>
    <x v="1"/>
    <x v="6"/>
    <x v="10"/>
    <x v="0"/>
    <x v="1"/>
    <n v="0"/>
  </r>
  <r>
    <x v="0"/>
    <x v="1"/>
    <x v="6"/>
    <x v="10"/>
    <x v="0"/>
    <x v="2"/>
    <n v="0"/>
  </r>
  <r>
    <x v="0"/>
    <x v="1"/>
    <x v="6"/>
    <x v="10"/>
    <x v="0"/>
    <x v="3"/>
    <n v="0"/>
  </r>
  <r>
    <x v="0"/>
    <x v="1"/>
    <x v="6"/>
    <x v="10"/>
    <x v="0"/>
    <x v="4"/>
    <n v="0"/>
  </r>
  <r>
    <x v="0"/>
    <x v="1"/>
    <x v="6"/>
    <x v="10"/>
    <x v="0"/>
    <x v="5"/>
    <n v="0"/>
  </r>
  <r>
    <x v="0"/>
    <x v="1"/>
    <x v="6"/>
    <x v="10"/>
    <x v="0"/>
    <x v="6"/>
    <n v="0"/>
  </r>
  <r>
    <x v="0"/>
    <x v="1"/>
    <x v="6"/>
    <x v="10"/>
    <x v="0"/>
    <x v="7"/>
    <n v="0"/>
  </r>
  <r>
    <x v="0"/>
    <x v="1"/>
    <x v="6"/>
    <x v="10"/>
    <x v="0"/>
    <x v="8"/>
    <n v="0"/>
  </r>
  <r>
    <x v="0"/>
    <x v="1"/>
    <x v="6"/>
    <x v="10"/>
    <x v="0"/>
    <x v="9"/>
    <n v="0"/>
  </r>
  <r>
    <x v="0"/>
    <x v="1"/>
    <x v="6"/>
    <x v="10"/>
    <x v="0"/>
    <x v="10"/>
    <n v="0"/>
  </r>
  <r>
    <x v="0"/>
    <x v="1"/>
    <x v="6"/>
    <x v="10"/>
    <x v="0"/>
    <x v="11"/>
    <n v="0"/>
  </r>
  <r>
    <x v="0"/>
    <x v="1"/>
    <x v="6"/>
    <x v="10"/>
    <x v="0"/>
    <x v="12"/>
    <n v="0"/>
  </r>
  <r>
    <x v="0"/>
    <x v="1"/>
    <x v="6"/>
    <x v="10"/>
    <x v="0"/>
    <x v="13"/>
    <n v="0"/>
  </r>
  <r>
    <x v="0"/>
    <x v="1"/>
    <x v="6"/>
    <x v="10"/>
    <x v="0"/>
    <x v="14"/>
    <n v="0"/>
  </r>
  <r>
    <x v="0"/>
    <x v="1"/>
    <x v="6"/>
    <x v="10"/>
    <x v="0"/>
    <x v="15"/>
    <n v="0"/>
  </r>
  <r>
    <x v="0"/>
    <x v="1"/>
    <x v="6"/>
    <x v="10"/>
    <x v="0"/>
    <x v="16"/>
    <n v="0"/>
  </r>
  <r>
    <x v="0"/>
    <x v="1"/>
    <x v="6"/>
    <x v="10"/>
    <x v="0"/>
    <x v="17"/>
    <n v="0"/>
  </r>
  <r>
    <x v="0"/>
    <x v="1"/>
    <x v="6"/>
    <x v="10"/>
    <x v="0"/>
    <x v="18"/>
    <n v="0"/>
  </r>
  <r>
    <x v="0"/>
    <x v="1"/>
    <x v="6"/>
    <x v="10"/>
    <x v="0"/>
    <x v="19"/>
    <n v="0"/>
  </r>
  <r>
    <x v="0"/>
    <x v="1"/>
    <x v="6"/>
    <x v="10"/>
    <x v="0"/>
    <x v="20"/>
    <n v="0"/>
  </r>
  <r>
    <x v="0"/>
    <x v="1"/>
    <x v="6"/>
    <x v="10"/>
    <x v="0"/>
    <x v="21"/>
    <n v="0"/>
  </r>
  <r>
    <x v="0"/>
    <x v="1"/>
    <x v="6"/>
    <x v="10"/>
    <x v="0"/>
    <x v="22"/>
    <n v="0"/>
  </r>
  <r>
    <x v="0"/>
    <x v="1"/>
    <x v="6"/>
    <x v="10"/>
    <x v="0"/>
    <x v="23"/>
    <n v="0"/>
  </r>
  <r>
    <x v="0"/>
    <x v="1"/>
    <x v="7"/>
    <x v="14"/>
    <x v="0"/>
    <x v="0"/>
    <n v="0.9"/>
  </r>
  <r>
    <x v="0"/>
    <x v="1"/>
    <x v="7"/>
    <x v="14"/>
    <x v="0"/>
    <x v="1"/>
    <n v="0.9"/>
  </r>
  <r>
    <x v="0"/>
    <x v="1"/>
    <x v="7"/>
    <x v="14"/>
    <x v="0"/>
    <x v="2"/>
    <n v="0.9"/>
  </r>
  <r>
    <x v="0"/>
    <x v="1"/>
    <x v="7"/>
    <x v="14"/>
    <x v="0"/>
    <x v="3"/>
    <n v="0.9"/>
  </r>
  <r>
    <x v="0"/>
    <x v="1"/>
    <x v="7"/>
    <x v="14"/>
    <x v="0"/>
    <x v="4"/>
    <n v="0.9"/>
  </r>
  <r>
    <x v="0"/>
    <x v="1"/>
    <x v="7"/>
    <x v="14"/>
    <x v="0"/>
    <x v="5"/>
    <n v="0.9"/>
  </r>
  <r>
    <x v="0"/>
    <x v="1"/>
    <x v="7"/>
    <x v="14"/>
    <x v="0"/>
    <x v="6"/>
    <n v="0.9"/>
  </r>
  <r>
    <x v="0"/>
    <x v="1"/>
    <x v="7"/>
    <x v="14"/>
    <x v="0"/>
    <x v="7"/>
    <n v="0.9"/>
  </r>
  <r>
    <x v="0"/>
    <x v="1"/>
    <x v="7"/>
    <x v="14"/>
    <x v="0"/>
    <x v="8"/>
    <n v="0.9"/>
  </r>
  <r>
    <x v="0"/>
    <x v="1"/>
    <x v="7"/>
    <x v="14"/>
    <x v="0"/>
    <x v="9"/>
    <n v="0.9"/>
  </r>
  <r>
    <x v="0"/>
    <x v="1"/>
    <x v="7"/>
    <x v="14"/>
    <x v="0"/>
    <x v="10"/>
    <n v="0.9"/>
  </r>
  <r>
    <x v="0"/>
    <x v="1"/>
    <x v="7"/>
    <x v="14"/>
    <x v="0"/>
    <x v="11"/>
    <n v="0.86375526603526398"/>
  </r>
  <r>
    <x v="0"/>
    <x v="1"/>
    <x v="7"/>
    <x v="14"/>
    <x v="0"/>
    <x v="12"/>
    <n v="0.490821461475342"/>
  </r>
  <r>
    <x v="0"/>
    <x v="1"/>
    <x v="7"/>
    <x v="14"/>
    <x v="0"/>
    <x v="13"/>
    <n v="0.57274141869654005"/>
  </r>
  <r>
    <x v="0"/>
    <x v="1"/>
    <x v="7"/>
    <x v="14"/>
    <x v="0"/>
    <x v="14"/>
    <n v="0.9"/>
  </r>
  <r>
    <x v="0"/>
    <x v="1"/>
    <x v="7"/>
    <x v="14"/>
    <x v="0"/>
    <x v="15"/>
    <n v="0.9"/>
  </r>
  <r>
    <x v="0"/>
    <x v="1"/>
    <x v="7"/>
    <x v="14"/>
    <x v="0"/>
    <x v="16"/>
    <n v="0.9"/>
  </r>
  <r>
    <x v="0"/>
    <x v="1"/>
    <x v="7"/>
    <x v="14"/>
    <x v="0"/>
    <x v="17"/>
    <n v="0.9"/>
  </r>
  <r>
    <x v="0"/>
    <x v="1"/>
    <x v="7"/>
    <x v="14"/>
    <x v="0"/>
    <x v="18"/>
    <n v="0.9"/>
  </r>
  <r>
    <x v="0"/>
    <x v="1"/>
    <x v="7"/>
    <x v="14"/>
    <x v="0"/>
    <x v="19"/>
    <n v="0.82484924949914995"/>
  </r>
  <r>
    <x v="0"/>
    <x v="1"/>
    <x v="7"/>
    <x v="14"/>
    <x v="0"/>
    <x v="20"/>
    <n v="0.50951096531910101"/>
  </r>
  <r>
    <x v="0"/>
    <x v="1"/>
    <x v="7"/>
    <x v="14"/>
    <x v="0"/>
    <x v="21"/>
    <n v="3.3384277735007697E-2"/>
  </r>
  <r>
    <x v="0"/>
    <x v="1"/>
    <x v="7"/>
    <x v="14"/>
    <x v="0"/>
    <x v="22"/>
    <n v="-0.11707879161713999"/>
  </r>
  <r>
    <x v="0"/>
    <x v="1"/>
    <x v="7"/>
    <x v="14"/>
    <x v="0"/>
    <x v="23"/>
    <n v="-0.102993109016859"/>
  </r>
  <r>
    <x v="0"/>
    <x v="1"/>
    <x v="7"/>
    <x v="15"/>
    <x v="0"/>
    <x v="0"/>
    <n v="-2.0970418272222799"/>
  </r>
  <r>
    <x v="0"/>
    <x v="1"/>
    <x v="7"/>
    <x v="15"/>
    <x v="0"/>
    <x v="1"/>
    <n v="-2.3466104898045299"/>
  </r>
  <r>
    <x v="0"/>
    <x v="1"/>
    <x v="7"/>
    <x v="15"/>
    <x v="0"/>
    <x v="2"/>
    <n v="-2.36287583823461"/>
  </r>
  <r>
    <x v="0"/>
    <x v="1"/>
    <x v="7"/>
    <x v="15"/>
    <x v="0"/>
    <x v="3"/>
    <n v="-2.36287583823461"/>
  </r>
  <r>
    <x v="0"/>
    <x v="1"/>
    <x v="7"/>
    <x v="15"/>
    <x v="0"/>
    <x v="4"/>
    <n v="-2.36287583823461"/>
  </r>
  <r>
    <x v="0"/>
    <x v="1"/>
    <x v="7"/>
    <x v="15"/>
    <x v="0"/>
    <x v="5"/>
    <n v="-2.36287583823461"/>
  </r>
  <r>
    <x v="0"/>
    <x v="1"/>
    <x v="7"/>
    <x v="15"/>
    <x v="0"/>
    <x v="6"/>
    <n v="-2.36287583823461"/>
  </r>
  <r>
    <x v="0"/>
    <x v="1"/>
    <x v="7"/>
    <x v="15"/>
    <x v="0"/>
    <x v="7"/>
    <n v="-2.36287583823461"/>
  </r>
  <r>
    <x v="0"/>
    <x v="1"/>
    <x v="7"/>
    <x v="15"/>
    <x v="0"/>
    <x v="8"/>
    <n v="-2.36287583823461"/>
  </r>
  <r>
    <x v="0"/>
    <x v="1"/>
    <x v="7"/>
    <x v="15"/>
    <x v="0"/>
    <x v="9"/>
    <n v="-2.36287583823461"/>
  </r>
  <r>
    <x v="0"/>
    <x v="1"/>
    <x v="7"/>
    <x v="15"/>
    <x v="0"/>
    <x v="10"/>
    <n v="-2.36287583823461"/>
  </r>
  <r>
    <x v="0"/>
    <x v="1"/>
    <x v="7"/>
    <x v="15"/>
    <x v="0"/>
    <x v="11"/>
    <n v="-2.36287583823461"/>
  </r>
  <r>
    <x v="0"/>
    <x v="1"/>
    <x v="7"/>
    <x v="15"/>
    <x v="0"/>
    <x v="12"/>
    <n v="-2.36287583823461"/>
  </r>
  <r>
    <x v="0"/>
    <x v="1"/>
    <x v="7"/>
    <x v="15"/>
    <x v="0"/>
    <x v="13"/>
    <n v="-2.36287583823461"/>
  </r>
  <r>
    <x v="0"/>
    <x v="1"/>
    <x v="7"/>
    <x v="15"/>
    <x v="0"/>
    <x v="14"/>
    <n v="-2.36287583823461"/>
  </r>
  <r>
    <x v="0"/>
    <x v="1"/>
    <x v="7"/>
    <x v="15"/>
    <x v="0"/>
    <x v="15"/>
    <n v="-2.36287583823461"/>
  </r>
  <r>
    <x v="0"/>
    <x v="1"/>
    <x v="7"/>
    <x v="15"/>
    <x v="0"/>
    <x v="16"/>
    <n v="-2.36287583823461"/>
  </r>
  <r>
    <x v="0"/>
    <x v="1"/>
    <x v="7"/>
    <x v="15"/>
    <x v="0"/>
    <x v="17"/>
    <n v="-2.36287583823461"/>
  </r>
  <r>
    <x v="0"/>
    <x v="1"/>
    <x v="7"/>
    <x v="15"/>
    <x v="0"/>
    <x v="18"/>
    <n v="-2.36287583823461"/>
  </r>
  <r>
    <x v="0"/>
    <x v="1"/>
    <x v="7"/>
    <x v="15"/>
    <x v="0"/>
    <x v="19"/>
    <n v="-2.36287583823461"/>
  </r>
  <r>
    <x v="0"/>
    <x v="1"/>
    <x v="7"/>
    <x v="15"/>
    <x v="0"/>
    <x v="20"/>
    <n v="-2.36287583823461"/>
  </r>
  <r>
    <x v="0"/>
    <x v="1"/>
    <x v="7"/>
    <x v="15"/>
    <x v="0"/>
    <x v="21"/>
    <n v="-2.36287583823461"/>
  </r>
  <r>
    <x v="0"/>
    <x v="1"/>
    <x v="7"/>
    <x v="15"/>
    <x v="0"/>
    <x v="22"/>
    <n v="-2.36287583823461"/>
  </r>
  <r>
    <x v="0"/>
    <x v="1"/>
    <x v="7"/>
    <x v="15"/>
    <x v="0"/>
    <x v="23"/>
    <n v="-1.46609006551305"/>
  </r>
  <r>
    <x v="0"/>
    <x v="1"/>
    <x v="7"/>
    <x v="16"/>
    <x v="0"/>
    <x v="0"/>
    <n v="-1.17"/>
  </r>
  <r>
    <x v="0"/>
    <x v="1"/>
    <x v="7"/>
    <x v="16"/>
    <x v="0"/>
    <x v="1"/>
    <n v="-0.61117728171489505"/>
  </r>
  <r>
    <x v="0"/>
    <x v="1"/>
    <x v="7"/>
    <x v="16"/>
    <x v="0"/>
    <x v="2"/>
    <n v="-0.53859230153036897"/>
  </r>
  <r>
    <x v="0"/>
    <x v="1"/>
    <x v="7"/>
    <x v="16"/>
    <x v="0"/>
    <x v="3"/>
    <n v="-0.78138667547715501"/>
  </r>
  <r>
    <x v="0"/>
    <x v="1"/>
    <x v="7"/>
    <x v="16"/>
    <x v="0"/>
    <x v="4"/>
    <n v="-0.78552824918517505"/>
  </r>
  <r>
    <x v="0"/>
    <x v="1"/>
    <x v="7"/>
    <x v="16"/>
    <x v="0"/>
    <x v="5"/>
    <n v="-1.17"/>
  </r>
  <r>
    <x v="0"/>
    <x v="1"/>
    <x v="7"/>
    <x v="16"/>
    <x v="0"/>
    <x v="6"/>
    <n v="-1.17"/>
  </r>
  <r>
    <x v="0"/>
    <x v="1"/>
    <x v="7"/>
    <x v="16"/>
    <x v="0"/>
    <x v="7"/>
    <n v="-1.17"/>
  </r>
  <r>
    <x v="0"/>
    <x v="1"/>
    <x v="7"/>
    <x v="16"/>
    <x v="0"/>
    <x v="8"/>
    <n v="-1.17"/>
  </r>
  <r>
    <x v="0"/>
    <x v="1"/>
    <x v="7"/>
    <x v="16"/>
    <x v="0"/>
    <x v="9"/>
    <n v="-1.17"/>
  </r>
  <r>
    <x v="0"/>
    <x v="1"/>
    <x v="7"/>
    <x v="16"/>
    <x v="0"/>
    <x v="10"/>
    <n v="-1.17"/>
  </r>
  <r>
    <x v="0"/>
    <x v="1"/>
    <x v="7"/>
    <x v="16"/>
    <x v="0"/>
    <x v="11"/>
    <n v="-1.17"/>
  </r>
  <r>
    <x v="0"/>
    <x v="1"/>
    <x v="7"/>
    <x v="16"/>
    <x v="0"/>
    <x v="12"/>
    <n v="-0.91360535023032696"/>
  </r>
  <r>
    <x v="0"/>
    <x v="1"/>
    <x v="7"/>
    <x v="16"/>
    <x v="0"/>
    <x v="13"/>
    <n v="-1.17"/>
  </r>
  <r>
    <x v="0"/>
    <x v="1"/>
    <x v="7"/>
    <x v="16"/>
    <x v="0"/>
    <x v="14"/>
    <n v="-1.17"/>
  </r>
  <r>
    <x v="0"/>
    <x v="1"/>
    <x v="7"/>
    <x v="16"/>
    <x v="0"/>
    <x v="15"/>
    <n v="-1.17"/>
  </r>
  <r>
    <x v="0"/>
    <x v="1"/>
    <x v="7"/>
    <x v="16"/>
    <x v="0"/>
    <x v="16"/>
    <n v="-1.17"/>
  </r>
  <r>
    <x v="0"/>
    <x v="1"/>
    <x v="7"/>
    <x v="16"/>
    <x v="0"/>
    <x v="17"/>
    <n v="-1.17"/>
  </r>
  <r>
    <x v="0"/>
    <x v="1"/>
    <x v="7"/>
    <x v="16"/>
    <x v="0"/>
    <x v="18"/>
    <n v="-1.17"/>
  </r>
  <r>
    <x v="0"/>
    <x v="1"/>
    <x v="7"/>
    <x v="16"/>
    <x v="0"/>
    <x v="19"/>
    <n v="-1.17"/>
  </r>
  <r>
    <x v="0"/>
    <x v="1"/>
    <x v="7"/>
    <x v="16"/>
    <x v="0"/>
    <x v="20"/>
    <n v="-1.17"/>
  </r>
  <r>
    <x v="0"/>
    <x v="1"/>
    <x v="7"/>
    <x v="16"/>
    <x v="0"/>
    <x v="21"/>
    <n v="-1.17"/>
  </r>
  <r>
    <x v="0"/>
    <x v="1"/>
    <x v="7"/>
    <x v="16"/>
    <x v="0"/>
    <x v="22"/>
    <n v="-1.17"/>
  </r>
  <r>
    <x v="0"/>
    <x v="1"/>
    <x v="7"/>
    <x v="16"/>
    <x v="0"/>
    <x v="23"/>
    <n v="-1.17"/>
  </r>
  <r>
    <x v="0"/>
    <x v="1"/>
    <x v="7"/>
    <x v="10"/>
    <x v="0"/>
    <x v="0"/>
    <n v="0.24418837653882799"/>
  </r>
  <r>
    <x v="0"/>
    <x v="1"/>
    <x v="7"/>
    <x v="10"/>
    <x v="0"/>
    <x v="1"/>
    <n v="0"/>
  </r>
  <r>
    <x v="0"/>
    <x v="1"/>
    <x v="7"/>
    <x v="10"/>
    <x v="0"/>
    <x v="2"/>
    <n v="0"/>
  </r>
  <r>
    <x v="0"/>
    <x v="1"/>
    <x v="7"/>
    <x v="10"/>
    <x v="0"/>
    <x v="3"/>
    <n v="0"/>
  </r>
  <r>
    <x v="0"/>
    <x v="1"/>
    <x v="7"/>
    <x v="10"/>
    <x v="0"/>
    <x v="4"/>
    <n v="0"/>
  </r>
  <r>
    <x v="0"/>
    <x v="1"/>
    <x v="7"/>
    <x v="10"/>
    <x v="0"/>
    <x v="5"/>
    <n v="0"/>
  </r>
  <r>
    <x v="0"/>
    <x v="1"/>
    <x v="7"/>
    <x v="10"/>
    <x v="0"/>
    <x v="6"/>
    <n v="-0.184189278323906"/>
  </r>
  <r>
    <x v="0"/>
    <x v="1"/>
    <x v="7"/>
    <x v="10"/>
    <x v="0"/>
    <x v="7"/>
    <n v="-0.34806205918970901"/>
  </r>
  <r>
    <x v="0"/>
    <x v="1"/>
    <x v="7"/>
    <x v="10"/>
    <x v="0"/>
    <x v="8"/>
    <n v="-0.22712186080095301"/>
  </r>
  <r>
    <x v="0"/>
    <x v="1"/>
    <x v="7"/>
    <x v="10"/>
    <x v="0"/>
    <x v="9"/>
    <n v="-0.15059458196528999"/>
  </r>
  <r>
    <x v="0"/>
    <x v="1"/>
    <x v="7"/>
    <x v="10"/>
    <x v="0"/>
    <x v="10"/>
    <n v="-0.28675554424409699"/>
  </r>
  <r>
    <x v="0"/>
    <x v="1"/>
    <x v="7"/>
    <x v="10"/>
    <x v="0"/>
    <x v="11"/>
    <n v="-0.23539626611717901"/>
  </r>
  <r>
    <x v="0"/>
    <x v="1"/>
    <x v="7"/>
    <x v="10"/>
    <x v="0"/>
    <x v="12"/>
    <n v="-1.2150000000000001"/>
  </r>
  <r>
    <x v="0"/>
    <x v="1"/>
    <x v="7"/>
    <x v="10"/>
    <x v="0"/>
    <x v="13"/>
    <n v="-1.2150000000000001"/>
  </r>
  <r>
    <x v="0"/>
    <x v="1"/>
    <x v="7"/>
    <x v="10"/>
    <x v="0"/>
    <x v="14"/>
    <n v="-1.2150000000000001"/>
  </r>
  <r>
    <x v="0"/>
    <x v="1"/>
    <x v="7"/>
    <x v="10"/>
    <x v="0"/>
    <x v="15"/>
    <n v="-0.268133763461189"/>
  </r>
  <r>
    <x v="0"/>
    <x v="1"/>
    <x v="7"/>
    <x v="10"/>
    <x v="0"/>
    <x v="16"/>
    <n v="-0.24180440581943199"/>
  </r>
  <r>
    <x v="0"/>
    <x v="1"/>
    <x v="7"/>
    <x v="10"/>
    <x v="0"/>
    <x v="17"/>
    <n v="-0.15918631228167501"/>
  </r>
  <r>
    <x v="0"/>
    <x v="1"/>
    <x v="7"/>
    <x v="10"/>
    <x v="0"/>
    <x v="18"/>
    <n v="-0.28447516162269898"/>
  </r>
  <r>
    <x v="0"/>
    <x v="1"/>
    <x v="7"/>
    <x v="10"/>
    <x v="0"/>
    <x v="19"/>
    <n v="-0.28974509078384197"/>
  </r>
  <r>
    <x v="0"/>
    <x v="1"/>
    <x v="7"/>
    <x v="10"/>
    <x v="0"/>
    <x v="20"/>
    <n v="0"/>
  </r>
  <r>
    <x v="0"/>
    <x v="1"/>
    <x v="7"/>
    <x v="10"/>
    <x v="0"/>
    <x v="21"/>
    <n v="0"/>
  </r>
  <r>
    <x v="0"/>
    <x v="1"/>
    <x v="7"/>
    <x v="10"/>
    <x v="0"/>
    <x v="22"/>
    <n v="-0.37053454153290399"/>
  </r>
  <r>
    <x v="0"/>
    <x v="1"/>
    <x v="7"/>
    <x v="10"/>
    <x v="0"/>
    <x v="23"/>
    <n v="-1.2150000000000001"/>
  </r>
  <r>
    <x v="0"/>
    <x v="1"/>
    <x v="8"/>
    <x v="13"/>
    <x v="0"/>
    <x v="0"/>
    <n v="-8.7954649917666397E-2"/>
  </r>
  <r>
    <x v="0"/>
    <x v="1"/>
    <x v="8"/>
    <x v="13"/>
    <x v="0"/>
    <x v="1"/>
    <n v="-0.387161872277"/>
  </r>
  <r>
    <x v="0"/>
    <x v="1"/>
    <x v="8"/>
    <x v="13"/>
    <x v="0"/>
    <x v="2"/>
    <n v="-0.61635869385892705"/>
  </r>
  <r>
    <x v="0"/>
    <x v="1"/>
    <x v="8"/>
    <x v="13"/>
    <x v="0"/>
    <x v="3"/>
    <n v="-0.88654530898180595"/>
  </r>
  <r>
    <x v="0"/>
    <x v="1"/>
    <x v="8"/>
    <x v="13"/>
    <x v="0"/>
    <x v="4"/>
    <n v="-1.0170346281506799"/>
  </r>
  <r>
    <x v="0"/>
    <x v="1"/>
    <x v="8"/>
    <x v="13"/>
    <x v="0"/>
    <x v="5"/>
    <n v="-1.08"/>
  </r>
  <r>
    <x v="0"/>
    <x v="1"/>
    <x v="8"/>
    <x v="13"/>
    <x v="0"/>
    <x v="6"/>
    <n v="-1.08"/>
  </r>
  <r>
    <x v="0"/>
    <x v="1"/>
    <x v="8"/>
    <x v="13"/>
    <x v="0"/>
    <x v="7"/>
    <n v="-1.08"/>
  </r>
  <r>
    <x v="0"/>
    <x v="1"/>
    <x v="8"/>
    <x v="13"/>
    <x v="0"/>
    <x v="8"/>
    <n v="-1.08"/>
  </r>
  <r>
    <x v="0"/>
    <x v="1"/>
    <x v="8"/>
    <x v="13"/>
    <x v="0"/>
    <x v="9"/>
    <n v="-0.81648184219244002"/>
  </r>
  <r>
    <x v="0"/>
    <x v="1"/>
    <x v="8"/>
    <x v="13"/>
    <x v="0"/>
    <x v="10"/>
    <n v="0"/>
  </r>
  <r>
    <x v="0"/>
    <x v="1"/>
    <x v="8"/>
    <x v="13"/>
    <x v="0"/>
    <x v="11"/>
    <n v="0"/>
  </r>
  <r>
    <x v="0"/>
    <x v="1"/>
    <x v="8"/>
    <x v="13"/>
    <x v="0"/>
    <x v="12"/>
    <n v="0.63"/>
  </r>
  <r>
    <x v="0"/>
    <x v="1"/>
    <x v="8"/>
    <x v="13"/>
    <x v="0"/>
    <x v="13"/>
    <n v="0.63"/>
  </r>
  <r>
    <x v="0"/>
    <x v="1"/>
    <x v="8"/>
    <x v="13"/>
    <x v="0"/>
    <x v="14"/>
    <n v="0"/>
  </r>
  <r>
    <x v="0"/>
    <x v="1"/>
    <x v="8"/>
    <x v="13"/>
    <x v="0"/>
    <x v="15"/>
    <n v="8.1413271561104603E-2"/>
  </r>
  <r>
    <x v="0"/>
    <x v="1"/>
    <x v="8"/>
    <x v="13"/>
    <x v="0"/>
    <x v="16"/>
    <n v="-3.2396399774724402E-2"/>
  </r>
  <r>
    <x v="0"/>
    <x v="1"/>
    <x v="8"/>
    <x v="13"/>
    <x v="0"/>
    <x v="17"/>
    <n v="-0.437282943351612"/>
  </r>
  <r>
    <x v="0"/>
    <x v="1"/>
    <x v="8"/>
    <x v="13"/>
    <x v="0"/>
    <x v="18"/>
    <n v="4.3662730857839803E-2"/>
  </r>
  <r>
    <x v="0"/>
    <x v="1"/>
    <x v="8"/>
    <x v="13"/>
    <x v="0"/>
    <x v="19"/>
    <n v="0"/>
  </r>
  <r>
    <x v="0"/>
    <x v="1"/>
    <x v="8"/>
    <x v="13"/>
    <x v="0"/>
    <x v="20"/>
    <n v="-0.35564299040467301"/>
  </r>
  <r>
    <x v="0"/>
    <x v="1"/>
    <x v="8"/>
    <x v="13"/>
    <x v="0"/>
    <x v="21"/>
    <n v="-0.156466655879237"/>
  </r>
  <r>
    <x v="0"/>
    <x v="1"/>
    <x v="8"/>
    <x v="13"/>
    <x v="0"/>
    <x v="22"/>
    <n v="-0.18845478804893101"/>
  </r>
  <r>
    <x v="0"/>
    <x v="1"/>
    <x v="8"/>
    <x v="13"/>
    <x v="0"/>
    <x v="23"/>
    <n v="-0.54598853237409595"/>
  </r>
  <r>
    <x v="0"/>
    <x v="1"/>
    <x v="8"/>
    <x v="4"/>
    <x v="0"/>
    <x v="0"/>
    <n v="0.28562100715491801"/>
  </r>
  <r>
    <x v="0"/>
    <x v="1"/>
    <x v="8"/>
    <x v="4"/>
    <x v="0"/>
    <x v="1"/>
    <n v="0.61746408336479697"/>
  </r>
  <r>
    <x v="0"/>
    <x v="1"/>
    <x v="8"/>
    <x v="4"/>
    <x v="0"/>
    <x v="2"/>
    <n v="0.83945792980989598"/>
  </r>
  <r>
    <x v="0"/>
    <x v="1"/>
    <x v="8"/>
    <x v="4"/>
    <x v="0"/>
    <x v="3"/>
    <n v="1.4276043582819899"/>
  </r>
  <r>
    <x v="0"/>
    <x v="1"/>
    <x v="8"/>
    <x v="4"/>
    <x v="0"/>
    <x v="4"/>
    <n v="1.6302426672979999"/>
  </r>
  <r>
    <x v="0"/>
    <x v="1"/>
    <x v="8"/>
    <x v="4"/>
    <x v="0"/>
    <x v="5"/>
    <n v="1.66028790716921"/>
  </r>
  <r>
    <x v="0"/>
    <x v="1"/>
    <x v="8"/>
    <x v="4"/>
    <x v="0"/>
    <x v="6"/>
    <n v="2.61755494082289"/>
  </r>
  <r>
    <x v="0"/>
    <x v="1"/>
    <x v="8"/>
    <x v="4"/>
    <x v="0"/>
    <x v="7"/>
    <n v="2.61755494082289"/>
  </r>
  <r>
    <x v="0"/>
    <x v="1"/>
    <x v="8"/>
    <x v="4"/>
    <x v="0"/>
    <x v="8"/>
    <n v="2.61755494082289"/>
  </r>
  <r>
    <x v="0"/>
    <x v="1"/>
    <x v="8"/>
    <x v="4"/>
    <x v="0"/>
    <x v="9"/>
    <n v="1.4778024501882101"/>
  </r>
  <r>
    <x v="0"/>
    <x v="1"/>
    <x v="8"/>
    <x v="4"/>
    <x v="0"/>
    <x v="10"/>
    <n v="0"/>
  </r>
  <r>
    <x v="0"/>
    <x v="1"/>
    <x v="8"/>
    <x v="4"/>
    <x v="0"/>
    <x v="11"/>
    <n v="-0.99192273819562904"/>
  </r>
  <r>
    <x v="0"/>
    <x v="1"/>
    <x v="8"/>
    <x v="4"/>
    <x v="0"/>
    <x v="12"/>
    <n v="-2.5330614952497101"/>
  </r>
  <r>
    <x v="0"/>
    <x v="1"/>
    <x v="8"/>
    <x v="4"/>
    <x v="0"/>
    <x v="13"/>
    <n v="-2.61755494082289"/>
  </r>
  <r>
    <x v="0"/>
    <x v="1"/>
    <x v="8"/>
    <x v="4"/>
    <x v="0"/>
    <x v="14"/>
    <n v="-1.23861092064304"/>
  </r>
  <r>
    <x v="0"/>
    <x v="1"/>
    <x v="8"/>
    <x v="4"/>
    <x v="0"/>
    <x v="15"/>
    <n v="0"/>
  </r>
  <r>
    <x v="0"/>
    <x v="1"/>
    <x v="8"/>
    <x v="4"/>
    <x v="0"/>
    <x v="16"/>
    <n v="0.437109196256037"/>
  </r>
  <r>
    <x v="0"/>
    <x v="1"/>
    <x v="8"/>
    <x v="4"/>
    <x v="0"/>
    <x v="17"/>
    <n v="1.5165382942607699"/>
  </r>
  <r>
    <x v="0"/>
    <x v="1"/>
    <x v="8"/>
    <x v="4"/>
    <x v="0"/>
    <x v="18"/>
    <n v="0"/>
  </r>
  <r>
    <x v="0"/>
    <x v="1"/>
    <x v="8"/>
    <x v="4"/>
    <x v="0"/>
    <x v="19"/>
    <n v="0"/>
  </r>
  <r>
    <x v="0"/>
    <x v="1"/>
    <x v="8"/>
    <x v="4"/>
    <x v="0"/>
    <x v="20"/>
    <n v="5.4716773338379397E-2"/>
  </r>
  <r>
    <x v="0"/>
    <x v="1"/>
    <x v="8"/>
    <x v="4"/>
    <x v="0"/>
    <x v="21"/>
    <n v="-0.85908037122252801"/>
  </r>
  <r>
    <x v="0"/>
    <x v="1"/>
    <x v="8"/>
    <x v="4"/>
    <x v="0"/>
    <x v="22"/>
    <n v="-0.641074614298203"/>
  </r>
  <r>
    <x v="0"/>
    <x v="1"/>
    <x v="8"/>
    <x v="4"/>
    <x v="0"/>
    <x v="23"/>
    <n v="-3.0474353594974701E-2"/>
  </r>
  <r>
    <x v="0"/>
    <x v="1"/>
    <x v="8"/>
    <x v="8"/>
    <x v="0"/>
    <x v="0"/>
    <n v="-0.63"/>
  </r>
  <r>
    <x v="0"/>
    <x v="1"/>
    <x v="8"/>
    <x v="8"/>
    <x v="0"/>
    <x v="1"/>
    <n v="-0.63"/>
  </r>
  <r>
    <x v="0"/>
    <x v="1"/>
    <x v="8"/>
    <x v="8"/>
    <x v="0"/>
    <x v="2"/>
    <n v="-0.63"/>
  </r>
  <r>
    <x v="0"/>
    <x v="1"/>
    <x v="8"/>
    <x v="8"/>
    <x v="0"/>
    <x v="3"/>
    <n v="-0.63"/>
  </r>
  <r>
    <x v="0"/>
    <x v="1"/>
    <x v="8"/>
    <x v="8"/>
    <x v="0"/>
    <x v="4"/>
    <n v="-0.63"/>
  </r>
  <r>
    <x v="0"/>
    <x v="1"/>
    <x v="8"/>
    <x v="8"/>
    <x v="0"/>
    <x v="5"/>
    <n v="-0.63"/>
  </r>
  <r>
    <x v="0"/>
    <x v="1"/>
    <x v="8"/>
    <x v="8"/>
    <x v="0"/>
    <x v="6"/>
    <n v="-0.176119703345016"/>
  </r>
  <r>
    <x v="0"/>
    <x v="1"/>
    <x v="8"/>
    <x v="8"/>
    <x v="0"/>
    <x v="7"/>
    <n v="-0.63"/>
  </r>
  <r>
    <x v="0"/>
    <x v="1"/>
    <x v="8"/>
    <x v="8"/>
    <x v="0"/>
    <x v="8"/>
    <n v="-0.63"/>
  </r>
  <r>
    <x v="0"/>
    <x v="1"/>
    <x v="8"/>
    <x v="8"/>
    <x v="0"/>
    <x v="9"/>
    <n v="-0.31569702210662898"/>
  </r>
  <r>
    <x v="0"/>
    <x v="1"/>
    <x v="8"/>
    <x v="8"/>
    <x v="0"/>
    <x v="10"/>
    <n v="-0.53422160247231898"/>
  </r>
  <r>
    <x v="0"/>
    <x v="1"/>
    <x v="8"/>
    <x v="8"/>
    <x v="0"/>
    <x v="11"/>
    <n v="0"/>
  </r>
  <r>
    <x v="0"/>
    <x v="1"/>
    <x v="8"/>
    <x v="8"/>
    <x v="0"/>
    <x v="12"/>
    <n v="0"/>
  </r>
  <r>
    <x v="0"/>
    <x v="1"/>
    <x v="8"/>
    <x v="8"/>
    <x v="0"/>
    <x v="13"/>
    <n v="9.5220779323072005E-2"/>
  </r>
  <r>
    <x v="0"/>
    <x v="1"/>
    <x v="8"/>
    <x v="8"/>
    <x v="0"/>
    <x v="14"/>
    <n v="0"/>
  </r>
  <r>
    <x v="0"/>
    <x v="1"/>
    <x v="8"/>
    <x v="8"/>
    <x v="0"/>
    <x v="15"/>
    <n v="-0.63"/>
  </r>
  <r>
    <x v="0"/>
    <x v="1"/>
    <x v="8"/>
    <x v="8"/>
    <x v="0"/>
    <x v="16"/>
    <n v="-0.63"/>
  </r>
  <r>
    <x v="0"/>
    <x v="1"/>
    <x v="8"/>
    <x v="8"/>
    <x v="0"/>
    <x v="17"/>
    <n v="-0.20871925906317501"/>
  </r>
  <r>
    <x v="0"/>
    <x v="1"/>
    <x v="8"/>
    <x v="8"/>
    <x v="0"/>
    <x v="18"/>
    <n v="-0.14705286716486399"/>
  </r>
  <r>
    <x v="0"/>
    <x v="1"/>
    <x v="8"/>
    <x v="8"/>
    <x v="0"/>
    <x v="19"/>
    <n v="0"/>
  </r>
  <r>
    <x v="0"/>
    <x v="1"/>
    <x v="8"/>
    <x v="8"/>
    <x v="0"/>
    <x v="20"/>
    <n v="0"/>
  </r>
  <r>
    <x v="0"/>
    <x v="1"/>
    <x v="8"/>
    <x v="8"/>
    <x v="0"/>
    <x v="21"/>
    <n v="0"/>
  </r>
  <r>
    <x v="0"/>
    <x v="1"/>
    <x v="8"/>
    <x v="8"/>
    <x v="0"/>
    <x v="22"/>
    <n v="0"/>
  </r>
  <r>
    <x v="0"/>
    <x v="1"/>
    <x v="8"/>
    <x v="8"/>
    <x v="0"/>
    <x v="23"/>
    <n v="0"/>
  </r>
  <r>
    <x v="0"/>
    <x v="1"/>
    <x v="9"/>
    <x v="14"/>
    <x v="0"/>
    <x v="0"/>
    <n v="-0.11135857197188"/>
  </r>
  <r>
    <x v="0"/>
    <x v="1"/>
    <x v="9"/>
    <x v="14"/>
    <x v="0"/>
    <x v="1"/>
    <n v="-0.120913187764027"/>
  </r>
  <r>
    <x v="0"/>
    <x v="1"/>
    <x v="9"/>
    <x v="14"/>
    <x v="0"/>
    <x v="2"/>
    <n v="-0.21613451058637601"/>
  </r>
  <r>
    <x v="0"/>
    <x v="1"/>
    <x v="9"/>
    <x v="14"/>
    <x v="0"/>
    <x v="3"/>
    <n v="-0.24397879706595699"/>
  </r>
  <r>
    <x v="0"/>
    <x v="1"/>
    <x v="9"/>
    <x v="14"/>
    <x v="0"/>
    <x v="4"/>
    <n v="-0.26943982914543502"/>
  </r>
  <r>
    <x v="0"/>
    <x v="1"/>
    <x v="9"/>
    <x v="14"/>
    <x v="0"/>
    <x v="5"/>
    <n v="-0.268187450785287"/>
  </r>
  <r>
    <x v="0"/>
    <x v="1"/>
    <x v="9"/>
    <x v="14"/>
    <x v="0"/>
    <x v="6"/>
    <n v="-0.33190119065493501"/>
  </r>
  <r>
    <x v="0"/>
    <x v="1"/>
    <x v="9"/>
    <x v="14"/>
    <x v="0"/>
    <x v="7"/>
    <n v="-0.27143490493005601"/>
  </r>
  <r>
    <x v="0"/>
    <x v="1"/>
    <x v="9"/>
    <x v="14"/>
    <x v="0"/>
    <x v="8"/>
    <n v="-0.188046147152541"/>
  </r>
  <r>
    <x v="0"/>
    <x v="1"/>
    <x v="9"/>
    <x v="14"/>
    <x v="0"/>
    <x v="9"/>
    <n v="-0.11247589733926799"/>
  </r>
  <r>
    <x v="0"/>
    <x v="1"/>
    <x v="9"/>
    <x v="14"/>
    <x v="0"/>
    <x v="10"/>
    <n v="-1.42790905273534E-2"/>
  </r>
  <r>
    <x v="0"/>
    <x v="1"/>
    <x v="9"/>
    <x v="14"/>
    <x v="0"/>
    <x v="11"/>
    <n v="0.18567798562981899"/>
  </r>
  <r>
    <x v="0"/>
    <x v="1"/>
    <x v="9"/>
    <x v="14"/>
    <x v="0"/>
    <x v="12"/>
    <n v="0.56178643680896201"/>
  </r>
  <r>
    <x v="0"/>
    <x v="1"/>
    <x v="9"/>
    <x v="14"/>
    <x v="0"/>
    <x v="13"/>
    <n v="0.45150594660507198"/>
  </r>
  <r>
    <x v="0"/>
    <x v="1"/>
    <x v="9"/>
    <x v="14"/>
    <x v="0"/>
    <x v="14"/>
    <n v="0"/>
  </r>
  <r>
    <x v="0"/>
    <x v="1"/>
    <x v="9"/>
    <x v="14"/>
    <x v="0"/>
    <x v="15"/>
    <n v="-5.0799483247438099E-3"/>
  </r>
  <r>
    <x v="0"/>
    <x v="1"/>
    <x v="9"/>
    <x v="14"/>
    <x v="0"/>
    <x v="16"/>
    <n v="0"/>
  </r>
  <r>
    <x v="0"/>
    <x v="1"/>
    <x v="9"/>
    <x v="14"/>
    <x v="0"/>
    <x v="17"/>
    <n v="0"/>
  </r>
  <r>
    <x v="0"/>
    <x v="1"/>
    <x v="9"/>
    <x v="14"/>
    <x v="0"/>
    <x v="18"/>
    <n v="-8.5122865921574004E-3"/>
  </r>
  <r>
    <x v="0"/>
    <x v="1"/>
    <x v="9"/>
    <x v="14"/>
    <x v="0"/>
    <x v="19"/>
    <n v="0"/>
  </r>
  <r>
    <x v="0"/>
    <x v="1"/>
    <x v="9"/>
    <x v="14"/>
    <x v="0"/>
    <x v="20"/>
    <n v="0.26845309916343701"/>
  </r>
  <r>
    <x v="0"/>
    <x v="1"/>
    <x v="9"/>
    <x v="14"/>
    <x v="0"/>
    <x v="21"/>
    <n v="0.64393494598216106"/>
  </r>
  <r>
    <x v="0"/>
    <x v="1"/>
    <x v="9"/>
    <x v="14"/>
    <x v="0"/>
    <x v="22"/>
    <n v="0.72"/>
  </r>
  <r>
    <x v="0"/>
    <x v="1"/>
    <x v="9"/>
    <x v="14"/>
    <x v="0"/>
    <x v="23"/>
    <n v="0.72"/>
  </r>
  <r>
    <x v="0"/>
    <x v="1"/>
    <x v="9"/>
    <x v="17"/>
    <x v="0"/>
    <x v="0"/>
    <n v="8.7954649917666397E-2"/>
  </r>
  <r>
    <x v="0"/>
    <x v="1"/>
    <x v="9"/>
    <x v="17"/>
    <x v="0"/>
    <x v="1"/>
    <n v="0.387161872277"/>
  </r>
  <r>
    <x v="0"/>
    <x v="1"/>
    <x v="9"/>
    <x v="17"/>
    <x v="0"/>
    <x v="2"/>
    <n v="0.61635869385892705"/>
  </r>
  <r>
    <x v="0"/>
    <x v="1"/>
    <x v="9"/>
    <x v="17"/>
    <x v="0"/>
    <x v="3"/>
    <n v="0.88654530898180595"/>
  </r>
  <r>
    <x v="0"/>
    <x v="1"/>
    <x v="9"/>
    <x v="17"/>
    <x v="0"/>
    <x v="4"/>
    <n v="1.0170346281506799"/>
  </r>
  <r>
    <x v="0"/>
    <x v="1"/>
    <x v="9"/>
    <x v="17"/>
    <x v="0"/>
    <x v="5"/>
    <n v="1.08"/>
  </r>
  <r>
    <x v="0"/>
    <x v="1"/>
    <x v="9"/>
    <x v="17"/>
    <x v="0"/>
    <x v="6"/>
    <n v="1.08"/>
  </r>
  <r>
    <x v="0"/>
    <x v="1"/>
    <x v="9"/>
    <x v="17"/>
    <x v="0"/>
    <x v="7"/>
    <n v="1.08"/>
  </r>
  <r>
    <x v="0"/>
    <x v="1"/>
    <x v="9"/>
    <x v="17"/>
    <x v="0"/>
    <x v="8"/>
    <n v="1.08"/>
  </r>
  <r>
    <x v="0"/>
    <x v="1"/>
    <x v="9"/>
    <x v="17"/>
    <x v="0"/>
    <x v="9"/>
    <n v="0.81648184219244002"/>
  </r>
  <r>
    <x v="0"/>
    <x v="1"/>
    <x v="9"/>
    <x v="17"/>
    <x v="0"/>
    <x v="10"/>
    <n v="0"/>
  </r>
  <r>
    <x v="0"/>
    <x v="1"/>
    <x v="9"/>
    <x v="17"/>
    <x v="0"/>
    <x v="11"/>
    <n v="0"/>
  </r>
  <r>
    <x v="0"/>
    <x v="1"/>
    <x v="9"/>
    <x v="17"/>
    <x v="0"/>
    <x v="12"/>
    <n v="-0.63"/>
  </r>
  <r>
    <x v="0"/>
    <x v="1"/>
    <x v="9"/>
    <x v="17"/>
    <x v="0"/>
    <x v="13"/>
    <n v="-0.63"/>
  </r>
  <r>
    <x v="0"/>
    <x v="1"/>
    <x v="9"/>
    <x v="17"/>
    <x v="0"/>
    <x v="14"/>
    <n v="0"/>
  </r>
  <r>
    <x v="0"/>
    <x v="1"/>
    <x v="9"/>
    <x v="17"/>
    <x v="0"/>
    <x v="15"/>
    <n v="-8.1413271561104603E-2"/>
  </r>
  <r>
    <x v="0"/>
    <x v="1"/>
    <x v="9"/>
    <x v="17"/>
    <x v="0"/>
    <x v="16"/>
    <n v="3.2396399774724402E-2"/>
  </r>
  <r>
    <x v="0"/>
    <x v="1"/>
    <x v="9"/>
    <x v="17"/>
    <x v="0"/>
    <x v="17"/>
    <n v="0.437282943351612"/>
  </r>
  <r>
    <x v="0"/>
    <x v="1"/>
    <x v="9"/>
    <x v="17"/>
    <x v="0"/>
    <x v="18"/>
    <n v="-4.3662730857839803E-2"/>
  </r>
  <r>
    <x v="0"/>
    <x v="1"/>
    <x v="9"/>
    <x v="17"/>
    <x v="0"/>
    <x v="19"/>
    <n v="0"/>
  </r>
  <r>
    <x v="0"/>
    <x v="1"/>
    <x v="9"/>
    <x v="17"/>
    <x v="0"/>
    <x v="20"/>
    <n v="0.35564299040467301"/>
  </r>
  <r>
    <x v="0"/>
    <x v="1"/>
    <x v="9"/>
    <x v="17"/>
    <x v="0"/>
    <x v="21"/>
    <n v="0.156466655879237"/>
  </r>
  <r>
    <x v="0"/>
    <x v="1"/>
    <x v="9"/>
    <x v="17"/>
    <x v="0"/>
    <x v="22"/>
    <n v="0.18845478804893101"/>
  </r>
  <r>
    <x v="0"/>
    <x v="1"/>
    <x v="9"/>
    <x v="17"/>
    <x v="0"/>
    <x v="23"/>
    <n v="0.54598853237409595"/>
  </r>
  <r>
    <x v="0"/>
    <x v="1"/>
    <x v="9"/>
    <x v="10"/>
    <x v="0"/>
    <x v="0"/>
    <n v="0"/>
  </r>
  <r>
    <x v="0"/>
    <x v="1"/>
    <x v="9"/>
    <x v="10"/>
    <x v="0"/>
    <x v="1"/>
    <n v="0"/>
  </r>
  <r>
    <x v="0"/>
    <x v="1"/>
    <x v="9"/>
    <x v="10"/>
    <x v="0"/>
    <x v="2"/>
    <n v="0"/>
  </r>
  <r>
    <x v="0"/>
    <x v="1"/>
    <x v="9"/>
    <x v="10"/>
    <x v="0"/>
    <x v="3"/>
    <n v="0"/>
  </r>
  <r>
    <x v="0"/>
    <x v="1"/>
    <x v="9"/>
    <x v="10"/>
    <x v="0"/>
    <x v="4"/>
    <n v="0"/>
  </r>
  <r>
    <x v="0"/>
    <x v="1"/>
    <x v="9"/>
    <x v="10"/>
    <x v="0"/>
    <x v="5"/>
    <n v="0"/>
  </r>
  <r>
    <x v="0"/>
    <x v="1"/>
    <x v="9"/>
    <x v="10"/>
    <x v="0"/>
    <x v="6"/>
    <n v="0"/>
  </r>
  <r>
    <x v="0"/>
    <x v="1"/>
    <x v="9"/>
    <x v="10"/>
    <x v="0"/>
    <x v="7"/>
    <n v="0"/>
  </r>
  <r>
    <x v="0"/>
    <x v="1"/>
    <x v="9"/>
    <x v="10"/>
    <x v="0"/>
    <x v="8"/>
    <n v="0"/>
  </r>
  <r>
    <x v="0"/>
    <x v="1"/>
    <x v="9"/>
    <x v="10"/>
    <x v="0"/>
    <x v="9"/>
    <n v="0"/>
  </r>
  <r>
    <x v="0"/>
    <x v="1"/>
    <x v="9"/>
    <x v="10"/>
    <x v="0"/>
    <x v="10"/>
    <n v="0"/>
  </r>
  <r>
    <x v="0"/>
    <x v="1"/>
    <x v="9"/>
    <x v="10"/>
    <x v="0"/>
    <x v="11"/>
    <n v="0"/>
  </r>
  <r>
    <x v="0"/>
    <x v="1"/>
    <x v="9"/>
    <x v="10"/>
    <x v="0"/>
    <x v="12"/>
    <n v="0"/>
  </r>
  <r>
    <x v="0"/>
    <x v="1"/>
    <x v="9"/>
    <x v="10"/>
    <x v="0"/>
    <x v="13"/>
    <n v="0"/>
  </r>
  <r>
    <x v="0"/>
    <x v="1"/>
    <x v="9"/>
    <x v="10"/>
    <x v="0"/>
    <x v="14"/>
    <n v="0"/>
  </r>
  <r>
    <x v="0"/>
    <x v="1"/>
    <x v="9"/>
    <x v="10"/>
    <x v="0"/>
    <x v="15"/>
    <n v="0"/>
  </r>
  <r>
    <x v="0"/>
    <x v="1"/>
    <x v="9"/>
    <x v="10"/>
    <x v="0"/>
    <x v="16"/>
    <n v="0"/>
  </r>
  <r>
    <x v="0"/>
    <x v="1"/>
    <x v="9"/>
    <x v="10"/>
    <x v="0"/>
    <x v="17"/>
    <n v="0"/>
  </r>
  <r>
    <x v="0"/>
    <x v="1"/>
    <x v="9"/>
    <x v="10"/>
    <x v="0"/>
    <x v="18"/>
    <n v="0"/>
  </r>
  <r>
    <x v="0"/>
    <x v="1"/>
    <x v="9"/>
    <x v="10"/>
    <x v="0"/>
    <x v="19"/>
    <n v="0"/>
  </r>
  <r>
    <x v="0"/>
    <x v="1"/>
    <x v="9"/>
    <x v="10"/>
    <x v="0"/>
    <x v="20"/>
    <n v="0"/>
  </r>
  <r>
    <x v="0"/>
    <x v="1"/>
    <x v="9"/>
    <x v="10"/>
    <x v="0"/>
    <x v="21"/>
    <n v="0"/>
  </r>
  <r>
    <x v="0"/>
    <x v="1"/>
    <x v="9"/>
    <x v="10"/>
    <x v="0"/>
    <x v="22"/>
    <n v="0"/>
  </r>
  <r>
    <x v="0"/>
    <x v="1"/>
    <x v="9"/>
    <x v="10"/>
    <x v="0"/>
    <x v="23"/>
    <n v="0"/>
  </r>
  <r>
    <x v="0"/>
    <x v="1"/>
    <x v="10"/>
    <x v="1"/>
    <x v="0"/>
    <x v="0"/>
    <n v="21.789259433482801"/>
  </r>
  <r>
    <x v="0"/>
    <x v="1"/>
    <x v="10"/>
    <x v="1"/>
    <x v="0"/>
    <x v="1"/>
    <n v="28.559870583372199"/>
  </r>
  <r>
    <x v="0"/>
    <x v="1"/>
    <x v="10"/>
    <x v="1"/>
    <x v="0"/>
    <x v="2"/>
    <n v="27.102768258280701"/>
  </r>
  <r>
    <x v="0"/>
    <x v="1"/>
    <x v="10"/>
    <x v="1"/>
    <x v="0"/>
    <x v="3"/>
    <n v="29.5858279830119"/>
  </r>
  <r>
    <x v="0"/>
    <x v="1"/>
    <x v="10"/>
    <x v="1"/>
    <x v="0"/>
    <x v="4"/>
    <n v="30.3786860950358"/>
  </r>
  <r>
    <x v="0"/>
    <x v="1"/>
    <x v="10"/>
    <x v="1"/>
    <x v="0"/>
    <x v="5"/>
    <n v="31.278281166208501"/>
  </r>
  <r>
    <x v="0"/>
    <x v="1"/>
    <x v="10"/>
    <x v="1"/>
    <x v="0"/>
    <x v="6"/>
    <n v="30.316087393642398"/>
  </r>
  <r>
    <x v="0"/>
    <x v="1"/>
    <x v="10"/>
    <x v="1"/>
    <x v="0"/>
    <x v="7"/>
    <n v="31.278281166208501"/>
  </r>
  <r>
    <x v="0"/>
    <x v="1"/>
    <x v="10"/>
    <x v="1"/>
    <x v="0"/>
    <x v="8"/>
    <n v="31.278281166208501"/>
  </r>
  <r>
    <x v="0"/>
    <x v="1"/>
    <x v="10"/>
    <x v="1"/>
    <x v="0"/>
    <x v="9"/>
    <n v="25.842346221261"/>
  </r>
  <r>
    <x v="0"/>
    <x v="1"/>
    <x v="10"/>
    <x v="1"/>
    <x v="0"/>
    <x v="10"/>
    <n v="19.986094850661299"/>
  </r>
  <r>
    <x v="0"/>
    <x v="1"/>
    <x v="10"/>
    <x v="1"/>
    <x v="0"/>
    <x v="11"/>
    <n v="18.773393215110801"/>
  </r>
  <r>
    <x v="0"/>
    <x v="1"/>
    <x v="10"/>
    <x v="1"/>
    <x v="0"/>
    <x v="12"/>
    <n v="20.477136838510798"/>
  </r>
  <r>
    <x v="0"/>
    <x v="1"/>
    <x v="10"/>
    <x v="1"/>
    <x v="0"/>
    <x v="13"/>
    <n v="25.586172206695501"/>
  </r>
  <r>
    <x v="0"/>
    <x v="1"/>
    <x v="10"/>
    <x v="1"/>
    <x v="0"/>
    <x v="14"/>
    <n v="31.278281166208501"/>
  </r>
  <r>
    <x v="0"/>
    <x v="1"/>
    <x v="10"/>
    <x v="1"/>
    <x v="0"/>
    <x v="15"/>
    <n v="31.278281166208501"/>
  </r>
  <r>
    <x v="0"/>
    <x v="1"/>
    <x v="10"/>
    <x v="1"/>
    <x v="0"/>
    <x v="16"/>
    <n v="29.1530572171255"/>
  </r>
  <r>
    <x v="0"/>
    <x v="1"/>
    <x v="10"/>
    <x v="1"/>
    <x v="0"/>
    <x v="17"/>
    <n v="22.045668037843502"/>
  </r>
  <r>
    <x v="0"/>
    <x v="1"/>
    <x v="10"/>
    <x v="1"/>
    <x v="0"/>
    <x v="18"/>
    <n v="20.569440149222"/>
  </r>
  <r>
    <x v="0"/>
    <x v="1"/>
    <x v="10"/>
    <x v="1"/>
    <x v="0"/>
    <x v="19"/>
    <n v="16.393223174525801"/>
  </r>
  <r>
    <x v="0"/>
    <x v="1"/>
    <x v="10"/>
    <x v="1"/>
    <x v="0"/>
    <x v="20"/>
    <n v="8.4411891787878996"/>
  </r>
  <r>
    <x v="0"/>
    <x v="1"/>
    <x v="10"/>
    <x v="1"/>
    <x v="0"/>
    <x v="21"/>
    <n v="8.0813671599720998"/>
  </r>
  <r>
    <x v="0"/>
    <x v="1"/>
    <x v="10"/>
    <x v="1"/>
    <x v="0"/>
    <x v="22"/>
    <n v="7.7196498306864196"/>
  </r>
  <r>
    <x v="0"/>
    <x v="1"/>
    <x v="10"/>
    <x v="1"/>
    <x v="0"/>
    <x v="23"/>
    <n v="3.12688412578464"/>
  </r>
  <r>
    <x v="0"/>
    <x v="1"/>
    <x v="10"/>
    <x v="2"/>
    <x v="0"/>
    <x v="0"/>
    <n v="4.59"/>
  </r>
  <r>
    <x v="0"/>
    <x v="1"/>
    <x v="10"/>
    <x v="2"/>
    <x v="0"/>
    <x v="1"/>
    <n v="4.59"/>
  </r>
  <r>
    <x v="0"/>
    <x v="1"/>
    <x v="10"/>
    <x v="2"/>
    <x v="0"/>
    <x v="2"/>
    <n v="4.59"/>
  </r>
  <r>
    <x v="0"/>
    <x v="1"/>
    <x v="10"/>
    <x v="2"/>
    <x v="0"/>
    <x v="3"/>
    <n v="4.59"/>
  </r>
  <r>
    <x v="0"/>
    <x v="1"/>
    <x v="10"/>
    <x v="2"/>
    <x v="0"/>
    <x v="4"/>
    <n v="4.59"/>
  </r>
  <r>
    <x v="0"/>
    <x v="1"/>
    <x v="10"/>
    <x v="2"/>
    <x v="0"/>
    <x v="5"/>
    <n v="4.59"/>
  </r>
  <r>
    <x v="0"/>
    <x v="1"/>
    <x v="10"/>
    <x v="2"/>
    <x v="0"/>
    <x v="6"/>
    <n v="4.59"/>
  </r>
  <r>
    <x v="0"/>
    <x v="1"/>
    <x v="10"/>
    <x v="2"/>
    <x v="0"/>
    <x v="7"/>
    <n v="4.59"/>
  </r>
  <r>
    <x v="0"/>
    <x v="1"/>
    <x v="10"/>
    <x v="2"/>
    <x v="0"/>
    <x v="8"/>
    <n v="4.59"/>
  </r>
  <r>
    <x v="0"/>
    <x v="1"/>
    <x v="10"/>
    <x v="2"/>
    <x v="0"/>
    <x v="9"/>
    <n v="4.59"/>
  </r>
  <r>
    <x v="0"/>
    <x v="1"/>
    <x v="10"/>
    <x v="2"/>
    <x v="0"/>
    <x v="10"/>
    <n v="4.59"/>
  </r>
  <r>
    <x v="0"/>
    <x v="1"/>
    <x v="10"/>
    <x v="2"/>
    <x v="0"/>
    <x v="11"/>
    <n v="4.59"/>
  </r>
  <r>
    <x v="0"/>
    <x v="1"/>
    <x v="10"/>
    <x v="2"/>
    <x v="0"/>
    <x v="12"/>
    <n v="4.59"/>
  </r>
  <r>
    <x v="0"/>
    <x v="1"/>
    <x v="10"/>
    <x v="2"/>
    <x v="0"/>
    <x v="13"/>
    <n v="4.59"/>
  </r>
  <r>
    <x v="0"/>
    <x v="1"/>
    <x v="10"/>
    <x v="2"/>
    <x v="0"/>
    <x v="14"/>
    <n v="4.59"/>
  </r>
  <r>
    <x v="0"/>
    <x v="1"/>
    <x v="10"/>
    <x v="2"/>
    <x v="0"/>
    <x v="15"/>
    <n v="4.59"/>
  </r>
  <r>
    <x v="0"/>
    <x v="1"/>
    <x v="10"/>
    <x v="2"/>
    <x v="0"/>
    <x v="16"/>
    <n v="4.59"/>
  </r>
  <r>
    <x v="0"/>
    <x v="1"/>
    <x v="10"/>
    <x v="2"/>
    <x v="0"/>
    <x v="17"/>
    <n v="4.59"/>
  </r>
  <r>
    <x v="0"/>
    <x v="1"/>
    <x v="10"/>
    <x v="2"/>
    <x v="0"/>
    <x v="18"/>
    <n v="4.59"/>
  </r>
  <r>
    <x v="0"/>
    <x v="1"/>
    <x v="10"/>
    <x v="2"/>
    <x v="0"/>
    <x v="19"/>
    <n v="3.9320451244932602"/>
  </r>
  <r>
    <x v="0"/>
    <x v="1"/>
    <x v="10"/>
    <x v="2"/>
    <x v="0"/>
    <x v="20"/>
    <n v="0"/>
  </r>
  <r>
    <x v="0"/>
    <x v="1"/>
    <x v="10"/>
    <x v="2"/>
    <x v="0"/>
    <x v="21"/>
    <n v="0"/>
  </r>
  <r>
    <x v="0"/>
    <x v="1"/>
    <x v="10"/>
    <x v="2"/>
    <x v="0"/>
    <x v="22"/>
    <n v="0"/>
  </r>
  <r>
    <x v="0"/>
    <x v="1"/>
    <x v="10"/>
    <x v="2"/>
    <x v="0"/>
    <x v="23"/>
    <n v="0"/>
  </r>
  <r>
    <x v="0"/>
    <x v="1"/>
    <x v="10"/>
    <x v="6"/>
    <x v="0"/>
    <x v="0"/>
    <n v="0"/>
  </r>
  <r>
    <x v="0"/>
    <x v="1"/>
    <x v="10"/>
    <x v="6"/>
    <x v="0"/>
    <x v="1"/>
    <n v="0.442205463788298"/>
  </r>
  <r>
    <x v="0"/>
    <x v="1"/>
    <x v="10"/>
    <x v="6"/>
    <x v="0"/>
    <x v="2"/>
    <n v="0"/>
  </r>
  <r>
    <x v="0"/>
    <x v="1"/>
    <x v="10"/>
    <x v="6"/>
    <x v="0"/>
    <x v="3"/>
    <n v="1.0683363784729001"/>
  </r>
  <r>
    <x v="0"/>
    <x v="1"/>
    <x v="10"/>
    <x v="6"/>
    <x v="0"/>
    <x v="4"/>
    <n v="1.6088965087798099"/>
  </r>
  <r>
    <x v="0"/>
    <x v="1"/>
    <x v="10"/>
    <x v="6"/>
    <x v="0"/>
    <x v="5"/>
    <n v="1.6088965087798099"/>
  </r>
  <r>
    <x v="0"/>
    <x v="1"/>
    <x v="10"/>
    <x v="6"/>
    <x v="0"/>
    <x v="6"/>
    <n v="1.42625229772539"/>
  </r>
  <r>
    <x v="0"/>
    <x v="1"/>
    <x v="10"/>
    <x v="6"/>
    <x v="0"/>
    <x v="7"/>
    <n v="0"/>
  </r>
  <r>
    <x v="0"/>
    <x v="1"/>
    <x v="10"/>
    <x v="6"/>
    <x v="0"/>
    <x v="8"/>
    <n v="1.6088965087798099"/>
  </r>
  <r>
    <x v="0"/>
    <x v="1"/>
    <x v="10"/>
    <x v="6"/>
    <x v="0"/>
    <x v="9"/>
    <n v="9.8571433736963199E-2"/>
  </r>
  <r>
    <x v="0"/>
    <x v="1"/>
    <x v="10"/>
    <x v="6"/>
    <x v="0"/>
    <x v="10"/>
    <n v="0"/>
  </r>
  <r>
    <x v="0"/>
    <x v="1"/>
    <x v="10"/>
    <x v="6"/>
    <x v="0"/>
    <x v="11"/>
    <n v="0"/>
  </r>
  <r>
    <x v="0"/>
    <x v="1"/>
    <x v="10"/>
    <x v="6"/>
    <x v="0"/>
    <x v="12"/>
    <n v="1.6088965087798099"/>
  </r>
  <r>
    <x v="0"/>
    <x v="1"/>
    <x v="10"/>
    <x v="6"/>
    <x v="0"/>
    <x v="13"/>
    <n v="1.6088965087798099"/>
  </r>
  <r>
    <x v="0"/>
    <x v="1"/>
    <x v="10"/>
    <x v="6"/>
    <x v="0"/>
    <x v="14"/>
    <n v="1.6088965087798099"/>
  </r>
  <r>
    <x v="0"/>
    <x v="1"/>
    <x v="10"/>
    <x v="6"/>
    <x v="0"/>
    <x v="15"/>
    <n v="1.6088965087798099"/>
  </r>
  <r>
    <x v="0"/>
    <x v="1"/>
    <x v="10"/>
    <x v="6"/>
    <x v="0"/>
    <x v="16"/>
    <n v="0"/>
  </r>
  <r>
    <x v="0"/>
    <x v="1"/>
    <x v="10"/>
    <x v="6"/>
    <x v="0"/>
    <x v="17"/>
    <n v="0"/>
  </r>
  <r>
    <x v="0"/>
    <x v="1"/>
    <x v="10"/>
    <x v="6"/>
    <x v="0"/>
    <x v="18"/>
    <n v="0"/>
  </r>
  <r>
    <x v="0"/>
    <x v="1"/>
    <x v="10"/>
    <x v="6"/>
    <x v="0"/>
    <x v="19"/>
    <n v="-0.98044337006509896"/>
  </r>
  <r>
    <x v="0"/>
    <x v="1"/>
    <x v="10"/>
    <x v="6"/>
    <x v="0"/>
    <x v="20"/>
    <n v="-1.6088965087798099"/>
  </r>
  <r>
    <x v="0"/>
    <x v="1"/>
    <x v="10"/>
    <x v="6"/>
    <x v="0"/>
    <x v="21"/>
    <n v="-1.6088965087798099"/>
  </r>
  <r>
    <x v="0"/>
    <x v="1"/>
    <x v="10"/>
    <x v="6"/>
    <x v="0"/>
    <x v="22"/>
    <n v="-1.6088965087798099"/>
  </r>
  <r>
    <x v="0"/>
    <x v="1"/>
    <x v="10"/>
    <x v="6"/>
    <x v="0"/>
    <x v="23"/>
    <n v="-1.6088965087798099"/>
  </r>
  <r>
    <x v="0"/>
    <x v="1"/>
    <x v="10"/>
    <x v="7"/>
    <x v="0"/>
    <x v="0"/>
    <n v="-1.0526337426049499"/>
  </r>
  <r>
    <x v="0"/>
    <x v="1"/>
    <x v="10"/>
    <x v="7"/>
    <x v="0"/>
    <x v="1"/>
    <n v="0"/>
  </r>
  <r>
    <x v="0"/>
    <x v="1"/>
    <x v="10"/>
    <x v="7"/>
    <x v="0"/>
    <x v="2"/>
    <n v="0"/>
  </r>
  <r>
    <x v="0"/>
    <x v="1"/>
    <x v="10"/>
    <x v="7"/>
    <x v="0"/>
    <x v="3"/>
    <n v="0"/>
  </r>
  <r>
    <x v="0"/>
    <x v="1"/>
    <x v="10"/>
    <x v="7"/>
    <x v="0"/>
    <x v="4"/>
    <n v="0"/>
  </r>
  <r>
    <x v="0"/>
    <x v="1"/>
    <x v="10"/>
    <x v="7"/>
    <x v="0"/>
    <x v="5"/>
    <n v="0.24545451274093599"/>
  </r>
  <r>
    <x v="0"/>
    <x v="1"/>
    <x v="10"/>
    <x v="7"/>
    <x v="0"/>
    <x v="6"/>
    <n v="-1.26"/>
  </r>
  <r>
    <x v="0"/>
    <x v="1"/>
    <x v="10"/>
    <x v="7"/>
    <x v="0"/>
    <x v="7"/>
    <n v="-1.26"/>
  </r>
  <r>
    <x v="0"/>
    <x v="1"/>
    <x v="10"/>
    <x v="7"/>
    <x v="0"/>
    <x v="8"/>
    <n v="-1.26"/>
  </r>
  <r>
    <x v="0"/>
    <x v="1"/>
    <x v="10"/>
    <x v="7"/>
    <x v="0"/>
    <x v="9"/>
    <n v="-1.26"/>
  </r>
  <r>
    <x v="0"/>
    <x v="1"/>
    <x v="10"/>
    <x v="7"/>
    <x v="0"/>
    <x v="10"/>
    <n v="-1.26"/>
  </r>
  <r>
    <x v="0"/>
    <x v="1"/>
    <x v="10"/>
    <x v="7"/>
    <x v="0"/>
    <x v="11"/>
    <n v="0"/>
  </r>
  <r>
    <x v="0"/>
    <x v="1"/>
    <x v="10"/>
    <x v="7"/>
    <x v="0"/>
    <x v="12"/>
    <n v="1.26"/>
  </r>
  <r>
    <x v="0"/>
    <x v="1"/>
    <x v="10"/>
    <x v="7"/>
    <x v="0"/>
    <x v="13"/>
    <n v="1.26"/>
  </r>
  <r>
    <x v="0"/>
    <x v="1"/>
    <x v="10"/>
    <x v="7"/>
    <x v="0"/>
    <x v="14"/>
    <n v="1.26"/>
  </r>
  <r>
    <x v="0"/>
    <x v="1"/>
    <x v="10"/>
    <x v="7"/>
    <x v="0"/>
    <x v="15"/>
    <n v="1.26"/>
  </r>
  <r>
    <x v="0"/>
    <x v="1"/>
    <x v="10"/>
    <x v="7"/>
    <x v="0"/>
    <x v="16"/>
    <n v="-1.26"/>
  </r>
  <r>
    <x v="0"/>
    <x v="1"/>
    <x v="10"/>
    <x v="7"/>
    <x v="0"/>
    <x v="17"/>
    <n v="-1.26"/>
  </r>
  <r>
    <x v="0"/>
    <x v="1"/>
    <x v="10"/>
    <x v="7"/>
    <x v="0"/>
    <x v="18"/>
    <n v="-1.26"/>
  </r>
  <r>
    <x v="0"/>
    <x v="1"/>
    <x v="10"/>
    <x v="7"/>
    <x v="0"/>
    <x v="19"/>
    <n v="-1.26"/>
  </r>
  <r>
    <x v="0"/>
    <x v="1"/>
    <x v="10"/>
    <x v="7"/>
    <x v="0"/>
    <x v="20"/>
    <n v="-1.26"/>
  </r>
  <r>
    <x v="0"/>
    <x v="1"/>
    <x v="10"/>
    <x v="7"/>
    <x v="0"/>
    <x v="21"/>
    <n v="-1.26"/>
  </r>
  <r>
    <x v="0"/>
    <x v="1"/>
    <x v="10"/>
    <x v="7"/>
    <x v="0"/>
    <x v="22"/>
    <n v="-1.26"/>
  </r>
  <r>
    <x v="0"/>
    <x v="1"/>
    <x v="10"/>
    <x v="7"/>
    <x v="0"/>
    <x v="23"/>
    <n v="0.72671124119348196"/>
  </r>
  <r>
    <x v="0"/>
    <x v="1"/>
    <x v="10"/>
    <x v="11"/>
    <x v="0"/>
    <x v="0"/>
    <n v="1.03424062250362"/>
  </r>
  <r>
    <x v="0"/>
    <x v="1"/>
    <x v="10"/>
    <x v="11"/>
    <x v="0"/>
    <x v="1"/>
    <n v="0"/>
  </r>
  <r>
    <x v="0"/>
    <x v="1"/>
    <x v="10"/>
    <x v="11"/>
    <x v="0"/>
    <x v="2"/>
    <n v="0"/>
  </r>
  <r>
    <x v="0"/>
    <x v="1"/>
    <x v="10"/>
    <x v="11"/>
    <x v="0"/>
    <x v="3"/>
    <n v="-1.8061959496842299"/>
  </r>
  <r>
    <x v="0"/>
    <x v="1"/>
    <x v="10"/>
    <x v="11"/>
    <x v="0"/>
    <x v="4"/>
    <n v="-2.81127510125099"/>
  </r>
  <r>
    <x v="0"/>
    <x v="1"/>
    <x v="10"/>
    <x v="11"/>
    <x v="0"/>
    <x v="5"/>
    <n v="-0.15079276507403999"/>
  </r>
  <r>
    <x v="0"/>
    <x v="1"/>
    <x v="10"/>
    <x v="11"/>
    <x v="0"/>
    <x v="6"/>
    <n v="1.6759957395206999"/>
  </r>
  <r>
    <x v="0"/>
    <x v="1"/>
    <x v="10"/>
    <x v="11"/>
    <x v="0"/>
    <x v="7"/>
    <n v="-2.4385081587369202"/>
  </r>
  <r>
    <x v="0"/>
    <x v="1"/>
    <x v="10"/>
    <x v="11"/>
    <x v="0"/>
    <x v="8"/>
    <n v="-3.80898631359213"/>
  </r>
  <r>
    <x v="0"/>
    <x v="1"/>
    <x v="10"/>
    <x v="11"/>
    <x v="0"/>
    <x v="9"/>
    <n v="1.1500612072005401"/>
  </r>
  <r>
    <x v="0"/>
    <x v="1"/>
    <x v="10"/>
    <x v="11"/>
    <x v="0"/>
    <x v="10"/>
    <n v="11.9414982213762"/>
  </r>
  <r>
    <x v="0"/>
    <x v="1"/>
    <x v="10"/>
    <x v="11"/>
    <x v="0"/>
    <x v="11"/>
    <n v="15.2109683230327"/>
  </r>
  <r>
    <x v="0"/>
    <x v="1"/>
    <x v="10"/>
    <x v="11"/>
    <x v="0"/>
    <x v="12"/>
    <n v="18.894128020242"/>
  </r>
  <r>
    <x v="0"/>
    <x v="1"/>
    <x v="10"/>
    <x v="11"/>
    <x v="0"/>
    <x v="13"/>
    <n v="20.4952516254682"/>
  </r>
  <r>
    <x v="0"/>
    <x v="1"/>
    <x v="10"/>
    <x v="11"/>
    <x v="0"/>
    <x v="14"/>
    <n v="25.3578080525971"/>
  </r>
  <r>
    <x v="0"/>
    <x v="1"/>
    <x v="10"/>
    <x v="11"/>
    <x v="0"/>
    <x v="15"/>
    <n v="25.3578080525971"/>
  </r>
  <r>
    <x v="0"/>
    <x v="1"/>
    <x v="10"/>
    <x v="11"/>
    <x v="0"/>
    <x v="16"/>
    <n v="25.3578080525971"/>
  </r>
  <r>
    <x v="0"/>
    <x v="1"/>
    <x v="10"/>
    <x v="11"/>
    <x v="0"/>
    <x v="17"/>
    <n v="25.3578080525971"/>
  </r>
  <r>
    <x v="0"/>
    <x v="1"/>
    <x v="10"/>
    <x v="11"/>
    <x v="0"/>
    <x v="18"/>
    <n v="25.3578080525971"/>
  </r>
  <r>
    <x v="0"/>
    <x v="1"/>
    <x v="10"/>
    <x v="11"/>
    <x v="0"/>
    <x v="19"/>
    <n v="25.3578080525971"/>
  </r>
  <r>
    <x v="0"/>
    <x v="1"/>
    <x v="10"/>
    <x v="11"/>
    <x v="0"/>
    <x v="20"/>
    <n v="24.5813212882715"/>
  </r>
  <r>
    <x v="0"/>
    <x v="1"/>
    <x v="10"/>
    <x v="11"/>
    <x v="0"/>
    <x v="21"/>
    <n v="24.865644203147699"/>
  </r>
  <r>
    <x v="0"/>
    <x v="1"/>
    <x v="10"/>
    <x v="11"/>
    <x v="0"/>
    <x v="22"/>
    <n v="18.981880458231299"/>
  </r>
  <r>
    <x v="0"/>
    <x v="1"/>
    <x v="10"/>
    <x v="11"/>
    <x v="0"/>
    <x v="23"/>
    <n v="19.558673995263"/>
  </r>
  <r>
    <x v="0"/>
    <x v="1"/>
    <x v="11"/>
    <x v="7"/>
    <x v="0"/>
    <x v="0"/>
    <n v="0"/>
  </r>
  <r>
    <x v="0"/>
    <x v="1"/>
    <x v="11"/>
    <x v="7"/>
    <x v="0"/>
    <x v="1"/>
    <n v="0"/>
  </r>
  <r>
    <x v="0"/>
    <x v="1"/>
    <x v="11"/>
    <x v="7"/>
    <x v="0"/>
    <x v="2"/>
    <n v="0"/>
  </r>
  <r>
    <x v="0"/>
    <x v="1"/>
    <x v="11"/>
    <x v="7"/>
    <x v="0"/>
    <x v="3"/>
    <n v="0"/>
  </r>
  <r>
    <x v="0"/>
    <x v="1"/>
    <x v="11"/>
    <x v="7"/>
    <x v="0"/>
    <x v="4"/>
    <n v="0"/>
  </r>
  <r>
    <x v="0"/>
    <x v="1"/>
    <x v="11"/>
    <x v="7"/>
    <x v="0"/>
    <x v="5"/>
    <n v="-0.52263163057638695"/>
  </r>
  <r>
    <x v="0"/>
    <x v="1"/>
    <x v="11"/>
    <x v="7"/>
    <x v="0"/>
    <x v="6"/>
    <n v="-1.11447874605957"/>
  </r>
  <r>
    <x v="0"/>
    <x v="1"/>
    <x v="11"/>
    <x v="7"/>
    <x v="0"/>
    <x v="7"/>
    <n v="-2.3481333647747"/>
  </r>
  <r>
    <x v="0"/>
    <x v="1"/>
    <x v="11"/>
    <x v="7"/>
    <x v="0"/>
    <x v="8"/>
    <n v="-2.3075309510519899"/>
  </r>
  <r>
    <x v="0"/>
    <x v="1"/>
    <x v="11"/>
    <x v="7"/>
    <x v="0"/>
    <x v="9"/>
    <n v="-1.9383117965151799"/>
  </r>
  <r>
    <x v="0"/>
    <x v="1"/>
    <x v="11"/>
    <x v="7"/>
    <x v="0"/>
    <x v="10"/>
    <n v="-1.93068659142141"/>
  </r>
  <r>
    <x v="0"/>
    <x v="1"/>
    <x v="11"/>
    <x v="7"/>
    <x v="0"/>
    <x v="11"/>
    <n v="-0.53314847576152702"/>
  </r>
  <r>
    <x v="0"/>
    <x v="1"/>
    <x v="11"/>
    <x v="7"/>
    <x v="0"/>
    <x v="12"/>
    <n v="-2.3120699301775902"/>
  </r>
  <r>
    <x v="0"/>
    <x v="1"/>
    <x v="11"/>
    <x v="7"/>
    <x v="0"/>
    <x v="13"/>
    <n v="-2.88"/>
  </r>
  <r>
    <x v="0"/>
    <x v="1"/>
    <x v="11"/>
    <x v="7"/>
    <x v="0"/>
    <x v="14"/>
    <n v="-1.2204196236709499"/>
  </r>
  <r>
    <x v="0"/>
    <x v="1"/>
    <x v="11"/>
    <x v="7"/>
    <x v="0"/>
    <x v="15"/>
    <n v="-0.70931355324786605"/>
  </r>
  <r>
    <x v="0"/>
    <x v="1"/>
    <x v="11"/>
    <x v="7"/>
    <x v="0"/>
    <x v="16"/>
    <n v="-0.75053371473672703"/>
  </r>
  <r>
    <x v="0"/>
    <x v="1"/>
    <x v="11"/>
    <x v="7"/>
    <x v="0"/>
    <x v="17"/>
    <n v="-0.90217798948592798"/>
  </r>
  <r>
    <x v="0"/>
    <x v="1"/>
    <x v="11"/>
    <x v="7"/>
    <x v="0"/>
    <x v="18"/>
    <n v="-0.133151095168173"/>
  </r>
  <r>
    <x v="0"/>
    <x v="1"/>
    <x v="11"/>
    <x v="7"/>
    <x v="0"/>
    <x v="19"/>
    <n v="-0.19720005729620799"/>
  </r>
  <r>
    <x v="0"/>
    <x v="1"/>
    <x v="11"/>
    <x v="7"/>
    <x v="0"/>
    <x v="20"/>
    <n v="0"/>
  </r>
  <r>
    <x v="0"/>
    <x v="1"/>
    <x v="11"/>
    <x v="7"/>
    <x v="0"/>
    <x v="21"/>
    <n v="0"/>
  </r>
  <r>
    <x v="0"/>
    <x v="1"/>
    <x v="11"/>
    <x v="7"/>
    <x v="0"/>
    <x v="22"/>
    <n v="0"/>
  </r>
  <r>
    <x v="0"/>
    <x v="1"/>
    <x v="11"/>
    <x v="7"/>
    <x v="0"/>
    <x v="23"/>
    <n v="-1.1386528774648501"/>
  </r>
  <r>
    <x v="0"/>
    <x v="1"/>
    <x v="11"/>
    <x v="18"/>
    <x v="0"/>
    <x v="0"/>
    <n v="-1.08"/>
  </r>
  <r>
    <x v="0"/>
    <x v="1"/>
    <x v="11"/>
    <x v="18"/>
    <x v="0"/>
    <x v="1"/>
    <n v="-1.08"/>
  </r>
  <r>
    <x v="0"/>
    <x v="1"/>
    <x v="11"/>
    <x v="18"/>
    <x v="0"/>
    <x v="2"/>
    <n v="-1.08"/>
  </r>
  <r>
    <x v="0"/>
    <x v="1"/>
    <x v="11"/>
    <x v="18"/>
    <x v="0"/>
    <x v="3"/>
    <n v="-1.08"/>
  </r>
  <r>
    <x v="0"/>
    <x v="1"/>
    <x v="11"/>
    <x v="18"/>
    <x v="0"/>
    <x v="4"/>
    <n v="-1.08"/>
  </r>
  <r>
    <x v="0"/>
    <x v="1"/>
    <x v="11"/>
    <x v="18"/>
    <x v="0"/>
    <x v="5"/>
    <n v="-1.08"/>
  </r>
  <r>
    <x v="0"/>
    <x v="1"/>
    <x v="11"/>
    <x v="18"/>
    <x v="0"/>
    <x v="6"/>
    <n v="-1.08"/>
  </r>
  <r>
    <x v="0"/>
    <x v="1"/>
    <x v="11"/>
    <x v="18"/>
    <x v="0"/>
    <x v="7"/>
    <n v="-1.08"/>
  </r>
  <r>
    <x v="0"/>
    <x v="1"/>
    <x v="11"/>
    <x v="18"/>
    <x v="0"/>
    <x v="8"/>
    <n v="-1.08"/>
  </r>
  <r>
    <x v="0"/>
    <x v="1"/>
    <x v="11"/>
    <x v="18"/>
    <x v="0"/>
    <x v="9"/>
    <n v="-1.08"/>
  </r>
  <r>
    <x v="0"/>
    <x v="1"/>
    <x v="11"/>
    <x v="18"/>
    <x v="0"/>
    <x v="10"/>
    <n v="-1.08"/>
  </r>
  <r>
    <x v="0"/>
    <x v="1"/>
    <x v="11"/>
    <x v="18"/>
    <x v="0"/>
    <x v="11"/>
    <n v="-1.08"/>
  </r>
  <r>
    <x v="0"/>
    <x v="1"/>
    <x v="11"/>
    <x v="18"/>
    <x v="0"/>
    <x v="12"/>
    <n v="-0.23692783352369201"/>
  </r>
  <r>
    <x v="0"/>
    <x v="1"/>
    <x v="11"/>
    <x v="18"/>
    <x v="0"/>
    <x v="13"/>
    <n v="-0.306643897448378"/>
  </r>
  <r>
    <x v="0"/>
    <x v="1"/>
    <x v="11"/>
    <x v="18"/>
    <x v="0"/>
    <x v="14"/>
    <n v="-1.08"/>
  </r>
  <r>
    <x v="0"/>
    <x v="1"/>
    <x v="11"/>
    <x v="18"/>
    <x v="0"/>
    <x v="15"/>
    <n v="-1.08"/>
  </r>
  <r>
    <x v="0"/>
    <x v="1"/>
    <x v="11"/>
    <x v="18"/>
    <x v="0"/>
    <x v="16"/>
    <n v="-1.08"/>
  </r>
  <r>
    <x v="0"/>
    <x v="1"/>
    <x v="11"/>
    <x v="18"/>
    <x v="0"/>
    <x v="17"/>
    <n v="-1.08"/>
  </r>
  <r>
    <x v="0"/>
    <x v="1"/>
    <x v="11"/>
    <x v="18"/>
    <x v="0"/>
    <x v="18"/>
    <n v="-1.08"/>
  </r>
  <r>
    <x v="0"/>
    <x v="1"/>
    <x v="11"/>
    <x v="18"/>
    <x v="0"/>
    <x v="19"/>
    <n v="-1.08"/>
  </r>
  <r>
    <x v="0"/>
    <x v="1"/>
    <x v="11"/>
    <x v="18"/>
    <x v="0"/>
    <x v="20"/>
    <n v="-1.08"/>
  </r>
  <r>
    <x v="0"/>
    <x v="1"/>
    <x v="11"/>
    <x v="18"/>
    <x v="0"/>
    <x v="21"/>
    <n v="-1.08"/>
  </r>
  <r>
    <x v="0"/>
    <x v="1"/>
    <x v="11"/>
    <x v="18"/>
    <x v="0"/>
    <x v="22"/>
    <n v="-1.08"/>
  </r>
  <r>
    <x v="0"/>
    <x v="1"/>
    <x v="11"/>
    <x v="18"/>
    <x v="0"/>
    <x v="23"/>
    <n v="0"/>
  </r>
  <r>
    <x v="0"/>
    <x v="1"/>
    <x v="11"/>
    <x v="19"/>
    <x v="0"/>
    <x v="0"/>
    <n v="-1.1977236094785999"/>
  </r>
  <r>
    <x v="0"/>
    <x v="1"/>
    <x v="11"/>
    <x v="19"/>
    <x v="0"/>
    <x v="1"/>
    <n v="-1.1977236094785999"/>
  </r>
  <r>
    <x v="0"/>
    <x v="1"/>
    <x v="11"/>
    <x v="19"/>
    <x v="0"/>
    <x v="2"/>
    <n v="-1.1977236094785999"/>
  </r>
  <r>
    <x v="0"/>
    <x v="1"/>
    <x v="11"/>
    <x v="19"/>
    <x v="0"/>
    <x v="3"/>
    <n v="-1.1977236094785999"/>
  </r>
  <r>
    <x v="0"/>
    <x v="1"/>
    <x v="11"/>
    <x v="19"/>
    <x v="0"/>
    <x v="4"/>
    <n v="-1.1977236094785999"/>
  </r>
  <r>
    <x v="0"/>
    <x v="1"/>
    <x v="11"/>
    <x v="19"/>
    <x v="0"/>
    <x v="5"/>
    <n v="-1.1977236094785999"/>
  </r>
  <r>
    <x v="0"/>
    <x v="1"/>
    <x v="11"/>
    <x v="19"/>
    <x v="0"/>
    <x v="6"/>
    <n v="-1.1977236094785999"/>
  </r>
  <r>
    <x v="0"/>
    <x v="1"/>
    <x v="11"/>
    <x v="19"/>
    <x v="0"/>
    <x v="7"/>
    <n v="-1.1977236094785999"/>
  </r>
  <r>
    <x v="0"/>
    <x v="1"/>
    <x v="11"/>
    <x v="19"/>
    <x v="0"/>
    <x v="8"/>
    <n v="-1.1977236094785999"/>
  </r>
  <r>
    <x v="0"/>
    <x v="1"/>
    <x v="11"/>
    <x v="19"/>
    <x v="0"/>
    <x v="9"/>
    <n v="-1.1977236094785999"/>
  </r>
  <r>
    <x v="0"/>
    <x v="1"/>
    <x v="11"/>
    <x v="19"/>
    <x v="0"/>
    <x v="10"/>
    <n v="-1.1977236094785999"/>
  </r>
  <r>
    <x v="0"/>
    <x v="1"/>
    <x v="11"/>
    <x v="19"/>
    <x v="0"/>
    <x v="11"/>
    <n v="-1.1977236094785999"/>
  </r>
  <r>
    <x v="0"/>
    <x v="1"/>
    <x v="11"/>
    <x v="19"/>
    <x v="0"/>
    <x v="12"/>
    <n v="-1.1977236094785999"/>
  </r>
  <r>
    <x v="0"/>
    <x v="1"/>
    <x v="11"/>
    <x v="19"/>
    <x v="0"/>
    <x v="13"/>
    <n v="-0.43148421284670202"/>
  </r>
  <r>
    <x v="0"/>
    <x v="1"/>
    <x v="11"/>
    <x v="19"/>
    <x v="0"/>
    <x v="14"/>
    <n v="-1.1977236094785999"/>
  </r>
  <r>
    <x v="0"/>
    <x v="1"/>
    <x v="11"/>
    <x v="19"/>
    <x v="0"/>
    <x v="15"/>
    <n v="-1.1977236094785999"/>
  </r>
  <r>
    <x v="0"/>
    <x v="1"/>
    <x v="11"/>
    <x v="19"/>
    <x v="0"/>
    <x v="16"/>
    <n v="-1.1977236094785999"/>
  </r>
  <r>
    <x v="0"/>
    <x v="1"/>
    <x v="11"/>
    <x v="19"/>
    <x v="0"/>
    <x v="17"/>
    <n v="-1.1977236094785999"/>
  </r>
  <r>
    <x v="0"/>
    <x v="1"/>
    <x v="11"/>
    <x v="19"/>
    <x v="0"/>
    <x v="18"/>
    <n v="-1.1977236094785999"/>
  </r>
  <r>
    <x v="0"/>
    <x v="1"/>
    <x v="11"/>
    <x v="19"/>
    <x v="0"/>
    <x v="19"/>
    <n v="-1.1977236094785999"/>
  </r>
  <r>
    <x v="0"/>
    <x v="1"/>
    <x v="11"/>
    <x v="19"/>
    <x v="0"/>
    <x v="20"/>
    <n v="-1.1977236094785999"/>
  </r>
  <r>
    <x v="0"/>
    <x v="1"/>
    <x v="11"/>
    <x v="19"/>
    <x v="0"/>
    <x v="21"/>
    <n v="-1.1977236094785999"/>
  </r>
  <r>
    <x v="0"/>
    <x v="1"/>
    <x v="11"/>
    <x v="19"/>
    <x v="0"/>
    <x v="22"/>
    <n v="-0.70783288289153301"/>
  </r>
  <r>
    <x v="0"/>
    <x v="1"/>
    <x v="11"/>
    <x v="19"/>
    <x v="0"/>
    <x v="23"/>
    <n v="0"/>
  </r>
  <r>
    <x v="0"/>
    <x v="1"/>
    <x v="11"/>
    <x v="10"/>
    <x v="0"/>
    <x v="0"/>
    <n v="0"/>
  </r>
  <r>
    <x v="0"/>
    <x v="1"/>
    <x v="11"/>
    <x v="10"/>
    <x v="0"/>
    <x v="1"/>
    <n v="0"/>
  </r>
  <r>
    <x v="0"/>
    <x v="1"/>
    <x v="11"/>
    <x v="10"/>
    <x v="0"/>
    <x v="2"/>
    <n v="3.80935006094342E-3"/>
  </r>
  <r>
    <x v="0"/>
    <x v="1"/>
    <x v="11"/>
    <x v="10"/>
    <x v="0"/>
    <x v="3"/>
    <n v="0"/>
  </r>
  <r>
    <x v="0"/>
    <x v="1"/>
    <x v="11"/>
    <x v="10"/>
    <x v="0"/>
    <x v="4"/>
    <n v="7.4361997051653805E-2"/>
  </r>
  <r>
    <x v="0"/>
    <x v="1"/>
    <x v="11"/>
    <x v="10"/>
    <x v="0"/>
    <x v="5"/>
    <n v="0.38570877678169502"/>
  </r>
  <r>
    <x v="0"/>
    <x v="1"/>
    <x v="11"/>
    <x v="10"/>
    <x v="0"/>
    <x v="6"/>
    <n v="1.4379894107314499"/>
  </r>
  <r>
    <x v="0"/>
    <x v="1"/>
    <x v="11"/>
    <x v="10"/>
    <x v="0"/>
    <x v="7"/>
    <n v="2.30344061912623"/>
  </r>
  <r>
    <x v="0"/>
    <x v="1"/>
    <x v="11"/>
    <x v="10"/>
    <x v="0"/>
    <x v="8"/>
    <n v="2.2709727194141398"/>
  </r>
  <r>
    <x v="0"/>
    <x v="1"/>
    <x v="11"/>
    <x v="10"/>
    <x v="0"/>
    <x v="9"/>
    <n v="1.9997132429745901"/>
  </r>
  <r>
    <x v="0"/>
    <x v="1"/>
    <x v="11"/>
    <x v="10"/>
    <x v="0"/>
    <x v="10"/>
    <n v="1.9312932339458799"/>
  </r>
  <r>
    <x v="0"/>
    <x v="1"/>
    <x v="11"/>
    <x v="10"/>
    <x v="0"/>
    <x v="11"/>
    <n v="-0.31088866913302399"/>
  </r>
  <r>
    <x v="0"/>
    <x v="1"/>
    <x v="11"/>
    <x v="10"/>
    <x v="0"/>
    <x v="12"/>
    <n v="0"/>
  </r>
  <r>
    <x v="0"/>
    <x v="1"/>
    <x v="11"/>
    <x v="10"/>
    <x v="0"/>
    <x v="13"/>
    <n v="0"/>
  </r>
  <r>
    <x v="0"/>
    <x v="1"/>
    <x v="11"/>
    <x v="10"/>
    <x v="0"/>
    <x v="14"/>
    <n v="0"/>
  </r>
  <r>
    <x v="0"/>
    <x v="1"/>
    <x v="11"/>
    <x v="10"/>
    <x v="0"/>
    <x v="15"/>
    <n v="0"/>
  </r>
  <r>
    <x v="0"/>
    <x v="1"/>
    <x v="11"/>
    <x v="10"/>
    <x v="0"/>
    <x v="16"/>
    <n v="0.633815576669159"/>
  </r>
  <r>
    <x v="0"/>
    <x v="1"/>
    <x v="11"/>
    <x v="10"/>
    <x v="0"/>
    <x v="17"/>
    <n v="0.87573010257527395"/>
  </r>
  <r>
    <x v="0"/>
    <x v="1"/>
    <x v="11"/>
    <x v="10"/>
    <x v="0"/>
    <x v="18"/>
    <n v="0"/>
  </r>
  <r>
    <x v="0"/>
    <x v="1"/>
    <x v="11"/>
    <x v="10"/>
    <x v="0"/>
    <x v="19"/>
    <n v="0"/>
  </r>
  <r>
    <x v="0"/>
    <x v="1"/>
    <x v="11"/>
    <x v="10"/>
    <x v="0"/>
    <x v="20"/>
    <n v="-2.9608452804053501E-2"/>
  </r>
  <r>
    <x v="0"/>
    <x v="1"/>
    <x v="11"/>
    <x v="10"/>
    <x v="0"/>
    <x v="21"/>
    <n v="-0.63701466082636604"/>
  </r>
  <r>
    <x v="0"/>
    <x v="1"/>
    <x v="11"/>
    <x v="10"/>
    <x v="0"/>
    <x v="22"/>
    <n v="-1.0052862244393199"/>
  </r>
  <r>
    <x v="0"/>
    <x v="1"/>
    <x v="11"/>
    <x v="10"/>
    <x v="0"/>
    <x v="23"/>
    <n v="-1.6577593720330901"/>
  </r>
  <r>
    <x v="0"/>
    <x v="1"/>
    <x v="12"/>
    <x v="0"/>
    <x v="0"/>
    <x v="0"/>
    <n v="1.26"/>
  </r>
  <r>
    <x v="0"/>
    <x v="1"/>
    <x v="12"/>
    <x v="0"/>
    <x v="0"/>
    <x v="1"/>
    <n v="1.26"/>
  </r>
  <r>
    <x v="0"/>
    <x v="1"/>
    <x v="12"/>
    <x v="0"/>
    <x v="0"/>
    <x v="2"/>
    <n v="1.26"/>
  </r>
  <r>
    <x v="0"/>
    <x v="1"/>
    <x v="12"/>
    <x v="0"/>
    <x v="0"/>
    <x v="3"/>
    <n v="1.26"/>
  </r>
  <r>
    <x v="0"/>
    <x v="1"/>
    <x v="12"/>
    <x v="0"/>
    <x v="0"/>
    <x v="4"/>
    <n v="1.26"/>
  </r>
  <r>
    <x v="0"/>
    <x v="1"/>
    <x v="12"/>
    <x v="0"/>
    <x v="0"/>
    <x v="5"/>
    <n v="1.26"/>
  </r>
  <r>
    <x v="0"/>
    <x v="1"/>
    <x v="12"/>
    <x v="0"/>
    <x v="0"/>
    <x v="6"/>
    <n v="1.26"/>
  </r>
  <r>
    <x v="0"/>
    <x v="1"/>
    <x v="12"/>
    <x v="0"/>
    <x v="0"/>
    <x v="7"/>
    <n v="1.26"/>
  </r>
  <r>
    <x v="0"/>
    <x v="1"/>
    <x v="12"/>
    <x v="0"/>
    <x v="0"/>
    <x v="8"/>
    <n v="1.26"/>
  </r>
  <r>
    <x v="0"/>
    <x v="1"/>
    <x v="12"/>
    <x v="0"/>
    <x v="0"/>
    <x v="9"/>
    <n v="1.26"/>
  </r>
  <r>
    <x v="0"/>
    <x v="1"/>
    <x v="12"/>
    <x v="0"/>
    <x v="0"/>
    <x v="10"/>
    <n v="1.26"/>
  </r>
  <r>
    <x v="0"/>
    <x v="1"/>
    <x v="12"/>
    <x v="0"/>
    <x v="0"/>
    <x v="11"/>
    <n v="1.26"/>
  </r>
  <r>
    <x v="0"/>
    <x v="1"/>
    <x v="12"/>
    <x v="0"/>
    <x v="0"/>
    <x v="12"/>
    <n v="-1.26"/>
  </r>
  <r>
    <x v="0"/>
    <x v="1"/>
    <x v="12"/>
    <x v="0"/>
    <x v="0"/>
    <x v="13"/>
    <n v="-1.26"/>
  </r>
  <r>
    <x v="0"/>
    <x v="1"/>
    <x v="12"/>
    <x v="0"/>
    <x v="0"/>
    <x v="14"/>
    <n v="0"/>
  </r>
  <r>
    <x v="0"/>
    <x v="1"/>
    <x v="12"/>
    <x v="0"/>
    <x v="0"/>
    <x v="15"/>
    <n v="1.26"/>
  </r>
  <r>
    <x v="0"/>
    <x v="1"/>
    <x v="12"/>
    <x v="0"/>
    <x v="0"/>
    <x v="16"/>
    <n v="1.26"/>
  </r>
  <r>
    <x v="0"/>
    <x v="1"/>
    <x v="12"/>
    <x v="0"/>
    <x v="0"/>
    <x v="17"/>
    <n v="1.26"/>
  </r>
  <r>
    <x v="0"/>
    <x v="1"/>
    <x v="12"/>
    <x v="0"/>
    <x v="0"/>
    <x v="18"/>
    <n v="1.26"/>
  </r>
  <r>
    <x v="0"/>
    <x v="1"/>
    <x v="12"/>
    <x v="0"/>
    <x v="0"/>
    <x v="19"/>
    <n v="1.26"/>
  </r>
  <r>
    <x v="0"/>
    <x v="1"/>
    <x v="12"/>
    <x v="0"/>
    <x v="0"/>
    <x v="20"/>
    <n v="1.26"/>
  </r>
  <r>
    <x v="0"/>
    <x v="1"/>
    <x v="12"/>
    <x v="0"/>
    <x v="0"/>
    <x v="21"/>
    <n v="0"/>
  </r>
  <r>
    <x v="0"/>
    <x v="1"/>
    <x v="12"/>
    <x v="0"/>
    <x v="0"/>
    <x v="22"/>
    <n v="-1.26"/>
  </r>
  <r>
    <x v="0"/>
    <x v="1"/>
    <x v="12"/>
    <x v="0"/>
    <x v="0"/>
    <x v="23"/>
    <n v="-1.26"/>
  </r>
  <r>
    <x v="0"/>
    <x v="1"/>
    <x v="12"/>
    <x v="6"/>
    <x v="0"/>
    <x v="0"/>
    <n v="1.53"/>
  </r>
  <r>
    <x v="0"/>
    <x v="1"/>
    <x v="12"/>
    <x v="6"/>
    <x v="0"/>
    <x v="1"/>
    <n v="1.53"/>
  </r>
  <r>
    <x v="0"/>
    <x v="1"/>
    <x v="12"/>
    <x v="6"/>
    <x v="0"/>
    <x v="2"/>
    <n v="0.85045020171081198"/>
  </r>
  <r>
    <x v="0"/>
    <x v="1"/>
    <x v="12"/>
    <x v="6"/>
    <x v="0"/>
    <x v="3"/>
    <n v="0.36435435885943002"/>
  </r>
  <r>
    <x v="0"/>
    <x v="1"/>
    <x v="12"/>
    <x v="6"/>
    <x v="0"/>
    <x v="4"/>
    <n v="0.32357868148292801"/>
  </r>
  <r>
    <x v="0"/>
    <x v="1"/>
    <x v="12"/>
    <x v="6"/>
    <x v="0"/>
    <x v="5"/>
    <n v="1.53"/>
  </r>
  <r>
    <x v="0"/>
    <x v="1"/>
    <x v="12"/>
    <x v="6"/>
    <x v="0"/>
    <x v="6"/>
    <n v="1.53"/>
  </r>
  <r>
    <x v="0"/>
    <x v="1"/>
    <x v="12"/>
    <x v="6"/>
    <x v="0"/>
    <x v="7"/>
    <n v="1.53"/>
  </r>
  <r>
    <x v="0"/>
    <x v="1"/>
    <x v="12"/>
    <x v="6"/>
    <x v="0"/>
    <x v="8"/>
    <n v="1.53"/>
  </r>
  <r>
    <x v="0"/>
    <x v="1"/>
    <x v="12"/>
    <x v="6"/>
    <x v="0"/>
    <x v="9"/>
    <n v="1.53"/>
  </r>
  <r>
    <x v="0"/>
    <x v="1"/>
    <x v="12"/>
    <x v="6"/>
    <x v="0"/>
    <x v="10"/>
    <n v="1.53"/>
  </r>
  <r>
    <x v="0"/>
    <x v="1"/>
    <x v="12"/>
    <x v="6"/>
    <x v="0"/>
    <x v="11"/>
    <n v="0.50513454996737395"/>
  </r>
  <r>
    <x v="0"/>
    <x v="1"/>
    <x v="12"/>
    <x v="6"/>
    <x v="0"/>
    <x v="12"/>
    <n v="-1.42023832104006"/>
  </r>
  <r>
    <x v="0"/>
    <x v="1"/>
    <x v="12"/>
    <x v="6"/>
    <x v="0"/>
    <x v="13"/>
    <n v="-1.53"/>
  </r>
  <r>
    <x v="0"/>
    <x v="1"/>
    <x v="12"/>
    <x v="6"/>
    <x v="0"/>
    <x v="14"/>
    <n v="-0.88149222137244598"/>
  </r>
  <r>
    <x v="0"/>
    <x v="1"/>
    <x v="12"/>
    <x v="6"/>
    <x v="0"/>
    <x v="15"/>
    <n v="1.1401668021626901"/>
  </r>
  <r>
    <x v="0"/>
    <x v="1"/>
    <x v="12"/>
    <x v="6"/>
    <x v="0"/>
    <x v="16"/>
    <n v="1.53"/>
  </r>
  <r>
    <x v="0"/>
    <x v="1"/>
    <x v="12"/>
    <x v="6"/>
    <x v="0"/>
    <x v="17"/>
    <n v="1.53"/>
  </r>
  <r>
    <x v="0"/>
    <x v="1"/>
    <x v="12"/>
    <x v="6"/>
    <x v="0"/>
    <x v="18"/>
    <n v="1.4194922601211499"/>
  </r>
  <r>
    <x v="0"/>
    <x v="1"/>
    <x v="12"/>
    <x v="6"/>
    <x v="0"/>
    <x v="19"/>
    <n v="0.29903553144666101"/>
  </r>
  <r>
    <x v="0"/>
    <x v="1"/>
    <x v="12"/>
    <x v="6"/>
    <x v="0"/>
    <x v="20"/>
    <n v="0.75135070045107999"/>
  </r>
  <r>
    <x v="0"/>
    <x v="1"/>
    <x v="12"/>
    <x v="6"/>
    <x v="0"/>
    <x v="21"/>
    <n v="0"/>
  </r>
  <r>
    <x v="0"/>
    <x v="1"/>
    <x v="12"/>
    <x v="6"/>
    <x v="0"/>
    <x v="22"/>
    <n v="-1.53"/>
  </r>
  <r>
    <x v="0"/>
    <x v="1"/>
    <x v="12"/>
    <x v="6"/>
    <x v="0"/>
    <x v="23"/>
    <n v="-1.53"/>
  </r>
  <r>
    <x v="0"/>
    <x v="1"/>
    <x v="12"/>
    <x v="9"/>
    <x v="0"/>
    <x v="0"/>
    <n v="1.0526337426049499"/>
  </r>
  <r>
    <x v="0"/>
    <x v="1"/>
    <x v="12"/>
    <x v="9"/>
    <x v="0"/>
    <x v="1"/>
    <n v="0"/>
  </r>
  <r>
    <x v="0"/>
    <x v="1"/>
    <x v="12"/>
    <x v="9"/>
    <x v="0"/>
    <x v="2"/>
    <n v="0"/>
  </r>
  <r>
    <x v="0"/>
    <x v="1"/>
    <x v="12"/>
    <x v="9"/>
    <x v="0"/>
    <x v="3"/>
    <n v="0"/>
  </r>
  <r>
    <x v="0"/>
    <x v="1"/>
    <x v="12"/>
    <x v="9"/>
    <x v="0"/>
    <x v="4"/>
    <n v="0"/>
  </r>
  <r>
    <x v="0"/>
    <x v="1"/>
    <x v="12"/>
    <x v="9"/>
    <x v="0"/>
    <x v="5"/>
    <n v="-0.24545451274093599"/>
  </r>
  <r>
    <x v="0"/>
    <x v="1"/>
    <x v="12"/>
    <x v="9"/>
    <x v="0"/>
    <x v="6"/>
    <n v="1.26"/>
  </r>
  <r>
    <x v="0"/>
    <x v="1"/>
    <x v="12"/>
    <x v="9"/>
    <x v="0"/>
    <x v="7"/>
    <n v="1.26"/>
  </r>
  <r>
    <x v="0"/>
    <x v="1"/>
    <x v="12"/>
    <x v="9"/>
    <x v="0"/>
    <x v="8"/>
    <n v="1.26"/>
  </r>
  <r>
    <x v="0"/>
    <x v="1"/>
    <x v="12"/>
    <x v="9"/>
    <x v="0"/>
    <x v="9"/>
    <n v="1.26"/>
  </r>
  <r>
    <x v="0"/>
    <x v="1"/>
    <x v="12"/>
    <x v="9"/>
    <x v="0"/>
    <x v="10"/>
    <n v="1.26"/>
  </r>
  <r>
    <x v="0"/>
    <x v="1"/>
    <x v="12"/>
    <x v="9"/>
    <x v="0"/>
    <x v="11"/>
    <n v="0"/>
  </r>
  <r>
    <x v="0"/>
    <x v="1"/>
    <x v="12"/>
    <x v="9"/>
    <x v="0"/>
    <x v="12"/>
    <n v="-1.26"/>
  </r>
  <r>
    <x v="0"/>
    <x v="1"/>
    <x v="12"/>
    <x v="9"/>
    <x v="0"/>
    <x v="13"/>
    <n v="-1.26"/>
  </r>
  <r>
    <x v="0"/>
    <x v="1"/>
    <x v="12"/>
    <x v="9"/>
    <x v="0"/>
    <x v="14"/>
    <n v="-1.26"/>
  </r>
  <r>
    <x v="0"/>
    <x v="1"/>
    <x v="12"/>
    <x v="9"/>
    <x v="0"/>
    <x v="15"/>
    <n v="-1.26"/>
  </r>
  <r>
    <x v="0"/>
    <x v="1"/>
    <x v="12"/>
    <x v="9"/>
    <x v="0"/>
    <x v="16"/>
    <n v="1.26"/>
  </r>
  <r>
    <x v="0"/>
    <x v="1"/>
    <x v="12"/>
    <x v="9"/>
    <x v="0"/>
    <x v="17"/>
    <n v="1.26"/>
  </r>
  <r>
    <x v="0"/>
    <x v="1"/>
    <x v="12"/>
    <x v="9"/>
    <x v="0"/>
    <x v="18"/>
    <n v="1.26"/>
  </r>
  <r>
    <x v="0"/>
    <x v="1"/>
    <x v="12"/>
    <x v="9"/>
    <x v="0"/>
    <x v="19"/>
    <n v="1.26"/>
  </r>
  <r>
    <x v="0"/>
    <x v="1"/>
    <x v="12"/>
    <x v="9"/>
    <x v="0"/>
    <x v="20"/>
    <n v="1.26"/>
  </r>
  <r>
    <x v="0"/>
    <x v="1"/>
    <x v="12"/>
    <x v="9"/>
    <x v="0"/>
    <x v="21"/>
    <n v="1.26"/>
  </r>
  <r>
    <x v="0"/>
    <x v="1"/>
    <x v="12"/>
    <x v="9"/>
    <x v="0"/>
    <x v="22"/>
    <n v="1.26"/>
  </r>
  <r>
    <x v="0"/>
    <x v="1"/>
    <x v="12"/>
    <x v="9"/>
    <x v="0"/>
    <x v="23"/>
    <n v="-0.72671124119348196"/>
  </r>
  <r>
    <x v="0"/>
    <x v="1"/>
    <x v="12"/>
    <x v="20"/>
    <x v="0"/>
    <x v="0"/>
    <n v="0"/>
  </r>
  <r>
    <x v="0"/>
    <x v="1"/>
    <x v="12"/>
    <x v="20"/>
    <x v="0"/>
    <x v="1"/>
    <n v="0"/>
  </r>
  <r>
    <x v="0"/>
    <x v="1"/>
    <x v="12"/>
    <x v="20"/>
    <x v="0"/>
    <x v="2"/>
    <n v="0"/>
  </r>
  <r>
    <x v="0"/>
    <x v="1"/>
    <x v="12"/>
    <x v="20"/>
    <x v="0"/>
    <x v="3"/>
    <n v="0"/>
  </r>
  <r>
    <x v="0"/>
    <x v="1"/>
    <x v="12"/>
    <x v="20"/>
    <x v="0"/>
    <x v="4"/>
    <n v="0"/>
  </r>
  <r>
    <x v="0"/>
    <x v="1"/>
    <x v="12"/>
    <x v="20"/>
    <x v="0"/>
    <x v="5"/>
    <n v="0.52263163057638695"/>
  </r>
  <r>
    <x v="0"/>
    <x v="1"/>
    <x v="12"/>
    <x v="20"/>
    <x v="0"/>
    <x v="6"/>
    <n v="1.11447874605957"/>
  </r>
  <r>
    <x v="0"/>
    <x v="1"/>
    <x v="12"/>
    <x v="20"/>
    <x v="0"/>
    <x v="7"/>
    <n v="2.3481333647747"/>
  </r>
  <r>
    <x v="0"/>
    <x v="1"/>
    <x v="12"/>
    <x v="20"/>
    <x v="0"/>
    <x v="8"/>
    <n v="2.3075309510519899"/>
  </r>
  <r>
    <x v="0"/>
    <x v="1"/>
    <x v="12"/>
    <x v="20"/>
    <x v="0"/>
    <x v="9"/>
    <n v="1.9383117965151799"/>
  </r>
  <r>
    <x v="0"/>
    <x v="1"/>
    <x v="12"/>
    <x v="20"/>
    <x v="0"/>
    <x v="10"/>
    <n v="1.93068659142141"/>
  </r>
  <r>
    <x v="0"/>
    <x v="1"/>
    <x v="12"/>
    <x v="20"/>
    <x v="0"/>
    <x v="11"/>
    <n v="0.53314847576152702"/>
  </r>
  <r>
    <x v="0"/>
    <x v="1"/>
    <x v="12"/>
    <x v="20"/>
    <x v="0"/>
    <x v="12"/>
    <n v="2.3120699301775902"/>
  </r>
  <r>
    <x v="0"/>
    <x v="1"/>
    <x v="12"/>
    <x v="20"/>
    <x v="0"/>
    <x v="13"/>
    <n v="2.88"/>
  </r>
  <r>
    <x v="0"/>
    <x v="1"/>
    <x v="12"/>
    <x v="20"/>
    <x v="0"/>
    <x v="14"/>
    <n v="1.2204196236709499"/>
  </r>
  <r>
    <x v="0"/>
    <x v="1"/>
    <x v="12"/>
    <x v="20"/>
    <x v="0"/>
    <x v="15"/>
    <n v="0.70931355324786605"/>
  </r>
  <r>
    <x v="0"/>
    <x v="1"/>
    <x v="12"/>
    <x v="20"/>
    <x v="0"/>
    <x v="16"/>
    <n v="0.75053371473672703"/>
  </r>
  <r>
    <x v="0"/>
    <x v="1"/>
    <x v="12"/>
    <x v="20"/>
    <x v="0"/>
    <x v="17"/>
    <n v="0.90217798948592798"/>
  </r>
  <r>
    <x v="0"/>
    <x v="1"/>
    <x v="12"/>
    <x v="20"/>
    <x v="0"/>
    <x v="18"/>
    <n v="0.133151095168173"/>
  </r>
  <r>
    <x v="0"/>
    <x v="1"/>
    <x v="12"/>
    <x v="20"/>
    <x v="0"/>
    <x v="19"/>
    <n v="0.19720005729620799"/>
  </r>
  <r>
    <x v="0"/>
    <x v="1"/>
    <x v="12"/>
    <x v="20"/>
    <x v="0"/>
    <x v="20"/>
    <n v="0"/>
  </r>
  <r>
    <x v="0"/>
    <x v="1"/>
    <x v="12"/>
    <x v="20"/>
    <x v="0"/>
    <x v="21"/>
    <n v="0"/>
  </r>
  <r>
    <x v="0"/>
    <x v="1"/>
    <x v="12"/>
    <x v="20"/>
    <x v="0"/>
    <x v="22"/>
    <n v="0"/>
  </r>
  <r>
    <x v="0"/>
    <x v="1"/>
    <x v="12"/>
    <x v="20"/>
    <x v="0"/>
    <x v="23"/>
    <n v="1.1386528774648501"/>
  </r>
  <r>
    <x v="0"/>
    <x v="1"/>
    <x v="12"/>
    <x v="19"/>
    <x v="0"/>
    <x v="0"/>
    <n v="-1.08"/>
  </r>
  <r>
    <x v="0"/>
    <x v="1"/>
    <x v="12"/>
    <x v="19"/>
    <x v="0"/>
    <x v="1"/>
    <n v="-1.08"/>
  </r>
  <r>
    <x v="0"/>
    <x v="1"/>
    <x v="12"/>
    <x v="19"/>
    <x v="0"/>
    <x v="2"/>
    <n v="-1.08"/>
  </r>
  <r>
    <x v="0"/>
    <x v="1"/>
    <x v="12"/>
    <x v="19"/>
    <x v="0"/>
    <x v="3"/>
    <n v="-1.08"/>
  </r>
  <r>
    <x v="0"/>
    <x v="1"/>
    <x v="12"/>
    <x v="19"/>
    <x v="0"/>
    <x v="4"/>
    <n v="-1.08"/>
  </r>
  <r>
    <x v="0"/>
    <x v="1"/>
    <x v="12"/>
    <x v="19"/>
    <x v="0"/>
    <x v="5"/>
    <n v="-1.08"/>
  </r>
  <r>
    <x v="0"/>
    <x v="1"/>
    <x v="12"/>
    <x v="19"/>
    <x v="0"/>
    <x v="6"/>
    <n v="-1.08"/>
  </r>
  <r>
    <x v="0"/>
    <x v="1"/>
    <x v="12"/>
    <x v="19"/>
    <x v="0"/>
    <x v="7"/>
    <n v="-1.08"/>
  </r>
  <r>
    <x v="0"/>
    <x v="1"/>
    <x v="12"/>
    <x v="19"/>
    <x v="0"/>
    <x v="8"/>
    <n v="-1.08"/>
  </r>
  <r>
    <x v="0"/>
    <x v="1"/>
    <x v="12"/>
    <x v="19"/>
    <x v="0"/>
    <x v="9"/>
    <n v="-1.08"/>
  </r>
  <r>
    <x v="0"/>
    <x v="1"/>
    <x v="12"/>
    <x v="19"/>
    <x v="0"/>
    <x v="10"/>
    <n v="-1.08"/>
  </r>
  <r>
    <x v="0"/>
    <x v="1"/>
    <x v="12"/>
    <x v="19"/>
    <x v="0"/>
    <x v="11"/>
    <n v="-1.08"/>
  </r>
  <r>
    <x v="0"/>
    <x v="1"/>
    <x v="12"/>
    <x v="19"/>
    <x v="0"/>
    <x v="12"/>
    <n v="0"/>
  </r>
  <r>
    <x v="0"/>
    <x v="1"/>
    <x v="12"/>
    <x v="19"/>
    <x v="0"/>
    <x v="13"/>
    <n v="0.13427146705205401"/>
  </r>
  <r>
    <x v="0"/>
    <x v="1"/>
    <x v="12"/>
    <x v="19"/>
    <x v="0"/>
    <x v="14"/>
    <n v="0"/>
  </r>
  <r>
    <x v="0"/>
    <x v="1"/>
    <x v="12"/>
    <x v="19"/>
    <x v="0"/>
    <x v="15"/>
    <n v="-1.08"/>
  </r>
  <r>
    <x v="0"/>
    <x v="1"/>
    <x v="12"/>
    <x v="19"/>
    <x v="0"/>
    <x v="16"/>
    <n v="-1.08"/>
  </r>
  <r>
    <x v="0"/>
    <x v="1"/>
    <x v="12"/>
    <x v="19"/>
    <x v="0"/>
    <x v="17"/>
    <n v="-1.08"/>
  </r>
  <r>
    <x v="0"/>
    <x v="1"/>
    <x v="12"/>
    <x v="19"/>
    <x v="0"/>
    <x v="18"/>
    <n v="-1.08"/>
  </r>
  <r>
    <x v="0"/>
    <x v="1"/>
    <x v="12"/>
    <x v="19"/>
    <x v="0"/>
    <x v="19"/>
    <n v="-1.08"/>
  </r>
  <r>
    <x v="0"/>
    <x v="1"/>
    <x v="12"/>
    <x v="19"/>
    <x v="0"/>
    <x v="20"/>
    <n v="-1.08"/>
  </r>
  <r>
    <x v="0"/>
    <x v="1"/>
    <x v="12"/>
    <x v="19"/>
    <x v="0"/>
    <x v="21"/>
    <n v="-1.08"/>
  </r>
  <r>
    <x v="0"/>
    <x v="1"/>
    <x v="12"/>
    <x v="19"/>
    <x v="0"/>
    <x v="22"/>
    <n v="-1.08"/>
  </r>
  <r>
    <x v="0"/>
    <x v="1"/>
    <x v="12"/>
    <x v="19"/>
    <x v="0"/>
    <x v="23"/>
    <n v="0.55719624434010995"/>
  </r>
  <r>
    <x v="0"/>
    <x v="1"/>
    <x v="12"/>
    <x v="11"/>
    <x v="0"/>
    <x v="0"/>
    <n v="1.26"/>
  </r>
  <r>
    <x v="0"/>
    <x v="1"/>
    <x v="12"/>
    <x v="11"/>
    <x v="0"/>
    <x v="1"/>
    <n v="0.74073522000896097"/>
  </r>
  <r>
    <x v="0"/>
    <x v="1"/>
    <x v="12"/>
    <x v="11"/>
    <x v="0"/>
    <x v="2"/>
    <n v="0"/>
  </r>
  <r>
    <x v="0"/>
    <x v="1"/>
    <x v="12"/>
    <x v="11"/>
    <x v="0"/>
    <x v="3"/>
    <n v="0"/>
  </r>
  <r>
    <x v="0"/>
    <x v="1"/>
    <x v="12"/>
    <x v="11"/>
    <x v="0"/>
    <x v="4"/>
    <n v="-2.7582608002572701E-2"/>
  </r>
  <r>
    <x v="0"/>
    <x v="1"/>
    <x v="12"/>
    <x v="11"/>
    <x v="0"/>
    <x v="5"/>
    <n v="-1.26"/>
  </r>
  <r>
    <x v="0"/>
    <x v="1"/>
    <x v="12"/>
    <x v="11"/>
    <x v="0"/>
    <x v="6"/>
    <n v="1.26"/>
  </r>
  <r>
    <x v="0"/>
    <x v="1"/>
    <x v="12"/>
    <x v="11"/>
    <x v="0"/>
    <x v="7"/>
    <n v="1.26"/>
  </r>
  <r>
    <x v="0"/>
    <x v="1"/>
    <x v="12"/>
    <x v="11"/>
    <x v="0"/>
    <x v="8"/>
    <n v="1.26"/>
  </r>
  <r>
    <x v="0"/>
    <x v="1"/>
    <x v="12"/>
    <x v="11"/>
    <x v="0"/>
    <x v="9"/>
    <n v="1.26"/>
  </r>
  <r>
    <x v="0"/>
    <x v="1"/>
    <x v="12"/>
    <x v="11"/>
    <x v="0"/>
    <x v="10"/>
    <n v="1.26"/>
  </r>
  <r>
    <x v="0"/>
    <x v="1"/>
    <x v="12"/>
    <x v="11"/>
    <x v="0"/>
    <x v="11"/>
    <n v="1.26"/>
  </r>
  <r>
    <x v="0"/>
    <x v="1"/>
    <x v="12"/>
    <x v="11"/>
    <x v="0"/>
    <x v="12"/>
    <n v="-1.26"/>
  </r>
  <r>
    <x v="0"/>
    <x v="1"/>
    <x v="12"/>
    <x v="11"/>
    <x v="0"/>
    <x v="13"/>
    <n v="-1.26"/>
  </r>
  <r>
    <x v="0"/>
    <x v="1"/>
    <x v="12"/>
    <x v="11"/>
    <x v="0"/>
    <x v="14"/>
    <n v="-1.26"/>
  </r>
  <r>
    <x v="0"/>
    <x v="1"/>
    <x v="12"/>
    <x v="11"/>
    <x v="0"/>
    <x v="15"/>
    <n v="1.26"/>
  </r>
  <r>
    <x v="0"/>
    <x v="1"/>
    <x v="12"/>
    <x v="11"/>
    <x v="0"/>
    <x v="16"/>
    <n v="1.26"/>
  </r>
  <r>
    <x v="0"/>
    <x v="1"/>
    <x v="12"/>
    <x v="11"/>
    <x v="0"/>
    <x v="17"/>
    <n v="1.26"/>
  </r>
  <r>
    <x v="0"/>
    <x v="1"/>
    <x v="12"/>
    <x v="11"/>
    <x v="0"/>
    <x v="18"/>
    <n v="1.26"/>
  </r>
  <r>
    <x v="0"/>
    <x v="1"/>
    <x v="12"/>
    <x v="11"/>
    <x v="0"/>
    <x v="19"/>
    <n v="1.26"/>
  </r>
  <r>
    <x v="0"/>
    <x v="1"/>
    <x v="12"/>
    <x v="11"/>
    <x v="0"/>
    <x v="20"/>
    <n v="1.26"/>
  </r>
  <r>
    <x v="0"/>
    <x v="1"/>
    <x v="12"/>
    <x v="11"/>
    <x v="0"/>
    <x v="21"/>
    <n v="1.26"/>
  </r>
  <r>
    <x v="0"/>
    <x v="1"/>
    <x v="12"/>
    <x v="11"/>
    <x v="0"/>
    <x v="22"/>
    <n v="1.26"/>
  </r>
  <r>
    <x v="0"/>
    <x v="1"/>
    <x v="12"/>
    <x v="11"/>
    <x v="0"/>
    <x v="23"/>
    <n v="0"/>
  </r>
  <r>
    <x v="0"/>
    <x v="1"/>
    <x v="13"/>
    <x v="20"/>
    <x v="0"/>
    <x v="0"/>
    <n v="1.08"/>
  </r>
  <r>
    <x v="0"/>
    <x v="1"/>
    <x v="13"/>
    <x v="20"/>
    <x v="0"/>
    <x v="1"/>
    <n v="1.08"/>
  </r>
  <r>
    <x v="0"/>
    <x v="1"/>
    <x v="13"/>
    <x v="20"/>
    <x v="0"/>
    <x v="2"/>
    <n v="1.08"/>
  </r>
  <r>
    <x v="0"/>
    <x v="1"/>
    <x v="13"/>
    <x v="20"/>
    <x v="0"/>
    <x v="3"/>
    <n v="1.08"/>
  </r>
  <r>
    <x v="0"/>
    <x v="1"/>
    <x v="13"/>
    <x v="20"/>
    <x v="0"/>
    <x v="4"/>
    <n v="1.08"/>
  </r>
  <r>
    <x v="0"/>
    <x v="1"/>
    <x v="13"/>
    <x v="20"/>
    <x v="0"/>
    <x v="5"/>
    <n v="1.08"/>
  </r>
  <r>
    <x v="0"/>
    <x v="1"/>
    <x v="13"/>
    <x v="20"/>
    <x v="0"/>
    <x v="6"/>
    <n v="1.08"/>
  </r>
  <r>
    <x v="0"/>
    <x v="1"/>
    <x v="13"/>
    <x v="20"/>
    <x v="0"/>
    <x v="7"/>
    <n v="1.08"/>
  </r>
  <r>
    <x v="0"/>
    <x v="1"/>
    <x v="13"/>
    <x v="20"/>
    <x v="0"/>
    <x v="8"/>
    <n v="1.08"/>
  </r>
  <r>
    <x v="0"/>
    <x v="1"/>
    <x v="13"/>
    <x v="20"/>
    <x v="0"/>
    <x v="9"/>
    <n v="1.08"/>
  </r>
  <r>
    <x v="0"/>
    <x v="1"/>
    <x v="13"/>
    <x v="20"/>
    <x v="0"/>
    <x v="10"/>
    <n v="1.08"/>
  </r>
  <r>
    <x v="0"/>
    <x v="1"/>
    <x v="13"/>
    <x v="20"/>
    <x v="0"/>
    <x v="11"/>
    <n v="1.08"/>
  </r>
  <r>
    <x v="0"/>
    <x v="1"/>
    <x v="13"/>
    <x v="20"/>
    <x v="0"/>
    <x v="12"/>
    <n v="0.23692783352369201"/>
  </r>
  <r>
    <x v="0"/>
    <x v="1"/>
    <x v="13"/>
    <x v="20"/>
    <x v="0"/>
    <x v="13"/>
    <n v="0.306643897448378"/>
  </r>
  <r>
    <x v="0"/>
    <x v="1"/>
    <x v="13"/>
    <x v="20"/>
    <x v="0"/>
    <x v="14"/>
    <n v="1.08"/>
  </r>
  <r>
    <x v="0"/>
    <x v="1"/>
    <x v="13"/>
    <x v="20"/>
    <x v="0"/>
    <x v="15"/>
    <n v="1.08"/>
  </r>
  <r>
    <x v="0"/>
    <x v="1"/>
    <x v="13"/>
    <x v="20"/>
    <x v="0"/>
    <x v="16"/>
    <n v="1.08"/>
  </r>
  <r>
    <x v="0"/>
    <x v="1"/>
    <x v="13"/>
    <x v="20"/>
    <x v="0"/>
    <x v="17"/>
    <n v="1.08"/>
  </r>
  <r>
    <x v="0"/>
    <x v="1"/>
    <x v="13"/>
    <x v="20"/>
    <x v="0"/>
    <x v="18"/>
    <n v="1.08"/>
  </r>
  <r>
    <x v="0"/>
    <x v="1"/>
    <x v="13"/>
    <x v="20"/>
    <x v="0"/>
    <x v="19"/>
    <n v="1.08"/>
  </r>
  <r>
    <x v="0"/>
    <x v="1"/>
    <x v="13"/>
    <x v="20"/>
    <x v="0"/>
    <x v="20"/>
    <n v="1.08"/>
  </r>
  <r>
    <x v="0"/>
    <x v="1"/>
    <x v="13"/>
    <x v="20"/>
    <x v="0"/>
    <x v="21"/>
    <n v="1.08"/>
  </r>
  <r>
    <x v="0"/>
    <x v="1"/>
    <x v="13"/>
    <x v="20"/>
    <x v="0"/>
    <x v="22"/>
    <n v="1.08"/>
  </r>
  <r>
    <x v="0"/>
    <x v="1"/>
    <x v="13"/>
    <x v="20"/>
    <x v="0"/>
    <x v="23"/>
    <n v="0"/>
  </r>
  <r>
    <x v="0"/>
    <x v="1"/>
    <x v="13"/>
    <x v="15"/>
    <x v="0"/>
    <x v="0"/>
    <n v="0"/>
  </r>
  <r>
    <x v="0"/>
    <x v="1"/>
    <x v="13"/>
    <x v="15"/>
    <x v="0"/>
    <x v="1"/>
    <n v="0"/>
  </r>
  <r>
    <x v="0"/>
    <x v="1"/>
    <x v="13"/>
    <x v="15"/>
    <x v="0"/>
    <x v="2"/>
    <n v="0"/>
  </r>
  <r>
    <x v="0"/>
    <x v="1"/>
    <x v="13"/>
    <x v="15"/>
    <x v="0"/>
    <x v="3"/>
    <n v="0"/>
  </r>
  <r>
    <x v="0"/>
    <x v="1"/>
    <x v="13"/>
    <x v="15"/>
    <x v="0"/>
    <x v="4"/>
    <n v="0"/>
  </r>
  <r>
    <x v="0"/>
    <x v="1"/>
    <x v="13"/>
    <x v="15"/>
    <x v="0"/>
    <x v="5"/>
    <n v="0"/>
  </r>
  <r>
    <x v="0"/>
    <x v="1"/>
    <x v="13"/>
    <x v="15"/>
    <x v="0"/>
    <x v="6"/>
    <n v="-9.0722017818384307E-2"/>
  </r>
  <r>
    <x v="0"/>
    <x v="1"/>
    <x v="13"/>
    <x v="15"/>
    <x v="0"/>
    <x v="7"/>
    <n v="-0.52222507049536104"/>
  </r>
  <r>
    <x v="0"/>
    <x v="1"/>
    <x v="13"/>
    <x v="15"/>
    <x v="0"/>
    <x v="8"/>
    <n v="-0.151776900756139"/>
  </r>
  <r>
    <x v="0"/>
    <x v="1"/>
    <x v="13"/>
    <x v="15"/>
    <x v="0"/>
    <x v="9"/>
    <n v="-2.5642876647596E-2"/>
  </r>
  <r>
    <x v="0"/>
    <x v="1"/>
    <x v="13"/>
    <x v="15"/>
    <x v="0"/>
    <x v="10"/>
    <n v="-0.103525025347097"/>
  </r>
  <r>
    <x v="0"/>
    <x v="1"/>
    <x v="13"/>
    <x v="15"/>
    <x v="0"/>
    <x v="11"/>
    <n v="0"/>
  </r>
  <r>
    <x v="0"/>
    <x v="1"/>
    <x v="13"/>
    <x v="15"/>
    <x v="0"/>
    <x v="12"/>
    <n v="0"/>
  </r>
  <r>
    <x v="0"/>
    <x v="1"/>
    <x v="13"/>
    <x v="15"/>
    <x v="0"/>
    <x v="13"/>
    <n v="0.18"/>
  </r>
  <r>
    <x v="0"/>
    <x v="1"/>
    <x v="13"/>
    <x v="15"/>
    <x v="0"/>
    <x v="14"/>
    <n v="0"/>
  </r>
  <r>
    <x v="0"/>
    <x v="1"/>
    <x v="13"/>
    <x v="15"/>
    <x v="0"/>
    <x v="15"/>
    <n v="0"/>
  </r>
  <r>
    <x v="0"/>
    <x v="1"/>
    <x v="13"/>
    <x v="15"/>
    <x v="0"/>
    <x v="16"/>
    <n v="0"/>
  </r>
  <r>
    <x v="0"/>
    <x v="1"/>
    <x v="13"/>
    <x v="15"/>
    <x v="0"/>
    <x v="17"/>
    <n v="0"/>
  </r>
  <r>
    <x v="0"/>
    <x v="1"/>
    <x v="13"/>
    <x v="15"/>
    <x v="0"/>
    <x v="18"/>
    <n v="0"/>
  </r>
  <r>
    <x v="0"/>
    <x v="1"/>
    <x v="13"/>
    <x v="15"/>
    <x v="0"/>
    <x v="19"/>
    <n v="0"/>
  </r>
  <r>
    <x v="0"/>
    <x v="1"/>
    <x v="13"/>
    <x v="15"/>
    <x v="0"/>
    <x v="20"/>
    <n v="0"/>
  </r>
  <r>
    <x v="0"/>
    <x v="1"/>
    <x v="13"/>
    <x v="15"/>
    <x v="0"/>
    <x v="21"/>
    <n v="0"/>
  </r>
  <r>
    <x v="0"/>
    <x v="1"/>
    <x v="13"/>
    <x v="15"/>
    <x v="0"/>
    <x v="22"/>
    <n v="0"/>
  </r>
  <r>
    <x v="0"/>
    <x v="1"/>
    <x v="13"/>
    <x v="15"/>
    <x v="0"/>
    <x v="23"/>
    <n v="0.18"/>
  </r>
  <r>
    <x v="0"/>
    <x v="1"/>
    <x v="13"/>
    <x v="19"/>
    <x v="0"/>
    <x v="0"/>
    <n v="-0.85969663362094195"/>
  </r>
  <r>
    <x v="0"/>
    <x v="1"/>
    <x v="13"/>
    <x v="19"/>
    <x v="0"/>
    <x v="1"/>
    <n v="-0.9"/>
  </r>
  <r>
    <x v="0"/>
    <x v="1"/>
    <x v="13"/>
    <x v="19"/>
    <x v="0"/>
    <x v="2"/>
    <n v="-0.76788603292601298"/>
  </r>
  <r>
    <x v="0"/>
    <x v="1"/>
    <x v="13"/>
    <x v="19"/>
    <x v="0"/>
    <x v="3"/>
    <n v="-0.36987831770124202"/>
  </r>
  <r>
    <x v="0"/>
    <x v="1"/>
    <x v="13"/>
    <x v="19"/>
    <x v="0"/>
    <x v="4"/>
    <n v="-0.54476693040778001"/>
  </r>
  <r>
    <x v="0"/>
    <x v="1"/>
    <x v="13"/>
    <x v="19"/>
    <x v="0"/>
    <x v="5"/>
    <n v="-0.60891713639003997"/>
  </r>
  <r>
    <x v="0"/>
    <x v="1"/>
    <x v="13"/>
    <x v="19"/>
    <x v="0"/>
    <x v="6"/>
    <n v="-0.64550199906027605"/>
  </r>
  <r>
    <x v="0"/>
    <x v="1"/>
    <x v="13"/>
    <x v="19"/>
    <x v="0"/>
    <x v="7"/>
    <n v="-0.487341014414642"/>
  </r>
  <r>
    <x v="0"/>
    <x v="1"/>
    <x v="13"/>
    <x v="19"/>
    <x v="0"/>
    <x v="8"/>
    <n v="-0.52299376148744603"/>
  </r>
  <r>
    <x v="0"/>
    <x v="1"/>
    <x v="13"/>
    <x v="19"/>
    <x v="0"/>
    <x v="9"/>
    <n v="-0.54695420352600899"/>
  </r>
  <r>
    <x v="0"/>
    <x v="1"/>
    <x v="13"/>
    <x v="19"/>
    <x v="0"/>
    <x v="10"/>
    <n v="-0.52912670821249896"/>
  </r>
  <r>
    <x v="0"/>
    <x v="1"/>
    <x v="13"/>
    <x v="19"/>
    <x v="0"/>
    <x v="11"/>
    <n v="-0.54188483367379603"/>
  </r>
  <r>
    <x v="0"/>
    <x v="1"/>
    <x v="13"/>
    <x v="19"/>
    <x v="0"/>
    <x v="12"/>
    <n v="0"/>
  </r>
  <r>
    <x v="0"/>
    <x v="1"/>
    <x v="13"/>
    <x v="19"/>
    <x v="0"/>
    <x v="13"/>
    <n v="0"/>
  </r>
  <r>
    <x v="0"/>
    <x v="1"/>
    <x v="13"/>
    <x v="19"/>
    <x v="0"/>
    <x v="14"/>
    <n v="0"/>
  </r>
  <r>
    <x v="0"/>
    <x v="1"/>
    <x v="13"/>
    <x v="19"/>
    <x v="0"/>
    <x v="15"/>
    <n v="0"/>
  </r>
  <r>
    <x v="0"/>
    <x v="1"/>
    <x v="13"/>
    <x v="19"/>
    <x v="0"/>
    <x v="16"/>
    <n v="0"/>
  </r>
  <r>
    <x v="0"/>
    <x v="1"/>
    <x v="13"/>
    <x v="19"/>
    <x v="0"/>
    <x v="17"/>
    <n v="0"/>
  </r>
  <r>
    <x v="0"/>
    <x v="1"/>
    <x v="13"/>
    <x v="19"/>
    <x v="0"/>
    <x v="18"/>
    <n v="0"/>
  </r>
  <r>
    <x v="0"/>
    <x v="1"/>
    <x v="13"/>
    <x v="19"/>
    <x v="0"/>
    <x v="19"/>
    <n v="0"/>
  </r>
  <r>
    <x v="0"/>
    <x v="1"/>
    <x v="13"/>
    <x v="19"/>
    <x v="0"/>
    <x v="20"/>
    <n v="0"/>
  </r>
  <r>
    <x v="0"/>
    <x v="1"/>
    <x v="13"/>
    <x v="19"/>
    <x v="0"/>
    <x v="21"/>
    <n v="0"/>
  </r>
  <r>
    <x v="0"/>
    <x v="1"/>
    <x v="13"/>
    <x v="19"/>
    <x v="0"/>
    <x v="22"/>
    <n v="0"/>
  </r>
  <r>
    <x v="0"/>
    <x v="1"/>
    <x v="13"/>
    <x v="19"/>
    <x v="0"/>
    <x v="23"/>
    <n v="0"/>
  </r>
  <r>
    <x v="0"/>
    <x v="1"/>
    <x v="13"/>
    <x v="21"/>
    <x v="0"/>
    <x v="0"/>
    <n v="0.54"/>
  </r>
  <r>
    <x v="0"/>
    <x v="1"/>
    <x v="13"/>
    <x v="21"/>
    <x v="0"/>
    <x v="1"/>
    <n v="0.54"/>
  </r>
  <r>
    <x v="0"/>
    <x v="1"/>
    <x v="13"/>
    <x v="21"/>
    <x v="0"/>
    <x v="2"/>
    <n v="0.54"/>
  </r>
  <r>
    <x v="0"/>
    <x v="1"/>
    <x v="13"/>
    <x v="21"/>
    <x v="0"/>
    <x v="3"/>
    <n v="0.54"/>
  </r>
  <r>
    <x v="0"/>
    <x v="1"/>
    <x v="13"/>
    <x v="21"/>
    <x v="0"/>
    <x v="4"/>
    <n v="0.54"/>
  </r>
  <r>
    <x v="0"/>
    <x v="1"/>
    <x v="13"/>
    <x v="21"/>
    <x v="0"/>
    <x v="5"/>
    <n v="0.54"/>
  </r>
  <r>
    <x v="0"/>
    <x v="1"/>
    <x v="13"/>
    <x v="21"/>
    <x v="0"/>
    <x v="6"/>
    <n v="0.54"/>
  </r>
  <r>
    <x v="0"/>
    <x v="1"/>
    <x v="13"/>
    <x v="21"/>
    <x v="0"/>
    <x v="7"/>
    <n v="0.54"/>
  </r>
  <r>
    <x v="0"/>
    <x v="1"/>
    <x v="13"/>
    <x v="21"/>
    <x v="0"/>
    <x v="8"/>
    <n v="0.54"/>
  </r>
  <r>
    <x v="0"/>
    <x v="1"/>
    <x v="13"/>
    <x v="21"/>
    <x v="0"/>
    <x v="9"/>
    <n v="0.54"/>
  </r>
  <r>
    <x v="0"/>
    <x v="1"/>
    <x v="13"/>
    <x v="21"/>
    <x v="0"/>
    <x v="10"/>
    <n v="0.54"/>
  </r>
  <r>
    <x v="0"/>
    <x v="1"/>
    <x v="13"/>
    <x v="21"/>
    <x v="0"/>
    <x v="11"/>
    <n v="0.54"/>
  </r>
  <r>
    <x v="0"/>
    <x v="1"/>
    <x v="13"/>
    <x v="21"/>
    <x v="0"/>
    <x v="12"/>
    <n v="0"/>
  </r>
  <r>
    <x v="0"/>
    <x v="1"/>
    <x v="13"/>
    <x v="21"/>
    <x v="0"/>
    <x v="13"/>
    <n v="0"/>
  </r>
  <r>
    <x v="0"/>
    <x v="1"/>
    <x v="13"/>
    <x v="21"/>
    <x v="0"/>
    <x v="14"/>
    <n v="0.277609955738366"/>
  </r>
  <r>
    <x v="0"/>
    <x v="1"/>
    <x v="13"/>
    <x v="21"/>
    <x v="0"/>
    <x v="15"/>
    <n v="0.54"/>
  </r>
  <r>
    <x v="0"/>
    <x v="1"/>
    <x v="13"/>
    <x v="21"/>
    <x v="0"/>
    <x v="16"/>
    <n v="0.54"/>
  </r>
  <r>
    <x v="0"/>
    <x v="1"/>
    <x v="13"/>
    <x v="21"/>
    <x v="0"/>
    <x v="17"/>
    <n v="0.54"/>
  </r>
  <r>
    <x v="0"/>
    <x v="1"/>
    <x v="13"/>
    <x v="21"/>
    <x v="0"/>
    <x v="18"/>
    <n v="0.54"/>
  </r>
  <r>
    <x v="0"/>
    <x v="1"/>
    <x v="13"/>
    <x v="21"/>
    <x v="0"/>
    <x v="19"/>
    <n v="0.39895615959175101"/>
  </r>
  <r>
    <x v="0"/>
    <x v="1"/>
    <x v="13"/>
    <x v="21"/>
    <x v="0"/>
    <x v="20"/>
    <n v="0.54"/>
  </r>
  <r>
    <x v="0"/>
    <x v="1"/>
    <x v="13"/>
    <x v="21"/>
    <x v="0"/>
    <x v="21"/>
    <n v="0.27550157992458302"/>
  </r>
  <r>
    <x v="0"/>
    <x v="1"/>
    <x v="13"/>
    <x v="21"/>
    <x v="0"/>
    <x v="22"/>
    <n v="0"/>
  </r>
  <r>
    <x v="0"/>
    <x v="1"/>
    <x v="13"/>
    <x v="21"/>
    <x v="0"/>
    <x v="23"/>
    <n v="-0.100756841738786"/>
  </r>
  <r>
    <x v="0"/>
    <x v="1"/>
    <x v="14"/>
    <x v="12"/>
    <x v="0"/>
    <x v="0"/>
    <n v="2.0970418272222799"/>
  </r>
  <r>
    <x v="0"/>
    <x v="1"/>
    <x v="14"/>
    <x v="12"/>
    <x v="0"/>
    <x v="1"/>
    <n v="2.3466104898045299"/>
  </r>
  <r>
    <x v="0"/>
    <x v="1"/>
    <x v="14"/>
    <x v="12"/>
    <x v="0"/>
    <x v="2"/>
    <n v="2.36287583823461"/>
  </r>
  <r>
    <x v="0"/>
    <x v="1"/>
    <x v="14"/>
    <x v="12"/>
    <x v="0"/>
    <x v="3"/>
    <n v="2.36287583823461"/>
  </r>
  <r>
    <x v="0"/>
    <x v="1"/>
    <x v="14"/>
    <x v="12"/>
    <x v="0"/>
    <x v="4"/>
    <n v="2.36287583823461"/>
  </r>
  <r>
    <x v="0"/>
    <x v="1"/>
    <x v="14"/>
    <x v="12"/>
    <x v="0"/>
    <x v="5"/>
    <n v="2.36287583823461"/>
  </r>
  <r>
    <x v="0"/>
    <x v="1"/>
    <x v="14"/>
    <x v="12"/>
    <x v="0"/>
    <x v="6"/>
    <n v="2.36287583823461"/>
  </r>
  <r>
    <x v="0"/>
    <x v="1"/>
    <x v="14"/>
    <x v="12"/>
    <x v="0"/>
    <x v="7"/>
    <n v="2.36287583823461"/>
  </r>
  <r>
    <x v="0"/>
    <x v="1"/>
    <x v="14"/>
    <x v="12"/>
    <x v="0"/>
    <x v="8"/>
    <n v="2.36287583823461"/>
  </r>
  <r>
    <x v="0"/>
    <x v="1"/>
    <x v="14"/>
    <x v="12"/>
    <x v="0"/>
    <x v="9"/>
    <n v="2.36287583823461"/>
  </r>
  <r>
    <x v="0"/>
    <x v="1"/>
    <x v="14"/>
    <x v="12"/>
    <x v="0"/>
    <x v="10"/>
    <n v="2.36287583823461"/>
  </r>
  <r>
    <x v="0"/>
    <x v="1"/>
    <x v="14"/>
    <x v="12"/>
    <x v="0"/>
    <x v="11"/>
    <n v="2.36287583823461"/>
  </r>
  <r>
    <x v="0"/>
    <x v="1"/>
    <x v="14"/>
    <x v="12"/>
    <x v="0"/>
    <x v="12"/>
    <n v="2.36287583823461"/>
  </r>
  <r>
    <x v="0"/>
    <x v="1"/>
    <x v="14"/>
    <x v="12"/>
    <x v="0"/>
    <x v="13"/>
    <n v="2.36287583823461"/>
  </r>
  <r>
    <x v="0"/>
    <x v="1"/>
    <x v="14"/>
    <x v="12"/>
    <x v="0"/>
    <x v="14"/>
    <n v="2.36287583823461"/>
  </r>
  <r>
    <x v="0"/>
    <x v="1"/>
    <x v="14"/>
    <x v="12"/>
    <x v="0"/>
    <x v="15"/>
    <n v="2.36287583823461"/>
  </r>
  <r>
    <x v="0"/>
    <x v="1"/>
    <x v="14"/>
    <x v="12"/>
    <x v="0"/>
    <x v="16"/>
    <n v="2.36287583823461"/>
  </r>
  <r>
    <x v="0"/>
    <x v="1"/>
    <x v="14"/>
    <x v="12"/>
    <x v="0"/>
    <x v="17"/>
    <n v="2.36287583823461"/>
  </r>
  <r>
    <x v="0"/>
    <x v="1"/>
    <x v="14"/>
    <x v="12"/>
    <x v="0"/>
    <x v="18"/>
    <n v="2.36287583823461"/>
  </r>
  <r>
    <x v="0"/>
    <x v="1"/>
    <x v="14"/>
    <x v="12"/>
    <x v="0"/>
    <x v="19"/>
    <n v="2.36287583823461"/>
  </r>
  <r>
    <x v="0"/>
    <x v="1"/>
    <x v="14"/>
    <x v="12"/>
    <x v="0"/>
    <x v="20"/>
    <n v="2.36287583823461"/>
  </r>
  <r>
    <x v="0"/>
    <x v="1"/>
    <x v="14"/>
    <x v="12"/>
    <x v="0"/>
    <x v="21"/>
    <n v="2.36287583823461"/>
  </r>
  <r>
    <x v="0"/>
    <x v="1"/>
    <x v="14"/>
    <x v="12"/>
    <x v="0"/>
    <x v="22"/>
    <n v="2.36287583823461"/>
  </r>
  <r>
    <x v="0"/>
    <x v="1"/>
    <x v="14"/>
    <x v="12"/>
    <x v="0"/>
    <x v="23"/>
    <n v="1.46609006551305"/>
  </r>
  <r>
    <x v="0"/>
    <x v="1"/>
    <x v="14"/>
    <x v="18"/>
    <x v="0"/>
    <x v="0"/>
    <n v="0"/>
  </r>
  <r>
    <x v="0"/>
    <x v="1"/>
    <x v="14"/>
    <x v="18"/>
    <x v="0"/>
    <x v="1"/>
    <n v="0"/>
  </r>
  <r>
    <x v="0"/>
    <x v="1"/>
    <x v="14"/>
    <x v="18"/>
    <x v="0"/>
    <x v="2"/>
    <n v="0"/>
  </r>
  <r>
    <x v="0"/>
    <x v="1"/>
    <x v="14"/>
    <x v="18"/>
    <x v="0"/>
    <x v="3"/>
    <n v="0"/>
  </r>
  <r>
    <x v="0"/>
    <x v="1"/>
    <x v="14"/>
    <x v="18"/>
    <x v="0"/>
    <x v="4"/>
    <n v="0"/>
  </r>
  <r>
    <x v="0"/>
    <x v="1"/>
    <x v="14"/>
    <x v="18"/>
    <x v="0"/>
    <x v="5"/>
    <n v="0"/>
  </r>
  <r>
    <x v="0"/>
    <x v="1"/>
    <x v="14"/>
    <x v="18"/>
    <x v="0"/>
    <x v="6"/>
    <n v="9.0722017818384307E-2"/>
  </r>
  <r>
    <x v="0"/>
    <x v="1"/>
    <x v="14"/>
    <x v="18"/>
    <x v="0"/>
    <x v="7"/>
    <n v="0.52222507049536104"/>
  </r>
  <r>
    <x v="0"/>
    <x v="1"/>
    <x v="14"/>
    <x v="18"/>
    <x v="0"/>
    <x v="8"/>
    <n v="0.151776900756139"/>
  </r>
  <r>
    <x v="0"/>
    <x v="1"/>
    <x v="14"/>
    <x v="18"/>
    <x v="0"/>
    <x v="9"/>
    <n v="2.5642876647596E-2"/>
  </r>
  <r>
    <x v="0"/>
    <x v="1"/>
    <x v="14"/>
    <x v="18"/>
    <x v="0"/>
    <x v="10"/>
    <n v="0.103525025347097"/>
  </r>
  <r>
    <x v="0"/>
    <x v="1"/>
    <x v="14"/>
    <x v="18"/>
    <x v="0"/>
    <x v="11"/>
    <n v="0"/>
  </r>
  <r>
    <x v="0"/>
    <x v="1"/>
    <x v="14"/>
    <x v="18"/>
    <x v="0"/>
    <x v="12"/>
    <n v="0"/>
  </r>
  <r>
    <x v="0"/>
    <x v="1"/>
    <x v="14"/>
    <x v="18"/>
    <x v="0"/>
    <x v="13"/>
    <n v="-0.18"/>
  </r>
  <r>
    <x v="0"/>
    <x v="1"/>
    <x v="14"/>
    <x v="18"/>
    <x v="0"/>
    <x v="14"/>
    <n v="0"/>
  </r>
  <r>
    <x v="0"/>
    <x v="1"/>
    <x v="14"/>
    <x v="18"/>
    <x v="0"/>
    <x v="15"/>
    <n v="0"/>
  </r>
  <r>
    <x v="0"/>
    <x v="1"/>
    <x v="14"/>
    <x v="18"/>
    <x v="0"/>
    <x v="16"/>
    <n v="0"/>
  </r>
  <r>
    <x v="0"/>
    <x v="1"/>
    <x v="14"/>
    <x v="18"/>
    <x v="0"/>
    <x v="17"/>
    <n v="0"/>
  </r>
  <r>
    <x v="0"/>
    <x v="1"/>
    <x v="14"/>
    <x v="18"/>
    <x v="0"/>
    <x v="18"/>
    <n v="0"/>
  </r>
  <r>
    <x v="0"/>
    <x v="1"/>
    <x v="14"/>
    <x v="18"/>
    <x v="0"/>
    <x v="19"/>
    <n v="0"/>
  </r>
  <r>
    <x v="0"/>
    <x v="1"/>
    <x v="14"/>
    <x v="18"/>
    <x v="0"/>
    <x v="20"/>
    <n v="0"/>
  </r>
  <r>
    <x v="0"/>
    <x v="1"/>
    <x v="14"/>
    <x v="18"/>
    <x v="0"/>
    <x v="21"/>
    <n v="0"/>
  </r>
  <r>
    <x v="0"/>
    <x v="1"/>
    <x v="14"/>
    <x v="18"/>
    <x v="0"/>
    <x v="22"/>
    <n v="0"/>
  </r>
  <r>
    <x v="0"/>
    <x v="1"/>
    <x v="14"/>
    <x v="18"/>
    <x v="0"/>
    <x v="23"/>
    <n v="-0.18"/>
  </r>
  <r>
    <x v="0"/>
    <x v="1"/>
    <x v="14"/>
    <x v="16"/>
    <x v="0"/>
    <x v="0"/>
    <n v="0"/>
  </r>
  <r>
    <x v="0"/>
    <x v="1"/>
    <x v="14"/>
    <x v="16"/>
    <x v="0"/>
    <x v="1"/>
    <n v="0"/>
  </r>
  <r>
    <x v="0"/>
    <x v="1"/>
    <x v="14"/>
    <x v="16"/>
    <x v="0"/>
    <x v="2"/>
    <n v="0"/>
  </r>
  <r>
    <x v="0"/>
    <x v="1"/>
    <x v="14"/>
    <x v="16"/>
    <x v="0"/>
    <x v="3"/>
    <n v="0"/>
  </r>
  <r>
    <x v="0"/>
    <x v="1"/>
    <x v="14"/>
    <x v="16"/>
    <x v="0"/>
    <x v="4"/>
    <n v="0"/>
  </r>
  <r>
    <x v="0"/>
    <x v="1"/>
    <x v="14"/>
    <x v="16"/>
    <x v="0"/>
    <x v="5"/>
    <n v="0"/>
  </r>
  <r>
    <x v="0"/>
    <x v="1"/>
    <x v="14"/>
    <x v="16"/>
    <x v="0"/>
    <x v="6"/>
    <n v="0"/>
  </r>
  <r>
    <x v="0"/>
    <x v="1"/>
    <x v="14"/>
    <x v="16"/>
    <x v="0"/>
    <x v="7"/>
    <n v="0"/>
  </r>
  <r>
    <x v="0"/>
    <x v="1"/>
    <x v="14"/>
    <x v="16"/>
    <x v="0"/>
    <x v="8"/>
    <n v="0"/>
  </r>
  <r>
    <x v="0"/>
    <x v="1"/>
    <x v="14"/>
    <x v="16"/>
    <x v="0"/>
    <x v="9"/>
    <n v="0"/>
  </r>
  <r>
    <x v="0"/>
    <x v="1"/>
    <x v="14"/>
    <x v="16"/>
    <x v="0"/>
    <x v="10"/>
    <n v="0"/>
  </r>
  <r>
    <x v="0"/>
    <x v="1"/>
    <x v="14"/>
    <x v="16"/>
    <x v="0"/>
    <x v="11"/>
    <n v="0"/>
  </r>
  <r>
    <x v="0"/>
    <x v="1"/>
    <x v="14"/>
    <x v="16"/>
    <x v="0"/>
    <x v="12"/>
    <n v="0"/>
  </r>
  <r>
    <x v="0"/>
    <x v="1"/>
    <x v="14"/>
    <x v="16"/>
    <x v="0"/>
    <x v="13"/>
    <n v="-0.19416029451237701"/>
  </r>
  <r>
    <x v="0"/>
    <x v="1"/>
    <x v="14"/>
    <x v="16"/>
    <x v="0"/>
    <x v="14"/>
    <n v="0"/>
  </r>
  <r>
    <x v="0"/>
    <x v="1"/>
    <x v="14"/>
    <x v="16"/>
    <x v="0"/>
    <x v="15"/>
    <n v="0"/>
  </r>
  <r>
    <x v="0"/>
    <x v="1"/>
    <x v="14"/>
    <x v="16"/>
    <x v="0"/>
    <x v="16"/>
    <n v="0"/>
  </r>
  <r>
    <x v="0"/>
    <x v="1"/>
    <x v="14"/>
    <x v="16"/>
    <x v="0"/>
    <x v="17"/>
    <n v="0"/>
  </r>
  <r>
    <x v="0"/>
    <x v="1"/>
    <x v="14"/>
    <x v="16"/>
    <x v="0"/>
    <x v="18"/>
    <n v="0"/>
  </r>
  <r>
    <x v="0"/>
    <x v="1"/>
    <x v="14"/>
    <x v="16"/>
    <x v="0"/>
    <x v="19"/>
    <n v="0"/>
  </r>
  <r>
    <x v="0"/>
    <x v="1"/>
    <x v="14"/>
    <x v="16"/>
    <x v="0"/>
    <x v="20"/>
    <n v="0"/>
  </r>
  <r>
    <x v="0"/>
    <x v="1"/>
    <x v="14"/>
    <x v="16"/>
    <x v="0"/>
    <x v="21"/>
    <n v="0"/>
  </r>
  <r>
    <x v="0"/>
    <x v="1"/>
    <x v="14"/>
    <x v="16"/>
    <x v="0"/>
    <x v="22"/>
    <n v="0"/>
  </r>
  <r>
    <x v="0"/>
    <x v="1"/>
    <x v="14"/>
    <x v="16"/>
    <x v="0"/>
    <x v="23"/>
    <n v="-0.54"/>
  </r>
  <r>
    <x v="0"/>
    <x v="1"/>
    <x v="14"/>
    <x v="21"/>
    <x v="0"/>
    <x v="0"/>
    <n v="0.22500000000000001"/>
  </r>
  <r>
    <x v="0"/>
    <x v="1"/>
    <x v="14"/>
    <x v="21"/>
    <x v="0"/>
    <x v="1"/>
    <n v="0"/>
  </r>
  <r>
    <x v="0"/>
    <x v="1"/>
    <x v="14"/>
    <x v="21"/>
    <x v="0"/>
    <x v="2"/>
    <n v="0.22500000000000001"/>
  </r>
  <r>
    <x v="0"/>
    <x v="1"/>
    <x v="14"/>
    <x v="21"/>
    <x v="0"/>
    <x v="3"/>
    <n v="0.22500000000000001"/>
  </r>
  <r>
    <x v="0"/>
    <x v="1"/>
    <x v="14"/>
    <x v="21"/>
    <x v="0"/>
    <x v="4"/>
    <n v="0.22500000000000001"/>
  </r>
  <r>
    <x v="0"/>
    <x v="1"/>
    <x v="14"/>
    <x v="21"/>
    <x v="0"/>
    <x v="5"/>
    <n v="0.22500000000000001"/>
  </r>
  <r>
    <x v="0"/>
    <x v="1"/>
    <x v="14"/>
    <x v="21"/>
    <x v="0"/>
    <x v="6"/>
    <n v="0.22500000000000001"/>
  </r>
  <r>
    <x v="0"/>
    <x v="1"/>
    <x v="14"/>
    <x v="21"/>
    <x v="0"/>
    <x v="7"/>
    <n v="0.22500000000000001"/>
  </r>
  <r>
    <x v="0"/>
    <x v="1"/>
    <x v="14"/>
    <x v="21"/>
    <x v="0"/>
    <x v="8"/>
    <n v="0.22500000000000001"/>
  </r>
  <r>
    <x v="0"/>
    <x v="1"/>
    <x v="14"/>
    <x v="21"/>
    <x v="0"/>
    <x v="9"/>
    <n v="0.22500000000000001"/>
  </r>
  <r>
    <x v="0"/>
    <x v="1"/>
    <x v="14"/>
    <x v="21"/>
    <x v="0"/>
    <x v="10"/>
    <n v="0.22500000000000001"/>
  </r>
  <r>
    <x v="0"/>
    <x v="1"/>
    <x v="14"/>
    <x v="21"/>
    <x v="0"/>
    <x v="11"/>
    <n v="0.22500000000000001"/>
  </r>
  <r>
    <x v="0"/>
    <x v="1"/>
    <x v="14"/>
    <x v="21"/>
    <x v="0"/>
    <x v="12"/>
    <n v="0"/>
  </r>
  <r>
    <x v="0"/>
    <x v="1"/>
    <x v="14"/>
    <x v="21"/>
    <x v="0"/>
    <x v="13"/>
    <n v="-0.27"/>
  </r>
  <r>
    <x v="0"/>
    <x v="1"/>
    <x v="14"/>
    <x v="21"/>
    <x v="0"/>
    <x v="14"/>
    <n v="0"/>
  </r>
  <r>
    <x v="0"/>
    <x v="1"/>
    <x v="14"/>
    <x v="21"/>
    <x v="0"/>
    <x v="15"/>
    <n v="0.22500000000000001"/>
  </r>
  <r>
    <x v="0"/>
    <x v="1"/>
    <x v="14"/>
    <x v="21"/>
    <x v="0"/>
    <x v="16"/>
    <n v="0.22500000000000001"/>
  </r>
  <r>
    <x v="0"/>
    <x v="1"/>
    <x v="14"/>
    <x v="21"/>
    <x v="0"/>
    <x v="17"/>
    <n v="0.22500000000000001"/>
  </r>
  <r>
    <x v="0"/>
    <x v="1"/>
    <x v="14"/>
    <x v="21"/>
    <x v="0"/>
    <x v="18"/>
    <n v="0.22500000000000001"/>
  </r>
  <r>
    <x v="0"/>
    <x v="1"/>
    <x v="14"/>
    <x v="21"/>
    <x v="0"/>
    <x v="19"/>
    <n v="0.22500000000000001"/>
  </r>
  <r>
    <x v="0"/>
    <x v="1"/>
    <x v="14"/>
    <x v="21"/>
    <x v="0"/>
    <x v="20"/>
    <n v="0.22309404075591799"/>
  </r>
  <r>
    <x v="0"/>
    <x v="1"/>
    <x v="14"/>
    <x v="21"/>
    <x v="0"/>
    <x v="21"/>
    <n v="0"/>
  </r>
  <r>
    <x v="0"/>
    <x v="1"/>
    <x v="14"/>
    <x v="21"/>
    <x v="0"/>
    <x v="22"/>
    <n v="0"/>
  </r>
  <r>
    <x v="0"/>
    <x v="1"/>
    <x v="14"/>
    <x v="21"/>
    <x v="0"/>
    <x v="23"/>
    <n v="-0.27"/>
  </r>
  <r>
    <x v="0"/>
    <x v="1"/>
    <x v="15"/>
    <x v="20"/>
    <x v="0"/>
    <x v="0"/>
    <n v="1.1977236094785999"/>
  </r>
  <r>
    <x v="0"/>
    <x v="1"/>
    <x v="15"/>
    <x v="20"/>
    <x v="0"/>
    <x v="1"/>
    <n v="1.1977236094785999"/>
  </r>
  <r>
    <x v="0"/>
    <x v="1"/>
    <x v="15"/>
    <x v="20"/>
    <x v="0"/>
    <x v="2"/>
    <n v="1.1977236094785999"/>
  </r>
  <r>
    <x v="0"/>
    <x v="1"/>
    <x v="15"/>
    <x v="20"/>
    <x v="0"/>
    <x v="3"/>
    <n v="1.1977236094785999"/>
  </r>
  <r>
    <x v="0"/>
    <x v="1"/>
    <x v="15"/>
    <x v="20"/>
    <x v="0"/>
    <x v="4"/>
    <n v="1.1977236094785999"/>
  </r>
  <r>
    <x v="0"/>
    <x v="1"/>
    <x v="15"/>
    <x v="20"/>
    <x v="0"/>
    <x v="5"/>
    <n v="1.1977236094785999"/>
  </r>
  <r>
    <x v="0"/>
    <x v="1"/>
    <x v="15"/>
    <x v="20"/>
    <x v="0"/>
    <x v="6"/>
    <n v="1.1977236094785999"/>
  </r>
  <r>
    <x v="0"/>
    <x v="1"/>
    <x v="15"/>
    <x v="20"/>
    <x v="0"/>
    <x v="7"/>
    <n v="1.1977236094785999"/>
  </r>
  <r>
    <x v="0"/>
    <x v="1"/>
    <x v="15"/>
    <x v="20"/>
    <x v="0"/>
    <x v="8"/>
    <n v="1.1977236094785999"/>
  </r>
  <r>
    <x v="0"/>
    <x v="1"/>
    <x v="15"/>
    <x v="20"/>
    <x v="0"/>
    <x v="9"/>
    <n v="1.1977236094785999"/>
  </r>
  <r>
    <x v="0"/>
    <x v="1"/>
    <x v="15"/>
    <x v="20"/>
    <x v="0"/>
    <x v="10"/>
    <n v="1.1977236094785999"/>
  </r>
  <r>
    <x v="0"/>
    <x v="1"/>
    <x v="15"/>
    <x v="20"/>
    <x v="0"/>
    <x v="11"/>
    <n v="1.1977236094785999"/>
  </r>
  <r>
    <x v="0"/>
    <x v="1"/>
    <x v="15"/>
    <x v="20"/>
    <x v="0"/>
    <x v="12"/>
    <n v="1.1977236094785999"/>
  </r>
  <r>
    <x v="0"/>
    <x v="1"/>
    <x v="15"/>
    <x v="20"/>
    <x v="0"/>
    <x v="13"/>
    <n v="0.43148421284670202"/>
  </r>
  <r>
    <x v="0"/>
    <x v="1"/>
    <x v="15"/>
    <x v="20"/>
    <x v="0"/>
    <x v="14"/>
    <n v="1.1977236094785999"/>
  </r>
  <r>
    <x v="0"/>
    <x v="1"/>
    <x v="15"/>
    <x v="20"/>
    <x v="0"/>
    <x v="15"/>
    <n v="1.1977236094785999"/>
  </r>
  <r>
    <x v="0"/>
    <x v="1"/>
    <x v="15"/>
    <x v="20"/>
    <x v="0"/>
    <x v="16"/>
    <n v="1.1977236094785999"/>
  </r>
  <r>
    <x v="0"/>
    <x v="1"/>
    <x v="15"/>
    <x v="20"/>
    <x v="0"/>
    <x v="17"/>
    <n v="1.1977236094785999"/>
  </r>
  <r>
    <x v="0"/>
    <x v="1"/>
    <x v="15"/>
    <x v="20"/>
    <x v="0"/>
    <x v="18"/>
    <n v="1.1977236094785999"/>
  </r>
  <r>
    <x v="0"/>
    <x v="1"/>
    <x v="15"/>
    <x v="20"/>
    <x v="0"/>
    <x v="19"/>
    <n v="1.1977236094785999"/>
  </r>
  <r>
    <x v="0"/>
    <x v="1"/>
    <x v="15"/>
    <x v="20"/>
    <x v="0"/>
    <x v="20"/>
    <n v="1.1977236094785999"/>
  </r>
  <r>
    <x v="0"/>
    <x v="1"/>
    <x v="15"/>
    <x v="20"/>
    <x v="0"/>
    <x v="21"/>
    <n v="1.1977236094785999"/>
  </r>
  <r>
    <x v="0"/>
    <x v="1"/>
    <x v="15"/>
    <x v="20"/>
    <x v="0"/>
    <x v="22"/>
    <n v="0.70783288289153301"/>
  </r>
  <r>
    <x v="0"/>
    <x v="1"/>
    <x v="15"/>
    <x v="20"/>
    <x v="0"/>
    <x v="23"/>
    <n v="0"/>
  </r>
  <r>
    <x v="0"/>
    <x v="1"/>
    <x v="15"/>
    <x v="7"/>
    <x v="0"/>
    <x v="0"/>
    <n v="1.08"/>
  </r>
  <r>
    <x v="0"/>
    <x v="1"/>
    <x v="15"/>
    <x v="7"/>
    <x v="0"/>
    <x v="1"/>
    <n v="1.08"/>
  </r>
  <r>
    <x v="0"/>
    <x v="1"/>
    <x v="15"/>
    <x v="7"/>
    <x v="0"/>
    <x v="2"/>
    <n v="1.08"/>
  </r>
  <r>
    <x v="0"/>
    <x v="1"/>
    <x v="15"/>
    <x v="7"/>
    <x v="0"/>
    <x v="3"/>
    <n v="1.08"/>
  </r>
  <r>
    <x v="0"/>
    <x v="1"/>
    <x v="15"/>
    <x v="7"/>
    <x v="0"/>
    <x v="4"/>
    <n v="1.08"/>
  </r>
  <r>
    <x v="0"/>
    <x v="1"/>
    <x v="15"/>
    <x v="7"/>
    <x v="0"/>
    <x v="5"/>
    <n v="1.08"/>
  </r>
  <r>
    <x v="0"/>
    <x v="1"/>
    <x v="15"/>
    <x v="7"/>
    <x v="0"/>
    <x v="6"/>
    <n v="1.08"/>
  </r>
  <r>
    <x v="0"/>
    <x v="1"/>
    <x v="15"/>
    <x v="7"/>
    <x v="0"/>
    <x v="7"/>
    <n v="1.08"/>
  </r>
  <r>
    <x v="0"/>
    <x v="1"/>
    <x v="15"/>
    <x v="7"/>
    <x v="0"/>
    <x v="8"/>
    <n v="1.08"/>
  </r>
  <r>
    <x v="0"/>
    <x v="1"/>
    <x v="15"/>
    <x v="7"/>
    <x v="0"/>
    <x v="9"/>
    <n v="1.08"/>
  </r>
  <r>
    <x v="0"/>
    <x v="1"/>
    <x v="15"/>
    <x v="7"/>
    <x v="0"/>
    <x v="10"/>
    <n v="1.08"/>
  </r>
  <r>
    <x v="0"/>
    <x v="1"/>
    <x v="15"/>
    <x v="7"/>
    <x v="0"/>
    <x v="11"/>
    <n v="1.08"/>
  </r>
  <r>
    <x v="0"/>
    <x v="1"/>
    <x v="15"/>
    <x v="7"/>
    <x v="0"/>
    <x v="12"/>
    <n v="0"/>
  </r>
  <r>
    <x v="0"/>
    <x v="1"/>
    <x v="15"/>
    <x v="7"/>
    <x v="0"/>
    <x v="13"/>
    <n v="-0.13427146705205401"/>
  </r>
  <r>
    <x v="0"/>
    <x v="1"/>
    <x v="15"/>
    <x v="7"/>
    <x v="0"/>
    <x v="14"/>
    <n v="0"/>
  </r>
  <r>
    <x v="0"/>
    <x v="1"/>
    <x v="15"/>
    <x v="7"/>
    <x v="0"/>
    <x v="15"/>
    <n v="1.08"/>
  </r>
  <r>
    <x v="0"/>
    <x v="1"/>
    <x v="15"/>
    <x v="7"/>
    <x v="0"/>
    <x v="16"/>
    <n v="1.08"/>
  </r>
  <r>
    <x v="0"/>
    <x v="1"/>
    <x v="15"/>
    <x v="7"/>
    <x v="0"/>
    <x v="17"/>
    <n v="1.08"/>
  </r>
  <r>
    <x v="0"/>
    <x v="1"/>
    <x v="15"/>
    <x v="7"/>
    <x v="0"/>
    <x v="18"/>
    <n v="1.08"/>
  </r>
  <r>
    <x v="0"/>
    <x v="1"/>
    <x v="15"/>
    <x v="7"/>
    <x v="0"/>
    <x v="19"/>
    <n v="1.08"/>
  </r>
  <r>
    <x v="0"/>
    <x v="1"/>
    <x v="15"/>
    <x v="7"/>
    <x v="0"/>
    <x v="20"/>
    <n v="1.08"/>
  </r>
  <r>
    <x v="0"/>
    <x v="1"/>
    <x v="15"/>
    <x v="7"/>
    <x v="0"/>
    <x v="21"/>
    <n v="1.08"/>
  </r>
  <r>
    <x v="0"/>
    <x v="1"/>
    <x v="15"/>
    <x v="7"/>
    <x v="0"/>
    <x v="22"/>
    <n v="1.08"/>
  </r>
  <r>
    <x v="0"/>
    <x v="1"/>
    <x v="15"/>
    <x v="7"/>
    <x v="0"/>
    <x v="23"/>
    <n v="-0.55719624434010995"/>
  </r>
  <r>
    <x v="0"/>
    <x v="1"/>
    <x v="15"/>
    <x v="18"/>
    <x v="0"/>
    <x v="0"/>
    <n v="0.85969663362094195"/>
  </r>
  <r>
    <x v="0"/>
    <x v="1"/>
    <x v="15"/>
    <x v="18"/>
    <x v="0"/>
    <x v="1"/>
    <n v="0.9"/>
  </r>
  <r>
    <x v="0"/>
    <x v="1"/>
    <x v="15"/>
    <x v="18"/>
    <x v="0"/>
    <x v="2"/>
    <n v="0.76788603292601298"/>
  </r>
  <r>
    <x v="0"/>
    <x v="1"/>
    <x v="15"/>
    <x v="18"/>
    <x v="0"/>
    <x v="3"/>
    <n v="0.36987831770124202"/>
  </r>
  <r>
    <x v="0"/>
    <x v="1"/>
    <x v="15"/>
    <x v="18"/>
    <x v="0"/>
    <x v="4"/>
    <n v="0.54476693040778001"/>
  </r>
  <r>
    <x v="0"/>
    <x v="1"/>
    <x v="15"/>
    <x v="18"/>
    <x v="0"/>
    <x v="5"/>
    <n v="0.60891713639003997"/>
  </r>
  <r>
    <x v="0"/>
    <x v="1"/>
    <x v="15"/>
    <x v="18"/>
    <x v="0"/>
    <x v="6"/>
    <n v="0.64550199906027605"/>
  </r>
  <r>
    <x v="0"/>
    <x v="1"/>
    <x v="15"/>
    <x v="18"/>
    <x v="0"/>
    <x v="7"/>
    <n v="0.487341014414642"/>
  </r>
  <r>
    <x v="0"/>
    <x v="1"/>
    <x v="15"/>
    <x v="18"/>
    <x v="0"/>
    <x v="8"/>
    <n v="0.52299376148744603"/>
  </r>
  <r>
    <x v="0"/>
    <x v="1"/>
    <x v="15"/>
    <x v="18"/>
    <x v="0"/>
    <x v="9"/>
    <n v="0.54695420352600899"/>
  </r>
  <r>
    <x v="0"/>
    <x v="1"/>
    <x v="15"/>
    <x v="18"/>
    <x v="0"/>
    <x v="10"/>
    <n v="0.52912670821249896"/>
  </r>
  <r>
    <x v="0"/>
    <x v="1"/>
    <x v="15"/>
    <x v="18"/>
    <x v="0"/>
    <x v="11"/>
    <n v="0.54188483367379603"/>
  </r>
  <r>
    <x v="0"/>
    <x v="1"/>
    <x v="15"/>
    <x v="18"/>
    <x v="0"/>
    <x v="12"/>
    <n v="0"/>
  </r>
  <r>
    <x v="0"/>
    <x v="1"/>
    <x v="15"/>
    <x v="18"/>
    <x v="0"/>
    <x v="13"/>
    <n v="0"/>
  </r>
  <r>
    <x v="0"/>
    <x v="1"/>
    <x v="15"/>
    <x v="18"/>
    <x v="0"/>
    <x v="14"/>
    <n v="0"/>
  </r>
  <r>
    <x v="0"/>
    <x v="1"/>
    <x v="15"/>
    <x v="18"/>
    <x v="0"/>
    <x v="15"/>
    <n v="0"/>
  </r>
  <r>
    <x v="0"/>
    <x v="1"/>
    <x v="15"/>
    <x v="18"/>
    <x v="0"/>
    <x v="16"/>
    <n v="0"/>
  </r>
  <r>
    <x v="0"/>
    <x v="1"/>
    <x v="15"/>
    <x v="18"/>
    <x v="0"/>
    <x v="17"/>
    <n v="0"/>
  </r>
  <r>
    <x v="0"/>
    <x v="1"/>
    <x v="15"/>
    <x v="18"/>
    <x v="0"/>
    <x v="18"/>
    <n v="0"/>
  </r>
  <r>
    <x v="0"/>
    <x v="1"/>
    <x v="15"/>
    <x v="18"/>
    <x v="0"/>
    <x v="19"/>
    <n v="0"/>
  </r>
  <r>
    <x v="0"/>
    <x v="1"/>
    <x v="15"/>
    <x v="18"/>
    <x v="0"/>
    <x v="20"/>
    <n v="0"/>
  </r>
  <r>
    <x v="0"/>
    <x v="1"/>
    <x v="15"/>
    <x v="18"/>
    <x v="0"/>
    <x v="21"/>
    <n v="0"/>
  </r>
  <r>
    <x v="0"/>
    <x v="1"/>
    <x v="15"/>
    <x v="18"/>
    <x v="0"/>
    <x v="22"/>
    <n v="0"/>
  </r>
  <r>
    <x v="0"/>
    <x v="1"/>
    <x v="15"/>
    <x v="18"/>
    <x v="0"/>
    <x v="23"/>
    <n v="0"/>
  </r>
  <r>
    <x v="0"/>
    <x v="1"/>
    <x v="16"/>
    <x v="5"/>
    <x v="0"/>
    <x v="0"/>
    <n v="-8.0215213479166003"/>
  </r>
  <r>
    <x v="0"/>
    <x v="1"/>
    <x v="16"/>
    <x v="5"/>
    <x v="0"/>
    <x v="1"/>
    <n v="-7.2284734410554599"/>
  </r>
  <r>
    <x v="0"/>
    <x v="1"/>
    <x v="16"/>
    <x v="5"/>
    <x v="0"/>
    <x v="2"/>
    <n v="-6.9754877506106201"/>
  </r>
  <r>
    <x v="0"/>
    <x v="1"/>
    <x v="16"/>
    <x v="5"/>
    <x v="0"/>
    <x v="3"/>
    <n v="-6.7473647222589701"/>
  </r>
  <r>
    <x v="0"/>
    <x v="1"/>
    <x v="16"/>
    <x v="5"/>
    <x v="0"/>
    <x v="4"/>
    <n v="-7.6924674747232702"/>
  </r>
  <r>
    <x v="0"/>
    <x v="1"/>
    <x v="16"/>
    <x v="5"/>
    <x v="0"/>
    <x v="5"/>
    <n v="-9.8571626676161603"/>
  </r>
  <r>
    <x v="0"/>
    <x v="1"/>
    <x v="16"/>
    <x v="5"/>
    <x v="0"/>
    <x v="6"/>
    <n v="-10.6500700242545"/>
  </r>
  <r>
    <x v="0"/>
    <x v="1"/>
    <x v="16"/>
    <x v="5"/>
    <x v="0"/>
    <x v="7"/>
    <n v="-10.6500700242545"/>
  </r>
  <r>
    <x v="0"/>
    <x v="1"/>
    <x v="16"/>
    <x v="5"/>
    <x v="0"/>
    <x v="8"/>
    <n v="-10.6500700242545"/>
  </r>
  <r>
    <x v="0"/>
    <x v="1"/>
    <x v="16"/>
    <x v="5"/>
    <x v="0"/>
    <x v="9"/>
    <n v="-7.4567870346821099"/>
  </r>
  <r>
    <x v="0"/>
    <x v="1"/>
    <x v="16"/>
    <x v="5"/>
    <x v="0"/>
    <x v="10"/>
    <n v="-2.6016198159999702"/>
  </r>
  <r>
    <x v="0"/>
    <x v="1"/>
    <x v="16"/>
    <x v="5"/>
    <x v="0"/>
    <x v="11"/>
    <n v="1.53127427356086"/>
  </r>
  <r>
    <x v="0"/>
    <x v="1"/>
    <x v="16"/>
    <x v="5"/>
    <x v="0"/>
    <x v="12"/>
    <n v="0"/>
  </r>
  <r>
    <x v="0"/>
    <x v="1"/>
    <x v="16"/>
    <x v="5"/>
    <x v="0"/>
    <x v="13"/>
    <n v="-2.5237696799306302"/>
  </r>
  <r>
    <x v="0"/>
    <x v="1"/>
    <x v="16"/>
    <x v="5"/>
    <x v="0"/>
    <x v="14"/>
    <n v="-5.2467159869335402"/>
  </r>
  <r>
    <x v="0"/>
    <x v="1"/>
    <x v="16"/>
    <x v="5"/>
    <x v="0"/>
    <x v="15"/>
    <n v="-6.5690741632396596"/>
  </r>
  <r>
    <x v="0"/>
    <x v="1"/>
    <x v="16"/>
    <x v="5"/>
    <x v="0"/>
    <x v="16"/>
    <n v="-10.6500700242545"/>
  </r>
  <r>
    <x v="0"/>
    <x v="1"/>
    <x v="16"/>
    <x v="5"/>
    <x v="0"/>
    <x v="17"/>
    <n v="-9.7730765438905802"/>
  </r>
  <r>
    <x v="0"/>
    <x v="1"/>
    <x v="16"/>
    <x v="5"/>
    <x v="0"/>
    <x v="18"/>
    <n v="-8.8773544510437095"/>
  </r>
  <r>
    <x v="0"/>
    <x v="1"/>
    <x v="16"/>
    <x v="5"/>
    <x v="0"/>
    <x v="19"/>
    <n v="-3.3872178423416601"/>
  </r>
  <r>
    <x v="0"/>
    <x v="1"/>
    <x v="16"/>
    <x v="5"/>
    <x v="0"/>
    <x v="20"/>
    <n v="0"/>
  </r>
  <r>
    <x v="0"/>
    <x v="1"/>
    <x v="16"/>
    <x v="5"/>
    <x v="0"/>
    <x v="21"/>
    <n v="0"/>
  </r>
  <r>
    <x v="0"/>
    <x v="1"/>
    <x v="16"/>
    <x v="5"/>
    <x v="0"/>
    <x v="22"/>
    <n v="0.78144315798237196"/>
  </r>
  <r>
    <x v="0"/>
    <x v="1"/>
    <x v="16"/>
    <x v="5"/>
    <x v="0"/>
    <x v="23"/>
    <n v="-0.68405827271813702"/>
  </r>
  <r>
    <x v="0"/>
    <x v="1"/>
    <x v="16"/>
    <x v="17"/>
    <x v="0"/>
    <x v="0"/>
    <n v="-0.28562100715491801"/>
  </r>
  <r>
    <x v="0"/>
    <x v="1"/>
    <x v="16"/>
    <x v="17"/>
    <x v="0"/>
    <x v="1"/>
    <n v="-0.61746408336479697"/>
  </r>
  <r>
    <x v="0"/>
    <x v="1"/>
    <x v="16"/>
    <x v="17"/>
    <x v="0"/>
    <x v="2"/>
    <n v="-0.83945792980989598"/>
  </r>
  <r>
    <x v="0"/>
    <x v="1"/>
    <x v="16"/>
    <x v="17"/>
    <x v="0"/>
    <x v="3"/>
    <n v="-1.4276043582819899"/>
  </r>
  <r>
    <x v="0"/>
    <x v="1"/>
    <x v="16"/>
    <x v="17"/>
    <x v="0"/>
    <x v="4"/>
    <n v="-1.6302426672979999"/>
  </r>
  <r>
    <x v="0"/>
    <x v="1"/>
    <x v="16"/>
    <x v="17"/>
    <x v="0"/>
    <x v="5"/>
    <n v="-1.66028790716921"/>
  </r>
  <r>
    <x v="0"/>
    <x v="1"/>
    <x v="16"/>
    <x v="17"/>
    <x v="0"/>
    <x v="6"/>
    <n v="-2.61755494082289"/>
  </r>
  <r>
    <x v="0"/>
    <x v="1"/>
    <x v="16"/>
    <x v="17"/>
    <x v="0"/>
    <x v="7"/>
    <n v="-2.61755494082289"/>
  </r>
  <r>
    <x v="0"/>
    <x v="1"/>
    <x v="16"/>
    <x v="17"/>
    <x v="0"/>
    <x v="8"/>
    <n v="-2.61755494082289"/>
  </r>
  <r>
    <x v="0"/>
    <x v="1"/>
    <x v="16"/>
    <x v="17"/>
    <x v="0"/>
    <x v="9"/>
    <n v="-1.4778024501882101"/>
  </r>
  <r>
    <x v="0"/>
    <x v="1"/>
    <x v="16"/>
    <x v="17"/>
    <x v="0"/>
    <x v="10"/>
    <n v="0"/>
  </r>
  <r>
    <x v="0"/>
    <x v="1"/>
    <x v="16"/>
    <x v="17"/>
    <x v="0"/>
    <x v="11"/>
    <n v="0.99192273819562904"/>
  </r>
  <r>
    <x v="0"/>
    <x v="1"/>
    <x v="16"/>
    <x v="17"/>
    <x v="0"/>
    <x v="12"/>
    <n v="2.5330614952497101"/>
  </r>
  <r>
    <x v="0"/>
    <x v="1"/>
    <x v="16"/>
    <x v="17"/>
    <x v="0"/>
    <x v="13"/>
    <n v="2.61755494082289"/>
  </r>
  <r>
    <x v="0"/>
    <x v="1"/>
    <x v="16"/>
    <x v="17"/>
    <x v="0"/>
    <x v="14"/>
    <n v="1.23861092064304"/>
  </r>
  <r>
    <x v="0"/>
    <x v="1"/>
    <x v="16"/>
    <x v="17"/>
    <x v="0"/>
    <x v="15"/>
    <n v="0"/>
  </r>
  <r>
    <x v="0"/>
    <x v="1"/>
    <x v="16"/>
    <x v="17"/>
    <x v="0"/>
    <x v="16"/>
    <n v="-0.437109196256037"/>
  </r>
  <r>
    <x v="0"/>
    <x v="1"/>
    <x v="16"/>
    <x v="17"/>
    <x v="0"/>
    <x v="17"/>
    <n v="-1.5165382942607699"/>
  </r>
  <r>
    <x v="0"/>
    <x v="1"/>
    <x v="16"/>
    <x v="17"/>
    <x v="0"/>
    <x v="18"/>
    <n v="0"/>
  </r>
  <r>
    <x v="0"/>
    <x v="1"/>
    <x v="16"/>
    <x v="17"/>
    <x v="0"/>
    <x v="19"/>
    <n v="0"/>
  </r>
  <r>
    <x v="0"/>
    <x v="1"/>
    <x v="16"/>
    <x v="17"/>
    <x v="0"/>
    <x v="20"/>
    <n v="-5.4716773338379397E-2"/>
  </r>
  <r>
    <x v="0"/>
    <x v="1"/>
    <x v="16"/>
    <x v="17"/>
    <x v="0"/>
    <x v="21"/>
    <n v="0.85908037122252801"/>
  </r>
  <r>
    <x v="0"/>
    <x v="1"/>
    <x v="16"/>
    <x v="17"/>
    <x v="0"/>
    <x v="22"/>
    <n v="0.641074614298203"/>
  </r>
  <r>
    <x v="0"/>
    <x v="1"/>
    <x v="16"/>
    <x v="17"/>
    <x v="0"/>
    <x v="23"/>
    <n v="3.0474353594974701E-2"/>
  </r>
  <r>
    <x v="0"/>
    <x v="1"/>
    <x v="16"/>
    <x v="8"/>
    <x v="0"/>
    <x v="0"/>
    <n v="-2.9704537869659"/>
  </r>
  <r>
    <x v="0"/>
    <x v="1"/>
    <x v="16"/>
    <x v="8"/>
    <x v="0"/>
    <x v="1"/>
    <n v="-2.9704537869659"/>
  </r>
  <r>
    <x v="0"/>
    <x v="1"/>
    <x v="16"/>
    <x v="8"/>
    <x v="0"/>
    <x v="2"/>
    <n v="-2.9704537869659"/>
  </r>
  <r>
    <x v="0"/>
    <x v="1"/>
    <x v="16"/>
    <x v="8"/>
    <x v="0"/>
    <x v="3"/>
    <n v="-2.9704537869659"/>
  </r>
  <r>
    <x v="0"/>
    <x v="1"/>
    <x v="16"/>
    <x v="8"/>
    <x v="0"/>
    <x v="4"/>
    <n v="-2.9704537869659"/>
  </r>
  <r>
    <x v="0"/>
    <x v="1"/>
    <x v="16"/>
    <x v="8"/>
    <x v="0"/>
    <x v="5"/>
    <n v="-2.9704537869659"/>
  </r>
  <r>
    <x v="0"/>
    <x v="1"/>
    <x v="16"/>
    <x v="8"/>
    <x v="0"/>
    <x v="6"/>
    <n v="-2.9704537869659"/>
  </r>
  <r>
    <x v="0"/>
    <x v="1"/>
    <x v="16"/>
    <x v="8"/>
    <x v="0"/>
    <x v="7"/>
    <n v="-2.9704537869659"/>
  </r>
  <r>
    <x v="0"/>
    <x v="1"/>
    <x v="16"/>
    <x v="8"/>
    <x v="0"/>
    <x v="8"/>
    <n v="-2.9704537869659"/>
  </r>
  <r>
    <x v="0"/>
    <x v="1"/>
    <x v="16"/>
    <x v="8"/>
    <x v="0"/>
    <x v="9"/>
    <n v="-2.9704537869659"/>
  </r>
  <r>
    <x v="0"/>
    <x v="1"/>
    <x v="16"/>
    <x v="8"/>
    <x v="0"/>
    <x v="10"/>
    <n v="-2.6639698518242598"/>
  </r>
  <r>
    <x v="0"/>
    <x v="1"/>
    <x v="16"/>
    <x v="8"/>
    <x v="0"/>
    <x v="11"/>
    <n v="0"/>
  </r>
  <r>
    <x v="0"/>
    <x v="1"/>
    <x v="16"/>
    <x v="8"/>
    <x v="0"/>
    <x v="12"/>
    <n v="2.6949822993060302"/>
  </r>
  <r>
    <x v="0"/>
    <x v="1"/>
    <x v="16"/>
    <x v="8"/>
    <x v="0"/>
    <x v="13"/>
    <n v="2.9704537869659"/>
  </r>
  <r>
    <x v="0"/>
    <x v="1"/>
    <x v="16"/>
    <x v="8"/>
    <x v="0"/>
    <x v="14"/>
    <n v="0"/>
  </r>
  <r>
    <x v="0"/>
    <x v="1"/>
    <x v="16"/>
    <x v="8"/>
    <x v="0"/>
    <x v="15"/>
    <n v="-2.2387141023790398"/>
  </r>
  <r>
    <x v="0"/>
    <x v="1"/>
    <x v="16"/>
    <x v="8"/>
    <x v="0"/>
    <x v="16"/>
    <n v="-2.9704537869659"/>
  </r>
  <r>
    <x v="0"/>
    <x v="1"/>
    <x v="16"/>
    <x v="8"/>
    <x v="0"/>
    <x v="17"/>
    <n v="-2.9704537869659"/>
  </r>
  <r>
    <x v="0"/>
    <x v="1"/>
    <x v="16"/>
    <x v="8"/>
    <x v="0"/>
    <x v="18"/>
    <n v="-2.9704537869659"/>
  </r>
  <r>
    <x v="0"/>
    <x v="1"/>
    <x v="16"/>
    <x v="8"/>
    <x v="0"/>
    <x v="19"/>
    <n v="-2.80113106558154"/>
  </r>
  <r>
    <x v="0"/>
    <x v="1"/>
    <x v="16"/>
    <x v="8"/>
    <x v="0"/>
    <x v="20"/>
    <n v="-2.6988696632777098"/>
  </r>
  <r>
    <x v="0"/>
    <x v="1"/>
    <x v="16"/>
    <x v="8"/>
    <x v="0"/>
    <x v="21"/>
    <n v="0"/>
  </r>
  <r>
    <x v="0"/>
    <x v="1"/>
    <x v="16"/>
    <x v="8"/>
    <x v="0"/>
    <x v="22"/>
    <n v="0.88055437737954201"/>
  </r>
  <r>
    <x v="0"/>
    <x v="1"/>
    <x v="16"/>
    <x v="8"/>
    <x v="0"/>
    <x v="23"/>
    <n v="2.5054752823403499"/>
  </r>
  <r>
    <x v="0"/>
    <x v="1"/>
    <x v="17"/>
    <x v="12"/>
    <x v="0"/>
    <x v="0"/>
    <n v="1.17"/>
  </r>
  <r>
    <x v="0"/>
    <x v="1"/>
    <x v="17"/>
    <x v="12"/>
    <x v="0"/>
    <x v="1"/>
    <n v="0.61117728171489505"/>
  </r>
  <r>
    <x v="0"/>
    <x v="1"/>
    <x v="17"/>
    <x v="12"/>
    <x v="0"/>
    <x v="2"/>
    <n v="0.53859230153036897"/>
  </r>
  <r>
    <x v="0"/>
    <x v="1"/>
    <x v="17"/>
    <x v="12"/>
    <x v="0"/>
    <x v="3"/>
    <n v="0.78138667547715501"/>
  </r>
  <r>
    <x v="0"/>
    <x v="1"/>
    <x v="17"/>
    <x v="12"/>
    <x v="0"/>
    <x v="4"/>
    <n v="0.78552824918517505"/>
  </r>
  <r>
    <x v="0"/>
    <x v="1"/>
    <x v="17"/>
    <x v="12"/>
    <x v="0"/>
    <x v="5"/>
    <n v="1.17"/>
  </r>
  <r>
    <x v="0"/>
    <x v="1"/>
    <x v="17"/>
    <x v="12"/>
    <x v="0"/>
    <x v="6"/>
    <n v="1.17"/>
  </r>
  <r>
    <x v="0"/>
    <x v="1"/>
    <x v="17"/>
    <x v="12"/>
    <x v="0"/>
    <x v="7"/>
    <n v="1.17"/>
  </r>
  <r>
    <x v="0"/>
    <x v="1"/>
    <x v="17"/>
    <x v="12"/>
    <x v="0"/>
    <x v="8"/>
    <n v="1.17"/>
  </r>
  <r>
    <x v="0"/>
    <x v="1"/>
    <x v="17"/>
    <x v="12"/>
    <x v="0"/>
    <x v="9"/>
    <n v="1.17"/>
  </r>
  <r>
    <x v="0"/>
    <x v="1"/>
    <x v="17"/>
    <x v="12"/>
    <x v="0"/>
    <x v="10"/>
    <n v="1.17"/>
  </r>
  <r>
    <x v="0"/>
    <x v="1"/>
    <x v="17"/>
    <x v="12"/>
    <x v="0"/>
    <x v="11"/>
    <n v="1.17"/>
  </r>
  <r>
    <x v="0"/>
    <x v="1"/>
    <x v="17"/>
    <x v="12"/>
    <x v="0"/>
    <x v="12"/>
    <n v="0.91360535023032696"/>
  </r>
  <r>
    <x v="0"/>
    <x v="1"/>
    <x v="17"/>
    <x v="12"/>
    <x v="0"/>
    <x v="13"/>
    <n v="1.17"/>
  </r>
  <r>
    <x v="0"/>
    <x v="1"/>
    <x v="17"/>
    <x v="12"/>
    <x v="0"/>
    <x v="14"/>
    <n v="1.17"/>
  </r>
  <r>
    <x v="0"/>
    <x v="1"/>
    <x v="17"/>
    <x v="12"/>
    <x v="0"/>
    <x v="15"/>
    <n v="1.17"/>
  </r>
  <r>
    <x v="0"/>
    <x v="1"/>
    <x v="17"/>
    <x v="12"/>
    <x v="0"/>
    <x v="16"/>
    <n v="1.17"/>
  </r>
  <r>
    <x v="0"/>
    <x v="1"/>
    <x v="17"/>
    <x v="12"/>
    <x v="0"/>
    <x v="17"/>
    <n v="1.17"/>
  </r>
  <r>
    <x v="0"/>
    <x v="1"/>
    <x v="17"/>
    <x v="12"/>
    <x v="0"/>
    <x v="18"/>
    <n v="1.17"/>
  </r>
  <r>
    <x v="0"/>
    <x v="1"/>
    <x v="17"/>
    <x v="12"/>
    <x v="0"/>
    <x v="19"/>
    <n v="1.17"/>
  </r>
  <r>
    <x v="0"/>
    <x v="1"/>
    <x v="17"/>
    <x v="12"/>
    <x v="0"/>
    <x v="20"/>
    <n v="1.17"/>
  </r>
  <r>
    <x v="0"/>
    <x v="1"/>
    <x v="17"/>
    <x v="12"/>
    <x v="0"/>
    <x v="21"/>
    <n v="1.17"/>
  </r>
  <r>
    <x v="0"/>
    <x v="1"/>
    <x v="17"/>
    <x v="12"/>
    <x v="0"/>
    <x v="22"/>
    <n v="1.17"/>
  </r>
  <r>
    <x v="0"/>
    <x v="1"/>
    <x v="17"/>
    <x v="12"/>
    <x v="0"/>
    <x v="23"/>
    <n v="1.17"/>
  </r>
  <r>
    <x v="0"/>
    <x v="1"/>
    <x v="17"/>
    <x v="15"/>
    <x v="0"/>
    <x v="0"/>
    <n v="0"/>
  </r>
  <r>
    <x v="0"/>
    <x v="1"/>
    <x v="17"/>
    <x v="15"/>
    <x v="0"/>
    <x v="1"/>
    <n v="0"/>
  </r>
  <r>
    <x v="0"/>
    <x v="1"/>
    <x v="17"/>
    <x v="15"/>
    <x v="0"/>
    <x v="2"/>
    <n v="0"/>
  </r>
  <r>
    <x v="0"/>
    <x v="1"/>
    <x v="17"/>
    <x v="15"/>
    <x v="0"/>
    <x v="3"/>
    <n v="0"/>
  </r>
  <r>
    <x v="0"/>
    <x v="1"/>
    <x v="17"/>
    <x v="15"/>
    <x v="0"/>
    <x v="4"/>
    <n v="0"/>
  </r>
  <r>
    <x v="0"/>
    <x v="1"/>
    <x v="17"/>
    <x v="15"/>
    <x v="0"/>
    <x v="5"/>
    <n v="0"/>
  </r>
  <r>
    <x v="0"/>
    <x v="1"/>
    <x v="17"/>
    <x v="15"/>
    <x v="0"/>
    <x v="6"/>
    <n v="0"/>
  </r>
  <r>
    <x v="0"/>
    <x v="1"/>
    <x v="17"/>
    <x v="15"/>
    <x v="0"/>
    <x v="7"/>
    <n v="0"/>
  </r>
  <r>
    <x v="0"/>
    <x v="1"/>
    <x v="17"/>
    <x v="15"/>
    <x v="0"/>
    <x v="8"/>
    <n v="0"/>
  </r>
  <r>
    <x v="0"/>
    <x v="1"/>
    <x v="17"/>
    <x v="15"/>
    <x v="0"/>
    <x v="9"/>
    <n v="0"/>
  </r>
  <r>
    <x v="0"/>
    <x v="1"/>
    <x v="17"/>
    <x v="15"/>
    <x v="0"/>
    <x v="10"/>
    <n v="0"/>
  </r>
  <r>
    <x v="0"/>
    <x v="1"/>
    <x v="17"/>
    <x v="15"/>
    <x v="0"/>
    <x v="11"/>
    <n v="0"/>
  </r>
  <r>
    <x v="0"/>
    <x v="1"/>
    <x v="17"/>
    <x v="15"/>
    <x v="0"/>
    <x v="12"/>
    <n v="0"/>
  </r>
  <r>
    <x v="0"/>
    <x v="1"/>
    <x v="17"/>
    <x v="15"/>
    <x v="0"/>
    <x v="13"/>
    <n v="0.19416029451237701"/>
  </r>
  <r>
    <x v="0"/>
    <x v="1"/>
    <x v="17"/>
    <x v="15"/>
    <x v="0"/>
    <x v="14"/>
    <n v="0"/>
  </r>
  <r>
    <x v="0"/>
    <x v="1"/>
    <x v="17"/>
    <x v="15"/>
    <x v="0"/>
    <x v="15"/>
    <n v="0"/>
  </r>
  <r>
    <x v="0"/>
    <x v="1"/>
    <x v="17"/>
    <x v="15"/>
    <x v="0"/>
    <x v="16"/>
    <n v="0"/>
  </r>
  <r>
    <x v="0"/>
    <x v="1"/>
    <x v="17"/>
    <x v="15"/>
    <x v="0"/>
    <x v="17"/>
    <n v="0"/>
  </r>
  <r>
    <x v="0"/>
    <x v="1"/>
    <x v="17"/>
    <x v="15"/>
    <x v="0"/>
    <x v="18"/>
    <n v="0"/>
  </r>
  <r>
    <x v="0"/>
    <x v="1"/>
    <x v="17"/>
    <x v="15"/>
    <x v="0"/>
    <x v="19"/>
    <n v="0"/>
  </r>
  <r>
    <x v="0"/>
    <x v="1"/>
    <x v="17"/>
    <x v="15"/>
    <x v="0"/>
    <x v="20"/>
    <n v="0"/>
  </r>
  <r>
    <x v="0"/>
    <x v="1"/>
    <x v="17"/>
    <x v="15"/>
    <x v="0"/>
    <x v="21"/>
    <n v="0"/>
  </r>
  <r>
    <x v="0"/>
    <x v="1"/>
    <x v="17"/>
    <x v="15"/>
    <x v="0"/>
    <x v="22"/>
    <n v="0"/>
  </r>
  <r>
    <x v="0"/>
    <x v="1"/>
    <x v="17"/>
    <x v="15"/>
    <x v="0"/>
    <x v="23"/>
    <n v="0.54"/>
  </r>
  <r>
    <x v="0"/>
    <x v="1"/>
    <x v="17"/>
    <x v="21"/>
    <x v="0"/>
    <x v="0"/>
    <n v="0.59496116970438195"/>
  </r>
  <r>
    <x v="0"/>
    <x v="1"/>
    <x v="17"/>
    <x v="21"/>
    <x v="0"/>
    <x v="1"/>
    <n v="0.78204152614373101"/>
  </r>
  <r>
    <x v="0"/>
    <x v="1"/>
    <x v="17"/>
    <x v="21"/>
    <x v="0"/>
    <x v="2"/>
    <n v="0.88532026369215899"/>
  </r>
  <r>
    <x v="0"/>
    <x v="1"/>
    <x v="17"/>
    <x v="21"/>
    <x v="0"/>
    <x v="3"/>
    <n v="1.08025011621272"/>
  </r>
  <r>
    <x v="0"/>
    <x v="1"/>
    <x v="17"/>
    <x v="21"/>
    <x v="0"/>
    <x v="4"/>
    <n v="1.13333231883163"/>
  </r>
  <r>
    <x v="0"/>
    <x v="1"/>
    <x v="17"/>
    <x v="21"/>
    <x v="0"/>
    <x v="5"/>
    <n v="1.1126858601540299"/>
  </r>
  <r>
    <x v="0"/>
    <x v="1"/>
    <x v="17"/>
    <x v="21"/>
    <x v="0"/>
    <x v="6"/>
    <n v="1.0015771261903199"/>
  </r>
  <r>
    <x v="0"/>
    <x v="1"/>
    <x v="17"/>
    <x v="21"/>
    <x v="0"/>
    <x v="7"/>
    <n v="0.92769910244854203"/>
  </r>
  <r>
    <x v="0"/>
    <x v="1"/>
    <x v="17"/>
    <x v="21"/>
    <x v="0"/>
    <x v="8"/>
    <n v="0.75599143039470795"/>
  </r>
  <r>
    <x v="0"/>
    <x v="1"/>
    <x v="17"/>
    <x v="21"/>
    <x v="0"/>
    <x v="9"/>
    <n v="0.80666004163981897"/>
  </r>
  <r>
    <x v="0"/>
    <x v="1"/>
    <x v="17"/>
    <x v="21"/>
    <x v="0"/>
    <x v="10"/>
    <n v="0.75623013046936804"/>
  </r>
  <r>
    <x v="0"/>
    <x v="1"/>
    <x v="17"/>
    <x v="21"/>
    <x v="0"/>
    <x v="11"/>
    <n v="0.39038432032231601"/>
  </r>
  <r>
    <x v="0"/>
    <x v="1"/>
    <x v="17"/>
    <x v="21"/>
    <x v="0"/>
    <x v="12"/>
    <n v="-0.65690496136943299"/>
  </r>
  <r>
    <x v="0"/>
    <x v="1"/>
    <x v="17"/>
    <x v="21"/>
    <x v="0"/>
    <x v="13"/>
    <n v="-1.7811041994513399"/>
  </r>
  <r>
    <x v="0"/>
    <x v="1"/>
    <x v="17"/>
    <x v="21"/>
    <x v="0"/>
    <x v="14"/>
    <n v="-0.17326248619316001"/>
  </r>
  <r>
    <x v="0"/>
    <x v="1"/>
    <x v="17"/>
    <x v="21"/>
    <x v="0"/>
    <x v="15"/>
    <n v="0.245584320714998"/>
  </r>
  <r>
    <x v="0"/>
    <x v="1"/>
    <x v="17"/>
    <x v="21"/>
    <x v="0"/>
    <x v="16"/>
    <n v="0.22885256807600099"/>
  </r>
  <r>
    <x v="0"/>
    <x v="1"/>
    <x v="17"/>
    <x v="21"/>
    <x v="0"/>
    <x v="17"/>
    <n v="0.94625389460043297"/>
  </r>
  <r>
    <x v="0"/>
    <x v="1"/>
    <x v="17"/>
    <x v="21"/>
    <x v="0"/>
    <x v="18"/>
    <n v="1.2313867488052599"/>
  </r>
  <r>
    <x v="0"/>
    <x v="1"/>
    <x v="17"/>
    <x v="21"/>
    <x v="0"/>
    <x v="19"/>
    <n v="0.96669709961775796"/>
  </r>
  <r>
    <x v="0"/>
    <x v="1"/>
    <x v="17"/>
    <x v="21"/>
    <x v="0"/>
    <x v="20"/>
    <n v="0.83329656513074302"/>
  </r>
  <r>
    <x v="0"/>
    <x v="1"/>
    <x v="17"/>
    <x v="21"/>
    <x v="0"/>
    <x v="21"/>
    <n v="0.51822628279502003"/>
  </r>
  <r>
    <x v="0"/>
    <x v="1"/>
    <x v="17"/>
    <x v="21"/>
    <x v="0"/>
    <x v="22"/>
    <n v="0"/>
  </r>
  <r>
    <x v="0"/>
    <x v="1"/>
    <x v="17"/>
    <x v="21"/>
    <x v="0"/>
    <x v="23"/>
    <n v="-0.91618710671601"/>
  </r>
  <r>
    <x v="0"/>
    <x v="1"/>
    <x v="18"/>
    <x v="18"/>
    <x v="0"/>
    <x v="0"/>
    <n v="-0.54"/>
  </r>
  <r>
    <x v="0"/>
    <x v="1"/>
    <x v="18"/>
    <x v="18"/>
    <x v="0"/>
    <x v="1"/>
    <n v="-0.54"/>
  </r>
  <r>
    <x v="0"/>
    <x v="1"/>
    <x v="18"/>
    <x v="18"/>
    <x v="0"/>
    <x v="2"/>
    <n v="-0.54"/>
  </r>
  <r>
    <x v="0"/>
    <x v="1"/>
    <x v="18"/>
    <x v="18"/>
    <x v="0"/>
    <x v="3"/>
    <n v="-0.54"/>
  </r>
  <r>
    <x v="0"/>
    <x v="1"/>
    <x v="18"/>
    <x v="18"/>
    <x v="0"/>
    <x v="4"/>
    <n v="-0.54"/>
  </r>
  <r>
    <x v="0"/>
    <x v="1"/>
    <x v="18"/>
    <x v="18"/>
    <x v="0"/>
    <x v="5"/>
    <n v="-0.54"/>
  </r>
  <r>
    <x v="0"/>
    <x v="1"/>
    <x v="18"/>
    <x v="18"/>
    <x v="0"/>
    <x v="6"/>
    <n v="-0.54"/>
  </r>
  <r>
    <x v="0"/>
    <x v="1"/>
    <x v="18"/>
    <x v="18"/>
    <x v="0"/>
    <x v="7"/>
    <n v="-0.54"/>
  </r>
  <r>
    <x v="0"/>
    <x v="1"/>
    <x v="18"/>
    <x v="18"/>
    <x v="0"/>
    <x v="8"/>
    <n v="-0.54"/>
  </r>
  <r>
    <x v="0"/>
    <x v="1"/>
    <x v="18"/>
    <x v="18"/>
    <x v="0"/>
    <x v="9"/>
    <n v="-0.54"/>
  </r>
  <r>
    <x v="0"/>
    <x v="1"/>
    <x v="18"/>
    <x v="18"/>
    <x v="0"/>
    <x v="10"/>
    <n v="-0.54"/>
  </r>
  <r>
    <x v="0"/>
    <x v="1"/>
    <x v="18"/>
    <x v="18"/>
    <x v="0"/>
    <x v="11"/>
    <n v="-0.54"/>
  </r>
  <r>
    <x v="0"/>
    <x v="1"/>
    <x v="18"/>
    <x v="18"/>
    <x v="0"/>
    <x v="12"/>
    <n v="0"/>
  </r>
  <r>
    <x v="0"/>
    <x v="1"/>
    <x v="18"/>
    <x v="18"/>
    <x v="0"/>
    <x v="13"/>
    <n v="0"/>
  </r>
  <r>
    <x v="0"/>
    <x v="1"/>
    <x v="18"/>
    <x v="18"/>
    <x v="0"/>
    <x v="14"/>
    <n v="-0.277609955738366"/>
  </r>
  <r>
    <x v="0"/>
    <x v="1"/>
    <x v="18"/>
    <x v="18"/>
    <x v="0"/>
    <x v="15"/>
    <n v="-0.54"/>
  </r>
  <r>
    <x v="0"/>
    <x v="1"/>
    <x v="18"/>
    <x v="18"/>
    <x v="0"/>
    <x v="16"/>
    <n v="-0.54"/>
  </r>
  <r>
    <x v="0"/>
    <x v="1"/>
    <x v="18"/>
    <x v="18"/>
    <x v="0"/>
    <x v="17"/>
    <n v="-0.54"/>
  </r>
  <r>
    <x v="0"/>
    <x v="1"/>
    <x v="18"/>
    <x v="18"/>
    <x v="0"/>
    <x v="18"/>
    <n v="-0.54"/>
  </r>
  <r>
    <x v="0"/>
    <x v="1"/>
    <x v="18"/>
    <x v="18"/>
    <x v="0"/>
    <x v="19"/>
    <n v="-0.39895615959175101"/>
  </r>
  <r>
    <x v="0"/>
    <x v="1"/>
    <x v="18"/>
    <x v="18"/>
    <x v="0"/>
    <x v="20"/>
    <n v="-0.54"/>
  </r>
  <r>
    <x v="0"/>
    <x v="1"/>
    <x v="18"/>
    <x v="18"/>
    <x v="0"/>
    <x v="21"/>
    <n v="-0.27550157992458302"/>
  </r>
  <r>
    <x v="0"/>
    <x v="1"/>
    <x v="18"/>
    <x v="18"/>
    <x v="0"/>
    <x v="22"/>
    <n v="0"/>
  </r>
  <r>
    <x v="0"/>
    <x v="1"/>
    <x v="18"/>
    <x v="18"/>
    <x v="0"/>
    <x v="23"/>
    <n v="0.100756841738786"/>
  </r>
  <r>
    <x v="0"/>
    <x v="1"/>
    <x v="18"/>
    <x v="15"/>
    <x v="0"/>
    <x v="0"/>
    <n v="-0.22500000000000001"/>
  </r>
  <r>
    <x v="0"/>
    <x v="1"/>
    <x v="18"/>
    <x v="15"/>
    <x v="0"/>
    <x v="1"/>
    <n v="0"/>
  </r>
  <r>
    <x v="0"/>
    <x v="1"/>
    <x v="18"/>
    <x v="15"/>
    <x v="0"/>
    <x v="2"/>
    <n v="-0.22500000000000001"/>
  </r>
  <r>
    <x v="0"/>
    <x v="1"/>
    <x v="18"/>
    <x v="15"/>
    <x v="0"/>
    <x v="3"/>
    <n v="-0.22500000000000001"/>
  </r>
  <r>
    <x v="0"/>
    <x v="1"/>
    <x v="18"/>
    <x v="15"/>
    <x v="0"/>
    <x v="4"/>
    <n v="-0.22500000000000001"/>
  </r>
  <r>
    <x v="0"/>
    <x v="1"/>
    <x v="18"/>
    <x v="15"/>
    <x v="0"/>
    <x v="5"/>
    <n v="-0.22500000000000001"/>
  </r>
  <r>
    <x v="0"/>
    <x v="1"/>
    <x v="18"/>
    <x v="15"/>
    <x v="0"/>
    <x v="6"/>
    <n v="-0.22500000000000001"/>
  </r>
  <r>
    <x v="0"/>
    <x v="1"/>
    <x v="18"/>
    <x v="15"/>
    <x v="0"/>
    <x v="7"/>
    <n v="-0.22500000000000001"/>
  </r>
  <r>
    <x v="0"/>
    <x v="1"/>
    <x v="18"/>
    <x v="15"/>
    <x v="0"/>
    <x v="8"/>
    <n v="-0.22500000000000001"/>
  </r>
  <r>
    <x v="0"/>
    <x v="1"/>
    <x v="18"/>
    <x v="15"/>
    <x v="0"/>
    <x v="9"/>
    <n v="-0.22500000000000001"/>
  </r>
  <r>
    <x v="0"/>
    <x v="1"/>
    <x v="18"/>
    <x v="15"/>
    <x v="0"/>
    <x v="10"/>
    <n v="-0.22500000000000001"/>
  </r>
  <r>
    <x v="0"/>
    <x v="1"/>
    <x v="18"/>
    <x v="15"/>
    <x v="0"/>
    <x v="11"/>
    <n v="-0.22500000000000001"/>
  </r>
  <r>
    <x v="0"/>
    <x v="1"/>
    <x v="18"/>
    <x v="15"/>
    <x v="0"/>
    <x v="12"/>
    <n v="0"/>
  </r>
  <r>
    <x v="0"/>
    <x v="1"/>
    <x v="18"/>
    <x v="15"/>
    <x v="0"/>
    <x v="13"/>
    <n v="0.27"/>
  </r>
  <r>
    <x v="0"/>
    <x v="1"/>
    <x v="18"/>
    <x v="15"/>
    <x v="0"/>
    <x v="14"/>
    <n v="0"/>
  </r>
  <r>
    <x v="0"/>
    <x v="1"/>
    <x v="18"/>
    <x v="15"/>
    <x v="0"/>
    <x v="15"/>
    <n v="-0.22500000000000001"/>
  </r>
  <r>
    <x v="0"/>
    <x v="1"/>
    <x v="18"/>
    <x v="15"/>
    <x v="0"/>
    <x v="16"/>
    <n v="-0.22500000000000001"/>
  </r>
  <r>
    <x v="0"/>
    <x v="1"/>
    <x v="18"/>
    <x v="15"/>
    <x v="0"/>
    <x v="17"/>
    <n v="-0.22500000000000001"/>
  </r>
  <r>
    <x v="0"/>
    <x v="1"/>
    <x v="18"/>
    <x v="15"/>
    <x v="0"/>
    <x v="18"/>
    <n v="-0.22500000000000001"/>
  </r>
  <r>
    <x v="0"/>
    <x v="1"/>
    <x v="18"/>
    <x v="15"/>
    <x v="0"/>
    <x v="19"/>
    <n v="-0.22500000000000001"/>
  </r>
  <r>
    <x v="0"/>
    <x v="1"/>
    <x v="18"/>
    <x v="15"/>
    <x v="0"/>
    <x v="20"/>
    <n v="-0.22309404075591799"/>
  </r>
  <r>
    <x v="0"/>
    <x v="1"/>
    <x v="18"/>
    <x v="15"/>
    <x v="0"/>
    <x v="21"/>
    <n v="0"/>
  </r>
  <r>
    <x v="0"/>
    <x v="1"/>
    <x v="18"/>
    <x v="15"/>
    <x v="0"/>
    <x v="22"/>
    <n v="0"/>
  </r>
  <r>
    <x v="0"/>
    <x v="1"/>
    <x v="18"/>
    <x v="15"/>
    <x v="0"/>
    <x v="23"/>
    <n v="0.27"/>
  </r>
  <r>
    <x v="0"/>
    <x v="1"/>
    <x v="18"/>
    <x v="16"/>
    <x v="0"/>
    <x v="0"/>
    <n v="-0.59496116970438195"/>
  </r>
  <r>
    <x v="0"/>
    <x v="1"/>
    <x v="18"/>
    <x v="16"/>
    <x v="0"/>
    <x v="1"/>
    <n v="-0.78204152614373101"/>
  </r>
  <r>
    <x v="0"/>
    <x v="1"/>
    <x v="18"/>
    <x v="16"/>
    <x v="0"/>
    <x v="2"/>
    <n v="-0.88532026369215899"/>
  </r>
  <r>
    <x v="0"/>
    <x v="1"/>
    <x v="18"/>
    <x v="16"/>
    <x v="0"/>
    <x v="3"/>
    <n v="-1.08025011621272"/>
  </r>
  <r>
    <x v="0"/>
    <x v="1"/>
    <x v="18"/>
    <x v="16"/>
    <x v="0"/>
    <x v="4"/>
    <n v="-1.13333231883163"/>
  </r>
  <r>
    <x v="0"/>
    <x v="1"/>
    <x v="18"/>
    <x v="16"/>
    <x v="0"/>
    <x v="5"/>
    <n v="-1.1126858601540299"/>
  </r>
  <r>
    <x v="0"/>
    <x v="1"/>
    <x v="18"/>
    <x v="16"/>
    <x v="0"/>
    <x v="6"/>
    <n v="-1.0015771261903199"/>
  </r>
  <r>
    <x v="0"/>
    <x v="1"/>
    <x v="18"/>
    <x v="16"/>
    <x v="0"/>
    <x v="7"/>
    <n v="-0.92769910244854203"/>
  </r>
  <r>
    <x v="0"/>
    <x v="1"/>
    <x v="18"/>
    <x v="16"/>
    <x v="0"/>
    <x v="8"/>
    <n v="-0.75599143039470795"/>
  </r>
  <r>
    <x v="0"/>
    <x v="1"/>
    <x v="18"/>
    <x v="16"/>
    <x v="0"/>
    <x v="9"/>
    <n v="-0.80666004163981897"/>
  </r>
  <r>
    <x v="0"/>
    <x v="1"/>
    <x v="18"/>
    <x v="16"/>
    <x v="0"/>
    <x v="10"/>
    <n v="-0.75623013046936804"/>
  </r>
  <r>
    <x v="0"/>
    <x v="1"/>
    <x v="18"/>
    <x v="16"/>
    <x v="0"/>
    <x v="11"/>
    <n v="-0.39038432032231601"/>
  </r>
  <r>
    <x v="0"/>
    <x v="1"/>
    <x v="18"/>
    <x v="16"/>
    <x v="0"/>
    <x v="12"/>
    <n v="0.65690496136943299"/>
  </r>
  <r>
    <x v="0"/>
    <x v="1"/>
    <x v="18"/>
    <x v="16"/>
    <x v="0"/>
    <x v="13"/>
    <n v="1.7811041994513399"/>
  </r>
  <r>
    <x v="0"/>
    <x v="1"/>
    <x v="18"/>
    <x v="16"/>
    <x v="0"/>
    <x v="14"/>
    <n v="0.17326248619316001"/>
  </r>
  <r>
    <x v="0"/>
    <x v="1"/>
    <x v="18"/>
    <x v="16"/>
    <x v="0"/>
    <x v="15"/>
    <n v="-0.245584320714998"/>
  </r>
  <r>
    <x v="0"/>
    <x v="1"/>
    <x v="18"/>
    <x v="16"/>
    <x v="0"/>
    <x v="16"/>
    <n v="-0.22885256807600099"/>
  </r>
  <r>
    <x v="0"/>
    <x v="1"/>
    <x v="18"/>
    <x v="16"/>
    <x v="0"/>
    <x v="17"/>
    <n v="-0.94625389460043297"/>
  </r>
  <r>
    <x v="0"/>
    <x v="1"/>
    <x v="18"/>
    <x v="16"/>
    <x v="0"/>
    <x v="18"/>
    <n v="-1.2313867488052599"/>
  </r>
  <r>
    <x v="0"/>
    <x v="1"/>
    <x v="18"/>
    <x v="16"/>
    <x v="0"/>
    <x v="19"/>
    <n v="-0.96669709961775796"/>
  </r>
  <r>
    <x v="0"/>
    <x v="1"/>
    <x v="18"/>
    <x v="16"/>
    <x v="0"/>
    <x v="20"/>
    <n v="-0.83329656513074302"/>
  </r>
  <r>
    <x v="0"/>
    <x v="1"/>
    <x v="18"/>
    <x v="16"/>
    <x v="0"/>
    <x v="21"/>
    <n v="-0.51822628279502003"/>
  </r>
  <r>
    <x v="0"/>
    <x v="1"/>
    <x v="18"/>
    <x v="16"/>
    <x v="0"/>
    <x v="22"/>
    <n v="0"/>
  </r>
  <r>
    <x v="0"/>
    <x v="1"/>
    <x v="18"/>
    <x v="16"/>
    <x v="0"/>
    <x v="23"/>
    <n v="0.91618710671601"/>
  </r>
  <r>
    <x v="0"/>
    <x v="1"/>
    <x v="18"/>
    <x v="10"/>
    <x v="0"/>
    <x v="0"/>
    <n v="5.3970144508170099"/>
  </r>
  <r>
    <x v="0"/>
    <x v="1"/>
    <x v="18"/>
    <x v="10"/>
    <x v="0"/>
    <x v="1"/>
    <n v="5.0884629475637704"/>
  </r>
  <r>
    <x v="0"/>
    <x v="1"/>
    <x v="18"/>
    <x v="10"/>
    <x v="0"/>
    <x v="2"/>
    <n v="5.3975653763280098"/>
  </r>
  <r>
    <x v="0"/>
    <x v="1"/>
    <x v="18"/>
    <x v="10"/>
    <x v="0"/>
    <x v="3"/>
    <n v="5.9277633120944504"/>
  </r>
  <r>
    <x v="0"/>
    <x v="1"/>
    <x v="18"/>
    <x v="10"/>
    <x v="0"/>
    <x v="4"/>
    <n v="5.9631572683136502"/>
  </r>
  <r>
    <x v="0"/>
    <x v="1"/>
    <x v="18"/>
    <x v="10"/>
    <x v="0"/>
    <x v="5"/>
    <n v="6.3732596873268204"/>
  </r>
  <r>
    <x v="0"/>
    <x v="1"/>
    <x v="18"/>
    <x v="10"/>
    <x v="0"/>
    <x v="6"/>
    <n v="6.57"/>
  </r>
  <r>
    <x v="0"/>
    <x v="1"/>
    <x v="18"/>
    <x v="10"/>
    <x v="0"/>
    <x v="7"/>
    <n v="6.57"/>
  </r>
  <r>
    <x v="0"/>
    <x v="1"/>
    <x v="18"/>
    <x v="10"/>
    <x v="0"/>
    <x v="8"/>
    <n v="6.57"/>
  </r>
  <r>
    <x v="0"/>
    <x v="1"/>
    <x v="18"/>
    <x v="10"/>
    <x v="0"/>
    <x v="9"/>
    <n v="6.57"/>
  </r>
  <r>
    <x v="0"/>
    <x v="1"/>
    <x v="18"/>
    <x v="10"/>
    <x v="0"/>
    <x v="10"/>
    <n v="6.57"/>
  </r>
  <r>
    <x v="0"/>
    <x v="1"/>
    <x v="18"/>
    <x v="10"/>
    <x v="0"/>
    <x v="11"/>
    <n v="6.57"/>
  </r>
  <r>
    <x v="0"/>
    <x v="1"/>
    <x v="18"/>
    <x v="10"/>
    <x v="0"/>
    <x v="12"/>
    <n v="2.03297554982443"/>
  </r>
  <r>
    <x v="0"/>
    <x v="1"/>
    <x v="18"/>
    <x v="10"/>
    <x v="0"/>
    <x v="13"/>
    <n v="0.546583164681269"/>
  </r>
  <r>
    <x v="0"/>
    <x v="1"/>
    <x v="18"/>
    <x v="10"/>
    <x v="0"/>
    <x v="14"/>
    <n v="3.7542658495445198"/>
  </r>
  <r>
    <x v="0"/>
    <x v="1"/>
    <x v="18"/>
    <x v="10"/>
    <x v="0"/>
    <x v="15"/>
    <n v="6.57"/>
  </r>
  <r>
    <x v="0"/>
    <x v="1"/>
    <x v="18"/>
    <x v="10"/>
    <x v="0"/>
    <x v="16"/>
    <n v="6.57"/>
  </r>
  <r>
    <x v="0"/>
    <x v="1"/>
    <x v="18"/>
    <x v="10"/>
    <x v="0"/>
    <x v="17"/>
    <n v="6.57"/>
  </r>
  <r>
    <x v="0"/>
    <x v="1"/>
    <x v="18"/>
    <x v="10"/>
    <x v="0"/>
    <x v="18"/>
    <n v="6.57"/>
  </r>
  <r>
    <x v="0"/>
    <x v="1"/>
    <x v="18"/>
    <x v="10"/>
    <x v="0"/>
    <x v="19"/>
    <n v="6.57"/>
  </r>
  <r>
    <x v="0"/>
    <x v="1"/>
    <x v="18"/>
    <x v="10"/>
    <x v="0"/>
    <x v="20"/>
    <n v="6.57"/>
  </r>
  <r>
    <x v="0"/>
    <x v="1"/>
    <x v="18"/>
    <x v="10"/>
    <x v="0"/>
    <x v="21"/>
    <n v="4.5106054278491703"/>
  </r>
  <r>
    <x v="0"/>
    <x v="1"/>
    <x v="18"/>
    <x v="10"/>
    <x v="0"/>
    <x v="22"/>
    <n v="2.0913860669724902"/>
  </r>
  <r>
    <x v="0"/>
    <x v="1"/>
    <x v="18"/>
    <x v="10"/>
    <x v="0"/>
    <x v="23"/>
    <n v="0.370692398106993"/>
  </r>
  <r>
    <x v="0"/>
    <x v="1"/>
    <x v="19"/>
    <x v="6"/>
    <x v="0"/>
    <x v="0"/>
    <n v="0.57105857559665796"/>
  </r>
  <r>
    <x v="0"/>
    <x v="1"/>
    <x v="19"/>
    <x v="6"/>
    <x v="0"/>
    <x v="1"/>
    <n v="0"/>
  </r>
  <r>
    <x v="0"/>
    <x v="1"/>
    <x v="19"/>
    <x v="6"/>
    <x v="0"/>
    <x v="2"/>
    <n v="0"/>
  </r>
  <r>
    <x v="0"/>
    <x v="1"/>
    <x v="19"/>
    <x v="6"/>
    <x v="0"/>
    <x v="3"/>
    <n v="0"/>
  </r>
  <r>
    <x v="0"/>
    <x v="1"/>
    <x v="19"/>
    <x v="6"/>
    <x v="0"/>
    <x v="4"/>
    <n v="0"/>
  </r>
  <r>
    <x v="0"/>
    <x v="1"/>
    <x v="19"/>
    <x v="6"/>
    <x v="0"/>
    <x v="5"/>
    <n v="0"/>
  </r>
  <r>
    <x v="0"/>
    <x v="1"/>
    <x v="19"/>
    <x v="6"/>
    <x v="0"/>
    <x v="6"/>
    <n v="0.61199999999999999"/>
  </r>
  <r>
    <x v="0"/>
    <x v="1"/>
    <x v="19"/>
    <x v="6"/>
    <x v="0"/>
    <x v="7"/>
    <n v="0.61199999999999999"/>
  </r>
  <r>
    <x v="0"/>
    <x v="1"/>
    <x v="19"/>
    <x v="6"/>
    <x v="0"/>
    <x v="8"/>
    <n v="0.61199999999999999"/>
  </r>
  <r>
    <x v="0"/>
    <x v="1"/>
    <x v="19"/>
    <x v="6"/>
    <x v="0"/>
    <x v="9"/>
    <n v="0.61199999999999999"/>
  </r>
  <r>
    <x v="0"/>
    <x v="1"/>
    <x v="19"/>
    <x v="6"/>
    <x v="0"/>
    <x v="10"/>
    <n v="0.61199999999999999"/>
  </r>
  <r>
    <x v="0"/>
    <x v="1"/>
    <x v="19"/>
    <x v="6"/>
    <x v="0"/>
    <x v="11"/>
    <n v="0.61199999999999999"/>
  </r>
  <r>
    <x v="0"/>
    <x v="1"/>
    <x v="19"/>
    <x v="6"/>
    <x v="0"/>
    <x v="12"/>
    <n v="-0.66600000000000004"/>
  </r>
  <r>
    <x v="0"/>
    <x v="1"/>
    <x v="19"/>
    <x v="6"/>
    <x v="0"/>
    <x v="13"/>
    <n v="-0.66600000000000004"/>
  </r>
  <r>
    <x v="0"/>
    <x v="1"/>
    <x v="19"/>
    <x v="6"/>
    <x v="0"/>
    <x v="14"/>
    <n v="-0.66600000000000004"/>
  </r>
  <r>
    <x v="0"/>
    <x v="1"/>
    <x v="19"/>
    <x v="6"/>
    <x v="0"/>
    <x v="15"/>
    <n v="-0.66600000000000004"/>
  </r>
  <r>
    <x v="0"/>
    <x v="1"/>
    <x v="19"/>
    <x v="6"/>
    <x v="0"/>
    <x v="16"/>
    <n v="0.22218693809048201"/>
  </r>
  <r>
    <x v="0"/>
    <x v="1"/>
    <x v="19"/>
    <x v="6"/>
    <x v="0"/>
    <x v="17"/>
    <n v="0.61199999999999999"/>
  </r>
  <r>
    <x v="0"/>
    <x v="1"/>
    <x v="19"/>
    <x v="6"/>
    <x v="0"/>
    <x v="18"/>
    <n v="0"/>
  </r>
  <r>
    <x v="0"/>
    <x v="1"/>
    <x v="19"/>
    <x v="6"/>
    <x v="0"/>
    <x v="19"/>
    <n v="0"/>
  </r>
  <r>
    <x v="0"/>
    <x v="1"/>
    <x v="19"/>
    <x v="6"/>
    <x v="0"/>
    <x v="20"/>
    <n v="0.11079766688225801"/>
  </r>
  <r>
    <x v="0"/>
    <x v="1"/>
    <x v="19"/>
    <x v="6"/>
    <x v="0"/>
    <x v="21"/>
    <n v="0.253678363850531"/>
  </r>
  <r>
    <x v="0"/>
    <x v="1"/>
    <x v="19"/>
    <x v="6"/>
    <x v="0"/>
    <x v="22"/>
    <n v="-0.58696472002993405"/>
  </r>
  <r>
    <x v="0"/>
    <x v="1"/>
    <x v="19"/>
    <x v="6"/>
    <x v="0"/>
    <x v="23"/>
    <n v="-0.66600000000000004"/>
  </r>
  <r>
    <x v="0"/>
    <x v="1"/>
    <x v="19"/>
    <x v="14"/>
    <x v="0"/>
    <x v="0"/>
    <n v="0"/>
  </r>
  <r>
    <x v="0"/>
    <x v="1"/>
    <x v="19"/>
    <x v="14"/>
    <x v="0"/>
    <x v="1"/>
    <n v="0"/>
  </r>
  <r>
    <x v="0"/>
    <x v="1"/>
    <x v="19"/>
    <x v="14"/>
    <x v="0"/>
    <x v="2"/>
    <n v="0"/>
  </r>
  <r>
    <x v="0"/>
    <x v="1"/>
    <x v="19"/>
    <x v="14"/>
    <x v="0"/>
    <x v="3"/>
    <n v="0"/>
  </r>
  <r>
    <x v="0"/>
    <x v="1"/>
    <x v="19"/>
    <x v="14"/>
    <x v="0"/>
    <x v="4"/>
    <n v="0"/>
  </r>
  <r>
    <x v="0"/>
    <x v="1"/>
    <x v="19"/>
    <x v="14"/>
    <x v="0"/>
    <x v="5"/>
    <n v="0"/>
  </r>
  <r>
    <x v="0"/>
    <x v="1"/>
    <x v="19"/>
    <x v="14"/>
    <x v="0"/>
    <x v="6"/>
    <n v="0"/>
  </r>
  <r>
    <x v="0"/>
    <x v="1"/>
    <x v="19"/>
    <x v="14"/>
    <x v="0"/>
    <x v="7"/>
    <n v="0"/>
  </r>
  <r>
    <x v="0"/>
    <x v="1"/>
    <x v="19"/>
    <x v="14"/>
    <x v="0"/>
    <x v="8"/>
    <n v="0"/>
  </r>
  <r>
    <x v="0"/>
    <x v="1"/>
    <x v="19"/>
    <x v="14"/>
    <x v="0"/>
    <x v="9"/>
    <n v="0"/>
  </r>
  <r>
    <x v="0"/>
    <x v="1"/>
    <x v="19"/>
    <x v="14"/>
    <x v="0"/>
    <x v="10"/>
    <n v="0"/>
  </r>
  <r>
    <x v="0"/>
    <x v="1"/>
    <x v="19"/>
    <x v="14"/>
    <x v="0"/>
    <x v="11"/>
    <n v="0"/>
  </r>
  <r>
    <x v="0"/>
    <x v="1"/>
    <x v="19"/>
    <x v="14"/>
    <x v="0"/>
    <x v="12"/>
    <n v="0"/>
  </r>
  <r>
    <x v="0"/>
    <x v="1"/>
    <x v="19"/>
    <x v="14"/>
    <x v="0"/>
    <x v="13"/>
    <n v="0"/>
  </r>
  <r>
    <x v="0"/>
    <x v="1"/>
    <x v="19"/>
    <x v="14"/>
    <x v="0"/>
    <x v="14"/>
    <n v="0"/>
  </r>
  <r>
    <x v="0"/>
    <x v="1"/>
    <x v="19"/>
    <x v="14"/>
    <x v="0"/>
    <x v="15"/>
    <n v="0"/>
  </r>
  <r>
    <x v="0"/>
    <x v="1"/>
    <x v="19"/>
    <x v="14"/>
    <x v="0"/>
    <x v="16"/>
    <n v="0"/>
  </r>
  <r>
    <x v="0"/>
    <x v="1"/>
    <x v="19"/>
    <x v="14"/>
    <x v="0"/>
    <x v="17"/>
    <n v="0"/>
  </r>
  <r>
    <x v="0"/>
    <x v="1"/>
    <x v="19"/>
    <x v="14"/>
    <x v="0"/>
    <x v="18"/>
    <n v="0"/>
  </r>
  <r>
    <x v="0"/>
    <x v="1"/>
    <x v="19"/>
    <x v="14"/>
    <x v="0"/>
    <x v="19"/>
    <n v="0"/>
  </r>
  <r>
    <x v="0"/>
    <x v="1"/>
    <x v="19"/>
    <x v="14"/>
    <x v="0"/>
    <x v="20"/>
    <n v="0"/>
  </r>
  <r>
    <x v="0"/>
    <x v="1"/>
    <x v="19"/>
    <x v="14"/>
    <x v="0"/>
    <x v="21"/>
    <n v="0"/>
  </r>
  <r>
    <x v="0"/>
    <x v="1"/>
    <x v="19"/>
    <x v="14"/>
    <x v="0"/>
    <x v="22"/>
    <n v="0"/>
  </r>
  <r>
    <x v="0"/>
    <x v="1"/>
    <x v="19"/>
    <x v="14"/>
    <x v="0"/>
    <x v="23"/>
    <n v="0"/>
  </r>
  <r>
    <x v="0"/>
    <x v="1"/>
    <x v="19"/>
    <x v="12"/>
    <x v="0"/>
    <x v="0"/>
    <n v="-0.24418837653882799"/>
  </r>
  <r>
    <x v="0"/>
    <x v="1"/>
    <x v="19"/>
    <x v="12"/>
    <x v="0"/>
    <x v="1"/>
    <n v="0"/>
  </r>
  <r>
    <x v="0"/>
    <x v="1"/>
    <x v="19"/>
    <x v="12"/>
    <x v="0"/>
    <x v="2"/>
    <n v="0"/>
  </r>
  <r>
    <x v="0"/>
    <x v="1"/>
    <x v="19"/>
    <x v="12"/>
    <x v="0"/>
    <x v="3"/>
    <n v="0"/>
  </r>
  <r>
    <x v="0"/>
    <x v="1"/>
    <x v="19"/>
    <x v="12"/>
    <x v="0"/>
    <x v="4"/>
    <n v="0"/>
  </r>
  <r>
    <x v="0"/>
    <x v="1"/>
    <x v="19"/>
    <x v="12"/>
    <x v="0"/>
    <x v="5"/>
    <n v="0"/>
  </r>
  <r>
    <x v="0"/>
    <x v="1"/>
    <x v="19"/>
    <x v="12"/>
    <x v="0"/>
    <x v="6"/>
    <n v="0.184189278323906"/>
  </r>
  <r>
    <x v="0"/>
    <x v="1"/>
    <x v="19"/>
    <x v="12"/>
    <x v="0"/>
    <x v="7"/>
    <n v="0.34806205918970901"/>
  </r>
  <r>
    <x v="0"/>
    <x v="1"/>
    <x v="19"/>
    <x v="12"/>
    <x v="0"/>
    <x v="8"/>
    <n v="0.22712186080095301"/>
  </r>
  <r>
    <x v="0"/>
    <x v="1"/>
    <x v="19"/>
    <x v="12"/>
    <x v="0"/>
    <x v="9"/>
    <n v="0.15059458196528999"/>
  </r>
  <r>
    <x v="0"/>
    <x v="1"/>
    <x v="19"/>
    <x v="12"/>
    <x v="0"/>
    <x v="10"/>
    <n v="0.28675554424409699"/>
  </r>
  <r>
    <x v="0"/>
    <x v="1"/>
    <x v="19"/>
    <x v="12"/>
    <x v="0"/>
    <x v="11"/>
    <n v="0.23539626611717901"/>
  </r>
  <r>
    <x v="0"/>
    <x v="1"/>
    <x v="19"/>
    <x v="12"/>
    <x v="0"/>
    <x v="12"/>
    <n v="1.2150000000000001"/>
  </r>
  <r>
    <x v="0"/>
    <x v="1"/>
    <x v="19"/>
    <x v="12"/>
    <x v="0"/>
    <x v="13"/>
    <n v="1.2150000000000001"/>
  </r>
  <r>
    <x v="0"/>
    <x v="1"/>
    <x v="19"/>
    <x v="12"/>
    <x v="0"/>
    <x v="14"/>
    <n v="1.2150000000000001"/>
  </r>
  <r>
    <x v="0"/>
    <x v="1"/>
    <x v="19"/>
    <x v="12"/>
    <x v="0"/>
    <x v="15"/>
    <n v="0.268133763461189"/>
  </r>
  <r>
    <x v="0"/>
    <x v="1"/>
    <x v="19"/>
    <x v="12"/>
    <x v="0"/>
    <x v="16"/>
    <n v="0.24180440581943199"/>
  </r>
  <r>
    <x v="0"/>
    <x v="1"/>
    <x v="19"/>
    <x v="12"/>
    <x v="0"/>
    <x v="17"/>
    <n v="0.15918631228167501"/>
  </r>
  <r>
    <x v="0"/>
    <x v="1"/>
    <x v="19"/>
    <x v="12"/>
    <x v="0"/>
    <x v="18"/>
    <n v="0.28447516162269898"/>
  </r>
  <r>
    <x v="0"/>
    <x v="1"/>
    <x v="19"/>
    <x v="12"/>
    <x v="0"/>
    <x v="19"/>
    <n v="0.28974509078384197"/>
  </r>
  <r>
    <x v="0"/>
    <x v="1"/>
    <x v="19"/>
    <x v="12"/>
    <x v="0"/>
    <x v="20"/>
    <n v="0"/>
  </r>
  <r>
    <x v="0"/>
    <x v="1"/>
    <x v="19"/>
    <x v="12"/>
    <x v="0"/>
    <x v="21"/>
    <n v="0"/>
  </r>
  <r>
    <x v="0"/>
    <x v="1"/>
    <x v="19"/>
    <x v="12"/>
    <x v="0"/>
    <x v="22"/>
    <n v="0.37053454153290399"/>
  </r>
  <r>
    <x v="0"/>
    <x v="1"/>
    <x v="19"/>
    <x v="12"/>
    <x v="0"/>
    <x v="23"/>
    <n v="1.2150000000000001"/>
  </r>
  <r>
    <x v="0"/>
    <x v="1"/>
    <x v="19"/>
    <x v="13"/>
    <x v="0"/>
    <x v="0"/>
    <n v="0"/>
  </r>
  <r>
    <x v="0"/>
    <x v="1"/>
    <x v="19"/>
    <x v="13"/>
    <x v="0"/>
    <x v="1"/>
    <n v="0"/>
  </r>
  <r>
    <x v="0"/>
    <x v="1"/>
    <x v="19"/>
    <x v="13"/>
    <x v="0"/>
    <x v="2"/>
    <n v="0"/>
  </r>
  <r>
    <x v="0"/>
    <x v="1"/>
    <x v="19"/>
    <x v="13"/>
    <x v="0"/>
    <x v="3"/>
    <n v="0"/>
  </r>
  <r>
    <x v="0"/>
    <x v="1"/>
    <x v="19"/>
    <x v="13"/>
    <x v="0"/>
    <x v="4"/>
    <n v="0"/>
  </r>
  <r>
    <x v="0"/>
    <x v="1"/>
    <x v="19"/>
    <x v="13"/>
    <x v="0"/>
    <x v="5"/>
    <n v="0"/>
  </r>
  <r>
    <x v="0"/>
    <x v="1"/>
    <x v="19"/>
    <x v="13"/>
    <x v="0"/>
    <x v="6"/>
    <n v="0"/>
  </r>
  <r>
    <x v="0"/>
    <x v="1"/>
    <x v="19"/>
    <x v="13"/>
    <x v="0"/>
    <x v="7"/>
    <n v="0"/>
  </r>
  <r>
    <x v="0"/>
    <x v="1"/>
    <x v="19"/>
    <x v="13"/>
    <x v="0"/>
    <x v="8"/>
    <n v="0"/>
  </r>
  <r>
    <x v="0"/>
    <x v="1"/>
    <x v="19"/>
    <x v="13"/>
    <x v="0"/>
    <x v="9"/>
    <n v="0"/>
  </r>
  <r>
    <x v="0"/>
    <x v="1"/>
    <x v="19"/>
    <x v="13"/>
    <x v="0"/>
    <x v="10"/>
    <n v="0"/>
  </r>
  <r>
    <x v="0"/>
    <x v="1"/>
    <x v="19"/>
    <x v="13"/>
    <x v="0"/>
    <x v="11"/>
    <n v="0"/>
  </r>
  <r>
    <x v="0"/>
    <x v="1"/>
    <x v="19"/>
    <x v="13"/>
    <x v="0"/>
    <x v="12"/>
    <n v="0"/>
  </r>
  <r>
    <x v="0"/>
    <x v="1"/>
    <x v="19"/>
    <x v="13"/>
    <x v="0"/>
    <x v="13"/>
    <n v="0"/>
  </r>
  <r>
    <x v="0"/>
    <x v="1"/>
    <x v="19"/>
    <x v="13"/>
    <x v="0"/>
    <x v="14"/>
    <n v="0"/>
  </r>
  <r>
    <x v="0"/>
    <x v="1"/>
    <x v="19"/>
    <x v="13"/>
    <x v="0"/>
    <x v="15"/>
    <n v="0"/>
  </r>
  <r>
    <x v="0"/>
    <x v="1"/>
    <x v="19"/>
    <x v="13"/>
    <x v="0"/>
    <x v="16"/>
    <n v="0"/>
  </r>
  <r>
    <x v="0"/>
    <x v="1"/>
    <x v="19"/>
    <x v="13"/>
    <x v="0"/>
    <x v="17"/>
    <n v="0"/>
  </r>
  <r>
    <x v="0"/>
    <x v="1"/>
    <x v="19"/>
    <x v="13"/>
    <x v="0"/>
    <x v="18"/>
    <n v="0"/>
  </r>
  <r>
    <x v="0"/>
    <x v="1"/>
    <x v="19"/>
    <x v="13"/>
    <x v="0"/>
    <x v="19"/>
    <n v="0"/>
  </r>
  <r>
    <x v="0"/>
    <x v="1"/>
    <x v="19"/>
    <x v="13"/>
    <x v="0"/>
    <x v="20"/>
    <n v="0"/>
  </r>
  <r>
    <x v="0"/>
    <x v="1"/>
    <x v="19"/>
    <x v="13"/>
    <x v="0"/>
    <x v="21"/>
    <n v="0"/>
  </r>
  <r>
    <x v="0"/>
    <x v="1"/>
    <x v="19"/>
    <x v="13"/>
    <x v="0"/>
    <x v="22"/>
    <n v="0"/>
  </r>
  <r>
    <x v="0"/>
    <x v="1"/>
    <x v="19"/>
    <x v="13"/>
    <x v="0"/>
    <x v="23"/>
    <n v="0"/>
  </r>
  <r>
    <x v="0"/>
    <x v="1"/>
    <x v="19"/>
    <x v="20"/>
    <x v="0"/>
    <x v="0"/>
    <n v="0"/>
  </r>
  <r>
    <x v="0"/>
    <x v="1"/>
    <x v="19"/>
    <x v="20"/>
    <x v="0"/>
    <x v="1"/>
    <n v="0"/>
  </r>
  <r>
    <x v="0"/>
    <x v="1"/>
    <x v="19"/>
    <x v="20"/>
    <x v="0"/>
    <x v="2"/>
    <n v="-3.80935006094342E-3"/>
  </r>
  <r>
    <x v="0"/>
    <x v="1"/>
    <x v="19"/>
    <x v="20"/>
    <x v="0"/>
    <x v="3"/>
    <n v="0"/>
  </r>
  <r>
    <x v="0"/>
    <x v="1"/>
    <x v="19"/>
    <x v="20"/>
    <x v="0"/>
    <x v="4"/>
    <n v="-7.4361997051653805E-2"/>
  </r>
  <r>
    <x v="0"/>
    <x v="1"/>
    <x v="19"/>
    <x v="20"/>
    <x v="0"/>
    <x v="5"/>
    <n v="-0.38570877678169502"/>
  </r>
  <r>
    <x v="0"/>
    <x v="1"/>
    <x v="19"/>
    <x v="20"/>
    <x v="0"/>
    <x v="6"/>
    <n v="-1.4379894107314499"/>
  </r>
  <r>
    <x v="0"/>
    <x v="1"/>
    <x v="19"/>
    <x v="20"/>
    <x v="0"/>
    <x v="7"/>
    <n v="-2.30344061912623"/>
  </r>
  <r>
    <x v="0"/>
    <x v="1"/>
    <x v="19"/>
    <x v="20"/>
    <x v="0"/>
    <x v="8"/>
    <n v="-2.2709727194141398"/>
  </r>
  <r>
    <x v="0"/>
    <x v="1"/>
    <x v="19"/>
    <x v="20"/>
    <x v="0"/>
    <x v="9"/>
    <n v="-1.9997132429745901"/>
  </r>
  <r>
    <x v="0"/>
    <x v="1"/>
    <x v="19"/>
    <x v="20"/>
    <x v="0"/>
    <x v="10"/>
    <n v="-1.9312932339458799"/>
  </r>
  <r>
    <x v="0"/>
    <x v="1"/>
    <x v="19"/>
    <x v="20"/>
    <x v="0"/>
    <x v="11"/>
    <n v="0.31088866913302399"/>
  </r>
  <r>
    <x v="0"/>
    <x v="1"/>
    <x v="19"/>
    <x v="20"/>
    <x v="0"/>
    <x v="12"/>
    <n v="0"/>
  </r>
  <r>
    <x v="0"/>
    <x v="1"/>
    <x v="19"/>
    <x v="20"/>
    <x v="0"/>
    <x v="13"/>
    <n v="0"/>
  </r>
  <r>
    <x v="0"/>
    <x v="1"/>
    <x v="19"/>
    <x v="20"/>
    <x v="0"/>
    <x v="14"/>
    <n v="0"/>
  </r>
  <r>
    <x v="0"/>
    <x v="1"/>
    <x v="19"/>
    <x v="20"/>
    <x v="0"/>
    <x v="15"/>
    <n v="0"/>
  </r>
  <r>
    <x v="0"/>
    <x v="1"/>
    <x v="19"/>
    <x v="20"/>
    <x v="0"/>
    <x v="16"/>
    <n v="-0.633815576669159"/>
  </r>
  <r>
    <x v="0"/>
    <x v="1"/>
    <x v="19"/>
    <x v="20"/>
    <x v="0"/>
    <x v="17"/>
    <n v="-0.87573010257527395"/>
  </r>
  <r>
    <x v="0"/>
    <x v="1"/>
    <x v="19"/>
    <x v="20"/>
    <x v="0"/>
    <x v="18"/>
    <n v="0"/>
  </r>
  <r>
    <x v="0"/>
    <x v="1"/>
    <x v="19"/>
    <x v="20"/>
    <x v="0"/>
    <x v="19"/>
    <n v="0"/>
  </r>
  <r>
    <x v="0"/>
    <x v="1"/>
    <x v="19"/>
    <x v="20"/>
    <x v="0"/>
    <x v="20"/>
    <n v="2.9608452804053501E-2"/>
  </r>
  <r>
    <x v="0"/>
    <x v="1"/>
    <x v="19"/>
    <x v="20"/>
    <x v="0"/>
    <x v="21"/>
    <n v="0.63701466082636604"/>
  </r>
  <r>
    <x v="0"/>
    <x v="1"/>
    <x v="19"/>
    <x v="20"/>
    <x v="0"/>
    <x v="22"/>
    <n v="1.0052862244393199"/>
  </r>
  <r>
    <x v="0"/>
    <x v="1"/>
    <x v="19"/>
    <x v="20"/>
    <x v="0"/>
    <x v="23"/>
    <n v="1.6577593720330901"/>
  </r>
  <r>
    <x v="0"/>
    <x v="1"/>
    <x v="19"/>
    <x v="21"/>
    <x v="0"/>
    <x v="0"/>
    <n v="-5.3970144508170099"/>
  </r>
  <r>
    <x v="0"/>
    <x v="1"/>
    <x v="19"/>
    <x v="21"/>
    <x v="0"/>
    <x v="1"/>
    <n v="-5.0884629475637704"/>
  </r>
  <r>
    <x v="0"/>
    <x v="1"/>
    <x v="19"/>
    <x v="21"/>
    <x v="0"/>
    <x v="2"/>
    <n v="-5.3975653763280098"/>
  </r>
  <r>
    <x v="0"/>
    <x v="1"/>
    <x v="19"/>
    <x v="21"/>
    <x v="0"/>
    <x v="3"/>
    <n v="-5.9277633120944504"/>
  </r>
  <r>
    <x v="0"/>
    <x v="1"/>
    <x v="19"/>
    <x v="21"/>
    <x v="0"/>
    <x v="4"/>
    <n v="-5.9631572683136502"/>
  </r>
  <r>
    <x v="0"/>
    <x v="1"/>
    <x v="19"/>
    <x v="21"/>
    <x v="0"/>
    <x v="5"/>
    <n v="-6.3732596873268204"/>
  </r>
  <r>
    <x v="0"/>
    <x v="1"/>
    <x v="19"/>
    <x v="21"/>
    <x v="0"/>
    <x v="6"/>
    <n v="-6.57"/>
  </r>
  <r>
    <x v="0"/>
    <x v="1"/>
    <x v="19"/>
    <x v="21"/>
    <x v="0"/>
    <x v="7"/>
    <n v="-6.57"/>
  </r>
  <r>
    <x v="0"/>
    <x v="1"/>
    <x v="19"/>
    <x v="21"/>
    <x v="0"/>
    <x v="8"/>
    <n v="-6.57"/>
  </r>
  <r>
    <x v="0"/>
    <x v="1"/>
    <x v="19"/>
    <x v="21"/>
    <x v="0"/>
    <x v="9"/>
    <n v="-6.57"/>
  </r>
  <r>
    <x v="0"/>
    <x v="1"/>
    <x v="19"/>
    <x v="21"/>
    <x v="0"/>
    <x v="10"/>
    <n v="-6.57"/>
  </r>
  <r>
    <x v="0"/>
    <x v="1"/>
    <x v="19"/>
    <x v="21"/>
    <x v="0"/>
    <x v="11"/>
    <n v="-6.57"/>
  </r>
  <r>
    <x v="0"/>
    <x v="1"/>
    <x v="19"/>
    <x v="21"/>
    <x v="0"/>
    <x v="12"/>
    <n v="-2.03297554982443"/>
  </r>
  <r>
    <x v="0"/>
    <x v="1"/>
    <x v="19"/>
    <x v="21"/>
    <x v="0"/>
    <x v="13"/>
    <n v="-0.546583164681269"/>
  </r>
  <r>
    <x v="0"/>
    <x v="1"/>
    <x v="19"/>
    <x v="21"/>
    <x v="0"/>
    <x v="14"/>
    <n v="-3.7542658495445198"/>
  </r>
  <r>
    <x v="0"/>
    <x v="1"/>
    <x v="19"/>
    <x v="21"/>
    <x v="0"/>
    <x v="15"/>
    <n v="-6.57"/>
  </r>
  <r>
    <x v="0"/>
    <x v="1"/>
    <x v="19"/>
    <x v="21"/>
    <x v="0"/>
    <x v="16"/>
    <n v="-6.57"/>
  </r>
  <r>
    <x v="0"/>
    <x v="1"/>
    <x v="19"/>
    <x v="21"/>
    <x v="0"/>
    <x v="17"/>
    <n v="-6.57"/>
  </r>
  <r>
    <x v="0"/>
    <x v="1"/>
    <x v="19"/>
    <x v="21"/>
    <x v="0"/>
    <x v="18"/>
    <n v="-6.57"/>
  </r>
  <r>
    <x v="0"/>
    <x v="1"/>
    <x v="19"/>
    <x v="21"/>
    <x v="0"/>
    <x v="19"/>
    <n v="-6.57"/>
  </r>
  <r>
    <x v="0"/>
    <x v="1"/>
    <x v="19"/>
    <x v="21"/>
    <x v="0"/>
    <x v="20"/>
    <n v="-6.57"/>
  </r>
  <r>
    <x v="0"/>
    <x v="1"/>
    <x v="19"/>
    <x v="21"/>
    <x v="0"/>
    <x v="21"/>
    <n v="-4.5106054278491703"/>
  </r>
  <r>
    <x v="0"/>
    <x v="1"/>
    <x v="19"/>
    <x v="21"/>
    <x v="0"/>
    <x v="22"/>
    <n v="-2.0913860669724902"/>
  </r>
  <r>
    <x v="0"/>
    <x v="1"/>
    <x v="19"/>
    <x v="21"/>
    <x v="0"/>
    <x v="23"/>
    <n v="-0.370692398106993"/>
  </r>
  <r>
    <x v="0"/>
    <x v="1"/>
    <x v="19"/>
    <x v="8"/>
    <x v="0"/>
    <x v="0"/>
    <n v="5.85"/>
  </r>
  <r>
    <x v="0"/>
    <x v="1"/>
    <x v="19"/>
    <x v="8"/>
    <x v="0"/>
    <x v="1"/>
    <n v="5.7788302947265802"/>
  </r>
  <r>
    <x v="0"/>
    <x v="1"/>
    <x v="19"/>
    <x v="8"/>
    <x v="0"/>
    <x v="2"/>
    <n v="5.7559604450720103"/>
  </r>
  <r>
    <x v="0"/>
    <x v="1"/>
    <x v="19"/>
    <x v="8"/>
    <x v="0"/>
    <x v="3"/>
    <n v="5.7792751057257599"/>
  </r>
  <r>
    <x v="0"/>
    <x v="1"/>
    <x v="19"/>
    <x v="8"/>
    <x v="0"/>
    <x v="4"/>
    <n v="5.85"/>
  </r>
  <r>
    <x v="0"/>
    <x v="1"/>
    <x v="19"/>
    <x v="8"/>
    <x v="0"/>
    <x v="5"/>
    <n v="5.85"/>
  </r>
  <r>
    <x v="0"/>
    <x v="1"/>
    <x v="19"/>
    <x v="8"/>
    <x v="0"/>
    <x v="6"/>
    <n v="5.85"/>
  </r>
  <r>
    <x v="0"/>
    <x v="1"/>
    <x v="19"/>
    <x v="8"/>
    <x v="0"/>
    <x v="7"/>
    <n v="5.85"/>
  </r>
  <r>
    <x v="0"/>
    <x v="1"/>
    <x v="19"/>
    <x v="8"/>
    <x v="0"/>
    <x v="8"/>
    <n v="5.85"/>
  </r>
  <r>
    <x v="0"/>
    <x v="1"/>
    <x v="19"/>
    <x v="8"/>
    <x v="0"/>
    <x v="9"/>
    <n v="5.85"/>
  </r>
  <r>
    <x v="0"/>
    <x v="1"/>
    <x v="19"/>
    <x v="8"/>
    <x v="0"/>
    <x v="10"/>
    <n v="5.85"/>
  </r>
  <r>
    <x v="0"/>
    <x v="1"/>
    <x v="19"/>
    <x v="8"/>
    <x v="0"/>
    <x v="11"/>
    <n v="2.87523291411377"/>
  </r>
  <r>
    <x v="0"/>
    <x v="1"/>
    <x v="19"/>
    <x v="8"/>
    <x v="0"/>
    <x v="12"/>
    <n v="-1.15234961477116"/>
  </r>
  <r>
    <x v="0"/>
    <x v="1"/>
    <x v="19"/>
    <x v="8"/>
    <x v="0"/>
    <x v="13"/>
    <n v="-2.1757116376039298"/>
  </r>
  <r>
    <x v="0"/>
    <x v="1"/>
    <x v="19"/>
    <x v="8"/>
    <x v="0"/>
    <x v="14"/>
    <n v="1.2042576207359901"/>
  </r>
  <r>
    <x v="0"/>
    <x v="1"/>
    <x v="19"/>
    <x v="8"/>
    <x v="0"/>
    <x v="15"/>
    <n v="5.6338938333608102"/>
  </r>
  <r>
    <x v="0"/>
    <x v="1"/>
    <x v="19"/>
    <x v="8"/>
    <x v="0"/>
    <x v="16"/>
    <n v="5.85"/>
  </r>
  <r>
    <x v="0"/>
    <x v="1"/>
    <x v="19"/>
    <x v="8"/>
    <x v="0"/>
    <x v="17"/>
    <n v="5.85"/>
  </r>
  <r>
    <x v="0"/>
    <x v="1"/>
    <x v="19"/>
    <x v="8"/>
    <x v="0"/>
    <x v="18"/>
    <n v="5.4428611870940502"/>
  </r>
  <r>
    <x v="0"/>
    <x v="1"/>
    <x v="19"/>
    <x v="8"/>
    <x v="0"/>
    <x v="19"/>
    <n v="4.8325402266331201"/>
  </r>
  <r>
    <x v="0"/>
    <x v="1"/>
    <x v="19"/>
    <x v="8"/>
    <x v="0"/>
    <x v="20"/>
    <n v="4.7221269814868903"/>
  </r>
  <r>
    <x v="0"/>
    <x v="1"/>
    <x v="19"/>
    <x v="8"/>
    <x v="0"/>
    <x v="21"/>
    <n v="1.82660194049781"/>
  </r>
  <r>
    <x v="0"/>
    <x v="1"/>
    <x v="19"/>
    <x v="8"/>
    <x v="0"/>
    <x v="22"/>
    <n v="0"/>
  </r>
  <r>
    <x v="0"/>
    <x v="1"/>
    <x v="19"/>
    <x v="8"/>
    <x v="0"/>
    <x v="23"/>
    <n v="-2.88"/>
  </r>
  <r>
    <x v="0"/>
    <x v="1"/>
    <x v="20"/>
    <x v="0"/>
    <x v="0"/>
    <x v="0"/>
    <n v="0"/>
  </r>
  <r>
    <x v="0"/>
    <x v="1"/>
    <x v="20"/>
    <x v="0"/>
    <x v="0"/>
    <x v="1"/>
    <n v="0"/>
  </r>
  <r>
    <x v="0"/>
    <x v="1"/>
    <x v="20"/>
    <x v="0"/>
    <x v="0"/>
    <x v="2"/>
    <n v="0"/>
  </r>
  <r>
    <x v="0"/>
    <x v="1"/>
    <x v="20"/>
    <x v="0"/>
    <x v="0"/>
    <x v="3"/>
    <n v="0"/>
  </r>
  <r>
    <x v="0"/>
    <x v="1"/>
    <x v="20"/>
    <x v="0"/>
    <x v="0"/>
    <x v="4"/>
    <n v="-6.0487384744776197E-2"/>
  </r>
  <r>
    <x v="0"/>
    <x v="1"/>
    <x v="20"/>
    <x v="0"/>
    <x v="0"/>
    <x v="5"/>
    <n v="-0.28189367074527399"/>
  </r>
  <r>
    <x v="0"/>
    <x v="1"/>
    <x v="20"/>
    <x v="0"/>
    <x v="0"/>
    <x v="6"/>
    <n v="0"/>
  </r>
  <r>
    <x v="0"/>
    <x v="1"/>
    <x v="20"/>
    <x v="0"/>
    <x v="0"/>
    <x v="7"/>
    <n v="-0.54"/>
  </r>
  <r>
    <x v="0"/>
    <x v="1"/>
    <x v="20"/>
    <x v="0"/>
    <x v="0"/>
    <x v="8"/>
    <n v="-0.358365397460984"/>
  </r>
  <r>
    <x v="0"/>
    <x v="1"/>
    <x v="20"/>
    <x v="0"/>
    <x v="0"/>
    <x v="9"/>
    <n v="0"/>
  </r>
  <r>
    <x v="0"/>
    <x v="1"/>
    <x v="20"/>
    <x v="0"/>
    <x v="0"/>
    <x v="10"/>
    <n v="0"/>
  </r>
  <r>
    <x v="0"/>
    <x v="1"/>
    <x v="20"/>
    <x v="0"/>
    <x v="0"/>
    <x v="11"/>
    <n v="0"/>
  </r>
  <r>
    <x v="0"/>
    <x v="1"/>
    <x v="20"/>
    <x v="0"/>
    <x v="0"/>
    <x v="12"/>
    <n v="-0.54"/>
  </r>
  <r>
    <x v="0"/>
    <x v="1"/>
    <x v="20"/>
    <x v="0"/>
    <x v="0"/>
    <x v="13"/>
    <n v="-0.54"/>
  </r>
  <r>
    <x v="0"/>
    <x v="1"/>
    <x v="20"/>
    <x v="0"/>
    <x v="0"/>
    <x v="14"/>
    <n v="-0.54"/>
  </r>
  <r>
    <x v="0"/>
    <x v="1"/>
    <x v="20"/>
    <x v="0"/>
    <x v="0"/>
    <x v="15"/>
    <n v="0"/>
  </r>
  <r>
    <x v="0"/>
    <x v="1"/>
    <x v="20"/>
    <x v="0"/>
    <x v="0"/>
    <x v="16"/>
    <n v="-0.43812284690570802"/>
  </r>
  <r>
    <x v="0"/>
    <x v="1"/>
    <x v="20"/>
    <x v="0"/>
    <x v="0"/>
    <x v="17"/>
    <n v="0"/>
  </r>
  <r>
    <x v="0"/>
    <x v="1"/>
    <x v="20"/>
    <x v="0"/>
    <x v="0"/>
    <x v="18"/>
    <n v="0"/>
  </r>
  <r>
    <x v="0"/>
    <x v="1"/>
    <x v="20"/>
    <x v="0"/>
    <x v="0"/>
    <x v="19"/>
    <n v="0"/>
  </r>
  <r>
    <x v="0"/>
    <x v="1"/>
    <x v="20"/>
    <x v="0"/>
    <x v="0"/>
    <x v="20"/>
    <n v="0"/>
  </r>
  <r>
    <x v="0"/>
    <x v="1"/>
    <x v="20"/>
    <x v="0"/>
    <x v="0"/>
    <x v="21"/>
    <n v="-2.8451410047311599E-2"/>
  </r>
  <r>
    <x v="0"/>
    <x v="1"/>
    <x v="20"/>
    <x v="0"/>
    <x v="0"/>
    <x v="22"/>
    <n v="-0.54"/>
  </r>
  <r>
    <x v="0"/>
    <x v="1"/>
    <x v="20"/>
    <x v="0"/>
    <x v="0"/>
    <x v="23"/>
    <n v="-0.54"/>
  </r>
  <r>
    <x v="0"/>
    <x v="1"/>
    <x v="20"/>
    <x v="3"/>
    <x v="0"/>
    <x v="0"/>
    <n v="0.30414948225935501"/>
  </r>
  <r>
    <x v="0"/>
    <x v="1"/>
    <x v="20"/>
    <x v="3"/>
    <x v="0"/>
    <x v="1"/>
    <n v="0.218417414882289"/>
  </r>
  <r>
    <x v="0"/>
    <x v="1"/>
    <x v="20"/>
    <x v="3"/>
    <x v="0"/>
    <x v="2"/>
    <n v="0.199085563490007"/>
  </r>
  <r>
    <x v="0"/>
    <x v="1"/>
    <x v="20"/>
    <x v="3"/>
    <x v="0"/>
    <x v="3"/>
    <n v="0.21060439988332999"/>
  </r>
  <r>
    <x v="0"/>
    <x v="1"/>
    <x v="20"/>
    <x v="3"/>
    <x v="0"/>
    <x v="4"/>
    <n v="0.28019457095433897"/>
  </r>
  <r>
    <x v="0"/>
    <x v="1"/>
    <x v="20"/>
    <x v="3"/>
    <x v="0"/>
    <x v="5"/>
    <n v="0.40963312102606803"/>
  </r>
  <r>
    <x v="0"/>
    <x v="1"/>
    <x v="20"/>
    <x v="3"/>
    <x v="0"/>
    <x v="6"/>
    <n v="0.56033249848064404"/>
  </r>
  <r>
    <x v="0"/>
    <x v="1"/>
    <x v="20"/>
    <x v="3"/>
    <x v="0"/>
    <x v="7"/>
    <n v="0.49583377966213998"/>
  </r>
  <r>
    <x v="0"/>
    <x v="1"/>
    <x v="20"/>
    <x v="3"/>
    <x v="0"/>
    <x v="8"/>
    <n v="0.22698810833126501"/>
  </r>
  <r>
    <x v="0"/>
    <x v="1"/>
    <x v="20"/>
    <x v="3"/>
    <x v="0"/>
    <x v="9"/>
    <n v="0.24850965832274199"/>
  </r>
  <r>
    <x v="0"/>
    <x v="1"/>
    <x v="20"/>
    <x v="3"/>
    <x v="0"/>
    <x v="10"/>
    <n v="0"/>
  </r>
  <r>
    <x v="0"/>
    <x v="1"/>
    <x v="20"/>
    <x v="3"/>
    <x v="0"/>
    <x v="11"/>
    <n v="5.48580710353763E-2"/>
  </r>
  <r>
    <x v="0"/>
    <x v="1"/>
    <x v="20"/>
    <x v="3"/>
    <x v="0"/>
    <x v="12"/>
    <n v="-0.81998093991853904"/>
  </r>
  <r>
    <x v="0"/>
    <x v="1"/>
    <x v="20"/>
    <x v="3"/>
    <x v="0"/>
    <x v="13"/>
    <n v="-1.53"/>
  </r>
  <r>
    <x v="0"/>
    <x v="1"/>
    <x v="20"/>
    <x v="3"/>
    <x v="0"/>
    <x v="14"/>
    <n v="-1.0527162985807801"/>
  </r>
  <r>
    <x v="0"/>
    <x v="1"/>
    <x v="20"/>
    <x v="3"/>
    <x v="0"/>
    <x v="15"/>
    <n v="0"/>
  </r>
  <r>
    <x v="0"/>
    <x v="1"/>
    <x v="20"/>
    <x v="3"/>
    <x v="0"/>
    <x v="16"/>
    <n v="0.129225253157284"/>
  </r>
  <r>
    <x v="0"/>
    <x v="1"/>
    <x v="20"/>
    <x v="3"/>
    <x v="0"/>
    <x v="17"/>
    <n v="0.320172132632701"/>
  </r>
  <r>
    <x v="0"/>
    <x v="1"/>
    <x v="20"/>
    <x v="3"/>
    <x v="0"/>
    <x v="18"/>
    <n v="0.17996530020321799"/>
  </r>
  <r>
    <x v="0"/>
    <x v="1"/>
    <x v="20"/>
    <x v="3"/>
    <x v="0"/>
    <x v="19"/>
    <n v="0"/>
  </r>
  <r>
    <x v="0"/>
    <x v="1"/>
    <x v="20"/>
    <x v="3"/>
    <x v="0"/>
    <x v="20"/>
    <n v="0"/>
  </r>
  <r>
    <x v="0"/>
    <x v="1"/>
    <x v="20"/>
    <x v="3"/>
    <x v="0"/>
    <x v="21"/>
    <n v="0"/>
  </r>
  <r>
    <x v="0"/>
    <x v="1"/>
    <x v="20"/>
    <x v="3"/>
    <x v="0"/>
    <x v="22"/>
    <n v="-8.8224983225311901E-2"/>
  </r>
  <r>
    <x v="0"/>
    <x v="1"/>
    <x v="20"/>
    <x v="3"/>
    <x v="0"/>
    <x v="23"/>
    <n v="-1.14129272615454"/>
  </r>
  <r>
    <x v="0"/>
    <x v="1"/>
    <x v="20"/>
    <x v="17"/>
    <x v="0"/>
    <x v="0"/>
    <n v="0.63"/>
  </r>
  <r>
    <x v="0"/>
    <x v="1"/>
    <x v="20"/>
    <x v="17"/>
    <x v="0"/>
    <x v="1"/>
    <n v="0.63"/>
  </r>
  <r>
    <x v="0"/>
    <x v="1"/>
    <x v="20"/>
    <x v="17"/>
    <x v="0"/>
    <x v="2"/>
    <n v="0.63"/>
  </r>
  <r>
    <x v="0"/>
    <x v="1"/>
    <x v="20"/>
    <x v="17"/>
    <x v="0"/>
    <x v="3"/>
    <n v="0.63"/>
  </r>
  <r>
    <x v="0"/>
    <x v="1"/>
    <x v="20"/>
    <x v="17"/>
    <x v="0"/>
    <x v="4"/>
    <n v="0.63"/>
  </r>
  <r>
    <x v="0"/>
    <x v="1"/>
    <x v="20"/>
    <x v="17"/>
    <x v="0"/>
    <x v="5"/>
    <n v="0.63"/>
  </r>
  <r>
    <x v="0"/>
    <x v="1"/>
    <x v="20"/>
    <x v="17"/>
    <x v="0"/>
    <x v="6"/>
    <n v="0.176119703345016"/>
  </r>
  <r>
    <x v="0"/>
    <x v="1"/>
    <x v="20"/>
    <x v="17"/>
    <x v="0"/>
    <x v="7"/>
    <n v="0.63"/>
  </r>
  <r>
    <x v="0"/>
    <x v="1"/>
    <x v="20"/>
    <x v="17"/>
    <x v="0"/>
    <x v="8"/>
    <n v="0.63"/>
  </r>
  <r>
    <x v="0"/>
    <x v="1"/>
    <x v="20"/>
    <x v="17"/>
    <x v="0"/>
    <x v="9"/>
    <n v="0.31569702210662898"/>
  </r>
  <r>
    <x v="0"/>
    <x v="1"/>
    <x v="20"/>
    <x v="17"/>
    <x v="0"/>
    <x v="10"/>
    <n v="0.53422160247231898"/>
  </r>
  <r>
    <x v="0"/>
    <x v="1"/>
    <x v="20"/>
    <x v="17"/>
    <x v="0"/>
    <x v="11"/>
    <n v="0"/>
  </r>
  <r>
    <x v="0"/>
    <x v="1"/>
    <x v="20"/>
    <x v="17"/>
    <x v="0"/>
    <x v="12"/>
    <n v="0"/>
  </r>
  <r>
    <x v="0"/>
    <x v="1"/>
    <x v="20"/>
    <x v="17"/>
    <x v="0"/>
    <x v="13"/>
    <n v="-9.5220779323072005E-2"/>
  </r>
  <r>
    <x v="0"/>
    <x v="1"/>
    <x v="20"/>
    <x v="17"/>
    <x v="0"/>
    <x v="14"/>
    <n v="0"/>
  </r>
  <r>
    <x v="0"/>
    <x v="1"/>
    <x v="20"/>
    <x v="17"/>
    <x v="0"/>
    <x v="15"/>
    <n v="0.63"/>
  </r>
  <r>
    <x v="0"/>
    <x v="1"/>
    <x v="20"/>
    <x v="17"/>
    <x v="0"/>
    <x v="16"/>
    <n v="0.63"/>
  </r>
  <r>
    <x v="0"/>
    <x v="1"/>
    <x v="20"/>
    <x v="17"/>
    <x v="0"/>
    <x v="17"/>
    <n v="0.20871925906317501"/>
  </r>
  <r>
    <x v="0"/>
    <x v="1"/>
    <x v="20"/>
    <x v="17"/>
    <x v="0"/>
    <x v="18"/>
    <n v="0.14705286716486399"/>
  </r>
  <r>
    <x v="0"/>
    <x v="1"/>
    <x v="20"/>
    <x v="17"/>
    <x v="0"/>
    <x v="19"/>
    <n v="0"/>
  </r>
  <r>
    <x v="0"/>
    <x v="1"/>
    <x v="20"/>
    <x v="17"/>
    <x v="0"/>
    <x v="20"/>
    <n v="0"/>
  </r>
  <r>
    <x v="0"/>
    <x v="1"/>
    <x v="20"/>
    <x v="17"/>
    <x v="0"/>
    <x v="21"/>
    <n v="0"/>
  </r>
  <r>
    <x v="0"/>
    <x v="1"/>
    <x v="20"/>
    <x v="17"/>
    <x v="0"/>
    <x v="22"/>
    <n v="0"/>
  </r>
  <r>
    <x v="0"/>
    <x v="1"/>
    <x v="20"/>
    <x v="17"/>
    <x v="0"/>
    <x v="23"/>
    <n v="0"/>
  </r>
  <r>
    <x v="0"/>
    <x v="1"/>
    <x v="20"/>
    <x v="4"/>
    <x v="0"/>
    <x v="0"/>
    <n v="2.9704537869659"/>
  </r>
  <r>
    <x v="0"/>
    <x v="1"/>
    <x v="20"/>
    <x v="4"/>
    <x v="0"/>
    <x v="1"/>
    <n v="2.9704537869659"/>
  </r>
  <r>
    <x v="0"/>
    <x v="1"/>
    <x v="20"/>
    <x v="4"/>
    <x v="0"/>
    <x v="2"/>
    <n v="2.9704537869659"/>
  </r>
  <r>
    <x v="0"/>
    <x v="1"/>
    <x v="20"/>
    <x v="4"/>
    <x v="0"/>
    <x v="3"/>
    <n v="2.9704537869659"/>
  </r>
  <r>
    <x v="0"/>
    <x v="1"/>
    <x v="20"/>
    <x v="4"/>
    <x v="0"/>
    <x v="4"/>
    <n v="2.9704537869659"/>
  </r>
  <r>
    <x v="0"/>
    <x v="1"/>
    <x v="20"/>
    <x v="4"/>
    <x v="0"/>
    <x v="5"/>
    <n v="2.9704537869659"/>
  </r>
  <r>
    <x v="0"/>
    <x v="1"/>
    <x v="20"/>
    <x v="4"/>
    <x v="0"/>
    <x v="6"/>
    <n v="2.9704537869659"/>
  </r>
  <r>
    <x v="0"/>
    <x v="1"/>
    <x v="20"/>
    <x v="4"/>
    <x v="0"/>
    <x v="7"/>
    <n v="2.9704537869659"/>
  </r>
  <r>
    <x v="0"/>
    <x v="1"/>
    <x v="20"/>
    <x v="4"/>
    <x v="0"/>
    <x v="8"/>
    <n v="2.9704537869659"/>
  </r>
  <r>
    <x v="0"/>
    <x v="1"/>
    <x v="20"/>
    <x v="4"/>
    <x v="0"/>
    <x v="9"/>
    <n v="2.9704537869659"/>
  </r>
  <r>
    <x v="0"/>
    <x v="1"/>
    <x v="20"/>
    <x v="4"/>
    <x v="0"/>
    <x v="10"/>
    <n v="2.6639698518242598"/>
  </r>
  <r>
    <x v="0"/>
    <x v="1"/>
    <x v="20"/>
    <x v="4"/>
    <x v="0"/>
    <x v="11"/>
    <n v="0"/>
  </r>
  <r>
    <x v="0"/>
    <x v="1"/>
    <x v="20"/>
    <x v="4"/>
    <x v="0"/>
    <x v="12"/>
    <n v="-2.6949822993060302"/>
  </r>
  <r>
    <x v="0"/>
    <x v="1"/>
    <x v="20"/>
    <x v="4"/>
    <x v="0"/>
    <x v="13"/>
    <n v="-2.9704537869659"/>
  </r>
  <r>
    <x v="0"/>
    <x v="1"/>
    <x v="20"/>
    <x v="4"/>
    <x v="0"/>
    <x v="14"/>
    <n v="0"/>
  </r>
  <r>
    <x v="0"/>
    <x v="1"/>
    <x v="20"/>
    <x v="4"/>
    <x v="0"/>
    <x v="15"/>
    <n v="2.2387141023790398"/>
  </r>
  <r>
    <x v="0"/>
    <x v="1"/>
    <x v="20"/>
    <x v="4"/>
    <x v="0"/>
    <x v="16"/>
    <n v="2.9704537869659"/>
  </r>
  <r>
    <x v="0"/>
    <x v="1"/>
    <x v="20"/>
    <x v="4"/>
    <x v="0"/>
    <x v="17"/>
    <n v="2.9704537869659"/>
  </r>
  <r>
    <x v="0"/>
    <x v="1"/>
    <x v="20"/>
    <x v="4"/>
    <x v="0"/>
    <x v="18"/>
    <n v="2.9704537869659"/>
  </r>
  <r>
    <x v="0"/>
    <x v="1"/>
    <x v="20"/>
    <x v="4"/>
    <x v="0"/>
    <x v="19"/>
    <n v="2.80113106558154"/>
  </r>
  <r>
    <x v="0"/>
    <x v="1"/>
    <x v="20"/>
    <x v="4"/>
    <x v="0"/>
    <x v="20"/>
    <n v="2.6988696632777098"/>
  </r>
  <r>
    <x v="0"/>
    <x v="1"/>
    <x v="20"/>
    <x v="4"/>
    <x v="0"/>
    <x v="21"/>
    <n v="0"/>
  </r>
  <r>
    <x v="0"/>
    <x v="1"/>
    <x v="20"/>
    <x v="4"/>
    <x v="0"/>
    <x v="22"/>
    <n v="-0.88055437737954201"/>
  </r>
  <r>
    <x v="0"/>
    <x v="1"/>
    <x v="20"/>
    <x v="4"/>
    <x v="0"/>
    <x v="23"/>
    <n v="-2.5054752823403499"/>
  </r>
  <r>
    <x v="0"/>
    <x v="1"/>
    <x v="20"/>
    <x v="10"/>
    <x v="0"/>
    <x v="0"/>
    <n v="-5.85"/>
  </r>
  <r>
    <x v="0"/>
    <x v="1"/>
    <x v="20"/>
    <x v="10"/>
    <x v="0"/>
    <x v="1"/>
    <n v="-5.7788302947265802"/>
  </r>
  <r>
    <x v="0"/>
    <x v="1"/>
    <x v="20"/>
    <x v="10"/>
    <x v="0"/>
    <x v="2"/>
    <n v="-5.7559604450720103"/>
  </r>
  <r>
    <x v="0"/>
    <x v="1"/>
    <x v="20"/>
    <x v="10"/>
    <x v="0"/>
    <x v="3"/>
    <n v="-5.7792751057257599"/>
  </r>
  <r>
    <x v="0"/>
    <x v="1"/>
    <x v="20"/>
    <x v="10"/>
    <x v="0"/>
    <x v="4"/>
    <n v="-5.85"/>
  </r>
  <r>
    <x v="0"/>
    <x v="1"/>
    <x v="20"/>
    <x v="10"/>
    <x v="0"/>
    <x v="5"/>
    <n v="-5.85"/>
  </r>
  <r>
    <x v="0"/>
    <x v="1"/>
    <x v="20"/>
    <x v="10"/>
    <x v="0"/>
    <x v="6"/>
    <n v="-5.85"/>
  </r>
  <r>
    <x v="0"/>
    <x v="1"/>
    <x v="20"/>
    <x v="10"/>
    <x v="0"/>
    <x v="7"/>
    <n v="-5.85"/>
  </r>
  <r>
    <x v="0"/>
    <x v="1"/>
    <x v="20"/>
    <x v="10"/>
    <x v="0"/>
    <x v="8"/>
    <n v="-5.85"/>
  </r>
  <r>
    <x v="0"/>
    <x v="1"/>
    <x v="20"/>
    <x v="10"/>
    <x v="0"/>
    <x v="9"/>
    <n v="-5.85"/>
  </r>
  <r>
    <x v="0"/>
    <x v="1"/>
    <x v="20"/>
    <x v="10"/>
    <x v="0"/>
    <x v="10"/>
    <n v="-5.85"/>
  </r>
  <r>
    <x v="0"/>
    <x v="1"/>
    <x v="20"/>
    <x v="10"/>
    <x v="0"/>
    <x v="11"/>
    <n v="-2.87523291411377"/>
  </r>
  <r>
    <x v="0"/>
    <x v="1"/>
    <x v="20"/>
    <x v="10"/>
    <x v="0"/>
    <x v="12"/>
    <n v="1.15234961477116"/>
  </r>
  <r>
    <x v="0"/>
    <x v="1"/>
    <x v="20"/>
    <x v="10"/>
    <x v="0"/>
    <x v="13"/>
    <n v="2.1757116376039298"/>
  </r>
  <r>
    <x v="0"/>
    <x v="1"/>
    <x v="20"/>
    <x v="10"/>
    <x v="0"/>
    <x v="14"/>
    <n v="-1.2042576207359901"/>
  </r>
  <r>
    <x v="0"/>
    <x v="1"/>
    <x v="20"/>
    <x v="10"/>
    <x v="0"/>
    <x v="15"/>
    <n v="-5.6338938333608102"/>
  </r>
  <r>
    <x v="0"/>
    <x v="1"/>
    <x v="20"/>
    <x v="10"/>
    <x v="0"/>
    <x v="16"/>
    <n v="-5.85"/>
  </r>
  <r>
    <x v="0"/>
    <x v="1"/>
    <x v="20"/>
    <x v="10"/>
    <x v="0"/>
    <x v="17"/>
    <n v="-5.85"/>
  </r>
  <r>
    <x v="0"/>
    <x v="1"/>
    <x v="20"/>
    <x v="10"/>
    <x v="0"/>
    <x v="18"/>
    <n v="-5.4428611870940502"/>
  </r>
  <r>
    <x v="0"/>
    <x v="1"/>
    <x v="20"/>
    <x v="10"/>
    <x v="0"/>
    <x v="19"/>
    <n v="-4.8325402266331201"/>
  </r>
  <r>
    <x v="0"/>
    <x v="1"/>
    <x v="20"/>
    <x v="10"/>
    <x v="0"/>
    <x v="20"/>
    <n v="-4.7221269814868903"/>
  </r>
  <r>
    <x v="0"/>
    <x v="1"/>
    <x v="20"/>
    <x v="10"/>
    <x v="0"/>
    <x v="21"/>
    <n v="-1.82660194049781"/>
  </r>
  <r>
    <x v="0"/>
    <x v="1"/>
    <x v="20"/>
    <x v="10"/>
    <x v="0"/>
    <x v="22"/>
    <n v="0"/>
  </r>
  <r>
    <x v="0"/>
    <x v="1"/>
    <x v="20"/>
    <x v="10"/>
    <x v="0"/>
    <x v="23"/>
    <n v="2.88"/>
  </r>
  <r>
    <x v="0"/>
    <x v="1"/>
    <x v="21"/>
    <x v="6"/>
    <x v="0"/>
    <x v="0"/>
    <n v="0"/>
  </r>
  <r>
    <x v="0"/>
    <x v="1"/>
    <x v="21"/>
    <x v="6"/>
    <x v="0"/>
    <x v="1"/>
    <n v="0"/>
  </r>
  <r>
    <x v="0"/>
    <x v="1"/>
    <x v="21"/>
    <x v="6"/>
    <x v="0"/>
    <x v="2"/>
    <n v="1.10309149857112"/>
  </r>
  <r>
    <x v="0"/>
    <x v="1"/>
    <x v="21"/>
    <x v="6"/>
    <x v="0"/>
    <x v="3"/>
    <n v="1.26"/>
  </r>
  <r>
    <x v="0"/>
    <x v="1"/>
    <x v="21"/>
    <x v="6"/>
    <x v="0"/>
    <x v="4"/>
    <n v="1.26"/>
  </r>
  <r>
    <x v="0"/>
    <x v="1"/>
    <x v="21"/>
    <x v="6"/>
    <x v="0"/>
    <x v="5"/>
    <n v="1.26"/>
  </r>
  <r>
    <x v="0"/>
    <x v="1"/>
    <x v="21"/>
    <x v="6"/>
    <x v="0"/>
    <x v="6"/>
    <n v="0"/>
  </r>
  <r>
    <x v="0"/>
    <x v="1"/>
    <x v="21"/>
    <x v="6"/>
    <x v="0"/>
    <x v="7"/>
    <n v="1.26"/>
  </r>
  <r>
    <x v="0"/>
    <x v="1"/>
    <x v="21"/>
    <x v="6"/>
    <x v="0"/>
    <x v="8"/>
    <n v="1.26"/>
  </r>
  <r>
    <x v="0"/>
    <x v="1"/>
    <x v="21"/>
    <x v="6"/>
    <x v="0"/>
    <x v="9"/>
    <n v="0"/>
  </r>
  <r>
    <x v="0"/>
    <x v="1"/>
    <x v="21"/>
    <x v="6"/>
    <x v="0"/>
    <x v="10"/>
    <n v="0"/>
  </r>
  <r>
    <x v="0"/>
    <x v="1"/>
    <x v="21"/>
    <x v="6"/>
    <x v="0"/>
    <x v="11"/>
    <n v="0"/>
  </r>
  <r>
    <x v="0"/>
    <x v="1"/>
    <x v="21"/>
    <x v="6"/>
    <x v="0"/>
    <x v="12"/>
    <n v="1.26"/>
  </r>
  <r>
    <x v="0"/>
    <x v="1"/>
    <x v="21"/>
    <x v="6"/>
    <x v="0"/>
    <x v="13"/>
    <n v="1.26"/>
  </r>
  <r>
    <x v="0"/>
    <x v="1"/>
    <x v="21"/>
    <x v="6"/>
    <x v="0"/>
    <x v="14"/>
    <n v="1.04873091894009"/>
  </r>
  <r>
    <x v="0"/>
    <x v="1"/>
    <x v="21"/>
    <x v="6"/>
    <x v="0"/>
    <x v="15"/>
    <n v="-0.82128820389268298"/>
  </r>
  <r>
    <x v="0"/>
    <x v="1"/>
    <x v="21"/>
    <x v="6"/>
    <x v="0"/>
    <x v="16"/>
    <n v="-1.26"/>
  </r>
  <r>
    <x v="0"/>
    <x v="1"/>
    <x v="21"/>
    <x v="6"/>
    <x v="0"/>
    <x v="17"/>
    <n v="-1.26"/>
  </r>
  <r>
    <x v="0"/>
    <x v="1"/>
    <x v="21"/>
    <x v="6"/>
    <x v="0"/>
    <x v="18"/>
    <n v="-1.26"/>
  </r>
  <r>
    <x v="0"/>
    <x v="1"/>
    <x v="21"/>
    <x v="6"/>
    <x v="0"/>
    <x v="19"/>
    <n v="-1.26"/>
  </r>
  <r>
    <x v="0"/>
    <x v="1"/>
    <x v="21"/>
    <x v="6"/>
    <x v="0"/>
    <x v="20"/>
    <n v="-1.26"/>
  </r>
  <r>
    <x v="0"/>
    <x v="1"/>
    <x v="21"/>
    <x v="6"/>
    <x v="0"/>
    <x v="21"/>
    <n v="-1.26"/>
  </r>
  <r>
    <x v="0"/>
    <x v="1"/>
    <x v="21"/>
    <x v="6"/>
    <x v="0"/>
    <x v="22"/>
    <n v="-1.26"/>
  </r>
  <r>
    <x v="0"/>
    <x v="1"/>
    <x v="21"/>
    <x v="6"/>
    <x v="0"/>
    <x v="23"/>
    <n v="-1.26"/>
  </r>
  <r>
    <x v="0"/>
    <x v="1"/>
    <x v="21"/>
    <x v="9"/>
    <x v="0"/>
    <x v="0"/>
    <n v="-1.03424062250362"/>
  </r>
  <r>
    <x v="0"/>
    <x v="1"/>
    <x v="21"/>
    <x v="9"/>
    <x v="0"/>
    <x v="1"/>
    <n v="0"/>
  </r>
  <r>
    <x v="0"/>
    <x v="1"/>
    <x v="21"/>
    <x v="9"/>
    <x v="0"/>
    <x v="2"/>
    <n v="0"/>
  </r>
  <r>
    <x v="0"/>
    <x v="1"/>
    <x v="21"/>
    <x v="9"/>
    <x v="0"/>
    <x v="3"/>
    <n v="1.8061959496842299"/>
  </r>
  <r>
    <x v="0"/>
    <x v="1"/>
    <x v="21"/>
    <x v="9"/>
    <x v="0"/>
    <x v="4"/>
    <n v="2.81127510125099"/>
  </r>
  <r>
    <x v="0"/>
    <x v="1"/>
    <x v="21"/>
    <x v="9"/>
    <x v="0"/>
    <x v="5"/>
    <n v="0.15079276507403999"/>
  </r>
  <r>
    <x v="0"/>
    <x v="1"/>
    <x v="21"/>
    <x v="9"/>
    <x v="0"/>
    <x v="6"/>
    <n v="-1.6759957395206999"/>
  </r>
  <r>
    <x v="0"/>
    <x v="1"/>
    <x v="21"/>
    <x v="9"/>
    <x v="0"/>
    <x v="7"/>
    <n v="2.4385081587369202"/>
  </r>
  <r>
    <x v="0"/>
    <x v="1"/>
    <x v="21"/>
    <x v="9"/>
    <x v="0"/>
    <x v="8"/>
    <n v="3.80898631359213"/>
  </r>
  <r>
    <x v="0"/>
    <x v="1"/>
    <x v="21"/>
    <x v="9"/>
    <x v="0"/>
    <x v="9"/>
    <n v="-1.1500612072005401"/>
  </r>
  <r>
    <x v="0"/>
    <x v="1"/>
    <x v="21"/>
    <x v="9"/>
    <x v="0"/>
    <x v="10"/>
    <n v="-11.9414982213762"/>
  </r>
  <r>
    <x v="0"/>
    <x v="1"/>
    <x v="21"/>
    <x v="9"/>
    <x v="0"/>
    <x v="11"/>
    <n v="-15.2109683230327"/>
  </r>
  <r>
    <x v="0"/>
    <x v="1"/>
    <x v="21"/>
    <x v="9"/>
    <x v="0"/>
    <x v="12"/>
    <n v="-18.894128020242"/>
  </r>
  <r>
    <x v="0"/>
    <x v="1"/>
    <x v="21"/>
    <x v="9"/>
    <x v="0"/>
    <x v="13"/>
    <n v="-20.4952516254682"/>
  </r>
  <r>
    <x v="0"/>
    <x v="1"/>
    <x v="21"/>
    <x v="9"/>
    <x v="0"/>
    <x v="14"/>
    <n v="-25.3578080525971"/>
  </r>
  <r>
    <x v="0"/>
    <x v="1"/>
    <x v="21"/>
    <x v="9"/>
    <x v="0"/>
    <x v="15"/>
    <n v="-25.3578080525971"/>
  </r>
  <r>
    <x v="0"/>
    <x v="1"/>
    <x v="21"/>
    <x v="9"/>
    <x v="0"/>
    <x v="16"/>
    <n v="-25.3578080525971"/>
  </r>
  <r>
    <x v="0"/>
    <x v="1"/>
    <x v="21"/>
    <x v="9"/>
    <x v="0"/>
    <x v="17"/>
    <n v="-25.3578080525971"/>
  </r>
  <r>
    <x v="0"/>
    <x v="1"/>
    <x v="21"/>
    <x v="9"/>
    <x v="0"/>
    <x v="18"/>
    <n v="-25.3578080525971"/>
  </r>
  <r>
    <x v="0"/>
    <x v="1"/>
    <x v="21"/>
    <x v="9"/>
    <x v="0"/>
    <x v="19"/>
    <n v="-25.3578080525971"/>
  </r>
  <r>
    <x v="0"/>
    <x v="1"/>
    <x v="21"/>
    <x v="9"/>
    <x v="0"/>
    <x v="20"/>
    <n v="-24.5813212882715"/>
  </r>
  <r>
    <x v="0"/>
    <x v="1"/>
    <x v="21"/>
    <x v="9"/>
    <x v="0"/>
    <x v="21"/>
    <n v="-24.865644203147699"/>
  </r>
  <r>
    <x v="0"/>
    <x v="1"/>
    <x v="21"/>
    <x v="9"/>
    <x v="0"/>
    <x v="22"/>
    <n v="-18.981880458231299"/>
  </r>
  <r>
    <x v="0"/>
    <x v="1"/>
    <x v="21"/>
    <x v="9"/>
    <x v="0"/>
    <x v="23"/>
    <n v="-19.558673995263"/>
  </r>
  <r>
    <x v="0"/>
    <x v="1"/>
    <x v="21"/>
    <x v="7"/>
    <x v="0"/>
    <x v="0"/>
    <n v="-1.26"/>
  </r>
  <r>
    <x v="0"/>
    <x v="1"/>
    <x v="21"/>
    <x v="7"/>
    <x v="0"/>
    <x v="1"/>
    <n v="-0.74073522000896097"/>
  </r>
  <r>
    <x v="0"/>
    <x v="1"/>
    <x v="21"/>
    <x v="7"/>
    <x v="0"/>
    <x v="2"/>
    <n v="0"/>
  </r>
  <r>
    <x v="0"/>
    <x v="1"/>
    <x v="21"/>
    <x v="7"/>
    <x v="0"/>
    <x v="3"/>
    <n v="0"/>
  </r>
  <r>
    <x v="0"/>
    <x v="1"/>
    <x v="21"/>
    <x v="7"/>
    <x v="0"/>
    <x v="4"/>
    <n v="2.7582608002572701E-2"/>
  </r>
  <r>
    <x v="0"/>
    <x v="1"/>
    <x v="21"/>
    <x v="7"/>
    <x v="0"/>
    <x v="5"/>
    <n v="1.26"/>
  </r>
  <r>
    <x v="0"/>
    <x v="1"/>
    <x v="21"/>
    <x v="7"/>
    <x v="0"/>
    <x v="6"/>
    <n v="-1.26"/>
  </r>
  <r>
    <x v="0"/>
    <x v="1"/>
    <x v="21"/>
    <x v="7"/>
    <x v="0"/>
    <x v="7"/>
    <n v="-1.26"/>
  </r>
  <r>
    <x v="0"/>
    <x v="1"/>
    <x v="21"/>
    <x v="7"/>
    <x v="0"/>
    <x v="8"/>
    <n v="-1.26"/>
  </r>
  <r>
    <x v="0"/>
    <x v="1"/>
    <x v="21"/>
    <x v="7"/>
    <x v="0"/>
    <x v="9"/>
    <n v="-1.26"/>
  </r>
  <r>
    <x v="0"/>
    <x v="1"/>
    <x v="21"/>
    <x v="7"/>
    <x v="0"/>
    <x v="10"/>
    <n v="-1.26"/>
  </r>
  <r>
    <x v="0"/>
    <x v="1"/>
    <x v="21"/>
    <x v="7"/>
    <x v="0"/>
    <x v="11"/>
    <n v="-1.26"/>
  </r>
  <r>
    <x v="0"/>
    <x v="1"/>
    <x v="21"/>
    <x v="7"/>
    <x v="0"/>
    <x v="12"/>
    <n v="1.26"/>
  </r>
  <r>
    <x v="0"/>
    <x v="1"/>
    <x v="21"/>
    <x v="7"/>
    <x v="0"/>
    <x v="13"/>
    <n v="1.26"/>
  </r>
  <r>
    <x v="0"/>
    <x v="1"/>
    <x v="21"/>
    <x v="7"/>
    <x v="0"/>
    <x v="14"/>
    <n v="1.26"/>
  </r>
  <r>
    <x v="0"/>
    <x v="1"/>
    <x v="21"/>
    <x v="7"/>
    <x v="0"/>
    <x v="15"/>
    <n v="-1.26"/>
  </r>
  <r>
    <x v="0"/>
    <x v="1"/>
    <x v="21"/>
    <x v="7"/>
    <x v="0"/>
    <x v="16"/>
    <n v="-1.26"/>
  </r>
  <r>
    <x v="0"/>
    <x v="1"/>
    <x v="21"/>
    <x v="7"/>
    <x v="0"/>
    <x v="17"/>
    <n v="-1.26"/>
  </r>
  <r>
    <x v="0"/>
    <x v="1"/>
    <x v="21"/>
    <x v="7"/>
    <x v="0"/>
    <x v="18"/>
    <n v="-1.26"/>
  </r>
  <r>
    <x v="0"/>
    <x v="1"/>
    <x v="21"/>
    <x v="7"/>
    <x v="0"/>
    <x v="19"/>
    <n v="-1.26"/>
  </r>
  <r>
    <x v="0"/>
    <x v="1"/>
    <x v="21"/>
    <x v="7"/>
    <x v="0"/>
    <x v="20"/>
    <n v="-1.26"/>
  </r>
  <r>
    <x v="0"/>
    <x v="1"/>
    <x v="21"/>
    <x v="7"/>
    <x v="0"/>
    <x v="21"/>
    <n v="-1.26"/>
  </r>
  <r>
    <x v="0"/>
    <x v="1"/>
    <x v="21"/>
    <x v="7"/>
    <x v="0"/>
    <x v="22"/>
    <n v="-1.26"/>
  </r>
  <r>
    <x v="0"/>
    <x v="1"/>
    <x v="21"/>
    <x v="7"/>
    <x v="0"/>
    <x v="23"/>
    <n v="0"/>
  </r>
</pivotCacheRecords>
</file>

<file path=xl/pivotCache/pivotCacheRecords13.xml><?xml version="1.0" encoding="utf-8"?>
<pivotCacheRecords xmlns="http://schemas.openxmlformats.org/spreadsheetml/2006/main" xmlns:r="http://schemas.openxmlformats.org/officeDocument/2006/relationships" count="186">
  <r>
    <x v="0"/>
    <x v="0"/>
    <x v="0"/>
    <x v="0"/>
    <x v="0"/>
    <x v="0"/>
    <n v="992.735110755802"/>
  </r>
  <r>
    <x v="0"/>
    <x v="0"/>
    <x v="0"/>
    <x v="0"/>
    <x v="1"/>
    <x v="1"/>
    <n v="4504.2558435952096"/>
  </r>
  <r>
    <x v="0"/>
    <x v="0"/>
    <x v="0"/>
    <x v="0"/>
    <x v="2"/>
    <x v="2"/>
    <n v="12077.1905459474"/>
  </r>
  <r>
    <x v="0"/>
    <x v="0"/>
    <x v="0"/>
    <x v="0"/>
    <x v="3"/>
    <x v="3"/>
    <n v="1712.8894817099299"/>
  </r>
  <r>
    <x v="0"/>
    <x v="0"/>
    <x v="0"/>
    <x v="0"/>
    <x v="4"/>
    <x v="4"/>
    <n v="907.87671636665095"/>
  </r>
  <r>
    <x v="0"/>
    <x v="0"/>
    <x v="0"/>
    <x v="0"/>
    <x v="5"/>
    <x v="5"/>
    <n v="0"/>
  </r>
  <r>
    <x v="0"/>
    <x v="0"/>
    <x v="0"/>
    <x v="1"/>
    <x v="0"/>
    <x v="6"/>
    <n v="590.37417764669897"/>
  </r>
  <r>
    <x v="0"/>
    <x v="0"/>
    <x v="0"/>
    <x v="1"/>
    <x v="1"/>
    <x v="7"/>
    <n v="1867.5129379464599"/>
  </r>
  <r>
    <x v="0"/>
    <x v="0"/>
    <x v="0"/>
    <x v="1"/>
    <x v="1"/>
    <x v="1"/>
    <n v="0"/>
  </r>
  <r>
    <x v="0"/>
    <x v="0"/>
    <x v="0"/>
    <x v="1"/>
    <x v="4"/>
    <x v="8"/>
    <n v="3221.1958617329701"/>
  </r>
  <r>
    <x v="0"/>
    <x v="0"/>
    <x v="1"/>
    <x v="2"/>
    <x v="6"/>
    <x v="9"/>
    <n v="0"/>
  </r>
  <r>
    <x v="0"/>
    <x v="0"/>
    <x v="1"/>
    <x v="2"/>
    <x v="7"/>
    <x v="10"/>
    <n v="5683.2021598385199"/>
  </r>
  <r>
    <x v="0"/>
    <x v="0"/>
    <x v="1"/>
    <x v="2"/>
    <x v="4"/>
    <x v="4"/>
    <n v="0"/>
  </r>
  <r>
    <x v="0"/>
    <x v="0"/>
    <x v="2"/>
    <x v="3"/>
    <x v="8"/>
    <x v="11"/>
    <n v="5676.2404493252898"/>
  </r>
  <r>
    <x v="0"/>
    <x v="0"/>
    <x v="2"/>
    <x v="3"/>
    <x v="3"/>
    <x v="12"/>
    <n v="0"/>
  </r>
  <r>
    <x v="0"/>
    <x v="0"/>
    <x v="2"/>
    <x v="3"/>
    <x v="4"/>
    <x v="13"/>
    <n v="0"/>
  </r>
  <r>
    <x v="0"/>
    <x v="0"/>
    <x v="2"/>
    <x v="3"/>
    <x v="4"/>
    <x v="4"/>
    <n v="0"/>
  </r>
  <r>
    <x v="0"/>
    <x v="0"/>
    <x v="3"/>
    <x v="4"/>
    <x v="0"/>
    <x v="0"/>
    <n v="623.37542957710298"/>
  </r>
  <r>
    <x v="0"/>
    <x v="0"/>
    <x v="3"/>
    <x v="4"/>
    <x v="1"/>
    <x v="1"/>
    <n v="0"/>
  </r>
  <r>
    <x v="0"/>
    <x v="0"/>
    <x v="3"/>
    <x v="4"/>
    <x v="1"/>
    <x v="14"/>
    <n v="17530.5153566148"/>
  </r>
  <r>
    <x v="0"/>
    <x v="0"/>
    <x v="3"/>
    <x v="4"/>
    <x v="1"/>
    <x v="15"/>
    <n v="3866.12768196768"/>
  </r>
  <r>
    <x v="0"/>
    <x v="0"/>
    <x v="3"/>
    <x v="4"/>
    <x v="9"/>
    <x v="16"/>
    <n v="657"/>
  </r>
  <r>
    <x v="0"/>
    <x v="0"/>
    <x v="3"/>
    <x v="5"/>
    <x v="0"/>
    <x v="6"/>
    <n v="2058.71482253459"/>
  </r>
  <r>
    <x v="0"/>
    <x v="0"/>
    <x v="3"/>
    <x v="5"/>
    <x v="0"/>
    <x v="0"/>
    <n v="0"/>
  </r>
  <r>
    <x v="0"/>
    <x v="0"/>
    <x v="3"/>
    <x v="5"/>
    <x v="1"/>
    <x v="7"/>
    <n v="4558.4802046776304"/>
  </r>
  <r>
    <x v="0"/>
    <x v="0"/>
    <x v="3"/>
    <x v="5"/>
    <x v="1"/>
    <x v="15"/>
    <n v="30255.022475558999"/>
  </r>
  <r>
    <x v="0"/>
    <x v="0"/>
    <x v="3"/>
    <x v="5"/>
    <x v="3"/>
    <x v="3"/>
    <n v="0"/>
  </r>
  <r>
    <x v="0"/>
    <x v="0"/>
    <x v="3"/>
    <x v="5"/>
    <x v="4"/>
    <x v="8"/>
    <n v="2175.6076516838398"/>
  </r>
  <r>
    <x v="0"/>
    <x v="0"/>
    <x v="3"/>
    <x v="6"/>
    <x v="1"/>
    <x v="7"/>
    <n v="0"/>
  </r>
  <r>
    <x v="0"/>
    <x v="0"/>
    <x v="3"/>
    <x v="6"/>
    <x v="1"/>
    <x v="15"/>
    <n v="0"/>
  </r>
  <r>
    <x v="0"/>
    <x v="0"/>
    <x v="3"/>
    <x v="6"/>
    <x v="2"/>
    <x v="2"/>
    <n v="9575.2052484702108"/>
  </r>
  <r>
    <x v="0"/>
    <x v="0"/>
    <x v="3"/>
    <x v="7"/>
    <x v="1"/>
    <x v="7"/>
    <n v="0"/>
  </r>
  <r>
    <x v="0"/>
    <x v="0"/>
    <x v="3"/>
    <x v="7"/>
    <x v="1"/>
    <x v="1"/>
    <n v="0"/>
  </r>
  <r>
    <x v="0"/>
    <x v="0"/>
    <x v="3"/>
    <x v="7"/>
    <x v="1"/>
    <x v="14"/>
    <n v="40136.322671641501"/>
  </r>
  <r>
    <x v="0"/>
    <x v="0"/>
    <x v="3"/>
    <x v="7"/>
    <x v="2"/>
    <x v="2"/>
    <n v="22003.9197658714"/>
  </r>
  <r>
    <x v="0"/>
    <x v="0"/>
    <x v="4"/>
    <x v="8"/>
    <x v="8"/>
    <x v="11"/>
    <n v="0"/>
  </r>
  <r>
    <x v="0"/>
    <x v="0"/>
    <x v="4"/>
    <x v="8"/>
    <x v="10"/>
    <x v="17"/>
    <n v="0"/>
  </r>
  <r>
    <x v="0"/>
    <x v="0"/>
    <x v="4"/>
    <x v="8"/>
    <x v="4"/>
    <x v="4"/>
    <n v="0"/>
  </r>
  <r>
    <x v="0"/>
    <x v="0"/>
    <x v="5"/>
    <x v="9"/>
    <x v="7"/>
    <x v="10"/>
    <n v="831.48616940715101"/>
  </r>
  <r>
    <x v="0"/>
    <x v="0"/>
    <x v="5"/>
    <x v="9"/>
    <x v="9"/>
    <x v="16"/>
    <n v="0"/>
  </r>
  <r>
    <x v="0"/>
    <x v="0"/>
    <x v="5"/>
    <x v="9"/>
    <x v="4"/>
    <x v="8"/>
    <n v="0"/>
  </r>
  <r>
    <x v="0"/>
    <x v="0"/>
    <x v="6"/>
    <x v="10"/>
    <x v="0"/>
    <x v="6"/>
    <n v="0"/>
  </r>
  <r>
    <x v="0"/>
    <x v="0"/>
    <x v="6"/>
    <x v="10"/>
    <x v="1"/>
    <x v="14"/>
    <n v="0"/>
  </r>
  <r>
    <x v="0"/>
    <x v="0"/>
    <x v="6"/>
    <x v="10"/>
    <x v="1"/>
    <x v="15"/>
    <n v="0"/>
  </r>
  <r>
    <x v="0"/>
    <x v="0"/>
    <x v="6"/>
    <x v="10"/>
    <x v="3"/>
    <x v="3"/>
    <n v="0"/>
  </r>
  <r>
    <x v="0"/>
    <x v="0"/>
    <x v="6"/>
    <x v="10"/>
    <x v="5"/>
    <x v="5"/>
    <n v="939.609228812222"/>
  </r>
  <r>
    <x v="0"/>
    <x v="0"/>
    <x v="7"/>
    <x v="11"/>
    <x v="3"/>
    <x v="3"/>
    <n v="0"/>
  </r>
  <r>
    <x v="0"/>
    <x v="0"/>
    <x v="7"/>
    <x v="11"/>
    <x v="3"/>
    <x v="18"/>
    <n v="0"/>
  </r>
  <r>
    <x v="0"/>
    <x v="0"/>
    <x v="7"/>
    <x v="11"/>
    <x v="3"/>
    <x v="19"/>
    <n v="0"/>
  </r>
  <r>
    <x v="0"/>
    <x v="0"/>
    <x v="7"/>
    <x v="11"/>
    <x v="4"/>
    <x v="4"/>
    <n v="314.66064511034398"/>
  </r>
  <r>
    <x v="0"/>
    <x v="0"/>
    <x v="7"/>
    <x v="12"/>
    <x v="0"/>
    <x v="6"/>
    <n v="4403.9229072619401"/>
  </r>
  <r>
    <x v="0"/>
    <x v="0"/>
    <x v="7"/>
    <x v="12"/>
    <x v="1"/>
    <x v="1"/>
    <n v="0"/>
  </r>
  <r>
    <x v="0"/>
    <x v="0"/>
    <x v="7"/>
    <x v="12"/>
    <x v="2"/>
    <x v="2"/>
    <n v="5288.85"/>
  </r>
  <r>
    <x v="0"/>
    <x v="0"/>
    <x v="7"/>
    <x v="12"/>
    <x v="3"/>
    <x v="20"/>
    <n v="14498.5709689995"/>
  </r>
  <r>
    <x v="0"/>
    <x v="0"/>
    <x v="7"/>
    <x v="12"/>
    <x v="3"/>
    <x v="19"/>
    <n v="0"/>
  </r>
  <r>
    <x v="0"/>
    <x v="0"/>
    <x v="7"/>
    <x v="12"/>
    <x v="5"/>
    <x v="5"/>
    <n v="0"/>
  </r>
  <r>
    <x v="0"/>
    <x v="0"/>
    <x v="7"/>
    <x v="13"/>
    <x v="3"/>
    <x v="20"/>
    <n v="7257.3945752544996"/>
  </r>
  <r>
    <x v="0"/>
    <x v="0"/>
    <x v="7"/>
    <x v="13"/>
    <x v="3"/>
    <x v="12"/>
    <n v="0"/>
  </r>
  <r>
    <x v="0"/>
    <x v="0"/>
    <x v="7"/>
    <x v="13"/>
    <x v="3"/>
    <x v="19"/>
    <n v="0"/>
  </r>
  <r>
    <x v="0"/>
    <x v="0"/>
    <x v="7"/>
    <x v="13"/>
    <x v="4"/>
    <x v="21"/>
    <n v="259.00892856518999"/>
  </r>
  <r>
    <x v="0"/>
    <x v="0"/>
    <x v="7"/>
    <x v="14"/>
    <x v="6"/>
    <x v="9"/>
    <n v="0"/>
  </r>
  <r>
    <x v="0"/>
    <x v="0"/>
    <x v="7"/>
    <x v="14"/>
    <x v="3"/>
    <x v="18"/>
    <n v="5522.9242547824297"/>
  </r>
  <r>
    <x v="0"/>
    <x v="0"/>
    <x v="7"/>
    <x v="14"/>
    <x v="4"/>
    <x v="13"/>
    <n v="0"/>
  </r>
  <r>
    <x v="0"/>
    <x v="0"/>
    <x v="7"/>
    <x v="14"/>
    <x v="4"/>
    <x v="21"/>
    <n v="657"/>
  </r>
  <r>
    <x v="0"/>
    <x v="0"/>
    <x v="7"/>
    <x v="15"/>
    <x v="3"/>
    <x v="20"/>
    <n v="1467.47252133763"/>
  </r>
  <r>
    <x v="0"/>
    <x v="0"/>
    <x v="7"/>
    <x v="15"/>
    <x v="3"/>
    <x v="3"/>
    <n v="9460.7999999999993"/>
  </r>
  <r>
    <x v="0"/>
    <x v="0"/>
    <x v="7"/>
    <x v="15"/>
    <x v="3"/>
    <x v="18"/>
    <n v="7884"/>
  </r>
  <r>
    <x v="0"/>
    <x v="0"/>
    <x v="8"/>
    <x v="16"/>
    <x v="1"/>
    <x v="7"/>
    <n v="3261.4046390000199"/>
  </r>
  <r>
    <x v="0"/>
    <x v="0"/>
    <x v="8"/>
    <x v="16"/>
    <x v="10"/>
    <x v="17"/>
    <n v="3791.7552894016599"/>
  </r>
  <r>
    <x v="0"/>
    <x v="0"/>
    <x v="8"/>
    <x v="16"/>
    <x v="4"/>
    <x v="8"/>
    <n v="0"/>
  </r>
  <r>
    <x v="0"/>
    <x v="0"/>
    <x v="9"/>
    <x v="17"/>
    <x v="6"/>
    <x v="9"/>
    <n v="9592.8898140620895"/>
  </r>
  <r>
    <x v="0"/>
    <x v="0"/>
    <x v="9"/>
    <x v="17"/>
    <x v="3"/>
    <x v="12"/>
    <n v="0"/>
  </r>
  <r>
    <x v="0"/>
    <x v="0"/>
    <x v="9"/>
    <x v="17"/>
    <x v="4"/>
    <x v="21"/>
    <n v="1040.76363671175"/>
  </r>
  <r>
    <x v="0"/>
    <x v="0"/>
    <x v="9"/>
    <x v="18"/>
    <x v="3"/>
    <x v="18"/>
    <n v="328.5"/>
  </r>
  <r>
    <x v="0"/>
    <x v="0"/>
    <x v="9"/>
    <x v="18"/>
    <x v="3"/>
    <x v="12"/>
    <n v="0"/>
  </r>
  <r>
    <x v="0"/>
    <x v="0"/>
    <x v="9"/>
    <x v="18"/>
    <x v="4"/>
    <x v="13"/>
    <n v="388.91207191337901"/>
  </r>
  <r>
    <x v="0"/>
    <x v="0"/>
    <x v="9"/>
    <x v="18"/>
    <x v="4"/>
    <x v="4"/>
    <n v="29176.516928892699"/>
  </r>
  <r>
    <x v="0"/>
    <x v="0"/>
    <x v="9"/>
    <x v="19"/>
    <x v="0"/>
    <x v="6"/>
    <n v="1340.28"/>
  </r>
  <r>
    <x v="0"/>
    <x v="0"/>
    <x v="9"/>
    <x v="19"/>
    <x v="8"/>
    <x v="11"/>
    <n v="0"/>
  </r>
  <r>
    <x v="0"/>
    <x v="0"/>
    <x v="9"/>
    <x v="19"/>
    <x v="6"/>
    <x v="9"/>
    <n v="5606.9933447037802"/>
  </r>
  <r>
    <x v="0"/>
    <x v="0"/>
    <x v="9"/>
    <x v="19"/>
    <x v="7"/>
    <x v="10"/>
    <n v="0"/>
  </r>
  <r>
    <x v="0"/>
    <x v="0"/>
    <x v="9"/>
    <x v="19"/>
    <x v="3"/>
    <x v="20"/>
    <n v="1263.926835236"/>
  </r>
  <r>
    <x v="0"/>
    <x v="0"/>
    <x v="9"/>
    <x v="19"/>
    <x v="4"/>
    <x v="21"/>
    <n v="0"/>
  </r>
  <r>
    <x v="0"/>
    <x v="0"/>
    <x v="9"/>
    <x v="19"/>
    <x v="4"/>
    <x v="8"/>
    <n v="21143.931604834201"/>
  </r>
  <r>
    <x v="0"/>
    <x v="0"/>
    <x v="9"/>
    <x v="20"/>
    <x v="0"/>
    <x v="0"/>
    <n v="1281.1500000000001"/>
  </r>
  <r>
    <x v="0"/>
    <x v="0"/>
    <x v="9"/>
    <x v="20"/>
    <x v="1"/>
    <x v="1"/>
    <n v="1056.8848381870901"/>
  </r>
  <r>
    <x v="0"/>
    <x v="0"/>
    <x v="9"/>
    <x v="20"/>
    <x v="10"/>
    <x v="17"/>
    <n v="4851.49223191484"/>
  </r>
  <r>
    <x v="0"/>
    <x v="0"/>
    <x v="9"/>
    <x v="20"/>
    <x v="9"/>
    <x v="16"/>
    <n v="0"/>
  </r>
  <r>
    <x v="0"/>
    <x v="0"/>
    <x v="9"/>
    <x v="20"/>
    <x v="4"/>
    <x v="4"/>
    <n v="0"/>
  </r>
  <r>
    <x v="0"/>
    <x v="0"/>
    <x v="10"/>
    <x v="21"/>
    <x v="0"/>
    <x v="6"/>
    <n v="0"/>
  </r>
  <r>
    <x v="0"/>
    <x v="0"/>
    <x v="10"/>
    <x v="21"/>
    <x v="2"/>
    <x v="2"/>
    <n v="3323.7722744685302"/>
  </r>
  <r>
    <x v="0"/>
    <x v="0"/>
    <x v="10"/>
    <x v="21"/>
    <x v="3"/>
    <x v="3"/>
    <n v="0"/>
  </r>
  <r>
    <x v="0"/>
    <x v="1"/>
    <x v="0"/>
    <x v="0"/>
    <x v="0"/>
    <x v="0"/>
    <n v="3574.1973762624598"/>
  </r>
  <r>
    <x v="0"/>
    <x v="1"/>
    <x v="0"/>
    <x v="0"/>
    <x v="1"/>
    <x v="1"/>
    <n v="4477.66220350616"/>
  </r>
  <r>
    <x v="0"/>
    <x v="1"/>
    <x v="0"/>
    <x v="0"/>
    <x v="2"/>
    <x v="2"/>
    <n v="2706.8507328922801"/>
  </r>
  <r>
    <x v="0"/>
    <x v="1"/>
    <x v="0"/>
    <x v="0"/>
    <x v="3"/>
    <x v="3"/>
    <n v="2515.48164798057"/>
  </r>
  <r>
    <x v="0"/>
    <x v="1"/>
    <x v="0"/>
    <x v="0"/>
    <x v="4"/>
    <x v="4"/>
    <n v="1429.69212281093"/>
  </r>
  <r>
    <x v="0"/>
    <x v="1"/>
    <x v="0"/>
    <x v="0"/>
    <x v="5"/>
    <x v="5"/>
    <n v="3978.97019442083"/>
  </r>
  <r>
    <x v="0"/>
    <x v="1"/>
    <x v="0"/>
    <x v="1"/>
    <x v="0"/>
    <x v="6"/>
    <n v="0"/>
  </r>
  <r>
    <x v="0"/>
    <x v="1"/>
    <x v="0"/>
    <x v="1"/>
    <x v="1"/>
    <x v="7"/>
    <n v="56.282217340001303"/>
  </r>
  <r>
    <x v="0"/>
    <x v="1"/>
    <x v="0"/>
    <x v="1"/>
    <x v="1"/>
    <x v="1"/>
    <n v="0"/>
  </r>
  <r>
    <x v="0"/>
    <x v="1"/>
    <x v="0"/>
    <x v="1"/>
    <x v="1"/>
    <x v="15"/>
    <n v="541.12705265154705"/>
  </r>
  <r>
    <x v="0"/>
    <x v="1"/>
    <x v="0"/>
    <x v="1"/>
    <x v="4"/>
    <x v="8"/>
    <n v="1690.7584559759"/>
  </r>
  <r>
    <x v="0"/>
    <x v="1"/>
    <x v="1"/>
    <x v="2"/>
    <x v="6"/>
    <x v="9"/>
    <n v="80.326243731409804"/>
  </r>
  <r>
    <x v="0"/>
    <x v="1"/>
    <x v="1"/>
    <x v="2"/>
    <x v="7"/>
    <x v="10"/>
    <n v="789.03576168660595"/>
  </r>
  <r>
    <x v="0"/>
    <x v="1"/>
    <x v="1"/>
    <x v="2"/>
    <x v="4"/>
    <x v="4"/>
    <n v="0"/>
  </r>
  <r>
    <x v="0"/>
    <x v="1"/>
    <x v="2"/>
    <x v="3"/>
    <x v="8"/>
    <x v="11"/>
    <n v="6458.6978631475504"/>
  </r>
  <r>
    <x v="0"/>
    <x v="1"/>
    <x v="2"/>
    <x v="3"/>
    <x v="3"/>
    <x v="12"/>
    <n v="0"/>
  </r>
  <r>
    <x v="0"/>
    <x v="1"/>
    <x v="2"/>
    <x v="3"/>
    <x v="4"/>
    <x v="13"/>
    <n v="0"/>
  </r>
  <r>
    <x v="0"/>
    <x v="1"/>
    <x v="2"/>
    <x v="3"/>
    <x v="4"/>
    <x v="4"/>
    <n v="89.128757436672103"/>
  </r>
  <r>
    <x v="0"/>
    <x v="1"/>
    <x v="3"/>
    <x v="4"/>
    <x v="0"/>
    <x v="0"/>
    <n v="747.23838581931204"/>
  </r>
  <r>
    <x v="0"/>
    <x v="1"/>
    <x v="3"/>
    <x v="4"/>
    <x v="1"/>
    <x v="1"/>
    <n v="0"/>
  </r>
  <r>
    <x v="0"/>
    <x v="1"/>
    <x v="3"/>
    <x v="4"/>
    <x v="1"/>
    <x v="14"/>
    <n v="3955.14"/>
  </r>
  <r>
    <x v="0"/>
    <x v="1"/>
    <x v="3"/>
    <x v="4"/>
    <x v="1"/>
    <x v="15"/>
    <n v="10979.7824032232"/>
  </r>
  <r>
    <x v="0"/>
    <x v="1"/>
    <x v="3"/>
    <x v="4"/>
    <x v="9"/>
    <x v="16"/>
    <n v="49728.487421572398"/>
  </r>
  <r>
    <x v="0"/>
    <x v="1"/>
    <x v="3"/>
    <x v="5"/>
    <x v="0"/>
    <x v="6"/>
    <n v="2181.2563758886999"/>
  </r>
  <r>
    <x v="0"/>
    <x v="1"/>
    <x v="3"/>
    <x v="5"/>
    <x v="0"/>
    <x v="0"/>
    <n v="0"/>
  </r>
  <r>
    <x v="0"/>
    <x v="1"/>
    <x v="3"/>
    <x v="5"/>
    <x v="1"/>
    <x v="7"/>
    <n v="16396.2373634828"/>
  </r>
  <r>
    <x v="0"/>
    <x v="1"/>
    <x v="3"/>
    <x v="5"/>
    <x v="1"/>
    <x v="15"/>
    <n v="28319.417766268802"/>
  </r>
  <r>
    <x v="0"/>
    <x v="1"/>
    <x v="3"/>
    <x v="5"/>
    <x v="3"/>
    <x v="3"/>
    <n v="1839.6"/>
  </r>
  <r>
    <x v="0"/>
    <x v="1"/>
    <x v="3"/>
    <x v="5"/>
    <x v="4"/>
    <x v="8"/>
    <n v="1608.6720591149799"/>
  </r>
  <r>
    <x v="0"/>
    <x v="1"/>
    <x v="3"/>
    <x v="6"/>
    <x v="1"/>
    <x v="7"/>
    <n v="13966.1926322652"/>
  </r>
  <r>
    <x v="0"/>
    <x v="1"/>
    <x v="3"/>
    <x v="6"/>
    <x v="1"/>
    <x v="15"/>
    <n v="71042.905368572203"/>
  </r>
  <r>
    <x v="0"/>
    <x v="1"/>
    <x v="3"/>
    <x v="6"/>
    <x v="2"/>
    <x v="2"/>
    <n v="0"/>
  </r>
  <r>
    <x v="0"/>
    <x v="1"/>
    <x v="3"/>
    <x v="7"/>
    <x v="0"/>
    <x v="0"/>
    <n v="441.95366179911503"/>
  </r>
  <r>
    <x v="0"/>
    <x v="1"/>
    <x v="3"/>
    <x v="7"/>
    <x v="1"/>
    <x v="7"/>
    <n v="11901.6088643362"/>
  </r>
  <r>
    <x v="0"/>
    <x v="1"/>
    <x v="3"/>
    <x v="7"/>
    <x v="1"/>
    <x v="1"/>
    <n v="0"/>
  </r>
  <r>
    <x v="0"/>
    <x v="1"/>
    <x v="3"/>
    <x v="7"/>
    <x v="1"/>
    <x v="14"/>
    <n v="6919.0636952646701"/>
  </r>
  <r>
    <x v="0"/>
    <x v="1"/>
    <x v="3"/>
    <x v="7"/>
    <x v="2"/>
    <x v="2"/>
    <n v="0"/>
  </r>
  <r>
    <x v="0"/>
    <x v="1"/>
    <x v="4"/>
    <x v="8"/>
    <x v="8"/>
    <x v="11"/>
    <n v="1296.24582117915"/>
  </r>
  <r>
    <x v="0"/>
    <x v="1"/>
    <x v="4"/>
    <x v="8"/>
    <x v="10"/>
    <x v="17"/>
    <n v="3594.4357964023002"/>
  </r>
  <r>
    <x v="0"/>
    <x v="1"/>
    <x v="4"/>
    <x v="8"/>
    <x v="4"/>
    <x v="4"/>
    <n v="0"/>
  </r>
  <r>
    <x v="0"/>
    <x v="1"/>
    <x v="5"/>
    <x v="9"/>
    <x v="7"/>
    <x v="10"/>
    <n v="505.55274088291497"/>
  </r>
  <r>
    <x v="0"/>
    <x v="1"/>
    <x v="5"/>
    <x v="9"/>
    <x v="9"/>
    <x v="16"/>
    <n v="6496.8209637006703"/>
  </r>
  <r>
    <x v="0"/>
    <x v="1"/>
    <x v="5"/>
    <x v="9"/>
    <x v="4"/>
    <x v="8"/>
    <n v="34.755584452921298"/>
  </r>
  <r>
    <x v="0"/>
    <x v="1"/>
    <x v="6"/>
    <x v="10"/>
    <x v="0"/>
    <x v="6"/>
    <n v="5218.6390143415001"/>
  </r>
  <r>
    <x v="0"/>
    <x v="1"/>
    <x v="6"/>
    <x v="10"/>
    <x v="1"/>
    <x v="14"/>
    <n v="200866.62764118001"/>
  </r>
  <r>
    <x v="0"/>
    <x v="1"/>
    <x v="6"/>
    <x v="10"/>
    <x v="1"/>
    <x v="15"/>
    <n v="33266.846470440003"/>
  </r>
  <r>
    <x v="0"/>
    <x v="1"/>
    <x v="6"/>
    <x v="10"/>
    <x v="3"/>
    <x v="3"/>
    <n v="2194.44050018606"/>
  </r>
  <r>
    <x v="0"/>
    <x v="1"/>
    <x v="6"/>
    <x v="10"/>
    <x v="5"/>
    <x v="5"/>
    <n v="113345.826887242"/>
  </r>
  <r>
    <x v="0"/>
    <x v="1"/>
    <x v="7"/>
    <x v="11"/>
    <x v="3"/>
    <x v="3"/>
    <n v="0"/>
  </r>
  <r>
    <x v="0"/>
    <x v="1"/>
    <x v="7"/>
    <x v="11"/>
    <x v="3"/>
    <x v="18"/>
    <n v="0"/>
  </r>
  <r>
    <x v="0"/>
    <x v="1"/>
    <x v="7"/>
    <x v="11"/>
    <x v="3"/>
    <x v="19"/>
    <n v="0"/>
  </r>
  <r>
    <x v="0"/>
    <x v="1"/>
    <x v="7"/>
    <x v="11"/>
    <x v="4"/>
    <x v="4"/>
    <n v="4349.6447857058301"/>
  </r>
  <r>
    <x v="0"/>
    <x v="1"/>
    <x v="7"/>
    <x v="12"/>
    <x v="0"/>
    <x v="6"/>
    <n v="7648.0505264637804"/>
  </r>
  <r>
    <x v="0"/>
    <x v="1"/>
    <x v="7"/>
    <x v="12"/>
    <x v="1"/>
    <x v="1"/>
    <n v="8278.2000000000007"/>
  </r>
  <r>
    <x v="0"/>
    <x v="1"/>
    <x v="7"/>
    <x v="12"/>
    <x v="2"/>
    <x v="2"/>
    <n v="5903.0113160508099"/>
  </r>
  <r>
    <x v="0"/>
    <x v="1"/>
    <x v="7"/>
    <x v="12"/>
    <x v="3"/>
    <x v="20"/>
    <n v="7642.5307450542996"/>
  </r>
  <r>
    <x v="0"/>
    <x v="1"/>
    <x v="7"/>
    <x v="12"/>
    <x v="3"/>
    <x v="19"/>
    <n v="252.38571465813999"/>
  </r>
  <r>
    <x v="0"/>
    <x v="1"/>
    <x v="7"/>
    <x v="12"/>
    <x v="5"/>
    <x v="5"/>
    <n v="7168.8683553032697"/>
  </r>
  <r>
    <x v="0"/>
    <x v="1"/>
    <x v="7"/>
    <x v="13"/>
    <x v="3"/>
    <x v="20"/>
    <n v="8476.6036818048105"/>
  </r>
  <r>
    <x v="0"/>
    <x v="1"/>
    <x v="7"/>
    <x v="13"/>
    <x v="3"/>
    <x v="12"/>
    <n v="131.4"/>
  </r>
  <r>
    <x v="0"/>
    <x v="1"/>
    <x v="7"/>
    <x v="13"/>
    <x v="3"/>
    <x v="19"/>
    <n v="0"/>
  </r>
  <r>
    <x v="0"/>
    <x v="1"/>
    <x v="7"/>
    <x v="13"/>
    <x v="4"/>
    <x v="21"/>
    <n v="3698.2047087679698"/>
  </r>
  <r>
    <x v="0"/>
    <x v="1"/>
    <x v="7"/>
    <x v="14"/>
    <x v="6"/>
    <x v="9"/>
    <n v="20268.4992696954"/>
  </r>
  <r>
    <x v="0"/>
    <x v="1"/>
    <x v="7"/>
    <x v="14"/>
    <x v="3"/>
    <x v="18"/>
    <n v="326.27054023857102"/>
  </r>
  <r>
    <x v="0"/>
    <x v="1"/>
    <x v="7"/>
    <x v="14"/>
    <x v="4"/>
    <x v="13"/>
    <n v="0"/>
  </r>
  <r>
    <x v="0"/>
    <x v="1"/>
    <x v="7"/>
    <x v="14"/>
    <x v="4"/>
    <x v="21"/>
    <n v="1395.42932487591"/>
  </r>
  <r>
    <x v="0"/>
    <x v="1"/>
    <x v="7"/>
    <x v="15"/>
    <x v="3"/>
    <x v="20"/>
    <n v="9596.4022065979007"/>
  </r>
  <r>
    <x v="0"/>
    <x v="1"/>
    <x v="7"/>
    <x v="15"/>
    <x v="3"/>
    <x v="3"/>
    <n v="7884"/>
  </r>
  <r>
    <x v="0"/>
    <x v="1"/>
    <x v="7"/>
    <x v="15"/>
    <x v="3"/>
    <x v="18"/>
    <n v="2673.6058635685499"/>
  </r>
  <r>
    <x v="0"/>
    <x v="1"/>
    <x v="8"/>
    <x v="16"/>
    <x v="1"/>
    <x v="7"/>
    <n v="844.14186251327897"/>
  </r>
  <r>
    <x v="0"/>
    <x v="1"/>
    <x v="8"/>
    <x v="16"/>
    <x v="10"/>
    <x v="17"/>
    <n v="3252.79949341984"/>
  </r>
  <r>
    <x v="0"/>
    <x v="1"/>
    <x v="8"/>
    <x v="16"/>
    <x v="4"/>
    <x v="8"/>
    <n v="3303.7849972870199"/>
  </r>
  <r>
    <x v="0"/>
    <x v="1"/>
    <x v="9"/>
    <x v="17"/>
    <x v="6"/>
    <x v="9"/>
    <n v="9439.0057982203398"/>
  </r>
  <r>
    <x v="0"/>
    <x v="1"/>
    <x v="9"/>
    <x v="17"/>
    <x v="3"/>
    <x v="12"/>
    <n v="267.96850749701701"/>
  </r>
  <r>
    <x v="0"/>
    <x v="1"/>
    <x v="9"/>
    <x v="17"/>
    <x v="4"/>
    <x v="21"/>
    <n v="5547.06227336954"/>
  </r>
  <r>
    <x v="0"/>
    <x v="1"/>
    <x v="9"/>
    <x v="18"/>
    <x v="3"/>
    <x v="18"/>
    <n v="36.7762472346569"/>
  </r>
  <r>
    <x v="0"/>
    <x v="1"/>
    <x v="9"/>
    <x v="18"/>
    <x v="3"/>
    <x v="12"/>
    <n v="197.1"/>
  </r>
  <r>
    <x v="0"/>
    <x v="1"/>
    <x v="9"/>
    <x v="18"/>
    <x v="4"/>
    <x v="13"/>
    <n v="1287.52244511143"/>
  </r>
  <r>
    <x v="0"/>
    <x v="1"/>
    <x v="9"/>
    <x v="18"/>
    <x v="4"/>
    <x v="4"/>
    <n v="46097.211997289203"/>
  </r>
  <r>
    <x v="0"/>
    <x v="1"/>
    <x v="9"/>
    <x v="19"/>
    <x v="0"/>
    <x v="6"/>
    <n v="1986.22836371327"/>
  </r>
  <r>
    <x v="0"/>
    <x v="1"/>
    <x v="9"/>
    <x v="19"/>
    <x v="8"/>
    <x v="11"/>
    <n v="0"/>
  </r>
  <r>
    <x v="0"/>
    <x v="1"/>
    <x v="9"/>
    <x v="19"/>
    <x v="6"/>
    <x v="9"/>
    <n v="2885.6895861421499"/>
  </r>
  <r>
    <x v="0"/>
    <x v="1"/>
    <x v="9"/>
    <x v="19"/>
    <x v="7"/>
    <x v="10"/>
    <n v="0"/>
  </r>
  <r>
    <x v="0"/>
    <x v="1"/>
    <x v="9"/>
    <x v="19"/>
    <x v="3"/>
    <x v="20"/>
    <n v="1328.8034434210899"/>
  </r>
  <r>
    <x v="0"/>
    <x v="1"/>
    <x v="9"/>
    <x v="19"/>
    <x v="4"/>
    <x v="21"/>
    <n v="0"/>
  </r>
  <r>
    <x v="0"/>
    <x v="1"/>
    <x v="9"/>
    <x v="19"/>
    <x v="4"/>
    <x v="8"/>
    <n v="37358.326900548098"/>
  </r>
  <r>
    <x v="0"/>
    <x v="1"/>
    <x v="9"/>
    <x v="20"/>
    <x v="0"/>
    <x v="0"/>
    <n v="1400.8588143270799"/>
  </r>
  <r>
    <x v="0"/>
    <x v="1"/>
    <x v="9"/>
    <x v="20"/>
    <x v="1"/>
    <x v="1"/>
    <n v="0"/>
  </r>
  <r>
    <x v="0"/>
    <x v="1"/>
    <x v="9"/>
    <x v="20"/>
    <x v="10"/>
    <x v="17"/>
    <n v="2803.8608157654799"/>
  </r>
  <r>
    <x v="0"/>
    <x v="1"/>
    <x v="9"/>
    <x v="20"/>
    <x v="9"/>
    <x v="16"/>
    <n v="17891.783128471001"/>
  </r>
  <r>
    <x v="0"/>
    <x v="1"/>
    <x v="9"/>
    <x v="20"/>
    <x v="4"/>
    <x v="4"/>
    <n v="2265.9423571169"/>
  </r>
  <r>
    <x v="0"/>
    <x v="1"/>
    <x v="10"/>
    <x v="21"/>
    <x v="0"/>
    <x v="6"/>
    <n v="4004.7151823915901"/>
  </r>
  <r>
    <x v="0"/>
    <x v="1"/>
    <x v="10"/>
    <x v="21"/>
    <x v="2"/>
    <x v="2"/>
    <n v="4020.7517752434801"/>
  </r>
  <r>
    <x v="0"/>
    <x v="1"/>
    <x v="10"/>
    <x v="21"/>
    <x v="3"/>
    <x v="3"/>
    <n v="1849.66765192094"/>
  </r>
</pivotCacheRecords>
</file>

<file path=xl/pivotCache/pivotCacheRecords14.xml><?xml version="1.0" encoding="utf-8"?>
<pivotCacheRecords xmlns="http://schemas.openxmlformats.org/spreadsheetml/2006/main" xmlns:r="http://schemas.openxmlformats.org/officeDocument/2006/relationships" count="1056">
  <r>
    <x v="0"/>
    <x v="0"/>
    <x v="0"/>
    <x v="0"/>
    <x v="0"/>
    <x v="0"/>
    <x v="0"/>
    <n v="1414.8255655869"/>
    <n v="516411.33143921703"/>
  </r>
  <r>
    <x v="0"/>
    <x v="0"/>
    <x v="0"/>
    <x v="0"/>
    <x v="0"/>
    <x v="0"/>
    <x v="1"/>
    <n v="1364.04496825772"/>
    <n v="497876.41341406602"/>
  </r>
  <r>
    <x v="0"/>
    <x v="0"/>
    <x v="0"/>
    <x v="0"/>
    <x v="0"/>
    <x v="0"/>
    <x v="2"/>
    <n v="1324.20173035328"/>
    <n v="483333.63157894701"/>
  </r>
  <r>
    <x v="0"/>
    <x v="0"/>
    <x v="0"/>
    <x v="0"/>
    <x v="0"/>
    <x v="0"/>
    <x v="3"/>
    <n v="1299.20205166814"/>
    <n v="474208.74885887298"/>
  </r>
  <r>
    <x v="0"/>
    <x v="0"/>
    <x v="0"/>
    <x v="0"/>
    <x v="0"/>
    <x v="0"/>
    <x v="4"/>
    <n v="1289.04593220231"/>
    <n v="470501.76525384298"/>
  </r>
  <r>
    <x v="0"/>
    <x v="0"/>
    <x v="0"/>
    <x v="0"/>
    <x v="0"/>
    <x v="0"/>
    <x v="5"/>
    <n v="1489.04336168339"/>
    <n v="543500.82701443904"/>
  </r>
  <r>
    <x v="0"/>
    <x v="0"/>
    <x v="0"/>
    <x v="0"/>
    <x v="0"/>
    <x v="0"/>
    <x v="6"/>
    <n v="1917.94409912525"/>
    <n v="700049.596180717"/>
  </r>
  <r>
    <x v="0"/>
    <x v="0"/>
    <x v="0"/>
    <x v="0"/>
    <x v="0"/>
    <x v="0"/>
    <x v="7"/>
    <n v="2389.0317943482801"/>
    <n v="871996.60493712197"/>
  </r>
  <r>
    <x v="0"/>
    <x v="0"/>
    <x v="0"/>
    <x v="0"/>
    <x v="0"/>
    <x v="0"/>
    <x v="8"/>
    <n v="2514.81142773287"/>
    <n v="917906.17112249695"/>
  </r>
  <r>
    <x v="0"/>
    <x v="0"/>
    <x v="0"/>
    <x v="0"/>
    <x v="0"/>
    <x v="0"/>
    <x v="9"/>
    <n v="2491.3742289655502"/>
    <n v="909351.59357242705"/>
  </r>
  <r>
    <x v="0"/>
    <x v="0"/>
    <x v="0"/>
    <x v="0"/>
    <x v="0"/>
    <x v="0"/>
    <x v="10"/>
    <n v="2526.5300271165202"/>
    <n v="922183.45989753201"/>
  </r>
  <r>
    <x v="0"/>
    <x v="0"/>
    <x v="0"/>
    <x v="0"/>
    <x v="0"/>
    <x v="0"/>
    <x v="11"/>
    <n v="2554.6546656372998"/>
    <n v="932448.95295761502"/>
  </r>
  <r>
    <x v="0"/>
    <x v="0"/>
    <x v="0"/>
    <x v="0"/>
    <x v="0"/>
    <x v="0"/>
    <x v="12"/>
    <n v="2545.2797861303802"/>
    <n v="929027.12193758704"/>
  </r>
  <r>
    <x v="0"/>
    <x v="0"/>
    <x v="0"/>
    <x v="0"/>
    <x v="0"/>
    <x v="0"/>
    <x v="13"/>
    <n v="2517.9363875685099"/>
    <n v="919046.78146250604"/>
  </r>
  <r>
    <x v="0"/>
    <x v="0"/>
    <x v="0"/>
    <x v="0"/>
    <x v="0"/>
    <x v="0"/>
    <x v="14"/>
    <n v="2456.2184308145802"/>
    <n v="896519.72724732198"/>
  </r>
  <r>
    <x v="0"/>
    <x v="0"/>
    <x v="0"/>
    <x v="0"/>
    <x v="0"/>
    <x v="0"/>
    <x v="15"/>
    <n v="2385.9068345126402"/>
    <n v="870855.99459711195"/>
  </r>
  <r>
    <x v="0"/>
    <x v="0"/>
    <x v="0"/>
    <x v="0"/>
    <x v="0"/>
    <x v="0"/>
    <x v="16"/>
    <n v="2469.4995101160598"/>
    <n v="901367.321192362"/>
  </r>
  <r>
    <x v="0"/>
    <x v="0"/>
    <x v="0"/>
    <x v="0"/>
    <x v="0"/>
    <x v="0"/>
    <x v="17"/>
    <n v="2664.0282598847698"/>
    <n v="972370.314857941"/>
  </r>
  <r>
    <x v="0"/>
    <x v="0"/>
    <x v="0"/>
    <x v="0"/>
    <x v="0"/>
    <x v="0"/>
    <x v="18"/>
    <n v="2556.9983855140299"/>
    <n v="933304.41071262199"/>
  </r>
  <r>
    <x v="0"/>
    <x v="0"/>
    <x v="0"/>
    <x v="0"/>
    <x v="0"/>
    <x v="0"/>
    <x v="19"/>
    <n v="2405.4378334854"/>
    <n v="877984.80922217097"/>
  </r>
  <r>
    <x v="0"/>
    <x v="0"/>
    <x v="0"/>
    <x v="0"/>
    <x v="0"/>
    <x v="0"/>
    <x v="20"/>
    <n v="2231.22132264836"/>
    <n v="814395.78276665101"/>
  </r>
  <r>
    <x v="0"/>
    <x v="0"/>
    <x v="0"/>
    <x v="0"/>
    <x v="0"/>
    <x v="0"/>
    <x v="21"/>
    <n v="1990.5994153039301"/>
    <n v="726568.78658593399"/>
  </r>
  <r>
    <x v="0"/>
    <x v="0"/>
    <x v="0"/>
    <x v="0"/>
    <x v="0"/>
    <x v="0"/>
    <x v="22"/>
    <n v="1824.1953040559899"/>
    <n v="665831.285980438"/>
  </r>
  <r>
    <x v="0"/>
    <x v="0"/>
    <x v="0"/>
    <x v="0"/>
    <x v="0"/>
    <x v="0"/>
    <x v="23"/>
    <n v="1697.63443071249"/>
    <n v="619636.56721006101"/>
  </r>
  <r>
    <x v="0"/>
    <x v="0"/>
    <x v="0"/>
    <x v="1"/>
    <x v="0"/>
    <x v="0"/>
    <x v="0"/>
    <n v="1081.78814086082"/>
    <n v="394852.671414198"/>
  </r>
  <r>
    <x v="0"/>
    <x v="0"/>
    <x v="0"/>
    <x v="1"/>
    <x v="0"/>
    <x v="0"/>
    <x v="1"/>
    <n v="1030.0538043599799"/>
    <n v="375969.63859139202"/>
  </r>
  <r>
    <x v="0"/>
    <x v="0"/>
    <x v="0"/>
    <x v="1"/>
    <x v="0"/>
    <x v="0"/>
    <x v="2"/>
    <n v="1008.43348462828"/>
    <n v="368078.22188932402"/>
  </r>
  <r>
    <x v="0"/>
    <x v="0"/>
    <x v="0"/>
    <x v="1"/>
    <x v="0"/>
    <x v="0"/>
    <x v="3"/>
    <n v="1008.43348462828"/>
    <n v="368078.22188932402"/>
  </r>
  <r>
    <x v="0"/>
    <x v="0"/>
    <x v="0"/>
    <x v="1"/>
    <x v="0"/>
    <x v="0"/>
    <x v="4"/>
    <n v="1034.6867300167701"/>
    <n v="377660.65645612101"/>
  </r>
  <r>
    <x v="0"/>
    <x v="0"/>
    <x v="0"/>
    <x v="1"/>
    <x v="0"/>
    <x v="0"/>
    <x v="5"/>
    <n v="1107.26923197317"/>
    <n v="404153.269670207"/>
  </r>
  <r>
    <x v="0"/>
    <x v="0"/>
    <x v="0"/>
    <x v="1"/>
    <x v="0"/>
    <x v="0"/>
    <x v="6"/>
    <n v="1321.9281207378399"/>
    <n v="482503.76406931202"/>
  </r>
  <r>
    <x v="0"/>
    <x v="0"/>
    <x v="0"/>
    <x v="1"/>
    <x v="0"/>
    <x v="0"/>
    <x v="7"/>
    <n v="1569.78964337619"/>
    <n v="572973.21983230906"/>
  </r>
  <r>
    <x v="0"/>
    <x v="0"/>
    <x v="0"/>
    <x v="1"/>
    <x v="0"/>
    <x v="0"/>
    <x v="8"/>
    <n v="1612.2581285634401"/>
    <n v="588474.21692565701"/>
  </r>
  <r>
    <x v="0"/>
    <x v="0"/>
    <x v="0"/>
    <x v="1"/>
    <x v="0"/>
    <x v="0"/>
    <x v="9"/>
    <n v="1619.2075170486301"/>
    <n v="591010.74372274999"/>
  </r>
  <r>
    <x v="0"/>
    <x v="0"/>
    <x v="0"/>
    <x v="1"/>
    <x v="0"/>
    <x v="0"/>
    <x v="10"/>
    <n v="1619.2075170486301"/>
    <n v="591010.74372274999"/>
  </r>
  <r>
    <x v="0"/>
    <x v="0"/>
    <x v="0"/>
    <x v="1"/>
    <x v="0"/>
    <x v="0"/>
    <x v="11"/>
    <n v="1586.7770374510901"/>
    <n v="579173.61866964796"/>
  </r>
  <r>
    <x v="0"/>
    <x v="0"/>
    <x v="0"/>
    <x v="1"/>
    <x v="0"/>
    <x v="0"/>
    <x v="12"/>
    <n v="1594.4985802124099"/>
    <n v="581991.981777529"/>
  </r>
  <r>
    <x v="0"/>
    <x v="0"/>
    <x v="0"/>
    <x v="1"/>
    <x v="0"/>
    <x v="0"/>
    <x v="13"/>
    <n v="1612.2581285634401"/>
    <n v="588474.21692565701"/>
  </r>
  <r>
    <x v="0"/>
    <x v="0"/>
    <x v="0"/>
    <x v="1"/>
    <x v="0"/>
    <x v="0"/>
    <x v="14"/>
    <n v="1602.9922772498601"/>
    <n v="585092.18119619903"/>
  </r>
  <r>
    <x v="0"/>
    <x v="0"/>
    <x v="0"/>
    <x v="1"/>
    <x v="0"/>
    <x v="0"/>
    <x v="15"/>
    <n v="1598.35935159307"/>
    <n v="583401.16333146999"/>
  </r>
  <r>
    <x v="0"/>
    <x v="0"/>
    <x v="0"/>
    <x v="1"/>
    <x v="0"/>
    <x v="0"/>
    <x v="16"/>
    <n v="1701.05587031861"/>
    <n v="620885.39266629401"/>
  </r>
  <r>
    <x v="0"/>
    <x v="0"/>
    <x v="0"/>
    <x v="1"/>
    <x v="0"/>
    <x v="0"/>
    <x v="17"/>
    <n v="1813.0182403577401"/>
    <n v="661751.657730576"/>
  </r>
  <r>
    <x v="0"/>
    <x v="0"/>
    <x v="0"/>
    <x v="1"/>
    <x v="0"/>
    <x v="0"/>
    <x v="18"/>
    <n v="1760.5117495807699"/>
    <n v="642586.78859698202"/>
  </r>
  <r>
    <x v="0"/>
    <x v="0"/>
    <x v="0"/>
    <x v="1"/>
    <x v="0"/>
    <x v="0"/>
    <x v="19"/>
    <n v="1677.11908775852"/>
    <n v="612148.46703186096"/>
  </r>
  <r>
    <x v="0"/>
    <x v="0"/>
    <x v="0"/>
    <x v="1"/>
    <x v="0"/>
    <x v="0"/>
    <x v="20"/>
    <n v="1560.5237920626"/>
    <n v="569591.18410285097"/>
  </r>
  <r>
    <x v="0"/>
    <x v="0"/>
    <x v="0"/>
    <x v="1"/>
    <x v="0"/>
    <x v="0"/>
    <x v="21"/>
    <n v="1466.3209703745099"/>
    <n v="535207.15418669605"/>
  </r>
  <r>
    <x v="0"/>
    <x v="0"/>
    <x v="0"/>
    <x v="1"/>
    <x v="0"/>
    <x v="0"/>
    <x v="22"/>
    <n v="1331.96612632756"/>
    <n v="486167.63610955799"/>
  </r>
  <r>
    <x v="0"/>
    <x v="0"/>
    <x v="0"/>
    <x v="1"/>
    <x v="0"/>
    <x v="0"/>
    <x v="23"/>
    <n v="1216.1429849077699"/>
    <n v="443892.189491336"/>
  </r>
  <r>
    <x v="0"/>
    <x v="0"/>
    <x v="1"/>
    <x v="2"/>
    <x v="0"/>
    <x v="0"/>
    <x v="0"/>
    <n v="870.65846578531102"/>
    <n v="317790.340011639"/>
  </r>
  <r>
    <x v="0"/>
    <x v="0"/>
    <x v="1"/>
    <x v="2"/>
    <x v="0"/>
    <x v="0"/>
    <x v="1"/>
    <n v="832.46310001970096"/>
    <n v="303849.03150719102"/>
  </r>
  <r>
    <x v="0"/>
    <x v="0"/>
    <x v="1"/>
    <x v="2"/>
    <x v="0"/>
    <x v="0"/>
    <x v="2"/>
    <n v="811.89636460744998"/>
    <n v="296342.17308171903"/>
  </r>
  <r>
    <x v="0"/>
    <x v="0"/>
    <x v="1"/>
    <x v="2"/>
    <x v="0"/>
    <x v="0"/>
    <x v="3"/>
    <n v="806.02015448966404"/>
    <n v="294197.35638872703"/>
  </r>
  <r>
    <x v="0"/>
    <x v="0"/>
    <x v="1"/>
    <x v="2"/>
    <x v="0"/>
    <x v="0"/>
    <x v="4"/>
    <n v="808.95825954855695"/>
    <n v="295269.76473522303"/>
  </r>
  <r>
    <x v="0"/>
    <x v="0"/>
    <x v="1"/>
    <x v="2"/>
    <x v="0"/>
    <x v="0"/>
    <x v="5"/>
    <n v="821.69004813709296"/>
    <n v="299916.867570039"/>
  </r>
  <r>
    <x v="0"/>
    <x v="0"/>
    <x v="1"/>
    <x v="2"/>
    <x v="0"/>
    <x v="0"/>
    <x v="6"/>
    <n v="848.13299366713102"/>
    <n v="309568.54268850299"/>
  </r>
  <r>
    <x v="0"/>
    <x v="0"/>
    <x v="1"/>
    <x v="2"/>
    <x v="0"/>
    <x v="0"/>
    <x v="7"/>
    <n v="891.225201197562"/>
    <n v="325297.19843711"/>
  </r>
  <r>
    <x v="0"/>
    <x v="0"/>
    <x v="1"/>
    <x v="2"/>
    <x v="0"/>
    <x v="0"/>
    <x v="8"/>
    <n v="942.15235555170898"/>
    <n v="343885.60977637401"/>
  </r>
  <r>
    <x v="0"/>
    <x v="0"/>
    <x v="1"/>
    <x v="2"/>
    <x v="0"/>
    <x v="0"/>
    <x v="9"/>
    <n v="983.28582637621196"/>
    <n v="358899.326627317"/>
  </r>
  <r>
    <x v="0"/>
    <x v="0"/>
    <x v="1"/>
    <x v="2"/>
    <x v="0"/>
    <x v="0"/>
    <x v="10"/>
    <n v="1027.3574022596099"/>
    <n v="374985.45182475698"/>
  </r>
  <r>
    <x v="0"/>
    <x v="0"/>
    <x v="1"/>
    <x v="2"/>
    <x v="0"/>
    <x v="0"/>
    <x v="11"/>
    <n v="1046.9447693188899"/>
    <n v="382134.84080139699"/>
  </r>
  <r>
    <x v="0"/>
    <x v="0"/>
    <x v="1"/>
    <x v="2"/>
    <x v="0"/>
    <x v="0"/>
    <x v="12"/>
    <n v="1048.90350602482"/>
    <n v="382849.77969906101"/>
  </r>
  <r>
    <x v="0"/>
    <x v="0"/>
    <x v="1"/>
    <x v="2"/>
    <x v="0"/>
    <x v="0"/>
    <x v="13"/>
    <n v="1052.8209794366801"/>
    <n v="384279.65749438899"/>
  </r>
  <r>
    <x v="0"/>
    <x v="0"/>
    <x v="1"/>
    <x v="2"/>
    <x v="0"/>
    <x v="0"/>
    <x v="14"/>
    <n v="1051.84161108372"/>
    <n v="383922.18804555701"/>
  </r>
  <r>
    <x v="0"/>
    <x v="0"/>
    <x v="1"/>
    <x v="2"/>
    <x v="0"/>
    <x v="0"/>
    <x v="15"/>
    <n v="1067.5115047311499"/>
    <n v="389641.69922686799"/>
  </r>
  <r>
    <x v="0"/>
    <x v="0"/>
    <x v="1"/>
    <x v="2"/>
    <x v="0"/>
    <x v="0"/>
    <x v="16"/>
    <n v="1137.04665779162"/>
    <n v="415022.03009393997"/>
  </r>
  <r>
    <x v="0"/>
    <x v="0"/>
    <x v="1"/>
    <x v="2"/>
    <x v="0"/>
    <x v="0"/>
    <x v="17"/>
    <n v="1157.6133932038699"/>
    <n v="422528.88851941098"/>
  </r>
  <r>
    <x v="0"/>
    <x v="0"/>
    <x v="1"/>
    <x v="2"/>
    <x v="0"/>
    <x v="0"/>
    <x v="18"/>
    <n v="1148.79907802719"/>
    <n v="419311.66347992403"/>
  </r>
  <r>
    <x v="0"/>
    <x v="0"/>
    <x v="1"/>
    <x v="2"/>
    <x v="0"/>
    <x v="0"/>
    <x v="19"/>
    <n v="1134.10855273272"/>
    <n v="413949.62174744398"/>
  </r>
  <r>
    <x v="0"/>
    <x v="0"/>
    <x v="1"/>
    <x v="2"/>
    <x v="0"/>
    <x v="0"/>
    <x v="20"/>
    <n v="1106.68623884972"/>
    <n v="403940.47718014801"/>
  </r>
  <r>
    <x v="0"/>
    <x v="0"/>
    <x v="1"/>
    <x v="2"/>
    <x v="0"/>
    <x v="0"/>
    <x v="21"/>
    <n v="1053.80034778965"/>
    <n v="384637.12694322102"/>
  </r>
  <r>
    <x v="0"/>
    <x v="0"/>
    <x v="1"/>
    <x v="2"/>
    <x v="0"/>
    <x v="0"/>
    <x v="22"/>
    <n v="989.16203649399802"/>
    <n v="361044.143320309"/>
  </r>
  <r>
    <x v="0"/>
    <x v="0"/>
    <x v="1"/>
    <x v="2"/>
    <x v="0"/>
    <x v="0"/>
    <x v="23"/>
    <n v="922.564988492422"/>
    <n v="336736.220799734"/>
  </r>
  <r>
    <x v="0"/>
    <x v="0"/>
    <x v="2"/>
    <x v="3"/>
    <x v="0"/>
    <x v="0"/>
    <x v="0"/>
    <n v="8431.4422706258101"/>
    <n v="3077476.4287784202"/>
  </r>
  <r>
    <x v="0"/>
    <x v="0"/>
    <x v="2"/>
    <x v="3"/>
    <x v="0"/>
    <x v="0"/>
    <x v="1"/>
    <n v="8215.9630102729298"/>
    <n v="2998826.4987496198"/>
  </r>
  <r>
    <x v="0"/>
    <x v="0"/>
    <x v="2"/>
    <x v="3"/>
    <x v="0"/>
    <x v="0"/>
    <x v="2"/>
    <n v="8184.9470561312301"/>
    <n v="2987505.6754879002"/>
  </r>
  <r>
    <x v="0"/>
    <x v="0"/>
    <x v="2"/>
    <x v="3"/>
    <x v="0"/>
    <x v="0"/>
    <x v="3"/>
    <n v="8260.0383135269294"/>
    <n v="3014913.9844373302"/>
  </r>
  <r>
    <x v="0"/>
    <x v="0"/>
    <x v="2"/>
    <x v="3"/>
    <x v="0"/>
    <x v="0"/>
    <x v="4"/>
    <n v="8619.1704141150603"/>
    <n v="3145997.2011520001"/>
  </r>
  <r>
    <x v="0"/>
    <x v="0"/>
    <x v="2"/>
    <x v="3"/>
    <x v="0"/>
    <x v="0"/>
    <x v="5"/>
    <n v="9508.0223630706696"/>
    <n v="3470428.1625207998"/>
  </r>
  <r>
    <x v="0"/>
    <x v="0"/>
    <x v="2"/>
    <x v="3"/>
    <x v="0"/>
    <x v="0"/>
    <x v="6"/>
    <n v="9961.8347447229407"/>
    <n v="3636069.6818238702"/>
  </r>
  <r>
    <x v="0"/>
    <x v="0"/>
    <x v="2"/>
    <x v="3"/>
    <x v="0"/>
    <x v="0"/>
    <x v="7"/>
    <n v="10232.8162388031"/>
    <n v="3734977.9271631199"/>
  </r>
  <r>
    <x v="0"/>
    <x v="0"/>
    <x v="2"/>
    <x v="3"/>
    <x v="0"/>
    <x v="0"/>
    <x v="8"/>
    <n v="10107.9362129167"/>
    <n v="3689396.71771461"/>
  </r>
  <r>
    <x v="0"/>
    <x v="0"/>
    <x v="2"/>
    <x v="3"/>
    <x v="0"/>
    <x v="0"/>
    <x v="9"/>
    <n v="9990.4020709060896"/>
    <n v="3646496.75588072"/>
  </r>
  <r>
    <x v="0"/>
    <x v="0"/>
    <x v="2"/>
    <x v="3"/>
    <x v="0"/>
    <x v="0"/>
    <x v="10"/>
    <n v="9983.8723963499397"/>
    <n v="3644113.42466773"/>
  </r>
  <r>
    <x v="0"/>
    <x v="0"/>
    <x v="2"/>
    <x v="3"/>
    <x v="0"/>
    <x v="0"/>
    <x v="11"/>
    <n v="9885.9272780077208"/>
    <n v="3608363.4564728201"/>
  </r>
  <r>
    <x v="0"/>
    <x v="0"/>
    <x v="2"/>
    <x v="3"/>
    <x v="0"/>
    <x v="0"/>
    <x v="12"/>
    <n v="9803.49013673636"/>
    <n v="3578273.8999087699"/>
  </r>
  <r>
    <x v="0"/>
    <x v="0"/>
    <x v="2"/>
    <x v="3"/>
    <x v="0"/>
    <x v="0"/>
    <x v="13"/>
    <n v="9735.7447632163203"/>
    <n v="3553546.8385739601"/>
  </r>
  <r>
    <x v="0"/>
    <x v="0"/>
    <x v="2"/>
    <x v="3"/>
    <x v="0"/>
    <x v="0"/>
    <x v="14"/>
    <n v="9851.6464865879498"/>
    <n v="3595850.9676045999"/>
  </r>
  <r>
    <x v="0"/>
    <x v="0"/>
    <x v="2"/>
    <x v="3"/>
    <x v="0"/>
    <x v="0"/>
    <x v="15"/>
    <n v="9981.4237683913907"/>
    <n v="3643219.6754628601"/>
  </r>
  <r>
    <x v="0"/>
    <x v="0"/>
    <x v="2"/>
    <x v="3"/>
    <x v="0"/>
    <x v="0"/>
    <x v="16"/>
    <n v="10041.8232580358"/>
    <n v="3665265.4891830501"/>
  </r>
  <r>
    <x v="0"/>
    <x v="0"/>
    <x v="2"/>
    <x v="3"/>
    <x v="0"/>
    <x v="0"/>
    <x v="17"/>
    <n v="10019.785606408799"/>
    <n v="3657221.7463391898"/>
  </r>
  <r>
    <x v="0"/>
    <x v="0"/>
    <x v="2"/>
    <x v="3"/>
    <x v="0"/>
    <x v="0"/>
    <x v="18"/>
    <n v="10040.190839396701"/>
    <n v="3664669.6563797998"/>
  </r>
  <r>
    <x v="0"/>
    <x v="0"/>
    <x v="2"/>
    <x v="3"/>
    <x v="0"/>
    <x v="0"/>
    <x v="19"/>
    <n v="9905.5163016761708"/>
    <n v="3615513.4501117999"/>
  </r>
  <r>
    <x v="0"/>
    <x v="0"/>
    <x v="2"/>
    <x v="3"/>
    <x v="0"/>
    <x v="0"/>
    <x v="20"/>
    <n v="9537.4058985733409"/>
    <n v="3481153.1529792701"/>
  </r>
  <r>
    <x v="0"/>
    <x v="0"/>
    <x v="2"/>
    <x v="3"/>
    <x v="0"/>
    <x v="0"/>
    <x v="21"/>
    <n v="9676.9776922109904"/>
    <n v="3532096.8576570102"/>
  </r>
  <r>
    <x v="0"/>
    <x v="0"/>
    <x v="2"/>
    <x v="3"/>
    <x v="0"/>
    <x v="0"/>
    <x v="22"/>
    <n v="9284.3810095226108"/>
    <n v="3388799.0684757498"/>
  </r>
  <r>
    <x v="0"/>
    <x v="0"/>
    <x v="2"/>
    <x v="3"/>
    <x v="0"/>
    <x v="0"/>
    <x v="23"/>
    <n v="8881.9898150000008"/>
    <n v="3241926.2824749998"/>
  </r>
  <r>
    <x v="0"/>
    <x v="0"/>
    <x v="3"/>
    <x v="4"/>
    <x v="0"/>
    <x v="0"/>
    <x v="0"/>
    <n v="6331.9098129097601"/>
    <n v="2311147.0817120601"/>
  </r>
  <r>
    <x v="0"/>
    <x v="0"/>
    <x v="3"/>
    <x v="4"/>
    <x v="0"/>
    <x v="0"/>
    <x v="1"/>
    <n v="6035.8153650387503"/>
    <n v="2203072.6082391501"/>
  </r>
  <r>
    <x v="0"/>
    <x v="0"/>
    <x v="3"/>
    <x v="4"/>
    <x v="0"/>
    <x v="0"/>
    <x v="2"/>
    <n v="5926.0291401531204"/>
    <n v="2163000.6361558898"/>
  </r>
  <r>
    <x v="0"/>
    <x v="0"/>
    <x v="3"/>
    <x v="4"/>
    <x v="0"/>
    <x v="0"/>
    <x v="3"/>
    <n v="5997.8398958325397"/>
    <n v="2189211.5619788799"/>
  </r>
  <r>
    <x v="0"/>
    <x v="0"/>
    <x v="3"/>
    <x v="4"/>
    <x v="0"/>
    <x v="0"/>
    <x v="4"/>
    <n v="6242.3962069236804"/>
    <n v="2278474.61552714"/>
  </r>
  <r>
    <x v="0"/>
    <x v="0"/>
    <x v="3"/>
    <x v="4"/>
    <x v="0"/>
    <x v="0"/>
    <x v="5"/>
    <n v="6794.7536894757204"/>
    <n v="2480085.0966586401"/>
  </r>
  <r>
    <x v="0"/>
    <x v="0"/>
    <x v="3"/>
    <x v="4"/>
    <x v="0"/>
    <x v="0"/>
    <x v="6"/>
    <n v="8075.0695084280696"/>
    <n v="2947400.3705762499"/>
  </r>
  <r>
    <x v="0"/>
    <x v="0"/>
    <x v="3"/>
    <x v="4"/>
    <x v="0"/>
    <x v="0"/>
    <x v="7"/>
    <n v="9200.1998573535293"/>
    <n v="3358072.9479340399"/>
  </r>
  <r>
    <x v="0"/>
    <x v="0"/>
    <x v="3"/>
    <x v="4"/>
    <x v="0"/>
    <x v="0"/>
    <x v="8"/>
    <n v="9667.6122114179798"/>
    <n v="3528678.4571675598"/>
  </r>
  <r>
    <x v="0"/>
    <x v="0"/>
    <x v="3"/>
    <x v="4"/>
    <x v="0"/>
    <x v="0"/>
    <x v="9"/>
    <n v="9694.7375465652694"/>
    <n v="3538579.2044963301"/>
  </r>
  <r>
    <x v="0"/>
    <x v="0"/>
    <x v="3"/>
    <x v="4"/>
    <x v="0"/>
    <x v="0"/>
    <x v="10"/>
    <n v="9871.0522250226895"/>
    <n v="3602934.0621332801"/>
  </r>
  <r>
    <x v="0"/>
    <x v="0"/>
    <x v="3"/>
    <x v="4"/>
    <x v="0"/>
    <x v="0"/>
    <x v="11"/>
    <n v="10014.1026766942"/>
    <n v="3655147.4769933899"/>
  </r>
  <r>
    <x v="0"/>
    <x v="0"/>
    <x v="3"/>
    <x v="4"/>
    <x v="0"/>
    <x v="0"/>
    <x v="12"/>
    <n v="9980.9812148301608"/>
    <n v="3643058.1434130101"/>
  </r>
  <r>
    <x v="0"/>
    <x v="0"/>
    <x v="3"/>
    <x v="4"/>
    <x v="0"/>
    <x v="0"/>
    <x v="13"/>
    <n v="9911.0264031344996"/>
    <n v="3617524.6371440901"/>
  </r>
  <r>
    <x v="0"/>
    <x v="0"/>
    <x v="3"/>
    <x v="4"/>
    <x v="0"/>
    <x v="0"/>
    <x v="14"/>
    <n v="9823.6542709758396"/>
    <n v="3585633.8089061799"/>
  </r>
  <r>
    <x v="0"/>
    <x v="0"/>
    <x v="3"/>
    <x v="4"/>
    <x v="0"/>
    <x v="0"/>
    <x v="15"/>
    <n v="9766.9765970101798"/>
    <n v="3564946.4579087198"/>
  </r>
  <r>
    <x v="0"/>
    <x v="0"/>
    <x v="3"/>
    <x v="4"/>
    <x v="0"/>
    <x v="0"/>
    <x v="16"/>
    <n v="9748.1316273288994"/>
    <n v="3558068.0439750501"/>
  </r>
  <r>
    <x v="0"/>
    <x v="0"/>
    <x v="3"/>
    <x v="4"/>
    <x v="0"/>
    <x v="0"/>
    <x v="17"/>
    <n v="10033.375941140999"/>
    <n v="3662182.2185164602"/>
  </r>
  <r>
    <x v="0"/>
    <x v="0"/>
    <x v="3"/>
    <x v="4"/>
    <x v="0"/>
    <x v="0"/>
    <x v="18"/>
    <n v="9956.7111781194199"/>
    <n v="3634199.5800135899"/>
  </r>
  <r>
    <x v="0"/>
    <x v="0"/>
    <x v="3"/>
    <x v="4"/>
    <x v="0"/>
    <x v="0"/>
    <x v="19"/>
    <n v="9695.7369010180701"/>
    <n v="3538943.9688716"/>
  </r>
  <r>
    <x v="0"/>
    <x v="0"/>
    <x v="3"/>
    <x v="4"/>
    <x v="0"/>
    <x v="0"/>
    <x v="20"/>
    <n v="9094.6965801227307"/>
    <n v="3319564.2517447998"/>
  </r>
  <r>
    <x v="0"/>
    <x v="0"/>
    <x v="3"/>
    <x v="4"/>
    <x v="0"/>
    <x v="0"/>
    <x v="21"/>
    <n v="8515.0709975015707"/>
    <n v="3108000.9140880699"/>
  </r>
  <r>
    <x v="0"/>
    <x v="0"/>
    <x v="3"/>
    <x v="4"/>
    <x v="0"/>
    <x v="0"/>
    <x v="22"/>
    <n v="8048.5152329680895"/>
    <n v="2937708.0600333498"/>
  </r>
  <r>
    <x v="0"/>
    <x v="0"/>
    <x v="3"/>
    <x v="4"/>
    <x v="0"/>
    <x v="0"/>
    <x v="23"/>
    <n v="7297.7145090753102"/>
    <n v="2663665.7958124899"/>
  </r>
  <r>
    <x v="0"/>
    <x v="0"/>
    <x v="3"/>
    <x v="5"/>
    <x v="0"/>
    <x v="0"/>
    <x v="0"/>
    <n v="1948.27994243377"/>
    <n v="711122.17898832704"/>
  </r>
  <r>
    <x v="0"/>
    <x v="0"/>
    <x v="3"/>
    <x v="5"/>
    <x v="0"/>
    <x v="0"/>
    <x v="1"/>
    <n v="1857.1739584734601"/>
    <n v="677868.49484281405"/>
  </r>
  <r>
    <x v="0"/>
    <x v="0"/>
    <x v="3"/>
    <x v="5"/>
    <x v="0"/>
    <x v="0"/>
    <x v="2"/>
    <n v="1823.39358158558"/>
    <n v="665538.65727873496"/>
  </r>
  <r>
    <x v="0"/>
    <x v="0"/>
    <x v="3"/>
    <x v="5"/>
    <x v="0"/>
    <x v="0"/>
    <x v="3"/>
    <n v="1845.4891987177"/>
    <n v="673603.55753196205"/>
  </r>
  <r>
    <x v="0"/>
    <x v="0"/>
    <x v="3"/>
    <x v="5"/>
    <x v="0"/>
    <x v="0"/>
    <x v="4"/>
    <n v="1920.73729443806"/>
    <n v="701069.11246989097"/>
  </r>
  <r>
    <x v="0"/>
    <x v="0"/>
    <x v="3"/>
    <x v="5"/>
    <x v="0"/>
    <x v="0"/>
    <x v="5"/>
    <n v="2090.6934429156099"/>
    <n v="763103.10666419601"/>
  </r>
  <r>
    <x v="0"/>
    <x v="0"/>
    <x v="3"/>
    <x v="5"/>
    <x v="0"/>
    <x v="0"/>
    <x v="6"/>
    <n v="2484.6367718240199"/>
    <n v="906892.42171576805"/>
  </r>
  <r>
    <x v="0"/>
    <x v="0"/>
    <x v="3"/>
    <x v="5"/>
    <x v="0"/>
    <x v="0"/>
    <x v="7"/>
    <n v="2830.8307253395501"/>
    <n v="1033253.21474893"/>
  </r>
  <r>
    <x v="0"/>
    <x v="0"/>
    <x v="3"/>
    <x v="5"/>
    <x v="0"/>
    <x v="0"/>
    <x v="8"/>
    <n v="2974.6499112055299"/>
    <n v="1085747.21759002"/>
  </r>
  <r>
    <x v="0"/>
    <x v="0"/>
    <x v="3"/>
    <x v="5"/>
    <x v="0"/>
    <x v="0"/>
    <x v="9"/>
    <n v="2982.9961681739301"/>
    <n v="1088793.60138348"/>
  </r>
  <r>
    <x v="0"/>
    <x v="0"/>
    <x v="3"/>
    <x v="5"/>
    <x v="0"/>
    <x v="0"/>
    <x v="10"/>
    <n v="3037.2468384685199"/>
    <n v="1108595.09604101"/>
  </r>
  <r>
    <x v="0"/>
    <x v="0"/>
    <x v="3"/>
    <x v="5"/>
    <x v="0"/>
    <x v="0"/>
    <x v="11"/>
    <n v="3081.2623620597601"/>
    <n v="1124660.7621518101"/>
  </r>
  <r>
    <x v="0"/>
    <x v="0"/>
    <x v="3"/>
    <x v="5"/>
    <x v="0"/>
    <x v="0"/>
    <x v="12"/>
    <n v="3071.0711430246602"/>
    <n v="1120940.9672040001"/>
  </r>
  <r>
    <x v="0"/>
    <x v="0"/>
    <x v="3"/>
    <x v="5"/>
    <x v="0"/>
    <x v="0"/>
    <x v="13"/>
    <n v="3049.5465855798502"/>
    <n v="1113084.5037366401"/>
  </r>
  <r>
    <x v="0"/>
    <x v="0"/>
    <x v="3"/>
    <x v="5"/>
    <x v="0"/>
    <x v="0"/>
    <x v="14"/>
    <n v="3022.6628526079498"/>
    <n v="1103271.9412018999"/>
  </r>
  <r>
    <x v="0"/>
    <x v="0"/>
    <x v="3"/>
    <x v="5"/>
    <x v="0"/>
    <x v="0"/>
    <x v="15"/>
    <n v="3005.2235683108202"/>
    <n v="1096906.6024334501"/>
  </r>
  <r>
    <x v="0"/>
    <x v="0"/>
    <x v="3"/>
    <x v="5"/>
    <x v="0"/>
    <x v="0"/>
    <x v="16"/>
    <n v="2999.4251161011998"/>
    <n v="1094790.1673769399"/>
  </r>
  <r>
    <x v="0"/>
    <x v="0"/>
    <x v="3"/>
    <x v="5"/>
    <x v="0"/>
    <x v="0"/>
    <x v="17"/>
    <n v="3087.1925972741501"/>
    <n v="1126825.2980050601"/>
  </r>
  <r>
    <x v="0"/>
    <x v="0"/>
    <x v="3"/>
    <x v="5"/>
    <x v="0"/>
    <x v="0"/>
    <x v="18"/>
    <n v="3063.6034394213598"/>
    <n v="1118215.2553888001"/>
  </r>
  <r>
    <x v="0"/>
    <x v="0"/>
    <x v="3"/>
    <x v="5"/>
    <x v="0"/>
    <x v="0"/>
    <x v="19"/>
    <n v="2983.3036618517099"/>
    <n v="1088905.8365758799"/>
  </r>
  <r>
    <x v="0"/>
    <x v="0"/>
    <x v="3"/>
    <x v="5"/>
    <x v="0"/>
    <x v="0"/>
    <x v="20"/>
    <n v="2798.3681784993"/>
    <n v="1021404.3851522499"/>
  </r>
  <r>
    <x v="0"/>
    <x v="0"/>
    <x v="3"/>
    <x v="5"/>
    <x v="0"/>
    <x v="0"/>
    <x v="21"/>
    <n v="2620.0218453850998"/>
    <n v="956307.973565561"/>
  </r>
  <r>
    <x v="0"/>
    <x v="0"/>
    <x v="3"/>
    <x v="5"/>
    <x v="0"/>
    <x v="0"/>
    <x v="22"/>
    <n v="2476.4662255286398"/>
    <n v="903910.17231795401"/>
  </r>
  <r>
    <x v="0"/>
    <x v="0"/>
    <x v="3"/>
    <x v="5"/>
    <x v="0"/>
    <x v="0"/>
    <x v="23"/>
    <n v="2245.4506181770198"/>
    <n v="819589.47563461203"/>
  </r>
  <r>
    <x v="0"/>
    <x v="0"/>
    <x v="3"/>
    <x v="6"/>
    <x v="0"/>
    <x v="0"/>
    <x v="0"/>
    <n v="17136.007675497"/>
    <n v="6254642.8015564196"/>
  </r>
  <r>
    <x v="0"/>
    <x v="0"/>
    <x v="3"/>
    <x v="6"/>
    <x v="0"/>
    <x v="0"/>
    <x v="1"/>
    <n v="16334.689134755199"/>
    <n v="5962161.5341856601"/>
  </r>
  <r>
    <x v="0"/>
    <x v="0"/>
    <x v="3"/>
    <x v="6"/>
    <x v="0"/>
    <x v="0"/>
    <x v="2"/>
    <n v="16037.5753653095"/>
    <n v="5853715.0083379699"/>
  </r>
  <r>
    <x v="0"/>
    <x v="0"/>
    <x v="3"/>
    <x v="6"/>
    <x v="0"/>
    <x v="0"/>
    <x v="3"/>
    <n v="16231.916361448901"/>
    <n v="5924649.4719288498"/>
  </r>
  <r>
    <x v="0"/>
    <x v="0"/>
    <x v="3"/>
    <x v="6"/>
    <x v="0"/>
    <x v="0"/>
    <x v="4"/>
    <n v="16893.757566989301"/>
    <n v="6166221.5119510796"/>
  </r>
  <r>
    <x v="0"/>
    <x v="0"/>
    <x v="3"/>
    <x v="6"/>
    <x v="0"/>
    <x v="0"/>
    <x v="5"/>
    <n v="18388.599145644101"/>
    <n v="6711838.6881600898"/>
  </r>
  <r>
    <x v="0"/>
    <x v="0"/>
    <x v="3"/>
    <x v="6"/>
    <x v="0"/>
    <x v="0"/>
    <x v="6"/>
    <n v="21853.509788543099"/>
    <n v="7976531.0728182299"/>
  </r>
  <r>
    <x v="0"/>
    <x v="0"/>
    <x v="3"/>
    <x v="6"/>
    <x v="0"/>
    <x v="0"/>
    <x v="7"/>
    <n v="24898.442970600099"/>
    <n v="9087931.6842690408"/>
  </r>
  <r>
    <x v="0"/>
    <x v="0"/>
    <x v="3"/>
    <x v="6"/>
    <x v="0"/>
    <x v="0"/>
    <x v="8"/>
    <n v="26163.398082648699"/>
    <n v="9549640.3001667596"/>
  </r>
  <r>
    <x v="0"/>
    <x v="0"/>
    <x v="3"/>
    <x v="6"/>
    <x v="0"/>
    <x v="0"/>
    <x v="9"/>
    <n v="26236.807206438902"/>
    <n v="9576434.6303501893"/>
  </r>
  <r>
    <x v="0"/>
    <x v="0"/>
    <x v="3"/>
    <x v="6"/>
    <x v="0"/>
    <x v="0"/>
    <x v="10"/>
    <n v="26713.966511075399"/>
    <n v="9750597.7765425202"/>
  </r>
  <r>
    <x v="0"/>
    <x v="0"/>
    <x v="3"/>
    <x v="6"/>
    <x v="0"/>
    <x v="0"/>
    <x v="11"/>
    <n v="27101.1030481165"/>
    <n v="9891902.6125625297"/>
  </r>
  <r>
    <x v="0"/>
    <x v="0"/>
    <x v="3"/>
    <x v="6"/>
    <x v="0"/>
    <x v="0"/>
    <x v="12"/>
    <n v="27011.466644330601"/>
    <n v="9859185.3251806591"/>
  </r>
  <r>
    <x v="0"/>
    <x v="0"/>
    <x v="3"/>
    <x v="6"/>
    <x v="0"/>
    <x v="0"/>
    <x v="13"/>
    <n v="26822.148377713602"/>
    <n v="9790084.1578654796"/>
  </r>
  <r>
    <x v="0"/>
    <x v="0"/>
    <x v="3"/>
    <x v="6"/>
    <x v="0"/>
    <x v="0"/>
    <x v="14"/>
    <n v="26585.693726347199"/>
    <n v="9703778.2101167291"/>
  </r>
  <r>
    <x v="0"/>
    <x v="0"/>
    <x v="3"/>
    <x v="6"/>
    <x v="0"/>
    <x v="0"/>
    <x v="15"/>
    <n v="26432.307294006601"/>
    <n v="9647792.1623123996"/>
  </r>
  <r>
    <x v="0"/>
    <x v="0"/>
    <x v="3"/>
    <x v="6"/>
    <x v="0"/>
    <x v="0"/>
    <x v="16"/>
    <n v="26381.307271162801"/>
    <n v="9629177.1539744306"/>
  </r>
  <r>
    <x v="0"/>
    <x v="0"/>
    <x v="3"/>
    <x v="6"/>
    <x v="0"/>
    <x v="0"/>
    <x v="17"/>
    <n v="27153.262162388499"/>
    <n v="9910940.6892718207"/>
  </r>
  <r>
    <x v="0"/>
    <x v="0"/>
    <x v="3"/>
    <x v="6"/>
    <x v="0"/>
    <x v="0"/>
    <x v="18"/>
    <n v="26945.7847967288"/>
    <n v="9835211.4508059993"/>
  </r>
  <r>
    <x v="0"/>
    <x v="0"/>
    <x v="3"/>
    <x v="6"/>
    <x v="0"/>
    <x v="0"/>
    <x v="19"/>
    <n v="26239.511753104802"/>
    <n v="9577421.7898832709"/>
  </r>
  <r>
    <x v="0"/>
    <x v="0"/>
    <x v="3"/>
    <x v="6"/>
    <x v="0"/>
    <x v="0"/>
    <x v="20"/>
    <n v="24612.920115436998"/>
    <n v="8983715.8421345204"/>
  </r>
  <r>
    <x v="0"/>
    <x v="0"/>
    <x v="3"/>
    <x v="6"/>
    <x v="0"/>
    <x v="0"/>
    <x v="21"/>
    <n v="23044.283049182599"/>
    <n v="8411163.3129516393"/>
  </r>
  <r>
    <x v="0"/>
    <x v="0"/>
    <x v="3"/>
    <x v="6"/>
    <x v="0"/>
    <x v="0"/>
    <x v="22"/>
    <n v="21781.646119990601"/>
    <n v="7950300.8337965496"/>
  </r>
  <r>
    <x v="0"/>
    <x v="0"/>
    <x v="3"/>
    <x v="6"/>
    <x v="0"/>
    <x v="0"/>
    <x v="23"/>
    <n v="19749.758846238801"/>
    <n v="7208661.9788771505"/>
  </r>
  <r>
    <x v="0"/>
    <x v="0"/>
    <x v="3"/>
    <x v="7"/>
    <x v="0"/>
    <x v="0"/>
    <x v="0"/>
    <n v="18862.892169926999"/>
    <n v="6884955.6420233501"/>
  </r>
  <r>
    <x v="0"/>
    <x v="0"/>
    <x v="3"/>
    <x v="7"/>
    <x v="0"/>
    <x v="0"/>
    <x v="1"/>
    <n v="17980.820597947601"/>
    <n v="6562999.5182508798"/>
  </r>
  <r>
    <x v="0"/>
    <x v="0"/>
    <x v="3"/>
    <x v="7"/>
    <x v="0"/>
    <x v="0"/>
    <x v="2"/>
    <n v="17653.765130805801"/>
    <n v="6443624.2727441201"/>
  </r>
  <r>
    <x v="0"/>
    <x v="0"/>
    <x v="3"/>
    <x v="7"/>
    <x v="0"/>
    <x v="0"/>
    <x v="3"/>
    <n v="17867.690878494101"/>
    <n v="6521707.1706503602"/>
  </r>
  <r>
    <x v="0"/>
    <x v="0"/>
    <x v="3"/>
    <x v="7"/>
    <x v="0"/>
    <x v="0"/>
    <x v="4"/>
    <n v="18596.2292597866"/>
    <n v="6787623.6798221199"/>
  </r>
  <r>
    <x v="0"/>
    <x v="0"/>
    <x v="3"/>
    <x v="7"/>
    <x v="0"/>
    <x v="0"/>
    <x v="5"/>
    <n v="20241.713788228401"/>
    <n v="7388225.5327033503"/>
  </r>
  <r>
    <x v="0"/>
    <x v="0"/>
    <x v="3"/>
    <x v="7"/>
    <x v="0"/>
    <x v="0"/>
    <x v="6"/>
    <n v="24055.801472659801"/>
    <n v="8780367.5375208408"/>
  </r>
  <r>
    <x v="0"/>
    <x v="0"/>
    <x v="3"/>
    <x v="7"/>
    <x v="0"/>
    <x v="0"/>
    <x v="7"/>
    <n v="27407.588386242001"/>
    <n v="10003769.7609783"/>
  </r>
  <r>
    <x v="0"/>
    <x v="0"/>
    <x v="3"/>
    <x v="7"/>
    <x v="0"/>
    <x v="0"/>
    <x v="8"/>
    <n v="28800.019594853598"/>
    <n v="10512007.152121499"/>
  </r>
  <r>
    <x v="0"/>
    <x v="0"/>
    <x v="3"/>
    <x v="7"/>
    <x v="0"/>
    <x v="0"/>
    <x v="9"/>
    <n v="28880.826537320299"/>
    <n v="10541501.6861219"/>
  </r>
  <r>
    <x v="0"/>
    <x v="0"/>
    <x v="3"/>
    <x v="7"/>
    <x v="0"/>
    <x v="0"/>
    <x v="10"/>
    <n v="29406.071663354302"/>
    <n v="10733216.1571243"/>
  </r>
  <r>
    <x v="0"/>
    <x v="0"/>
    <x v="3"/>
    <x v="7"/>
    <x v="0"/>
    <x v="0"/>
    <x v="11"/>
    <n v="29832.221959942199"/>
    <n v="10888761.0153789"/>
  </r>
  <r>
    <x v="0"/>
    <x v="0"/>
    <x v="3"/>
    <x v="7"/>
    <x v="0"/>
    <x v="0"/>
    <x v="12"/>
    <n v="29733.5524301933"/>
    <n v="10852746.637020599"/>
  </r>
  <r>
    <x v="0"/>
    <x v="0"/>
    <x v="3"/>
    <x v="7"/>
    <x v="0"/>
    <x v="0"/>
    <x v="13"/>
    <n v="29525.155578568501"/>
    <n v="10776681.786177499"/>
  </r>
  <r>
    <x v="0"/>
    <x v="0"/>
    <x v="3"/>
    <x v="7"/>
    <x v="0"/>
    <x v="0"/>
    <x v="14"/>
    <n v="29264.872163886099"/>
    <n v="10681678.339818399"/>
  </r>
  <r>
    <x v="0"/>
    <x v="0"/>
    <x v="3"/>
    <x v="7"/>
    <x v="0"/>
    <x v="0"/>
    <x v="15"/>
    <n v="29096.0281841002"/>
    <n v="10620050.287196601"/>
  </r>
  <r>
    <x v="0"/>
    <x v="0"/>
    <x v="3"/>
    <x v="7"/>
    <x v="0"/>
    <x v="0"/>
    <x v="16"/>
    <n v="29039.8886240707"/>
    <n v="10599559.347785801"/>
  </r>
  <r>
    <x v="0"/>
    <x v="0"/>
    <x v="3"/>
    <x v="7"/>
    <x v="0"/>
    <x v="0"/>
    <x v="17"/>
    <n v="29889.637419063401"/>
    <n v="10909717.6579581"/>
  </r>
  <r>
    <x v="0"/>
    <x v="0"/>
    <x v="3"/>
    <x v="7"/>
    <x v="0"/>
    <x v="0"/>
    <x v="18"/>
    <n v="29661.251481670399"/>
    <n v="10826356.7908097"/>
  </r>
  <r>
    <x v="0"/>
    <x v="0"/>
    <x v="3"/>
    <x v="7"/>
    <x v="0"/>
    <x v="0"/>
    <x v="19"/>
    <n v="28883.8036352007"/>
    <n v="10542588.3268482"/>
  </r>
  <r>
    <x v="0"/>
    <x v="0"/>
    <x v="3"/>
    <x v="7"/>
    <x v="0"/>
    <x v="0"/>
    <x v="20"/>
    <n v="27093.291910016"/>
    <n v="9889051.5471558291"/>
  </r>
  <r>
    <x v="0"/>
    <x v="0"/>
    <x v="3"/>
    <x v="7"/>
    <x v="0"/>
    <x v="0"/>
    <x v="21"/>
    <n v="25366.575139410299"/>
    <n v="9258799.9258847497"/>
  </r>
  <r>
    <x v="0"/>
    <x v="0"/>
    <x v="3"/>
    <x v="7"/>
    <x v="0"/>
    <x v="0"/>
    <x v="22"/>
    <n v="23976.6957289819"/>
    <n v="8751493.9410783798"/>
  </r>
  <r>
    <x v="0"/>
    <x v="0"/>
    <x v="3"/>
    <x v="7"/>
    <x v="0"/>
    <x v="0"/>
    <x v="23"/>
    <n v="21740.044621441099"/>
    <n v="7935116.2868260099"/>
  </r>
  <r>
    <x v="0"/>
    <x v="0"/>
    <x v="4"/>
    <x v="8"/>
    <x v="0"/>
    <x v="0"/>
    <x v="0"/>
    <n v="626.37691782578304"/>
    <n v="228627.575006411"/>
  </r>
  <r>
    <x v="0"/>
    <x v="0"/>
    <x v="4"/>
    <x v="8"/>
    <x v="0"/>
    <x v="0"/>
    <x v="1"/>
    <n v="576.15719409339499"/>
    <n v="210297.37584408899"/>
  </r>
  <r>
    <x v="0"/>
    <x v="0"/>
    <x v="4"/>
    <x v="8"/>
    <x v="0"/>
    <x v="0"/>
    <x v="2"/>
    <n v="556.98239048648304"/>
    <n v="203298.57252756599"/>
  </r>
  <r>
    <x v="0"/>
    <x v="0"/>
    <x v="4"/>
    <x v="8"/>
    <x v="0"/>
    <x v="0"/>
    <x v="3"/>
    <n v="546.93844574000605"/>
    <n v="199632.53269510201"/>
  </r>
  <r>
    <x v="0"/>
    <x v="0"/>
    <x v="4"/>
    <x v="8"/>
    <x v="0"/>
    <x v="0"/>
    <x v="4"/>
    <n v="555.15621871439703"/>
    <n v="202632.01983075499"/>
  </r>
  <r>
    <x v="0"/>
    <x v="0"/>
    <x v="4"/>
    <x v="8"/>
    <x v="0"/>
    <x v="0"/>
    <x v="5"/>
    <n v="599.89742713052397"/>
    <n v="218962.56090264101"/>
  </r>
  <r>
    <x v="0"/>
    <x v="0"/>
    <x v="4"/>
    <x v="8"/>
    <x v="0"/>
    <x v="0"/>
    <x v="6"/>
    <n v="724.99019351847198"/>
    <n v="264621.42063424201"/>
  </r>
  <r>
    <x v="0"/>
    <x v="0"/>
    <x v="4"/>
    <x v="8"/>
    <x v="0"/>
    <x v="0"/>
    <x v="7"/>
    <n v="907.60737072715494"/>
    <n v="331276.69031541201"/>
  </r>
  <r>
    <x v="0"/>
    <x v="0"/>
    <x v="4"/>
    <x v="8"/>
    <x v="0"/>
    <x v="0"/>
    <x v="8"/>
    <n v="1029.9608794569699"/>
    <n v="375935.72100179503"/>
  </r>
  <r>
    <x v="0"/>
    <x v="0"/>
    <x v="4"/>
    <x v="8"/>
    <x v="0"/>
    <x v="0"/>
    <x v="9"/>
    <n v="1064.65814312662"/>
    <n v="388600.22224121698"/>
  </r>
  <r>
    <x v="0"/>
    <x v="0"/>
    <x v="4"/>
    <x v="8"/>
    <x v="0"/>
    <x v="0"/>
    <x v="10"/>
    <n v="1077.4413455312299"/>
    <n v="393266.091118899"/>
  </r>
  <r>
    <x v="0"/>
    <x v="0"/>
    <x v="4"/>
    <x v="8"/>
    <x v="0"/>
    <x v="0"/>
    <x v="11"/>
    <n v="1057.35345603828"/>
    <n v="385934.01145396999"/>
  </r>
  <r>
    <x v="0"/>
    <x v="0"/>
    <x v="4"/>
    <x v="8"/>
    <x v="0"/>
    <x v="0"/>
    <x v="12"/>
    <n v="1053.7011124941"/>
    <n v="384600.90606034698"/>
  </r>
  <r>
    <x v="0"/>
    <x v="0"/>
    <x v="4"/>
    <x v="8"/>
    <x v="0"/>
    <x v="0"/>
    <x v="13"/>
    <n v="1049.1356830638799"/>
    <n v="382934.524318318"/>
  </r>
  <r>
    <x v="0"/>
    <x v="0"/>
    <x v="4"/>
    <x v="8"/>
    <x v="0"/>
    <x v="0"/>
    <x v="14"/>
    <n v="1052.7880266080599"/>
    <n v="384267.629711941"/>
  </r>
  <r>
    <x v="0"/>
    <x v="0"/>
    <x v="4"/>
    <x v="8"/>
    <x v="0"/>
    <x v="0"/>
    <x v="15"/>
    <n v="1060.0927136964101"/>
    <n v="386933.84049918799"/>
  </r>
  <r>
    <x v="0"/>
    <x v="0"/>
    <x v="4"/>
    <x v="8"/>
    <x v="0"/>
    <x v="0"/>
    <x v="16"/>
    <n v="1103.9208362264901"/>
    <n v="402931.10522266902"/>
  </r>
  <r>
    <x v="0"/>
    <x v="0"/>
    <x v="4"/>
    <x v="8"/>
    <x v="0"/>
    <x v="0"/>
    <x v="17"/>
    <n v="1095.7030632521"/>
    <n v="399931.61808701599"/>
  </r>
  <r>
    <x v="0"/>
    <x v="0"/>
    <x v="4"/>
    <x v="8"/>
    <x v="0"/>
    <x v="0"/>
    <x v="18"/>
    <n v="1068.3104866707999"/>
    <n v="389933.32763484103"/>
  </r>
  <r>
    <x v="0"/>
    <x v="0"/>
    <x v="4"/>
    <x v="8"/>
    <x v="0"/>
    <x v="0"/>
    <x v="19"/>
    <n v="1029.9608794569699"/>
    <n v="375935.72100179503"/>
  </r>
  <r>
    <x v="0"/>
    <x v="0"/>
    <x v="4"/>
    <x v="8"/>
    <x v="0"/>
    <x v="0"/>
    <x v="20"/>
    <n v="994.35052990127997"/>
    <n v="362937.94341396698"/>
  </r>
  <r>
    <x v="0"/>
    <x v="0"/>
    <x v="4"/>
    <x v="8"/>
    <x v="0"/>
    <x v="0"/>
    <x v="21"/>
    <n v="943.21772028284795"/>
    <n v="344274.46790324"/>
  </r>
  <r>
    <x v="0"/>
    <x v="0"/>
    <x v="4"/>
    <x v="8"/>
    <x v="0"/>
    <x v="0"/>
    <x v="22"/>
    <n v="849.16987402037603"/>
    <n v="309947.00401743699"/>
  </r>
  <r>
    <x v="0"/>
    <x v="0"/>
    <x v="4"/>
    <x v="8"/>
    <x v="0"/>
    <x v="0"/>
    <x v="23"/>
    <n v="740.51265358120997"/>
    <n v="270287.11855714198"/>
  </r>
  <r>
    <x v="0"/>
    <x v="0"/>
    <x v="5"/>
    <x v="9"/>
    <x v="0"/>
    <x v="0"/>
    <x v="0"/>
    <n v="922.09306422709301"/>
    <n v="336563.96844288899"/>
  </r>
  <r>
    <x v="0"/>
    <x v="0"/>
    <x v="5"/>
    <x v="9"/>
    <x v="0"/>
    <x v="0"/>
    <x v="1"/>
    <n v="850.190348850345"/>
    <n v="310319.47733037599"/>
  </r>
  <r>
    <x v="0"/>
    <x v="0"/>
    <x v="5"/>
    <x v="9"/>
    <x v="0"/>
    <x v="0"/>
    <x v="2"/>
    <n v="807.52280346194505"/>
    <n v="294745.82326361001"/>
  </r>
  <r>
    <x v="0"/>
    <x v="0"/>
    <x v="5"/>
    <x v="9"/>
    <x v="0"/>
    <x v="0"/>
    <x v="3"/>
    <n v="786.97917049715898"/>
    <n v="287247.39723146299"/>
  </r>
  <r>
    <x v="0"/>
    <x v="0"/>
    <x v="5"/>
    <x v="9"/>
    <x v="0"/>
    <x v="0"/>
    <x v="4"/>
    <n v="777.49749374418104"/>
    <n v="283786.585216626"/>
  </r>
  <r>
    <x v="0"/>
    <x v="0"/>
    <x v="5"/>
    <x v="9"/>
    <x v="0"/>
    <x v="0"/>
    <x v="5"/>
    <n v="786.18903076774404"/>
    <n v="286958.996230227"/>
  </r>
  <r>
    <x v="0"/>
    <x v="0"/>
    <x v="5"/>
    <x v="9"/>
    <x v="0"/>
    <x v="0"/>
    <x v="6"/>
    <n v="843.07909128561096"/>
    <n v="307723.86831924802"/>
  </r>
  <r>
    <x v="0"/>
    <x v="0"/>
    <x v="5"/>
    <x v="9"/>
    <x v="0"/>
    <x v="0"/>
    <x v="7"/>
    <n v="1027.1816482392601"/>
    <n v="374921.30160733103"/>
  </r>
  <r>
    <x v="0"/>
    <x v="0"/>
    <x v="5"/>
    <x v="9"/>
    <x v="0"/>
    <x v="0"/>
    <x v="8"/>
    <n v="1220.76588194589"/>
    <n v="445579.54691025103"/>
  </r>
  <r>
    <x v="0"/>
    <x v="0"/>
    <x v="5"/>
    <x v="9"/>
    <x v="0"/>
    <x v="0"/>
    <x v="9"/>
    <n v="1321.11362758158"/>
    <n v="482206.474067275"/>
  </r>
  <r>
    <x v="0"/>
    <x v="0"/>
    <x v="5"/>
    <x v="9"/>
    <x v="0"/>
    <x v="0"/>
    <x v="10"/>
    <n v="1332.1755837933799"/>
    <n v="486244.08808458498"/>
  </r>
  <r>
    <x v="0"/>
    <x v="0"/>
    <x v="5"/>
    <x v="9"/>
    <x v="0"/>
    <x v="0"/>
    <x v="11"/>
    <n v="1332.9657235228001"/>
    <n v="486532.48908582202"/>
  </r>
  <r>
    <x v="0"/>
    <x v="0"/>
    <x v="5"/>
    <x v="9"/>
    <x v="0"/>
    <x v="0"/>
    <x v="12"/>
    <n v="1332.9657235228001"/>
    <n v="486532.48908582202"/>
  </r>
  <r>
    <x v="0"/>
    <x v="0"/>
    <x v="5"/>
    <x v="9"/>
    <x v="0"/>
    <x v="0"/>
    <x v="13"/>
    <n v="1310.05167136977"/>
    <n v="478168.86004996602"/>
  </r>
  <r>
    <x v="0"/>
    <x v="0"/>
    <x v="5"/>
    <x v="9"/>
    <x v="0"/>
    <x v="0"/>
    <x v="14"/>
    <n v="1327.4347454168999"/>
    <n v="484513.68207716697"/>
  </r>
  <r>
    <x v="0"/>
    <x v="0"/>
    <x v="5"/>
    <x v="9"/>
    <x v="0"/>
    <x v="0"/>
    <x v="15"/>
    <n v="1326.64460568748"/>
    <n v="484225.28107592999"/>
  </r>
  <r>
    <x v="0"/>
    <x v="0"/>
    <x v="5"/>
    <x v="9"/>
    <x v="0"/>
    <x v="0"/>
    <x v="16"/>
    <n v="1326.64460568748"/>
    <n v="484225.28107592999"/>
  </r>
  <r>
    <x v="0"/>
    <x v="0"/>
    <x v="5"/>
    <x v="9"/>
    <x v="0"/>
    <x v="0"/>
    <x v="17"/>
    <n v="1355.8797756758299"/>
    <n v="494896.11812167702"/>
  </r>
  <r>
    <x v="0"/>
    <x v="0"/>
    <x v="5"/>
    <x v="9"/>
    <x v="0"/>
    <x v="0"/>
    <x v="18"/>
    <n v="1379.5839675582699"/>
    <n v="503548.14815877"/>
  </r>
  <r>
    <x v="0"/>
    <x v="0"/>
    <x v="5"/>
    <x v="9"/>
    <x v="0"/>
    <x v="0"/>
    <x v="19"/>
    <n v="1344.02767973461"/>
    <n v="490570.103103131"/>
  </r>
  <r>
    <x v="0"/>
    <x v="0"/>
    <x v="5"/>
    <x v="9"/>
    <x v="0"/>
    <x v="0"/>
    <x v="20"/>
    <n v="1306.8911124521101"/>
    <n v="477015.25604502001"/>
  </r>
  <r>
    <x v="0"/>
    <x v="0"/>
    <x v="5"/>
    <x v="9"/>
    <x v="0"/>
    <x v="0"/>
    <x v="21"/>
    <n v="1265.80384652254"/>
    <n v="462018.40398072702"/>
  </r>
  <r>
    <x v="0"/>
    <x v="0"/>
    <x v="5"/>
    <x v="9"/>
    <x v="0"/>
    <x v="0"/>
    <x v="22"/>
    <n v="1197.06169006345"/>
    <n v="436927.51687315898"/>
  </r>
  <r>
    <x v="0"/>
    <x v="0"/>
    <x v="5"/>
    <x v="9"/>
    <x v="0"/>
    <x v="0"/>
    <x v="23"/>
    <n v="1069.84919362766"/>
    <n v="390494.955674097"/>
  </r>
  <r>
    <x v="0"/>
    <x v="0"/>
    <x v="6"/>
    <x v="10"/>
    <x v="0"/>
    <x v="0"/>
    <x v="0"/>
    <n v="9244.8732449516901"/>
    <n v="3374378.73440737"/>
  </r>
  <r>
    <x v="0"/>
    <x v="0"/>
    <x v="6"/>
    <x v="10"/>
    <x v="0"/>
    <x v="0"/>
    <x v="1"/>
    <n v="8760.3195324266508"/>
    <n v="3197516.6293357299"/>
  </r>
  <r>
    <x v="0"/>
    <x v="0"/>
    <x v="6"/>
    <x v="10"/>
    <x v="0"/>
    <x v="0"/>
    <x v="2"/>
    <n v="8550.7827918752791"/>
    <n v="3121035.7190344799"/>
  </r>
  <r>
    <x v="0"/>
    <x v="0"/>
    <x v="6"/>
    <x v="10"/>
    <x v="0"/>
    <x v="0"/>
    <x v="3"/>
    <n v="8492.7860154726695"/>
    <n v="3099866.8956475202"/>
  </r>
  <r>
    <x v="0"/>
    <x v="0"/>
    <x v="6"/>
    <x v="10"/>
    <x v="0"/>
    <x v="0"/>
    <x v="4"/>
    <n v="8585.3937713413507"/>
    <n v="3133668.7265395899"/>
  </r>
  <r>
    <x v="0"/>
    <x v="0"/>
    <x v="6"/>
    <x v="10"/>
    <x v="0"/>
    <x v="0"/>
    <x v="5"/>
    <n v="9030.6593450130094"/>
    <n v="3296190.6609297502"/>
  </r>
  <r>
    <x v="0"/>
    <x v="0"/>
    <x v="6"/>
    <x v="10"/>
    <x v="0"/>
    <x v="0"/>
    <x v="6"/>
    <n v="10427.259138063"/>
    <n v="3805949.5853929901"/>
  </r>
  <r>
    <x v="0"/>
    <x v="0"/>
    <x v="6"/>
    <x v="10"/>
    <x v="0"/>
    <x v="0"/>
    <x v="7"/>
    <n v="12839.7379500361"/>
    <n v="4686504.3517631805"/>
  </r>
  <r>
    <x v="0"/>
    <x v="0"/>
    <x v="6"/>
    <x v="10"/>
    <x v="0"/>
    <x v="0"/>
    <x v="8"/>
    <n v="14346.718704626501"/>
    <n v="5236552.3271886902"/>
  </r>
  <r>
    <x v="0"/>
    <x v="0"/>
    <x v="6"/>
    <x v="10"/>
    <x v="0"/>
    <x v="0"/>
    <x v="9"/>
    <n v="14696.570226797099"/>
    <n v="5364248.1327809496"/>
  </r>
  <r>
    <x v="0"/>
    <x v="0"/>
    <x v="6"/>
    <x v="10"/>
    <x v="0"/>
    <x v="0"/>
    <x v="10"/>
    <n v="14743.341820670201"/>
    <n v="5381319.7645446202"/>
  </r>
  <r>
    <x v="0"/>
    <x v="0"/>
    <x v="6"/>
    <x v="10"/>
    <x v="0"/>
    <x v="0"/>
    <x v="11"/>
    <n v="14925.7510367752"/>
    <n v="5447899.1284229401"/>
  </r>
  <r>
    <x v="0"/>
    <x v="0"/>
    <x v="6"/>
    <x v="10"/>
    <x v="0"/>
    <x v="0"/>
    <x v="12"/>
    <n v="14815.370075234699"/>
    <n v="5407610.0774606802"/>
  </r>
  <r>
    <x v="0"/>
    <x v="0"/>
    <x v="6"/>
    <x v="10"/>
    <x v="0"/>
    <x v="0"/>
    <x v="13"/>
    <n v="14960.362016241301"/>
    <n v="5460532.1359280599"/>
  </r>
  <r>
    <x v="0"/>
    <x v="0"/>
    <x v="6"/>
    <x v="10"/>
    <x v="0"/>
    <x v="0"/>
    <x v="14"/>
    <n v="14868.68969225"/>
    <n v="5427071.7376712598"/>
  </r>
  <r>
    <x v="0"/>
    <x v="0"/>
    <x v="6"/>
    <x v="10"/>
    <x v="0"/>
    <x v="0"/>
    <x v="15"/>
    <n v="14776.081936381301"/>
    <n v="5393269.9067791896"/>
  </r>
  <r>
    <x v="0"/>
    <x v="0"/>
    <x v="6"/>
    <x v="10"/>
    <x v="0"/>
    <x v="0"/>
    <x v="16"/>
    <n v="15061.3886590071"/>
    <n v="5497406.8605375905"/>
  </r>
  <r>
    <x v="0"/>
    <x v="0"/>
    <x v="6"/>
    <x v="10"/>
    <x v="0"/>
    <x v="0"/>
    <x v="17"/>
    <n v="15754.543680205999"/>
    <n v="5750408.4432752104"/>
  </r>
  <r>
    <x v="0"/>
    <x v="0"/>
    <x v="6"/>
    <x v="10"/>
    <x v="0"/>
    <x v="0"/>
    <x v="18"/>
    <n v="15045.486317090301"/>
    <n v="5491602.5057379398"/>
  </r>
  <r>
    <x v="0"/>
    <x v="0"/>
    <x v="6"/>
    <x v="10"/>
    <x v="0"/>
    <x v="0"/>
    <x v="19"/>
    <n v="14629.219131619901"/>
    <n v="5339664.9830412604"/>
  </r>
  <r>
    <x v="0"/>
    <x v="0"/>
    <x v="6"/>
    <x v="10"/>
    <x v="0"/>
    <x v="0"/>
    <x v="20"/>
    <n v="13893.034244057701"/>
    <n v="5070957.4990810696"/>
  </r>
  <r>
    <x v="0"/>
    <x v="0"/>
    <x v="6"/>
    <x v="10"/>
    <x v="0"/>
    <x v="0"/>
    <x v="21"/>
    <n v="13011.857415488999"/>
    <n v="4749327.9566534897"/>
  </r>
  <r>
    <x v="0"/>
    <x v="0"/>
    <x v="6"/>
    <x v="10"/>
    <x v="0"/>
    <x v="0"/>
    <x v="22"/>
    <n v="11966.0445764871"/>
    <n v="4367606.2704177899"/>
  </r>
  <r>
    <x v="0"/>
    <x v="0"/>
    <x v="6"/>
    <x v="10"/>
    <x v="0"/>
    <x v="0"/>
    <x v="23"/>
    <n v="10942.682102544301"/>
    <n v="3994078.9674286498"/>
  </r>
  <r>
    <x v="0"/>
    <x v="0"/>
    <x v="7"/>
    <x v="11"/>
    <x v="0"/>
    <x v="0"/>
    <x v="0"/>
    <n v="3289.87832020419"/>
    <n v="1200805.58687453"/>
  </r>
  <r>
    <x v="0"/>
    <x v="0"/>
    <x v="7"/>
    <x v="11"/>
    <x v="0"/>
    <x v="0"/>
    <x v="1"/>
    <n v="3235.83880267015"/>
    <n v="1181081.1629746"/>
  </r>
  <r>
    <x v="0"/>
    <x v="0"/>
    <x v="7"/>
    <x v="11"/>
    <x v="0"/>
    <x v="0"/>
    <x v="2"/>
    <n v="3223.9619856296999"/>
    <n v="1176746.12475484"/>
  </r>
  <r>
    <x v="0"/>
    <x v="0"/>
    <x v="7"/>
    <x v="11"/>
    <x v="0"/>
    <x v="0"/>
    <x v="3"/>
    <n v="3235.2449618181299"/>
    <n v="1180864.4110636199"/>
  </r>
  <r>
    <x v="0"/>
    <x v="0"/>
    <x v="7"/>
    <x v="11"/>
    <x v="0"/>
    <x v="0"/>
    <x v="4"/>
    <n v="3282.7522299799198"/>
    <n v="1198204.5639426699"/>
  </r>
  <r>
    <x v="0"/>
    <x v="0"/>
    <x v="7"/>
    <x v="11"/>
    <x v="0"/>
    <x v="0"/>
    <x v="5"/>
    <n v="3437.74469235777"/>
    <n v="1254776.81271059"/>
  </r>
  <r>
    <x v="0"/>
    <x v="0"/>
    <x v="7"/>
    <x v="11"/>
    <x v="0"/>
    <x v="0"/>
    <x v="6"/>
    <n v="3847.4948802532399"/>
    <n v="1404335.63129243"/>
  </r>
  <r>
    <x v="0"/>
    <x v="0"/>
    <x v="7"/>
    <x v="11"/>
    <x v="0"/>
    <x v="0"/>
    <x v="7"/>
    <n v="4292.2816784180304"/>
    <n v="1566682.81262258"/>
  </r>
  <r>
    <x v="0"/>
    <x v="0"/>
    <x v="7"/>
    <x v="11"/>
    <x v="0"/>
    <x v="0"/>
    <x v="8"/>
    <n v="4400.3607134861104"/>
    <n v="1606131.6604224299"/>
  </r>
  <r>
    <x v="0"/>
    <x v="0"/>
    <x v="7"/>
    <x v="11"/>
    <x v="0"/>
    <x v="0"/>
    <x v="9"/>
    <n v="4331.4751746515103"/>
    <n v="1580988.4387478"/>
  </r>
  <r>
    <x v="0"/>
    <x v="0"/>
    <x v="7"/>
    <x v="11"/>
    <x v="0"/>
    <x v="0"/>
    <x v="10"/>
    <n v="4359.3856946965598"/>
    <n v="1591175.7785642401"/>
  </r>
  <r>
    <x v="0"/>
    <x v="0"/>
    <x v="7"/>
    <x v="11"/>
    <x v="0"/>
    <x v="0"/>
    <x v="11"/>
    <n v="4314.2537899428598"/>
    <n v="1574702.63332914"/>
  </r>
  <r>
    <x v="0"/>
    <x v="0"/>
    <x v="7"/>
    <x v="11"/>
    <x v="0"/>
    <x v="0"/>
    <x v="12"/>
    <n v="4300.5954503463399"/>
    <n v="1569717.33937641"/>
  </r>
  <r>
    <x v="0"/>
    <x v="0"/>
    <x v="7"/>
    <x v="11"/>
    <x v="0"/>
    <x v="0"/>
    <x v="13"/>
    <n v="4286.3432698978004"/>
    <n v="1564515.2935126999"/>
  </r>
  <r>
    <x v="0"/>
    <x v="0"/>
    <x v="7"/>
    <x v="11"/>
    <x v="0"/>
    <x v="0"/>
    <x v="14"/>
    <n v="4248.9312962203903"/>
    <n v="1550859.92312044"/>
  </r>
  <r>
    <x v="0"/>
    <x v="0"/>
    <x v="7"/>
    <x v="11"/>
    <x v="0"/>
    <x v="0"/>
    <x v="15"/>
    <n v="4264.9649992249997"/>
    <n v="1556712.2247171199"/>
  </r>
  <r>
    <x v="0"/>
    <x v="0"/>
    <x v="7"/>
    <x v="11"/>
    <x v="0"/>
    <x v="0"/>
    <x v="16"/>
    <n v="4345.1335142480202"/>
    <n v="1585973.73270053"/>
  </r>
  <r>
    <x v="0"/>
    <x v="0"/>
    <x v="7"/>
    <x v="11"/>
    <x v="0"/>
    <x v="0"/>
    <x v="17"/>
    <n v="4285.7494290457798"/>
    <n v="1564298.54160171"/>
  </r>
  <r>
    <x v="0"/>
    <x v="0"/>
    <x v="7"/>
    <x v="11"/>
    <x v="0"/>
    <x v="0"/>
    <x v="18"/>
    <n v="4221.02077617534"/>
    <n v="1540672.5833040001"/>
  </r>
  <r>
    <x v="0"/>
    <x v="0"/>
    <x v="7"/>
    <x v="11"/>
    <x v="0"/>
    <x v="0"/>
    <x v="19"/>
    <n v="4098.6895606587204"/>
    <n v="1496021.68964043"/>
  </r>
  <r>
    <x v="0"/>
    <x v="0"/>
    <x v="7"/>
    <x v="11"/>
    <x v="0"/>
    <x v="0"/>
    <x v="20"/>
    <n v="4017.3333639316502"/>
    <n v="1466326.67783505"/>
  </r>
  <r>
    <x v="0"/>
    <x v="0"/>
    <x v="7"/>
    <x v="11"/>
    <x v="0"/>
    <x v="0"/>
    <x v="21"/>
    <n v="3929.4449178323298"/>
    <n v="1434247.3950088001"/>
  </r>
  <r>
    <x v="0"/>
    <x v="0"/>
    <x v="7"/>
    <x v="11"/>
    <x v="0"/>
    <x v="0"/>
    <x v="22"/>
    <n v="3697.25314469157"/>
    <n v="1349497.39781242"/>
  </r>
  <r>
    <x v="0"/>
    <x v="0"/>
    <x v="7"/>
    <x v="11"/>
    <x v="0"/>
    <x v="0"/>
    <x v="23"/>
    <n v="3522.0700933449498"/>
    <n v="1285555.58407091"/>
  </r>
  <r>
    <x v="0"/>
    <x v="0"/>
    <x v="7"/>
    <x v="12"/>
    <x v="0"/>
    <x v="0"/>
    <x v="0"/>
    <n v="3303.5305846607798"/>
    <n v="1205788.66340119"/>
  </r>
  <r>
    <x v="0"/>
    <x v="0"/>
    <x v="7"/>
    <x v="12"/>
    <x v="0"/>
    <x v="0"/>
    <x v="1"/>
    <n v="3218.5421846742702"/>
    <n v="1174767.8974061101"/>
  </r>
  <r>
    <x v="0"/>
    <x v="0"/>
    <x v="7"/>
    <x v="12"/>
    <x v="0"/>
    <x v="0"/>
    <x v="2"/>
    <n v="3190.2127180121101"/>
    <n v="1164427.6420744199"/>
  </r>
  <r>
    <x v="0"/>
    <x v="0"/>
    <x v="7"/>
    <x v="12"/>
    <x v="0"/>
    <x v="0"/>
    <x v="3"/>
    <n v="3261.8233142970398"/>
    <n v="1190565.50971842"/>
  </r>
  <r>
    <x v="0"/>
    <x v="0"/>
    <x v="7"/>
    <x v="12"/>
    <x v="0"/>
    <x v="0"/>
    <x v="4"/>
    <n v="3326.3515439164198"/>
    <n v="1214118.31352949"/>
  </r>
  <r>
    <x v="0"/>
    <x v="0"/>
    <x v="7"/>
    <x v="12"/>
    <x v="0"/>
    <x v="0"/>
    <x v="5"/>
    <n v="3471.1465957452901"/>
    <n v="1266968.5074470299"/>
  </r>
  <r>
    <x v="0"/>
    <x v="0"/>
    <x v="7"/>
    <x v="12"/>
    <x v="0"/>
    <x v="0"/>
    <x v="6"/>
    <n v="3765.4582771800501"/>
    <n v="1374392.27117072"/>
  </r>
  <r>
    <x v="0"/>
    <x v="0"/>
    <x v="7"/>
    <x v="12"/>
    <x v="0"/>
    <x v="0"/>
    <x v="7"/>
    <n v="4110.1334549031099"/>
    <n v="1500198.71103964"/>
  </r>
  <r>
    <x v="0"/>
    <x v="0"/>
    <x v="7"/>
    <x v="12"/>
    <x v="0"/>
    <x v="0"/>
    <x v="8"/>
    <n v="4209.2865882207097"/>
    <n v="1536389.60470056"/>
  </r>
  <r>
    <x v="0"/>
    <x v="0"/>
    <x v="7"/>
    <x v="12"/>
    <x v="0"/>
    <x v="0"/>
    <x v="9"/>
    <n v="4201.4172919256598"/>
    <n v="1533517.3115528701"/>
  </r>
  <r>
    <x v="0"/>
    <x v="0"/>
    <x v="7"/>
    <x v="12"/>
    <x v="0"/>
    <x v="0"/>
    <x v="10"/>
    <n v="4093.6079326835202"/>
    <n v="1494166.8954294799"/>
  </r>
  <r>
    <x v="0"/>
    <x v="0"/>
    <x v="7"/>
    <x v="12"/>
    <x v="0"/>
    <x v="0"/>
    <x v="11"/>
    <n v="4085.7386363884698"/>
    <n v="1491294.60228179"/>
  </r>
  <r>
    <x v="0"/>
    <x v="0"/>
    <x v="7"/>
    <x v="12"/>
    <x v="0"/>
    <x v="0"/>
    <x v="12"/>
    <n v="4026.7189141756198"/>
    <n v="1469752.4036741001"/>
  </r>
  <r>
    <x v="0"/>
    <x v="0"/>
    <x v="7"/>
    <x v="12"/>
    <x v="0"/>
    <x v="0"/>
    <x v="13"/>
    <n v="4044.0313660247198"/>
    <n v="1476071.44859902"/>
  </r>
  <r>
    <x v="0"/>
    <x v="0"/>
    <x v="7"/>
    <x v="12"/>
    <x v="0"/>
    <x v="0"/>
    <x v="14"/>
    <n v="4036.9489993591801"/>
    <n v="1473486.3847661"/>
  </r>
  <r>
    <x v="0"/>
    <x v="0"/>
    <x v="7"/>
    <x v="12"/>
    <x v="0"/>
    <x v="0"/>
    <x v="15"/>
    <n v="4018.0626882510701"/>
    <n v="1466592.8812116401"/>
  </r>
  <r>
    <x v="0"/>
    <x v="0"/>
    <x v="7"/>
    <x v="12"/>
    <x v="0"/>
    <x v="0"/>
    <x v="16"/>
    <n v="4062.9176771328298"/>
    <n v="1482964.9521534799"/>
  </r>
  <r>
    <x v="0"/>
    <x v="0"/>
    <x v="7"/>
    <x v="12"/>
    <x v="0"/>
    <x v="0"/>
    <x v="17"/>
    <n v="3961.40375492672"/>
    <n v="1445912.3705482499"/>
  </r>
  <r>
    <x v="0"/>
    <x v="0"/>
    <x v="7"/>
    <x v="12"/>
    <x v="0"/>
    <x v="0"/>
    <x v="18"/>
    <n v="3929.13964011703"/>
    <n v="1434135.96864271"/>
  </r>
  <r>
    <x v="0"/>
    <x v="0"/>
    <x v="7"/>
    <x v="12"/>
    <x v="0"/>
    <x v="0"/>
    <x v="19"/>
    <n v="3892.94087715982"/>
    <n v="1420923.4201633299"/>
  </r>
  <r>
    <x v="0"/>
    <x v="0"/>
    <x v="7"/>
    <x v="12"/>
    <x v="0"/>
    <x v="0"/>
    <x v="20"/>
    <n v="3849.65974753705"/>
    <n v="1405125.80785102"/>
  </r>
  <r>
    <x v="0"/>
    <x v="0"/>
    <x v="7"/>
    <x v="12"/>
    <x v="0"/>
    <x v="0"/>
    <x v="21"/>
    <n v="3706.4385549672002"/>
    <n v="1352850.0725630301"/>
  </r>
  <r>
    <x v="0"/>
    <x v="0"/>
    <x v="7"/>
    <x v="12"/>
    <x v="0"/>
    <x v="0"/>
    <x v="22"/>
    <n v="3591.5468290595099"/>
    <n v="1310914.59260672"/>
  </r>
  <r>
    <x v="0"/>
    <x v="0"/>
    <x v="7"/>
    <x v="12"/>
    <x v="0"/>
    <x v="0"/>
    <x v="23"/>
    <n v="3413.7007327914398"/>
    <n v="1246000.7674688799"/>
  </r>
  <r>
    <x v="0"/>
    <x v="0"/>
    <x v="7"/>
    <x v="13"/>
    <x v="0"/>
    <x v="0"/>
    <x v="0"/>
    <n v="2490.9316438014798"/>
    <n v="909190.04998754"/>
  </r>
  <r>
    <x v="0"/>
    <x v="0"/>
    <x v="7"/>
    <x v="13"/>
    <x v="0"/>
    <x v="0"/>
    <x v="1"/>
    <n v="2448.6356498771001"/>
    <n v="893752.01220514299"/>
  </r>
  <r>
    <x v="0"/>
    <x v="0"/>
    <x v="7"/>
    <x v="13"/>
    <x v="0"/>
    <x v="0"/>
    <x v="2"/>
    <n v="2421.8777715637798"/>
    <n v="883985.38662077906"/>
  </r>
  <r>
    <x v="0"/>
    <x v="0"/>
    <x v="7"/>
    <x v="13"/>
    <x v="0"/>
    <x v="0"/>
    <x v="3"/>
    <n v="2400.4212396503499"/>
    <n v="876153.75247237703"/>
  </r>
  <r>
    <x v="0"/>
    <x v="0"/>
    <x v="7"/>
    <x v="13"/>
    <x v="0"/>
    <x v="0"/>
    <x v="4"/>
    <n v="2431.1190467886099"/>
    <n v="887358.45207784395"/>
  </r>
  <r>
    <x v="0"/>
    <x v="0"/>
    <x v="7"/>
    <x v="13"/>
    <x v="0"/>
    <x v="0"/>
    <x v="5"/>
    <n v="2520.2032580711898"/>
    <n v="919874.189195983"/>
  </r>
  <r>
    <x v="0"/>
    <x v="0"/>
    <x v="7"/>
    <x v="13"/>
    <x v="0"/>
    <x v="0"/>
    <x v="6"/>
    <n v="2665.4090110382599"/>
    <n v="972874.28902896401"/>
  </r>
  <r>
    <x v="0"/>
    <x v="0"/>
    <x v="7"/>
    <x v="13"/>
    <x v="0"/>
    <x v="0"/>
    <x v="7"/>
    <n v="2921.96690298473"/>
    <n v="1066517.9195894301"/>
  </r>
  <r>
    <x v="0"/>
    <x v="0"/>
    <x v="7"/>
    <x v="13"/>
    <x v="0"/>
    <x v="0"/>
    <x v="8"/>
    <n v="3055.0892226677902"/>
    <n v="1115107.56627374"/>
  </r>
  <r>
    <x v="0"/>
    <x v="0"/>
    <x v="7"/>
    <x v="13"/>
    <x v="0"/>
    <x v="0"/>
    <x v="9"/>
    <n v="2987.7229172904999"/>
    <n v="1090518.86481103"/>
  </r>
  <r>
    <x v="0"/>
    <x v="0"/>
    <x v="7"/>
    <x v="13"/>
    <x v="0"/>
    <x v="0"/>
    <x v="10"/>
    <n v="2958.98655149976"/>
    <n v="1080030.09129741"/>
  </r>
  <r>
    <x v="0"/>
    <x v="0"/>
    <x v="7"/>
    <x v="13"/>
    <x v="0"/>
    <x v="0"/>
    <x v="11"/>
    <n v="2952.8215345181102"/>
    <n v="1077779.8600991101"/>
  </r>
  <r>
    <x v="0"/>
    <x v="0"/>
    <x v="7"/>
    <x v="13"/>
    <x v="0"/>
    <x v="0"/>
    <x v="12"/>
    <n v="2894.84082826551"/>
    <n v="1056616.90231691"/>
  </r>
  <r>
    <x v="0"/>
    <x v="0"/>
    <x v="7"/>
    <x v="13"/>
    <x v="0"/>
    <x v="0"/>
    <x v="13"/>
    <n v="2874.6411643302599"/>
    <n v="1049244.0249805499"/>
  </r>
  <r>
    <x v="0"/>
    <x v="0"/>
    <x v="7"/>
    <x v="13"/>
    <x v="0"/>
    <x v="0"/>
    <x v="14"/>
    <n v="2868.7375213404698"/>
    <n v="1047089.19528927"/>
  </r>
  <r>
    <x v="0"/>
    <x v="0"/>
    <x v="7"/>
    <x v="13"/>
    <x v="0"/>
    <x v="0"/>
    <x v="15"/>
    <n v="2882.3789708976301"/>
    <n v="1052068.3243776399"/>
  </r>
  <r>
    <x v="0"/>
    <x v="0"/>
    <x v="7"/>
    <x v="13"/>
    <x v="0"/>
    <x v="0"/>
    <x v="16"/>
    <n v="2859.8348958963802"/>
    <n v="1043839.73700218"/>
  </r>
  <r>
    <x v="0"/>
    <x v="0"/>
    <x v="7"/>
    <x v="13"/>
    <x v="0"/>
    <x v="0"/>
    <x v="17"/>
    <n v="2837.8556159992399"/>
    <n v="1035817.29983972"/>
  </r>
  <r>
    <x v="0"/>
    <x v="0"/>
    <x v="7"/>
    <x v="13"/>
    <x v="0"/>
    <x v="0"/>
    <x v="18"/>
    <n v="2821.5186051000601"/>
    <n v="1029854.29086152"/>
  </r>
  <r>
    <x v="0"/>
    <x v="0"/>
    <x v="7"/>
    <x v="13"/>
    <x v="0"/>
    <x v="0"/>
    <x v="19"/>
    <n v="2806.2145896729999"/>
    <n v="1024268.32523065"/>
  </r>
  <r>
    <x v="0"/>
    <x v="0"/>
    <x v="7"/>
    <x v="13"/>
    <x v="0"/>
    <x v="0"/>
    <x v="20"/>
    <n v="2776.9827497064002"/>
    <n v="1013598.70364284"/>
  </r>
  <r>
    <x v="0"/>
    <x v="0"/>
    <x v="7"/>
    <x v="13"/>
    <x v="0"/>
    <x v="0"/>
    <x v="21"/>
    <n v="2716.20193251504"/>
    <n v="991413.70536798902"/>
  </r>
  <r>
    <x v="0"/>
    <x v="0"/>
    <x v="7"/>
    <x v="13"/>
    <x v="0"/>
    <x v="0"/>
    <x v="22"/>
    <n v="2636.0578481623402"/>
    <n v="962161.11457925499"/>
  </r>
  <r>
    <x v="0"/>
    <x v="0"/>
    <x v="7"/>
    <x v="13"/>
    <x v="0"/>
    <x v="0"/>
    <x v="23"/>
    <n v="2507.49025438941"/>
    <n v="915233.942852134"/>
  </r>
  <r>
    <x v="0"/>
    <x v="0"/>
    <x v="7"/>
    <x v="14"/>
    <x v="0"/>
    <x v="0"/>
    <x v="0"/>
    <n v="1862.5829873370101"/>
    <n v="679842.79037800699"/>
  </r>
  <r>
    <x v="0"/>
    <x v="0"/>
    <x v="7"/>
    <x v="14"/>
    <x v="0"/>
    <x v="0"/>
    <x v="1"/>
    <n v="1826.1858686379801"/>
    <n v="666557.84205286298"/>
  </r>
  <r>
    <x v="0"/>
    <x v="0"/>
    <x v="7"/>
    <x v="14"/>
    <x v="0"/>
    <x v="0"/>
    <x v="2"/>
    <n v="1824.60338521628"/>
    <n v="665980.23560394405"/>
  </r>
  <r>
    <x v="0"/>
    <x v="0"/>
    <x v="7"/>
    <x v="14"/>
    <x v="0"/>
    <x v="0"/>
    <x v="3"/>
    <n v="1796.90992533659"/>
    <n v="655872.12274785596"/>
  </r>
  <r>
    <x v="0"/>
    <x v="0"/>
    <x v="7"/>
    <x v="14"/>
    <x v="0"/>
    <x v="0"/>
    <x v="4"/>
    <n v="1807.1960675776199"/>
    <n v="659626.56466583197"/>
  </r>
  <r>
    <x v="0"/>
    <x v="0"/>
    <x v="7"/>
    <x v="14"/>
    <x v="0"/>
    <x v="0"/>
    <x v="5"/>
    <n v="1876.82533813228"/>
    <n v="685041.24841828097"/>
  </r>
  <r>
    <x v="0"/>
    <x v="0"/>
    <x v="7"/>
    <x v="14"/>
    <x v="0"/>
    <x v="0"/>
    <x v="6"/>
    <n v="1970.98310172323"/>
    <n v="719408.83212897799"/>
  </r>
  <r>
    <x v="0"/>
    <x v="0"/>
    <x v="7"/>
    <x v="14"/>
    <x v="0"/>
    <x v="0"/>
    <x v="7"/>
    <n v="2114.1978513867798"/>
    <n v="771682.21575617394"/>
  </r>
  <r>
    <x v="0"/>
    <x v="0"/>
    <x v="7"/>
    <x v="14"/>
    <x v="0"/>
    <x v="0"/>
    <x v="8"/>
    <n v="2228.9278994597898"/>
    <n v="813558.68330282299"/>
  </r>
  <r>
    <x v="0"/>
    <x v="0"/>
    <x v="7"/>
    <x v="14"/>
    <x v="0"/>
    <x v="0"/>
    <x v="9"/>
    <n v="2234.4665914357302"/>
    <n v="815580.30587404"/>
  </r>
  <r>
    <x v="0"/>
    <x v="0"/>
    <x v="7"/>
    <x v="14"/>
    <x v="0"/>
    <x v="0"/>
    <x v="10"/>
    <n v="2185.4096053631301"/>
    <n v="797674.50595754199"/>
  </r>
  <r>
    <x v="0"/>
    <x v="0"/>
    <x v="7"/>
    <x v="14"/>
    <x v="0"/>
    <x v="0"/>
    <x v="11"/>
    <n v="2151.3862117966501"/>
    <n v="785255.96730577794"/>
  </r>
  <r>
    <x v="0"/>
    <x v="0"/>
    <x v="7"/>
    <x v="14"/>
    <x v="0"/>
    <x v="0"/>
    <x v="12"/>
    <n v="2143.4737946881701"/>
    <n v="782367.93506118096"/>
  </r>
  <r>
    <x v="0"/>
    <x v="0"/>
    <x v="7"/>
    <x v="14"/>
    <x v="0"/>
    <x v="0"/>
    <x v="13"/>
    <n v="2169.5847711461602"/>
    <n v="791898.44146835001"/>
  </r>
  <r>
    <x v="0"/>
    <x v="0"/>
    <x v="7"/>
    <x v="14"/>
    <x v="0"/>
    <x v="0"/>
    <x v="14"/>
    <n v="2181.4533968088899"/>
    <n v="796230.48983524402"/>
  </r>
  <r>
    <x v="0"/>
    <x v="0"/>
    <x v="7"/>
    <x v="14"/>
    <x v="0"/>
    <x v="0"/>
    <x v="15"/>
    <n v="2222.5979657729999"/>
    <n v="811248.25750714599"/>
  </r>
  <r>
    <x v="0"/>
    <x v="0"/>
    <x v="7"/>
    <x v="14"/>
    <x v="0"/>
    <x v="0"/>
    <x v="16"/>
    <n v="2202.0256812909502"/>
    <n v="803739.373671195"/>
  </r>
  <r>
    <x v="0"/>
    <x v="0"/>
    <x v="7"/>
    <x v="14"/>
    <x v="0"/>
    <x v="0"/>
    <x v="17"/>
    <n v="2149.80372837495"/>
    <n v="784678.36085685797"/>
  </r>
  <r>
    <x v="0"/>
    <x v="0"/>
    <x v="7"/>
    <x v="14"/>
    <x v="0"/>
    <x v="0"/>
    <x v="18"/>
    <n v="2113.4066096759302"/>
    <n v="771393.412531715"/>
  </r>
  <r>
    <x v="0"/>
    <x v="0"/>
    <x v="7"/>
    <x v="14"/>
    <x v="0"/>
    <x v="0"/>
    <x v="19"/>
    <n v="2109.45040112169"/>
    <n v="769949.39640941704"/>
  </r>
  <r>
    <x v="0"/>
    <x v="0"/>
    <x v="7"/>
    <x v="14"/>
    <x v="0"/>
    <x v="0"/>
    <x v="20"/>
    <n v="2107.0766759891399"/>
    <n v="769082.986736038"/>
  </r>
  <r>
    <x v="0"/>
    <x v="0"/>
    <x v="7"/>
    <x v="14"/>
    <x v="0"/>
    <x v="0"/>
    <x v="21"/>
    <n v="2057.2284482056998"/>
    <n v="750888.38359508"/>
  </r>
  <r>
    <x v="0"/>
    <x v="0"/>
    <x v="7"/>
    <x v="14"/>
    <x v="0"/>
    <x v="0"/>
    <x v="22"/>
    <n v="1981.2692439642601"/>
    <n v="723163.274046954"/>
  </r>
  <r>
    <x v="0"/>
    <x v="0"/>
    <x v="7"/>
    <x v="14"/>
    <x v="0"/>
    <x v="0"/>
    <x v="23"/>
    <n v="1956.7407509279601"/>
    <n v="714210.37408870505"/>
  </r>
  <r>
    <x v="0"/>
    <x v="0"/>
    <x v="7"/>
    <x v="15"/>
    <x v="0"/>
    <x v="0"/>
    <x v="0"/>
    <n v="1565.5810171379101"/>
    <n v="571437.07125533605"/>
  </r>
  <r>
    <x v="0"/>
    <x v="0"/>
    <x v="7"/>
    <x v="15"/>
    <x v="0"/>
    <x v="0"/>
    <x v="1"/>
    <n v="1524.9621715077001"/>
    <n v="556611.19260031194"/>
  </r>
  <r>
    <x v="0"/>
    <x v="0"/>
    <x v="7"/>
    <x v="15"/>
    <x v="0"/>
    <x v="0"/>
    <x v="2"/>
    <n v="1509.6844220176899"/>
    <n v="551034.81403645803"/>
  </r>
  <r>
    <x v="0"/>
    <x v="0"/>
    <x v="7"/>
    <x v="15"/>
    <x v="0"/>
    <x v="0"/>
    <x v="3"/>
    <n v="1523.18936570506"/>
    <n v="555964.118482347"/>
  </r>
  <r>
    <x v="0"/>
    <x v="0"/>
    <x v="7"/>
    <x v="15"/>
    <x v="0"/>
    <x v="0"/>
    <x v="4"/>
    <n v="1551.92749778087"/>
    <n v="566453.53669001802"/>
  </r>
  <r>
    <x v="0"/>
    <x v="0"/>
    <x v="7"/>
    <x v="15"/>
    <x v="0"/>
    <x v="0"/>
    <x v="5"/>
    <n v="1610.98343096392"/>
    <n v="588008.95230183098"/>
  </r>
  <r>
    <x v="0"/>
    <x v="0"/>
    <x v="7"/>
    <x v="15"/>
    <x v="0"/>
    <x v="0"/>
    <x v="6"/>
    <n v="1716.5331909398501"/>
    <n v="626534.61469304399"/>
  </r>
  <r>
    <x v="0"/>
    <x v="0"/>
    <x v="7"/>
    <x v="15"/>
    <x v="0"/>
    <x v="0"/>
    <x v="7"/>
    <n v="1864.8420354274499"/>
    <n v="680667.34293101798"/>
  </r>
  <r>
    <x v="0"/>
    <x v="0"/>
    <x v="7"/>
    <x v="15"/>
    <x v="0"/>
    <x v="0"/>
    <x v="8"/>
    <n v="1926.33631685763"/>
    <n v="703112.75565303501"/>
  </r>
  <r>
    <x v="0"/>
    <x v="0"/>
    <x v="7"/>
    <x v="15"/>
    <x v="0"/>
    <x v="0"/>
    <x v="9"/>
    <n v="1905.2905328487"/>
    <n v="695431.04448977602"/>
  </r>
  <r>
    <x v="0"/>
    <x v="0"/>
    <x v="7"/>
    <x v="15"/>
    <x v="0"/>
    <x v="0"/>
    <x v="10"/>
    <n v="1886.74847270143"/>
    <n v="688663.192536021"/>
  </r>
  <r>
    <x v="0"/>
    <x v="0"/>
    <x v="7"/>
    <x v="15"/>
    <x v="0"/>
    <x v="0"/>
    <x v="11"/>
    <n v="1875.73038646141"/>
    <n v="684641.59105841501"/>
  </r>
  <r>
    <x v="0"/>
    <x v="0"/>
    <x v="7"/>
    <x v="15"/>
    <x v="0"/>
    <x v="0"/>
    <x v="12"/>
    <n v="1851.4559406764699"/>
    <n v="675781.41834691202"/>
  </r>
  <r>
    <x v="0"/>
    <x v="0"/>
    <x v="7"/>
    <x v="15"/>
    <x v="0"/>
    <x v="0"/>
    <x v="13"/>
    <n v="1851.78969892339"/>
    <n v="675903.24010703503"/>
  </r>
  <r>
    <x v="0"/>
    <x v="0"/>
    <x v="7"/>
    <x v="15"/>
    <x v="0"/>
    <x v="0"/>
    <x v="14"/>
    <n v="1844.9619522202099"/>
    <n v="673411.11256037501"/>
  </r>
  <r>
    <x v="0"/>
    <x v="0"/>
    <x v="7"/>
    <x v="15"/>
    <x v="0"/>
    <x v="0"/>
    <x v="15"/>
    <n v="1839.0552702749401"/>
    <n v="671255.173650351"/>
  </r>
  <r>
    <x v="0"/>
    <x v="0"/>
    <x v="7"/>
    <x v="15"/>
    <x v="0"/>
    <x v="0"/>
    <x v="16"/>
    <n v="1854.88862549336"/>
    <n v="677034.34830507601"/>
  </r>
  <r>
    <x v="0"/>
    <x v="0"/>
    <x v="7"/>
    <x v="15"/>
    <x v="0"/>
    <x v="0"/>
    <x v="17"/>
    <n v="1820.9341165283799"/>
    <n v="664640.95253285696"/>
  </r>
  <r>
    <x v="0"/>
    <x v="0"/>
    <x v="7"/>
    <x v="15"/>
    <x v="0"/>
    <x v="0"/>
    <x v="18"/>
    <n v="1803.9578490705501"/>
    <n v="658444.61491074902"/>
  </r>
  <r>
    <x v="0"/>
    <x v="0"/>
    <x v="7"/>
    <x v="15"/>
    <x v="0"/>
    <x v="0"/>
    <x v="19"/>
    <n v="1796.9151930568501"/>
    <n v="655874.04546575202"/>
  </r>
  <r>
    <x v="0"/>
    <x v="0"/>
    <x v="7"/>
    <x v="15"/>
    <x v="0"/>
    <x v="0"/>
    <x v="20"/>
    <n v="1775.4237400356001"/>
    <n v="648029.66511299403"/>
  </r>
  <r>
    <x v="0"/>
    <x v="0"/>
    <x v="7"/>
    <x v="15"/>
    <x v="0"/>
    <x v="0"/>
    <x v="21"/>
    <n v="1719.13297517561"/>
    <n v="627483.53593909799"/>
  </r>
  <r>
    <x v="0"/>
    <x v="0"/>
    <x v="7"/>
    <x v="15"/>
    <x v="0"/>
    <x v="0"/>
    <x v="22"/>
    <n v="1678.52106771639"/>
    <n v="612660.18971648405"/>
  </r>
  <r>
    <x v="0"/>
    <x v="0"/>
    <x v="7"/>
    <x v="15"/>
    <x v="0"/>
    <x v="0"/>
    <x v="23"/>
    <n v="1608.72733321838"/>
    <n v="587185.47662470699"/>
  </r>
  <r>
    <x v="0"/>
    <x v="0"/>
    <x v="8"/>
    <x v="16"/>
    <x v="0"/>
    <x v="0"/>
    <x v="0"/>
    <n v="13308.6951599888"/>
    <n v="4857673.7333958903"/>
  </r>
  <r>
    <x v="0"/>
    <x v="0"/>
    <x v="8"/>
    <x v="16"/>
    <x v="0"/>
    <x v="0"/>
    <x v="1"/>
    <n v="13012.2492689766"/>
    <n v="4749470.9831764698"/>
  </r>
  <r>
    <x v="0"/>
    <x v="0"/>
    <x v="8"/>
    <x v="16"/>
    <x v="0"/>
    <x v="0"/>
    <x v="2"/>
    <n v="12948.725149473999"/>
    <n v="4726284.6795580201"/>
  </r>
  <r>
    <x v="0"/>
    <x v="0"/>
    <x v="8"/>
    <x v="16"/>
    <x v="0"/>
    <x v="0"/>
    <x v="3"/>
    <n v="13124.396788592299"/>
    <n v="4790404.8278361997"/>
  </r>
  <r>
    <x v="0"/>
    <x v="0"/>
    <x v="8"/>
    <x v="16"/>
    <x v="0"/>
    <x v="0"/>
    <x v="4"/>
    <n v="13603.572554222999"/>
    <n v="4965303.9822914097"/>
  </r>
  <r>
    <x v="0"/>
    <x v="0"/>
    <x v="8"/>
    <x v="16"/>
    <x v="0"/>
    <x v="0"/>
    <x v="5"/>
    <n v="15026.1991317257"/>
    <n v="5484562.6830798704"/>
  </r>
  <r>
    <x v="0"/>
    <x v="0"/>
    <x v="8"/>
    <x v="16"/>
    <x v="0"/>
    <x v="0"/>
    <x v="6"/>
    <n v="17854.198822174701"/>
    <n v="6516782.57009375"/>
  </r>
  <r>
    <x v="0"/>
    <x v="0"/>
    <x v="8"/>
    <x v="16"/>
    <x v="0"/>
    <x v="0"/>
    <x v="7"/>
    <n v="18697.265840264699"/>
    <n v="6824502.0316966102"/>
  </r>
  <r>
    <x v="0"/>
    <x v="0"/>
    <x v="8"/>
    <x v="16"/>
    <x v="0"/>
    <x v="0"/>
    <x v="8"/>
    <n v="19099.5852637811"/>
    <n v="6971348.6212801198"/>
  </r>
  <r>
    <x v="0"/>
    <x v="0"/>
    <x v="8"/>
    <x v="16"/>
    <x v="0"/>
    <x v="0"/>
    <x v="9"/>
    <n v="19130.170950949101"/>
    <n v="6982512.3970964104"/>
  </r>
  <r>
    <x v="0"/>
    <x v="0"/>
    <x v="8"/>
    <x v="16"/>
    <x v="0"/>
    <x v="0"/>
    <x v="10"/>
    <n v="19352.897493402601"/>
    <n v="7063807.5850919597"/>
  </r>
  <r>
    <x v="0"/>
    <x v="0"/>
    <x v="8"/>
    <x v="16"/>
    <x v="0"/>
    <x v="0"/>
    <x v="11"/>
    <n v="19265.845922232402"/>
    <n v="7032033.76161482"/>
  </r>
  <r>
    <x v="0"/>
    <x v="0"/>
    <x v="8"/>
    <x v="16"/>
    <x v="0"/>
    <x v="0"/>
    <x v="12"/>
    <n v="19321.527557845799"/>
    <n v="7052357.5586137101"/>
  </r>
  <r>
    <x v="0"/>
    <x v="0"/>
    <x v="8"/>
    <x v="16"/>
    <x v="0"/>
    <x v="0"/>
    <x v="13"/>
    <n v="18755.300221044799"/>
    <n v="6845684.5806813696"/>
  </r>
  <r>
    <x v="0"/>
    <x v="0"/>
    <x v="8"/>
    <x v="16"/>
    <x v="0"/>
    <x v="0"/>
    <x v="14"/>
    <n v="19021.160424889102"/>
    <n v="6942723.5550845005"/>
  </r>
  <r>
    <x v="0"/>
    <x v="0"/>
    <x v="8"/>
    <x v="16"/>
    <x v="0"/>
    <x v="0"/>
    <x v="15"/>
    <n v="19991.275681984302"/>
    <n v="7296815.62392426"/>
  </r>
  <r>
    <x v="0"/>
    <x v="0"/>
    <x v="8"/>
    <x v="16"/>
    <x v="0"/>
    <x v="0"/>
    <x v="16"/>
    <n v="21362.926114206999"/>
    <n v="7797468.0316855703"/>
  </r>
  <r>
    <x v="0"/>
    <x v="0"/>
    <x v="8"/>
    <x v="16"/>
    <x v="0"/>
    <x v="0"/>
    <x v="17"/>
    <n v="20902.5723099104"/>
    <n v="7629438.8931173095"/>
  </r>
  <r>
    <x v="0"/>
    <x v="0"/>
    <x v="8"/>
    <x v="16"/>
    <x v="0"/>
    <x v="0"/>
    <x v="18"/>
    <n v="21033.541790860199"/>
    <n v="7677242.7536639897"/>
  </r>
  <r>
    <x v="0"/>
    <x v="0"/>
    <x v="8"/>
    <x v="16"/>
    <x v="0"/>
    <x v="0"/>
    <x v="19"/>
    <n v="20687.688251346099"/>
    <n v="7551006.2117413301"/>
  </r>
  <r>
    <x v="0"/>
    <x v="0"/>
    <x v="8"/>
    <x v="16"/>
    <x v="0"/>
    <x v="0"/>
    <x v="20"/>
    <n v="20014.018885263002"/>
    <n v="7305116.8931209901"/>
  </r>
  <r>
    <x v="0"/>
    <x v="0"/>
    <x v="8"/>
    <x v="16"/>
    <x v="0"/>
    <x v="0"/>
    <x v="21"/>
    <n v="18029.870461293001"/>
    <n v="6580902.7183719296"/>
  </r>
  <r>
    <x v="0"/>
    <x v="0"/>
    <x v="8"/>
    <x v="16"/>
    <x v="0"/>
    <x v="0"/>
    <x v="22"/>
    <n v="16967.213894305001"/>
    <n v="6193033.0714213401"/>
  </r>
  <r>
    <x v="0"/>
    <x v="0"/>
    <x v="8"/>
    <x v="16"/>
    <x v="0"/>
    <x v="0"/>
    <x v="23"/>
    <n v="15700.6527461977"/>
    <n v="5730738.25236216"/>
  </r>
  <r>
    <x v="0"/>
    <x v="0"/>
    <x v="9"/>
    <x v="17"/>
    <x v="0"/>
    <x v="0"/>
    <x v="0"/>
    <n v="869.92615271130899"/>
    <n v="317523.04573962803"/>
  </r>
  <r>
    <x v="0"/>
    <x v="0"/>
    <x v="9"/>
    <x v="17"/>
    <x v="0"/>
    <x v="0"/>
    <x v="1"/>
    <n v="839.23056023575998"/>
    <n v="306319.15448605199"/>
  </r>
  <r>
    <x v="0"/>
    <x v="0"/>
    <x v="9"/>
    <x v="17"/>
    <x v="0"/>
    <x v="0"/>
    <x v="2"/>
    <n v="834.65887625003995"/>
    <n v="304650.489831265"/>
  </r>
  <r>
    <x v="0"/>
    <x v="0"/>
    <x v="9"/>
    <x v="17"/>
    <x v="0"/>
    <x v="0"/>
    <x v="3"/>
    <n v="839.88365794800598"/>
    <n v="306557.53515102202"/>
  </r>
  <r>
    <x v="0"/>
    <x v="0"/>
    <x v="9"/>
    <x v="17"/>
    <x v="0"/>
    <x v="0"/>
    <x v="4"/>
    <n v="845.108439645972"/>
    <n v="308464.58047078003"/>
  </r>
  <r>
    <x v="0"/>
    <x v="0"/>
    <x v="9"/>
    <x v="17"/>
    <x v="0"/>
    <x v="0"/>
    <x v="5"/>
    <n v="852.94561219291995"/>
    <n v="311325.14845041599"/>
  </r>
  <r>
    <x v="0"/>
    <x v="0"/>
    <x v="9"/>
    <x v="17"/>
    <x v="0"/>
    <x v="0"/>
    <x v="6"/>
    <n v="1058.0182938380799"/>
    <n v="386176.67725089903"/>
  </r>
  <r>
    <x v="0"/>
    <x v="0"/>
    <x v="9"/>
    <x v="17"/>
    <x v="0"/>
    <x v="0"/>
    <x v="7"/>
    <n v="985.52444777880305"/>
    <n v="359716.42343926302"/>
  </r>
  <r>
    <x v="0"/>
    <x v="0"/>
    <x v="9"/>
    <x v="17"/>
    <x v="0"/>
    <x v="0"/>
    <x v="8"/>
    <n v="1129.20594447286"/>
    <n v="412160.16973259498"/>
  </r>
  <r>
    <x v="0"/>
    <x v="0"/>
    <x v="9"/>
    <x v="17"/>
    <x v="0"/>
    <x v="0"/>
    <x v="9"/>
    <n v="1065.85546638503"/>
    <n v="389037.24523053499"/>
  </r>
  <r>
    <x v="0"/>
    <x v="0"/>
    <x v="9"/>
    <x v="17"/>
    <x v="0"/>
    <x v="0"/>
    <x v="10"/>
    <n v="1099.8165474218099"/>
    <n v="401433.039808959"/>
  </r>
  <r>
    <x v="0"/>
    <x v="0"/>
    <x v="9"/>
    <x v="17"/>
    <x v="0"/>
    <x v="0"/>
    <x v="11"/>
    <n v="1053.4466098523601"/>
    <n v="384508.01259611099"/>
  </r>
  <r>
    <x v="0"/>
    <x v="0"/>
    <x v="9"/>
    <x v="17"/>
    <x v="0"/>
    <x v="0"/>
    <x v="12"/>
    <n v="1136.3900193075699"/>
    <n v="414782.35704726202"/>
  </r>
  <r>
    <x v="0"/>
    <x v="0"/>
    <x v="9"/>
    <x v="17"/>
    <x v="0"/>
    <x v="0"/>
    <x v="13"/>
    <n v="1122.0218696381601"/>
    <n v="409537.982417928"/>
  </r>
  <r>
    <x v="0"/>
    <x v="0"/>
    <x v="9"/>
    <x v="17"/>
    <x v="0"/>
    <x v="0"/>
    <x v="14"/>
    <n v="1257.2130960730301"/>
    <n v="458882.78006665403"/>
  </r>
  <r>
    <x v="0"/>
    <x v="0"/>
    <x v="9"/>
    <x v="17"/>
    <x v="0"/>
    <x v="0"/>
    <x v="15"/>
    <n v="1216.72103791379"/>
    <n v="444103.17883853399"/>
  </r>
  <r>
    <x v="0"/>
    <x v="0"/>
    <x v="9"/>
    <x v="17"/>
    <x v="0"/>
    <x v="0"/>
    <x v="16"/>
    <n v="1147.4926804157401"/>
    <n v="418834.82835174602"/>
  </r>
  <r>
    <x v="0"/>
    <x v="0"/>
    <x v="9"/>
    <x v="17"/>
    <x v="0"/>
    <x v="0"/>
    <x v="17"/>
    <n v="1118.75638107693"/>
    <n v="408346.07909308001"/>
  </r>
  <r>
    <x v="0"/>
    <x v="0"/>
    <x v="9"/>
    <x v="17"/>
    <x v="0"/>
    <x v="0"/>
    <x v="18"/>
    <n v="1162.5139277973999"/>
    <n v="424317.58364604902"/>
  </r>
  <r>
    <x v="0"/>
    <x v="0"/>
    <x v="9"/>
    <x v="17"/>
    <x v="0"/>
    <x v="0"/>
    <x v="19"/>
    <n v="1187.33164086273"/>
    <n v="433376.04891489702"/>
  </r>
  <r>
    <x v="0"/>
    <x v="0"/>
    <x v="9"/>
    <x v="17"/>
    <x v="0"/>
    <x v="0"/>
    <x v="20"/>
    <n v="1126.5935536238801"/>
    <n v="411206.64707271598"/>
  </r>
  <r>
    <x v="0"/>
    <x v="0"/>
    <x v="9"/>
    <x v="17"/>
    <x v="0"/>
    <x v="0"/>
    <x v="21"/>
    <n v="1038.4253624707101"/>
    <n v="379025.25730180799"/>
  </r>
  <r>
    <x v="0"/>
    <x v="0"/>
    <x v="9"/>
    <x v="17"/>
    <x v="0"/>
    <x v="0"/>
    <x v="22"/>
    <n v="933.27663079914498"/>
    <n v="340645.97024168802"/>
  </r>
  <r>
    <x v="0"/>
    <x v="0"/>
    <x v="9"/>
    <x v="17"/>
    <x v="0"/>
    <x v="0"/>
    <x v="23"/>
    <n v="967.23771183592305"/>
    <n v="353041.76482011197"/>
  </r>
  <r>
    <x v="0"/>
    <x v="0"/>
    <x v="9"/>
    <x v="18"/>
    <x v="0"/>
    <x v="0"/>
    <x v="0"/>
    <n v="1588.80716295667"/>
    <n v="579914.61447918403"/>
  </r>
  <r>
    <x v="0"/>
    <x v="0"/>
    <x v="9"/>
    <x v="18"/>
    <x v="0"/>
    <x v="0"/>
    <x v="1"/>
    <n v="1565.1043436177999"/>
    <n v="571263.08542049804"/>
  </r>
  <r>
    <x v="0"/>
    <x v="0"/>
    <x v="9"/>
    <x v="18"/>
    <x v="0"/>
    <x v="0"/>
    <x v="2"/>
    <n v="1562.2312746070299"/>
    <n v="570214.41523156699"/>
  </r>
  <r>
    <x v="0"/>
    <x v="0"/>
    <x v="9"/>
    <x v="18"/>
    <x v="0"/>
    <x v="0"/>
    <x v="3"/>
    <n v="1602.4542407578299"/>
    <n v="584895.79787660902"/>
  </r>
  <r>
    <x v="0"/>
    <x v="0"/>
    <x v="9"/>
    <x v="18"/>
    <x v="0"/>
    <x v="0"/>
    <x v="4"/>
    <n v="1606.0455770213"/>
    <n v="586206.63561277394"/>
  </r>
  <r>
    <x v="0"/>
    <x v="0"/>
    <x v="9"/>
    <x v="18"/>
    <x v="0"/>
    <x v="0"/>
    <x v="5"/>
    <n v="1632.6214653709301"/>
    <n v="595906.83486039098"/>
  </r>
  <r>
    <x v="0"/>
    <x v="0"/>
    <x v="9"/>
    <x v="18"/>
    <x v="0"/>
    <x v="0"/>
    <x v="6"/>
    <n v="1844.5103049153399"/>
    <n v="673246.26129409799"/>
  </r>
  <r>
    <x v="0"/>
    <x v="0"/>
    <x v="9"/>
    <x v="18"/>
    <x v="0"/>
    <x v="0"/>
    <x v="7"/>
    <n v="1867.4948570015099"/>
    <n v="681635.62280555104"/>
  </r>
  <r>
    <x v="0"/>
    <x v="0"/>
    <x v="9"/>
    <x v="18"/>
    <x v="0"/>
    <x v="0"/>
    <x v="8"/>
    <n v="1889.0428745823001"/>
    <n v="689500.64922253799"/>
  </r>
  <r>
    <x v="0"/>
    <x v="0"/>
    <x v="9"/>
    <x v="18"/>
    <x v="0"/>
    <x v="0"/>
    <x v="9"/>
    <n v="1891.19767634037"/>
    <n v="690287.15186423704"/>
  </r>
  <r>
    <x v="0"/>
    <x v="0"/>
    <x v="9"/>
    <x v="18"/>
    <x v="0"/>
    <x v="0"/>
    <x v="10"/>
    <n v="1914.9004956792401"/>
    <n v="698938.68092292303"/>
  </r>
  <r>
    <x v="0"/>
    <x v="0"/>
    <x v="9"/>
    <x v="18"/>
    <x v="0"/>
    <x v="0"/>
    <x v="11"/>
    <n v="1914.9004956792401"/>
    <n v="698938.68092292303"/>
  </r>
  <r>
    <x v="0"/>
    <x v="0"/>
    <x v="9"/>
    <x v="18"/>
    <x v="0"/>
    <x v="0"/>
    <x v="12"/>
    <n v="1896.94381436192"/>
    <n v="692384.49224209995"/>
  </r>
  <r>
    <x v="0"/>
    <x v="0"/>
    <x v="9"/>
    <x v="18"/>
    <x v="0"/>
    <x v="0"/>
    <x v="13"/>
    <n v="1920.6466337007801"/>
    <n v="701036.02130078594"/>
  </r>
  <r>
    <x v="0"/>
    <x v="0"/>
    <x v="9"/>
    <x v="18"/>
    <x v="0"/>
    <x v="0"/>
    <x v="14"/>
    <n v="1936.44851326003"/>
    <n v="706803.70733990998"/>
  </r>
  <r>
    <x v="0"/>
    <x v="0"/>
    <x v="9"/>
    <x v="18"/>
    <x v="0"/>
    <x v="0"/>
    <x v="15"/>
    <n v="1948.6590565558099"/>
    <n v="711260.55564286897"/>
  </r>
  <r>
    <x v="0"/>
    <x v="0"/>
    <x v="9"/>
    <x v="18"/>
    <x v="0"/>
    <x v="0"/>
    <x v="16"/>
    <n v="1909.1543576577001"/>
    <n v="696841.34054505895"/>
  </r>
  <r>
    <x v="0"/>
    <x v="0"/>
    <x v="9"/>
    <x v="18"/>
    <x v="0"/>
    <x v="0"/>
    <x v="17"/>
    <n v="1886.1698055715201"/>
    <n v="688451.97903360601"/>
  </r>
  <r>
    <x v="0"/>
    <x v="0"/>
    <x v="9"/>
    <x v="18"/>
    <x v="0"/>
    <x v="0"/>
    <x v="18"/>
    <n v="1833.0180288722499"/>
    <n v="669051.580538371"/>
  </r>
  <r>
    <x v="0"/>
    <x v="0"/>
    <x v="9"/>
    <x v="18"/>
    <x v="0"/>
    <x v="0"/>
    <x v="19"/>
    <n v="1782.0210539310599"/>
    <n v="650437.68468483503"/>
  </r>
  <r>
    <x v="0"/>
    <x v="0"/>
    <x v="9"/>
    <x v="18"/>
    <x v="0"/>
    <x v="0"/>
    <x v="20"/>
    <n v="1765.50090711912"/>
    <n v="644407.83109847899"/>
  </r>
  <r>
    <x v="0"/>
    <x v="0"/>
    <x v="9"/>
    <x v="18"/>
    <x v="0"/>
    <x v="0"/>
    <x v="21"/>
    <n v="1777.7114504148999"/>
    <n v="648864.67940143798"/>
  </r>
  <r>
    <x v="0"/>
    <x v="0"/>
    <x v="9"/>
    <x v="18"/>
    <x v="0"/>
    <x v="0"/>
    <x v="22"/>
    <n v="1728.86927723178"/>
    <n v="631037.28618960001"/>
  </r>
  <r>
    <x v="0"/>
    <x v="0"/>
    <x v="9"/>
    <x v="18"/>
    <x v="0"/>
    <x v="0"/>
    <x v="23"/>
    <n v="1695.1107163552199"/>
    <n v="618715.41146965395"/>
  </r>
  <r>
    <x v="0"/>
    <x v="0"/>
    <x v="9"/>
    <x v="19"/>
    <x v="0"/>
    <x v="0"/>
    <x v="0"/>
    <n v="7607.3427310165298"/>
    <n v="2776680.0968210301"/>
  </r>
  <r>
    <x v="0"/>
    <x v="0"/>
    <x v="9"/>
    <x v="19"/>
    <x v="0"/>
    <x v="0"/>
    <x v="1"/>
    <n v="7539.1279274993103"/>
    <n v="2751781.6935372502"/>
  </r>
  <r>
    <x v="0"/>
    <x v="0"/>
    <x v="9"/>
    <x v="19"/>
    <x v="0"/>
    <x v="0"/>
    <x v="2"/>
    <n v="7586.4606483071702"/>
    <n v="2769058.1366321198"/>
  </r>
  <r>
    <x v="0"/>
    <x v="0"/>
    <x v="9"/>
    <x v="19"/>
    <x v="0"/>
    <x v="0"/>
    <x v="3"/>
    <n v="7613.6073558293301"/>
    <n v="2778966.68487771"/>
  </r>
  <r>
    <x v="0"/>
    <x v="0"/>
    <x v="9"/>
    <x v="19"/>
    <x v="0"/>
    <x v="0"/>
    <x v="4"/>
    <n v="7846.0945433267698"/>
    <n v="2863824.5083142701"/>
  </r>
  <r>
    <x v="0"/>
    <x v="0"/>
    <x v="9"/>
    <x v="19"/>
    <x v="0"/>
    <x v="0"/>
    <x v="5"/>
    <n v="8293.6671827305308"/>
    <n v="3027188.5216966402"/>
  </r>
  <r>
    <x v="0"/>
    <x v="0"/>
    <x v="9"/>
    <x v="19"/>
    <x v="0"/>
    <x v="0"/>
    <x v="6"/>
    <n v="9298.0953610503002"/>
    <n v="3393804.80678336"/>
  </r>
  <r>
    <x v="0"/>
    <x v="0"/>
    <x v="9"/>
    <x v="19"/>
    <x v="0"/>
    <x v="0"/>
    <x v="7"/>
    <n v="10138.947224813501"/>
    <n v="3700715.7370569301"/>
  </r>
  <r>
    <x v="0"/>
    <x v="0"/>
    <x v="9"/>
    <x v="19"/>
    <x v="0"/>
    <x v="0"/>
    <x v="8"/>
    <n v="10361.6894403799"/>
    <n v="3782016.6457386701"/>
  </r>
  <r>
    <x v="0"/>
    <x v="0"/>
    <x v="9"/>
    <x v="19"/>
    <x v="0"/>
    <x v="0"/>
    <x v="9"/>
    <n v="10235.7008747002"/>
    <n v="3736030.8192655598"/>
  </r>
  <r>
    <x v="0"/>
    <x v="0"/>
    <x v="9"/>
    <x v="19"/>
    <x v="0"/>
    <x v="0"/>
    <x v="10"/>
    <n v="10298.3471228282"/>
    <n v="3758896.6998323002"/>
  </r>
  <r>
    <x v="0"/>
    <x v="0"/>
    <x v="9"/>
    <x v="19"/>
    <x v="0"/>
    <x v="0"/>
    <x v="11"/>
    <n v="10275.3768318479"/>
    <n v="3750512.54362449"/>
  </r>
  <r>
    <x v="0"/>
    <x v="0"/>
    <x v="9"/>
    <x v="19"/>
    <x v="0"/>
    <x v="0"/>
    <x v="12"/>
    <n v="10252.4065408676"/>
    <n v="3742128.3874166901"/>
  </r>
  <r>
    <x v="0"/>
    <x v="0"/>
    <x v="9"/>
    <x v="19"/>
    <x v="0"/>
    <x v="0"/>
    <x v="13"/>
    <n v="10145.9079190499"/>
    <n v="3703256.3904532301"/>
  </r>
  <r>
    <x v="0"/>
    <x v="0"/>
    <x v="9"/>
    <x v="19"/>
    <x v="0"/>
    <x v="0"/>
    <x v="14"/>
    <n v="10153.564682710001"/>
    <n v="3706051.1091891699"/>
  </r>
  <r>
    <x v="0"/>
    <x v="0"/>
    <x v="9"/>
    <x v="19"/>
    <x v="0"/>
    <x v="0"/>
    <x v="15"/>
    <n v="10346.375913059701"/>
    <n v="3776427.2082667998"/>
  </r>
  <r>
    <x v="0"/>
    <x v="0"/>
    <x v="9"/>
    <x v="19"/>
    <x v="0"/>
    <x v="0"/>
    <x v="16"/>
    <n v="10460.5312985375"/>
    <n v="3818093.9239661898"/>
  </r>
  <r>
    <x v="0"/>
    <x v="0"/>
    <x v="9"/>
    <x v="19"/>
    <x v="0"/>
    <x v="0"/>
    <x v="17"/>
    <n v="10468.8841316212"/>
    <n v="3821142.7080417499"/>
  </r>
  <r>
    <x v="0"/>
    <x v="0"/>
    <x v="9"/>
    <x v="19"/>
    <x v="0"/>
    <x v="0"/>
    <x v="18"/>
    <n v="10335.934871705"/>
    <n v="3772616.22817234"/>
  </r>
  <r>
    <x v="0"/>
    <x v="0"/>
    <x v="9"/>
    <x v="19"/>
    <x v="0"/>
    <x v="0"/>
    <x v="19"/>
    <n v="10166.7900017593"/>
    <n v="3710878.35064214"/>
  </r>
  <r>
    <x v="0"/>
    <x v="0"/>
    <x v="9"/>
    <x v="19"/>
    <x v="0"/>
    <x v="0"/>
    <x v="20"/>
    <n v="9870.26442728652"/>
    <n v="3602646.51595958"/>
  </r>
  <r>
    <x v="0"/>
    <x v="0"/>
    <x v="9"/>
    <x v="19"/>
    <x v="0"/>
    <x v="0"/>
    <x v="21"/>
    <n v="9364.2219562965802"/>
    <n v="3417941.0140482499"/>
  </r>
  <r>
    <x v="0"/>
    <x v="0"/>
    <x v="9"/>
    <x v="19"/>
    <x v="0"/>
    <x v="0"/>
    <x v="22"/>
    <n v="8849.1305827992601"/>
    <n v="3229932.6627217298"/>
  </r>
  <r>
    <x v="0"/>
    <x v="0"/>
    <x v="9"/>
    <x v="19"/>
    <x v="0"/>
    <x v="0"/>
    <x v="23"/>
    <n v="8283.9222107994901"/>
    <n v="3023631.6069418099"/>
  </r>
  <r>
    <x v="0"/>
    <x v="0"/>
    <x v="9"/>
    <x v="20"/>
    <x v="0"/>
    <x v="0"/>
    <x v="0"/>
    <n v="2128.9344080354599"/>
    <n v="777061.05893294397"/>
  </r>
  <r>
    <x v="0"/>
    <x v="0"/>
    <x v="9"/>
    <x v="20"/>
    <x v="0"/>
    <x v="0"/>
    <x v="1"/>
    <n v="2077.5899570901802"/>
    <n v="758320.33433791704"/>
  </r>
  <r>
    <x v="0"/>
    <x v="0"/>
    <x v="9"/>
    <x v="20"/>
    <x v="0"/>
    <x v="0"/>
    <x v="2"/>
    <n v="2079.82232452259"/>
    <n v="759135.14845074399"/>
  </r>
  <r>
    <x v="0"/>
    <x v="0"/>
    <x v="9"/>
    <x v="20"/>
    <x v="0"/>
    <x v="0"/>
    <x v="3"/>
    <n v="2079.82232452259"/>
    <n v="759135.14845074399"/>
  </r>
  <r>
    <x v="0"/>
    <x v="0"/>
    <x v="9"/>
    <x v="20"/>
    <x v="0"/>
    <x v="0"/>
    <x v="4"/>
    <n v="2115.5402034410399"/>
    <n v="772172.17425597995"/>
  </r>
  <r>
    <x v="0"/>
    <x v="0"/>
    <x v="9"/>
    <x v="20"/>
    <x v="0"/>
    <x v="0"/>
    <x v="5"/>
    <n v="2246.5057594753798"/>
    <n v="819974.602208514"/>
  </r>
  <r>
    <x v="0"/>
    <x v="0"/>
    <x v="9"/>
    <x v="20"/>
    <x v="0"/>
    <x v="0"/>
    <x v="6"/>
    <n v="2517.3663412736701"/>
    <n v="918838.71456489002"/>
  </r>
  <r>
    <x v="0"/>
    <x v="0"/>
    <x v="9"/>
    <x v="20"/>
    <x v="0"/>
    <x v="0"/>
    <x v="7"/>
    <n v="2847.7567212693898"/>
    <n v="1039431.20326333"/>
  </r>
  <r>
    <x v="0"/>
    <x v="0"/>
    <x v="9"/>
    <x v="20"/>
    <x v="0"/>
    <x v="0"/>
    <x v="8"/>
    <n v="2922.91309149364"/>
    <n v="1066863.2783951799"/>
  </r>
  <r>
    <x v="0"/>
    <x v="0"/>
    <x v="9"/>
    <x v="20"/>
    <x v="0"/>
    <x v="0"/>
    <x v="9"/>
    <n v="2873.0568855032898"/>
    <n v="1048665.7632087001"/>
  </r>
  <r>
    <x v="0"/>
    <x v="0"/>
    <x v="9"/>
    <x v="20"/>
    <x v="0"/>
    <x v="0"/>
    <x v="10"/>
    <n v="2922.1689690161702"/>
    <n v="1066591.6736909"/>
  </r>
  <r>
    <x v="0"/>
    <x v="0"/>
    <x v="9"/>
    <x v="20"/>
    <x v="0"/>
    <x v="0"/>
    <x v="11"/>
    <n v="2913.2394992865602"/>
    <n v="1063332.4172395901"/>
  </r>
  <r>
    <x v="0"/>
    <x v="0"/>
    <x v="9"/>
    <x v="20"/>
    <x v="0"/>
    <x v="0"/>
    <x v="12"/>
    <n v="2883.4746001878402"/>
    <n v="1052468.2290685601"/>
  </r>
  <r>
    <x v="0"/>
    <x v="0"/>
    <x v="9"/>
    <x v="20"/>
    <x v="0"/>
    <x v="0"/>
    <x v="13"/>
    <n v="2907.2865194668102"/>
    <n v="1061159.5796053901"/>
  </r>
  <r>
    <x v="0"/>
    <x v="0"/>
    <x v="9"/>
    <x v="20"/>
    <x v="0"/>
    <x v="0"/>
    <x v="14"/>
    <n v="2902.07766212454"/>
    <n v="1059258.34667546"/>
  </r>
  <r>
    <x v="0"/>
    <x v="0"/>
    <x v="9"/>
    <x v="20"/>
    <x v="0"/>
    <x v="0"/>
    <x v="15"/>
    <n v="2936.30729608806"/>
    <n v="1071752.16307214"/>
  </r>
  <r>
    <x v="0"/>
    <x v="0"/>
    <x v="9"/>
    <x v="20"/>
    <x v="0"/>
    <x v="0"/>
    <x v="16"/>
    <n v="2983.9311346459999"/>
    <n v="1089134.86414579"/>
  </r>
  <r>
    <x v="0"/>
    <x v="0"/>
    <x v="9"/>
    <x v="20"/>
    <x v="0"/>
    <x v="0"/>
    <x v="17"/>
    <n v="3018.1607686095199"/>
    <n v="1101628.68054248"/>
  </r>
  <r>
    <x v="0"/>
    <x v="0"/>
    <x v="9"/>
    <x v="20"/>
    <x v="0"/>
    <x v="0"/>
    <x v="18"/>
    <n v="2917.7042341513602"/>
    <n v="1064962.04546525"/>
  </r>
  <r>
    <x v="0"/>
    <x v="0"/>
    <x v="9"/>
    <x v="20"/>
    <x v="0"/>
    <x v="0"/>
    <x v="19"/>
    <n v="2857.43031347647"/>
    <n v="1042962.06441891"/>
  </r>
  <r>
    <x v="0"/>
    <x v="0"/>
    <x v="9"/>
    <x v="20"/>
    <x v="0"/>
    <x v="0"/>
    <x v="20"/>
    <n v="2777.8092083874099"/>
    <n v="1013900.36106141"/>
  </r>
  <r>
    <x v="0"/>
    <x v="0"/>
    <x v="9"/>
    <x v="20"/>
    <x v="0"/>
    <x v="0"/>
    <x v="21"/>
    <n v="2633.44944775865"/>
    <n v="961209.04843190801"/>
  </r>
  <r>
    <x v="0"/>
    <x v="0"/>
    <x v="9"/>
    <x v="20"/>
    <x v="0"/>
    <x v="0"/>
    <x v="22"/>
    <n v="2439.2334811395499"/>
    <n v="890320.22061593505"/>
  </r>
  <r>
    <x v="0"/>
    <x v="0"/>
    <x v="9"/>
    <x v="20"/>
    <x v="0"/>
    <x v="0"/>
    <x v="23"/>
    <n v="2227.1585750612198"/>
    <n v="812912.87989734404"/>
  </r>
  <r>
    <x v="0"/>
    <x v="0"/>
    <x v="10"/>
    <x v="21"/>
    <x v="0"/>
    <x v="0"/>
    <x v="0"/>
    <n v="27925.2310278068"/>
    <n v="10192709.325149501"/>
  </r>
  <r>
    <x v="0"/>
    <x v="0"/>
    <x v="10"/>
    <x v="21"/>
    <x v="0"/>
    <x v="0"/>
    <x v="1"/>
    <n v="27300.056696886"/>
    <n v="9964520.6943634097"/>
  </r>
  <r>
    <x v="0"/>
    <x v="0"/>
    <x v="10"/>
    <x v="21"/>
    <x v="0"/>
    <x v="0"/>
    <x v="2"/>
    <n v="26417.8144134748"/>
    <n v="9642502.2609182894"/>
  </r>
  <r>
    <x v="0"/>
    <x v="0"/>
    <x v="10"/>
    <x v="21"/>
    <x v="0"/>
    <x v="0"/>
    <x v="3"/>
    <n v="25472.121600955099"/>
    <n v="9297324.3843486104"/>
  </r>
  <r>
    <x v="0"/>
    <x v="0"/>
    <x v="10"/>
    <x v="21"/>
    <x v="0"/>
    <x v="0"/>
    <x v="4"/>
    <n v="24732.176460029499"/>
    <n v="9027244.4079107698"/>
  </r>
  <r>
    <x v="0"/>
    <x v="0"/>
    <x v="10"/>
    <x v="21"/>
    <x v="0"/>
    <x v="0"/>
    <x v="5"/>
    <n v="25899.479576420301"/>
    <n v="9453310.0453934204"/>
  </r>
  <r>
    <x v="0"/>
    <x v="0"/>
    <x v="10"/>
    <x v="21"/>
    <x v="0"/>
    <x v="0"/>
    <x v="6"/>
    <n v="31354.825435716"/>
    <n v="11444511.2840364"/>
  </r>
  <r>
    <x v="0"/>
    <x v="0"/>
    <x v="10"/>
    <x v="21"/>
    <x v="0"/>
    <x v="0"/>
    <x v="7"/>
    <n v="38240.607487999099"/>
    <n v="13957821.7331197"/>
  </r>
  <r>
    <x v="0"/>
    <x v="0"/>
    <x v="10"/>
    <x v="21"/>
    <x v="0"/>
    <x v="0"/>
    <x v="8"/>
    <n v="40250.029759100304"/>
    <n v="14691260.8620716"/>
  </r>
  <r>
    <x v="0"/>
    <x v="0"/>
    <x v="10"/>
    <x v="21"/>
    <x v="0"/>
    <x v="0"/>
    <x v="9"/>
    <n v="41010.969560392601"/>
    <n v="14969003.8895433"/>
  </r>
  <r>
    <x v="0"/>
    <x v="0"/>
    <x v="10"/>
    <x v="21"/>
    <x v="0"/>
    <x v="0"/>
    <x v="10"/>
    <n v="41177.060651293999"/>
    <n v="15029627.1377223"/>
  </r>
  <r>
    <x v="0"/>
    <x v="0"/>
    <x v="10"/>
    <x v="21"/>
    <x v="0"/>
    <x v="0"/>
    <x v="11"/>
    <n v="41395.405119108102"/>
    <n v="15109322.8684744"/>
  </r>
  <r>
    <x v="0"/>
    <x v="0"/>
    <x v="10"/>
    <x v="21"/>
    <x v="0"/>
    <x v="0"/>
    <x v="12"/>
    <n v="41529.3043974471"/>
    <n v="15158196.105068199"/>
  </r>
  <r>
    <x v="0"/>
    <x v="0"/>
    <x v="10"/>
    <x v="21"/>
    <x v="0"/>
    <x v="0"/>
    <x v="13"/>
    <n v="41299.762777437398"/>
    <n v="15074413.4137646"/>
  </r>
  <r>
    <x v="0"/>
    <x v="0"/>
    <x v="10"/>
    <x v="21"/>
    <x v="0"/>
    <x v="0"/>
    <x v="14"/>
    <n v="41339.419358130101"/>
    <n v="15088888.0657175"/>
  </r>
  <r>
    <x v="0"/>
    <x v="0"/>
    <x v="10"/>
    <x v="21"/>
    <x v="0"/>
    <x v="0"/>
    <x v="15"/>
    <n v="41645.4748514764"/>
    <n v="15200598.320788899"/>
  </r>
  <r>
    <x v="0"/>
    <x v="0"/>
    <x v="10"/>
    <x v="21"/>
    <x v="0"/>
    <x v="0"/>
    <x v="16"/>
    <n v="45465.103394198799"/>
    <n v="16594762.738882599"/>
  </r>
  <r>
    <x v="0"/>
    <x v="0"/>
    <x v="10"/>
    <x v="21"/>
    <x v="0"/>
    <x v="0"/>
    <x v="17"/>
    <n v="47904.216380806"/>
    <n v="17485038.978994198"/>
  </r>
  <r>
    <x v="0"/>
    <x v="0"/>
    <x v="10"/>
    <x v="21"/>
    <x v="0"/>
    <x v="0"/>
    <x v="18"/>
    <n v="46756.0417327494"/>
    <n v="17065955.232453499"/>
  </r>
  <r>
    <x v="0"/>
    <x v="0"/>
    <x v="10"/>
    <x v="21"/>
    <x v="0"/>
    <x v="0"/>
    <x v="19"/>
    <n v="44260.476437156001"/>
    <n v="16155073.899561999"/>
  </r>
  <r>
    <x v="0"/>
    <x v="0"/>
    <x v="10"/>
    <x v="21"/>
    <x v="0"/>
    <x v="0"/>
    <x v="20"/>
    <n v="41308.160641584102"/>
    <n v="15077478.634178201"/>
  </r>
  <r>
    <x v="0"/>
    <x v="0"/>
    <x v="10"/>
    <x v="21"/>
    <x v="0"/>
    <x v="0"/>
    <x v="21"/>
    <n v="37925.221034489798"/>
    <n v="13842705.6775888"/>
  </r>
  <r>
    <x v="0"/>
    <x v="0"/>
    <x v="10"/>
    <x v="21"/>
    <x v="0"/>
    <x v="0"/>
    <x v="22"/>
    <n v="33819.132014763301"/>
    <n v="12343983.1853886"/>
  </r>
  <r>
    <x v="0"/>
    <x v="0"/>
    <x v="10"/>
    <x v="21"/>
    <x v="0"/>
    <x v="0"/>
    <x v="23"/>
    <n v="30229.511640058699"/>
    <n v="11033771.7486214"/>
  </r>
  <r>
    <x v="0"/>
    <x v="1"/>
    <x v="0"/>
    <x v="0"/>
    <x v="0"/>
    <x v="0"/>
    <x v="0"/>
    <n v="1414.8255655869"/>
    <n v="516411.33143921703"/>
  </r>
  <r>
    <x v="0"/>
    <x v="1"/>
    <x v="0"/>
    <x v="0"/>
    <x v="0"/>
    <x v="0"/>
    <x v="1"/>
    <n v="1364.04496825772"/>
    <n v="497876.41341406602"/>
  </r>
  <r>
    <x v="0"/>
    <x v="1"/>
    <x v="0"/>
    <x v="0"/>
    <x v="0"/>
    <x v="0"/>
    <x v="2"/>
    <n v="1324.20173035328"/>
    <n v="483333.63157894701"/>
  </r>
  <r>
    <x v="0"/>
    <x v="1"/>
    <x v="0"/>
    <x v="0"/>
    <x v="0"/>
    <x v="0"/>
    <x v="3"/>
    <n v="1299.20205166814"/>
    <n v="474208.74885887298"/>
  </r>
  <r>
    <x v="0"/>
    <x v="1"/>
    <x v="0"/>
    <x v="0"/>
    <x v="0"/>
    <x v="0"/>
    <x v="4"/>
    <n v="1289.04593220231"/>
    <n v="470501.76525384298"/>
  </r>
  <r>
    <x v="0"/>
    <x v="1"/>
    <x v="0"/>
    <x v="0"/>
    <x v="0"/>
    <x v="0"/>
    <x v="5"/>
    <n v="1489.04336168339"/>
    <n v="543500.82701443904"/>
  </r>
  <r>
    <x v="0"/>
    <x v="1"/>
    <x v="0"/>
    <x v="0"/>
    <x v="0"/>
    <x v="0"/>
    <x v="6"/>
    <n v="1917.94409912525"/>
    <n v="700049.596180717"/>
  </r>
  <r>
    <x v="0"/>
    <x v="1"/>
    <x v="0"/>
    <x v="0"/>
    <x v="0"/>
    <x v="0"/>
    <x v="7"/>
    <n v="2389.0317943482801"/>
    <n v="871996.60493712197"/>
  </r>
  <r>
    <x v="0"/>
    <x v="1"/>
    <x v="0"/>
    <x v="0"/>
    <x v="0"/>
    <x v="0"/>
    <x v="8"/>
    <n v="2514.81142773287"/>
    <n v="917906.17112249695"/>
  </r>
  <r>
    <x v="0"/>
    <x v="1"/>
    <x v="0"/>
    <x v="0"/>
    <x v="0"/>
    <x v="0"/>
    <x v="9"/>
    <n v="2491.3742289655502"/>
    <n v="909351.59357242705"/>
  </r>
  <r>
    <x v="0"/>
    <x v="1"/>
    <x v="0"/>
    <x v="0"/>
    <x v="0"/>
    <x v="0"/>
    <x v="10"/>
    <n v="2526.5300271165202"/>
    <n v="922183.45989753201"/>
  </r>
  <r>
    <x v="0"/>
    <x v="1"/>
    <x v="0"/>
    <x v="0"/>
    <x v="0"/>
    <x v="0"/>
    <x v="11"/>
    <n v="2554.6546656372998"/>
    <n v="932448.95295761502"/>
  </r>
  <r>
    <x v="0"/>
    <x v="1"/>
    <x v="0"/>
    <x v="0"/>
    <x v="0"/>
    <x v="0"/>
    <x v="12"/>
    <n v="2545.2797861303802"/>
    <n v="929027.12193758704"/>
  </r>
  <r>
    <x v="0"/>
    <x v="1"/>
    <x v="0"/>
    <x v="0"/>
    <x v="0"/>
    <x v="0"/>
    <x v="13"/>
    <n v="2517.9363875685099"/>
    <n v="919046.78146250604"/>
  </r>
  <r>
    <x v="0"/>
    <x v="1"/>
    <x v="0"/>
    <x v="0"/>
    <x v="0"/>
    <x v="0"/>
    <x v="14"/>
    <n v="2456.2184308145802"/>
    <n v="896519.72724732198"/>
  </r>
  <r>
    <x v="0"/>
    <x v="1"/>
    <x v="0"/>
    <x v="0"/>
    <x v="0"/>
    <x v="0"/>
    <x v="15"/>
    <n v="2385.9068345126402"/>
    <n v="870855.99459711195"/>
  </r>
  <r>
    <x v="0"/>
    <x v="1"/>
    <x v="0"/>
    <x v="0"/>
    <x v="0"/>
    <x v="0"/>
    <x v="16"/>
    <n v="2469.4995101160598"/>
    <n v="901367.321192362"/>
  </r>
  <r>
    <x v="0"/>
    <x v="1"/>
    <x v="0"/>
    <x v="0"/>
    <x v="0"/>
    <x v="0"/>
    <x v="17"/>
    <n v="2664.0282598847698"/>
    <n v="972370.314857941"/>
  </r>
  <r>
    <x v="0"/>
    <x v="1"/>
    <x v="0"/>
    <x v="0"/>
    <x v="0"/>
    <x v="0"/>
    <x v="18"/>
    <n v="2556.9983855140299"/>
    <n v="933304.41071262199"/>
  </r>
  <r>
    <x v="0"/>
    <x v="1"/>
    <x v="0"/>
    <x v="0"/>
    <x v="0"/>
    <x v="0"/>
    <x v="19"/>
    <n v="2405.4378334854"/>
    <n v="877984.80922217097"/>
  </r>
  <r>
    <x v="0"/>
    <x v="1"/>
    <x v="0"/>
    <x v="0"/>
    <x v="0"/>
    <x v="0"/>
    <x v="20"/>
    <n v="2231.22132264836"/>
    <n v="814395.78276665101"/>
  </r>
  <r>
    <x v="0"/>
    <x v="1"/>
    <x v="0"/>
    <x v="0"/>
    <x v="0"/>
    <x v="0"/>
    <x v="21"/>
    <n v="1990.5994153039301"/>
    <n v="726568.78658593399"/>
  </r>
  <r>
    <x v="0"/>
    <x v="1"/>
    <x v="0"/>
    <x v="0"/>
    <x v="0"/>
    <x v="0"/>
    <x v="22"/>
    <n v="1824.1953040559899"/>
    <n v="665831.285980438"/>
  </r>
  <r>
    <x v="0"/>
    <x v="1"/>
    <x v="0"/>
    <x v="0"/>
    <x v="0"/>
    <x v="0"/>
    <x v="23"/>
    <n v="1697.63443071249"/>
    <n v="619636.56721006101"/>
  </r>
  <r>
    <x v="0"/>
    <x v="1"/>
    <x v="0"/>
    <x v="1"/>
    <x v="0"/>
    <x v="0"/>
    <x v="0"/>
    <n v="1081.78814086082"/>
    <n v="394852.671414198"/>
  </r>
  <r>
    <x v="0"/>
    <x v="1"/>
    <x v="0"/>
    <x v="1"/>
    <x v="0"/>
    <x v="0"/>
    <x v="1"/>
    <n v="1030.0538043599799"/>
    <n v="375969.63859139202"/>
  </r>
  <r>
    <x v="0"/>
    <x v="1"/>
    <x v="0"/>
    <x v="1"/>
    <x v="0"/>
    <x v="0"/>
    <x v="2"/>
    <n v="1008.43348462828"/>
    <n v="368078.22188932402"/>
  </r>
  <r>
    <x v="0"/>
    <x v="1"/>
    <x v="0"/>
    <x v="1"/>
    <x v="0"/>
    <x v="0"/>
    <x v="3"/>
    <n v="1008.43348462828"/>
    <n v="368078.22188932402"/>
  </r>
  <r>
    <x v="0"/>
    <x v="1"/>
    <x v="0"/>
    <x v="1"/>
    <x v="0"/>
    <x v="0"/>
    <x v="4"/>
    <n v="1034.6867300167701"/>
    <n v="377660.65645612101"/>
  </r>
  <r>
    <x v="0"/>
    <x v="1"/>
    <x v="0"/>
    <x v="1"/>
    <x v="0"/>
    <x v="0"/>
    <x v="5"/>
    <n v="1107.26923197317"/>
    <n v="404153.269670207"/>
  </r>
  <r>
    <x v="0"/>
    <x v="1"/>
    <x v="0"/>
    <x v="1"/>
    <x v="0"/>
    <x v="0"/>
    <x v="6"/>
    <n v="1321.9281207378399"/>
    <n v="482503.76406931202"/>
  </r>
  <r>
    <x v="0"/>
    <x v="1"/>
    <x v="0"/>
    <x v="1"/>
    <x v="0"/>
    <x v="0"/>
    <x v="7"/>
    <n v="1569.78964337619"/>
    <n v="572973.21983230906"/>
  </r>
  <r>
    <x v="0"/>
    <x v="1"/>
    <x v="0"/>
    <x v="1"/>
    <x v="0"/>
    <x v="0"/>
    <x v="8"/>
    <n v="1612.2581285634401"/>
    <n v="588474.21692565701"/>
  </r>
  <r>
    <x v="0"/>
    <x v="1"/>
    <x v="0"/>
    <x v="1"/>
    <x v="0"/>
    <x v="0"/>
    <x v="9"/>
    <n v="1619.2075170486301"/>
    <n v="591010.74372274999"/>
  </r>
  <r>
    <x v="0"/>
    <x v="1"/>
    <x v="0"/>
    <x v="1"/>
    <x v="0"/>
    <x v="0"/>
    <x v="10"/>
    <n v="1619.2075170486301"/>
    <n v="591010.74372274999"/>
  </r>
  <r>
    <x v="0"/>
    <x v="1"/>
    <x v="0"/>
    <x v="1"/>
    <x v="0"/>
    <x v="0"/>
    <x v="11"/>
    <n v="1586.7770374510901"/>
    <n v="579173.61866964796"/>
  </r>
  <r>
    <x v="0"/>
    <x v="1"/>
    <x v="0"/>
    <x v="1"/>
    <x v="0"/>
    <x v="0"/>
    <x v="12"/>
    <n v="1594.4985802124099"/>
    <n v="581991.981777529"/>
  </r>
  <r>
    <x v="0"/>
    <x v="1"/>
    <x v="0"/>
    <x v="1"/>
    <x v="0"/>
    <x v="0"/>
    <x v="13"/>
    <n v="1612.2581285634401"/>
    <n v="588474.21692565701"/>
  </r>
  <r>
    <x v="0"/>
    <x v="1"/>
    <x v="0"/>
    <x v="1"/>
    <x v="0"/>
    <x v="0"/>
    <x v="14"/>
    <n v="1602.9922772498601"/>
    <n v="585092.18119619903"/>
  </r>
  <r>
    <x v="0"/>
    <x v="1"/>
    <x v="0"/>
    <x v="1"/>
    <x v="0"/>
    <x v="0"/>
    <x v="15"/>
    <n v="1598.35935159307"/>
    <n v="583401.16333146999"/>
  </r>
  <r>
    <x v="0"/>
    <x v="1"/>
    <x v="0"/>
    <x v="1"/>
    <x v="0"/>
    <x v="0"/>
    <x v="16"/>
    <n v="1701.05587031861"/>
    <n v="620885.39266629401"/>
  </r>
  <r>
    <x v="0"/>
    <x v="1"/>
    <x v="0"/>
    <x v="1"/>
    <x v="0"/>
    <x v="0"/>
    <x v="17"/>
    <n v="1813.0182403577401"/>
    <n v="661751.657730576"/>
  </r>
  <r>
    <x v="0"/>
    <x v="1"/>
    <x v="0"/>
    <x v="1"/>
    <x v="0"/>
    <x v="0"/>
    <x v="18"/>
    <n v="1760.5117495807699"/>
    <n v="642586.78859698202"/>
  </r>
  <r>
    <x v="0"/>
    <x v="1"/>
    <x v="0"/>
    <x v="1"/>
    <x v="0"/>
    <x v="0"/>
    <x v="19"/>
    <n v="1677.11908775852"/>
    <n v="612148.46703186096"/>
  </r>
  <r>
    <x v="0"/>
    <x v="1"/>
    <x v="0"/>
    <x v="1"/>
    <x v="0"/>
    <x v="0"/>
    <x v="20"/>
    <n v="1560.5237920626"/>
    <n v="569591.18410285097"/>
  </r>
  <r>
    <x v="0"/>
    <x v="1"/>
    <x v="0"/>
    <x v="1"/>
    <x v="0"/>
    <x v="0"/>
    <x v="21"/>
    <n v="1466.3209703745099"/>
    <n v="535207.15418669605"/>
  </r>
  <r>
    <x v="0"/>
    <x v="1"/>
    <x v="0"/>
    <x v="1"/>
    <x v="0"/>
    <x v="0"/>
    <x v="22"/>
    <n v="1331.96612632756"/>
    <n v="486167.63610955799"/>
  </r>
  <r>
    <x v="0"/>
    <x v="1"/>
    <x v="0"/>
    <x v="1"/>
    <x v="0"/>
    <x v="0"/>
    <x v="23"/>
    <n v="1216.1429849077699"/>
    <n v="443892.189491336"/>
  </r>
  <r>
    <x v="0"/>
    <x v="1"/>
    <x v="1"/>
    <x v="2"/>
    <x v="0"/>
    <x v="0"/>
    <x v="0"/>
    <n v="1012.39356486664"/>
    <n v="369523.651176324"/>
  </r>
  <r>
    <x v="0"/>
    <x v="1"/>
    <x v="1"/>
    <x v="2"/>
    <x v="0"/>
    <x v="0"/>
    <x v="1"/>
    <n v="967.98034886011703"/>
    <n v="353312.82733394299"/>
  </r>
  <r>
    <x v="0"/>
    <x v="1"/>
    <x v="1"/>
    <x v="2"/>
    <x v="0"/>
    <x v="0"/>
    <x v="2"/>
    <n v="944.06554024121999"/>
    <n v="344583.92218804499"/>
  </r>
  <r>
    <x v="0"/>
    <x v="1"/>
    <x v="1"/>
    <x v="2"/>
    <x v="0"/>
    <x v="0"/>
    <x v="3"/>
    <n v="937.23273777867803"/>
    <n v="342089.94928921701"/>
  </r>
  <r>
    <x v="0"/>
    <x v="1"/>
    <x v="1"/>
    <x v="2"/>
    <x v="0"/>
    <x v="0"/>
    <x v="4"/>
    <n v="940.64913900994895"/>
    <n v="343336.935738631"/>
  </r>
  <r>
    <x v="0"/>
    <x v="1"/>
    <x v="1"/>
    <x v="2"/>
    <x v="0"/>
    <x v="0"/>
    <x v="5"/>
    <n v="955.45354434545698"/>
    <n v="348740.54368609202"/>
  </r>
  <r>
    <x v="0"/>
    <x v="1"/>
    <x v="1"/>
    <x v="2"/>
    <x v="0"/>
    <x v="0"/>
    <x v="6"/>
    <n v="986.20115542689598"/>
    <n v="359963.421730817"/>
  </r>
  <r>
    <x v="0"/>
    <x v="1"/>
    <x v="1"/>
    <x v="2"/>
    <x v="0"/>
    <x v="0"/>
    <x v="7"/>
    <n v="1036.30837348554"/>
    <n v="378252.556322221"/>
  </r>
  <r>
    <x v="0"/>
    <x v="1"/>
    <x v="1"/>
    <x v="2"/>
    <x v="0"/>
    <x v="0"/>
    <x v="8"/>
    <n v="1095.52599482757"/>
    <n v="399866.98811206198"/>
  </r>
  <r>
    <x v="0"/>
    <x v="1"/>
    <x v="1"/>
    <x v="2"/>
    <x v="0"/>
    <x v="0"/>
    <x v="9"/>
    <n v="1143.35561206536"/>
    <n v="417324.79840385698"/>
  </r>
  <r>
    <x v="0"/>
    <x v="1"/>
    <x v="1"/>
    <x v="2"/>
    <x v="0"/>
    <x v="0"/>
    <x v="10"/>
    <n v="1194.6016305344299"/>
    <n v="436029.59514506598"/>
  </r>
  <r>
    <x v="0"/>
    <x v="1"/>
    <x v="1"/>
    <x v="2"/>
    <x v="0"/>
    <x v="0"/>
    <x v="11"/>
    <n v="1217.3776387429"/>
    <n v="444342.83814115898"/>
  </r>
  <r>
    <x v="0"/>
    <x v="1"/>
    <x v="1"/>
    <x v="2"/>
    <x v="0"/>
    <x v="0"/>
    <x v="12"/>
    <n v="1219.65523956375"/>
    <n v="445174.16244076798"/>
  </r>
  <r>
    <x v="0"/>
    <x v="1"/>
    <x v="1"/>
    <x v="2"/>
    <x v="0"/>
    <x v="0"/>
    <x v="13"/>
    <n v="1224.21044120544"/>
    <n v="446836.81103998597"/>
  </r>
  <r>
    <x v="0"/>
    <x v="1"/>
    <x v="1"/>
    <x v="2"/>
    <x v="0"/>
    <x v="0"/>
    <x v="14"/>
    <n v="1223.0716407950199"/>
    <n v="446421.14889018203"/>
  </r>
  <r>
    <x v="0"/>
    <x v="1"/>
    <x v="1"/>
    <x v="2"/>
    <x v="0"/>
    <x v="0"/>
    <x v="15"/>
    <n v="1241.2924473618"/>
    <n v="453071.74328705599"/>
  </r>
  <r>
    <x v="0"/>
    <x v="1"/>
    <x v="1"/>
    <x v="2"/>
    <x v="0"/>
    <x v="0"/>
    <x v="16"/>
    <n v="1322.14727650188"/>
    <n v="482583.75592318497"/>
  </r>
  <r>
    <x v="0"/>
    <x v="1"/>
    <x v="1"/>
    <x v="2"/>
    <x v="0"/>
    <x v="0"/>
    <x v="17"/>
    <n v="1346.06208512077"/>
    <n v="491312.66106908303"/>
  </r>
  <r>
    <x v="0"/>
    <x v="1"/>
    <x v="1"/>
    <x v="2"/>
    <x v="0"/>
    <x v="0"/>
    <x v="18"/>
    <n v="1335.8128814269601"/>
    <n v="487571.701720841"/>
  </r>
  <r>
    <x v="0"/>
    <x v="1"/>
    <x v="1"/>
    <x v="2"/>
    <x v="0"/>
    <x v="0"/>
    <x v="19"/>
    <n v="1318.7308752706101"/>
    <n v="481336.76947377098"/>
  </r>
  <r>
    <x v="0"/>
    <x v="1"/>
    <x v="1"/>
    <x v="2"/>
    <x v="0"/>
    <x v="0"/>
    <x v="20"/>
    <n v="1286.84446377874"/>
    <n v="469698.229279241"/>
  </r>
  <r>
    <x v="0"/>
    <x v="1"/>
    <x v="1"/>
    <x v="2"/>
    <x v="0"/>
    <x v="0"/>
    <x v="21"/>
    <n v="1225.3492416158699"/>
    <n v="447252.47318979102"/>
  </r>
  <r>
    <x v="0"/>
    <x v="1"/>
    <x v="1"/>
    <x v="2"/>
    <x v="0"/>
    <x v="0"/>
    <x v="22"/>
    <n v="1150.1884145279"/>
    <n v="419818.77130268503"/>
  </r>
  <r>
    <x v="0"/>
    <x v="1"/>
    <x v="1"/>
    <x v="2"/>
    <x v="0"/>
    <x v="0"/>
    <x v="23"/>
    <n v="1072.7499866190899"/>
    <n v="391553.74511596898"/>
  </r>
  <r>
    <x v="0"/>
    <x v="1"/>
    <x v="2"/>
    <x v="3"/>
    <x v="0"/>
    <x v="0"/>
    <x v="0"/>
    <n v="8431.4422706258101"/>
    <n v="3077476.4287784202"/>
  </r>
  <r>
    <x v="0"/>
    <x v="1"/>
    <x v="2"/>
    <x v="3"/>
    <x v="0"/>
    <x v="0"/>
    <x v="1"/>
    <n v="8215.9630102729298"/>
    <n v="2998826.4987496198"/>
  </r>
  <r>
    <x v="0"/>
    <x v="1"/>
    <x v="2"/>
    <x v="3"/>
    <x v="0"/>
    <x v="0"/>
    <x v="2"/>
    <n v="8184.9470561312301"/>
    <n v="2987505.6754879002"/>
  </r>
  <r>
    <x v="0"/>
    <x v="1"/>
    <x v="2"/>
    <x v="3"/>
    <x v="0"/>
    <x v="0"/>
    <x v="3"/>
    <n v="8260.0383135269294"/>
    <n v="3014913.9844373302"/>
  </r>
  <r>
    <x v="0"/>
    <x v="1"/>
    <x v="2"/>
    <x v="3"/>
    <x v="0"/>
    <x v="0"/>
    <x v="4"/>
    <n v="8619.1704141150603"/>
    <n v="3145997.2011520001"/>
  </r>
  <r>
    <x v="0"/>
    <x v="1"/>
    <x v="2"/>
    <x v="3"/>
    <x v="0"/>
    <x v="0"/>
    <x v="5"/>
    <n v="9508.0223630706696"/>
    <n v="3470428.1625207998"/>
  </r>
  <r>
    <x v="0"/>
    <x v="1"/>
    <x v="2"/>
    <x v="3"/>
    <x v="0"/>
    <x v="0"/>
    <x v="6"/>
    <n v="9961.8347447229407"/>
    <n v="3636069.6818238702"/>
  </r>
  <r>
    <x v="0"/>
    <x v="1"/>
    <x v="2"/>
    <x v="3"/>
    <x v="0"/>
    <x v="0"/>
    <x v="7"/>
    <n v="10232.8162388031"/>
    <n v="3734977.9271631199"/>
  </r>
  <r>
    <x v="0"/>
    <x v="1"/>
    <x v="2"/>
    <x v="3"/>
    <x v="0"/>
    <x v="0"/>
    <x v="8"/>
    <n v="10107.9362129167"/>
    <n v="3689396.71771461"/>
  </r>
  <r>
    <x v="0"/>
    <x v="1"/>
    <x v="2"/>
    <x v="3"/>
    <x v="0"/>
    <x v="0"/>
    <x v="9"/>
    <n v="9990.4020709060896"/>
    <n v="3646496.75588072"/>
  </r>
  <r>
    <x v="0"/>
    <x v="1"/>
    <x v="2"/>
    <x v="3"/>
    <x v="0"/>
    <x v="0"/>
    <x v="10"/>
    <n v="9983.8723963499397"/>
    <n v="3644113.42466773"/>
  </r>
  <r>
    <x v="0"/>
    <x v="1"/>
    <x v="2"/>
    <x v="3"/>
    <x v="0"/>
    <x v="0"/>
    <x v="11"/>
    <n v="9885.9272780077208"/>
    <n v="3608363.4564728201"/>
  </r>
  <r>
    <x v="0"/>
    <x v="1"/>
    <x v="2"/>
    <x v="3"/>
    <x v="0"/>
    <x v="0"/>
    <x v="12"/>
    <n v="9803.49013673636"/>
    <n v="3578273.8999087699"/>
  </r>
  <r>
    <x v="0"/>
    <x v="1"/>
    <x v="2"/>
    <x v="3"/>
    <x v="0"/>
    <x v="0"/>
    <x v="13"/>
    <n v="9735.7447632163203"/>
    <n v="3553546.8385739601"/>
  </r>
  <r>
    <x v="0"/>
    <x v="1"/>
    <x v="2"/>
    <x v="3"/>
    <x v="0"/>
    <x v="0"/>
    <x v="14"/>
    <n v="9851.6464865879498"/>
    <n v="3595850.9676045999"/>
  </r>
  <r>
    <x v="0"/>
    <x v="1"/>
    <x v="2"/>
    <x v="3"/>
    <x v="0"/>
    <x v="0"/>
    <x v="15"/>
    <n v="9981.4237683913907"/>
    <n v="3643219.6754628601"/>
  </r>
  <r>
    <x v="0"/>
    <x v="1"/>
    <x v="2"/>
    <x v="3"/>
    <x v="0"/>
    <x v="0"/>
    <x v="16"/>
    <n v="10041.8232580358"/>
    <n v="3665265.4891830501"/>
  </r>
  <r>
    <x v="0"/>
    <x v="1"/>
    <x v="2"/>
    <x v="3"/>
    <x v="0"/>
    <x v="0"/>
    <x v="17"/>
    <n v="10019.785606408799"/>
    <n v="3657221.7463391898"/>
  </r>
  <r>
    <x v="0"/>
    <x v="1"/>
    <x v="2"/>
    <x v="3"/>
    <x v="0"/>
    <x v="0"/>
    <x v="18"/>
    <n v="10040.190839396701"/>
    <n v="3664669.6563797998"/>
  </r>
  <r>
    <x v="0"/>
    <x v="1"/>
    <x v="2"/>
    <x v="3"/>
    <x v="0"/>
    <x v="0"/>
    <x v="19"/>
    <n v="9905.5163016761708"/>
    <n v="3615513.4501117999"/>
  </r>
  <r>
    <x v="0"/>
    <x v="1"/>
    <x v="2"/>
    <x v="3"/>
    <x v="0"/>
    <x v="0"/>
    <x v="20"/>
    <n v="9537.4058985733409"/>
    <n v="3481153.1529792701"/>
  </r>
  <r>
    <x v="0"/>
    <x v="1"/>
    <x v="2"/>
    <x v="3"/>
    <x v="0"/>
    <x v="0"/>
    <x v="21"/>
    <n v="9676.9776922109904"/>
    <n v="3532096.8576570102"/>
  </r>
  <r>
    <x v="0"/>
    <x v="1"/>
    <x v="2"/>
    <x v="3"/>
    <x v="0"/>
    <x v="0"/>
    <x v="22"/>
    <n v="9284.3810095226108"/>
    <n v="3388799.0684757498"/>
  </r>
  <r>
    <x v="0"/>
    <x v="1"/>
    <x v="2"/>
    <x v="3"/>
    <x v="0"/>
    <x v="0"/>
    <x v="23"/>
    <n v="8881.9898150000008"/>
    <n v="3241926.2824749998"/>
  </r>
  <r>
    <x v="0"/>
    <x v="1"/>
    <x v="3"/>
    <x v="4"/>
    <x v="0"/>
    <x v="0"/>
    <x v="0"/>
    <n v="6331.9098129097601"/>
    <n v="2311147.0817120601"/>
  </r>
  <r>
    <x v="0"/>
    <x v="1"/>
    <x v="3"/>
    <x v="4"/>
    <x v="0"/>
    <x v="0"/>
    <x v="1"/>
    <n v="6035.8153650387503"/>
    <n v="2203072.6082391501"/>
  </r>
  <r>
    <x v="0"/>
    <x v="1"/>
    <x v="3"/>
    <x v="4"/>
    <x v="0"/>
    <x v="0"/>
    <x v="2"/>
    <n v="5926.0291401531204"/>
    <n v="2163000.6361558898"/>
  </r>
  <r>
    <x v="0"/>
    <x v="1"/>
    <x v="3"/>
    <x v="4"/>
    <x v="0"/>
    <x v="0"/>
    <x v="3"/>
    <n v="5997.8398958325397"/>
    <n v="2189211.5619788799"/>
  </r>
  <r>
    <x v="0"/>
    <x v="1"/>
    <x v="3"/>
    <x v="4"/>
    <x v="0"/>
    <x v="0"/>
    <x v="4"/>
    <n v="6242.3962069236804"/>
    <n v="2278474.61552714"/>
  </r>
  <r>
    <x v="0"/>
    <x v="1"/>
    <x v="3"/>
    <x v="4"/>
    <x v="0"/>
    <x v="0"/>
    <x v="5"/>
    <n v="6794.7536894757204"/>
    <n v="2480085.0966586401"/>
  </r>
  <r>
    <x v="0"/>
    <x v="1"/>
    <x v="3"/>
    <x v="4"/>
    <x v="0"/>
    <x v="0"/>
    <x v="6"/>
    <n v="8075.0695084280696"/>
    <n v="2947400.3705762499"/>
  </r>
  <r>
    <x v="0"/>
    <x v="1"/>
    <x v="3"/>
    <x v="4"/>
    <x v="0"/>
    <x v="0"/>
    <x v="7"/>
    <n v="9200.1998573535293"/>
    <n v="3358072.9479340399"/>
  </r>
  <r>
    <x v="0"/>
    <x v="1"/>
    <x v="3"/>
    <x v="4"/>
    <x v="0"/>
    <x v="0"/>
    <x v="8"/>
    <n v="9667.6122114179798"/>
    <n v="3528678.4571675598"/>
  </r>
  <r>
    <x v="0"/>
    <x v="1"/>
    <x v="3"/>
    <x v="4"/>
    <x v="0"/>
    <x v="0"/>
    <x v="9"/>
    <n v="9694.7375465652694"/>
    <n v="3538579.2044963301"/>
  </r>
  <r>
    <x v="0"/>
    <x v="1"/>
    <x v="3"/>
    <x v="4"/>
    <x v="0"/>
    <x v="0"/>
    <x v="10"/>
    <n v="9871.0522250226895"/>
    <n v="3602934.0621332801"/>
  </r>
  <r>
    <x v="0"/>
    <x v="1"/>
    <x v="3"/>
    <x v="4"/>
    <x v="0"/>
    <x v="0"/>
    <x v="11"/>
    <n v="10014.1026766942"/>
    <n v="3655147.4769933899"/>
  </r>
  <r>
    <x v="0"/>
    <x v="1"/>
    <x v="3"/>
    <x v="4"/>
    <x v="0"/>
    <x v="0"/>
    <x v="12"/>
    <n v="9980.9812148301608"/>
    <n v="3643058.1434130101"/>
  </r>
  <r>
    <x v="0"/>
    <x v="1"/>
    <x v="3"/>
    <x v="4"/>
    <x v="0"/>
    <x v="0"/>
    <x v="13"/>
    <n v="9911.0264031344996"/>
    <n v="3617524.6371440901"/>
  </r>
  <r>
    <x v="0"/>
    <x v="1"/>
    <x v="3"/>
    <x v="4"/>
    <x v="0"/>
    <x v="0"/>
    <x v="14"/>
    <n v="9823.6542709758396"/>
    <n v="3585633.8089061799"/>
  </r>
  <r>
    <x v="0"/>
    <x v="1"/>
    <x v="3"/>
    <x v="4"/>
    <x v="0"/>
    <x v="0"/>
    <x v="15"/>
    <n v="9766.9765970101798"/>
    <n v="3564946.4579087198"/>
  </r>
  <r>
    <x v="0"/>
    <x v="1"/>
    <x v="3"/>
    <x v="4"/>
    <x v="0"/>
    <x v="0"/>
    <x v="16"/>
    <n v="9748.1316273288994"/>
    <n v="3558068.0439750501"/>
  </r>
  <r>
    <x v="0"/>
    <x v="1"/>
    <x v="3"/>
    <x v="4"/>
    <x v="0"/>
    <x v="0"/>
    <x v="17"/>
    <n v="10033.375941140999"/>
    <n v="3662182.2185164602"/>
  </r>
  <r>
    <x v="0"/>
    <x v="1"/>
    <x v="3"/>
    <x v="4"/>
    <x v="0"/>
    <x v="0"/>
    <x v="18"/>
    <n v="9956.7111781194199"/>
    <n v="3634199.5800135899"/>
  </r>
  <r>
    <x v="0"/>
    <x v="1"/>
    <x v="3"/>
    <x v="4"/>
    <x v="0"/>
    <x v="0"/>
    <x v="19"/>
    <n v="9695.7369010180701"/>
    <n v="3538943.9688716"/>
  </r>
  <r>
    <x v="0"/>
    <x v="1"/>
    <x v="3"/>
    <x v="4"/>
    <x v="0"/>
    <x v="0"/>
    <x v="20"/>
    <n v="9094.6965801227307"/>
    <n v="3319564.2517447998"/>
  </r>
  <r>
    <x v="0"/>
    <x v="1"/>
    <x v="3"/>
    <x v="4"/>
    <x v="0"/>
    <x v="0"/>
    <x v="21"/>
    <n v="8515.0709975015707"/>
    <n v="3108000.9140880699"/>
  </r>
  <r>
    <x v="0"/>
    <x v="1"/>
    <x v="3"/>
    <x v="4"/>
    <x v="0"/>
    <x v="0"/>
    <x v="22"/>
    <n v="8048.5152329680895"/>
    <n v="2937708.0600333498"/>
  </r>
  <r>
    <x v="0"/>
    <x v="1"/>
    <x v="3"/>
    <x v="4"/>
    <x v="0"/>
    <x v="0"/>
    <x v="23"/>
    <n v="7297.7145090753102"/>
    <n v="2663665.7958124899"/>
  </r>
  <r>
    <x v="0"/>
    <x v="1"/>
    <x v="3"/>
    <x v="5"/>
    <x v="0"/>
    <x v="0"/>
    <x v="0"/>
    <n v="1948.27994243377"/>
    <n v="711122.17898832704"/>
  </r>
  <r>
    <x v="0"/>
    <x v="1"/>
    <x v="3"/>
    <x v="5"/>
    <x v="0"/>
    <x v="0"/>
    <x v="1"/>
    <n v="1857.1739584734601"/>
    <n v="677868.49484281405"/>
  </r>
  <r>
    <x v="0"/>
    <x v="1"/>
    <x v="3"/>
    <x v="5"/>
    <x v="0"/>
    <x v="0"/>
    <x v="2"/>
    <n v="1823.39358158558"/>
    <n v="665538.65727873496"/>
  </r>
  <r>
    <x v="0"/>
    <x v="1"/>
    <x v="3"/>
    <x v="5"/>
    <x v="0"/>
    <x v="0"/>
    <x v="3"/>
    <n v="1845.4891987177"/>
    <n v="673603.55753196205"/>
  </r>
  <r>
    <x v="0"/>
    <x v="1"/>
    <x v="3"/>
    <x v="5"/>
    <x v="0"/>
    <x v="0"/>
    <x v="4"/>
    <n v="1920.73729443806"/>
    <n v="701069.11246989097"/>
  </r>
  <r>
    <x v="0"/>
    <x v="1"/>
    <x v="3"/>
    <x v="5"/>
    <x v="0"/>
    <x v="0"/>
    <x v="5"/>
    <n v="2090.6934429156099"/>
    <n v="763103.10666419601"/>
  </r>
  <r>
    <x v="0"/>
    <x v="1"/>
    <x v="3"/>
    <x v="5"/>
    <x v="0"/>
    <x v="0"/>
    <x v="6"/>
    <n v="2484.6367718240199"/>
    <n v="906892.42171576805"/>
  </r>
  <r>
    <x v="0"/>
    <x v="1"/>
    <x v="3"/>
    <x v="5"/>
    <x v="0"/>
    <x v="0"/>
    <x v="7"/>
    <n v="2830.8307253395501"/>
    <n v="1033253.21474893"/>
  </r>
  <r>
    <x v="0"/>
    <x v="1"/>
    <x v="3"/>
    <x v="5"/>
    <x v="0"/>
    <x v="0"/>
    <x v="8"/>
    <n v="2974.6499112055299"/>
    <n v="1085747.21759002"/>
  </r>
  <r>
    <x v="0"/>
    <x v="1"/>
    <x v="3"/>
    <x v="5"/>
    <x v="0"/>
    <x v="0"/>
    <x v="9"/>
    <n v="2982.9961681739301"/>
    <n v="1088793.60138348"/>
  </r>
  <r>
    <x v="0"/>
    <x v="1"/>
    <x v="3"/>
    <x v="5"/>
    <x v="0"/>
    <x v="0"/>
    <x v="10"/>
    <n v="3037.2468384685199"/>
    <n v="1108595.09604101"/>
  </r>
  <r>
    <x v="0"/>
    <x v="1"/>
    <x v="3"/>
    <x v="5"/>
    <x v="0"/>
    <x v="0"/>
    <x v="11"/>
    <n v="3081.2623620597601"/>
    <n v="1124660.7621518101"/>
  </r>
  <r>
    <x v="0"/>
    <x v="1"/>
    <x v="3"/>
    <x v="5"/>
    <x v="0"/>
    <x v="0"/>
    <x v="12"/>
    <n v="3071.0711430246602"/>
    <n v="1120940.9672040001"/>
  </r>
  <r>
    <x v="0"/>
    <x v="1"/>
    <x v="3"/>
    <x v="5"/>
    <x v="0"/>
    <x v="0"/>
    <x v="13"/>
    <n v="3049.5465855798502"/>
    <n v="1113084.5037366401"/>
  </r>
  <r>
    <x v="0"/>
    <x v="1"/>
    <x v="3"/>
    <x v="5"/>
    <x v="0"/>
    <x v="0"/>
    <x v="14"/>
    <n v="3022.6628526079498"/>
    <n v="1103271.9412018999"/>
  </r>
  <r>
    <x v="0"/>
    <x v="1"/>
    <x v="3"/>
    <x v="5"/>
    <x v="0"/>
    <x v="0"/>
    <x v="15"/>
    <n v="3005.2235683108202"/>
    <n v="1096906.6024334501"/>
  </r>
  <r>
    <x v="0"/>
    <x v="1"/>
    <x v="3"/>
    <x v="5"/>
    <x v="0"/>
    <x v="0"/>
    <x v="16"/>
    <n v="2999.4251161011998"/>
    <n v="1094790.1673769399"/>
  </r>
  <r>
    <x v="0"/>
    <x v="1"/>
    <x v="3"/>
    <x v="5"/>
    <x v="0"/>
    <x v="0"/>
    <x v="17"/>
    <n v="3087.1925972741501"/>
    <n v="1126825.2980050601"/>
  </r>
  <r>
    <x v="0"/>
    <x v="1"/>
    <x v="3"/>
    <x v="5"/>
    <x v="0"/>
    <x v="0"/>
    <x v="18"/>
    <n v="3063.6034394213598"/>
    <n v="1118215.2553888001"/>
  </r>
  <r>
    <x v="0"/>
    <x v="1"/>
    <x v="3"/>
    <x v="5"/>
    <x v="0"/>
    <x v="0"/>
    <x v="19"/>
    <n v="2983.3036618517099"/>
    <n v="1088905.8365758799"/>
  </r>
  <r>
    <x v="0"/>
    <x v="1"/>
    <x v="3"/>
    <x v="5"/>
    <x v="0"/>
    <x v="0"/>
    <x v="20"/>
    <n v="2798.3681784993"/>
    <n v="1021404.3851522499"/>
  </r>
  <r>
    <x v="0"/>
    <x v="1"/>
    <x v="3"/>
    <x v="5"/>
    <x v="0"/>
    <x v="0"/>
    <x v="21"/>
    <n v="2620.0218453850998"/>
    <n v="956307.973565561"/>
  </r>
  <r>
    <x v="0"/>
    <x v="1"/>
    <x v="3"/>
    <x v="5"/>
    <x v="0"/>
    <x v="0"/>
    <x v="22"/>
    <n v="2476.4662255286398"/>
    <n v="903910.17231795401"/>
  </r>
  <r>
    <x v="0"/>
    <x v="1"/>
    <x v="3"/>
    <x v="5"/>
    <x v="0"/>
    <x v="0"/>
    <x v="23"/>
    <n v="2245.4506181770198"/>
    <n v="819589.47563461203"/>
  </r>
  <r>
    <x v="0"/>
    <x v="1"/>
    <x v="3"/>
    <x v="6"/>
    <x v="0"/>
    <x v="0"/>
    <x v="0"/>
    <n v="17136.007675497"/>
    <n v="6254642.8015564196"/>
  </r>
  <r>
    <x v="0"/>
    <x v="1"/>
    <x v="3"/>
    <x v="6"/>
    <x v="0"/>
    <x v="0"/>
    <x v="1"/>
    <n v="16334.689134755199"/>
    <n v="5962161.5341856601"/>
  </r>
  <r>
    <x v="0"/>
    <x v="1"/>
    <x v="3"/>
    <x v="6"/>
    <x v="0"/>
    <x v="0"/>
    <x v="2"/>
    <n v="16037.5753653095"/>
    <n v="5853715.0083379699"/>
  </r>
  <r>
    <x v="0"/>
    <x v="1"/>
    <x v="3"/>
    <x v="6"/>
    <x v="0"/>
    <x v="0"/>
    <x v="3"/>
    <n v="16231.916361448901"/>
    <n v="5924649.4719288498"/>
  </r>
  <r>
    <x v="0"/>
    <x v="1"/>
    <x v="3"/>
    <x v="6"/>
    <x v="0"/>
    <x v="0"/>
    <x v="4"/>
    <n v="16893.757566989301"/>
    <n v="6166221.5119510796"/>
  </r>
  <r>
    <x v="0"/>
    <x v="1"/>
    <x v="3"/>
    <x v="6"/>
    <x v="0"/>
    <x v="0"/>
    <x v="5"/>
    <n v="18388.599145644101"/>
    <n v="6711838.6881600898"/>
  </r>
  <r>
    <x v="0"/>
    <x v="1"/>
    <x v="3"/>
    <x v="6"/>
    <x v="0"/>
    <x v="0"/>
    <x v="6"/>
    <n v="21853.509788543099"/>
    <n v="7976531.0728182299"/>
  </r>
  <r>
    <x v="0"/>
    <x v="1"/>
    <x v="3"/>
    <x v="6"/>
    <x v="0"/>
    <x v="0"/>
    <x v="7"/>
    <n v="24898.442970600099"/>
    <n v="9087931.6842690408"/>
  </r>
  <r>
    <x v="0"/>
    <x v="1"/>
    <x v="3"/>
    <x v="6"/>
    <x v="0"/>
    <x v="0"/>
    <x v="8"/>
    <n v="26163.398082648699"/>
    <n v="9549640.3001667596"/>
  </r>
  <r>
    <x v="0"/>
    <x v="1"/>
    <x v="3"/>
    <x v="6"/>
    <x v="0"/>
    <x v="0"/>
    <x v="9"/>
    <n v="26236.807206438902"/>
    <n v="9576434.6303501893"/>
  </r>
  <r>
    <x v="0"/>
    <x v="1"/>
    <x v="3"/>
    <x v="6"/>
    <x v="0"/>
    <x v="0"/>
    <x v="10"/>
    <n v="26713.966511075399"/>
    <n v="9750597.7765425202"/>
  </r>
  <r>
    <x v="0"/>
    <x v="1"/>
    <x v="3"/>
    <x v="6"/>
    <x v="0"/>
    <x v="0"/>
    <x v="11"/>
    <n v="27101.1030481165"/>
    <n v="9891902.6125625297"/>
  </r>
  <r>
    <x v="0"/>
    <x v="1"/>
    <x v="3"/>
    <x v="6"/>
    <x v="0"/>
    <x v="0"/>
    <x v="12"/>
    <n v="27011.466644330601"/>
    <n v="9859185.3251806591"/>
  </r>
  <r>
    <x v="0"/>
    <x v="1"/>
    <x v="3"/>
    <x v="6"/>
    <x v="0"/>
    <x v="0"/>
    <x v="13"/>
    <n v="26822.148377713602"/>
    <n v="9790084.1578654796"/>
  </r>
  <r>
    <x v="0"/>
    <x v="1"/>
    <x v="3"/>
    <x v="6"/>
    <x v="0"/>
    <x v="0"/>
    <x v="14"/>
    <n v="26585.693726347199"/>
    <n v="9703778.2101167291"/>
  </r>
  <r>
    <x v="0"/>
    <x v="1"/>
    <x v="3"/>
    <x v="6"/>
    <x v="0"/>
    <x v="0"/>
    <x v="15"/>
    <n v="26432.307294006601"/>
    <n v="9647792.1623123996"/>
  </r>
  <r>
    <x v="0"/>
    <x v="1"/>
    <x v="3"/>
    <x v="6"/>
    <x v="0"/>
    <x v="0"/>
    <x v="16"/>
    <n v="26381.307271162801"/>
    <n v="9629177.1539744306"/>
  </r>
  <r>
    <x v="0"/>
    <x v="1"/>
    <x v="3"/>
    <x v="6"/>
    <x v="0"/>
    <x v="0"/>
    <x v="17"/>
    <n v="27153.262162388499"/>
    <n v="9910940.6892718207"/>
  </r>
  <r>
    <x v="0"/>
    <x v="1"/>
    <x v="3"/>
    <x v="6"/>
    <x v="0"/>
    <x v="0"/>
    <x v="18"/>
    <n v="26945.7847967288"/>
    <n v="9835211.4508059993"/>
  </r>
  <r>
    <x v="0"/>
    <x v="1"/>
    <x v="3"/>
    <x v="6"/>
    <x v="0"/>
    <x v="0"/>
    <x v="19"/>
    <n v="26239.511753104802"/>
    <n v="9577421.7898832709"/>
  </r>
  <r>
    <x v="0"/>
    <x v="1"/>
    <x v="3"/>
    <x v="6"/>
    <x v="0"/>
    <x v="0"/>
    <x v="20"/>
    <n v="24612.920115436998"/>
    <n v="8983715.8421345204"/>
  </r>
  <r>
    <x v="0"/>
    <x v="1"/>
    <x v="3"/>
    <x v="6"/>
    <x v="0"/>
    <x v="0"/>
    <x v="21"/>
    <n v="23044.283049182599"/>
    <n v="8411163.3129516393"/>
  </r>
  <r>
    <x v="0"/>
    <x v="1"/>
    <x v="3"/>
    <x v="6"/>
    <x v="0"/>
    <x v="0"/>
    <x v="22"/>
    <n v="21781.646119990601"/>
    <n v="7950300.8337965496"/>
  </r>
  <r>
    <x v="0"/>
    <x v="1"/>
    <x v="3"/>
    <x v="6"/>
    <x v="0"/>
    <x v="0"/>
    <x v="23"/>
    <n v="19749.758846238801"/>
    <n v="7208661.9788771505"/>
  </r>
  <r>
    <x v="0"/>
    <x v="1"/>
    <x v="3"/>
    <x v="7"/>
    <x v="0"/>
    <x v="0"/>
    <x v="0"/>
    <n v="18862.892169926999"/>
    <n v="6884955.6420233501"/>
  </r>
  <r>
    <x v="0"/>
    <x v="1"/>
    <x v="3"/>
    <x v="7"/>
    <x v="0"/>
    <x v="0"/>
    <x v="1"/>
    <n v="17980.820597947601"/>
    <n v="6562999.5182508798"/>
  </r>
  <r>
    <x v="0"/>
    <x v="1"/>
    <x v="3"/>
    <x v="7"/>
    <x v="0"/>
    <x v="0"/>
    <x v="2"/>
    <n v="17653.765130805801"/>
    <n v="6443624.2727441201"/>
  </r>
  <r>
    <x v="0"/>
    <x v="1"/>
    <x v="3"/>
    <x v="7"/>
    <x v="0"/>
    <x v="0"/>
    <x v="3"/>
    <n v="17867.690878494101"/>
    <n v="6521707.1706503602"/>
  </r>
  <r>
    <x v="0"/>
    <x v="1"/>
    <x v="3"/>
    <x v="7"/>
    <x v="0"/>
    <x v="0"/>
    <x v="4"/>
    <n v="18596.2292597866"/>
    <n v="6787623.6798221199"/>
  </r>
  <r>
    <x v="0"/>
    <x v="1"/>
    <x v="3"/>
    <x v="7"/>
    <x v="0"/>
    <x v="0"/>
    <x v="5"/>
    <n v="20241.713788228401"/>
    <n v="7388225.5327033503"/>
  </r>
  <r>
    <x v="0"/>
    <x v="1"/>
    <x v="3"/>
    <x v="7"/>
    <x v="0"/>
    <x v="0"/>
    <x v="6"/>
    <n v="24055.801472659801"/>
    <n v="8780367.5375208408"/>
  </r>
  <r>
    <x v="0"/>
    <x v="1"/>
    <x v="3"/>
    <x v="7"/>
    <x v="0"/>
    <x v="0"/>
    <x v="7"/>
    <n v="27407.588386242001"/>
    <n v="10003769.7609783"/>
  </r>
  <r>
    <x v="0"/>
    <x v="1"/>
    <x v="3"/>
    <x v="7"/>
    <x v="0"/>
    <x v="0"/>
    <x v="8"/>
    <n v="28800.019594853598"/>
    <n v="10512007.152121499"/>
  </r>
  <r>
    <x v="0"/>
    <x v="1"/>
    <x v="3"/>
    <x v="7"/>
    <x v="0"/>
    <x v="0"/>
    <x v="9"/>
    <n v="28880.826537320299"/>
    <n v="10541501.6861219"/>
  </r>
  <r>
    <x v="0"/>
    <x v="1"/>
    <x v="3"/>
    <x v="7"/>
    <x v="0"/>
    <x v="0"/>
    <x v="10"/>
    <n v="29406.071663354302"/>
    <n v="10733216.1571243"/>
  </r>
  <r>
    <x v="0"/>
    <x v="1"/>
    <x v="3"/>
    <x v="7"/>
    <x v="0"/>
    <x v="0"/>
    <x v="11"/>
    <n v="29832.221959942199"/>
    <n v="10888761.0153789"/>
  </r>
  <r>
    <x v="0"/>
    <x v="1"/>
    <x v="3"/>
    <x v="7"/>
    <x v="0"/>
    <x v="0"/>
    <x v="12"/>
    <n v="29733.5524301933"/>
    <n v="10852746.637020599"/>
  </r>
  <r>
    <x v="0"/>
    <x v="1"/>
    <x v="3"/>
    <x v="7"/>
    <x v="0"/>
    <x v="0"/>
    <x v="13"/>
    <n v="29525.155578568501"/>
    <n v="10776681.786177499"/>
  </r>
  <r>
    <x v="0"/>
    <x v="1"/>
    <x v="3"/>
    <x v="7"/>
    <x v="0"/>
    <x v="0"/>
    <x v="14"/>
    <n v="29264.872163886099"/>
    <n v="10681678.339818399"/>
  </r>
  <r>
    <x v="0"/>
    <x v="1"/>
    <x v="3"/>
    <x v="7"/>
    <x v="0"/>
    <x v="0"/>
    <x v="15"/>
    <n v="29096.0281841002"/>
    <n v="10620050.287196601"/>
  </r>
  <r>
    <x v="0"/>
    <x v="1"/>
    <x v="3"/>
    <x v="7"/>
    <x v="0"/>
    <x v="0"/>
    <x v="16"/>
    <n v="29039.8886240707"/>
    <n v="10599559.347785801"/>
  </r>
  <r>
    <x v="0"/>
    <x v="1"/>
    <x v="3"/>
    <x v="7"/>
    <x v="0"/>
    <x v="0"/>
    <x v="17"/>
    <n v="29889.637419063401"/>
    <n v="10909717.6579581"/>
  </r>
  <r>
    <x v="0"/>
    <x v="1"/>
    <x v="3"/>
    <x v="7"/>
    <x v="0"/>
    <x v="0"/>
    <x v="18"/>
    <n v="29661.251481670399"/>
    <n v="10826356.7908097"/>
  </r>
  <r>
    <x v="0"/>
    <x v="1"/>
    <x v="3"/>
    <x v="7"/>
    <x v="0"/>
    <x v="0"/>
    <x v="19"/>
    <n v="28883.8036352007"/>
    <n v="10542588.3268482"/>
  </r>
  <r>
    <x v="0"/>
    <x v="1"/>
    <x v="3"/>
    <x v="7"/>
    <x v="0"/>
    <x v="0"/>
    <x v="20"/>
    <n v="27093.291910016"/>
    <n v="9889051.5471558291"/>
  </r>
  <r>
    <x v="0"/>
    <x v="1"/>
    <x v="3"/>
    <x v="7"/>
    <x v="0"/>
    <x v="0"/>
    <x v="21"/>
    <n v="25366.575139410299"/>
    <n v="9258799.9258847497"/>
  </r>
  <r>
    <x v="0"/>
    <x v="1"/>
    <x v="3"/>
    <x v="7"/>
    <x v="0"/>
    <x v="0"/>
    <x v="22"/>
    <n v="23976.6957289819"/>
    <n v="8751493.9410783798"/>
  </r>
  <r>
    <x v="0"/>
    <x v="1"/>
    <x v="3"/>
    <x v="7"/>
    <x v="0"/>
    <x v="0"/>
    <x v="23"/>
    <n v="21740.044621441099"/>
    <n v="7935116.2868260099"/>
  </r>
  <r>
    <x v="0"/>
    <x v="1"/>
    <x v="4"/>
    <x v="8"/>
    <x v="0"/>
    <x v="0"/>
    <x v="0"/>
    <n v="681.32674536476804"/>
    <n v="248684.26205814001"/>
  </r>
  <r>
    <x v="0"/>
    <x v="1"/>
    <x v="4"/>
    <x v="8"/>
    <x v="0"/>
    <x v="0"/>
    <x v="1"/>
    <n v="626.70142321453102"/>
    <n v="228746.01947330401"/>
  </r>
  <r>
    <x v="0"/>
    <x v="1"/>
    <x v="4"/>
    <x v="8"/>
    <x v="0"/>
    <x v="0"/>
    <x v="2"/>
    <n v="605.84448202989495"/>
    <n v="221133.23594091201"/>
  </r>
  <r>
    <x v="0"/>
    <x v="1"/>
    <x v="4"/>
    <x v="8"/>
    <x v="0"/>
    <x v="0"/>
    <x v="3"/>
    <n v="594.91941759984797"/>
    <n v="217145.58742394499"/>
  </r>
  <r>
    <x v="0"/>
    <x v="1"/>
    <x v="4"/>
    <x v="8"/>
    <x v="0"/>
    <x v="0"/>
    <x v="4"/>
    <n v="603.85810667897795"/>
    <n v="220408.208937827"/>
  </r>
  <r>
    <x v="0"/>
    <x v="1"/>
    <x v="4"/>
    <x v="8"/>
    <x v="0"/>
    <x v="0"/>
    <x v="5"/>
    <n v="652.52430277646101"/>
    <n v="238171.37051340801"/>
  </r>
  <r>
    <x v="0"/>
    <x v="1"/>
    <x v="4"/>
    <x v="8"/>
    <x v="0"/>
    <x v="0"/>
    <x v="6"/>
    <n v="788.59101431432305"/>
    <n v="287835.72022472799"/>
  </r>
  <r>
    <x v="0"/>
    <x v="1"/>
    <x v="4"/>
    <x v="8"/>
    <x v="0"/>
    <x v="0"/>
    <x v="7"/>
    <n v="987.22854940609204"/>
    <n v="360338.42053322401"/>
  </r>
  <r>
    <x v="0"/>
    <x v="1"/>
    <x v="4"/>
    <x v="8"/>
    <x v="0"/>
    <x v="0"/>
    <x v="8"/>
    <n v="1120.3156979175801"/>
    <n v="408915.22973991599"/>
  </r>
  <r>
    <x v="0"/>
    <x v="1"/>
    <x v="4"/>
    <x v="8"/>
    <x v="0"/>
    <x v="0"/>
    <x v="9"/>
    <n v="1158.0568295850101"/>
    <n v="422690.74279852997"/>
  </r>
  <r>
    <x v="0"/>
    <x v="1"/>
    <x v="4"/>
    <x v="8"/>
    <x v="0"/>
    <x v="0"/>
    <x v="10"/>
    <n v="1171.9614570414401"/>
    <n v="427765.93182012503"/>
  </r>
  <r>
    <x v="0"/>
    <x v="1"/>
    <x v="4"/>
    <x v="8"/>
    <x v="0"/>
    <x v="0"/>
    <x v="11"/>
    <n v="1150.11132818134"/>
    <n v="419790.63478619"/>
  </r>
  <r>
    <x v="0"/>
    <x v="1"/>
    <x v="4"/>
    <x v="8"/>
    <x v="0"/>
    <x v="0"/>
    <x v="12"/>
    <n v="1146.1385774795101"/>
    <n v="418340.58078001998"/>
  </r>
  <r>
    <x v="0"/>
    <x v="1"/>
    <x v="4"/>
    <x v="8"/>
    <x v="0"/>
    <x v="0"/>
    <x v="13"/>
    <n v="1141.17263910221"/>
    <n v="416528.01327230799"/>
  </r>
  <r>
    <x v="0"/>
    <x v="1"/>
    <x v="4"/>
    <x v="8"/>
    <x v="0"/>
    <x v="0"/>
    <x v="14"/>
    <n v="1145.14538980405"/>
    <n v="417978.067278478"/>
  </r>
  <r>
    <x v="0"/>
    <x v="1"/>
    <x v="4"/>
    <x v="8"/>
    <x v="0"/>
    <x v="0"/>
    <x v="15"/>
    <n v="1153.09089120772"/>
    <n v="420878.17529081699"/>
  </r>
  <r>
    <x v="0"/>
    <x v="1"/>
    <x v="4"/>
    <x v="8"/>
    <x v="0"/>
    <x v="0"/>
    <x v="16"/>
    <n v="1200.7638996297401"/>
    <n v="438278.82336485601"/>
  </r>
  <r>
    <x v="0"/>
    <x v="1"/>
    <x v="4"/>
    <x v="8"/>
    <x v="0"/>
    <x v="0"/>
    <x v="17"/>
    <n v="1191.8252105506101"/>
    <n v="435016.201850974"/>
  </r>
  <r>
    <x v="0"/>
    <x v="1"/>
    <x v="4"/>
    <x v="8"/>
    <x v="0"/>
    <x v="0"/>
    <x v="18"/>
    <n v="1162.02958028685"/>
    <n v="424140.79680469999"/>
  </r>
  <r>
    <x v="0"/>
    <x v="1"/>
    <x v="4"/>
    <x v="8"/>
    <x v="0"/>
    <x v="0"/>
    <x v="19"/>
    <n v="1120.3156979175801"/>
    <n v="408915.22973991599"/>
  </r>
  <r>
    <x v="0"/>
    <x v="1"/>
    <x v="4"/>
    <x v="8"/>
    <x v="0"/>
    <x v="0"/>
    <x v="20"/>
    <n v="1081.58137857468"/>
    <n v="394777.20317975897"/>
  </r>
  <r>
    <x v="0"/>
    <x v="1"/>
    <x v="4"/>
    <x v="8"/>
    <x v="0"/>
    <x v="0"/>
    <x v="21"/>
    <n v="1025.9628687489901"/>
    <n v="374476.44709337997"/>
  </r>
  <r>
    <x v="0"/>
    <x v="1"/>
    <x v="4"/>
    <x v="8"/>
    <x v="0"/>
    <x v="0"/>
    <x v="22"/>
    <n v="923.66453817672596"/>
    <n v="337137.55643450498"/>
  </r>
  <r>
    <x v="0"/>
    <x v="1"/>
    <x v="4"/>
    <x v="8"/>
    <x v="0"/>
    <x v="0"/>
    <x v="23"/>
    <n v="805.47520479712296"/>
    <n v="293998.44975094998"/>
  </r>
  <r>
    <x v="0"/>
    <x v="1"/>
    <x v="5"/>
    <x v="9"/>
    <x v="0"/>
    <x v="0"/>
    <x v="0"/>
    <n v="1186.9176705833299"/>
    <n v="433224.94976291602"/>
  </r>
  <r>
    <x v="0"/>
    <x v="1"/>
    <x v="5"/>
    <x v="9"/>
    <x v="0"/>
    <x v="0"/>
    <x v="1"/>
    <n v="1094.36453603056"/>
    <n v="399443.05565115501"/>
  </r>
  <r>
    <x v="0"/>
    <x v="1"/>
    <x v="5"/>
    <x v="9"/>
    <x v="0"/>
    <x v="0"/>
    <x v="2"/>
    <n v="1039.4428957465"/>
    <n v="379396.65694747202"/>
  </r>
  <r>
    <x v="0"/>
    <x v="1"/>
    <x v="5"/>
    <x v="9"/>
    <x v="0"/>
    <x v="0"/>
    <x v="3"/>
    <n v="1012.99914301714"/>
    <n v="369744.687201255"/>
  </r>
  <r>
    <x v="0"/>
    <x v="1"/>
    <x v="5"/>
    <x v="9"/>
    <x v="0"/>
    <x v="0"/>
    <x v="4"/>
    <n v="1000.79433406512"/>
    <n v="365289.93193377001"/>
  </r>
  <r>
    <x v="0"/>
    <x v="1"/>
    <x v="5"/>
    <x v="9"/>
    <x v="0"/>
    <x v="0"/>
    <x v="5"/>
    <n v="1011.98207560447"/>
    <n v="369373.45759563101"/>
  </r>
  <r>
    <x v="0"/>
    <x v="1"/>
    <x v="5"/>
    <x v="9"/>
    <x v="0"/>
    <x v="0"/>
    <x v="6"/>
    <n v="1085.2109293165499"/>
    <n v="396101.98920054099"/>
  </r>
  <r>
    <x v="0"/>
    <x v="1"/>
    <x v="5"/>
    <x v="9"/>
    <x v="0"/>
    <x v="0"/>
    <x v="7"/>
    <n v="1322.18763646815"/>
    <n v="482598.48731087398"/>
  </r>
  <r>
    <x v="0"/>
    <x v="1"/>
    <x v="5"/>
    <x v="9"/>
    <x v="0"/>
    <x v="0"/>
    <x v="8"/>
    <n v="1571.36915257176"/>
    <n v="573549.74068869301"/>
  </r>
  <r>
    <x v="0"/>
    <x v="1"/>
    <x v="5"/>
    <x v="9"/>
    <x v="0"/>
    <x v="0"/>
    <x v="9"/>
    <n v="1700.5367139805701"/>
    <n v="620695.90060290904"/>
  </r>
  <r>
    <x v="0"/>
    <x v="1"/>
    <x v="5"/>
    <x v="9"/>
    <x v="0"/>
    <x v="0"/>
    <x v="10"/>
    <n v="1714.77565775792"/>
    <n v="625893.11508164206"/>
  </r>
  <r>
    <x v="0"/>
    <x v="1"/>
    <x v="5"/>
    <x v="9"/>
    <x v="0"/>
    <x v="0"/>
    <x v="11"/>
    <n v="1715.7927251705901"/>
    <n v="626264.34468726499"/>
  </r>
  <r>
    <x v="0"/>
    <x v="1"/>
    <x v="5"/>
    <x v="9"/>
    <x v="0"/>
    <x v="0"/>
    <x v="12"/>
    <n v="1715.7927251705901"/>
    <n v="626264.34468726499"/>
  </r>
  <r>
    <x v="0"/>
    <x v="1"/>
    <x v="5"/>
    <x v="9"/>
    <x v="0"/>
    <x v="0"/>
    <x v="13"/>
    <n v="1686.2977702032199"/>
    <n v="615498.68612417695"/>
  </r>
  <r>
    <x v="0"/>
    <x v="1"/>
    <x v="5"/>
    <x v="9"/>
    <x v="0"/>
    <x v="0"/>
    <x v="14"/>
    <n v="1708.6732532819201"/>
    <n v="623665.73744789895"/>
  </r>
  <r>
    <x v="0"/>
    <x v="1"/>
    <x v="5"/>
    <x v="9"/>
    <x v="0"/>
    <x v="0"/>
    <x v="15"/>
    <n v="1707.6561858692501"/>
    <n v="623294.50784227601"/>
  </r>
  <r>
    <x v="0"/>
    <x v="1"/>
    <x v="5"/>
    <x v="9"/>
    <x v="0"/>
    <x v="0"/>
    <x v="16"/>
    <n v="1707.6561858692501"/>
    <n v="623294.50784227601"/>
  </r>
  <r>
    <x v="0"/>
    <x v="1"/>
    <x v="5"/>
    <x v="9"/>
    <x v="0"/>
    <x v="0"/>
    <x v="17"/>
    <n v="1745.28768013796"/>
    <n v="637030.00325035397"/>
  </r>
  <r>
    <x v="0"/>
    <x v="1"/>
    <x v="5"/>
    <x v="9"/>
    <x v="0"/>
    <x v="0"/>
    <x v="18"/>
    <n v="1775.79970251799"/>
    <n v="648166.89141906705"/>
  </r>
  <r>
    <x v="0"/>
    <x v="1"/>
    <x v="5"/>
    <x v="9"/>
    <x v="0"/>
    <x v="0"/>
    <x v="19"/>
    <n v="1730.03166894794"/>
    <n v="631461.55916599801"/>
  </r>
  <r>
    <x v="0"/>
    <x v="1"/>
    <x v="5"/>
    <x v="9"/>
    <x v="0"/>
    <x v="0"/>
    <x v="20"/>
    <n v="1682.22950055255"/>
    <n v="614013.76770168205"/>
  </r>
  <r>
    <x v="0"/>
    <x v="1"/>
    <x v="5"/>
    <x v="9"/>
    <x v="0"/>
    <x v="0"/>
    <x v="21"/>
    <n v="1629.3419950938301"/>
    <n v="594709.82820924697"/>
  </r>
  <r>
    <x v="0"/>
    <x v="1"/>
    <x v="5"/>
    <x v="9"/>
    <x v="0"/>
    <x v="0"/>
    <x v="22"/>
    <n v="1540.85713019173"/>
    <n v="562412.85251998098"/>
  </r>
  <r>
    <x v="0"/>
    <x v="1"/>
    <x v="5"/>
    <x v="9"/>
    <x v="0"/>
    <x v="0"/>
    <x v="23"/>
    <n v="1377.10927675221"/>
    <n v="502644.88601455698"/>
  </r>
  <r>
    <x v="0"/>
    <x v="1"/>
    <x v="6"/>
    <x v="10"/>
    <x v="0"/>
    <x v="0"/>
    <x v="0"/>
    <n v="9244.8732449516901"/>
    <n v="3374378.73440737"/>
  </r>
  <r>
    <x v="0"/>
    <x v="1"/>
    <x v="6"/>
    <x v="10"/>
    <x v="0"/>
    <x v="0"/>
    <x v="1"/>
    <n v="8760.3195324266508"/>
    <n v="3197516.6293357299"/>
  </r>
  <r>
    <x v="0"/>
    <x v="1"/>
    <x v="6"/>
    <x v="10"/>
    <x v="0"/>
    <x v="0"/>
    <x v="2"/>
    <n v="8550.7827918752791"/>
    <n v="3121035.7190344799"/>
  </r>
  <r>
    <x v="0"/>
    <x v="1"/>
    <x v="6"/>
    <x v="10"/>
    <x v="0"/>
    <x v="0"/>
    <x v="3"/>
    <n v="8492.7860154726695"/>
    <n v="3099866.8956475202"/>
  </r>
  <r>
    <x v="0"/>
    <x v="1"/>
    <x v="6"/>
    <x v="10"/>
    <x v="0"/>
    <x v="0"/>
    <x v="4"/>
    <n v="8585.3937713413507"/>
    <n v="3133668.7265395899"/>
  </r>
  <r>
    <x v="0"/>
    <x v="1"/>
    <x v="6"/>
    <x v="10"/>
    <x v="0"/>
    <x v="0"/>
    <x v="5"/>
    <n v="9030.6593450130094"/>
    <n v="3296190.6609297502"/>
  </r>
  <r>
    <x v="0"/>
    <x v="1"/>
    <x v="6"/>
    <x v="10"/>
    <x v="0"/>
    <x v="0"/>
    <x v="6"/>
    <n v="10427.259138063"/>
    <n v="3805949.5853929901"/>
  </r>
  <r>
    <x v="0"/>
    <x v="1"/>
    <x v="6"/>
    <x v="10"/>
    <x v="0"/>
    <x v="0"/>
    <x v="7"/>
    <n v="12839.7379500361"/>
    <n v="4686504.3517631805"/>
  </r>
  <r>
    <x v="0"/>
    <x v="1"/>
    <x v="6"/>
    <x v="10"/>
    <x v="0"/>
    <x v="0"/>
    <x v="8"/>
    <n v="14346.718704626501"/>
    <n v="5236552.3271886902"/>
  </r>
  <r>
    <x v="0"/>
    <x v="1"/>
    <x v="6"/>
    <x v="10"/>
    <x v="0"/>
    <x v="0"/>
    <x v="9"/>
    <n v="14696.570226797099"/>
    <n v="5364248.1327809496"/>
  </r>
  <r>
    <x v="0"/>
    <x v="1"/>
    <x v="6"/>
    <x v="10"/>
    <x v="0"/>
    <x v="0"/>
    <x v="10"/>
    <n v="14743.341820670201"/>
    <n v="5381319.7645446202"/>
  </r>
  <r>
    <x v="0"/>
    <x v="1"/>
    <x v="6"/>
    <x v="10"/>
    <x v="0"/>
    <x v="0"/>
    <x v="11"/>
    <n v="14925.7510367752"/>
    <n v="5447899.1284229401"/>
  </r>
  <r>
    <x v="0"/>
    <x v="1"/>
    <x v="6"/>
    <x v="10"/>
    <x v="0"/>
    <x v="0"/>
    <x v="12"/>
    <n v="14815.370075234699"/>
    <n v="5407610.0774606802"/>
  </r>
  <r>
    <x v="0"/>
    <x v="1"/>
    <x v="6"/>
    <x v="10"/>
    <x v="0"/>
    <x v="0"/>
    <x v="13"/>
    <n v="14960.362016241301"/>
    <n v="5460532.1359280599"/>
  </r>
  <r>
    <x v="0"/>
    <x v="1"/>
    <x v="6"/>
    <x v="10"/>
    <x v="0"/>
    <x v="0"/>
    <x v="14"/>
    <n v="14868.68969225"/>
    <n v="5427071.7376712598"/>
  </r>
  <r>
    <x v="0"/>
    <x v="1"/>
    <x v="6"/>
    <x v="10"/>
    <x v="0"/>
    <x v="0"/>
    <x v="15"/>
    <n v="14776.081936381301"/>
    <n v="5393269.9067791896"/>
  </r>
  <r>
    <x v="0"/>
    <x v="1"/>
    <x v="6"/>
    <x v="10"/>
    <x v="0"/>
    <x v="0"/>
    <x v="16"/>
    <n v="15061.3886590071"/>
    <n v="5497406.8605375905"/>
  </r>
  <r>
    <x v="0"/>
    <x v="1"/>
    <x v="6"/>
    <x v="10"/>
    <x v="0"/>
    <x v="0"/>
    <x v="17"/>
    <n v="15754.543680205999"/>
    <n v="5750408.4432752104"/>
  </r>
  <r>
    <x v="0"/>
    <x v="1"/>
    <x v="6"/>
    <x v="10"/>
    <x v="0"/>
    <x v="0"/>
    <x v="18"/>
    <n v="15045.486317090301"/>
    <n v="5491602.5057379398"/>
  </r>
  <r>
    <x v="0"/>
    <x v="1"/>
    <x v="6"/>
    <x v="10"/>
    <x v="0"/>
    <x v="0"/>
    <x v="19"/>
    <n v="14629.219131619901"/>
    <n v="5339664.9830412604"/>
  </r>
  <r>
    <x v="0"/>
    <x v="1"/>
    <x v="6"/>
    <x v="10"/>
    <x v="0"/>
    <x v="0"/>
    <x v="20"/>
    <n v="13893.034244057701"/>
    <n v="5070957.4990810696"/>
  </r>
  <r>
    <x v="0"/>
    <x v="1"/>
    <x v="6"/>
    <x v="10"/>
    <x v="0"/>
    <x v="0"/>
    <x v="21"/>
    <n v="13011.857415488999"/>
    <n v="4749327.9566534897"/>
  </r>
  <r>
    <x v="0"/>
    <x v="1"/>
    <x v="6"/>
    <x v="10"/>
    <x v="0"/>
    <x v="0"/>
    <x v="22"/>
    <n v="11966.0445764871"/>
    <n v="4367606.2704177899"/>
  </r>
  <r>
    <x v="0"/>
    <x v="1"/>
    <x v="6"/>
    <x v="10"/>
    <x v="0"/>
    <x v="0"/>
    <x v="23"/>
    <n v="10942.682102544301"/>
    <n v="3994078.9674286498"/>
  </r>
  <r>
    <x v="0"/>
    <x v="1"/>
    <x v="7"/>
    <x v="11"/>
    <x v="0"/>
    <x v="0"/>
    <x v="0"/>
    <n v="3289.87832020419"/>
    <n v="1200805.58687453"/>
  </r>
  <r>
    <x v="0"/>
    <x v="1"/>
    <x v="7"/>
    <x v="11"/>
    <x v="0"/>
    <x v="0"/>
    <x v="1"/>
    <n v="3235.83880267015"/>
    <n v="1181081.1629746"/>
  </r>
  <r>
    <x v="0"/>
    <x v="1"/>
    <x v="7"/>
    <x v="11"/>
    <x v="0"/>
    <x v="0"/>
    <x v="2"/>
    <n v="3223.9619856296999"/>
    <n v="1176746.12475484"/>
  </r>
  <r>
    <x v="0"/>
    <x v="1"/>
    <x v="7"/>
    <x v="11"/>
    <x v="0"/>
    <x v="0"/>
    <x v="3"/>
    <n v="3235.2449618181299"/>
    <n v="1180864.4110636199"/>
  </r>
  <r>
    <x v="0"/>
    <x v="1"/>
    <x v="7"/>
    <x v="11"/>
    <x v="0"/>
    <x v="0"/>
    <x v="4"/>
    <n v="3282.7522299799198"/>
    <n v="1198204.5639426699"/>
  </r>
  <r>
    <x v="0"/>
    <x v="1"/>
    <x v="7"/>
    <x v="11"/>
    <x v="0"/>
    <x v="0"/>
    <x v="5"/>
    <n v="3437.74469235777"/>
    <n v="1254776.81271059"/>
  </r>
  <r>
    <x v="0"/>
    <x v="1"/>
    <x v="7"/>
    <x v="11"/>
    <x v="0"/>
    <x v="0"/>
    <x v="6"/>
    <n v="3847.4948802532399"/>
    <n v="1404335.63129243"/>
  </r>
  <r>
    <x v="0"/>
    <x v="1"/>
    <x v="7"/>
    <x v="11"/>
    <x v="0"/>
    <x v="0"/>
    <x v="7"/>
    <n v="4292.2816784180304"/>
    <n v="1566682.81262258"/>
  </r>
  <r>
    <x v="0"/>
    <x v="1"/>
    <x v="7"/>
    <x v="11"/>
    <x v="0"/>
    <x v="0"/>
    <x v="8"/>
    <n v="4400.3607134861104"/>
    <n v="1606131.6604224299"/>
  </r>
  <r>
    <x v="0"/>
    <x v="1"/>
    <x v="7"/>
    <x v="11"/>
    <x v="0"/>
    <x v="0"/>
    <x v="9"/>
    <n v="4331.4751746515103"/>
    <n v="1580988.4387478"/>
  </r>
  <r>
    <x v="0"/>
    <x v="1"/>
    <x v="7"/>
    <x v="11"/>
    <x v="0"/>
    <x v="0"/>
    <x v="10"/>
    <n v="4359.3856946965598"/>
    <n v="1591175.7785642401"/>
  </r>
  <r>
    <x v="0"/>
    <x v="1"/>
    <x v="7"/>
    <x v="11"/>
    <x v="0"/>
    <x v="0"/>
    <x v="11"/>
    <n v="4314.2537899428598"/>
    <n v="1574702.63332914"/>
  </r>
  <r>
    <x v="0"/>
    <x v="1"/>
    <x v="7"/>
    <x v="11"/>
    <x v="0"/>
    <x v="0"/>
    <x v="12"/>
    <n v="4300.5954503463399"/>
    <n v="1569717.33937641"/>
  </r>
  <r>
    <x v="0"/>
    <x v="1"/>
    <x v="7"/>
    <x v="11"/>
    <x v="0"/>
    <x v="0"/>
    <x v="13"/>
    <n v="4286.3432698978004"/>
    <n v="1564515.2935126999"/>
  </r>
  <r>
    <x v="0"/>
    <x v="1"/>
    <x v="7"/>
    <x v="11"/>
    <x v="0"/>
    <x v="0"/>
    <x v="14"/>
    <n v="4248.9312962203903"/>
    <n v="1550859.92312044"/>
  </r>
  <r>
    <x v="0"/>
    <x v="1"/>
    <x v="7"/>
    <x v="11"/>
    <x v="0"/>
    <x v="0"/>
    <x v="15"/>
    <n v="4264.9649992249997"/>
    <n v="1556712.2247171199"/>
  </r>
  <r>
    <x v="0"/>
    <x v="1"/>
    <x v="7"/>
    <x v="11"/>
    <x v="0"/>
    <x v="0"/>
    <x v="16"/>
    <n v="4345.1335142480202"/>
    <n v="1585973.73270053"/>
  </r>
  <r>
    <x v="0"/>
    <x v="1"/>
    <x v="7"/>
    <x v="11"/>
    <x v="0"/>
    <x v="0"/>
    <x v="17"/>
    <n v="4285.7494290457798"/>
    <n v="1564298.54160171"/>
  </r>
  <r>
    <x v="0"/>
    <x v="1"/>
    <x v="7"/>
    <x v="11"/>
    <x v="0"/>
    <x v="0"/>
    <x v="18"/>
    <n v="4221.02077617534"/>
    <n v="1540672.5833040001"/>
  </r>
  <r>
    <x v="0"/>
    <x v="1"/>
    <x v="7"/>
    <x v="11"/>
    <x v="0"/>
    <x v="0"/>
    <x v="19"/>
    <n v="4098.6895606587204"/>
    <n v="1496021.68964043"/>
  </r>
  <r>
    <x v="0"/>
    <x v="1"/>
    <x v="7"/>
    <x v="11"/>
    <x v="0"/>
    <x v="0"/>
    <x v="20"/>
    <n v="4017.3333639316502"/>
    <n v="1466326.67783505"/>
  </r>
  <r>
    <x v="0"/>
    <x v="1"/>
    <x v="7"/>
    <x v="11"/>
    <x v="0"/>
    <x v="0"/>
    <x v="21"/>
    <n v="3929.4449178323298"/>
    <n v="1434247.3950088001"/>
  </r>
  <r>
    <x v="0"/>
    <x v="1"/>
    <x v="7"/>
    <x v="11"/>
    <x v="0"/>
    <x v="0"/>
    <x v="22"/>
    <n v="3697.25314469157"/>
    <n v="1349497.39781242"/>
  </r>
  <r>
    <x v="0"/>
    <x v="1"/>
    <x v="7"/>
    <x v="11"/>
    <x v="0"/>
    <x v="0"/>
    <x v="23"/>
    <n v="3522.0700933449498"/>
    <n v="1285555.58407091"/>
  </r>
  <r>
    <x v="0"/>
    <x v="1"/>
    <x v="7"/>
    <x v="12"/>
    <x v="0"/>
    <x v="0"/>
    <x v="0"/>
    <n v="3303.5305846607798"/>
    <n v="1205788.66340119"/>
  </r>
  <r>
    <x v="0"/>
    <x v="1"/>
    <x v="7"/>
    <x v="12"/>
    <x v="0"/>
    <x v="0"/>
    <x v="1"/>
    <n v="3218.5421846742702"/>
    <n v="1174767.8974061101"/>
  </r>
  <r>
    <x v="0"/>
    <x v="1"/>
    <x v="7"/>
    <x v="12"/>
    <x v="0"/>
    <x v="0"/>
    <x v="2"/>
    <n v="3190.2127180121101"/>
    <n v="1164427.6420744199"/>
  </r>
  <r>
    <x v="0"/>
    <x v="1"/>
    <x v="7"/>
    <x v="12"/>
    <x v="0"/>
    <x v="0"/>
    <x v="3"/>
    <n v="3261.8233142970398"/>
    <n v="1190565.50971842"/>
  </r>
  <r>
    <x v="0"/>
    <x v="1"/>
    <x v="7"/>
    <x v="12"/>
    <x v="0"/>
    <x v="0"/>
    <x v="4"/>
    <n v="3326.3515439164198"/>
    <n v="1214118.31352949"/>
  </r>
  <r>
    <x v="0"/>
    <x v="1"/>
    <x v="7"/>
    <x v="12"/>
    <x v="0"/>
    <x v="0"/>
    <x v="5"/>
    <n v="3471.1465957452901"/>
    <n v="1266968.5074470299"/>
  </r>
  <r>
    <x v="0"/>
    <x v="1"/>
    <x v="7"/>
    <x v="12"/>
    <x v="0"/>
    <x v="0"/>
    <x v="6"/>
    <n v="3765.4582771800501"/>
    <n v="1374392.27117072"/>
  </r>
  <r>
    <x v="0"/>
    <x v="1"/>
    <x v="7"/>
    <x v="12"/>
    <x v="0"/>
    <x v="0"/>
    <x v="7"/>
    <n v="4110.1334549031099"/>
    <n v="1500198.71103964"/>
  </r>
  <r>
    <x v="0"/>
    <x v="1"/>
    <x v="7"/>
    <x v="12"/>
    <x v="0"/>
    <x v="0"/>
    <x v="8"/>
    <n v="4209.2865882207097"/>
    <n v="1536389.60470056"/>
  </r>
  <r>
    <x v="0"/>
    <x v="1"/>
    <x v="7"/>
    <x v="12"/>
    <x v="0"/>
    <x v="0"/>
    <x v="9"/>
    <n v="4201.4172919256598"/>
    <n v="1533517.3115528701"/>
  </r>
  <r>
    <x v="0"/>
    <x v="1"/>
    <x v="7"/>
    <x v="12"/>
    <x v="0"/>
    <x v="0"/>
    <x v="10"/>
    <n v="4093.6079326835202"/>
    <n v="1494166.8954294799"/>
  </r>
  <r>
    <x v="0"/>
    <x v="1"/>
    <x v="7"/>
    <x v="12"/>
    <x v="0"/>
    <x v="0"/>
    <x v="11"/>
    <n v="4085.7386363884698"/>
    <n v="1491294.60228179"/>
  </r>
  <r>
    <x v="0"/>
    <x v="1"/>
    <x v="7"/>
    <x v="12"/>
    <x v="0"/>
    <x v="0"/>
    <x v="12"/>
    <n v="4026.7189141756198"/>
    <n v="1469752.4036741001"/>
  </r>
  <r>
    <x v="0"/>
    <x v="1"/>
    <x v="7"/>
    <x v="12"/>
    <x v="0"/>
    <x v="0"/>
    <x v="13"/>
    <n v="4044.0313660247198"/>
    <n v="1476071.44859902"/>
  </r>
  <r>
    <x v="0"/>
    <x v="1"/>
    <x v="7"/>
    <x v="12"/>
    <x v="0"/>
    <x v="0"/>
    <x v="14"/>
    <n v="4036.9489993591801"/>
    <n v="1473486.3847661"/>
  </r>
  <r>
    <x v="0"/>
    <x v="1"/>
    <x v="7"/>
    <x v="12"/>
    <x v="0"/>
    <x v="0"/>
    <x v="15"/>
    <n v="4018.0626882510701"/>
    <n v="1466592.8812116401"/>
  </r>
  <r>
    <x v="0"/>
    <x v="1"/>
    <x v="7"/>
    <x v="12"/>
    <x v="0"/>
    <x v="0"/>
    <x v="16"/>
    <n v="4062.9176771328298"/>
    <n v="1482964.9521534799"/>
  </r>
  <r>
    <x v="0"/>
    <x v="1"/>
    <x v="7"/>
    <x v="12"/>
    <x v="0"/>
    <x v="0"/>
    <x v="17"/>
    <n v="3961.40375492672"/>
    <n v="1445912.3705482499"/>
  </r>
  <r>
    <x v="0"/>
    <x v="1"/>
    <x v="7"/>
    <x v="12"/>
    <x v="0"/>
    <x v="0"/>
    <x v="18"/>
    <n v="3929.13964011703"/>
    <n v="1434135.96864271"/>
  </r>
  <r>
    <x v="0"/>
    <x v="1"/>
    <x v="7"/>
    <x v="12"/>
    <x v="0"/>
    <x v="0"/>
    <x v="19"/>
    <n v="3892.94087715982"/>
    <n v="1420923.4201633299"/>
  </r>
  <r>
    <x v="0"/>
    <x v="1"/>
    <x v="7"/>
    <x v="12"/>
    <x v="0"/>
    <x v="0"/>
    <x v="20"/>
    <n v="3849.65974753705"/>
    <n v="1405125.80785102"/>
  </r>
  <r>
    <x v="0"/>
    <x v="1"/>
    <x v="7"/>
    <x v="12"/>
    <x v="0"/>
    <x v="0"/>
    <x v="21"/>
    <n v="3706.4385549672002"/>
    <n v="1352850.0725630301"/>
  </r>
  <r>
    <x v="0"/>
    <x v="1"/>
    <x v="7"/>
    <x v="12"/>
    <x v="0"/>
    <x v="0"/>
    <x v="22"/>
    <n v="3591.5468290595099"/>
    <n v="1310914.59260672"/>
  </r>
  <r>
    <x v="0"/>
    <x v="1"/>
    <x v="7"/>
    <x v="12"/>
    <x v="0"/>
    <x v="0"/>
    <x v="23"/>
    <n v="3413.7007327914398"/>
    <n v="1246000.7674688799"/>
  </r>
  <r>
    <x v="0"/>
    <x v="1"/>
    <x v="7"/>
    <x v="13"/>
    <x v="0"/>
    <x v="0"/>
    <x v="0"/>
    <n v="2490.9316438014798"/>
    <n v="909190.04998754"/>
  </r>
  <r>
    <x v="0"/>
    <x v="1"/>
    <x v="7"/>
    <x v="13"/>
    <x v="0"/>
    <x v="0"/>
    <x v="1"/>
    <n v="2448.6356498771001"/>
    <n v="893752.01220514299"/>
  </r>
  <r>
    <x v="0"/>
    <x v="1"/>
    <x v="7"/>
    <x v="13"/>
    <x v="0"/>
    <x v="0"/>
    <x v="2"/>
    <n v="2421.8777715637798"/>
    <n v="883985.38662077906"/>
  </r>
  <r>
    <x v="0"/>
    <x v="1"/>
    <x v="7"/>
    <x v="13"/>
    <x v="0"/>
    <x v="0"/>
    <x v="3"/>
    <n v="2400.4212396503499"/>
    <n v="876153.75247237703"/>
  </r>
  <r>
    <x v="0"/>
    <x v="1"/>
    <x v="7"/>
    <x v="13"/>
    <x v="0"/>
    <x v="0"/>
    <x v="4"/>
    <n v="2431.1190467886099"/>
    <n v="887358.45207784395"/>
  </r>
  <r>
    <x v="0"/>
    <x v="1"/>
    <x v="7"/>
    <x v="13"/>
    <x v="0"/>
    <x v="0"/>
    <x v="5"/>
    <n v="2520.2032580711898"/>
    <n v="919874.189195983"/>
  </r>
  <r>
    <x v="0"/>
    <x v="1"/>
    <x v="7"/>
    <x v="13"/>
    <x v="0"/>
    <x v="0"/>
    <x v="6"/>
    <n v="2665.4090110382599"/>
    <n v="972874.28902896401"/>
  </r>
  <r>
    <x v="0"/>
    <x v="1"/>
    <x v="7"/>
    <x v="13"/>
    <x v="0"/>
    <x v="0"/>
    <x v="7"/>
    <n v="2921.96690298473"/>
    <n v="1066517.9195894301"/>
  </r>
  <r>
    <x v="0"/>
    <x v="1"/>
    <x v="7"/>
    <x v="13"/>
    <x v="0"/>
    <x v="0"/>
    <x v="8"/>
    <n v="3055.0892226677902"/>
    <n v="1115107.56627374"/>
  </r>
  <r>
    <x v="0"/>
    <x v="1"/>
    <x v="7"/>
    <x v="13"/>
    <x v="0"/>
    <x v="0"/>
    <x v="9"/>
    <n v="2987.7229172904999"/>
    <n v="1090518.86481103"/>
  </r>
  <r>
    <x v="0"/>
    <x v="1"/>
    <x v="7"/>
    <x v="13"/>
    <x v="0"/>
    <x v="0"/>
    <x v="10"/>
    <n v="2958.98655149976"/>
    <n v="1080030.09129741"/>
  </r>
  <r>
    <x v="0"/>
    <x v="1"/>
    <x v="7"/>
    <x v="13"/>
    <x v="0"/>
    <x v="0"/>
    <x v="11"/>
    <n v="2952.8215345181102"/>
    <n v="1077779.8600991101"/>
  </r>
  <r>
    <x v="0"/>
    <x v="1"/>
    <x v="7"/>
    <x v="13"/>
    <x v="0"/>
    <x v="0"/>
    <x v="12"/>
    <n v="2894.84082826551"/>
    <n v="1056616.90231691"/>
  </r>
  <r>
    <x v="0"/>
    <x v="1"/>
    <x v="7"/>
    <x v="13"/>
    <x v="0"/>
    <x v="0"/>
    <x v="13"/>
    <n v="2874.6411643302599"/>
    <n v="1049244.0249805499"/>
  </r>
  <r>
    <x v="0"/>
    <x v="1"/>
    <x v="7"/>
    <x v="13"/>
    <x v="0"/>
    <x v="0"/>
    <x v="14"/>
    <n v="2868.7375213404698"/>
    <n v="1047089.19528927"/>
  </r>
  <r>
    <x v="0"/>
    <x v="1"/>
    <x v="7"/>
    <x v="13"/>
    <x v="0"/>
    <x v="0"/>
    <x v="15"/>
    <n v="2882.3789708976301"/>
    <n v="1052068.3243776399"/>
  </r>
  <r>
    <x v="0"/>
    <x v="1"/>
    <x v="7"/>
    <x v="13"/>
    <x v="0"/>
    <x v="0"/>
    <x v="16"/>
    <n v="2859.8348958963802"/>
    <n v="1043839.73700218"/>
  </r>
  <r>
    <x v="0"/>
    <x v="1"/>
    <x v="7"/>
    <x v="13"/>
    <x v="0"/>
    <x v="0"/>
    <x v="17"/>
    <n v="2837.8556159992399"/>
    <n v="1035817.29983972"/>
  </r>
  <r>
    <x v="0"/>
    <x v="1"/>
    <x v="7"/>
    <x v="13"/>
    <x v="0"/>
    <x v="0"/>
    <x v="18"/>
    <n v="2821.5186051000601"/>
    <n v="1029854.29086152"/>
  </r>
  <r>
    <x v="0"/>
    <x v="1"/>
    <x v="7"/>
    <x v="13"/>
    <x v="0"/>
    <x v="0"/>
    <x v="19"/>
    <n v="2806.2145896729999"/>
    <n v="1024268.32523065"/>
  </r>
  <r>
    <x v="0"/>
    <x v="1"/>
    <x v="7"/>
    <x v="13"/>
    <x v="0"/>
    <x v="0"/>
    <x v="20"/>
    <n v="2776.9827497064002"/>
    <n v="1013598.70364284"/>
  </r>
  <r>
    <x v="0"/>
    <x v="1"/>
    <x v="7"/>
    <x v="13"/>
    <x v="0"/>
    <x v="0"/>
    <x v="21"/>
    <n v="2716.20193251504"/>
    <n v="991413.70536798902"/>
  </r>
  <r>
    <x v="0"/>
    <x v="1"/>
    <x v="7"/>
    <x v="13"/>
    <x v="0"/>
    <x v="0"/>
    <x v="22"/>
    <n v="2636.0578481623402"/>
    <n v="962161.11457925499"/>
  </r>
  <r>
    <x v="0"/>
    <x v="1"/>
    <x v="7"/>
    <x v="13"/>
    <x v="0"/>
    <x v="0"/>
    <x v="23"/>
    <n v="2507.49025438941"/>
    <n v="915233.942852134"/>
  </r>
  <r>
    <x v="0"/>
    <x v="1"/>
    <x v="7"/>
    <x v="14"/>
    <x v="0"/>
    <x v="0"/>
    <x v="0"/>
    <n v="1862.5829873370101"/>
    <n v="679842.79037800699"/>
  </r>
  <r>
    <x v="0"/>
    <x v="1"/>
    <x v="7"/>
    <x v="14"/>
    <x v="0"/>
    <x v="0"/>
    <x v="1"/>
    <n v="1826.1858686379801"/>
    <n v="666557.84205286298"/>
  </r>
  <r>
    <x v="0"/>
    <x v="1"/>
    <x v="7"/>
    <x v="14"/>
    <x v="0"/>
    <x v="0"/>
    <x v="2"/>
    <n v="1824.60338521628"/>
    <n v="665980.23560394405"/>
  </r>
  <r>
    <x v="0"/>
    <x v="1"/>
    <x v="7"/>
    <x v="14"/>
    <x v="0"/>
    <x v="0"/>
    <x v="3"/>
    <n v="1796.90992533659"/>
    <n v="655872.12274785596"/>
  </r>
  <r>
    <x v="0"/>
    <x v="1"/>
    <x v="7"/>
    <x v="14"/>
    <x v="0"/>
    <x v="0"/>
    <x v="4"/>
    <n v="1807.1960675776199"/>
    <n v="659626.56466583197"/>
  </r>
  <r>
    <x v="0"/>
    <x v="1"/>
    <x v="7"/>
    <x v="14"/>
    <x v="0"/>
    <x v="0"/>
    <x v="5"/>
    <n v="1876.82533813228"/>
    <n v="685041.24841828097"/>
  </r>
  <r>
    <x v="0"/>
    <x v="1"/>
    <x v="7"/>
    <x v="14"/>
    <x v="0"/>
    <x v="0"/>
    <x v="6"/>
    <n v="1970.98310172323"/>
    <n v="719408.83212897799"/>
  </r>
  <r>
    <x v="0"/>
    <x v="1"/>
    <x v="7"/>
    <x v="14"/>
    <x v="0"/>
    <x v="0"/>
    <x v="7"/>
    <n v="2114.1978513867798"/>
    <n v="771682.21575617394"/>
  </r>
  <r>
    <x v="0"/>
    <x v="1"/>
    <x v="7"/>
    <x v="14"/>
    <x v="0"/>
    <x v="0"/>
    <x v="8"/>
    <n v="2228.9278994597898"/>
    <n v="813558.68330282299"/>
  </r>
  <r>
    <x v="0"/>
    <x v="1"/>
    <x v="7"/>
    <x v="14"/>
    <x v="0"/>
    <x v="0"/>
    <x v="9"/>
    <n v="2234.4665914357302"/>
    <n v="815580.30587404"/>
  </r>
  <r>
    <x v="0"/>
    <x v="1"/>
    <x v="7"/>
    <x v="14"/>
    <x v="0"/>
    <x v="0"/>
    <x v="10"/>
    <n v="2185.4096053631301"/>
    <n v="797674.50595754199"/>
  </r>
  <r>
    <x v="0"/>
    <x v="1"/>
    <x v="7"/>
    <x v="14"/>
    <x v="0"/>
    <x v="0"/>
    <x v="11"/>
    <n v="2151.3862117966501"/>
    <n v="785255.96730577794"/>
  </r>
  <r>
    <x v="0"/>
    <x v="1"/>
    <x v="7"/>
    <x v="14"/>
    <x v="0"/>
    <x v="0"/>
    <x v="12"/>
    <n v="2143.4737946881701"/>
    <n v="782367.93506118096"/>
  </r>
  <r>
    <x v="0"/>
    <x v="1"/>
    <x v="7"/>
    <x v="14"/>
    <x v="0"/>
    <x v="0"/>
    <x v="13"/>
    <n v="2169.5847711461602"/>
    <n v="791898.44146835001"/>
  </r>
  <r>
    <x v="0"/>
    <x v="1"/>
    <x v="7"/>
    <x v="14"/>
    <x v="0"/>
    <x v="0"/>
    <x v="14"/>
    <n v="2181.4533968088899"/>
    <n v="796230.48983524402"/>
  </r>
  <r>
    <x v="0"/>
    <x v="1"/>
    <x v="7"/>
    <x v="14"/>
    <x v="0"/>
    <x v="0"/>
    <x v="15"/>
    <n v="2222.5979657729999"/>
    <n v="811248.25750714599"/>
  </r>
  <r>
    <x v="0"/>
    <x v="1"/>
    <x v="7"/>
    <x v="14"/>
    <x v="0"/>
    <x v="0"/>
    <x v="16"/>
    <n v="2202.0256812909502"/>
    <n v="803739.373671195"/>
  </r>
  <r>
    <x v="0"/>
    <x v="1"/>
    <x v="7"/>
    <x v="14"/>
    <x v="0"/>
    <x v="0"/>
    <x v="17"/>
    <n v="2149.80372837495"/>
    <n v="784678.36085685797"/>
  </r>
  <r>
    <x v="0"/>
    <x v="1"/>
    <x v="7"/>
    <x v="14"/>
    <x v="0"/>
    <x v="0"/>
    <x v="18"/>
    <n v="2113.4066096759302"/>
    <n v="771393.412531715"/>
  </r>
  <r>
    <x v="0"/>
    <x v="1"/>
    <x v="7"/>
    <x v="14"/>
    <x v="0"/>
    <x v="0"/>
    <x v="19"/>
    <n v="2109.45040112169"/>
    <n v="769949.39640941704"/>
  </r>
  <r>
    <x v="0"/>
    <x v="1"/>
    <x v="7"/>
    <x v="14"/>
    <x v="0"/>
    <x v="0"/>
    <x v="20"/>
    <n v="2107.0766759891399"/>
    <n v="769082.986736038"/>
  </r>
  <r>
    <x v="0"/>
    <x v="1"/>
    <x v="7"/>
    <x v="14"/>
    <x v="0"/>
    <x v="0"/>
    <x v="21"/>
    <n v="2057.2284482056998"/>
    <n v="750888.38359508"/>
  </r>
  <r>
    <x v="0"/>
    <x v="1"/>
    <x v="7"/>
    <x v="14"/>
    <x v="0"/>
    <x v="0"/>
    <x v="22"/>
    <n v="1981.2692439642601"/>
    <n v="723163.274046954"/>
  </r>
  <r>
    <x v="0"/>
    <x v="1"/>
    <x v="7"/>
    <x v="14"/>
    <x v="0"/>
    <x v="0"/>
    <x v="23"/>
    <n v="1956.7407509279601"/>
    <n v="714210.37408870505"/>
  </r>
  <r>
    <x v="0"/>
    <x v="1"/>
    <x v="7"/>
    <x v="15"/>
    <x v="0"/>
    <x v="0"/>
    <x v="0"/>
    <n v="1565.5810171379101"/>
    <n v="571437.07125533605"/>
  </r>
  <r>
    <x v="0"/>
    <x v="1"/>
    <x v="7"/>
    <x v="15"/>
    <x v="0"/>
    <x v="0"/>
    <x v="1"/>
    <n v="1524.9621715077001"/>
    <n v="556611.19260031194"/>
  </r>
  <r>
    <x v="0"/>
    <x v="1"/>
    <x v="7"/>
    <x v="15"/>
    <x v="0"/>
    <x v="0"/>
    <x v="2"/>
    <n v="1509.6844220176899"/>
    <n v="551034.81403645803"/>
  </r>
  <r>
    <x v="0"/>
    <x v="1"/>
    <x v="7"/>
    <x v="15"/>
    <x v="0"/>
    <x v="0"/>
    <x v="3"/>
    <n v="1523.18936570506"/>
    <n v="555964.118482347"/>
  </r>
  <r>
    <x v="0"/>
    <x v="1"/>
    <x v="7"/>
    <x v="15"/>
    <x v="0"/>
    <x v="0"/>
    <x v="4"/>
    <n v="1551.92749778087"/>
    <n v="566453.53669001802"/>
  </r>
  <r>
    <x v="0"/>
    <x v="1"/>
    <x v="7"/>
    <x v="15"/>
    <x v="0"/>
    <x v="0"/>
    <x v="5"/>
    <n v="1610.98343096392"/>
    <n v="588008.95230183098"/>
  </r>
  <r>
    <x v="0"/>
    <x v="1"/>
    <x v="7"/>
    <x v="15"/>
    <x v="0"/>
    <x v="0"/>
    <x v="6"/>
    <n v="1716.5331909398501"/>
    <n v="626534.61469304399"/>
  </r>
  <r>
    <x v="0"/>
    <x v="1"/>
    <x v="7"/>
    <x v="15"/>
    <x v="0"/>
    <x v="0"/>
    <x v="7"/>
    <n v="1864.8420354274499"/>
    <n v="680667.34293101798"/>
  </r>
  <r>
    <x v="0"/>
    <x v="1"/>
    <x v="7"/>
    <x v="15"/>
    <x v="0"/>
    <x v="0"/>
    <x v="8"/>
    <n v="1926.33631685763"/>
    <n v="703112.75565303501"/>
  </r>
  <r>
    <x v="0"/>
    <x v="1"/>
    <x v="7"/>
    <x v="15"/>
    <x v="0"/>
    <x v="0"/>
    <x v="9"/>
    <n v="1905.2905328487"/>
    <n v="695431.04448977602"/>
  </r>
  <r>
    <x v="0"/>
    <x v="1"/>
    <x v="7"/>
    <x v="15"/>
    <x v="0"/>
    <x v="0"/>
    <x v="10"/>
    <n v="1886.74847270143"/>
    <n v="688663.192536021"/>
  </r>
  <r>
    <x v="0"/>
    <x v="1"/>
    <x v="7"/>
    <x v="15"/>
    <x v="0"/>
    <x v="0"/>
    <x v="11"/>
    <n v="1875.73038646141"/>
    <n v="684641.59105841501"/>
  </r>
  <r>
    <x v="0"/>
    <x v="1"/>
    <x v="7"/>
    <x v="15"/>
    <x v="0"/>
    <x v="0"/>
    <x v="12"/>
    <n v="1851.4559406764699"/>
    <n v="675781.41834691202"/>
  </r>
  <r>
    <x v="0"/>
    <x v="1"/>
    <x v="7"/>
    <x v="15"/>
    <x v="0"/>
    <x v="0"/>
    <x v="13"/>
    <n v="1851.78969892339"/>
    <n v="675903.24010703503"/>
  </r>
  <r>
    <x v="0"/>
    <x v="1"/>
    <x v="7"/>
    <x v="15"/>
    <x v="0"/>
    <x v="0"/>
    <x v="14"/>
    <n v="1844.9619522202099"/>
    <n v="673411.11256037501"/>
  </r>
  <r>
    <x v="0"/>
    <x v="1"/>
    <x v="7"/>
    <x v="15"/>
    <x v="0"/>
    <x v="0"/>
    <x v="15"/>
    <n v="1839.0552702749401"/>
    <n v="671255.173650351"/>
  </r>
  <r>
    <x v="0"/>
    <x v="1"/>
    <x v="7"/>
    <x v="15"/>
    <x v="0"/>
    <x v="0"/>
    <x v="16"/>
    <n v="1854.88862549336"/>
    <n v="677034.34830507601"/>
  </r>
  <r>
    <x v="0"/>
    <x v="1"/>
    <x v="7"/>
    <x v="15"/>
    <x v="0"/>
    <x v="0"/>
    <x v="17"/>
    <n v="1820.9341165283799"/>
    <n v="664640.95253285696"/>
  </r>
  <r>
    <x v="0"/>
    <x v="1"/>
    <x v="7"/>
    <x v="15"/>
    <x v="0"/>
    <x v="0"/>
    <x v="18"/>
    <n v="1803.9578490705501"/>
    <n v="658444.61491074902"/>
  </r>
  <r>
    <x v="0"/>
    <x v="1"/>
    <x v="7"/>
    <x v="15"/>
    <x v="0"/>
    <x v="0"/>
    <x v="19"/>
    <n v="1796.9151930568501"/>
    <n v="655874.04546575202"/>
  </r>
  <r>
    <x v="0"/>
    <x v="1"/>
    <x v="7"/>
    <x v="15"/>
    <x v="0"/>
    <x v="0"/>
    <x v="20"/>
    <n v="1775.4237400356001"/>
    <n v="648029.66511299403"/>
  </r>
  <r>
    <x v="0"/>
    <x v="1"/>
    <x v="7"/>
    <x v="15"/>
    <x v="0"/>
    <x v="0"/>
    <x v="21"/>
    <n v="1719.13297517561"/>
    <n v="627483.53593909799"/>
  </r>
  <r>
    <x v="0"/>
    <x v="1"/>
    <x v="7"/>
    <x v="15"/>
    <x v="0"/>
    <x v="0"/>
    <x v="22"/>
    <n v="1678.52106771639"/>
    <n v="612660.18971648405"/>
  </r>
  <r>
    <x v="0"/>
    <x v="1"/>
    <x v="7"/>
    <x v="15"/>
    <x v="0"/>
    <x v="0"/>
    <x v="23"/>
    <n v="1608.72733321838"/>
    <n v="587185.47662470699"/>
  </r>
  <r>
    <x v="0"/>
    <x v="1"/>
    <x v="8"/>
    <x v="16"/>
    <x v="0"/>
    <x v="0"/>
    <x v="0"/>
    <n v="15842.837460692699"/>
    <n v="5782635.6731528202"/>
  </r>
  <r>
    <x v="0"/>
    <x v="1"/>
    <x v="8"/>
    <x v="16"/>
    <x v="0"/>
    <x v="0"/>
    <x v="1"/>
    <n v="15489.9445579147"/>
    <n v="5653829.7636388699"/>
  </r>
  <r>
    <x v="0"/>
    <x v="1"/>
    <x v="8"/>
    <x v="16"/>
    <x v="0"/>
    <x v="0"/>
    <x v="2"/>
    <n v="15414.324650176601"/>
    <n v="5626228.4973144503"/>
  </r>
  <r>
    <x v="0"/>
    <x v="1"/>
    <x v="8"/>
    <x v="16"/>
    <x v="0"/>
    <x v="0"/>
    <x v="3"/>
    <n v="15623.4463703413"/>
    <n v="5702557.9251745697"/>
  </r>
  <r>
    <x v="0"/>
    <x v="1"/>
    <x v="8"/>
    <x v="16"/>
    <x v="0"/>
    <x v="0"/>
    <x v="4"/>
    <n v="16193.8632052549"/>
    <n v="5910760.0699180299"/>
  </r>
  <r>
    <x v="0"/>
    <x v="1"/>
    <x v="8"/>
    <x v="16"/>
    <x v="0"/>
    <x v="0"/>
    <x v="5"/>
    <n v="17887.375706945899"/>
    <n v="6528892.13303525"/>
  </r>
  <r>
    <x v="0"/>
    <x v="1"/>
    <x v="8"/>
    <x v="16"/>
    <x v="0"/>
    <x v="0"/>
    <x v="6"/>
    <n v="21253.8619699546"/>
    <n v="7757659.6190334298"/>
  </r>
  <r>
    <x v="0"/>
    <x v="1"/>
    <x v="8"/>
    <x v="16"/>
    <x v="0"/>
    <x v="0"/>
    <x v="7"/>
    <n v="22257.4595109236"/>
    <n v="8123972.7214871198"/>
  </r>
  <r>
    <x v="0"/>
    <x v="1"/>
    <x v="8"/>
    <x v="16"/>
    <x v="0"/>
    <x v="0"/>
    <x v="8"/>
    <n v="22736.385593265099"/>
    <n v="8298780.7415417703"/>
  </r>
  <r>
    <x v="0"/>
    <x v="1"/>
    <x v="8"/>
    <x v="16"/>
    <x v="0"/>
    <x v="0"/>
    <x v="9"/>
    <n v="22772.795178472399"/>
    <n v="8312070.2401424199"/>
  </r>
  <r>
    <x v="0"/>
    <x v="1"/>
    <x v="8"/>
    <x v="16"/>
    <x v="0"/>
    <x v="0"/>
    <x v="10"/>
    <n v="23037.931645109798"/>
    <n v="8408845.0504650697"/>
  </r>
  <r>
    <x v="0"/>
    <x v="1"/>
    <x v="8"/>
    <x v="16"/>
    <x v="0"/>
    <x v="0"/>
    <x v="11"/>
    <n v="22934.3043641353"/>
    <n v="8371021.0929093901"/>
  </r>
  <r>
    <x v="0"/>
    <x v="1"/>
    <x v="8"/>
    <x v="16"/>
    <x v="0"/>
    <x v="0"/>
    <x v="12"/>
    <n v="23000.5884807947"/>
    <n v="8395214.7954900507"/>
  </r>
  <r>
    <x v="0"/>
    <x v="1"/>
    <x v="8"/>
    <x v="16"/>
    <x v="0"/>
    <x v="0"/>
    <x v="13"/>
    <n v="22326.5443649066"/>
    <n v="8149188.6931909099"/>
  </r>
  <r>
    <x v="0"/>
    <x v="1"/>
    <x v="8"/>
    <x v="16"/>
    <x v="0"/>
    <x v="0"/>
    <x v="14"/>
    <n v="22643.027682477299"/>
    <n v="8264705.1041042199"/>
  </r>
  <r>
    <x v="0"/>
    <x v="1"/>
    <x v="8"/>
    <x v="16"/>
    <x v="0"/>
    <x v="0"/>
    <x v="15"/>
    <n v="23797.865038922599"/>
    <n v="8686220.7392067593"/>
  </r>
  <r>
    <x v="0"/>
    <x v="1"/>
    <x v="8"/>
    <x v="16"/>
    <x v="0"/>
    <x v="0"/>
    <x v="16"/>
    <n v="25430.6948986016"/>
    <n v="9282203.6379895695"/>
  </r>
  <r>
    <x v="0"/>
    <x v="1"/>
    <x v="8"/>
    <x v="16"/>
    <x v="0"/>
    <x v="0"/>
    <x v="17"/>
    <n v="24882.6839622771"/>
    <n v="9082179.6462311298"/>
  </r>
  <r>
    <x v="0"/>
    <x v="1"/>
    <x v="8"/>
    <x v="16"/>
    <x v="0"/>
    <x v="0"/>
    <x v="18"/>
    <n v="25038.5916732927"/>
    <n v="9139085.9607518408"/>
  </r>
  <r>
    <x v="0"/>
    <x v="1"/>
    <x v="8"/>
    <x v="16"/>
    <x v="0"/>
    <x v="0"/>
    <x v="19"/>
    <n v="24626.883286718399"/>
    <n v="8988812.3996522296"/>
  </r>
  <r>
    <x v="0"/>
    <x v="1"/>
    <x v="8"/>
    <x v="16"/>
    <x v="0"/>
    <x v="0"/>
    <x v="20"/>
    <n v="23824.938833051099"/>
    <n v="8696102.6740636509"/>
  </r>
  <r>
    <x v="0"/>
    <x v="1"/>
    <x v="8"/>
    <x v="16"/>
    <x v="0"/>
    <x v="0"/>
    <x v="21"/>
    <n v="21462.983690119301"/>
    <n v="7833989.0468935398"/>
  </r>
  <r>
    <x v="0"/>
    <x v="1"/>
    <x v="8"/>
    <x v="16"/>
    <x v="0"/>
    <x v="0"/>
    <x v="22"/>
    <n v="20197.983998944401"/>
    <n v="7372264.1596146896"/>
  </r>
  <r>
    <x v="0"/>
    <x v="1"/>
    <x v="8"/>
    <x v="16"/>
    <x v="0"/>
    <x v="0"/>
    <x v="23"/>
    <n v="18690.253739721102"/>
    <n v="6821942.6149982102"/>
  </r>
  <r>
    <x v="0"/>
    <x v="1"/>
    <x v="9"/>
    <x v="17"/>
    <x v="0"/>
    <x v="0"/>
    <x v="0"/>
    <n v="869.92615271130899"/>
    <n v="317523.04573962803"/>
  </r>
  <r>
    <x v="0"/>
    <x v="1"/>
    <x v="9"/>
    <x v="17"/>
    <x v="0"/>
    <x v="0"/>
    <x v="1"/>
    <n v="839.23056023575998"/>
    <n v="306319.15448605199"/>
  </r>
  <r>
    <x v="0"/>
    <x v="1"/>
    <x v="9"/>
    <x v="17"/>
    <x v="0"/>
    <x v="0"/>
    <x v="2"/>
    <n v="834.65887625003995"/>
    <n v="304650.489831265"/>
  </r>
  <r>
    <x v="0"/>
    <x v="1"/>
    <x v="9"/>
    <x v="17"/>
    <x v="0"/>
    <x v="0"/>
    <x v="3"/>
    <n v="839.88365794800598"/>
    <n v="306557.53515102202"/>
  </r>
  <r>
    <x v="0"/>
    <x v="1"/>
    <x v="9"/>
    <x v="17"/>
    <x v="0"/>
    <x v="0"/>
    <x v="4"/>
    <n v="845.108439645972"/>
    <n v="308464.58047078003"/>
  </r>
  <r>
    <x v="0"/>
    <x v="1"/>
    <x v="9"/>
    <x v="17"/>
    <x v="0"/>
    <x v="0"/>
    <x v="5"/>
    <n v="852.94561219291995"/>
    <n v="311325.14845041599"/>
  </r>
  <r>
    <x v="0"/>
    <x v="1"/>
    <x v="9"/>
    <x v="17"/>
    <x v="0"/>
    <x v="0"/>
    <x v="6"/>
    <n v="1058.0182938380799"/>
    <n v="386176.67725089903"/>
  </r>
  <r>
    <x v="0"/>
    <x v="1"/>
    <x v="9"/>
    <x v="17"/>
    <x v="0"/>
    <x v="0"/>
    <x v="7"/>
    <n v="985.52444777880305"/>
    <n v="359716.42343926302"/>
  </r>
  <r>
    <x v="0"/>
    <x v="1"/>
    <x v="9"/>
    <x v="17"/>
    <x v="0"/>
    <x v="0"/>
    <x v="8"/>
    <n v="1129.20594447286"/>
    <n v="412160.16973259498"/>
  </r>
  <r>
    <x v="0"/>
    <x v="1"/>
    <x v="9"/>
    <x v="17"/>
    <x v="0"/>
    <x v="0"/>
    <x v="9"/>
    <n v="1065.85546638503"/>
    <n v="389037.24523053499"/>
  </r>
  <r>
    <x v="0"/>
    <x v="1"/>
    <x v="9"/>
    <x v="17"/>
    <x v="0"/>
    <x v="0"/>
    <x v="10"/>
    <n v="1099.8165474218099"/>
    <n v="401433.039808959"/>
  </r>
  <r>
    <x v="0"/>
    <x v="1"/>
    <x v="9"/>
    <x v="17"/>
    <x v="0"/>
    <x v="0"/>
    <x v="11"/>
    <n v="1053.4466098523601"/>
    <n v="384508.01259611099"/>
  </r>
  <r>
    <x v="0"/>
    <x v="1"/>
    <x v="9"/>
    <x v="17"/>
    <x v="0"/>
    <x v="0"/>
    <x v="12"/>
    <n v="1136.3900193075699"/>
    <n v="414782.35704726202"/>
  </r>
  <r>
    <x v="0"/>
    <x v="1"/>
    <x v="9"/>
    <x v="17"/>
    <x v="0"/>
    <x v="0"/>
    <x v="13"/>
    <n v="1122.0218696381601"/>
    <n v="409537.982417928"/>
  </r>
  <r>
    <x v="0"/>
    <x v="1"/>
    <x v="9"/>
    <x v="17"/>
    <x v="0"/>
    <x v="0"/>
    <x v="14"/>
    <n v="1257.2130960730301"/>
    <n v="458882.78006665403"/>
  </r>
  <r>
    <x v="0"/>
    <x v="1"/>
    <x v="9"/>
    <x v="17"/>
    <x v="0"/>
    <x v="0"/>
    <x v="15"/>
    <n v="1216.72103791379"/>
    <n v="444103.17883853399"/>
  </r>
  <r>
    <x v="0"/>
    <x v="1"/>
    <x v="9"/>
    <x v="17"/>
    <x v="0"/>
    <x v="0"/>
    <x v="16"/>
    <n v="1147.4926804157401"/>
    <n v="418834.82835174602"/>
  </r>
  <r>
    <x v="0"/>
    <x v="1"/>
    <x v="9"/>
    <x v="17"/>
    <x v="0"/>
    <x v="0"/>
    <x v="17"/>
    <n v="1118.75638107693"/>
    <n v="408346.07909308001"/>
  </r>
  <r>
    <x v="0"/>
    <x v="1"/>
    <x v="9"/>
    <x v="17"/>
    <x v="0"/>
    <x v="0"/>
    <x v="18"/>
    <n v="1162.5139277973999"/>
    <n v="424317.58364604902"/>
  </r>
  <r>
    <x v="0"/>
    <x v="1"/>
    <x v="9"/>
    <x v="17"/>
    <x v="0"/>
    <x v="0"/>
    <x v="19"/>
    <n v="1187.33164086273"/>
    <n v="433376.04891489702"/>
  </r>
  <r>
    <x v="0"/>
    <x v="1"/>
    <x v="9"/>
    <x v="17"/>
    <x v="0"/>
    <x v="0"/>
    <x v="20"/>
    <n v="1126.5935536238801"/>
    <n v="411206.64707271598"/>
  </r>
  <r>
    <x v="0"/>
    <x v="1"/>
    <x v="9"/>
    <x v="17"/>
    <x v="0"/>
    <x v="0"/>
    <x v="21"/>
    <n v="1038.4253624707101"/>
    <n v="379025.25730180799"/>
  </r>
  <r>
    <x v="0"/>
    <x v="1"/>
    <x v="9"/>
    <x v="17"/>
    <x v="0"/>
    <x v="0"/>
    <x v="22"/>
    <n v="933.27663079914498"/>
    <n v="340645.97024168802"/>
  </r>
  <r>
    <x v="0"/>
    <x v="1"/>
    <x v="9"/>
    <x v="17"/>
    <x v="0"/>
    <x v="0"/>
    <x v="23"/>
    <n v="967.23771183592305"/>
    <n v="353041.76482011197"/>
  </r>
  <r>
    <x v="0"/>
    <x v="1"/>
    <x v="9"/>
    <x v="18"/>
    <x v="0"/>
    <x v="0"/>
    <x v="0"/>
    <n v="1588.80716295667"/>
    <n v="579914.61447918403"/>
  </r>
  <r>
    <x v="0"/>
    <x v="1"/>
    <x v="9"/>
    <x v="18"/>
    <x v="0"/>
    <x v="0"/>
    <x v="1"/>
    <n v="1565.1043436177999"/>
    <n v="571263.08542049804"/>
  </r>
  <r>
    <x v="0"/>
    <x v="1"/>
    <x v="9"/>
    <x v="18"/>
    <x v="0"/>
    <x v="0"/>
    <x v="2"/>
    <n v="1562.2312746070299"/>
    <n v="570214.41523156699"/>
  </r>
  <r>
    <x v="0"/>
    <x v="1"/>
    <x v="9"/>
    <x v="18"/>
    <x v="0"/>
    <x v="0"/>
    <x v="3"/>
    <n v="1602.4542407578299"/>
    <n v="584895.79787660902"/>
  </r>
  <r>
    <x v="0"/>
    <x v="1"/>
    <x v="9"/>
    <x v="18"/>
    <x v="0"/>
    <x v="0"/>
    <x v="4"/>
    <n v="1606.0455770213"/>
    <n v="586206.63561277394"/>
  </r>
  <r>
    <x v="0"/>
    <x v="1"/>
    <x v="9"/>
    <x v="18"/>
    <x v="0"/>
    <x v="0"/>
    <x v="5"/>
    <n v="1632.6214653709301"/>
    <n v="595906.83486039098"/>
  </r>
  <r>
    <x v="0"/>
    <x v="1"/>
    <x v="9"/>
    <x v="18"/>
    <x v="0"/>
    <x v="0"/>
    <x v="6"/>
    <n v="1844.5103049153399"/>
    <n v="673246.26129409799"/>
  </r>
  <r>
    <x v="0"/>
    <x v="1"/>
    <x v="9"/>
    <x v="18"/>
    <x v="0"/>
    <x v="0"/>
    <x v="7"/>
    <n v="1867.4948570015099"/>
    <n v="681635.62280555104"/>
  </r>
  <r>
    <x v="0"/>
    <x v="1"/>
    <x v="9"/>
    <x v="18"/>
    <x v="0"/>
    <x v="0"/>
    <x v="8"/>
    <n v="1889.0428745823001"/>
    <n v="689500.64922253799"/>
  </r>
  <r>
    <x v="0"/>
    <x v="1"/>
    <x v="9"/>
    <x v="18"/>
    <x v="0"/>
    <x v="0"/>
    <x v="9"/>
    <n v="1891.19767634037"/>
    <n v="690287.15186423704"/>
  </r>
  <r>
    <x v="0"/>
    <x v="1"/>
    <x v="9"/>
    <x v="18"/>
    <x v="0"/>
    <x v="0"/>
    <x v="10"/>
    <n v="1914.9004956792401"/>
    <n v="698938.68092292303"/>
  </r>
  <r>
    <x v="0"/>
    <x v="1"/>
    <x v="9"/>
    <x v="18"/>
    <x v="0"/>
    <x v="0"/>
    <x v="11"/>
    <n v="1914.9004956792401"/>
    <n v="698938.68092292303"/>
  </r>
  <r>
    <x v="0"/>
    <x v="1"/>
    <x v="9"/>
    <x v="18"/>
    <x v="0"/>
    <x v="0"/>
    <x v="12"/>
    <n v="1896.94381436192"/>
    <n v="692384.49224209995"/>
  </r>
  <r>
    <x v="0"/>
    <x v="1"/>
    <x v="9"/>
    <x v="18"/>
    <x v="0"/>
    <x v="0"/>
    <x v="13"/>
    <n v="1920.6466337007801"/>
    <n v="701036.02130078594"/>
  </r>
  <r>
    <x v="0"/>
    <x v="1"/>
    <x v="9"/>
    <x v="18"/>
    <x v="0"/>
    <x v="0"/>
    <x v="14"/>
    <n v="1936.44851326003"/>
    <n v="706803.70733990998"/>
  </r>
  <r>
    <x v="0"/>
    <x v="1"/>
    <x v="9"/>
    <x v="18"/>
    <x v="0"/>
    <x v="0"/>
    <x v="15"/>
    <n v="1948.6590565558099"/>
    <n v="711260.55564286897"/>
  </r>
  <r>
    <x v="0"/>
    <x v="1"/>
    <x v="9"/>
    <x v="18"/>
    <x v="0"/>
    <x v="0"/>
    <x v="16"/>
    <n v="1909.1543576577001"/>
    <n v="696841.34054505895"/>
  </r>
  <r>
    <x v="0"/>
    <x v="1"/>
    <x v="9"/>
    <x v="18"/>
    <x v="0"/>
    <x v="0"/>
    <x v="17"/>
    <n v="1886.1698055715201"/>
    <n v="688451.97903360601"/>
  </r>
  <r>
    <x v="0"/>
    <x v="1"/>
    <x v="9"/>
    <x v="18"/>
    <x v="0"/>
    <x v="0"/>
    <x v="18"/>
    <n v="1833.0180288722499"/>
    <n v="669051.580538371"/>
  </r>
  <r>
    <x v="0"/>
    <x v="1"/>
    <x v="9"/>
    <x v="18"/>
    <x v="0"/>
    <x v="0"/>
    <x v="19"/>
    <n v="1782.0210539310599"/>
    <n v="650437.68468483503"/>
  </r>
  <r>
    <x v="0"/>
    <x v="1"/>
    <x v="9"/>
    <x v="18"/>
    <x v="0"/>
    <x v="0"/>
    <x v="20"/>
    <n v="1765.50090711912"/>
    <n v="644407.83109847899"/>
  </r>
  <r>
    <x v="0"/>
    <x v="1"/>
    <x v="9"/>
    <x v="18"/>
    <x v="0"/>
    <x v="0"/>
    <x v="21"/>
    <n v="1777.7114504148999"/>
    <n v="648864.67940143798"/>
  </r>
  <r>
    <x v="0"/>
    <x v="1"/>
    <x v="9"/>
    <x v="18"/>
    <x v="0"/>
    <x v="0"/>
    <x v="22"/>
    <n v="1728.86927723178"/>
    <n v="631037.28618960001"/>
  </r>
  <r>
    <x v="0"/>
    <x v="1"/>
    <x v="9"/>
    <x v="18"/>
    <x v="0"/>
    <x v="0"/>
    <x v="23"/>
    <n v="1695.1107163552199"/>
    <n v="618715.41146965395"/>
  </r>
  <r>
    <x v="0"/>
    <x v="1"/>
    <x v="9"/>
    <x v="19"/>
    <x v="0"/>
    <x v="0"/>
    <x v="0"/>
    <n v="7607.3427310165298"/>
    <n v="2776680.0968210301"/>
  </r>
  <r>
    <x v="0"/>
    <x v="1"/>
    <x v="9"/>
    <x v="19"/>
    <x v="0"/>
    <x v="0"/>
    <x v="1"/>
    <n v="7539.1279274993103"/>
    <n v="2751781.6935372502"/>
  </r>
  <r>
    <x v="0"/>
    <x v="1"/>
    <x v="9"/>
    <x v="19"/>
    <x v="0"/>
    <x v="0"/>
    <x v="2"/>
    <n v="7586.4606483071702"/>
    <n v="2769058.1366321198"/>
  </r>
  <r>
    <x v="0"/>
    <x v="1"/>
    <x v="9"/>
    <x v="19"/>
    <x v="0"/>
    <x v="0"/>
    <x v="3"/>
    <n v="7613.6073558293301"/>
    <n v="2778966.68487771"/>
  </r>
  <r>
    <x v="0"/>
    <x v="1"/>
    <x v="9"/>
    <x v="19"/>
    <x v="0"/>
    <x v="0"/>
    <x v="4"/>
    <n v="7846.0945433267698"/>
    <n v="2863824.5083142701"/>
  </r>
  <r>
    <x v="0"/>
    <x v="1"/>
    <x v="9"/>
    <x v="19"/>
    <x v="0"/>
    <x v="0"/>
    <x v="5"/>
    <n v="8293.6671827305308"/>
    <n v="3027188.5216966402"/>
  </r>
  <r>
    <x v="0"/>
    <x v="1"/>
    <x v="9"/>
    <x v="19"/>
    <x v="0"/>
    <x v="0"/>
    <x v="6"/>
    <n v="9298.0953610503002"/>
    <n v="3393804.80678336"/>
  </r>
  <r>
    <x v="0"/>
    <x v="1"/>
    <x v="9"/>
    <x v="19"/>
    <x v="0"/>
    <x v="0"/>
    <x v="7"/>
    <n v="10138.947224813501"/>
    <n v="3700715.7370569301"/>
  </r>
  <r>
    <x v="0"/>
    <x v="1"/>
    <x v="9"/>
    <x v="19"/>
    <x v="0"/>
    <x v="0"/>
    <x v="8"/>
    <n v="10361.6894403799"/>
    <n v="3782016.6457386701"/>
  </r>
  <r>
    <x v="0"/>
    <x v="1"/>
    <x v="9"/>
    <x v="19"/>
    <x v="0"/>
    <x v="0"/>
    <x v="9"/>
    <n v="10235.7008747002"/>
    <n v="3736030.8192655598"/>
  </r>
  <r>
    <x v="0"/>
    <x v="1"/>
    <x v="9"/>
    <x v="19"/>
    <x v="0"/>
    <x v="0"/>
    <x v="10"/>
    <n v="10298.3471228282"/>
    <n v="3758896.6998323002"/>
  </r>
  <r>
    <x v="0"/>
    <x v="1"/>
    <x v="9"/>
    <x v="19"/>
    <x v="0"/>
    <x v="0"/>
    <x v="11"/>
    <n v="10275.3768318479"/>
    <n v="3750512.54362449"/>
  </r>
  <r>
    <x v="0"/>
    <x v="1"/>
    <x v="9"/>
    <x v="19"/>
    <x v="0"/>
    <x v="0"/>
    <x v="12"/>
    <n v="10252.4065408676"/>
    <n v="3742128.3874166901"/>
  </r>
  <r>
    <x v="0"/>
    <x v="1"/>
    <x v="9"/>
    <x v="19"/>
    <x v="0"/>
    <x v="0"/>
    <x v="13"/>
    <n v="10145.9079190499"/>
    <n v="3703256.3904532301"/>
  </r>
  <r>
    <x v="0"/>
    <x v="1"/>
    <x v="9"/>
    <x v="19"/>
    <x v="0"/>
    <x v="0"/>
    <x v="14"/>
    <n v="10153.564682710001"/>
    <n v="3706051.1091891699"/>
  </r>
  <r>
    <x v="0"/>
    <x v="1"/>
    <x v="9"/>
    <x v="19"/>
    <x v="0"/>
    <x v="0"/>
    <x v="15"/>
    <n v="10346.375913059701"/>
    <n v="3776427.2082667998"/>
  </r>
  <r>
    <x v="0"/>
    <x v="1"/>
    <x v="9"/>
    <x v="19"/>
    <x v="0"/>
    <x v="0"/>
    <x v="16"/>
    <n v="10460.5312985375"/>
    <n v="3818093.9239661898"/>
  </r>
  <r>
    <x v="0"/>
    <x v="1"/>
    <x v="9"/>
    <x v="19"/>
    <x v="0"/>
    <x v="0"/>
    <x v="17"/>
    <n v="10468.8841316212"/>
    <n v="3821142.7080417499"/>
  </r>
  <r>
    <x v="0"/>
    <x v="1"/>
    <x v="9"/>
    <x v="19"/>
    <x v="0"/>
    <x v="0"/>
    <x v="18"/>
    <n v="10335.934871705"/>
    <n v="3772616.22817234"/>
  </r>
  <r>
    <x v="0"/>
    <x v="1"/>
    <x v="9"/>
    <x v="19"/>
    <x v="0"/>
    <x v="0"/>
    <x v="19"/>
    <n v="10166.7900017593"/>
    <n v="3710878.35064214"/>
  </r>
  <r>
    <x v="0"/>
    <x v="1"/>
    <x v="9"/>
    <x v="19"/>
    <x v="0"/>
    <x v="0"/>
    <x v="20"/>
    <n v="9870.26442728652"/>
    <n v="3602646.51595958"/>
  </r>
  <r>
    <x v="0"/>
    <x v="1"/>
    <x v="9"/>
    <x v="19"/>
    <x v="0"/>
    <x v="0"/>
    <x v="21"/>
    <n v="9364.2219562965802"/>
    <n v="3417941.0140482499"/>
  </r>
  <r>
    <x v="0"/>
    <x v="1"/>
    <x v="9"/>
    <x v="19"/>
    <x v="0"/>
    <x v="0"/>
    <x v="22"/>
    <n v="8849.1305827992601"/>
    <n v="3229932.6627217298"/>
  </r>
  <r>
    <x v="0"/>
    <x v="1"/>
    <x v="9"/>
    <x v="19"/>
    <x v="0"/>
    <x v="0"/>
    <x v="23"/>
    <n v="8283.9222107994901"/>
    <n v="3023631.6069418099"/>
  </r>
  <r>
    <x v="0"/>
    <x v="1"/>
    <x v="9"/>
    <x v="20"/>
    <x v="0"/>
    <x v="0"/>
    <x v="0"/>
    <n v="2128.9344080354599"/>
    <n v="777061.05893294397"/>
  </r>
  <r>
    <x v="0"/>
    <x v="1"/>
    <x v="9"/>
    <x v="20"/>
    <x v="0"/>
    <x v="0"/>
    <x v="1"/>
    <n v="2077.5899570901802"/>
    <n v="758320.33433791704"/>
  </r>
  <r>
    <x v="0"/>
    <x v="1"/>
    <x v="9"/>
    <x v="20"/>
    <x v="0"/>
    <x v="0"/>
    <x v="2"/>
    <n v="2079.82232452259"/>
    <n v="759135.14845074399"/>
  </r>
  <r>
    <x v="0"/>
    <x v="1"/>
    <x v="9"/>
    <x v="20"/>
    <x v="0"/>
    <x v="0"/>
    <x v="3"/>
    <n v="2079.82232452259"/>
    <n v="759135.14845074399"/>
  </r>
  <r>
    <x v="0"/>
    <x v="1"/>
    <x v="9"/>
    <x v="20"/>
    <x v="0"/>
    <x v="0"/>
    <x v="4"/>
    <n v="2115.5402034410399"/>
    <n v="772172.17425597995"/>
  </r>
  <r>
    <x v="0"/>
    <x v="1"/>
    <x v="9"/>
    <x v="20"/>
    <x v="0"/>
    <x v="0"/>
    <x v="5"/>
    <n v="2246.5057594753798"/>
    <n v="819974.602208514"/>
  </r>
  <r>
    <x v="0"/>
    <x v="1"/>
    <x v="9"/>
    <x v="20"/>
    <x v="0"/>
    <x v="0"/>
    <x v="6"/>
    <n v="2517.3663412736701"/>
    <n v="918838.71456489002"/>
  </r>
  <r>
    <x v="0"/>
    <x v="1"/>
    <x v="9"/>
    <x v="20"/>
    <x v="0"/>
    <x v="0"/>
    <x v="7"/>
    <n v="2847.7567212693898"/>
    <n v="1039431.20326333"/>
  </r>
  <r>
    <x v="0"/>
    <x v="1"/>
    <x v="9"/>
    <x v="20"/>
    <x v="0"/>
    <x v="0"/>
    <x v="8"/>
    <n v="2922.91309149364"/>
    <n v="1066863.2783951799"/>
  </r>
  <r>
    <x v="0"/>
    <x v="1"/>
    <x v="9"/>
    <x v="20"/>
    <x v="0"/>
    <x v="0"/>
    <x v="9"/>
    <n v="2873.0568855032898"/>
    <n v="1048665.7632087001"/>
  </r>
  <r>
    <x v="0"/>
    <x v="1"/>
    <x v="9"/>
    <x v="20"/>
    <x v="0"/>
    <x v="0"/>
    <x v="10"/>
    <n v="2922.1689690161702"/>
    <n v="1066591.6736909"/>
  </r>
  <r>
    <x v="0"/>
    <x v="1"/>
    <x v="9"/>
    <x v="20"/>
    <x v="0"/>
    <x v="0"/>
    <x v="11"/>
    <n v="2913.2394992865602"/>
    <n v="1063332.4172395901"/>
  </r>
  <r>
    <x v="0"/>
    <x v="1"/>
    <x v="9"/>
    <x v="20"/>
    <x v="0"/>
    <x v="0"/>
    <x v="12"/>
    <n v="2883.4746001878402"/>
    <n v="1052468.2290685601"/>
  </r>
  <r>
    <x v="0"/>
    <x v="1"/>
    <x v="9"/>
    <x v="20"/>
    <x v="0"/>
    <x v="0"/>
    <x v="13"/>
    <n v="2907.2865194668102"/>
    <n v="1061159.5796053901"/>
  </r>
  <r>
    <x v="0"/>
    <x v="1"/>
    <x v="9"/>
    <x v="20"/>
    <x v="0"/>
    <x v="0"/>
    <x v="14"/>
    <n v="2902.07766212454"/>
    <n v="1059258.34667546"/>
  </r>
  <r>
    <x v="0"/>
    <x v="1"/>
    <x v="9"/>
    <x v="20"/>
    <x v="0"/>
    <x v="0"/>
    <x v="15"/>
    <n v="2936.30729608806"/>
    <n v="1071752.16307214"/>
  </r>
  <r>
    <x v="0"/>
    <x v="1"/>
    <x v="9"/>
    <x v="20"/>
    <x v="0"/>
    <x v="0"/>
    <x v="16"/>
    <n v="2983.9311346459999"/>
    <n v="1089134.86414579"/>
  </r>
  <r>
    <x v="0"/>
    <x v="1"/>
    <x v="9"/>
    <x v="20"/>
    <x v="0"/>
    <x v="0"/>
    <x v="17"/>
    <n v="3018.1607686095199"/>
    <n v="1101628.68054248"/>
  </r>
  <r>
    <x v="0"/>
    <x v="1"/>
    <x v="9"/>
    <x v="20"/>
    <x v="0"/>
    <x v="0"/>
    <x v="18"/>
    <n v="2917.7042341513602"/>
    <n v="1064962.04546525"/>
  </r>
  <r>
    <x v="0"/>
    <x v="1"/>
    <x v="9"/>
    <x v="20"/>
    <x v="0"/>
    <x v="0"/>
    <x v="19"/>
    <n v="2857.43031347647"/>
    <n v="1042962.06441891"/>
  </r>
  <r>
    <x v="0"/>
    <x v="1"/>
    <x v="9"/>
    <x v="20"/>
    <x v="0"/>
    <x v="0"/>
    <x v="20"/>
    <n v="2777.8092083874099"/>
    <n v="1013900.36106141"/>
  </r>
  <r>
    <x v="0"/>
    <x v="1"/>
    <x v="9"/>
    <x v="20"/>
    <x v="0"/>
    <x v="0"/>
    <x v="21"/>
    <n v="2633.44944775865"/>
    <n v="961209.04843190801"/>
  </r>
  <r>
    <x v="0"/>
    <x v="1"/>
    <x v="9"/>
    <x v="20"/>
    <x v="0"/>
    <x v="0"/>
    <x v="22"/>
    <n v="2439.2334811395499"/>
    <n v="890320.22061593505"/>
  </r>
  <r>
    <x v="0"/>
    <x v="1"/>
    <x v="9"/>
    <x v="20"/>
    <x v="0"/>
    <x v="0"/>
    <x v="23"/>
    <n v="2227.1585750612198"/>
    <n v="812912.87989734404"/>
  </r>
  <r>
    <x v="0"/>
    <x v="1"/>
    <x v="10"/>
    <x v="21"/>
    <x v="0"/>
    <x v="0"/>
    <x v="0"/>
    <n v="29287.4336926543"/>
    <n v="10689913.2978188"/>
  </r>
  <r>
    <x v="0"/>
    <x v="1"/>
    <x v="10"/>
    <x v="21"/>
    <x v="0"/>
    <x v="0"/>
    <x v="1"/>
    <n v="28631.7631363406"/>
    <n v="10450593.544764301"/>
  </r>
  <r>
    <x v="0"/>
    <x v="1"/>
    <x v="10"/>
    <x v="21"/>
    <x v="0"/>
    <x v="0"/>
    <x v="2"/>
    <n v="27706.484761721698"/>
    <n v="10112866.938028401"/>
  </r>
  <r>
    <x v="0"/>
    <x v="1"/>
    <x v="10"/>
    <x v="21"/>
    <x v="0"/>
    <x v="0"/>
    <x v="3"/>
    <n v="26714.660718700899"/>
    <n v="9750851.1623258404"/>
  </r>
  <r>
    <x v="0"/>
    <x v="1"/>
    <x v="10"/>
    <x v="21"/>
    <x v="0"/>
    <x v="0"/>
    <x v="4"/>
    <n v="25938.620791601301"/>
    <n v="9467596.58893447"/>
  </r>
  <r>
    <x v="0"/>
    <x v="1"/>
    <x v="10"/>
    <x v="21"/>
    <x v="0"/>
    <x v="0"/>
    <x v="5"/>
    <n v="27162.865367643699"/>
    <n v="9914445.8591899592"/>
  </r>
  <r>
    <x v="0"/>
    <x v="1"/>
    <x v="10"/>
    <x v="21"/>
    <x v="0"/>
    <x v="0"/>
    <x v="6"/>
    <n v="32884.3249310588"/>
    <n v="12002778.5998364"/>
  </r>
  <r>
    <x v="0"/>
    <x v="1"/>
    <x v="10"/>
    <x v="21"/>
    <x v="0"/>
    <x v="0"/>
    <x v="7"/>
    <n v="40105.997871830397"/>
    <n v="14638689.2232181"/>
  </r>
  <r>
    <x v="0"/>
    <x v="1"/>
    <x v="10"/>
    <x v="21"/>
    <x v="0"/>
    <x v="0"/>
    <x v="8"/>
    <n v="42213.440473355098"/>
    <n v="15407905.772774599"/>
  </r>
  <r>
    <x v="0"/>
    <x v="1"/>
    <x v="10"/>
    <x v="21"/>
    <x v="0"/>
    <x v="0"/>
    <x v="9"/>
    <n v="43011.499187793597"/>
    <n v="15699197.203544701"/>
  </r>
  <r>
    <x v="0"/>
    <x v="1"/>
    <x v="10"/>
    <x v="21"/>
    <x v="0"/>
    <x v="0"/>
    <x v="10"/>
    <n v="43185.6922609635"/>
    <n v="15762777.6752517"/>
  </r>
  <r>
    <x v="0"/>
    <x v="1"/>
    <x v="10"/>
    <x v="21"/>
    <x v="0"/>
    <x v="0"/>
    <x v="11"/>
    <n v="43414.687649287996"/>
    <n v="15846360.991990101"/>
  </r>
  <r>
    <x v="0"/>
    <x v="1"/>
    <x v="10"/>
    <x v="21"/>
    <x v="0"/>
    <x v="0"/>
    <x v="12"/>
    <n v="43555.118581871597"/>
    <n v="15897618.282383099"/>
  </r>
  <r>
    <x v="0"/>
    <x v="1"/>
    <x v="10"/>
    <x v="21"/>
    <x v="0"/>
    <x v="0"/>
    <x v="13"/>
    <n v="43314.379840299698"/>
    <n v="15809748.6417094"/>
  </r>
  <r>
    <x v="0"/>
    <x v="1"/>
    <x v="10"/>
    <x v="21"/>
    <x v="0"/>
    <x v="0"/>
    <x v="14"/>
    <n v="43355.970883050999"/>
    <n v="15824929.3723136"/>
  </r>
  <r>
    <x v="0"/>
    <x v="1"/>
    <x v="10"/>
    <x v="21"/>
    <x v="0"/>
    <x v="0"/>
    <x v="15"/>
    <n v="43676.955871813501"/>
    <n v="15942088.893211899"/>
  </r>
  <r>
    <x v="0"/>
    <x v="1"/>
    <x v="10"/>
    <x v="21"/>
    <x v="0"/>
    <x v="0"/>
    <x v="16"/>
    <n v="47682.907248336101"/>
    <n v="17404261.145642702"/>
  </r>
  <r>
    <x v="0"/>
    <x v="1"/>
    <x v="10"/>
    <x v="21"/>
    <x v="0"/>
    <x v="0"/>
    <x v="17"/>
    <n v="50241.0010307302"/>
    <n v="18337965.376216501"/>
  </r>
  <r>
    <x v="0"/>
    <x v="1"/>
    <x v="10"/>
    <x v="21"/>
    <x v="0"/>
    <x v="0"/>
    <x v="18"/>
    <n v="49036.818016485398"/>
    <n v="17898438.576017201"/>
  </r>
  <r>
    <x v="0"/>
    <x v="1"/>
    <x v="10"/>
    <x v="21"/>
    <x v="0"/>
    <x v="0"/>
    <x v="19"/>
    <n v="46419.518161469001"/>
    <n v="16943124.128936201"/>
  </r>
  <r>
    <x v="0"/>
    <x v="1"/>
    <x v="10"/>
    <x v="21"/>
    <x v="0"/>
    <x v="0"/>
    <x v="20"/>
    <n v="43323.187355235299"/>
    <n v="15812963.3846609"/>
  </r>
  <r>
    <x v="0"/>
    <x v="1"/>
    <x v="10"/>
    <x v="21"/>
    <x v="0"/>
    <x v="0"/>
    <x v="21"/>
    <n v="39775.226755361698"/>
    <n v="14517957.765706999"/>
  </r>
  <r>
    <x v="0"/>
    <x v="1"/>
    <x v="10"/>
    <x v="21"/>
    <x v="0"/>
    <x v="0"/>
    <x v="22"/>
    <n v="35468.841258259497"/>
    <n v="12946127.059264701"/>
  </r>
  <r>
    <x v="0"/>
    <x v="1"/>
    <x v="10"/>
    <x v="21"/>
    <x v="0"/>
    <x v="0"/>
    <x v="23"/>
    <n v="31704.117929694101"/>
    <n v="11572003.044338301"/>
  </r>
</pivotCacheRecords>
</file>

<file path=xl/pivotCache/pivotCacheRecords15.xml><?xml version="1.0" encoding="utf-8"?>
<pivotCacheRecords xmlns="http://schemas.openxmlformats.org/spreadsheetml/2006/main" xmlns:r="http://schemas.openxmlformats.org/officeDocument/2006/relationships" count="44">
  <r>
    <x v="0"/>
    <x v="0"/>
    <x v="0"/>
    <x v="0"/>
    <x v="0"/>
    <x v="0"/>
    <x v="0"/>
  </r>
  <r>
    <x v="0"/>
    <x v="0"/>
    <x v="0"/>
    <x v="1"/>
    <x v="0"/>
    <x v="1"/>
    <x v="1"/>
  </r>
  <r>
    <x v="0"/>
    <x v="0"/>
    <x v="1"/>
    <x v="2"/>
    <x v="0"/>
    <x v="2"/>
    <x v="2"/>
  </r>
  <r>
    <x v="0"/>
    <x v="0"/>
    <x v="2"/>
    <x v="3"/>
    <x v="0"/>
    <x v="3"/>
    <x v="3"/>
  </r>
  <r>
    <x v="0"/>
    <x v="0"/>
    <x v="3"/>
    <x v="4"/>
    <x v="0"/>
    <x v="4"/>
    <x v="4"/>
  </r>
  <r>
    <x v="0"/>
    <x v="0"/>
    <x v="3"/>
    <x v="5"/>
    <x v="0"/>
    <x v="5"/>
    <x v="5"/>
  </r>
  <r>
    <x v="0"/>
    <x v="0"/>
    <x v="3"/>
    <x v="6"/>
    <x v="0"/>
    <x v="6"/>
    <x v="6"/>
  </r>
  <r>
    <x v="0"/>
    <x v="0"/>
    <x v="3"/>
    <x v="7"/>
    <x v="0"/>
    <x v="7"/>
    <x v="7"/>
  </r>
  <r>
    <x v="0"/>
    <x v="0"/>
    <x v="4"/>
    <x v="8"/>
    <x v="0"/>
    <x v="8"/>
    <x v="8"/>
  </r>
  <r>
    <x v="0"/>
    <x v="0"/>
    <x v="5"/>
    <x v="9"/>
    <x v="0"/>
    <x v="9"/>
    <x v="9"/>
  </r>
  <r>
    <x v="0"/>
    <x v="0"/>
    <x v="6"/>
    <x v="10"/>
    <x v="0"/>
    <x v="10"/>
    <x v="10"/>
  </r>
  <r>
    <x v="0"/>
    <x v="0"/>
    <x v="7"/>
    <x v="11"/>
    <x v="0"/>
    <x v="11"/>
    <x v="11"/>
  </r>
  <r>
    <x v="0"/>
    <x v="0"/>
    <x v="7"/>
    <x v="12"/>
    <x v="0"/>
    <x v="12"/>
    <x v="12"/>
  </r>
  <r>
    <x v="0"/>
    <x v="0"/>
    <x v="7"/>
    <x v="13"/>
    <x v="0"/>
    <x v="13"/>
    <x v="13"/>
  </r>
  <r>
    <x v="0"/>
    <x v="0"/>
    <x v="7"/>
    <x v="14"/>
    <x v="0"/>
    <x v="14"/>
    <x v="14"/>
  </r>
  <r>
    <x v="0"/>
    <x v="0"/>
    <x v="7"/>
    <x v="15"/>
    <x v="0"/>
    <x v="15"/>
    <x v="15"/>
  </r>
  <r>
    <x v="0"/>
    <x v="0"/>
    <x v="8"/>
    <x v="16"/>
    <x v="0"/>
    <x v="16"/>
    <x v="16"/>
  </r>
  <r>
    <x v="0"/>
    <x v="0"/>
    <x v="9"/>
    <x v="17"/>
    <x v="0"/>
    <x v="17"/>
    <x v="17"/>
  </r>
  <r>
    <x v="0"/>
    <x v="0"/>
    <x v="9"/>
    <x v="18"/>
    <x v="0"/>
    <x v="18"/>
    <x v="18"/>
  </r>
  <r>
    <x v="0"/>
    <x v="0"/>
    <x v="9"/>
    <x v="19"/>
    <x v="0"/>
    <x v="19"/>
    <x v="19"/>
  </r>
  <r>
    <x v="0"/>
    <x v="0"/>
    <x v="9"/>
    <x v="20"/>
    <x v="0"/>
    <x v="20"/>
    <x v="20"/>
  </r>
  <r>
    <x v="0"/>
    <x v="0"/>
    <x v="10"/>
    <x v="21"/>
    <x v="0"/>
    <x v="21"/>
    <x v="21"/>
  </r>
  <r>
    <x v="0"/>
    <x v="1"/>
    <x v="0"/>
    <x v="0"/>
    <x v="0"/>
    <x v="0"/>
    <x v="0"/>
  </r>
  <r>
    <x v="0"/>
    <x v="1"/>
    <x v="0"/>
    <x v="1"/>
    <x v="0"/>
    <x v="1"/>
    <x v="1"/>
  </r>
  <r>
    <x v="0"/>
    <x v="1"/>
    <x v="1"/>
    <x v="2"/>
    <x v="0"/>
    <x v="22"/>
    <x v="22"/>
  </r>
  <r>
    <x v="0"/>
    <x v="1"/>
    <x v="2"/>
    <x v="3"/>
    <x v="0"/>
    <x v="3"/>
    <x v="3"/>
  </r>
  <r>
    <x v="0"/>
    <x v="1"/>
    <x v="3"/>
    <x v="4"/>
    <x v="0"/>
    <x v="4"/>
    <x v="4"/>
  </r>
  <r>
    <x v="0"/>
    <x v="1"/>
    <x v="3"/>
    <x v="5"/>
    <x v="0"/>
    <x v="5"/>
    <x v="5"/>
  </r>
  <r>
    <x v="0"/>
    <x v="1"/>
    <x v="3"/>
    <x v="6"/>
    <x v="0"/>
    <x v="6"/>
    <x v="6"/>
  </r>
  <r>
    <x v="0"/>
    <x v="1"/>
    <x v="3"/>
    <x v="7"/>
    <x v="0"/>
    <x v="7"/>
    <x v="7"/>
  </r>
  <r>
    <x v="0"/>
    <x v="1"/>
    <x v="4"/>
    <x v="8"/>
    <x v="0"/>
    <x v="23"/>
    <x v="23"/>
  </r>
  <r>
    <x v="0"/>
    <x v="1"/>
    <x v="5"/>
    <x v="9"/>
    <x v="0"/>
    <x v="24"/>
    <x v="24"/>
  </r>
  <r>
    <x v="0"/>
    <x v="1"/>
    <x v="6"/>
    <x v="10"/>
    <x v="0"/>
    <x v="10"/>
    <x v="10"/>
  </r>
  <r>
    <x v="0"/>
    <x v="1"/>
    <x v="7"/>
    <x v="11"/>
    <x v="0"/>
    <x v="11"/>
    <x v="11"/>
  </r>
  <r>
    <x v="0"/>
    <x v="1"/>
    <x v="7"/>
    <x v="12"/>
    <x v="0"/>
    <x v="12"/>
    <x v="12"/>
  </r>
  <r>
    <x v="0"/>
    <x v="1"/>
    <x v="7"/>
    <x v="13"/>
    <x v="0"/>
    <x v="13"/>
    <x v="13"/>
  </r>
  <r>
    <x v="0"/>
    <x v="1"/>
    <x v="7"/>
    <x v="14"/>
    <x v="0"/>
    <x v="14"/>
    <x v="14"/>
  </r>
  <r>
    <x v="0"/>
    <x v="1"/>
    <x v="7"/>
    <x v="15"/>
    <x v="0"/>
    <x v="15"/>
    <x v="15"/>
  </r>
  <r>
    <x v="0"/>
    <x v="1"/>
    <x v="8"/>
    <x v="16"/>
    <x v="0"/>
    <x v="25"/>
    <x v="25"/>
  </r>
  <r>
    <x v="0"/>
    <x v="1"/>
    <x v="9"/>
    <x v="17"/>
    <x v="0"/>
    <x v="17"/>
    <x v="17"/>
  </r>
  <r>
    <x v="0"/>
    <x v="1"/>
    <x v="9"/>
    <x v="18"/>
    <x v="0"/>
    <x v="18"/>
    <x v="18"/>
  </r>
  <r>
    <x v="0"/>
    <x v="1"/>
    <x v="9"/>
    <x v="19"/>
    <x v="0"/>
    <x v="19"/>
    <x v="19"/>
  </r>
  <r>
    <x v="0"/>
    <x v="1"/>
    <x v="9"/>
    <x v="20"/>
    <x v="0"/>
    <x v="20"/>
    <x v="20"/>
  </r>
  <r>
    <x v="0"/>
    <x v="1"/>
    <x v="10"/>
    <x v="21"/>
    <x v="0"/>
    <x v="26"/>
    <x v="26"/>
  </r>
</pivotCacheRecords>
</file>

<file path=xl/pivotCache/pivotCacheRecords16.xml><?xml version="1.0" encoding="utf-8"?>
<pivotCacheRecords xmlns="http://schemas.openxmlformats.org/spreadsheetml/2006/main" xmlns:r="http://schemas.openxmlformats.org/officeDocument/2006/relationships" count="58">
  <r>
    <x v="0"/>
    <x v="0"/>
    <x v="0"/>
    <x v="0"/>
    <s v="FIN_EL"/>
    <x v="0"/>
    <x v="0"/>
    <x v="0"/>
    <n v="2918.0040292805602"/>
  </r>
  <r>
    <x v="0"/>
    <x v="0"/>
    <x v="0"/>
    <x v="0"/>
    <s v="FIN_HELS"/>
    <x v="0"/>
    <x v="0"/>
    <x v="0"/>
    <n v="130.656163875716"/>
  </r>
  <r>
    <x v="0"/>
    <x v="0"/>
    <x v="0"/>
    <x v="0"/>
    <s v="FIN_HP"/>
    <x v="0"/>
    <x v="0"/>
    <x v="0"/>
    <n v="2362.42945238423"/>
  </r>
  <r>
    <x v="0"/>
    <x v="0"/>
    <x v="0"/>
    <x v="0"/>
    <s v="FIN_OTHER"/>
    <x v="0"/>
    <x v="0"/>
    <x v="0"/>
    <n v="168.05301188103701"/>
  </r>
  <r>
    <x v="0"/>
    <x v="1"/>
    <x v="1"/>
    <x v="1"/>
    <s v="DK1_NoDH"/>
    <x v="1"/>
    <x v="1"/>
    <x v="1"/>
    <n v="1826.7284999998999"/>
  </r>
  <r>
    <x v="0"/>
    <x v="1"/>
    <x v="1"/>
    <x v="2"/>
    <s v="DK2_Large"/>
    <x v="2"/>
    <x v="2"/>
    <x v="2"/>
    <n v="132.381259193484"/>
  </r>
  <r>
    <x v="0"/>
    <x v="1"/>
    <x v="1"/>
    <x v="2"/>
    <s v="DK2_Large"/>
    <x v="0"/>
    <x v="0"/>
    <x v="0"/>
    <n v="2414.8578194547199"/>
  </r>
  <r>
    <x v="0"/>
    <x v="1"/>
    <x v="1"/>
    <x v="2"/>
    <s v="DK2_Large"/>
    <x v="3"/>
    <x v="3"/>
    <x v="3"/>
    <n v="237.117850060509"/>
  </r>
  <r>
    <x v="0"/>
    <x v="1"/>
    <x v="1"/>
    <x v="2"/>
    <s v="DK2_MedSmall"/>
    <x v="2"/>
    <x v="2"/>
    <x v="2"/>
    <n v="38.470163991092001"/>
  </r>
  <r>
    <x v="0"/>
    <x v="1"/>
    <x v="1"/>
    <x v="2"/>
    <s v="DK2_MedSmall"/>
    <x v="0"/>
    <x v="0"/>
    <x v="0"/>
    <n v="678.56964983401804"/>
  </r>
  <r>
    <x v="0"/>
    <x v="1"/>
    <x v="1"/>
    <x v="2"/>
    <s v="DK2_NoDH"/>
    <x v="4"/>
    <x v="4"/>
    <x v="4"/>
    <n v="2090.7982857499601"/>
  </r>
  <r>
    <x v="0"/>
    <x v="1"/>
    <x v="1"/>
    <x v="2"/>
    <s v="DK2_NoDH"/>
    <x v="1"/>
    <x v="1"/>
    <x v="1"/>
    <n v="48.727500000002003"/>
  </r>
  <r>
    <x v="0"/>
    <x v="1"/>
    <x v="1"/>
    <x v="2"/>
    <s v="DK2_Rural"/>
    <x v="2"/>
    <x v="2"/>
    <x v="2"/>
    <n v="108.192990230467"/>
  </r>
  <r>
    <x v="0"/>
    <x v="1"/>
    <x v="1"/>
    <x v="2"/>
    <s v="DK2_Rural"/>
    <x v="0"/>
    <x v="0"/>
    <x v="0"/>
    <n v="455.82662652083297"/>
  </r>
  <r>
    <x v="0"/>
    <x v="1"/>
    <x v="1"/>
    <x v="2"/>
    <s v="DK2_Small"/>
    <x v="2"/>
    <x v="2"/>
    <x v="2"/>
    <n v="15.057232072662"/>
  </r>
  <r>
    <x v="0"/>
    <x v="1"/>
    <x v="1"/>
    <x v="2"/>
    <s v="DK2_Small"/>
    <x v="0"/>
    <x v="0"/>
    <x v="0"/>
    <n v="159.12938275368401"/>
  </r>
  <r>
    <x v="0"/>
    <x v="1"/>
    <x v="2"/>
    <x v="3"/>
    <s v="EE_A"/>
    <x v="4"/>
    <x v="4"/>
    <x v="4"/>
    <n v="23.573872261017499"/>
  </r>
  <r>
    <x v="0"/>
    <x v="1"/>
    <x v="2"/>
    <x v="3"/>
    <s v="EE_A"/>
    <x v="1"/>
    <x v="1"/>
    <x v="1"/>
    <n v="1075.56583787933"/>
  </r>
  <r>
    <x v="0"/>
    <x v="1"/>
    <x v="2"/>
    <x v="3"/>
    <s v="EE_Industry"/>
    <x v="0"/>
    <x v="0"/>
    <x v="0"/>
    <n v="1400.58095028658"/>
  </r>
  <r>
    <x v="0"/>
    <x v="1"/>
    <x v="2"/>
    <x v="3"/>
    <s v="EE_Kohtla_Jarve"/>
    <x v="2"/>
    <x v="2"/>
    <x v="2"/>
    <n v="29.7924172953614"/>
  </r>
  <r>
    <x v="0"/>
    <x v="1"/>
    <x v="2"/>
    <x v="3"/>
    <s v="EE_Kohtla_Jarve"/>
    <x v="0"/>
    <x v="0"/>
    <x v="0"/>
    <n v="403.521841324685"/>
  </r>
  <r>
    <x v="0"/>
    <x v="1"/>
    <x v="2"/>
    <x v="3"/>
    <s v="EE_Narva"/>
    <x v="2"/>
    <x v="2"/>
    <x v="2"/>
    <n v="49.999630167027497"/>
  </r>
  <r>
    <x v="0"/>
    <x v="1"/>
    <x v="2"/>
    <x v="3"/>
    <s v="EE_Narva"/>
    <x v="0"/>
    <x v="0"/>
    <x v="0"/>
    <n v="407.95714362406102"/>
  </r>
  <r>
    <x v="0"/>
    <x v="1"/>
    <x v="2"/>
    <x v="3"/>
    <s v="EE_Parnu"/>
    <x v="0"/>
    <x v="0"/>
    <x v="0"/>
    <n v="961.67117190457896"/>
  </r>
  <r>
    <x v="0"/>
    <x v="1"/>
    <x v="2"/>
    <x v="3"/>
    <s v="EE_Tallinn"/>
    <x v="2"/>
    <x v="2"/>
    <x v="2"/>
    <n v="105.83754469602"/>
  </r>
  <r>
    <x v="0"/>
    <x v="1"/>
    <x v="2"/>
    <x v="3"/>
    <s v="EE_Tallinn"/>
    <x v="0"/>
    <x v="0"/>
    <x v="0"/>
    <n v="713.74098519892004"/>
  </r>
  <r>
    <x v="0"/>
    <x v="1"/>
    <x v="2"/>
    <x v="3"/>
    <s v="EE_Tartu"/>
    <x v="2"/>
    <x v="2"/>
    <x v="2"/>
    <n v="17.758166071034601"/>
  </r>
  <r>
    <x v="0"/>
    <x v="1"/>
    <x v="2"/>
    <x v="3"/>
    <s v="EE_Tartu"/>
    <x v="0"/>
    <x v="0"/>
    <x v="0"/>
    <n v="412.230355170194"/>
  </r>
  <r>
    <x v="0"/>
    <x v="1"/>
    <x v="0"/>
    <x v="0"/>
    <s v="FIN_EL"/>
    <x v="2"/>
    <x v="2"/>
    <x v="2"/>
    <n v="54.952964416874899"/>
  </r>
  <r>
    <x v="0"/>
    <x v="1"/>
    <x v="0"/>
    <x v="0"/>
    <s v="FIN_ESPOO"/>
    <x v="2"/>
    <x v="2"/>
    <x v="2"/>
    <n v="329.200436979681"/>
  </r>
  <r>
    <x v="0"/>
    <x v="1"/>
    <x v="0"/>
    <x v="0"/>
    <s v="FIN_ESPOO"/>
    <x v="0"/>
    <x v="0"/>
    <x v="0"/>
    <n v="2683.77997769286"/>
  </r>
  <r>
    <x v="0"/>
    <x v="1"/>
    <x v="0"/>
    <x v="0"/>
    <s v="FIN_GAS"/>
    <x v="2"/>
    <x v="2"/>
    <x v="2"/>
    <n v="173.579256244644"/>
  </r>
  <r>
    <x v="0"/>
    <x v="1"/>
    <x v="0"/>
    <x v="0"/>
    <s v="FIN_GAS"/>
    <x v="0"/>
    <x v="0"/>
    <x v="0"/>
    <n v="1798.5710396463101"/>
  </r>
  <r>
    <x v="0"/>
    <x v="1"/>
    <x v="0"/>
    <x v="0"/>
    <s v="FIN_HELS"/>
    <x v="2"/>
    <x v="2"/>
    <x v="2"/>
    <n v="1215.1947051913501"/>
  </r>
  <r>
    <x v="0"/>
    <x v="1"/>
    <x v="0"/>
    <x v="0"/>
    <s v="FIN_HELS"/>
    <x v="0"/>
    <x v="0"/>
    <x v="0"/>
    <n v="7554.0803000570704"/>
  </r>
  <r>
    <x v="0"/>
    <x v="1"/>
    <x v="0"/>
    <x v="0"/>
    <s v="FIN_HP"/>
    <x v="2"/>
    <x v="2"/>
    <x v="2"/>
    <n v="277.19472458251698"/>
  </r>
  <r>
    <x v="0"/>
    <x v="1"/>
    <x v="0"/>
    <x v="0"/>
    <s v="FIN_OTHER"/>
    <x v="2"/>
    <x v="2"/>
    <x v="2"/>
    <n v="1010.70976856092"/>
  </r>
  <r>
    <x v="0"/>
    <x v="1"/>
    <x v="0"/>
    <x v="0"/>
    <s v="FIN_OTHER"/>
    <x v="0"/>
    <x v="0"/>
    <x v="0"/>
    <n v="989.21418172838105"/>
  </r>
  <r>
    <x v="0"/>
    <x v="1"/>
    <x v="0"/>
    <x v="0"/>
    <s v="FIN_TAMP"/>
    <x v="2"/>
    <x v="2"/>
    <x v="2"/>
    <n v="334.55371849032798"/>
  </r>
  <r>
    <x v="0"/>
    <x v="1"/>
    <x v="0"/>
    <x v="0"/>
    <s v="FIN_TAMP"/>
    <x v="0"/>
    <x v="0"/>
    <x v="0"/>
    <n v="3458.68229818296"/>
  </r>
  <r>
    <x v="0"/>
    <x v="1"/>
    <x v="3"/>
    <x v="4"/>
    <s v="DE4-E_Offshore_A"/>
    <x v="1"/>
    <x v="1"/>
    <x v="5"/>
    <n v="5015.1899999999996"/>
  </r>
  <r>
    <x v="0"/>
    <x v="1"/>
    <x v="3"/>
    <x v="5"/>
    <s v="DE4-N_Offshore_A"/>
    <x v="1"/>
    <x v="1"/>
    <x v="5"/>
    <n v="7161.13"/>
  </r>
  <r>
    <x v="0"/>
    <x v="1"/>
    <x v="3"/>
    <x v="6"/>
    <s v="DE4-W_Offshore_A"/>
    <x v="1"/>
    <x v="1"/>
    <x v="5"/>
    <n v="2023.95"/>
  </r>
  <r>
    <x v="0"/>
    <x v="1"/>
    <x v="4"/>
    <x v="7"/>
    <s v="LV_A"/>
    <x v="4"/>
    <x v="4"/>
    <x v="4"/>
    <n v="93.122957700233101"/>
  </r>
  <r>
    <x v="0"/>
    <x v="1"/>
    <x v="4"/>
    <x v="7"/>
    <s v="LV_A"/>
    <x v="1"/>
    <x v="1"/>
    <x v="1"/>
    <n v="5728.8301795384205"/>
  </r>
  <r>
    <x v="0"/>
    <x v="1"/>
    <x v="5"/>
    <x v="8"/>
    <s v="LT_A"/>
    <x v="4"/>
    <x v="4"/>
    <x v="4"/>
    <n v="419.87106167410599"/>
  </r>
  <r>
    <x v="0"/>
    <x v="1"/>
    <x v="5"/>
    <x v="8"/>
    <s v="LT_A"/>
    <x v="1"/>
    <x v="1"/>
    <x v="1"/>
    <n v="4023.3248540187501"/>
  </r>
  <r>
    <x v="0"/>
    <x v="1"/>
    <x v="6"/>
    <x v="9"/>
    <s v="NL_A"/>
    <x v="1"/>
    <x v="1"/>
    <x v="1"/>
    <n v="151992.86353094899"/>
  </r>
  <r>
    <x v="0"/>
    <x v="1"/>
    <x v="7"/>
    <x v="10"/>
    <s v="NO1_A1"/>
    <x v="1"/>
    <x v="1"/>
    <x v="1"/>
    <n v="439"/>
  </r>
  <r>
    <x v="0"/>
    <x v="1"/>
    <x v="7"/>
    <x v="11"/>
    <s v="NO2_A1"/>
    <x v="1"/>
    <x v="1"/>
    <x v="1"/>
    <n v="1695.6"/>
  </r>
  <r>
    <x v="0"/>
    <x v="1"/>
    <x v="7"/>
    <x v="12"/>
    <s v="NO3_A1"/>
    <x v="1"/>
    <x v="1"/>
    <x v="1"/>
    <n v="4646.8999999999996"/>
  </r>
  <r>
    <x v="0"/>
    <x v="1"/>
    <x v="7"/>
    <x v="13"/>
    <s v="NO4_A1"/>
    <x v="1"/>
    <x v="1"/>
    <x v="1"/>
    <n v="4174.5"/>
  </r>
  <r>
    <x v="0"/>
    <x v="1"/>
    <x v="7"/>
    <x v="14"/>
    <s v="NO5_A1"/>
    <x v="1"/>
    <x v="1"/>
    <x v="1"/>
    <n v="238"/>
  </r>
  <r>
    <x v="0"/>
    <x v="1"/>
    <x v="8"/>
    <x v="15"/>
    <s v="PL_A"/>
    <x v="4"/>
    <x v="4"/>
    <x v="4"/>
    <n v="34079.297876097298"/>
  </r>
  <r>
    <x v="0"/>
    <x v="1"/>
    <x v="8"/>
    <x v="15"/>
    <s v="PL_A"/>
    <x v="1"/>
    <x v="1"/>
    <x v="1"/>
    <n v="18559.8103579177"/>
  </r>
  <r>
    <x v="0"/>
    <x v="1"/>
    <x v="9"/>
    <x v="16"/>
    <s v="SE2A"/>
    <x v="1"/>
    <x v="1"/>
    <x v="1"/>
    <n v="2154.45082493788"/>
  </r>
  <r>
    <x v="0"/>
    <x v="1"/>
    <x v="9"/>
    <x v="17"/>
    <s v="SE3A"/>
    <x v="1"/>
    <x v="1"/>
    <x v="1"/>
    <n v="3220.7949618876701"/>
  </r>
  <r>
    <x v="0"/>
    <x v="1"/>
    <x v="10"/>
    <x v="18"/>
    <s v="UK_A"/>
    <x v="1"/>
    <x v="1"/>
    <x v="1"/>
    <n v="25678"/>
  </r>
</pivotCacheRecords>
</file>

<file path=xl/pivotCache/pivotCacheRecords17.xml><?xml version="1.0" encoding="utf-8"?>
<pivotCacheRecords xmlns="http://schemas.openxmlformats.org/spreadsheetml/2006/main" xmlns:r="http://schemas.openxmlformats.org/officeDocument/2006/relationships" count="1401">
  <r>
    <x v="0"/>
    <x v="0"/>
    <x v="0"/>
    <x v="0"/>
    <s v="DK1_Large"/>
    <x v="0"/>
    <x v="0"/>
    <x v="0"/>
    <s v="GNR_ENG_BGAS_BP_E-31"/>
    <n v="0.25"/>
    <n v="2.5000000000000001E-4"/>
  </r>
  <r>
    <x v="0"/>
    <x v="0"/>
    <x v="0"/>
    <x v="0"/>
    <s v="DK1_Large"/>
    <x v="0"/>
    <x v="0"/>
    <x v="0"/>
    <s v="GNR_ENG_BGAS_BP_E-36"/>
    <n v="0.81"/>
    <n v="8.0999999999999996E-4"/>
  </r>
  <r>
    <x v="0"/>
    <x v="0"/>
    <x v="0"/>
    <x v="0"/>
    <s v="DK1_Large"/>
    <x v="0"/>
    <x v="0"/>
    <x v="0"/>
    <s v="GNR_ENG_BGAS_BP_E-37"/>
    <n v="1.1599999999999999"/>
    <n v="1.16E-3"/>
  </r>
  <r>
    <x v="0"/>
    <x v="0"/>
    <x v="0"/>
    <x v="0"/>
    <s v="DK1_Large"/>
    <x v="0"/>
    <x v="0"/>
    <x v="0"/>
    <s v="GNR_ENG_BGAS_BP_E-39"/>
    <n v="4.1150000000000002"/>
    <n v="4.1149999999999997E-3"/>
  </r>
  <r>
    <x v="0"/>
    <x v="0"/>
    <x v="0"/>
    <x v="0"/>
    <s v="DK1_Large"/>
    <x v="0"/>
    <x v="0"/>
    <x v="0"/>
    <s v="GNR_ENG_BGAS_BP_E-40"/>
    <n v="1.2430000000000001"/>
    <n v="1.243E-3"/>
  </r>
  <r>
    <x v="0"/>
    <x v="0"/>
    <x v="0"/>
    <x v="0"/>
    <s v="DK1_Large"/>
    <x v="0"/>
    <x v="0"/>
    <x v="0"/>
    <s v="GNR_ENG_BGAS_BP_E-41"/>
    <n v="2.677"/>
    <n v="2.6770000000000001E-3"/>
  </r>
  <r>
    <x v="0"/>
    <x v="0"/>
    <x v="0"/>
    <x v="0"/>
    <s v="DK1_Large"/>
    <x v="0"/>
    <x v="0"/>
    <x v="0"/>
    <s v="GNR_ENG_BGAS_BP_E-42"/>
    <n v="3.0030000000000001"/>
    <n v="3.003E-3"/>
  </r>
  <r>
    <x v="0"/>
    <x v="0"/>
    <x v="0"/>
    <x v="0"/>
    <s v="DK1_Large"/>
    <x v="0"/>
    <x v="0"/>
    <x v="0"/>
    <s v="GNR_ENG_BGAS_BP_E-43"/>
    <n v="3.0470000000000002"/>
    <n v="3.0469999999999998E-3"/>
  </r>
  <r>
    <x v="0"/>
    <x v="0"/>
    <x v="0"/>
    <x v="0"/>
    <s v="DK1_Large"/>
    <x v="1"/>
    <x v="1"/>
    <x v="0"/>
    <s v="GNR_ST_COAL_EXT_E-42"/>
    <n v="714"/>
    <n v="0.71399999999999997"/>
  </r>
  <r>
    <x v="0"/>
    <x v="0"/>
    <x v="0"/>
    <x v="0"/>
    <s v="DK1_Large"/>
    <x v="1"/>
    <x v="1"/>
    <x v="0"/>
    <s v="GNR_ST_COAL_EXT_E-43"/>
    <n v="745"/>
    <n v="0.745"/>
  </r>
  <r>
    <x v="0"/>
    <x v="0"/>
    <x v="0"/>
    <x v="0"/>
    <s v="DK1_Large"/>
    <x v="1"/>
    <x v="1"/>
    <x v="0"/>
    <s v="GNR_ST_COAL_EXT_E-47"/>
    <n v="385"/>
    <n v="0.38500000000000001"/>
  </r>
  <r>
    <x v="0"/>
    <x v="0"/>
    <x v="0"/>
    <x v="0"/>
    <s v="DK1_Large"/>
    <x v="2"/>
    <x v="0"/>
    <x v="0"/>
    <s v="GNR_ENG_LIGHTOIL_BP_E-37"/>
    <n v="32"/>
    <n v="3.2000000000000001E-2"/>
  </r>
  <r>
    <x v="0"/>
    <x v="0"/>
    <x v="0"/>
    <x v="0"/>
    <s v="DK1_Large"/>
    <x v="2"/>
    <x v="2"/>
    <x v="0"/>
    <s v="GNR_GT_LIGHTOIL_CND_E-26"/>
    <n v="14"/>
    <n v="1.4E-2"/>
  </r>
  <r>
    <x v="0"/>
    <x v="0"/>
    <x v="0"/>
    <x v="0"/>
    <s v="DK1_Large"/>
    <x v="3"/>
    <x v="0"/>
    <x v="0"/>
    <s v="GNR_ST_MSW_BP_E-18"/>
    <n v="2.85"/>
    <n v="2.8500000000000001E-3"/>
  </r>
  <r>
    <x v="0"/>
    <x v="0"/>
    <x v="0"/>
    <x v="0"/>
    <s v="DK1_Large"/>
    <x v="3"/>
    <x v="0"/>
    <x v="0"/>
    <s v="GNR_ST_MSW_BP_E-19"/>
    <n v="9"/>
    <n v="8.9999999999999993E-3"/>
  </r>
  <r>
    <x v="0"/>
    <x v="0"/>
    <x v="0"/>
    <x v="0"/>
    <s v="DK1_Large"/>
    <x v="3"/>
    <x v="0"/>
    <x v="0"/>
    <s v="GNR_ST_MSW_BP_E-22"/>
    <n v="31"/>
    <n v="3.1E-2"/>
  </r>
  <r>
    <x v="0"/>
    <x v="0"/>
    <x v="0"/>
    <x v="0"/>
    <s v="DK1_Large"/>
    <x v="3"/>
    <x v="0"/>
    <x v="0"/>
    <s v="GNR_ST_MSW_BP_E-23"/>
    <n v="36.06"/>
    <n v="3.6060000000000002E-2"/>
  </r>
  <r>
    <x v="0"/>
    <x v="0"/>
    <x v="0"/>
    <x v="0"/>
    <s v="DK1_Large"/>
    <x v="3"/>
    <x v="0"/>
    <x v="0"/>
    <s v="GNR_ST_MSW_BP_E-27"/>
    <n v="17.899999999999999"/>
    <n v="1.7899999999999999E-2"/>
  </r>
  <r>
    <x v="0"/>
    <x v="0"/>
    <x v="0"/>
    <x v="0"/>
    <s v="DK1_Large"/>
    <x v="4"/>
    <x v="0"/>
    <x v="0"/>
    <s v="GNR_ENG_NGAS_BP_E-34"/>
    <n v="1.0469999999999999"/>
    <n v="1.047E-3"/>
  </r>
  <r>
    <x v="0"/>
    <x v="0"/>
    <x v="0"/>
    <x v="0"/>
    <s v="DK1_Large"/>
    <x v="4"/>
    <x v="0"/>
    <x v="0"/>
    <s v="GNR_ENG_NGAS_BP_E-38"/>
    <n v="2.9279999999999999"/>
    <n v="2.928E-3"/>
  </r>
  <r>
    <x v="0"/>
    <x v="0"/>
    <x v="0"/>
    <x v="0"/>
    <s v="DK1_Large"/>
    <x v="4"/>
    <x v="0"/>
    <x v="0"/>
    <s v="GNR_ENG_NGAS_BP_E-39"/>
    <n v="13.46"/>
    <n v="1.346E-2"/>
  </r>
  <r>
    <x v="0"/>
    <x v="0"/>
    <x v="0"/>
    <x v="0"/>
    <s v="DK1_Large"/>
    <x v="4"/>
    <x v="0"/>
    <x v="0"/>
    <s v="GNR_ENG_NGAS_BP_E-40"/>
    <n v="5.21"/>
    <n v="5.2100000000000002E-3"/>
  </r>
  <r>
    <x v="0"/>
    <x v="0"/>
    <x v="0"/>
    <x v="0"/>
    <s v="DK1_Large"/>
    <x v="4"/>
    <x v="0"/>
    <x v="0"/>
    <s v="GNR_ENG_NGAS_BP_E-41"/>
    <n v="3.8"/>
    <n v="3.8E-3"/>
  </r>
  <r>
    <x v="0"/>
    <x v="0"/>
    <x v="0"/>
    <x v="0"/>
    <s v="DK1_Large"/>
    <x v="4"/>
    <x v="0"/>
    <x v="0"/>
    <s v="GNR_ENG_NGAS_BP_E-42"/>
    <n v="2.2599999999999998"/>
    <n v="2.2599999999999999E-3"/>
  </r>
  <r>
    <x v="0"/>
    <x v="0"/>
    <x v="0"/>
    <x v="0"/>
    <s v="DK1_Large"/>
    <x v="4"/>
    <x v="0"/>
    <x v="0"/>
    <s v="GNR_ENG_NGAS_BP_E-43"/>
    <n v="8.99"/>
    <n v="8.9899999999999997E-3"/>
  </r>
  <r>
    <x v="0"/>
    <x v="0"/>
    <x v="0"/>
    <x v="0"/>
    <s v="DK1_Large"/>
    <x v="4"/>
    <x v="0"/>
    <x v="0"/>
    <s v="GNR_ENG_NGAS_BP_E-44"/>
    <n v="3.14"/>
    <n v="3.14E-3"/>
  </r>
  <r>
    <x v="0"/>
    <x v="0"/>
    <x v="0"/>
    <x v="0"/>
    <s v="DK1_Large"/>
    <x v="4"/>
    <x v="0"/>
    <x v="0"/>
    <s v="GNR_ENG_NGAS_BP_E-46"/>
    <n v="2.92"/>
    <n v="2.9199999999999999E-3"/>
  </r>
  <r>
    <x v="0"/>
    <x v="0"/>
    <x v="0"/>
    <x v="0"/>
    <s v="DK1_Large"/>
    <x v="4"/>
    <x v="0"/>
    <x v="0"/>
    <s v="GNR_GT_NGAS_BP_E-27"/>
    <n v="26"/>
    <n v="2.5999999999999999E-2"/>
  </r>
  <r>
    <x v="0"/>
    <x v="0"/>
    <x v="0"/>
    <x v="0"/>
    <s v="DK1_Large"/>
    <x v="4"/>
    <x v="1"/>
    <x v="0"/>
    <s v="GNR_ST_NGAS_EXT_E-47"/>
    <n v="392"/>
    <n v="0.39200000000000002"/>
  </r>
  <r>
    <x v="0"/>
    <x v="0"/>
    <x v="0"/>
    <x v="0"/>
    <s v="DK1_Large"/>
    <x v="5"/>
    <x v="0"/>
    <x v="0"/>
    <s v="GNR_ST_STRW_BP_E-26"/>
    <n v="31"/>
    <n v="3.1E-2"/>
  </r>
  <r>
    <x v="0"/>
    <x v="0"/>
    <x v="0"/>
    <x v="0"/>
    <s v="DK1_Large"/>
    <x v="6"/>
    <x v="0"/>
    <x v="0"/>
    <s v="GNR_ST_WOODCHI_BP_E-23"/>
    <n v="7.5"/>
    <n v="7.4999999999999997E-3"/>
  </r>
  <r>
    <x v="0"/>
    <x v="0"/>
    <x v="0"/>
    <x v="0"/>
    <s v="DK1_MedSmall"/>
    <x v="0"/>
    <x v="0"/>
    <x v="0"/>
    <s v="GNR_ENG_BGAS_BP_E-33"/>
    <n v="0.17"/>
    <n v="1.7000000000000001E-4"/>
  </r>
  <r>
    <x v="0"/>
    <x v="0"/>
    <x v="0"/>
    <x v="0"/>
    <s v="DK1_MedSmall"/>
    <x v="0"/>
    <x v="0"/>
    <x v="0"/>
    <s v="GNR_ENG_BGAS_BP_E-38"/>
    <n v="0.17"/>
    <n v="1.7000000000000001E-4"/>
  </r>
  <r>
    <x v="0"/>
    <x v="0"/>
    <x v="0"/>
    <x v="0"/>
    <s v="DK1_MedSmall"/>
    <x v="2"/>
    <x v="2"/>
    <x v="0"/>
    <s v="GNR_ENG_LIGHTOIL_CND_E-39"/>
    <n v="0.3"/>
    <n v="2.9999999999999997E-4"/>
  </r>
  <r>
    <x v="0"/>
    <x v="0"/>
    <x v="0"/>
    <x v="0"/>
    <s v="DK1_MedSmall"/>
    <x v="3"/>
    <x v="0"/>
    <x v="0"/>
    <s v="GNR_ST_MSW_BP_E-17"/>
    <n v="2.4"/>
    <n v="2.3999999999999998E-3"/>
  </r>
  <r>
    <x v="0"/>
    <x v="0"/>
    <x v="0"/>
    <x v="0"/>
    <s v="DK1_MedSmall"/>
    <x v="3"/>
    <x v="0"/>
    <x v="0"/>
    <s v="GNR_ST_MSW_BP_E-20"/>
    <n v="3.3"/>
    <n v="3.3E-3"/>
  </r>
  <r>
    <x v="0"/>
    <x v="0"/>
    <x v="0"/>
    <x v="0"/>
    <s v="DK1_MedSmall"/>
    <x v="3"/>
    <x v="0"/>
    <x v="0"/>
    <s v="GNR_ST_MSW_BP_E-21"/>
    <n v="10"/>
    <n v="0.01"/>
  </r>
  <r>
    <x v="0"/>
    <x v="0"/>
    <x v="0"/>
    <x v="0"/>
    <s v="DK1_MedSmall"/>
    <x v="3"/>
    <x v="0"/>
    <x v="0"/>
    <s v="GNR_ST_MSW_BP_E-22"/>
    <n v="4.5"/>
    <n v="4.4999999999999997E-3"/>
  </r>
  <r>
    <x v="0"/>
    <x v="0"/>
    <x v="0"/>
    <x v="0"/>
    <s v="DK1_MedSmall"/>
    <x v="3"/>
    <x v="0"/>
    <x v="0"/>
    <s v="GNR_ST_MSW_BP_E-26"/>
    <n v="7"/>
    <n v="7.0000000000000001E-3"/>
  </r>
  <r>
    <x v="0"/>
    <x v="0"/>
    <x v="0"/>
    <x v="0"/>
    <s v="DK1_MedSmall"/>
    <x v="4"/>
    <x v="0"/>
    <x v="0"/>
    <s v="GNR_ENG_NGAS_BP_E-35"/>
    <n v="0.63"/>
    <n v="6.3000000000000003E-4"/>
  </r>
  <r>
    <x v="0"/>
    <x v="0"/>
    <x v="0"/>
    <x v="0"/>
    <s v="DK1_MedSmall"/>
    <x v="4"/>
    <x v="0"/>
    <x v="0"/>
    <s v="GNR_ENG_NGAS_BP_E-37"/>
    <n v="1"/>
    <n v="1E-3"/>
  </r>
  <r>
    <x v="0"/>
    <x v="0"/>
    <x v="0"/>
    <x v="0"/>
    <s v="DK1_MedSmall"/>
    <x v="4"/>
    <x v="0"/>
    <x v="0"/>
    <s v="GNR_ENG_NGAS_BP_E-40"/>
    <n v="12.472"/>
    <n v="1.2472E-2"/>
  </r>
  <r>
    <x v="0"/>
    <x v="0"/>
    <x v="0"/>
    <x v="0"/>
    <s v="DK1_MedSmall"/>
    <x v="4"/>
    <x v="0"/>
    <x v="0"/>
    <s v="GNR_ENG_NGAS_BP_E-41"/>
    <n v="8.52"/>
    <n v="8.5199999999999998E-3"/>
  </r>
  <r>
    <x v="0"/>
    <x v="0"/>
    <x v="0"/>
    <x v="0"/>
    <s v="DK1_MedSmall"/>
    <x v="4"/>
    <x v="0"/>
    <x v="0"/>
    <s v="GNR_ENG_NGAS_BP_E-46"/>
    <n v="2.21"/>
    <n v="2.2100000000000002E-3"/>
  </r>
  <r>
    <x v="0"/>
    <x v="0"/>
    <x v="0"/>
    <x v="0"/>
    <s v="DK1_MedSmall"/>
    <x v="4"/>
    <x v="0"/>
    <x v="0"/>
    <s v="GNR_GT_NGAS_BP_E-31"/>
    <n v="17"/>
    <n v="1.7000000000000001E-2"/>
  </r>
  <r>
    <x v="0"/>
    <x v="0"/>
    <x v="0"/>
    <x v="0"/>
    <s v="DK1_MedSmall"/>
    <x v="5"/>
    <x v="0"/>
    <x v="0"/>
    <s v="GNR_ST_STRW_BP_E-21"/>
    <n v="17.5"/>
    <n v="1.7500000000000002E-2"/>
  </r>
  <r>
    <x v="0"/>
    <x v="0"/>
    <x v="0"/>
    <x v="0"/>
    <s v="DK1_Medium"/>
    <x v="0"/>
    <x v="0"/>
    <x v="0"/>
    <s v="GNR_ENG_BGAS_BP_E-32"/>
    <n v="0.28999999999999998"/>
    <n v="2.9E-4"/>
  </r>
  <r>
    <x v="0"/>
    <x v="0"/>
    <x v="0"/>
    <x v="0"/>
    <s v="DK1_Medium"/>
    <x v="0"/>
    <x v="0"/>
    <x v="0"/>
    <s v="GNR_ENG_BGAS_BP_E-34"/>
    <n v="0.64"/>
    <n v="6.4000000000000005E-4"/>
  </r>
  <r>
    <x v="0"/>
    <x v="0"/>
    <x v="0"/>
    <x v="0"/>
    <s v="DK1_Medium"/>
    <x v="0"/>
    <x v="0"/>
    <x v="0"/>
    <s v="GNR_ENG_BGAS_BP_E-35"/>
    <n v="0.38"/>
    <n v="3.8000000000000002E-4"/>
  </r>
  <r>
    <x v="0"/>
    <x v="0"/>
    <x v="0"/>
    <x v="0"/>
    <s v="DK1_Medium"/>
    <x v="0"/>
    <x v="0"/>
    <x v="0"/>
    <s v="GNR_ENG_BGAS_BP_E-37"/>
    <n v="2.5"/>
    <n v="2.5000000000000001E-3"/>
  </r>
  <r>
    <x v="0"/>
    <x v="0"/>
    <x v="0"/>
    <x v="0"/>
    <s v="DK1_Medium"/>
    <x v="0"/>
    <x v="0"/>
    <x v="0"/>
    <s v="GNR_ENG_BGAS_BP_E-39"/>
    <n v="0.63"/>
    <n v="6.3000000000000003E-4"/>
  </r>
  <r>
    <x v="0"/>
    <x v="0"/>
    <x v="0"/>
    <x v="0"/>
    <s v="DK1_Medium"/>
    <x v="0"/>
    <x v="0"/>
    <x v="0"/>
    <s v="GNR_ENG_BGAS_BP_E-41"/>
    <n v="3.3170000000000002"/>
    <n v="3.3170000000000001E-3"/>
  </r>
  <r>
    <x v="0"/>
    <x v="0"/>
    <x v="0"/>
    <x v="0"/>
    <s v="DK1_Medium"/>
    <x v="0"/>
    <x v="0"/>
    <x v="0"/>
    <s v="GNR_ENG_BGAS_BP_E-42"/>
    <n v="0.61"/>
    <n v="6.0999999999999997E-4"/>
  </r>
  <r>
    <x v="0"/>
    <x v="0"/>
    <x v="0"/>
    <x v="0"/>
    <s v="DK1_Medium"/>
    <x v="2"/>
    <x v="2"/>
    <x v="0"/>
    <s v="GNR_ENG_LIGHTOIL_CND_E-38"/>
    <n v="1.36"/>
    <n v="1.3600000000000001E-3"/>
  </r>
  <r>
    <x v="0"/>
    <x v="0"/>
    <x v="0"/>
    <x v="0"/>
    <s v="DK1_Medium"/>
    <x v="2"/>
    <x v="2"/>
    <x v="0"/>
    <s v="GNR_ENG_LIGHTOIL_CND_E-39"/>
    <n v="0.7"/>
    <n v="6.9999999999999999E-4"/>
  </r>
  <r>
    <x v="0"/>
    <x v="0"/>
    <x v="0"/>
    <x v="0"/>
    <s v="DK1_Medium"/>
    <x v="2"/>
    <x v="2"/>
    <x v="0"/>
    <s v="GNR_ENG_LIGHTOIL_CND_E-41"/>
    <n v="0.56000000000000005"/>
    <n v="5.5999999999999995E-4"/>
  </r>
  <r>
    <x v="0"/>
    <x v="0"/>
    <x v="0"/>
    <x v="0"/>
    <s v="DK1_Medium"/>
    <x v="3"/>
    <x v="0"/>
    <x v="0"/>
    <s v="GNR_ST_MSW_BP_E-18"/>
    <n v="7"/>
    <n v="7.0000000000000001E-3"/>
  </r>
  <r>
    <x v="0"/>
    <x v="0"/>
    <x v="0"/>
    <x v="0"/>
    <s v="DK1_Medium"/>
    <x v="3"/>
    <x v="0"/>
    <x v="0"/>
    <s v="GNR_ST_MSW_BP_E-21"/>
    <n v="27"/>
    <n v="2.7E-2"/>
  </r>
  <r>
    <x v="0"/>
    <x v="0"/>
    <x v="0"/>
    <x v="0"/>
    <s v="DK1_Medium"/>
    <x v="3"/>
    <x v="0"/>
    <x v="0"/>
    <s v="GNR_ST_MSW_BP_E-22"/>
    <n v="62.6"/>
    <n v="6.2600000000000003E-2"/>
  </r>
  <r>
    <x v="0"/>
    <x v="0"/>
    <x v="0"/>
    <x v="0"/>
    <s v="DK1_Medium"/>
    <x v="4"/>
    <x v="0"/>
    <x v="0"/>
    <s v="GNR_ENG_NGAS_BP_E-34"/>
    <n v="0.66"/>
    <n v="6.6E-4"/>
  </r>
  <r>
    <x v="0"/>
    <x v="0"/>
    <x v="0"/>
    <x v="0"/>
    <s v="DK1_Medium"/>
    <x v="4"/>
    <x v="0"/>
    <x v="0"/>
    <s v="GNR_ENG_NGAS_BP_E-36"/>
    <n v="2.0699999999999998"/>
    <n v="2.0699999999999998E-3"/>
  </r>
  <r>
    <x v="0"/>
    <x v="0"/>
    <x v="0"/>
    <x v="0"/>
    <s v="DK1_Medium"/>
    <x v="4"/>
    <x v="0"/>
    <x v="0"/>
    <s v="GNR_ENG_NGAS_BP_E-40"/>
    <n v="1.33"/>
    <n v="1.33E-3"/>
  </r>
  <r>
    <x v="0"/>
    <x v="0"/>
    <x v="0"/>
    <x v="0"/>
    <s v="DK1_Medium"/>
    <x v="4"/>
    <x v="0"/>
    <x v="0"/>
    <s v="GNR_ENG_NGAS_BP_E-41"/>
    <n v="4.3"/>
    <n v="4.3E-3"/>
  </r>
  <r>
    <x v="0"/>
    <x v="0"/>
    <x v="0"/>
    <x v="0"/>
    <s v="DK1_Medium"/>
    <x v="4"/>
    <x v="0"/>
    <x v="0"/>
    <s v="GNR_ENG_NGAS_BP_E-42"/>
    <n v="10.029999999999999"/>
    <n v="1.0030000000000001E-2"/>
  </r>
  <r>
    <x v="0"/>
    <x v="0"/>
    <x v="0"/>
    <x v="0"/>
    <s v="DK1_Medium"/>
    <x v="4"/>
    <x v="0"/>
    <x v="0"/>
    <s v="GNR_ENG_NGAS_BP_E-43"/>
    <n v="1.42"/>
    <n v="1.42E-3"/>
  </r>
  <r>
    <x v="0"/>
    <x v="0"/>
    <x v="0"/>
    <x v="0"/>
    <s v="DK1_Medium"/>
    <x v="4"/>
    <x v="0"/>
    <x v="0"/>
    <s v="GNR_ENG_NGAS_BP_E-44"/>
    <n v="4.68"/>
    <n v="4.6800000000000001E-3"/>
  </r>
  <r>
    <x v="0"/>
    <x v="0"/>
    <x v="0"/>
    <x v="0"/>
    <s v="DK1_Medium"/>
    <x v="4"/>
    <x v="0"/>
    <x v="0"/>
    <s v="GNR_GT_NGAS_BP_E-31"/>
    <n v="9"/>
    <n v="8.9999999999999993E-3"/>
  </r>
  <r>
    <x v="0"/>
    <x v="0"/>
    <x v="0"/>
    <x v="0"/>
    <s v="DK1_Medium"/>
    <x v="4"/>
    <x v="0"/>
    <x v="0"/>
    <s v="GNR_GT_NGAS_BP_E-43"/>
    <n v="82.15"/>
    <n v="8.2150000000000001E-2"/>
  </r>
  <r>
    <x v="0"/>
    <x v="0"/>
    <x v="0"/>
    <x v="0"/>
    <s v="DK1_Medium"/>
    <x v="4"/>
    <x v="0"/>
    <x v="0"/>
    <s v="GNR_GT_NGAS_BP_E-44"/>
    <n v="57"/>
    <n v="5.7000000000000002E-2"/>
  </r>
  <r>
    <x v="0"/>
    <x v="0"/>
    <x v="0"/>
    <x v="0"/>
    <s v="DK1_Medium"/>
    <x v="4"/>
    <x v="0"/>
    <x v="0"/>
    <s v="GNR_GT_NGAS_BP_E-47"/>
    <n v="108.55"/>
    <n v="0.10854999999999999"/>
  </r>
  <r>
    <x v="0"/>
    <x v="0"/>
    <x v="0"/>
    <x v="0"/>
    <s v="DK1_Medium"/>
    <x v="6"/>
    <x v="0"/>
    <x v="0"/>
    <s v="GNR_ST_WOODCHI_BP_E-27"/>
    <n v="52"/>
    <n v="5.1999999999999998E-2"/>
  </r>
  <r>
    <x v="0"/>
    <x v="0"/>
    <x v="0"/>
    <x v="0"/>
    <s v="DK1_Medium"/>
    <x v="6"/>
    <x v="0"/>
    <x v="0"/>
    <s v="GNR_ST_WOODCHI_BP_E-30"/>
    <n v="90.4"/>
    <n v="9.0399999999999994E-2"/>
  </r>
  <r>
    <x v="0"/>
    <x v="0"/>
    <x v="0"/>
    <x v="0"/>
    <s v="DK1_NoDH"/>
    <x v="0"/>
    <x v="0"/>
    <x v="0"/>
    <s v="GNR_ENG_BGAS_BP_E-30"/>
    <n v="0.43"/>
    <n v="4.2999999999999999E-4"/>
  </r>
  <r>
    <x v="0"/>
    <x v="0"/>
    <x v="0"/>
    <x v="0"/>
    <s v="DK1_NoDH"/>
    <x v="0"/>
    <x v="0"/>
    <x v="0"/>
    <s v="GNR_ENG_BGAS_BP_E-31"/>
    <n v="0.47"/>
    <n v="4.6999999999999999E-4"/>
  </r>
  <r>
    <x v="0"/>
    <x v="0"/>
    <x v="0"/>
    <x v="0"/>
    <s v="DK1_NoDH"/>
    <x v="0"/>
    <x v="0"/>
    <x v="0"/>
    <s v="GNR_ENG_BGAS_BP_E-32"/>
    <n v="1.19"/>
    <n v="1.1900000000000001E-3"/>
  </r>
  <r>
    <x v="0"/>
    <x v="0"/>
    <x v="0"/>
    <x v="0"/>
    <s v="DK1_NoDH"/>
    <x v="0"/>
    <x v="0"/>
    <x v="0"/>
    <s v="GNR_ENG_BGAS_BP_E-33"/>
    <n v="0.92"/>
    <n v="9.2000000000000003E-4"/>
  </r>
  <r>
    <x v="0"/>
    <x v="0"/>
    <x v="0"/>
    <x v="0"/>
    <s v="DK1_NoDH"/>
    <x v="0"/>
    <x v="0"/>
    <x v="0"/>
    <s v="GNR_ENG_BGAS_BP_E-34"/>
    <n v="2.8719999999999999"/>
    <n v="2.872E-3"/>
  </r>
  <r>
    <x v="0"/>
    <x v="0"/>
    <x v="0"/>
    <x v="0"/>
    <s v="DK1_NoDH"/>
    <x v="0"/>
    <x v="0"/>
    <x v="0"/>
    <s v="GNR_ENG_BGAS_BP_E-35"/>
    <n v="2.19"/>
    <n v="2.1900000000000001E-3"/>
  </r>
  <r>
    <x v="0"/>
    <x v="0"/>
    <x v="0"/>
    <x v="0"/>
    <s v="DK1_NoDH"/>
    <x v="0"/>
    <x v="0"/>
    <x v="0"/>
    <s v="GNR_ENG_BGAS_BP_E-36"/>
    <n v="2.08"/>
    <n v="2.0799999999999998E-3"/>
  </r>
  <r>
    <x v="0"/>
    <x v="0"/>
    <x v="0"/>
    <x v="0"/>
    <s v="DK1_NoDH"/>
    <x v="0"/>
    <x v="0"/>
    <x v="0"/>
    <s v="GNR_ENG_BGAS_BP_E-37"/>
    <n v="4.351"/>
    <n v="4.3509999999999998E-3"/>
  </r>
  <r>
    <x v="0"/>
    <x v="0"/>
    <x v="0"/>
    <x v="0"/>
    <s v="DK1_NoDH"/>
    <x v="0"/>
    <x v="0"/>
    <x v="0"/>
    <s v="GNR_ENG_BGAS_BP_E-38"/>
    <n v="0.19"/>
    <n v="1.9000000000000001E-4"/>
  </r>
  <r>
    <x v="0"/>
    <x v="0"/>
    <x v="0"/>
    <x v="0"/>
    <s v="DK1_NoDH"/>
    <x v="0"/>
    <x v="0"/>
    <x v="0"/>
    <s v="GNR_ENG_BGAS_BP_E-39"/>
    <n v="1.1599999999999999"/>
    <n v="1.16E-3"/>
  </r>
  <r>
    <x v="0"/>
    <x v="0"/>
    <x v="0"/>
    <x v="0"/>
    <s v="DK1_NoDH"/>
    <x v="0"/>
    <x v="0"/>
    <x v="0"/>
    <s v="GNR_ENG_BGAS_BP_E-40"/>
    <n v="2.6"/>
    <n v="2.5999999999999999E-3"/>
  </r>
  <r>
    <x v="0"/>
    <x v="0"/>
    <x v="0"/>
    <x v="0"/>
    <s v="DK1_NoDH"/>
    <x v="0"/>
    <x v="0"/>
    <x v="0"/>
    <s v="GNR_ENG_BGAS_BP_E-42"/>
    <n v="1.4"/>
    <n v="1.4E-3"/>
  </r>
  <r>
    <x v="0"/>
    <x v="0"/>
    <x v="0"/>
    <x v="0"/>
    <s v="DK1_NoDH"/>
    <x v="0"/>
    <x v="0"/>
    <x v="0"/>
    <s v="GNR_ENG_BGAS_BP_E-43"/>
    <n v="6"/>
    <n v="6.0000000000000001E-3"/>
  </r>
  <r>
    <x v="0"/>
    <x v="0"/>
    <x v="0"/>
    <x v="0"/>
    <s v="DK1_NoDH"/>
    <x v="0"/>
    <x v="2"/>
    <x v="0"/>
    <s v="GNR_ENG_BGAS_CND_E-36"/>
    <n v="1.4"/>
    <n v="1.4E-3"/>
  </r>
  <r>
    <x v="0"/>
    <x v="0"/>
    <x v="0"/>
    <x v="0"/>
    <s v="DK1_NoDH"/>
    <x v="0"/>
    <x v="2"/>
    <x v="0"/>
    <s v="GNR_ENG_BGAS_CND_E-42"/>
    <n v="0.35"/>
    <n v="3.5E-4"/>
  </r>
  <r>
    <x v="0"/>
    <x v="0"/>
    <x v="0"/>
    <x v="0"/>
    <s v="DK1_NoDH"/>
    <x v="7"/>
    <x v="0"/>
    <x v="0"/>
    <s v="GNR_ST_FUELOIL_BP_E-34"/>
    <n v="4.28"/>
    <n v="4.28E-3"/>
  </r>
  <r>
    <x v="0"/>
    <x v="0"/>
    <x v="0"/>
    <x v="0"/>
    <s v="DK1_NoDH"/>
    <x v="2"/>
    <x v="2"/>
    <x v="0"/>
    <s v="GNR_ENG_LIGHTOIL_CND_E-34"/>
    <n v="0.5"/>
    <n v="5.0000000000000001E-4"/>
  </r>
  <r>
    <x v="0"/>
    <x v="0"/>
    <x v="0"/>
    <x v="0"/>
    <s v="DK1_NoDH"/>
    <x v="2"/>
    <x v="2"/>
    <x v="0"/>
    <s v="GNR_ENG_LIGHTOIL_CND_E-36"/>
    <n v="0.72"/>
    <n v="7.2000000000000005E-4"/>
  </r>
  <r>
    <x v="0"/>
    <x v="0"/>
    <x v="0"/>
    <x v="0"/>
    <s v="DK1_NoDH"/>
    <x v="2"/>
    <x v="2"/>
    <x v="0"/>
    <s v="GNR_ENG_LIGHTOIL_CND_E-41"/>
    <n v="40.799999999999997"/>
    <n v="4.0800000000000003E-2"/>
  </r>
  <r>
    <x v="0"/>
    <x v="0"/>
    <x v="0"/>
    <x v="0"/>
    <s v="DK1_NoDH"/>
    <x v="2"/>
    <x v="2"/>
    <x v="0"/>
    <s v="GNR_ENG_LIGHTOIL_CND_E-43"/>
    <n v="0.02"/>
    <n v="2.0000000000000002E-5"/>
  </r>
  <r>
    <x v="0"/>
    <x v="0"/>
    <x v="0"/>
    <x v="0"/>
    <s v="DK1_NoDH"/>
    <x v="4"/>
    <x v="0"/>
    <x v="0"/>
    <s v="GNR_ENG_NGAS_BP_E-33"/>
    <n v="0.13500000000000001"/>
    <n v="1.35E-4"/>
  </r>
  <r>
    <x v="0"/>
    <x v="0"/>
    <x v="0"/>
    <x v="0"/>
    <s v="DK1_NoDH"/>
    <x v="4"/>
    <x v="0"/>
    <x v="0"/>
    <s v="GNR_ENG_NGAS_BP_E-35"/>
    <n v="1.84"/>
    <n v="1.8400000000000001E-3"/>
  </r>
  <r>
    <x v="0"/>
    <x v="0"/>
    <x v="0"/>
    <x v="0"/>
    <s v="DK1_NoDH"/>
    <x v="4"/>
    <x v="0"/>
    <x v="0"/>
    <s v="GNR_ENG_NGAS_BP_E-36"/>
    <n v="3.37"/>
    <n v="3.3700000000000002E-3"/>
  </r>
  <r>
    <x v="0"/>
    <x v="0"/>
    <x v="0"/>
    <x v="0"/>
    <s v="DK1_NoDH"/>
    <x v="4"/>
    <x v="0"/>
    <x v="0"/>
    <s v="GNR_ENG_NGAS_BP_E-37"/>
    <n v="36.86"/>
    <n v="3.6859999999999997E-2"/>
  </r>
  <r>
    <x v="0"/>
    <x v="0"/>
    <x v="0"/>
    <x v="0"/>
    <s v="DK1_NoDH"/>
    <x v="4"/>
    <x v="0"/>
    <x v="0"/>
    <s v="GNR_ENG_NGAS_BP_E-38"/>
    <n v="12.36"/>
    <n v="1.2359999999999999E-2"/>
  </r>
  <r>
    <x v="0"/>
    <x v="0"/>
    <x v="0"/>
    <x v="0"/>
    <s v="DK1_NoDH"/>
    <x v="4"/>
    <x v="0"/>
    <x v="0"/>
    <s v="GNR_ENG_NGAS_BP_E-39"/>
    <n v="11.33"/>
    <n v="1.133E-2"/>
  </r>
  <r>
    <x v="0"/>
    <x v="0"/>
    <x v="0"/>
    <x v="0"/>
    <s v="DK1_NoDH"/>
    <x v="4"/>
    <x v="0"/>
    <x v="0"/>
    <s v="GNR_ENG_NGAS_BP_E-40"/>
    <n v="2.82"/>
    <n v="2.82E-3"/>
  </r>
  <r>
    <x v="0"/>
    <x v="0"/>
    <x v="0"/>
    <x v="0"/>
    <s v="DK1_NoDH"/>
    <x v="4"/>
    <x v="0"/>
    <x v="0"/>
    <s v="GNR_ENG_NGAS_BP_E-41"/>
    <n v="7.91"/>
    <n v="7.9100000000000004E-3"/>
  </r>
  <r>
    <x v="0"/>
    <x v="0"/>
    <x v="0"/>
    <x v="0"/>
    <s v="DK1_NoDH"/>
    <x v="4"/>
    <x v="0"/>
    <x v="0"/>
    <s v="GNR_ENG_NGAS_BP_E-42"/>
    <n v="11.12"/>
    <n v="1.112E-2"/>
  </r>
  <r>
    <x v="0"/>
    <x v="0"/>
    <x v="0"/>
    <x v="0"/>
    <s v="DK1_NoDH"/>
    <x v="4"/>
    <x v="0"/>
    <x v="0"/>
    <s v="GNR_ENG_NGAS_BP_E-43"/>
    <n v="12.340999999999999"/>
    <n v="1.2341E-2"/>
  </r>
  <r>
    <x v="0"/>
    <x v="0"/>
    <x v="0"/>
    <x v="0"/>
    <s v="DK1_NoDH"/>
    <x v="4"/>
    <x v="0"/>
    <x v="0"/>
    <s v="GNR_ENG_NGAS_BP_E-46"/>
    <n v="4.8049999999999997"/>
    <n v="4.8050000000000002E-3"/>
  </r>
  <r>
    <x v="0"/>
    <x v="0"/>
    <x v="0"/>
    <x v="0"/>
    <s v="DK1_NoDH"/>
    <x v="4"/>
    <x v="0"/>
    <x v="0"/>
    <s v="GNR_GT_NGAS_BP_E-28"/>
    <n v="34.9"/>
    <n v="3.49E-2"/>
  </r>
  <r>
    <x v="0"/>
    <x v="0"/>
    <x v="0"/>
    <x v="0"/>
    <s v="DK1_NoDH"/>
    <x v="4"/>
    <x v="0"/>
    <x v="0"/>
    <s v="GNR_GT_NGAS_BP_E-33"/>
    <n v="5.3"/>
    <n v="5.3E-3"/>
  </r>
  <r>
    <x v="0"/>
    <x v="0"/>
    <x v="0"/>
    <x v="0"/>
    <s v="DK1_NoDH"/>
    <x v="4"/>
    <x v="0"/>
    <x v="0"/>
    <s v="GNR_GT_NGAS_BP_E-36"/>
    <n v="4"/>
    <n v="4.0000000000000001E-3"/>
  </r>
  <r>
    <x v="0"/>
    <x v="0"/>
    <x v="0"/>
    <x v="0"/>
    <s v="DK1_NoDH"/>
    <x v="4"/>
    <x v="2"/>
    <x v="0"/>
    <s v="GNR_ENG_NGAS_CND_E-41"/>
    <n v="40.799999999999997"/>
    <n v="4.0800000000000003E-2"/>
  </r>
  <r>
    <x v="0"/>
    <x v="0"/>
    <x v="0"/>
    <x v="0"/>
    <s v="DK1_NoDH"/>
    <x v="4"/>
    <x v="2"/>
    <x v="0"/>
    <s v="GNR_ENG_NGAS_CND_E-46"/>
    <n v="0.64"/>
    <n v="6.4000000000000005E-4"/>
  </r>
  <r>
    <x v="0"/>
    <x v="0"/>
    <x v="0"/>
    <x v="0"/>
    <s v="DK1_NoDH"/>
    <x v="8"/>
    <x v="3"/>
    <x v="0"/>
    <s v="GNR_PV_SUN"/>
    <n v="518.50799999974299"/>
    <n v="0.51850799999974295"/>
  </r>
  <r>
    <x v="0"/>
    <x v="0"/>
    <x v="0"/>
    <x v="0"/>
    <s v="DK1_NoDH"/>
    <x v="9"/>
    <x v="4"/>
    <x v="0"/>
    <s v="GNR_ROR_WTR"/>
    <n v="6.94"/>
    <n v="6.94E-3"/>
  </r>
  <r>
    <x v="0"/>
    <x v="0"/>
    <x v="0"/>
    <x v="0"/>
    <s v="DK1_NoDH"/>
    <x v="10"/>
    <x v="5"/>
    <x v="0"/>
    <s v="GNR_WT_WIND_ONS"/>
    <n v="3259.3715000000998"/>
    <n v="3.2593715000000998"/>
  </r>
  <r>
    <x v="0"/>
    <x v="0"/>
    <x v="0"/>
    <x v="0"/>
    <s v="DK1_Offshore"/>
    <x v="10"/>
    <x v="5"/>
    <x v="0"/>
    <s v="GNR_WT_WIND_OFF"/>
    <n v="821.700000000003"/>
    <n v="0.82170000000000298"/>
  </r>
  <r>
    <x v="0"/>
    <x v="0"/>
    <x v="0"/>
    <x v="0"/>
    <s v="DK1_Rural"/>
    <x v="0"/>
    <x v="0"/>
    <x v="0"/>
    <s v="GNR_ENG_BGAS_BP_E-30"/>
    <n v="6"/>
    <n v="6.0000000000000001E-3"/>
  </r>
  <r>
    <x v="0"/>
    <x v="0"/>
    <x v="0"/>
    <x v="0"/>
    <s v="DK1_Rural"/>
    <x v="0"/>
    <x v="0"/>
    <x v="0"/>
    <s v="GNR_ENG_BGAS_BP_E-34"/>
    <n v="1.0329999999999999"/>
    <n v="1.0330000000000001E-3"/>
  </r>
  <r>
    <x v="0"/>
    <x v="0"/>
    <x v="0"/>
    <x v="0"/>
    <s v="DK1_Rural"/>
    <x v="0"/>
    <x v="0"/>
    <x v="0"/>
    <s v="GNR_ENG_BGAS_BP_E-35"/>
    <n v="1.05"/>
    <n v="1.0499999999999999E-3"/>
  </r>
  <r>
    <x v="0"/>
    <x v="0"/>
    <x v="0"/>
    <x v="0"/>
    <s v="DK1_Rural"/>
    <x v="0"/>
    <x v="0"/>
    <x v="0"/>
    <s v="GNR_ENG_BGAS_BP_E-37"/>
    <n v="4.9950000000000001"/>
    <n v="4.9950000000000003E-3"/>
  </r>
  <r>
    <x v="0"/>
    <x v="0"/>
    <x v="0"/>
    <x v="0"/>
    <s v="DK1_Rural"/>
    <x v="0"/>
    <x v="0"/>
    <x v="0"/>
    <s v="GNR_ENG_BGAS_BP_E-38"/>
    <n v="0.8"/>
    <n v="8.0000000000000004E-4"/>
  </r>
  <r>
    <x v="0"/>
    <x v="0"/>
    <x v="0"/>
    <x v="0"/>
    <s v="DK1_Rural"/>
    <x v="0"/>
    <x v="0"/>
    <x v="0"/>
    <s v="GNR_ENG_BGAS_BP_E-39"/>
    <n v="3.62"/>
    <n v="3.62E-3"/>
  </r>
  <r>
    <x v="0"/>
    <x v="0"/>
    <x v="0"/>
    <x v="0"/>
    <s v="DK1_Rural"/>
    <x v="0"/>
    <x v="0"/>
    <x v="0"/>
    <s v="GNR_ENG_BGAS_BP_E-40"/>
    <n v="6.24"/>
    <n v="6.2399999999999999E-3"/>
  </r>
  <r>
    <x v="0"/>
    <x v="0"/>
    <x v="0"/>
    <x v="0"/>
    <s v="DK1_Rural"/>
    <x v="0"/>
    <x v="0"/>
    <x v="0"/>
    <s v="GNR_ENG_BGAS_BP_E-41"/>
    <n v="2.081"/>
    <n v="2.081E-3"/>
  </r>
  <r>
    <x v="0"/>
    <x v="0"/>
    <x v="0"/>
    <x v="0"/>
    <s v="DK1_Rural"/>
    <x v="0"/>
    <x v="0"/>
    <x v="0"/>
    <s v="GNR_ENG_BGAS_BP_E-42"/>
    <n v="8.5299999999999994"/>
    <n v="8.5299999999999994E-3"/>
  </r>
  <r>
    <x v="0"/>
    <x v="0"/>
    <x v="0"/>
    <x v="0"/>
    <s v="DK1_Rural"/>
    <x v="0"/>
    <x v="0"/>
    <x v="0"/>
    <s v="GNR_ENG_BGAS_BP_E-43"/>
    <n v="5.14"/>
    <n v="5.1399999999999996E-3"/>
  </r>
  <r>
    <x v="0"/>
    <x v="0"/>
    <x v="0"/>
    <x v="0"/>
    <s v="DK1_Rural"/>
    <x v="2"/>
    <x v="0"/>
    <x v="0"/>
    <s v="GNR_ENG_LIGHTOIL_BP_E-35"/>
    <n v="2.54"/>
    <n v="2.5400000000000002E-3"/>
  </r>
  <r>
    <x v="0"/>
    <x v="0"/>
    <x v="0"/>
    <x v="0"/>
    <s v="DK1_Rural"/>
    <x v="2"/>
    <x v="0"/>
    <x v="0"/>
    <s v="GNR_ENG_LIGHTOIL_BP_E-37"/>
    <n v="16"/>
    <n v="1.6E-2"/>
  </r>
  <r>
    <x v="0"/>
    <x v="0"/>
    <x v="0"/>
    <x v="0"/>
    <s v="DK1_Rural"/>
    <x v="2"/>
    <x v="2"/>
    <x v="0"/>
    <s v="GNR_ENG_LIGHTOIL_CND_E-33"/>
    <n v="0.45"/>
    <n v="4.4999999999999999E-4"/>
  </r>
  <r>
    <x v="0"/>
    <x v="0"/>
    <x v="0"/>
    <x v="0"/>
    <s v="DK1_Rural"/>
    <x v="2"/>
    <x v="2"/>
    <x v="0"/>
    <s v="GNR_ENG_LIGHTOIL_CND_E-42"/>
    <n v="0.19"/>
    <n v="1.9000000000000001E-4"/>
  </r>
  <r>
    <x v="0"/>
    <x v="0"/>
    <x v="0"/>
    <x v="0"/>
    <s v="DK1_Rural"/>
    <x v="2"/>
    <x v="2"/>
    <x v="0"/>
    <s v="GNR_ENG_LIGHTOIL_CND_E-43"/>
    <n v="1.18"/>
    <n v="1.1800000000000001E-3"/>
  </r>
  <r>
    <x v="0"/>
    <x v="0"/>
    <x v="0"/>
    <x v="0"/>
    <s v="DK1_Rural"/>
    <x v="4"/>
    <x v="0"/>
    <x v="0"/>
    <s v="GNR_ENG_NGAS_BP_E-33"/>
    <n v="4.5"/>
    <n v="4.4999999999999997E-3"/>
  </r>
  <r>
    <x v="0"/>
    <x v="0"/>
    <x v="0"/>
    <x v="0"/>
    <s v="DK1_Rural"/>
    <x v="4"/>
    <x v="0"/>
    <x v="0"/>
    <s v="GNR_ENG_NGAS_BP_E-34"/>
    <n v="4.63"/>
    <n v="4.6299999999999996E-3"/>
  </r>
  <r>
    <x v="0"/>
    <x v="0"/>
    <x v="0"/>
    <x v="0"/>
    <s v="DK1_Rural"/>
    <x v="4"/>
    <x v="0"/>
    <x v="0"/>
    <s v="GNR_ENG_NGAS_BP_E-36"/>
    <n v="22.21"/>
    <n v="2.2210000000000001E-2"/>
  </r>
  <r>
    <x v="0"/>
    <x v="0"/>
    <x v="0"/>
    <x v="0"/>
    <s v="DK1_Rural"/>
    <x v="4"/>
    <x v="0"/>
    <x v="0"/>
    <s v="GNR_ENG_NGAS_BP_E-37"/>
    <n v="23.21"/>
    <n v="2.3210000000000001E-2"/>
  </r>
  <r>
    <x v="0"/>
    <x v="0"/>
    <x v="0"/>
    <x v="0"/>
    <s v="DK1_Rural"/>
    <x v="4"/>
    <x v="0"/>
    <x v="0"/>
    <s v="GNR_ENG_NGAS_BP_E-38"/>
    <n v="46.79"/>
    <n v="4.6789999999999998E-2"/>
  </r>
  <r>
    <x v="0"/>
    <x v="0"/>
    <x v="0"/>
    <x v="0"/>
    <s v="DK1_Rural"/>
    <x v="4"/>
    <x v="0"/>
    <x v="0"/>
    <s v="GNR_ENG_NGAS_BP_E-39"/>
    <n v="56.18"/>
    <n v="5.6180000000000001E-2"/>
  </r>
  <r>
    <x v="0"/>
    <x v="0"/>
    <x v="0"/>
    <x v="0"/>
    <s v="DK1_Rural"/>
    <x v="4"/>
    <x v="0"/>
    <x v="0"/>
    <s v="GNR_ENG_NGAS_BP_E-40"/>
    <n v="70.569999999999993"/>
    <n v="7.0569999999999994E-2"/>
  </r>
  <r>
    <x v="0"/>
    <x v="0"/>
    <x v="0"/>
    <x v="0"/>
    <s v="DK1_Rural"/>
    <x v="4"/>
    <x v="0"/>
    <x v="0"/>
    <s v="GNR_ENG_NGAS_BP_E-41"/>
    <n v="105.58"/>
    <n v="0.10557999999999999"/>
  </r>
  <r>
    <x v="0"/>
    <x v="0"/>
    <x v="0"/>
    <x v="0"/>
    <s v="DK1_Rural"/>
    <x v="4"/>
    <x v="0"/>
    <x v="0"/>
    <s v="GNR_ENG_NGAS_BP_E-42"/>
    <n v="76.742000000000004"/>
    <n v="7.6742000000000005E-2"/>
  </r>
  <r>
    <x v="0"/>
    <x v="0"/>
    <x v="0"/>
    <x v="0"/>
    <s v="DK1_Rural"/>
    <x v="4"/>
    <x v="0"/>
    <x v="0"/>
    <s v="GNR_ENG_NGAS_BP_E-43"/>
    <n v="48.531999999999996"/>
    <n v="4.8531999999999999E-2"/>
  </r>
  <r>
    <x v="0"/>
    <x v="0"/>
    <x v="0"/>
    <x v="0"/>
    <s v="DK1_Rural"/>
    <x v="4"/>
    <x v="0"/>
    <x v="0"/>
    <s v="GNR_ENG_NGAS_BP_E-44"/>
    <n v="54.03"/>
    <n v="5.4030000000000002E-2"/>
  </r>
  <r>
    <x v="0"/>
    <x v="0"/>
    <x v="0"/>
    <x v="0"/>
    <s v="DK1_Rural"/>
    <x v="4"/>
    <x v="0"/>
    <x v="0"/>
    <s v="GNR_ENG_NGAS_BP_E-45"/>
    <n v="10.44"/>
    <n v="1.044E-2"/>
  </r>
  <r>
    <x v="0"/>
    <x v="0"/>
    <x v="0"/>
    <x v="0"/>
    <s v="DK1_Rural"/>
    <x v="4"/>
    <x v="0"/>
    <x v="0"/>
    <s v="GNR_ENG_NGAS_BP_E-46"/>
    <n v="21.64"/>
    <n v="2.164E-2"/>
  </r>
  <r>
    <x v="0"/>
    <x v="0"/>
    <x v="0"/>
    <x v="0"/>
    <s v="DK1_Rural"/>
    <x v="4"/>
    <x v="0"/>
    <x v="0"/>
    <s v="GNR_ENG_NGAS_BP_E-47"/>
    <n v="3.7"/>
    <n v="3.7000000000000002E-3"/>
  </r>
  <r>
    <x v="0"/>
    <x v="0"/>
    <x v="0"/>
    <x v="0"/>
    <s v="DK1_Rural"/>
    <x v="4"/>
    <x v="0"/>
    <x v="0"/>
    <s v="GNR_GT_NGAS_BP_E-28"/>
    <n v="7.4"/>
    <n v="7.4000000000000003E-3"/>
  </r>
  <r>
    <x v="0"/>
    <x v="0"/>
    <x v="0"/>
    <x v="0"/>
    <s v="DK1_Rural"/>
    <x v="4"/>
    <x v="0"/>
    <x v="0"/>
    <s v="GNR_GT_NGAS_BP_E-30"/>
    <n v="6.3"/>
    <n v="6.3E-3"/>
  </r>
  <r>
    <x v="0"/>
    <x v="0"/>
    <x v="0"/>
    <x v="0"/>
    <s v="DK1_Rural"/>
    <x v="4"/>
    <x v="0"/>
    <x v="0"/>
    <s v="GNR_GT_NGAS_BP_E-41"/>
    <n v="6"/>
    <n v="6.0000000000000001E-3"/>
  </r>
  <r>
    <x v="0"/>
    <x v="0"/>
    <x v="0"/>
    <x v="0"/>
    <s v="DK1_Rural"/>
    <x v="5"/>
    <x v="0"/>
    <x v="0"/>
    <s v="GNR_ST_STRW_BP_E-26"/>
    <n v="2.2999999999999998"/>
    <n v="2.3E-3"/>
  </r>
  <r>
    <x v="0"/>
    <x v="0"/>
    <x v="0"/>
    <x v="0"/>
    <s v="DK1_Rural"/>
    <x v="6"/>
    <x v="0"/>
    <x v="0"/>
    <s v="GNR_ST_WOODCHI_BP_E-17"/>
    <n v="0.75"/>
    <n v="7.5000000000000002E-4"/>
  </r>
  <r>
    <x v="0"/>
    <x v="0"/>
    <x v="0"/>
    <x v="0"/>
    <s v="DK1_Rural"/>
    <x v="6"/>
    <x v="0"/>
    <x v="0"/>
    <s v="GNR_ST_WOODCHI_BP_E-27"/>
    <n v="4.7"/>
    <n v="4.7000000000000002E-3"/>
  </r>
  <r>
    <x v="0"/>
    <x v="0"/>
    <x v="0"/>
    <x v="0"/>
    <s v="DK1_Rural"/>
    <x v="11"/>
    <x v="0"/>
    <x v="0"/>
    <s v="GNR_ST_WOODPEL_BP_E-30"/>
    <n v="1.91"/>
    <n v="1.91E-3"/>
  </r>
  <r>
    <x v="0"/>
    <x v="0"/>
    <x v="0"/>
    <x v="0"/>
    <s v="DK1_Small"/>
    <x v="3"/>
    <x v="0"/>
    <x v="0"/>
    <s v="GNR_ST_MSW_BP_E-20"/>
    <n v="2.89"/>
    <n v="2.8900000000000002E-3"/>
  </r>
  <r>
    <x v="0"/>
    <x v="0"/>
    <x v="0"/>
    <x v="0"/>
    <s v="DK1_Small"/>
    <x v="4"/>
    <x v="0"/>
    <x v="0"/>
    <s v="GNR_ENG_NGAS_BP_E-38"/>
    <n v="3.89"/>
    <n v="3.8899999999999998E-3"/>
  </r>
  <r>
    <x v="0"/>
    <x v="0"/>
    <x v="0"/>
    <x v="0"/>
    <s v="DK1_Small"/>
    <x v="4"/>
    <x v="0"/>
    <x v="0"/>
    <s v="GNR_ENG_NGAS_BP_E-39"/>
    <n v="0.74"/>
    <n v="7.3999999999999999E-4"/>
  </r>
  <r>
    <x v="0"/>
    <x v="0"/>
    <x v="0"/>
    <x v="0"/>
    <s v="DK1_Small"/>
    <x v="4"/>
    <x v="0"/>
    <x v="0"/>
    <s v="GNR_ENG_NGAS_BP_E-41"/>
    <n v="1.48"/>
    <n v="1.48E-3"/>
  </r>
  <r>
    <x v="0"/>
    <x v="0"/>
    <x v="0"/>
    <x v="0"/>
    <s v="DK1_Small"/>
    <x v="4"/>
    <x v="0"/>
    <x v="0"/>
    <s v="GNR_ENG_NGAS_BP_E-42"/>
    <n v="14.1"/>
    <n v="1.41E-2"/>
  </r>
  <r>
    <x v="0"/>
    <x v="0"/>
    <x v="0"/>
    <x v="0"/>
    <s v="DK1_Small"/>
    <x v="4"/>
    <x v="0"/>
    <x v="0"/>
    <s v="GNR_GT_NGAS_BP_E-31"/>
    <n v="6.2"/>
    <n v="6.1999999999999998E-3"/>
  </r>
  <r>
    <x v="0"/>
    <x v="0"/>
    <x v="0"/>
    <x v="0"/>
    <s v="DK1_Small"/>
    <x v="6"/>
    <x v="0"/>
    <x v="0"/>
    <s v="GNR_ST_WOODCHI_BP_E-15"/>
    <n v="0.6"/>
    <n v="5.9999999999999995E-4"/>
  </r>
  <r>
    <x v="0"/>
    <x v="0"/>
    <x v="0"/>
    <x v="1"/>
    <s v="DK2_Large"/>
    <x v="0"/>
    <x v="0"/>
    <x v="0"/>
    <s v="GNR_ENG_BGAS_BP_E-38"/>
    <n v="0.6"/>
    <n v="5.9999999999999995E-4"/>
  </r>
  <r>
    <x v="0"/>
    <x v="0"/>
    <x v="0"/>
    <x v="1"/>
    <s v="DK2_Large"/>
    <x v="0"/>
    <x v="0"/>
    <x v="0"/>
    <s v="GNR_ENG_BGAS_BP_E-42"/>
    <n v="3.0470000000000002"/>
    <n v="3.0469999999999998E-3"/>
  </r>
  <r>
    <x v="0"/>
    <x v="0"/>
    <x v="0"/>
    <x v="1"/>
    <s v="DK2_Large"/>
    <x v="1"/>
    <x v="1"/>
    <x v="0"/>
    <s v="GNR_ST_COAL_EXT_E-42"/>
    <n v="500"/>
    <n v="0.5"/>
  </r>
  <r>
    <x v="0"/>
    <x v="0"/>
    <x v="0"/>
    <x v="1"/>
    <s v="DK2_Large"/>
    <x v="2"/>
    <x v="2"/>
    <x v="0"/>
    <s v="GNR_ENG_LIGHTOIL_CND_E-40"/>
    <n v="1.25"/>
    <n v="1.25E-3"/>
  </r>
  <r>
    <x v="0"/>
    <x v="0"/>
    <x v="0"/>
    <x v="1"/>
    <s v="DK2_Large"/>
    <x v="2"/>
    <x v="2"/>
    <x v="0"/>
    <s v="GNR_ENG_LIGHTOIL_CND_E-43"/>
    <n v="1.3"/>
    <n v="1.2999999999999999E-3"/>
  </r>
  <r>
    <x v="0"/>
    <x v="0"/>
    <x v="0"/>
    <x v="1"/>
    <s v="DK2_Large"/>
    <x v="3"/>
    <x v="0"/>
    <x v="0"/>
    <s v="GNR_ST_MSW_BP_E-16"/>
    <n v="28.5"/>
    <n v="2.8500000000000001E-2"/>
  </r>
  <r>
    <x v="0"/>
    <x v="0"/>
    <x v="0"/>
    <x v="1"/>
    <s v="DK2_Large"/>
    <x v="3"/>
    <x v="0"/>
    <x v="0"/>
    <s v="GNR_ST_MSW_BP_E-20"/>
    <n v="39"/>
    <n v="3.9E-2"/>
  </r>
  <r>
    <x v="0"/>
    <x v="0"/>
    <x v="0"/>
    <x v="1"/>
    <s v="DK2_Large"/>
    <x v="3"/>
    <x v="0"/>
    <x v="0"/>
    <s v="GNR_ST_MSW_BP_E-21"/>
    <n v="13.7"/>
    <n v="1.37E-2"/>
  </r>
  <r>
    <x v="0"/>
    <x v="0"/>
    <x v="0"/>
    <x v="1"/>
    <s v="DK2_Large"/>
    <x v="3"/>
    <x v="0"/>
    <x v="0"/>
    <s v="GNR_ST_MSW_BP_E-27"/>
    <n v="19.399999999999999"/>
    <n v="1.9400000000000001E-2"/>
  </r>
  <r>
    <x v="0"/>
    <x v="0"/>
    <x v="0"/>
    <x v="1"/>
    <s v="DK2_Large"/>
    <x v="4"/>
    <x v="0"/>
    <x v="0"/>
    <s v="GNR_ENG_NGAS_BP_E-34"/>
    <n v="0.98"/>
    <n v="9.7999999999999997E-4"/>
  </r>
  <r>
    <x v="0"/>
    <x v="0"/>
    <x v="0"/>
    <x v="1"/>
    <s v="DK2_Large"/>
    <x v="4"/>
    <x v="0"/>
    <x v="0"/>
    <s v="GNR_ENG_NGAS_BP_E-36"/>
    <n v="2.8"/>
    <n v="2.8E-3"/>
  </r>
  <r>
    <x v="0"/>
    <x v="0"/>
    <x v="0"/>
    <x v="1"/>
    <s v="DK2_Large"/>
    <x v="4"/>
    <x v="0"/>
    <x v="0"/>
    <s v="GNR_ENG_NGAS_BP_E-38"/>
    <n v="4.0199999999999996"/>
    <n v="4.0200000000000001E-3"/>
  </r>
  <r>
    <x v="0"/>
    <x v="0"/>
    <x v="0"/>
    <x v="1"/>
    <s v="DK2_Large"/>
    <x v="4"/>
    <x v="0"/>
    <x v="0"/>
    <s v="GNR_ENG_NGAS_BP_E-40"/>
    <n v="5.5"/>
    <n v="5.4999999999999997E-3"/>
  </r>
  <r>
    <x v="0"/>
    <x v="0"/>
    <x v="0"/>
    <x v="1"/>
    <s v="DK2_Large"/>
    <x v="4"/>
    <x v="0"/>
    <x v="0"/>
    <s v="GNR_GT_NGAS_BP_E-36"/>
    <n v="23.2"/>
    <n v="2.3199999999999998E-2"/>
  </r>
  <r>
    <x v="0"/>
    <x v="0"/>
    <x v="0"/>
    <x v="1"/>
    <s v="DK2_Large"/>
    <x v="4"/>
    <x v="0"/>
    <x v="0"/>
    <s v="GNR_ST_NGAS_BP_E-39"/>
    <n v="82"/>
    <n v="8.2000000000000003E-2"/>
  </r>
  <r>
    <x v="0"/>
    <x v="0"/>
    <x v="0"/>
    <x v="1"/>
    <s v="DK2_Large"/>
    <x v="6"/>
    <x v="0"/>
    <x v="0"/>
    <s v="GNR_ST_WOODCHI_BP_E-24"/>
    <n v="11"/>
    <n v="1.0999999999999999E-2"/>
  </r>
  <r>
    <x v="0"/>
    <x v="0"/>
    <x v="0"/>
    <x v="1"/>
    <s v="DK2_Large"/>
    <x v="6"/>
    <x v="0"/>
    <x v="0"/>
    <s v="GNR_ST_WOODCHI_BP_E-27"/>
    <n v="15"/>
    <n v="1.4999999999999999E-2"/>
  </r>
  <r>
    <x v="0"/>
    <x v="0"/>
    <x v="0"/>
    <x v="1"/>
    <s v="DK2_Large"/>
    <x v="11"/>
    <x v="0"/>
    <x v="0"/>
    <s v="GNR_ST_WOODPEL_BP_E-18"/>
    <n v="64"/>
    <n v="6.4000000000000001E-2"/>
  </r>
  <r>
    <x v="0"/>
    <x v="0"/>
    <x v="0"/>
    <x v="1"/>
    <s v="DK2_Large"/>
    <x v="11"/>
    <x v="1"/>
    <x v="0"/>
    <s v="GNR_ST_WOODPEL_EXT_E-50"/>
    <n v="568"/>
    <n v="0.56799999999999995"/>
  </r>
  <r>
    <x v="0"/>
    <x v="0"/>
    <x v="0"/>
    <x v="1"/>
    <s v="DK2_MedSmall"/>
    <x v="0"/>
    <x v="0"/>
    <x v="0"/>
    <s v="GNR_ENG_BGAS_BP_E-38"/>
    <n v="0.25"/>
    <n v="2.5000000000000001E-4"/>
  </r>
  <r>
    <x v="0"/>
    <x v="0"/>
    <x v="0"/>
    <x v="1"/>
    <s v="DK2_MedSmall"/>
    <x v="7"/>
    <x v="0"/>
    <x v="0"/>
    <s v="GNR_ST_FUELOIL_BP_E-27"/>
    <n v="9"/>
    <n v="8.9999999999999993E-3"/>
  </r>
  <r>
    <x v="0"/>
    <x v="0"/>
    <x v="0"/>
    <x v="1"/>
    <s v="DK2_MedSmall"/>
    <x v="7"/>
    <x v="0"/>
    <x v="0"/>
    <s v="GNR_ST_FUELOIL_BP_E-34"/>
    <n v="9"/>
    <n v="8.9999999999999993E-3"/>
  </r>
  <r>
    <x v="0"/>
    <x v="0"/>
    <x v="0"/>
    <x v="1"/>
    <s v="DK2_MedSmall"/>
    <x v="3"/>
    <x v="0"/>
    <x v="0"/>
    <s v="GNR_ST_MSW_BP_E-21"/>
    <n v="6.7"/>
    <n v="6.7000000000000002E-3"/>
  </r>
  <r>
    <x v="0"/>
    <x v="0"/>
    <x v="0"/>
    <x v="1"/>
    <s v="DK2_MedSmall"/>
    <x v="3"/>
    <x v="0"/>
    <x v="0"/>
    <s v="GNR_ST_MSW_BP_E-25"/>
    <n v="10.9"/>
    <n v="1.09E-2"/>
  </r>
  <r>
    <x v="0"/>
    <x v="0"/>
    <x v="0"/>
    <x v="1"/>
    <s v="DK2_MedSmall"/>
    <x v="3"/>
    <x v="0"/>
    <x v="0"/>
    <s v="GNR_ST_MSW_BP_E-28"/>
    <n v="12.89"/>
    <n v="1.289E-2"/>
  </r>
  <r>
    <x v="0"/>
    <x v="0"/>
    <x v="0"/>
    <x v="1"/>
    <s v="DK2_MedSmall"/>
    <x v="4"/>
    <x v="0"/>
    <x v="0"/>
    <s v="GNR_ENG_NGAS_BP_E-40"/>
    <n v="1.48"/>
    <n v="1.48E-3"/>
  </r>
  <r>
    <x v="0"/>
    <x v="0"/>
    <x v="0"/>
    <x v="1"/>
    <s v="DK2_MedSmall"/>
    <x v="4"/>
    <x v="0"/>
    <x v="0"/>
    <s v="GNR_ENG_NGAS_BP_E-42"/>
    <n v="3.1"/>
    <n v="3.0999999999999999E-3"/>
  </r>
  <r>
    <x v="0"/>
    <x v="0"/>
    <x v="0"/>
    <x v="1"/>
    <s v="DK2_Medium"/>
    <x v="1"/>
    <x v="0"/>
    <x v="0"/>
    <s v="GNR_ST_COAL_BP_E-38"/>
    <n v="142"/>
    <n v="0.14199999999999999"/>
  </r>
  <r>
    <x v="0"/>
    <x v="0"/>
    <x v="0"/>
    <x v="1"/>
    <s v="DK2_Medium"/>
    <x v="1"/>
    <x v="1"/>
    <x v="0"/>
    <s v="GNR_ST_COAL_EXT_E-41"/>
    <n v="640"/>
    <n v="0.64"/>
  </r>
  <r>
    <x v="0"/>
    <x v="0"/>
    <x v="0"/>
    <x v="1"/>
    <s v="DK2_Medium"/>
    <x v="2"/>
    <x v="2"/>
    <x v="0"/>
    <s v="GNR_GT_LIGHTOIL_CND_E-27"/>
    <n v="63"/>
    <n v="6.3E-2"/>
  </r>
  <r>
    <x v="0"/>
    <x v="0"/>
    <x v="0"/>
    <x v="1"/>
    <s v="DK2_Medium"/>
    <x v="2"/>
    <x v="2"/>
    <x v="0"/>
    <s v="GNR_ST_LIGHTOIL_CND_E-33"/>
    <n v="520"/>
    <n v="0.52"/>
  </r>
  <r>
    <x v="0"/>
    <x v="0"/>
    <x v="0"/>
    <x v="1"/>
    <s v="DK2_Medium"/>
    <x v="3"/>
    <x v="0"/>
    <x v="0"/>
    <s v="GNR_ST_MSW_BP_E-23"/>
    <n v="8"/>
    <n v="8.0000000000000002E-3"/>
  </r>
  <r>
    <x v="0"/>
    <x v="0"/>
    <x v="0"/>
    <x v="1"/>
    <s v="DK2_Medium"/>
    <x v="3"/>
    <x v="0"/>
    <x v="0"/>
    <s v="GNR_ST_MSW_BP_E-25"/>
    <n v="7.4"/>
    <n v="7.4000000000000003E-3"/>
  </r>
  <r>
    <x v="0"/>
    <x v="0"/>
    <x v="0"/>
    <x v="1"/>
    <s v="DK2_Medium"/>
    <x v="4"/>
    <x v="0"/>
    <x v="0"/>
    <s v="GNR_ENG_NGAS_BP_E-33"/>
    <n v="1"/>
    <n v="1E-3"/>
  </r>
  <r>
    <x v="0"/>
    <x v="0"/>
    <x v="0"/>
    <x v="1"/>
    <s v="DK2_Medium"/>
    <x v="4"/>
    <x v="0"/>
    <x v="0"/>
    <s v="GNR_ENG_NGAS_BP_E-35"/>
    <n v="3"/>
    <n v="3.0000000000000001E-3"/>
  </r>
  <r>
    <x v="0"/>
    <x v="0"/>
    <x v="0"/>
    <x v="1"/>
    <s v="DK2_Medium"/>
    <x v="4"/>
    <x v="0"/>
    <x v="0"/>
    <s v="GNR_ENG_NGAS_BP_E-38"/>
    <n v="0.97"/>
    <n v="9.7000000000000005E-4"/>
  </r>
  <r>
    <x v="0"/>
    <x v="0"/>
    <x v="0"/>
    <x v="1"/>
    <s v="DK2_Medium"/>
    <x v="4"/>
    <x v="0"/>
    <x v="0"/>
    <s v="GNR_ENG_NGAS_BP_E-39"/>
    <n v="11.26"/>
    <n v="1.1259999999999999E-2"/>
  </r>
  <r>
    <x v="0"/>
    <x v="0"/>
    <x v="0"/>
    <x v="1"/>
    <s v="DK2_Medium"/>
    <x v="4"/>
    <x v="0"/>
    <x v="0"/>
    <s v="GNR_ENG_NGAS_BP_E-41"/>
    <n v="3.1"/>
    <n v="3.0999999999999999E-3"/>
  </r>
  <r>
    <x v="0"/>
    <x v="0"/>
    <x v="0"/>
    <x v="1"/>
    <s v="DK2_Medium"/>
    <x v="4"/>
    <x v="0"/>
    <x v="0"/>
    <s v="GNR_ENG_NGAS_BP_E-42"/>
    <n v="2"/>
    <n v="2E-3"/>
  </r>
  <r>
    <x v="0"/>
    <x v="0"/>
    <x v="0"/>
    <x v="1"/>
    <s v="DK2_Medium"/>
    <x v="4"/>
    <x v="0"/>
    <x v="0"/>
    <s v="GNR_GT_NGAS_BP_E-42"/>
    <n v="59"/>
    <n v="5.8999999999999997E-2"/>
  </r>
  <r>
    <x v="0"/>
    <x v="0"/>
    <x v="0"/>
    <x v="1"/>
    <s v="DK2_Medium"/>
    <x v="4"/>
    <x v="0"/>
    <x v="0"/>
    <s v="GNR_GT_NGAS_BP_E-44"/>
    <n v="77"/>
    <n v="7.6999999999999999E-2"/>
  </r>
  <r>
    <x v="0"/>
    <x v="0"/>
    <x v="0"/>
    <x v="1"/>
    <s v="DK2_Medium"/>
    <x v="6"/>
    <x v="0"/>
    <x v="0"/>
    <s v="GNR_ST_WOODCHI_BP_E-27"/>
    <n v="0.33"/>
    <n v="3.3E-4"/>
  </r>
  <r>
    <x v="0"/>
    <x v="0"/>
    <x v="0"/>
    <x v="1"/>
    <s v="DK2_NoDH"/>
    <x v="0"/>
    <x v="0"/>
    <x v="0"/>
    <s v="GNR_ENG_BGAS_BP_E-31"/>
    <n v="0.1"/>
    <n v="1E-4"/>
  </r>
  <r>
    <x v="0"/>
    <x v="0"/>
    <x v="0"/>
    <x v="1"/>
    <s v="DK2_NoDH"/>
    <x v="0"/>
    <x v="0"/>
    <x v="0"/>
    <s v="GNR_ENG_BGAS_BP_E-32"/>
    <n v="0.11"/>
    <n v="1.1E-4"/>
  </r>
  <r>
    <x v="0"/>
    <x v="0"/>
    <x v="0"/>
    <x v="1"/>
    <s v="DK2_NoDH"/>
    <x v="0"/>
    <x v="0"/>
    <x v="0"/>
    <s v="GNR_ENG_BGAS_BP_E-33"/>
    <n v="0.23"/>
    <n v="2.3000000000000001E-4"/>
  </r>
  <r>
    <x v="0"/>
    <x v="0"/>
    <x v="0"/>
    <x v="1"/>
    <s v="DK2_NoDH"/>
    <x v="0"/>
    <x v="0"/>
    <x v="0"/>
    <s v="GNR_ENG_BGAS_BP_E-34"/>
    <n v="0.1"/>
    <n v="1E-4"/>
  </r>
  <r>
    <x v="0"/>
    <x v="0"/>
    <x v="0"/>
    <x v="1"/>
    <s v="DK2_NoDH"/>
    <x v="0"/>
    <x v="0"/>
    <x v="0"/>
    <s v="GNR_ENG_BGAS_BP_E-35"/>
    <n v="0.22"/>
    <n v="2.2000000000000001E-4"/>
  </r>
  <r>
    <x v="0"/>
    <x v="0"/>
    <x v="0"/>
    <x v="1"/>
    <s v="DK2_NoDH"/>
    <x v="0"/>
    <x v="0"/>
    <x v="0"/>
    <s v="GNR_ENG_BGAS_BP_E-36"/>
    <n v="6.3E-2"/>
    <n v="6.3E-5"/>
  </r>
  <r>
    <x v="0"/>
    <x v="0"/>
    <x v="0"/>
    <x v="1"/>
    <s v="DK2_NoDH"/>
    <x v="0"/>
    <x v="0"/>
    <x v="0"/>
    <s v="GNR_ENG_BGAS_BP_E-37"/>
    <n v="0.1"/>
    <n v="1E-4"/>
  </r>
  <r>
    <x v="0"/>
    <x v="0"/>
    <x v="0"/>
    <x v="1"/>
    <s v="DK2_NoDH"/>
    <x v="0"/>
    <x v="0"/>
    <x v="0"/>
    <s v="GNR_ENG_BGAS_BP_E-38"/>
    <n v="0.36299999999999999"/>
    <n v="3.6299999999999999E-4"/>
  </r>
  <r>
    <x v="0"/>
    <x v="0"/>
    <x v="0"/>
    <x v="1"/>
    <s v="DK2_NoDH"/>
    <x v="0"/>
    <x v="0"/>
    <x v="0"/>
    <s v="GNR_ENG_BGAS_BP_E-39"/>
    <n v="0.82"/>
    <n v="8.1999999999999998E-4"/>
  </r>
  <r>
    <x v="0"/>
    <x v="0"/>
    <x v="0"/>
    <x v="1"/>
    <s v="DK2_NoDH"/>
    <x v="0"/>
    <x v="0"/>
    <x v="0"/>
    <s v="GNR_ENG_BGAS_BP_E-40"/>
    <n v="0.04"/>
    <n v="4.0000000000000003E-5"/>
  </r>
  <r>
    <x v="0"/>
    <x v="0"/>
    <x v="0"/>
    <x v="1"/>
    <s v="DK2_NoDH"/>
    <x v="0"/>
    <x v="0"/>
    <x v="0"/>
    <s v="GNR_ENG_BGAS_BP_E-42"/>
    <n v="4.4000000000000004"/>
    <n v="4.4000000000000003E-3"/>
  </r>
  <r>
    <x v="0"/>
    <x v="0"/>
    <x v="0"/>
    <x v="1"/>
    <s v="DK2_NoDH"/>
    <x v="0"/>
    <x v="2"/>
    <x v="0"/>
    <s v="GNR_ENG_BGAS_CND_E-32"/>
    <n v="0.13"/>
    <n v="1.2999999999999999E-4"/>
  </r>
  <r>
    <x v="0"/>
    <x v="0"/>
    <x v="0"/>
    <x v="1"/>
    <s v="DK2_NoDH"/>
    <x v="0"/>
    <x v="2"/>
    <x v="0"/>
    <s v="GNR_ENG_BGAS_CND_E-35"/>
    <n v="0.31"/>
    <n v="3.1E-4"/>
  </r>
  <r>
    <x v="0"/>
    <x v="0"/>
    <x v="0"/>
    <x v="1"/>
    <s v="DK2_NoDH"/>
    <x v="2"/>
    <x v="0"/>
    <x v="0"/>
    <s v="GNR_ENG_LIGHTOIL_BP_E-37"/>
    <n v="16"/>
    <n v="1.6E-2"/>
  </r>
  <r>
    <x v="0"/>
    <x v="0"/>
    <x v="0"/>
    <x v="1"/>
    <s v="DK2_NoDH"/>
    <x v="2"/>
    <x v="0"/>
    <x v="0"/>
    <s v="GNR_ENG_LIGHTOIL_BP_E-39"/>
    <n v="7.8E-2"/>
    <n v="7.7999999999999999E-5"/>
  </r>
  <r>
    <x v="0"/>
    <x v="0"/>
    <x v="0"/>
    <x v="1"/>
    <s v="DK2_NoDH"/>
    <x v="2"/>
    <x v="2"/>
    <x v="0"/>
    <s v="GNR_ENG_LIGHTOIL_CND_E-37"/>
    <n v="20"/>
    <n v="0.02"/>
  </r>
  <r>
    <x v="0"/>
    <x v="0"/>
    <x v="0"/>
    <x v="1"/>
    <s v="DK2_NoDH"/>
    <x v="4"/>
    <x v="0"/>
    <x v="0"/>
    <s v="GNR_ENG_NGAS_BP_E-33"/>
    <n v="1.6"/>
    <n v="1.6000000000000001E-3"/>
  </r>
  <r>
    <x v="0"/>
    <x v="0"/>
    <x v="0"/>
    <x v="1"/>
    <s v="DK2_NoDH"/>
    <x v="4"/>
    <x v="0"/>
    <x v="0"/>
    <s v="GNR_ENG_NGAS_BP_E-34"/>
    <n v="6.32"/>
    <n v="6.3200000000000001E-3"/>
  </r>
  <r>
    <x v="0"/>
    <x v="0"/>
    <x v="0"/>
    <x v="1"/>
    <s v="DK2_NoDH"/>
    <x v="4"/>
    <x v="0"/>
    <x v="0"/>
    <s v="GNR_ENG_NGAS_BP_E-35"/>
    <n v="5.22"/>
    <n v="5.2199999999999998E-3"/>
  </r>
  <r>
    <x v="0"/>
    <x v="0"/>
    <x v="0"/>
    <x v="1"/>
    <s v="DK2_NoDH"/>
    <x v="4"/>
    <x v="0"/>
    <x v="0"/>
    <s v="GNR_ENG_NGAS_BP_E-36"/>
    <n v="3.53"/>
    <n v="3.5300000000000002E-3"/>
  </r>
  <r>
    <x v="0"/>
    <x v="0"/>
    <x v="0"/>
    <x v="1"/>
    <s v="DK2_NoDH"/>
    <x v="4"/>
    <x v="0"/>
    <x v="0"/>
    <s v="GNR_ENG_NGAS_BP_E-37"/>
    <n v="2.82"/>
    <n v="2.82E-3"/>
  </r>
  <r>
    <x v="0"/>
    <x v="0"/>
    <x v="0"/>
    <x v="1"/>
    <s v="DK2_NoDH"/>
    <x v="4"/>
    <x v="0"/>
    <x v="0"/>
    <s v="GNR_ENG_NGAS_BP_E-38"/>
    <n v="3.76"/>
    <n v="3.7599999999999999E-3"/>
  </r>
  <r>
    <x v="0"/>
    <x v="0"/>
    <x v="0"/>
    <x v="1"/>
    <s v="DK2_NoDH"/>
    <x v="4"/>
    <x v="0"/>
    <x v="0"/>
    <s v="GNR_ENG_NGAS_BP_E-39"/>
    <n v="8.15"/>
    <n v="8.1499999999999993E-3"/>
  </r>
  <r>
    <x v="0"/>
    <x v="0"/>
    <x v="0"/>
    <x v="1"/>
    <s v="DK2_NoDH"/>
    <x v="4"/>
    <x v="0"/>
    <x v="0"/>
    <s v="GNR_ENG_NGAS_BP_E-40"/>
    <n v="8.0299999999999994"/>
    <n v="8.0300000000000007E-3"/>
  </r>
  <r>
    <x v="0"/>
    <x v="0"/>
    <x v="0"/>
    <x v="1"/>
    <s v="DK2_NoDH"/>
    <x v="4"/>
    <x v="0"/>
    <x v="0"/>
    <s v="GNR_ENG_NGAS_BP_E-41"/>
    <n v="16.46"/>
    <n v="1.6459999999999999E-2"/>
  </r>
  <r>
    <x v="0"/>
    <x v="0"/>
    <x v="0"/>
    <x v="1"/>
    <s v="DK2_NoDH"/>
    <x v="4"/>
    <x v="0"/>
    <x v="0"/>
    <s v="GNR_ENG_NGAS_BP_E-46"/>
    <n v="9.44"/>
    <n v="9.4400000000000005E-3"/>
  </r>
  <r>
    <x v="0"/>
    <x v="0"/>
    <x v="0"/>
    <x v="1"/>
    <s v="DK2_NoDH"/>
    <x v="4"/>
    <x v="0"/>
    <x v="0"/>
    <s v="GNR_GT_NGAS_BP_E-28"/>
    <n v="4.9000000000000004"/>
    <n v="4.8999999999999998E-3"/>
  </r>
  <r>
    <x v="0"/>
    <x v="0"/>
    <x v="0"/>
    <x v="1"/>
    <s v="DK2_NoDH"/>
    <x v="4"/>
    <x v="0"/>
    <x v="0"/>
    <s v="GNR_ST_NGAS_BP_E-39"/>
    <n v="5.89"/>
    <n v="5.8900000000000003E-3"/>
  </r>
  <r>
    <x v="0"/>
    <x v="0"/>
    <x v="0"/>
    <x v="1"/>
    <s v="DK2_NoDH"/>
    <x v="8"/>
    <x v="3"/>
    <x v="0"/>
    <s v="GNR_PV_SUN"/>
    <n v="265.48035599999599"/>
    <n v="0.26548035599999598"/>
  </r>
  <r>
    <x v="0"/>
    <x v="0"/>
    <x v="0"/>
    <x v="1"/>
    <s v="DK2_NoDH"/>
    <x v="9"/>
    <x v="4"/>
    <x v="0"/>
    <s v="GNR_ROR_WTR"/>
    <n v="1.4999999999999999E-2"/>
    <n v="1.5E-5"/>
  </r>
  <r>
    <x v="0"/>
    <x v="0"/>
    <x v="0"/>
    <x v="1"/>
    <s v="DK2_NoDH"/>
    <x v="10"/>
    <x v="5"/>
    <x v="0"/>
    <s v="GNR_WT_WIND_ONS"/>
    <n v="632.47249999999804"/>
    <n v="0.63247249999999799"/>
  </r>
  <r>
    <x v="0"/>
    <x v="0"/>
    <x v="0"/>
    <x v="1"/>
    <s v="DK2_Offshore"/>
    <x v="10"/>
    <x v="5"/>
    <x v="0"/>
    <s v="GNR_WT_WIND_OFF"/>
    <n v="444.400000000001"/>
    <n v="0.44440000000000102"/>
  </r>
  <r>
    <x v="0"/>
    <x v="0"/>
    <x v="0"/>
    <x v="1"/>
    <s v="DK2_Rural"/>
    <x v="0"/>
    <x v="0"/>
    <x v="0"/>
    <s v="GNR_ENG_BGAS_BP_E-34"/>
    <n v="0.76"/>
    <n v="7.6000000000000004E-4"/>
  </r>
  <r>
    <x v="0"/>
    <x v="0"/>
    <x v="0"/>
    <x v="1"/>
    <s v="DK2_Rural"/>
    <x v="0"/>
    <x v="0"/>
    <x v="0"/>
    <s v="GNR_ENG_BGAS_BP_E-39"/>
    <n v="1.01"/>
    <n v="1.01E-3"/>
  </r>
  <r>
    <x v="0"/>
    <x v="0"/>
    <x v="0"/>
    <x v="1"/>
    <s v="DK2_Rural"/>
    <x v="0"/>
    <x v="0"/>
    <x v="0"/>
    <s v="GNR_ENG_BGAS_BP_E-40"/>
    <n v="0.53"/>
    <n v="5.2999999999999998E-4"/>
  </r>
  <r>
    <x v="0"/>
    <x v="0"/>
    <x v="0"/>
    <x v="1"/>
    <s v="DK2_Rural"/>
    <x v="0"/>
    <x v="0"/>
    <x v="0"/>
    <s v="GNR_ENG_BGAS_BP_E-41"/>
    <n v="2"/>
    <n v="2E-3"/>
  </r>
  <r>
    <x v="0"/>
    <x v="0"/>
    <x v="0"/>
    <x v="1"/>
    <s v="DK2_Rural"/>
    <x v="0"/>
    <x v="0"/>
    <x v="0"/>
    <s v="GNR_ENG_BGAS_BP_E-42"/>
    <n v="5.734"/>
    <n v="5.7340000000000004E-3"/>
  </r>
  <r>
    <x v="0"/>
    <x v="0"/>
    <x v="0"/>
    <x v="1"/>
    <s v="DK2_Rural"/>
    <x v="1"/>
    <x v="0"/>
    <x v="0"/>
    <s v="GNR_ST_COAL_BP_E-35"/>
    <n v="37"/>
    <n v="3.6999999999999998E-2"/>
  </r>
  <r>
    <x v="0"/>
    <x v="0"/>
    <x v="0"/>
    <x v="1"/>
    <s v="DK2_Rural"/>
    <x v="7"/>
    <x v="2"/>
    <x v="0"/>
    <s v="GNR_ENG_FUELOIL_CND_E-42"/>
    <n v="0.2"/>
    <n v="2.0000000000000001E-4"/>
  </r>
  <r>
    <x v="0"/>
    <x v="0"/>
    <x v="0"/>
    <x v="1"/>
    <s v="DK2_Rural"/>
    <x v="7"/>
    <x v="2"/>
    <x v="0"/>
    <s v="GNR_ST_FUELOIL_CND_E-32"/>
    <n v="27.5"/>
    <n v="2.75E-2"/>
  </r>
  <r>
    <x v="0"/>
    <x v="0"/>
    <x v="0"/>
    <x v="1"/>
    <s v="DK2_Rural"/>
    <x v="2"/>
    <x v="0"/>
    <x v="0"/>
    <s v="GNR_ENG_LIGHTOIL_BP_E-43"/>
    <n v="0.50700000000000001"/>
    <n v="5.0699999999999996E-4"/>
  </r>
  <r>
    <x v="0"/>
    <x v="0"/>
    <x v="0"/>
    <x v="1"/>
    <s v="DK2_Rural"/>
    <x v="2"/>
    <x v="2"/>
    <x v="0"/>
    <s v="GNR_ENG_LIGHTOIL_CND_E-37"/>
    <n v="15"/>
    <n v="1.4999999999999999E-2"/>
  </r>
  <r>
    <x v="0"/>
    <x v="0"/>
    <x v="0"/>
    <x v="1"/>
    <s v="DK2_Rural"/>
    <x v="2"/>
    <x v="2"/>
    <x v="0"/>
    <s v="GNR_ENG_LIGHTOIL_CND_E-39"/>
    <n v="19.600000000000001"/>
    <n v="1.9599999999999999E-2"/>
  </r>
  <r>
    <x v="0"/>
    <x v="0"/>
    <x v="0"/>
    <x v="1"/>
    <s v="DK2_Rural"/>
    <x v="2"/>
    <x v="2"/>
    <x v="0"/>
    <s v="GNR_ENG_LIGHTOIL_CND_E-41"/>
    <n v="0.28000000000000003"/>
    <n v="2.7999999999999998E-4"/>
  </r>
  <r>
    <x v="0"/>
    <x v="0"/>
    <x v="0"/>
    <x v="1"/>
    <s v="DK2_Rural"/>
    <x v="2"/>
    <x v="2"/>
    <x v="0"/>
    <s v="GNR_ENG_LIGHTOIL_CND_E-43"/>
    <n v="0.12"/>
    <n v="1.2E-4"/>
  </r>
  <r>
    <x v="0"/>
    <x v="0"/>
    <x v="0"/>
    <x v="1"/>
    <s v="DK2_Rural"/>
    <x v="2"/>
    <x v="2"/>
    <x v="0"/>
    <s v="GNR_GT_LIGHTOIL_CND_E-27"/>
    <n v="70"/>
    <n v="7.0000000000000007E-2"/>
  </r>
  <r>
    <x v="0"/>
    <x v="0"/>
    <x v="0"/>
    <x v="1"/>
    <s v="DK2_Rural"/>
    <x v="4"/>
    <x v="0"/>
    <x v="0"/>
    <s v="GNR_ENG_NGAS_BP_E-33"/>
    <n v="6.87"/>
    <n v="6.8700000000000002E-3"/>
  </r>
  <r>
    <x v="0"/>
    <x v="0"/>
    <x v="0"/>
    <x v="1"/>
    <s v="DK2_Rural"/>
    <x v="4"/>
    <x v="0"/>
    <x v="0"/>
    <s v="GNR_ENG_NGAS_BP_E-34"/>
    <n v="3.97"/>
    <n v="3.9699999999999996E-3"/>
  </r>
  <r>
    <x v="0"/>
    <x v="0"/>
    <x v="0"/>
    <x v="1"/>
    <s v="DK2_Rural"/>
    <x v="4"/>
    <x v="0"/>
    <x v="0"/>
    <s v="GNR_ENG_NGAS_BP_E-35"/>
    <n v="7.29"/>
    <n v="7.2899999999999996E-3"/>
  </r>
  <r>
    <x v="0"/>
    <x v="0"/>
    <x v="0"/>
    <x v="1"/>
    <s v="DK2_Rural"/>
    <x v="4"/>
    <x v="0"/>
    <x v="0"/>
    <s v="GNR_ENG_NGAS_BP_E-36"/>
    <n v="1.3149999999999999"/>
    <n v="1.315E-3"/>
  </r>
  <r>
    <x v="0"/>
    <x v="0"/>
    <x v="0"/>
    <x v="1"/>
    <s v="DK2_Rural"/>
    <x v="4"/>
    <x v="0"/>
    <x v="0"/>
    <s v="GNR_ENG_NGAS_BP_E-37"/>
    <n v="1.81"/>
    <n v="1.81E-3"/>
  </r>
  <r>
    <x v="0"/>
    <x v="0"/>
    <x v="0"/>
    <x v="1"/>
    <s v="DK2_Rural"/>
    <x v="4"/>
    <x v="0"/>
    <x v="0"/>
    <s v="GNR_ENG_NGAS_BP_E-38"/>
    <n v="3.1850000000000001"/>
    <n v="3.1849999999999999E-3"/>
  </r>
  <r>
    <x v="0"/>
    <x v="0"/>
    <x v="0"/>
    <x v="1"/>
    <s v="DK2_Rural"/>
    <x v="4"/>
    <x v="0"/>
    <x v="0"/>
    <s v="GNR_ENG_NGAS_BP_E-39"/>
    <n v="26.1"/>
    <n v="2.6100000000000002E-2"/>
  </r>
  <r>
    <x v="0"/>
    <x v="0"/>
    <x v="0"/>
    <x v="1"/>
    <s v="DK2_Rural"/>
    <x v="4"/>
    <x v="0"/>
    <x v="0"/>
    <s v="GNR_ENG_NGAS_BP_E-40"/>
    <n v="26.3"/>
    <n v="2.63E-2"/>
  </r>
  <r>
    <x v="0"/>
    <x v="0"/>
    <x v="0"/>
    <x v="1"/>
    <s v="DK2_Rural"/>
    <x v="4"/>
    <x v="0"/>
    <x v="0"/>
    <s v="GNR_ENG_NGAS_BP_E-41"/>
    <n v="5.4359999999999999"/>
    <n v="5.4359999999999999E-3"/>
  </r>
  <r>
    <x v="0"/>
    <x v="0"/>
    <x v="0"/>
    <x v="1"/>
    <s v="DK2_Rural"/>
    <x v="4"/>
    <x v="0"/>
    <x v="0"/>
    <s v="GNR_ENG_NGAS_BP_E-42"/>
    <n v="1.52"/>
    <n v="1.5200000000000001E-3"/>
  </r>
  <r>
    <x v="0"/>
    <x v="0"/>
    <x v="0"/>
    <x v="1"/>
    <s v="DK2_Rural"/>
    <x v="4"/>
    <x v="0"/>
    <x v="0"/>
    <s v="GNR_ENG_NGAS_BP_E-43"/>
    <n v="2.4769999999999999"/>
    <n v="2.477E-3"/>
  </r>
  <r>
    <x v="0"/>
    <x v="0"/>
    <x v="0"/>
    <x v="1"/>
    <s v="DK2_Rural"/>
    <x v="4"/>
    <x v="0"/>
    <x v="0"/>
    <s v="GNR_ENG_NGAS_BP_E-45"/>
    <n v="0.5"/>
    <n v="5.0000000000000001E-4"/>
  </r>
  <r>
    <x v="0"/>
    <x v="0"/>
    <x v="0"/>
    <x v="1"/>
    <s v="DK2_Rural"/>
    <x v="4"/>
    <x v="0"/>
    <x v="0"/>
    <s v="GNR_ENG_NGAS_BP_E-46"/>
    <n v="0.55000000000000004"/>
    <n v="5.5000000000000003E-4"/>
  </r>
  <r>
    <x v="0"/>
    <x v="0"/>
    <x v="0"/>
    <x v="1"/>
    <s v="DK2_Rural"/>
    <x v="5"/>
    <x v="0"/>
    <x v="0"/>
    <s v="GNR_ST_STRW_BP_E-24"/>
    <n v="5"/>
    <n v="5.0000000000000001E-3"/>
  </r>
  <r>
    <x v="0"/>
    <x v="0"/>
    <x v="0"/>
    <x v="1"/>
    <s v="DK2_Rural"/>
    <x v="5"/>
    <x v="0"/>
    <x v="0"/>
    <s v="GNR_ST_STRW_BP_E-27"/>
    <n v="9.98"/>
    <n v="9.9799999999999993E-3"/>
  </r>
  <r>
    <x v="0"/>
    <x v="0"/>
    <x v="0"/>
    <x v="1"/>
    <s v="DK2_Rural"/>
    <x v="5"/>
    <x v="0"/>
    <x v="0"/>
    <s v="GNR_ST_STRW_BP_E-28"/>
    <n v="11.5"/>
    <n v="1.15E-2"/>
  </r>
  <r>
    <x v="0"/>
    <x v="0"/>
    <x v="0"/>
    <x v="1"/>
    <s v="DK2_Small"/>
    <x v="4"/>
    <x v="0"/>
    <x v="0"/>
    <s v="GNR_ENG_NGAS_BP_E-46"/>
    <n v="38.5"/>
    <n v="3.85E-2"/>
  </r>
  <r>
    <x v="0"/>
    <x v="0"/>
    <x v="1"/>
    <x v="2"/>
    <s v="EE_Enefit"/>
    <x v="12"/>
    <x v="2"/>
    <x v="0"/>
    <s v="ENEFIT_ST_RETORT-GAS_CND"/>
    <n v="35"/>
    <n v="3.5000000000000003E-2"/>
  </r>
  <r>
    <x v="0"/>
    <x v="0"/>
    <x v="1"/>
    <x v="2"/>
    <s v="EE_Industry"/>
    <x v="0"/>
    <x v="1"/>
    <x v="0"/>
    <s v="GNR_ST_BGAS_EXT_E-38"/>
    <n v="0.1"/>
    <n v="1E-4"/>
  </r>
  <r>
    <x v="0"/>
    <x v="0"/>
    <x v="1"/>
    <x v="2"/>
    <s v="EE_Industry"/>
    <x v="12"/>
    <x v="1"/>
    <x v="0"/>
    <s v="GNR_ENG_RETORT-GAS_E-44"/>
    <n v="95"/>
    <n v="9.5000000000000001E-2"/>
  </r>
  <r>
    <x v="0"/>
    <x v="0"/>
    <x v="1"/>
    <x v="2"/>
    <s v="EE_Industry"/>
    <x v="13"/>
    <x v="0"/>
    <x v="0"/>
    <s v="IMAVERE_ST_WOOD_BP"/>
    <n v="10"/>
    <n v="0.01"/>
  </r>
  <r>
    <x v="0"/>
    <x v="0"/>
    <x v="1"/>
    <x v="2"/>
    <s v="EE_Industry"/>
    <x v="13"/>
    <x v="0"/>
    <x v="0"/>
    <s v="OSULA_ST_WOOD_BP"/>
    <n v="10"/>
    <n v="0.01"/>
  </r>
  <r>
    <x v="0"/>
    <x v="0"/>
    <x v="1"/>
    <x v="2"/>
    <s v="EE_Industry"/>
    <x v="14"/>
    <x v="0"/>
    <x v="0"/>
    <s v="GNR_ST_WOODWST_BP_E-53"/>
    <n v="13"/>
    <n v="1.2999999999999999E-2"/>
  </r>
  <r>
    <x v="0"/>
    <x v="0"/>
    <x v="1"/>
    <x v="2"/>
    <s v="EE_Kohtla_Jarve"/>
    <x v="4"/>
    <x v="1"/>
    <x v="0"/>
    <s v="GNR_ENG_NGAS_EXT_E-44"/>
    <n v="16"/>
    <n v="1.6E-2"/>
  </r>
  <r>
    <x v="0"/>
    <x v="0"/>
    <x v="1"/>
    <x v="2"/>
    <s v="EE_Narva"/>
    <x v="15"/>
    <x v="2"/>
    <x v="0"/>
    <s v="AUVERE_ST_SHALE_CND"/>
    <n v="274"/>
    <n v="0.27400000000000002"/>
  </r>
  <r>
    <x v="0"/>
    <x v="0"/>
    <x v="1"/>
    <x v="2"/>
    <s v="EE_Narva"/>
    <x v="15"/>
    <x v="2"/>
    <x v="0"/>
    <s v="NARVA-12_ST_SHALE_CND"/>
    <n v="160"/>
    <n v="0.16"/>
  </r>
  <r>
    <x v="0"/>
    <x v="0"/>
    <x v="1"/>
    <x v="2"/>
    <s v="EE_Narva"/>
    <x v="15"/>
    <x v="2"/>
    <x v="0"/>
    <s v="NARVA-1_ST_SHALE_CND"/>
    <n v="167"/>
    <n v="0.16700000000000001"/>
  </r>
  <r>
    <x v="0"/>
    <x v="0"/>
    <x v="1"/>
    <x v="2"/>
    <s v="EE_Narva"/>
    <x v="15"/>
    <x v="2"/>
    <x v="0"/>
    <s v="NARVA-2_ST_SHALE_CND"/>
    <n v="167"/>
    <n v="0.16700000000000001"/>
  </r>
  <r>
    <x v="0"/>
    <x v="0"/>
    <x v="1"/>
    <x v="2"/>
    <s v="EE_Narva"/>
    <x v="15"/>
    <x v="2"/>
    <x v="0"/>
    <s v="NARVA-3_ST_SHALE_CND"/>
    <n v="164"/>
    <n v="0.16400000000000001"/>
  </r>
  <r>
    <x v="0"/>
    <x v="0"/>
    <x v="1"/>
    <x v="2"/>
    <s v="EE_Narva"/>
    <x v="15"/>
    <x v="2"/>
    <x v="0"/>
    <s v="NARVA-4_ST_SHALE_CND"/>
    <n v="164"/>
    <n v="0.16400000000000001"/>
  </r>
  <r>
    <x v="0"/>
    <x v="0"/>
    <x v="1"/>
    <x v="2"/>
    <s v="EE_Narva"/>
    <x v="15"/>
    <x v="2"/>
    <x v="0"/>
    <s v="NARVA-5_ST_SHALE_CND"/>
    <n v="173"/>
    <n v="0.17299999999999999"/>
  </r>
  <r>
    <x v="0"/>
    <x v="0"/>
    <x v="1"/>
    <x v="2"/>
    <s v="EE_Narva"/>
    <x v="15"/>
    <x v="2"/>
    <x v="0"/>
    <s v="NARVA-6_ST_SHALE_CND"/>
    <n v="173"/>
    <n v="0.17299999999999999"/>
  </r>
  <r>
    <x v="0"/>
    <x v="0"/>
    <x v="1"/>
    <x v="2"/>
    <s v="EE_Narva"/>
    <x v="15"/>
    <x v="2"/>
    <x v="0"/>
    <s v="NARVA-7_ST_SHALE_CND"/>
    <n v="167"/>
    <n v="0.16700000000000001"/>
  </r>
  <r>
    <x v="0"/>
    <x v="0"/>
    <x v="1"/>
    <x v="2"/>
    <s v="EE_Narva"/>
    <x v="15"/>
    <x v="2"/>
    <x v="0"/>
    <s v="NARVA-8_ST_SHALE_CND"/>
    <n v="194"/>
    <n v="0.19400000000000001"/>
  </r>
  <r>
    <x v="0"/>
    <x v="0"/>
    <x v="1"/>
    <x v="2"/>
    <s v="EE_Narva"/>
    <x v="15"/>
    <x v="1"/>
    <x v="0"/>
    <s v="NARVA-11_ST_SHALE_EXT"/>
    <n v="192"/>
    <n v="0.192"/>
  </r>
  <r>
    <x v="0"/>
    <x v="0"/>
    <x v="1"/>
    <x v="2"/>
    <s v="EE_Parnu"/>
    <x v="0"/>
    <x v="1"/>
    <x v="0"/>
    <s v="GNR_ST_BGAS_EXT_E-38"/>
    <n v="0.1"/>
    <n v="1E-4"/>
  </r>
  <r>
    <x v="0"/>
    <x v="0"/>
    <x v="1"/>
    <x v="2"/>
    <s v="EE_Parnu"/>
    <x v="13"/>
    <x v="0"/>
    <x v="0"/>
    <s v="PARNU-1_ST_WOOD_BP"/>
    <n v="22"/>
    <n v="2.1999999999999999E-2"/>
  </r>
  <r>
    <x v="0"/>
    <x v="0"/>
    <x v="1"/>
    <x v="2"/>
    <s v="EE_Rural"/>
    <x v="0"/>
    <x v="1"/>
    <x v="0"/>
    <s v="GNR_ST_BGAS_EXT_E-38"/>
    <n v="3.3"/>
    <n v="3.3E-3"/>
  </r>
  <r>
    <x v="0"/>
    <x v="0"/>
    <x v="1"/>
    <x v="2"/>
    <s v="EE_Rural"/>
    <x v="4"/>
    <x v="1"/>
    <x v="0"/>
    <s v="GNR_ENG_NGAS_EXT_E-44"/>
    <n v="1.2"/>
    <n v="1.1999999999999999E-3"/>
  </r>
  <r>
    <x v="0"/>
    <x v="0"/>
    <x v="1"/>
    <x v="2"/>
    <s v="EE_Rural"/>
    <x v="9"/>
    <x v="4"/>
    <x v="0"/>
    <s v="GNR_ROR_WTR"/>
    <n v="4"/>
    <n v="4.0000000000000001E-3"/>
  </r>
  <r>
    <x v="0"/>
    <x v="0"/>
    <x v="1"/>
    <x v="2"/>
    <s v="EE_Rural"/>
    <x v="10"/>
    <x v="5"/>
    <x v="0"/>
    <s v="GNR_WT_WIND_ONS"/>
    <n v="403"/>
    <n v="0.40300000000000002"/>
  </r>
  <r>
    <x v="0"/>
    <x v="0"/>
    <x v="1"/>
    <x v="2"/>
    <s v="EE_Rural"/>
    <x v="14"/>
    <x v="0"/>
    <x v="0"/>
    <s v="EBAVERE_ST_WOODWST_BP"/>
    <n v="10"/>
    <n v="0.01"/>
  </r>
  <r>
    <x v="0"/>
    <x v="0"/>
    <x v="1"/>
    <x v="2"/>
    <s v="EE_Sillamae"/>
    <x v="4"/>
    <x v="1"/>
    <x v="0"/>
    <s v="GNR_ENG_NGAS_EXT_E-44"/>
    <n v="10"/>
    <n v="0.01"/>
  </r>
  <r>
    <x v="0"/>
    <x v="0"/>
    <x v="1"/>
    <x v="2"/>
    <s v="EE_Sillamae"/>
    <x v="13"/>
    <x v="0"/>
    <x v="0"/>
    <s v="SILLAMAE_ST_WOOD_BP"/>
    <n v="5.8"/>
    <n v="5.7999999999999996E-3"/>
  </r>
  <r>
    <x v="0"/>
    <x v="0"/>
    <x v="1"/>
    <x v="2"/>
    <s v="EE_Tallinn"/>
    <x v="3"/>
    <x v="0"/>
    <x v="0"/>
    <s v="IRU_ST_MSW_BP"/>
    <n v="17"/>
    <n v="1.7000000000000001E-2"/>
  </r>
  <r>
    <x v="0"/>
    <x v="0"/>
    <x v="1"/>
    <x v="2"/>
    <s v="EE_Tallinn"/>
    <x v="4"/>
    <x v="1"/>
    <x v="0"/>
    <s v="GNR_ENG_NGAS_EXT_E-44"/>
    <n v="1.5"/>
    <n v="1.5E-3"/>
  </r>
  <r>
    <x v="0"/>
    <x v="0"/>
    <x v="1"/>
    <x v="2"/>
    <s v="EE_Tallinn"/>
    <x v="4"/>
    <x v="1"/>
    <x v="0"/>
    <s v="IRU_ST_NGAS_BP"/>
    <n v="94"/>
    <n v="9.4E-2"/>
  </r>
  <r>
    <x v="0"/>
    <x v="0"/>
    <x v="1"/>
    <x v="2"/>
    <s v="EE_Tallinn"/>
    <x v="13"/>
    <x v="0"/>
    <x v="0"/>
    <s v="MUSTAMAE_ST_WOOD_BP"/>
    <n v="10"/>
    <n v="0.01"/>
  </r>
  <r>
    <x v="0"/>
    <x v="0"/>
    <x v="1"/>
    <x v="2"/>
    <s v="EE_Tallinn"/>
    <x v="13"/>
    <x v="0"/>
    <x v="0"/>
    <s v="VAO-1_ST_WOOD_BP"/>
    <n v="25"/>
    <n v="2.5000000000000001E-2"/>
  </r>
  <r>
    <x v="0"/>
    <x v="0"/>
    <x v="1"/>
    <x v="2"/>
    <s v="EE_Tallinn"/>
    <x v="13"/>
    <x v="0"/>
    <x v="0"/>
    <s v="VAO-2_ST_WOOD_BP"/>
    <n v="21"/>
    <n v="2.1000000000000001E-2"/>
  </r>
  <r>
    <x v="0"/>
    <x v="0"/>
    <x v="1"/>
    <x v="2"/>
    <s v="EE_Tartu"/>
    <x v="13"/>
    <x v="0"/>
    <x v="0"/>
    <s v="TARTU-1_ST_WOOD_BP"/>
    <n v="22"/>
    <n v="2.1999999999999999E-2"/>
  </r>
  <r>
    <x v="0"/>
    <x v="0"/>
    <x v="1"/>
    <x v="2"/>
    <s v="EE_Urban"/>
    <x v="0"/>
    <x v="1"/>
    <x v="0"/>
    <s v="GNR_ST_BGAS_EXT_E-38"/>
    <n v="0.1"/>
    <n v="1E-4"/>
  </r>
  <r>
    <x v="0"/>
    <x v="0"/>
    <x v="1"/>
    <x v="2"/>
    <s v="EE_Urban"/>
    <x v="4"/>
    <x v="1"/>
    <x v="0"/>
    <s v="GNR_ENG_NGAS_EXT_E-44"/>
    <n v="0.9"/>
    <n v="8.9999999999999998E-4"/>
  </r>
  <r>
    <x v="0"/>
    <x v="0"/>
    <x v="1"/>
    <x v="2"/>
    <s v="EE_Urban"/>
    <x v="13"/>
    <x v="0"/>
    <x v="0"/>
    <s v="GNR_ST_WOOD_BP_E-53"/>
    <n v="12"/>
    <n v="1.2E-2"/>
  </r>
  <r>
    <x v="0"/>
    <x v="0"/>
    <x v="2"/>
    <x v="3"/>
    <s v="FIN_EL"/>
    <x v="1"/>
    <x v="1"/>
    <x v="0"/>
    <s v="GEXT_COAL_KYMIJARVI"/>
    <n v="148"/>
    <n v="0.14799999999999999"/>
  </r>
  <r>
    <x v="0"/>
    <x v="0"/>
    <x v="2"/>
    <x v="3"/>
    <s v="FIN_EL"/>
    <x v="4"/>
    <x v="0"/>
    <x v="0"/>
    <s v="GBPR_NATGAS_FINEL"/>
    <n v="81.2"/>
    <n v="8.1199999999999994E-2"/>
  </r>
  <r>
    <x v="0"/>
    <x v="0"/>
    <x v="2"/>
    <x v="3"/>
    <s v="FIN_EL"/>
    <x v="4"/>
    <x v="1"/>
    <x v="0"/>
    <s v="GEXT_NATGAS_MERTANIEMI"/>
    <n v="103"/>
    <n v="0.10299999999999999"/>
  </r>
  <r>
    <x v="0"/>
    <x v="0"/>
    <x v="2"/>
    <x v="3"/>
    <s v="FIN_EL"/>
    <x v="6"/>
    <x v="0"/>
    <x v="0"/>
    <s v="GBPR_WOODCHIPS"/>
    <n v="47"/>
    <n v="4.7E-2"/>
  </r>
  <r>
    <x v="0"/>
    <x v="0"/>
    <x v="2"/>
    <x v="3"/>
    <s v="FIN_EL"/>
    <x v="14"/>
    <x v="0"/>
    <x v="0"/>
    <s v="GBPR_WOODWASTE_FINEL"/>
    <n v="110"/>
    <n v="0.11"/>
  </r>
  <r>
    <x v="0"/>
    <x v="0"/>
    <x v="2"/>
    <x v="3"/>
    <s v="FIN_ESPOO"/>
    <x v="1"/>
    <x v="0"/>
    <x v="0"/>
    <s v="GBPR_COAL_SUOMENOJA"/>
    <n v="75"/>
    <n v="7.4999999999999997E-2"/>
  </r>
  <r>
    <x v="0"/>
    <x v="0"/>
    <x v="2"/>
    <x v="3"/>
    <s v="FIN_ESPOO"/>
    <x v="4"/>
    <x v="0"/>
    <x v="0"/>
    <s v="GBPR_NATGAS_SUOMENOJA"/>
    <n v="49"/>
    <n v="4.9000000000000002E-2"/>
  </r>
  <r>
    <x v="0"/>
    <x v="0"/>
    <x v="2"/>
    <x v="3"/>
    <s v="FIN_ESPOO"/>
    <x v="4"/>
    <x v="0"/>
    <x v="0"/>
    <s v="GBPR_NATGAS_SUOMENOJA2"/>
    <n v="234"/>
    <n v="0.23400000000000001"/>
  </r>
  <r>
    <x v="0"/>
    <x v="0"/>
    <x v="2"/>
    <x v="3"/>
    <s v="FIN_GAS"/>
    <x v="4"/>
    <x v="0"/>
    <x v="0"/>
    <s v="GBPR_NATGAS_GASAREA"/>
    <n v="59"/>
    <n v="5.8999999999999997E-2"/>
  </r>
  <r>
    <x v="0"/>
    <x v="0"/>
    <x v="2"/>
    <x v="3"/>
    <s v="FIN_GAS"/>
    <x v="4"/>
    <x v="1"/>
    <x v="0"/>
    <s v="GEXT_NATGAS_NOKIA"/>
    <n v="70"/>
    <n v="7.0000000000000007E-2"/>
  </r>
  <r>
    <x v="0"/>
    <x v="0"/>
    <x v="2"/>
    <x v="3"/>
    <s v="FIN_HELS"/>
    <x v="1"/>
    <x v="0"/>
    <x v="0"/>
    <s v="GBPR_COAL_MARTINLAAKSO"/>
    <n v="140"/>
    <n v="0.14000000000000001"/>
  </r>
  <r>
    <x v="0"/>
    <x v="0"/>
    <x v="2"/>
    <x v="3"/>
    <s v="FIN_HELS"/>
    <x v="1"/>
    <x v="0"/>
    <x v="0"/>
    <s v="GBPR_COAL_SALMISAARI"/>
    <n v="160"/>
    <n v="0.16"/>
  </r>
  <r>
    <x v="0"/>
    <x v="0"/>
    <x v="2"/>
    <x v="3"/>
    <s v="FIN_HELS"/>
    <x v="4"/>
    <x v="0"/>
    <x v="0"/>
    <s v="GBPR_NATGAS_MARTINLAAKSOGT"/>
    <n v="58"/>
    <n v="5.8000000000000003E-2"/>
  </r>
  <r>
    <x v="0"/>
    <x v="0"/>
    <x v="2"/>
    <x v="3"/>
    <s v="FIN_HELS"/>
    <x v="4"/>
    <x v="0"/>
    <x v="0"/>
    <s v="GBPR_NATGAS_VOUSAARI"/>
    <n v="160"/>
    <n v="0.16"/>
  </r>
  <r>
    <x v="0"/>
    <x v="0"/>
    <x v="2"/>
    <x v="3"/>
    <s v="FIN_HELS"/>
    <x v="4"/>
    <x v="1"/>
    <x v="0"/>
    <s v="GEXT_NATGAS_VOUSAARI"/>
    <n v="470"/>
    <n v="0.47"/>
  </r>
  <r>
    <x v="0"/>
    <x v="0"/>
    <x v="2"/>
    <x v="3"/>
    <s v="FIN_HP"/>
    <x v="1"/>
    <x v="0"/>
    <x v="0"/>
    <s v="GBPR_COAL_NAANTALI"/>
    <n v="261"/>
    <n v="0.26100000000000001"/>
  </r>
  <r>
    <x v="0"/>
    <x v="0"/>
    <x v="2"/>
    <x v="3"/>
    <s v="FIN_OTHER"/>
    <x v="1"/>
    <x v="0"/>
    <x v="0"/>
    <s v="GBPR_COAL"/>
    <n v="2.2999999999999998"/>
    <n v="2.3E-3"/>
  </r>
  <r>
    <x v="0"/>
    <x v="0"/>
    <x v="2"/>
    <x v="3"/>
    <s v="FIN_OTHER"/>
    <x v="16"/>
    <x v="0"/>
    <x v="0"/>
    <s v="GBPR_HEAVYFUELOIL"/>
    <n v="51.8"/>
    <n v="5.1799999999999999E-2"/>
  </r>
  <r>
    <x v="0"/>
    <x v="0"/>
    <x v="2"/>
    <x v="3"/>
    <s v="FIN_OTHER"/>
    <x v="4"/>
    <x v="0"/>
    <x v="0"/>
    <s v="GBPR_NATGAS_100"/>
    <n v="198.6"/>
    <n v="0.1986"/>
  </r>
  <r>
    <x v="0"/>
    <x v="0"/>
    <x v="2"/>
    <x v="3"/>
    <s v="FIN_OTHER"/>
    <x v="17"/>
    <x v="0"/>
    <x v="0"/>
    <s v="GBPR_PEAT"/>
    <n v="521.4"/>
    <n v="0.52139999999999997"/>
  </r>
  <r>
    <x v="0"/>
    <x v="0"/>
    <x v="2"/>
    <x v="3"/>
    <s v="FIN_OTHER"/>
    <x v="17"/>
    <x v="1"/>
    <x v="0"/>
    <s v="GEXT_PEAT_KELJONLAHTI"/>
    <n v="189.7"/>
    <n v="0.18970000000000001"/>
  </r>
  <r>
    <x v="0"/>
    <x v="0"/>
    <x v="2"/>
    <x v="3"/>
    <s v="FIN_OTHER"/>
    <x v="17"/>
    <x v="1"/>
    <x v="0"/>
    <s v="GEXT_PEAT_SEVO"/>
    <n v="108"/>
    <n v="0.108"/>
  </r>
  <r>
    <x v="0"/>
    <x v="0"/>
    <x v="2"/>
    <x v="3"/>
    <s v="FIN_OTHER"/>
    <x v="17"/>
    <x v="1"/>
    <x v="0"/>
    <s v="GEXT_PEAT_TOPPILA"/>
    <n v="112"/>
    <n v="0.112"/>
  </r>
  <r>
    <x v="0"/>
    <x v="0"/>
    <x v="2"/>
    <x v="3"/>
    <s v="FIN_OTHER"/>
    <x v="6"/>
    <x v="0"/>
    <x v="0"/>
    <s v="GBPR_WOODCHIPS_FINOTHER"/>
    <n v="211.2"/>
    <n v="0.2112"/>
  </r>
  <r>
    <x v="0"/>
    <x v="0"/>
    <x v="2"/>
    <x v="3"/>
    <s v="FIN_OTHER"/>
    <x v="11"/>
    <x v="0"/>
    <x v="0"/>
    <s v="GBPR_WOODPELLETS"/>
    <n v="1.1000000000000001"/>
    <n v="1.1000000000000001E-3"/>
  </r>
  <r>
    <x v="0"/>
    <x v="0"/>
    <x v="2"/>
    <x v="3"/>
    <s v="FIN_OTHER"/>
    <x v="14"/>
    <x v="0"/>
    <x v="0"/>
    <s v="GBPR_WOODWASTE_FINOTHER"/>
    <n v="74.099999999999994"/>
    <n v="7.4099999999999999E-2"/>
  </r>
  <r>
    <x v="0"/>
    <x v="0"/>
    <x v="2"/>
    <x v="3"/>
    <s v="FIN_TAMP"/>
    <x v="4"/>
    <x v="1"/>
    <x v="0"/>
    <s v="GEXT_NATGAS_TAMPERE"/>
    <n v="336"/>
    <n v="0.33600000000000002"/>
  </r>
  <r>
    <x v="0"/>
    <x v="0"/>
    <x v="2"/>
    <x v="3"/>
    <s v="FinA"/>
    <x v="1"/>
    <x v="0"/>
    <x v="0"/>
    <s v="GBPR_COAL_IND"/>
    <n v="20"/>
    <n v="0.02"/>
  </r>
  <r>
    <x v="0"/>
    <x v="0"/>
    <x v="2"/>
    <x v="3"/>
    <s v="FinA"/>
    <x v="1"/>
    <x v="2"/>
    <x v="0"/>
    <s v="GCND_COAL3"/>
    <n v="565"/>
    <n v="0.56499999999999995"/>
  </r>
  <r>
    <x v="0"/>
    <x v="0"/>
    <x v="2"/>
    <x v="3"/>
    <s v="FinA"/>
    <x v="7"/>
    <x v="0"/>
    <x v="0"/>
    <s v="GBPR_FUELOIL_IND"/>
    <n v="60"/>
    <n v="0.06"/>
  </r>
  <r>
    <x v="0"/>
    <x v="0"/>
    <x v="2"/>
    <x v="3"/>
    <s v="FinA"/>
    <x v="7"/>
    <x v="2"/>
    <x v="0"/>
    <s v="Back-up-power"/>
    <n v="100000"/>
    <n v="100"/>
  </r>
  <r>
    <x v="0"/>
    <x v="0"/>
    <x v="2"/>
    <x v="3"/>
    <s v="FinA"/>
    <x v="7"/>
    <x v="2"/>
    <x v="0"/>
    <s v="GCND_FUELOIL1"/>
    <n v="446.765294592413"/>
    <n v="0.44676529459241299"/>
  </r>
  <r>
    <x v="0"/>
    <x v="0"/>
    <x v="2"/>
    <x v="3"/>
    <s v="FinA"/>
    <x v="7"/>
    <x v="2"/>
    <x v="0"/>
    <s v="GCND_FUELOIL2"/>
    <n v="446.765294592413"/>
    <n v="0.44676529459241299"/>
  </r>
  <r>
    <x v="0"/>
    <x v="0"/>
    <x v="2"/>
    <x v="3"/>
    <s v="FinA"/>
    <x v="7"/>
    <x v="2"/>
    <x v="0"/>
    <s v="GCND_FUELOIL3"/>
    <n v="446.765294592413"/>
    <n v="0.44676529459241299"/>
  </r>
  <r>
    <x v="0"/>
    <x v="0"/>
    <x v="2"/>
    <x v="3"/>
    <s v="FinA"/>
    <x v="4"/>
    <x v="0"/>
    <x v="0"/>
    <s v="GBPR_NATGAS_IND"/>
    <n v="369"/>
    <n v="0.36899999999999999"/>
  </r>
  <r>
    <x v="0"/>
    <x v="0"/>
    <x v="2"/>
    <x v="3"/>
    <s v="FinA"/>
    <x v="4"/>
    <x v="2"/>
    <x v="0"/>
    <s v="GCND_NATGAS1"/>
    <n v="4.3"/>
    <n v="4.3E-3"/>
  </r>
  <r>
    <x v="0"/>
    <x v="0"/>
    <x v="2"/>
    <x v="3"/>
    <s v="FinA"/>
    <x v="4"/>
    <x v="2"/>
    <x v="0"/>
    <s v="GCND_NATGAS2"/>
    <n v="14.3333333333333"/>
    <n v="1.43333333333333E-2"/>
  </r>
  <r>
    <x v="0"/>
    <x v="0"/>
    <x v="2"/>
    <x v="3"/>
    <s v="FinA"/>
    <x v="4"/>
    <x v="2"/>
    <x v="0"/>
    <s v="GCND_NATGAS3"/>
    <n v="14.3333333333333"/>
    <n v="1.43333333333333E-2"/>
  </r>
  <r>
    <x v="0"/>
    <x v="0"/>
    <x v="2"/>
    <x v="3"/>
    <s v="FinA"/>
    <x v="4"/>
    <x v="2"/>
    <x v="0"/>
    <s v="GCND_NATGAS4"/>
    <n v="6.6531056520870804"/>
    <n v="6.6531056520870799E-3"/>
  </r>
  <r>
    <x v="0"/>
    <x v="0"/>
    <x v="2"/>
    <x v="3"/>
    <s v="FinA"/>
    <x v="18"/>
    <x v="2"/>
    <x v="0"/>
    <s v="GCND_NUCLEAR"/>
    <n v="2752"/>
    <n v="2.7519999999999998"/>
  </r>
  <r>
    <x v="0"/>
    <x v="0"/>
    <x v="2"/>
    <x v="3"/>
    <s v="FinA"/>
    <x v="17"/>
    <x v="0"/>
    <x v="0"/>
    <s v="GBPR_PEAT_IND"/>
    <n v="634"/>
    <n v="0.63400000000000001"/>
  </r>
  <r>
    <x v="0"/>
    <x v="0"/>
    <x v="2"/>
    <x v="3"/>
    <s v="FinA"/>
    <x v="17"/>
    <x v="2"/>
    <x v="0"/>
    <s v="GCND_PEAT"/>
    <n v="163.49843260188101"/>
    <n v="0.16349843260188099"/>
  </r>
  <r>
    <x v="0"/>
    <x v="0"/>
    <x v="2"/>
    <x v="3"/>
    <s v="FinA"/>
    <x v="9"/>
    <x v="4"/>
    <x v="0"/>
    <s v="GNR_ROR_WTR"/>
    <n v="1673.1"/>
    <n v="1.6731"/>
  </r>
  <r>
    <x v="0"/>
    <x v="0"/>
    <x v="2"/>
    <x v="3"/>
    <s v="FinA"/>
    <x v="9"/>
    <x v="6"/>
    <x v="0"/>
    <s v="GNR_RES_WTR_NOPMP_MC-01"/>
    <n v="156.94999999999999"/>
    <n v="0.15695000000000001"/>
  </r>
  <r>
    <x v="0"/>
    <x v="0"/>
    <x v="2"/>
    <x v="3"/>
    <s v="FinA"/>
    <x v="9"/>
    <x v="6"/>
    <x v="0"/>
    <s v="GNR_RES_WTR_NOPMP_MC-02"/>
    <n v="156.94999999999999"/>
    <n v="0.15695000000000001"/>
  </r>
  <r>
    <x v="0"/>
    <x v="0"/>
    <x v="2"/>
    <x v="3"/>
    <s v="FinA"/>
    <x v="9"/>
    <x v="6"/>
    <x v="0"/>
    <s v="GNR_RES_WTR_NOPMP_MC-03"/>
    <n v="156.94999999999999"/>
    <n v="0.15695000000000001"/>
  </r>
  <r>
    <x v="0"/>
    <x v="0"/>
    <x v="2"/>
    <x v="3"/>
    <s v="FinA"/>
    <x v="9"/>
    <x v="6"/>
    <x v="0"/>
    <s v="GNR_RES_WTR_NOPMP_MC-04"/>
    <n v="156.94999999999999"/>
    <n v="0.15695000000000001"/>
  </r>
  <r>
    <x v="0"/>
    <x v="0"/>
    <x v="2"/>
    <x v="3"/>
    <s v="FinA"/>
    <x v="9"/>
    <x v="6"/>
    <x v="0"/>
    <s v="GNR_RES_WTR_NOPMP_MC-05"/>
    <n v="156.94999999999999"/>
    <n v="0.15695000000000001"/>
  </r>
  <r>
    <x v="0"/>
    <x v="0"/>
    <x v="2"/>
    <x v="3"/>
    <s v="FinA"/>
    <x v="9"/>
    <x v="6"/>
    <x v="0"/>
    <s v="GNR_RES_WTR_NOPMP_MC-06"/>
    <n v="156.94999999999999"/>
    <n v="0.15695000000000001"/>
  </r>
  <r>
    <x v="0"/>
    <x v="0"/>
    <x v="2"/>
    <x v="3"/>
    <s v="FinA"/>
    <x v="9"/>
    <x v="6"/>
    <x v="0"/>
    <s v="GNR_RES_WTR_NOPMP_MC-07"/>
    <n v="156.94999999999999"/>
    <n v="0.15695000000000001"/>
  </r>
  <r>
    <x v="0"/>
    <x v="0"/>
    <x v="2"/>
    <x v="3"/>
    <s v="FinA"/>
    <x v="9"/>
    <x v="6"/>
    <x v="0"/>
    <s v="GNR_RES_WTR_NOPMP_MC-08"/>
    <n v="156.94999999999999"/>
    <n v="0.15695000000000001"/>
  </r>
  <r>
    <x v="0"/>
    <x v="0"/>
    <x v="2"/>
    <x v="3"/>
    <s v="FinA"/>
    <x v="9"/>
    <x v="6"/>
    <x v="0"/>
    <s v="GNR_RES_WTR_NOPMP_MC-09"/>
    <n v="156.94999999999999"/>
    <n v="0.15695000000000001"/>
  </r>
  <r>
    <x v="0"/>
    <x v="0"/>
    <x v="2"/>
    <x v="3"/>
    <s v="FinA"/>
    <x v="9"/>
    <x v="6"/>
    <x v="0"/>
    <s v="GNR_RES_WTR_NOPMP_MC-10"/>
    <n v="156.94999999999999"/>
    <n v="0.15695000000000001"/>
  </r>
  <r>
    <x v="0"/>
    <x v="0"/>
    <x v="2"/>
    <x v="3"/>
    <s v="FinA"/>
    <x v="10"/>
    <x v="5"/>
    <x v="0"/>
    <s v="GNR_WT_WIND_ONS"/>
    <n v="1532.2550000000001"/>
    <n v="1.5322549999999999"/>
  </r>
  <r>
    <x v="0"/>
    <x v="0"/>
    <x v="2"/>
    <x v="3"/>
    <s v="FinA"/>
    <x v="13"/>
    <x v="0"/>
    <x v="0"/>
    <s v="GBPR_IND_BIO"/>
    <n v="300"/>
    <n v="0.3"/>
  </r>
  <r>
    <x v="0"/>
    <x v="0"/>
    <x v="2"/>
    <x v="3"/>
    <s v="FinA"/>
    <x v="13"/>
    <x v="0"/>
    <x v="0"/>
    <s v="GBPR_WOOD_IND"/>
    <n v="1847"/>
    <n v="1.847"/>
  </r>
  <r>
    <x v="0"/>
    <x v="0"/>
    <x v="2"/>
    <x v="3"/>
    <s v="FinA"/>
    <x v="13"/>
    <x v="2"/>
    <x v="0"/>
    <s v="GCND_COFIRING"/>
    <n v="325.375"/>
    <n v="0.32537500000000003"/>
  </r>
  <r>
    <x v="0"/>
    <x v="0"/>
    <x v="2"/>
    <x v="3"/>
    <s v="FinA"/>
    <x v="6"/>
    <x v="2"/>
    <x v="0"/>
    <s v="GCND_WOODCHIPS"/>
    <n v="5.4984326018808796"/>
    <n v="5.4984326018808804E-3"/>
  </r>
  <r>
    <x v="0"/>
    <x v="0"/>
    <x v="3"/>
    <x v="4"/>
    <s v="DE4-E_A"/>
    <x v="0"/>
    <x v="0"/>
    <x v="0"/>
    <s v="GNR_ENG_BGAS_BP_E-45"/>
    <n v="2.57"/>
    <n v="2.5699999999999998E-3"/>
  </r>
  <r>
    <x v="0"/>
    <x v="0"/>
    <x v="3"/>
    <x v="4"/>
    <s v="DE4-E_A"/>
    <x v="0"/>
    <x v="0"/>
    <x v="0"/>
    <s v="GNR_ST_BGAS_BP_E-38"/>
    <n v="230.4"/>
    <n v="0.23039999999999999"/>
  </r>
  <r>
    <x v="0"/>
    <x v="0"/>
    <x v="3"/>
    <x v="4"/>
    <s v="DE4-E_A"/>
    <x v="0"/>
    <x v="2"/>
    <x v="0"/>
    <s v="GNR_ENG_BGAS_CND_E-44"/>
    <n v="1827.61"/>
    <n v="1.82761"/>
  </r>
  <r>
    <x v="0"/>
    <x v="0"/>
    <x v="3"/>
    <x v="4"/>
    <s v="DE4-E_A"/>
    <x v="0"/>
    <x v="2"/>
    <x v="0"/>
    <s v="GNR_ST_BGAS_CND_E-38"/>
    <n v="73.8"/>
    <n v="7.3800000000000004E-2"/>
  </r>
  <r>
    <x v="0"/>
    <x v="0"/>
    <x v="3"/>
    <x v="4"/>
    <s v="DE4-E_A"/>
    <x v="1"/>
    <x v="0"/>
    <x v="0"/>
    <s v="GNR_ST_COAL_BP_E-35"/>
    <n v="124"/>
    <n v="0.124"/>
  </r>
  <r>
    <x v="0"/>
    <x v="0"/>
    <x v="3"/>
    <x v="4"/>
    <s v="DE4-E_A"/>
    <x v="1"/>
    <x v="0"/>
    <x v="0"/>
    <s v="GNR_ST_COAL_BP_E-40"/>
    <n v="1167"/>
    <n v="1.167"/>
  </r>
  <r>
    <x v="0"/>
    <x v="0"/>
    <x v="3"/>
    <x v="4"/>
    <s v="DE4-E_A"/>
    <x v="19"/>
    <x v="7"/>
    <x v="0"/>
    <s v="AGG-DE4-E_ES_ELEC"/>
    <n v="0.44"/>
    <n v="4.4000000000000002E-4"/>
  </r>
  <r>
    <x v="0"/>
    <x v="0"/>
    <x v="3"/>
    <x v="4"/>
    <s v="DE4-E_A"/>
    <x v="19"/>
    <x v="8"/>
    <x v="0"/>
    <s v="AGG-DE4-E_RES_WTR_PMP"/>
    <n v="2415"/>
    <n v="2.415"/>
  </r>
  <r>
    <x v="0"/>
    <x v="0"/>
    <x v="3"/>
    <x v="4"/>
    <s v="DE4-E_A"/>
    <x v="7"/>
    <x v="0"/>
    <x v="0"/>
    <s v="GNR_CC_FUELOIL_BP_E-38"/>
    <n v="92.5"/>
    <n v="9.2499999999999999E-2"/>
  </r>
  <r>
    <x v="0"/>
    <x v="0"/>
    <x v="3"/>
    <x v="4"/>
    <s v="DE4-E_A"/>
    <x v="7"/>
    <x v="0"/>
    <x v="0"/>
    <s v="GNR_ST_FUELOIL_BP_E-36"/>
    <n v="304"/>
    <n v="0.30399999999999999"/>
  </r>
  <r>
    <x v="0"/>
    <x v="0"/>
    <x v="3"/>
    <x v="4"/>
    <s v="DE4-E_A"/>
    <x v="7"/>
    <x v="0"/>
    <x v="0"/>
    <s v="GNR_ST_FUELOIL_BP_E-38"/>
    <n v="230.5"/>
    <n v="0.23050000000000001"/>
  </r>
  <r>
    <x v="0"/>
    <x v="0"/>
    <x v="3"/>
    <x v="4"/>
    <s v="DE4-E_A"/>
    <x v="7"/>
    <x v="2"/>
    <x v="0"/>
    <s v="GNR_GT_FUELOIL_CND_E-30"/>
    <n v="51"/>
    <n v="5.0999999999999997E-2"/>
  </r>
  <r>
    <x v="0"/>
    <x v="0"/>
    <x v="3"/>
    <x v="4"/>
    <s v="DE4-E_A"/>
    <x v="7"/>
    <x v="2"/>
    <x v="0"/>
    <s v="GNR_GT_FUELOIL_CND_E-36"/>
    <n v="120"/>
    <n v="0.12"/>
  </r>
  <r>
    <x v="0"/>
    <x v="0"/>
    <x v="3"/>
    <x v="4"/>
    <s v="DE4-E_A"/>
    <x v="7"/>
    <x v="2"/>
    <x v="0"/>
    <s v="GNR_ST_FUELOIL_CND_E-39"/>
    <n v="110.5"/>
    <n v="0.1105"/>
  </r>
  <r>
    <x v="0"/>
    <x v="0"/>
    <x v="3"/>
    <x v="4"/>
    <s v="DE4-E_A"/>
    <x v="20"/>
    <x v="0"/>
    <x v="0"/>
    <s v="GNR_ST_LIGN_BP_E-28"/>
    <n v="127"/>
    <n v="0.127"/>
  </r>
  <r>
    <x v="0"/>
    <x v="0"/>
    <x v="3"/>
    <x v="4"/>
    <s v="DE4-E_A"/>
    <x v="20"/>
    <x v="0"/>
    <x v="0"/>
    <s v="GNR_ST_LIGN_BP_E-39"/>
    <n v="9321.4"/>
    <n v="9.3214000000000006"/>
  </r>
  <r>
    <x v="0"/>
    <x v="0"/>
    <x v="3"/>
    <x v="4"/>
    <s v="DE4-E_A"/>
    <x v="20"/>
    <x v="2"/>
    <x v="0"/>
    <s v="GNR_ST_LIGN_CND_E-43"/>
    <n v="640"/>
    <n v="0.64"/>
  </r>
  <r>
    <x v="0"/>
    <x v="0"/>
    <x v="3"/>
    <x v="4"/>
    <s v="DE4-E_A"/>
    <x v="3"/>
    <x v="0"/>
    <x v="0"/>
    <s v="GNR_ST_MSW_BP_E-33"/>
    <n v="318.89999999999998"/>
    <n v="0.31890000000000002"/>
  </r>
  <r>
    <x v="0"/>
    <x v="0"/>
    <x v="3"/>
    <x v="4"/>
    <s v="DE4-E_A"/>
    <x v="3"/>
    <x v="2"/>
    <x v="0"/>
    <s v="GNR_ST_MSW_CND_E-33"/>
    <n v="65.099999999999994"/>
    <n v="6.5100000000000005E-2"/>
  </r>
  <r>
    <x v="0"/>
    <x v="0"/>
    <x v="3"/>
    <x v="4"/>
    <s v="DE4-E_A"/>
    <x v="4"/>
    <x v="0"/>
    <x v="0"/>
    <s v="GNR_CC_NGAS_BP_E-53"/>
    <n v="1999.9"/>
    <n v="1.9999"/>
  </r>
  <r>
    <x v="0"/>
    <x v="0"/>
    <x v="3"/>
    <x v="4"/>
    <s v="DE4-E_A"/>
    <x v="4"/>
    <x v="0"/>
    <x v="0"/>
    <s v="GNR_GT_NGAS_BP_E-38"/>
    <n v="225.7"/>
    <n v="0.22570000000000001"/>
  </r>
  <r>
    <x v="0"/>
    <x v="0"/>
    <x v="3"/>
    <x v="4"/>
    <s v="DE4-E_A"/>
    <x v="4"/>
    <x v="0"/>
    <x v="0"/>
    <s v="GNR_ST_NGAS_BP_E-31"/>
    <n v="26.5"/>
    <n v="2.6499999999999999E-2"/>
  </r>
  <r>
    <x v="0"/>
    <x v="0"/>
    <x v="3"/>
    <x v="4"/>
    <s v="DE4-E_A"/>
    <x v="4"/>
    <x v="0"/>
    <x v="0"/>
    <s v="GNR_ST_NGAS_BP_E-38"/>
    <n v="1223"/>
    <n v="1.2230000000000001"/>
  </r>
  <r>
    <x v="0"/>
    <x v="0"/>
    <x v="3"/>
    <x v="4"/>
    <s v="DE4-E_A"/>
    <x v="4"/>
    <x v="2"/>
    <x v="0"/>
    <s v="GNR_CC_NGAS_CND_E-51"/>
    <n v="160"/>
    <n v="0.16"/>
  </r>
  <r>
    <x v="0"/>
    <x v="0"/>
    <x v="3"/>
    <x v="4"/>
    <s v="DE4-E_A"/>
    <x v="4"/>
    <x v="2"/>
    <x v="0"/>
    <s v="GNR_CC_NGAS_CND_E-57"/>
    <n v="50"/>
    <n v="0.05"/>
  </r>
  <r>
    <x v="0"/>
    <x v="0"/>
    <x v="3"/>
    <x v="4"/>
    <s v="DE4-E_A"/>
    <x v="4"/>
    <x v="2"/>
    <x v="0"/>
    <s v="GNR_GT_NGAS_CND_E-35"/>
    <n v="446"/>
    <n v="0.44600000000000001"/>
  </r>
  <r>
    <x v="0"/>
    <x v="0"/>
    <x v="3"/>
    <x v="4"/>
    <s v="DE4-E_A"/>
    <x v="4"/>
    <x v="2"/>
    <x v="0"/>
    <s v="GNR_ST_NGAS_CND_E-38"/>
    <n v="40"/>
    <n v="0.04"/>
  </r>
  <r>
    <x v="0"/>
    <x v="0"/>
    <x v="3"/>
    <x v="4"/>
    <s v="DE4-E_A"/>
    <x v="8"/>
    <x v="3"/>
    <x v="0"/>
    <s v="GNR_PV_SUN"/>
    <n v="10550.37"/>
    <n v="10.550369999999999"/>
  </r>
  <r>
    <x v="0"/>
    <x v="0"/>
    <x v="3"/>
    <x v="4"/>
    <s v="DE4-E_A"/>
    <x v="21"/>
    <x v="2"/>
    <x v="0"/>
    <s v="GNR_GEO_HEAT_EO"/>
    <n v="0.22"/>
    <n v="2.2000000000000001E-4"/>
  </r>
  <r>
    <x v="0"/>
    <x v="0"/>
    <x v="3"/>
    <x v="4"/>
    <s v="DE4-E_A"/>
    <x v="9"/>
    <x v="4"/>
    <x v="0"/>
    <s v="GNR_ROR_WTR"/>
    <n v="550.44000000000005"/>
    <n v="0.55044000000000004"/>
  </r>
  <r>
    <x v="0"/>
    <x v="0"/>
    <x v="3"/>
    <x v="4"/>
    <s v="DE4-E_A"/>
    <x v="10"/>
    <x v="5"/>
    <x v="0"/>
    <s v="GNR_WT_WIND_ONS"/>
    <n v="17898.509999999998"/>
    <n v="17.898510000000002"/>
  </r>
  <r>
    <x v="0"/>
    <x v="0"/>
    <x v="3"/>
    <x v="4"/>
    <s v="DE4-E_Offshore_A"/>
    <x v="10"/>
    <x v="5"/>
    <x v="0"/>
    <s v="GNR_WT_WIND_OFF"/>
    <n v="336.3"/>
    <n v="0.33629999999999999"/>
  </r>
  <r>
    <x v="0"/>
    <x v="0"/>
    <x v="3"/>
    <x v="5"/>
    <s v="DE4-N_A"/>
    <x v="0"/>
    <x v="0"/>
    <x v="0"/>
    <s v="GNR_ENG_BGAS_BP_E-45"/>
    <n v="0.48"/>
    <n v="4.8000000000000001E-4"/>
  </r>
  <r>
    <x v="0"/>
    <x v="0"/>
    <x v="3"/>
    <x v="5"/>
    <s v="DE4-N_A"/>
    <x v="0"/>
    <x v="0"/>
    <x v="0"/>
    <s v="GNR_ST_BGAS_BP_E-38"/>
    <n v="20"/>
    <n v="0.02"/>
  </r>
  <r>
    <x v="0"/>
    <x v="0"/>
    <x v="3"/>
    <x v="5"/>
    <s v="DE4-N_A"/>
    <x v="0"/>
    <x v="2"/>
    <x v="0"/>
    <s v="GNR_ENG_BGAS_CND_E-44"/>
    <n v="484.32"/>
    <n v="0.48431999999999997"/>
  </r>
  <r>
    <x v="0"/>
    <x v="0"/>
    <x v="3"/>
    <x v="5"/>
    <s v="DE4-N_A"/>
    <x v="1"/>
    <x v="0"/>
    <x v="0"/>
    <s v="GNR_ST_COAL_BP_E-40"/>
    <n v="924"/>
    <n v="0.92400000000000004"/>
  </r>
  <r>
    <x v="0"/>
    <x v="0"/>
    <x v="3"/>
    <x v="5"/>
    <s v="DE4-N_A"/>
    <x v="1"/>
    <x v="2"/>
    <x v="0"/>
    <s v="GNR_ST_COAL_CND_E-46"/>
    <n v="1600"/>
    <n v="1.6"/>
  </r>
  <r>
    <x v="0"/>
    <x v="0"/>
    <x v="3"/>
    <x v="5"/>
    <s v="DE4-N_A"/>
    <x v="19"/>
    <x v="7"/>
    <x v="0"/>
    <s v="AGG-DE4-N_ES_ELEC"/>
    <n v="0.14000000000000001"/>
    <n v="1.3999999999999999E-4"/>
  </r>
  <r>
    <x v="0"/>
    <x v="0"/>
    <x v="3"/>
    <x v="5"/>
    <s v="DE4-N_A"/>
    <x v="19"/>
    <x v="8"/>
    <x v="0"/>
    <s v="AGG-DE4-N_RES_WTR_PMP"/>
    <n v="119.1"/>
    <n v="0.1191"/>
  </r>
  <r>
    <x v="0"/>
    <x v="0"/>
    <x v="3"/>
    <x v="5"/>
    <s v="DE4-N_A"/>
    <x v="7"/>
    <x v="0"/>
    <x v="0"/>
    <s v="GNR_ST_FUELOIL_BP_E-35"/>
    <n v="74.5"/>
    <n v="7.4499999999999997E-2"/>
  </r>
  <r>
    <x v="0"/>
    <x v="0"/>
    <x v="3"/>
    <x v="5"/>
    <s v="DE4-N_A"/>
    <x v="7"/>
    <x v="0"/>
    <x v="0"/>
    <s v="GNR_ST_FUELOIL_BP_E-38"/>
    <n v="38"/>
    <n v="3.7999999999999999E-2"/>
  </r>
  <r>
    <x v="0"/>
    <x v="0"/>
    <x v="3"/>
    <x v="5"/>
    <s v="DE4-N_A"/>
    <x v="7"/>
    <x v="2"/>
    <x v="0"/>
    <s v="GNR_GT_FUELOIL_CND_E-31"/>
    <n v="355"/>
    <n v="0.35499999999999998"/>
  </r>
  <r>
    <x v="0"/>
    <x v="0"/>
    <x v="3"/>
    <x v="5"/>
    <s v="DE4-N_A"/>
    <x v="7"/>
    <x v="2"/>
    <x v="0"/>
    <s v="GNR_ST_FUELOIL_CND_E-35"/>
    <n v="175"/>
    <n v="0.17499999999999999"/>
  </r>
  <r>
    <x v="0"/>
    <x v="0"/>
    <x v="3"/>
    <x v="5"/>
    <s v="DE4-N_A"/>
    <x v="3"/>
    <x v="0"/>
    <x v="0"/>
    <s v="GNR_ST_MSW_BP_E-33"/>
    <n v="41"/>
    <n v="4.1000000000000002E-2"/>
  </r>
  <r>
    <x v="0"/>
    <x v="0"/>
    <x v="3"/>
    <x v="5"/>
    <s v="DE4-N_A"/>
    <x v="4"/>
    <x v="0"/>
    <x v="0"/>
    <s v="GNR_CC_NGAS_BP_E-57"/>
    <n v="127"/>
    <n v="0.127"/>
  </r>
  <r>
    <x v="0"/>
    <x v="0"/>
    <x v="3"/>
    <x v="5"/>
    <s v="DE4-N_A"/>
    <x v="4"/>
    <x v="0"/>
    <x v="0"/>
    <s v="GNR_ST_NGAS_BP_E-39"/>
    <n v="128.5"/>
    <n v="0.1285"/>
  </r>
  <r>
    <x v="0"/>
    <x v="0"/>
    <x v="3"/>
    <x v="5"/>
    <s v="DE4-N_A"/>
    <x v="18"/>
    <x v="2"/>
    <x v="0"/>
    <s v="GNR_ST_NUCL_CND_E-33"/>
    <n v="1410"/>
    <n v="1.41"/>
  </r>
  <r>
    <x v="0"/>
    <x v="0"/>
    <x v="3"/>
    <x v="5"/>
    <s v="DE4-N_A"/>
    <x v="8"/>
    <x v="3"/>
    <x v="0"/>
    <s v="GNR_PV_SUN"/>
    <n v="1605.25"/>
    <n v="1.6052500000000001"/>
  </r>
  <r>
    <x v="0"/>
    <x v="0"/>
    <x v="3"/>
    <x v="5"/>
    <s v="DE4-N_A"/>
    <x v="9"/>
    <x v="4"/>
    <x v="0"/>
    <s v="GNR_ROR_WTR"/>
    <n v="4.8499999999999996"/>
    <n v="4.8500000000000001E-3"/>
  </r>
  <r>
    <x v="0"/>
    <x v="0"/>
    <x v="3"/>
    <x v="5"/>
    <s v="DE4-N_A"/>
    <x v="10"/>
    <x v="5"/>
    <x v="0"/>
    <s v="GNR_WT_WIND_ONS"/>
    <n v="6944.87"/>
    <n v="6.9448699999999999"/>
  </r>
  <r>
    <x v="0"/>
    <x v="0"/>
    <x v="3"/>
    <x v="5"/>
    <s v="DE4-N_Offshore_A"/>
    <x v="10"/>
    <x v="5"/>
    <x v="0"/>
    <s v="GNR_WT_WIND_OFF"/>
    <n v="900"/>
    <n v="0.9"/>
  </r>
  <r>
    <x v="0"/>
    <x v="0"/>
    <x v="3"/>
    <x v="6"/>
    <s v="DE4-S_A"/>
    <x v="0"/>
    <x v="0"/>
    <x v="0"/>
    <s v="GNR_ENG_BGAS_BP_E-45"/>
    <n v="47.36"/>
    <n v="4.7359999999999999E-2"/>
  </r>
  <r>
    <x v="0"/>
    <x v="0"/>
    <x v="3"/>
    <x v="6"/>
    <s v="DE4-S_A"/>
    <x v="0"/>
    <x v="0"/>
    <x v="0"/>
    <s v="GNR_ST_BGAS_BP_E-38"/>
    <n v="261.2"/>
    <n v="0.26119999999999999"/>
  </r>
  <r>
    <x v="0"/>
    <x v="0"/>
    <x v="3"/>
    <x v="6"/>
    <s v="DE4-S_A"/>
    <x v="0"/>
    <x v="2"/>
    <x v="0"/>
    <s v="GNR_ENG_BGAS_CND_E-44"/>
    <n v="2526.71"/>
    <n v="2.52671"/>
  </r>
  <r>
    <x v="0"/>
    <x v="0"/>
    <x v="3"/>
    <x v="6"/>
    <s v="DE4-S_A"/>
    <x v="0"/>
    <x v="2"/>
    <x v="0"/>
    <s v="GNR_ST_BGAS_CND_E-38"/>
    <n v="40.299999999999997"/>
    <n v="4.0300000000000002E-2"/>
  </r>
  <r>
    <x v="0"/>
    <x v="0"/>
    <x v="3"/>
    <x v="6"/>
    <s v="DE4-S_A"/>
    <x v="1"/>
    <x v="0"/>
    <x v="0"/>
    <s v="GNR_ST_COAL_BP_E-34"/>
    <n v="227.3"/>
    <n v="0.2273"/>
  </r>
  <r>
    <x v="0"/>
    <x v="0"/>
    <x v="3"/>
    <x v="6"/>
    <s v="DE4-S_A"/>
    <x v="1"/>
    <x v="0"/>
    <x v="0"/>
    <s v="GNR_ST_COAL_BP_E-43"/>
    <n v="7583.8"/>
    <n v="7.5838000000000001"/>
  </r>
  <r>
    <x v="0"/>
    <x v="0"/>
    <x v="3"/>
    <x v="6"/>
    <s v="DE4-S_A"/>
    <x v="1"/>
    <x v="2"/>
    <x v="0"/>
    <s v="GNR_ST_COAL_CND_E-38"/>
    <n v="726"/>
    <n v="0.72599999999999998"/>
  </r>
  <r>
    <x v="0"/>
    <x v="0"/>
    <x v="3"/>
    <x v="6"/>
    <s v="DE4-S_A"/>
    <x v="1"/>
    <x v="2"/>
    <x v="0"/>
    <s v="GNR_ST_COAL_CND_E-44"/>
    <n v="527"/>
    <n v="0.52700000000000002"/>
  </r>
  <r>
    <x v="0"/>
    <x v="0"/>
    <x v="3"/>
    <x v="6"/>
    <s v="DE4-S_A"/>
    <x v="19"/>
    <x v="7"/>
    <x v="0"/>
    <s v="AGG-DE4-S_ES_ELEC"/>
    <n v="0.71"/>
    <n v="7.1000000000000002E-4"/>
  </r>
  <r>
    <x v="0"/>
    <x v="0"/>
    <x v="3"/>
    <x v="6"/>
    <s v="DE4-S_A"/>
    <x v="19"/>
    <x v="8"/>
    <x v="0"/>
    <s v="AGG-DE4-S_RES_WTR_PMP"/>
    <n v="2163"/>
    <n v="2.1629999999999998"/>
  </r>
  <r>
    <x v="0"/>
    <x v="0"/>
    <x v="3"/>
    <x v="6"/>
    <s v="DE4-S_A"/>
    <x v="7"/>
    <x v="0"/>
    <x v="0"/>
    <s v="GNR_ST_FUELOIL_BP_E-36"/>
    <n v="791"/>
    <n v="0.79100000000000004"/>
  </r>
  <r>
    <x v="0"/>
    <x v="0"/>
    <x v="3"/>
    <x v="6"/>
    <s v="DE4-S_A"/>
    <x v="7"/>
    <x v="0"/>
    <x v="0"/>
    <s v="GNR_ST_FUELOIL_BP_E-38"/>
    <n v="70"/>
    <n v="7.0000000000000007E-2"/>
  </r>
  <r>
    <x v="0"/>
    <x v="0"/>
    <x v="3"/>
    <x v="6"/>
    <s v="DE4-S_A"/>
    <x v="7"/>
    <x v="2"/>
    <x v="0"/>
    <s v="GNR_CC_FUELOIL_CND_E-38"/>
    <n v="347"/>
    <n v="0.34699999999999998"/>
  </r>
  <r>
    <x v="0"/>
    <x v="0"/>
    <x v="3"/>
    <x v="6"/>
    <s v="DE4-S_A"/>
    <x v="7"/>
    <x v="2"/>
    <x v="0"/>
    <s v="GNR_GT_FUELOIL_CND_E-32"/>
    <n v="422.1"/>
    <n v="0.42209999999999998"/>
  </r>
  <r>
    <x v="0"/>
    <x v="0"/>
    <x v="3"/>
    <x v="6"/>
    <s v="DE4-S_A"/>
    <x v="7"/>
    <x v="2"/>
    <x v="0"/>
    <s v="GNR_GT_FUELOIL_CND_E-35"/>
    <n v="24"/>
    <n v="2.4E-2"/>
  </r>
  <r>
    <x v="0"/>
    <x v="0"/>
    <x v="3"/>
    <x v="6"/>
    <s v="DE4-S_A"/>
    <x v="7"/>
    <x v="2"/>
    <x v="0"/>
    <s v="GNR_ST_FUELOIL_CND_E-37"/>
    <n v="33.799999999999997"/>
    <n v="3.3799999999999997E-2"/>
  </r>
  <r>
    <x v="0"/>
    <x v="0"/>
    <x v="3"/>
    <x v="6"/>
    <s v="DE4-S_A"/>
    <x v="3"/>
    <x v="0"/>
    <x v="0"/>
    <s v="GNR_ST_MSW_BP_E-33"/>
    <n v="399.9"/>
    <n v="0.39989999999999998"/>
  </r>
  <r>
    <x v="0"/>
    <x v="0"/>
    <x v="3"/>
    <x v="6"/>
    <s v="DE4-S_A"/>
    <x v="3"/>
    <x v="2"/>
    <x v="0"/>
    <s v="GNR_ST_MSW_CND_E-33"/>
    <n v="40"/>
    <n v="0.04"/>
  </r>
  <r>
    <x v="0"/>
    <x v="0"/>
    <x v="3"/>
    <x v="6"/>
    <s v="DE4-S_A"/>
    <x v="4"/>
    <x v="0"/>
    <x v="0"/>
    <s v="GNR_CC_NGAS_BP_E-18"/>
    <n v="36"/>
    <n v="3.5999999999999997E-2"/>
  </r>
  <r>
    <x v="0"/>
    <x v="0"/>
    <x v="3"/>
    <x v="6"/>
    <s v="DE4-S_A"/>
    <x v="4"/>
    <x v="0"/>
    <x v="0"/>
    <s v="GNR_CC_NGAS_BP_E-53"/>
    <n v="3247.9"/>
    <n v="3.2479"/>
  </r>
  <r>
    <x v="0"/>
    <x v="0"/>
    <x v="3"/>
    <x v="6"/>
    <s v="DE4-S_A"/>
    <x v="4"/>
    <x v="0"/>
    <x v="0"/>
    <s v="GNR_ENG_NGAS_BP_E-46"/>
    <n v="33.1"/>
    <n v="3.3099999999999997E-2"/>
  </r>
  <r>
    <x v="0"/>
    <x v="0"/>
    <x v="3"/>
    <x v="6"/>
    <s v="DE4-S_A"/>
    <x v="4"/>
    <x v="0"/>
    <x v="0"/>
    <s v="GNR_GT_NGAS_BP_E-32"/>
    <n v="80"/>
    <n v="0.08"/>
  </r>
  <r>
    <x v="0"/>
    <x v="0"/>
    <x v="3"/>
    <x v="6"/>
    <s v="DE4-S_A"/>
    <x v="4"/>
    <x v="0"/>
    <x v="0"/>
    <s v="GNR_GT_NGAS_BP_E-37"/>
    <n v="178.8"/>
    <n v="0.17879999999999999"/>
  </r>
  <r>
    <x v="0"/>
    <x v="0"/>
    <x v="3"/>
    <x v="6"/>
    <s v="DE4-S_A"/>
    <x v="4"/>
    <x v="0"/>
    <x v="0"/>
    <s v="GNR_ST_NGAS_BP_E-38"/>
    <n v="986.2"/>
    <n v="0.98619999999999997"/>
  </r>
  <r>
    <x v="0"/>
    <x v="0"/>
    <x v="3"/>
    <x v="6"/>
    <s v="DE4-S_A"/>
    <x v="4"/>
    <x v="2"/>
    <x v="0"/>
    <s v="GNR_CC_NGAS_CND_E-43"/>
    <n v="823"/>
    <n v="0.82299999999999995"/>
  </r>
  <r>
    <x v="0"/>
    <x v="0"/>
    <x v="3"/>
    <x v="6"/>
    <s v="DE4-S_A"/>
    <x v="4"/>
    <x v="2"/>
    <x v="0"/>
    <s v="GNR_CC_NGAS_CND_E-57"/>
    <n v="1838.6"/>
    <n v="1.8386"/>
  </r>
  <r>
    <x v="0"/>
    <x v="0"/>
    <x v="3"/>
    <x v="6"/>
    <s v="DE4-S_A"/>
    <x v="4"/>
    <x v="2"/>
    <x v="0"/>
    <s v="GNR_GT_NGAS_CND_E-31"/>
    <n v="323"/>
    <n v="0.32300000000000001"/>
  </r>
  <r>
    <x v="0"/>
    <x v="0"/>
    <x v="3"/>
    <x v="6"/>
    <s v="DE4-S_A"/>
    <x v="4"/>
    <x v="2"/>
    <x v="0"/>
    <s v="GNR_ST_NGAS_CND_E-36"/>
    <n v="415"/>
    <n v="0.41499999999999998"/>
  </r>
  <r>
    <x v="0"/>
    <x v="0"/>
    <x v="3"/>
    <x v="6"/>
    <s v="DE4-S_A"/>
    <x v="18"/>
    <x v="2"/>
    <x v="0"/>
    <s v="GNR_ST_NUCL_CND_E-33"/>
    <n v="6694"/>
    <n v="6.694"/>
  </r>
  <r>
    <x v="0"/>
    <x v="0"/>
    <x v="3"/>
    <x v="6"/>
    <s v="DE4-S_A"/>
    <x v="8"/>
    <x v="3"/>
    <x v="0"/>
    <s v="GNR_PV_SUN"/>
    <n v="19416.080000000002"/>
    <n v="19.416080000000001"/>
  </r>
  <r>
    <x v="0"/>
    <x v="0"/>
    <x v="3"/>
    <x v="6"/>
    <s v="DE4-S_A"/>
    <x v="21"/>
    <x v="2"/>
    <x v="0"/>
    <s v="GNR_GEO_HEAT_EO"/>
    <n v="44.76"/>
    <n v="4.4760000000000001E-2"/>
  </r>
  <r>
    <x v="0"/>
    <x v="0"/>
    <x v="3"/>
    <x v="6"/>
    <s v="DE4-S_A"/>
    <x v="9"/>
    <x v="4"/>
    <x v="0"/>
    <s v="GNR_ROR_WTR"/>
    <n v="7926.79"/>
    <n v="7.9267899999999996"/>
  </r>
  <r>
    <x v="0"/>
    <x v="0"/>
    <x v="3"/>
    <x v="6"/>
    <s v="DE4-S_A"/>
    <x v="9"/>
    <x v="6"/>
    <x v="0"/>
    <s v="GNR_RES_WTR_NOPMP"/>
    <n v="124"/>
    <n v="0.124"/>
  </r>
  <r>
    <x v="0"/>
    <x v="0"/>
    <x v="3"/>
    <x v="6"/>
    <s v="DE4-S_A"/>
    <x v="10"/>
    <x v="5"/>
    <x v="0"/>
    <s v="GNR_WT_WIND_ONS"/>
    <n v="7404.07"/>
    <n v="7.4040699999999999"/>
  </r>
  <r>
    <x v="0"/>
    <x v="0"/>
    <x v="3"/>
    <x v="7"/>
    <s v="DE4-W_A"/>
    <x v="0"/>
    <x v="0"/>
    <x v="0"/>
    <s v="GNR_ENG_BGAS_BP_E-45"/>
    <n v="17.59"/>
    <n v="1.7590000000000001E-2"/>
  </r>
  <r>
    <x v="0"/>
    <x v="0"/>
    <x v="3"/>
    <x v="7"/>
    <s v="DE4-W_A"/>
    <x v="0"/>
    <x v="0"/>
    <x v="0"/>
    <s v="GNR_ST_BGAS_BP_E-33"/>
    <n v="33.4"/>
    <n v="3.3399999999999999E-2"/>
  </r>
  <r>
    <x v="0"/>
    <x v="0"/>
    <x v="3"/>
    <x v="7"/>
    <s v="DE4-W_A"/>
    <x v="0"/>
    <x v="0"/>
    <x v="0"/>
    <s v="GNR_ST_BGAS_BP_E-38"/>
    <n v="134.30000000000001"/>
    <n v="0.1343"/>
  </r>
  <r>
    <x v="0"/>
    <x v="0"/>
    <x v="3"/>
    <x v="7"/>
    <s v="DE4-W_A"/>
    <x v="0"/>
    <x v="2"/>
    <x v="0"/>
    <s v="GNR_ENG_BGAS_CND_E-44"/>
    <n v="2541.5"/>
    <n v="2.5415000000000001"/>
  </r>
  <r>
    <x v="0"/>
    <x v="0"/>
    <x v="3"/>
    <x v="7"/>
    <s v="DE4-W_A"/>
    <x v="0"/>
    <x v="2"/>
    <x v="0"/>
    <s v="GNR_ST_BGAS_CND_E-38"/>
    <n v="94.5"/>
    <n v="9.4500000000000001E-2"/>
  </r>
  <r>
    <x v="0"/>
    <x v="0"/>
    <x v="3"/>
    <x v="7"/>
    <s v="DE4-W_A"/>
    <x v="1"/>
    <x v="0"/>
    <x v="0"/>
    <s v="GNR_CC_COAL_BP_E-47"/>
    <n v="43.3"/>
    <n v="4.3299999999999998E-2"/>
  </r>
  <r>
    <x v="0"/>
    <x v="0"/>
    <x v="3"/>
    <x v="7"/>
    <s v="DE4-W_A"/>
    <x v="1"/>
    <x v="0"/>
    <x v="0"/>
    <s v="GNR_CC_COAL_BP_E-49"/>
    <n v="66"/>
    <n v="6.6000000000000003E-2"/>
  </r>
  <r>
    <x v="0"/>
    <x v="0"/>
    <x v="3"/>
    <x v="7"/>
    <s v="DE4-W_A"/>
    <x v="1"/>
    <x v="0"/>
    <x v="0"/>
    <s v="GNR_ST_COAL_BP_E-33"/>
    <n v="1849.4"/>
    <n v="1.8493999999999999"/>
  </r>
  <r>
    <x v="0"/>
    <x v="0"/>
    <x v="3"/>
    <x v="7"/>
    <s v="DE4-W_A"/>
    <x v="1"/>
    <x v="0"/>
    <x v="0"/>
    <s v="GNR_ST_COAL_BP_E-41"/>
    <n v="7679.5"/>
    <n v="7.6795"/>
  </r>
  <r>
    <x v="0"/>
    <x v="0"/>
    <x v="3"/>
    <x v="7"/>
    <s v="DE4-W_A"/>
    <x v="1"/>
    <x v="2"/>
    <x v="0"/>
    <s v="GNR_ST_COAL_CND_E-37"/>
    <n v="7106"/>
    <n v="7.1059999999999999"/>
  </r>
  <r>
    <x v="0"/>
    <x v="0"/>
    <x v="3"/>
    <x v="7"/>
    <s v="DE4-W_A"/>
    <x v="1"/>
    <x v="2"/>
    <x v="0"/>
    <s v="GNR_ST_COAL_CND_E-45"/>
    <n v="3449"/>
    <n v="3.4489999999999998"/>
  </r>
  <r>
    <x v="0"/>
    <x v="0"/>
    <x v="3"/>
    <x v="7"/>
    <s v="DE4-W_A"/>
    <x v="19"/>
    <x v="7"/>
    <x v="0"/>
    <s v="AGG-DE4-W_ES_ELEC"/>
    <n v="0.45"/>
    <n v="4.4999999999999999E-4"/>
  </r>
  <r>
    <x v="0"/>
    <x v="0"/>
    <x v="3"/>
    <x v="7"/>
    <s v="DE4-W_A"/>
    <x v="19"/>
    <x v="8"/>
    <x v="0"/>
    <s v="AGG-DE4-W_RES_WTR_PMP"/>
    <n v="1146"/>
    <n v="1.1459999999999999"/>
  </r>
  <r>
    <x v="0"/>
    <x v="0"/>
    <x v="3"/>
    <x v="7"/>
    <s v="DE4-W_A"/>
    <x v="7"/>
    <x v="0"/>
    <x v="0"/>
    <s v="GNR_CC_FUELOIL_BP_E-38"/>
    <n v="146.30000000000001"/>
    <n v="0.14630000000000001"/>
  </r>
  <r>
    <x v="0"/>
    <x v="0"/>
    <x v="3"/>
    <x v="7"/>
    <s v="DE4-W_A"/>
    <x v="7"/>
    <x v="2"/>
    <x v="0"/>
    <s v="GNR_CC_FUELOIL_CND_E-38"/>
    <n v="266"/>
    <n v="0.26600000000000001"/>
  </r>
  <r>
    <x v="0"/>
    <x v="0"/>
    <x v="3"/>
    <x v="7"/>
    <s v="DE4-W_A"/>
    <x v="7"/>
    <x v="2"/>
    <x v="0"/>
    <s v="GNR_GT_FUELOIL_CND_E-31"/>
    <n v="230.2"/>
    <n v="0.23019999999999999"/>
  </r>
  <r>
    <x v="0"/>
    <x v="0"/>
    <x v="3"/>
    <x v="7"/>
    <s v="DE4-W_A"/>
    <x v="7"/>
    <x v="2"/>
    <x v="0"/>
    <s v="GNR_ST_FUELOIL_CND_E-39"/>
    <n v="33.200000000000003"/>
    <n v="3.32E-2"/>
  </r>
  <r>
    <x v="0"/>
    <x v="0"/>
    <x v="3"/>
    <x v="7"/>
    <s v="DE4-W_A"/>
    <x v="20"/>
    <x v="0"/>
    <x v="0"/>
    <s v="GNR_ST_LIGN_BP_E-33"/>
    <n v="786.5"/>
    <n v="0.78649999999999998"/>
  </r>
  <r>
    <x v="0"/>
    <x v="0"/>
    <x v="3"/>
    <x v="7"/>
    <s v="DE4-W_A"/>
    <x v="20"/>
    <x v="0"/>
    <x v="0"/>
    <s v="GNR_ST_LIGN_BP_E-37"/>
    <n v="3286.7"/>
    <n v="3.2867000000000002"/>
  </r>
  <r>
    <x v="0"/>
    <x v="0"/>
    <x v="3"/>
    <x v="7"/>
    <s v="DE4-W_A"/>
    <x v="20"/>
    <x v="2"/>
    <x v="0"/>
    <s v="GNR_ST_LIGN_CND_E-32"/>
    <n v="4539"/>
    <n v="4.5389999999999997"/>
  </r>
  <r>
    <x v="0"/>
    <x v="0"/>
    <x v="3"/>
    <x v="7"/>
    <s v="DE4-W_A"/>
    <x v="20"/>
    <x v="2"/>
    <x v="0"/>
    <s v="GNR_ST_LIGN_CND_E-41"/>
    <n v="4030"/>
    <n v="4.03"/>
  </r>
  <r>
    <x v="0"/>
    <x v="0"/>
    <x v="3"/>
    <x v="7"/>
    <s v="DE4-W_A"/>
    <x v="3"/>
    <x v="0"/>
    <x v="0"/>
    <s v="GNR_ST_MSW_BP_E-33"/>
    <n v="579.1"/>
    <n v="0.57909999999999995"/>
  </r>
  <r>
    <x v="0"/>
    <x v="0"/>
    <x v="3"/>
    <x v="7"/>
    <s v="DE4-W_A"/>
    <x v="3"/>
    <x v="2"/>
    <x v="0"/>
    <s v="GNR_ST_MSW_CND_E-33"/>
    <n v="172.8"/>
    <n v="0.17280000000000001"/>
  </r>
  <r>
    <x v="0"/>
    <x v="0"/>
    <x v="3"/>
    <x v="7"/>
    <s v="DE4-W_A"/>
    <x v="4"/>
    <x v="0"/>
    <x v="0"/>
    <s v="GNR_CC_NGAS_BP_E-39"/>
    <n v="109.5"/>
    <n v="0.1095"/>
  </r>
  <r>
    <x v="0"/>
    <x v="0"/>
    <x v="3"/>
    <x v="7"/>
    <s v="DE4-W_A"/>
    <x v="4"/>
    <x v="0"/>
    <x v="0"/>
    <s v="GNR_CC_NGAS_BP_E-55"/>
    <n v="5421.2"/>
    <n v="5.4211999999999998"/>
  </r>
  <r>
    <x v="0"/>
    <x v="0"/>
    <x v="3"/>
    <x v="7"/>
    <s v="DE4-W_A"/>
    <x v="4"/>
    <x v="0"/>
    <x v="0"/>
    <s v="GNR_GT_NGAS_BP_E-31"/>
    <n v="104"/>
    <n v="0.104"/>
  </r>
  <r>
    <x v="0"/>
    <x v="0"/>
    <x v="3"/>
    <x v="7"/>
    <s v="DE4-W_A"/>
    <x v="4"/>
    <x v="0"/>
    <x v="0"/>
    <s v="GNR_GT_NGAS_BP_E-39"/>
    <n v="249.9"/>
    <n v="0.24990000000000001"/>
  </r>
  <r>
    <x v="0"/>
    <x v="0"/>
    <x v="3"/>
    <x v="7"/>
    <s v="DE4-W_A"/>
    <x v="4"/>
    <x v="0"/>
    <x v="0"/>
    <s v="GNR_ST_NGAS_BP_E-33"/>
    <n v="203.9"/>
    <n v="0.2039"/>
  </r>
  <r>
    <x v="0"/>
    <x v="0"/>
    <x v="3"/>
    <x v="7"/>
    <s v="DE4-W_A"/>
    <x v="4"/>
    <x v="0"/>
    <x v="0"/>
    <s v="GNR_ST_NGAS_BP_E-38"/>
    <n v="2148.3000000000002"/>
    <n v="2.1482999999999999"/>
  </r>
  <r>
    <x v="0"/>
    <x v="0"/>
    <x v="3"/>
    <x v="7"/>
    <s v="DE4-W_A"/>
    <x v="4"/>
    <x v="2"/>
    <x v="0"/>
    <s v="GNR_CC_NGAS_CND_E-42"/>
    <n v="1021.5"/>
    <n v="1.0215000000000001"/>
  </r>
  <r>
    <x v="0"/>
    <x v="0"/>
    <x v="3"/>
    <x v="7"/>
    <s v="DE4-W_A"/>
    <x v="4"/>
    <x v="2"/>
    <x v="0"/>
    <s v="GNR_CC_NGAS_CND_E-57"/>
    <n v="2929.5"/>
    <n v="2.9295"/>
  </r>
  <r>
    <x v="0"/>
    <x v="0"/>
    <x v="3"/>
    <x v="7"/>
    <s v="DE4-W_A"/>
    <x v="4"/>
    <x v="2"/>
    <x v="0"/>
    <s v="GNR_ENG_NGAS_CND_E-44"/>
    <n v="14"/>
    <n v="1.4E-2"/>
  </r>
  <r>
    <x v="0"/>
    <x v="0"/>
    <x v="3"/>
    <x v="7"/>
    <s v="DE4-W_A"/>
    <x v="4"/>
    <x v="2"/>
    <x v="0"/>
    <s v="GNR_GT_NGAS_CND_E-32"/>
    <n v="581.4"/>
    <n v="0.58140000000000003"/>
  </r>
  <r>
    <x v="0"/>
    <x v="0"/>
    <x v="3"/>
    <x v="7"/>
    <s v="DE4-W_A"/>
    <x v="4"/>
    <x v="2"/>
    <x v="0"/>
    <s v="GNR_GT_NGAS_CND_E-40"/>
    <n v="865"/>
    <n v="0.86499999999999999"/>
  </r>
  <r>
    <x v="0"/>
    <x v="0"/>
    <x v="3"/>
    <x v="7"/>
    <s v="DE4-W_A"/>
    <x v="4"/>
    <x v="2"/>
    <x v="0"/>
    <s v="GNR_ST_NGAS_CND_E-36"/>
    <n v="2176"/>
    <n v="2.1760000000000002"/>
  </r>
  <r>
    <x v="0"/>
    <x v="0"/>
    <x v="3"/>
    <x v="7"/>
    <s v="DE4-W_A"/>
    <x v="4"/>
    <x v="2"/>
    <x v="0"/>
    <s v="GNR_ST_NGAS_CND_E-39"/>
    <n v="39.799999999999997"/>
    <n v="3.9800000000000002E-2"/>
  </r>
  <r>
    <x v="0"/>
    <x v="0"/>
    <x v="3"/>
    <x v="7"/>
    <s v="DE4-W_A"/>
    <x v="18"/>
    <x v="2"/>
    <x v="0"/>
    <s v="GNR_ST_NUCL_CND_E-33"/>
    <n v="2696"/>
    <n v="2.6960000000000002"/>
  </r>
  <r>
    <x v="0"/>
    <x v="0"/>
    <x v="3"/>
    <x v="7"/>
    <s v="DE4-W_A"/>
    <x v="8"/>
    <x v="3"/>
    <x v="0"/>
    <s v="GNR_PV_SUN"/>
    <n v="9797.7800000000007"/>
    <n v="9.7977799999999995"/>
  </r>
  <r>
    <x v="0"/>
    <x v="0"/>
    <x v="3"/>
    <x v="7"/>
    <s v="DE4-W_A"/>
    <x v="9"/>
    <x v="4"/>
    <x v="0"/>
    <s v="GNR_ROR_WTR"/>
    <n v="361.5"/>
    <n v="0.36149999999999999"/>
  </r>
  <r>
    <x v="0"/>
    <x v="0"/>
    <x v="3"/>
    <x v="7"/>
    <s v="DE4-W_A"/>
    <x v="10"/>
    <x v="5"/>
    <x v="0"/>
    <s v="GNR_WT_WIND_ONS"/>
    <n v="17465.05"/>
    <n v="17.465050000000002"/>
  </r>
  <r>
    <x v="0"/>
    <x v="0"/>
    <x v="3"/>
    <x v="7"/>
    <s v="DE4-W_Offshore_A"/>
    <x v="10"/>
    <x v="5"/>
    <x v="0"/>
    <s v="GNR_WT_WIND_OFF"/>
    <n v="111"/>
    <n v="0.111"/>
  </r>
  <r>
    <x v="0"/>
    <x v="0"/>
    <x v="4"/>
    <x v="8"/>
    <s v="LV_Other_DH"/>
    <x v="0"/>
    <x v="0"/>
    <x v="0"/>
    <s v="GNR_GT_BGAS_BP_E-30"/>
    <n v="62"/>
    <n v="6.2E-2"/>
  </r>
  <r>
    <x v="0"/>
    <x v="0"/>
    <x v="4"/>
    <x v="8"/>
    <s v="LV_Other_DH"/>
    <x v="4"/>
    <x v="0"/>
    <x v="0"/>
    <s v="GNR_ST_NGAS_BP_E-28"/>
    <n v="120.09"/>
    <n v="0.12009"/>
  </r>
  <r>
    <x v="0"/>
    <x v="0"/>
    <x v="4"/>
    <x v="8"/>
    <s v="LV_Other_DH"/>
    <x v="9"/>
    <x v="6"/>
    <x v="0"/>
    <s v="GNR_RES_WTR_NOPMP"/>
    <n v="1214"/>
    <n v="1.214"/>
  </r>
  <r>
    <x v="0"/>
    <x v="0"/>
    <x v="4"/>
    <x v="8"/>
    <s v="LV_Other_DH"/>
    <x v="13"/>
    <x v="0"/>
    <x v="0"/>
    <s v="GNR_ST_WOOD_BP_E-30"/>
    <n v="54"/>
    <n v="5.3999999999999999E-2"/>
  </r>
  <r>
    <x v="0"/>
    <x v="0"/>
    <x v="4"/>
    <x v="8"/>
    <s v="LV_RigaR"/>
    <x v="4"/>
    <x v="0"/>
    <x v="0"/>
    <s v="GNR_ST_NGAS_BP_E-42"/>
    <n v="47.9"/>
    <n v="4.7899999999999998E-2"/>
  </r>
  <r>
    <x v="0"/>
    <x v="0"/>
    <x v="4"/>
    <x v="8"/>
    <s v="LV_RigaR"/>
    <x v="4"/>
    <x v="0"/>
    <x v="0"/>
    <s v="RIGA-TEC2_CC_NGAS_BP"/>
    <n v="144"/>
    <n v="0.14399999999999999"/>
  </r>
  <r>
    <x v="0"/>
    <x v="0"/>
    <x v="4"/>
    <x v="8"/>
    <s v="LV_RigaR"/>
    <x v="4"/>
    <x v="1"/>
    <x v="0"/>
    <s v="RIGA-TEC2_CC_NGAS_EXT"/>
    <n v="881"/>
    <n v="0.88100000000000001"/>
  </r>
  <r>
    <x v="0"/>
    <x v="0"/>
    <x v="4"/>
    <x v="8"/>
    <s v="LV_RigaR"/>
    <x v="9"/>
    <x v="6"/>
    <x v="0"/>
    <s v="GNR_RES_WTR_NOPMP"/>
    <n v="402"/>
    <n v="0.40200000000000002"/>
  </r>
  <r>
    <x v="0"/>
    <x v="0"/>
    <x v="4"/>
    <x v="8"/>
    <s v="LV_Rural"/>
    <x v="10"/>
    <x v="5"/>
    <x v="0"/>
    <s v="GNR_WT_WIND_ONS"/>
    <n v="60"/>
    <n v="0.06"/>
  </r>
  <r>
    <x v="0"/>
    <x v="0"/>
    <x v="5"/>
    <x v="9"/>
    <s v="LT_KauU"/>
    <x v="3"/>
    <x v="0"/>
    <x v="0"/>
    <s v="KAUNAS_ST_MSW_BP"/>
    <n v="24"/>
    <n v="2.4E-2"/>
  </r>
  <r>
    <x v="0"/>
    <x v="0"/>
    <x v="5"/>
    <x v="9"/>
    <s v="LT_KauU"/>
    <x v="4"/>
    <x v="1"/>
    <x v="0"/>
    <s v="GNR_ST_NGAS_EXT_E-24"/>
    <n v="60"/>
    <n v="0.06"/>
  </r>
  <r>
    <x v="0"/>
    <x v="0"/>
    <x v="5"/>
    <x v="9"/>
    <s v="LT_KauU"/>
    <x v="4"/>
    <x v="1"/>
    <x v="0"/>
    <s v="GNR_ST_NGAS_EXT_E-31"/>
    <n v="110"/>
    <n v="0.11"/>
  </r>
  <r>
    <x v="0"/>
    <x v="0"/>
    <x v="5"/>
    <x v="9"/>
    <s v="LT_KauU"/>
    <x v="9"/>
    <x v="4"/>
    <x v="0"/>
    <s v="GNR_ROR_WTR"/>
    <n v="127.8"/>
    <n v="0.1278"/>
  </r>
  <r>
    <x v="0"/>
    <x v="0"/>
    <x v="5"/>
    <x v="9"/>
    <s v="LT_KlaU"/>
    <x v="8"/>
    <x v="3"/>
    <x v="0"/>
    <s v="GNR_PV_SUN"/>
    <n v="80"/>
    <n v="0.08"/>
  </r>
  <r>
    <x v="0"/>
    <x v="0"/>
    <x v="5"/>
    <x v="9"/>
    <s v="LT_KlaU"/>
    <x v="13"/>
    <x v="0"/>
    <x v="0"/>
    <s v="KLAIPEDA_ST_WOOD_BP"/>
    <n v="20"/>
    <n v="0.02"/>
  </r>
  <r>
    <x v="0"/>
    <x v="0"/>
    <x v="5"/>
    <x v="9"/>
    <s v="LT_Other_DH"/>
    <x v="0"/>
    <x v="1"/>
    <x v="0"/>
    <s v="GNR_ENG_BGAS_EXT_E-33"/>
    <n v="39"/>
    <n v="3.9E-2"/>
  </r>
  <r>
    <x v="0"/>
    <x v="0"/>
    <x v="5"/>
    <x v="9"/>
    <s v="LT_Other_DH"/>
    <x v="7"/>
    <x v="1"/>
    <x v="0"/>
    <s v="GNR_ST_FUELOIL_EXT_E-22"/>
    <n v="160"/>
    <n v="0.16"/>
  </r>
  <r>
    <x v="0"/>
    <x v="0"/>
    <x v="5"/>
    <x v="9"/>
    <s v="LT_Other_DH"/>
    <x v="22"/>
    <x v="0"/>
    <x v="0"/>
    <s v="LIFOSA_ST_HEAT_BP"/>
    <n v="37"/>
    <n v="3.6999999999999998E-2"/>
  </r>
  <r>
    <x v="0"/>
    <x v="0"/>
    <x v="5"/>
    <x v="9"/>
    <s v="LT_Other_DH"/>
    <x v="4"/>
    <x v="0"/>
    <x v="0"/>
    <s v="ALYTUS_ENG_NGAS_BP"/>
    <n v="9.1999999999999993"/>
    <n v="9.1999999999999998E-3"/>
  </r>
  <r>
    <x v="0"/>
    <x v="0"/>
    <x v="5"/>
    <x v="9"/>
    <s v="LT_Other_DH"/>
    <x v="4"/>
    <x v="0"/>
    <x v="0"/>
    <s v="GNR_ST_GAS_BP-E15"/>
    <n v="20"/>
    <n v="0.02"/>
  </r>
  <r>
    <x v="0"/>
    <x v="0"/>
    <x v="5"/>
    <x v="9"/>
    <s v="LT_Other_DH"/>
    <x v="4"/>
    <x v="1"/>
    <x v="0"/>
    <s v="ACHEMA1_ST_NGAS_EXT"/>
    <n v="22"/>
    <n v="2.1999999999999999E-2"/>
  </r>
  <r>
    <x v="0"/>
    <x v="0"/>
    <x v="5"/>
    <x v="9"/>
    <s v="LT_Other_DH"/>
    <x v="4"/>
    <x v="1"/>
    <x v="0"/>
    <s v="ACHEMA2_ST_NGAS_EXT"/>
    <n v="47"/>
    <n v="4.7E-2"/>
  </r>
  <r>
    <x v="0"/>
    <x v="0"/>
    <x v="5"/>
    <x v="9"/>
    <s v="LT_Other_DH"/>
    <x v="4"/>
    <x v="1"/>
    <x v="0"/>
    <s v="GNR_ENG_NGAS_EXT_E-43"/>
    <n v="4"/>
    <n v="4.0000000000000001E-3"/>
  </r>
  <r>
    <x v="0"/>
    <x v="0"/>
    <x v="5"/>
    <x v="9"/>
    <s v="LT_Other_DH"/>
    <x v="14"/>
    <x v="0"/>
    <x v="0"/>
    <s v="EBAVERE_ST_WOODWST_BP"/>
    <n v="10.4"/>
    <n v="1.04E-2"/>
  </r>
  <r>
    <x v="0"/>
    <x v="0"/>
    <x v="5"/>
    <x v="9"/>
    <s v="LT_Panevezys"/>
    <x v="4"/>
    <x v="0"/>
    <x v="0"/>
    <s v="GNR_CC_NGAS_BP_E-42"/>
    <n v="35"/>
    <n v="3.5000000000000003E-2"/>
  </r>
  <r>
    <x v="0"/>
    <x v="0"/>
    <x v="5"/>
    <x v="9"/>
    <s v="LT_Panevezys"/>
    <x v="13"/>
    <x v="1"/>
    <x v="0"/>
    <s v="GNR_ST_WOOD_EXT_E-14"/>
    <n v="2.5"/>
    <n v="2.5000000000000001E-3"/>
  </r>
  <r>
    <x v="0"/>
    <x v="0"/>
    <x v="5"/>
    <x v="9"/>
    <s v="LT_Rural"/>
    <x v="10"/>
    <x v="5"/>
    <x v="0"/>
    <s v="GNR_WT_WIND_ONS"/>
    <n v="509"/>
    <n v="0.50900000000000001"/>
  </r>
  <r>
    <x v="0"/>
    <x v="0"/>
    <x v="5"/>
    <x v="9"/>
    <s v="LT_SiaU"/>
    <x v="13"/>
    <x v="0"/>
    <x v="0"/>
    <s v="SIAULIAI_ST_WOOD_BP"/>
    <n v="10.8"/>
    <n v="1.0800000000000001E-2"/>
  </r>
  <r>
    <x v="0"/>
    <x v="0"/>
    <x v="5"/>
    <x v="9"/>
    <s v="LT_VilU"/>
    <x v="3"/>
    <x v="0"/>
    <x v="0"/>
    <s v="VILNIUS_ST_MSW_BP"/>
    <n v="92"/>
    <n v="9.1999999999999998E-2"/>
  </r>
  <r>
    <x v="0"/>
    <x v="0"/>
    <x v="5"/>
    <x v="9"/>
    <s v="LT_VilU"/>
    <x v="4"/>
    <x v="2"/>
    <x v="0"/>
    <s v="GNR_CC_NGAS_CND_E-58"/>
    <n v="455"/>
    <n v="0.45500000000000002"/>
  </r>
  <r>
    <x v="0"/>
    <x v="0"/>
    <x v="5"/>
    <x v="9"/>
    <s v="LT_VilU"/>
    <x v="4"/>
    <x v="2"/>
    <x v="0"/>
    <s v="GNR_ST_NGAS_CON_E-38"/>
    <n v="600"/>
    <n v="0.6"/>
  </r>
  <r>
    <x v="0"/>
    <x v="0"/>
    <x v="5"/>
    <x v="9"/>
    <s v="LT_VilU"/>
    <x v="4"/>
    <x v="1"/>
    <x v="0"/>
    <s v="GNR_ST_NGAS_EXT_E-39"/>
    <n v="360"/>
    <n v="0.36"/>
  </r>
  <r>
    <x v="0"/>
    <x v="0"/>
    <x v="5"/>
    <x v="9"/>
    <s v="LT_VilU"/>
    <x v="9"/>
    <x v="8"/>
    <x v="0"/>
    <s v="GNR_ES_WTR_PMP"/>
    <n v="957.44680851063799"/>
    <n v="0.95744680851063801"/>
  </r>
  <r>
    <x v="0"/>
    <x v="0"/>
    <x v="5"/>
    <x v="9"/>
    <s v="LT_VilU"/>
    <x v="13"/>
    <x v="0"/>
    <x v="0"/>
    <s v="VILNIUS_ST_WOOD_BP"/>
    <n v="15"/>
    <n v="1.4999999999999999E-2"/>
  </r>
  <r>
    <x v="0"/>
    <x v="0"/>
    <x v="6"/>
    <x v="10"/>
    <s v="NL_A"/>
    <x v="1"/>
    <x v="2"/>
    <x v="0"/>
    <s v="GNR_ST_COAL_CND_E-40"/>
    <n v="4875"/>
    <n v="4.875"/>
  </r>
  <r>
    <x v="0"/>
    <x v="0"/>
    <x v="6"/>
    <x v="10"/>
    <s v="NL_A"/>
    <x v="3"/>
    <x v="2"/>
    <x v="0"/>
    <s v="GNR_ST_MSW_CND_E-40"/>
    <n v="684"/>
    <n v="0.68400000000000005"/>
  </r>
  <r>
    <x v="0"/>
    <x v="0"/>
    <x v="6"/>
    <x v="10"/>
    <s v="NL_A"/>
    <x v="4"/>
    <x v="2"/>
    <x v="0"/>
    <s v="GNR_CC_NGAS_CND_E-38"/>
    <n v="20969"/>
    <n v="20.969000000000001"/>
  </r>
  <r>
    <x v="0"/>
    <x v="0"/>
    <x v="6"/>
    <x v="10"/>
    <s v="NL_A"/>
    <x v="18"/>
    <x v="2"/>
    <x v="0"/>
    <s v="GNR_ST_NUCL_CND_E-33"/>
    <n v="515"/>
    <n v="0.51500000000000001"/>
  </r>
  <r>
    <x v="0"/>
    <x v="0"/>
    <x v="6"/>
    <x v="10"/>
    <s v="NL_A"/>
    <x v="8"/>
    <x v="3"/>
    <x v="0"/>
    <s v="GNR_PV_SUN"/>
    <n v="760"/>
    <n v="0.76"/>
  </r>
  <r>
    <x v="0"/>
    <x v="0"/>
    <x v="6"/>
    <x v="10"/>
    <s v="NL_A"/>
    <x v="9"/>
    <x v="4"/>
    <x v="0"/>
    <s v="GNR_ROR_WTR"/>
    <n v="38"/>
    <n v="3.7999999999999999E-2"/>
  </r>
  <r>
    <x v="0"/>
    <x v="0"/>
    <x v="6"/>
    <x v="10"/>
    <s v="NL_A"/>
    <x v="10"/>
    <x v="5"/>
    <x v="0"/>
    <s v="GNR_WT_WIND_OFF"/>
    <n v="247"/>
    <n v="0.247"/>
  </r>
  <r>
    <x v="0"/>
    <x v="0"/>
    <x v="6"/>
    <x v="10"/>
    <s v="NL_A"/>
    <x v="10"/>
    <x v="5"/>
    <x v="0"/>
    <s v="GNR_WT_WIND_ONS"/>
    <n v="2466"/>
    <n v="2.4660000000000002"/>
  </r>
  <r>
    <x v="0"/>
    <x v="0"/>
    <x v="6"/>
    <x v="10"/>
    <s v="NL_A"/>
    <x v="13"/>
    <x v="2"/>
    <x v="0"/>
    <s v="GNR_ST_WOOD_CND_E-50"/>
    <n v="400"/>
    <n v="0.4"/>
  </r>
  <r>
    <x v="0"/>
    <x v="0"/>
    <x v="7"/>
    <x v="11"/>
    <s v="NO1_A1"/>
    <x v="3"/>
    <x v="0"/>
    <x v="0"/>
    <s v="GBPR_MUNIWASTE"/>
    <n v="8.1999999999999993"/>
    <n v="8.2000000000000007E-3"/>
  </r>
  <r>
    <x v="0"/>
    <x v="0"/>
    <x v="7"/>
    <x v="11"/>
    <s v="NO1_A1"/>
    <x v="9"/>
    <x v="4"/>
    <x v="0"/>
    <s v="GNR_ROR_WTR"/>
    <n v="1968.9754"/>
    <n v="1.9689753999999999"/>
  </r>
  <r>
    <x v="0"/>
    <x v="0"/>
    <x v="7"/>
    <x v="11"/>
    <s v="NO1_A1"/>
    <x v="9"/>
    <x v="6"/>
    <x v="0"/>
    <s v="GNR_RES_WTR_NOPMP_MC-01"/>
    <n v="160"/>
    <n v="0.16"/>
  </r>
  <r>
    <x v="0"/>
    <x v="0"/>
    <x v="7"/>
    <x v="11"/>
    <s v="NO1_A1"/>
    <x v="9"/>
    <x v="6"/>
    <x v="0"/>
    <s v="GNR_RES_WTR_NOPMP_MC-02"/>
    <n v="160"/>
    <n v="0.16"/>
  </r>
  <r>
    <x v="0"/>
    <x v="0"/>
    <x v="7"/>
    <x v="11"/>
    <s v="NO1_A1"/>
    <x v="9"/>
    <x v="6"/>
    <x v="0"/>
    <s v="GNR_RES_WTR_NOPMP_MC-03"/>
    <n v="160"/>
    <n v="0.16"/>
  </r>
  <r>
    <x v="0"/>
    <x v="0"/>
    <x v="7"/>
    <x v="11"/>
    <s v="NO1_A1"/>
    <x v="9"/>
    <x v="6"/>
    <x v="0"/>
    <s v="GNR_RES_WTR_NOPMP_MC-04"/>
    <n v="160"/>
    <n v="0.16"/>
  </r>
  <r>
    <x v="0"/>
    <x v="0"/>
    <x v="7"/>
    <x v="11"/>
    <s v="NO1_A1"/>
    <x v="9"/>
    <x v="6"/>
    <x v="0"/>
    <s v="GNR_RES_WTR_NOPMP_MC-05"/>
    <n v="160"/>
    <n v="0.16"/>
  </r>
  <r>
    <x v="0"/>
    <x v="0"/>
    <x v="7"/>
    <x v="11"/>
    <s v="NO1_A1"/>
    <x v="9"/>
    <x v="6"/>
    <x v="0"/>
    <s v="GNR_RES_WTR_NOPMP_MC-06"/>
    <n v="160"/>
    <n v="0.16"/>
  </r>
  <r>
    <x v="0"/>
    <x v="0"/>
    <x v="7"/>
    <x v="11"/>
    <s v="NO1_A1"/>
    <x v="9"/>
    <x v="6"/>
    <x v="0"/>
    <s v="GNR_RES_WTR_NOPMP_MC-07"/>
    <n v="160"/>
    <n v="0.16"/>
  </r>
  <r>
    <x v="0"/>
    <x v="0"/>
    <x v="7"/>
    <x v="11"/>
    <s v="NO1_A1"/>
    <x v="9"/>
    <x v="6"/>
    <x v="0"/>
    <s v="GNR_RES_WTR_NOPMP_MC-08"/>
    <n v="160"/>
    <n v="0.16"/>
  </r>
  <r>
    <x v="0"/>
    <x v="0"/>
    <x v="7"/>
    <x v="11"/>
    <s v="NO1_A1"/>
    <x v="9"/>
    <x v="6"/>
    <x v="0"/>
    <s v="GNR_RES_WTR_NOPMP_MC-09"/>
    <n v="160"/>
    <n v="0.16"/>
  </r>
  <r>
    <x v="0"/>
    <x v="0"/>
    <x v="7"/>
    <x v="11"/>
    <s v="NO1_A1"/>
    <x v="9"/>
    <x v="6"/>
    <x v="0"/>
    <s v="GNR_RES_WTR_NOPMP_MC-10"/>
    <n v="160"/>
    <n v="0.16"/>
  </r>
  <r>
    <x v="0"/>
    <x v="0"/>
    <x v="7"/>
    <x v="11"/>
    <s v="NO1_A2"/>
    <x v="3"/>
    <x v="0"/>
    <x v="0"/>
    <s v="GBPR_MUNIWASTE"/>
    <n v="11.0933333333332"/>
    <n v="1.10933333333332E-2"/>
  </r>
  <r>
    <x v="0"/>
    <x v="0"/>
    <x v="7"/>
    <x v="12"/>
    <s v="NO2_A1"/>
    <x v="3"/>
    <x v="0"/>
    <x v="0"/>
    <s v="GBPR_MUNIWASTE"/>
    <n v="10.8"/>
    <n v="1.0800000000000001E-2"/>
  </r>
  <r>
    <x v="0"/>
    <x v="0"/>
    <x v="7"/>
    <x v="12"/>
    <s v="NO2_A1"/>
    <x v="9"/>
    <x v="4"/>
    <x v="0"/>
    <s v="GNR_ROR_WTR"/>
    <n v="1959.0650424563401"/>
    <n v="1.9590650424563401"/>
  </r>
  <r>
    <x v="0"/>
    <x v="0"/>
    <x v="7"/>
    <x v="12"/>
    <s v="NO2_A1"/>
    <x v="9"/>
    <x v="6"/>
    <x v="0"/>
    <s v="GNR_RES_WTR_NOPMP_MC-01"/>
    <n v="367.19205575436598"/>
    <n v="0.36719205575436598"/>
  </r>
  <r>
    <x v="0"/>
    <x v="0"/>
    <x v="7"/>
    <x v="12"/>
    <s v="NO2_A1"/>
    <x v="9"/>
    <x v="6"/>
    <x v="0"/>
    <s v="GNR_RES_WTR_NOPMP_MC-02"/>
    <n v="887.19205575436604"/>
    <n v="0.88719205575436599"/>
  </r>
  <r>
    <x v="0"/>
    <x v="0"/>
    <x v="7"/>
    <x v="12"/>
    <s v="NO2_A1"/>
    <x v="9"/>
    <x v="6"/>
    <x v="0"/>
    <s v="GNR_RES_WTR_NOPMP_MC-03"/>
    <n v="887.19205575436604"/>
    <n v="0.88719205575436599"/>
  </r>
  <r>
    <x v="0"/>
    <x v="0"/>
    <x v="7"/>
    <x v="12"/>
    <s v="NO2_A1"/>
    <x v="9"/>
    <x v="6"/>
    <x v="0"/>
    <s v="GNR_RES_WTR_NOPMP_MC-04"/>
    <n v="887.19205575436604"/>
    <n v="0.88719205575436599"/>
  </r>
  <r>
    <x v="0"/>
    <x v="0"/>
    <x v="7"/>
    <x v="12"/>
    <s v="NO2_A1"/>
    <x v="9"/>
    <x v="6"/>
    <x v="0"/>
    <s v="GNR_RES_WTR_NOPMP_MC-05"/>
    <n v="887.19205575436604"/>
    <n v="0.88719205575436599"/>
  </r>
  <r>
    <x v="0"/>
    <x v="0"/>
    <x v="7"/>
    <x v="12"/>
    <s v="NO2_A1"/>
    <x v="9"/>
    <x v="6"/>
    <x v="0"/>
    <s v="GNR_RES_WTR_NOPMP_MC-06"/>
    <n v="887.19205575436604"/>
    <n v="0.88719205575436599"/>
  </r>
  <r>
    <x v="0"/>
    <x v="0"/>
    <x v="7"/>
    <x v="12"/>
    <s v="NO2_A1"/>
    <x v="9"/>
    <x v="6"/>
    <x v="0"/>
    <s v="GNR_RES_WTR_NOPMP_MC-07"/>
    <n v="887.19205575436604"/>
    <n v="0.88719205575436599"/>
  </r>
  <r>
    <x v="0"/>
    <x v="0"/>
    <x v="7"/>
    <x v="12"/>
    <s v="NO2_A1"/>
    <x v="9"/>
    <x v="6"/>
    <x v="0"/>
    <s v="GNR_RES_WTR_NOPMP_MC-08"/>
    <n v="887.19205575436604"/>
    <n v="0.88719205575436599"/>
  </r>
  <r>
    <x v="0"/>
    <x v="0"/>
    <x v="7"/>
    <x v="12"/>
    <s v="NO2_A1"/>
    <x v="9"/>
    <x v="6"/>
    <x v="0"/>
    <s v="GNR_RES_WTR_NOPMP_MC-09"/>
    <n v="887.19205575436604"/>
    <n v="0.88719205575436599"/>
  </r>
  <r>
    <x v="0"/>
    <x v="0"/>
    <x v="7"/>
    <x v="12"/>
    <s v="NO2_A1"/>
    <x v="9"/>
    <x v="6"/>
    <x v="0"/>
    <s v="GNR_RES_WTR_NOPMP_MC-10"/>
    <n v="887.19205575436604"/>
    <n v="0.88719205575436599"/>
  </r>
  <r>
    <x v="0"/>
    <x v="0"/>
    <x v="7"/>
    <x v="12"/>
    <s v="NO2_A1"/>
    <x v="9"/>
    <x v="6"/>
    <x v="0"/>
    <s v="GNR_RES_WTR_PMP_MC-01"/>
    <n v="520"/>
    <n v="0.52"/>
  </r>
  <r>
    <x v="0"/>
    <x v="0"/>
    <x v="7"/>
    <x v="12"/>
    <s v="NO2_A1"/>
    <x v="10"/>
    <x v="5"/>
    <x v="0"/>
    <s v="GNR_WT_WIND_ONS"/>
    <n v="536.15"/>
    <n v="0.53615000000000002"/>
  </r>
  <r>
    <x v="0"/>
    <x v="0"/>
    <x v="7"/>
    <x v="13"/>
    <s v="NO3_A1"/>
    <x v="3"/>
    <x v="0"/>
    <x v="0"/>
    <s v="GBPR_MUNIWASTE"/>
    <n v="4.29"/>
    <n v="4.2900000000000004E-3"/>
  </r>
  <r>
    <x v="0"/>
    <x v="0"/>
    <x v="7"/>
    <x v="13"/>
    <s v="NO3_A1"/>
    <x v="4"/>
    <x v="2"/>
    <x v="0"/>
    <s v="GCND_NATGAS4"/>
    <n v="300"/>
    <n v="0.3"/>
  </r>
  <r>
    <x v="0"/>
    <x v="0"/>
    <x v="7"/>
    <x v="13"/>
    <s v="NO3_A1"/>
    <x v="9"/>
    <x v="4"/>
    <x v="0"/>
    <s v="GNR_ROR_WTR"/>
    <n v="1564.9305633965"/>
    <n v="1.5649305633965001"/>
  </r>
  <r>
    <x v="0"/>
    <x v="0"/>
    <x v="7"/>
    <x v="13"/>
    <s v="NO3_A1"/>
    <x v="9"/>
    <x v="6"/>
    <x v="0"/>
    <s v="GNR_RES_WTR_NOPMP_MC-01"/>
    <n v="221.84651366034899"/>
    <n v="0.22184651366034899"/>
  </r>
  <r>
    <x v="0"/>
    <x v="0"/>
    <x v="7"/>
    <x v="13"/>
    <s v="NO3_A1"/>
    <x v="9"/>
    <x v="6"/>
    <x v="0"/>
    <s v="GNR_RES_WTR_NOPMP_MC-02"/>
    <n v="282.146513660349"/>
    <n v="0.28214651366034899"/>
  </r>
  <r>
    <x v="0"/>
    <x v="0"/>
    <x v="7"/>
    <x v="13"/>
    <s v="NO3_A1"/>
    <x v="9"/>
    <x v="6"/>
    <x v="0"/>
    <s v="GNR_RES_WTR_NOPMP_MC-03"/>
    <n v="282.146513660349"/>
    <n v="0.28214651366034899"/>
  </r>
  <r>
    <x v="0"/>
    <x v="0"/>
    <x v="7"/>
    <x v="13"/>
    <s v="NO3_A1"/>
    <x v="9"/>
    <x v="6"/>
    <x v="0"/>
    <s v="GNR_RES_WTR_NOPMP_MC-04"/>
    <n v="282.146513660349"/>
    <n v="0.28214651366034899"/>
  </r>
  <r>
    <x v="0"/>
    <x v="0"/>
    <x v="7"/>
    <x v="13"/>
    <s v="NO3_A1"/>
    <x v="9"/>
    <x v="6"/>
    <x v="0"/>
    <s v="GNR_RES_WTR_NOPMP_MC-05"/>
    <n v="282.146513660349"/>
    <n v="0.28214651366034899"/>
  </r>
  <r>
    <x v="0"/>
    <x v="0"/>
    <x v="7"/>
    <x v="13"/>
    <s v="NO3_A1"/>
    <x v="9"/>
    <x v="6"/>
    <x v="0"/>
    <s v="GNR_RES_WTR_NOPMP_MC-06"/>
    <n v="282.146513660349"/>
    <n v="0.28214651366034899"/>
  </r>
  <r>
    <x v="0"/>
    <x v="0"/>
    <x v="7"/>
    <x v="13"/>
    <s v="NO3_A1"/>
    <x v="9"/>
    <x v="6"/>
    <x v="0"/>
    <s v="GNR_RES_WTR_NOPMP_MC-07"/>
    <n v="282.146513660349"/>
    <n v="0.28214651366034899"/>
  </r>
  <r>
    <x v="0"/>
    <x v="0"/>
    <x v="7"/>
    <x v="13"/>
    <s v="NO3_A1"/>
    <x v="9"/>
    <x v="6"/>
    <x v="0"/>
    <s v="GNR_RES_WTR_NOPMP_MC-08"/>
    <n v="282.146513660349"/>
    <n v="0.28214651366034899"/>
  </r>
  <r>
    <x v="0"/>
    <x v="0"/>
    <x v="7"/>
    <x v="13"/>
    <s v="NO3_A1"/>
    <x v="9"/>
    <x v="6"/>
    <x v="0"/>
    <s v="GNR_RES_WTR_NOPMP_MC-09"/>
    <n v="282.146513660349"/>
    <n v="0.28214651366034899"/>
  </r>
  <r>
    <x v="0"/>
    <x v="0"/>
    <x v="7"/>
    <x v="13"/>
    <s v="NO3_A1"/>
    <x v="9"/>
    <x v="6"/>
    <x v="0"/>
    <s v="GNR_RES_WTR_NOPMP_MC-10"/>
    <n v="282.146513660349"/>
    <n v="0.28214651366034899"/>
  </r>
  <r>
    <x v="0"/>
    <x v="0"/>
    <x v="7"/>
    <x v="13"/>
    <s v="NO3_A1"/>
    <x v="9"/>
    <x v="6"/>
    <x v="0"/>
    <s v="GNR_RES_WTR_PMP_MC-01"/>
    <n v="60.3"/>
    <n v="6.0299999999999999E-2"/>
  </r>
  <r>
    <x v="0"/>
    <x v="0"/>
    <x v="7"/>
    <x v="13"/>
    <s v="NO3_A1"/>
    <x v="10"/>
    <x v="5"/>
    <x v="0"/>
    <s v="GNR_WT_WIND_ONS"/>
    <n v="360.45"/>
    <n v="0.36044999999999999"/>
  </r>
  <r>
    <x v="0"/>
    <x v="0"/>
    <x v="7"/>
    <x v="14"/>
    <s v="NO4_A1"/>
    <x v="3"/>
    <x v="0"/>
    <x v="0"/>
    <s v="GBPR_MUNIWASTE"/>
    <n v="0.16800000000000001"/>
    <n v="1.6799999999999999E-4"/>
  </r>
  <r>
    <x v="0"/>
    <x v="0"/>
    <x v="7"/>
    <x v="14"/>
    <s v="NO4_A1"/>
    <x v="9"/>
    <x v="4"/>
    <x v="0"/>
    <s v="GNR_ROR_WTR"/>
    <n v="835.590232199924"/>
    <n v="0.83559023219992401"/>
  </r>
  <r>
    <x v="0"/>
    <x v="0"/>
    <x v="7"/>
    <x v="14"/>
    <s v="NO4_A1"/>
    <x v="9"/>
    <x v="6"/>
    <x v="0"/>
    <s v="GNR_RES_WTR_NOPMP_MC-01"/>
    <n v="419.56363678000798"/>
    <n v="0.41956363678000802"/>
  </r>
  <r>
    <x v="0"/>
    <x v="0"/>
    <x v="7"/>
    <x v="14"/>
    <s v="NO4_A1"/>
    <x v="9"/>
    <x v="6"/>
    <x v="0"/>
    <s v="GNR_RES_WTR_NOPMP_MC-02"/>
    <n v="419.56363678000798"/>
    <n v="0.41956363678000802"/>
  </r>
  <r>
    <x v="0"/>
    <x v="0"/>
    <x v="7"/>
    <x v="14"/>
    <s v="NO4_A1"/>
    <x v="9"/>
    <x v="6"/>
    <x v="0"/>
    <s v="GNR_RES_WTR_NOPMP_MC-03"/>
    <n v="419.56363678000798"/>
    <n v="0.41956363678000802"/>
  </r>
  <r>
    <x v="0"/>
    <x v="0"/>
    <x v="7"/>
    <x v="14"/>
    <s v="NO4_A1"/>
    <x v="9"/>
    <x v="6"/>
    <x v="0"/>
    <s v="GNR_RES_WTR_NOPMP_MC-04"/>
    <n v="419.56363678000798"/>
    <n v="0.41956363678000802"/>
  </r>
  <r>
    <x v="0"/>
    <x v="0"/>
    <x v="7"/>
    <x v="14"/>
    <s v="NO4_A1"/>
    <x v="9"/>
    <x v="6"/>
    <x v="0"/>
    <s v="GNR_RES_WTR_NOPMP_MC-05"/>
    <n v="419.56363678000798"/>
    <n v="0.41956363678000802"/>
  </r>
  <r>
    <x v="0"/>
    <x v="0"/>
    <x v="7"/>
    <x v="14"/>
    <s v="NO4_A1"/>
    <x v="9"/>
    <x v="6"/>
    <x v="0"/>
    <s v="GNR_RES_WTR_NOPMP_MC-06"/>
    <n v="419.56363678000798"/>
    <n v="0.41956363678000802"/>
  </r>
  <r>
    <x v="0"/>
    <x v="0"/>
    <x v="7"/>
    <x v="14"/>
    <s v="NO4_A1"/>
    <x v="9"/>
    <x v="6"/>
    <x v="0"/>
    <s v="GNR_RES_WTR_NOPMP_MC-07"/>
    <n v="419.56363678000798"/>
    <n v="0.41956363678000802"/>
  </r>
  <r>
    <x v="0"/>
    <x v="0"/>
    <x v="7"/>
    <x v="14"/>
    <s v="NO4_A1"/>
    <x v="9"/>
    <x v="6"/>
    <x v="0"/>
    <s v="GNR_RES_WTR_NOPMP_MC-08"/>
    <n v="419.56363678000798"/>
    <n v="0.41956363678000802"/>
  </r>
  <r>
    <x v="0"/>
    <x v="0"/>
    <x v="7"/>
    <x v="14"/>
    <s v="NO4_A1"/>
    <x v="9"/>
    <x v="6"/>
    <x v="0"/>
    <s v="GNR_RES_WTR_NOPMP_MC-09"/>
    <n v="419.56363678000798"/>
    <n v="0.41956363678000802"/>
  </r>
  <r>
    <x v="0"/>
    <x v="0"/>
    <x v="7"/>
    <x v="14"/>
    <s v="NO4_A1"/>
    <x v="9"/>
    <x v="6"/>
    <x v="0"/>
    <s v="GNR_RES_WTR_NOPMP_MC-10"/>
    <n v="419.56363678000798"/>
    <n v="0.41956363678000802"/>
  </r>
  <r>
    <x v="0"/>
    <x v="0"/>
    <x v="7"/>
    <x v="14"/>
    <s v="NO4_A1"/>
    <x v="10"/>
    <x v="5"/>
    <x v="0"/>
    <s v="GNR_WT_WIND_ONS"/>
    <n v="262.8"/>
    <n v="0.26279999999999998"/>
  </r>
  <r>
    <x v="0"/>
    <x v="0"/>
    <x v="7"/>
    <x v="15"/>
    <s v="NO5_A1"/>
    <x v="3"/>
    <x v="0"/>
    <x v="0"/>
    <s v="GBPR_MUNIWASTE"/>
    <n v="8"/>
    <n v="8.0000000000000002E-3"/>
  </r>
  <r>
    <x v="0"/>
    <x v="0"/>
    <x v="7"/>
    <x v="15"/>
    <s v="NO5_A1"/>
    <x v="9"/>
    <x v="4"/>
    <x v="0"/>
    <s v="GNR_ROR_WTR"/>
    <n v="1785.2504811408401"/>
    <n v="1.7852504811408401"/>
  </r>
  <r>
    <x v="0"/>
    <x v="0"/>
    <x v="7"/>
    <x v="15"/>
    <s v="NO5_A1"/>
    <x v="9"/>
    <x v="6"/>
    <x v="0"/>
    <s v="GNR_RES_WTR_NOPMP_MC-01"/>
    <n v="154.193241885916"/>
    <n v="0.15419324188591599"/>
  </r>
  <r>
    <x v="0"/>
    <x v="0"/>
    <x v="7"/>
    <x v="15"/>
    <s v="NO5_A1"/>
    <x v="9"/>
    <x v="6"/>
    <x v="0"/>
    <s v="GNR_RES_WTR_NOPMP_MC-02"/>
    <n v="598.193241885916"/>
    <n v="0.59819324188591605"/>
  </r>
  <r>
    <x v="0"/>
    <x v="0"/>
    <x v="7"/>
    <x v="15"/>
    <s v="NO5_A1"/>
    <x v="9"/>
    <x v="6"/>
    <x v="0"/>
    <s v="GNR_RES_WTR_NOPMP_MC-03"/>
    <n v="598.193241885916"/>
    <n v="0.59819324188591605"/>
  </r>
  <r>
    <x v="0"/>
    <x v="0"/>
    <x v="7"/>
    <x v="15"/>
    <s v="NO5_A1"/>
    <x v="9"/>
    <x v="6"/>
    <x v="0"/>
    <s v="GNR_RES_WTR_NOPMP_MC-04"/>
    <n v="598.193241885916"/>
    <n v="0.59819324188591605"/>
  </r>
  <r>
    <x v="0"/>
    <x v="0"/>
    <x v="7"/>
    <x v="15"/>
    <s v="NO5_A1"/>
    <x v="9"/>
    <x v="6"/>
    <x v="0"/>
    <s v="GNR_RES_WTR_NOPMP_MC-05"/>
    <n v="598.193241885916"/>
    <n v="0.59819324188591605"/>
  </r>
  <r>
    <x v="0"/>
    <x v="0"/>
    <x v="7"/>
    <x v="15"/>
    <s v="NO5_A1"/>
    <x v="9"/>
    <x v="6"/>
    <x v="0"/>
    <s v="GNR_RES_WTR_NOPMP_MC-06"/>
    <n v="598.193241885916"/>
    <n v="0.59819324188591605"/>
  </r>
  <r>
    <x v="0"/>
    <x v="0"/>
    <x v="7"/>
    <x v="15"/>
    <s v="NO5_A1"/>
    <x v="9"/>
    <x v="6"/>
    <x v="0"/>
    <s v="GNR_RES_WTR_NOPMP_MC-07"/>
    <n v="598.193241885916"/>
    <n v="0.59819324188591605"/>
  </r>
  <r>
    <x v="0"/>
    <x v="0"/>
    <x v="7"/>
    <x v="15"/>
    <s v="NO5_A1"/>
    <x v="9"/>
    <x v="6"/>
    <x v="0"/>
    <s v="GNR_RES_WTR_NOPMP_MC-08"/>
    <n v="598.193241885916"/>
    <n v="0.59819324188591605"/>
  </r>
  <r>
    <x v="0"/>
    <x v="0"/>
    <x v="7"/>
    <x v="15"/>
    <s v="NO5_A1"/>
    <x v="9"/>
    <x v="6"/>
    <x v="0"/>
    <s v="GNR_RES_WTR_NOPMP_MC-09"/>
    <n v="598.193241885916"/>
    <n v="0.59819324188591605"/>
  </r>
  <r>
    <x v="0"/>
    <x v="0"/>
    <x v="7"/>
    <x v="15"/>
    <s v="NO5_A1"/>
    <x v="9"/>
    <x v="6"/>
    <x v="0"/>
    <s v="GNR_RES_WTR_NOPMP_MC-10"/>
    <n v="598.193241885916"/>
    <n v="0.59819324188591605"/>
  </r>
  <r>
    <x v="0"/>
    <x v="0"/>
    <x v="7"/>
    <x v="15"/>
    <s v="NO5_A1"/>
    <x v="9"/>
    <x v="6"/>
    <x v="0"/>
    <s v="GNR_RES_WTR_PMP_MC-01"/>
    <n v="444"/>
    <n v="0.44400000000000001"/>
  </r>
  <r>
    <x v="0"/>
    <x v="0"/>
    <x v="8"/>
    <x v="16"/>
    <s v="PL_A"/>
    <x v="0"/>
    <x v="2"/>
    <x v="0"/>
    <s v="GNR_ST_BGAS_CND_E-37"/>
    <n v="364"/>
    <n v="0.36399999999999999"/>
  </r>
  <r>
    <x v="0"/>
    <x v="0"/>
    <x v="8"/>
    <x v="16"/>
    <s v="PL_A"/>
    <x v="1"/>
    <x v="0"/>
    <x v="0"/>
    <s v="BIEL-4_ST_COAL_BP"/>
    <n v="48"/>
    <n v="4.8000000000000001E-2"/>
  </r>
  <r>
    <x v="0"/>
    <x v="0"/>
    <x v="8"/>
    <x v="16"/>
    <s v="PL_A"/>
    <x v="1"/>
    <x v="0"/>
    <x v="0"/>
    <s v="CHOR2-1_ST_COAL_BP"/>
    <n v="272"/>
    <n v="0.27200000000000002"/>
  </r>
  <r>
    <x v="0"/>
    <x v="0"/>
    <x v="8"/>
    <x v="16"/>
    <s v="PL_A"/>
    <x v="1"/>
    <x v="0"/>
    <x v="0"/>
    <s v="GDAN2-1_ST_COAL_BP"/>
    <n v="737"/>
    <n v="0.73699999999999999"/>
  </r>
  <r>
    <x v="0"/>
    <x v="0"/>
    <x v="8"/>
    <x v="16"/>
    <s v="PL_A"/>
    <x v="1"/>
    <x v="0"/>
    <x v="0"/>
    <s v="GNR_ST_COAL_BP_E-15"/>
    <n v="680"/>
    <n v="0.68"/>
  </r>
  <r>
    <x v="0"/>
    <x v="0"/>
    <x v="8"/>
    <x v="16"/>
    <s v="PL_A"/>
    <x v="1"/>
    <x v="0"/>
    <x v="0"/>
    <s v="JAWO2-1_ST_COAL_BP"/>
    <n v="2171"/>
    <n v="2.1709999999999998"/>
  </r>
  <r>
    <x v="0"/>
    <x v="0"/>
    <x v="8"/>
    <x v="16"/>
    <s v="PL_A"/>
    <x v="1"/>
    <x v="0"/>
    <x v="0"/>
    <s v="KARO-2_ST_COAL_BP"/>
    <n v="198"/>
    <n v="0.19800000000000001"/>
  </r>
  <r>
    <x v="0"/>
    <x v="0"/>
    <x v="8"/>
    <x v="16"/>
    <s v="PL_A"/>
    <x v="1"/>
    <x v="0"/>
    <x v="0"/>
    <s v="KATO_ST_COAL_BP"/>
    <n v="123"/>
    <n v="0.123"/>
  </r>
  <r>
    <x v="0"/>
    <x v="0"/>
    <x v="8"/>
    <x v="16"/>
    <s v="PL_A"/>
    <x v="1"/>
    <x v="0"/>
    <x v="0"/>
    <s v="KRLEG-1_ST_COAL_BP"/>
    <n v="215"/>
    <n v="0.215"/>
  </r>
  <r>
    <x v="0"/>
    <x v="0"/>
    <x v="8"/>
    <x v="16"/>
    <s v="PL_A"/>
    <x v="1"/>
    <x v="0"/>
    <x v="0"/>
    <s v="SIEK-1_ST_COAL_BP"/>
    <n v="312"/>
    <n v="0.312"/>
  </r>
  <r>
    <x v="0"/>
    <x v="0"/>
    <x v="8"/>
    <x v="16"/>
    <s v="PL_A"/>
    <x v="1"/>
    <x v="0"/>
    <x v="0"/>
    <s v="SIER-1_ST_COAL_BP"/>
    <n v="623"/>
    <n v="0.623"/>
  </r>
  <r>
    <x v="0"/>
    <x v="0"/>
    <x v="8"/>
    <x v="16"/>
    <s v="PL_A"/>
    <x v="1"/>
    <x v="0"/>
    <x v="0"/>
    <s v="SKAW-1_ST_COAL_BP"/>
    <n v="777"/>
    <n v="0.77700000000000002"/>
  </r>
  <r>
    <x v="0"/>
    <x v="0"/>
    <x v="8"/>
    <x v="16"/>
    <s v="PL_A"/>
    <x v="1"/>
    <x v="0"/>
    <x v="0"/>
    <s v="TYCH_ST_COAL_BP"/>
    <n v="36"/>
    <n v="3.5999999999999997E-2"/>
  </r>
  <r>
    <x v="0"/>
    <x v="0"/>
    <x v="8"/>
    <x v="16"/>
    <s v="PL_A"/>
    <x v="1"/>
    <x v="0"/>
    <x v="0"/>
    <s v="ZABR-3_ST_COAL_BP"/>
    <n v="10"/>
    <n v="0.01"/>
  </r>
  <r>
    <x v="0"/>
    <x v="0"/>
    <x v="8"/>
    <x v="16"/>
    <s v="PL_A"/>
    <x v="1"/>
    <x v="0"/>
    <x v="0"/>
    <s v="ZIEL-2_ST_COAL_BP"/>
    <n v="11"/>
    <n v="1.0999999999999999E-2"/>
  </r>
  <r>
    <x v="0"/>
    <x v="0"/>
    <x v="8"/>
    <x v="16"/>
    <s v="PL_A"/>
    <x v="1"/>
    <x v="0"/>
    <x v="0"/>
    <s v="ZIEL-4_ST_COAL_BP"/>
    <n v="60"/>
    <n v="0.06"/>
  </r>
  <r>
    <x v="0"/>
    <x v="0"/>
    <x v="8"/>
    <x v="16"/>
    <s v="PL_A"/>
    <x v="1"/>
    <x v="2"/>
    <x v="0"/>
    <s v="BIAL-4_ST_COAL_CND"/>
    <n v="21"/>
    <n v="2.1000000000000001E-2"/>
  </r>
  <r>
    <x v="0"/>
    <x v="0"/>
    <x v="8"/>
    <x v="16"/>
    <s v="PL_A"/>
    <x v="1"/>
    <x v="1"/>
    <x v="0"/>
    <s v="CORZ-3_ST_COAL_EXT"/>
    <n v="30"/>
    <n v="0.03"/>
  </r>
  <r>
    <x v="0"/>
    <x v="0"/>
    <x v="8"/>
    <x v="16"/>
    <s v="PL_A"/>
    <x v="1"/>
    <x v="1"/>
    <x v="0"/>
    <s v="CZEC-1_ST_COAL_EXT"/>
    <n v="327"/>
    <n v="0.32700000000000001"/>
  </r>
  <r>
    <x v="0"/>
    <x v="0"/>
    <x v="8"/>
    <x v="16"/>
    <s v="PL_A"/>
    <x v="1"/>
    <x v="1"/>
    <x v="0"/>
    <s v="DOLN-1_ST_COAL_EXT"/>
    <n v="204"/>
    <n v="0.20399999999999999"/>
  </r>
  <r>
    <x v="0"/>
    <x v="0"/>
    <x v="8"/>
    <x v="16"/>
    <s v="PL_A"/>
    <x v="1"/>
    <x v="1"/>
    <x v="0"/>
    <s v="KARO-1_ST_COAL_EXT"/>
    <n v="48"/>
    <n v="4.8000000000000001E-2"/>
  </r>
  <r>
    <x v="0"/>
    <x v="0"/>
    <x v="8"/>
    <x v="16"/>
    <s v="PL_A"/>
    <x v="1"/>
    <x v="1"/>
    <x v="0"/>
    <s v="KOZI-1_ST_COAL_EXT"/>
    <n v="200"/>
    <n v="0.2"/>
  </r>
  <r>
    <x v="0"/>
    <x v="0"/>
    <x v="8"/>
    <x v="16"/>
    <s v="PL_A"/>
    <x v="1"/>
    <x v="1"/>
    <x v="0"/>
    <s v="KRLEG-3_ST_COAL_EXT"/>
    <n v="191"/>
    <n v="0.191"/>
  </r>
  <r>
    <x v="0"/>
    <x v="0"/>
    <x v="8"/>
    <x v="16"/>
    <s v="PL_A"/>
    <x v="1"/>
    <x v="1"/>
    <x v="0"/>
    <s v="LAZI-1_ST_COAL_EXT"/>
    <n v="115"/>
    <n v="0.115"/>
  </r>
  <r>
    <x v="0"/>
    <x v="0"/>
    <x v="8"/>
    <x v="16"/>
    <s v="PL_A"/>
    <x v="1"/>
    <x v="1"/>
    <x v="0"/>
    <s v="MIEC_ST_COAL_EXT"/>
    <n v="48"/>
    <n v="4.8000000000000001E-2"/>
  </r>
  <r>
    <x v="0"/>
    <x v="0"/>
    <x v="8"/>
    <x v="16"/>
    <s v="PL_A"/>
    <x v="1"/>
    <x v="1"/>
    <x v="0"/>
    <s v="RYBN-1_ST_COAL_EXT"/>
    <n v="206"/>
    <n v="0.20599999999999999"/>
  </r>
  <r>
    <x v="0"/>
    <x v="0"/>
    <x v="8"/>
    <x v="16"/>
    <s v="PL_A"/>
    <x v="1"/>
    <x v="1"/>
    <x v="0"/>
    <s v="SIEK-1_ST_COAL_EXT"/>
    <n v="45"/>
    <n v="4.4999999999999998E-2"/>
  </r>
  <r>
    <x v="0"/>
    <x v="0"/>
    <x v="8"/>
    <x v="16"/>
    <s v="PL_A"/>
    <x v="1"/>
    <x v="1"/>
    <x v="0"/>
    <s v="SIEK-8_ST_COAL_EXT"/>
    <n v="191"/>
    <n v="0.191"/>
  </r>
  <r>
    <x v="0"/>
    <x v="0"/>
    <x v="8"/>
    <x v="16"/>
    <s v="PL_A"/>
    <x v="1"/>
    <x v="1"/>
    <x v="0"/>
    <s v="ZABR-1_ST_COAL_EXT"/>
    <n v="28"/>
    <n v="2.8000000000000001E-2"/>
  </r>
  <r>
    <x v="0"/>
    <x v="0"/>
    <x v="8"/>
    <x v="16"/>
    <s v="PL_A"/>
    <x v="1"/>
    <x v="1"/>
    <x v="0"/>
    <s v="ZABR-2_ST_COAL_EXT"/>
    <n v="30"/>
    <n v="0.03"/>
  </r>
  <r>
    <x v="0"/>
    <x v="0"/>
    <x v="8"/>
    <x v="16"/>
    <s v="PL_A"/>
    <x v="1"/>
    <x v="1"/>
    <x v="0"/>
    <s v="ZERA-7_ST_COAL_EXT"/>
    <n v="84"/>
    <n v="8.4000000000000005E-2"/>
  </r>
  <r>
    <x v="0"/>
    <x v="0"/>
    <x v="8"/>
    <x v="16"/>
    <s v="PL_A"/>
    <x v="1"/>
    <x v="1"/>
    <x v="0"/>
    <s v="ZERA-8_ST_COAL_EXT"/>
    <n v="84"/>
    <n v="8.4000000000000005E-2"/>
  </r>
  <r>
    <x v="0"/>
    <x v="0"/>
    <x v="8"/>
    <x v="16"/>
    <s v="PL_A"/>
    <x v="7"/>
    <x v="0"/>
    <x v="0"/>
    <s v="GNR_ST_FUELOIL_BP_E-15"/>
    <n v="220"/>
    <n v="0.22"/>
  </r>
  <r>
    <x v="0"/>
    <x v="0"/>
    <x v="8"/>
    <x v="16"/>
    <s v="PL_A"/>
    <x v="20"/>
    <x v="1"/>
    <x v="0"/>
    <s v="ADAM-1_ST_LIGNITE_EXT"/>
    <n v="109"/>
    <n v="0.109"/>
  </r>
  <r>
    <x v="0"/>
    <x v="0"/>
    <x v="8"/>
    <x v="16"/>
    <s v="PL_A"/>
    <x v="20"/>
    <x v="1"/>
    <x v="0"/>
    <s v="BELC-1_ST_LIGNITE_EXT"/>
    <n v="342"/>
    <n v="0.34200000000000003"/>
  </r>
  <r>
    <x v="0"/>
    <x v="0"/>
    <x v="8"/>
    <x v="16"/>
    <s v="PL_A"/>
    <x v="3"/>
    <x v="1"/>
    <x v="0"/>
    <s v="GNR_ST_MSW_BP_E-15"/>
    <n v="34"/>
    <n v="3.4000000000000002E-2"/>
  </r>
  <r>
    <x v="0"/>
    <x v="0"/>
    <x v="8"/>
    <x v="16"/>
    <s v="PL_A"/>
    <x v="4"/>
    <x v="0"/>
    <x v="0"/>
    <s v="GORZ-4_ST_NGAS_BP"/>
    <n v="52"/>
    <n v="5.1999999999999998E-2"/>
  </r>
  <r>
    <x v="0"/>
    <x v="0"/>
    <x v="8"/>
    <x v="16"/>
    <s v="PL_A"/>
    <x v="4"/>
    <x v="0"/>
    <x v="0"/>
    <s v="NOWA-1_ST_NGAS_BP"/>
    <n v="127"/>
    <n v="0.127"/>
  </r>
  <r>
    <x v="0"/>
    <x v="0"/>
    <x v="8"/>
    <x v="16"/>
    <s v="PL_A"/>
    <x v="4"/>
    <x v="0"/>
    <x v="0"/>
    <s v="RZES-2_ST_NGAS_BP"/>
    <n v="32"/>
    <n v="3.2000000000000001E-2"/>
  </r>
  <r>
    <x v="0"/>
    <x v="0"/>
    <x v="8"/>
    <x v="16"/>
    <s v="PL_A"/>
    <x v="4"/>
    <x v="0"/>
    <x v="0"/>
    <s v="ZIEL-1_ST_NGAS_BP"/>
    <n v="10"/>
    <n v="0.01"/>
  </r>
  <r>
    <x v="0"/>
    <x v="0"/>
    <x v="8"/>
    <x v="16"/>
    <s v="PL_A"/>
    <x v="4"/>
    <x v="0"/>
    <x v="0"/>
    <s v="ZIEL-3_ST_NGAS_BP"/>
    <n v="120"/>
    <n v="0.12"/>
  </r>
  <r>
    <x v="0"/>
    <x v="0"/>
    <x v="8"/>
    <x v="16"/>
    <s v="PL_A"/>
    <x v="4"/>
    <x v="1"/>
    <x v="0"/>
    <s v="GNR_ST_NGAS_BP_E-15"/>
    <n v="142"/>
    <n v="0.14199999999999999"/>
  </r>
  <r>
    <x v="0"/>
    <x v="0"/>
    <x v="8"/>
    <x v="16"/>
    <s v="PL_A"/>
    <x v="5"/>
    <x v="0"/>
    <x v="0"/>
    <s v="BIAL-1_ST_STRAW_BP"/>
    <n v="128"/>
    <n v="0.128"/>
  </r>
  <r>
    <x v="0"/>
    <x v="0"/>
    <x v="8"/>
    <x v="16"/>
    <s v="PL_A"/>
    <x v="5"/>
    <x v="0"/>
    <x v="0"/>
    <s v="GNR_ST_STRAW_BP_E-15"/>
    <n v="82"/>
    <n v="8.2000000000000003E-2"/>
  </r>
  <r>
    <x v="0"/>
    <x v="0"/>
    <x v="8"/>
    <x v="16"/>
    <s v="PL_A"/>
    <x v="5"/>
    <x v="1"/>
    <x v="0"/>
    <s v="LODZ-3_ST_STRAW_EXT"/>
    <n v="88"/>
    <n v="8.7999999999999995E-2"/>
  </r>
  <r>
    <x v="0"/>
    <x v="0"/>
    <x v="8"/>
    <x v="16"/>
    <s v="PL_A"/>
    <x v="8"/>
    <x v="3"/>
    <x v="0"/>
    <s v="GNR_PV_SUN"/>
    <n v="1"/>
    <n v="1E-3"/>
  </r>
  <r>
    <x v="0"/>
    <x v="0"/>
    <x v="8"/>
    <x v="16"/>
    <s v="PL_A"/>
    <x v="9"/>
    <x v="8"/>
    <x v="0"/>
    <s v="GNR_ES_WTR_PMP"/>
    <n v="17.659574468085101"/>
    <n v="1.7659574468085099E-2"/>
  </r>
  <r>
    <x v="0"/>
    <x v="0"/>
    <x v="8"/>
    <x v="16"/>
    <s v="PL_A"/>
    <x v="10"/>
    <x v="5"/>
    <x v="0"/>
    <s v="GNR_WT_WIND_ONS"/>
    <n v="3030"/>
    <n v="3.03"/>
  </r>
  <r>
    <x v="0"/>
    <x v="0"/>
    <x v="8"/>
    <x v="16"/>
    <s v="PL_A"/>
    <x v="13"/>
    <x v="1"/>
    <x v="0"/>
    <s v="GNR_ST_WOOD_EXT_E-45"/>
    <n v="1180"/>
    <n v="1.18"/>
  </r>
  <r>
    <x v="0"/>
    <x v="0"/>
    <x v="8"/>
    <x v="16"/>
    <s v="PL_Rural"/>
    <x v="1"/>
    <x v="0"/>
    <x v="0"/>
    <s v="SZCZ-1_ST_COAL_BP"/>
    <n v="55"/>
    <n v="5.5E-2"/>
  </r>
  <r>
    <x v="0"/>
    <x v="0"/>
    <x v="8"/>
    <x v="16"/>
    <s v="PL_Rural"/>
    <x v="1"/>
    <x v="0"/>
    <x v="0"/>
    <s v="TURO-1_ST_COAL_BP"/>
    <n v="1362"/>
    <n v="1.3620000000000001"/>
  </r>
  <r>
    <x v="0"/>
    <x v="0"/>
    <x v="8"/>
    <x v="16"/>
    <s v="PL_Rural"/>
    <x v="1"/>
    <x v="2"/>
    <x v="0"/>
    <s v="DOLN-2_ST_COAL_CND"/>
    <n v="1425"/>
    <n v="1.425"/>
  </r>
  <r>
    <x v="0"/>
    <x v="0"/>
    <x v="8"/>
    <x v="16"/>
    <s v="PL_Rural"/>
    <x v="1"/>
    <x v="2"/>
    <x v="0"/>
    <s v="KOZI-2_ST_COAL_CND"/>
    <n v="2475"/>
    <n v="2.4750000000000001"/>
  </r>
  <r>
    <x v="0"/>
    <x v="0"/>
    <x v="8"/>
    <x v="16"/>
    <s v="PL_Rural"/>
    <x v="1"/>
    <x v="2"/>
    <x v="0"/>
    <s v="LAZI-2_ST_COAL_CND"/>
    <n v="938"/>
    <n v="0.93799999999999994"/>
  </r>
  <r>
    <x v="0"/>
    <x v="0"/>
    <x v="8"/>
    <x v="16"/>
    <s v="PL_Rural"/>
    <x v="1"/>
    <x v="2"/>
    <x v="0"/>
    <s v="LAZI-6_ST_COAL_CND"/>
    <n v="427"/>
    <n v="0.42699999999999999"/>
  </r>
  <r>
    <x v="0"/>
    <x v="0"/>
    <x v="8"/>
    <x v="16"/>
    <s v="PL_Rural"/>
    <x v="1"/>
    <x v="2"/>
    <x v="0"/>
    <s v="OPOL-1_ST_COAL_CND"/>
    <n v="1420"/>
    <n v="1.42"/>
  </r>
  <r>
    <x v="0"/>
    <x v="0"/>
    <x v="8"/>
    <x v="16"/>
    <s v="PL_Rural"/>
    <x v="1"/>
    <x v="2"/>
    <x v="0"/>
    <s v="OSTRB-1_ST_COAL_CND"/>
    <n v="688"/>
    <n v="0.68799999999999994"/>
  </r>
  <r>
    <x v="0"/>
    <x v="0"/>
    <x v="8"/>
    <x v="16"/>
    <s v="PL_Rural"/>
    <x v="1"/>
    <x v="2"/>
    <x v="0"/>
    <s v="POLA-2_ST_COAL_CND"/>
    <n v="1656"/>
    <n v="1.6559999999999999"/>
  </r>
  <r>
    <x v="0"/>
    <x v="0"/>
    <x v="8"/>
    <x v="16"/>
    <s v="PL_Rural"/>
    <x v="1"/>
    <x v="2"/>
    <x v="0"/>
    <s v="RYBN-2_ST_COAL_CND"/>
    <n v="2651"/>
    <n v="2.6509999999999998"/>
  </r>
  <r>
    <x v="0"/>
    <x v="0"/>
    <x v="8"/>
    <x v="16"/>
    <s v="PL_Rural"/>
    <x v="20"/>
    <x v="2"/>
    <x v="0"/>
    <s v="ADAM-2_ST_LIGNITE_CON"/>
    <n v="610"/>
    <n v="0.61"/>
  </r>
  <r>
    <x v="0"/>
    <x v="0"/>
    <x v="8"/>
    <x v="16"/>
    <s v="PL_Rural"/>
    <x v="20"/>
    <x v="2"/>
    <x v="0"/>
    <s v="BELC-2_ST_LIGNITE_CON"/>
    <n v="3852"/>
    <n v="3.8519999999999999"/>
  </r>
  <r>
    <x v="0"/>
    <x v="0"/>
    <x v="8"/>
    <x v="16"/>
    <s v="PL_Rural"/>
    <x v="20"/>
    <x v="2"/>
    <x v="0"/>
    <s v="PATN2-1_ST_LIGNITE_CON"/>
    <n v="441"/>
    <n v="0.441"/>
  </r>
  <r>
    <x v="0"/>
    <x v="0"/>
    <x v="8"/>
    <x v="16"/>
    <s v="PL_Rural"/>
    <x v="9"/>
    <x v="4"/>
    <x v="0"/>
    <s v="GNR_ROR_WTR"/>
    <n v="953"/>
    <n v="0.95299999999999996"/>
  </r>
  <r>
    <x v="0"/>
    <x v="0"/>
    <x v="9"/>
    <x v="17"/>
    <s v="SE1A"/>
    <x v="7"/>
    <x v="0"/>
    <x v="0"/>
    <s v="GBPR_IND_FOSSILE"/>
    <n v="100"/>
    <n v="0.1"/>
  </r>
  <r>
    <x v="0"/>
    <x v="0"/>
    <x v="9"/>
    <x v="17"/>
    <s v="SE1A"/>
    <x v="7"/>
    <x v="2"/>
    <x v="0"/>
    <s v="Back-up-power"/>
    <n v="100000"/>
    <n v="100"/>
  </r>
  <r>
    <x v="0"/>
    <x v="0"/>
    <x v="9"/>
    <x v="17"/>
    <s v="SE1A"/>
    <x v="7"/>
    <x v="2"/>
    <x v="0"/>
    <s v="GCND_FUELOIL1"/>
    <n v="17.682881861104701"/>
    <n v="1.7682881861104699E-2"/>
  </r>
  <r>
    <x v="0"/>
    <x v="0"/>
    <x v="9"/>
    <x v="17"/>
    <s v="SE1A"/>
    <x v="7"/>
    <x v="2"/>
    <x v="0"/>
    <s v="GCND_FUELOIL2"/>
    <n v="17.682881861104701"/>
    <n v="1.7682881861104699E-2"/>
  </r>
  <r>
    <x v="0"/>
    <x v="0"/>
    <x v="9"/>
    <x v="17"/>
    <s v="SE1A"/>
    <x v="7"/>
    <x v="2"/>
    <x v="0"/>
    <s v="GCND_FUELOIL3"/>
    <n v="17.682881861104701"/>
    <n v="1.7682881861104699E-2"/>
  </r>
  <r>
    <x v="0"/>
    <x v="0"/>
    <x v="9"/>
    <x v="17"/>
    <s v="SE1A"/>
    <x v="9"/>
    <x v="4"/>
    <x v="0"/>
    <s v="GNR_ROR_WTR"/>
    <n v="1200"/>
    <n v="1.2"/>
  </r>
  <r>
    <x v="0"/>
    <x v="0"/>
    <x v="9"/>
    <x v="17"/>
    <s v="SE1A"/>
    <x v="9"/>
    <x v="6"/>
    <x v="0"/>
    <s v="GNR_RES_WTR_NOPMP_MC-01"/>
    <n v="405.5"/>
    <n v="0.40550000000000003"/>
  </r>
  <r>
    <x v="0"/>
    <x v="0"/>
    <x v="9"/>
    <x v="17"/>
    <s v="SE1A"/>
    <x v="9"/>
    <x v="6"/>
    <x v="0"/>
    <s v="GNR_RES_WTR_NOPMP_MC-02"/>
    <n v="405.5"/>
    <n v="0.40550000000000003"/>
  </r>
  <r>
    <x v="0"/>
    <x v="0"/>
    <x v="9"/>
    <x v="17"/>
    <s v="SE1A"/>
    <x v="9"/>
    <x v="6"/>
    <x v="0"/>
    <s v="GNR_RES_WTR_NOPMP_MC-03"/>
    <n v="405.5"/>
    <n v="0.40550000000000003"/>
  </r>
  <r>
    <x v="0"/>
    <x v="0"/>
    <x v="9"/>
    <x v="17"/>
    <s v="SE1A"/>
    <x v="9"/>
    <x v="6"/>
    <x v="0"/>
    <s v="GNR_RES_WTR_NOPMP_MC-04"/>
    <n v="405.5"/>
    <n v="0.40550000000000003"/>
  </r>
  <r>
    <x v="0"/>
    <x v="0"/>
    <x v="9"/>
    <x v="17"/>
    <s v="SE1A"/>
    <x v="9"/>
    <x v="6"/>
    <x v="0"/>
    <s v="GNR_RES_WTR_NOPMP_MC-05"/>
    <n v="405.5"/>
    <n v="0.40550000000000003"/>
  </r>
  <r>
    <x v="0"/>
    <x v="0"/>
    <x v="9"/>
    <x v="17"/>
    <s v="SE1A"/>
    <x v="9"/>
    <x v="6"/>
    <x v="0"/>
    <s v="GNR_RES_WTR_NOPMP_MC-06"/>
    <n v="405.5"/>
    <n v="0.40550000000000003"/>
  </r>
  <r>
    <x v="0"/>
    <x v="0"/>
    <x v="9"/>
    <x v="17"/>
    <s v="SE1A"/>
    <x v="9"/>
    <x v="6"/>
    <x v="0"/>
    <s v="GNR_RES_WTR_NOPMP_MC-07"/>
    <n v="405.5"/>
    <n v="0.40550000000000003"/>
  </r>
  <r>
    <x v="0"/>
    <x v="0"/>
    <x v="9"/>
    <x v="17"/>
    <s v="SE1A"/>
    <x v="9"/>
    <x v="6"/>
    <x v="0"/>
    <s v="GNR_RES_WTR_NOPMP_MC-08"/>
    <n v="405.5"/>
    <n v="0.40550000000000003"/>
  </r>
  <r>
    <x v="0"/>
    <x v="0"/>
    <x v="9"/>
    <x v="17"/>
    <s v="SE1A"/>
    <x v="9"/>
    <x v="6"/>
    <x v="0"/>
    <s v="GNR_RES_WTR_NOPMP_MC-09"/>
    <n v="405.5"/>
    <n v="0.40550000000000003"/>
  </r>
  <r>
    <x v="0"/>
    <x v="0"/>
    <x v="9"/>
    <x v="17"/>
    <s v="SE1A"/>
    <x v="9"/>
    <x v="6"/>
    <x v="0"/>
    <s v="GNR_RES_WTR_NOPMP_MC-10"/>
    <n v="405.5"/>
    <n v="0.40550000000000003"/>
  </r>
  <r>
    <x v="0"/>
    <x v="0"/>
    <x v="9"/>
    <x v="17"/>
    <s v="SE1A"/>
    <x v="10"/>
    <x v="5"/>
    <x v="0"/>
    <s v="GNR_WT_WIND_ONS"/>
    <n v="524"/>
    <n v="0.52400000000000002"/>
  </r>
  <r>
    <x v="0"/>
    <x v="0"/>
    <x v="9"/>
    <x v="17"/>
    <s v="SE1A"/>
    <x v="13"/>
    <x v="0"/>
    <x v="0"/>
    <s v="GBPR_IND_BIO"/>
    <n v="129"/>
    <n v="0.129"/>
  </r>
  <r>
    <x v="0"/>
    <x v="0"/>
    <x v="9"/>
    <x v="17"/>
    <s v="SE1_EL"/>
    <x v="3"/>
    <x v="0"/>
    <x v="0"/>
    <s v="GBPR_MUNIWASTE"/>
    <n v="7"/>
    <n v="7.0000000000000001E-3"/>
  </r>
  <r>
    <x v="0"/>
    <x v="0"/>
    <x v="9"/>
    <x v="17"/>
    <s v="SE1_EL"/>
    <x v="14"/>
    <x v="0"/>
    <x v="0"/>
    <s v="GBPR_WOODWASTE_25"/>
    <n v="2.2523033309709399"/>
    <n v="2.2523033309709401E-3"/>
  </r>
  <r>
    <x v="0"/>
    <x v="0"/>
    <x v="9"/>
    <x v="17"/>
    <s v="SE1_OTHER"/>
    <x v="4"/>
    <x v="0"/>
    <x v="0"/>
    <s v="GBPR_NATGAS"/>
    <n v="1.2"/>
    <n v="1.1999999999999999E-3"/>
  </r>
  <r>
    <x v="0"/>
    <x v="0"/>
    <x v="9"/>
    <x v="17"/>
    <s v="SE1_OTHER"/>
    <x v="17"/>
    <x v="0"/>
    <x v="0"/>
    <s v="GBPR_PEAT_38"/>
    <n v="9.1999999999999993"/>
    <n v="9.1999999999999998E-3"/>
  </r>
  <r>
    <x v="0"/>
    <x v="0"/>
    <x v="9"/>
    <x v="17"/>
    <s v="SE1_OTHER"/>
    <x v="6"/>
    <x v="0"/>
    <x v="0"/>
    <s v="GBPR_WOODCHIPS_25"/>
    <n v="3"/>
    <n v="3.0000000000000001E-3"/>
  </r>
  <r>
    <x v="0"/>
    <x v="0"/>
    <x v="9"/>
    <x v="17"/>
    <s v="SE1_OTHER"/>
    <x v="14"/>
    <x v="0"/>
    <x v="0"/>
    <s v="GBPR_WOODWASTE"/>
    <n v="34"/>
    <n v="3.4000000000000002E-2"/>
  </r>
  <r>
    <x v="0"/>
    <x v="0"/>
    <x v="9"/>
    <x v="18"/>
    <s v="SE2A"/>
    <x v="7"/>
    <x v="2"/>
    <x v="0"/>
    <s v="Back-up-power"/>
    <n v="100000"/>
    <n v="100"/>
  </r>
  <r>
    <x v="0"/>
    <x v="0"/>
    <x v="9"/>
    <x v="18"/>
    <s v="SE2A"/>
    <x v="7"/>
    <x v="2"/>
    <x v="0"/>
    <s v="GCND_FUELOIL1"/>
    <n v="33.631589165016898"/>
    <n v="3.3631589165016899E-2"/>
  </r>
  <r>
    <x v="0"/>
    <x v="0"/>
    <x v="9"/>
    <x v="18"/>
    <s v="SE2A"/>
    <x v="7"/>
    <x v="2"/>
    <x v="0"/>
    <s v="GCND_FUELOIL2"/>
    <n v="33.631589165016898"/>
    <n v="3.3631589165016899E-2"/>
  </r>
  <r>
    <x v="0"/>
    <x v="0"/>
    <x v="9"/>
    <x v="18"/>
    <s v="SE2A"/>
    <x v="7"/>
    <x v="2"/>
    <x v="0"/>
    <s v="GCND_FUELOIL3"/>
    <n v="33.631589165016898"/>
    <n v="3.3631589165016899E-2"/>
  </r>
  <r>
    <x v="0"/>
    <x v="0"/>
    <x v="9"/>
    <x v="18"/>
    <s v="SE2A"/>
    <x v="9"/>
    <x v="4"/>
    <x v="0"/>
    <s v="GNR_ROR_WTR"/>
    <n v="2859.1477816421302"/>
    <n v="2.8591477816421298"/>
  </r>
  <r>
    <x v="0"/>
    <x v="0"/>
    <x v="9"/>
    <x v="18"/>
    <s v="SE2A"/>
    <x v="9"/>
    <x v="6"/>
    <x v="0"/>
    <s v="GNR_RES_WTR_NOPMP_MC-01"/>
    <n v="407.485221835787"/>
    <n v="0.407485221835787"/>
  </r>
  <r>
    <x v="0"/>
    <x v="0"/>
    <x v="9"/>
    <x v="18"/>
    <s v="SE2A"/>
    <x v="9"/>
    <x v="6"/>
    <x v="0"/>
    <s v="GNR_RES_WTR_NOPMP_MC-02"/>
    <n v="515.485221835787"/>
    <n v="0.51548522183578704"/>
  </r>
  <r>
    <x v="0"/>
    <x v="0"/>
    <x v="9"/>
    <x v="18"/>
    <s v="SE2A"/>
    <x v="9"/>
    <x v="6"/>
    <x v="0"/>
    <s v="GNR_RES_WTR_NOPMP_MC-03"/>
    <n v="515.485221835787"/>
    <n v="0.51548522183578704"/>
  </r>
  <r>
    <x v="0"/>
    <x v="0"/>
    <x v="9"/>
    <x v="18"/>
    <s v="SE2A"/>
    <x v="9"/>
    <x v="6"/>
    <x v="0"/>
    <s v="GNR_RES_WTR_NOPMP_MC-04"/>
    <n v="515.485221835787"/>
    <n v="0.51548522183578704"/>
  </r>
  <r>
    <x v="0"/>
    <x v="0"/>
    <x v="9"/>
    <x v="18"/>
    <s v="SE2A"/>
    <x v="9"/>
    <x v="6"/>
    <x v="0"/>
    <s v="GNR_RES_WTR_NOPMP_MC-05"/>
    <n v="515.485221835787"/>
    <n v="0.51548522183578704"/>
  </r>
  <r>
    <x v="0"/>
    <x v="0"/>
    <x v="9"/>
    <x v="18"/>
    <s v="SE2A"/>
    <x v="9"/>
    <x v="6"/>
    <x v="0"/>
    <s v="GNR_RES_WTR_NOPMP_MC-06"/>
    <n v="515.485221835787"/>
    <n v="0.51548522183578704"/>
  </r>
  <r>
    <x v="0"/>
    <x v="0"/>
    <x v="9"/>
    <x v="18"/>
    <s v="SE2A"/>
    <x v="9"/>
    <x v="6"/>
    <x v="0"/>
    <s v="GNR_RES_WTR_NOPMP_MC-07"/>
    <n v="515.485221835787"/>
    <n v="0.51548522183578704"/>
  </r>
  <r>
    <x v="0"/>
    <x v="0"/>
    <x v="9"/>
    <x v="18"/>
    <s v="SE2A"/>
    <x v="9"/>
    <x v="6"/>
    <x v="0"/>
    <s v="GNR_RES_WTR_NOPMP_MC-08"/>
    <n v="515.485221835787"/>
    <n v="0.51548522183578704"/>
  </r>
  <r>
    <x v="0"/>
    <x v="0"/>
    <x v="9"/>
    <x v="18"/>
    <s v="SE2A"/>
    <x v="9"/>
    <x v="6"/>
    <x v="0"/>
    <s v="GNR_RES_WTR_NOPMP_MC-09"/>
    <n v="515.485221835787"/>
    <n v="0.51548522183578704"/>
  </r>
  <r>
    <x v="0"/>
    <x v="0"/>
    <x v="9"/>
    <x v="18"/>
    <s v="SE2A"/>
    <x v="9"/>
    <x v="6"/>
    <x v="0"/>
    <s v="GNR_RES_WTR_NOPMP_MC-10"/>
    <n v="515.485221835787"/>
    <n v="0.51548522183578704"/>
  </r>
  <r>
    <x v="0"/>
    <x v="0"/>
    <x v="9"/>
    <x v="18"/>
    <s v="SE2A"/>
    <x v="9"/>
    <x v="6"/>
    <x v="0"/>
    <s v="GNR_RES_WTR_PMP_MC-01"/>
    <n v="108"/>
    <n v="0.108"/>
  </r>
  <r>
    <x v="0"/>
    <x v="0"/>
    <x v="9"/>
    <x v="18"/>
    <s v="SE2A"/>
    <x v="10"/>
    <x v="5"/>
    <x v="0"/>
    <s v="GNR_WT_WIND_ONS"/>
    <n v="2289"/>
    <n v="2.2890000000000001"/>
  </r>
  <r>
    <x v="0"/>
    <x v="0"/>
    <x v="9"/>
    <x v="18"/>
    <s v="SE2A"/>
    <x v="13"/>
    <x v="0"/>
    <x v="0"/>
    <s v="GBPR_IND_BIO"/>
    <n v="364.7"/>
    <n v="0.36470000000000002"/>
  </r>
  <r>
    <x v="0"/>
    <x v="0"/>
    <x v="9"/>
    <x v="18"/>
    <s v="SE2_EL"/>
    <x v="3"/>
    <x v="0"/>
    <x v="0"/>
    <s v="GBPR_MUNIWASTE_24"/>
    <n v="74.231155778894504"/>
    <n v="7.4231155778894498E-2"/>
  </r>
  <r>
    <x v="0"/>
    <x v="0"/>
    <x v="9"/>
    <x v="18"/>
    <s v="SE2_EL"/>
    <x v="6"/>
    <x v="0"/>
    <x v="0"/>
    <s v="GBPR_WOODCHIPS_37"/>
    <n v="10.1598579040853"/>
    <n v="1.0159857904085299E-2"/>
  </r>
  <r>
    <x v="0"/>
    <x v="0"/>
    <x v="9"/>
    <x v="18"/>
    <s v="SE2_EL"/>
    <x v="14"/>
    <x v="0"/>
    <x v="0"/>
    <s v="GBPR_WOODWASTE_25"/>
    <n v="55.968768074031203"/>
    <n v="5.59687680740312E-2"/>
  </r>
  <r>
    <x v="0"/>
    <x v="0"/>
    <x v="9"/>
    <x v="18"/>
    <s v="SE2_EL"/>
    <x v="14"/>
    <x v="1"/>
    <x v="0"/>
    <s v="GEXT_WOODWASTE_HORNEBORG"/>
    <n v="41"/>
    <n v="4.1000000000000002E-2"/>
  </r>
  <r>
    <x v="0"/>
    <x v="0"/>
    <x v="9"/>
    <x v="18"/>
    <s v="SE2_OTHER"/>
    <x v="3"/>
    <x v="0"/>
    <x v="0"/>
    <s v="GBPR_MUNIWASTE_24"/>
    <n v="5.6266746055373602"/>
    <n v="5.6266746055373597E-3"/>
  </r>
  <r>
    <x v="0"/>
    <x v="0"/>
    <x v="9"/>
    <x v="18"/>
    <s v="SE2_OTHER"/>
    <x v="6"/>
    <x v="0"/>
    <x v="0"/>
    <s v="GBPR_WOODCHIPS_37"/>
    <n v="8"/>
    <n v="8.0000000000000002E-3"/>
  </r>
  <r>
    <x v="0"/>
    <x v="0"/>
    <x v="9"/>
    <x v="18"/>
    <s v="SE2_OTHER"/>
    <x v="14"/>
    <x v="0"/>
    <x v="0"/>
    <s v="GBPR_WOODWASTE_36"/>
    <n v="52.728164867517201"/>
    <n v="5.2728164867517198E-2"/>
  </r>
  <r>
    <x v="0"/>
    <x v="0"/>
    <x v="9"/>
    <x v="19"/>
    <s v="SE3A"/>
    <x v="7"/>
    <x v="2"/>
    <x v="0"/>
    <s v="Back-up-power"/>
    <n v="100000"/>
    <n v="100"/>
  </r>
  <r>
    <x v="0"/>
    <x v="0"/>
    <x v="9"/>
    <x v="19"/>
    <s v="SE3A"/>
    <x v="7"/>
    <x v="2"/>
    <x v="0"/>
    <s v="GCND_FUELOIL1"/>
    <n v="359.68155602152098"/>
    <n v="0.35968155602152102"/>
  </r>
  <r>
    <x v="0"/>
    <x v="0"/>
    <x v="9"/>
    <x v="19"/>
    <s v="SE3A"/>
    <x v="7"/>
    <x v="2"/>
    <x v="0"/>
    <s v="GCND_FUELOIL2"/>
    <n v="359.68155602152098"/>
    <n v="0.35968155602152102"/>
  </r>
  <r>
    <x v="0"/>
    <x v="0"/>
    <x v="9"/>
    <x v="19"/>
    <s v="SE3A"/>
    <x v="7"/>
    <x v="2"/>
    <x v="0"/>
    <s v="GCND_FUELOIL3"/>
    <n v="359.68155602152098"/>
    <n v="0.35968155602152102"/>
  </r>
  <r>
    <x v="0"/>
    <x v="0"/>
    <x v="9"/>
    <x v="19"/>
    <s v="SE3A"/>
    <x v="18"/>
    <x v="2"/>
    <x v="0"/>
    <s v="GCND_NUCLEAR"/>
    <n v="8890"/>
    <n v="8.89"/>
  </r>
  <r>
    <x v="0"/>
    <x v="0"/>
    <x v="9"/>
    <x v="19"/>
    <s v="SE3A"/>
    <x v="9"/>
    <x v="4"/>
    <x v="0"/>
    <s v="GNR_ROR_WTR"/>
    <n v="1277"/>
    <n v="1.2769999999999999"/>
  </r>
  <r>
    <x v="0"/>
    <x v="0"/>
    <x v="9"/>
    <x v="19"/>
    <s v="SE3A"/>
    <x v="9"/>
    <x v="6"/>
    <x v="0"/>
    <s v="GNR_RES_WTR_NOPMP_MC-01"/>
    <n v="131.6"/>
    <n v="0.13159999999999999"/>
  </r>
  <r>
    <x v="0"/>
    <x v="0"/>
    <x v="9"/>
    <x v="19"/>
    <s v="SE3A"/>
    <x v="9"/>
    <x v="6"/>
    <x v="0"/>
    <s v="GNR_RES_WTR_NOPMP_MC-02"/>
    <n v="131.6"/>
    <n v="0.13159999999999999"/>
  </r>
  <r>
    <x v="0"/>
    <x v="0"/>
    <x v="9"/>
    <x v="19"/>
    <s v="SE3A"/>
    <x v="9"/>
    <x v="6"/>
    <x v="0"/>
    <s v="GNR_RES_WTR_NOPMP_MC-03"/>
    <n v="131.6"/>
    <n v="0.13159999999999999"/>
  </r>
  <r>
    <x v="0"/>
    <x v="0"/>
    <x v="9"/>
    <x v="19"/>
    <s v="SE3A"/>
    <x v="9"/>
    <x v="6"/>
    <x v="0"/>
    <s v="GNR_RES_WTR_NOPMP_MC-04"/>
    <n v="131.6"/>
    <n v="0.13159999999999999"/>
  </r>
  <r>
    <x v="0"/>
    <x v="0"/>
    <x v="9"/>
    <x v="19"/>
    <s v="SE3A"/>
    <x v="9"/>
    <x v="6"/>
    <x v="0"/>
    <s v="GNR_RES_WTR_NOPMP_MC-05"/>
    <n v="131.6"/>
    <n v="0.13159999999999999"/>
  </r>
  <r>
    <x v="0"/>
    <x v="0"/>
    <x v="9"/>
    <x v="19"/>
    <s v="SE3A"/>
    <x v="9"/>
    <x v="6"/>
    <x v="0"/>
    <s v="GNR_RES_WTR_NOPMP_MC-06"/>
    <n v="131.6"/>
    <n v="0.13159999999999999"/>
  </r>
  <r>
    <x v="0"/>
    <x v="0"/>
    <x v="9"/>
    <x v="19"/>
    <s v="SE3A"/>
    <x v="9"/>
    <x v="6"/>
    <x v="0"/>
    <s v="GNR_RES_WTR_NOPMP_MC-07"/>
    <n v="131.6"/>
    <n v="0.13159999999999999"/>
  </r>
  <r>
    <x v="0"/>
    <x v="0"/>
    <x v="9"/>
    <x v="19"/>
    <s v="SE3A"/>
    <x v="9"/>
    <x v="6"/>
    <x v="0"/>
    <s v="GNR_RES_WTR_NOPMP_MC-08"/>
    <n v="131.6"/>
    <n v="0.13159999999999999"/>
  </r>
  <r>
    <x v="0"/>
    <x v="0"/>
    <x v="9"/>
    <x v="19"/>
    <s v="SE3A"/>
    <x v="9"/>
    <x v="6"/>
    <x v="0"/>
    <s v="GNR_RES_WTR_NOPMP_MC-09"/>
    <n v="131.6"/>
    <n v="0.13159999999999999"/>
  </r>
  <r>
    <x v="0"/>
    <x v="0"/>
    <x v="9"/>
    <x v="19"/>
    <s v="SE3A"/>
    <x v="9"/>
    <x v="6"/>
    <x v="0"/>
    <s v="GNR_RES_WTR_NOPMP_MC-10"/>
    <n v="131.6"/>
    <n v="0.13159999999999999"/>
  </r>
  <r>
    <x v="0"/>
    <x v="0"/>
    <x v="9"/>
    <x v="19"/>
    <s v="SE3A"/>
    <x v="10"/>
    <x v="5"/>
    <x v="0"/>
    <s v="GNR_WT_WIND_ONS"/>
    <n v="2098"/>
    <n v="2.0979999999999999"/>
  </r>
  <r>
    <x v="0"/>
    <x v="0"/>
    <x v="9"/>
    <x v="19"/>
    <s v="SE3A"/>
    <x v="13"/>
    <x v="0"/>
    <x v="0"/>
    <s v="GBPR_IND_BIO"/>
    <n v="567.79999999999995"/>
    <n v="0.56779999999999997"/>
  </r>
  <r>
    <x v="0"/>
    <x v="0"/>
    <x v="9"/>
    <x v="19"/>
    <s v="SE3_EL"/>
    <x v="1"/>
    <x v="1"/>
    <x v="0"/>
    <s v="GEXT_COAL_LINK"/>
    <n v="16.579999999999998"/>
    <n v="1.6580000000000001E-2"/>
  </r>
  <r>
    <x v="0"/>
    <x v="0"/>
    <x v="9"/>
    <x v="19"/>
    <s v="SE3_EL"/>
    <x v="7"/>
    <x v="0"/>
    <x v="0"/>
    <s v="GBPR_FUELOIL"/>
    <n v="22"/>
    <n v="2.1999999999999999E-2"/>
  </r>
  <r>
    <x v="0"/>
    <x v="0"/>
    <x v="9"/>
    <x v="19"/>
    <s v="SE3_EL"/>
    <x v="7"/>
    <x v="0"/>
    <x v="0"/>
    <s v="GBPR_FUELOIL_LINK"/>
    <n v="61"/>
    <n v="6.0999999999999999E-2"/>
  </r>
  <r>
    <x v="0"/>
    <x v="0"/>
    <x v="9"/>
    <x v="19"/>
    <s v="SE3_EL"/>
    <x v="3"/>
    <x v="0"/>
    <x v="0"/>
    <s v="GBPR_MUNIWASTE_24"/>
    <n v="82.229928840518994"/>
    <n v="8.2229928840518995E-2"/>
  </r>
  <r>
    <x v="0"/>
    <x v="0"/>
    <x v="9"/>
    <x v="19"/>
    <s v="SE3_EL"/>
    <x v="3"/>
    <x v="0"/>
    <x v="0"/>
    <s v="GBPR_MUNIWASTE_LINK"/>
    <n v="45.22"/>
    <n v="4.5220000000000003E-2"/>
  </r>
  <r>
    <x v="0"/>
    <x v="0"/>
    <x v="9"/>
    <x v="19"/>
    <s v="SE3_EL"/>
    <x v="4"/>
    <x v="0"/>
    <x v="0"/>
    <s v="GBPR_NATGAS"/>
    <n v="3.6339130000000002"/>
    <n v="3.6339129999999999E-3"/>
  </r>
  <r>
    <x v="0"/>
    <x v="0"/>
    <x v="9"/>
    <x v="19"/>
    <s v="SE3_EL"/>
    <x v="17"/>
    <x v="0"/>
    <x v="0"/>
    <s v="GBPR_PEAT_38"/>
    <n v="22"/>
    <n v="2.1999999999999999E-2"/>
  </r>
  <r>
    <x v="0"/>
    <x v="0"/>
    <x v="9"/>
    <x v="19"/>
    <s v="SE3_EL"/>
    <x v="17"/>
    <x v="1"/>
    <x v="0"/>
    <s v="GEXT_PEAT"/>
    <n v="110.94"/>
    <n v="0.11094"/>
  </r>
  <r>
    <x v="0"/>
    <x v="0"/>
    <x v="9"/>
    <x v="19"/>
    <s v="SE3_EL"/>
    <x v="23"/>
    <x v="0"/>
    <x v="0"/>
    <s v="GBPR_RECYCLEDWOOD_SE3EL"/>
    <n v="102.020720662019"/>
    <n v="0.102020720662019"/>
  </r>
  <r>
    <x v="0"/>
    <x v="0"/>
    <x v="9"/>
    <x v="19"/>
    <s v="SE3_EL"/>
    <x v="6"/>
    <x v="0"/>
    <x v="0"/>
    <s v="GBPR_WOODCHIPS_25"/>
    <n v="15.8917497725065"/>
    <n v="1.58917497725065E-2"/>
  </r>
  <r>
    <x v="0"/>
    <x v="0"/>
    <x v="9"/>
    <x v="19"/>
    <s v="SE3_EL"/>
    <x v="14"/>
    <x v="0"/>
    <x v="0"/>
    <s v="GBPR_WOODWASTE_25"/>
    <n v="65.44"/>
    <n v="6.5439999999999998E-2"/>
  </r>
  <r>
    <x v="0"/>
    <x v="0"/>
    <x v="9"/>
    <x v="19"/>
    <s v="SE3_EL"/>
    <x v="14"/>
    <x v="0"/>
    <x v="0"/>
    <s v="GBPR_WOODWASTE_ABY"/>
    <n v="106"/>
    <n v="0.106"/>
  </r>
  <r>
    <x v="0"/>
    <x v="0"/>
    <x v="9"/>
    <x v="19"/>
    <s v="SE3_GOT"/>
    <x v="3"/>
    <x v="0"/>
    <x v="0"/>
    <s v="GBPR_MUNIWASTE_24"/>
    <n v="40.6"/>
    <n v="4.0599999999999997E-2"/>
  </r>
  <r>
    <x v="0"/>
    <x v="0"/>
    <x v="9"/>
    <x v="19"/>
    <s v="SE3_GOT"/>
    <x v="4"/>
    <x v="0"/>
    <x v="0"/>
    <s v="GBPR_NATGAS_GOT"/>
    <n v="48.9"/>
    <n v="4.8899999999999999E-2"/>
  </r>
  <r>
    <x v="0"/>
    <x v="0"/>
    <x v="9"/>
    <x v="19"/>
    <s v="SE3_GOT"/>
    <x v="4"/>
    <x v="0"/>
    <x v="0"/>
    <s v="GBPR_NATGAS_RYA"/>
    <n v="261"/>
    <n v="0.26100000000000001"/>
  </r>
  <r>
    <x v="0"/>
    <x v="0"/>
    <x v="9"/>
    <x v="19"/>
    <s v="SE3_GOT"/>
    <x v="14"/>
    <x v="0"/>
    <x v="0"/>
    <s v="GBPR_WOODWASTE_GOT"/>
    <n v="13"/>
    <n v="1.2999999999999999E-2"/>
  </r>
  <r>
    <x v="0"/>
    <x v="0"/>
    <x v="9"/>
    <x v="19"/>
    <s v="SE3_HP"/>
    <x v="7"/>
    <x v="1"/>
    <x v="0"/>
    <s v="GEXT_FUELOIL"/>
    <n v="212.5"/>
    <n v="0.21249999999999999"/>
  </r>
  <r>
    <x v="0"/>
    <x v="0"/>
    <x v="9"/>
    <x v="19"/>
    <s v="SE3_HP"/>
    <x v="3"/>
    <x v="0"/>
    <x v="0"/>
    <s v="GBPR_MUNIWASTE_24"/>
    <n v="59.008264462809898"/>
    <n v="5.9008264462809899E-2"/>
  </r>
  <r>
    <x v="0"/>
    <x v="0"/>
    <x v="9"/>
    <x v="19"/>
    <s v="SE3_HP"/>
    <x v="6"/>
    <x v="0"/>
    <x v="0"/>
    <s v="GBPR_WOODCHIPS_08"/>
    <n v="0.53562231759656698"/>
    <n v="5.3562231759656702E-4"/>
  </r>
  <r>
    <x v="0"/>
    <x v="0"/>
    <x v="9"/>
    <x v="19"/>
    <s v="SE3_HP"/>
    <x v="14"/>
    <x v="0"/>
    <x v="0"/>
    <s v="GBPR_WOODWASTE_36"/>
    <n v="30"/>
    <n v="0.03"/>
  </r>
  <r>
    <x v="0"/>
    <x v="0"/>
    <x v="9"/>
    <x v="19"/>
    <s v="SE3_HP"/>
    <x v="14"/>
    <x v="1"/>
    <x v="0"/>
    <s v="GEXT_WOODWASTE"/>
    <n v="212.5"/>
    <n v="0.21249999999999999"/>
  </r>
  <r>
    <x v="0"/>
    <x v="0"/>
    <x v="9"/>
    <x v="19"/>
    <s v="SE3_OTHER"/>
    <x v="1"/>
    <x v="0"/>
    <x v="0"/>
    <s v="GBPR_COAL_SE3"/>
    <n v="33.390557939914203"/>
    <n v="3.3390557939914203E-2"/>
  </r>
  <r>
    <x v="0"/>
    <x v="0"/>
    <x v="9"/>
    <x v="19"/>
    <s v="SE3_OTHER"/>
    <x v="3"/>
    <x v="0"/>
    <x v="0"/>
    <s v="GBPR_MUNIWASTE_24"/>
    <n v="51.444809179655103"/>
    <n v="5.1444809179655097E-2"/>
  </r>
  <r>
    <x v="0"/>
    <x v="0"/>
    <x v="9"/>
    <x v="19"/>
    <s v="SE3_OTHER"/>
    <x v="23"/>
    <x v="0"/>
    <x v="0"/>
    <s v="GBPR_RECYCLEDWOOD_SE3OTHER"/>
    <n v="61.426755039009898"/>
    <n v="6.1426755039009899E-2"/>
  </r>
  <r>
    <x v="0"/>
    <x v="0"/>
    <x v="9"/>
    <x v="19"/>
    <s v="SE3_OTHER"/>
    <x v="6"/>
    <x v="0"/>
    <x v="0"/>
    <s v="GBPR_WOODCHIPS_25"/>
    <n v="14.7669902912621"/>
    <n v="1.47669902912621E-2"/>
  </r>
  <r>
    <x v="0"/>
    <x v="0"/>
    <x v="9"/>
    <x v="19"/>
    <s v="SE3_OTHER"/>
    <x v="6"/>
    <x v="0"/>
    <x v="0"/>
    <s v="GBPR_WOODCHIPS_37"/>
    <n v="39.299999999999997"/>
    <n v="3.9300000000000002E-2"/>
  </r>
  <r>
    <x v="0"/>
    <x v="0"/>
    <x v="9"/>
    <x v="19"/>
    <s v="SE3_OTHER"/>
    <x v="14"/>
    <x v="0"/>
    <x v="0"/>
    <s v="GBPR_WOODWASTE_25"/>
    <n v="180.7269"/>
    <n v="0.1807269"/>
  </r>
  <r>
    <x v="0"/>
    <x v="0"/>
    <x v="9"/>
    <x v="19"/>
    <s v="SE3_STO"/>
    <x v="24"/>
    <x v="1"/>
    <x v="0"/>
    <s v="GEXT_BIOOIL_VARTAN"/>
    <n v="190"/>
    <n v="0.19"/>
  </r>
  <r>
    <x v="0"/>
    <x v="0"/>
    <x v="9"/>
    <x v="19"/>
    <s v="SE3_STO"/>
    <x v="1"/>
    <x v="0"/>
    <x v="0"/>
    <s v="GBPR_COAL_VARTAN"/>
    <n v="117.16"/>
    <n v="0.11716"/>
  </r>
  <r>
    <x v="0"/>
    <x v="0"/>
    <x v="9"/>
    <x v="19"/>
    <s v="SE3_STO"/>
    <x v="3"/>
    <x v="0"/>
    <x v="0"/>
    <s v="GBPR_MUNIWASTE_HOGDALEN"/>
    <n v="57.4"/>
    <n v="5.74E-2"/>
  </r>
  <r>
    <x v="0"/>
    <x v="0"/>
    <x v="9"/>
    <x v="19"/>
    <s v="SE3_STO"/>
    <x v="11"/>
    <x v="0"/>
    <x v="0"/>
    <s v="GBPR_WOODPELLETS_HASSELBY"/>
    <n v="75"/>
    <n v="7.4999999999999997E-2"/>
  </r>
  <r>
    <x v="0"/>
    <x v="0"/>
    <x v="9"/>
    <x v="19"/>
    <s v="SE3_STO"/>
    <x v="14"/>
    <x v="0"/>
    <x v="0"/>
    <s v="GBPR_WOODWASTE"/>
    <n v="117"/>
    <n v="0.11700000000000001"/>
  </r>
  <r>
    <x v="0"/>
    <x v="0"/>
    <x v="9"/>
    <x v="19"/>
    <s v="SE3_STO"/>
    <x v="14"/>
    <x v="0"/>
    <x v="0"/>
    <s v="GBPR_WOODWASTE_BRISTA"/>
    <n v="42"/>
    <n v="4.2000000000000003E-2"/>
  </r>
  <r>
    <x v="0"/>
    <x v="0"/>
    <x v="9"/>
    <x v="20"/>
    <s v="SE4A"/>
    <x v="7"/>
    <x v="2"/>
    <x v="0"/>
    <s v="Back-up-power"/>
    <n v="100000"/>
    <n v="100"/>
  </r>
  <r>
    <x v="0"/>
    <x v="0"/>
    <x v="9"/>
    <x v="20"/>
    <s v="SE4A"/>
    <x v="7"/>
    <x v="2"/>
    <x v="0"/>
    <s v="GCND_FUELOIL1"/>
    <n v="480.612466000084"/>
    <n v="0.480612466000084"/>
  </r>
  <r>
    <x v="0"/>
    <x v="0"/>
    <x v="9"/>
    <x v="20"/>
    <s v="SE4A"/>
    <x v="7"/>
    <x v="2"/>
    <x v="0"/>
    <s v="GCND_FUELOIL2"/>
    <n v="480.612466000084"/>
    <n v="0.480612466000084"/>
  </r>
  <r>
    <x v="0"/>
    <x v="0"/>
    <x v="9"/>
    <x v="20"/>
    <s v="SE4A"/>
    <x v="7"/>
    <x v="2"/>
    <x v="0"/>
    <s v="GCND_FUELOIL3"/>
    <n v="480.612466000084"/>
    <n v="0.480612466000084"/>
  </r>
  <r>
    <x v="0"/>
    <x v="0"/>
    <x v="9"/>
    <x v="20"/>
    <s v="SE4A"/>
    <x v="9"/>
    <x v="4"/>
    <x v="0"/>
    <s v="GNR_ROR_WTR"/>
    <n v="188.12699336621901"/>
    <n v="0.18812699336621899"/>
  </r>
  <r>
    <x v="0"/>
    <x v="0"/>
    <x v="9"/>
    <x v="20"/>
    <s v="SE4A"/>
    <x v="9"/>
    <x v="6"/>
    <x v="0"/>
    <s v="GNR_RES_WTR_NOPMP_MC-01"/>
    <n v="15.287300663378099"/>
    <n v="1.5287300663378099E-2"/>
  </r>
  <r>
    <x v="0"/>
    <x v="0"/>
    <x v="9"/>
    <x v="20"/>
    <s v="SE4A"/>
    <x v="9"/>
    <x v="6"/>
    <x v="0"/>
    <s v="GNR_RES_WTR_NOPMP_MC-02"/>
    <n v="15.287300663378099"/>
    <n v="1.5287300663378099E-2"/>
  </r>
  <r>
    <x v="0"/>
    <x v="0"/>
    <x v="9"/>
    <x v="20"/>
    <s v="SE4A"/>
    <x v="9"/>
    <x v="6"/>
    <x v="0"/>
    <s v="GNR_RES_WTR_NOPMP_MC-03"/>
    <n v="15.287300663378099"/>
    <n v="1.5287300663378099E-2"/>
  </r>
  <r>
    <x v="0"/>
    <x v="0"/>
    <x v="9"/>
    <x v="20"/>
    <s v="SE4A"/>
    <x v="9"/>
    <x v="6"/>
    <x v="0"/>
    <s v="GNR_RES_WTR_NOPMP_MC-04"/>
    <n v="15.287300663378099"/>
    <n v="1.5287300663378099E-2"/>
  </r>
  <r>
    <x v="0"/>
    <x v="0"/>
    <x v="9"/>
    <x v="20"/>
    <s v="SE4A"/>
    <x v="9"/>
    <x v="6"/>
    <x v="0"/>
    <s v="GNR_RES_WTR_NOPMP_MC-05"/>
    <n v="15.287300663378099"/>
    <n v="1.5287300663378099E-2"/>
  </r>
  <r>
    <x v="0"/>
    <x v="0"/>
    <x v="9"/>
    <x v="20"/>
    <s v="SE4A"/>
    <x v="9"/>
    <x v="6"/>
    <x v="0"/>
    <s v="GNR_RES_WTR_NOPMP_MC-06"/>
    <n v="15.287300663378099"/>
    <n v="1.5287300663378099E-2"/>
  </r>
  <r>
    <x v="0"/>
    <x v="0"/>
    <x v="9"/>
    <x v="20"/>
    <s v="SE4A"/>
    <x v="9"/>
    <x v="6"/>
    <x v="0"/>
    <s v="GNR_RES_WTR_NOPMP_MC-07"/>
    <n v="15.287300663378099"/>
    <n v="1.5287300663378099E-2"/>
  </r>
  <r>
    <x v="0"/>
    <x v="0"/>
    <x v="9"/>
    <x v="20"/>
    <s v="SE4A"/>
    <x v="9"/>
    <x v="6"/>
    <x v="0"/>
    <s v="GNR_RES_WTR_NOPMP_MC-08"/>
    <n v="15.287300663378099"/>
    <n v="1.5287300663378099E-2"/>
  </r>
  <r>
    <x v="0"/>
    <x v="0"/>
    <x v="9"/>
    <x v="20"/>
    <s v="SE4A"/>
    <x v="9"/>
    <x v="6"/>
    <x v="0"/>
    <s v="GNR_RES_WTR_NOPMP_MC-09"/>
    <n v="15.287300663378099"/>
    <n v="1.5287300663378099E-2"/>
  </r>
  <r>
    <x v="0"/>
    <x v="0"/>
    <x v="9"/>
    <x v="20"/>
    <s v="SE4A"/>
    <x v="9"/>
    <x v="6"/>
    <x v="0"/>
    <s v="GNR_RES_WTR_NOPMP_MC-10"/>
    <n v="15.287300663378099"/>
    <n v="1.5287300663378099E-2"/>
  </r>
  <r>
    <x v="0"/>
    <x v="0"/>
    <x v="9"/>
    <x v="20"/>
    <s v="SE4A"/>
    <x v="10"/>
    <x v="5"/>
    <x v="0"/>
    <s v="GNR_WT_WIND_ONS"/>
    <n v="1437.25"/>
    <n v="1.4372499999999999"/>
  </r>
  <r>
    <x v="0"/>
    <x v="0"/>
    <x v="9"/>
    <x v="20"/>
    <s v="SE4A"/>
    <x v="13"/>
    <x v="0"/>
    <x v="0"/>
    <s v="GBPR_IND_BIO"/>
    <n v="258.89999999999998"/>
    <n v="0.25890000000000002"/>
  </r>
  <r>
    <x v="0"/>
    <x v="0"/>
    <x v="9"/>
    <x v="20"/>
    <s v="SE4_EL"/>
    <x v="23"/>
    <x v="0"/>
    <x v="0"/>
    <s v="GBPR_RECYCLEDWOOD"/>
    <n v="38.5"/>
    <n v="3.85E-2"/>
  </r>
  <r>
    <x v="0"/>
    <x v="0"/>
    <x v="9"/>
    <x v="20"/>
    <s v="SE4_EL"/>
    <x v="23"/>
    <x v="0"/>
    <x v="0"/>
    <s v="GBPR_RECYCLEDWOOD_SE4EL"/>
    <n v="4"/>
    <n v="4.0000000000000001E-3"/>
  </r>
  <r>
    <x v="0"/>
    <x v="0"/>
    <x v="9"/>
    <x v="20"/>
    <s v="SE4_HP"/>
    <x v="3"/>
    <x v="0"/>
    <x v="0"/>
    <s v="GBPR_MUNIWASTE_65"/>
    <n v="18"/>
    <n v="1.7999999999999999E-2"/>
  </r>
  <r>
    <x v="0"/>
    <x v="0"/>
    <x v="9"/>
    <x v="20"/>
    <s v="SE4_HP"/>
    <x v="4"/>
    <x v="0"/>
    <x v="0"/>
    <s v="GBPR_NATGAS_100"/>
    <n v="54"/>
    <n v="5.3999999999999999E-2"/>
  </r>
  <r>
    <x v="0"/>
    <x v="0"/>
    <x v="9"/>
    <x v="20"/>
    <s v="SE4_HP"/>
    <x v="11"/>
    <x v="0"/>
    <x v="0"/>
    <s v="GBPR_WOODPELLETS"/>
    <n v="69"/>
    <n v="6.9000000000000006E-2"/>
  </r>
  <r>
    <x v="0"/>
    <x v="0"/>
    <x v="9"/>
    <x v="20"/>
    <s v="SE4_MAL"/>
    <x v="3"/>
    <x v="0"/>
    <x v="0"/>
    <s v="GBPR_MUNIWASTE_24"/>
    <n v="33.798449612403097"/>
    <n v="3.3798449612403102E-2"/>
  </r>
  <r>
    <x v="0"/>
    <x v="0"/>
    <x v="9"/>
    <x v="20"/>
    <s v="SE4_MAL"/>
    <x v="4"/>
    <x v="0"/>
    <x v="0"/>
    <s v="GBPR_NATGAS_MAL"/>
    <n v="130"/>
    <n v="0.13"/>
  </r>
  <r>
    <x v="0"/>
    <x v="0"/>
    <x v="9"/>
    <x v="20"/>
    <s v="SE4_MAL"/>
    <x v="4"/>
    <x v="1"/>
    <x v="0"/>
    <s v="GEXT_NATGAS_ORESUND"/>
    <n v="440"/>
    <n v="0.44"/>
  </r>
  <r>
    <x v="0"/>
    <x v="0"/>
    <x v="9"/>
    <x v="20"/>
    <s v="SE4_OTHER"/>
    <x v="3"/>
    <x v="0"/>
    <x v="0"/>
    <s v="GBPR_MUNIWASTE_19"/>
    <n v="20.530501930501899"/>
    <n v="2.0530501930501901E-2"/>
  </r>
  <r>
    <x v="0"/>
    <x v="0"/>
    <x v="9"/>
    <x v="20"/>
    <s v="SE4_OTHER"/>
    <x v="6"/>
    <x v="0"/>
    <x v="0"/>
    <s v="GBPR_WOODCHIPS"/>
    <n v="31"/>
    <n v="3.1E-2"/>
  </r>
  <r>
    <x v="0"/>
    <x v="0"/>
    <x v="9"/>
    <x v="20"/>
    <s v="SE4_OTHER"/>
    <x v="6"/>
    <x v="0"/>
    <x v="0"/>
    <s v="GBPR_WOODCHIPS_25"/>
    <n v="23.973076923076899"/>
    <n v="2.3973076923076899E-2"/>
  </r>
  <r>
    <x v="0"/>
    <x v="0"/>
    <x v="9"/>
    <x v="20"/>
    <s v="SE4_OTHER"/>
    <x v="14"/>
    <x v="0"/>
    <x v="0"/>
    <s v="GBPR_WOODWASTE_36"/>
    <n v="84.64"/>
    <n v="8.4640000000000007E-2"/>
  </r>
  <r>
    <x v="0"/>
    <x v="0"/>
    <x v="10"/>
    <x v="21"/>
    <s v="UK_A"/>
    <x v="0"/>
    <x v="2"/>
    <x v="0"/>
    <s v="GNR_ST_BGAS_CND_E-40"/>
    <n v="1229"/>
    <n v="1.2290000000000001"/>
  </r>
  <r>
    <x v="0"/>
    <x v="0"/>
    <x v="10"/>
    <x v="21"/>
    <s v="UK_A"/>
    <x v="0"/>
    <x v="2"/>
    <x v="0"/>
    <s v="GNR_ST_BGAS_CND_E-45"/>
    <n v="2401"/>
    <n v="2.4009999999999998"/>
  </r>
  <r>
    <x v="0"/>
    <x v="0"/>
    <x v="10"/>
    <x v="21"/>
    <s v="UK_A"/>
    <x v="1"/>
    <x v="2"/>
    <x v="0"/>
    <s v="GNR_ST_COAL_CND_E-33"/>
    <n v="8995"/>
    <n v="8.9949999999999992"/>
  </r>
  <r>
    <x v="0"/>
    <x v="0"/>
    <x v="10"/>
    <x v="21"/>
    <s v="UK_A"/>
    <x v="1"/>
    <x v="2"/>
    <x v="0"/>
    <s v="GNR_ST_COAL_CND_E-35"/>
    <n v="11623"/>
    <n v="11.622999999999999"/>
  </r>
  <r>
    <x v="0"/>
    <x v="0"/>
    <x v="10"/>
    <x v="21"/>
    <s v="UK_A"/>
    <x v="7"/>
    <x v="2"/>
    <x v="0"/>
    <s v="GNR_ST_FUELOIL_CND_E-36"/>
    <n v="1525"/>
    <n v="1.5249999999999999"/>
  </r>
  <r>
    <x v="0"/>
    <x v="0"/>
    <x v="10"/>
    <x v="21"/>
    <s v="UK_A"/>
    <x v="3"/>
    <x v="2"/>
    <x v="0"/>
    <s v="GNR_ST_MSW_CND_E-40"/>
    <n v="806"/>
    <n v="0.80600000000000005"/>
  </r>
  <r>
    <x v="0"/>
    <x v="0"/>
    <x v="10"/>
    <x v="21"/>
    <s v="UK_A"/>
    <x v="4"/>
    <x v="2"/>
    <x v="0"/>
    <s v="GNR_CC_NGAS_CND_E-47"/>
    <n v="14528"/>
    <n v="14.528"/>
  </r>
  <r>
    <x v="0"/>
    <x v="0"/>
    <x v="10"/>
    <x v="21"/>
    <s v="UK_A"/>
    <x v="4"/>
    <x v="2"/>
    <x v="0"/>
    <s v="GNR_CC_NGAS_CND_E-52"/>
    <n v="6950"/>
    <n v="6.95"/>
  </r>
  <r>
    <x v="0"/>
    <x v="0"/>
    <x v="10"/>
    <x v="21"/>
    <s v="UK_A"/>
    <x v="4"/>
    <x v="2"/>
    <x v="0"/>
    <s v="GNR_CC_NGAS_CND_E-56"/>
    <n v="9060"/>
    <n v="9.06"/>
  </r>
  <r>
    <x v="0"/>
    <x v="0"/>
    <x v="10"/>
    <x v="21"/>
    <s v="UK_A"/>
    <x v="4"/>
    <x v="2"/>
    <x v="0"/>
    <s v="GNR_GT_NGAS_CND_E-33"/>
    <n v="1494"/>
    <n v="1.494"/>
  </r>
  <r>
    <x v="0"/>
    <x v="0"/>
    <x v="10"/>
    <x v="21"/>
    <s v="UK_A"/>
    <x v="4"/>
    <x v="2"/>
    <x v="0"/>
    <s v="GNR_GT_NGAS_CND_E-35"/>
    <n v="1075"/>
    <n v="1.075"/>
  </r>
  <r>
    <x v="0"/>
    <x v="0"/>
    <x v="10"/>
    <x v="21"/>
    <s v="UK_A"/>
    <x v="4"/>
    <x v="2"/>
    <x v="0"/>
    <s v="GNR_GT_NGAS_CND_E-38"/>
    <n v="1941"/>
    <n v="1.9410000000000001"/>
  </r>
  <r>
    <x v="0"/>
    <x v="0"/>
    <x v="10"/>
    <x v="21"/>
    <s v="UK_A"/>
    <x v="4"/>
    <x v="2"/>
    <x v="0"/>
    <s v="GNR_GT_NGAS_CND_E-41"/>
    <n v="590"/>
    <n v="0.59"/>
  </r>
  <r>
    <x v="0"/>
    <x v="0"/>
    <x v="10"/>
    <x v="21"/>
    <s v="UK_A"/>
    <x v="18"/>
    <x v="2"/>
    <x v="0"/>
    <s v="GNR_ST_NUCL_CND_E-33"/>
    <n v="9401"/>
    <n v="9.4009999999999998"/>
  </r>
  <r>
    <x v="0"/>
    <x v="0"/>
    <x v="10"/>
    <x v="21"/>
    <s v="UK_A"/>
    <x v="8"/>
    <x v="3"/>
    <x v="0"/>
    <s v="GNR_PV_SUN"/>
    <n v="5248"/>
    <n v="5.2480000000000002"/>
  </r>
  <r>
    <x v="0"/>
    <x v="0"/>
    <x v="10"/>
    <x v="21"/>
    <s v="UK_A"/>
    <x v="9"/>
    <x v="8"/>
    <x v="0"/>
    <s v="GNR_ES_WTR_PMP"/>
    <n v="26.914893617021299"/>
    <n v="2.6914893617021301E-2"/>
  </r>
  <r>
    <x v="0"/>
    <x v="0"/>
    <x v="10"/>
    <x v="21"/>
    <s v="UK_A"/>
    <x v="9"/>
    <x v="4"/>
    <x v="0"/>
    <s v="GNR_ROR_WTR"/>
    <n v="1742"/>
    <n v="1.742"/>
  </r>
  <r>
    <x v="0"/>
    <x v="0"/>
    <x v="10"/>
    <x v="21"/>
    <s v="UK_A"/>
    <x v="10"/>
    <x v="5"/>
    <x v="0"/>
    <s v="GNR_WT_WIND_ONS"/>
    <n v="8283"/>
    <n v="8.2829999999999995"/>
  </r>
  <r>
    <x v="0"/>
    <x v="0"/>
    <x v="10"/>
    <x v="21"/>
    <s v="UK_Offshore"/>
    <x v="10"/>
    <x v="5"/>
    <x v="0"/>
    <s v="GNR_WT_WIND_OFF"/>
    <n v="4393"/>
    <n v="4.3929999999999998"/>
  </r>
  <r>
    <x v="0"/>
    <x v="1"/>
    <x v="0"/>
    <x v="0"/>
    <s v="DK1_Large"/>
    <x v="0"/>
    <x v="0"/>
    <x v="0"/>
    <s v="GNR_ENG_BGAS_BP_E-36"/>
    <n v="0.81"/>
    <n v="8.0999999999999996E-4"/>
  </r>
  <r>
    <x v="0"/>
    <x v="1"/>
    <x v="0"/>
    <x v="0"/>
    <s v="DK1_Large"/>
    <x v="0"/>
    <x v="0"/>
    <x v="0"/>
    <s v="GNR_ENG_BGAS_BP_E-37"/>
    <n v="0.5"/>
    <n v="5.0000000000000001E-4"/>
  </r>
  <r>
    <x v="0"/>
    <x v="1"/>
    <x v="0"/>
    <x v="0"/>
    <s v="DK1_Large"/>
    <x v="0"/>
    <x v="0"/>
    <x v="0"/>
    <s v="GNR_ENG_BGAS_BP_E-39"/>
    <n v="3.375"/>
    <n v="3.375E-3"/>
  </r>
  <r>
    <x v="0"/>
    <x v="1"/>
    <x v="0"/>
    <x v="0"/>
    <s v="DK1_Large"/>
    <x v="0"/>
    <x v="0"/>
    <x v="0"/>
    <s v="GNR_ENG_BGAS_BP_E-40"/>
    <n v="1.2430000000000001"/>
    <n v="1.243E-3"/>
  </r>
  <r>
    <x v="0"/>
    <x v="1"/>
    <x v="0"/>
    <x v="0"/>
    <s v="DK1_Large"/>
    <x v="0"/>
    <x v="0"/>
    <x v="0"/>
    <s v="GNR_ENG_BGAS_BP_E-41"/>
    <n v="2.677"/>
    <n v="2.6770000000000001E-3"/>
  </r>
  <r>
    <x v="0"/>
    <x v="1"/>
    <x v="0"/>
    <x v="0"/>
    <s v="DK1_Large"/>
    <x v="0"/>
    <x v="0"/>
    <x v="0"/>
    <s v="GNR_ENG_BGAS_BP_E-42"/>
    <n v="2.4750000000000001"/>
    <n v="2.4750000000000002E-3"/>
  </r>
  <r>
    <x v="0"/>
    <x v="1"/>
    <x v="0"/>
    <x v="0"/>
    <s v="DK1_Large"/>
    <x v="0"/>
    <x v="0"/>
    <x v="0"/>
    <s v="GNR_ENG_BGAS_BP_E-43"/>
    <n v="3.0470000000000002"/>
    <n v="3.0469999999999998E-3"/>
  </r>
  <r>
    <x v="0"/>
    <x v="1"/>
    <x v="0"/>
    <x v="0"/>
    <s v="DK1_Large"/>
    <x v="2"/>
    <x v="0"/>
    <x v="0"/>
    <s v="GNR_ENG_LIGHTOIL_BP_E-37"/>
    <n v="32"/>
    <n v="3.2000000000000001E-2"/>
  </r>
  <r>
    <x v="0"/>
    <x v="1"/>
    <x v="0"/>
    <x v="0"/>
    <s v="DK1_Large"/>
    <x v="3"/>
    <x v="0"/>
    <x v="0"/>
    <s v="GNR_ST_MSW_BP_E-27"/>
    <n v="17.899999999999999"/>
    <n v="1.7899999999999999E-2"/>
  </r>
  <r>
    <x v="0"/>
    <x v="1"/>
    <x v="0"/>
    <x v="0"/>
    <s v="DK1_Large"/>
    <x v="4"/>
    <x v="0"/>
    <x v="0"/>
    <s v="GNR_ENG_NGAS_BP_E-39"/>
    <n v="3.7"/>
    <n v="3.7000000000000002E-3"/>
  </r>
  <r>
    <x v="0"/>
    <x v="1"/>
    <x v="0"/>
    <x v="0"/>
    <s v="DK1_Large"/>
    <x v="4"/>
    <x v="0"/>
    <x v="0"/>
    <s v="GNR_ENG_NGAS_BP_E-42"/>
    <n v="2.2599999999999998"/>
    <n v="2.2599999999999999E-3"/>
  </r>
  <r>
    <x v="0"/>
    <x v="1"/>
    <x v="0"/>
    <x v="0"/>
    <s v="DK1_Large"/>
    <x v="4"/>
    <x v="0"/>
    <x v="0"/>
    <s v="GNR_ENG_NGAS_BP_E-43"/>
    <n v="3.04"/>
    <n v="3.0400000000000002E-3"/>
  </r>
  <r>
    <x v="0"/>
    <x v="1"/>
    <x v="0"/>
    <x v="0"/>
    <s v="DK1_Large"/>
    <x v="4"/>
    <x v="0"/>
    <x v="0"/>
    <s v="GNR_ENG_NGAS_BP_E-46"/>
    <n v="0.73"/>
    <n v="7.2999999999999996E-4"/>
  </r>
  <r>
    <x v="0"/>
    <x v="1"/>
    <x v="0"/>
    <x v="0"/>
    <s v="DK1_Large"/>
    <x v="5"/>
    <x v="0"/>
    <x v="0"/>
    <s v="GNR_ST_STRW_BP_E-26"/>
    <n v="31"/>
    <n v="3.1E-2"/>
  </r>
  <r>
    <x v="0"/>
    <x v="1"/>
    <x v="0"/>
    <x v="0"/>
    <s v="DK1_Large"/>
    <x v="6"/>
    <x v="0"/>
    <x v="0"/>
    <s v="GNR_ST_WOODCHI_BP_E-23"/>
    <n v="7.5"/>
    <n v="7.4999999999999997E-3"/>
  </r>
  <r>
    <x v="0"/>
    <x v="1"/>
    <x v="0"/>
    <x v="0"/>
    <s v="DK1_MedSmall"/>
    <x v="4"/>
    <x v="0"/>
    <x v="0"/>
    <s v="GNR_ENG_NGAS_BP_E-41"/>
    <n v="3.02"/>
    <n v="3.0200000000000001E-3"/>
  </r>
  <r>
    <x v="0"/>
    <x v="1"/>
    <x v="0"/>
    <x v="0"/>
    <s v="DK1_Medium"/>
    <x v="0"/>
    <x v="0"/>
    <x v="0"/>
    <s v="GNR_ENG_BGAS_BP_E-39"/>
    <n v="0.63"/>
    <n v="6.3000000000000003E-4"/>
  </r>
  <r>
    <x v="0"/>
    <x v="1"/>
    <x v="0"/>
    <x v="0"/>
    <s v="DK1_Medium"/>
    <x v="0"/>
    <x v="0"/>
    <x v="0"/>
    <s v="GNR_ENG_BGAS_BP_E-41"/>
    <n v="3.3170000000000002"/>
    <n v="3.3170000000000001E-3"/>
  </r>
  <r>
    <x v="0"/>
    <x v="1"/>
    <x v="0"/>
    <x v="0"/>
    <s v="DK1_Medium"/>
    <x v="0"/>
    <x v="0"/>
    <x v="0"/>
    <s v="GNR_ENG_BGAS_BP_E-42"/>
    <n v="0.33"/>
    <n v="3.3E-4"/>
  </r>
  <r>
    <x v="0"/>
    <x v="1"/>
    <x v="0"/>
    <x v="0"/>
    <s v="DK1_Medium"/>
    <x v="2"/>
    <x v="2"/>
    <x v="0"/>
    <s v="GNR_ENG_LIGHTOIL_CND_E-39"/>
    <n v="0.7"/>
    <n v="6.9999999999999999E-4"/>
  </r>
  <r>
    <x v="0"/>
    <x v="1"/>
    <x v="0"/>
    <x v="0"/>
    <s v="DK1_Medium"/>
    <x v="4"/>
    <x v="0"/>
    <x v="0"/>
    <s v="GNR_ENG_NGAS_BP_E-41"/>
    <n v="4.3"/>
    <n v="4.3E-3"/>
  </r>
  <r>
    <x v="0"/>
    <x v="1"/>
    <x v="0"/>
    <x v="0"/>
    <s v="DK1_Medium"/>
    <x v="4"/>
    <x v="0"/>
    <x v="0"/>
    <s v="GNR_ENG_NGAS_BP_E-42"/>
    <n v="6.2"/>
    <n v="6.1999999999999998E-3"/>
  </r>
  <r>
    <x v="0"/>
    <x v="1"/>
    <x v="0"/>
    <x v="0"/>
    <s v="DK1_Medium"/>
    <x v="4"/>
    <x v="0"/>
    <x v="0"/>
    <s v="GNR_ENG_NGAS_BP_E-43"/>
    <n v="1.42"/>
    <n v="1.42E-3"/>
  </r>
  <r>
    <x v="0"/>
    <x v="1"/>
    <x v="0"/>
    <x v="0"/>
    <s v="DK1_Medium"/>
    <x v="4"/>
    <x v="0"/>
    <x v="0"/>
    <s v="GNR_ENG_NGAS_BP_E-44"/>
    <n v="4.68"/>
    <n v="4.6800000000000001E-3"/>
  </r>
  <r>
    <x v="0"/>
    <x v="1"/>
    <x v="0"/>
    <x v="0"/>
    <s v="DK1_NoDH"/>
    <x v="0"/>
    <x v="0"/>
    <x v="0"/>
    <s v="GNR_ENG_BGAS_BP_E-33"/>
    <n v="0.13"/>
    <n v="1.2999999999999999E-4"/>
  </r>
  <r>
    <x v="0"/>
    <x v="1"/>
    <x v="0"/>
    <x v="0"/>
    <s v="DK1_NoDH"/>
    <x v="0"/>
    <x v="0"/>
    <x v="0"/>
    <s v="GNR_ENG_BGAS_BP_E-34"/>
    <n v="0.3"/>
    <n v="2.9999999999999997E-4"/>
  </r>
  <r>
    <x v="0"/>
    <x v="1"/>
    <x v="0"/>
    <x v="0"/>
    <s v="DK1_NoDH"/>
    <x v="0"/>
    <x v="0"/>
    <x v="0"/>
    <s v="GNR_ENG_BGAS_BP_E-35"/>
    <n v="1.4"/>
    <n v="1.4E-3"/>
  </r>
  <r>
    <x v="0"/>
    <x v="1"/>
    <x v="0"/>
    <x v="0"/>
    <s v="DK1_NoDH"/>
    <x v="0"/>
    <x v="0"/>
    <x v="0"/>
    <s v="GNR_ENG_BGAS_BP_E-37"/>
    <n v="1.651"/>
    <n v="1.6509999999999999E-3"/>
  </r>
  <r>
    <x v="0"/>
    <x v="1"/>
    <x v="0"/>
    <x v="0"/>
    <s v="DK1_NoDH"/>
    <x v="0"/>
    <x v="0"/>
    <x v="0"/>
    <s v="GNR_ENG_BGAS_BP_E-38"/>
    <n v="0.19"/>
    <n v="1.9000000000000001E-4"/>
  </r>
  <r>
    <x v="0"/>
    <x v="1"/>
    <x v="0"/>
    <x v="0"/>
    <s v="DK1_NoDH"/>
    <x v="0"/>
    <x v="0"/>
    <x v="0"/>
    <s v="GNR_ENG_BGAS_BP_E-39"/>
    <n v="1.1599999999999999"/>
    <n v="1.16E-3"/>
  </r>
  <r>
    <x v="0"/>
    <x v="1"/>
    <x v="0"/>
    <x v="0"/>
    <s v="DK1_NoDH"/>
    <x v="0"/>
    <x v="0"/>
    <x v="0"/>
    <s v="GNR_ENG_BGAS_BP_E-40"/>
    <n v="2.6"/>
    <n v="2.5999999999999999E-3"/>
  </r>
  <r>
    <x v="0"/>
    <x v="1"/>
    <x v="0"/>
    <x v="0"/>
    <s v="DK1_NoDH"/>
    <x v="0"/>
    <x v="0"/>
    <x v="0"/>
    <s v="GNR_ENG_BGAS_BP_E-42"/>
    <n v="0.59"/>
    <n v="5.9000000000000003E-4"/>
  </r>
  <r>
    <x v="0"/>
    <x v="1"/>
    <x v="0"/>
    <x v="0"/>
    <s v="DK1_NoDH"/>
    <x v="0"/>
    <x v="0"/>
    <x v="0"/>
    <s v="GNR_ENG_BGAS_BP_E-43"/>
    <n v="6"/>
    <n v="6.0000000000000001E-3"/>
  </r>
  <r>
    <x v="0"/>
    <x v="1"/>
    <x v="0"/>
    <x v="0"/>
    <s v="DK1_NoDH"/>
    <x v="0"/>
    <x v="2"/>
    <x v="0"/>
    <s v="GNR_ENG_BGAS_CND_E-36"/>
    <n v="1.4"/>
    <n v="1.4E-3"/>
  </r>
  <r>
    <x v="0"/>
    <x v="1"/>
    <x v="0"/>
    <x v="0"/>
    <s v="DK1_NoDH"/>
    <x v="2"/>
    <x v="2"/>
    <x v="0"/>
    <s v="GNR_ENG_LIGHTOIL_CND_E-34"/>
    <n v="0.5"/>
    <n v="5.0000000000000001E-4"/>
  </r>
  <r>
    <x v="0"/>
    <x v="1"/>
    <x v="0"/>
    <x v="0"/>
    <s v="DK1_NoDH"/>
    <x v="2"/>
    <x v="2"/>
    <x v="0"/>
    <s v="GNR_ENG_LIGHTOIL_CND_E-36"/>
    <n v="0.72"/>
    <n v="7.2000000000000005E-4"/>
  </r>
  <r>
    <x v="0"/>
    <x v="1"/>
    <x v="0"/>
    <x v="0"/>
    <s v="DK1_NoDH"/>
    <x v="2"/>
    <x v="2"/>
    <x v="0"/>
    <s v="GNR_ENG_LIGHTOIL_CND_E-41"/>
    <n v="40.799999999999997"/>
    <n v="4.0800000000000003E-2"/>
  </r>
  <r>
    <x v="0"/>
    <x v="1"/>
    <x v="0"/>
    <x v="0"/>
    <s v="DK1_NoDH"/>
    <x v="2"/>
    <x v="2"/>
    <x v="0"/>
    <s v="GNR_ENG_LIGHTOIL_CND_E-43"/>
    <n v="0.02"/>
    <n v="2.0000000000000002E-5"/>
  </r>
  <r>
    <x v="0"/>
    <x v="1"/>
    <x v="0"/>
    <x v="0"/>
    <s v="DK1_NoDH"/>
    <x v="4"/>
    <x v="0"/>
    <x v="0"/>
    <s v="GNR_ENG_NGAS_BP_E-33"/>
    <n v="1.4999999999999999E-2"/>
    <n v="1.5E-5"/>
  </r>
  <r>
    <x v="0"/>
    <x v="1"/>
    <x v="0"/>
    <x v="0"/>
    <s v="DK1_NoDH"/>
    <x v="4"/>
    <x v="0"/>
    <x v="0"/>
    <s v="GNR_ENG_NGAS_BP_E-38"/>
    <n v="1"/>
    <n v="1E-3"/>
  </r>
  <r>
    <x v="0"/>
    <x v="1"/>
    <x v="0"/>
    <x v="0"/>
    <s v="DK1_NoDH"/>
    <x v="4"/>
    <x v="0"/>
    <x v="0"/>
    <s v="GNR_ENG_NGAS_BP_E-39"/>
    <n v="1"/>
    <n v="1E-3"/>
  </r>
  <r>
    <x v="0"/>
    <x v="1"/>
    <x v="0"/>
    <x v="0"/>
    <s v="DK1_NoDH"/>
    <x v="4"/>
    <x v="0"/>
    <x v="0"/>
    <s v="GNR_ENG_NGAS_BP_E-40"/>
    <n v="0.8"/>
    <n v="8.0000000000000004E-4"/>
  </r>
  <r>
    <x v="0"/>
    <x v="1"/>
    <x v="0"/>
    <x v="0"/>
    <s v="DK1_NoDH"/>
    <x v="4"/>
    <x v="0"/>
    <x v="0"/>
    <s v="GNR_ENG_NGAS_BP_E-41"/>
    <n v="2.87"/>
    <n v="2.8700000000000002E-3"/>
  </r>
  <r>
    <x v="0"/>
    <x v="1"/>
    <x v="0"/>
    <x v="0"/>
    <s v="DK1_NoDH"/>
    <x v="4"/>
    <x v="0"/>
    <x v="0"/>
    <s v="GNR_ENG_NGAS_BP_E-42"/>
    <n v="0.91"/>
    <n v="9.1E-4"/>
  </r>
  <r>
    <x v="0"/>
    <x v="1"/>
    <x v="0"/>
    <x v="0"/>
    <s v="DK1_NoDH"/>
    <x v="4"/>
    <x v="0"/>
    <x v="0"/>
    <s v="GNR_ENG_NGAS_BP_E-43"/>
    <n v="9.141"/>
    <n v="9.1409999999999998E-3"/>
  </r>
  <r>
    <x v="0"/>
    <x v="1"/>
    <x v="0"/>
    <x v="0"/>
    <s v="DK1_NoDH"/>
    <x v="4"/>
    <x v="0"/>
    <x v="0"/>
    <s v="GNR_ENG_NGAS_BP_E-46"/>
    <n v="1.4999999999999999E-2"/>
    <n v="1.5E-5"/>
  </r>
  <r>
    <x v="0"/>
    <x v="1"/>
    <x v="0"/>
    <x v="0"/>
    <s v="DK1_NoDH"/>
    <x v="4"/>
    <x v="0"/>
    <x v="0"/>
    <s v="GNR_GT_NGAS_BP_E-28"/>
    <n v="19.600000000000001"/>
    <n v="1.9599999999999999E-2"/>
  </r>
  <r>
    <x v="0"/>
    <x v="1"/>
    <x v="0"/>
    <x v="0"/>
    <s v="DK1_NoDH"/>
    <x v="4"/>
    <x v="0"/>
    <x v="0"/>
    <s v="GNR_GT_NGAS_BP_E-36"/>
    <n v="4"/>
    <n v="4.0000000000000001E-3"/>
  </r>
  <r>
    <x v="0"/>
    <x v="1"/>
    <x v="0"/>
    <x v="0"/>
    <s v="DK1_NoDH"/>
    <x v="4"/>
    <x v="2"/>
    <x v="0"/>
    <s v="GNR_ENG_NGAS_CND_E-41"/>
    <n v="40.799999999999997"/>
    <n v="4.0800000000000003E-2"/>
  </r>
  <r>
    <x v="0"/>
    <x v="1"/>
    <x v="0"/>
    <x v="0"/>
    <s v="DK1_NoDH"/>
    <x v="4"/>
    <x v="2"/>
    <x v="0"/>
    <s v="GNR_ENG_NGAS_CND_E-46"/>
    <n v="0.64"/>
    <n v="6.4000000000000005E-4"/>
  </r>
  <r>
    <x v="0"/>
    <x v="1"/>
    <x v="0"/>
    <x v="0"/>
    <s v="DK1_NoDH"/>
    <x v="8"/>
    <x v="3"/>
    <x v="0"/>
    <s v="GNR_PV_SUN"/>
    <n v="518.31289999974297"/>
    <n v="0.51831289999974295"/>
  </r>
  <r>
    <x v="0"/>
    <x v="1"/>
    <x v="0"/>
    <x v="0"/>
    <s v="DK1_NoDH"/>
    <x v="9"/>
    <x v="4"/>
    <x v="0"/>
    <s v="GNR_ROR_WTR"/>
    <n v="0.01"/>
    <n v="1.0000000000000001E-5"/>
  </r>
  <r>
    <x v="0"/>
    <x v="1"/>
    <x v="0"/>
    <x v="0"/>
    <s v="DK1_NoDH"/>
    <x v="10"/>
    <x v="5"/>
    <x v="1"/>
    <s v="GNR_WT_WIND_ON_LS_Y-2030"/>
    <n v="1826.7284999998999"/>
    <n v="1.8267284999999001"/>
  </r>
  <r>
    <x v="0"/>
    <x v="1"/>
    <x v="0"/>
    <x v="0"/>
    <s v="DK1_NoDH"/>
    <x v="10"/>
    <x v="5"/>
    <x v="0"/>
    <s v="GNR_WT_WIND_ONS"/>
    <n v="1470.8920000000001"/>
    <n v="1.4708920000000001"/>
  </r>
  <r>
    <x v="0"/>
    <x v="1"/>
    <x v="0"/>
    <x v="0"/>
    <s v="DK1_NoDH"/>
    <x v="6"/>
    <x v="1"/>
    <x v="0"/>
    <s v="GNR_ST_WOODCHI_EXT_E-30"/>
    <n v="92"/>
    <n v="9.1999999999999998E-2"/>
  </r>
  <r>
    <x v="0"/>
    <x v="1"/>
    <x v="0"/>
    <x v="0"/>
    <s v="DK1_Offshore"/>
    <x v="10"/>
    <x v="5"/>
    <x v="0"/>
    <s v="GNR_WT_WIND_OFF"/>
    <n v="1393.9"/>
    <n v="1.3938999999999999"/>
  </r>
  <r>
    <x v="0"/>
    <x v="1"/>
    <x v="0"/>
    <x v="0"/>
    <s v="DK1_Rural"/>
    <x v="0"/>
    <x v="0"/>
    <x v="0"/>
    <s v="GNR_ENG_BGAS_BP_E-30"/>
    <n v="6"/>
    <n v="6.0000000000000001E-3"/>
  </r>
  <r>
    <x v="0"/>
    <x v="1"/>
    <x v="0"/>
    <x v="0"/>
    <s v="DK1_Rural"/>
    <x v="0"/>
    <x v="0"/>
    <x v="0"/>
    <s v="GNR_ENG_BGAS_BP_E-37"/>
    <n v="1.7549999999999999"/>
    <n v="1.755E-3"/>
  </r>
  <r>
    <x v="0"/>
    <x v="1"/>
    <x v="0"/>
    <x v="0"/>
    <s v="DK1_Rural"/>
    <x v="0"/>
    <x v="0"/>
    <x v="0"/>
    <s v="GNR_ENG_BGAS_BP_E-38"/>
    <n v="0.8"/>
    <n v="8.0000000000000004E-4"/>
  </r>
  <r>
    <x v="0"/>
    <x v="1"/>
    <x v="0"/>
    <x v="0"/>
    <s v="DK1_Rural"/>
    <x v="0"/>
    <x v="0"/>
    <x v="0"/>
    <s v="GNR_ENG_BGAS_BP_E-39"/>
    <n v="0.62"/>
    <n v="6.2E-4"/>
  </r>
  <r>
    <x v="0"/>
    <x v="1"/>
    <x v="0"/>
    <x v="0"/>
    <s v="DK1_Rural"/>
    <x v="0"/>
    <x v="0"/>
    <x v="0"/>
    <s v="GNR_ENG_BGAS_BP_E-40"/>
    <n v="6.34"/>
    <n v="6.3400000000000001E-3"/>
  </r>
  <r>
    <x v="0"/>
    <x v="1"/>
    <x v="0"/>
    <x v="0"/>
    <s v="DK1_Rural"/>
    <x v="0"/>
    <x v="0"/>
    <x v="0"/>
    <s v="GNR_ENG_BGAS_BP_E-41"/>
    <n v="1.18"/>
    <n v="1.1800000000000001E-3"/>
  </r>
  <r>
    <x v="0"/>
    <x v="1"/>
    <x v="0"/>
    <x v="0"/>
    <s v="DK1_Rural"/>
    <x v="0"/>
    <x v="0"/>
    <x v="0"/>
    <s v="GNR_ENG_BGAS_BP_E-42"/>
    <n v="6.68"/>
    <n v="6.6800000000000002E-3"/>
  </r>
  <r>
    <x v="0"/>
    <x v="1"/>
    <x v="0"/>
    <x v="0"/>
    <s v="DK1_Rural"/>
    <x v="0"/>
    <x v="0"/>
    <x v="0"/>
    <s v="GNR_ENG_BGAS_BP_E-43"/>
    <n v="5.14"/>
    <n v="5.1399999999999996E-3"/>
  </r>
  <r>
    <x v="0"/>
    <x v="1"/>
    <x v="0"/>
    <x v="0"/>
    <s v="DK1_Rural"/>
    <x v="2"/>
    <x v="0"/>
    <x v="0"/>
    <s v="GNR_ENG_LIGHTOIL_BP_E-37"/>
    <n v="16"/>
    <n v="1.6E-2"/>
  </r>
  <r>
    <x v="0"/>
    <x v="1"/>
    <x v="0"/>
    <x v="0"/>
    <s v="DK1_Rural"/>
    <x v="2"/>
    <x v="2"/>
    <x v="0"/>
    <s v="GNR_ENG_LIGHTOIL_CND_E-33"/>
    <n v="0.45"/>
    <n v="4.4999999999999999E-4"/>
  </r>
  <r>
    <x v="0"/>
    <x v="1"/>
    <x v="0"/>
    <x v="0"/>
    <s v="DK1_Rural"/>
    <x v="2"/>
    <x v="2"/>
    <x v="0"/>
    <s v="GNR_ENG_LIGHTOIL_CND_E-42"/>
    <n v="0.19"/>
    <n v="1.9000000000000001E-4"/>
  </r>
  <r>
    <x v="0"/>
    <x v="1"/>
    <x v="0"/>
    <x v="0"/>
    <s v="DK1_Rural"/>
    <x v="2"/>
    <x v="2"/>
    <x v="0"/>
    <s v="GNR_ENG_LIGHTOIL_CND_E-43"/>
    <n v="0.76"/>
    <n v="7.6000000000000004E-4"/>
  </r>
  <r>
    <x v="0"/>
    <x v="1"/>
    <x v="0"/>
    <x v="0"/>
    <s v="DK1_Rural"/>
    <x v="4"/>
    <x v="0"/>
    <x v="0"/>
    <s v="GNR_ENG_NGAS_BP_E-37"/>
    <n v="7.17"/>
    <n v="7.1700000000000002E-3"/>
  </r>
  <r>
    <x v="0"/>
    <x v="1"/>
    <x v="0"/>
    <x v="0"/>
    <s v="DK1_Rural"/>
    <x v="4"/>
    <x v="0"/>
    <x v="0"/>
    <s v="GNR_ENG_NGAS_BP_E-38"/>
    <n v="3"/>
    <n v="3.0000000000000001E-3"/>
  </r>
  <r>
    <x v="0"/>
    <x v="1"/>
    <x v="0"/>
    <x v="0"/>
    <s v="DK1_Rural"/>
    <x v="4"/>
    <x v="0"/>
    <x v="0"/>
    <s v="GNR_ENG_NGAS_BP_E-39"/>
    <n v="2"/>
    <n v="2E-3"/>
  </r>
  <r>
    <x v="0"/>
    <x v="1"/>
    <x v="0"/>
    <x v="0"/>
    <s v="DK1_Rural"/>
    <x v="4"/>
    <x v="0"/>
    <x v="0"/>
    <s v="GNR_ENG_NGAS_BP_E-40"/>
    <n v="4.62"/>
    <n v="4.62E-3"/>
  </r>
  <r>
    <x v="0"/>
    <x v="1"/>
    <x v="0"/>
    <x v="0"/>
    <s v="DK1_Rural"/>
    <x v="4"/>
    <x v="0"/>
    <x v="0"/>
    <s v="GNR_ENG_NGAS_BP_E-41"/>
    <n v="14.65"/>
    <n v="1.465E-2"/>
  </r>
  <r>
    <x v="0"/>
    <x v="1"/>
    <x v="0"/>
    <x v="0"/>
    <s v="DK1_Rural"/>
    <x v="4"/>
    <x v="0"/>
    <x v="0"/>
    <s v="GNR_ENG_NGAS_BP_E-42"/>
    <n v="33.902000000000001"/>
    <n v="3.3902000000000002E-2"/>
  </r>
  <r>
    <x v="0"/>
    <x v="1"/>
    <x v="0"/>
    <x v="0"/>
    <s v="DK1_Rural"/>
    <x v="4"/>
    <x v="0"/>
    <x v="0"/>
    <s v="GNR_ENG_NGAS_BP_E-43"/>
    <n v="15.832000000000001"/>
    <n v="1.5831999999999999E-2"/>
  </r>
  <r>
    <x v="0"/>
    <x v="1"/>
    <x v="0"/>
    <x v="0"/>
    <s v="DK1_Rural"/>
    <x v="4"/>
    <x v="0"/>
    <x v="0"/>
    <s v="GNR_ENG_NGAS_BP_E-44"/>
    <n v="13.16"/>
    <n v="1.316E-2"/>
  </r>
  <r>
    <x v="0"/>
    <x v="1"/>
    <x v="0"/>
    <x v="0"/>
    <s v="DK1_Rural"/>
    <x v="4"/>
    <x v="0"/>
    <x v="0"/>
    <s v="GNR_ENG_NGAS_BP_E-45"/>
    <n v="5.0999999999999996"/>
    <n v="5.1000000000000004E-3"/>
  </r>
  <r>
    <x v="0"/>
    <x v="1"/>
    <x v="0"/>
    <x v="0"/>
    <s v="DK1_Rural"/>
    <x v="4"/>
    <x v="0"/>
    <x v="0"/>
    <s v="GNR_ENG_NGAS_BP_E-46"/>
    <n v="1.82"/>
    <n v="1.82E-3"/>
  </r>
  <r>
    <x v="0"/>
    <x v="1"/>
    <x v="0"/>
    <x v="0"/>
    <s v="DK1_Rural"/>
    <x v="6"/>
    <x v="0"/>
    <x v="0"/>
    <s v="GNR_ST_WOODCHI_BP_E-17"/>
    <n v="0.75"/>
    <n v="7.5000000000000002E-4"/>
  </r>
  <r>
    <x v="0"/>
    <x v="1"/>
    <x v="0"/>
    <x v="0"/>
    <s v="DK1_Small"/>
    <x v="4"/>
    <x v="0"/>
    <x v="0"/>
    <s v="GNR_ENG_NGAS_BP_E-38"/>
    <n v="1.1299999999999999"/>
    <n v="1.1299999999999999E-3"/>
  </r>
  <r>
    <x v="0"/>
    <x v="1"/>
    <x v="0"/>
    <x v="1"/>
    <s v="DK2_Large"/>
    <x v="0"/>
    <x v="0"/>
    <x v="0"/>
    <s v="GNR_ENG_BGAS_BP_E-42"/>
    <n v="3.0470000000000002"/>
    <n v="3.0469999999999998E-3"/>
  </r>
  <r>
    <x v="0"/>
    <x v="1"/>
    <x v="0"/>
    <x v="1"/>
    <s v="DK2_Large"/>
    <x v="1"/>
    <x v="1"/>
    <x v="0"/>
    <s v="GNR_ST_COAL_EXT_E-42"/>
    <n v="250"/>
    <n v="0.25"/>
  </r>
  <r>
    <x v="0"/>
    <x v="1"/>
    <x v="0"/>
    <x v="1"/>
    <s v="DK2_Large"/>
    <x v="2"/>
    <x v="2"/>
    <x v="0"/>
    <s v="GNR_ENG_LIGHTOIL_CND_E-40"/>
    <n v="1.25"/>
    <n v="1.25E-3"/>
  </r>
  <r>
    <x v="0"/>
    <x v="1"/>
    <x v="0"/>
    <x v="1"/>
    <s v="DK2_Large"/>
    <x v="2"/>
    <x v="2"/>
    <x v="0"/>
    <s v="GNR_ENG_LIGHTOIL_CND_E-43"/>
    <n v="1.3"/>
    <n v="1.2999999999999999E-3"/>
  </r>
  <r>
    <x v="0"/>
    <x v="1"/>
    <x v="0"/>
    <x v="1"/>
    <s v="DK2_Large"/>
    <x v="3"/>
    <x v="0"/>
    <x v="0"/>
    <s v="GNR_ST_MSW_BP_E-27"/>
    <n v="19.399999999999999"/>
    <n v="1.9400000000000001E-2"/>
  </r>
  <r>
    <x v="0"/>
    <x v="1"/>
    <x v="0"/>
    <x v="1"/>
    <s v="DK2_Large"/>
    <x v="6"/>
    <x v="0"/>
    <x v="1"/>
    <s v="GNR_ST_WOODCHI_BP_E-29_LS-600-MW-FEED_Y-2030"/>
    <n v="237.117850060509"/>
    <n v="0.23711785006050901"/>
  </r>
  <r>
    <x v="0"/>
    <x v="1"/>
    <x v="0"/>
    <x v="1"/>
    <s v="DK2_MedSmall"/>
    <x v="0"/>
    <x v="0"/>
    <x v="0"/>
    <s v="GNR_ENG_BGAS_BP_E-38"/>
    <n v="0.25"/>
    <n v="2.5000000000000001E-4"/>
  </r>
  <r>
    <x v="0"/>
    <x v="1"/>
    <x v="0"/>
    <x v="1"/>
    <s v="DK2_Medium"/>
    <x v="3"/>
    <x v="0"/>
    <x v="0"/>
    <s v="GNR_ST_MSW_BP_E-23"/>
    <n v="8"/>
    <n v="8.0000000000000002E-3"/>
  </r>
  <r>
    <x v="0"/>
    <x v="1"/>
    <x v="0"/>
    <x v="1"/>
    <s v="DK2_Medium"/>
    <x v="4"/>
    <x v="0"/>
    <x v="0"/>
    <s v="GNR_ENG_NGAS_BP_E-35"/>
    <n v="0.97"/>
    <n v="9.7000000000000005E-4"/>
  </r>
  <r>
    <x v="0"/>
    <x v="1"/>
    <x v="0"/>
    <x v="1"/>
    <s v="DK2_Medium"/>
    <x v="4"/>
    <x v="0"/>
    <x v="0"/>
    <s v="GNR_ENG_NGAS_BP_E-42"/>
    <n v="2"/>
    <n v="2E-3"/>
  </r>
  <r>
    <x v="0"/>
    <x v="1"/>
    <x v="0"/>
    <x v="1"/>
    <s v="DK2_Medium"/>
    <x v="6"/>
    <x v="0"/>
    <x v="0"/>
    <s v="GNR_ST_WOODCHI_BP_E-27"/>
    <n v="0.33"/>
    <n v="3.3E-4"/>
  </r>
  <r>
    <x v="0"/>
    <x v="1"/>
    <x v="0"/>
    <x v="1"/>
    <s v="DK2_NoDH"/>
    <x v="0"/>
    <x v="0"/>
    <x v="0"/>
    <s v="GNR_ENG_BGAS_BP_E-33"/>
    <n v="0.23"/>
    <n v="2.3000000000000001E-4"/>
  </r>
  <r>
    <x v="0"/>
    <x v="1"/>
    <x v="0"/>
    <x v="1"/>
    <s v="DK2_NoDH"/>
    <x v="0"/>
    <x v="0"/>
    <x v="0"/>
    <s v="GNR_ENG_BGAS_BP_E-34"/>
    <n v="0.1"/>
    <n v="1E-4"/>
  </r>
  <r>
    <x v="0"/>
    <x v="1"/>
    <x v="0"/>
    <x v="1"/>
    <s v="DK2_NoDH"/>
    <x v="0"/>
    <x v="0"/>
    <x v="0"/>
    <s v="GNR_ENG_BGAS_BP_E-35"/>
    <n v="0.22"/>
    <n v="2.2000000000000001E-4"/>
  </r>
  <r>
    <x v="0"/>
    <x v="1"/>
    <x v="0"/>
    <x v="1"/>
    <s v="DK2_NoDH"/>
    <x v="0"/>
    <x v="0"/>
    <x v="0"/>
    <s v="GNR_ENG_BGAS_BP_E-36"/>
    <n v="6.3E-2"/>
    <n v="6.3E-5"/>
  </r>
  <r>
    <x v="0"/>
    <x v="1"/>
    <x v="0"/>
    <x v="1"/>
    <s v="DK2_NoDH"/>
    <x v="0"/>
    <x v="0"/>
    <x v="0"/>
    <s v="GNR_ENG_BGAS_BP_E-37"/>
    <n v="0.1"/>
    <n v="1E-4"/>
  </r>
  <r>
    <x v="0"/>
    <x v="1"/>
    <x v="0"/>
    <x v="1"/>
    <s v="DK2_NoDH"/>
    <x v="0"/>
    <x v="0"/>
    <x v="0"/>
    <s v="GNR_ENG_BGAS_BP_E-38"/>
    <n v="0.36299999999999999"/>
    <n v="3.6299999999999999E-4"/>
  </r>
  <r>
    <x v="0"/>
    <x v="1"/>
    <x v="0"/>
    <x v="1"/>
    <s v="DK2_NoDH"/>
    <x v="0"/>
    <x v="0"/>
    <x v="0"/>
    <s v="GNR_ENG_BGAS_BP_E-39"/>
    <n v="0.19"/>
    <n v="1.9000000000000001E-4"/>
  </r>
  <r>
    <x v="0"/>
    <x v="1"/>
    <x v="0"/>
    <x v="1"/>
    <s v="DK2_NoDH"/>
    <x v="0"/>
    <x v="0"/>
    <x v="0"/>
    <s v="GNR_ENG_BGAS_BP_E-40"/>
    <n v="0.04"/>
    <n v="4.0000000000000003E-5"/>
  </r>
  <r>
    <x v="0"/>
    <x v="1"/>
    <x v="0"/>
    <x v="1"/>
    <s v="DK2_NoDH"/>
    <x v="0"/>
    <x v="0"/>
    <x v="0"/>
    <s v="GNR_ENG_BGAS_BP_E-42"/>
    <n v="4.4000000000000004"/>
    <n v="4.4000000000000003E-3"/>
  </r>
  <r>
    <x v="0"/>
    <x v="1"/>
    <x v="0"/>
    <x v="1"/>
    <s v="DK2_NoDH"/>
    <x v="0"/>
    <x v="2"/>
    <x v="0"/>
    <s v="GNR_ENG_BGAS_CND_E-32"/>
    <n v="0.13"/>
    <n v="1.2999999999999999E-4"/>
  </r>
  <r>
    <x v="0"/>
    <x v="1"/>
    <x v="0"/>
    <x v="1"/>
    <s v="DK2_NoDH"/>
    <x v="2"/>
    <x v="0"/>
    <x v="0"/>
    <s v="GNR_ENG_LIGHTOIL_BP_E-37"/>
    <n v="16"/>
    <n v="1.6E-2"/>
  </r>
  <r>
    <x v="0"/>
    <x v="1"/>
    <x v="0"/>
    <x v="1"/>
    <s v="DK2_NoDH"/>
    <x v="2"/>
    <x v="0"/>
    <x v="0"/>
    <s v="GNR_ENG_LIGHTOIL_BP_E-39"/>
    <n v="7.8E-2"/>
    <n v="7.7999999999999999E-5"/>
  </r>
  <r>
    <x v="0"/>
    <x v="1"/>
    <x v="0"/>
    <x v="1"/>
    <s v="DK2_NoDH"/>
    <x v="2"/>
    <x v="2"/>
    <x v="0"/>
    <s v="GNR_ENG_LIGHTOIL_CND_E-37"/>
    <n v="20"/>
    <n v="0.02"/>
  </r>
  <r>
    <x v="0"/>
    <x v="1"/>
    <x v="0"/>
    <x v="1"/>
    <s v="DK2_NoDH"/>
    <x v="4"/>
    <x v="0"/>
    <x v="0"/>
    <s v="GNR_ENG_NGAS_BP_E-36"/>
    <n v="0.1"/>
    <n v="1E-4"/>
  </r>
  <r>
    <x v="0"/>
    <x v="1"/>
    <x v="0"/>
    <x v="1"/>
    <s v="DK2_NoDH"/>
    <x v="4"/>
    <x v="0"/>
    <x v="0"/>
    <s v="GNR_ENG_NGAS_BP_E-39"/>
    <n v="6.06"/>
    <n v="6.0600000000000003E-3"/>
  </r>
  <r>
    <x v="0"/>
    <x v="1"/>
    <x v="0"/>
    <x v="1"/>
    <s v="DK2_NoDH"/>
    <x v="4"/>
    <x v="0"/>
    <x v="0"/>
    <s v="GNR_ENG_NGAS_BP_E-41"/>
    <n v="1.1000000000000001"/>
    <n v="1.1000000000000001E-3"/>
  </r>
  <r>
    <x v="0"/>
    <x v="1"/>
    <x v="0"/>
    <x v="1"/>
    <s v="DK2_NoDH"/>
    <x v="4"/>
    <x v="0"/>
    <x v="0"/>
    <s v="GNR_ENG_NGAS_BP_E-46"/>
    <n v="1.3"/>
    <n v="1.2999999999999999E-3"/>
  </r>
  <r>
    <x v="0"/>
    <x v="1"/>
    <x v="0"/>
    <x v="1"/>
    <s v="DK2_NoDH"/>
    <x v="8"/>
    <x v="3"/>
    <x v="1"/>
    <s v="GNR_PV_SUN_LS-4-MW_Y-2030"/>
    <n v="2090.7982857499601"/>
    <n v="2.0907982857499601"/>
  </r>
  <r>
    <x v="0"/>
    <x v="1"/>
    <x v="0"/>
    <x v="1"/>
    <s v="DK2_NoDH"/>
    <x v="8"/>
    <x v="3"/>
    <x v="0"/>
    <s v="GNR_PV_SUN"/>
    <n v="264.56125599999598"/>
    <n v="0.26456125599999603"/>
  </r>
  <r>
    <x v="0"/>
    <x v="1"/>
    <x v="0"/>
    <x v="1"/>
    <s v="DK2_NoDH"/>
    <x v="9"/>
    <x v="4"/>
    <x v="0"/>
    <s v="GNR_ROR_WTR"/>
    <n v="1.4999999999999999E-2"/>
    <n v="1.5E-5"/>
  </r>
  <r>
    <x v="0"/>
    <x v="1"/>
    <x v="0"/>
    <x v="1"/>
    <s v="DK2_NoDH"/>
    <x v="10"/>
    <x v="5"/>
    <x v="1"/>
    <s v="GNR_WT_WIND_ON_LS_Y-2030"/>
    <n v="48.727500000002003"/>
    <n v="4.8727500000001998E-2"/>
  </r>
  <r>
    <x v="0"/>
    <x v="1"/>
    <x v="0"/>
    <x v="1"/>
    <s v="DK2_NoDH"/>
    <x v="10"/>
    <x v="5"/>
    <x v="0"/>
    <s v="GNR_WT_WIND_ONS"/>
    <n v="280.71099999999899"/>
    <n v="0.28071099999999899"/>
  </r>
  <r>
    <x v="0"/>
    <x v="1"/>
    <x v="0"/>
    <x v="1"/>
    <s v="DK2_Offshore"/>
    <x v="10"/>
    <x v="5"/>
    <x v="0"/>
    <s v="GNR_WT_WIND_OFF"/>
    <n v="838.8"/>
    <n v="0.83879999999999999"/>
  </r>
  <r>
    <x v="0"/>
    <x v="1"/>
    <x v="0"/>
    <x v="1"/>
    <s v="DK2_Rural"/>
    <x v="0"/>
    <x v="0"/>
    <x v="0"/>
    <s v="GNR_ENG_BGAS_BP_E-40"/>
    <n v="0.53"/>
    <n v="5.2999999999999998E-4"/>
  </r>
  <r>
    <x v="0"/>
    <x v="1"/>
    <x v="0"/>
    <x v="1"/>
    <s v="DK2_Rural"/>
    <x v="0"/>
    <x v="0"/>
    <x v="0"/>
    <s v="GNR_ENG_BGAS_BP_E-41"/>
    <n v="2"/>
    <n v="2E-3"/>
  </r>
  <r>
    <x v="0"/>
    <x v="1"/>
    <x v="0"/>
    <x v="1"/>
    <s v="DK2_Rural"/>
    <x v="0"/>
    <x v="0"/>
    <x v="0"/>
    <s v="GNR_ENG_BGAS_BP_E-42"/>
    <n v="5.734"/>
    <n v="5.7340000000000004E-3"/>
  </r>
  <r>
    <x v="0"/>
    <x v="1"/>
    <x v="0"/>
    <x v="1"/>
    <s v="DK2_Rural"/>
    <x v="1"/>
    <x v="0"/>
    <x v="0"/>
    <s v="GNR_ST_COAL_BP_E-35"/>
    <n v="37"/>
    <n v="3.6999999999999998E-2"/>
  </r>
  <r>
    <x v="0"/>
    <x v="1"/>
    <x v="0"/>
    <x v="1"/>
    <s v="DK2_Rural"/>
    <x v="7"/>
    <x v="2"/>
    <x v="0"/>
    <s v="GNR_ENG_FUELOIL_CND_E-42"/>
    <n v="0.2"/>
    <n v="2.0000000000000001E-4"/>
  </r>
  <r>
    <x v="0"/>
    <x v="1"/>
    <x v="0"/>
    <x v="1"/>
    <s v="DK2_Rural"/>
    <x v="2"/>
    <x v="0"/>
    <x v="0"/>
    <s v="GNR_ENG_LIGHTOIL_BP_E-43"/>
    <n v="0.13900000000000001"/>
    <n v="1.3899999999999999E-4"/>
  </r>
  <r>
    <x v="0"/>
    <x v="1"/>
    <x v="0"/>
    <x v="1"/>
    <s v="DK2_Rural"/>
    <x v="2"/>
    <x v="2"/>
    <x v="0"/>
    <s v="GNR_ENG_LIGHTOIL_CND_E-37"/>
    <n v="15"/>
    <n v="1.4999999999999999E-2"/>
  </r>
  <r>
    <x v="0"/>
    <x v="1"/>
    <x v="0"/>
    <x v="1"/>
    <s v="DK2_Rural"/>
    <x v="2"/>
    <x v="2"/>
    <x v="0"/>
    <s v="GNR_ENG_LIGHTOIL_CND_E-41"/>
    <n v="0.28000000000000003"/>
    <n v="2.7999999999999998E-4"/>
  </r>
  <r>
    <x v="0"/>
    <x v="1"/>
    <x v="0"/>
    <x v="1"/>
    <s v="DK2_Rural"/>
    <x v="4"/>
    <x v="0"/>
    <x v="0"/>
    <s v="GNR_ENG_NGAS_BP_E-36"/>
    <n v="0.28499999999999998"/>
    <n v="2.8499999999999999E-4"/>
  </r>
  <r>
    <x v="0"/>
    <x v="1"/>
    <x v="0"/>
    <x v="1"/>
    <s v="DK2_Rural"/>
    <x v="4"/>
    <x v="0"/>
    <x v="0"/>
    <s v="GNR_ENG_NGAS_BP_E-38"/>
    <n v="0.38500000000000001"/>
    <n v="3.8499999999999998E-4"/>
  </r>
  <r>
    <x v="0"/>
    <x v="1"/>
    <x v="0"/>
    <x v="1"/>
    <s v="DK2_Rural"/>
    <x v="4"/>
    <x v="0"/>
    <x v="0"/>
    <s v="GNR_ENG_NGAS_BP_E-40"/>
    <n v="8.5"/>
    <n v="8.5000000000000006E-3"/>
  </r>
  <r>
    <x v="0"/>
    <x v="1"/>
    <x v="0"/>
    <x v="1"/>
    <s v="DK2_Rural"/>
    <x v="4"/>
    <x v="0"/>
    <x v="0"/>
    <s v="GNR_ENG_NGAS_BP_E-45"/>
    <n v="0.5"/>
    <n v="5.0000000000000001E-4"/>
  </r>
  <r>
    <x v="0"/>
    <x v="1"/>
    <x v="1"/>
    <x v="2"/>
    <s v="EE_A"/>
    <x v="8"/>
    <x v="3"/>
    <x v="1"/>
    <s v="GNR_PV_SUN_LS-4-MW_Y-2030"/>
    <n v="23.573872261017499"/>
    <n v="2.3573872261017498E-2"/>
  </r>
  <r>
    <x v="0"/>
    <x v="1"/>
    <x v="1"/>
    <x v="2"/>
    <s v="EE_A"/>
    <x v="10"/>
    <x v="5"/>
    <x v="1"/>
    <s v="GNR_WT_WIND_ON_LS_Y-2030"/>
    <n v="1075.56583787933"/>
    <n v="1.07556583787933"/>
  </r>
  <r>
    <x v="0"/>
    <x v="1"/>
    <x v="1"/>
    <x v="2"/>
    <s v="EE_Enefit"/>
    <x v="12"/>
    <x v="2"/>
    <x v="0"/>
    <s v="ENEFIT_ST_RETORT-GAS_CND"/>
    <n v="35"/>
    <n v="3.5000000000000003E-2"/>
  </r>
  <r>
    <x v="0"/>
    <x v="1"/>
    <x v="1"/>
    <x v="2"/>
    <s v="EE_Industry"/>
    <x v="0"/>
    <x v="1"/>
    <x v="0"/>
    <s v="GNR_ST_BGAS_EXT_E-38"/>
    <n v="0.1"/>
    <n v="1E-4"/>
  </r>
  <r>
    <x v="0"/>
    <x v="1"/>
    <x v="1"/>
    <x v="2"/>
    <s v="EE_Industry"/>
    <x v="12"/>
    <x v="1"/>
    <x v="0"/>
    <s v="GNR_ENG_RETORT-GAS_E-44"/>
    <n v="95"/>
    <n v="9.5000000000000001E-2"/>
  </r>
  <r>
    <x v="0"/>
    <x v="1"/>
    <x v="1"/>
    <x v="2"/>
    <s v="EE_Industry"/>
    <x v="13"/>
    <x v="0"/>
    <x v="0"/>
    <s v="IMAVERE_ST_WOOD_BP"/>
    <n v="10"/>
    <n v="0.01"/>
  </r>
  <r>
    <x v="0"/>
    <x v="1"/>
    <x v="1"/>
    <x v="2"/>
    <s v="EE_Industry"/>
    <x v="13"/>
    <x v="0"/>
    <x v="0"/>
    <s v="OSULA_ST_WOOD_BP"/>
    <n v="10"/>
    <n v="0.01"/>
  </r>
  <r>
    <x v="0"/>
    <x v="1"/>
    <x v="1"/>
    <x v="2"/>
    <s v="EE_Industry"/>
    <x v="14"/>
    <x v="0"/>
    <x v="0"/>
    <s v="GNR_ST_WOODWST_BP_E-53"/>
    <n v="13"/>
    <n v="1.2999999999999999E-2"/>
  </r>
  <r>
    <x v="0"/>
    <x v="1"/>
    <x v="1"/>
    <x v="2"/>
    <s v="EE_Kohtla_Jarve"/>
    <x v="4"/>
    <x v="1"/>
    <x v="0"/>
    <s v="GNR_ENG_NGAS_EXT_E-44"/>
    <n v="16"/>
    <n v="1.6E-2"/>
  </r>
  <r>
    <x v="0"/>
    <x v="1"/>
    <x v="1"/>
    <x v="2"/>
    <s v="EE_Narva"/>
    <x v="15"/>
    <x v="2"/>
    <x v="0"/>
    <s v="AUVERE_ST_SHALE_CND"/>
    <n v="274"/>
    <n v="0.27400000000000002"/>
  </r>
  <r>
    <x v="0"/>
    <x v="1"/>
    <x v="1"/>
    <x v="2"/>
    <s v="EE_Narva"/>
    <x v="15"/>
    <x v="2"/>
    <x v="0"/>
    <s v="NARVA-3_ST_SHALE_CND"/>
    <n v="164"/>
    <n v="0.16400000000000001"/>
  </r>
  <r>
    <x v="0"/>
    <x v="1"/>
    <x v="1"/>
    <x v="2"/>
    <s v="EE_Narva"/>
    <x v="15"/>
    <x v="2"/>
    <x v="0"/>
    <s v="NARVA-4_ST_SHALE_CND"/>
    <n v="164"/>
    <n v="0.16400000000000001"/>
  </r>
  <r>
    <x v="0"/>
    <x v="1"/>
    <x v="1"/>
    <x v="2"/>
    <s v="EE_Narva"/>
    <x v="15"/>
    <x v="2"/>
    <x v="0"/>
    <s v="NARVA-5_ST_SHALE_CND"/>
    <n v="173"/>
    <n v="0.17299999999999999"/>
  </r>
  <r>
    <x v="0"/>
    <x v="1"/>
    <x v="1"/>
    <x v="2"/>
    <s v="EE_Narva"/>
    <x v="15"/>
    <x v="2"/>
    <x v="0"/>
    <s v="NARVA-6_ST_SHALE_CND"/>
    <n v="173"/>
    <n v="0.17299999999999999"/>
  </r>
  <r>
    <x v="0"/>
    <x v="1"/>
    <x v="1"/>
    <x v="2"/>
    <s v="EE_Narva"/>
    <x v="15"/>
    <x v="2"/>
    <x v="0"/>
    <s v="NARVA-8_ST_SHALE_CND"/>
    <n v="194"/>
    <n v="0.19400000000000001"/>
  </r>
  <r>
    <x v="0"/>
    <x v="1"/>
    <x v="1"/>
    <x v="2"/>
    <s v="EE_Narva"/>
    <x v="15"/>
    <x v="1"/>
    <x v="0"/>
    <s v="NARVA-11_ST_SHALE_EXT"/>
    <n v="192"/>
    <n v="0.192"/>
  </r>
  <r>
    <x v="0"/>
    <x v="1"/>
    <x v="1"/>
    <x v="2"/>
    <s v="EE_Parnu"/>
    <x v="0"/>
    <x v="1"/>
    <x v="0"/>
    <s v="GNR_ST_BGAS_EXT_E-38"/>
    <n v="0.1"/>
    <n v="1E-4"/>
  </r>
  <r>
    <x v="0"/>
    <x v="1"/>
    <x v="1"/>
    <x v="2"/>
    <s v="EE_Parnu"/>
    <x v="13"/>
    <x v="0"/>
    <x v="0"/>
    <s v="PARNU-1_ST_WOOD_BP"/>
    <n v="22"/>
    <n v="2.1999999999999999E-2"/>
  </r>
  <r>
    <x v="0"/>
    <x v="1"/>
    <x v="1"/>
    <x v="2"/>
    <s v="EE_Rural"/>
    <x v="0"/>
    <x v="1"/>
    <x v="0"/>
    <s v="GNR_ST_BGAS_EXT_E-38"/>
    <n v="3.3"/>
    <n v="3.3E-3"/>
  </r>
  <r>
    <x v="0"/>
    <x v="1"/>
    <x v="1"/>
    <x v="2"/>
    <s v="EE_Rural"/>
    <x v="4"/>
    <x v="1"/>
    <x v="0"/>
    <s v="GNR_ENG_NGAS_EXT_E-44"/>
    <n v="1.2"/>
    <n v="1.1999999999999999E-3"/>
  </r>
  <r>
    <x v="0"/>
    <x v="1"/>
    <x v="1"/>
    <x v="2"/>
    <s v="EE_Rural"/>
    <x v="9"/>
    <x v="4"/>
    <x v="0"/>
    <s v="GNR_ROR_WTR"/>
    <n v="4"/>
    <n v="4.0000000000000001E-3"/>
  </r>
  <r>
    <x v="0"/>
    <x v="1"/>
    <x v="1"/>
    <x v="2"/>
    <s v="EE_Rural"/>
    <x v="10"/>
    <x v="5"/>
    <x v="0"/>
    <s v="GNR_WT_WIND_ONS"/>
    <n v="261"/>
    <n v="0.26100000000000001"/>
  </r>
  <r>
    <x v="0"/>
    <x v="1"/>
    <x v="1"/>
    <x v="2"/>
    <s v="EE_Rural"/>
    <x v="14"/>
    <x v="0"/>
    <x v="0"/>
    <s v="EBAVERE_ST_WOODWST_BP"/>
    <n v="10"/>
    <n v="0.01"/>
  </r>
  <r>
    <x v="0"/>
    <x v="1"/>
    <x v="1"/>
    <x v="2"/>
    <s v="EE_Sillamae"/>
    <x v="4"/>
    <x v="1"/>
    <x v="0"/>
    <s v="GNR_ENG_NGAS_EXT_E-44"/>
    <n v="10"/>
    <n v="0.01"/>
  </r>
  <r>
    <x v="0"/>
    <x v="1"/>
    <x v="1"/>
    <x v="2"/>
    <s v="EE_Sillamae"/>
    <x v="13"/>
    <x v="0"/>
    <x v="0"/>
    <s v="SILLAMAE_ST_WOOD_BP"/>
    <n v="5.8"/>
    <n v="5.7999999999999996E-3"/>
  </r>
  <r>
    <x v="0"/>
    <x v="1"/>
    <x v="1"/>
    <x v="2"/>
    <s v="EE_Tallinn"/>
    <x v="3"/>
    <x v="0"/>
    <x v="0"/>
    <s v="IRU_ST_MSW_BP"/>
    <n v="17"/>
    <n v="1.7000000000000001E-2"/>
  </r>
  <r>
    <x v="0"/>
    <x v="1"/>
    <x v="1"/>
    <x v="2"/>
    <s v="EE_Tallinn"/>
    <x v="4"/>
    <x v="1"/>
    <x v="0"/>
    <s v="GNR_ENG_NGAS_EXT_E-44"/>
    <n v="1.5"/>
    <n v="1.5E-3"/>
  </r>
  <r>
    <x v="0"/>
    <x v="1"/>
    <x v="1"/>
    <x v="2"/>
    <s v="EE_Tallinn"/>
    <x v="13"/>
    <x v="0"/>
    <x v="0"/>
    <s v="MUSTAMAE_ST_WOOD_BP"/>
    <n v="10"/>
    <n v="0.01"/>
  </r>
  <r>
    <x v="0"/>
    <x v="1"/>
    <x v="1"/>
    <x v="2"/>
    <s v="EE_Tallinn"/>
    <x v="13"/>
    <x v="0"/>
    <x v="0"/>
    <s v="VAO-1_ST_WOOD_BP"/>
    <n v="25"/>
    <n v="2.5000000000000001E-2"/>
  </r>
  <r>
    <x v="0"/>
    <x v="1"/>
    <x v="1"/>
    <x v="2"/>
    <s v="EE_Tallinn"/>
    <x v="13"/>
    <x v="0"/>
    <x v="0"/>
    <s v="VAO-2_ST_WOOD_BP"/>
    <n v="21"/>
    <n v="2.1000000000000001E-2"/>
  </r>
  <r>
    <x v="0"/>
    <x v="1"/>
    <x v="1"/>
    <x v="2"/>
    <s v="EE_Tartu"/>
    <x v="13"/>
    <x v="0"/>
    <x v="0"/>
    <s v="TARTU-1_ST_WOOD_BP"/>
    <n v="22"/>
    <n v="2.1999999999999999E-2"/>
  </r>
  <r>
    <x v="0"/>
    <x v="1"/>
    <x v="1"/>
    <x v="2"/>
    <s v="EE_Urban"/>
    <x v="0"/>
    <x v="1"/>
    <x v="0"/>
    <s v="GNR_ST_BGAS_EXT_E-38"/>
    <n v="0.1"/>
    <n v="1E-4"/>
  </r>
  <r>
    <x v="0"/>
    <x v="1"/>
    <x v="1"/>
    <x v="2"/>
    <s v="EE_Urban"/>
    <x v="4"/>
    <x v="1"/>
    <x v="0"/>
    <s v="GNR_ENG_NGAS_EXT_E-44"/>
    <n v="0.9"/>
    <n v="8.9999999999999998E-4"/>
  </r>
  <r>
    <x v="0"/>
    <x v="1"/>
    <x v="1"/>
    <x v="2"/>
    <s v="EE_Urban"/>
    <x v="13"/>
    <x v="0"/>
    <x v="0"/>
    <s v="GNR_ST_WOOD_BP_E-53"/>
    <n v="12"/>
    <n v="1.2E-2"/>
  </r>
  <r>
    <x v="0"/>
    <x v="1"/>
    <x v="2"/>
    <x v="3"/>
    <s v="FIN_EL"/>
    <x v="1"/>
    <x v="1"/>
    <x v="0"/>
    <s v="GEXT_COAL_KYMIJARVI"/>
    <n v="148"/>
    <n v="0.14799999999999999"/>
  </r>
  <r>
    <x v="0"/>
    <x v="1"/>
    <x v="2"/>
    <x v="3"/>
    <s v="FIN_EL"/>
    <x v="4"/>
    <x v="0"/>
    <x v="0"/>
    <s v="GBPR_NATGAS_FINEL"/>
    <n v="81.2"/>
    <n v="8.1199999999999994E-2"/>
  </r>
  <r>
    <x v="0"/>
    <x v="1"/>
    <x v="2"/>
    <x v="3"/>
    <s v="FIN_EL"/>
    <x v="4"/>
    <x v="1"/>
    <x v="0"/>
    <s v="GEXT_NATGAS_MERTANIEMI"/>
    <n v="103"/>
    <n v="0.10299999999999999"/>
  </r>
  <r>
    <x v="0"/>
    <x v="1"/>
    <x v="2"/>
    <x v="3"/>
    <s v="FIN_EL"/>
    <x v="6"/>
    <x v="0"/>
    <x v="0"/>
    <s v="GBPR_WOODCHIPS"/>
    <n v="47"/>
    <n v="4.7E-2"/>
  </r>
  <r>
    <x v="0"/>
    <x v="1"/>
    <x v="2"/>
    <x v="3"/>
    <s v="FIN_EL"/>
    <x v="14"/>
    <x v="0"/>
    <x v="0"/>
    <s v="GBPR_WOODWASTE_FINEL"/>
    <n v="110"/>
    <n v="0.11"/>
  </r>
  <r>
    <x v="0"/>
    <x v="1"/>
    <x v="2"/>
    <x v="3"/>
    <s v="FIN_ESPOO"/>
    <x v="1"/>
    <x v="0"/>
    <x v="0"/>
    <s v="GBPR_COAL_SUOMENOJA"/>
    <n v="75"/>
    <n v="7.4999999999999997E-2"/>
  </r>
  <r>
    <x v="0"/>
    <x v="1"/>
    <x v="2"/>
    <x v="3"/>
    <s v="FIN_ESPOO"/>
    <x v="4"/>
    <x v="0"/>
    <x v="0"/>
    <s v="GBPR_NATGAS_SUOMENOJA"/>
    <n v="49"/>
    <n v="4.9000000000000002E-2"/>
  </r>
  <r>
    <x v="0"/>
    <x v="1"/>
    <x v="2"/>
    <x v="3"/>
    <s v="FIN_ESPOO"/>
    <x v="4"/>
    <x v="0"/>
    <x v="0"/>
    <s v="GBPR_NATGAS_SUOMENOJA2"/>
    <n v="234"/>
    <n v="0.23400000000000001"/>
  </r>
  <r>
    <x v="0"/>
    <x v="1"/>
    <x v="2"/>
    <x v="3"/>
    <s v="FIN_GAS"/>
    <x v="4"/>
    <x v="0"/>
    <x v="0"/>
    <s v="GBPR_NATGAS_GASAREA"/>
    <n v="59"/>
    <n v="5.8999999999999997E-2"/>
  </r>
  <r>
    <x v="0"/>
    <x v="1"/>
    <x v="2"/>
    <x v="3"/>
    <s v="FIN_GAS"/>
    <x v="4"/>
    <x v="1"/>
    <x v="0"/>
    <s v="GEXT_NATGAS_NOKIA"/>
    <n v="70"/>
    <n v="7.0000000000000007E-2"/>
  </r>
  <r>
    <x v="0"/>
    <x v="1"/>
    <x v="2"/>
    <x v="3"/>
    <s v="FIN_HELS"/>
    <x v="1"/>
    <x v="0"/>
    <x v="0"/>
    <s v="GBPR_COAL_MARTINLAAKSO"/>
    <n v="140"/>
    <n v="0.14000000000000001"/>
  </r>
  <r>
    <x v="0"/>
    <x v="1"/>
    <x v="2"/>
    <x v="3"/>
    <s v="FIN_HELS"/>
    <x v="1"/>
    <x v="0"/>
    <x v="0"/>
    <s v="GBPR_COAL_SALMISAARI"/>
    <n v="160"/>
    <n v="0.16"/>
  </r>
  <r>
    <x v="0"/>
    <x v="1"/>
    <x v="2"/>
    <x v="3"/>
    <s v="FIN_HELS"/>
    <x v="4"/>
    <x v="0"/>
    <x v="0"/>
    <s v="GBPR_NATGAS_MARTINLAAKSOGT"/>
    <n v="58"/>
    <n v="5.8000000000000003E-2"/>
  </r>
  <r>
    <x v="0"/>
    <x v="1"/>
    <x v="2"/>
    <x v="3"/>
    <s v="FIN_HELS"/>
    <x v="4"/>
    <x v="0"/>
    <x v="0"/>
    <s v="GBPR_NATGAS_VOUSAARI"/>
    <n v="160"/>
    <n v="0.16"/>
  </r>
  <r>
    <x v="0"/>
    <x v="1"/>
    <x v="2"/>
    <x v="3"/>
    <s v="FIN_HELS"/>
    <x v="4"/>
    <x v="1"/>
    <x v="0"/>
    <s v="GEXT_NATGAS_VOUSAARI"/>
    <n v="470"/>
    <n v="0.47"/>
  </r>
  <r>
    <x v="0"/>
    <x v="1"/>
    <x v="2"/>
    <x v="3"/>
    <s v="FIN_HP"/>
    <x v="1"/>
    <x v="0"/>
    <x v="0"/>
    <s v="GBPR_COAL_NAANTALI"/>
    <n v="261"/>
    <n v="0.26100000000000001"/>
  </r>
  <r>
    <x v="0"/>
    <x v="1"/>
    <x v="2"/>
    <x v="3"/>
    <s v="FIN_OTHER"/>
    <x v="1"/>
    <x v="0"/>
    <x v="0"/>
    <s v="GBPR_COAL"/>
    <n v="2.2999999999999998"/>
    <n v="2.3E-3"/>
  </r>
  <r>
    <x v="0"/>
    <x v="1"/>
    <x v="2"/>
    <x v="3"/>
    <s v="FIN_OTHER"/>
    <x v="16"/>
    <x v="0"/>
    <x v="0"/>
    <s v="GBPR_HEAVYFUELOIL"/>
    <n v="51.8"/>
    <n v="5.1799999999999999E-2"/>
  </r>
  <r>
    <x v="0"/>
    <x v="1"/>
    <x v="2"/>
    <x v="3"/>
    <s v="FIN_OTHER"/>
    <x v="4"/>
    <x v="0"/>
    <x v="0"/>
    <s v="GBPR_NATGAS_100"/>
    <n v="198.6"/>
    <n v="0.1986"/>
  </r>
  <r>
    <x v="0"/>
    <x v="1"/>
    <x v="2"/>
    <x v="3"/>
    <s v="FIN_OTHER"/>
    <x v="17"/>
    <x v="0"/>
    <x v="0"/>
    <s v="GBPR_PEAT"/>
    <n v="521.4"/>
    <n v="0.52139999999999997"/>
  </r>
  <r>
    <x v="0"/>
    <x v="1"/>
    <x v="2"/>
    <x v="3"/>
    <s v="FIN_OTHER"/>
    <x v="17"/>
    <x v="1"/>
    <x v="0"/>
    <s v="GEXT_PEAT_KELJONLAHTI"/>
    <n v="189.7"/>
    <n v="0.18970000000000001"/>
  </r>
  <r>
    <x v="0"/>
    <x v="1"/>
    <x v="2"/>
    <x v="3"/>
    <s v="FIN_OTHER"/>
    <x v="17"/>
    <x v="1"/>
    <x v="0"/>
    <s v="GEXT_PEAT_SEVO"/>
    <n v="108"/>
    <n v="0.108"/>
  </r>
  <r>
    <x v="0"/>
    <x v="1"/>
    <x v="2"/>
    <x v="3"/>
    <s v="FIN_OTHER"/>
    <x v="17"/>
    <x v="1"/>
    <x v="0"/>
    <s v="GEXT_PEAT_TOPPILA"/>
    <n v="112"/>
    <n v="0.112"/>
  </r>
  <r>
    <x v="0"/>
    <x v="1"/>
    <x v="2"/>
    <x v="3"/>
    <s v="FIN_OTHER"/>
    <x v="6"/>
    <x v="0"/>
    <x v="0"/>
    <s v="GBPR_WOODCHIPS_FINOTHER"/>
    <n v="211.2"/>
    <n v="0.2112"/>
  </r>
  <r>
    <x v="0"/>
    <x v="1"/>
    <x v="2"/>
    <x v="3"/>
    <s v="FIN_OTHER"/>
    <x v="11"/>
    <x v="0"/>
    <x v="0"/>
    <s v="GBPR_WOODPELLETS"/>
    <n v="1.1000000000000001"/>
    <n v="1.1000000000000001E-3"/>
  </r>
  <r>
    <x v="0"/>
    <x v="1"/>
    <x v="2"/>
    <x v="3"/>
    <s v="FIN_OTHER"/>
    <x v="14"/>
    <x v="0"/>
    <x v="0"/>
    <s v="GBPR_WOODWASTE_FINOTHER"/>
    <n v="74.099999999999994"/>
    <n v="7.4099999999999999E-2"/>
  </r>
  <r>
    <x v="0"/>
    <x v="1"/>
    <x v="2"/>
    <x v="3"/>
    <s v="FIN_TAMP"/>
    <x v="4"/>
    <x v="1"/>
    <x v="0"/>
    <s v="GEXT_NATGAS_TAMPERE"/>
    <n v="336"/>
    <n v="0.33600000000000002"/>
  </r>
  <r>
    <x v="0"/>
    <x v="1"/>
    <x v="2"/>
    <x v="3"/>
    <s v="FinA"/>
    <x v="1"/>
    <x v="0"/>
    <x v="0"/>
    <s v="GBPR_COAL_IND"/>
    <n v="20"/>
    <n v="0.02"/>
  </r>
  <r>
    <x v="0"/>
    <x v="1"/>
    <x v="2"/>
    <x v="3"/>
    <s v="FinA"/>
    <x v="7"/>
    <x v="0"/>
    <x v="0"/>
    <s v="GBPR_FUELOIL_IND"/>
    <n v="60"/>
    <n v="0.06"/>
  </r>
  <r>
    <x v="0"/>
    <x v="1"/>
    <x v="2"/>
    <x v="3"/>
    <s v="FinA"/>
    <x v="7"/>
    <x v="2"/>
    <x v="0"/>
    <s v="Back-up-power"/>
    <n v="100000"/>
    <n v="100"/>
  </r>
  <r>
    <x v="0"/>
    <x v="1"/>
    <x v="2"/>
    <x v="3"/>
    <s v="FinA"/>
    <x v="7"/>
    <x v="2"/>
    <x v="0"/>
    <s v="GCND_FUELOIL1"/>
    <n v="379.18878127522203"/>
    <n v="0.37918878127522199"/>
  </r>
  <r>
    <x v="0"/>
    <x v="1"/>
    <x v="2"/>
    <x v="3"/>
    <s v="FinA"/>
    <x v="7"/>
    <x v="2"/>
    <x v="0"/>
    <s v="GCND_FUELOIL2"/>
    <n v="379.18878127522203"/>
    <n v="0.37918878127522199"/>
  </r>
  <r>
    <x v="0"/>
    <x v="1"/>
    <x v="2"/>
    <x v="3"/>
    <s v="FinA"/>
    <x v="7"/>
    <x v="2"/>
    <x v="0"/>
    <s v="GCND_FUELOIL3"/>
    <n v="379.18878127522203"/>
    <n v="0.37918878127522199"/>
  </r>
  <r>
    <x v="0"/>
    <x v="1"/>
    <x v="2"/>
    <x v="3"/>
    <s v="FinA"/>
    <x v="4"/>
    <x v="0"/>
    <x v="0"/>
    <s v="GBPR_NATGAS_IND"/>
    <n v="369"/>
    <n v="0.36899999999999999"/>
  </r>
  <r>
    <x v="0"/>
    <x v="1"/>
    <x v="2"/>
    <x v="3"/>
    <s v="FinA"/>
    <x v="4"/>
    <x v="2"/>
    <x v="0"/>
    <s v="GCND_NATGAS1"/>
    <n v="17.659886159376899"/>
    <n v="1.76598861593769E-2"/>
  </r>
  <r>
    <x v="0"/>
    <x v="1"/>
    <x v="2"/>
    <x v="3"/>
    <s v="FinA"/>
    <x v="4"/>
    <x v="2"/>
    <x v="0"/>
    <s v="GCND_NATGAS2"/>
    <n v="14.3333333333333"/>
    <n v="1.43333333333333E-2"/>
  </r>
  <r>
    <x v="0"/>
    <x v="1"/>
    <x v="2"/>
    <x v="3"/>
    <s v="FinA"/>
    <x v="4"/>
    <x v="2"/>
    <x v="0"/>
    <s v="GCND_NATGAS3"/>
    <n v="1.3865288595965599"/>
    <n v="1.3865288595965601E-3"/>
  </r>
  <r>
    <x v="0"/>
    <x v="1"/>
    <x v="2"/>
    <x v="3"/>
    <s v="FinA"/>
    <x v="18"/>
    <x v="2"/>
    <x v="0"/>
    <s v="GCND_NUCLEAR"/>
    <n v="4510"/>
    <n v="4.51"/>
  </r>
  <r>
    <x v="0"/>
    <x v="1"/>
    <x v="2"/>
    <x v="3"/>
    <s v="FinA"/>
    <x v="17"/>
    <x v="0"/>
    <x v="0"/>
    <s v="GBPR_PEAT_IND"/>
    <n v="634"/>
    <n v="0.63400000000000001"/>
  </r>
  <r>
    <x v="0"/>
    <x v="1"/>
    <x v="2"/>
    <x v="3"/>
    <s v="FinA"/>
    <x v="17"/>
    <x v="2"/>
    <x v="0"/>
    <s v="GCND_PEAT"/>
    <n v="163.60762800417999"/>
    <n v="0.16360762800417999"/>
  </r>
  <r>
    <x v="0"/>
    <x v="1"/>
    <x v="2"/>
    <x v="3"/>
    <s v="FinA"/>
    <x v="9"/>
    <x v="4"/>
    <x v="0"/>
    <s v="GNR_ROR_WTR"/>
    <n v="1856.7"/>
    <n v="1.8567"/>
  </r>
  <r>
    <x v="0"/>
    <x v="1"/>
    <x v="2"/>
    <x v="3"/>
    <s v="FinA"/>
    <x v="9"/>
    <x v="6"/>
    <x v="0"/>
    <s v="GNR_RES_WTR_NOPMP_MC-01"/>
    <n v="156.94999999999999"/>
    <n v="0.15695000000000001"/>
  </r>
  <r>
    <x v="0"/>
    <x v="1"/>
    <x v="2"/>
    <x v="3"/>
    <s v="FinA"/>
    <x v="9"/>
    <x v="6"/>
    <x v="0"/>
    <s v="GNR_RES_WTR_NOPMP_MC-02"/>
    <n v="156.94999999999999"/>
    <n v="0.15695000000000001"/>
  </r>
  <r>
    <x v="0"/>
    <x v="1"/>
    <x v="2"/>
    <x v="3"/>
    <s v="FinA"/>
    <x v="9"/>
    <x v="6"/>
    <x v="0"/>
    <s v="GNR_RES_WTR_NOPMP_MC-03"/>
    <n v="156.94999999999999"/>
    <n v="0.15695000000000001"/>
  </r>
  <r>
    <x v="0"/>
    <x v="1"/>
    <x v="2"/>
    <x v="3"/>
    <s v="FinA"/>
    <x v="9"/>
    <x v="6"/>
    <x v="0"/>
    <s v="GNR_RES_WTR_NOPMP_MC-04"/>
    <n v="156.94999999999999"/>
    <n v="0.15695000000000001"/>
  </r>
  <r>
    <x v="0"/>
    <x v="1"/>
    <x v="2"/>
    <x v="3"/>
    <s v="FinA"/>
    <x v="9"/>
    <x v="6"/>
    <x v="0"/>
    <s v="GNR_RES_WTR_NOPMP_MC-05"/>
    <n v="156.94999999999999"/>
    <n v="0.15695000000000001"/>
  </r>
  <r>
    <x v="0"/>
    <x v="1"/>
    <x v="2"/>
    <x v="3"/>
    <s v="FinA"/>
    <x v="9"/>
    <x v="6"/>
    <x v="0"/>
    <s v="GNR_RES_WTR_NOPMP_MC-06"/>
    <n v="156.94999999999999"/>
    <n v="0.15695000000000001"/>
  </r>
  <r>
    <x v="0"/>
    <x v="1"/>
    <x v="2"/>
    <x v="3"/>
    <s v="FinA"/>
    <x v="9"/>
    <x v="6"/>
    <x v="0"/>
    <s v="GNR_RES_WTR_NOPMP_MC-07"/>
    <n v="156.94999999999999"/>
    <n v="0.15695000000000001"/>
  </r>
  <r>
    <x v="0"/>
    <x v="1"/>
    <x v="2"/>
    <x v="3"/>
    <s v="FinA"/>
    <x v="9"/>
    <x v="6"/>
    <x v="0"/>
    <s v="GNR_RES_WTR_NOPMP_MC-08"/>
    <n v="156.94999999999999"/>
    <n v="0.15695000000000001"/>
  </r>
  <r>
    <x v="0"/>
    <x v="1"/>
    <x v="2"/>
    <x v="3"/>
    <s v="FinA"/>
    <x v="9"/>
    <x v="6"/>
    <x v="0"/>
    <s v="GNR_RES_WTR_NOPMP_MC-09"/>
    <n v="156.94999999999999"/>
    <n v="0.15695000000000001"/>
  </r>
  <r>
    <x v="0"/>
    <x v="1"/>
    <x v="2"/>
    <x v="3"/>
    <s v="FinA"/>
    <x v="9"/>
    <x v="6"/>
    <x v="0"/>
    <s v="GNR_RES_WTR_NOPMP_MC-10"/>
    <n v="156.94999999999999"/>
    <n v="0.15695000000000001"/>
  </r>
  <r>
    <x v="0"/>
    <x v="1"/>
    <x v="2"/>
    <x v="3"/>
    <s v="FinA"/>
    <x v="10"/>
    <x v="5"/>
    <x v="0"/>
    <s v="GNR_WT_WIND_ONS"/>
    <n v="3153.55"/>
    <n v="3.1535500000000001"/>
  </r>
  <r>
    <x v="0"/>
    <x v="1"/>
    <x v="2"/>
    <x v="3"/>
    <s v="FinA"/>
    <x v="13"/>
    <x v="0"/>
    <x v="0"/>
    <s v="GBPR_IND_BIO"/>
    <n v="300"/>
    <n v="0.3"/>
  </r>
  <r>
    <x v="0"/>
    <x v="1"/>
    <x v="2"/>
    <x v="3"/>
    <s v="FinA"/>
    <x v="13"/>
    <x v="0"/>
    <x v="0"/>
    <s v="GBPR_WOOD_IND"/>
    <n v="1847"/>
    <n v="1.847"/>
  </r>
  <r>
    <x v="0"/>
    <x v="1"/>
    <x v="2"/>
    <x v="3"/>
    <s v="FinA"/>
    <x v="13"/>
    <x v="2"/>
    <x v="0"/>
    <s v="GCND_COFIRING"/>
    <n v="325.375"/>
    <n v="0.32537500000000003"/>
  </r>
  <r>
    <x v="0"/>
    <x v="1"/>
    <x v="2"/>
    <x v="3"/>
    <s v="FinA"/>
    <x v="6"/>
    <x v="2"/>
    <x v="0"/>
    <s v="GCND_WOODCHIPS"/>
    <n v="5.6076280041797304"/>
    <n v="5.6076280041797303E-3"/>
  </r>
  <r>
    <x v="0"/>
    <x v="1"/>
    <x v="3"/>
    <x v="4"/>
    <s v="DE4-E_A"/>
    <x v="0"/>
    <x v="0"/>
    <x v="0"/>
    <s v="GNR_ENG_BGAS_BP_E-45"/>
    <n v="4.51"/>
    <n v="4.5100000000000001E-3"/>
  </r>
  <r>
    <x v="0"/>
    <x v="1"/>
    <x v="3"/>
    <x v="4"/>
    <s v="DE4-E_A"/>
    <x v="0"/>
    <x v="0"/>
    <x v="0"/>
    <s v="GNR_ST_BGAS_BP_E-38"/>
    <n v="65.7"/>
    <n v="6.5699999999999995E-2"/>
  </r>
  <r>
    <x v="0"/>
    <x v="1"/>
    <x v="3"/>
    <x v="4"/>
    <s v="DE4-E_A"/>
    <x v="0"/>
    <x v="2"/>
    <x v="0"/>
    <s v="GNR_ENG_BGAS_CND_E-44"/>
    <n v="1305.97"/>
    <n v="1.3059700000000001"/>
  </r>
  <r>
    <x v="0"/>
    <x v="1"/>
    <x v="3"/>
    <x v="4"/>
    <s v="DE4-E_A"/>
    <x v="0"/>
    <x v="2"/>
    <x v="0"/>
    <s v="GNR_ST_BGAS_CND_E-38"/>
    <n v="18.100000000000001"/>
    <n v="1.8100000000000002E-2"/>
  </r>
  <r>
    <x v="0"/>
    <x v="1"/>
    <x v="3"/>
    <x v="4"/>
    <s v="DE4-E_A"/>
    <x v="1"/>
    <x v="0"/>
    <x v="0"/>
    <s v="GNR_ST_COAL_BP_E-40"/>
    <n v="603"/>
    <n v="0.60299999999999998"/>
  </r>
  <r>
    <x v="0"/>
    <x v="1"/>
    <x v="3"/>
    <x v="4"/>
    <s v="DE4-E_A"/>
    <x v="19"/>
    <x v="7"/>
    <x v="0"/>
    <s v="AGG-DE4-E_ES_ELEC"/>
    <n v="1.08"/>
    <n v="1.08E-3"/>
  </r>
  <r>
    <x v="0"/>
    <x v="1"/>
    <x v="3"/>
    <x v="4"/>
    <s v="DE4-E_A"/>
    <x v="19"/>
    <x v="8"/>
    <x v="0"/>
    <s v="AGG-DE4-E_RES_WTR_PMP"/>
    <n v="2415"/>
    <n v="2.415"/>
  </r>
  <r>
    <x v="0"/>
    <x v="1"/>
    <x v="3"/>
    <x v="4"/>
    <s v="DE4-E_A"/>
    <x v="7"/>
    <x v="2"/>
    <x v="0"/>
    <s v="GNR_ST_FUELOIL_CND_E-39"/>
    <n v="59"/>
    <n v="5.8999999999999997E-2"/>
  </r>
  <r>
    <x v="0"/>
    <x v="1"/>
    <x v="3"/>
    <x v="4"/>
    <s v="DE4-E_A"/>
    <x v="20"/>
    <x v="0"/>
    <x v="0"/>
    <s v="GNR_ST_LIGN_BP_E-39"/>
    <n v="5335.6"/>
    <n v="5.3356000000000003"/>
  </r>
  <r>
    <x v="0"/>
    <x v="1"/>
    <x v="3"/>
    <x v="4"/>
    <s v="DE4-E_A"/>
    <x v="20"/>
    <x v="2"/>
    <x v="0"/>
    <s v="GNR_ST_LIGN_CND_E-43"/>
    <n v="640"/>
    <n v="0.64"/>
  </r>
  <r>
    <x v="0"/>
    <x v="1"/>
    <x v="3"/>
    <x v="4"/>
    <s v="DE4-E_A"/>
    <x v="3"/>
    <x v="0"/>
    <x v="0"/>
    <s v="GNR_ST_MSW_BP_E-33"/>
    <n v="267.2"/>
    <n v="0.26719999999999999"/>
  </r>
  <r>
    <x v="0"/>
    <x v="1"/>
    <x v="3"/>
    <x v="4"/>
    <s v="DE4-E_A"/>
    <x v="3"/>
    <x v="2"/>
    <x v="0"/>
    <s v="GNR_ST_MSW_CND_E-33"/>
    <n v="62.6"/>
    <n v="6.2600000000000003E-2"/>
  </r>
  <r>
    <x v="0"/>
    <x v="1"/>
    <x v="3"/>
    <x v="4"/>
    <s v="DE4-E_A"/>
    <x v="4"/>
    <x v="0"/>
    <x v="0"/>
    <s v="GNR_CC_NGAS_BP_E-53"/>
    <n v="86.6"/>
    <n v="8.6599999999999996E-2"/>
  </r>
  <r>
    <x v="0"/>
    <x v="1"/>
    <x v="3"/>
    <x v="4"/>
    <s v="DE4-E_A"/>
    <x v="4"/>
    <x v="0"/>
    <x v="0"/>
    <s v="GNR_ST_NGAS_BP_E-38"/>
    <n v="179.4"/>
    <n v="0.1794"/>
  </r>
  <r>
    <x v="0"/>
    <x v="1"/>
    <x v="3"/>
    <x v="4"/>
    <s v="DE4-E_A"/>
    <x v="4"/>
    <x v="2"/>
    <x v="0"/>
    <s v="GNR_CC_NGAS_CND_E-57"/>
    <n v="50"/>
    <n v="0.05"/>
  </r>
  <r>
    <x v="0"/>
    <x v="1"/>
    <x v="3"/>
    <x v="4"/>
    <s v="DE4-E_A"/>
    <x v="8"/>
    <x v="3"/>
    <x v="0"/>
    <s v="GNR_PV_SUN"/>
    <n v="10867.66"/>
    <n v="10.867660000000001"/>
  </r>
  <r>
    <x v="0"/>
    <x v="1"/>
    <x v="3"/>
    <x v="4"/>
    <s v="DE4-E_A"/>
    <x v="9"/>
    <x v="4"/>
    <x v="0"/>
    <s v="GNR_ROR_WTR"/>
    <n v="550.44000000000005"/>
    <n v="0.55044000000000004"/>
  </r>
  <r>
    <x v="0"/>
    <x v="1"/>
    <x v="3"/>
    <x v="4"/>
    <s v="DE4-E_A"/>
    <x v="10"/>
    <x v="5"/>
    <x v="0"/>
    <s v="GNR_WT_WIND_ONS"/>
    <n v="12956.17"/>
    <n v="12.95617"/>
  </r>
  <r>
    <x v="0"/>
    <x v="1"/>
    <x v="3"/>
    <x v="4"/>
    <s v="DE4-E_Offshore_A"/>
    <x v="10"/>
    <x v="5"/>
    <x v="1"/>
    <s v="GNR_WT_WIND_OFF_L-NS_Y-2030"/>
    <n v="5015.1899999999996"/>
    <n v="5.0151899999999996"/>
  </r>
  <r>
    <x v="0"/>
    <x v="1"/>
    <x v="3"/>
    <x v="4"/>
    <s v="DE4-E_Offshore_A"/>
    <x v="10"/>
    <x v="5"/>
    <x v="0"/>
    <s v="GNR_WT_WIND_OFF"/>
    <n v="2086.3000000000002"/>
    <n v="2.0863"/>
  </r>
  <r>
    <x v="0"/>
    <x v="1"/>
    <x v="3"/>
    <x v="5"/>
    <s v="DE4-N_A"/>
    <x v="0"/>
    <x v="0"/>
    <x v="0"/>
    <s v="GNR_ENG_BGAS_BP_E-45"/>
    <n v="0.75"/>
    <n v="7.5000000000000002E-4"/>
  </r>
  <r>
    <x v="0"/>
    <x v="1"/>
    <x v="3"/>
    <x v="5"/>
    <s v="DE4-N_A"/>
    <x v="0"/>
    <x v="0"/>
    <x v="0"/>
    <s v="GNR_ST_BGAS_BP_E-38"/>
    <n v="20"/>
    <n v="0.02"/>
  </r>
  <r>
    <x v="0"/>
    <x v="1"/>
    <x v="3"/>
    <x v="5"/>
    <s v="DE4-N_A"/>
    <x v="0"/>
    <x v="2"/>
    <x v="0"/>
    <s v="GNR_ENG_BGAS_CND_E-44"/>
    <n v="461.21"/>
    <n v="0.46121000000000001"/>
  </r>
  <r>
    <x v="0"/>
    <x v="1"/>
    <x v="3"/>
    <x v="5"/>
    <s v="DE4-N_A"/>
    <x v="1"/>
    <x v="0"/>
    <x v="0"/>
    <s v="GNR_ST_COAL_BP_E-40"/>
    <n v="221"/>
    <n v="0.221"/>
  </r>
  <r>
    <x v="0"/>
    <x v="1"/>
    <x v="3"/>
    <x v="5"/>
    <s v="DE4-N_A"/>
    <x v="1"/>
    <x v="2"/>
    <x v="0"/>
    <s v="GNR_ST_COAL_CND_E-46"/>
    <n v="1600"/>
    <n v="1.6"/>
  </r>
  <r>
    <x v="0"/>
    <x v="1"/>
    <x v="3"/>
    <x v="5"/>
    <s v="DE4-N_A"/>
    <x v="19"/>
    <x v="7"/>
    <x v="0"/>
    <s v="AGG-DE4-N_ES_ELEC"/>
    <n v="0.41"/>
    <n v="4.0999999999999999E-4"/>
  </r>
  <r>
    <x v="0"/>
    <x v="1"/>
    <x v="3"/>
    <x v="5"/>
    <s v="DE4-N_A"/>
    <x v="19"/>
    <x v="8"/>
    <x v="0"/>
    <s v="AGG-DE4-N_RES_WTR_PMP"/>
    <n v="119.1"/>
    <n v="0.1191"/>
  </r>
  <r>
    <x v="0"/>
    <x v="1"/>
    <x v="3"/>
    <x v="5"/>
    <s v="DE4-N_A"/>
    <x v="3"/>
    <x v="0"/>
    <x v="0"/>
    <s v="GNR_ST_MSW_BP_E-33"/>
    <n v="17"/>
    <n v="1.7000000000000001E-2"/>
  </r>
  <r>
    <x v="0"/>
    <x v="1"/>
    <x v="3"/>
    <x v="5"/>
    <s v="DE4-N_A"/>
    <x v="4"/>
    <x v="0"/>
    <x v="0"/>
    <s v="GNR_CC_NGAS_BP_E-57"/>
    <n v="127"/>
    <n v="0.127"/>
  </r>
  <r>
    <x v="0"/>
    <x v="1"/>
    <x v="3"/>
    <x v="5"/>
    <s v="DE4-N_A"/>
    <x v="4"/>
    <x v="0"/>
    <x v="0"/>
    <s v="GNR_ST_NGAS_BP_E-39"/>
    <n v="75"/>
    <n v="7.4999999999999997E-2"/>
  </r>
  <r>
    <x v="0"/>
    <x v="1"/>
    <x v="3"/>
    <x v="5"/>
    <s v="DE4-N_A"/>
    <x v="8"/>
    <x v="3"/>
    <x v="0"/>
    <s v="GNR_PV_SUN"/>
    <n v="1613.08"/>
    <n v="1.6130800000000001"/>
  </r>
  <r>
    <x v="0"/>
    <x v="1"/>
    <x v="3"/>
    <x v="5"/>
    <s v="DE4-N_A"/>
    <x v="21"/>
    <x v="2"/>
    <x v="0"/>
    <s v="GNR_GEO_HEAT_EO"/>
    <n v="0.01"/>
    <n v="1.0000000000000001E-5"/>
  </r>
  <r>
    <x v="0"/>
    <x v="1"/>
    <x v="3"/>
    <x v="5"/>
    <s v="DE4-N_A"/>
    <x v="9"/>
    <x v="4"/>
    <x v="0"/>
    <s v="GNR_ROR_WTR"/>
    <n v="4.8499999999999996"/>
    <n v="4.8500000000000001E-3"/>
  </r>
  <r>
    <x v="0"/>
    <x v="1"/>
    <x v="3"/>
    <x v="5"/>
    <s v="DE4-N_A"/>
    <x v="10"/>
    <x v="5"/>
    <x v="0"/>
    <s v="GNR_WT_WIND_ONS"/>
    <n v="6037.26"/>
    <n v="6.0372599999999998"/>
  </r>
  <r>
    <x v="0"/>
    <x v="1"/>
    <x v="3"/>
    <x v="5"/>
    <s v="DE4-N_Offshore_A"/>
    <x v="10"/>
    <x v="5"/>
    <x v="1"/>
    <s v="GNR_WT_WIND_OFF_L-NS_Y-2030"/>
    <n v="7161.13"/>
    <n v="7.16113"/>
  </r>
  <r>
    <x v="0"/>
    <x v="1"/>
    <x v="3"/>
    <x v="5"/>
    <s v="DE4-N_Offshore_A"/>
    <x v="10"/>
    <x v="5"/>
    <x v="0"/>
    <s v="GNR_WT_WIND_OFF"/>
    <n v="1800"/>
    <n v="1.8"/>
  </r>
  <r>
    <x v="0"/>
    <x v="1"/>
    <x v="3"/>
    <x v="6"/>
    <s v="DE4-S_A"/>
    <x v="0"/>
    <x v="0"/>
    <x v="0"/>
    <s v="GNR_ENG_BGAS_BP_E-45"/>
    <n v="9.24"/>
    <n v="9.2399999999999999E-3"/>
  </r>
  <r>
    <x v="0"/>
    <x v="1"/>
    <x v="3"/>
    <x v="6"/>
    <s v="DE4-S_A"/>
    <x v="0"/>
    <x v="0"/>
    <x v="0"/>
    <s v="GNR_ST_BGAS_BP_E-38"/>
    <n v="106.2"/>
    <n v="0.1062"/>
  </r>
  <r>
    <x v="0"/>
    <x v="1"/>
    <x v="3"/>
    <x v="6"/>
    <s v="DE4-S_A"/>
    <x v="0"/>
    <x v="2"/>
    <x v="0"/>
    <s v="GNR_ENG_BGAS_CND_E-44"/>
    <n v="1871.04"/>
    <n v="1.87104"/>
  </r>
  <r>
    <x v="0"/>
    <x v="1"/>
    <x v="3"/>
    <x v="6"/>
    <s v="DE4-S_A"/>
    <x v="1"/>
    <x v="0"/>
    <x v="0"/>
    <s v="GNR_ST_COAL_BP_E-43"/>
    <n v="3188.6"/>
    <n v="3.1886000000000001"/>
  </r>
  <r>
    <x v="0"/>
    <x v="1"/>
    <x v="3"/>
    <x v="6"/>
    <s v="DE4-S_A"/>
    <x v="1"/>
    <x v="2"/>
    <x v="0"/>
    <s v="GNR_ST_COAL_CND_E-44"/>
    <n v="283"/>
    <n v="0.28299999999999997"/>
  </r>
  <r>
    <x v="0"/>
    <x v="1"/>
    <x v="3"/>
    <x v="6"/>
    <s v="DE4-S_A"/>
    <x v="19"/>
    <x v="7"/>
    <x v="0"/>
    <s v="AGG-DE4-S_ES_ELEC"/>
    <n v="2.4700000000000002"/>
    <n v="2.47E-3"/>
  </r>
  <r>
    <x v="0"/>
    <x v="1"/>
    <x v="3"/>
    <x v="6"/>
    <s v="DE4-S_A"/>
    <x v="19"/>
    <x v="8"/>
    <x v="0"/>
    <s v="AGG-DE4-S_RES_WTR_PMP"/>
    <n v="2163"/>
    <n v="2.1629999999999998"/>
  </r>
  <r>
    <x v="0"/>
    <x v="1"/>
    <x v="3"/>
    <x v="6"/>
    <s v="DE4-S_A"/>
    <x v="3"/>
    <x v="0"/>
    <x v="0"/>
    <s v="GNR_ST_MSW_BP_E-33"/>
    <n v="106.2"/>
    <n v="0.1062"/>
  </r>
  <r>
    <x v="0"/>
    <x v="1"/>
    <x v="3"/>
    <x v="6"/>
    <s v="DE4-S_A"/>
    <x v="3"/>
    <x v="2"/>
    <x v="0"/>
    <s v="GNR_ST_MSW_CND_E-33"/>
    <n v="8.6999999999999993"/>
    <n v="8.6999999999999994E-3"/>
  </r>
  <r>
    <x v="0"/>
    <x v="1"/>
    <x v="3"/>
    <x v="6"/>
    <s v="DE4-S_A"/>
    <x v="4"/>
    <x v="0"/>
    <x v="0"/>
    <s v="GNR_CC_NGAS_BP_E-53"/>
    <n v="979.4"/>
    <n v="0.97940000000000005"/>
  </r>
  <r>
    <x v="0"/>
    <x v="1"/>
    <x v="3"/>
    <x v="6"/>
    <s v="DE4-S_A"/>
    <x v="4"/>
    <x v="0"/>
    <x v="0"/>
    <s v="GNR_ENG_NGAS_BP_E-46"/>
    <n v="33.1"/>
    <n v="3.3099999999999997E-2"/>
  </r>
  <r>
    <x v="0"/>
    <x v="1"/>
    <x v="3"/>
    <x v="6"/>
    <s v="DE4-S_A"/>
    <x v="4"/>
    <x v="0"/>
    <x v="0"/>
    <s v="GNR_ST_NGAS_BP_E-38"/>
    <n v="610.1"/>
    <n v="0.61009999999999998"/>
  </r>
  <r>
    <x v="0"/>
    <x v="1"/>
    <x v="3"/>
    <x v="6"/>
    <s v="DE4-S_A"/>
    <x v="4"/>
    <x v="2"/>
    <x v="0"/>
    <s v="GNR_CC_NGAS_CND_E-57"/>
    <n v="1485.6"/>
    <n v="1.4856"/>
  </r>
  <r>
    <x v="0"/>
    <x v="1"/>
    <x v="3"/>
    <x v="6"/>
    <s v="DE4-S_A"/>
    <x v="8"/>
    <x v="3"/>
    <x v="0"/>
    <s v="GNR_PV_SUN"/>
    <n v="19821.54"/>
    <n v="19.821539999999999"/>
  </r>
  <r>
    <x v="0"/>
    <x v="1"/>
    <x v="3"/>
    <x v="6"/>
    <s v="DE4-S_A"/>
    <x v="21"/>
    <x v="2"/>
    <x v="0"/>
    <s v="GNR_GEO_HEAT_EO"/>
    <n v="44.76"/>
    <n v="4.4760000000000001E-2"/>
  </r>
  <r>
    <x v="0"/>
    <x v="1"/>
    <x v="3"/>
    <x v="6"/>
    <s v="DE4-S_A"/>
    <x v="9"/>
    <x v="4"/>
    <x v="0"/>
    <s v="GNR_ROR_WTR"/>
    <n v="7926.79"/>
    <n v="7.9267899999999996"/>
  </r>
  <r>
    <x v="0"/>
    <x v="1"/>
    <x v="3"/>
    <x v="6"/>
    <s v="DE4-S_A"/>
    <x v="9"/>
    <x v="6"/>
    <x v="0"/>
    <s v="GNR_RES_WTR_NOPMP"/>
    <n v="124"/>
    <n v="0.124"/>
  </r>
  <r>
    <x v="0"/>
    <x v="1"/>
    <x v="3"/>
    <x v="6"/>
    <s v="DE4-S_A"/>
    <x v="10"/>
    <x v="5"/>
    <x v="0"/>
    <s v="GNR_WT_WIND_ONS"/>
    <n v="7317.88"/>
    <n v="7.3178799999999997"/>
  </r>
  <r>
    <x v="0"/>
    <x v="1"/>
    <x v="3"/>
    <x v="7"/>
    <s v="DE4-W_A"/>
    <x v="0"/>
    <x v="0"/>
    <x v="0"/>
    <s v="GNR_ENG_BGAS_BP_E-45"/>
    <n v="20.8"/>
    <n v="2.0799999999999999E-2"/>
  </r>
  <r>
    <x v="0"/>
    <x v="1"/>
    <x v="3"/>
    <x v="7"/>
    <s v="DE4-W_A"/>
    <x v="0"/>
    <x v="0"/>
    <x v="0"/>
    <s v="GNR_ST_BGAS_BP_E-38"/>
    <n v="40"/>
    <n v="0.04"/>
  </r>
  <r>
    <x v="0"/>
    <x v="1"/>
    <x v="3"/>
    <x v="7"/>
    <s v="DE4-W_A"/>
    <x v="0"/>
    <x v="2"/>
    <x v="0"/>
    <s v="GNR_ENG_BGAS_CND_E-44"/>
    <n v="1922.45"/>
    <n v="1.92245"/>
  </r>
  <r>
    <x v="0"/>
    <x v="1"/>
    <x v="3"/>
    <x v="7"/>
    <s v="DE4-W_A"/>
    <x v="0"/>
    <x v="2"/>
    <x v="0"/>
    <s v="GNR_ST_BGAS_CND_E-38"/>
    <n v="57.7"/>
    <n v="5.7700000000000001E-2"/>
  </r>
  <r>
    <x v="0"/>
    <x v="1"/>
    <x v="3"/>
    <x v="7"/>
    <s v="DE4-W_A"/>
    <x v="1"/>
    <x v="0"/>
    <x v="0"/>
    <s v="GNR_ST_COAL_BP_E-41"/>
    <n v="2144"/>
    <n v="2.1440000000000001"/>
  </r>
  <r>
    <x v="0"/>
    <x v="1"/>
    <x v="3"/>
    <x v="7"/>
    <s v="DE4-W_A"/>
    <x v="1"/>
    <x v="2"/>
    <x v="0"/>
    <s v="GNR_ST_COAL_CND_E-45"/>
    <n v="2260"/>
    <n v="2.2599999999999998"/>
  </r>
  <r>
    <x v="0"/>
    <x v="1"/>
    <x v="3"/>
    <x v="7"/>
    <s v="DE4-W_A"/>
    <x v="19"/>
    <x v="7"/>
    <x v="0"/>
    <s v="AGG-DE4-W_ES_ELEC"/>
    <n v="3.16"/>
    <n v="3.16E-3"/>
  </r>
  <r>
    <x v="0"/>
    <x v="1"/>
    <x v="3"/>
    <x v="7"/>
    <s v="DE4-W_A"/>
    <x v="19"/>
    <x v="8"/>
    <x v="0"/>
    <s v="AGG-DE4-W_RES_WTR_PMP"/>
    <n v="1146"/>
    <n v="1.1459999999999999"/>
  </r>
  <r>
    <x v="0"/>
    <x v="1"/>
    <x v="3"/>
    <x v="7"/>
    <s v="DE4-W_A"/>
    <x v="7"/>
    <x v="2"/>
    <x v="0"/>
    <s v="GNR_ST_FUELOIL_CND_E-39"/>
    <n v="24.8"/>
    <n v="2.4799999999999999E-2"/>
  </r>
  <r>
    <x v="0"/>
    <x v="1"/>
    <x v="3"/>
    <x v="7"/>
    <s v="DE4-W_A"/>
    <x v="20"/>
    <x v="0"/>
    <x v="0"/>
    <s v="GNR_ST_LIGN_BP_E-37"/>
    <n v="340.4"/>
    <n v="0.34039999999999998"/>
  </r>
  <r>
    <x v="0"/>
    <x v="1"/>
    <x v="3"/>
    <x v="7"/>
    <s v="DE4-W_A"/>
    <x v="20"/>
    <x v="2"/>
    <x v="0"/>
    <s v="GNR_ST_LIGN_CND_E-41"/>
    <n v="2752"/>
    <n v="2.7519999999999998"/>
  </r>
  <r>
    <x v="0"/>
    <x v="1"/>
    <x v="3"/>
    <x v="7"/>
    <s v="DE4-W_A"/>
    <x v="3"/>
    <x v="0"/>
    <x v="0"/>
    <s v="GNR_ST_MSW_BP_E-33"/>
    <n v="157.5"/>
    <n v="0.1575"/>
  </r>
  <r>
    <x v="0"/>
    <x v="1"/>
    <x v="3"/>
    <x v="7"/>
    <s v="DE4-W_A"/>
    <x v="3"/>
    <x v="2"/>
    <x v="0"/>
    <s v="GNR_ST_MSW_CND_E-33"/>
    <n v="72.599999999999994"/>
    <n v="7.2599999999999998E-2"/>
  </r>
  <r>
    <x v="0"/>
    <x v="1"/>
    <x v="3"/>
    <x v="7"/>
    <s v="DE4-W_A"/>
    <x v="4"/>
    <x v="0"/>
    <x v="0"/>
    <s v="GNR_CC_NGAS_BP_E-55"/>
    <n v="3205.7"/>
    <n v="3.2057000000000002"/>
  </r>
  <r>
    <x v="0"/>
    <x v="1"/>
    <x v="3"/>
    <x v="7"/>
    <s v="DE4-W_A"/>
    <x v="4"/>
    <x v="0"/>
    <x v="0"/>
    <s v="GNR_GT_NGAS_BP_E-39"/>
    <n v="127.2"/>
    <n v="0.12720000000000001"/>
  </r>
  <r>
    <x v="0"/>
    <x v="1"/>
    <x v="3"/>
    <x v="7"/>
    <s v="DE4-W_A"/>
    <x v="4"/>
    <x v="0"/>
    <x v="0"/>
    <s v="GNR_ST_NGAS_BP_E-38"/>
    <n v="862.5"/>
    <n v="0.86250000000000004"/>
  </r>
  <r>
    <x v="0"/>
    <x v="1"/>
    <x v="3"/>
    <x v="7"/>
    <s v="DE4-W_A"/>
    <x v="4"/>
    <x v="2"/>
    <x v="0"/>
    <s v="GNR_CC_NGAS_CND_E-57"/>
    <n v="2929.5"/>
    <n v="2.9295"/>
  </r>
  <r>
    <x v="0"/>
    <x v="1"/>
    <x v="3"/>
    <x v="7"/>
    <s v="DE4-W_A"/>
    <x v="4"/>
    <x v="2"/>
    <x v="0"/>
    <s v="GNR_GT_NGAS_CND_E-40"/>
    <n v="544"/>
    <n v="0.54400000000000004"/>
  </r>
  <r>
    <x v="0"/>
    <x v="1"/>
    <x v="3"/>
    <x v="7"/>
    <s v="DE4-W_A"/>
    <x v="4"/>
    <x v="2"/>
    <x v="0"/>
    <s v="GNR_ST_NGAS_CND_E-39"/>
    <n v="39.799999999999997"/>
    <n v="3.9800000000000002E-2"/>
  </r>
  <r>
    <x v="0"/>
    <x v="1"/>
    <x v="3"/>
    <x v="7"/>
    <s v="DE4-W_A"/>
    <x v="8"/>
    <x v="3"/>
    <x v="0"/>
    <s v="GNR_PV_SUN"/>
    <n v="9976.25"/>
    <n v="9.9762500000000003"/>
  </r>
  <r>
    <x v="0"/>
    <x v="1"/>
    <x v="3"/>
    <x v="7"/>
    <s v="DE4-W_A"/>
    <x v="9"/>
    <x v="4"/>
    <x v="0"/>
    <s v="GNR_ROR_WTR"/>
    <n v="361.5"/>
    <n v="0.36149999999999999"/>
  </r>
  <r>
    <x v="0"/>
    <x v="1"/>
    <x v="3"/>
    <x v="7"/>
    <s v="DE4-W_A"/>
    <x v="10"/>
    <x v="5"/>
    <x v="0"/>
    <s v="GNR_WT_WIND_ONS"/>
    <n v="13129.26"/>
    <n v="13.12926"/>
  </r>
  <r>
    <x v="0"/>
    <x v="1"/>
    <x v="3"/>
    <x v="7"/>
    <s v="DE4-W_Offshore_A"/>
    <x v="10"/>
    <x v="5"/>
    <x v="1"/>
    <s v="GNR_WT_WIND_OFF_L-NS_Y-2030"/>
    <n v="2023.95"/>
    <n v="2.0239500000000001"/>
  </r>
  <r>
    <x v="0"/>
    <x v="1"/>
    <x v="3"/>
    <x v="7"/>
    <s v="DE4-W_Offshore_A"/>
    <x v="10"/>
    <x v="5"/>
    <x v="0"/>
    <s v="GNR_WT_WIND_OFF"/>
    <n v="5511"/>
    <n v="5.5110000000000001"/>
  </r>
  <r>
    <x v="0"/>
    <x v="1"/>
    <x v="4"/>
    <x v="8"/>
    <s v="LV_A"/>
    <x v="8"/>
    <x v="3"/>
    <x v="1"/>
    <s v="GNR_PV_SUN_LS-4-MW_Y-2030"/>
    <n v="93.122957700233101"/>
    <n v="9.31229577002331E-2"/>
  </r>
  <r>
    <x v="0"/>
    <x v="1"/>
    <x v="4"/>
    <x v="8"/>
    <s v="LV_A"/>
    <x v="10"/>
    <x v="5"/>
    <x v="1"/>
    <s v="GNR_WT_WIND_ON_LS_Y-2030"/>
    <n v="5728.8301795384205"/>
    <n v="5.72883017953842"/>
  </r>
  <r>
    <x v="0"/>
    <x v="1"/>
    <x v="4"/>
    <x v="8"/>
    <s v="LV_Other_DH"/>
    <x v="0"/>
    <x v="0"/>
    <x v="0"/>
    <s v="GNR_GT_BGAS_BP_E-30"/>
    <n v="55"/>
    <n v="5.5E-2"/>
  </r>
  <r>
    <x v="0"/>
    <x v="1"/>
    <x v="4"/>
    <x v="8"/>
    <s v="LV_Other_DH"/>
    <x v="4"/>
    <x v="0"/>
    <x v="0"/>
    <s v="GNR_ST_NGAS_BP_E-28"/>
    <n v="120.09"/>
    <n v="0.12009"/>
  </r>
  <r>
    <x v="0"/>
    <x v="1"/>
    <x v="4"/>
    <x v="8"/>
    <s v="LV_Other_DH"/>
    <x v="9"/>
    <x v="6"/>
    <x v="0"/>
    <s v="GNR_RES_WTR_NOPMP"/>
    <n v="1214"/>
    <n v="1.214"/>
  </r>
  <r>
    <x v="0"/>
    <x v="1"/>
    <x v="4"/>
    <x v="8"/>
    <s v="LV_Other_DH"/>
    <x v="13"/>
    <x v="0"/>
    <x v="0"/>
    <s v="GNR_ST_WOOD_BP_E-30"/>
    <n v="54"/>
    <n v="5.3999999999999999E-2"/>
  </r>
  <r>
    <x v="0"/>
    <x v="1"/>
    <x v="4"/>
    <x v="8"/>
    <s v="LV_RigaR"/>
    <x v="4"/>
    <x v="0"/>
    <x v="0"/>
    <s v="GNR_ST_NGAS_BP_E-42"/>
    <n v="47.9"/>
    <n v="4.7899999999999998E-2"/>
  </r>
  <r>
    <x v="0"/>
    <x v="1"/>
    <x v="4"/>
    <x v="8"/>
    <s v="LV_RigaR"/>
    <x v="4"/>
    <x v="0"/>
    <x v="0"/>
    <s v="RIGA-TEC2_CC_NGAS_BP"/>
    <n v="144"/>
    <n v="0.14399999999999999"/>
  </r>
  <r>
    <x v="0"/>
    <x v="1"/>
    <x v="4"/>
    <x v="8"/>
    <s v="LV_RigaR"/>
    <x v="4"/>
    <x v="1"/>
    <x v="0"/>
    <s v="RIGA-TEC2_CC_NGAS_EXT"/>
    <n v="881"/>
    <n v="0.88100000000000001"/>
  </r>
  <r>
    <x v="0"/>
    <x v="1"/>
    <x v="4"/>
    <x v="8"/>
    <s v="LV_RigaR"/>
    <x v="9"/>
    <x v="6"/>
    <x v="0"/>
    <s v="GNR_RES_WTR_NOPMP"/>
    <n v="402"/>
    <n v="0.40200000000000002"/>
  </r>
  <r>
    <x v="0"/>
    <x v="1"/>
    <x v="4"/>
    <x v="8"/>
    <s v="LV_Rural"/>
    <x v="10"/>
    <x v="5"/>
    <x v="0"/>
    <s v="GNR_WT_WIND_ONS"/>
    <n v="34"/>
    <n v="3.4000000000000002E-2"/>
  </r>
  <r>
    <x v="0"/>
    <x v="1"/>
    <x v="5"/>
    <x v="9"/>
    <s v="LT_A"/>
    <x v="8"/>
    <x v="3"/>
    <x v="1"/>
    <s v="GNR_PV_SUN_LS-4-MW_Y-2030"/>
    <n v="419.87106167410599"/>
    <n v="0.41987106167410598"/>
  </r>
  <r>
    <x v="0"/>
    <x v="1"/>
    <x v="5"/>
    <x v="9"/>
    <s v="LT_A"/>
    <x v="10"/>
    <x v="5"/>
    <x v="1"/>
    <s v="GNR_WT_WIND_ON_LS_Y-2030"/>
    <n v="4023.3248540187501"/>
    <n v="4.0233248540187496"/>
  </r>
  <r>
    <x v="0"/>
    <x v="1"/>
    <x v="5"/>
    <x v="9"/>
    <s v="LT_KauU"/>
    <x v="3"/>
    <x v="0"/>
    <x v="0"/>
    <s v="KAUNAS_ST_MSW_BP"/>
    <n v="24"/>
    <n v="2.4E-2"/>
  </r>
  <r>
    <x v="0"/>
    <x v="1"/>
    <x v="5"/>
    <x v="9"/>
    <s v="LT_KauU"/>
    <x v="9"/>
    <x v="4"/>
    <x v="0"/>
    <s v="GNR_ROR_WTR"/>
    <n v="127.8"/>
    <n v="0.1278"/>
  </r>
  <r>
    <x v="0"/>
    <x v="1"/>
    <x v="5"/>
    <x v="9"/>
    <s v="LT_KlaU"/>
    <x v="8"/>
    <x v="3"/>
    <x v="0"/>
    <s v="GNR_PV_SUN"/>
    <n v="80"/>
    <n v="0.08"/>
  </r>
  <r>
    <x v="0"/>
    <x v="1"/>
    <x v="5"/>
    <x v="9"/>
    <s v="LT_KlaU"/>
    <x v="13"/>
    <x v="0"/>
    <x v="0"/>
    <s v="KLAIPEDA_ST_WOOD_BP"/>
    <n v="20"/>
    <n v="0.02"/>
  </r>
  <r>
    <x v="0"/>
    <x v="1"/>
    <x v="5"/>
    <x v="9"/>
    <s v="LT_Other_DH"/>
    <x v="0"/>
    <x v="1"/>
    <x v="0"/>
    <s v="GNR_ENG_BGAS_EXT_E-33"/>
    <n v="39"/>
    <n v="3.9E-2"/>
  </r>
  <r>
    <x v="0"/>
    <x v="1"/>
    <x v="5"/>
    <x v="9"/>
    <s v="LT_Other_DH"/>
    <x v="7"/>
    <x v="1"/>
    <x v="0"/>
    <s v="GNR_ST_FUELOIL_EXT_E-22"/>
    <n v="160"/>
    <n v="0.16"/>
  </r>
  <r>
    <x v="0"/>
    <x v="1"/>
    <x v="5"/>
    <x v="9"/>
    <s v="LT_Other_DH"/>
    <x v="22"/>
    <x v="0"/>
    <x v="0"/>
    <s v="LIFOSA_ST_HEAT_BP"/>
    <n v="37"/>
    <n v="3.6999999999999998E-2"/>
  </r>
  <r>
    <x v="0"/>
    <x v="1"/>
    <x v="5"/>
    <x v="9"/>
    <s v="LT_Other_DH"/>
    <x v="4"/>
    <x v="0"/>
    <x v="0"/>
    <s v="ALYTUS_ENG_NGAS_BP"/>
    <n v="9.1999999999999993"/>
    <n v="9.1999999999999998E-3"/>
  </r>
  <r>
    <x v="0"/>
    <x v="1"/>
    <x v="5"/>
    <x v="9"/>
    <s v="LT_Other_DH"/>
    <x v="4"/>
    <x v="0"/>
    <x v="0"/>
    <s v="GNR_ST_GAS_BP-E15"/>
    <n v="20"/>
    <n v="0.02"/>
  </r>
  <r>
    <x v="0"/>
    <x v="1"/>
    <x v="5"/>
    <x v="9"/>
    <s v="LT_Other_DH"/>
    <x v="4"/>
    <x v="1"/>
    <x v="0"/>
    <s v="ACHEMA1_ST_NGAS_EXT"/>
    <n v="22"/>
    <n v="2.1999999999999999E-2"/>
  </r>
  <r>
    <x v="0"/>
    <x v="1"/>
    <x v="5"/>
    <x v="9"/>
    <s v="LT_Other_DH"/>
    <x v="4"/>
    <x v="1"/>
    <x v="0"/>
    <s v="ACHEMA2_ST_NGAS_EXT"/>
    <n v="47"/>
    <n v="4.7E-2"/>
  </r>
  <r>
    <x v="0"/>
    <x v="1"/>
    <x v="5"/>
    <x v="9"/>
    <s v="LT_Other_DH"/>
    <x v="14"/>
    <x v="0"/>
    <x v="0"/>
    <s v="EBAVERE_ST_WOODWST_BP"/>
    <n v="5.4"/>
    <n v="5.4000000000000003E-3"/>
  </r>
  <r>
    <x v="0"/>
    <x v="1"/>
    <x v="5"/>
    <x v="9"/>
    <s v="LT_Panevezys"/>
    <x v="4"/>
    <x v="0"/>
    <x v="0"/>
    <s v="GNR_CC_NGAS_BP_E-42"/>
    <n v="35"/>
    <n v="3.5000000000000003E-2"/>
  </r>
  <r>
    <x v="0"/>
    <x v="1"/>
    <x v="5"/>
    <x v="9"/>
    <s v="LT_Rural"/>
    <x v="10"/>
    <x v="5"/>
    <x v="0"/>
    <s v="GNR_WT_WIND_ONS"/>
    <n v="236"/>
    <n v="0.23599999999999999"/>
  </r>
  <r>
    <x v="0"/>
    <x v="1"/>
    <x v="5"/>
    <x v="9"/>
    <s v="LT_SiaU"/>
    <x v="13"/>
    <x v="0"/>
    <x v="0"/>
    <s v="SIAULIAI_ST_WOOD_BP"/>
    <n v="10.8"/>
    <n v="1.0800000000000001E-2"/>
  </r>
  <r>
    <x v="0"/>
    <x v="1"/>
    <x v="5"/>
    <x v="9"/>
    <s v="LT_VilU"/>
    <x v="3"/>
    <x v="0"/>
    <x v="0"/>
    <s v="VILNIUS_ST_MSW_BP"/>
    <n v="92"/>
    <n v="9.1999999999999998E-2"/>
  </r>
  <r>
    <x v="0"/>
    <x v="1"/>
    <x v="5"/>
    <x v="9"/>
    <s v="LT_VilU"/>
    <x v="4"/>
    <x v="2"/>
    <x v="0"/>
    <s v="GNR_CC_NGAS_CND_E-58"/>
    <n v="455"/>
    <n v="0.45500000000000002"/>
  </r>
  <r>
    <x v="0"/>
    <x v="1"/>
    <x v="5"/>
    <x v="9"/>
    <s v="LT_VilU"/>
    <x v="4"/>
    <x v="2"/>
    <x v="0"/>
    <s v="GNR_ST_NGAS_CON_E-38"/>
    <n v="600"/>
    <n v="0.6"/>
  </r>
  <r>
    <x v="0"/>
    <x v="1"/>
    <x v="5"/>
    <x v="9"/>
    <s v="LT_VilU"/>
    <x v="9"/>
    <x v="8"/>
    <x v="0"/>
    <s v="GNR_ES_WTR_PMP"/>
    <n v="957.44680851063799"/>
    <n v="0.95744680851063801"/>
  </r>
  <r>
    <x v="0"/>
    <x v="1"/>
    <x v="5"/>
    <x v="9"/>
    <s v="LT_VilU"/>
    <x v="13"/>
    <x v="0"/>
    <x v="0"/>
    <s v="VILNIUS_ST_WOOD_BP"/>
    <n v="15"/>
    <n v="1.4999999999999999E-2"/>
  </r>
  <r>
    <x v="0"/>
    <x v="1"/>
    <x v="6"/>
    <x v="10"/>
    <s v="NL_A"/>
    <x v="1"/>
    <x v="2"/>
    <x v="0"/>
    <s v="GNR_ST_COAL_CND_E-40"/>
    <n v="4875"/>
    <n v="4.875"/>
  </r>
  <r>
    <x v="0"/>
    <x v="1"/>
    <x v="6"/>
    <x v="10"/>
    <s v="NL_A"/>
    <x v="3"/>
    <x v="2"/>
    <x v="0"/>
    <s v="GNR_ST_MSW_CND_E-40"/>
    <n v="684"/>
    <n v="0.68400000000000005"/>
  </r>
  <r>
    <x v="0"/>
    <x v="1"/>
    <x v="6"/>
    <x v="10"/>
    <s v="NL_A"/>
    <x v="4"/>
    <x v="2"/>
    <x v="0"/>
    <s v="GNR_CC_NGAS_CND_E-38"/>
    <n v="20969"/>
    <n v="20.969000000000001"/>
  </r>
  <r>
    <x v="0"/>
    <x v="1"/>
    <x v="6"/>
    <x v="10"/>
    <s v="NL_A"/>
    <x v="18"/>
    <x v="2"/>
    <x v="0"/>
    <s v="GNR_ST_NUCL_CND_E-33"/>
    <n v="515"/>
    <n v="0.51500000000000001"/>
  </r>
  <r>
    <x v="0"/>
    <x v="1"/>
    <x v="6"/>
    <x v="10"/>
    <s v="NL_A"/>
    <x v="8"/>
    <x v="3"/>
    <x v="0"/>
    <s v="GNR_PV_SUN"/>
    <n v="760"/>
    <n v="0.76"/>
  </r>
  <r>
    <x v="0"/>
    <x v="1"/>
    <x v="6"/>
    <x v="10"/>
    <s v="NL_A"/>
    <x v="9"/>
    <x v="4"/>
    <x v="0"/>
    <s v="GNR_ROR_WTR"/>
    <n v="38"/>
    <n v="3.7999999999999999E-2"/>
  </r>
  <r>
    <x v="0"/>
    <x v="1"/>
    <x v="6"/>
    <x v="10"/>
    <s v="NL_A"/>
    <x v="10"/>
    <x v="5"/>
    <x v="1"/>
    <s v="GNR_WT_WIND_ON_LS_Y-2030"/>
    <n v="151992.86353094899"/>
    <n v="151.99286353094899"/>
  </r>
  <r>
    <x v="0"/>
    <x v="1"/>
    <x v="6"/>
    <x v="10"/>
    <s v="NL_A"/>
    <x v="10"/>
    <x v="5"/>
    <x v="0"/>
    <s v="GNR_WT_WIND_OFF"/>
    <n v="847"/>
    <n v="0.84699999999999998"/>
  </r>
  <r>
    <x v="0"/>
    <x v="1"/>
    <x v="6"/>
    <x v="10"/>
    <s v="NL_A"/>
    <x v="10"/>
    <x v="5"/>
    <x v="0"/>
    <s v="GNR_WT_WIND_ONS"/>
    <n v="2466"/>
    <n v="2.4660000000000002"/>
  </r>
  <r>
    <x v="0"/>
    <x v="1"/>
    <x v="6"/>
    <x v="10"/>
    <s v="NL_A"/>
    <x v="13"/>
    <x v="2"/>
    <x v="0"/>
    <s v="GNR_ST_WOOD_CND_E-50"/>
    <n v="400"/>
    <n v="0.4"/>
  </r>
  <r>
    <x v="0"/>
    <x v="1"/>
    <x v="7"/>
    <x v="11"/>
    <s v="NO1_A1"/>
    <x v="3"/>
    <x v="0"/>
    <x v="0"/>
    <s v="GBPR_MUNIWASTE"/>
    <n v="8.1999999999999993"/>
    <n v="8.2000000000000007E-3"/>
  </r>
  <r>
    <x v="0"/>
    <x v="1"/>
    <x v="7"/>
    <x v="11"/>
    <s v="NO1_A1"/>
    <x v="9"/>
    <x v="4"/>
    <x v="0"/>
    <s v="GNR_ROR_WTR"/>
    <n v="2104.1304"/>
    <n v="2.1041303999999998"/>
  </r>
  <r>
    <x v="0"/>
    <x v="1"/>
    <x v="7"/>
    <x v="11"/>
    <s v="NO1_A1"/>
    <x v="9"/>
    <x v="6"/>
    <x v="0"/>
    <s v="GNR_RES_WTR_NOPMP_MC-01"/>
    <n v="160"/>
    <n v="0.16"/>
  </r>
  <r>
    <x v="0"/>
    <x v="1"/>
    <x v="7"/>
    <x v="11"/>
    <s v="NO1_A1"/>
    <x v="9"/>
    <x v="6"/>
    <x v="0"/>
    <s v="GNR_RES_WTR_NOPMP_MC-02"/>
    <n v="160"/>
    <n v="0.16"/>
  </r>
  <r>
    <x v="0"/>
    <x v="1"/>
    <x v="7"/>
    <x v="11"/>
    <s v="NO1_A1"/>
    <x v="9"/>
    <x v="6"/>
    <x v="0"/>
    <s v="GNR_RES_WTR_NOPMP_MC-03"/>
    <n v="160"/>
    <n v="0.16"/>
  </r>
  <r>
    <x v="0"/>
    <x v="1"/>
    <x v="7"/>
    <x v="11"/>
    <s v="NO1_A1"/>
    <x v="9"/>
    <x v="6"/>
    <x v="0"/>
    <s v="GNR_RES_WTR_NOPMP_MC-04"/>
    <n v="160"/>
    <n v="0.16"/>
  </r>
  <r>
    <x v="0"/>
    <x v="1"/>
    <x v="7"/>
    <x v="11"/>
    <s v="NO1_A1"/>
    <x v="9"/>
    <x v="6"/>
    <x v="0"/>
    <s v="GNR_RES_WTR_NOPMP_MC-05"/>
    <n v="160"/>
    <n v="0.16"/>
  </r>
  <r>
    <x v="0"/>
    <x v="1"/>
    <x v="7"/>
    <x v="11"/>
    <s v="NO1_A1"/>
    <x v="9"/>
    <x v="6"/>
    <x v="0"/>
    <s v="GNR_RES_WTR_NOPMP_MC-06"/>
    <n v="160"/>
    <n v="0.16"/>
  </r>
  <r>
    <x v="0"/>
    <x v="1"/>
    <x v="7"/>
    <x v="11"/>
    <s v="NO1_A1"/>
    <x v="9"/>
    <x v="6"/>
    <x v="0"/>
    <s v="GNR_RES_WTR_NOPMP_MC-07"/>
    <n v="160"/>
    <n v="0.16"/>
  </r>
  <r>
    <x v="0"/>
    <x v="1"/>
    <x v="7"/>
    <x v="11"/>
    <s v="NO1_A1"/>
    <x v="9"/>
    <x v="6"/>
    <x v="0"/>
    <s v="GNR_RES_WTR_NOPMP_MC-08"/>
    <n v="160"/>
    <n v="0.16"/>
  </r>
  <r>
    <x v="0"/>
    <x v="1"/>
    <x v="7"/>
    <x v="11"/>
    <s v="NO1_A1"/>
    <x v="9"/>
    <x v="6"/>
    <x v="0"/>
    <s v="GNR_RES_WTR_NOPMP_MC-09"/>
    <n v="160"/>
    <n v="0.16"/>
  </r>
  <r>
    <x v="0"/>
    <x v="1"/>
    <x v="7"/>
    <x v="11"/>
    <s v="NO1_A1"/>
    <x v="9"/>
    <x v="6"/>
    <x v="0"/>
    <s v="GNR_RES_WTR_NOPMP_MC-10"/>
    <n v="160"/>
    <n v="0.16"/>
  </r>
  <r>
    <x v="0"/>
    <x v="1"/>
    <x v="7"/>
    <x v="11"/>
    <s v="NO1_A1"/>
    <x v="10"/>
    <x v="5"/>
    <x v="1"/>
    <s v="GNR_WT_WIND_ON_LS_Y-2030"/>
    <n v="439"/>
    <n v="0.439"/>
  </r>
  <r>
    <x v="0"/>
    <x v="1"/>
    <x v="7"/>
    <x v="11"/>
    <s v="NO1_A1"/>
    <x v="10"/>
    <x v="5"/>
    <x v="0"/>
    <s v="GNR_WT_WIND_ONS"/>
    <n v="262"/>
    <n v="0.26200000000000001"/>
  </r>
  <r>
    <x v="0"/>
    <x v="1"/>
    <x v="7"/>
    <x v="11"/>
    <s v="NO1_A2"/>
    <x v="3"/>
    <x v="0"/>
    <x v="0"/>
    <s v="GBPR_MUNIWASTE"/>
    <n v="11.0933333333332"/>
    <n v="1.10933333333332E-2"/>
  </r>
  <r>
    <x v="0"/>
    <x v="1"/>
    <x v="7"/>
    <x v="12"/>
    <s v="NO2_A1"/>
    <x v="3"/>
    <x v="0"/>
    <x v="0"/>
    <s v="GBPR_MUNIWASTE"/>
    <n v="10.8"/>
    <n v="1.0800000000000001E-2"/>
  </r>
  <r>
    <x v="0"/>
    <x v="1"/>
    <x v="7"/>
    <x v="12"/>
    <s v="NO2_A1"/>
    <x v="9"/>
    <x v="4"/>
    <x v="0"/>
    <s v="GNR_ROR_WTR"/>
    <n v="2274.1580424563399"/>
    <n v="2.2741580424563401"/>
  </r>
  <r>
    <x v="0"/>
    <x v="1"/>
    <x v="7"/>
    <x v="12"/>
    <s v="NO2_A1"/>
    <x v="9"/>
    <x v="6"/>
    <x v="0"/>
    <s v="GNR_RES_WTR_NOPMP_MC-01"/>
    <n v="367.19205575436598"/>
    <n v="0.36719205575436598"/>
  </r>
  <r>
    <x v="0"/>
    <x v="1"/>
    <x v="7"/>
    <x v="12"/>
    <s v="NO2_A1"/>
    <x v="9"/>
    <x v="6"/>
    <x v="0"/>
    <s v="GNR_RES_WTR_NOPMP_MC-02"/>
    <n v="887.19205575436604"/>
    <n v="0.88719205575436599"/>
  </r>
  <r>
    <x v="0"/>
    <x v="1"/>
    <x v="7"/>
    <x v="12"/>
    <s v="NO2_A1"/>
    <x v="9"/>
    <x v="6"/>
    <x v="0"/>
    <s v="GNR_RES_WTR_NOPMP_MC-03"/>
    <n v="887.19205575436604"/>
    <n v="0.88719205575436599"/>
  </r>
  <r>
    <x v="0"/>
    <x v="1"/>
    <x v="7"/>
    <x v="12"/>
    <s v="NO2_A1"/>
    <x v="9"/>
    <x v="6"/>
    <x v="0"/>
    <s v="GNR_RES_WTR_NOPMP_MC-04"/>
    <n v="887.19205575436604"/>
    <n v="0.88719205575436599"/>
  </r>
  <r>
    <x v="0"/>
    <x v="1"/>
    <x v="7"/>
    <x v="12"/>
    <s v="NO2_A1"/>
    <x v="9"/>
    <x v="6"/>
    <x v="0"/>
    <s v="GNR_RES_WTR_NOPMP_MC-05"/>
    <n v="887.19205575436604"/>
    <n v="0.88719205575436599"/>
  </r>
  <r>
    <x v="0"/>
    <x v="1"/>
    <x v="7"/>
    <x v="12"/>
    <s v="NO2_A1"/>
    <x v="9"/>
    <x v="6"/>
    <x v="0"/>
    <s v="GNR_RES_WTR_NOPMP_MC-06"/>
    <n v="887.19205575436604"/>
    <n v="0.88719205575436599"/>
  </r>
  <r>
    <x v="0"/>
    <x v="1"/>
    <x v="7"/>
    <x v="12"/>
    <s v="NO2_A1"/>
    <x v="9"/>
    <x v="6"/>
    <x v="0"/>
    <s v="GNR_RES_WTR_NOPMP_MC-07"/>
    <n v="887.19205575436604"/>
    <n v="0.88719205575436599"/>
  </r>
  <r>
    <x v="0"/>
    <x v="1"/>
    <x v="7"/>
    <x v="12"/>
    <s v="NO2_A1"/>
    <x v="9"/>
    <x v="6"/>
    <x v="0"/>
    <s v="GNR_RES_WTR_NOPMP_MC-08"/>
    <n v="887.19205575436604"/>
    <n v="0.88719205575436599"/>
  </r>
  <r>
    <x v="0"/>
    <x v="1"/>
    <x v="7"/>
    <x v="12"/>
    <s v="NO2_A1"/>
    <x v="9"/>
    <x v="6"/>
    <x v="0"/>
    <s v="GNR_RES_WTR_NOPMP_MC-09"/>
    <n v="887.19205575436604"/>
    <n v="0.88719205575436599"/>
  </r>
  <r>
    <x v="0"/>
    <x v="1"/>
    <x v="7"/>
    <x v="12"/>
    <s v="NO2_A1"/>
    <x v="9"/>
    <x v="6"/>
    <x v="0"/>
    <s v="GNR_RES_WTR_NOPMP_MC-10"/>
    <n v="887.19205575436604"/>
    <n v="0.88719205575436599"/>
  </r>
  <r>
    <x v="0"/>
    <x v="1"/>
    <x v="7"/>
    <x v="12"/>
    <s v="NO2_A1"/>
    <x v="9"/>
    <x v="6"/>
    <x v="0"/>
    <s v="GNR_RES_WTR_PMP_MC-01"/>
    <n v="520"/>
    <n v="0.52"/>
  </r>
  <r>
    <x v="0"/>
    <x v="1"/>
    <x v="7"/>
    <x v="12"/>
    <s v="NO2_A1"/>
    <x v="10"/>
    <x v="5"/>
    <x v="1"/>
    <s v="GNR_WT_WIND_ON_LS_Y-2030"/>
    <n v="1695.6"/>
    <n v="1.6956"/>
  </r>
  <r>
    <x v="0"/>
    <x v="1"/>
    <x v="7"/>
    <x v="12"/>
    <s v="NO2_A1"/>
    <x v="10"/>
    <x v="5"/>
    <x v="0"/>
    <s v="GNR_WT_WIND_ONS"/>
    <n v="1097.4000000000001"/>
    <n v="1.0973999999999999"/>
  </r>
  <r>
    <x v="0"/>
    <x v="1"/>
    <x v="7"/>
    <x v="13"/>
    <s v="NO3_A1"/>
    <x v="3"/>
    <x v="0"/>
    <x v="0"/>
    <s v="GBPR_MUNIWASTE"/>
    <n v="4.29"/>
    <n v="4.2900000000000004E-3"/>
  </r>
  <r>
    <x v="0"/>
    <x v="1"/>
    <x v="7"/>
    <x v="13"/>
    <s v="NO3_A1"/>
    <x v="4"/>
    <x v="2"/>
    <x v="0"/>
    <s v="GCND_NATGAS4"/>
    <n v="300"/>
    <n v="0.3"/>
  </r>
  <r>
    <x v="0"/>
    <x v="1"/>
    <x v="7"/>
    <x v="13"/>
    <s v="NO3_A1"/>
    <x v="9"/>
    <x v="4"/>
    <x v="0"/>
    <s v="GNR_ROR_WTR"/>
    <n v="1831.91056339651"/>
    <n v="1.83191056339651"/>
  </r>
  <r>
    <x v="0"/>
    <x v="1"/>
    <x v="7"/>
    <x v="13"/>
    <s v="NO3_A1"/>
    <x v="9"/>
    <x v="6"/>
    <x v="0"/>
    <s v="GNR_RES_WTR_NOPMP_MC-01"/>
    <n v="221.84651366034899"/>
    <n v="0.22184651366034899"/>
  </r>
  <r>
    <x v="0"/>
    <x v="1"/>
    <x v="7"/>
    <x v="13"/>
    <s v="NO3_A1"/>
    <x v="9"/>
    <x v="6"/>
    <x v="0"/>
    <s v="GNR_RES_WTR_NOPMP_MC-02"/>
    <n v="282.146513660349"/>
    <n v="0.28214651366034899"/>
  </r>
  <r>
    <x v="0"/>
    <x v="1"/>
    <x v="7"/>
    <x v="13"/>
    <s v="NO3_A1"/>
    <x v="9"/>
    <x v="6"/>
    <x v="0"/>
    <s v="GNR_RES_WTR_NOPMP_MC-03"/>
    <n v="282.146513660349"/>
    <n v="0.28214651366034899"/>
  </r>
  <r>
    <x v="0"/>
    <x v="1"/>
    <x v="7"/>
    <x v="13"/>
    <s v="NO3_A1"/>
    <x v="9"/>
    <x v="6"/>
    <x v="0"/>
    <s v="GNR_RES_WTR_NOPMP_MC-04"/>
    <n v="282.146513660349"/>
    <n v="0.28214651366034899"/>
  </r>
  <r>
    <x v="0"/>
    <x v="1"/>
    <x v="7"/>
    <x v="13"/>
    <s v="NO3_A1"/>
    <x v="9"/>
    <x v="6"/>
    <x v="0"/>
    <s v="GNR_RES_WTR_NOPMP_MC-05"/>
    <n v="282.146513660349"/>
    <n v="0.28214651366034899"/>
  </r>
  <r>
    <x v="0"/>
    <x v="1"/>
    <x v="7"/>
    <x v="13"/>
    <s v="NO3_A1"/>
    <x v="9"/>
    <x v="6"/>
    <x v="0"/>
    <s v="GNR_RES_WTR_NOPMP_MC-06"/>
    <n v="282.146513660349"/>
    <n v="0.28214651366034899"/>
  </r>
  <r>
    <x v="0"/>
    <x v="1"/>
    <x v="7"/>
    <x v="13"/>
    <s v="NO3_A1"/>
    <x v="9"/>
    <x v="6"/>
    <x v="0"/>
    <s v="GNR_RES_WTR_NOPMP_MC-07"/>
    <n v="282.146513660349"/>
    <n v="0.28214651366034899"/>
  </r>
  <r>
    <x v="0"/>
    <x v="1"/>
    <x v="7"/>
    <x v="13"/>
    <s v="NO3_A1"/>
    <x v="9"/>
    <x v="6"/>
    <x v="0"/>
    <s v="GNR_RES_WTR_NOPMP_MC-08"/>
    <n v="282.146513660349"/>
    <n v="0.28214651366034899"/>
  </r>
  <r>
    <x v="0"/>
    <x v="1"/>
    <x v="7"/>
    <x v="13"/>
    <s v="NO3_A1"/>
    <x v="9"/>
    <x v="6"/>
    <x v="0"/>
    <s v="GNR_RES_WTR_NOPMP_MC-09"/>
    <n v="282.146513660349"/>
    <n v="0.28214651366034899"/>
  </r>
  <r>
    <x v="0"/>
    <x v="1"/>
    <x v="7"/>
    <x v="13"/>
    <s v="NO3_A1"/>
    <x v="9"/>
    <x v="6"/>
    <x v="0"/>
    <s v="GNR_RES_WTR_NOPMP_MC-10"/>
    <n v="282.146513660349"/>
    <n v="0.28214651366034899"/>
  </r>
  <r>
    <x v="0"/>
    <x v="1"/>
    <x v="7"/>
    <x v="13"/>
    <s v="NO3_A1"/>
    <x v="9"/>
    <x v="6"/>
    <x v="0"/>
    <s v="GNR_RES_WTR_PMP_MC-01"/>
    <n v="60.3"/>
    <n v="6.0299999999999999E-2"/>
  </r>
  <r>
    <x v="0"/>
    <x v="1"/>
    <x v="7"/>
    <x v="13"/>
    <s v="NO3_A1"/>
    <x v="10"/>
    <x v="5"/>
    <x v="1"/>
    <s v="GNR_WT_WIND_ON_LS_Y-2030"/>
    <n v="4646.8999999999996"/>
    <n v="4.6468999999999996"/>
  </r>
  <r>
    <x v="0"/>
    <x v="1"/>
    <x v="7"/>
    <x v="13"/>
    <s v="NO3_A1"/>
    <x v="10"/>
    <x v="5"/>
    <x v="0"/>
    <s v="GNR_WT_WIND_ONS"/>
    <n v="765.1"/>
    <n v="0.7651"/>
  </r>
  <r>
    <x v="0"/>
    <x v="1"/>
    <x v="7"/>
    <x v="14"/>
    <s v="NO4_A1"/>
    <x v="3"/>
    <x v="0"/>
    <x v="0"/>
    <s v="GBPR_MUNIWASTE"/>
    <n v="0.16800000000000001"/>
    <n v="1.6799999999999999E-4"/>
  </r>
  <r>
    <x v="0"/>
    <x v="1"/>
    <x v="7"/>
    <x v="14"/>
    <s v="NO4_A1"/>
    <x v="9"/>
    <x v="4"/>
    <x v="0"/>
    <s v="GNR_ROR_WTR"/>
    <n v="1076.49023219992"/>
    <n v="1.0764902321999199"/>
  </r>
  <r>
    <x v="0"/>
    <x v="1"/>
    <x v="7"/>
    <x v="14"/>
    <s v="NO4_A1"/>
    <x v="9"/>
    <x v="6"/>
    <x v="0"/>
    <s v="GNR_RES_WTR_NOPMP_MC-01"/>
    <n v="419.56363678000798"/>
    <n v="0.41956363678000802"/>
  </r>
  <r>
    <x v="0"/>
    <x v="1"/>
    <x v="7"/>
    <x v="14"/>
    <s v="NO4_A1"/>
    <x v="9"/>
    <x v="6"/>
    <x v="0"/>
    <s v="GNR_RES_WTR_NOPMP_MC-02"/>
    <n v="419.56363678000798"/>
    <n v="0.41956363678000802"/>
  </r>
  <r>
    <x v="0"/>
    <x v="1"/>
    <x v="7"/>
    <x v="14"/>
    <s v="NO4_A1"/>
    <x v="9"/>
    <x v="6"/>
    <x v="0"/>
    <s v="GNR_RES_WTR_NOPMP_MC-03"/>
    <n v="419.56363678000798"/>
    <n v="0.41956363678000802"/>
  </r>
  <r>
    <x v="0"/>
    <x v="1"/>
    <x v="7"/>
    <x v="14"/>
    <s v="NO4_A1"/>
    <x v="9"/>
    <x v="6"/>
    <x v="0"/>
    <s v="GNR_RES_WTR_NOPMP_MC-04"/>
    <n v="419.56363678000798"/>
    <n v="0.41956363678000802"/>
  </r>
  <r>
    <x v="0"/>
    <x v="1"/>
    <x v="7"/>
    <x v="14"/>
    <s v="NO4_A1"/>
    <x v="9"/>
    <x v="6"/>
    <x v="0"/>
    <s v="GNR_RES_WTR_NOPMP_MC-05"/>
    <n v="419.56363678000798"/>
    <n v="0.41956363678000802"/>
  </r>
  <r>
    <x v="0"/>
    <x v="1"/>
    <x v="7"/>
    <x v="14"/>
    <s v="NO4_A1"/>
    <x v="9"/>
    <x v="6"/>
    <x v="0"/>
    <s v="GNR_RES_WTR_NOPMP_MC-06"/>
    <n v="419.56363678000798"/>
    <n v="0.41956363678000802"/>
  </r>
  <r>
    <x v="0"/>
    <x v="1"/>
    <x v="7"/>
    <x v="14"/>
    <s v="NO4_A1"/>
    <x v="9"/>
    <x v="6"/>
    <x v="0"/>
    <s v="GNR_RES_WTR_NOPMP_MC-07"/>
    <n v="419.56363678000798"/>
    <n v="0.41956363678000802"/>
  </r>
  <r>
    <x v="0"/>
    <x v="1"/>
    <x v="7"/>
    <x v="14"/>
    <s v="NO4_A1"/>
    <x v="9"/>
    <x v="6"/>
    <x v="0"/>
    <s v="GNR_RES_WTR_NOPMP_MC-08"/>
    <n v="419.56363678000798"/>
    <n v="0.41956363678000802"/>
  </r>
  <r>
    <x v="0"/>
    <x v="1"/>
    <x v="7"/>
    <x v="14"/>
    <s v="NO4_A1"/>
    <x v="9"/>
    <x v="6"/>
    <x v="0"/>
    <s v="GNR_RES_WTR_NOPMP_MC-09"/>
    <n v="419.56363678000798"/>
    <n v="0.41956363678000802"/>
  </r>
  <r>
    <x v="0"/>
    <x v="1"/>
    <x v="7"/>
    <x v="14"/>
    <s v="NO4_A1"/>
    <x v="9"/>
    <x v="6"/>
    <x v="0"/>
    <s v="GNR_RES_WTR_NOPMP_MC-10"/>
    <n v="419.56363678000798"/>
    <n v="0.41956363678000802"/>
  </r>
  <r>
    <x v="0"/>
    <x v="1"/>
    <x v="7"/>
    <x v="14"/>
    <s v="NO4_A1"/>
    <x v="10"/>
    <x v="5"/>
    <x v="1"/>
    <s v="GNR_WT_WIND_ON_LS_Y-2030"/>
    <n v="4174.5"/>
    <n v="4.1745000000000001"/>
  </r>
  <r>
    <x v="0"/>
    <x v="1"/>
    <x v="7"/>
    <x v="14"/>
    <s v="NO4_A1"/>
    <x v="10"/>
    <x v="5"/>
    <x v="0"/>
    <s v="GNR_WT_WIND_ONS"/>
    <n v="682.5"/>
    <n v="0.6825"/>
  </r>
  <r>
    <x v="0"/>
    <x v="1"/>
    <x v="7"/>
    <x v="15"/>
    <s v="NO5_A1"/>
    <x v="3"/>
    <x v="0"/>
    <x v="0"/>
    <s v="GBPR_MUNIWASTE"/>
    <n v="8"/>
    <n v="8.0000000000000002E-3"/>
  </r>
  <r>
    <x v="0"/>
    <x v="1"/>
    <x v="7"/>
    <x v="15"/>
    <s v="NO5_A1"/>
    <x v="9"/>
    <x v="4"/>
    <x v="0"/>
    <s v="GNR_ROR_WTR"/>
    <n v="1878.9904811408401"/>
    <n v="1.87899048114084"/>
  </r>
  <r>
    <x v="0"/>
    <x v="1"/>
    <x v="7"/>
    <x v="15"/>
    <s v="NO5_A1"/>
    <x v="9"/>
    <x v="6"/>
    <x v="0"/>
    <s v="GNR_RES_WTR_NOPMP_MC-01"/>
    <n v="154.193241885916"/>
    <n v="0.15419324188591599"/>
  </r>
  <r>
    <x v="0"/>
    <x v="1"/>
    <x v="7"/>
    <x v="15"/>
    <s v="NO5_A1"/>
    <x v="9"/>
    <x v="6"/>
    <x v="0"/>
    <s v="GNR_RES_WTR_NOPMP_MC-02"/>
    <n v="598.193241885916"/>
    <n v="0.59819324188591605"/>
  </r>
  <r>
    <x v="0"/>
    <x v="1"/>
    <x v="7"/>
    <x v="15"/>
    <s v="NO5_A1"/>
    <x v="9"/>
    <x v="6"/>
    <x v="0"/>
    <s v="GNR_RES_WTR_NOPMP_MC-03"/>
    <n v="598.193241885916"/>
    <n v="0.59819324188591605"/>
  </r>
  <r>
    <x v="0"/>
    <x v="1"/>
    <x v="7"/>
    <x v="15"/>
    <s v="NO5_A1"/>
    <x v="9"/>
    <x v="6"/>
    <x v="0"/>
    <s v="GNR_RES_WTR_NOPMP_MC-04"/>
    <n v="598.193241885916"/>
    <n v="0.59819324188591605"/>
  </r>
  <r>
    <x v="0"/>
    <x v="1"/>
    <x v="7"/>
    <x v="15"/>
    <s v="NO5_A1"/>
    <x v="9"/>
    <x v="6"/>
    <x v="0"/>
    <s v="GNR_RES_WTR_NOPMP_MC-05"/>
    <n v="598.193241885916"/>
    <n v="0.59819324188591605"/>
  </r>
  <r>
    <x v="0"/>
    <x v="1"/>
    <x v="7"/>
    <x v="15"/>
    <s v="NO5_A1"/>
    <x v="9"/>
    <x v="6"/>
    <x v="0"/>
    <s v="GNR_RES_WTR_NOPMP_MC-06"/>
    <n v="598.193241885916"/>
    <n v="0.59819324188591605"/>
  </r>
  <r>
    <x v="0"/>
    <x v="1"/>
    <x v="7"/>
    <x v="15"/>
    <s v="NO5_A1"/>
    <x v="9"/>
    <x v="6"/>
    <x v="0"/>
    <s v="GNR_RES_WTR_NOPMP_MC-07"/>
    <n v="598.193241885916"/>
    <n v="0.59819324188591605"/>
  </r>
  <r>
    <x v="0"/>
    <x v="1"/>
    <x v="7"/>
    <x v="15"/>
    <s v="NO5_A1"/>
    <x v="9"/>
    <x v="6"/>
    <x v="0"/>
    <s v="GNR_RES_WTR_NOPMP_MC-08"/>
    <n v="598.193241885916"/>
    <n v="0.59819324188591605"/>
  </r>
  <r>
    <x v="0"/>
    <x v="1"/>
    <x v="7"/>
    <x v="15"/>
    <s v="NO5_A1"/>
    <x v="9"/>
    <x v="6"/>
    <x v="0"/>
    <s v="GNR_RES_WTR_NOPMP_MC-09"/>
    <n v="598.193241885916"/>
    <n v="0.59819324188591605"/>
  </r>
  <r>
    <x v="0"/>
    <x v="1"/>
    <x v="7"/>
    <x v="15"/>
    <s v="NO5_A1"/>
    <x v="9"/>
    <x v="6"/>
    <x v="0"/>
    <s v="GNR_RES_WTR_NOPMP_MC-10"/>
    <n v="598.193241885916"/>
    <n v="0.59819324188591605"/>
  </r>
  <r>
    <x v="0"/>
    <x v="1"/>
    <x v="7"/>
    <x v="15"/>
    <s v="NO5_A1"/>
    <x v="9"/>
    <x v="6"/>
    <x v="0"/>
    <s v="GNR_RES_WTR_PMP_MC-01"/>
    <n v="444"/>
    <n v="0.44400000000000001"/>
  </r>
  <r>
    <x v="0"/>
    <x v="1"/>
    <x v="7"/>
    <x v="15"/>
    <s v="NO5_A1"/>
    <x v="10"/>
    <x v="5"/>
    <x v="1"/>
    <s v="GNR_WT_WIND_ON_LS_Y-2030"/>
    <n v="238"/>
    <n v="0.23799999999999999"/>
  </r>
  <r>
    <x v="0"/>
    <x v="1"/>
    <x v="8"/>
    <x v="16"/>
    <s v="PL_A"/>
    <x v="0"/>
    <x v="2"/>
    <x v="0"/>
    <s v="GNR_ST_BGAS_CND_E-37"/>
    <n v="364"/>
    <n v="0.36399999999999999"/>
  </r>
  <r>
    <x v="0"/>
    <x v="1"/>
    <x v="8"/>
    <x v="16"/>
    <s v="PL_A"/>
    <x v="1"/>
    <x v="0"/>
    <x v="0"/>
    <s v="BIEL-4_ST_COAL_BP"/>
    <n v="48"/>
    <n v="4.8000000000000001E-2"/>
  </r>
  <r>
    <x v="0"/>
    <x v="1"/>
    <x v="8"/>
    <x v="16"/>
    <s v="PL_A"/>
    <x v="1"/>
    <x v="0"/>
    <x v="0"/>
    <s v="CHOR2-1_ST_COAL_BP"/>
    <n v="272"/>
    <n v="0.27200000000000002"/>
  </r>
  <r>
    <x v="0"/>
    <x v="1"/>
    <x v="8"/>
    <x v="16"/>
    <s v="PL_A"/>
    <x v="1"/>
    <x v="0"/>
    <x v="0"/>
    <s v="GNR_ST_COAL_BP_E-15"/>
    <n v="680"/>
    <n v="0.68"/>
  </r>
  <r>
    <x v="0"/>
    <x v="1"/>
    <x v="8"/>
    <x v="16"/>
    <s v="PL_A"/>
    <x v="1"/>
    <x v="0"/>
    <x v="0"/>
    <s v="KARO-2_ST_COAL_BP"/>
    <n v="88"/>
    <n v="8.7999999999999995E-2"/>
  </r>
  <r>
    <x v="0"/>
    <x v="1"/>
    <x v="8"/>
    <x v="16"/>
    <s v="PL_A"/>
    <x v="1"/>
    <x v="0"/>
    <x v="0"/>
    <s v="KATO_ST_COAL_BP"/>
    <n v="123"/>
    <n v="0.123"/>
  </r>
  <r>
    <x v="0"/>
    <x v="1"/>
    <x v="8"/>
    <x v="16"/>
    <s v="PL_A"/>
    <x v="1"/>
    <x v="0"/>
    <x v="0"/>
    <s v="SIER-1_ST_COAL_BP"/>
    <n v="141"/>
    <n v="0.14099999999999999"/>
  </r>
  <r>
    <x v="0"/>
    <x v="1"/>
    <x v="8"/>
    <x v="16"/>
    <s v="PL_A"/>
    <x v="1"/>
    <x v="0"/>
    <x v="0"/>
    <s v="SKAW-1_ST_COAL_BP"/>
    <n v="97"/>
    <n v="9.7000000000000003E-2"/>
  </r>
  <r>
    <x v="0"/>
    <x v="1"/>
    <x v="8"/>
    <x v="16"/>
    <s v="PL_A"/>
    <x v="1"/>
    <x v="0"/>
    <x v="0"/>
    <s v="TYCH_ST_COAL_BP"/>
    <n v="36"/>
    <n v="3.5999999999999997E-2"/>
  </r>
  <r>
    <x v="0"/>
    <x v="1"/>
    <x v="8"/>
    <x v="16"/>
    <s v="PL_A"/>
    <x v="1"/>
    <x v="0"/>
    <x v="0"/>
    <s v="ZIEL-2_ST_COAL_BP"/>
    <n v="11"/>
    <n v="1.0999999999999999E-2"/>
  </r>
  <r>
    <x v="0"/>
    <x v="1"/>
    <x v="8"/>
    <x v="16"/>
    <s v="PL_A"/>
    <x v="1"/>
    <x v="0"/>
    <x v="0"/>
    <s v="ZIEL-4_ST_COAL_BP"/>
    <n v="60"/>
    <n v="0.06"/>
  </r>
  <r>
    <x v="0"/>
    <x v="1"/>
    <x v="8"/>
    <x v="16"/>
    <s v="PL_A"/>
    <x v="1"/>
    <x v="2"/>
    <x v="0"/>
    <s v="BIAL-4_ST_COAL_CND"/>
    <n v="21"/>
    <n v="2.1000000000000001E-2"/>
  </r>
  <r>
    <x v="0"/>
    <x v="1"/>
    <x v="8"/>
    <x v="16"/>
    <s v="PL_A"/>
    <x v="1"/>
    <x v="1"/>
    <x v="0"/>
    <s v="SIEK-8_ST_COAL_EXT"/>
    <n v="191"/>
    <n v="0.191"/>
  </r>
  <r>
    <x v="0"/>
    <x v="1"/>
    <x v="8"/>
    <x v="16"/>
    <s v="PL_A"/>
    <x v="1"/>
    <x v="1"/>
    <x v="0"/>
    <s v="ZABR-2_ST_COAL_EXT"/>
    <n v="30"/>
    <n v="0.03"/>
  </r>
  <r>
    <x v="0"/>
    <x v="1"/>
    <x v="8"/>
    <x v="16"/>
    <s v="PL_A"/>
    <x v="1"/>
    <x v="1"/>
    <x v="0"/>
    <s v="ZERA-7_ST_COAL_EXT"/>
    <n v="84"/>
    <n v="8.4000000000000005E-2"/>
  </r>
  <r>
    <x v="0"/>
    <x v="1"/>
    <x v="8"/>
    <x v="16"/>
    <s v="PL_A"/>
    <x v="1"/>
    <x v="1"/>
    <x v="0"/>
    <s v="ZERA-8_ST_COAL_EXT"/>
    <n v="84"/>
    <n v="8.4000000000000005E-2"/>
  </r>
  <r>
    <x v="0"/>
    <x v="1"/>
    <x v="8"/>
    <x v="16"/>
    <s v="PL_A"/>
    <x v="7"/>
    <x v="0"/>
    <x v="0"/>
    <s v="GNR_ST_FUELOIL_BP_E-15"/>
    <n v="220"/>
    <n v="0.22"/>
  </r>
  <r>
    <x v="0"/>
    <x v="1"/>
    <x v="8"/>
    <x v="16"/>
    <s v="PL_A"/>
    <x v="3"/>
    <x v="1"/>
    <x v="0"/>
    <s v="GNR_ST_MSW_BP_E-15"/>
    <n v="34"/>
    <n v="3.4000000000000002E-2"/>
  </r>
  <r>
    <x v="0"/>
    <x v="1"/>
    <x v="8"/>
    <x v="16"/>
    <s v="PL_A"/>
    <x v="4"/>
    <x v="0"/>
    <x v="0"/>
    <s v="GORZ-4_ST_NGAS_BP"/>
    <n v="52"/>
    <n v="5.1999999999999998E-2"/>
  </r>
  <r>
    <x v="0"/>
    <x v="1"/>
    <x v="8"/>
    <x v="16"/>
    <s v="PL_A"/>
    <x v="4"/>
    <x v="0"/>
    <x v="0"/>
    <s v="NOWA-1_ST_NGAS_BP"/>
    <n v="127"/>
    <n v="0.127"/>
  </r>
  <r>
    <x v="0"/>
    <x v="1"/>
    <x v="8"/>
    <x v="16"/>
    <s v="PL_A"/>
    <x v="4"/>
    <x v="0"/>
    <x v="0"/>
    <s v="RZES-2_ST_NGAS_BP"/>
    <n v="32"/>
    <n v="3.2000000000000001E-2"/>
  </r>
  <r>
    <x v="0"/>
    <x v="1"/>
    <x v="8"/>
    <x v="16"/>
    <s v="PL_A"/>
    <x v="4"/>
    <x v="0"/>
    <x v="0"/>
    <s v="ZIEL-3_ST_NGAS_BP"/>
    <n v="120"/>
    <n v="0.12"/>
  </r>
  <r>
    <x v="0"/>
    <x v="1"/>
    <x v="8"/>
    <x v="16"/>
    <s v="PL_A"/>
    <x v="4"/>
    <x v="1"/>
    <x v="0"/>
    <s v="GNR_ST_NGAS_BP_E-15"/>
    <n v="142"/>
    <n v="0.14199999999999999"/>
  </r>
  <r>
    <x v="0"/>
    <x v="1"/>
    <x v="8"/>
    <x v="16"/>
    <s v="PL_A"/>
    <x v="5"/>
    <x v="0"/>
    <x v="0"/>
    <s v="GNR_ST_STRAW_BP_E-15"/>
    <n v="82"/>
    <n v="8.2000000000000003E-2"/>
  </r>
  <r>
    <x v="0"/>
    <x v="1"/>
    <x v="8"/>
    <x v="16"/>
    <s v="PL_A"/>
    <x v="5"/>
    <x v="1"/>
    <x v="0"/>
    <s v="LODZ-3_ST_STRAW_EXT"/>
    <n v="88"/>
    <n v="8.7999999999999995E-2"/>
  </r>
  <r>
    <x v="0"/>
    <x v="1"/>
    <x v="8"/>
    <x v="16"/>
    <s v="PL_A"/>
    <x v="8"/>
    <x v="3"/>
    <x v="1"/>
    <s v="GNR_PV_SUN_LS-4-MW_Y-2030"/>
    <n v="34079.297876097298"/>
    <n v="34.0792978760973"/>
  </r>
  <r>
    <x v="0"/>
    <x v="1"/>
    <x v="8"/>
    <x v="16"/>
    <s v="PL_A"/>
    <x v="8"/>
    <x v="3"/>
    <x v="0"/>
    <s v="GNR_PV_SUN"/>
    <n v="1"/>
    <n v="1E-3"/>
  </r>
  <r>
    <x v="0"/>
    <x v="1"/>
    <x v="8"/>
    <x v="16"/>
    <s v="PL_A"/>
    <x v="9"/>
    <x v="8"/>
    <x v="0"/>
    <s v="GNR_ES_WTR_PMP"/>
    <n v="17.659574468085101"/>
    <n v="1.7659574468085099E-2"/>
  </r>
  <r>
    <x v="0"/>
    <x v="1"/>
    <x v="8"/>
    <x v="16"/>
    <s v="PL_A"/>
    <x v="10"/>
    <x v="5"/>
    <x v="1"/>
    <s v="GNR_WT_WIND_ON_LS_Y-2030"/>
    <n v="18559.8103579177"/>
    <n v="18.559810357917701"/>
  </r>
  <r>
    <x v="0"/>
    <x v="1"/>
    <x v="8"/>
    <x v="16"/>
    <s v="PL_A"/>
    <x v="10"/>
    <x v="5"/>
    <x v="0"/>
    <s v="GNR_WT_WIND_ONS"/>
    <n v="6650"/>
    <n v="6.65"/>
  </r>
  <r>
    <x v="0"/>
    <x v="1"/>
    <x v="8"/>
    <x v="16"/>
    <s v="PL_Rural"/>
    <x v="1"/>
    <x v="0"/>
    <x v="0"/>
    <s v="SZCZ-1_ST_COAL_BP"/>
    <n v="55"/>
    <n v="5.5E-2"/>
  </r>
  <r>
    <x v="0"/>
    <x v="1"/>
    <x v="8"/>
    <x v="16"/>
    <s v="PL_Rural"/>
    <x v="1"/>
    <x v="0"/>
    <x v="0"/>
    <s v="TURO-1_ST_COAL_BP"/>
    <n v="1362"/>
    <n v="1.3620000000000001"/>
  </r>
  <r>
    <x v="0"/>
    <x v="1"/>
    <x v="8"/>
    <x v="16"/>
    <s v="PL_Rural"/>
    <x v="1"/>
    <x v="2"/>
    <x v="0"/>
    <s v="LAZI-6_ST_COAL_CND"/>
    <n v="427"/>
    <n v="0.42699999999999999"/>
  </r>
  <r>
    <x v="0"/>
    <x v="1"/>
    <x v="8"/>
    <x v="16"/>
    <s v="PL_Rural"/>
    <x v="1"/>
    <x v="2"/>
    <x v="0"/>
    <s v="OPOL-1_ST_COAL_CND"/>
    <n v="358"/>
    <n v="0.35799999999999998"/>
  </r>
  <r>
    <x v="0"/>
    <x v="1"/>
    <x v="8"/>
    <x v="16"/>
    <s v="PL_Rural"/>
    <x v="20"/>
    <x v="2"/>
    <x v="0"/>
    <s v="PATN2-1_ST_LIGNITE_CON"/>
    <n v="441"/>
    <n v="0.441"/>
  </r>
  <r>
    <x v="0"/>
    <x v="1"/>
    <x v="8"/>
    <x v="16"/>
    <s v="PL_Rural"/>
    <x v="18"/>
    <x v="2"/>
    <x v="0"/>
    <s v="GNR_ST_NUCL_CND_E-33"/>
    <n v="2776"/>
    <n v="2.7759999999999998"/>
  </r>
  <r>
    <x v="0"/>
    <x v="1"/>
    <x v="8"/>
    <x v="16"/>
    <s v="PL_Rural"/>
    <x v="9"/>
    <x v="4"/>
    <x v="0"/>
    <s v="GNR_ROR_WTR"/>
    <n v="462"/>
    <n v="0.46200000000000002"/>
  </r>
  <r>
    <x v="0"/>
    <x v="1"/>
    <x v="9"/>
    <x v="17"/>
    <s v="SE1A"/>
    <x v="7"/>
    <x v="0"/>
    <x v="0"/>
    <s v="GBPR_IND_FOSSILE"/>
    <n v="100"/>
    <n v="0.1"/>
  </r>
  <r>
    <x v="0"/>
    <x v="1"/>
    <x v="9"/>
    <x v="17"/>
    <s v="SE1A"/>
    <x v="7"/>
    <x v="2"/>
    <x v="0"/>
    <s v="Back-up-power"/>
    <n v="100000"/>
    <n v="100"/>
  </r>
  <r>
    <x v="0"/>
    <x v="1"/>
    <x v="9"/>
    <x v="17"/>
    <s v="SE1A"/>
    <x v="7"/>
    <x v="2"/>
    <x v="0"/>
    <s v="GCND_FUELOIL1"/>
    <n v="7.8366752770527803"/>
    <n v="7.8366752770527796E-3"/>
  </r>
  <r>
    <x v="0"/>
    <x v="1"/>
    <x v="9"/>
    <x v="17"/>
    <s v="SE1A"/>
    <x v="7"/>
    <x v="2"/>
    <x v="0"/>
    <s v="GCND_FUELOIL2"/>
    <n v="7.8366752770527803"/>
    <n v="7.8366752770527796E-3"/>
  </r>
  <r>
    <x v="0"/>
    <x v="1"/>
    <x v="9"/>
    <x v="17"/>
    <s v="SE1A"/>
    <x v="7"/>
    <x v="2"/>
    <x v="0"/>
    <s v="GCND_FUELOIL3"/>
    <n v="7.8366752770527803"/>
    <n v="7.8366752770527796E-3"/>
  </r>
  <r>
    <x v="0"/>
    <x v="1"/>
    <x v="9"/>
    <x v="17"/>
    <s v="SE1A"/>
    <x v="9"/>
    <x v="4"/>
    <x v="0"/>
    <s v="GNR_ROR_WTR"/>
    <n v="1228.2"/>
    <n v="1.2282"/>
  </r>
  <r>
    <x v="0"/>
    <x v="1"/>
    <x v="9"/>
    <x v="17"/>
    <s v="SE1A"/>
    <x v="9"/>
    <x v="6"/>
    <x v="0"/>
    <s v="GNR_RES_WTR_NOPMP_MC-01"/>
    <n v="405.5"/>
    <n v="0.40550000000000003"/>
  </r>
  <r>
    <x v="0"/>
    <x v="1"/>
    <x v="9"/>
    <x v="17"/>
    <s v="SE1A"/>
    <x v="9"/>
    <x v="6"/>
    <x v="0"/>
    <s v="GNR_RES_WTR_NOPMP_MC-02"/>
    <n v="405.5"/>
    <n v="0.40550000000000003"/>
  </r>
  <r>
    <x v="0"/>
    <x v="1"/>
    <x v="9"/>
    <x v="17"/>
    <s v="SE1A"/>
    <x v="9"/>
    <x v="6"/>
    <x v="0"/>
    <s v="GNR_RES_WTR_NOPMP_MC-03"/>
    <n v="405.5"/>
    <n v="0.40550000000000003"/>
  </r>
  <r>
    <x v="0"/>
    <x v="1"/>
    <x v="9"/>
    <x v="17"/>
    <s v="SE1A"/>
    <x v="9"/>
    <x v="6"/>
    <x v="0"/>
    <s v="GNR_RES_WTR_NOPMP_MC-04"/>
    <n v="405.5"/>
    <n v="0.40550000000000003"/>
  </r>
  <r>
    <x v="0"/>
    <x v="1"/>
    <x v="9"/>
    <x v="17"/>
    <s v="SE1A"/>
    <x v="9"/>
    <x v="6"/>
    <x v="0"/>
    <s v="GNR_RES_WTR_NOPMP_MC-05"/>
    <n v="405.5"/>
    <n v="0.40550000000000003"/>
  </r>
  <r>
    <x v="0"/>
    <x v="1"/>
    <x v="9"/>
    <x v="17"/>
    <s v="SE1A"/>
    <x v="9"/>
    <x v="6"/>
    <x v="0"/>
    <s v="GNR_RES_WTR_NOPMP_MC-06"/>
    <n v="405.5"/>
    <n v="0.40550000000000003"/>
  </r>
  <r>
    <x v="0"/>
    <x v="1"/>
    <x v="9"/>
    <x v="17"/>
    <s v="SE1A"/>
    <x v="9"/>
    <x v="6"/>
    <x v="0"/>
    <s v="GNR_RES_WTR_NOPMP_MC-07"/>
    <n v="405.5"/>
    <n v="0.40550000000000003"/>
  </r>
  <r>
    <x v="0"/>
    <x v="1"/>
    <x v="9"/>
    <x v="17"/>
    <s v="SE1A"/>
    <x v="9"/>
    <x v="6"/>
    <x v="0"/>
    <s v="GNR_RES_WTR_NOPMP_MC-08"/>
    <n v="405.5"/>
    <n v="0.40550000000000003"/>
  </r>
  <r>
    <x v="0"/>
    <x v="1"/>
    <x v="9"/>
    <x v="17"/>
    <s v="SE1A"/>
    <x v="9"/>
    <x v="6"/>
    <x v="0"/>
    <s v="GNR_RES_WTR_NOPMP_MC-09"/>
    <n v="405.5"/>
    <n v="0.40550000000000003"/>
  </r>
  <r>
    <x v="0"/>
    <x v="1"/>
    <x v="9"/>
    <x v="17"/>
    <s v="SE1A"/>
    <x v="9"/>
    <x v="6"/>
    <x v="0"/>
    <s v="GNR_RES_WTR_NOPMP_MC-10"/>
    <n v="405.5"/>
    <n v="0.40550000000000003"/>
  </r>
  <r>
    <x v="0"/>
    <x v="1"/>
    <x v="9"/>
    <x v="17"/>
    <s v="SE1A"/>
    <x v="10"/>
    <x v="5"/>
    <x v="0"/>
    <s v="GNR_WT_WIND_ONS"/>
    <n v="1968.5039999999999"/>
    <n v="1.968504"/>
  </r>
  <r>
    <x v="0"/>
    <x v="1"/>
    <x v="9"/>
    <x v="17"/>
    <s v="SE1A"/>
    <x v="13"/>
    <x v="0"/>
    <x v="0"/>
    <s v="GBPR_IND_BIO"/>
    <n v="129"/>
    <n v="0.129"/>
  </r>
  <r>
    <x v="0"/>
    <x v="1"/>
    <x v="9"/>
    <x v="17"/>
    <s v="SE1_EL"/>
    <x v="3"/>
    <x v="0"/>
    <x v="0"/>
    <s v="GBPR_MUNIWASTE"/>
    <n v="7"/>
    <n v="7.0000000000000001E-3"/>
  </r>
  <r>
    <x v="0"/>
    <x v="1"/>
    <x v="9"/>
    <x v="17"/>
    <s v="SE1_EL"/>
    <x v="14"/>
    <x v="0"/>
    <x v="0"/>
    <s v="GBPR_WOODWASTE_25"/>
    <n v="2.2523033309709399"/>
    <n v="2.2523033309709401E-3"/>
  </r>
  <r>
    <x v="0"/>
    <x v="1"/>
    <x v="9"/>
    <x v="17"/>
    <s v="SE1_OTHER"/>
    <x v="4"/>
    <x v="0"/>
    <x v="0"/>
    <s v="GBPR_NATGAS"/>
    <n v="1.2"/>
    <n v="1.1999999999999999E-3"/>
  </r>
  <r>
    <x v="0"/>
    <x v="1"/>
    <x v="9"/>
    <x v="17"/>
    <s v="SE1_OTHER"/>
    <x v="17"/>
    <x v="0"/>
    <x v="0"/>
    <s v="GBPR_PEAT_38"/>
    <n v="9.1999999999999993"/>
    <n v="9.1999999999999998E-3"/>
  </r>
  <r>
    <x v="0"/>
    <x v="1"/>
    <x v="9"/>
    <x v="17"/>
    <s v="SE1_OTHER"/>
    <x v="6"/>
    <x v="0"/>
    <x v="0"/>
    <s v="GBPR_WOODCHIPS_25"/>
    <n v="3"/>
    <n v="3.0000000000000001E-3"/>
  </r>
  <r>
    <x v="0"/>
    <x v="1"/>
    <x v="9"/>
    <x v="17"/>
    <s v="SE1_OTHER"/>
    <x v="14"/>
    <x v="0"/>
    <x v="0"/>
    <s v="GBPR_WOODWASTE"/>
    <n v="34"/>
    <n v="3.4000000000000002E-2"/>
  </r>
  <r>
    <x v="0"/>
    <x v="1"/>
    <x v="9"/>
    <x v="18"/>
    <s v="SE2A"/>
    <x v="7"/>
    <x v="2"/>
    <x v="0"/>
    <s v="Back-up-power"/>
    <n v="100000"/>
    <n v="100"/>
  </r>
  <r>
    <x v="0"/>
    <x v="1"/>
    <x v="9"/>
    <x v="18"/>
    <s v="SE2A"/>
    <x v="7"/>
    <x v="2"/>
    <x v="0"/>
    <s v="GCND_FUELOIL1"/>
    <n v="14.904801457573001"/>
    <n v="1.4904801457573001E-2"/>
  </r>
  <r>
    <x v="0"/>
    <x v="1"/>
    <x v="9"/>
    <x v="18"/>
    <s v="SE2A"/>
    <x v="7"/>
    <x v="2"/>
    <x v="0"/>
    <s v="GCND_FUELOIL2"/>
    <n v="14.904801457573001"/>
    <n v="1.4904801457573001E-2"/>
  </r>
  <r>
    <x v="0"/>
    <x v="1"/>
    <x v="9"/>
    <x v="18"/>
    <s v="SE2A"/>
    <x v="7"/>
    <x v="2"/>
    <x v="0"/>
    <s v="GCND_FUELOIL3"/>
    <n v="14.904801457573001"/>
    <n v="1.4904801457573001E-2"/>
  </r>
  <r>
    <x v="0"/>
    <x v="1"/>
    <x v="9"/>
    <x v="18"/>
    <s v="SE2A"/>
    <x v="9"/>
    <x v="4"/>
    <x v="0"/>
    <s v="GNR_ROR_WTR"/>
    <n v="2920.9877816421299"/>
    <n v="2.9209877816421299"/>
  </r>
  <r>
    <x v="0"/>
    <x v="1"/>
    <x v="9"/>
    <x v="18"/>
    <s v="SE2A"/>
    <x v="9"/>
    <x v="6"/>
    <x v="0"/>
    <s v="GNR_RES_WTR_NOPMP_MC-01"/>
    <n v="407.485221835787"/>
    <n v="0.407485221835787"/>
  </r>
  <r>
    <x v="0"/>
    <x v="1"/>
    <x v="9"/>
    <x v="18"/>
    <s v="SE2A"/>
    <x v="9"/>
    <x v="6"/>
    <x v="0"/>
    <s v="GNR_RES_WTR_NOPMP_MC-02"/>
    <n v="515.485221835787"/>
    <n v="0.51548522183578704"/>
  </r>
  <r>
    <x v="0"/>
    <x v="1"/>
    <x v="9"/>
    <x v="18"/>
    <s v="SE2A"/>
    <x v="9"/>
    <x v="6"/>
    <x v="0"/>
    <s v="GNR_RES_WTR_NOPMP_MC-03"/>
    <n v="515.485221835787"/>
    <n v="0.51548522183578704"/>
  </r>
  <r>
    <x v="0"/>
    <x v="1"/>
    <x v="9"/>
    <x v="18"/>
    <s v="SE2A"/>
    <x v="9"/>
    <x v="6"/>
    <x v="0"/>
    <s v="GNR_RES_WTR_NOPMP_MC-04"/>
    <n v="515.485221835787"/>
    <n v="0.51548522183578704"/>
  </r>
  <r>
    <x v="0"/>
    <x v="1"/>
    <x v="9"/>
    <x v="18"/>
    <s v="SE2A"/>
    <x v="9"/>
    <x v="6"/>
    <x v="0"/>
    <s v="GNR_RES_WTR_NOPMP_MC-05"/>
    <n v="515.485221835787"/>
    <n v="0.51548522183578704"/>
  </r>
  <r>
    <x v="0"/>
    <x v="1"/>
    <x v="9"/>
    <x v="18"/>
    <s v="SE2A"/>
    <x v="9"/>
    <x v="6"/>
    <x v="0"/>
    <s v="GNR_RES_WTR_NOPMP_MC-06"/>
    <n v="515.485221835787"/>
    <n v="0.51548522183578704"/>
  </r>
  <r>
    <x v="0"/>
    <x v="1"/>
    <x v="9"/>
    <x v="18"/>
    <s v="SE2A"/>
    <x v="9"/>
    <x v="6"/>
    <x v="0"/>
    <s v="GNR_RES_WTR_NOPMP_MC-07"/>
    <n v="515.485221835787"/>
    <n v="0.51548522183578704"/>
  </r>
  <r>
    <x v="0"/>
    <x v="1"/>
    <x v="9"/>
    <x v="18"/>
    <s v="SE2A"/>
    <x v="9"/>
    <x v="6"/>
    <x v="0"/>
    <s v="GNR_RES_WTR_NOPMP_MC-08"/>
    <n v="515.485221835787"/>
    <n v="0.51548522183578704"/>
  </r>
  <r>
    <x v="0"/>
    <x v="1"/>
    <x v="9"/>
    <x v="18"/>
    <s v="SE2A"/>
    <x v="9"/>
    <x v="6"/>
    <x v="0"/>
    <s v="GNR_RES_WTR_NOPMP_MC-09"/>
    <n v="515.485221835787"/>
    <n v="0.51548522183578704"/>
  </r>
  <r>
    <x v="0"/>
    <x v="1"/>
    <x v="9"/>
    <x v="18"/>
    <s v="SE2A"/>
    <x v="9"/>
    <x v="6"/>
    <x v="0"/>
    <s v="GNR_RES_WTR_NOPMP_MC-10"/>
    <n v="515.485221835787"/>
    <n v="0.51548522183578704"/>
  </r>
  <r>
    <x v="0"/>
    <x v="1"/>
    <x v="9"/>
    <x v="18"/>
    <s v="SE2A"/>
    <x v="9"/>
    <x v="6"/>
    <x v="0"/>
    <s v="GNR_RES_WTR_PMP_MC-01"/>
    <n v="108"/>
    <n v="0.108"/>
  </r>
  <r>
    <x v="0"/>
    <x v="1"/>
    <x v="9"/>
    <x v="18"/>
    <s v="SE2A"/>
    <x v="10"/>
    <x v="5"/>
    <x v="1"/>
    <s v="GNR_WT_WIND_ON_LS_Y-2030"/>
    <n v="2154.45082493788"/>
    <n v="2.15445082493788"/>
  </r>
  <r>
    <x v="0"/>
    <x v="1"/>
    <x v="9"/>
    <x v="18"/>
    <s v="SE2A"/>
    <x v="10"/>
    <x v="5"/>
    <x v="0"/>
    <s v="GNR_WT_WIND_ONS"/>
    <n v="3742.6660000000002"/>
    <n v="3.7426659999999998"/>
  </r>
  <r>
    <x v="0"/>
    <x v="1"/>
    <x v="9"/>
    <x v="18"/>
    <s v="SE2A"/>
    <x v="13"/>
    <x v="0"/>
    <x v="0"/>
    <s v="GBPR_IND_BIO"/>
    <n v="364.7"/>
    <n v="0.36470000000000002"/>
  </r>
  <r>
    <x v="0"/>
    <x v="1"/>
    <x v="9"/>
    <x v="18"/>
    <s v="SE2_EL"/>
    <x v="3"/>
    <x v="0"/>
    <x v="0"/>
    <s v="GBPR_MUNIWASTE_24"/>
    <n v="74.231155778894504"/>
    <n v="7.4231155778894498E-2"/>
  </r>
  <r>
    <x v="0"/>
    <x v="1"/>
    <x v="9"/>
    <x v="18"/>
    <s v="SE2_EL"/>
    <x v="6"/>
    <x v="0"/>
    <x v="0"/>
    <s v="GBPR_WOODCHIPS_37"/>
    <n v="10.1598579040853"/>
    <n v="1.0159857904085299E-2"/>
  </r>
  <r>
    <x v="0"/>
    <x v="1"/>
    <x v="9"/>
    <x v="18"/>
    <s v="SE2_EL"/>
    <x v="14"/>
    <x v="0"/>
    <x v="0"/>
    <s v="GBPR_WOODWASTE_25"/>
    <n v="55.968768074031203"/>
    <n v="5.59687680740312E-2"/>
  </r>
  <r>
    <x v="0"/>
    <x v="1"/>
    <x v="9"/>
    <x v="18"/>
    <s v="SE2_EL"/>
    <x v="14"/>
    <x v="1"/>
    <x v="0"/>
    <s v="GEXT_WOODWASTE_HORNEBORG"/>
    <n v="41"/>
    <n v="4.1000000000000002E-2"/>
  </r>
  <r>
    <x v="0"/>
    <x v="1"/>
    <x v="9"/>
    <x v="18"/>
    <s v="SE2_OTHER"/>
    <x v="3"/>
    <x v="0"/>
    <x v="0"/>
    <s v="GBPR_MUNIWASTE_24"/>
    <n v="5.6266746055373602"/>
    <n v="5.6266746055373597E-3"/>
  </r>
  <r>
    <x v="0"/>
    <x v="1"/>
    <x v="9"/>
    <x v="18"/>
    <s v="SE2_OTHER"/>
    <x v="6"/>
    <x v="0"/>
    <x v="0"/>
    <s v="GBPR_WOODCHIPS_37"/>
    <n v="8"/>
    <n v="8.0000000000000002E-3"/>
  </r>
  <r>
    <x v="0"/>
    <x v="1"/>
    <x v="9"/>
    <x v="18"/>
    <s v="SE2_OTHER"/>
    <x v="14"/>
    <x v="0"/>
    <x v="0"/>
    <s v="GBPR_WOODWASTE_36"/>
    <n v="52.728164867517201"/>
    <n v="5.2728164867517198E-2"/>
  </r>
  <r>
    <x v="0"/>
    <x v="1"/>
    <x v="9"/>
    <x v="19"/>
    <s v="SE3A"/>
    <x v="7"/>
    <x v="2"/>
    <x v="0"/>
    <s v="Back-up-power"/>
    <n v="100000"/>
    <n v="100"/>
  </r>
  <r>
    <x v="0"/>
    <x v="1"/>
    <x v="9"/>
    <x v="19"/>
    <s v="SE3A"/>
    <x v="7"/>
    <x v="2"/>
    <x v="0"/>
    <s v="GCND_FUELOIL1"/>
    <n v="159.403177594358"/>
    <n v="0.15940317759435799"/>
  </r>
  <r>
    <x v="0"/>
    <x v="1"/>
    <x v="9"/>
    <x v="19"/>
    <s v="SE3A"/>
    <x v="7"/>
    <x v="2"/>
    <x v="0"/>
    <s v="GCND_FUELOIL2"/>
    <n v="159.403177594358"/>
    <n v="0.15940317759435799"/>
  </r>
  <r>
    <x v="0"/>
    <x v="1"/>
    <x v="9"/>
    <x v="19"/>
    <s v="SE3A"/>
    <x v="7"/>
    <x v="2"/>
    <x v="0"/>
    <s v="GCND_FUELOIL3"/>
    <n v="159.403177594358"/>
    <n v="0.15940317759435799"/>
  </r>
  <r>
    <x v="0"/>
    <x v="1"/>
    <x v="9"/>
    <x v="19"/>
    <s v="SE3A"/>
    <x v="18"/>
    <x v="2"/>
    <x v="0"/>
    <s v="GCND_NUCLEAR"/>
    <n v="6673"/>
    <n v="6.673"/>
  </r>
  <r>
    <x v="0"/>
    <x v="1"/>
    <x v="9"/>
    <x v="19"/>
    <s v="SE3A"/>
    <x v="9"/>
    <x v="4"/>
    <x v="0"/>
    <s v="GNR_ROR_WTR"/>
    <n v="1298.5899999999999"/>
    <n v="1.2985899999999999"/>
  </r>
  <r>
    <x v="0"/>
    <x v="1"/>
    <x v="9"/>
    <x v="19"/>
    <s v="SE3A"/>
    <x v="9"/>
    <x v="6"/>
    <x v="0"/>
    <s v="GNR_RES_WTR_NOPMP_MC-01"/>
    <n v="131.6"/>
    <n v="0.13159999999999999"/>
  </r>
  <r>
    <x v="0"/>
    <x v="1"/>
    <x v="9"/>
    <x v="19"/>
    <s v="SE3A"/>
    <x v="9"/>
    <x v="6"/>
    <x v="0"/>
    <s v="GNR_RES_WTR_NOPMP_MC-02"/>
    <n v="131.6"/>
    <n v="0.13159999999999999"/>
  </r>
  <r>
    <x v="0"/>
    <x v="1"/>
    <x v="9"/>
    <x v="19"/>
    <s v="SE3A"/>
    <x v="9"/>
    <x v="6"/>
    <x v="0"/>
    <s v="GNR_RES_WTR_NOPMP_MC-03"/>
    <n v="131.6"/>
    <n v="0.13159999999999999"/>
  </r>
  <r>
    <x v="0"/>
    <x v="1"/>
    <x v="9"/>
    <x v="19"/>
    <s v="SE3A"/>
    <x v="9"/>
    <x v="6"/>
    <x v="0"/>
    <s v="GNR_RES_WTR_NOPMP_MC-04"/>
    <n v="131.6"/>
    <n v="0.13159999999999999"/>
  </r>
  <r>
    <x v="0"/>
    <x v="1"/>
    <x v="9"/>
    <x v="19"/>
    <s v="SE3A"/>
    <x v="9"/>
    <x v="6"/>
    <x v="0"/>
    <s v="GNR_RES_WTR_NOPMP_MC-05"/>
    <n v="131.6"/>
    <n v="0.13159999999999999"/>
  </r>
  <r>
    <x v="0"/>
    <x v="1"/>
    <x v="9"/>
    <x v="19"/>
    <s v="SE3A"/>
    <x v="9"/>
    <x v="6"/>
    <x v="0"/>
    <s v="GNR_RES_WTR_NOPMP_MC-06"/>
    <n v="131.6"/>
    <n v="0.13159999999999999"/>
  </r>
  <r>
    <x v="0"/>
    <x v="1"/>
    <x v="9"/>
    <x v="19"/>
    <s v="SE3A"/>
    <x v="9"/>
    <x v="6"/>
    <x v="0"/>
    <s v="GNR_RES_WTR_NOPMP_MC-07"/>
    <n v="131.6"/>
    <n v="0.13159999999999999"/>
  </r>
  <r>
    <x v="0"/>
    <x v="1"/>
    <x v="9"/>
    <x v="19"/>
    <s v="SE3A"/>
    <x v="9"/>
    <x v="6"/>
    <x v="0"/>
    <s v="GNR_RES_WTR_NOPMP_MC-08"/>
    <n v="131.6"/>
    <n v="0.13159999999999999"/>
  </r>
  <r>
    <x v="0"/>
    <x v="1"/>
    <x v="9"/>
    <x v="19"/>
    <s v="SE3A"/>
    <x v="9"/>
    <x v="6"/>
    <x v="0"/>
    <s v="GNR_RES_WTR_NOPMP_MC-09"/>
    <n v="131.6"/>
    <n v="0.13159999999999999"/>
  </r>
  <r>
    <x v="0"/>
    <x v="1"/>
    <x v="9"/>
    <x v="19"/>
    <s v="SE3A"/>
    <x v="9"/>
    <x v="6"/>
    <x v="0"/>
    <s v="GNR_RES_WTR_NOPMP_MC-10"/>
    <n v="131.6"/>
    <n v="0.13159999999999999"/>
  </r>
  <r>
    <x v="0"/>
    <x v="1"/>
    <x v="9"/>
    <x v="19"/>
    <s v="SE3A"/>
    <x v="10"/>
    <x v="5"/>
    <x v="1"/>
    <s v="GNR_WT_WIND_ON_LS_Y-2030"/>
    <n v="3220.7949618876701"/>
    <n v="3.2207949618876701"/>
  </r>
  <r>
    <x v="0"/>
    <x v="1"/>
    <x v="9"/>
    <x v="19"/>
    <s v="SE3A"/>
    <x v="10"/>
    <x v="5"/>
    <x v="0"/>
    <s v="GNR_WT_WIND_ONS"/>
    <n v="2779.11"/>
    <n v="2.7791100000000002"/>
  </r>
  <r>
    <x v="0"/>
    <x v="1"/>
    <x v="9"/>
    <x v="19"/>
    <s v="SE3A"/>
    <x v="13"/>
    <x v="0"/>
    <x v="0"/>
    <s v="GBPR_IND_BIO"/>
    <n v="567.79999999999995"/>
    <n v="0.56779999999999997"/>
  </r>
  <r>
    <x v="0"/>
    <x v="1"/>
    <x v="9"/>
    <x v="19"/>
    <s v="SE3_EL"/>
    <x v="1"/>
    <x v="1"/>
    <x v="0"/>
    <s v="GEXT_COAL_LINK"/>
    <n v="16.579999999999998"/>
    <n v="1.6580000000000001E-2"/>
  </r>
  <r>
    <x v="0"/>
    <x v="1"/>
    <x v="9"/>
    <x v="19"/>
    <s v="SE3_EL"/>
    <x v="7"/>
    <x v="0"/>
    <x v="0"/>
    <s v="GBPR_FUELOIL"/>
    <n v="22"/>
    <n v="2.1999999999999999E-2"/>
  </r>
  <r>
    <x v="0"/>
    <x v="1"/>
    <x v="9"/>
    <x v="19"/>
    <s v="SE3_EL"/>
    <x v="7"/>
    <x v="0"/>
    <x v="0"/>
    <s v="GBPR_FUELOIL_LINK"/>
    <n v="61"/>
    <n v="6.0999999999999999E-2"/>
  </r>
  <r>
    <x v="0"/>
    <x v="1"/>
    <x v="9"/>
    <x v="19"/>
    <s v="SE3_EL"/>
    <x v="3"/>
    <x v="0"/>
    <x v="0"/>
    <s v="GBPR_MUNIWASTE_24"/>
    <n v="82.229928840518994"/>
    <n v="8.2229928840518995E-2"/>
  </r>
  <r>
    <x v="0"/>
    <x v="1"/>
    <x v="9"/>
    <x v="19"/>
    <s v="SE3_EL"/>
    <x v="3"/>
    <x v="0"/>
    <x v="0"/>
    <s v="GBPR_MUNIWASTE_LINK"/>
    <n v="45.22"/>
    <n v="4.5220000000000003E-2"/>
  </r>
  <r>
    <x v="0"/>
    <x v="1"/>
    <x v="9"/>
    <x v="19"/>
    <s v="SE3_EL"/>
    <x v="4"/>
    <x v="0"/>
    <x v="0"/>
    <s v="GBPR_NATGAS"/>
    <n v="3.6339130000000002"/>
    <n v="3.6339129999999999E-3"/>
  </r>
  <r>
    <x v="0"/>
    <x v="1"/>
    <x v="9"/>
    <x v="19"/>
    <s v="SE3_EL"/>
    <x v="17"/>
    <x v="0"/>
    <x v="0"/>
    <s v="GBPR_PEAT_38"/>
    <n v="22"/>
    <n v="2.1999999999999999E-2"/>
  </r>
  <r>
    <x v="0"/>
    <x v="1"/>
    <x v="9"/>
    <x v="19"/>
    <s v="SE3_EL"/>
    <x v="17"/>
    <x v="1"/>
    <x v="0"/>
    <s v="GEXT_PEAT"/>
    <n v="110.94"/>
    <n v="0.11094"/>
  </r>
  <r>
    <x v="0"/>
    <x v="1"/>
    <x v="9"/>
    <x v="19"/>
    <s v="SE3_EL"/>
    <x v="23"/>
    <x v="0"/>
    <x v="0"/>
    <s v="GBPR_RECYCLEDWOOD_SE3EL"/>
    <n v="102.020720662019"/>
    <n v="0.102020720662019"/>
  </r>
  <r>
    <x v="0"/>
    <x v="1"/>
    <x v="9"/>
    <x v="19"/>
    <s v="SE3_EL"/>
    <x v="6"/>
    <x v="0"/>
    <x v="0"/>
    <s v="GBPR_WOODCHIPS_25"/>
    <n v="15.8917497725065"/>
    <n v="1.58917497725065E-2"/>
  </r>
  <r>
    <x v="0"/>
    <x v="1"/>
    <x v="9"/>
    <x v="19"/>
    <s v="SE3_EL"/>
    <x v="14"/>
    <x v="0"/>
    <x v="0"/>
    <s v="GBPR_WOODWASTE_25"/>
    <n v="65.44"/>
    <n v="6.5439999999999998E-2"/>
  </r>
  <r>
    <x v="0"/>
    <x v="1"/>
    <x v="9"/>
    <x v="19"/>
    <s v="SE3_EL"/>
    <x v="14"/>
    <x v="0"/>
    <x v="0"/>
    <s v="GBPR_WOODWASTE_ABY"/>
    <n v="106"/>
    <n v="0.106"/>
  </r>
  <r>
    <x v="0"/>
    <x v="1"/>
    <x v="9"/>
    <x v="19"/>
    <s v="SE3_GOT"/>
    <x v="3"/>
    <x v="0"/>
    <x v="0"/>
    <s v="GBPR_MUNIWASTE_24"/>
    <n v="40.6"/>
    <n v="4.0599999999999997E-2"/>
  </r>
  <r>
    <x v="0"/>
    <x v="1"/>
    <x v="9"/>
    <x v="19"/>
    <s v="SE3_GOT"/>
    <x v="4"/>
    <x v="0"/>
    <x v="0"/>
    <s v="GBPR_NATGAS_GOT"/>
    <n v="48.9"/>
    <n v="4.8899999999999999E-2"/>
  </r>
  <r>
    <x v="0"/>
    <x v="1"/>
    <x v="9"/>
    <x v="19"/>
    <s v="SE3_GOT"/>
    <x v="4"/>
    <x v="0"/>
    <x v="0"/>
    <s v="GBPR_NATGAS_RYA"/>
    <n v="261"/>
    <n v="0.26100000000000001"/>
  </r>
  <r>
    <x v="0"/>
    <x v="1"/>
    <x v="9"/>
    <x v="19"/>
    <s v="SE3_GOT"/>
    <x v="14"/>
    <x v="0"/>
    <x v="0"/>
    <s v="GBPR_WOODWASTE_GOT"/>
    <n v="13"/>
    <n v="1.2999999999999999E-2"/>
  </r>
  <r>
    <x v="0"/>
    <x v="1"/>
    <x v="9"/>
    <x v="19"/>
    <s v="SE3_HP"/>
    <x v="7"/>
    <x v="1"/>
    <x v="0"/>
    <s v="GEXT_FUELOIL"/>
    <n v="212.5"/>
    <n v="0.21249999999999999"/>
  </r>
  <r>
    <x v="0"/>
    <x v="1"/>
    <x v="9"/>
    <x v="19"/>
    <s v="SE3_HP"/>
    <x v="3"/>
    <x v="0"/>
    <x v="0"/>
    <s v="GBPR_MUNIWASTE_24"/>
    <n v="59.008264462809898"/>
    <n v="5.9008264462809899E-2"/>
  </r>
  <r>
    <x v="0"/>
    <x v="1"/>
    <x v="9"/>
    <x v="19"/>
    <s v="SE3_HP"/>
    <x v="6"/>
    <x v="0"/>
    <x v="0"/>
    <s v="GBPR_WOODCHIPS_08"/>
    <n v="0.53562231759656698"/>
    <n v="5.3562231759656702E-4"/>
  </r>
  <r>
    <x v="0"/>
    <x v="1"/>
    <x v="9"/>
    <x v="19"/>
    <s v="SE3_HP"/>
    <x v="14"/>
    <x v="0"/>
    <x v="0"/>
    <s v="GBPR_WOODWASTE_36"/>
    <n v="30"/>
    <n v="0.03"/>
  </r>
  <r>
    <x v="0"/>
    <x v="1"/>
    <x v="9"/>
    <x v="19"/>
    <s v="SE3_HP"/>
    <x v="14"/>
    <x v="1"/>
    <x v="0"/>
    <s v="GEXT_WOODWASTE"/>
    <n v="212.5"/>
    <n v="0.21249999999999999"/>
  </r>
  <r>
    <x v="0"/>
    <x v="1"/>
    <x v="9"/>
    <x v="19"/>
    <s v="SE3_OTHER"/>
    <x v="1"/>
    <x v="0"/>
    <x v="0"/>
    <s v="GBPR_COAL_SE3"/>
    <n v="33.390557939914203"/>
    <n v="3.3390557939914203E-2"/>
  </r>
  <r>
    <x v="0"/>
    <x v="1"/>
    <x v="9"/>
    <x v="19"/>
    <s v="SE3_OTHER"/>
    <x v="3"/>
    <x v="0"/>
    <x v="0"/>
    <s v="GBPR_MUNIWASTE_24"/>
    <n v="51.444809179655103"/>
    <n v="5.1444809179655097E-2"/>
  </r>
  <r>
    <x v="0"/>
    <x v="1"/>
    <x v="9"/>
    <x v="19"/>
    <s v="SE3_OTHER"/>
    <x v="23"/>
    <x v="0"/>
    <x v="0"/>
    <s v="GBPR_RECYCLEDWOOD_SE3OTHER"/>
    <n v="61.426755039009898"/>
    <n v="6.1426755039009899E-2"/>
  </r>
  <r>
    <x v="0"/>
    <x v="1"/>
    <x v="9"/>
    <x v="19"/>
    <s v="SE3_OTHER"/>
    <x v="6"/>
    <x v="0"/>
    <x v="0"/>
    <s v="GBPR_WOODCHIPS_25"/>
    <n v="14.7669902912621"/>
    <n v="1.47669902912621E-2"/>
  </r>
  <r>
    <x v="0"/>
    <x v="1"/>
    <x v="9"/>
    <x v="19"/>
    <s v="SE3_OTHER"/>
    <x v="6"/>
    <x v="0"/>
    <x v="0"/>
    <s v="GBPR_WOODCHIPS_37"/>
    <n v="39.299999999999997"/>
    <n v="3.9300000000000002E-2"/>
  </r>
  <r>
    <x v="0"/>
    <x v="1"/>
    <x v="9"/>
    <x v="19"/>
    <s v="SE3_OTHER"/>
    <x v="14"/>
    <x v="0"/>
    <x v="0"/>
    <s v="GBPR_WOODWASTE_25"/>
    <n v="180.7269"/>
    <n v="0.1807269"/>
  </r>
  <r>
    <x v="0"/>
    <x v="1"/>
    <x v="9"/>
    <x v="19"/>
    <s v="SE3_STO"/>
    <x v="24"/>
    <x v="1"/>
    <x v="0"/>
    <s v="GEXT_BIOOIL_VARTAN"/>
    <n v="190"/>
    <n v="0.19"/>
  </r>
  <r>
    <x v="0"/>
    <x v="1"/>
    <x v="9"/>
    <x v="19"/>
    <s v="SE3_STO"/>
    <x v="1"/>
    <x v="0"/>
    <x v="0"/>
    <s v="GBPR_COAL_VARTAN"/>
    <n v="117.16"/>
    <n v="0.11716"/>
  </r>
  <r>
    <x v="0"/>
    <x v="1"/>
    <x v="9"/>
    <x v="19"/>
    <s v="SE3_STO"/>
    <x v="3"/>
    <x v="0"/>
    <x v="0"/>
    <s v="GBPR_MUNIWASTE_HOGDALEN"/>
    <n v="57.4"/>
    <n v="5.74E-2"/>
  </r>
  <r>
    <x v="0"/>
    <x v="1"/>
    <x v="9"/>
    <x v="19"/>
    <s v="SE3_STO"/>
    <x v="11"/>
    <x v="0"/>
    <x v="0"/>
    <s v="GBPR_WOODPELLETS_HASSELBY"/>
    <n v="75"/>
    <n v="7.4999999999999997E-2"/>
  </r>
  <r>
    <x v="0"/>
    <x v="1"/>
    <x v="9"/>
    <x v="19"/>
    <s v="SE3_STO"/>
    <x v="14"/>
    <x v="0"/>
    <x v="0"/>
    <s v="GBPR_WOODWASTE"/>
    <n v="117"/>
    <n v="0.11700000000000001"/>
  </r>
  <r>
    <x v="0"/>
    <x v="1"/>
    <x v="9"/>
    <x v="19"/>
    <s v="SE3_STO"/>
    <x v="14"/>
    <x v="0"/>
    <x v="0"/>
    <s v="GBPR_WOODWASTE_BRISTA"/>
    <n v="42"/>
    <n v="4.2000000000000003E-2"/>
  </r>
  <r>
    <x v="0"/>
    <x v="1"/>
    <x v="9"/>
    <x v="20"/>
    <s v="SE4A"/>
    <x v="7"/>
    <x v="2"/>
    <x v="0"/>
    <s v="Back-up-power"/>
    <n v="100000"/>
    <n v="100"/>
  </r>
  <r>
    <x v="0"/>
    <x v="1"/>
    <x v="9"/>
    <x v="20"/>
    <s v="SE4A"/>
    <x v="7"/>
    <x v="2"/>
    <x v="0"/>
    <s v="GCND_FUELOIL1"/>
    <n v="212.997172052075"/>
    <n v="0.212997172052075"/>
  </r>
  <r>
    <x v="0"/>
    <x v="1"/>
    <x v="9"/>
    <x v="20"/>
    <s v="SE4A"/>
    <x v="7"/>
    <x v="2"/>
    <x v="0"/>
    <s v="GCND_FUELOIL2"/>
    <n v="212.997172052075"/>
    <n v="0.212997172052075"/>
  </r>
  <r>
    <x v="0"/>
    <x v="1"/>
    <x v="9"/>
    <x v="20"/>
    <s v="SE4A"/>
    <x v="7"/>
    <x v="2"/>
    <x v="0"/>
    <s v="GCND_FUELOIL3"/>
    <n v="212.997172052075"/>
    <n v="0.212997172052075"/>
  </r>
  <r>
    <x v="0"/>
    <x v="1"/>
    <x v="9"/>
    <x v="20"/>
    <s v="SE4A"/>
    <x v="9"/>
    <x v="4"/>
    <x v="0"/>
    <s v="GNR_ROR_WTR"/>
    <n v="189.33699336621899"/>
    <n v="0.18933699336621901"/>
  </r>
  <r>
    <x v="0"/>
    <x v="1"/>
    <x v="9"/>
    <x v="20"/>
    <s v="SE4A"/>
    <x v="9"/>
    <x v="6"/>
    <x v="0"/>
    <s v="GNR_RES_WTR_NOPMP_MC-01"/>
    <n v="15.287300663378099"/>
    <n v="1.5287300663378099E-2"/>
  </r>
  <r>
    <x v="0"/>
    <x v="1"/>
    <x v="9"/>
    <x v="20"/>
    <s v="SE4A"/>
    <x v="9"/>
    <x v="6"/>
    <x v="0"/>
    <s v="GNR_RES_WTR_NOPMP_MC-02"/>
    <n v="15.287300663378099"/>
    <n v="1.5287300663378099E-2"/>
  </r>
  <r>
    <x v="0"/>
    <x v="1"/>
    <x v="9"/>
    <x v="20"/>
    <s v="SE4A"/>
    <x v="9"/>
    <x v="6"/>
    <x v="0"/>
    <s v="GNR_RES_WTR_NOPMP_MC-03"/>
    <n v="15.287300663378099"/>
    <n v="1.5287300663378099E-2"/>
  </r>
  <r>
    <x v="0"/>
    <x v="1"/>
    <x v="9"/>
    <x v="20"/>
    <s v="SE4A"/>
    <x v="9"/>
    <x v="6"/>
    <x v="0"/>
    <s v="GNR_RES_WTR_NOPMP_MC-04"/>
    <n v="15.287300663378099"/>
    <n v="1.5287300663378099E-2"/>
  </r>
  <r>
    <x v="0"/>
    <x v="1"/>
    <x v="9"/>
    <x v="20"/>
    <s v="SE4A"/>
    <x v="9"/>
    <x v="6"/>
    <x v="0"/>
    <s v="GNR_RES_WTR_NOPMP_MC-05"/>
    <n v="15.287300663378099"/>
    <n v="1.5287300663378099E-2"/>
  </r>
  <r>
    <x v="0"/>
    <x v="1"/>
    <x v="9"/>
    <x v="20"/>
    <s v="SE4A"/>
    <x v="9"/>
    <x v="6"/>
    <x v="0"/>
    <s v="GNR_RES_WTR_NOPMP_MC-06"/>
    <n v="15.287300663378099"/>
    <n v="1.5287300663378099E-2"/>
  </r>
  <r>
    <x v="0"/>
    <x v="1"/>
    <x v="9"/>
    <x v="20"/>
    <s v="SE4A"/>
    <x v="9"/>
    <x v="6"/>
    <x v="0"/>
    <s v="GNR_RES_WTR_NOPMP_MC-07"/>
    <n v="15.287300663378099"/>
    <n v="1.5287300663378099E-2"/>
  </r>
  <r>
    <x v="0"/>
    <x v="1"/>
    <x v="9"/>
    <x v="20"/>
    <s v="SE4A"/>
    <x v="9"/>
    <x v="6"/>
    <x v="0"/>
    <s v="GNR_RES_WTR_NOPMP_MC-08"/>
    <n v="15.287300663378099"/>
    <n v="1.5287300663378099E-2"/>
  </r>
  <r>
    <x v="0"/>
    <x v="1"/>
    <x v="9"/>
    <x v="20"/>
    <s v="SE4A"/>
    <x v="9"/>
    <x v="6"/>
    <x v="0"/>
    <s v="GNR_RES_WTR_NOPMP_MC-09"/>
    <n v="15.287300663378099"/>
    <n v="1.5287300663378099E-2"/>
  </r>
  <r>
    <x v="0"/>
    <x v="1"/>
    <x v="9"/>
    <x v="20"/>
    <s v="SE4A"/>
    <x v="9"/>
    <x v="6"/>
    <x v="0"/>
    <s v="GNR_RES_WTR_NOPMP_MC-10"/>
    <n v="15.287300663378099"/>
    <n v="1.5287300663378099E-2"/>
  </r>
  <r>
    <x v="0"/>
    <x v="1"/>
    <x v="9"/>
    <x v="20"/>
    <s v="SE4A"/>
    <x v="10"/>
    <x v="5"/>
    <x v="0"/>
    <s v="GNR_WT_WIND_ONS"/>
    <n v="1481.2149999999999"/>
    <n v="1.4812149999999999"/>
  </r>
  <r>
    <x v="0"/>
    <x v="1"/>
    <x v="9"/>
    <x v="20"/>
    <s v="SE4A"/>
    <x v="13"/>
    <x v="0"/>
    <x v="0"/>
    <s v="GBPR_IND_BIO"/>
    <n v="258.89999999999998"/>
    <n v="0.25890000000000002"/>
  </r>
  <r>
    <x v="0"/>
    <x v="1"/>
    <x v="9"/>
    <x v="20"/>
    <s v="SE4_EL"/>
    <x v="23"/>
    <x v="0"/>
    <x v="0"/>
    <s v="GBPR_RECYCLEDWOOD"/>
    <n v="38.5"/>
    <n v="3.85E-2"/>
  </r>
  <r>
    <x v="0"/>
    <x v="1"/>
    <x v="9"/>
    <x v="20"/>
    <s v="SE4_EL"/>
    <x v="23"/>
    <x v="0"/>
    <x v="0"/>
    <s v="GBPR_RECYCLEDWOOD_SE4EL"/>
    <n v="4"/>
    <n v="4.0000000000000001E-3"/>
  </r>
  <r>
    <x v="0"/>
    <x v="1"/>
    <x v="9"/>
    <x v="20"/>
    <s v="SE4_HP"/>
    <x v="3"/>
    <x v="0"/>
    <x v="0"/>
    <s v="GBPR_MUNIWASTE_65"/>
    <n v="18"/>
    <n v="1.7999999999999999E-2"/>
  </r>
  <r>
    <x v="0"/>
    <x v="1"/>
    <x v="9"/>
    <x v="20"/>
    <s v="SE4_HP"/>
    <x v="4"/>
    <x v="0"/>
    <x v="0"/>
    <s v="GBPR_NATGAS_100"/>
    <n v="54"/>
    <n v="5.3999999999999999E-2"/>
  </r>
  <r>
    <x v="0"/>
    <x v="1"/>
    <x v="9"/>
    <x v="20"/>
    <s v="SE4_HP"/>
    <x v="11"/>
    <x v="0"/>
    <x v="0"/>
    <s v="GBPR_WOODPELLETS"/>
    <n v="69"/>
    <n v="6.9000000000000006E-2"/>
  </r>
  <r>
    <x v="0"/>
    <x v="1"/>
    <x v="9"/>
    <x v="20"/>
    <s v="SE4_MAL"/>
    <x v="3"/>
    <x v="0"/>
    <x v="0"/>
    <s v="GBPR_MUNIWASTE_24"/>
    <n v="33.798449612403097"/>
    <n v="3.3798449612403102E-2"/>
  </r>
  <r>
    <x v="0"/>
    <x v="1"/>
    <x v="9"/>
    <x v="20"/>
    <s v="SE4_MAL"/>
    <x v="4"/>
    <x v="0"/>
    <x v="0"/>
    <s v="GBPR_NATGAS_MAL"/>
    <n v="130"/>
    <n v="0.13"/>
  </r>
  <r>
    <x v="0"/>
    <x v="1"/>
    <x v="9"/>
    <x v="20"/>
    <s v="SE4_MAL"/>
    <x v="4"/>
    <x v="1"/>
    <x v="0"/>
    <s v="GEXT_NATGAS_ORESUND"/>
    <n v="440"/>
    <n v="0.44"/>
  </r>
  <r>
    <x v="0"/>
    <x v="1"/>
    <x v="9"/>
    <x v="20"/>
    <s v="SE4_OTHER"/>
    <x v="3"/>
    <x v="0"/>
    <x v="0"/>
    <s v="GBPR_MUNIWASTE_19"/>
    <n v="20.530501930501899"/>
    <n v="2.0530501930501901E-2"/>
  </r>
  <r>
    <x v="0"/>
    <x v="1"/>
    <x v="9"/>
    <x v="20"/>
    <s v="SE4_OTHER"/>
    <x v="6"/>
    <x v="0"/>
    <x v="0"/>
    <s v="GBPR_WOODCHIPS"/>
    <n v="31"/>
    <n v="3.1E-2"/>
  </r>
  <r>
    <x v="0"/>
    <x v="1"/>
    <x v="9"/>
    <x v="20"/>
    <s v="SE4_OTHER"/>
    <x v="6"/>
    <x v="0"/>
    <x v="0"/>
    <s v="GBPR_WOODCHIPS_25"/>
    <n v="23.973076923076899"/>
    <n v="2.3973076923076899E-2"/>
  </r>
  <r>
    <x v="0"/>
    <x v="1"/>
    <x v="9"/>
    <x v="20"/>
    <s v="SE4_OTHER"/>
    <x v="14"/>
    <x v="0"/>
    <x v="0"/>
    <s v="GBPR_WOODWASTE_36"/>
    <n v="84.64"/>
    <n v="8.4640000000000007E-2"/>
  </r>
  <r>
    <x v="0"/>
    <x v="1"/>
    <x v="10"/>
    <x v="21"/>
    <s v="UK_A"/>
    <x v="0"/>
    <x v="2"/>
    <x v="0"/>
    <s v="GNR_ST_BGAS_CND_E-40"/>
    <n v="1229"/>
    <n v="1.2290000000000001"/>
  </r>
  <r>
    <x v="0"/>
    <x v="1"/>
    <x v="10"/>
    <x v="21"/>
    <s v="UK_A"/>
    <x v="0"/>
    <x v="2"/>
    <x v="0"/>
    <s v="GNR_ST_BGAS_CND_E-45"/>
    <n v="2401"/>
    <n v="2.4009999999999998"/>
  </r>
  <r>
    <x v="0"/>
    <x v="1"/>
    <x v="10"/>
    <x v="21"/>
    <s v="UK_A"/>
    <x v="1"/>
    <x v="2"/>
    <x v="0"/>
    <s v="GNR_ST_COAL_CND_E-35"/>
    <n v="11623"/>
    <n v="11.622999999999999"/>
  </r>
  <r>
    <x v="0"/>
    <x v="1"/>
    <x v="10"/>
    <x v="21"/>
    <s v="UK_A"/>
    <x v="7"/>
    <x v="2"/>
    <x v="0"/>
    <s v="GNR_ST_FUELOIL_CND_E-36"/>
    <n v="155"/>
    <n v="0.155"/>
  </r>
  <r>
    <x v="0"/>
    <x v="1"/>
    <x v="10"/>
    <x v="21"/>
    <s v="UK_A"/>
    <x v="3"/>
    <x v="2"/>
    <x v="0"/>
    <s v="GNR_ST_MSW_CND_E-40"/>
    <n v="806"/>
    <n v="0.80600000000000005"/>
  </r>
  <r>
    <x v="0"/>
    <x v="1"/>
    <x v="10"/>
    <x v="21"/>
    <s v="UK_A"/>
    <x v="4"/>
    <x v="2"/>
    <x v="0"/>
    <s v="GNR_CC_NGAS_CND_E-47"/>
    <n v="14528"/>
    <n v="14.528"/>
  </r>
  <r>
    <x v="0"/>
    <x v="1"/>
    <x v="10"/>
    <x v="21"/>
    <s v="UK_A"/>
    <x v="4"/>
    <x v="2"/>
    <x v="0"/>
    <s v="GNR_CC_NGAS_CND_E-52"/>
    <n v="6950"/>
    <n v="6.95"/>
  </r>
  <r>
    <x v="0"/>
    <x v="1"/>
    <x v="10"/>
    <x v="21"/>
    <s v="UK_A"/>
    <x v="4"/>
    <x v="2"/>
    <x v="0"/>
    <s v="GNR_CC_NGAS_CND_E-56"/>
    <n v="9060"/>
    <n v="9.06"/>
  </r>
  <r>
    <x v="0"/>
    <x v="1"/>
    <x v="10"/>
    <x v="21"/>
    <s v="UK_A"/>
    <x v="4"/>
    <x v="2"/>
    <x v="0"/>
    <s v="GNR_GT_NGAS_CND_E-33"/>
    <n v="1494"/>
    <n v="1.494"/>
  </r>
  <r>
    <x v="0"/>
    <x v="1"/>
    <x v="10"/>
    <x v="21"/>
    <s v="UK_A"/>
    <x v="4"/>
    <x v="2"/>
    <x v="0"/>
    <s v="GNR_GT_NGAS_CND_E-35"/>
    <n v="1075"/>
    <n v="1.075"/>
  </r>
  <r>
    <x v="0"/>
    <x v="1"/>
    <x v="10"/>
    <x v="21"/>
    <s v="UK_A"/>
    <x v="4"/>
    <x v="2"/>
    <x v="0"/>
    <s v="GNR_GT_NGAS_CND_E-38"/>
    <n v="1941"/>
    <n v="1.9410000000000001"/>
  </r>
  <r>
    <x v="0"/>
    <x v="1"/>
    <x v="10"/>
    <x v="21"/>
    <s v="UK_A"/>
    <x v="4"/>
    <x v="2"/>
    <x v="0"/>
    <s v="GNR_GT_NGAS_CND_E-41"/>
    <n v="590"/>
    <n v="0.59"/>
  </r>
  <r>
    <x v="0"/>
    <x v="1"/>
    <x v="10"/>
    <x v="21"/>
    <s v="UK_A"/>
    <x v="18"/>
    <x v="2"/>
    <x v="0"/>
    <s v="GNR_ST_NUCL_CND_E-33"/>
    <n v="10216"/>
    <n v="10.215999999999999"/>
  </r>
  <r>
    <x v="0"/>
    <x v="1"/>
    <x v="10"/>
    <x v="21"/>
    <s v="UK_A"/>
    <x v="8"/>
    <x v="3"/>
    <x v="0"/>
    <s v="GNR_PV_SUN"/>
    <n v="5248"/>
    <n v="5.2480000000000002"/>
  </r>
  <r>
    <x v="0"/>
    <x v="1"/>
    <x v="10"/>
    <x v="21"/>
    <s v="UK_A"/>
    <x v="9"/>
    <x v="8"/>
    <x v="0"/>
    <s v="GNR_ES_WTR_PMP"/>
    <n v="26.914893617021299"/>
    <n v="2.6914893617021301E-2"/>
  </r>
  <r>
    <x v="0"/>
    <x v="1"/>
    <x v="10"/>
    <x v="21"/>
    <s v="UK_A"/>
    <x v="9"/>
    <x v="4"/>
    <x v="0"/>
    <s v="GNR_ROR_WTR"/>
    <n v="1742"/>
    <n v="1.742"/>
  </r>
  <r>
    <x v="0"/>
    <x v="1"/>
    <x v="10"/>
    <x v="21"/>
    <s v="UK_A"/>
    <x v="10"/>
    <x v="5"/>
    <x v="1"/>
    <s v="GNR_WT_WIND_ON_LS_Y-2030"/>
    <n v="25678"/>
    <n v="25.678000000000001"/>
  </r>
  <r>
    <x v="0"/>
    <x v="1"/>
    <x v="10"/>
    <x v="21"/>
    <s v="UK_A"/>
    <x v="10"/>
    <x v="5"/>
    <x v="0"/>
    <s v="GNR_WT_WIND_ONS"/>
    <n v="8283"/>
    <n v="8.2829999999999995"/>
  </r>
  <r>
    <x v="0"/>
    <x v="1"/>
    <x v="10"/>
    <x v="21"/>
    <s v="UK_Offshore"/>
    <x v="10"/>
    <x v="5"/>
    <x v="0"/>
    <s v="GNR_WT_WIND_OFF"/>
    <n v="4393"/>
    <n v="4.3929999999999998"/>
  </r>
</pivotCacheRecords>
</file>

<file path=xl/pivotCache/pivotCacheRecords18.xml><?xml version="1.0" encoding="utf-8"?>
<pivotCacheRecords xmlns="http://schemas.openxmlformats.org/spreadsheetml/2006/main" xmlns:r="http://schemas.openxmlformats.org/officeDocument/2006/relationships" count="895">
  <r>
    <x v="0"/>
    <x v="0"/>
    <x v="0"/>
    <x v="0"/>
    <s v="DK1_Large"/>
    <x v="0"/>
    <x v="0"/>
    <x v="0"/>
    <s v="GNR_ENG_BGAS_BP_E-31"/>
    <n v="0.30487804878048802"/>
    <n v="3.0487804878048802E-4"/>
  </r>
  <r>
    <x v="0"/>
    <x v="0"/>
    <x v="0"/>
    <x v="0"/>
    <s v="DK1_Large"/>
    <x v="0"/>
    <x v="0"/>
    <x v="0"/>
    <s v="GNR_ENG_BGAS_BP_E-36"/>
    <n v="0.98780487804878103"/>
    <n v="9.8780487804878093E-4"/>
  </r>
  <r>
    <x v="0"/>
    <x v="0"/>
    <x v="0"/>
    <x v="0"/>
    <s v="DK1_Large"/>
    <x v="0"/>
    <x v="0"/>
    <x v="0"/>
    <s v="GNR_ENG_BGAS_BP_E-37"/>
    <n v="1.41463414634146"/>
    <n v="1.4146341463414599E-3"/>
  </r>
  <r>
    <x v="0"/>
    <x v="0"/>
    <x v="0"/>
    <x v="0"/>
    <s v="DK1_Large"/>
    <x v="0"/>
    <x v="0"/>
    <x v="0"/>
    <s v="GNR_ENG_BGAS_BP_E-39"/>
    <n v="5.0182926829268304"/>
    <n v="5.0182926829268303E-3"/>
  </r>
  <r>
    <x v="0"/>
    <x v="0"/>
    <x v="0"/>
    <x v="0"/>
    <s v="DK1_Large"/>
    <x v="0"/>
    <x v="0"/>
    <x v="0"/>
    <s v="GNR_ENG_BGAS_BP_E-40"/>
    <n v="1.51585365853659"/>
    <n v="1.51585365853659E-3"/>
  </r>
  <r>
    <x v="0"/>
    <x v="0"/>
    <x v="0"/>
    <x v="0"/>
    <s v="DK1_Large"/>
    <x v="0"/>
    <x v="0"/>
    <x v="0"/>
    <s v="GNR_ENG_BGAS_BP_E-41"/>
    <n v="3.2646341463414599"/>
    <n v="3.26463414634146E-3"/>
  </r>
  <r>
    <x v="0"/>
    <x v="0"/>
    <x v="0"/>
    <x v="0"/>
    <s v="DK1_Large"/>
    <x v="0"/>
    <x v="0"/>
    <x v="0"/>
    <s v="GNR_ENG_BGAS_BP_E-42"/>
    <n v="3.6621951219512199"/>
    <n v="3.66219512195122E-3"/>
  </r>
  <r>
    <x v="0"/>
    <x v="0"/>
    <x v="0"/>
    <x v="0"/>
    <s v="DK1_Large"/>
    <x v="0"/>
    <x v="0"/>
    <x v="0"/>
    <s v="GNR_ENG_BGAS_BP_E-43"/>
    <n v="3.7158536585365902"/>
    <n v="3.7158536585365901E-3"/>
  </r>
  <r>
    <x v="0"/>
    <x v="0"/>
    <x v="0"/>
    <x v="0"/>
    <s v="DK1_Large"/>
    <x v="1"/>
    <x v="1"/>
    <x v="0"/>
    <s v="GNR_ST_COAL_EXT_E-42"/>
    <n v="793.33333333333303"/>
    <n v="0.793333333333333"/>
  </r>
  <r>
    <x v="0"/>
    <x v="0"/>
    <x v="0"/>
    <x v="0"/>
    <s v="DK1_Large"/>
    <x v="1"/>
    <x v="1"/>
    <x v="0"/>
    <s v="GNR_ST_COAL_EXT_E-43"/>
    <n v="827.77777777777806"/>
    <n v="0.82777777777777795"/>
  </r>
  <r>
    <x v="0"/>
    <x v="0"/>
    <x v="0"/>
    <x v="0"/>
    <s v="DK1_Large"/>
    <x v="1"/>
    <x v="1"/>
    <x v="0"/>
    <s v="GNR_ST_COAL_EXT_E-47"/>
    <n v="427.777777777778"/>
    <n v="0.42777777777777798"/>
  </r>
  <r>
    <x v="0"/>
    <x v="0"/>
    <x v="0"/>
    <x v="0"/>
    <s v="DK1_Large"/>
    <x v="2"/>
    <x v="2"/>
    <x v="0"/>
    <s v="GNR_BO_ELEC_E-100"/>
    <n v="128.94999999999999"/>
    <n v="128.94999999999999"/>
  </r>
  <r>
    <x v="0"/>
    <x v="0"/>
    <x v="0"/>
    <x v="0"/>
    <s v="DK1_Large"/>
    <x v="3"/>
    <x v="0"/>
    <x v="0"/>
    <s v="GNR_ENG_LIGHTOIL_BP_E-37"/>
    <n v="35.5555555555556"/>
    <n v="3.5555555555555597E-2"/>
  </r>
  <r>
    <x v="0"/>
    <x v="0"/>
    <x v="0"/>
    <x v="0"/>
    <s v="DK1_Large"/>
    <x v="4"/>
    <x v="0"/>
    <x v="0"/>
    <s v="GNR_ST_MSW_BP_E-18"/>
    <n v="9.6361684232126805"/>
    <n v="9.6361684232126807E-3"/>
  </r>
  <r>
    <x v="0"/>
    <x v="0"/>
    <x v="0"/>
    <x v="0"/>
    <s v="DK1_Large"/>
    <x v="4"/>
    <x v="0"/>
    <x v="0"/>
    <s v="GNR_ST_MSW_BP_E-19"/>
    <n v="30.430005546987399"/>
    <n v="3.0430005546987399E-2"/>
  </r>
  <r>
    <x v="0"/>
    <x v="0"/>
    <x v="0"/>
    <x v="0"/>
    <s v="DK1_Large"/>
    <x v="4"/>
    <x v="0"/>
    <x v="0"/>
    <s v="GNR_ST_MSW_BP_E-22"/>
    <n v="104.814463550734"/>
    <n v="0.104814463550734"/>
  </r>
  <r>
    <x v="0"/>
    <x v="0"/>
    <x v="0"/>
    <x v="0"/>
    <s v="DK1_Large"/>
    <x v="4"/>
    <x v="0"/>
    <x v="0"/>
    <s v="GNR_ST_MSW_BP_E-23"/>
    <n v="121.922888891596"/>
    <n v="0.121922888891596"/>
  </r>
  <r>
    <x v="0"/>
    <x v="0"/>
    <x v="0"/>
    <x v="0"/>
    <s v="DK1_Large"/>
    <x v="4"/>
    <x v="0"/>
    <x v="0"/>
    <s v="GNR_ST_MSW_BP_E-27"/>
    <n v="60.521899921230499"/>
    <n v="6.0521899921230499E-2"/>
  </r>
  <r>
    <x v="0"/>
    <x v="0"/>
    <x v="0"/>
    <x v="0"/>
    <s v="DK1_Large"/>
    <x v="5"/>
    <x v="0"/>
    <x v="0"/>
    <s v="GNR_ENG_NGAS_BP_E-34"/>
    <n v="1.16333333333333"/>
    <n v="1.16333333333333E-3"/>
  </r>
  <r>
    <x v="0"/>
    <x v="0"/>
    <x v="0"/>
    <x v="0"/>
    <s v="DK1_Large"/>
    <x v="5"/>
    <x v="0"/>
    <x v="0"/>
    <s v="GNR_ENG_NGAS_BP_E-38"/>
    <n v="3.2533333333333299"/>
    <n v="3.2533333333333299E-3"/>
  </r>
  <r>
    <x v="0"/>
    <x v="0"/>
    <x v="0"/>
    <x v="0"/>
    <s v="DK1_Large"/>
    <x v="5"/>
    <x v="0"/>
    <x v="0"/>
    <s v="GNR_ENG_NGAS_BP_E-39"/>
    <n v="14.9555555555556"/>
    <n v="1.49555555555556E-2"/>
  </r>
  <r>
    <x v="0"/>
    <x v="0"/>
    <x v="0"/>
    <x v="0"/>
    <s v="DK1_Large"/>
    <x v="5"/>
    <x v="0"/>
    <x v="0"/>
    <s v="GNR_ENG_NGAS_BP_E-40"/>
    <n v="5.7888888888888896"/>
    <n v="5.7888888888888903E-3"/>
  </r>
  <r>
    <x v="0"/>
    <x v="0"/>
    <x v="0"/>
    <x v="0"/>
    <s v="DK1_Large"/>
    <x v="5"/>
    <x v="0"/>
    <x v="0"/>
    <s v="GNR_ENG_NGAS_BP_E-41"/>
    <n v="4.2222222222222197"/>
    <n v="4.2222222222222201E-3"/>
  </r>
  <r>
    <x v="0"/>
    <x v="0"/>
    <x v="0"/>
    <x v="0"/>
    <s v="DK1_Large"/>
    <x v="5"/>
    <x v="0"/>
    <x v="0"/>
    <s v="GNR_ENG_NGAS_BP_E-42"/>
    <n v="2.5111111111111102"/>
    <n v="2.5111111111111098E-3"/>
  </r>
  <r>
    <x v="0"/>
    <x v="0"/>
    <x v="0"/>
    <x v="0"/>
    <s v="DK1_Large"/>
    <x v="5"/>
    <x v="0"/>
    <x v="0"/>
    <s v="GNR_ENG_NGAS_BP_E-43"/>
    <n v="9.9888888888888907"/>
    <n v="9.9888888888888892E-3"/>
  </r>
  <r>
    <x v="0"/>
    <x v="0"/>
    <x v="0"/>
    <x v="0"/>
    <s v="DK1_Large"/>
    <x v="5"/>
    <x v="0"/>
    <x v="0"/>
    <s v="GNR_ENG_NGAS_BP_E-44"/>
    <n v="3.4888888888888898"/>
    <n v="3.4888888888888899E-3"/>
  </r>
  <r>
    <x v="0"/>
    <x v="0"/>
    <x v="0"/>
    <x v="0"/>
    <s v="DK1_Large"/>
    <x v="5"/>
    <x v="0"/>
    <x v="0"/>
    <s v="GNR_ENG_NGAS_BP_E-46"/>
    <n v="3.24444444444444"/>
    <n v="3.24444444444444E-3"/>
  </r>
  <r>
    <x v="0"/>
    <x v="0"/>
    <x v="0"/>
    <x v="0"/>
    <s v="DK1_Large"/>
    <x v="5"/>
    <x v="0"/>
    <x v="0"/>
    <s v="GNR_GT_NGAS_BP_E-27"/>
    <n v="27.3684210526316"/>
    <n v="2.7368421052631601E-2"/>
  </r>
  <r>
    <x v="0"/>
    <x v="0"/>
    <x v="0"/>
    <x v="0"/>
    <s v="DK1_Large"/>
    <x v="5"/>
    <x v="1"/>
    <x v="0"/>
    <s v="GNR_ST_NGAS_EXT_E-47"/>
    <n v="450.57471264367803"/>
    <n v="0.45057471264367799"/>
  </r>
  <r>
    <x v="0"/>
    <x v="0"/>
    <x v="0"/>
    <x v="0"/>
    <s v="DK1_Large"/>
    <x v="6"/>
    <x v="0"/>
    <x v="0"/>
    <s v="GNR_ST_STRW_BP_E-26"/>
    <n v="69.716740415670401"/>
    <n v="6.97167404156704E-2"/>
  </r>
  <r>
    <x v="0"/>
    <x v="0"/>
    <x v="0"/>
    <x v="0"/>
    <s v="DK1_Large"/>
    <x v="7"/>
    <x v="0"/>
    <x v="0"/>
    <s v="GNR_ST_WOODCHI_BP_E-23"/>
    <n v="22.0588235294118"/>
    <n v="2.2058823529411801E-2"/>
  </r>
  <r>
    <x v="0"/>
    <x v="0"/>
    <x v="0"/>
    <x v="0"/>
    <s v="DK1_MedSmall"/>
    <x v="0"/>
    <x v="0"/>
    <x v="0"/>
    <s v="GNR_ENG_BGAS_BP_E-33"/>
    <n v="0.207317073170732"/>
    <n v="2.07317073170732E-4"/>
  </r>
  <r>
    <x v="0"/>
    <x v="0"/>
    <x v="0"/>
    <x v="0"/>
    <s v="DK1_MedSmall"/>
    <x v="0"/>
    <x v="0"/>
    <x v="0"/>
    <s v="GNR_ENG_BGAS_BP_E-38"/>
    <n v="0.207317073170732"/>
    <n v="2.07317073170732E-4"/>
  </r>
  <r>
    <x v="0"/>
    <x v="0"/>
    <x v="0"/>
    <x v="0"/>
    <s v="DK1_MedSmall"/>
    <x v="2"/>
    <x v="2"/>
    <x v="0"/>
    <s v="GNR_BO_ELEC_E-100"/>
    <n v="1"/>
    <n v="1"/>
  </r>
  <r>
    <x v="0"/>
    <x v="0"/>
    <x v="0"/>
    <x v="0"/>
    <s v="DK1_MedSmall"/>
    <x v="4"/>
    <x v="0"/>
    <x v="0"/>
    <s v="GNR_ST_MSW_BP_E-17"/>
    <n v="8.1146681458633108"/>
    <n v="8.1146681458633095E-3"/>
  </r>
  <r>
    <x v="0"/>
    <x v="0"/>
    <x v="0"/>
    <x v="0"/>
    <s v="DK1_MedSmall"/>
    <x v="4"/>
    <x v="0"/>
    <x v="0"/>
    <s v="GNR_ST_MSW_BP_E-20"/>
    <n v="11.157668700562001"/>
    <n v="1.1157668700562E-2"/>
  </r>
  <r>
    <x v="0"/>
    <x v="0"/>
    <x v="0"/>
    <x v="0"/>
    <s v="DK1_MedSmall"/>
    <x v="4"/>
    <x v="0"/>
    <x v="0"/>
    <s v="GNR_ST_MSW_BP_E-21"/>
    <n v="33.811117274430401"/>
    <n v="3.3811117274430397E-2"/>
  </r>
  <r>
    <x v="0"/>
    <x v="0"/>
    <x v="0"/>
    <x v="0"/>
    <s v="DK1_MedSmall"/>
    <x v="4"/>
    <x v="0"/>
    <x v="0"/>
    <s v="GNR_ST_MSW_BP_E-22"/>
    <n v="15.215002773493699"/>
    <n v="1.52150027734937E-2"/>
  </r>
  <r>
    <x v="0"/>
    <x v="0"/>
    <x v="0"/>
    <x v="0"/>
    <s v="DK1_MedSmall"/>
    <x v="4"/>
    <x v="0"/>
    <x v="0"/>
    <s v="GNR_ST_MSW_BP_E-26"/>
    <n v="23.667782092101302"/>
    <n v="2.3667782092101301E-2"/>
  </r>
  <r>
    <x v="0"/>
    <x v="0"/>
    <x v="0"/>
    <x v="0"/>
    <s v="DK1_MedSmall"/>
    <x v="5"/>
    <x v="0"/>
    <x v="0"/>
    <s v="GNR_ENG_NGAS_BP_E-35"/>
    <n v="0.7"/>
    <n v="6.9999999999999999E-4"/>
  </r>
  <r>
    <x v="0"/>
    <x v="0"/>
    <x v="0"/>
    <x v="0"/>
    <s v="DK1_MedSmall"/>
    <x v="5"/>
    <x v="0"/>
    <x v="0"/>
    <s v="GNR_ENG_NGAS_BP_E-37"/>
    <n v="1.1111111111111101"/>
    <n v="1.11111111111111E-3"/>
  </r>
  <r>
    <x v="0"/>
    <x v="0"/>
    <x v="0"/>
    <x v="0"/>
    <s v="DK1_MedSmall"/>
    <x v="5"/>
    <x v="0"/>
    <x v="0"/>
    <s v="GNR_ENG_NGAS_BP_E-40"/>
    <n v="13.8577777777778"/>
    <n v="1.38577777777778E-2"/>
  </r>
  <r>
    <x v="0"/>
    <x v="0"/>
    <x v="0"/>
    <x v="0"/>
    <s v="DK1_MedSmall"/>
    <x v="5"/>
    <x v="0"/>
    <x v="0"/>
    <s v="GNR_ENG_NGAS_BP_E-41"/>
    <n v="9.4666666666666703"/>
    <n v="9.4666666666666701E-3"/>
  </r>
  <r>
    <x v="0"/>
    <x v="0"/>
    <x v="0"/>
    <x v="0"/>
    <s v="DK1_MedSmall"/>
    <x v="5"/>
    <x v="0"/>
    <x v="0"/>
    <s v="GNR_ENG_NGAS_BP_E-46"/>
    <n v="2.4555555555555602"/>
    <n v="2.4555555555555602E-3"/>
  </r>
  <r>
    <x v="0"/>
    <x v="0"/>
    <x v="0"/>
    <x v="0"/>
    <s v="DK1_MedSmall"/>
    <x v="5"/>
    <x v="0"/>
    <x v="0"/>
    <s v="GNR_GT_NGAS_BP_E-31"/>
    <n v="17.894736842105299"/>
    <n v="1.78947368421053E-2"/>
  </r>
  <r>
    <x v="0"/>
    <x v="0"/>
    <x v="0"/>
    <x v="0"/>
    <s v="DK1_MedSmall"/>
    <x v="6"/>
    <x v="0"/>
    <x v="0"/>
    <s v="GNR_ST_STRW_BP_E-21"/>
    <n v="39.356224428201102"/>
    <n v="3.9356224428201102E-2"/>
  </r>
  <r>
    <x v="0"/>
    <x v="0"/>
    <x v="0"/>
    <x v="0"/>
    <s v="DK1_Medium"/>
    <x v="0"/>
    <x v="0"/>
    <x v="0"/>
    <s v="GNR_ENG_BGAS_BP_E-32"/>
    <n v="0.353658536585366"/>
    <n v="3.5365853658536601E-4"/>
  </r>
  <r>
    <x v="0"/>
    <x v="0"/>
    <x v="0"/>
    <x v="0"/>
    <s v="DK1_Medium"/>
    <x v="0"/>
    <x v="0"/>
    <x v="0"/>
    <s v="GNR_ENG_BGAS_BP_E-34"/>
    <n v="0.78048780487804903"/>
    <n v="7.8048780487804904E-4"/>
  </r>
  <r>
    <x v="0"/>
    <x v="0"/>
    <x v="0"/>
    <x v="0"/>
    <s v="DK1_Medium"/>
    <x v="0"/>
    <x v="0"/>
    <x v="0"/>
    <s v="GNR_ENG_BGAS_BP_E-35"/>
    <n v="0.46341463414634099"/>
    <n v="4.6341463414634101E-4"/>
  </r>
  <r>
    <x v="0"/>
    <x v="0"/>
    <x v="0"/>
    <x v="0"/>
    <s v="DK1_Medium"/>
    <x v="0"/>
    <x v="0"/>
    <x v="0"/>
    <s v="GNR_ENG_BGAS_BP_E-37"/>
    <n v="3.0487804878048799"/>
    <n v="3.0487804878048799E-3"/>
  </r>
  <r>
    <x v="0"/>
    <x v="0"/>
    <x v="0"/>
    <x v="0"/>
    <s v="DK1_Medium"/>
    <x v="0"/>
    <x v="0"/>
    <x v="0"/>
    <s v="GNR_ENG_BGAS_BP_E-39"/>
    <n v="0.76829268292682895"/>
    <n v="7.6829268292682897E-4"/>
  </r>
  <r>
    <x v="0"/>
    <x v="0"/>
    <x v="0"/>
    <x v="0"/>
    <s v="DK1_Medium"/>
    <x v="0"/>
    <x v="0"/>
    <x v="0"/>
    <s v="GNR_ENG_BGAS_BP_E-41"/>
    <n v="4.0451219512195102"/>
    <n v="4.0451219512195099E-3"/>
  </r>
  <r>
    <x v="0"/>
    <x v="0"/>
    <x v="0"/>
    <x v="0"/>
    <s v="DK1_Medium"/>
    <x v="0"/>
    <x v="0"/>
    <x v="0"/>
    <s v="GNR_ENG_BGAS_BP_E-42"/>
    <n v="0.74390243902439002"/>
    <n v="7.4390243902439004E-4"/>
  </r>
  <r>
    <x v="0"/>
    <x v="0"/>
    <x v="0"/>
    <x v="0"/>
    <s v="DK1_Medium"/>
    <x v="2"/>
    <x v="2"/>
    <x v="0"/>
    <s v="GNR_BO_ELEC_E-100"/>
    <n v="30"/>
    <n v="30"/>
  </r>
  <r>
    <x v="0"/>
    <x v="0"/>
    <x v="0"/>
    <x v="0"/>
    <s v="DK1_Medium"/>
    <x v="4"/>
    <x v="0"/>
    <x v="0"/>
    <s v="GNR_ST_MSW_BP_E-18"/>
    <n v="23.667782092101302"/>
    <n v="2.3667782092101301E-2"/>
  </r>
  <r>
    <x v="0"/>
    <x v="0"/>
    <x v="0"/>
    <x v="0"/>
    <s v="DK1_Medium"/>
    <x v="4"/>
    <x v="0"/>
    <x v="0"/>
    <s v="GNR_ST_MSW_BP_E-21"/>
    <n v="91.290016640962193"/>
    <n v="9.1290016640962202E-2"/>
  </r>
  <r>
    <x v="0"/>
    <x v="0"/>
    <x v="0"/>
    <x v="0"/>
    <s v="DK1_Medium"/>
    <x v="4"/>
    <x v="0"/>
    <x v="0"/>
    <s v="GNR_ST_MSW_BP_E-22"/>
    <n v="211.65759413793501"/>
    <n v="0.211657594137935"/>
  </r>
  <r>
    <x v="0"/>
    <x v="0"/>
    <x v="0"/>
    <x v="0"/>
    <s v="DK1_Medium"/>
    <x v="5"/>
    <x v="0"/>
    <x v="0"/>
    <s v="GNR_ENG_NGAS_BP_E-34"/>
    <n v="0.73333333333333295"/>
    <n v="7.3333333333333302E-4"/>
  </r>
  <r>
    <x v="0"/>
    <x v="0"/>
    <x v="0"/>
    <x v="0"/>
    <s v="DK1_Medium"/>
    <x v="5"/>
    <x v="0"/>
    <x v="0"/>
    <s v="GNR_ENG_NGAS_BP_E-36"/>
    <n v="2.2999999999999998"/>
    <n v="2.3E-3"/>
  </r>
  <r>
    <x v="0"/>
    <x v="0"/>
    <x v="0"/>
    <x v="0"/>
    <s v="DK1_Medium"/>
    <x v="5"/>
    <x v="0"/>
    <x v="0"/>
    <s v="GNR_ENG_NGAS_BP_E-40"/>
    <n v="1.4777777777777801"/>
    <n v="1.4777777777777799E-3"/>
  </r>
  <r>
    <x v="0"/>
    <x v="0"/>
    <x v="0"/>
    <x v="0"/>
    <s v="DK1_Medium"/>
    <x v="5"/>
    <x v="0"/>
    <x v="0"/>
    <s v="GNR_ENG_NGAS_BP_E-41"/>
    <n v="4.7777777777777803"/>
    <n v="4.7777777777777801E-3"/>
  </r>
  <r>
    <x v="0"/>
    <x v="0"/>
    <x v="0"/>
    <x v="0"/>
    <s v="DK1_Medium"/>
    <x v="5"/>
    <x v="0"/>
    <x v="0"/>
    <s v="GNR_ENG_NGAS_BP_E-42"/>
    <n v="11.1444444444444"/>
    <n v="1.11444444444444E-2"/>
  </r>
  <r>
    <x v="0"/>
    <x v="0"/>
    <x v="0"/>
    <x v="0"/>
    <s v="DK1_Medium"/>
    <x v="5"/>
    <x v="0"/>
    <x v="0"/>
    <s v="GNR_ENG_NGAS_BP_E-43"/>
    <n v="1.5777777777777799"/>
    <n v="1.5777777777777799E-3"/>
  </r>
  <r>
    <x v="0"/>
    <x v="0"/>
    <x v="0"/>
    <x v="0"/>
    <s v="DK1_Medium"/>
    <x v="5"/>
    <x v="0"/>
    <x v="0"/>
    <s v="GNR_ENG_NGAS_BP_E-44"/>
    <n v="5.2"/>
    <n v="5.1999999999999998E-3"/>
  </r>
  <r>
    <x v="0"/>
    <x v="0"/>
    <x v="0"/>
    <x v="0"/>
    <s v="DK1_Medium"/>
    <x v="5"/>
    <x v="0"/>
    <x v="0"/>
    <s v="GNR_GT_NGAS_BP_E-31"/>
    <n v="9.4736842105263204"/>
    <n v="9.4736842105263199E-3"/>
  </r>
  <r>
    <x v="0"/>
    <x v="0"/>
    <x v="0"/>
    <x v="0"/>
    <s v="DK1_Medium"/>
    <x v="5"/>
    <x v="0"/>
    <x v="0"/>
    <s v="GNR_GT_NGAS_BP_E-43"/>
    <n v="86.473684210526301"/>
    <n v="8.64736842105263E-2"/>
  </r>
  <r>
    <x v="0"/>
    <x v="0"/>
    <x v="0"/>
    <x v="0"/>
    <s v="DK1_Medium"/>
    <x v="5"/>
    <x v="0"/>
    <x v="0"/>
    <s v="GNR_GT_NGAS_BP_E-44"/>
    <n v="60"/>
    <n v="0.06"/>
  </r>
  <r>
    <x v="0"/>
    <x v="0"/>
    <x v="0"/>
    <x v="0"/>
    <s v="DK1_Medium"/>
    <x v="5"/>
    <x v="0"/>
    <x v="0"/>
    <s v="GNR_GT_NGAS_BP_E-47"/>
    <n v="114.26315789473701"/>
    <n v="0.114263157894737"/>
  </r>
  <r>
    <x v="0"/>
    <x v="0"/>
    <x v="0"/>
    <x v="0"/>
    <s v="DK1_Medium"/>
    <x v="7"/>
    <x v="0"/>
    <x v="0"/>
    <s v="GNR_ST_WOODCHI_BP_E-27"/>
    <n v="152.941176470588"/>
    <n v="0.152941176470588"/>
  </r>
  <r>
    <x v="0"/>
    <x v="0"/>
    <x v="0"/>
    <x v="0"/>
    <s v="DK1_Medium"/>
    <x v="7"/>
    <x v="0"/>
    <x v="0"/>
    <s v="GNR_ST_WOODCHI_BP_E-30"/>
    <n v="265.88235294117601"/>
    <n v="0.26588235294117601"/>
  </r>
  <r>
    <x v="0"/>
    <x v="0"/>
    <x v="0"/>
    <x v="0"/>
    <s v="DK1_NoDH"/>
    <x v="0"/>
    <x v="0"/>
    <x v="0"/>
    <s v="GNR_ENG_BGAS_BP_E-30"/>
    <n v="0.52439024390243905"/>
    <n v="5.2439024390243895E-4"/>
  </r>
  <r>
    <x v="0"/>
    <x v="0"/>
    <x v="0"/>
    <x v="0"/>
    <s v="DK1_NoDH"/>
    <x v="0"/>
    <x v="0"/>
    <x v="0"/>
    <s v="GNR_ENG_BGAS_BP_E-31"/>
    <n v="0.57317073170731703"/>
    <n v="5.7317073170731704E-4"/>
  </r>
  <r>
    <x v="0"/>
    <x v="0"/>
    <x v="0"/>
    <x v="0"/>
    <s v="DK1_NoDH"/>
    <x v="0"/>
    <x v="0"/>
    <x v="0"/>
    <s v="GNR_ENG_BGAS_BP_E-32"/>
    <n v="1.4512195121951199"/>
    <n v="1.45121951219512E-3"/>
  </r>
  <r>
    <x v="0"/>
    <x v="0"/>
    <x v="0"/>
    <x v="0"/>
    <s v="DK1_NoDH"/>
    <x v="0"/>
    <x v="0"/>
    <x v="0"/>
    <s v="GNR_ENG_BGAS_BP_E-33"/>
    <n v="1.1219512195121999"/>
    <n v="1.1219512195122E-3"/>
  </r>
  <r>
    <x v="0"/>
    <x v="0"/>
    <x v="0"/>
    <x v="0"/>
    <s v="DK1_NoDH"/>
    <x v="0"/>
    <x v="0"/>
    <x v="0"/>
    <s v="GNR_ENG_BGAS_BP_E-34"/>
    <n v="3.5024390243902399"/>
    <n v="3.5024390243902398E-3"/>
  </r>
  <r>
    <x v="0"/>
    <x v="0"/>
    <x v="0"/>
    <x v="0"/>
    <s v="DK1_NoDH"/>
    <x v="0"/>
    <x v="0"/>
    <x v="0"/>
    <s v="GNR_ENG_BGAS_BP_E-35"/>
    <n v="2.6707317073170702"/>
    <n v="2.6707317073170699E-3"/>
  </r>
  <r>
    <x v="0"/>
    <x v="0"/>
    <x v="0"/>
    <x v="0"/>
    <s v="DK1_NoDH"/>
    <x v="0"/>
    <x v="0"/>
    <x v="0"/>
    <s v="GNR_ENG_BGAS_BP_E-36"/>
    <n v="2.5365853658536599"/>
    <n v="2.5365853658536599E-3"/>
  </r>
  <r>
    <x v="0"/>
    <x v="0"/>
    <x v="0"/>
    <x v="0"/>
    <s v="DK1_NoDH"/>
    <x v="0"/>
    <x v="0"/>
    <x v="0"/>
    <s v="GNR_ENG_BGAS_BP_E-37"/>
    <n v="5.3060975609756103"/>
    <n v="5.3060975609756098E-3"/>
  </r>
  <r>
    <x v="0"/>
    <x v="0"/>
    <x v="0"/>
    <x v="0"/>
    <s v="DK1_NoDH"/>
    <x v="0"/>
    <x v="0"/>
    <x v="0"/>
    <s v="GNR_ENG_BGAS_BP_E-38"/>
    <n v="0.23170731707317099"/>
    <n v="2.3170731707317099E-4"/>
  </r>
  <r>
    <x v="0"/>
    <x v="0"/>
    <x v="0"/>
    <x v="0"/>
    <s v="DK1_NoDH"/>
    <x v="0"/>
    <x v="0"/>
    <x v="0"/>
    <s v="GNR_ENG_BGAS_BP_E-39"/>
    <n v="1.41463414634146"/>
    <n v="1.4146341463414599E-3"/>
  </r>
  <r>
    <x v="0"/>
    <x v="0"/>
    <x v="0"/>
    <x v="0"/>
    <s v="DK1_NoDH"/>
    <x v="0"/>
    <x v="0"/>
    <x v="0"/>
    <s v="GNR_ENG_BGAS_BP_E-40"/>
    <n v="3.1707317073170702"/>
    <n v="3.1707317073170699E-3"/>
  </r>
  <r>
    <x v="0"/>
    <x v="0"/>
    <x v="0"/>
    <x v="0"/>
    <s v="DK1_NoDH"/>
    <x v="0"/>
    <x v="0"/>
    <x v="0"/>
    <s v="GNR_ENG_BGAS_BP_E-42"/>
    <n v="1.7073170731707299"/>
    <n v="1.70731707317073E-3"/>
  </r>
  <r>
    <x v="0"/>
    <x v="0"/>
    <x v="0"/>
    <x v="0"/>
    <s v="DK1_NoDH"/>
    <x v="0"/>
    <x v="0"/>
    <x v="0"/>
    <s v="GNR_ENG_BGAS_BP_E-43"/>
    <n v="7.3170731707317103"/>
    <n v="7.3170731707317103E-3"/>
  </r>
  <r>
    <x v="0"/>
    <x v="0"/>
    <x v="0"/>
    <x v="0"/>
    <s v="DK1_NoDH"/>
    <x v="8"/>
    <x v="0"/>
    <x v="0"/>
    <s v="GNR_ST_FUELOIL_BP_E-34"/>
    <n v="6.1142857142857103"/>
    <n v="6.1142857142857101E-3"/>
  </r>
  <r>
    <x v="0"/>
    <x v="0"/>
    <x v="0"/>
    <x v="0"/>
    <s v="DK1_NoDH"/>
    <x v="5"/>
    <x v="0"/>
    <x v="0"/>
    <s v="GNR_ENG_NGAS_BP_E-33"/>
    <n v="0.15"/>
    <n v="1.4999999999999999E-4"/>
  </r>
  <r>
    <x v="0"/>
    <x v="0"/>
    <x v="0"/>
    <x v="0"/>
    <s v="DK1_NoDH"/>
    <x v="5"/>
    <x v="0"/>
    <x v="0"/>
    <s v="GNR_ENG_NGAS_BP_E-35"/>
    <n v="2.0444444444444398"/>
    <n v="2.0444444444444399E-3"/>
  </r>
  <r>
    <x v="0"/>
    <x v="0"/>
    <x v="0"/>
    <x v="0"/>
    <s v="DK1_NoDH"/>
    <x v="5"/>
    <x v="0"/>
    <x v="0"/>
    <s v="GNR_ENG_NGAS_BP_E-36"/>
    <n v="3.74444444444444"/>
    <n v="3.74444444444444E-3"/>
  </r>
  <r>
    <x v="0"/>
    <x v="0"/>
    <x v="0"/>
    <x v="0"/>
    <s v="DK1_NoDH"/>
    <x v="5"/>
    <x v="0"/>
    <x v="0"/>
    <s v="GNR_ENG_NGAS_BP_E-37"/>
    <n v="40.955555555555598"/>
    <n v="4.0955555555555599E-2"/>
  </r>
  <r>
    <x v="0"/>
    <x v="0"/>
    <x v="0"/>
    <x v="0"/>
    <s v="DK1_NoDH"/>
    <x v="5"/>
    <x v="0"/>
    <x v="0"/>
    <s v="GNR_ENG_NGAS_BP_E-38"/>
    <n v="13.733333333333301"/>
    <n v="1.3733333333333301E-2"/>
  </r>
  <r>
    <x v="0"/>
    <x v="0"/>
    <x v="0"/>
    <x v="0"/>
    <s v="DK1_NoDH"/>
    <x v="5"/>
    <x v="0"/>
    <x v="0"/>
    <s v="GNR_ENG_NGAS_BP_E-39"/>
    <n v="12.588888888888899"/>
    <n v="1.2588888888888899E-2"/>
  </r>
  <r>
    <x v="0"/>
    <x v="0"/>
    <x v="0"/>
    <x v="0"/>
    <s v="DK1_NoDH"/>
    <x v="5"/>
    <x v="0"/>
    <x v="0"/>
    <s v="GNR_ENG_NGAS_BP_E-40"/>
    <n v="3.1333333333333302"/>
    <n v="3.13333333333333E-3"/>
  </r>
  <r>
    <x v="0"/>
    <x v="0"/>
    <x v="0"/>
    <x v="0"/>
    <s v="DK1_NoDH"/>
    <x v="5"/>
    <x v="0"/>
    <x v="0"/>
    <s v="GNR_ENG_NGAS_BP_E-41"/>
    <n v="8.7888888888888896"/>
    <n v="8.7888888888888895E-3"/>
  </r>
  <r>
    <x v="0"/>
    <x v="0"/>
    <x v="0"/>
    <x v="0"/>
    <s v="DK1_NoDH"/>
    <x v="5"/>
    <x v="0"/>
    <x v="0"/>
    <s v="GNR_ENG_NGAS_BP_E-42"/>
    <n v="12.3555555555556"/>
    <n v="1.23555555555556E-2"/>
  </r>
  <r>
    <x v="0"/>
    <x v="0"/>
    <x v="0"/>
    <x v="0"/>
    <s v="DK1_NoDH"/>
    <x v="5"/>
    <x v="0"/>
    <x v="0"/>
    <s v="GNR_ENG_NGAS_BP_E-43"/>
    <n v="13.7122222222222"/>
    <n v="1.37122222222222E-2"/>
  </r>
  <r>
    <x v="0"/>
    <x v="0"/>
    <x v="0"/>
    <x v="0"/>
    <s v="DK1_NoDH"/>
    <x v="5"/>
    <x v="0"/>
    <x v="0"/>
    <s v="GNR_ENG_NGAS_BP_E-46"/>
    <n v="5.3388888888888903"/>
    <n v="5.3388888888888904E-3"/>
  </r>
  <r>
    <x v="0"/>
    <x v="0"/>
    <x v="0"/>
    <x v="0"/>
    <s v="DK1_NoDH"/>
    <x v="5"/>
    <x v="0"/>
    <x v="0"/>
    <s v="GNR_GT_NGAS_BP_E-28"/>
    <n v="36.7368421052632"/>
    <n v="3.67368421052632E-2"/>
  </r>
  <r>
    <x v="0"/>
    <x v="0"/>
    <x v="0"/>
    <x v="0"/>
    <s v="DK1_NoDH"/>
    <x v="5"/>
    <x v="0"/>
    <x v="0"/>
    <s v="GNR_GT_NGAS_BP_E-33"/>
    <n v="5.5789473684210504"/>
    <n v="5.5789473684210496E-3"/>
  </r>
  <r>
    <x v="0"/>
    <x v="0"/>
    <x v="0"/>
    <x v="0"/>
    <s v="DK1_NoDH"/>
    <x v="5"/>
    <x v="0"/>
    <x v="0"/>
    <s v="GNR_GT_NGAS_BP_E-36"/>
    <n v="4.2105263157894699"/>
    <n v="4.2105263157894701E-3"/>
  </r>
  <r>
    <x v="0"/>
    <x v="0"/>
    <x v="0"/>
    <x v="0"/>
    <s v="DK1_Rural"/>
    <x v="0"/>
    <x v="0"/>
    <x v="0"/>
    <s v="GNR_ENG_BGAS_BP_E-30"/>
    <n v="7.3170731707317103"/>
    <n v="7.3170731707317103E-3"/>
  </r>
  <r>
    <x v="0"/>
    <x v="0"/>
    <x v="0"/>
    <x v="0"/>
    <s v="DK1_Rural"/>
    <x v="0"/>
    <x v="0"/>
    <x v="0"/>
    <s v="GNR_ENG_BGAS_BP_E-34"/>
    <n v="1.2597560975609801"/>
    <n v="1.25975609756098E-3"/>
  </r>
  <r>
    <x v="0"/>
    <x v="0"/>
    <x v="0"/>
    <x v="0"/>
    <s v="DK1_Rural"/>
    <x v="0"/>
    <x v="0"/>
    <x v="0"/>
    <s v="GNR_ENG_BGAS_BP_E-35"/>
    <n v="1.2804878048780499"/>
    <n v="1.2804878048780499E-3"/>
  </r>
  <r>
    <x v="0"/>
    <x v="0"/>
    <x v="0"/>
    <x v="0"/>
    <s v="DK1_Rural"/>
    <x v="0"/>
    <x v="0"/>
    <x v="0"/>
    <s v="GNR_ENG_BGAS_BP_E-37"/>
    <n v="6.0914634146341502"/>
    <n v="6.09146341463415E-3"/>
  </r>
  <r>
    <x v="0"/>
    <x v="0"/>
    <x v="0"/>
    <x v="0"/>
    <s v="DK1_Rural"/>
    <x v="0"/>
    <x v="0"/>
    <x v="0"/>
    <s v="GNR_ENG_BGAS_BP_E-38"/>
    <n v="0.97560975609756095"/>
    <n v="9.7560975609756097E-4"/>
  </r>
  <r>
    <x v="0"/>
    <x v="0"/>
    <x v="0"/>
    <x v="0"/>
    <s v="DK1_Rural"/>
    <x v="0"/>
    <x v="0"/>
    <x v="0"/>
    <s v="GNR_ENG_BGAS_BP_E-39"/>
    <n v="4.4146341463414602"/>
    <n v="4.4146341463414604E-3"/>
  </r>
  <r>
    <x v="0"/>
    <x v="0"/>
    <x v="0"/>
    <x v="0"/>
    <s v="DK1_Rural"/>
    <x v="0"/>
    <x v="0"/>
    <x v="0"/>
    <s v="GNR_ENG_BGAS_BP_E-40"/>
    <n v="7.6097560975609797"/>
    <n v="7.6097560975609798E-3"/>
  </r>
  <r>
    <x v="0"/>
    <x v="0"/>
    <x v="0"/>
    <x v="0"/>
    <s v="DK1_Rural"/>
    <x v="0"/>
    <x v="0"/>
    <x v="0"/>
    <s v="GNR_ENG_BGAS_BP_E-41"/>
    <n v="2.5378048780487799"/>
    <n v="2.5378048780487798E-3"/>
  </r>
  <r>
    <x v="0"/>
    <x v="0"/>
    <x v="0"/>
    <x v="0"/>
    <s v="DK1_Rural"/>
    <x v="0"/>
    <x v="0"/>
    <x v="0"/>
    <s v="GNR_ENG_BGAS_BP_E-42"/>
    <n v="10.402439024390199"/>
    <n v="1.0402439024390199E-2"/>
  </r>
  <r>
    <x v="0"/>
    <x v="0"/>
    <x v="0"/>
    <x v="0"/>
    <s v="DK1_Rural"/>
    <x v="0"/>
    <x v="0"/>
    <x v="0"/>
    <s v="GNR_ENG_BGAS_BP_E-43"/>
    <n v="6.2682926829268304"/>
    <n v="6.2682926829268296E-3"/>
  </r>
  <r>
    <x v="0"/>
    <x v="0"/>
    <x v="0"/>
    <x v="0"/>
    <s v="DK1_Rural"/>
    <x v="2"/>
    <x v="2"/>
    <x v="0"/>
    <s v="GNR_BO_ELEC_E-100"/>
    <n v="231.41"/>
    <n v="231.41"/>
  </r>
  <r>
    <x v="0"/>
    <x v="0"/>
    <x v="0"/>
    <x v="0"/>
    <s v="DK1_Rural"/>
    <x v="2"/>
    <x v="2"/>
    <x v="0"/>
    <s v="GNR_BO_ELEC_E-99"/>
    <n v="19.850000000000001"/>
    <n v="19.850000000000001"/>
  </r>
  <r>
    <x v="0"/>
    <x v="0"/>
    <x v="0"/>
    <x v="0"/>
    <s v="DK1_Rural"/>
    <x v="2"/>
    <x v="2"/>
    <x v="0"/>
    <s v="GNR_HP_ELEC_COP-300"/>
    <n v="1.5"/>
    <n v="1.5"/>
  </r>
  <r>
    <x v="0"/>
    <x v="0"/>
    <x v="0"/>
    <x v="0"/>
    <s v="DK1_Rural"/>
    <x v="2"/>
    <x v="2"/>
    <x v="0"/>
    <s v="GNR_HP_ELEC_COP-350"/>
    <n v="2.1890000000000001"/>
    <n v="2.1890000000000001"/>
  </r>
  <r>
    <x v="0"/>
    <x v="0"/>
    <x v="0"/>
    <x v="0"/>
    <s v="DK1_Rural"/>
    <x v="2"/>
    <x v="2"/>
    <x v="0"/>
    <s v="GNR_HP_ELEC_COP-400"/>
    <n v="2.048"/>
    <n v="2.048"/>
  </r>
  <r>
    <x v="0"/>
    <x v="0"/>
    <x v="0"/>
    <x v="0"/>
    <s v="DK1_Rural"/>
    <x v="2"/>
    <x v="2"/>
    <x v="0"/>
    <s v="GNR_HP_ELEC_COP-430"/>
    <n v="1.3"/>
    <n v="1.3"/>
  </r>
  <r>
    <x v="0"/>
    <x v="0"/>
    <x v="0"/>
    <x v="0"/>
    <s v="DK1_Rural"/>
    <x v="2"/>
    <x v="2"/>
    <x v="0"/>
    <s v="GNR_HP_ELEC_COP-450"/>
    <n v="0.54"/>
    <n v="0.54"/>
  </r>
  <r>
    <x v="0"/>
    <x v="0"/>
    <x v="0"/>
    <x v="0"/>
    <s v="DK1_Rural"/>
    <x v="2"/>
    <x v="2"/>
    <x v="0"/>
    <s v="GNR_HP_ELEC_COP-460"/>
    <n v="3.6"/>
    <n v="3.6"/>
  </r>
  <r>
    <x v="0"/>
    <x v="0"/>
    <x v="0"/>
    <x v="0"/>
    <s v="DK1_Rural"/>
    <x v="2"/>
    <x v="2"/>
    <x v="0"/>
    <s v="GNR_HP_ELEC_COP-470"/>
    <n v="0.95"/>
    <n v="0.95"/>
  </r>
  <r>
    <x v="0"/>
    <x v="0"/>
    <x v="0"/>
    <x v="0"/>
    <s v="DK1_Rural"/>
    <x v="2"/>
    <x v="2"/>
    <x v="0"/>
    <s v="GNR_HP_ELEC_COP-500"/>
    <n v="0.5"/>
    <n v="0.5"/>
  </r>
  <r>
    <x v="0"/>
    <x v="0"/>
    <x v="0"/>
    <x v="0"/>
    <s v="DK1_Rural"/>
    <x v="2"/>
    <x v="2"/>
    <x v="0"/>
    <s v="GNR_HP_ELEC_COP-530"/>
    <n v="1.35"/>
    <n v="1.35"/>
  </r>
  <r>
    <x v="0"/>
    <x v="0"/>
    <x v="0"/>
    <x v="0"/>
    <s v="DK1_Rural"/>
    <x v="2"/>
    <x v="2"/>
    <x v="0"/>
    <s v="GNR_HP_ELEC_COP-600"/>
    <n v="0.3"/>
    <n v="0.3"/>
  </r>
  <r>
    <x v="0"/>
    <x v="0"/>
    <x v="0"/>
    <x v="0"/>
    <s v="DK1_Rural"/>
    <x v="3"/>
    <x v="0"/>
    <x v="0"/>
    <s v="GNR_ENG_LIGHTOIL_BP_E-35"/>
    <n v="2.8222222222222202"/>
    <n v="2.8222222222222199E-3"/>
  </r>
  <r>
    <x v="0"/>
    <x v="0"/>
    <x v="0"/>
    <x v="0"/>
    <s v="DK1_Rural"/>
    <x v="3"/>
    <x v="0"/>
    <x v="0"/>
    <s v="GNR_ENG_LIGHTOIL_BP_E-37"/>
    <n v="17.7777777777778"/>
    <n v="1.7777777777777799E-2"/>
  </r>
  <r>
    <x v="0"/>
    <x v="0"/>
    <x v="0"/>
    <x v="0"/>
    <s v="DK1_Rural"/>
    <x v="5"/>
    <x v="0"/>
    <x v="0"/>
    <s v="GNR_ENG_NGAS_BP_E-33"/>
    <n v="5"/>
    <n v="5.0000000000000001E-3"/>
  </r>
  <r>
    <x v="0"/>
    <x v="0"/>
    <x v="0"/>
    <x v="0"/>
    <s v="DK1_Rural"/>
    <x v="5"/>
    <x v="0"/>
    <x v="0"/>
    <s v="GNR_ENG_NGAS_BP_E-34"/>
    <n v="5.1444444444444404"/>
    <n v="5.1444444444444402E-3"/>
  </r>
  <r>
    <x v="0"/>
    <x v="0"/>
    <x v="0"/>
    <x v="0"/>
    <s v="DK1_Rural"/>
    <x v="5"/>
    <x v="0"/>
    <x v="0"/>
    <s v="GNR_ENG_NGAS_BP_E-36"/>
    <n v="24.677777777777798"/>
    <n v="2.4677777777777798E-2"/>
  </r>
  <r>
    <x v="0"/>
    <x v="0"/>
    <x v="0"/>
    <x v="0"/>
    <s v="DK1_Rural"/>
    <x v="5"/>
    <x v="0"/>
    <x v="0"/>
    <s v="GNR_ENG_NGAS_BP_E-37"/>
    <n v="25.788888888888899"/>
    <n v="2.5788888888888899E-2"/>
  </r>
  <r>
    <x v="0"/>
    <x v="0"/>
    <x v="0"/>
    <x v="0"/>
    <s v="DK1_Rural"/>
    <x v="5"/>
    <x v="0"/>
    <x v="0"/>
    <s v="GNR_ENG_NGAS_BP_E-38"/>
    <n v="51.988888888888901"/>
    <n v="5.1988888888888897E-2"/>
  </r>
  <r>
    <x v="0"/>
    <x v="0"/>
    <x v="0"/>
    <x v="0"/>
    <s v="DK1_Rural"/>
    <x v="5"/>
    <x v="0"/>
    <x v="0"/>
    <s v="GNR_ENG_NGAS_BP_E-39"/>
    <n v="62.422222222222203"/>
    <n v="6.2422222222222198E-2"/>
  </r>
  <r>
    <x v="0"/>
    <x v="0"/>
    <x v="0"/>
    <x v="0"/>
    <s v="DK1_Rural"/>
    <x v="5"/>
    <x v="0"/>
    <x v="0"/>
    <s v="GNR_ENG_NGAS_BP_E-40"/>
    <n v="78.411111111111097"/>
    <n v="7.8411111111111098E-2"/>
  </r>
  <r>
    <x v="0"/>
    <x v="0"/>
    <x v="0"/>
    <x v="0"/>
    <s v="DK1_Rural"/>
    <x v="5"/>
    <x v="0"/>
    <x v="0"/>
    <s v="GNR_ENG_NGAS_BP_E-41"/>
    <n v="117.311111111111"/>
    <n v="0.117311111111111"/>
  </r>
  <r>
    <x v="0"/>
    <x v="0"/>
    <x v="0"/>
    <x v="0"/>
    <s v="DK1_Rural"/>
    <x v="5"/>
    <x v="0"/>
    <x v="0"/>
    <s v="GNR_ENG_NGAS_BP_E-42"/>
    <n v="85.268888888888895"/>
    <n v="8.5268888888888894E-2"/>
  </r>
  <r>
    <x v="0"/>
    <x v="0"/>
    <x v="0"/>
    <x v="0"/>
    <s v="DK1_Rural"/>
    <x v="5"/>
    <x v="0"/>
    <x v="0"/>
    <s v="GNR_ENG_NGAS_BP_E-43"/>
    <n v="53.924444444444397"/>
    <n v="5.39244444444444E-2"/>
  </r>
  <r>
    <x v="0"/>
    <x v="0"/>
    <x v="0"/>
    <x v="0"/>
    <s v="DK1_Rural"/>
    <x v="5"/>
    <x v="0"/>
    <x v="0"/>
    <s v="GNR_ENG_NGAS_BP_E-44"/>
    <n v="60.033333333333303"/>
    <n v="6.00333333333333E-2"/>
  </r>
  <r>
    <x v="0"/>
    <x v="0"/>
    <x v="0"/>
    <x v="0"/>
    <s v="DK1_Rural"/>
    <x v="5"/>
    <x v="0"/>
    <x v="0"/>
    <s v="GNR_ENG_NGAS_BP_E-45"/>
    <n v="11.6"/>
    <n v="1.1599999999999999E-2"/>
  </r>
  <r>
    <x v="0"/>
    <x v="0"/>
    <x v="0"/>
    <x v="0"/>
    <s v="DK1_Rural"/>
    <x v="5"/>
    <x v="0"/>
    <x v="0"/>
    <s v="GNR_ENG_NGAS_BP_E-46"/>
    <n v="24.044444444444402"/>
    <n v="2.40444444444444E-2"/>
  </r>
  <r>
    <x v="0"/>
    <x v="0"/>
    <x v="0"/>
    <x v="0"/>
    <s v="DK1_Rural"/>
    <x v="5"/>
    <x v="0"/>
    <x v="0"/>
    <s v="GNR_ENG_NGAS_BP_E-47"/>
    <n v="4.1111111111111098"/>
    <n v="4.1111111111111097E-3"/>
  </r>
  <r>
    <x v="0"/>
    <x v="0"/>
    <x v="0"/>
    <x v="0"/>
    <s v="DK1_Rural"/>
    <x v="5"/>
    <x v="0"/>
    <x v="0"/>
    <s v="GNR_GT_NGAS_BP_E-28"/>
    <n v="7.7894736842105301"/>
    <n v="7.7894736842105301E-3"/>
  </r>
  <r>
    <x v="0"/>
    <x v="0"/>
    <x v="0"/>
    <x v="0"/>
    <s v="DK1_Rural"/>
    <x v="5"/>
    <x v="0"/>
    <x v="0"/>
    <s v="GNR_GT_NGAS_BP_E-30"/>
    <n v="6.6315789473684204"/>
    <n v="6.6315789473684198E-3"/>
  </r>
  <r>
    <x v="0"/>
    <x v="0"/>
    <x v="0"/>
    <x v="0"/>
    <s v="DK1_Rural"/>
    <x v="5"/>
    <x v="0"/>
    <x v="0"/>
    <s v="GNR_GT_NGAS_BP_E-41"/>
    <n v="6.3157894736842097"/>
    <n v="6.3157894736842104E-3"/>
  </r>
  <r>
    <x v="0"/>
    <x v="0"/>
    <x v="0"/>
    <x v="0"/>
    <s v="DK1_Rural"/>
    <x v="6"/>
    <x v="0"/>
    <x v="0"/>
    <s v="GNR_ST_STRW_BP_E-26"/>
    <n v="5.1725323534207099"/>
    <n v="5.1725323534207099E-3"/>
  </r>
  <r>
    <x v="0"/>
    <x v="0"/>
    <x v="0"/>
    <x v="0"/>
    <s v="DK1_Rural"/>
    <x v="7"/>
    <x v="0"/>
    <x v="0"/>
    <s v="GNR_ST_WOODCHI_BP_E-17"/>
    <n v="2.2058823529411802"/>
    <n v="2.2058823529411799E-3"/>
  </r>
  <r>
    <x v="0"/>
    <x v="0"/>
    <x v="0"/>
    <x v="0"/>
    <s v="DK1_Rural"/>
    <x v="7"/>
    <x v="0"/>
    <x v="0"/>
    <s v="GNR_ST_WOODCHI_BP_E-27"/>
    <n v="13.823529411764699"/>
    <n v="1.38235294117647E-2"/>
  </r>
  <r>
    <x v="0"/>
    <x v="0"/>
    <x v="0"/>
    <x v="0"/>
    <s v="DK1_Rural"/>
    <x v="9"/>
    <x v="0"/>
    <x v="0"/>
    <s v="GNR_ST_WOODPEL_BP_E-30"/>
    <n v="3.82"/>
    <n v="3.82E-3"/>
  </r>
  <r>
    <x v="0"/>
    <x v="0"/>
    <x v="0"/>
    <x v="0"/>
    <s v="DK1_Small"/>
    <x v="2"/>
    <x v="2"/>
    <x v="0"/>
    <s v="GNR_BO_ELEC_E-100"/>
    <n v="13"/>
    <n v="13"/>
  </r>
  <r>
    <x v="0"/>
    <x v="0"/>
    <x v="0"/>
    <x v="0"/>
    <s v="DK1_Small"/>
    <x v="4"/>
    <x v="0"/>
    <x v="0"/>
    <s v="GNR_ST_MSW_BP_E-20"/>
    <n v="9.7714128923103996"/>
    <n v="9.7714128923103993E-3"/>
  </r>
  <r>
    <x v="0"/>
    <x v="0"/>
    <x v="0"/>
    <x v="0"/>
    <s v="DK1_Small"/>
    <x v="5"/>
    <x v="0"/>
    <x v="0"/>
    <s v="GNR_ENG_NGAS_BP_E-38"/>
    <n v="4.3222222222222202"/>
    <n v="4.3222222222222204E-3"/>
  </r>
  <r>
    <x v="0"/>
    <x v="0"/>
    <x v="0"/>
    <x v="0"/>
    <s v="DK1_Small"/>
    <x v="5"/>
    <x v="0"/>
    <x v="0"/>
    <s v="GNR_ENG_NGAS_BP_E-39"/>
    <n v="0.82222222222222197"/>
    <n v="8.2222222222222202E-4"/>
  </r>
  <r>
    <x v="0"/>
    <x v="0"/>
    <x v="0"/>
    <x v="0"/>
    <s v="DK1_Small"/>
    <x v="5"/>
    <x v="0"/>
    <x v="0"/>
    <s v="GNR_ENG_NGAS_BP_E-41"/>
    <n v="1.6444444444444399"/>
    <n v="1.6444444444444399E-3"/>
  </r>
  <r>
    <x v="0"/>
    <x v="0"/>
    <x v="0"/>
    <x v="0"/>
    <s v="DK1_Small"/>
    <x v="5"/>
    <x v="0"/>
    <x v="0"/>
    <s v="GNR_ENG_NGAS_BP_E-42"/>
    <n v="15.6666666666667"/>
    <n v="1.56666666666667E-2"/>
  </r>
  <r>
    <x v="0"/>
    <x v="0"/>
    <x v="0"/>
    <x v="0"/>
    <s v="DK1_Small"/>
    <x v="5"/>
    <x v="0"/>
    <x v="0"/>
    <s v="GNR_GT_NGAS_BP_E-31"/>
    <n v="6.5263157894736796"/>
    <n v="6.52631578947369E-3"/>
  </r>
  <r>
    <x v="0"/>
    <x v="0"/>
    <x v="0"/>
    <x v="0"/>
    <s v="DK1_Small"/>
    <x v="7"/>
    <x v="0"/>
    <x v="0"/>
    <s v="GNR_ST_WOODCHI_BP_E-15"/>
    <n v="1.76470588235294"/>
    <n v="1.7647058823529399E-3"/>
  </r>
  <r>
    <x v="0"/>
    <x v="0"/>
    <x v="0"/>
    <x v="1"/>
    <s v="DK2_Large"/>
    <x v="0"/>
    <x v="0"/>
    <x v="0"/>
    <s v="GNR_ENG_BGAS_BP_E-38"/>
    <n v="0.73170731707317105"/>
    <n v="7.3170731707317095E-4"/>
  </r>
  <r>
    <x v="0"/>
    <x v="0"/>
    <x v="0"/>
    <x v="1"/>
    <s v="DK2_Large"/>
    <x v="0"/>
    <x v="0"/>
    <x v="0"/>
    <s v="GNR_ENG_BGAS_BP_E-42"/>
    <n v="3.7158536585365902"/>
    <n v="3.7158536585365901E-3"/>
  </r>
  <r>
    <x v="0"/>
    <x v="0"/>
    <x v="0"/>
    <x v="1"/>
    <s v="DK2_Large"/>
    <x v="1"/>
    <x v="1"/>
    <x v="0"/>
    <s v="GNR_ST_COAL_EXT_E-42"/>
    <n v="555.555555555556"/>
    <n v="0.55555555555555602"/>
  </r>
  <r>
    <x v="0"/>
    <x v="0"/>
    <x v="0"/>
    <x v="1"/>
    <s v="DK2_Large"/>
    <x v="2"/>
    <x v="2"/>
    <x v="0"/>
    <s v="GNR_BO_ELEC_E-100"/>
    <n v="10"/>
    <n v="10"/>
  </r>
  <r>
    <x v="0"/>
    <x v="0"/>
    <x v="0"/>
    <x v="1"/>
    <s v="DK2_Large"/>
    <x v="2"/>
    <x v="2"/>
    <x v="0"/>
    <s v="GNR_HP_ELEC_COP-300"/>
    <n v="0.34"/>
    <n v="0.34"/>
  </r>
  <r>
    <x v="0"/>
    <x v="0"/>
    <x v="0"/>
    <x v="1"/>
    <s v="DK2_Large"/>
    <x v="4"/>
    <x v="0"/>
    <x v="0"/>
    <s v="GNR_ST_MSW_BP_E-16"/>
    <n v="96.361684232126805"/>
    <n v="9.6361684232126807E-2"/>
  </r>
  <r>
    <x v="0"/>
    <x v="0"/>
    <x v="0"/>
    <x v="1"/>
    <s v="DK2_Large"/>
    <x v="4"/>
    <x v="0"/>
    <x v="0"/>
    <s v="GNR_ST_MSW_BP_E-20"/>
    <n v="131.863357370279"/>
    <n v="0.13186335737027899"/>
  </r>
  <r>
    <x v="0"/>
    <x v="0"/>
    <x v="0"/>
    <x v="1"/>
    <s v="DK2_Large"/>
    <x v="4"/>
    <x v="0"/>
    <x v="0"/>
    <s v="GNR_ST_MSW_BP_E-21"/>
    <n v="46.321230665969701"/>
    <n v="4.6321230665969701E-2"/>
  </r>
  <r>
    <x v="0"/>
    <x v="0"/>
    <x v="0"/>
    <x v="1"/>
    <s v="DK2_Large"/>
    <x v="4"/>
    <x v="0"/>
    <x v="0"/>
    <s v="GNR_ST_MSW_BP_E-27"/>
    <n v="65.593567512395097"/>
    <n v="6.5593567512395104E-2"/>
  </r>
  <r>
    <x v="0"/>
    <x v="0"/>
    <x v="0"/>
    <x v="1"/>
    <s v="DK2_Large"/>
    <x v="5"/>
    <x v="0"/>
    <x v="0"/>
    <s v="GNR_ENG_NGAS_BP_E-34"/>
    <n v="1.0888888888888899"/>
    <n v="1.0888888888888901E-3"/>
  </r>
  <r>
    <x v="0"/>
    <x v="0"/>
    <x v="0"/>
    <x v="1"/>
    <s v="DK2_Large"/>
    <x v="5"/>
    <x v="0"/>
    <x v="0"/>
    <s v="GNR_ENG_NGAS_BP_E-36"/>
    <n v="3.1111111111111098"/>
    <n v="3.1111111111111101E-3"/>
  </r>
  <r>
    <x v="0"/>
    <x v="0"/>
    <x v="0"/>
    <x v="1"/>
    <s v="DK2_Large"/>
    <x v="5"/>
    <x v="0"/>
    <x v="0"/>
    <s v="GNR_ENG_NGAS_BP_E-38"/>
    <n v="4.4666666666666703"/>
    <n v="4.46666666666667E-3"/>
  </r>
  <r>
    <x v="0"/>
    <x v="0"/>
    <x v="0"/>
    <x v="1"/>
    <s v="DK2_Large"/>
    <x v="5"/>
    <x v="0"/>
    <x v="0"/>
    <s v="GNR_ENG_NGAS_BP_E-40"/>
    <n v="6.1111111111111098"/>
    <n v="6.1111111111111097E-3"/>
  </r>
  <r>
    <x v="0"/>
    <x v="0"/>
    <x v="0"/>
    <x v="1"/>
    <s v="DK2_Large"/>
    <x v="5"/>
    <x v="0"/>
    <x v="0"/>
    <s v="GNR_GT_NGAS_BP_E-36"/>
    <n v="24.421052631578899"/>
    <n v="2.4421052631578899E-2"/>
  </r>
  <r>
    <x v="0"/>
    <x v="0"/>
    <x v="0"/>
    <x v="1"/>
    <s v="DK2_Large"/>
    <x v="5"/>
    <x v="0"/>
    <x v="0"/>
    <s v="GNR_ST_NGAS_BP_E-39"/>
    <n v="117.142857142857"/>
    <n v="0.11714285714285699"/>
  </r>
  <r>
    <x v="0"/>
    <x v="0"/>
    <x v="0"/>
    <x v="1"/>
    <s v="DK2_Large"/>
    <x v="7"/>
    <x v="0"/>
    <x v="0"/>
    <s v="GNR_ST_WOODCHI_BP_E-24"/>
    <n v="32.352941176470601"/>
    <n v="3.2352941176470598E-2"/>
  </r>
  <r>
    <x v="0"/>
    <x v="0"/>
    <x v="0"/>
    <x v="1"/>
    <s v="DK2_Large"/>
    <x v="7"/>
    <x v="0"/>
    <x v="0"/>
    <s v="GNR_ST_WOODCHI_BP_E-27"/>
    <n v="44.117647058823501"/>
    <n v="4.4117647058823498E-2"/>
  </r>
  <r>
    <x v="0"/>
    <x v="0"/>
    <x v="0"/>
    <x v="1"/>
    <s v="DK2_Large"/>
    <x v="9"/>
    <x v="0"/>
    <x v="0"/>
    <s v="GNR_ST_WOODPEL_BP_E-18"/>
    <n v="128"/>
    <n v="0.128"/>
  </r>
  <r>
    <x v="0"/>
    <x v="0"/>
    <x v="0"/>
    <x v="1"/>
    <s v="DK2_Large"/>
    <x v="9"/>
    <x v="1"/>
    <x v="0"/>
    <s v="GNR_ST_WOODPEL_EXT_E-50"/>
    <n v="631.11111111111097"/>
    <n v="0.63111111111111096"/>
  </r>
  <r>
    <x v="0"/>
    <x v="0"/>
    <x v="0"/>
    <x v="1"/>
    <s v="DK2_MedSmall"/>
    <x v="0"/>
    <x v="0"/>
    <x v="0"/>
    <s v="GNR_ENG_BGAS_BP_E-38"/>
    <n v="0.30487804878048802"/>
    <n v="3.0487804878048802E-4"/>
  </r>
  <r>
    <x v="0"/>
    <x v="0"/>
    <x v="0"/>
    <x v="1"/>
    <s v="DK2_MedSmall"/>
    <x v="8"/>
    <x v="0"/>
    <x v="0"/>
    <s v="GNR_ST_FUELOIL_BP_E-27"/>
    <n v="12.8571428571429"/>
    <n v="1.28571428571429E-2"/>
  </r>
  <r>
    <x v="0"/>
    <x v="0"/>
    <x v="0"/>
    <x v="1"/>
    <s v="DK2_MedSmall"/>
    <x v="8"/>
    <x v="0"/>
    <x v="0"/>
    <s v="GNR_ST_FUELOIL_BP_E-34"/>
    <n v="12.8571428571429"/>
    <n v="1.28571428571429E-2"/>
  </r>
  <r>
    <x v="0"/>
    <x v="0"/>
    <x v="0"/>
    <x v="1"/>
    <s v="DK2_MedSmall"/>
    <x v="4"/>
    <x v="0"/>
    <x v="0"/>
    <s v="GNR_ST_MSW_BP_E-21"/>
    <n v="22.653448573868399"/>
    <n v="2.26534485738684E-2"/>
  </r>
  <r>
    <x v="0"/>
    <x v="0"/>
    <x v="0"/>
    <x v="1"/>
    <s v="DK2_MedSmall"/>
    <x v="4"/>
    <x v="0"/>
    <x v="0"/>
    <s v="GNR_ST_MSW_BP_E-25"/>
    <n v="36.854117829129201"/>
    <n v="3.6854117829129202E-2"/>
  </r>
  <r>
    <x v="0"/>
    <x v="0"/>
    <x v="0"/>
    <x v="1"/>
    <s v="DK2_MedSmall"/>
    <x v="4"/>
    <x v="0"/>
    <x v="0"/>
    <s v="GNR_ST_MSW_BP_E-28"/>
    <n v="43.582530166740803"/>
    <n v="4.3582530166740803E-2"/>
  </r>
  <r>
    <x v="0"/>
    <x v="0"/>
    <x v="0"/>
    <x v="1"/>
    <s v="DK2_MedSmall"/>
    <x v="5"/>
    <x v="0"/>
    <x v="0"/>
    <s v="GNR_ENG_NGAS_BP_E-40"/>
    <n v="1.6444444444444399"/>
    <n v="1.6444444444444399E-3"/>
  </r>
  <r>
    <x v="0"/>
    <x v="0"/>
    <x v="0"/>
    <x v="1"/>
    <s v="DK2_MedSmall"/>
    <x v="5"/>
    <x v="0"/>
    <x v="0"/>
    <s v="GNR_ENG_NGAS_BP_E-42"/>
    <n v="3.4444444444444402"/>
    <n v="3.4444444444444401E-3"/>
  </r>
  <r>
    <x v="0"/>
    <x v="0"/>
    <x v="0"/>
    <x v="1"/>
    <s v="DK2_Medium"/>
    <x v="1"/>
    <x v="0"/>
    <x v="0"/>
    <s v="GNR_ST_COAL_BP_E-38"/>
    <n v="189.333333333333"/>
    <n v="0.18933333333333299"/>
  </r>
  <r>
    <x v="0"/>
    <x v="0"/>
    <x v="0"/>
    <x v="1"/>
    <s v="DK2_Medium"/>
    <x v="1"/>
    <x v="1"/>
    <x v="0"/>
    <s v="GNR_ST_COAL_EXT_E-41"/>
    <n v="711.11111111111097"/>
    <n v="0.71111111111111103"/>
  </r>
  <r>
    <x v="0"/>
    <x v="0"/>
    <x v="0"/>
    <x v="1"/>
    <s v="DK2_Medium"/>
    <x v="2"/>
    <x v="2"/>
    <x v="0"/>
    <s v="GNR_BO_ELEC_E-100"/>
    <n v="90"/>
    <n v="90"/>
  </r>
  <r>
    <x v="0"/>
    <x v="0"/>
    <x v="0"/>
    <x v="1"/>
    <s v="DK2_Medium"/>
    <x v="4"/>
    <x v="0"/>
    <x v="0"/>
    <s v="GNR_ST_MSW_BP_E-23"/>
    <n v="27.0488938195444"/>
    <n v="2.7048893819544399E-2"/>
  </r>
  <r>
    <x v="0"/>
    <x v="0"/>
    <x v="0"/>
    <x v="1"/>
    <s v="DK2_Medium"/>
    <x v="4"/>
    <x v="0"/>
    <x v="0"/>
    <s v="GNR_ST_MSW_BP_E-25"/>
    <n v="25.020226783078499"/>
    <n v="2.5020226783078501E-2"/>
  </r>
  <r>
    <x v="0"/>
    <x v="0"/>
    <x v="0"/>
    <x v="1"/>
    <s v="DK2_Medium"/>
    <x v="5"/>
    <x v="0"/>
    <x v="0"/>
    <s v="GNR_ENG_NGAS_BP_E-33"/>
    <n v="1.1111111111111101"/>
    <n v="1.11111111111111E-3"/>
  </r>
  <r>
    <x v="0"/>
    <x v="0"/>
    <x v="0"/>
    <x v="1"/>
    <s v="DK2_Medium"/>
    <x v="5"/>
    <x v="0"/>
    <x v="0"/>
    <s v="GNR_ENG_NGAS_BP_E-35"/>
    <n v="3.3333333333333299"/>
    <n v="3.3333333333333301E-3"/>
  </r>
  <r>
    <x v="0"/>
    <x v="0"/>
    <x v="0"/>
    <x v="1"/>
    <s v="DK2_Medium"/>
    <x v="5"/>
    <x v="0"/>
    <x v="0"/>
    <s v="GNR_ENG_NGAS_BP_E-38"/>
    <n v="1.0777777777777799"/>
    <n v="1.0777777777777799E-3"/>
  </r>
  <r>
    <x v="0"/>
    <x v="0"/>
    <x v="0"/>
    <x v="1"/>
    <s v="DK2_Medium"/>
    <x v="5"/>
    <x v="0"/>
    <x v="0"/>
    <s v="GNR_ENG_NGAS_BP_E-39"/>
    <n v="12.5111111111111"/>
    <n v="1.25111111111111E-2"/>
  </r>
  <r>
    <x v="0"/>
    <x v="0"/>
    <x v="0"/>
    <x v="1"/>
    <s v="DK2_Medium"/>
    <x v="5"/>
    <x v="0"/>
    <x v="0"/>
    <s v="GNR_ENG_NGAS_BP_E-41"/>
    <n v="3.4444444444444402"/>
    <n v="3.4444444444444401E-3"/>
  </r>
  <r>
    <x v="0"/>
    <x v="0"/>
    <x v="0"/>
    <x v="1"/>
    <s v="DK2_Medium"/>
    <x v="5"/>
    <x v="0"/>
    <x v="0"/>
    <s v="GNR_ENG_NGAS_BP_E-42"/>
    <n v="2.2222222222222201"/>
    <n v="2.2222222222222201E-3"/>
  </r>
  <r>
    <x v="0"/>
    <x v="0"/>
    <x v="0"/>
    <x v="1"/>
    <s v="DK2_Medium"/>
    <x v="5"/>
    <x v="0"/>
    <x v="0"/>
    <s v="GNR_GT_NGAS_BP_E-42"/>
    <n v="62.105263157894697"/>
    <n v="6.2105263157894698E-2"/>
  </r>
  <r>
    <x v="0"/>
    <x v="0"/>
    <x v="0"/>
    <x v="1"/>
    <s v="DK2_Medium"/>
    <x v="5"/>
    <x v="0"/>
    <x v="0"/>
    <s v="GNR_GT_NGAS_BP_E-44"/>
    <n v="81.052631578947398"/>
    <n v="8.1052631578947404E-2"/>
  </r>
  <r>
    <x v="0"/>
    <x v="0"/>
    <x v="0"/>
    <x v="1"/>
    <s v="DK2_Medium"/>
    <x v="7"/>
    <x v="0"/>
    <x v="0"/>
    <s v="GNR_ST_WOODCHI_BP_E-27"/>
    <n v="0.97058823529411797"/>
    <n v="9.7058823529411805E-4"/>
  </r>
  <r>
    <x v="0"/>
    <x v="0"/>
    <x v="0"/>
    <x v="1"/>
    <s v="DK2_NoDH"/>
    <x v="0"/>
    <x v="0"/>
    <x v="0"/>
    <s v="GNR_ENG_BGAS_BP_E-31"/>
    <n v="0.12195121951219499"/>
    <n v="1.21951219512195E-4"/>
  </r>
  <r>
    <x v="0"/>
    <x v="0"/>
    <x v="0"/>
    <x v="1"/>
    <s v="DK2_NoDH"/>
    <x v="0"/>
    <x v="0"/>
    <x v="0"/>
    <s v="GNR_ENG_BGAS_BP_E-32"/>
    <n v="0.134146341463415"/>
    <n v="1.34146341463415E-4"/>
  </r>
  <r>
    <x v="0"/>
    <x v="0"/>
    <x v="0"/>
    <x v="1"/>
    <s v="DK2_NoDH"/>
    <x v="0"/>
    <x v="0"/>
    <x v="0"/>
    <s v="GNR_ENG_BGAS_BP_E-33"/>
    <n v="0.28048780487804897"/>
    <n v="2.8048780487804898E-4"/>
  </r>
  <r>
    <x v="0"/>
    <x v="0"/>
    <x v="0"/>
    <x v="1"/>
    <s v="DK2_NoDH"/>
    <x v="0"/>
    <x v="0"/>
    <x v="0"/>
    <s v="GNR_ENG_BGAS_BP_E-34"/>
    <n v="0.12195121951219499"/>
    <n v="1.21951219512195E-4"/>
  </r>
  <r>
    <x v="0"/>
    <x v="0"/>
    <x v="0"/>
    <x v="1"/>
    <s v="DK2_NoDH"/>
    <x v="0"/>
    <x v="0"/>
    <x v="0"/>
    <s v="GNR_ENG_BGAS_BP_E-35"/>
    <n v="0.26829268292682901"/>
    <n v="2.6829268292682902E-4"/>
  </r>
  <r>
    <x v="0"/>
    <x v="0"/>
    <x v="0"/>
    <x v="1"/>
    <s v="DK2_NoDH"/>
    <x v="0"/>
    <x v="0"/>
    <x v="0"/>
    <s v="GNR_ENG_BGAS_BP_E-36"/>
    <n v="7.6829268292682898E-2"/>
    <n v="7.6829268292682903E-5"/>
  </r>
  <r>
    <x v="0"/>
    <x v="0"/>
    <x v="0"/>
    <x v="1"/>
    <s v="DK2_NoDH"/>
    <x v="0"/>
    <x v="0"/>
    <x v="0"/>
    <s v="GNR_ENG_BGAS_BP_E-37"/>
    <n v="0.12195121951219499"/>
    <n v="1.21951219512195E-4"/>
  </r>
  <r>
    <x v="0"/>
    <x v="0"/>
    <x v="0"/>
    <x v="1"/>
    <s v="DK2_NoDH"/>
    <x v="0"/>
    <x v="0"/>
    <x v="0"/>
    <s v="GNR_ENG_BGAS_BP_E-38"/>
    <n v="0.44268292682926802"/>
    <n v="4.4268292682926802E-4"/>
  </r>
  <r>
    <x v="0"/>
    <x v="0"/>
    <x v="0"/>
    <x v="1"/>
    <s v="DK2_NoDH"/>
    <x v="0"/>
    <x v="0"/>
    <x v="0"/>
    <s v="GNR_ENG_BGAS_BP_E-39"/>
    <n v="1"/>
    <n v="1E-3"/>
  </r>
  <r>
    <x v="0"/>
    <x v="0"/>
    <x v="0"/>
    <x v="1"/>
    <s v="DK2_NoDH"/>
    <x v="0"/>
    <x v="0"/>
    <x v="0"/>
    <s v="GNR_ENG_BGAS_BP_E-40"/>
    <n v="4.8780487804878099E-2"/>
    <n v="4.8780487804878099E-5"/>
  </r>
  <r>
    <x v="0"/>
    <x v="0"/>
    <x v="0"/>
    <x v="1"/>
    <s v="DK2_NoDH"/>
    <x v="0"/>
    <x v="0"/>
    <x v="0"/>
    <s v="GNR_ENG_BGAS_BP_E-42"/>
    <n v="5.3658536585365901"/>
    <n v="5.3658536585365901E-3"/>
  </r>
  <r>
    <x v="0"/>
    <x v="0"/>
    <x v="0"/>
    <x v="1"/>
    <s v="DK2_NoDH"/>
    <x v="2"/>
    <x v="2"/>
    <x v="0"/>
    <s v="GNR_BO_ELEC_E-100"/>
    <n v="10"/>
    <n v="10"/>
  </r>
  <r>
    <x v="0"/>
    <x v="0"/>
    <x v="0"/>
    <x v="1"/>
    <s v="DK2_NoDH"/>
    <x v="3"/>
    <x v="0"/>
    <x v="0"/>
    <s v="GNR_ENG_LIGHTOIL_BP_E-37"/>
    <n v="17.7777777777778"/>
    <n v="1.7777777777777799E-2"/>
  </r>
  <r>
    <x v="0"/>
    <x v="0"/>
    <x v="0"/>
    <x v="1"/>
    <s v="DK2_NoDH"/>
    <x v="3"/>
    <x v="0"/>
    <x v="0"/>
    <s v="GNR_ENG_LIGHTOIL_BP_E-39"/>
    <n v="8.6666666666666697E-2"/>
    <n v="8.6666666666666695E-5"/>
  </r>
  <r>
    <x v="0"/>
    <x v="0"/>
    <x v="0"/>
    <x v="1"/>
    <s v="DK2_NoDH"/>
    <x v="5"/>
    <x v="0"/>
    <x v="0"/>
    <s v="GNR_ENG_NGAS_BP_E-33"/>
    <n v="1.7777777777777799"/>
    <n v="1.77777777777778E-3"/>
  </r>
  <r>
    <x v="0"/>
    <x v="0"/>
    <x v="0"/>
    <x v="1"/>
    <s v="DK2_NoDH"/>
    <x v="5"/>
    <x v="0"/>
    <x v="0"/>
    <s v="GNR_ENG_NGAS_BP_E-34"/>
    <n v="7.0222222222222204"/>
    <n v="7.0222222222222196E-3"/>
  </r>
  <r>
    <x v="0"/>
    <x v="0"/>
    <x v="0"/>
    <x v="1"/>
    <s v="DK2_NoDH"/>
    <x v="5"/>
    <x v="0"/>
    <x v="0"/>
    <s v="GNR_ENG_NGAS_BP_E-35"/>
    <n v="5.8"/>
    <n v="5.7999999999999996E-3"/>
  </r>
  <r>
    <x v="0"/>
    <x v="0"/>
    <x v="0"/>
    <x v="1"/>
    <s v="DK2_NoDH"/>
    <x v="5"/>
    <x v="0"/>
    <x v="0"/>
    <s v="GNR_ENG_NGAS_BP_E-36"/>
    <n v="3.9222222222222198"/>
    <n v="3.9222222222222202E-3"/>
  </r>
  <r>
    <x v="0"/>
    <x v="0"/>
    <x v="0"/>
    <x v="1"/>
    <s v="DK2_NoDH"/>
    <x v="5"/>
    <x v="0"/>
    <x v="0"/>
    <s v="GNR_ENG_NGAS_BP_E-37"/>
    <n v="3.1333333333333302"/>
    <n v="3.13333333333333E-3"/>
  </r>
  <r>
    <x v="0"/>
    <x v="0"/>
    <x v="0"/>
    <x v="1"/>
    <s v="DK2_NoDH"/>
    <x v="5"/>
    <x v="0"/>
    <x v="0"/>
    <s v="GNR_ENG_NGAS_BP_E-38"/>
    <n v="4.1777777777777798"/>
    <n v="4.1777777777777803E-3"/>
  </r>
  <r>
    <x v="0"/>
    <x v="0"/>
    <x v="0"/>
    <x v="1"/>
    <s v="DK2_NoDH"/>
    <x v="5"/>
    <x v="0"/>
    <x v="0"/>
    <s v="GNR_ENG_NGAS_BP_E-39"/>
    <n v="9.0555555555555607"/>
    <n v="9.0555555555555597E-3"/>
  </r>
  <r>
    <x v="0"/>
    <x v="0"/>
    <x v="0"/>
    <x v="1"/>
    <s v="DK2_NoDH"/>
    <x v="5"/>
    <x v="0"/>
    <x v="0"/>
    <s v="GNR_ENG_NGAS_BP_E-40"/>
    <n v="8.9222222222222207"/>
    <n v="8.9222222222222203E-3"/>
  </r>
  <r>
    <x v="0"/>
    <x v="0"/>
    <x v="0"/>
    <x v="1"/>
    <s v="DK2_NoDH"/>
    <x v="5"/>
    <x v="0"/>
    <x v="0"/>
    <s v="GNR_ENG_NGAS_BP_E-41"/>
    <n v="18.288888888888899"/>
    <n v="1.82888888888889E-2"/>
  </r>
  <r>
    <x v="0"/>
    <x v="0"/>
    <x v="0"/>
    <x v="1"/>
    <s v="DK2_NoDH"/>
    <x v="5"/>
    <x v="0"/>
    <x v="0"/>
    <s v="GNR_ENG_NGAS_BP_E-46"/>
    <n v="10.4888888888889"/>
    <n v="1.04888888888889E-2"/>
  </r>
  <r>
    <x v="0"/>
    <x v="0"/>
    <x v="0"/>
    <x v="1"/>
    <s v="DK2_NoDH"/>
    <x v="5"/>
    <x v="0"/>
    <x v="0"/>
    <s v="GNR_GT_NGAS_BP_E-28"/>
    <n v="5.1578947368421098"/>
    <n v="5.1578947368421096E-3"/>
  </r>
  <r>
    <x v="0"/>
    <x v="0"/>
    <x v="0"/>
    <x v="1"/>
    <s v="DK2_NoDH"/>
    <x v="5"/>
    <x v="0"/>
    <x v="0"/>
    <s v="GNR_ST_NGAS_BP_E-39"/>
    <n v="8.4142857142857093"/>
    <n v="8.4142857142857092E-3"/>
  </r>
  <r>
    <x v="0"/>
    <x v="0"/>
    <x v="0"/>
    <x v="1"/>
    <s v="DK2_Rural"/>
    <x v="0"/>
    <x v="0"/>
    <x v="0"/>
    <s v="GNR_ENG_BGAS_BP_E-34"/>
    <n v="0.92682926829268297"/>
    <n v="9.2682926829268299E-4"/>
  </r>
  <r>
    <x v="0"/>
    <x v="0"/>
    <x v="0"/>
    <x v="1"/>
    <s v="DK2_Rural"/>
    <x v="0"/>
    <x v="0"/>
    <x v="0"/>
    <s v="GNR_ENG_BGAS_BP_E-39"/>
    <n v="1.23170731707317"/>
    <n v="1.2317073170731701E-3"/>
  </r>
  <r>
    <x v="0"/>
    <x v="0"/>
    <x v="0"/>
    <x v="1"/>
    <s v="DK2_Rural"/>
    <x v="0"/>
    <x v="0"/>
    <x v="0"/>
    <s v="GNR_ENG_BGAS_BP_E-40"/>
    <n v="0.64634146341463405"/>
    <n v="6.4634146341463396E-4"/>
  </r>
  <r>
    <x v="0"/>
    <x v="0"/>
    <x v="0"/>
    <x v="1"/>
    <s v="DK2_Rural"/>
    <x v="0"/>
    <x v="0"/>
    <x v="0"/>
    <s v="GNR_ENG_BGAS_BP_E-41"/>
    <n v="2.4390243902439002"/>
    <n v="2.4390243902438998E-3"/>
  </r>
  <r>
    <x v="0"/>
    <x v="0"/>
    <x v="0"/>
    <x v="1"/>
    <s v="DK2_Rural"/>
    <x v="0"/>
    <x v="0"/>
    <x v="0"/>
    <s v="GNR_ENG_BGAS_BP_E-42"/>
    <n v="6.9926829268292696"/>
    <n v="6.9926829268292696E-3"/>
  </r>
  <r>
    <x v="0"/>
    <x v="0"/>
    <x v="0"/>
    <x v="1"/>
    <s v="DK2_Rural"/>
    <x v="1"/>
    <x v="0"/>
    <x v="0"/>
    <s v="GNR_ST_COAL_BP_E-35"/>
    <n v="49.3333333333333"/>
    <n v="4.9333333333333299E-2"/>
  </r>
  <r>
    <x v="0"/>
    <x v="0"/>
    <x v="0"/>
    <x v="1"/>
    <s v="DK2_Rural"/>
    <x v="2"/>
    <x v="2"/>
    <x v="0"/>
    <s v="GNR_BO_ELEC_E-100"/>
    <n v="10"/>
    <n v="10"/>
  </r>
  <r>
    <x v="0"/>
    <x v="0"/>
    <x v="0"/>
    <x v="1"/>
    <s v="DK2_Rural"/>
    <x v="2"/>
    <x v="2"/>
    <x v="0"/>
    <s v="GNR_BO_ELEC_E-98"/>
    <n v="13.6"/>
    <n v="13.6"/>
  </r>
  <r>
    <x v="0"/>
    <x v="0"/>
    <x v="0"/>
    <x v="1"/>
    <s v="DK2_Rural"/>
    <x v="2"/>
    <x v="2"/>
    <x v="0"/>
    <s v="GNR_HP_ELEC_COP-400"/>
    <n v="0.8"/>
    <n v="0.8"/>
  </r>
  <r>
    <x v="0"/>
    <x v="0"/>
    <x v="0"/>
    <x v="1"/>
    <s v="DK2_Rural"/>
    <x v="3"/>
    <x v="0"/>
    <x v="0"/>
    <s v="GNR_ENG_LIGHTOIL_BP_E-43"/>
    <n v="0.56333333333333302"/>
    <n v="5.63333333333333E-4"/>
  </r>
  <r>
    <x v="0"/>
    <x v="0"/>
    <x v="0"/>
    <x v="1"/>
    <s v="DK2_Rural"/>
    <x v="5"/>
    <x v="0"/>
    <x v="0"/>
    <s v="GNR_ENG_NGAS_BP_E-33"/>
    <n v="7.6333333333333302"/>
    <n v="7.6333333333333296E-3"/>
  </r>
  <r>
    <x v="0"/>
    <x v="0"/>
    <x v="0"/>
    <x v="1"/>
    <s v="DK2_Rural"/>
    <x v="5"/>
    <x v="0"/>
    <x v="0"/>
    <s v="GNR_ENG_NGAS_BP_E-34"/>
    <n v="4.4111111111111097"/>
    <n v="4.4111111111111096E-3"/>
  </r>
  <r>
    <x v="0"/>
    <x v="0"/>
    <x v="0"/>
    <x v="1"/>
    <s v="DK2_Rural"/>
    <x v="5"/>
    <x v="0"/>
    <x v="0"/>
    <s v="GNR_ENG_NGAS_BP_E-35"/>
    <n v="8.1"/>
    <n v="8.0999999999999996E-3"/>
  </r>
  <r>
    <x v="0"/>
    <x v="0"/>
    <x v="0"/>
    <x v="1"/>
    <s v="DK2_Rural"/>
    <x v="5"/>
    <x v="0"/>
    <x v="0"/>
    <s v="GNR_ENG_NGAS_BP_E-36"/>
    <n v="1.4611111111111099"/>
    <n v="1.4611111111111101E-3"/>
  </r>
  <r>
    <x v="0"/>
    <x v="0"/>
    <x v="0"/>
    <x v="1"/>
    <s v="DK2_Rural"/>
    <x v="5"/>
    <x v="0"/>
    <x v="0"/>
    <s v="GNR_ENG_NGAS_BP_E-37"/>
    <n v="2.0111111111111102"/>
    <n v="2.0111111111111098E-3"/>
  </r>
  <r>
    <x v="0"/>
    <x v="0"/>
    <x v="0"/>
    <x v="1"/>
    <s v="DK2_Rural"/>
    <x v="5"/>
    <x v="0"/>
    <x v="0"/>
    <s v="GNR_ENG_NGAS_BP_E-38"/>
    <n v="3.5388888888888901"/>
    <n v="3.53888888888889E-3"/>
  </r>
  <r>
    <x v="0"/>
    <x v="0"/>
    <x v="0"/>
    <x v="1"/>
    <s v="DK2_Rural"/>
    <x v="5"/>
    <x v="0"/>
    <x v="0"/>
    <s v="GNR_ENG_NGAS_BP_E-39"/>
    <n v="29"/>
    <n v="2.9000000000000001E-2"/>
  </r>
  <r>
    <x v="0"/>
    <x v="0"/>
    <x v="0"/>
    <x v="1"/>
    <s v="DK2_Rural"/>
    <x v="5"/>
    <x v="0"/>
    <x v="0"/>
    <s v="GNR_ENG_NGAS_BP_E-40"/>
    <n v="29.2222222222222"/>
    <n v="2.9222222222222202E-2"/>
  </r>
  <r>
    <x v="0"/>
    <x v="0"/>
    <x v="0"/>
    <x v="1"/>
    <s v="DK2_Rural"/>
    <x v="5"/>
    <x v="0"/>
    <x v="0"/>
    <s v="GNR_ENG_NGAS_BP_E-41"/>
    <n v="6.04"/>
    <n v="6.0400000000000002E-3"/>
  </r>
  <r>
    <x v="0"/>
    <x v="0"/>
    <x v="0"/>
    <x v="1"/>
    <s v="DK2_Rural"/>
    <x v="5"/>
    <x v="0"/>
    <x v="0"/>
    <s v="GNR_ENG_NGAS_BP_E-42"/>
    <n v="1.68888888888889"/>
    <n v="1.6888888888888899E-3"/>
  </r>
  <r>
    <x v="0"/>
    <x v="0"/>
    <x v="0"/>
    <x v="1"/>
    <s v="DK2_Rural"/>
    <x v="5"/>
    <x v="0"/>
    <x v="0"/>
    <s v="GNR_ENG_NGAS_BP_E-43"/>
    <n v="2.7522222222222199"/>
    <n v="2.7522222222222201E-3"/>
  </r>
  <r>
    <x v="0"/>
    <x v="0"/>
    <x v="0"/>
    <x v="1"/>
    <s v="DK2_Rural"/>
    <x v="5"/>
    <x v="0"/>
    <x v="0"/>
    <s v="GNR_ENG_NGAS_BP_E-45"/>
    <n v="0.55555555555555602"/>
    <n v="5.5555555555555599E-4"/>
  </r>
  <r>
    <x v="0"/>
    <x v="0"/>
    <x v="0"/>
    <x v="1"/>
    <s v="DK2_Rural"/>
    <x v="5"/>
    <x v="0"/>
    <x v="0"/>
    <s v="GNR_ENG_NGAS_BP_E-46"/>
    <n v="0.61111111111111105"/>
    <n v="6.1111111111111099E-4"/>
  </r>
  <r>
    <x v="0"/>
    <x v="0"/>
    <x v="0"/>
    <x v="1"/>
    <s v="DK2_Rural"/>
    <x v="6"/>
    <x v="0"/>
    <x v="0"/>
    <s v="GNR_ST_STRW_BP_E-24"/>
    <n v="11.2446355509146"/>
    <n v="1.12446355509146E-2"/>
  </r>
  <r>
    <x v="0"/>
    <x v="0"/>
    <x v="0"/>
    <x v="1"/>
    <s v="DK2_Rural"/>
    <x v="6"/>
    <x v="0"/>
    <x v="0"/>
    <s v="GNR_ST_STRW_BP_E-27"/>
    <n v="22.444292559625499"/>
    <n v="2.24442925596255E-2"/>
  </r>
  <r>
    <x v="0"/>
    <x v="0"/>
    <x v="0"/>
    <x v="1"/>
    <s v="DK2_Rural"/>
    <x v="6"/>
    <x v="0"/>
    <x v="0"/>
    <s v="GNR_ST_STRW_BP_E-28"/>
    <n v="25.862661767103599"/>
    <n v="2.5862661767103501E-2"/>
  </r>
  <r>
    <x v="0"/>
    <x v="0"/>
    <x v="0"/>
    <x v="1"/>
    <s v="DK2_Small"/>
    <x v="5"/>
    <x v="0"/>
    <x v="0"/>
    <s v="GNR_ENG_NGAS_BP_E-46"/>
    <n v="42.7777777777778"/>
    <n v="4.2777777777777803E-2"/>
  </r>
  <r>
    <x v="0"/>
    <x v="0"/>
    <x v="1"/>
    <x v="2"/>
    <s v="EE_Industry"/>
    <x v="0"/>
    <x v="1"/>
    <x v="0"/>
    <s v="GNR_ST_BGAS_EXT_E-38"/>
    <n v="0.120481927710843"/>
    <n v="1.20481927710843E-4"/>
  </r>
  <r>
    <x v="0"/>
    <x v="0"/>
    <x v="1"/>
    <x v="2"/>
    <s v="EE_Industry"/>
    <x v="10"/>
    <x v="1"/>
    <x v="0"/>
    <s v="GNR_ENG_RETORT-GAS_E-44"/>
    <n v="76.612903225806406"/>
    <n v="7.6612903225806495E-2"/>
  </r>
  <r>
    <x v="0"/>
    <x v="0"/>
    <x v="1"/>
    <x v="2"/>
    <s v="EE_Industry"/>
    <x v="11"/>
    <x v="0"/>
    <x v="0"/>
    <s v="IMAVERE_ST_WOOD_BP"/>
    <n v="30.000030000030002"/>
    <n v="3.0000030000030001E-2"/>
  </r>
  <r>
    <x v="0"/>
    <x v="0"/>
    <x v="1"/>
    <x v="2"/>
    <s v="EE_Industry"/>
    <x v="11"/>
    <x v="0"/>
    <x v="0"/>
    <s v="OSULA_ST_WOOD_BP"/>
    <n v="30.000030000030002"/>
    <n v="3.0000030000030001E-2"/>
  </r>
  <r>
    <x v="0"/>
    <x v="0"/>
    <x v="1"/>
    <x v="2"/>
    <s v="EE_Industry"/>
    <x v="12"/>
    <x v="0"/>
    <x v="0"/>
    <s v="GNR_ST_WOODWST_BP_E-53"/>
    <n v="100"/>
    <n v="0.1"/>
  </r>
  <r>
    <x v="0"/>
    <x v="0"/>
    <x v="1"/>
    <x v="2"/>
    <s v="EE_Kohtla_Jarve"/>
    <x v="5"/>
    <x v="1"/>
    <x v="0"/>
    <s v="GNR_ENG_NGAS_EXT_E-44"/>
    <n v="17.977528089887599"/>
    <n v="1.79775280898876E-2"/>
  </r>
  <r>
    <x v="0"/>
    <x v="0"/>
    <x v="1"/>
    <x v="2"/>
    <s v="EE_Narva"/>
    <x v="13"/>
    <x v="1"/>
    <x v="0"/>
    <s v="NARVA-11_ST_SHALE_EXT"/>
    <n v="182.857142857143"/>
    <n v="0.182857142857143"/>
  </r>
  <r>
    <x v="0"/>
    <x v="0"/>
    <x v="1"/>
    <x v="2"/>
    <s v="EE_Parnu"/>
    <x v="0"/>
    <x v="1"/>
    <x v="0"/>
    <s v="GNR_ST_BGAS_EXT_E-38"/>
    <n v="0.120481927710843"/>
    <n v="1.20481927710843E-4"/>
  </r>
  <r>
    <x v="0"/>
    <x v="0"/>
    <x v="1"/>
    <x v="2"/>
    <s v="EE_Parnu"/>
    <x v="11"/>
    <x v="0"/>
    <x v="0"/>
    <s v="PARNU-1_ST_WOOD_BP"/>
    <n v="48.000034909116302"/>
    <n v="4.80000349091163E-2"/>
  </r>
  <r>
    <x v="0"/>
    <x v="0"/>
    <x v="1"/>
    <x v="2"/>
    <s v="EE_Rural"/>
    <x v="0"/>
    <x v="1"/>
    <x v="0"/>
    <s v="GNR_ST_BGAS_EXT_E-38"/>
    <n v="3.9759036144578301"/>
    <n v="3.9759036144578304E-3"/>
  </r>
  <r>
    <x v="0"/>
    <x v="0"/>
    <x v="1"/>
    <x v="2"/>
    <s v="EE_Rural"/>
    <x v="5"/>
    <x v="1"/>
    <x v="0"/>
    <s v="GNR_ENG_NGAS_EXT_E-44"/>
    <n v="1.3483146067415701"/>
    <n v="1.3483146067415699E-3"/>
  </r>
  <r>
    <x v="0"/>
    <x v="0"/>
    <x v="1"/>
    <x v="2"/>
    <s v="EE_Rural"/>
    <x v="12"/>
    <x v="0"/>
    <x v="0"/>
    <s v="EBAVERE_ST_WOODWST_BP"/>
    <n v="26.315789473684202"/>
    <n v="2.6315789473684199E-2"/>
  </r>
  <r>
    <x v="0"/>
    <x v="0"/>
    <x v="1"/>
    <x v="2"/>
    <s v="EE_Sillamae"/>
    <x v="5"/>
    <x v="1"/>
    <x v="0"/>
    <s v="GNR_ENG_NGAS_EXT_E-44"/>
    <n v="11.235955056179799"/>
    <n v="1.1235955056179799E-2"/>
  </r>
  <r>
    <x v="0"/>
    <x v="0"/>
    <x v="1"/>
    <x v="2"/>
    <s v="EE_Sillamae"/>
    <x v="11"/>
    <x v="0"/>
    <x v="0"/>
    <s v="SILLAMAE_ST_WOOD_BP"/>
    <n v="50"/>
    <n v="0.05"/>
  </r>
  <r>
    <x v="0"/>
    <x v="0"/>
    <x v="1"/>
    <x v="2"/>
    <s v="EE_Tallinn"/>
    <x v="4"/>
    <x v="0"/>
    <x v="0"/>
    <s v="IRU_ST_MSW_BP"/>
    <n v="34"/>
    <n v="3.4000000000000002E-2"/>
  </r>
  <r>
    <x v="0"/>
    <x v="0"/>
    <x v="1"/>
    <x v="2"/>
    <s v="EE_Tallinn"/>
    <x v="5"/>
    <x v="1"/>
    <x v="0"/>
    <s v="GNR_ENG_NGAS_EXT_E-44"/>
    <n v="1.68539325842697"/>
    <n v="1.68539325842697E-3"/>
  </r>
  <r>
    <x v="0"/>
    <x v="0"/>
    <x v="1"/>
    <x v="2"/>
    <s v="EE_Tallinn"/>
    <x v="5"/>
    <x v="1"/>
    <x v="0"/>
    <s v="IRU_ST_NGAS_BP"/>
    <m/>
    <m/>
  </r>
  <r>
    <x v="0"/>
    <x v="0"/>
    <x v="1"/>
    <x v="2"/>
    <s v="EE_Tallinn"/>
    <x v="11"/>
    <x v="0"/>
    <x v="0"/>
    <s v="MUSTAMAE_ST_WOOD_BP"/>
    <n v="33.000033000033"/>
    <n v="3.3000033000032999E-2"/>
  </r>
  <r>
    <x v="0"/>
    <x v="0"/>
    <x v="1"/>
    <x v="2"/>
    <s v="EE_Tallinn"/>
    <x v="11"/>
    <x v="0"/>
    <x v="0"/>
    <s v="VAO-1_ST_WOOD_BP"/>
    <n v="42.000006720001103"/>
    <n v="4.20000067200011E-2"/>
  </r>
  <r>
    <x v="0"/>
    <x v="0"/>
    <x v="1"/>
    <x v="2"/>
    <s v="EE_Tallinn"/>
    <x v="11"/>
    <x v="0"/>
    <x v="0"/>
    <s v="VAO-2_ST_WOOD_BP"/>
    <n v="55.000026190488697"/>
    <n v="5.5000026190488702E-2"/>
  </r>
  <r>
    <x v="0"/>
    <x v="0"/>
    <x v="1"/>
    <x v="2"/>
    <s v="EE_Tartu"/>
    <x v="11"/>
    <x v="0"/>
    <x v="0"/>
    <s v="TARTU-1_ST_WOOD_BP"/>
    <n v="48.000034909116302"/>
    <n v="4.80000349091163E-2"/>
  </r>
  <r>
    <x v="0"/>
    <x v="0"/>
    <x v="1"/>
    <x v="2"/>
    <s v="EE_Urban"/>
    <x v="0"/>
    <x v="1"/>
    <x v="0"/>
    <s v="GNR_ST_BGAS_EXT_E-38"/>
    <n v="0.120481927710843"/>
    <n v="1.20481927710843E-4"/>
  </r>
  <r>
    <x v="0"/>
    <x v="0"/>
    <x v="1"/>
    <x v="2"/>
    <s v="EE_Urban"/>
    <x v="5"/>
    <x v="1"/>
    <x v="0"/>
    <s v="GNR_ENG_NGAS_EXT_E-44"/>
    <n v="1.01123595505618"/>
    <n v="1.0112359550561801E-3"/>
  </r>
  <r>
    <x v="0"/>
    <x v="0"/>
    <x v="1"/>
    <x v="2"/>
    <s v="EE_Urban"/>
    <x v="11"/>
    <x v="0"/>
    <x v="0"/>
    <s v="GNR_ST_WOOD_BP_E-53"/>
    <n v="12"/>
    <n v="1.2E-2"/>
  </r>
  <r>
    <x v="0"/>
    <x v="0"/>
    <x v="2"/>
    <x v="3"/>
    <s v="FIN_EL"/>
    <x v="1"/>
    <x v="1"/>
    <x v="0"/>
    <s v="GEXT_COAL_KYMIJARVI"/>
    <n v="168.18181818181799"/>
    <n v="0.16818181818181799"/>
  </r>
  <r>
    <x v="0"/>
    <x v="0"/>
    <x v="2"/>
    <x v="3"/>
    <s v="FIN_EL"/>
    <x v="2"/>
    <x v="2"/>
    <x v="0"/>
    <s v="GETOH_ELECTRICBOILER"/>
    <n v="95.6"/>
    <n v="95.6"/>
  </r>
  <r>
    <x v="0"/>
    <x v="0"/>
    <x v="2"/>
    <x v="3"/>
    <s v="FIN_EL"/>
    <x v="5"/>
    <x v="0"/>
    <x v="0"/>
    <s v="GBPR_NATGAS_FINEL"/>
    <n v="118.88726207906301"/>
    <n v="0.118887262079063"/>
  </r>
  <r>
    <x v="0"/>
    <x v="0"/>
    <x v="2"/>
    <x v="3"/>
    <s v="FIN_EL"/>
    <x v="5"/>
    <x v="1"/>
    <x v="0"/>
    <s v="GEXT_NATGAS_MERTANIEMI"/>
    <n v="78.776290630975197"/>
    <n v="7.8776290630975201E-2"/>
  </r>
  <r>
    <x v="0"/>
    <x v="0"/>
    <x v="2"/>
    <x v="3"/>
    <s v="FIN_EL"/>
    <x v="7"/>
    <x v="0"/>
    <x v="0"/>
    <s v="GBPR_WOODCHIPS"/>
    <n v="96.311475409836106"/>
    <n v="9.6311475409836103E-2"/>
  </r>
  <r>
    <x v="0"/>
    <x v="0"/>
    <x v="2"/>
    <x v="3"/>
    <s v="FIN_EL"/>
    <x v="12"/>
    <x v="0"/>
    <x v="0"/>
    <s v="GBPR_WOODWASTE_FINEL"/>
    <n v="200"/>
    <n v="0.2"/>
  </r>
  <r>
    <x v="0"/>
    <x v="0"/>
    <x v="2"/>
    <x v="3"/>
    <s v="FIN_ESPOO"/>
    <x v="1"/>
    <x v="0"/>
    <x v="0"/>
    <s v="GBPR_COAL_SUOMENOJA"/>
    <n v="161.98704103671699"/>
    <n v="0.16198704103671699"/>
  </r>
  <r>
    <x v="0"/>
    <x v="0"/>
    <x v="2"/>
    <x v="3"/>
    <s v="FIN_ESPOO"/>
    <x v="5"/>
    <x v="0"/>
    <x v="0"/>
    <s v="GBPR_NATGAS_SUOMENOJA"/>
    <n v="80.327868852459005"/>
    <n v="8.0327868852459003E-2"/>
  </r>
  <r>
    <x v="0"/>
    <x v="0"/>
    <x v="2"/>
    <x v="3"/>
    <s v="FIN_ESPOO"/>
    <x v="5"/>
    <x v="0"/>
    <x v="0"/>
    <s v="GBPR_NATGAS_SUOMENOJA2"/>
    <n v="214.00000000000099"/>
    <n v="0.21400000000000099"/>
  </r>
  <r>
    <x v="0"/>
    <x v="0"/>
    <x v="2"/>
    <x v="3"/>
    <s v="FIN_GAS"/>
    <x v="5"/>
    <x v="0"/>
    <x v="0"/>
    <s v="GBPR_NATGAS_GASAREA"/>
    <n v="111.320754716981"/>
    <n v="0.111320754716981"/>
  </r>
  <r>
    <x v="0"/>
    <x v="0"/>
    <x v="2"/>
    <x v="3"/>
    <s v="FIN_GAS"/>
    <x v="5"/>
    <x v="1"/>
    <x v="0"/>
    <s v="GEXT_NATGAS_NOKIA"/>
    <n v="40"/>
    <n v="0.04"/>
  </r>
  <r>
    <x v="0"/>
    <x v="0"/>
    <x v="2"/>
    <x v="3"/>
    <s v="FIN_HELS"/>
    <x v="1"/>
    <x v="0"/>
    <x v="0"/>
    <s v="GBPR_COAL_MARTINLAAKSO"/>
    <n v="254.54545454545499"/>
    <n v="0.25454545454545502"/>
  </r>
  <r>
    <x v="0"/>
    <x v="0"/>
    <x v="2"/>
    <x v="3"/>
    <s v="FIN_HELS"/>
    <x v="1"/>
    <x v="0"/>
    <x v="0"/>
    <s v="GBPR_COAL_SALMISAARI"/>
    <n v="300"/>
    <n v="0.3"/>
  </r>
  <r>
    <x v="0"/>
    <x v="0"/>
    <x v="2"/>
    <x v="3"/>
    <s v="FIN_HELS"/>
    <x v="2"/>
    <x v="2"/>
    <x v="0"/>
    <s v="GETOH_HEATPUMP"/>
    <n v="30"/>
    <n v="30"/>
  </r>
  <r>
    <x v="0"/>
    <x v="0"/>
    <x v="2"/>
    <x v="3"/>
    <s v="FIN_HELS"/>
    <x v="5"/>
    <x v="0"/>
    <x v="0"/>
    <s v="GBPR_NATGAS_MARTINLAAKSOGT"/>
    <n v="75.032341526520099"/>
    <n v="7.5032341526520094E-2"/>
  </r>
  <r>
    <x v="0"/>
    <x v="0"/>
    <x v="2"/>
    <x v="3"/>
    <s v="FIN_HELS"/>
    <x v="5"/>
    <x v="0"/>
    <x v="0"/>
    <s v="GBPR_NATGAS_VOUSAARI"/>
    <n v="160"/>
    <n v="0.16"/>
  </r>
  <r>
    <x v="0"/>
    <x v="0"/>
    <x v="2"/>
    <x v="3"/>
    <s v="FIN_HELS"/>
    <x v="5"/>
    <x v="1"/>
    <x v="0"/>
    <s v="GEXT_NATGAS_VOUSAARI"/>
    <n v="432.780847145488"/>
    <n v="0.43278084714548798"/>
  </r>
  <r>
    <x v="0"/>
    <x v="0"/>
    <x v="2"/>
    <x v="3"/>
    <s v="FIN_HP"/>
    <x v="1"/>
    <x v="0"/>
    <x v="0"/>
    <s v="GBPR_COAL_NAANTALI"/>
    <n v="389"/>
    <n v="0.38900000000000001"/>
  </r>
  <r>
    <x v="0"/>
    <x v="0"/>
    <x v="2"/>
    <x v="3"/>
    <s v="FIN_HP"/>
    <x v="2"/>
    <x v="2"/>
    <x v="0"/>
    <s v="GETOH_ELECTRICBOILER"/>
    <n v="80"/>
    <n v="80"/>
  </r>
  <r>
    <x v="0"/>
    <x v="0"/>
    <x v="2"/>
    <x v="3"/>
    <s v="FIN_HP"/>
    <x v="2"/>
    <x v="2"/>
    <x v="0"/>
    <s v="GETOH_HEATPUMP"/>
    <n v="34.200000000000003"/>
    <n v="34.200000000000003"/>
  </r>
  <r>
    <x v="0"/>
    <x v="0"/>
    <x v="2"/>
    <x v="3"/>
    <s v="FIN_OTHER"/>
    <x v="1"/>
    <x v="0"/>
    <x v="0"/>
    <s v="GBPR_COAL"/>
    <n v="5.2272727272727302"/>
    <n v="5.2272727272727297E-3"/>
  </r>
  <r>
    <x v="0"/>
    <x v="0"/>
    <x v="2"/>
    <x v="3"/>
    <s v="FIN_OTHER"/>
    <x v="14"/>
    <x v="0"/>
    <x v="0"/>
    <s v="GBPR_HEAVYFUELOIL"/>
    <n v="185"/>
    <n v="0.185"/>
  </r>
  <r>
    <x v="0"/>
    <x v="0"/>
    <x v="2"/>
    <x v="3"/>
    <s v="FIN_OTHER"/>
    <x v="5"/>
    <x v="0"/>
    <x v="0"/>
    <s v="GBPR_NATGAS_100"/>
    <n v="198.6"/>
    <n v="0.1986"/>
  </r>
  <r>
    <x v="0"/>
    <x v="0"/>
    <x v="2"/>
    <x v="3"/>
    <s v="FIN_OTHER"/>
    <x v="15"/>
    <x v="0"/>
    <x v="0"/>
    <s v="GBPR_PEAT"/>
    <n v="1068.4426229508199"/>
    <n v="1.0684426229508199"/>
  </r>
  <r>
    <x v="0"/>
    <x v="0"/>
    <x v="2"/>
    <x v="3"/>
    <s v="FIN_OTHER"/>
    <x v="15"/>
    <x v="1"/>
    <x v="0"/>
    <s v="GEXT_PEAT_KELJONLAHTI"/>
    <n v="250"/>
    <n v="0.25"/>
  </r>
  <r>
    <x v="0"/>
    <x v="0"/>
    <x v="2"/>
    <x v="3"/>
    <s v="FIN_OTHER"/>
    <x v="15"/>
    <x v="1"/>
    <x v="0"/>
    <s v="GEXT_PEAT_SEVO"/>
    <n v="100"/>
    <n v="0.1"/>
  </r>
  <r>
    <x v="0"/>
    <x v="0"/>
    <x v="2"/>
    <x v="3"/>
    <s v="FIN_OTHER"/>
    <x v="15"/>
    <x v="1"/>
    <x v="0"/>
    <s v="GEXT_PEAT_TOPPILA"/>
    <n v="170.006071645416"/>
    <n v="0.17000607164541601"/>
  </r>
  <r>
    <x v="0"/>
    <x v="0"/>
    <x v="2"/>
    <x v="3"/>
    <s v="FIN_OTHER"/>
    <x v="7"/>
    <x v="0"/>
    <x v="0"/>
    <s v="GBPR_WOODCHIPS_FINOTHER"/>
    <n v="536.04060913705598"/>
    <n v="0.53604060913705598"/>
  </r>
  <r>
    <x v="0"/>
    <x v="0"/>
    <x v="2"/>
    <x v="3"/>
    <s v="FIN_OTHER"/>
    <x v="9"/>
    <x v="0"/>
    <x v="0"/>
    <s v="GBPR_WOODPELLETS"/>
    <n v="2.2540983606557399"/>
    <n v="2.25409836065574E-3"/>
  </r>
  <r>
    <x v="0"/>
    <x v="0"/>
    <x v="2"/>
    <x v="3"/>
    <s v="FIN_OTHER"/>
    <x v="12"/>
    <x v="0"/>
    <x v="0"/>
    <s v="GBPR_WOODWASTE_FINOTHER"/>
    <n v="304.938271604938"/>
    <n v="0.30493827160493803"/>
  </r>
  <r>
    <x v="0"/>
    <x v="0"/>
    <x v="2"/>
    <x v="3"/>
    <s v="FIN_TAMP"/>
    <x v="2"/>
    <x v="2"/>
    <x v="0"/>
    <s v="GETOH_ELECTRICBOILER"/>
    <n v="20"/>
    <n v="20"/>
  </r>
  <r>
    <x v="0"/>
    <x v="0"/>
    <x v="2"/>
    <x v="3"/>
    <s v="FIN_TAMP"/>
    <x v="5"/>
    <x v="1"/>
    <x v="0"/>
    <s v="GEXT_NATGAS_TAMPERE"/>
    <n v="424.24242424242402"/>
    <n v="0.42424242424242398"/>
  </r>
  <r>
    <x v="0"/>
    <x v="0"/>
    <x v="2"/>
    <x v="3"/>
    <s v="FinA"/>
    <x v="1"/>
    <x v="0"/>
    <x v="0"/>
    <s v="GBPR_COAL_IND"/>
    <n v="45.454545454545503"/>
    <n v="4.5454545454545497E-2"/>
  </r>
  <r>
    <x v="0"/>
    <x v="0"/>
    <x v="2"/>
    <x v="3"/>
    <s v="FinA"/>
    <x v="8"/>
    <x v="0"/>
    <x v="0"/>
    <s v="GBPR_FUELOIL_IND"/>
    <n v="80"/>
    <n v="0.08"/>
  </r>
  <r>
    <x v="0"/>
    <x v="0"/>
    <x v="2"/>
    <x v="3"/>
    <s v="FinA"/>
    <x v="5"/>
    <x v="0"/>
    <x v="0"/>
    <s v="GBPR_NATGAS_IND"/>
    <n v="335.45454545454498"/>
    <n v="0.33545454545454501"/>
  </r>
  <r>
    <x v="0"/>
    <x v="0"/>
    <x v="2"/>
    <x v="3"/>
    <s v="FinA"/>
    <x v="15"/>
    <x v="0"/>
    <x v="0"/>
    <s v="GBPR_PEAT_IND"/>
    <n v="782.71604938271605"/>
    <n v="0.78271604938271599"/>
  </r>
  <r>
    <x v="0"/>
    <x v="0"/>
    <x v="2"/>
    <x v="3"/>
    <s v="FinA"/>
    <x v="11"/>
    <x v="0"/>
    <x v="0"/>
    <s v="GBPR_IND_BIO"/>
    <n v="681.81818181818198"/>
    <n v="0.68181818181818199"/>
  </r>
  <r>
    <x v="0"/>
    <x v="0"/>
    <x v="2"/>
    <x v="3"/>
    <s v="FinA"/>
    <x v="11"/>
    <x v="0"/>
    <x v="0"/>
    <s v="GBPR_WOOD_IND"/>
    <n v="2495.9459459459499"/>
    <n v="2.4959459459459499"/>
  </r>
  <r>
    <x v="0"/>
    <x v="0"/>
    <x v="3"/>
    <x v="4"/>
    <s v="DE4-E_A"/>
    <x v="0"/>
    <x v="0"/>
    <x v="0"/>
    <s v="GNR_ENG_BGAS_BP_E-45"/>
    <n v="3.1341463414634099"/>
    <n v="3.13414634146341E-3"/>
  </r>
  <r>
    <x v="0"/>
    <x v="0"/>
    <x v="3"/>
    <x v="4"/>
    <s v="DE4-E_A"/>
    <x v="0"/>
    <x v="0"/>
    <x v="0"/>
    <s v="GNR_ST_BGAS_BP_E-38"/>
    <n v="329.142857142857"/>
    <n v="0.32914285714285701"/>
  </r>
  <r>
    <x v="0"/>
    <x v="0"/>
    <x v="3"/>
    <x v="4"/>
    <s v="DE4-E_A"/>
    <x v="1"/>
    <x v="0"/>
    <x v="0"/>
    <s v="GNR_ST_COAL_BP_E-35"/>
    <n v="165.333333333333"/>
    <n v="0.165333333333333"/>
  </r>
  <r>
    <x v="0"/>
    <x v="0"/>
    <x v="3"/>
    <x v="4"/>
    <s v="DE4-E_A"/>
    <x v="1"/>
    <x v="0"/>
    <x v="0"/>
    <s v="GNR_ST_COAL_BP_E-40"/>
    <n v="1556"/>
    <n v="1.556"/>
  </r>
  <r>
    <x v="0"/>
    <x v="0"/>
    <x v="3"/>
    <x v="4"/>
    <s v="DE4-E_A"/>
    <x v="8"/>
    <x v="0"/>
    <x v="0"/>
    <s v="GNR_CC_FUELOIL_BP_E-38"/>
    <n v="77.0833333333333"/>
    <n v="7.7083333333333295E-2"/>
  </r>
  <r>
    <x v="0"/>
    <x v="0"/>
    <x v="3"/>
    <x v="4"/>
    <s v="DE4-E_A"/>
    <x v="8"/>
    <x v="0"/>
    <x v="0"/>
    <s v="GNR_ST_FUELOIL_BP_E-36"/>
    <n v="434.28571428571399"/>
    <n v="0.434285714285714"/>
  </r>
  <r>
    <x v="0"/>
    <x v="0"/>
    <x v="3"/>
    <x v="4"/>
    <s v="DE4-E_A"/>
    <x v="8"/>
    <x v="0"/>
    <x v="0"/>
    <s v="GNR_ST_FUELOIL_BP_E-38"/>
    <n v="329.28571428571399"/>
    <n v="0.32928571428571402"/>
  </r>
  <r>
    <x v="0"/>
    <x v="0"/>
    <x v="3"/>
    <x v="4"/>
    <s v="DE4-E_A"/>
    <x v="16"/>
    <x v="0"/>
    <x v="0"/>
    <s v="GNR_ST_LIGN_BP_E-28"/>
    <n v="169.333333333333"/>
    <n v="0.169333333333333"/>
  </r>
  <r>
    <x v="0"/>
    <x v="0"/>
    <x v="3"/>
    <x v="4"/>
    <s v="DE4-E_A"/>
    <x v="16"/>
    <x v="0"/>
    <x v="0"/>
    <s v="GNR_ST_LIGN_BP_E-39"/>
    <n v="12428.5333333333"/>
    <n v="12.4285333333333"/>
  </r>
  <r>
    <x v="0"/>
    <x v="0"/>
    <x v="3"/>
    <x v="4"/>
    <s v="DE4-E_A"/>
    <x v="4"/>
    <x v="0"/>
    <x v="0"/>
    <s v="GNR_ST_MSW_BP_E-33"/>
    <n v="1078.2365298815901"/>
    <n v="1.0782365298815899"/>
  </r>
  <r>
    <x v="0"/>
    <x v="0"/>
    <x v="3"/>
    <x v="4"/>
    <s v="DE4-E_A"/>
    <x v="5"/>
    <x v="0"/>
    <x v="0"/>
    <s v="GNR_CC_NGAS_BP_E-53"/>
    <n v="1666.5833333333301"/>
    <n v="1.66658333333333"/>
  </r>
  <r>
    <x v="0"/>
    <x v="0"/>
    <x v="3"/>
    <x v="4"/>
    <s v="DE4-E_A"/>
    <x v="5"/>
    <x v="0"/>
    <x v="0"/>
    <s v="GNR_GT_NGAS_BP_E-38"/>
    <n v="237.57894736842101"/>
    <n v="0.237578947368421"/>
  </r>
  <r>
    <x v="0"/>
    <x v="0"/>
    <x v="3"/>
    <x v="4"/>
    <s v="DE4-E_A"/>
    <x v="5"/>
    <x v="0"/>
    <x v="0"/>
    <s v="GNR_ST_NGAS_BP_E-31"/>
    <n v="37.857142857142897"/>
    <n v="3.7857142857142902E-2"/>
  </r>
  <r>
    <x v="0"/>
    <x v="0"/>
    <x v="3"/>
    <x v="4"/>
    <s v="DE4-E_A"/>
    <x v="5"/>
    <x v="0"/>
    <x v="0"/>
    <s v="GNR_ST_NGAS_BP_E-38"/>
    <n v="1747.1428571428601"/>
    <n v="1.74714285714286"/>
  </r>
  <r>
    <x v="0"/>
    <x v="0"/>
    <x v="3"/>
    <x v="5"/>
    <s v="DE4-N_A"/>
    <x v="0"/>
    <x v="0"/>
    <x v="0"/>
    <s v="GNR_ENG_BGAS_BP_E-45"/>
    <n v="0.58536585365853699"/>
    <n v="5.85365853658537E-4"/>
  </r>
  <r>
    <x v="0"/>
    <x v="0"/>
    <x v="3"/>
    <x v="5"/>
    <s v="DE4-N_A"/>
    <x v="0"/>
    <x v="0"/>
    <x v="0"/>
    <s v="GNR_ST_BGAS_BP_E-38"/>
    <n v="28.571428571428601"/>
    <n v="2.8571428571428598E-2"/>
  </r>
  <r>
    <x v="0"/>
    <x v="0"/>
    <x v="3"/>
    <x v="5"/>
    <s v="DE4-N_A"/>
    <x v="1"/>
    <x v="0"/>
    <x v="0"/>
    <s v="GNR_ST_COAL_BP_E-40"/>
    <n v="1232"/>
    <n v="1.232"/>
  </r>
  <r>
    <x v="0"/>
    <x v="0"/>
    <x v="3"/>
    <x v="5"/>
    <s v="DE4-N_A"/>
    <x v="2"/>
    <x v="2"/>
    <x v="0"/>
    <s v="GNR_BO_ELEC_E-80"/>
    <n v="14.69"/>
    <n v="14.69"/>
  </r>
  <r>
    <x v="0"/>
    <x v="0"/>
    <x v="3"/>
    <x v="5"/>
    <s v="DE4-N_A"/>
    <x v="8"/>
    <x v="0"/>
    <x v="0"/>
    <s v="GNR_ST_FUELOIL_BP_E-35"/>
    <n v="106.428571428571"/>
    <n v="0.106428571428571"/>
  </r>
  <r>
    <x v="0"/>
    <x v="0"/>
    <x v="3"/>
    <x v="5"/>
    <s v="DE4-N_A"/>
    <x v="8"/>
    <x v="0"/>
    <x v="0"/>
    <s v="GNR_ST_FUELOIL_BP_E-38"/>
    <n v="54.285714285714299"/>
    <n v="5.4285714285714298E-2"/>
  </r>
  <r>
    <x v="0"/>
    <x v="0"/>
    <x v="3"/>
    <x v="5"/>
    <s v="DE4-N_A"/>
    <x v="4"/>
    <x v="0"/>
    <x v="0"/>
    <s v="GNR_ST_MSW_BP_E-33"/>
    <n v="138.625580825165"/>
    <n v="0.13862558082516499"/>
  </r>
  <r>
    <x v="0"/>
    <x v="0"/>
    <x v="3"/>
    <x v="5"/>
    <s v="DE4-N_A"/>
    <x v="5"/>
    <x v="0"/>
    <x v="0"/>
    <s v="GNR_CC_NGAS_BP_E-57"/>
    <n v="105.833333333333"/>
    <n v="0.105833333333333"/>
  </r>
  <r>
    <x v="0"/>
    <x v="0"/>
    <x v="3"/>
    <x v="5"/>
    <s v="DE4-N_A"/>
    <x v="5"/>
    <x v="0"/>
    <x v="0"/>
    <s v="GNR_ST_NGAS_BP_E-39"/>
    <n v="183.57142857142901"/>
    <n v="0.183571428571429"/>
  </r>
  <r>
    <x v="0"/>
    <x v="0"/>
    <x v="3"/>
    <x v="6"/>
    <s v="DE4-S_A"/>
    <x v="0"/>
    <x v="0"/>
    <x v="0"/>
    <s v="GNR_ENG_BGAS_BP_E-45"/>
    <n v="57.756097560975597"/>
    <n v="5.7756097560975599E-2"/>
  </r>
  <r>
    <x v="0"/>
    <x v="0"/>
    <x v="3"/>
    <x v="6"/>
    <s v="DE4-S_A"/>
    <x v="0"/>
    <x v="0"/>
    <x v="0"/>
    <s v="GNR_ST_BGAS_BP_E-38"/>
    <n v="373.142857142857"/>
    <n v="0.373142857142857"/>
  </r>
  <r>
    <x v="0"/>
    <x v="0"/>
    <x v="3"/>
    <x v="6"/>
    <s v="DE4-S_A"/>
    <x v="1"/>
    <x v="0"/>
    <x v="0"/>
    <s v="GNR_ST_COAL_BP_E-34"/>
    <n v="303.066666666667"/>
    <n v="0.30306666666666698"/>
  </r>
  <r>
    <x v="0"/>
    <x v="0"/>
    <x v="3"/>
    <x v="6"/>
    <s v="DE4-S_A"/>
    <x v="1"/>
    <x v="0"/>
    <x v="0"/>
    <s v="GNR_ST_COAL_BP_E-43"/>
    <n v="10111.733333333301"/>
    <n v="10.1117333333333"/>
  </r>
  <r>
    <x v="0"/>
    <x v="0"/>
    <x v="3"/>
    <x v="6"/>
    <s v="DE4-S_A"/>
    <x v="8"/>
    <x v="0"/>
    <x v="0"/>
    <s v="GNR_ST_FUELOIL_BP_E-36"/>
    <n v="1130"/>
    <n v="1.1299999999999999"/>
  </r>
  <r>
    <x v="0"/>
    <x v="0"/>
    <x v="3"/>
    <x v="6"/>
    <s v="DE4-S_A"/>
    <x v="8"/>
    <x v="0"/>
    <x v="0"/>
    <s v="GNR_ST_FUELOIL_BP_E-38"/>
    <n v="100"/>
    <n v="0.1"/>
  </r>
  <r>
    <x v="0"/>
    <x v="0"/>
    <x v="3"/>
    <x v="6"/>
    <s v="DE4-S_A"/>
    <x v="4"/>
    <x v="0"/>
    <x v="0"/>
    <s v="GNR_ST_MSW_BP_E-33"/>
    <n v="1352.1065798044699"/>
    <n v="1.35210657980447"/>
  </r>
  <r>
    <x v="0"/>
    <x v="0"/>
    <x v="3"/>
    <x v="6"/>
    <s v="DE4-S_A"/>
    <x v="5"/>
    <x v="0"/>
    <x v="0"/>
    <s v="GNR_CC_NGAS_BP_E-18"/>
    <n v="30"/>
    <n v="0.03"/>
  </r>
  <r>
    <x v="0"/>
    <x v="0"/>
    <x v="3"/>
    <x v="6"/>
    <s v="DE4-S_A"/>
    <x v="5"/>
    <x v="0"/>
    <x v="0"/>
    <s v="GNR_CC_NGAS_BP_E-53"/>
    <n v="2706.5833333333298"/>
    <n v="2.70658333333333"/>
  </r>
  <r>
    <x v="0"/>
    <x v="0"/>
    <x v="3"/>
    <x v="6"/>
    <s v="DE4-S_A"/>
    <x v="5"/>
    <x v="0"/>
    <x v="0"/>
    <s v="GNR_ENG_NGAS_BP_E-46"/>
    <n v="36.7777777777778"/>
    <n v="3.6777777777777798E-2"/>
  </r>
  <r>
    <x v="0"/>
    <x v="0"/>
    <x v="3"/>
    <x v="6"/>
    <s v="DE4-S_A"/>
    <x v="5"/>
    <x v="0"/>
    <x v="0"/>
    <s v="GNR_GT_NGAS_BP_E-32"/>
    <n v="84.210526315789494"/>
    <n v="8.42105263157895E-2"/>
  </r>
  <r>
    <x v="0"/>
    <x v="0"/>
    <x v="3"/>
    <x v="6"/>
    <s v="DE4-S_A"/>
    <x v="5"/>
    <x v="0"/>
    <x v="0"/>
    <s v="GNR_GT_NGAS_BP_E-37"/>
    <n v="188.21052631578999"/>
    <n v="0.188210526315789"/>
  </r>
  <r>
    <x v="0"/>
    <x v="0"/>
    <x v="3"/>
    <x v="6"/>
    <s v="DE4-S_A"/>
    <x v="5"/>
    <x v="0"/>
    <x v="0"/>
    <s v="GNR_ST_NGAS_BP_E-38"/>
    <n v="1408.8571428571399"/>
    <n v="1.4088571428571399"/>
  </r>
  <r>
    <x v="0"/>
    <x v="0"/>
    <x v="3"/>
    <x v="7"/>
    <s v="DE4-W_A"/>
    <x v="0"/>
    <x v="0"/>
    <x v="0"/>
    <s v="GNR_ENG_BGAS_BP_E-45"/>
    <n v="21.451219512195099"/>
    <n v="2.1451219512195099E-2"/>
  </r>
  <r>
    <x v="0"/>
    <x v="0"/>
    <x v="3"/>
    <x v="7"/>
    <s v="DE4-W_A"/>
    <x v="0"/>
    <x v="0"/>
    <x v="0"/>
    <s v="GNR_ST_BGAS_BP_E-33"/>
    <n v="47.714285714285701"/>
    <n v="4.7714285714285702E-2"/>
  </r>
  <r>
    <x v="0"/>
    <x v="0"/>
    <x v="3"/>
    <x v="7"/>
    <s v="DE4-W_A"/>
    <x v="0"/>
    <x v="0"/>
    <x v="0"/>
    <s v="GNR_ST_BGAS_BP_E-38"/>
    <n v="191.857142857143"/>
    <n v="0.191857142857143"/>
  </r>
  <r>
    <x v="0"/>
    <x v="0"/>
    <x v="3"/>
    <x v="7"/>
    <s v="DE4-W_A"/>
    <x v="1"/>
    <x v="0"/>
    <x v="0"/>
    <s v="GNR_CC_COAL_BP_E-47"/>
    <n v="36.0833333333333"/>
    <n v="3.6083333333333301E-2"/>
  </r>
  <r>
    <x v="0"/>
    <x v="0"/>
    <x v="3"/>
    <x v="7"/>
    <s v="DE4-W_A"/>
    <x v="1"/>
    <x v="0"/>
    <x v="0"/>
    <s v="GNR_CC_COAL_BP_E-49"/>
    <n v="55"/>
    <n v="5.5E-2"/>
  </r>
  <r>
    <x v="0"/>
    <x v="0"/>
    <x v="3"/>
    <x v="7"/>
    <s v="DE4-W_A"/>
    <x v="1"/>
    <x v="0"/>
    <x v="0"/>
    <s v="GNR_ST_COAL_BP_E-33"/>
    <n v="2465.86666666667"/>
    <n v="2.46586666666667"/>
  </r>
  <r>
    <x v="0"/>
    <x v="0"/>
    <x v="3"/>
    <x v="7"/>
    <s v="DE4-W_A"/>
    <x v="1"/>
    <x v="0"/>
    <x v="0"/>
    <s v="GNR_ST_COAL_BP_E-41"/>
    <n v="10239.333333333299"/>
    <n v="10.239333333333301"/>
  </r>
  <r>
    <x v="0"/>
    <x v="0"/>
    <x v="3"/>
    <x v="7"/>
    <s v="DE4-W_A"/>
    <x v="2"/>
    <x v="2"/>
    <x v="0"/>
    <s v="GNR_BO_ELEC_E-80"/>
    <n v="129.75"/>
    <n v="129.75"/>
  </r>
  <r>
    <x v="0"/>
    <x v="0"/>
    <x v="3"/>
    <x v="7"/>
    <s v="DE4-W_A"/>
    <x v="8"/>
    <x v="0"/>
    <x v="0"/>
    <s v="GNR_CC_FUELOIL_BP_E-38"/>
    <n v="121.916666666667"/>
    <n v="0.12191666666666701"/>
  </r>
  <r>
    <x v="0"/>
    <x v="0"/>
    <x v="3"/>
    <x v="7"/>
    <s v="DE4-W_A"/>
    <x v="16"/>
    <x v="0"/>
    <x v="0"/>
    <s v="GNR_ST_LIGN_BP_E-33"/>
    <n v="1048.6666666666699"/>
    <n v="1.04866666666667"/>
  </r>
  <r>
    <x v="0"/>
    <x v="0"/>
    <x v="3"/>
    <x v="7"/>
    <s v="DE4-W_A"/>
    <x v="16"/>
    <x v="0"/>
    <x v="0"/>
    <s v="GNR_ST_LIGN_BP_E-37"/>
    <n v="4382.2666666666701"/>
    <n v="4.3822666666666699"/>
  </r>
  <r>
    <x v="0"/>
    <x v="0"/>
    <x v="3"/>
    <x v="7"/>
    <s v="DE4-W_A"/>
    <x v="4"/>
    <x v="0"/>
    <x v="0"/>
    <s v="GNR_ST_MSW_BP_E-33"/>
    <n v="1958.00180136227"/>
    <n v="1.95800180136227"/>
  </r>
  <r>
    <x v="0"/>
    <x v="0"/>
    <x v="3"/>
    <x v="7"/>
    <s v="DE4-W_A"/>
    <x v="5"/>
    <x v="0"/>
    <x v="0"/>
    <s v="GNR_CC_NGAS_BP_E-39"/>
    <n v="91.25"/>
    <n v="9.1249999999999998E-2"/>
  </r>
  <r>
    <x v="0"/>
    <x v="0"/>
    <x v="3"/>
    <x v="7"/>
    <s v="DE4-W_A"/>
    <x v="5"/>
    <x v="0"/>
    <x v="0"/>
    <s v="GNR_CC_NGAS_BP_E-55"/>
    <n v="4517.6666666666697"/>
    <n v="4.5176666666666696"/>
  </r>
  <r>
    <x v="0"/>
    <x v="0"/>
    <x v="3"/>
    <x v="7"/>
    <s v="DE4-W_A"/>
    <x v="5"/>
    <x v="0"/>
    <x v="0"/>
    <s v="GNR_GT_NGAS_BP_E-31"/>
    <n v="109.473684210526"/>
    <n v="0.109473684210526"/>
  </r>
  <r>
    <x v="0"/>
    <x v="0"/>
    <x v="3"/>
    <x v="7"/>
    <s v="DE4-W_A"/>
    <x v="5"/>
    <x v="0"/>
    <x v="0"/>
    <s v="GNR_GT_NGAS_BP_E-39"/>
    <n v="263.052631578947"/>
    <n v="0.26305263157894698"/>
  </r>
  <r>
    <x v="0"/>
    <x v="0"/>
    <x v="3"/>
    <x v="7"/>
    <s v="DE4-W_A"/>
    <x v="5"/>
    <x v="0"/>
    <x v="0"/>
    <s v="GNR_ST_NGAS_BP_E-33"/>
    <n v="291.28571428571399"/>
    <n v="0.29128571428571398"/>
  </r>
  <r>
    <x v="0"/>
    <x v="0"/>
    <x v="3"/>
    <x v="7"/>
    <s v="DE4-W_A"/>
    <x v="5"/>
    <x v="0"/>
    <x v="0"/>
    <s v="GNR_ST_NGAS_BP_E-38"/>
    <n v="3069"/>
    <n v="3.069"/>
  </r>
  <r>
    <x v="0"/>
    <x v="0"/>
    <x v="4"/>
    <x v="8"/>
    <s v="LV_Other_DH"/>
    <x v="0"/>
    <x v="0"/>
    <x v="0"/>
    <s v="GNR_GT_BGAS_BP_E-30"/>
    <n v="121.56862745098"/>
    <n v="0.12156862745098"/>
  </r>
  <r>
    <x v="0"/>
    <x v="0"/>
    <x v="4"/>
    <x v="8"/>
    <s v="LV_Other_DH"/>
    <x v="5"/>
    <x v="0"/>
    <x v="0"/>
    <s v="GNR_ST_NGAS_BP_E-28"/>
    <n v="235.470588235294"/>
    <n v="0.23547058823529399"/>
  </r>
  <r>
    <x v="0"/>
    <x v="0"/>
    <x v="4"/>
    <x v="8"/>
    <s v="LV_Other_DH"/>
    <x v="11"/>
    <x v="0"/>
    <x v="0"/>
    <s v="GNR_ST_WOOD_BP_E-30"/>
    <n v="105.88235294117599"/>
    <n v="0.105882352941176"/>
  </r>
  <r>
    <x v="0"/>
    <x v="0"/>
    <x v="4"/>
    <x v="8"/>
    <s v="LV_RigaR"/>
    <x v="5"/>
    <x v="0"/>
    <x v="0"/>
    <s v="GNR_ST_NGAS_BP_E-42"/>
    <n v="47.9"/>
    <n v="4.7899999999999998E-2"/>
  </r>
  <r>
    <x v="0"/>
    <x v="0"/>
    <x v="4"/>
    <x v="8"/>
    <s v="LV_RigaR"/>
    <x v="5"/>
    <x v="0"/>
    <x v="0"/>
    <s v="RIGA-TEC2_CC_NGAS_BP"/>
    <n v="145.45454545454501"/>
    <n v="0.145454545454545"/>
  </r>
  <r>
    <x v="0"/>
    <x v="0"/>
    <x v="4"/>
    <x v="8"/>
    <s v="LV_RigaR"/>
    <x v="5"/>
    <x v="1"/>
    <x v="0"/>
    <s v="RIGA-TEC2_CC_NGAS_EXT"/>
    <n v="543.82716049382702"/>
    <n v="0.54382716049382696"/>
  </r>
  <r>
    <x v="0"/>
    <x v="0"/>
    <x v="5"/>
    <x v="9"/>
    <s v="LT_KauU"/>
    <x v="4"/>
    <x v="0"/>
    <x v="0"/>
    <s v="KAUNAS_ST_MSW_BP"/>
    <n v="68.000226667422197"/>
    <n v="6.8000226667422198E-2"/>
  </r>
  <r>
    <x v="0"/>
    <x v="0"/>
    <x v="5"/>
    <x v="9"/>
    <s v="LT_KauU"/>
    <x v="5"/>
    <x v="1"/>
    <x v="0"/>
    <s v="GNR_ST_NGAS_EXT_E-24"/>
    <n v="185.999795400225"/>
    <n v="0.18599979540022499"/>
  </r>
  <r>
    <x v="0"/>
    <x v="0"/>
    <x v="5"/>
    <x v="9"/>
    <s v="LT_KauU"/>
    <x v="5"/>
    <x v="1"/>
    <x v="0"/>
    <s v="GNR_ST_NGAS_EXT_E-31"/>
    <n v="202.999970472732"/>
    <n v="0.20299997047273199"/>
  </r>
  <r>
    <x v="0"/>
    <x v="0"/>
    <x v="5"/>
    <x v="9"/>
    <s v="LT_KlaU"/>
    <x v="11"/>
    <x v="0"/>
    <x v="0"/>
    <s v="KLAIPEDA_ST_WOOD_BP"/>
    <n v="133.691626893408"/>
    <n v="0.13369162689340799"/>
  </r>
  <r>
    <x v="0"/>
    <x v="0"/>
    <x v="5"/>
    <x v="9"/>
    <s v="LT_Other_DH"/>
    <x v="0"/>
    <x v="1"/>
    <x v="0"/>
    <s v="GNR_ENG_BGAS_EXT_E-33"/>
    <n v="1.5"/>
    <n v="1.5E-3"/>
  </r>
  <r>
    <x v="0"/>
    <x v="0"/>
    <x v="5"/>
    <x v="9"/>
    <s v="LT_Other_DH"/>
    <x v="8"/>
    <x v="1"/>
    <x v="0"/>
    <s v="GNR_ST_FUELOIL_EXT_E-22"/>
    <n v="433.99952260052498"/>
    <n v="0.43399952260052499"/>
  </r>
  <r>
    <x v="0"/>
    <x v="0"/>
    <x v="5"/>
    <x v="9"/>
    <s v="LT_Other_DH"/>
    <x v="17"/>
    <x v="0"/>
    <x v="0"/>
    <s v="LIFOSA_ST_HEAT_BP"/>
    <n v="50"/>
    <n v="0.05"/>
  </r>
  <r>
    <x v="0"/>
    <x v="0"/>
    <x v="5"/>
    <x v="9"/>
    <s v="LT_Other_DH"/>
    <x v="5"/>
    <x v="0"/>
    <x v="0"/>
    <s v="ALYTUS_ENG_NGAS_BP"/>
    <n v="30.6666666666667"/>
    <n v="3.06666666666667E-2"/>
  </r>
  <r>
    <x v="0"/>
    <x v="0"/>
    <x v="5"/>
    <x v="9"/>
    <s v="LT_Other_DH"/>
    <x v="5"/>
    <x v="0"/>
    <x v="0"/>
    <s v="GNR_ST_GAS_BP-E15"/>
    <n v="90.909090909090907"/>
    <n v="9.0909090909090898E-2"/>
  </r>
  <r>
    <x v="0"/>
    <x v="0"/>
    <x v="5"/>
    <x v="9"/>
    <s v="LT_Other_DH"/>
    <x v="5"/>
    <x v="1"/>
    <x v="0"/>
    <s v="ACHEMA1_ST_NGAS_EXT"/>
    <n v="25"/>
    <n v="2.5000000000000001E-2"/>
  </r>
  <r>
    <x v="0"/>
    <x v="0"/>
    <x v="5"/>
    <x v="9"/>
    <s v="LT_Other_DH"/>
    <x v="5"/>
    <x v="1"/>
    <x v="0"/>
    <s v="ACHEMA2_ST_NGAS_EXT"/>
    <n v="90.000038297888693"/>
    <n v="9.0000038297888593E-2"/>
  </r>
  <r>
    <x v="0"/>
    <x v="0"/>
    <x v="5"/>
    <x v="9"/>
    <s v="LT_Other_DH"/>
    <x v="5"/>
    <x v="1"/>
    <x v="0"/>
    <s v="GNR_ENG_NGAS_EXT_E-43"/>
    <n v="5"/>
    <n v="5.0000000000000001E-3"/>
  </r>
  <r>
    <x v="0"/>
    <x v="0"/>
    <x v="5"/>
    <x v="9"/>
    <s v="LT_Other_DH"/>
    <x v="12"/>
    <x v="0"/>
    <x v="0"/>
    <s v="EBAVERE_ST_WOODWST_BP"/>
    <n v="27.3684210526316"/>
    <n v="2.7368421052631601E-2"/>
  </r>
  <r>
    <x v="0"/>
    <x v="0"/>
    <x v="5"/>
    <x v="9"/>
    <s v="LT_Panevezys"/>
    <x v="5"/>
    <x v="0"/>
    <x v="0"/>
    <s v="GNR_CC_NGAS_BP_E-42"/>
    <n v="29.1666666666667"/>
    <n v="2.9166666666666698E-2"/>
  </r>
  <r>
    <x v="0"/>
    <x v="0"/>
    <x v="5"/>
    <x v="9"/>
    <s v="LT_Panevezys"/>
    <x v="11"/>
    <x v="1"/>
    <x v="0"/>
    <s v="GNR_ST_WOOD_EXT_E-14"/>
    <n v="25"/>
    <n v="2.5000000000000001E-2"/>
  </r>
  <r>
    <x v="0"/>
    <x v="0"/>
    <x v="5"/>
    <x v="9"/>
    <s v="LT_SiaU"/>
    <x v="11"/>
    <x v="0"/>
    <x v="0"/>
    <s v="SIAULIAI_ST_WOOD_BP"/>
    <n v="37.241379310344797"/>
    <n v="3.7241379310344797E-2"/>
  </r>
  <r>
    <x v="0"/>
    <x v="0"/>
    <x v="5"/>
    <x v="9"/>
    <s v="LT_VilU"/>
    <x v="4"/>
    <x v="0"/>
    <x v="0"/>
    <s v="VILNIUS_ST_MSW_BP"/>
    <n v="226.99795208369301"/>
    <n v="0.226997952083693"/>
  </r>
  <r>
    <x v="0"/>
    <x v="0"/>
    <x v="5"/>
    <x v="9"/>
    <s v="LT_VilU"/>
    <x v="5"/>
    <x v="1"/>
    <x v="0"/>
    <s v="GNR_ST_NGAS_EXT_E-39"/>
    <n v="604.00049662263098"/>
    <n v="0.604000496622631"/>
  </r>
  <r>
    <x v="0"/>
    <x v="0"/>
    <x v="5"/>
    <x v="9"/>
    <s v="LT_VilU"/>
    <x v="11"/>
    <x v="0"/>
    <x v="0"/>
    <s v="VILNIUS_ST_WOOD_BP"/>
    <n v="62.5"/>
    <n v="6.25E-2"/>
  </r>
  <r>
    <x v="0"/>
    <x v="0"/>
    <x v="6"/>
    <x v="10"/>
    <s v="NO1_A1"/>
    <x v="2"/>
    <x v="2"/>
    <x v="0"/>
    <s v="GETOH_ELECTRICBOILER"/>
    <n v="92.698999999999998"/>
    <n v="92.698999999999998"/>
  </r>
  <r>
    <x v="0"/>
    <x v="0"/>
    <x v="6"/>
    <x v="10"/>
    <s v="NO1_A1"/>
    <x v="2"/>
    <x v="2"/>
    <x v="0"/>
    <s v="GETOH_HEATPUMP"/>
    <n v="172.45599999999999"/>
    <n v="172.45599999999999"/>
  </r>
  <r>
    <x v="0"/>
    <x v="0"/>
    <x v="6"/>
    <x v="10"/>
    <s v="NO1_A1"/>
    <x v="4"/>
    <x v="0"/>
    <x v="0"/>
    <s v="GBPR_MUNIWASTE"/>
    <n v="26.451612903225801"/>
    <n v="2.6451612903225799E-2"/>
  </r>
  <r>
    <x v="0"/>
    <x v="0"/>
    <x v="6"/>
    <x v="10"/>
    <s v="NO1_A2"/>
    <x v="2"/>
    <x v="2"/>
    <x v="0"/>
    <s v="GETOH_ELECTRICBOILER"/>
    <n v="246"/>
    <n v="246"/>
  </r>
  <r>
    <x v="0"/>
    <x v="0"/>
    <x v="6"/>
    <x v="10"/>
    <s v="NO1_A2"/>
    <x v="2"/>
    <x v="2"/>
    <x v="0"/>
    <s v="GETOH_HEATPUMP"/>
    <n v="30"/>
    <n v="30"/>
  </r>
  <r>
    <x v="0"/>
    <x v="0"/>
    <x v="6"/>
    <x v="10"/>
    <s v="NO1_A2"/>
    <x v="4"/>
    <x v="0"/>
    <x v="0"/>
    <s v="GBPR_MUNIWASTE"/>
    <n v="35.784946236558703"/>
    <n v="3.5784946236558701E-2"/>
  </r>
  <r>
    <x v="0"/>
    <x v="0"/>
    <x v="6"/>
    <x v="11"/>
    <s v="NO2_A1"/>
    <x v="2"/>
    <x v="2"/>
    <x v="0"/>
    <s v="GETOH_ELECTRICBOILER"/>
    <n v="43.262"/>
    <n v="43.262"/>
  </r>
  <r>
    <x v="0"/>
    <x v="0"/>
    <x v="6"/>
    <x v="11"/>
    <s v="NO2_A1"/>
    <x v="2"/>
    <x v="2"/>
    <x v="0"/>
    <s v="GETOH_HEATPUMP"/>
    <n v="1.98"/>
    <n v="1.98"/>
  </r>
  <r>
    <x v="0"/>
    <x v="0"/>
    <x v="6"/>
    <x v="11"/>
    <s v="NO2_A1"/>
    <x v="4"/>
    <x v="0"/>
    <x v="0"/>
    <s v="GBPR_MUNIWASTE"/>
    <n v="34.838709677419402"/>
    <n v="3.4838709677419401E-2"/>
  </r>
  <r>
    <x v="0"/>
    <x v="0"/>
    <x v="6"/>
    <x v="12"/>
    <s v="NO3_A1"/>
    <x v="2"/>
    <x v="2"/>
    <x v="0"/>
    <s v="GETOH_ELECTRICBOILER"/>
    <n v="25.835000000000001"/>
    <n v="25.835000000000001"/>
  </r>
  <r>
    <x v="0"/>
    <x v="0"/>
    <x v="6"/>
    <x v="12"/>
    <s v="NO3_A1"/>
    <x v="2"/>
    <x v="2"/>
    <x v="0"/>
    <s v="GETOH_HEATPUMP3"/>
    <n v="11.46"/>
    <n v="11.46"/>
  </r>
  <r>
    <x v="0"/>
    <x v="0"/>
    <x v="6"/>
    <x v="12"/>
    <s v="NO3_A1"/>
    <x v="4"/>
    <x v="0"/>
    <x v="0"/>
    <s v="GBPR_MUNIWASTE"/>
    <n v="13.8387096774194"/>
    <n v="1.3838709677419399E-2"/>
  </r>
  <r>
    <x v="0"/>
    <x v="0"/>
    <x v="6"/>
    <x v="12"/>
    <s v="NO3_A2"/>
    <x v="2"/>
    <x v="2"/>
    <x v="0"/>
    <s v="GETOH_ELECTRICBOILER"/>
    <n v="88.5"/>
    <n v="88.5"/>
  </r>
  <r>
    <x v="0"/>
    <x v="0"/>
    <x v="6"/>
    <x v="12"/>
    <s v="NO3_A2"/>
    <x v="2"/>
    <x v="2"/>
    <x v="0"/>
    <s v="GETOH_HEATPUMP"/>
    <n v="1"/>
    <n v="1"/>
  </r>
  <r>
    <x v="0"/>
    <x v="0"/>
    <x v="6"/>
    <x v="13"/>
    <s v="NO4_A1"/>
    <x v="2"/>
    <x v="2"/>
    <x v="0"/>
    <s v="GETOH_ELECTRICBOILER"/>
    <n v="40.384999999999998"/>
    <n v="40.384999999999998"/>
  </r>
  <r>
    <x v="0"/>
    <x v="0"/>
    <x v="6"/>
    <x v="13"/>
    <s v="NO4_A1"/>
    <x v="2"/>
    <x v="2"/>
    <x v="0"/>
    <s v="GETOH_HEATPUMP"/>
    <n v="6.53"/>
    <n v="6.53"/>
  </r>
  <r>
    <x v="0"/>
    <x v="0"/>
    <x v="6"/>
    <x v="13"/>
    <s v="NO4_A1"/>
    <x v="4"/>
    <x v="0"/>
    <x v="0"/>
    <s v="GBPR_MUNIWASTE"/>
    <n v="0.54193548387096802"/>
    <n v="5.4193548387096804E-4"/>
  </r>
  <r>
    <x v="0"/>
    <x v="0"/>
    <x v="6"/>
    <x v="14"/>
    <s v="NO5_A1"/>
    <x v="2"/>
    <x v="2"/>
    <x v="0"/>
    <s v="GETOH_ELECTRICBOILER"/>
    <n v="16.600000000000001"/>
    <n v="16.600000000000001"/>
  </r>
  <r>
    <x v="0"/>
    <x v="0"/>
    <x v="6"/>
    <x v="14"/>
    <s v="NO5_A1"/>
    <x v="2"/>
    <x v="2"/>
    <x v="0"/>
    <s v="GETOH_HEATPUMP"/>
    <n v="0.75"/>
    <n v="0.75"/>
  </r>
  <r>
    <x v="0"/>
    <x v="0"/>
    <x v="6"/>
    <x v="14"/>
    <s v="NO5_A1"/>
    <x v="4"/>
    <x v="0"/>
    <x v="0"/>
    <s v="GBPR_MUNIWASTE"/>
    <n v="25.806451612903199"/>
    <n v="2.5806451612903201E-2"/>
  </r>
  <r>
    <x v="0"/>
    <x v="0"/>
    <x v="7"/>
    <x v="15"/>
    <s v="PL_A"/>
    <x v="1"/>
    <x v="0"/>
    <x v="0"/>
    <s v="BIEL-4_ST_COAL_BP"/>
    <n v="106.666666666667"/>
    <n v="0.10666666666666701"/>
  </r>
  <r>
    <x v="0"/>
    <x v="0"/>
    <x v="7"/>
    <x v="15"/>
    <s v="PL_A"/>
    <x v="1"/>
    <x v="0"/>
    <x v="0"/>
    <s v="CHOR2-1_ST_COAL_BP"/>
    <n v="453.33333333333297"/>
    <n v="0.45333333333333298"/>
  </r>
  <r>
    <x v="0"/>
    <x v="0"/>
    <x v="7"/>
    <x v="15"/>
    <s v="PL_A"/>
    <x v="1"/>
    <x v="0"/>
    <x v="0"/>
    <s v="GDAN2-1_ST_COAL_BP"/>
    <n v="1637.7777777777801"/>
    <n v="1.63777777777778"/>
  </r>
  <r>
    <x v="0"/>
    <x v="0"/>
    <x v="7"/>
    <x v="15"/>
    <s v="PL_A"/>
    <x v="1"/>
    <x v="0"/>
    <x v="0"/>
    <s v="GNR_ST_COAL_BP_E-15"/>
    <n v="3400"/>
    <n v="3.4"/>
  </r>
  <r>
    <x v="0"/>
    <x v="0"/>
    <x v="7"/>
    <x v="15"/>
    <s v="PL_A"/>
    <x v="1"/>
    <x v="0"/>
    <x v="0"/>
    <s v="JAWO2-1_ST_COAL_BP"/>
    <n v="4342"/>
    <n v="4.3419999999999996"/>
  </r>
  <r>
    <x v="0"/>
    <x v="0"/>
    <x v="7"/>
    <x v="15"/>
    <s v="PL_A"/>
    <x v="1"/>
    <x v="0"/>
    <x v="0"/>
    <s v="KARO-2_ST_COAL_BP"/>
    <n v="396"/>
    <n v="0.39600000000000002"/>
  </r>
  <r>
    <x v="0"/>
    <x v="0"/>
    <x v="7"/>
    <x v="15"/>
    <s v="PL_A"/>
    <x v="1"/>
    <x v="0"/>
    <x v="0"/>
    <s v="KATO_ST_COAL_BP"/>
    <n v="175.71428571428601"/>
    <n v="0.17571428571428599"/>
  </r>
  <r>
    <x v="0"/>
    <x v="0"/>
    <x v="7"/>
    <x v="15"/>
    <s v="PL_A"/>
    <x v="1"/>
    <x v="0"/>
    <x v="0"/>
    <s v="KRLEG-1_ST_COAL_BP"/>
    <n v="358.33333333333297"/>
    <n v="0.358333333333333"/>
  </r>
  <r>
    <x v="0"/>
    <x v="0"/>
    <x v="7"/>
    <x v="15"/>
    <s v="PL_A"/>
    <x v="1"/>
    <x v="0"/>
    <x v="0"/>
    <s v="SIEK-1_ST_COAL_BP"/>
    <n v="693.33333333333303"/>
    <n v="0.69333333333333302"/>
  </r>
  <r>
    <x v="0"/>
    <x v="0"/>
    <x v="7"/>
    <x v="15"/>
    <s v="PL_A"/>
    <x v="1"/>
    <x v="0"/>
    <x v="0"/>
    <s v="SIER-1_ST_COAL_BP"/>
    <n v="623"/>
    <n v="0.623"/>
  </r>
  <r>
    <x v="0"/>
    <x v="0"/>
    <x v="7"/>
    <x v="15"/>
    <s v="PL_A"/>
    <x v="1"/>
    <x v="0"/>
    <x v="0"/>
    <s v="SKAW-1_ST_COAL_BP"/>
    <n v="1110"/>
    <n v="1.1100000000000001"/>
  </r>
  <r>
    <x v="0"/>
    <x v="0"/>
    <x v="7"/>
    <x v="15"/>
    <s v="PL_A"/>
    <x v="1"/>
    <x v="0"/>
    <x v="0"/>
    <s v="TYCH_ST_COAL_BP"/>
    <n v="72"/>
    <n v="7.1999999999999995E-2"/>
  </r>
  <r>
    <x v="0"/>
    <x v="0"/>
    <x v="7"/>
    <x v="15"/>
    <s v="PL_A"/>
    <x v="1"/>
    <x v="0"/>
    <x v="0"/>
    <s v="ZABR-3_ST_COAL_BP"/>
    <n v="38.461538461538503"/>
    <n v="3.8461538461538498E-2"/>
  </r>
  <r>
    <x v="0"/>
    <x v="0"/>
    <x v="7"/>
    <x v="15"/>
    <s v="PL_A"/>
    <x v="1"/>
    <x v="0"/>
    <x v="0"/>
    <s v="ZIEL-2_ST_COAL_BP"/>
    <n v="11"/>
    <n v="1.0999999999999999E-2"/>
  </r>
  <r>
    <x v="0"/>
    <x v="0"/>
    <x v="7"/>
    <x v="15"/>
    <s v="PL_A"/>
    <x v="1"/>
    <x v="0"/>
    <x v="0"/>
    <s v="ZIEL-4_ST_COAL_BP"/>
    <n v="60"/>
    <n v="0.06"/>
  </r>
  <r>
    <x v="0"/>
    <x v="0"/>
    <x v="7"/>
    <x v="15"/>
    <s v="PL_A"/>
    <x v="1"/>
    <x v="1"/>
    <x v="0"/>
    <s v="CORZ-3_ST_COAL_EXT"/>
    <n v="62.5"/>
    <n v="6.25E-2"/>
  </r>
  <r>
    <x v="0"/>
    <x v="0"/>
    <x v="7"/>
    <x v="15"/>
    <s v="PL_A"/>
    <x v="1"/>
    <x v="1"/>
    <x v="0"/>
    <s v="CZEC-1_ST_COAL_EXT"/>
    <n v="918.53932584269705"/>
    <n v="0.91853932584269704"/>
  </r>
  <r>
    <x v="0"/>
    <x v="0"/>
    <x v="7"/>
    <x v="15"/>
    <s v="PL_A"/>
    <x v="1"/>
    <x v="1"/>
    <x v="0"/>
    <s v="DOLN-1_ST_COAL_EXT"/>
    <n v="63.75"/>
    <n v="6.3750000000000001E-2"/>
  </r>
  <r>
    <x v="0"/>
    <x v="0"/>
    <x v="7"/>
    <x v="15"/>
    <s v="PL_A"/>
    <x v="1"/>
    <x v="1"/>
    <x v="0"/>
    <s v="KARO-1_ST_COAL_EXT"/>
    <n v="102.127659574468"/>
    <n v="0.102127659574468"/>
  </r>
  <r>
    <x v="0"/>
    <x v="0"/>
    <x v="7"/>
    <x v="15"/>
    <s v="PL_A"/>
    <x v="1"/>
    <x v="1"/>
    <x v="0"/>
    <s v="KOZI-1_ST_COAL_EXT"/>
    <n v="266.66666666666703"/>
    <n v="0.266666666666667"/>
  </r>
  <r>
    <x v="0"/>
    <x v="0"/>
    <x v="7"/>
    <x v="15"/>
    <s v="PL_A"/>
    <x v="1"/>
    <x v="1"/>
    <x v="0"/>
    <s v="KRLEG-3_ST_COAL_EXT"/>
    <n v="329.31034482758599"/>
    <n v="0.32931034482758598"/>
  </r>
  <r>
    <x v="0"/>
    <x v="0"/>
    <x v="7"/>
    <x v="15"/>
    <s v="PL_A"/>
    <x v="1"/>
    <x v="1"/>
    <x v="0"/>
    <s v="LAZI-1_ST_COAL_EXT"/>
    <n v="196.245733788396"/>
    <n v="0.19624573378839599"/>
  </r>
  <r>
    <x v="0"/>
    <x v="0"/>
    <x v="7"/>
    <x v="15"/>
    <s v="PL_A"/>
    <x v="1"/>
    <x v="1"/>
    <x v="0"/>
    <s v="MIEC_ST_COAL_EXT"/>
    <n v="150"/>
    <n v="0.15"/>
  </r>
  <r>
    <x v="0"/>
    <x v="0"/>
    <x v="7"/>
    <x v="15"/>
    <s v="PL_A"/>
    <x v="1"/>
    <x v="1"/>
    <x v="0"/>
    <s v="RYBN-1_ST_COAL_EXT"/>
    <n v="57.2222222222222"/>
    <n v="5.7222222222222202E-2"/>
  </r>
  <r>
    <x v="0"/>
    <x v="0"/>
    <x v="7"/>
    <x v="15"/>
    <s v="PL_A"/>
    <x v="1"/>
    <x v="1"/>
    <x v="0"/>
    <s v="SIEK-1_ST_COAL_EXT"/>
    <n v="92.783505154639201"/>
    <n v="9.2783505154639206E-2"/>
  </r>
  <r>
    <x v="0"/>
    <x v="0"/>
    <x v="7"/>
    <x v="15"/>
    <s v="PL_A"/>
    <x v="1"/>
    <x v="1"/>
    <x v="0"/>
    <s v="SIEK-8_ST_COAL_EXT"/>
    <n v="424.44444444444503"/>
    <n v="0.42444444444444501"/>
  </r>
  <r>
    <x v="0"/>
    <x v="0"/>
    <x v="7"/>
    <x v="15"/>
    <s v="PL_A"/>
    <x v="1"/>
    <x v="1"/>
    <x v="0"/>
    <s v="ZABR-1_ST_COAL_EXT"/>
    <n v="107.69230769230801"/>
    <n v="0.107692307692308"/>
  </r>
  <r>
    <x v="0"/>
    <x v="0"/>
    <x v="7"/>
    <x v="15"/>
    <s v="PL_A"/>
    <x v="1"/>
    <x v="1"/>
    <x v="0"/>
    <s v="ZABR-2_ST_COAL_EXT"/>
    <n v="115.384615384615"/>
    <n v="0.115384615384615"/>
  </r>
  <r>
    <x v="0"/>
    <x v="0"/>
    <x v="7"/>
    <x v="15"/>
    <s v="PL_A"/>
    <x v="1"/>
    <x v="1"/>
    <x v="0"/>
    <s v="ZERA-7_ST_COAL_EXT"/>
    <n v="254.54545454545499"/>
    <n v="0.25454545454545502"/>
  </r>
  <r>
    <x v="0"/>
    <x v="0"/>
    <x v="7"/>
    <x v="15"/>
    <s v="PL_A"/>
    <x v="1"/>
    <x v="1"/>
    <x v="0"/>
    <s v="ZERA-8_ST_COAL_EXT"/>
    <n v="254.54545454545499"/>
    <n v="0.25454545454545502"/>
  </r>
  <r>
    <x v="0"/>
    <x v="0"/>
    <x v="7"/>
    <x v="15"/>
    <s v="PL_A"/>
    <x v="8"/>
    <x v="0"/>
    <x v="0"/>
    <s v="GNR_ST_FUELOIL_BP_E-15"/>
    <n v="1100"/>
    <n v="1.1000000000000001"/>
  </r>
  <r>
    <x v="0"/>
    <x v="0"/>
    <x v="7"/>
    <x v="15"/>
    <s v="PL_A"/>
    <x v="16"/>
    <x v="1"/>
    <x v="0"/>
    <s v="ADAM-1_ST_LIGNITE_EXT"/>
    <n v="99.090909090909093"/>
    <n v="9.9090909090909104E-2"/>
  </r>
  <r>
    <x v="0"/>
    <x v="0"/>
    <x v="7"/>
    <x v="15"/>
    <s v="PL_A"/>
    <x v="16"/>
    <x v="1"/>
    <x v="0"/>
    <s v="BELC-1_ST_LIGNITE_EXT"/>
    <n v="375.824175824176"/>
    <n v="0.37582417582417599"/>
  </r>
  <r>
    <x v="0"/>
    <x v="0"/>
    <x v="7"/>
    <x v="15"/>
    <s v="PL_A"/>
    <x v="4"/>
    <x v="1"/>
    <x v="0"/>
    <s v="GNR_ST_MSW_BP_E-15"/>
    <m/>
    <m/>
  </r>
  <r>
    <x v="0"/>
    <x v="0"/>
    <x v="7"/>
    <x v="15"/>
    <s v="PL_A"/>
    <x v="5"/>
    <x v="0"/>
    <x v="0"/>
    <s v="GORZ-4_ST_NGAS_BP"/>
    <n v="104"/>
    <n v="0.104"/>
  </r>
  <r>
    <x v="0"/>
    <x v="0"/>
    <x v="7"/>
    <x v="15"/>
    <s v="PL_A"/>
    <x v="5"/>
    <x v="0"/>
    <x v="0"/>
    <s v="NOWA-1_ST_NGAS_BP"/>
    <n v="127"/>
    <n v="0.127"/>
  </r>
  <r>
    <x v="0"/>
    <x v="0"/>
    <x v="7"/>
    <x v="15"/>
    <s v="PL_A"/>
    <x v="5"/>
    <x v="0"/>
    <x v="0"/>
    <s v="RZES-2_ST_NGAS_BP"/>
    <n v="32"/>
    <n v="3.2000000000000001E-2"/>
  </r>
  <r>
    <x v="0"/>
    <x v="0"/>
    <x v="7"/>
    <x v="15"/>
    <s v="PL_A"/>
    <x v="5"/>
    <x v="0"/>
    <x v="0"/>
    <s v="ZIEL-1_ST_NGAS_BP"/>
    <n v="10"/>
    <n v="0.01"/>
  </r>
  <r>
    <x v="0"/>
    <x v="0"/>
    <x v="7"/>
    <x v="15"/>
    <s v="PL_A"/>
    <x v="5"/>
    <x v="0"/>
    <x v="0"/>
    <s v="ZIEL-3_ST_NGAS_BP"/>
    <n v="120"/>
    <n v="0.12"/>
  </r>
  <r>
    <x v="0"/>
    <x v="0"/>
    <x v="7"/>
    <x v="15"/>
    <s v="PL_A"/>
    <x v="5"/>
    <x v="1"/>
    <x v="0"/>
    <s v="GNR_ST_NGAS_BP_E-15"/>
    <m/>
    <m/>
  </r>
  <r>
    <x v="0"/>
    <x v="0"/>
    <x v="7"/>
    <x v="15"/>
    <s v="PL_A"/>
    <x v="6"/>
    <x v="0"/>
    <x v="0"/>
    <s v="BIAL-1_ST_STRAW_BP"/>
    <n v="320"/>
    <n v="0.32"/>
  </r>
  <r>
    <x v="0"/>
    <x v="0"/>
    <x v="7"/>
    <x v="15"/>
    <s v="PL_A"/>
    <x v="6"/>
    <x v="0"/>
    <x v="0"/>
    <s v="GNR_ST_STRAW_BP_E-15"/>
    <n v="410"/>
    <n v="0.41"/>
  </r>
  <r>
    <x v="0"/>
    <x v="0"/>
    <x v="7"/>
    <x v="15"/>
    <s v="PL_A"/>
    <x v="6"/>
    <x v="1"/>
    <x v="0"/>
    <s v="LODZ-3_ST_STRAW_EXT"/>
    <n v="200"/>
    <n v="0.2"/>
  </r>
  <r>
    <x v="0"/>
    <x v="0"/>
    <x v="7"/>
    <x v="15"/>
    <s v="PL_A"/>
    <x v="11"/>
    <x v="1"/>
    <x v="0"/>
    <s v="GNR_ST_WOOD_EXT_E-45"/>
    <n v="1815.38461538462"/>
    <n v="1.81538461538462"/>
  </r>
  <r>
    <x v="0"/>
    <x v="0"/>
    <x v="7"/>
    <x v="15"/>
    <s v="PL_Rural"/>
    <x v="1"/>
    <x v="0"/>
    <x v="0"/>
    <s v="SZCZ-1_ST_COAL_BP"/>
    <n v="122.222222222222"/>
    <n v="0.122222222222222"/>
  </r>
  <r>
    <x v="0"/>
    <x v="0"/>
    <x v="7"/>
    <x v="15"/>
    <s v="PL_Rural"/>
    <x v="1"/>
    <x v="0"/>
    <x v="0"/>
    <s v="TURO-1_ST_COAL_BP"/>
    <n v="681"/>
    <n v="0.68100000000000005"/>
  </r>
  <r>
    <x v="0"/>
    <x v="0"/>
    <x v="8"/>
    <x v="16"/>
    <s v="SE1A"/>
    <x v="8"/>
    <x v="0"/>
    <x v="0"/>
    <s v="GBPR_IND_FOSSILE"/>
    <n v="227.272727272727"/>
    <n v="0.22727272727272699"/>
  </r>
  <r>
    <x v="0"/>
    <x v="0"/>
    <x v="8"/>
    <x v="16"/>
    <s v="SE1A"/>
    <x v="11"/>
    <x v="0"/>
    <x v="0"/>
    <s v="GBPR_IND_BIO"/>
    <n v="293.18181818181802"/>
    <n v="0.29318181818181799"/>
  </r>
  <r>
    <x v="0"/>
    <x v="0"/>
    <x v="8"/>
    <x v="16"/>
    <s v="SE1_EL"/>
    <x v="2"/>
    <x v="2"/>
    <x v="0"/>
    <s v="GETOH_ELECTRICBOILER"/>
    <n v="76.075000000000003"/>
    <n v="76.075000000000003"/>
  </r>
  <r>
    <x v="0"/>
    <x v="0"/>
    <x v="8"/>
    <x v="16"/>
    <s v="SE1_EL"/>
    <x v="4"/>
    <x v="0"/>
    <x v="0"/>
    <s v="GBPR_MUNIWASTE"/>
    <n v="22.580645161290299"/>
    <n v="2.25806451612903E-2"/>
  </r>
  <r>
    <x v="0"/>
    <x v="0"/>
    <x v="8"/>
    <x v="16"/>
    <s v="SE1_EL"/>
    <x v="12"/>
    <x v="0"/>
    <x v="0"/>
    <s v="GBPR_WOODWASTE_25"/>
    <n v="9.0092133238837597"/>
    <n v="9.0092133238837604E-3"/>
  </r>
  <r>
    <x v="0"/>
    <x v="0"/>
    <x v="8"/>
    <x v="16"/>
    <s v="SE1_OTHER"/>
    <x v="5"/>
    <x v="0"/>
    <x v="0"/>
    <s v="GBPR_NATGAS"/>
    <n v="3.43839541547278"/>
    <n v="3.4383954154727798E-3"/>
  </r>
  <r>
    <x v="0"/>
    <x v="0"/>
    <x v="8"/>
    <x v="16"/>
    <s v="SE1_OTHER"/>
    <x v="15"/>
    <x v="0"/>
    <x v="0"/>
    <s v="GBPR_PEAT_38"/>
    <n v="24.210526315789501"/>
    <n v="2.4210526315789498E-2"/>
  </r>
  <r>
    <x v="0"/>
    <x v="0"/>
    <x v="8"/>
    <x v="16"/>
    <s v="SE1_OTHER"/>
    <x v="7"/>
    <x v="0"/>
    <x v="0"/>
    <s v="GBPR_WOODCHIPS_25"/>
    <n v="12"/>
    <n v="1.2E-2"/>
  </r>
  <r>
    <x v="0"/>
    <x v="0"/>
    <x v="8"/>
    <x v="16"/>
    <s v="SE1_OTHER"/>
    <x v="12"/>
    <x v="0"/>
    <x v="0"/>
    <s v="GBPR_WOODWASTE"/>
    <n v="69.672131147540995"/>
    <n v="6.9672131147541005E-2"/>
  </r>
  <r>
    <x v="0"/>
    <x v="0"/>
    <x v="8"/>
    <x v="17"/>
    <s v="SE2A"/>
    <x v="11"/>
    <x v="0"/>
    <x v="0"/>
    <s v="GBPR_IND_BIO"/>
    <n v="828.86363636363603"/>
    <n v="0.82886363636363602"/>
  </r>
  <r>
    <x v="0"/>
    <x v="0"/>
    <x v="8"/>
    <x v="17"/>
    <s v="SE2_EL"/>
    <x v="2"/>
    <x v="2"/>
    <x v="0"/>
    <s v="GETOH_ELECTRICBOILER"/>
    <n v="176"/>
    <n v="176"/>
  </r>
  <r>
    <x v="0"/>
    <x v="0"/>
    <x v="8"/>
    <x v="17"/>
    <s v="SE2_EL"/>
    <x v="2"/>
    <x v="2"/>
    <x v="0"/>
    <s v="GETOH_HEATPUMP"/>
    <n v="11"/>
    <n v="11"/>
  </r>
  <r>
    <x v="0"/>
    <x v="0"/>
    <x v="8"/>
    <x v="17"/>
    <s v="SE2_EL"/>
    <x v="4"/>
    <x v="0"/>
    <x v="0"/>
    <s v="GBPR_MUNIWASTE_24"/>
    <n v="309.29648241206002"/>
    <n v="0.30929648241205998"/>
  </r>
  <r>
    <x v="0"/>
    <x v="0"/>
    <x v="8"/>
    <x v="17"/>
    <s v="SE2_EL"/>
    <x v="7"/>
    <x v="0"/>
    <x v="0"/>
    <s v="GBPR_WOODCHIPS_37"/>
    <n v="27.459075416446801"/>
    <n v="2.74590754164468E-2"/>
  </r>
  <r>
    <x v="0"/>
    <x v="0"/>
    <x v="8"/>
    <x v="17"/>
    <s v="SE2_EL"/>
    <x v="12"/>
    <x v="0"/>
    <x v="0"/>
    <s v="GBPR_WOODWASTE_25"/>
    <n v="223.87507229612501"/>
    <n v="0.22387507229612499"/>
  </r>
  <r>
    <x v="0"/>
    <x v="0"/>
    <x v="8"/>
    <x v="17"/>
    <s v="SE2_EL"/>
    <x v="12"/>
    <x v="1"/>
    <x v="0"/>
    <s v="GEXT_WOODWASTE_HORNEBORG"/>
    <n v="90.567704881820205"/>
    <n v="9.0567704881820199E-2"/>
  </r>
  <r>
    <x v="0"/>
    <x v="0"/>
    <x v="8"/>
    <x v="17"/>
    <s v="SE2_OTHER"/>
    <x v="4"/>
    <x v="0"/>
    <x v="0"/>
    <s v="GBPR_MUNIWASTE_24"/>
    <n v="23.444477523072301"/>
    <n v="2.3444477523072299E-2"/>
  </r>
  <r>
    <x v="0"/>
    <x v="0"/>
    <x v="8"/>
    <x v="17"/>
    <s v="SE2_OTHER"/>
    <x v="7"/>
    <x v="0"/>
    <x v="0"/>
    <s v="GBPR_WOODCHIPS_37"/>
    <n v="21.6216216216216"/>
    <n v="2.1621621621621599E-2"/>
  </r>
  <r>
    <x v="0"/>
    <x v="0"/>
    <x v="8"/>
    <x v="17"/>
    <s v="SE2_OTHER"/>
    <x v="12"/>
    <x v="0"/>
    <x v="0"/>
    <s v="GBPR_WOODWASTE_36"/>
    <n v="146.46712463199199"/>
    <n v="0.14646712463199199"/>
  </r>
  <r>
    <x v="0"/>
    <x v="0"/>
    <x v="8"/>
    <x v="18"/>
    <s v="SE3A"/>
    <x v="11"/>
    <x v="0"/>
    <x v="0"/>
    <s v="GBPR_IND_BIO"/>
    <n v="1290.45454545455"/>
    <n v="1.29045454545455"/>
  </r>
  <r>
    <x v="0"/>
    <x v="0"/>
    <x v="8"/>
    <x v="18"/>
    <s v="SE3_EL"/>
    <x v="1"/>
    <x v="1"/>
    <x v="0"/>
    <s v="GEXT_COAL_LINK"/>
    <n v="42.134688691232498"/>
    <n v="4.2134688691232498E-2"/>
  </r>
  <r>
    <x v="0"/>
    <x v="0"/>
    <x v="8"/>
    <x v="18"/>
    <s v="SE3_EL"/>
    <x v="2"/>
    <x v="2"/>
    <x v="0"/>
    <s v="GETOH_ELECTRICBOILER"/>
    <n v="303.62"/>
    <n v="303.62"/>
  </r>
  <r>
    <x v="0"/>
    <x v="0"/>
    <x v="8"/>
    <x v="18"/>
    <s v="SE3_EL"/>
    <x v="2"/>
    <x v="2"/>
    <x v="0"/>
    <s v="GETOH_HEATPUMP33"/>
    <n v="90.4"/>
    <n v="90.4"/>
  </r>
  <r>
    <x v="0"/>
    <x v="0"/>
    <x v="8"/>
    <x v="18"/>
    <s v="SE3_EL"/>
    <x v="8"/>
    <x v="0"/>
    <x v="0"/>
    <s v="GBPR_FUELOIL"/>
    <n v="78.571428571428598"/>
    <n v="7.8571428571428598E-2"/>
  </r>
  <r>
    <x v="0"/>
    <x v="0"/>
    <x v="8"/>
    <x v="18"/>
    <s v="SE3_EL"/>
    <x v="8"/>
    <x v="0"/>
    <x v="0"/>
    <s v="GBPR_FUELOIL_LINK"/>
    <n v="57.009345794392502"/>
    <n v="5.7009345794392499E-2"/>
  </r>
  <r>
    <x v="0"/>
    <x v="0"/>
    <x v="8"/>
    <x v="18"/>
    <s v="SE3_EL"/>
    <x v="4"/>
    <x v="0"/>
    <x v="0"/>
    <s v="GBPR_MUNIWASTE_24"/>
    <n v="342.62470350216302"/>
    <n v="0.34262470350216301"/>
  </r>
  <r>
    <x v="0"/>
    <x v="0"/>
    <x v="8"/>
    <x v="18"/>
    <s v="SE3_EL"/>
    <x v="4"/>
    <x v="0"/>
    <x v="0"/>
    <s v="GBPR_MUNIWASTE_LINK"/>
    <n v="301.46666666666698"/>
    <n v="0.30146666666666699"/>
  </r>
  <r>
    <x v="0"/>
    <x v="0"/>
    <x v="8"/>
    <x v="18"/>
    <s v="SE3_EL"/>
    <x v="5"/>
    <x v="0"/>
    <x v="0"/>
    <s v="GBPR_NATGAS"/>
    <n v="10.412358166189099"/>
    <n v="1.0412358166189101E-2"/>
  </r>
  <r>
    <x v="0"/>
    <x v="0"/>
    <x v="8"/>
    <x v="18"/>
    <s v="SE3_EL"/>
    <x v="15"/>
    <x v="0"/>
    <x v="0"/>
    <s v="GBPR_PEAT_38"/>
    <n v="57.894736842105303"/>
    <n v="5.7894736842105297E-2"/>
  </r>
  <r>
    <x v="0"/>
    <x v="0"/>
    <x v="8"/>
    <x v="18"/>
    <s v="SE3_EL"/>
    <x v="15"/>
    <x v="1"/>
    <x v="0"/>
    <s v="GEXT_PEAT"/>
    <n v="221.88"/>
    <n v="0.22187999999999999"/>
  </r>
  <r>
    <x v="0"/>
    <x v="0"/>
    <x v="8"/>
    <x v="18"/>
    <s v="SE3_EL"/>
    <x v="18"/>
    <x v="0"/>
    <x v="0"/>
    <s v="GBPR_RECYCLEDWOOD_SE3EL"/>
    <n v="219.116668088529"/>
    <n v="0.219116668088529"/>
  </r>
  <r>
    <x v="0"/>
    <x v="0"/>
    <x v="8"/>
    <x v="18"/>
    <s v="SE3_EL"/>
    <x v="7"/>
    <x v="0"/>
    <x v="0"/>
    <s v="GBPR_WOODCHIPS_25"/>
    <n v="63.566999090026002"/>
    <n v="6.3566999090026E-2"/>
  </r>
  <r>
    <x v="0"/>
    <x v="0"/>
    <x v="8"/>
    <x v="18"/>
    <s v="SE3_EL"/>
    <x v="12"/>
    <x v="0"/>
    <x v="0"/>
    <s v="GBPR_WOODWASTE_25"/>
    <n v="261.76"/>
    <n v="0.26175999999999999"/>
  </r>
  <r>
    <x v="0"/>
    <x v="0"/>
    <x v="8"/>
    <x v="18"/>
    <s v="SE3_EL"/>
    <x v="12"/>
    <x v="0"/>
    <x v="0"/>
    <s v="GBPR_WOODWASTE_ABY"/>
    <n v="93.999999999999602"/>
    <n v="9.3999999999999598E-2"/>
  </r>
  <r>
    <x v="0"/>
    <x v="0"/>
    <x v="8"/>
    <x v="18"/>
    <s v="SE3_GOT"/>
    <x v="2"/>
    <x v="2"/>
    <x v="0"/>
    <s v="GETOH_HEATPUMP33"/>
    <n v="160"/>
    <n v="160"/>
  </r>
  <r>
    <x v="0"/>
    <x v="0"/>
    <x v="8"/>
    <x v="18"/>
    <s v="SE3_GOT"/>
    <x v="4"/>
    <x v="0"/>
    <x v="0"/>
    <s v="GBPR_MUNIWASTE_24"/>
    <n v="169.166666666667"/>
    <n v="0.16916666666666699"/>
  </r>
  <r>
    <x v="0"/>
    <x v="0"/>
    <x v="8"/>
    <x v="18"/>
    <s v="SE3_GOT"/>
    <x v="5"/>
    <x v="0"/>
    <x v="0"/>
    <s v="GBPR_NATGAS_GOT"/>
    <n v="102.947368421053"/>
    <n v="0.102947368421053"/>
  </r>
  <r>
    <x v="0"/>
    <x v="0"/>
    <x v="8"/>
    <x v="18"/>
    <s v="SE3_GOT"/>
    <x v="5"/>
    <x v="0"/>
    <x v="0"/>
    <s v="GBPR_NATGAS_RYA"/>
    <n v="290"/>
    <n v="0.28999999999999998"/>
  </r>
  <r>
    <x v="0"/>
    <x v="0"/>
    <x v="8"/>
    <x v="18"/>
    <s v="SE3_GOT"/>
    <x v="12"/>
    <x v="0"/>
    <x v="0"/>
    <s v="GBPR_WOODWASTE_GOT"/>
    <n v="95.000073076979305"/>
    <n v="9.5000073076979302E-2"/>
  </r>
  <r>
    <x v="0"/>
    <x v="0"/>
    <x v="8"/>
    <x v="18"/>
    <s v="SE3_HP"/>
    <x v="2"/>
    <x v="2"/>
    <x v="0"/>
    <s v="GETOH_ELECTRICBOILER"/>
    <n v="86"/>
    <n v="86"/>
  </r>
  <r>
    <x v="0"/>
    <x v="0"/>
    <x v="8"/>
    <x v="18"/>
    <s v="SE3_HP"/>
    <x v="2"/>
    <x v="2"/>
    <x v="0"/>
    <s v="GETOH_HEATPUMP2"/>
    <n v="204"/>
    <n v="204"/>
  </r>
  <r>
    <x v="0"/>
    <x v="0"/>
    <x v="8"/>
    <x v="18"/>
    <s v="SE3_HP"/>
    <x v="8"/>
    <x v="1"/>
    <x v="0"/>
    <s v="GEXT_FUELOIL"/>
    <n v="303.57142857142901"/>
    <n v="0.30357142857142899"/>
  </r>
  <r>
    <x v="0"/>
    <x v="0"/>
    <x v="8"/>
    <x v="18"/>
    <s v="SE3_HP"/>
    <x v="4"/>
    <x v="0"/>
    <x v="0"/>
    <s v="GBPR_MUNIWASTE_24"/>
    <n v="245.86776859504101"/>
    <n v="0.245867768595041"/>
  </r>
  <r>
    <x v="0"/>
    <x v="0"/>
    <x v="8"/>
    <x v="18"/>
    <s v="SE3_HP"/>
    <x v="7"/>
    <x v="0"/>
    <x v="0"/>
    <s v="GBPR_WOODCHIPS_08"/>
    <n v="6.6952789699570898"/>
    <n v="6.6952789699570902E-3"/>
  </r>
  <r>
    <x v="0"/>
    <x v="0"/>
    <x v="8"/>
    <x v="18"/>
    <s v="SE3_HP"/>
    <x v="12"/>
    <x v="0"/>
    <x v="0"/>
    <s v="GBPR_WOODWASTE_36"/>
    <n v="83.3333333333333"/>
    <n v="8.3333333333333301E-2"/>
  </r>
  <r>
    <x v="0"/>
    <x v="0"/>
    <x v="8"/>
    <x v="18"/>
    <s v="SE3_HP"/>
    <x v="12"/>
    <x v="1"/>
    <x v="0"/>
    <s v="GEXT_WOODWASTE"/>
    <n v="425"/>
    <n v="0.42499999999999999"/>
  </r>
  <r>
    <x v="0"/>
    <x v="0"/>
    <x v="8"/>
    <x v="18"/>
    <s v="SE3_OTHER"/>
    <x v="1"/>
    <x v="0"/>
    <x v="0"/>
    <s v="GBPR_COAL_SE3"/>
    <n v="92.751549833094998"/>
    <n v="9.2751549833094998E-2"/>
  </r>
  <r>
    <x v="0"/>
    <x v="0"/>
    <x v="8"/>
    <x v="18"/>
    <s v="SE3_OTHER"/>
    <x v="4"/>
    <x v="0"/>
    <x v="0"/>
    <s v="GBPR_MUNIWASTE_24"/>
    <n v="214.353371581896"/>
    <n v="0.21435337158189599"/>
  </r>
  <r>
    <x v="0"/>
    <x v="0"/>
    <x v="8"/>
    <x v="18"/>
    <s v="SE3_OTHER"/>
    <x v="18"/>
    <x v="0"/>
    <x v="0"/>
    <s v="GBPR_RECYCLEDWOOD_SE3OTHER"/>
    <n v="199.567105389896"/>
    <n v="0.199567105389896"/>
  </r>
  <r>
    <x v="0"/>
    <x v="0"/>
    <x v="8"/>
    <x v="18"/>
    <s v="SE3_OTHER"/>
    <x v="7"/>
    <x v="0"/>
    <x v="0"/>
    <s v="GBPR_WOODCHIPS_25"/>
    <n v="59.067961165048402"/>
    <n v="5.9067961165048401E-2"/>
  </r>
  <r>
    <x v="0"/>
    <x v="0"/>
    <x v="8"/>
    <x v="18"/>
    <s v="SE3_OTHER"/>
    <x v="7"/>
    <x v="0"/>
    <x v="0"/>
    <s v="GBPR_WOODCHIPS_37"/>
    <n v="106.216216216216"/>
    <n v="0.10621621621621601"/>
  </r>
  <r>
    <x v="0"/>
    <x v="0"/>
    <x v="8"/>
    <x v="18"/>
    <s v="SE3_OTHER"/>
    <x v="12"/>
    <x v="0"/>
    <x v="0"/>
    <s v="GBPR_WOODWASTE_25"/>
    <n v="722.9076"/>
    <n v="0.72290759999999998"/>
  </r>
  <r>
    <x v="0"/>
    <x v="0"/>
    <x v="8"/>
    <x v="18"/>
    <s v="SE3_STO"/>
    <x v="19"/>
    <x v="1"/>
    <x v="0"/>
    <s v="GEXT_BIOOIL_VARTAN"/>
    <n v="250.92445853143201"/>
    <n v="0.25092445853143203"/>
  </r>
  <r>
    <x v="0"/>
    <x v="0"/>
    <x v="8"/>
    <x v="18"/>
    <s v="SE3_STO"/>
    <x v="1"/>
    <x v="0"/>
    <x v="0"/>
    <s v="GBPR_COAL_VARTAN"/>
    <n v="249.276595744681"/>
    <n v="0.249276595744681"/>
  </r>
  <r>
    <x v="0"/>
    <x v="0"/>
    <x v="8"/>
    <x v="18"/>
    <s v="SE3_STO"/>
    <x v="2"/>
    <x v="2"/>
    <x v="0"/>
    <s v="GETOH_ELECTRICBOILER"/>
    <n v="337"/>
    <n v="337"/>
  </r>
  <r>
    <x v="0"/>
    <x v="0"/>
    <x v="8"/>
    <x v="18"/>
    <s v="SE3_STO"/>
    <x v="2"/>
    <x v="2"/>
    <x v="0"/>
    <s v="GETOH_HEATPUMP33"/>
    <n v="565"/>
    <n v="565"/>
  </r>
  <r>
    <x v="0"/>
    <x v="0"/>
    <x v="8"/>
    <x v="18"/>
    <s v="SE3_STO"/>
    <x v="4"/>
    <x v="0"/>
    <x v="0"/>
    <s v="GBPR_MUNIWASTE_HOGDALEN"/>
    <n v="136.666666666667"/>
    <n v="0.13666666666666699"/>
  </r>
  <r>
    <x v="0"/>
    <x v="0"/>
    <x v="8"/>
    <x v="18"/>
    <s v="SE3_STO"/>
    <x v="9"/>
    <x v="0"/>
    <x v="0"/>
    <s v="GBPR_WOODPELLETS_HASSELBY"/>
    <n v="197.36842105263199"/>
    <n v="0.197368421052632"/>
  </r>
  <r>
    <x v="0"/>
    <x v="0"/>
    <x v="8"/>
    <x v="18"/>
    <s v="SE3_STO"/>
    <x v="12"/>
    <x v="0"/>
    <x v="0"/>
    <s v="GBPR_WOODWASTE"/>
    <n v="239.754098360656"/>
    <n v="0.239754098360656"/>
  </r>
  <r>
    <x v="0"/>
    <x v="0"/>
    <x v="8"/>
    <x v="18"/>
    <s v="SE3_STO"/>
    <x v="12"/>
    <x v="0"/>
    <x v="0"/>
    <s v="GBPR_WOODWASTE_BRISTA"/>
    <n v="127.261802575107"/>
    <n v="0.127261802575107"/>
  </r>
  <r>
    <x v="0"/>
    <x v="0"/>
    <x v="8"/>
    <x v="19"/>
    <s v="SE4A"/>
    <x v="11"/>
    <x v="0"/>
    <x v="0"/>
    <s v="GBPR_IND_BIO"/>
    <n v="588.40909090909099"/>
    <n v="0.58840909090909099"/>
  </r>
  <r>
    <x v="0"/>
    <x v="0"/>
    <x v="8"/>
    <x v="19"/>
    <s v="SE4_EL"/>
    <x v="2"/>
    <x v="2"/>
    <x v="0"/>
    <s v="GETOH_ELECTRICBOILER"/>
    <n v="88.43"/>
    <n v="88.43"/>
  </r>
  <r>
    <x v="0"/>
    <x v="0"/>
    <x v="8"/>
    <x v="19"/>
    <s v="SE4_EL"/>
    <x v="2"/>
    <x v="2"/>
    <x v="0"/>
    <s v="GETOH_HEATPUMP1"/>
    <n v="55"/>
    <n v="55"/>
  </r>
  <r>
    <x v="0"/>
    <x v="0"/>
    <x v="8"/>
    <x v="19"/>
    <s v="SE4_EL"/>
    <x v="18"/>
    <x v="0"/>
    <x v="0"/>
    <s v="GBPR_RECYCLEDWOOD"/>
    <n v="78.893442622950801"/>
    <n v="7.8893442622950796E-2"/>
  </r>
  <r>
    <x v="0"/>
    <x v="0"/>
    <x v="8"/>
    <x v="19"/>
    <s v="SE4_EL"/>
    <x v="18"/>
    <x v="0"/>
    <x v="0"/>
    <s v="GBPR_RECYCLEDWOOD_SE4EL"/>
    <n v="12.001200120011999"/>
    <n v="1.2001200120012E-2"/>
  </r>
  <r>
    <x v="0"/>
    <x v="0"/>
    <x v="8"/>
    <x v="19"/>
    <s v="SE4_HP"/>
    <x v="2"/>
    <x v="2"/>
    <x v="0"/>
    <s v="GETOH_HEATPUMP1"/>
    <n v="31.55"/>
    <n v="31.55"/>
  </r>
  <r>
    <x v="0"/>
    <x v="0"/>
    <x v="8"/>
    <x v="19"/>
    <s v="SE4_HP"/>
    <x v="4"/>
    <x v="0"/>
    <x v="0"/>
    <s v="GBPR_MUNIWASTE_65"/>
    <n v="28.571428571428601"/>
    <n v="2.8571428571428598E-2"/>
  </r>
  <r>
    <x v="0"/>
    <x v="0"/>
    <x v="8"/>
    <x v="19"/>
    <s v="SE4_HP"/>
    <x v="5"/>
    <x v="0"/>
    <x v="0"/>
    <s v="GBPR_NATGAS_100"/>
    <n v="54"/>
    <n v="5.3999999999999999E-2"/>
  </r>
  <r>
    <x v="0"/>
    <x v="0"/>
    <x v="8"/>
    <x v="19"/>
    <s v="SE4_HP"/>
    <x v="9"/>
    <x v="0"/>
    <x v="0"/>
    <s v="GBPR_WOODPELLETS"/>
    <n v="141.393442622951"/>
    <n v="0.141393442622951"/>
  </r>
  <r>
    <x v="0"/>
    <x v="0"/>
    <x v="8"/>
    <x v="19"/>
    <s v="SE4_MAL"/>
    <x v="2"/>
    <x v="2"/>
    <x v="0"/>
    <s v="GETOH_HEATPUMP33"/>
    <n v="1.1000000000000001"/>
    <n v="1.1000000000000001"/>
  </r>
  <r>
    <x v="0"/>
    <x v="0"/>
    <x v="8"/>
    <x v="19"/>
    <s v="SE4_MAL"/>
    <x v="4"/>
    <x v="0"/>
    <x v="0"/>
    <s v="GBPR_MUNIWASTE_24"/>
    <n v="140.82687338501299"/>
    <n v="0.14082687338501301"/>
  </r>
  <r>
    <x v="0"/>
    <x v="0"/>
    <x v="8"/>
    <x v="19"/>
    <s v="SE4_MAL"/>
    <x v="5"/>
    <x v="0"/>
    <x v="0"/>
    <s v="GBPR_NATGAS_MAL"/>
    <n v="302.32558139534899"/>
    <n v="0.30232558139534899"/>
  </r>
  <r>
    <x v="0"/>
    <x v="0"/>
    <x v="8"/>
    <x v="19"/>
    <s v="SE4_MAL"/>
    <x v="5"/>
    <x v="1"/>
    <x v="0"/>
    <s v="GEXT_NATGAS_ORESUND"/>
    <n v="250"/>
    <n v="0.25"/>
  </r>
  <r>
    <x v="0"/>
    <x v="0"/>
    <x v="8"/>
    <x v="19"/>
    <s v="SE4_OTHER"/>
    <x v="4"/>
    <x v="0"/>
    <x v="0"/>
    <s v="GBPR_MUNIWASTE_19"/>
    <n v="108.05527331843101"/>
    <n v="0.108055273318431"/>
  </r>
  <r>
    <x v="0"/>
    <x v="0"/>
    <x v="8"/>
    <x v="19"/>
    <s v="SE4_OTHER"/>
    <x v="7"/>
    <x v="0"/>
    <x v="0"/>
    <s v="GBPR_WOODCHIPS"/>
    <n v="63.524590163934398"/>
    <n v="6.35245901639344E-2"/>
  </r>
  <r>
    <x v="0"/>
    <x v="0"/>
    <x v="8"/>
    <x v="19"/>
    <s v="SE4_OTHER"/>
    <x v="7"/>
    <x v="0"/>
    <x v="0"/>
    <s v="GBPR_WOODCHIPS_25"/>
    <n v="95.892307692307597"/>
    <n v="9.5892307692307596E-2"/>
  </r>
  <r>
    <x v="0"/>
    <x v="0"/>
    <x v="8"/>
    <x v="19"/>
    <s v="SE4_OTHER"/>
    <x v="12"/>
    <x v="0"/>
    <x v="0"/>
    <s v="GBPR_WOODWASTE_36"/>
    <n v="235.111111111111"/>
    <n v="0.23511111111111099"/>
  </r>
  <r>
    <x v="0"/>
    <x v="1"/>
    <x v="0"/>
    <x v="0"/>
    <s v="DK1_Large"/>
    <x v="0"/>
    <x v="0"/>
    <x v="0"/>
    <s v="GNR_ENG_BGAS_BP_E-36"/>
    <n v="0.98780487804878103"/>
    <n v="9.8780487804878093E-4"/>
  </r>
  <r>
    <x v="0"/>
    <x v="1"/>
    <x v="0"/>
    <x v="0"/>
    <s v="DK1_Large"/>
    <x v="0"/>
    <x v="0"/>
    <x v="0"/>
    <s v="GNR_ENG_BGAS_BP_E-37"/>
    <n v="0.60975609756097604"/>
    <n v="6.0975609756097604E-4"/>
  </r>
  <r>
    <x v="0"/>
    <x v="1"/>
    <x v="0"/>
    <x v="0"/>
    <s v="DK1_Large"/>
    <x v="0"/>
    <x v="0"/>
    <x v="0"/>
    <s v="GNR_ENG_BGAS_BP_E-39"/>
    <n v="4.1158536585365901"/>
    <n v="4.1158536585365899E-3"/>
  </r>
  <r>
    <x v="0"/>
    <x v="1"/>
    <x v="0"/>
    <x v="0"/>
    <s v="DK1_Large"/>
    <x v="0"/>
    <x v="0"/>
    <x v="0"/>
    <s v="GNR_ENG_BGAS_BP_E-40"/>
    <n v="1.51585365853659"/>
    <n v="1.51585365853659E-3"/>
  </r>
  <r>
    <x v="0"/>
    <x v="1"/>
    <x v="0"/>
    <x v="0"/>
    <s v="DK1_Large"/>
    <x v="0"/>
    <x v="0"/>
    <x v="0"/>
    <s v="GNR_ENG_BGAS_BP_E-41"/>
    <n v="3.2646341463414599"/>
    <n v="3.26463414634146E-3"/>
  </r>
  <r>
    <x v="0"/>
    <x v="1"/>
    <x v="0"/>
    <x v="0"/>
    <s v="DK1_Large"/>
    <x v="0"/>
    <x v="0"/>
    <x v="0"/>
    <s v="GNR_ENG_BGAS_BP_E-42"/>
    <n v="3.01829268292683"/>
    <n v="3.0182926829268302E-3"/>
  </r>
  <r>
    <x v="0"/>
    <x v="1"/>
    <x v="0"/>
    <x v="0"/>
    <s v="DK1_Large"/>
    <x v="0"/>
    <x v="0"/>
    <x v="0"/>
    <s v="GNR_ENG_BGAS_BP_E-43"/>
    <n v="3.7158536585365902"/>
    <n v="3.7158536585365901E-3"/>
  </r>
  <r>
    <x v="0"/>
    <x v="1"/>
    <x v="0"/>
    <x v="0"/>
    <s v="DK1_Large"/>
    <x v="2"/>
    <x v="2"/>
    <x v="0"/>
    <s v="GNR_BO_ELEC_E-100"/>
    <n v="82.95"/>
    <n v="82.95"/>
  </r>
  <r>
    <x v="0"/>
    <x v="1"/>
    <x v="0"/>
    <x v="0"/>
    <s v="DK1_Large"/>
    <x v="3"/>
    <x v="0"/>
    <x v="0"/>
    <s v="GNR_ENG_LIGHTOIL_BP_E-37"/>
    <n v="35.5555555555556"/>
    <n v="3.5555555555555597E-2"/>
  </r>
  <r>
    <x v="0"/>
    <x v="1"/>
    <x v="0"/>
    <x v="0"/>
    <s v="DK1_Large"/>
    <x v="4"/>
    <x v="0"/>
    <x v="0"/>
    <s v="GNR_ST_MSW_BP_E-27"/>
    <n v="60.521899921230499"/>
    <n v="6.0521899921230499E-2"/>
  </r>
  <r>
    <x v="0"/>
    <x v="1"/>
    <x v="0"/>
    <x v="0"/>
    <s v="DK1_Large"/>
    <x v="5"/>
    <x v="0"/>
    <x v="0"/>
    <s v="GNR_ENG_NGAS_BP_E-39"/>
    <n v="4.1111111111111098"/>
    <n v="4.1111111111111097E-3"/>
  </r>
  <r>
    <x v="0"/>
    <x v="1"/>
    <x v="0"/>
    <x v="0"/>
    <s v="DK1_Large"/>
    <x v="5"/>
    <x v="0"/>
    <x v="0"/>
    <s v="GNR_ENG_NGAS_BP_E-42"/>
    <n v="2.5111111111111102"/>
    <n v="2.5111111111111098E-3"/>
  </r>
  <r>
    <x v="0"/>
    <x v="1"/>
    <x v="0"/>
    <x v="0"/>
    <s v="DK1_Large"/>
    <x v="5"/>
    <x v="0"/>
    <x v="0"/>
    <s v="GNR_ENG_NGAS_BP_E-43"/>
    <n v="3.37777777777778"/>
    <n v="3.3777777777777799E-3"/>
  </r>
  <r>
    <x v="0"/>
    <x v="1"/>
    <x v="0"/>
    <x v="0"/>
    <s v="DK1_Large"/>
    <x v="5"/>
    <x v="0"/>
    <x v="0"/>
    <s v="GNR_ENG_NGAS_BP_E-46"/>
    <n v="0.81111111111111101"/>
    <n v="8.1111111111111097E-4"/>
  </r>
  <r>
    <x v="0"/>
    <x v="1"/>
    <x v="0"/>
    <x v="0"/>
    <s v="DK1_Large"/>
    <x v="6"/>
    <x v="0"/>
    <x v="0"/>
    <s v="GNR_ST_STRW_BP_E-26"/>
    <n v="69.716740415670401"/>
    <n v="6.97167404156704E-2"/>
  </r>
  <r>
    <x v="0"/>
    <x v="1"/>
    <x v="0"/>
    <x v="0"/>
    <s v="DK1_Large"/>
    <x v="7"/>
    <x v="0"/>
    <x v="0"/>
    <s v="GNR_ST_WOODCHI_BP_E-23"/>
    <n v="22.0588235294118"/>
    <n v="2.2058823529411801E-2"/>
  </r>
  <r>
    <x v="0"/>
    <x v="1"/>
    <x v="0"/>
    <x v="0"/>
    <s v="DK1_MedSmall"/>
    <x v="2"/>
    <x v="2"/>
    <x v="0"/>
    <s v="GNR_BO_ELEC_E-100"/>
    <n v="1"/>
    <n v="1"/>
  </r>
  <r>
    <x v="0"/>
    <x v="1"/>
    <x v="0"/>
    <x v="0"/>
    <s v="DK1_MedSmall"/>
    <x v="5"/>
    <x v="0"/>
    <x v="0"/>
    <s v="GNR_ENG_NGAS_BP_E-41"/>
    <n v="3.3555555555555601"/>
    <n v="3.35555555555556E-3"/>
  </r>
  <r>
    <x v="0"/>
    <x v="1"/>
    <x v="0"/>
    <x v="0"/>
    <s v="DK1_Medium"/>
    <x v="0"/>
    <x v="0"/>
    <x v="0"/>
    <s v="GNR_ENG_BGAS_BP_E-39"/>
    <n v="0.76829268292682895"/>
    <n v="7.6829268292682897E-4"/>
  </r>
  <r>
    <x v="0"/>
    <x v="1"/>
    <x v="0"/>
    <x v="0"/>
    <s v="DK1_Medium"/>
    <x v="0"/>
    <x v="0"/>
    <x v="0"/>
    <s v="GNR_ENG_BGAS_BP_E-41"/>
    <n v="4.0451219512195102"/>
    <n v="4.0451219512195099E-3"/>
  </r>
  <r>
    <x v="0"/>
    <x v="1"/>
    <x v="0"/>
    <x v="0"/>
    <s v="DK1_Medium"/>
    <x v="0"/>
    <x v="0"/>
    <x v="0"/>
    <s v="GNR_ENG_BGAS_BP_E-42"/>
    <n v="0.40243902439024398"/>
    <n v="4.0243902439024399E-4"/>
  </r>
  <r>
    <x v="0"/>
    <x v="1"/>
    <x v="0"/>
    <x v="0"/>
    <s v="DK1_Medium"/>
    <x v="2"/>
    <x v="2"/>
    <x v="0"/>
    <s v="GNR_BO_ELEC_E-100"/>
    <n v="30"/>
    <n v="30"/>
  </r>
  <r>
    <x v="0"/>
    <x v="1"/>
    <x v="0"/>
    <x v="0"/>
    <s v="DK1_Medium"/>
    <x v="5"/>
    <x v="0"/>
    <x v="0"/>
    <s v="GNR_ENG_NGAS_BP_E-41"/>
    <n v="4.7777777777777803"/>
    <n v="4.7777777777777801E-3"/>
  </r>
  <r>
    <x v="0"/>
    <x v="1"/>
    <x v="0"/>
    <x v="0"/>
    <s v="DK1_Medium"/>
    <x v="5"/>
    <x v="0"/>
    <x v="0"/>
    <s v="GNR_ENG_NGAS_BP_E-42"/>
    <n v="6.8888888888888902"/>
    <n v="6.8888888888888897E-3"/>
  </r>
  <r>
    <x v="0"/>
    <x v="1"/>
    <x v="0"/>
    <x v="0"/>
    <s v="DK1_Medium"/>
    <x v="5"/>
    <x v="0"/>
    <x v="0"/>
    <s v="GNR_ENG_NGAS_BP_E-43"/>
    <n v="1.5777777777777799"/>
    <n v="1.5777777777777799E-3"/>
  </r>
  <r>
    <x v="0"/>
    <x v="1"/>
    <x v="0"/>
    <x v="0"/>
    <s v="DK1_Medium"/>
    <x v="5"/>
    <x v="0"/>
    <x v="0"/>
    <s v="GNR_ENG_NGAS_BP_E-44"/>
    <n v="5.2"/>
    <n v="5.1999999999999998E-3"/>
  </r>
  <r>
    <x v="0"/>
    <x v="1"/>
    <x v="0"/>
    <x v="0"/>
    <s v="DK1_NoDH"/>
    <x v="0"/>
    <x v="0"/>
    <x v="0"/>
    <s v="GNR_ENG_BGAS_BP_E-33"/>
    <n v="0.15853658536585399"/>
    <n v="1.5853658536585399E-4"/>
  </r>
  <r>
    <x v="0"/>
    <x v="1"/>
    <x v="0"/>
    <x v="0"/>
    <s v="DK1_NoDH"/>
    <x v="0"/>
    <x v="0"/>
    <x v="0"/>
    <s v="GNR_ENG_BGAS_BP_E-34"/>
    <n v="0.36585365853658502"/>
    <n v="3.6585365853658499E-4"/>
  </r>
  <r>
    <x v="0"/>
    <x v="1"/>
    <x v="0"/>
    <x v="0"/>
    <s v="DK1_NoDH"/>
    <x v="0"/>
    <x v="0"/>
    <x v="0"/>
    <s v="GNR_ENG_BGAS_BP_E-35"/>
    <n v="1.7073170731707299"/>
    <n v="1.70731707317073E-3"/>
  </r>
  <r>
    <x v="0"/>
    <x v="1"/>
    <x v="0"/>
    <x v="0"/>
    <s v="DK1_NoDH"/>
    <x v="0"/>
    <x v="0"/>
    <x v="0"/>
    <s v="GNR_ENG_BGAS_BP_E-37"/>
    <n v="2.0134146341463399"/>
    <n v="2.0134146341463399E-3"/>
  </r>
  <r>
    <x v="0"/>
    <x v="1"/>
    <x v="0"/>
    <x v="0"/>
    <s v="DK1_NoDH"/>
    <x v="0"/>
    <x v="0"/>
    <x v="0"/>
    <s v="GNR_ENG_BGAS_BP_E-38"/>
    <n v="0.23170731707317099"/>
    <n v="2.3170731707317099E-4"/>
  </r>
  <r>
    <x v="0"/>
    <x v="1"/>
    <x v="0"/>
    <x v="0"/>
    <s v="DK1_NoDH"/>
    <x v="0"/>
    <x v="0"/>
    <x v="0"/>
    <s v="GNR_ENG_BGAS_BP_E-39"/>
    <n v="1.41463414634146"/>
    <n v="1.4146341463414599E-3"/>
  </r>
  <r>
    <x v="0"/>
    <x v="1"/>
    <x v="0"/>
    <x v="0"/>
    <s v="DK1_NoDH"/>
    <x v="0"/>
    <x v="0"/>
    <x v="0"/>
    <s v="GNR_ENG_BGAS_BP_E-40"/>
    <n v="3.1707317073170702"/>
    <n v="3.1707317073170699E-3"/>
  </r>
  <r>
    <x v="0"/>
    <x v="1"/>
    <x v="0"/>
    <x v="0"/>
    <s v="DK1_NoDH"/>
    <x v="0"/>
    <x v="0"/>
    <x v="0"/>
    <s v="GNR_ENG_BGAS_BP_E-42"/>
    <n v="0.71951219512195097"/>
    <n v="7.1951219512195099E-4"/>
  </r>
  <r>
    <x v="0"/>
    <x v="1"/>
    <x v="0"/>
    <x v="0"/>
    <s v="DK1_NoDH"/>
    <x v="0"/>
    <x v="0"/>
    <x v="0"/>
    <s v="GNR_ENG_BGAS_BP_E-43"/>
    <n v="7.3170731707317103"/>
    <n v="7.3170731707317103E-3"/>
  </r>
  <r>
    <x v="0"/>
    <x v="1"/>
    <x v="0"/>
    <x v="0"/>
    <s v="DK1_NoDH"/>
    <x v="5"/>
    <x v="0"/>
    <x v="0"/>
    <s v="GNR_ENG_NGAS_BP_E-33"/>
    <n v="1.6666666666666701E-2"/>
    <n v="1.6666666666666701E-5"/>
  </r>
  <r>
    <x v="0"/>
    <x v="1"/>
    <x v="0"/>
    <x v="0"/>
    <s v="DK1_NoDH"/>
    <x v="5"/>
    <x v="0"/>
    <x v="0"/>
    <s v="GNR_ENG_NGAS_BP_E-38"/>
    <n v="1.1111111111111101"/>
    <n v="1.11111111111111E-3"/>
  </r>
  <r>
    <x v="0"/>
    <x v="1"/>
    <x v="0"/>
    <x v="0"/>
    <s v="DK1_NoDH"/>
    <x v="5"/>
    <x v="0"/>
    <x v="0"/>
    <s v="GNR_ENG_NGAS_BP_E-39"/>
    <n v="1.1111111111111101"/>
    <n v="1.11111111111111E-3"/>
  </r>
  <r>
    <x v="0"/>
    <x v="1"/>
    <x v="0"/>
    <x v="0"/>
    <s v="DK1_NoDH"/>
    <x v="5"/>
    <x v="0"/>
    <x v="0"/>
    <s v="GNR_ENG_NGAS_BP_E-40"/>
    <n v="0.88888888888888895"/>
    <n v="8.8888888888888904E-4"/>
  </r>
  <r>
    <x v="0"/>
    <x v="1"/>
    <x v="0"/>
    <x v="0"/>
    <s v="DK1_NoDH"/>
    <x v="5"/>
    <x v="0"/>
    <x v="0"/>
    <s v="GNR_ENG_NGAS_BP_E-41"/>
    <n v="3.18888888888889"/>
    <n v="3.18888888888889E-3"/>
  </r>
  <r>
    <x v="0"/>
    <x v="1"/>
    <x v="0"/>
    <x v="0"/>
    <s v="DK1_NoDH"/>
    <x v="5"/>
    <x v="0"/>
    <x v="0"/>
    <s v="GNR_ENG_NGAS_BP_E-42"/>
    <n v="1.01111111111111"/>
    <n v="1.01111111111111E-3"/>
  </r>
  <r>
    <x v="0"/>
    <x v="1"/>
    <x v="0"/>
    <x v="0"/>
    <s v="DK1_NoDH"/>
    <x v="5"/>
    <x v="0"/>
    <x v="0"/>
    <s v="GNR_ENG_NGAS_BP_E-43"/>
    <n v="10.1566666666667"/>
    <n v="1.0156666666666699E-2"/>
  </r>
  <r>
    <x v="0"/>
    <x v="1"/>
    <x v="0"/>
    <x v="0"/>
    <s v="DK1_NoDH"/>
    <x v="5"/>
    <x v="0"/>
    <x v="0"/>
    <s v="GNR_ENG_NGAS_BP_E-46"/>
    <n v="1.6666666666666701E-2"/>
    <n v="1.6666666666666701E-5"/>
  </r>
  <r>
    <x v="0"/>
    <x v="1"/>
    <x v="0"/>
    <x v="0"/>
    <s v="DK1_NoDH"/>
    <x v="5"/>
    <x v="0"/>
    <x v="0"/>
    <s v="GNR_GT_NGAS_BP_E-28"/>
    <n v="20.6315789473684"/>
    <n v="2.06315789473684E-2"/>
  </r>
  <r>
    <x v="0"/>
    <x v="1"/>
    <x v="0"/>
    <x v="0"/>
    <s v="DK1_NoDH"/>
    <x v="5"/>
    <x v="0"/>
    <x v="0"/>
    <s v="GNR_GT_NGAS_BP_E-36"/>
    <n v="4.2105263157894699"/>
    <n v="4.2105263157894701E-3"/>
  </r>
  <r>
    <x v="0"/>
    <x v="1"/>
    <x v="0"/>
    <x v="0"/>
    <s v="DK1_NoDH"/>
    <x v="7"/>
    <x v="1"/>
    <x v="0"/>
    <s v="GNR_ST_WOODCHI_EXT_E-30"/>
    <n v="201.00003954718699"/>
    <n v="0.20100003954718701"/>
  </r>
  <r>
    <x v="0"/>
    <x v="1"/>
    <x v="0"/>
    <x v="0"/>
    <s v="DK1_Rural"/>
    <x v="0"/>
    <x v="0"/>
    <x v="0"/>
    <s v="GNR_ENG_BGAS_BP_E-30"/>
    <n v="7.3170731707317103"/>
    <n v="7.3170731707317103E-3"/>
  </r>
  <r>
    <x v="0"/>
    <x v="1"/>
    <x v="0"/>
    <x v="0"/>
    <s v="DK1_Rural"/>
    <x v="0"/>
    <x v="0"/>
    <x v="0"/>
    <s v="GNR_ENG_BGAS_BP_E-37"/>
    <n v="2.1402439024390199"/>
    <n v="2.1402439024390198E-3"/>
  </r>
  <r>
    <x v="0"/>
    <x v="1"/>
    <x v="0"/>
    <x v="0"/>
    <s v="DK1_Rural"/>
    <x v="0"/>
    <x v="0"/>
    <x v="0"/>
    <s v="GNR_ENG_BGAS_BP_E-38"/>
    <n v="0.97560975609756095"/>
    <n v="9.7560975609756097E-4"/>
  </r>
  <r>
    <x v="0"/>
    <x v="1"/>
    <x v="0"/>
    <x v="0"/>
    <s v="DK1_Rural"/>
    <x v="0"/>
    <x v="0"/>
    <x v="0"/>
    <s v="GNR_ENG_BGAS_BP_E-39"/>
    <n v="0.75609756097560998"/>
    <n v="7.5609756097560999E-4"/>
  </r>
  <r>
    <x v="0"/>
    <x v="1"/>
    <x v="0"/>
    <x v="0"/>
    <s v="DK1_Rural"/>
    <x v="0"/>
    <x v="0"/>
    <x v="0"/>
    <s v="GNR_ENG_BGAS_BP_E-40"/>
    <n v="7.7317073170731696"/>
    <n v="7.7317073170731698E-3"/>
  </r>
  <r>
    <x v="0"/>
    <x v="1"/>
    <x v="0"/>
    <x v="0"/>
    <s v="DK1_Rural"/>
    <x v="0"/>
    <x v="0"/>
    <x v="0"/>
    <s v="GNR_ENG_BGAS_BP_E-41"/>
    <n v="1.4390243902438999"/>
    <n v="1.4390243902439E-3"/>
  </r>
  <r>
    <x v="0"/>
    <x v="1"/>
    <x v="0"/>
    <x v="0"/>
    <s v="DK1_Rural"/>
    <x v="0"/>
    <x v="0"/>
    <x v="0"/>
    <s v="GNR_ENG_BGAS_BP_E-42"/>
    <n v="8.1463414634146307"/>
    <n v="8.1463414634146292E-3"/>
  </r>
  <r>
    <x v="0"/>
    <x v="1"/>
    <x v="0"/>
    <x v="0"/>
    <s v="DK1_Rural"/>
    <x v="0"/>
    <x v="0"/>
    <x v="0"/>
    <s v="GNR_ENG_BGAS_BP_E-43"/>
    <n v="6.2682926829268304"/>
    <n v="6.2682926829268296E-3"/>
  </r>
  <r>
    <x v="0"/>
    <x v="1"/>
    <x v="0"/>
    <x v="0"/>
    <s v="DK1_Rural"/>
    <x v="2"/>
    <x v="2"/>
    <x v="0"/>
    <s v="GNR_BO_ELEC_E-100"/>
    <n v="191.41"/>
    <n v="191.41"/>
  </r>
  <r>
    <x v="0"/>
    <x v="1"/>
    <x v="0"/>
    <x v="0"/>
    <s v="DK1_Rural"/>
    <x v="2"/>
    <x v="2"/>
    <x v="0"/>
    <s v="GNR_BO_ELEC_E-99"/>
    <n v="19.850000000000001"/>
    <n v="19.850000000000001"/>
  </r>
  <r>
    <x v="0"/>
    <x v="1"/>
    <x v="0"/>
    <x v="0"/>
    <s v="DK1_Rural"/>
    <x v="2"/>
    <x v="2"/>
    <x v="0"/>
    <s v="GNR_HP_ELEC_COP-300"/>
    <n v="1.5"/>
    <n v="1.5"/>
  </r>
  <r>
    <x v="0"/>
    <x v="1"/>
    <x v="0"/>
    <x v="0"/>
    <s v="DK1_Rural"/>
    <x v="2"/>
    <x v="2"/>
    <x v="0"/>
    <s v="GNR_HP_ELEC_COP-350"/>
    <n v="2.1890000000000001"/>
    <n v="2.1890000000000001"/>
  </r>
  <r>
    <x v="0"/>
    <x v="1"/>
    <x v="0"/>
    <x v="0"/>
    <s v="DK1_Rural"/>
    <x v="2"/>
    <x v="2"/>
    <x v="0"/>
    <s v="GNR_HP_ELEC_COP-400"/>
    <n v="2.048"/>
    <n v="2.048"/>
  </r>
  <r>
    <x v="0"/>
    <x v="1"/>
    <x v="0"/>
    <x v="0"/>
    <s v="DK1_Rural"/>
    <x v="2"/>
    <x v="2"/>
    <x v="0"/>
    <s v="GNR_HP_ELEC_COP-430"/>
    <n v="1.3"/>
    <n v="1.3"/>
  </r>
  <r>
    <x v="0"/>
    <x v="1"/>
    <x v="0"/>
    <x v="0"/>
    <s v="DK1_Rural"/>
    <x v="2"/>
    <x v="2"/>
    <x v="0"/>
    <s v="GNR_HP_ELEC_COP-450"/>
    <n v="0.54"/>
    <n v="0.54"/>
  </r>
  <r>
    <x v="0"/>
    <x v="1"/>
    <x v="0"/>
    <x v="0"/>
    <s v="DK1_Rural"/>
    <x v="2"/>
    <x v="2"/>
    <x v="0"/>
    <s v="GNR_HP_ELEC_COP-460"/>
    <n v="3.6"/>
    <n v="3.6"/>
  </r>
  <r>
    <x v="0"/>
    <x v="1"/>
    <x v="0"/>
    <x v="0"/>
    <s v="DK1_Rural"/>
    <x v="2"/>
    <x v="2"/>
    <x v="0"/>
    <s v="GNR_HP_ELEC_COP-470"/>
    <n v="0.95"/>
    <n v="0.95"/>
  </r>
  <r>
    <x v="0"/>
    <x v="1"/>
    <x v="0"/>
    <x v="0"/>
    <s v="DK1_Rural"/>
    <x v="2"/>
    <x v="2"/>
    <x v="0"/>
    <s v="GNR_HP_ELEC_COP-500"/>
    <n v="0.5"/>
    <n v="0.5"/>
  </r>
  <r>
    <x v="0"/>
    <x v="1"/>
    <x v="0"/>
    <x v="0"/>
    <s v="DK1_Rural"/>
    <x v="2"/>
    <x v="2"/>
    <x v="0"/>
    <s v="GNR_HP_ELEC_COP-530"/>
    <n v="1.35"/>
    <n v="1.35"/>
  </r>
  <r>
    <x v="0"/>
    <x v="1"/>
    <x v="0"/>
    <x v="0"/>
    <s v="DK1_Rural"/>
    <x v="2"/>
    <x v="2"/>
    <x v="0"/>
    <s v="GNR_HP_ELEC_COP-600"/>
    <n v="0.3"/>
    <n v="0.3"/>
  </r>
  <r>
    <x v="0"/>
    <x v="1"/>
    <x v="0"/>
    <x v="0"/>
    <s v="DK1_Rural"/>
    <x v="3"/>
    <x v="0"/>
    <x v="0"/>
    <s v="GNR_ENG_LIGHTOIL_BP_E-37"/>
    <n v="17.7777777777778"/>
    <n v="1.7777777777777799E-2"/>
  </r>
  <r>
    <x v="0"/>
    <x v="1"/>
    <x v="0"/>
    <x v="0"/>
    <s v="DK1_Rural"/>
    <x v="5"/>
    <x v="0"/>
    <x v="0"/>
    <s v="GNR_ENG_NGAS_BP_E-37"/>
    <n v="7.9666666666666703"/>
    <n v="7.9666666666666705E-3"/>
  </r>
  <r>
    <x v="0"/>
    <x v="1"/>
    <x v="0"/>
    <x v="0"/>
    <s v="DK1_Rural"/>
    <x v="5"/>
    <x v="0"/>
    <x v="0"/>
    <s v="GNR_ENG_NGAS_BP_E-38"/>
    <n v="3.3333333333333299"/>
    <n v="3.3333333333333301E-3"/>
  </r>
  <r>
    <x v="0"/>
    <x v="1"/>
    <x v="0"/>
    <x v="0"/>
    <s v="DK1_Rural"/>
    <x v="5"/>
    <x v="0"/>
    <x v="0"/>
    <s v="GNR_ENG_NGAS_BP_E-39"/>
    <n v="2.2222222222222201"/>
    <n v="2.2222222222222201E-3"/>
  </r>
  <r>
    <x v="0"/>
    <x v="1"/>
    <x v="0"/>
    <x v="0"/>
    <s v="DK1_Rural"/>
    <x v="5"/>
    <x v="0"/>
    <x v="0"/>
    <s v="GNR_ENG_NGAS_BP_E-40"/>
    <n v="5.1333333333333302"/>
    <n v="5.13333333333333E-3"/>
  </r>
  <r>
    <x v="0"/>
    <x v="1"/>
    <x v="0"/>
    <x v="0"/>
    <s v="DK1_Rural"/>
    <x v="5"/>
    <x v="0"/>
    <x v="0"/>
    <s v="GNR_ENG_NGAS_BP_E-41"/>
    <n v="16.2777777777778"/>
    <n v="1.6277777777777801E-2"/>
  </r>
  <r>
    <x v="0"/>
    <x v="1"/>
    <x v="0"/>
    <x v="0"/>
    <s v="DK1_Rural"/>
    <x v="5"/>
    <x v="0"/>
    <x v="0"/>
    <s v="GNR_ENG_NGAS_BP_E-42"/>
    <n v="37.668888888888901"/>
    <n v="3.7668888888888898E-2"/>
  </r>
  <r>
    <x v="0"/>
    <x v="1"/>
    <x v="0"/>
    <x v="0"/>
    <s v="DK1_Rural"/>
    <x v="5"/>
    <x v="0"/>
    <x v="0"/>
    <s v="GNR_ENG_NGAS_BP_E-43"/>
    <n v="17.5911111111111"/>
    <n v="1.7591111111111099E-2"/>
  </r>
  <r>
    <x v="0"/>
    <x v="1"/>
    <x v="0"/>
    <x v="0"/>
    <s v="DK1_Rural"/>
    <x v="5"/>
    <x v="0"/>
    <x v="0"/>
    <s v="GNR_ENG_NGAS_BP_E-44"/>
    <n v="14.6222222222222"/>
    <n v="1.46222222222222E-2"/>
  </r>
  <r>
    <x v="0"/>
    <x v="1"/>
    <x v="0"/>
    <x v="0"/>
    <s v="DK1_Rural"/>
    <x v="5"/>
    <x v="0"/>
    <x v="0"/>
    <s v="GNR_ENG_NGAS_BP_E-45"/>
    <n v="5.6666666666666696"/>
    <n v="5.6666666666666697E-3"/>
  </r>
  <r>
    <x v="0"/>
    <x v="1"/>
    <x v="0"/>
    <x v="0"/>
    <s v="DK1_Rural"/>
    <x v="5"/>
    <x v="0"/>
    <x v="0"/>
    <s v="GNR_ENG_NGAS_BP_E-46"/>
    <n v="2.0222222222222199"/>
    <n v="2.02222222222222E-3"/>
  </r>
  <r>
    <x v="0"/>
    <x v="1"/>
    <x v="0"/>
    <x v="0"/>
    <s v="DK1_Rural"/>
    <x v="7"/>
    <x v="0"/>
    <x v="0"/>
    <s v="GNR_ST_WOODCHI_BP_E-17"/>
    <n v="2.2058823529411802"/>
    <n v="2.2058823529411799E-3"/>
  </r>
  <r>
    <x v="0"/>
    <x v="1"/>
    <x v="0"/>
    <x v="0"/>
    <s v="DK1_Small"/>
    <x v="5"/>
    <x v="0"/>
    <x v="0"/>
    <s v="GNR_ENG_NGAS_BP_E-38"/>
    <n v="1.25555555555556"/>
    <n v="1.2555555555555601E-3"/>
  </r>
  <r>
    <x v="0"/>
    <x v="1"/>
    <x v="0"/>
    <x v="1"/>
    <s v="DK2_Large"/>
    <x v="0"/>
    <x v="0"/>
    <x v="0"/>
    <s v="GNR_ENG_BGAS_BP_E-42"/>
    <n v="3.7158536585365902"/>
    <n v="3.7158536585365901E-3"/>
  </r>
  <r>
    <x v="0"/>
    <x v="1"/>
    <x v="0"/>
    <x v="1"/>
    <s v="DK2_Large"/>
    <x v="1"/>
    <x v="1"/>
    <x v="0"/>
    <s v="GNR_ST_COAL_EXT_E-42"/>
    <n v="277.777777777778"/>
    <n v="0.27777777777777801"/>
  </r>
  <r>
    <x v="0"/>
    <x v="1"/>
    <x v="0"/>
    <x v="1"/>
    <s v="DK2_Large"/>
    <x v="2"/>
    <x v="2"/>
    <x v="1"/>
    <s v="GNR_HP_ELEC_AIR-WTR_COP-330_LS_Y-2030"/>
    <n v="132.381259193484"/>
    <n v="132.381259193484"/>
  </r>
  <r>
    <x v="0"/>
    <x v="1"/>
    <x v="0"/>
    <x v="1"/>
    <s v="DK2_Large"/>
    <x v="2"/>
    <x v="2"/>
    <x v="0"/>
    <s v="GNR_BO_ELEC_E-100"/>
    <n v="10"/>
    <n v="10"/>
  </r>
  <r>
    <x v="0"/>
    <x v="1"/>
    <x v="0"/>
    <x v="1"/>
    <s v="DK2_Large"/>
    <x v="2"/>
    <x v="2"/>
    <x v="0"/>
    <s v="GNR_HP_ELEC_COP-300"/>
    <n v="0.34"/>
    <n v="0.34"/>
  </r>
  <r>
    <x v="0"/>
    <x v="1"/>
    <x v="0"/>
    <x v="1"/>
    <s v="DK2_Large"/>
    <x v="4"/>
    <x v="0"/>
    <x v="0"/>
    <s v="GNR_ST_MSW_BP_E-27"/>
    <n v="65.593567512395097"/>
    <n v="6.5593567512395104E-2"/>
  </r>
  <r>
    <x v="0"/>
    <x v="1"/>
    <x v="0"/>
    <x v="1"/>
    <s v="DK2_Large"/>
    <x v="7"/>
    <x v="0"/>
    <x v="1"/>
    <s v="GNR_ST_WOODCHI_BP_E-29_LS-600-MW-FEED_Y-2030"/>
    <n v="697.40544135443702"/>
    <n v="0.69740544135443705"/>
  </r>
  <r>
    <x v="0"/>
    <x v="1"/>
    <x v="0"/>
    <x v="1"/>
    <s v="DK2_MedSmall"/>
    <x v="0"/>
    <x v="0"/>
    <x v="0"/>
    <s v="GNR_ENG_BGAS_BP_E-38"/>
    <n v="0.30487804878048802"/>
    <n v="3.0487804878048802E-4"/>
  </r>
  <r>
    <x v="0"/>
    <x v="1"/>
    <x v="0"/>
    <x v="1"/>
    <s v="DK2_MedSmall"/>
    <x v="2"/>
    <x v="2"/>
    <x v="1"/>
    <s v="GNR_HP_ELEC_AIR-WTR_COP-330_LS_Y-2030"/>
    <n v="38.470163991092001"/>
    <n v="38.470163991092001"/>
  </r>
  <r>
    <x v="0"/>
    <x v="1"/>
    <x v="0"/>
    <x v="1"/>
    <s v="DK2_Medium"/>
    <x v="4"/>
    <x v="0"/>
    <x v="0"/>
    <s v="GNR_ST_MSW_BP_E-23"/>
    <n v="27.0488938195444"/>
    <n v="2.7048893819544399E-2"/>
  </r>
  <r>
    <x v="0"/>
    <x v="1"/>
    <x v="0"/>
    <x v="1"/>
    <s v="DK2_Medium"/>
    <x v="5"/>
    <x v="0"/>
    <x v="0"/>
    <s v="GNR_ENG_NGAS_BP_E-35"/>
    <n v="1.0777777777777799"/>
    <n v="1.0777777777777799E-3"/>
  </r>
  <r>
    <x v="0"/>
    <x v="1"/>
    <x v="0"/>
    <x v="1"/>
    <s v="DK2_Medium"/>
    <x v="5"/>
    <x v="0"/>
    <x v="0"/>
    <s v="GNR_ENG_NGAS_BP_E-42"/>
    <n v="2.2222222222222201"/>
    <n v="2.2222222222222201E-3"/>
  </r>
  <r>
    <x v="0"/>
    <x v="1"/>
    <x v="0"/>
    <x v="1"/>
    <s v="DK2_Medium"/>
    <x v="7"/>
    <x v="0"/>
    <x v="0"/>
    <s v="GNR_ST_WOODCHI_BP_E-27"/>
    <n v="0.97058823529411797"/>
    <n v="9.7058823529411805E-4"/>
  </r>
  <r>
    <x v="0"/>
    <x v="1"/>
    <x v="0"/>
    <x v="1"/>
    <s v="DK2_NoDH"/>
    <x v="0"/>
    <x v="0"/>
    <x v="0"/>
    <s v="GNR_ENG_BGAS_BP_E-33"/>
    <n v="0.28048780487804897"/>
    <n v="2.8048780487804898E-4"/>
  </r>
  <r>
    <x v="0"/>
    <x v="1"/>
    <x v="0"/>
    <x v="1"/>
    <s v="DK2_NoDH"/>
    <x v="0"/>
    <x v="0"/>
    <x v="0"/>
    <s v="GNR_ENG_BGAS_BP_E-34"/>
    <n v="0.12195121951219499"/>
    <n v="1.21951219512195E-4"/>
  </r>
  <r>
    <x v="0"/>
    <x v="1"/>
    <x v="0"/>
    <x v="1"/>
    <s v="DK2_NoDH"/>
    <x v="0"/>
    <x v="0"/>
    <x v="0"/>
    <s v="GNR_ENG_BGAS_BP_E-35"/>
    <n v="0.26829268292682901"/>
    <n v="2.6829268292682902E-4"/>
  </r>
  <r>
    <x v="0"/>
    <x v="1"/>
    <x v="0"/>
    <x v="1"/>
    <s v="DK2_NoDH"/>
    <x v="0"/>
    <x v="0"/>
    <x v="0"/>
    <s v="GNR_ENG_BGAS_BP_E-36"/>
    <n v="7.6829268292682898E-2"/>
    <n v="7.6829268292682903E-5"/>
  </r>
  <r>
    <x v="0"/>
    <x v="1"/>
    <x v="0"/>
    <x v="1"/>
    <s v="DK2_NoDH"/>
    <x v="0"/>
    <x v="0"/>
    <x v="0"/>
    <s v="GNR_ENG_BGAS_BP_E-37"/>
    <n v="0.12195121951219499"/>
    <n v="1.21951219512195E-4"/>
  </r>
  <r>
    <x v="0"/>
    <x v="1"/>
    <x v="0"/>
    <x v="1"/>
    <s v="DK2_NoDH"/>
    <x v="0"/>
    <x v="0"/>
    <x v="0"/>
    <s v="GNR_ENG_BGAS_BP_E-38"/>
    <n v="0.44268292682926802"/>
    <n v="4.4268292682926802E-4"/>
  </r>
  <r>
    <x v="0"/>
    <x v="1"/>
    <x v="0"/>
    <x v="1"/>
    <s v="DK2_NoDH"/>
    <x v="0"/>
    <x v="0"/>
    <x v="0"/>
    <s v="GNR_ENG_BGAS_BP_E-39"/>
    <n v="0.23170731707317099"/>
    <n v="2.3170731707317099E-4"/>
  </r>
  <r>
    <x v="0"/>
    <x v="1"/>
    <x v="0"/>
    <x v="1"/>
    <s v="DK2_NoDH"/>
    <x v="0"/>
    <x v="0"/>
    <x v="0"/>
    <s v="GNR_ENG_BGAS_BP_E-40"/>
    <n v="4.8780487804878099E-2"/>
    <n v="4.8780487804878099E-5"/>
  </r>
  <r>
    <x v="0"/>
    <x v="1"/>
    <x v="0"/>
    <x v="1"/>
    <s v="DK2_NoDH"/>
    <x v="0"/>
    <x v="0"/>
    <x v="0"/>
    <s v="GNR_ENG_BGAS_BP_E-42"/>
    <n v="5.3658536585365901"/>
    <n v="5.3658536585365901E-3"/>
  </r>
  <r>
    <x v="0"/>
    <x v="1"/>
    <x v="0"/>
    <x v="1"/>
    <s v="DK2_NoDH"/>
    <x v="2"/>
    <x v="2"/>
    <x v="0"/>
    <s v="GNR_BO_ELEC_E-100"/>
    <n v="10"/>
    <n v="10"/>
  </r>
  <r>
    <x v="0"/>
    <x v="1"/>
    <x v="0"/>
    <x v="1"/>
    <s v="DK2_NoDH"/>
    <x v="3"/>
    <x v="0"/>
    <x v="0"/>
    <s v="GNR_ENG_LIGHTOIL_BP_E-37"/>
    <n v="17.7777777777778"/>
    <n v="1.7777777777777799E-2"/>
  </r>
  <r>
    <x v="0"/>
    <x v="1"/>
    <x v="0"/>
    <x v="1"/>
    <s v="DK2_NoDH"/>
    <x v="3"/>
    <x v="0"/>
    <x v="0"/>
    <s v="GNR_ENG_LIGHTOIL_BP_E-39"/>
    <n v="8.6666666666666697E-2"/>
    <n v="8.6666666666666695E-5"/>
  </r>
  <r>
    <x v="0"/>
    <x v="1"/>
    <x v="0"/>
    <x v="1"/>
    <s v="DK2_NoDH"/>
    <x v="5"/>
    <x v="0"/>
    <x v="0"/>
    <s v="GNR_ENG_NGAS_BP_E-36"/>
    <n v="0.11111111111111099"/>
    <n v="1.1111111111111099E-4"/>
  </r>
  <r>
    <x v="0"/>
    <x v="1"/>
    <x v="0"/>
    <x v="1"/>
    <s v="DK2_NoDH"/>
    <x v="5"/>
    <x v="0"/>
    <x v="0"/>
    <s v="GNR_ENG_NGAS_BP_E-39"/>
    <n v="6.7333333333333298"/>
    <n v="6.7333333333333299E-3"/>
  </r>
  <r>
    <x v="0"/>
    <x v="1"/>
    <x v="0"/>
    <x v="1"/>
    <s v="DK2_NoDH"/>
    <x v="5"/>
    <x v="0"/>
    <x v="0"/>
    <s v="GNR_ENG_NGAS_BP_E-41"/>
    <n v="1.2222222222222201"/>
    <n v="1.22222222222222E-3"/>
  </r>
  <r>
    <x v="0"/>
    <x v="1"/>
    <x v="0"/>
    <x v="1"/>
    <s v="DK2_NoDH"/>
    <x v="5"/>
    <x v="0"/>
    <x v="0"/>
    <s v="GNR_ENG_NGAS_BP_E-46"/>
    <n v="1.44444444444444"/>
    <n v="1.44444444444444E-3"/>
  </r>
  <r>
    <x v="0"/>
    <x v="1"/>
    <x v="0"/>
    <x v="1"/>
    <s v="DK2_Rural"/>
    <x v="0"/>
    <x v="0"/>
    <x v="0"/>
    <s v="GNR_ENG_BGAS_BP_E-40"/>
    <n v="0.64634146341463405"/>
    <n v="6.4634146341463396E-4"/>
  </r>
  <r>
    <x v="0"/>
    <x v="1"/>
    <x v="0"/>
    <x v="1"/>
    <s v="DK2_Rural"/>
    <x v="0"/>
    <x v="0"/>
    <x v="0"/>
    <s v="GNR_ENG_BGAS_BP_E-41"/>
    <n v="2.4390243902439002"/>
    <n v="2.4390243902438998E-3"/>
  </r>
  <r>
    <x v="0"/>
    <x v="1"/>
    <x v="0"/>
    <x v="1"/>
    <s v="DK2_Rural"/>
    <x v="0"/>
    <x v="0"/>
    <x v="0"/>
    <s v="GNR_ENG_BGAS_BP_E-42"/>
    <n v="6.9926829268292696"/>
    <n v="6.9926829268292696E-3"/>
  </r>
  <r>
    <x v="0"/>
    <x v="1"/>
    <x v="0"/>
    <x v="1"/>
    <s v="DK2_Rural"/>
    <x v="1"/>
    <x v="0"/>
    <x v="0"/>
    <s v="GNR_ST_COAL_BP_E-35"/>
    <n v="49.3333333333333"/>
    <n v="4.9333333333333299E-2"/>
  </r>
  <r>
    <x v="0"/>
    <x v="1"/>
    <x v="0"/>
    <x v="1"/>
    <s v="DK2_Rural"/>
    <x v="2"/>
    <x v="2"/>
    <x v="1"/>
    <s v="GNR_HP_ELEC_AIR-WTR_COP-330_LS_Y-2030"/>
    <n v="108.192990230467"/>
    <n v="108.192990230467"/>
  </r>
  <r>
    <x v="0"/>
    <x v="1"/>
    <x v="0"/>
    <x v="1"/>
    <s v="DK2_Rural"/>
    <x v="2"/>
    <x v="2"/>
    <x v="0"/>
    <s v="GNR_BO_ELEC_E-100"/>
    <n v="10"/>
    <n v="10"/>
  </r>
  <r>
    <x v="0"/>
    <x v="1"/>
    <x v="0"/>
    <x v="1"/>
    <s v="DK2_Rural"/>
    <x v="2"/>
    <x v="2"/>
    <x v="0"/>
    <s v="GNR_BO_ELEC_E-98"/>
    <n v="13.6"/>
    <n v="13.6"/>
  </r>
  <r>
    <x v="0"/>
    <x v="1"/>
    <x v="0"/>
    <x v="1"/>
    <s v="DK2_Rural"/>
    <x v="2"/>
    <x v="2"/>
    <x v="0"/>
    <s v="GNR_HP_ELEC_COP-400"/>
    <n v="0.8"/>
    <n v="0.8"/>
  </r>
  <r>
    <x v="0"/>
    <x v="1"/>
    <x v="0"/>
    <x v="1"/>
    <s v="DK2_Rural"/>
    <x v="3"/>
    <x v="0"/>
    <x v="0"/>
    <s v="GNR_ENG_LIGHTOIL_BP_E-43"/>
    <n v="0.154444444444444"/>
    <n v="1.54444444444444E-4"/>
  </r>
  <r>
    <x v="0"/>
    <x v="1"/>
    <x v="0"/>
    <x v="1"/>
    <s v="DK2_Rural"/>
    <x v="5"/>
    <x v="0"/>
    <x v="0"/>
    <s v="GNR_ENG_NGAS_BP_E-36"/>
    <n v="0.31666666666666698"/>
    <n v="3.1666666666666697E-4"/>
  </r>
  <r>
    <x v="0"/>
    <x v="1"/>
    <x v="0"/>
    <x v="1"/>
    <s v="DK2_Rural"/>
    <x v="5"/>
    <x v="0"/>
    <x v="0"/>
    <s v="GNR_ENG_NGAS_BP_E-38"/>
    <n v="0.42777777777777798"/>
    <n v="4.2777777777777801E-4"/>
  </r>
  <r>
    <x v="0"/>
    <x v="1"/>
    <x v="0"/>
    <x v="1"/>
    <s v="DK2_Rural"/>
    <x v="5"/>
    <x v="0"/>
    <x v="0"/>
    <s v="GNR_ENG_NGAS_BP_E-40"/>
    <n v="9.4444444444444393"/>
    <n v="9.4444444444444393E-3"/>
  </r>
  <r>
    <x v="0"/>
    <x v="1"/>
    <x v="0"/>
    <x v="1"/>
    <s v="DK2_Rural"/>
    <x v="5"/>
    <x v="0"/>
    <x v="0"/>
    <s v="GNR_ENG_NGAS_BP_E-45"/>
    <n v="0.55555555555555602"/>
    <n v="5.5555555555555599E-4"/>
  </r>
  <r>
    <x v="0"/>
    <x v="1"/>
    <x v="0"/>
    <x v="1"/>
    <s v="DK2_Small"/>
    <x v="2"/>
    <x v="2"/>
    <x v="1"/>
    <s v="GNR_HP_ELEC_AIR-WTR_COP-330_LS_Y-2030"/>
    <n v="15.057232072662"/>
    <n v="15.057232072662"/>
  </r>
  <r>
    <x v="0"/>
    <x v="1"/>
    <x v="1"/>
    <x v="2"/>
    <s v="EE_Industry"/>
    <x v="0"/>
    <x v="1"/>
    <x v="0"/>
    <s v="GNR_ST_BGAS_EXT_E-38"/>
    <n v="0.120481927710843"/>
    <n v="1.20481927710843E-4"/>
  </r>
  <r>
    <x v="0"/>
    <x v="1"/>
    <x v="1"/>
    <x v="2"/>
    <s v="EE_Industry"/>
    <x v="10"/>
    <x v="1"/>
    <x v="0"/>
    <s v="GNR_ENG_RETORT-GAS_E-44"/>
    <n v="76.612903225806406"/>
    <n v="7.6612903225806495E-2"/>
  </r>
  <r>
    <x v="0"/>
    <x v="1"/>
    <x v="1"/>
    <x v="2"/>
    <s v="EE_Industry"/>
    <x v="11"/>
    <x v="0"/>
    <x v="0"/>
    <s v="IMAVERE_ST_WOOD_BP"/>
    <n v="30.000030000030002"/>
    <n v="3.0000030000030001E-2"/>
  </r>
  <r>
    <x v="0"/>
    <x v="1"/>
    <x v="1"/>
    <x v="2"/>
    <s v="EE_Industry"/>
    <x v="11"/>
    <x v="0"/>
    <x v="0"/>
    <s v="OSULA_ST_WOOD_BP"/>
    <n v="30.000030000030002"/>
    <n v="3.0000030000030001E-2"/>
  </r>
  <r>
    <x v="0"/>
    <x v="1"/>
    <x v="1"/>
    <x v="2"/>
    <s v="EE_Industry"/>
    <x v="12"/>
    <x v="0"/>
    <x v="0"/>
    <s v="GNR_ST_WOODWST_BP_E-53"/>
    <n v="100"/>
    <n v="0.1"/>
  </r>
  <r>
    <x v="0"/>
    <x v="1"/>
    <x v="1"/>
    <x v="2"/>
    <s v="EE_Kohtla_Jarve"/>
    <x v="2"/>
    <x v="2"/>
    <x v="1"/>
    <s v="GNR_HP_ELEC_AIR-WTR_COP-330_LS_Y-2030"/>
    <n v="29.7924172953614"/>
    <n v="29.7924172953614"/>
  </r>
  <r>
    <x v="0"/>
    <x v="1"/>
    <x v="1"/>
    <x v="2"/>
    <s v="EE_Kohtla_Jarve"/>
    <x v="5"/>
    <x v="1"/>
    <x v="0"/>
    <s v="GNR_ENG_NGAS_EXT_E-44"/>
    <n v="17.977528089887599"/>
    <n v="1.79775280898876E-2"/>
  </r>
  <r>
    <x v="0"/>
    <x v="1"/>
    <x v="1"/>
    <x v="2"/>
    <s v="EE_Narva"/>
    <x v="2"/>
    <x v="2"/>
    <x v="1"/>
    <s v="GNR_HP_ELEC_AIR-WTR_COP-330_LS_Y-2030"/>
    <n v="49.999630167027497"/>
    <n v="49.999630167027497"/>
  </r>
  <r>
    <x v="0"/>
    <x v="1"/>
    <x v="1"/>
    <x v="2"/>
    <s v="EE_Narva"/>
    <x v="13"/>
    <x v="1"/>
    <x v="0"/>
    <s v="NARVA-11_ST_SHALE_EXT"/>
    <n v="182.857142857143"/>
    <n v="0.182857142857143"/>
  </r>
  <r>
    <x v="0"/>
    <x v="1"/>
    <x v="1"/>
    <x v="2"/>
    <s v="EE_Parnu"/>
    <x v="0"/>
    <x v="1"/>
    <x v="0"/>
    <s v="GNR_ST_BGAS_EXT_E-38"/>
    <n v="0.120481927710843"/>
    <n v="1.20481927710843E-4"/>
  </r>
  <r>
    <x v="0"/>
    <x v="1"/>
    <x v="1"/>
    <x v="2"/>
    <s v="EE_Parnu"/>
    <x v="11"/>
    <x v="0"/>
    <x v="0"/>
    <s v="PARNU-1_ST_WOOD_BP"/>
    <n v="48.000034909116302"/>
    <n v="4.80000349091163E-2"/>
  </r>
  <r>
    <x v="0"/>
    <x v="1"/>
    <x v="1"/>
    <x v="2"/>
    <s v="EE_Rural"/>
    <x v="0"/>
    <x v="1"/>
    <x v="0"/>
    <s v="GNR_ST_BGAS_EXT_E-38"/>
    <n v="3.9759036144578301"/>
    <n v="3.9759036144578304E-3"/>
  </r>
  <r>
    <x v="0"/>
    <x v="1"/>
    <x v="1"/>
    <x v="2"/>
    <s v="EE_Rural"/>
    <x v="5"/>
    <x v="1"/>
    <x v="0"/>
    <s v="GNR_ENG_NGAS_EXT_E-44"/>
    <n v="1.3483146067415701"/>
    <n v="1.3483146067415699E-3"/>
  </r>
  <r>
    <x v="0"/>
    <x v="1"/>
    <x v="1"/>
    <x v="2"/>
    <s v="EE_Rural"/>
    <x v="12"/>
    <x v="0"/>
    <x v="0"/>
    <s v="EBAVERE_ST_WOODWST_BP"/>
    <n v="26.315789473684202"/>
    <n v="2.6315789473684199E-2"/>
  </r>
  <r>
    <x v="0"/>
    <x v="1"/>
    <x v="1"/>
    <x v="2"/>
    <s v="EE_Sillamae"/>
    <x v="5"/>
    <x v="1"/>
    <x v="0"/>
    <s v="GNR_ENG_NGAS_EXT_E-44"/>
    <n v="11.235955056179799"/>
    <n v="1.1235955056179799E-2"/>
  </r>
  <r>
    <x v="0"/>
    <x v="1"/>
    <x v="1"/>
    <x v="2"/>
    <s v="EE_Sillamae"/>
    <x v="11"/>
    <x v="0"/>
    <x v="0"/>
    <s v="SILLAMAE_ST_WOOD_BP"/>
    <n v="50"/>
    <n v="0.05"/>
  </r>
  <r>
    <x v="0"/>
    <x v="1"/>
    <x v="1"/>
    <x v="2"/>
    <s v="EE_Tallinn"/>
    <x v="2"/>
    <x v="2"/>
    <x v="1"/>
    <s v="GNR_HP_ELEC_AIR-WTR_COP-330_LS_Y-2030"/>
    <n v="105.83754469602"/>
    <n v="105.83754469602"/>
  </r>
  <r>
    <x v="0"/>
    <x v="1"/>
    <x v="1"/>
    <x v="2"/>
    <s v="EE_Tallinn"/>
    <x v="4"/>
    <x v="0"/>
    <x v="0"/>
    <s v="IRU_ST_MSW_BP"/>
    <n v="34"/>
    <n v="3.4000000000000002E-2"/>
  </r>
  <r>
    <x v="0"/>
    <x v="1"/>
    <x v="1"/>
    <x v="2"/>
    <s v="EE_Tallinn"/>
    <x v="5"/>
    <x v="1"/>
    <x v="0"/>
    <s v="GNR_ENG_NGAS_EXT_E-44"/>
    <n v="1.68539325842697"/>
    <n v="1.68539325842697E-3"/>
  </r>
  <r>
    <x v="0"/>
    <x v="1"/>
    <x v="1"/>
    <x v="2"/>
    <s v="EE_Tallinn"/>
    <x v="11"/>
    <x v="0"/>
    <x v="0"/>
    <s v="MUSTAMAE_ST_WOOD_BP"/>
    <n v="33.000033000033"/>
    <n v="3.3000033000032999E-2"/>
  </r>
  <r>
    <x v="0"/>
    <x v="1"/>
    <x v="1"/>
    <x v="2"/>
    <s v="EE_Tallinn"/>
    <x v="11"/>
    <x v="0"/>
    <x v="0"/>
    <s v="VAO-1_ST_WOOD_BP"/>
    <n v="42.000006720001103"/>
    <n v="4.20000067200011E-2"/>
  </r>
  <r>
    <x v="0"/>
    <x v="1"/>
    <x v="1"/>
    <x v="2"/>
    <s v="EE_Tallinn"/>
    <x v="11"/>
    <x v="0"/>
    <x v="0"/>
    <s v="VAO-2_ST_WOOD_BP"/>
    <n v="55.000026190488697"/>
    <n v="5.5000026190488702E-2"/>
  </r>
  <r>
    <x v="0"/>
    <x v="1"/>
    <x v="1"/>
    <x v="2"/>
    <s v="EE_Tartu"/>
    <x v="2"/>
    <x v="2"/>
    <x v="1"/>
    <s v="GNR_HP_ELEC_AIR-WTR_COP-330_LS_Y-2030"/>
    <n v="17.758166071034601"/>
    <n v="17.758166071034601"/>
  </r>
  <r>
    <x v="0"/>
    <x v="1"/>
    <x v="1"/>
    <x v="2"/>
    <s v="EE_Tartu"/>
    <x v="11"/>
    <x v="0"/>
    <x v="0"/>
    <s v="TARTU-1_ST_WOOD_BP"/>
    <n v="48.000034909116302"/>
    <n v="4.80000349091163E-2"/>
  </r>
  <r>
    <x v="0"/>
    <x v="1"/>
    <x v="1"/>
    <x v="2"/>
    <s v="EE_Urban"/>
    <x v="0"/>
    <x v="1"/>
    <x v="0"/>
    <s v="GNR_ST_BGAS_EXT_E-38"/>
    <n v="0.120481927710843"/>
    <n v="1.20481927710843E-4"/>
  </r>
  <r>
    <x v="0"/>
    <x v="1"/>
    <x v="1"/>
    <x v="2"/>
    <s v="EE_Urban"/>
    <x v="5"/>
    <x v="1"/>
    <x v="0"/>
    <s v="GNR_ENG_NGAS_EXT_E-44"/>
    <n v="1.01123595505618"/>
    <n v="1.0112359550561801E-3"/>
  </r>
  <r>
    <x v="0"/>
    <x v="1"/>
    <x v="1"/>
    <x v="2"/>
    <s v="EE_Urban"/>
    <x v="11"/>
    <x v="0"/>
    <x v="0"/>
    <s v="GNR_ST_WOOD_BP_E-53"/>
    <n v="12"/>
    <n v="1.2E-2"/>
  </r>
  <r>
    <x v="0"/>
    <x v="1"/>
    <x v="2"/>
    <x v="3"/>
    <s v="FIN_EL"/>
    <x v="1"/>
    <x v="1"/>
    <x v="0"/>
    <s v="GEXT_COAL_KYMIJARVI"/>
    <n v="168.18181818181799"/>
    <n v="0.16818181818181799"/>
  </r>
  <r>
    <x v="0"/>
    <x v="1"/>
    <x v="2"/>
    <x v="3"/>
    <s v="FIN_EL"/>
    <x v="2"/>
    <x v="2"/>
    <x v="1"/>
    <s v="GNR_HP_ELEC_AIR-WTR_COP-330_LS_Y-2030"/>
    <n v="54.952964416874899"/>
    <n v="54.952964416874899"/>
  </r>
  <r>
    <x v="0"/>
    <x v="1"/>
    <x v="2"/>
    <x v="3"/>
    <s v="FIN_EL"/>
    <x v="2"/>
    <x v="2"/>
    <x v="0"/>
    <s v="GETOH_ELECTRICBOILER"/>
    <n v="95.6"/>
    <n v="95.6"/>
  </r>
  <r>
    <x v="0"/>
    <x v="1"/>
    <x v="2"/>
    <x v="3"/>
    <s v="FIN_EL"/>
    <x v="5"/>
    <x v="0"/>
    <x v="0"/>
    <s v="GBPR_NATGAS_FINEL"/>
    <n v="118.88726207906301"/>
    <n v="0.118887262079063"/>
  </r>
  <r>
    <x v="0"/>
    <x v="1"/>
    <x v="2"/>
    <x v="3"/>
    <s v="FIN_EL"/>
    <x v="5"/>
    <x v="1"/>
    <x v="0"/>
    <s v="GEXT_NATGAS_MERTANIEMI"/>
    <n v="78.776290630975197"/>
    <n v="7.8776290630975201E-2"/>
  </r>
  <r>
    <x v="0"/>
    <x v="1"/>
    <x v="2"/>
    <x v="3"/>
    <s v="FIN_EL"/>
    <x v="7"/>
    <x v="0"/>
    <x v="0"/>
    <s v="GBPR_WOODCHIPS"/>
    <n v="96.311475409836106"/>
    <n v="9.6311475409836103E-2"/>
  </r>
  <r>
    <x v="0"/>
    <x v="1"/>
    <x v="2"/>
    <x v="3"/>
    <s v="FIN_EL"/>
    <x v="12"/>
    <x v="0"/>
    <x v="0"/>
    <s v="GBPR_WOODWASTE_FINEL"/>
    <n v="200"/>
    <n v="0.2"/>
  </r>
  <r>
    <x v="0"/>
    <x v="1"/>
    <x v="2"/>
    <x v="3"/>
    <s v="FIN_ESPOO"/>
    <x v="1"/>
    <x v="0"/>
    <x v="0"/>
    <s v="GBPR_COAL_SUOMENOJA"/>
    <n v="161.98704103671699"/>
    <n v="0.16198704103671699"/>
  </r>
  <r>
    <x v="0"/>
    <x v="1"/>
    <x v="2"/>
    <x v="3"/>
    <s v="FIN_ESPOO"/>
    <x v="2"/>
    <x v="2"/>
    <x v="1"/>
    <s v="GNR_HP_ELEC_AIR-WTR_COP-330_LS_Y-2030"/>
    <n v="329.200436979681"/>
    <n v="329.200436979681"/>
  </r>
  <r>
    <x v="0"/>
    <x v="1"/>
    <x v="2"/>
    <x v="3"/>
    <s v="FIN_ESPOO"/>
    <x v="5"/>
    <x v="0"/>
    <x v="0"/>
    <s v="GBPR_NATGAS_SUOMENOJA"/>
    <n v="80.327868852459005"/>
    <n v="8.0327868852459003E-2"/>
  </r>
  <r>
    <x v="0"/>
    <x v="1"/>
    <x v="2"/>
    <x v="3"/>
    <s v="FIN_ESPOO"/>
    <x v="5"/>
    <x v="0"/>
    <x v="0"/>
    <s v="GBPR_NATGAS_SUOMENOJA2"/>
    <n v="214.00000000000099"/>
    <n v="0.21400000000000099"/>
  </r>
  <r>
    <x v="0"/>
    <x v="1"/>
    <x v="2"/>
    <x v="3"/>
    <s v="FIN_GAS"/>
    <x v="2"/>
    <x v="2"/>
    <x v="1"/>
    <s v="GNR_HP_ELEC_AIR-WTR_COP-330_LS_Y-2030"/>
    <n v="173.579256244644"/>
    <n v="173.579256244644"/>
  </r>
  <r>
    <x v="0"/>
    <x v="1"/>
    <x v="2"/>
    <x v="3"/>
    <s v="FIN_GAS"/>
    <x v="5"/>
    <x v="0"/>
    <x v="0"/>
    <s v="GBPR_NATGAS_GASAREA"/>
    <n v="111.320754716981"/>
    <n v="0.111320754716981"/>
  </r>
  <r>
    <x v="0"/>
    <x v="1"/>
    <x v="2"/>
    <x v="3"/>
    <s v="FIN_GAS"/>
    <x v="5"/>
    <x v="1"/>
    <x v="0"/>
    <s v="GEXT_NATGAS_NOKIA"/>
    <n v="40"/>
    <n v="0.04"/>
  </r>
  <r>
    <x v="0"/>
    <x v="1"/>
    <x v="2"/>
    <x v="3"/>
    <s v="FIN_HELS"/>
    <x v="1"/>
    <x v="0"/>
    <x v="0"/>
    <s v="GBPR_COAL_MARTINLAAKSO"/>
    <n v="254.54545454545499"/>
    <n v="0.25454545454545502"/>
  </r>
  <r>
    <x v="0"/>
    <x v="1"/>
    <x v="2"/>
    <x v="3"/>
    <s v="FIN_HELS"/>
    <x v="1"/>
    <x v="0"/>
    <x v="0"/>
    <s v="GBPR_COAL_SALMISAARI"/>
    <n v="300"/>
    <n v="0.3"/>
  </r>
  <r>
    <x v="0"/>
    <x v="1"/>
    <x v="2"/>
    <x v="3"/>
    <s v="FIN_HELS"/>
    <x v="2"/>
    <x v="2"/>
    <x v="1"/>
    <s v="GNR_HP_ELEC_AIR-WTR_COP-330_LS_Y-2030"/>
    <n v="1215.1947051913501"/>
    <n v="1215.1947051913501"/>
  </r>
  <r>
    <x v="0"/>
    <x v="1"/>
    <x v="2"/>
    <x v="3"/>
    <s v="FIN_HELS"/>
    <x v="2"/>
    <x v="2"/>
    <x v="0"/>
    <s v="GETOH_HEATPUMP"/>
    <n v="30"/>
    <n v="30"/>
  </r>
  <r>
    <x v="0"/>
    <x v="1"/>
    <x v="2"/>
    <x v="3"/>
    <s v="FIN_HELS"/>
    <x v="5"/>
    <x v="0"/>
    <x v="0"/>
    <s v="GBPR_NATGAS_MARTINLAAKSOGT"/>
    <n v="75.032341526520099"/>
    <n v="7.5032341526520094E-2"/>
  </r>
  <r>
    <x v="0"/>
    <x v="1"/>
    <x v="2"/>
    <x v="3"/>
    <s v="FIN_HELS"/>
    <x v="5"/>
    <x v="0"/>
    <x v="0"/>
    <s v="GBPR_NATGAS_VOUSAARI"/>
    <n v="160"/>
    <n v="0.16"/>
  </r>
  <r>
    <x v="0"/>
    <x v="1"/>
    <x v="2"/>
    <x v="3"/>
    <s v="FIN_HELS"/>
    <x v="5"/>
    <x v="1"/>
    <x v="0"/>
    <s v="GEXT_NATGAS_VOUSAARI"/>
    <n v="432.780847145488"/>
    <n v="0.43278084714548798"/>
  </r>
  <r>
    <x v="0"/>
    <x v="1"/>
    <x v="2"/>
    <x v="3"/>
    <s v="FIN_HP"/>
    <x v="1"/>
    <x v="0"/>
    <x v="0"/>
    <s v="GBPR_COAL_NAANTALI"/>
    <n v="389"/>
    <n v="0.38900000000000001"/>
  </r>
  <r>
    <x v="0"/>
    <x v="1"/>
    <x v="2"/>
    <x v="3"/>
    <s v="FIN_HP"/>
    <x v="2"/>
    <x v="2"/>
    <x v="1"/>
    <s v="GNR_HP_ELEC_AIR-WTR_COP-330_LS_Y-2030"/>
    <n v="277.19472458251698"/>
    <n v="277.19472458251698"/>
  </r>
  <r>
    <x v="0"/>
    <x v="1"/>
    <x v="2"/>
    <x v="3"/>
    <s v="FIN_HP"/>
    <x v="2"/>
    <x v="2"/>
    <x v="0"/>
    <s v="GETOH_ELECTRICBOILER"/>
    <n v="80"/>
    <n v="80"/>
  </r>
  <r>
    <x v="0"/>
    <x v="1"/>
    <x v="2"/>
    <x v="3"/>
    <s v="FIN_HP"/>
    <x v="2"/>
    <x v="2"/>
    <x v="0"/>
    <s v="GETOH_HEATPUMP"/>
    <n v="34.200000000000003"/>
    <n v="34.200000000000003"/>
  </r>
  <r>
    <x v="0"/>
    <x v="1"/>
    <x v="2"/>
    <x v="3"/>
    <s v="FIN_OTHER"/>
    <x v="1"/>
    <x v="0"/>
    <x v="0"/>
    <s v="GBPR_COAL"/>
    <n v="5.2272727272727302"/>
    <n v="5.2272727272727297E-3"/>
  </r>
  <r>
    <x v="0"/>
    <x v="1"/>
    <x v="2"/>
    <x v="3"/>
    <s v="FIN_OTHER"/>
    <x v="2"/>
    <x v="2"/>
    <x v="1"/>
    <s v="GNR_HP_ELEC_AIR-WTR_COP-330_LS_Y-2030"/>
    <n v="1010.70976856092"/>
    <n v="1010.70976856092"/>
  </r>
  <r>
    <x v="0"/>
    <x v="1"/>
    <x v="2"/>
    <x v="3"/>
    <s v="FIN_OTHER"/>
    <x v="14"/>
    <x v="0"/>
    <x v="0"/>
    <s v="GBPR_HEAVYFUELOIL"/>
    <n v="185"/>
    <n v="0.185"/>
  </r>
  <r>
    <x v="0"/>
    <x v="1"/>
    <x v="2"/>
    <x v="3"/>
    <s v="FIN_OTHER"/>
    <x v="5"/>
    <x v="0"/>
    <x v="0"/>
    <s v="GBPR_NATGAS_100"/>
    <n v="198.6"/>
    <n v="0.1986"/>
  </r>
  <r>
    <x v="0"/>
    <x v="1"/>
    <x v="2"/>
    <x v="3"/>
    <s v="FIN_OTHER"/>
    <x v="15"/>
    <x v="0"/>
    <x v="0"/>
    <s v="GBPR_PEAT"/>
    <n v="1068.4426229508199"/>
    <n v="1.0684426229508199"/>
  </r>
  <r>
    <x v="0"/>
    <x v="1"/>
    <x v="2"/>
    <x v="3"/>
    <s v="FIN_OTHER"/>
    <x v="15"/>
    <x v="1"/>
    <x v="0"/>
    <s v="GEXT_PEAT_KELJONLAHTI"/>
    <n v="250"/>
    <n v="0.25"/>
  </r>
  <r>
    <x v="0"/>
    <x v="1"/>
    <x v="2"/>
    <x v="3"/>
    <s v="FIN_OTHER"/>
    <x v="15"/>
    <x v="1"/>
    <x v="0"/>
    <s v="GEXT_PEAT_SEVO"/>
    <n v="100"/>
    <n v="0.1"/>
  </r>
  <r>
    <x v="0"/>
    <x v="1"/>
    <x v="2"/>
    <x v="3"/>
    <s v="FIN_OTHER"/>
    <x v="15"/>
    <x v="1"/>
    <x v="0"/>
    <s v="GEXT_PEAT_TOPPILA"/>
    <n v="170.006071645416"/>
    <n v="0.17000607164541601"/>
  </r>
  <r>
    <x v="0"/>
    <x v="1"/>
    <x v="2"/>
    <x v="3"/>
    <s v="FIN_OTHER"/>
    <x v="7"/>
    <x v="0"/>
    <x v="0"/>
    <s v="GBPR_WOODCHIPS_FINOTHER"/>
    <n v="536.04060913705598"/>
    <n v="0.53604060913705598"/>
  </r>
  <r>
    <x v="0"/>
    <x v="1"/>
    <x v="2"/>
    <x v="3"/>
    <s v="FIN_OTHER"/>
    <x v="9"/>
    <x v="0"/>
    <x v="0"/>
    <s v="GBPR_WOODPELLETS"/>
    <n v="2.2540983606557399"/>
    <n v="2.25409836065574E-3"/>
  </r>
  <r>
    <x v="0"/>
    <x v="1"/>
    <x v="2"/>
    <x v="3"/>
    <s v="FIN_OTHER"/>
    <x v="12"/>
    <x v="0"/>
    <x v="0"/>
    <s v="GBPR_WOODWASTE_FINOTHER"/>
    <n v="304.938271604938"/>
    <n v="0.30493827160493803"/>
  </r>
  <r>
    <x v="0"/>
    <x v="1"/>
    <x v="2"/>
    <x v="3"/>
    <s v="FIN_TAMP"/>
    <x v="2"/>
    <x v="2"/>
    <x v="1"/>
    <s v="GNR_HP_ELEC_AIR-WTR_COP-330_LS_Y-2030"/>
    <n v="334.55371849032798"/>
    <n v="334.55371849032798"/>
  </r>
  <r>
    <x v="0"/>
    <x v="1"/>
    <x v="2"/>
    <x v="3"/>
    <s v="FIN_TAMP"/>
    <x v="2"/>
    <x v="2"/>
    <x v="0"/>
    <s v="GETOH_ELECTRICBOILER"/>
    <n v="20"/>
    <n v="20"/>
  </r>
  <r>
    <x v="0"/>
    <x v="1"/>
    <x v="2"/>
    <x v="3"/>
    <s v="FIN_TAMP"/>
    <x v="5"/>
    <x v="1"/>
    <x v="0"/>
    <s v="GEXT_NATGAS_TAMPERE"/>
    <n v="424.24242424242402"/>
    <n v="0.42424242424242398"/>
  </r>
  <r>
    <x v="0"/>
    <x v="1"/>
    <x v="2"/>
    <x v="3"/>
    <s v="FinA"/>
    <x v="1"/>
    <x v="0"/>
    <x v="0"/>
    <s v="GBPR_COAL_IND"/>
    <n v="45.454545454545503"/>
    <n v="4.5454545454545497E-2"/>
  </r>
  <r>
    <x v="0"/>
    <x v="1"/>
    <x v="2"/>
    <x v="3"/>
    <s v="FinA"/>
    <x v="8"/>
    <x v="0"/>
    <x v="0"/>
    <s v="GBPR_FUELOIL_IND"/>
    <n v="80"/>
    <n v="0.08"/>
  </r>
  <r>
    <x v="0"/>
    <x v="1"/>
    <x v="2"/>
    <x v="3"/>
    <s v="FinA"/>
    <x v="5"/>
    <x v="0"/>
    <x v="0"/>
    <s v="GBPR_NATGAS_IND"/>
    <n v="335.45454545454498"/>
    <n v="0.33545454545454501"/>
  </r>
  <r>
    <x v="0"/>
    <x v="1"/>
    <x v="2"/>
    <x v="3"/>
    <s v="FinA"/>
    <x v="15"/>
    <x v="0"/>
    <x v="0"/>
    <s v="GBPR_PEAT_IND"/>
    <n v="782.71604938271605"/>
    <n v="0.78271604938271599"/>
  </r>
  <r>
    <x v="0"/>
    <x v="1"/>
    <x v="2"/>
    <x v="3"/>
    <s v="FinA"/>
    <x v="11"/>
    <x v="0"/>
    <x v="0"/>
    <s v="GBPR_IND_BIO"/>
    <n v="681.81818181818198"/>
    <n v="0.68181818181818199"/>
  </r>
  <r>
    <x v="0"/>
    <x v="1"/>
    <x v="2"/>
    <x v="3"/>
    <s v="FinA"/>
    <x v="11"/>
    <x v="0"/>
    <x v="0"/>
    <s v="GBPR_WOOD_IND"/>
    <n v="2495.9459459459499"/>
    <n v="2.4959459459459499"/>
  </r>
  <r>
    <x v="0"/>
    <x v="1"/>
    <x v="3"/>
    <x v="4"/>
    <s v="DE4-E_A"/>
    <x v="0"/>
    <x v="0"/>
    <x v="0"/>
    <s v="GNR_ENG_BGAS_BP_E-45"/>
    <n v="5.5"/>
    <n v="5.4999999999999997E-3"/>
  </r>
  <r>
    <x v="0"/>
    <x v="1"/>
    <x v="3"/>
    <x v="4"/>
    <s v="DE4-E_A"/>
    <x v="0"/>
    <x v="0"/>
    <x v="0"/>
    <s v="GNR_ST_BGAS_BP_E-38"/>
    <n v="93.857142857142904"/>
    <n v="9.3857142857142903E-2"/>
  </r>
  <r>
    <x v="0"/>
    <x v="1"/>
    <x v="3"/>
    <x v="4"/>
    <s v="DE4-E_A"/>
    <x v="1"/>
    <x v="0"/>
    <x v="0"/>
    <s v="GNR_ST_COAL_BP_E-40"/>
    <n v="804"/>
    <n v="0.80400000000000005"/>
  </r>
  <r>
    <x v="0"/>
    <x v="1"/>
    <x v="3"/>
    <x v="4"/>
    <s v="DE4-E_A"/>
    <x v="16"/>
    <x v="0"/>
    <x v="0"/>
    <s v="GNR_ST_LIGN_BP_E-39"/>
    <n v="7114.1333333333296"/>
    <n v="7.1141333333333296"/>
  </r>
  <r>
    <x v="0"/>
    <x v="1"/>
    <x v="3"/>
    <x v="4"/>
    <s v="DE4-E_A"/>
    <x v="4"/>
    <x v="0"/>
    <x v="0"/>
    <s v="GNR_ST_MSW_BP_E-33"/>
    <n v="903.43305357278098"/>
    <n v="0.90343305357278103"/>
  </r>
  <r>
    <x v="0"/>
    <x v="1"/>
    <x v="3"/>
    <x v="4"/>
    <s v="DE4-E_A"/>
    <x v="5"/>
    <x v="0"/>
    <x v="0"/>
    <s v="GNR_CC_NGAS_BP_E-53"/>
    <n v="72.1666666666667"/>
    <n v="7.2166666666666698E-2"/>
  </r>
  <r>
    <x v="0"/>
    <x v="1"/>
    <x v="3"/>
    <x v="4"/>
    <s v="DE4-E_A"/>
    <x v="5"/>
    <x v="0"/>
    <x v="0"/>
    <s v="GNR_ST_NGAS_BP_E-38"/>
    <n v="256.28571428571399"/>
    <n v="0.25628571428571401"/>
  </r>
  <r>
    <x v="0"/>
    <x v="1"/>
    <x v="3"/>
    <x v="5"/>
    <s v="DE4-N_A"/>
    <x v="0"/>
    <x v="0"/>
    <x v="0"/>
    <s v="GNR_ENG_BGAS_BP_E-45"/>
    <n v="0.91463414634146301"/>
    <n v="9.1463414634146303E-4"/>
  </r>
  <r>
    <x v="0"/>
    <x v="1"/>
    <x v="3"/>
    <x v="5"/>
    <s v="DE4-N_A"/>
    <x v="0"/>
    <x v="0"/>
    <x v="0"/>
    <s v="GNR_ST_BGAS_BP_E-38"/>
    <n v="28.571428571428601"/>
    <n v="2.8571428571428598E-2"/>
  </r>
  <r>
    <x v="0"/>
    <x v="1"/>
    <x v="3"/>
    <x v="5"/>
    <s v="DE4-N_A"/>
    <x v="1"/>
    <x v="0"/>
    <x v="0"/>
    <s v="GNR_ST_COAL_BP_E-40"/>
    <n v="294.66666666666703"/>
    <n v="0.29466666666666702"/>
  </r>
  <r>
    <x v="0"/>
    <x v="1"/>
    <x v="3"/>
    <x v="5"/>
    <s v="DE4-N_A"/>
    <x v="2"/>
    <x v="2"/>
    <x v="0"/>
    <s v="GNR_BO_ELEC_E-80"/>
    <n v="10.17"/>
    <n v="10.17"/>
  </r>
  <r>
    <x v="0"/>
    <x v="1"/>
    <x v="3"/>
    <x v="5"/>
    <s v="DE4-N_A"/>
    <x v="4"/>
    <x v="0"/>
    <x v="0"/>
    <s v="GNR_ST_MSW_BP_E-33"/>
    <n v="57.478899366531799"/>
    <n v="5.7478899366531798E-2"/>
  </r>
  <r>
    <x v="0"/>
    <x v="1"/>
    <x v="3"/>
    <x v="5"/>
    <s v="DE4-N_A"/>
    <x v="5"/>
    <x v="0"/>
    <x v="0"/>
    <s v="GNR_CC_NGAS_BP_E-57"/>
    <n v="105.833333333333"/>
    <n v="0.105833333333333"/>
  </r>
  <r>
    <x v="0"/>
    <x v="1"/>
    <x v="3"/>
    <x v="5"/>
    <s v="DE4-N_A"/>
    <x v="5"/>
    <x v="0"/>
    <x v="0"/>
    <s v="GNR_ST_NGAS_BP_E-39"/>
    <n v="107.142857142857"/>
    <n v="0.107142857142857"/>
  </r>
  <r>
    <x v="0"/>
    <x v="1"/>
    <x v="3"/>
    <x v="6"/>
    <s v="DE4-S_A"/>
    <x v="0"/>
    <x v="0"/>
    <x v="0"/>
    <s v="GNR_ENG_BGAS_BP_E-45"/>
    <n v="11.2682926829268"/>
    <n v="1.1268292682926799E-2"/>
  </r>
  <r>
    <x v="0"/>
    <x v="1"/>
    <x v="3"/>
    <x v="6"/>
    <s v="DE4-S_A"/>
    <x v="0"/>
    <x v="0"/>
    <x v="0"/>
    <s v="GNR_ST_BGAS_BP_E-38"/>
    <n v="151.71428571428601"/>
    <n v="0.151714285714286"/>
  </r>
  <r>
    <x v="0"/>
    <x v="1"/>
    <x v="3"/>
    <x v="6"/>
    <s v="DE4-S_A"/>
    <x v="1"/>
    <x v="0"/>
    <x v="0"/>
    <s v="GNR_ST_COAL_BP_E-43"/>
    <n v="4251.4666666666699"/>
    <n v="4.2514666666666701"/>
  </r>
  <r>
    <x v="0"/>
    <x v="1"/>
    <x v="3"/>
    <x v="6"/>
    <s v="DE4-S_A"/>
    <x v="4"/>
    <x v="0"/>
    <x v="0"/>
    <s v="GNR_ST_MSW_BP_E-33"/>
    <n v="359.07406545445099"/>
    <n v="0.35907406545445097"/>
  </r>
  <r>
    <x v="0"/>
    <x v="1"/>
    <x v="3"/>
    <x v="6"/>
    <s v="DE4-S_A"/>
    <x v="5"/>
    <x v="0"/>
    <x v="0"/>
    <s v="GNR_CC_NGAS_BP_E-53"/>
    <n v="816.16666666666697"/>
    <n v="0.81616666666666704"/>
  </r>
  <r>
    <x v="0"/>
    <x v="1"/>
    <x v="3"/>
    <x v="6"/>
    <s v="DE4-S_A"/>
    <x v="5"/>
    <x v="0"/>
    <x v="0"/>
    <s v="GNR_ENG_NGAS_BP_E-46"/>
    <n v="36.7777777777778"/>
    <n v="3.6777777777777798E-2"/>
  </r>
  <r>
    <x v="0"/>
    <x v="1"/>
    <x v="3"/>
    <x v="6"/>
    <s v="DE4-S_A"/>
    <x v="5"/>
    <x v="0"/>
    <x v="0"/>
    <s v="GNR_ST_NGAS_BP_E-38"/>
    <n v="871.57142857142901"/>
    <n v="0.871571428571429"/>
  </r>
  <r>
    <x v="0"/>
    <x v="1"/>
    <x v="3"/>
    <x v="7"/>
    <s v="DE4-W_A"/>
    <x v="0"/>
    <x v="0"/>
    <x v="0"/>
    <s v="GNR_ENG_BGAS_BP_E-45"/>
    <n v="25.365853658536601"/>
    <n v="2.5365853658536601E-2"/>
  </r>
  <r>
    <x v="0"/>
    <x v="1"/>
    <x v="3"/>
    <x v="7"/>
    <s v="DE4-W_A"/>
    <x v="0"/>
    <x v="0"/>
    <x v="0"/>
    <s v="GNR_ST_BGAS_BP_E-38"/>
    <n v="57.142857142857103"/>
    <n v="5.7142857142857099E-2"/>
  </r>
  <r>
    <x v="0"/>
    <x v="1"/>
    <x v="3"/>
    <x v="7"/>
    <s v="DE4-W_A"/>
    <x v="1"/>
    <x v="0"/>
    <x v="0"/>
    <s v="GNR_ST_COAL_BP_E-41"/>
    <n v="2858.6666666666702"/>
    <n v="2.8586666666666698"/>
  </r>
  <r>
    <x v="0"/>
    <x v="1"/>
    <x v="3"/>
    <x v="7"/>
    <s v="DE4-W_A"/>
    <x v="2"/>
    <x v="2"/>
    <x v="0"/>
    <s v="GNR_BO_ELEC_E-80"/>
    <n v="89.83"/>
    <n v="89.83"/>
  </r>
  <r>
    <x v="0"/>
    <x v="1"/>
    <x v="3"/>
    <x v="7"/>
    <s v="DE4-W_A"/>
    <x v="16"/>
    <x v="0"/>
    <x v="0"/>
    <s v="GNR_ST_LIGN_BP_E-37"/>
    <n v="453.86666666666702"/>
    <n v="0.45386666666666697"/>
  </r>
  <r>
    <x v="0"/>
    <x v="1"/>
    <x v="3"/>
    <x v="7"/>
    <s v="DE4-W_A"/>
    <x v="4"/>
    <x v="0"/>
    <x v="0"/>
    <s v="GNR_ST_MSW_BP_E-33"/>
    <n v="532.52509707228"/>
    <n v="0.53252509707227902"/>
  </r>
  <r>
    <x v="0"/>
    <x v="1"/>
    <x v="3"/>
    <x v="7"/>
    <s v="DE4-W_A"/>
    <x v="5"/>
    <x v="0"/>
    <x v="0"/>
    <s v="GNR_CC_NGAS_BP_E-55"/>
    <n v="2671.4166666666702"/>
    <n v="2.6714166666666701"/>
  </r>
  <r>
    <x v="0"/>
    <x v="1"/>
    <x v="3"/>
    <x v="7"/>
    <s v="DE4-W_A"/>
    <x v="5"/>
    <x v="0"/>
    <x v="0"/>
    <s v="GNR_GT_NGAS_BP_E-39"/>
    <n v="133.894736842105"/>
    <n v="0.13389473684210501"/>
  </r>
  <r>
    <x v="0"/>
    <x v="1"/>
    <x v="3"/>
    <x v="7"/>
    <s v="DE4-W_A"/>
    <x v="5"/>
    <x v="0"/>
    <x v="0"/>
    <s v="GNR_ST_NGAS_BP_E-38"/>
    <n v="1232.1428571428601"/>
    <n v="1.2321428571428601"/>
  </r>
  <r>
    <x v="0"/>
    <x v="1"/>
    <x v="4"/>
    <x v="8"/>
    <s v="LV_Other_DH"/>
    <x v="0"/>
    <x v="0"/>
    <x v="0"/>
    <s v="GNR_GT_BGAS_BP_E-30"/>
    <n v="107.843137254902"/>
    <n v="0.10784313725490199"/>
  </r>
  <r>
    <x v="0"/>
    <x v="1"/>
    <x v="4"/>
    <x v="8"/>
    <s v="LV_Other_DH"/>
    <x v="5"/>
    <x v="0"/>
    <x v="0"/>
    <s v="GNR_ST_NGAS_BP_E-28"/>
    <n v="235.470588235294"/>
    <n v="0.23547058823529399"/>
  </r>
  <r>
    <x v="0"/>
    <x v="1"/>
    <x v="4"/>
    <x v="8"/>
    <s v="LV_Other_DH"/>
    <x v="11"/>
    <x v="0"/>
    <x v="0"/>
    <s v="GNR_ST_WOOD_BP_E-30"/>
    <n v="105.88235294117599"/>
    <n v="0.105882352941176"/>
  </r>
  <r>
    <x v="0"/>
    <x v="1"/>
    <x v="4"/>
    <x v="8"/>
    <s v="LV_RigaR"/>
    <x v="5"/>
    <x v="0"/>
    <x v="0"/>
    <s v="GNR_ST_NGAS_BP_E-42"/>
    <n v="47.9"/>
    <n v="4.7899999999999998E-2"/>
  </r>
  <r>
    <x v="0"/>
    <x v="1"/>
    <x v="4"/>
    <x v="8"/>
    <s v="LV_RigaR"/>
    <x v="5"/>
    <x v="0"/>
    <x v="0"/>
    <s v="RIGA-TEC2_CC_NGAS_BP"/>
    <n v="145.45454545454501"/>
    <n v="0.145454545454545"/>
  </r>
  <r>
    <x v="0"/>
    <x v="1"/>
    <x v="4"/>
    <x v="8"/>
    <s v="LV_RigaR"/>
    <x v="5"/>
    <x v="1"/>
    <x v="0"/>
    <s v="RIGA-TEC2_CC_NGAS_EXT"/>
    <n v="543.82716049382702"/>
    <n v="0.54382716049382696"/>
  </r>
  <r>
    <x v="0"/>
    <x v="1"/>
    <x v="5"/>
    <x v="9"/>
    <s v="LT_KauU"/>
    <x v="4"/>
    <x v="0"/>
    <x v="0"/>
    <s v="KAUNAS_ST_MSW_BP"/>
    <n v="68.000226667422197"/>
    <n v="6.8000226667422198E-2"/>
  </r>
  <r>
    <x v="0"/>
    <x v="1"/>
    <x v="5"/>
    <x v="9"/>
    <s v="LT_KlaU"/>
    <x v="11"/>
    <x v="0"/>
    <x v="0"/>
    <s v="KLAIPEDA_ST_WOOD_BP"/>
    <n v="133.691626893408"/>
    <n v="0.13369162689340799"/>
  </r>
  <r>
    <x v="0"/>
    <x v="1"/>
    <x v="5"/>
    <x v="9"/>
    <s v="LT_Other_DH"/>
    <x v="0"/>
    <x v="1"/>
    <x v="0"/>
    <s v="GNR_ENG_BGAS_EXT_E-33"/>
    <n v="1.5"/>
    <n v="1.5E-3"/>
  </r>
  <r>
    <x v="0"/>
    <x v="1"/>
    <x v="5"/>
    <x v="9"/>
    <s v="LT_Other_DH"/>
    <x v="8"/>
    <x v="1"/>
    <x v="0"/>
    <s v="GNR_ST_FUELOIL_EXT_E-22"/>
    <n v="433.99952260052498"/>
    <n v="0.43399952260052499"/>
  </r>
  <r>
    <x v="0"/>
    <x v="1"/>
    <x v="5"/>
    <x v="9"/>
    <s v="LT_Other_DH"/>
    <x v="17"/>
    <x v="0"/>
    <x v="0"/>
    <s v="LIFOSA_ST_HEAT_BP"/>
    <n v="50"/>
    <n v="0.05"/>
  </r>
  <r>
    <x v="0"/>
    <x v="1"/>
    <x v="5"/>
    <x v="9"/>
    <s v="LT_Other_DH"/>
    <x v="5"/>
    <x v="0"/>
    <x v="0"/>
    <s v="ALYTUS_ENG_NGAS_BP"/>
    <n v="30.6666666666667"/>
    <n v="3.06666666666667E-2"/>
  </r>
  <r>
    <x v="0"/>
    <x v="1"/>
    <x v="5"/>
    <x v="9"/>
    <s v="LT_Other_DH"/>
    <x v="5"/>
    <x v="0"/>
    <x v="0"/>
    <s v="GNR_ST_GAS_BP-E15"/>
    <n v="90.909090909090907"/>
    <n v="9.0909090909090898E-2"/>
  </r>
  <r>
    <x v="0"/>
    <x v="1"/>
    <x v="5"/>
    <x v="9"/>
    <s v="LT_Other_DH"/>
    <x v="5"/>
    <x v="1"/>
    <x v="0"/>
    <s v="ACHEMA1_ST_NGAS_EXT"/>
    <n v="25"/>
    <n v="2.5000000000000001E-2"/>
  </r>
  <r>
    <x v="0"/>
    <x v="1"/>
    <x v="5"/>
    <x v="9"/>
    <s v="LT_Other_DH"/>
    <x v="5"/>
    <x v="1"/>
    <x v="0"/>
    <s v="ACHEMA2_ST_NGAS_EXT"/>
    <n v="90.000038297888693"/>
    <n v="9.0000038297888593E-2"/>
  </r>
  <r>
    <x v="0"/>
    <x v="1"/>
    <x v="5"/>
    <x v="9"/>
    <s v="LT_Other_DH"/>
    <x v="12"/>
    <x v="0"/>
    <x v="0"/>
    <s v="EBAVERE_ST_WOODWST_BP"/>
    <n v="14.210526315789499"/>
    <n v="1.42105263157895E-2"/>
  </r>
  <r>
    <x v="0"/>
    <x v="1"/>
    <x v="5"/>
    <x v="9"/>
    <s v="LT_Panevezys"/>
    <x v="5"/>
    <x v="0"/>
    <x v="0"/>
    <s v="GNR_CC_NGAS_BP_E-42"/>
    <n v="29.1666666666667"/>
    <n v="2.9166666666666698E-2"/>
  </r>
  <r>
    <x v="0"/>
    <x v="1"/>
    <x v="5"/>
    <x v="9"/>
    <s v="LT_SiaU"/>
    <x v="11"/>
    <x v="0"/>
    <x v="0"/>
    <s v="SIAULIAI_ST_WOOD_BP"/>
    <n v="37.241379310344797"/>
    <n v="3.7241379310344797E-2"/>
  </r>
  <r>
    <x v="0"/>
    <x v="1"/>
    <x v="5"/>
    <x v="9"/>
    <s v="LT_VilU"/>
    <x v="4"/>
    <x v="0"/>
    <x v="0"/>
    <s v="VILNIUS_ST_MSW_BP"/>
    <n v="226.99795208369301"/>
    <n v="0.226997952083693"/>
  </r>
  <r>
    <x v="0"/>
    <x v="1"/>
    <x v="5"/>
    <x v="9"/>
    <s v="LT_VilU"/>
    <x v="11"/>
    <x v="0"/>
    <x v="0"/>
    <s v="VILNIUS_ST_WOOD_BP"/>
    <n v="62.5"/>
    <n v="6.25E-2"/>
  </r>
  <r>
    <x v="0"/>
    <x v="1"/>
    <x v="6"/>
    <x v="10"/>
    <s v="NO1_A1"/>
    <x v="2"/>
    <x v="2"/>
    <x v="0"/>
    <s v="GETOH_ELECTRICBOILER"/>
    <n v="92.698999999999998"/>
    <n v="92.698999999999998"/>
  </r>
  <r>
    <x v="0"/>
    <x v="1"/>
    <x v="6"/>
    <x v="10"/>
    <s v="NO1_A1"/>
    <x v="2"/>
    <x v="2"/>
    <x v="0"/>
    <s v="GETOH_HEATPUMP"/>
    <n v="172.45599999999999"/>
    <n v="172.45599999999999"/>
  </r>
  <r>
    <x v="0"/>
    <x v="1"/>
    <x v="6"/>
    <x v="10"/>
    <s v="NO1_A1"/>
    <x v="4"/>
    <x v="0"/>
    <x v="0"/>
    <s v="GBPR_MUNIWASTE"/>
    <n v="26.451612903225801"/>
    <n v="2.6451612903225799E-2"/>
  </r>
  <r>
    <x v="0"/>
    <x v="1"/>
    <x v="6"/>
    <x v="10"/>
    <s v="NO1_A2"/>
    <x v="2"/>
    <x v="2"/>
    <x v="0"/>
    <s v="GETOH_ELECTRICBOILER"/>
    <n v="246"/>
    <n v="246"/>
  </r>
  <r>
    <x v="0"/>
    <x v="1"/>
    <x v="6"/>
    <x v="10"/>
    <s v="NO1_A2"/>
    <x v="2"/>
    <x v="2"/>
    <x v="0"/>
    <s v="GETOH_HEATPUMP"/>
    <n v="30"/>
    <n v="30"/>
  </r>
  <r>
    <x v="0"/>
    <x v="1"/>
    <x v="6"/>
    <x v="10"/>
    <s v="NO1_A2"/>
    <x v="4"/>
    <x v="0"/>
    <x v="0"/>
    <s v="GBPR_MUNIWASTE"/>
    <n v="35.784946236558703"/>
    <n v="3.5784946236558701E-2"/>
  </r>
  <r>
    <x v="0"/>
    <x v="1"/>
    <x v="6"/>
    <x v="11"/>
    <s v="NO2_A1"/>
    <x v="2"/>
    <x v="2"/>
    <x v="0"/>
    <s v="GETOH_ELECTRICBOILER"/>
    <n v="43.262"/>
    <n v="43.262"/>
  </r>
  <r>
    <x v="0"/>
    <x v="1"/>
    <x v="6"/>
    <x v="11"/>
    <s v="NO2_A1"/>
    <x v="2"/>
    <x v="2"/>
    <x v="0"/>
    <s v="GETOH_HEATPUMP"/>
    <n v="1.98"/>
    <n v="1.98"/>
  </r>
  <r>
    <x v="0"/>
    <x v="1"/>
    <x v="6"/>
    <x v="11"/>
    <s v="NO2_A1"/>
    <x v="4"/>
    <x v="0"/>
    <x v="0"/>
    <s v="GBPR_MUNIWASTE"/>
    <n v="34.838709677419402"/>
    <n v="3.4838709677419401E-2"/>
  </r>
  <r>
    <x v="0"/>
    <x v="1"/>
    <x v="6"/>
    <x v="12"/>
    <s v="NO3_A1"/>
    <x v="2"/>
    <x v="2"/>
    <x v="0"/>
    <s v="GETOH_ELECTRICBOILER"/>
    <n v="25.835000000000001"/>
    <n v="25.835000000000001"/>
  </r>
  <r>
    <x v="0"/>
    <x v="1"/>
    <x v="6"/>
    <x v="12"/>
    <s v="NO3_A1"/>
    <x v="2"/>
    <x v="2"/>
    <x v="0"/>
    <s v="GETOH_HEATPUMP3"/>
    <n v="11.46"/>
    <n v="11.46"/>
  </r>
  <r>
    <x v="0"/>
    <x v="1"/>
    <x v="6"/>
    <x v="12"/>
    <s v="NO3_A1"/>
    <x v="4"/>
    <x v="0"/>
    <x v="0"/>
    <s v="GBPR_MUNIWASTE"/>
    <n v="13.8387096774194"/>
    <n v="1.3838709677419399E-2"/>
  </r>
  <r>
    <x v="0"/>
    <x v="1"/>
    <x v="6"/>
    <x v="12"/>
    <s v="NO3_A2"/>
    <x v="2"/>
    <x v="2"/>
    <x v="0"/>
    <s v="GETOH_ELECTRICBOILER"/>
    <n v="88.5"/>
    <n v="88.5"/>
  </r>
  <r>
    <x v="0"/>
    <x v="1"/>
    <x v="6"/>
    <x v="12"/>
    <s v="NO3_A2"/>
    <x v="2"/>
    <x v="2"/>
    <x v="0"/>
    <s v="GETOH_HEATPUMP"/>
    <n v="1"/>
    <n v="1"/>
  </r>
  <r>
    <x v="0"/>
    <x v="1"/>
    <x v="6"/>
    <x v="13"/>
    <s v="NO4_A1"/>
    <x v="2"/>
    <x v="2"/>
    <x v="0"/>
    <s v="GETOH_ELECTRICBOILER"/>
    <n v="40.384999999999998"/>
    <n v="40.384999999999998"/>
  </r>
  <r>
    <x v="0"/>
    <x v="1"/>
    <x v="6"/>
    <x v="13"/>
    <s v="NO4_A1"/>
    <x v="2"/>
    <x v="2"/>
    <x v="0"/>
    <s v="GETOH_HEATPUMP"/>
    <n v="6.53"/>
    <n v="6.53"/>
  </r>
  <r>
    <x v="0"/>
    <x v="1"/>
    <x v="6"/>
    <x v="13"/>
    <s v="NO4_A1"/>
    <x v="4"/>
    <x v="0"/>
    <x v="0"/>
    <s v="GBPR_MUNIWASTE"/>
    <n v="0.54193548387096802"/>
    <n v="5.4193548387096804E-4"/>
  </r>
  <r>
    <x v="0"/>
    <x v="1"/>
    <x v="6"/>
    <x v="14"/>
    <s v="NO5_A1"/>
    <x v="2"/>
    <x v="2"/>
    <x v="0"/>
    <s v="GETOH_ELECTRICBOILER"/>
    <n v="16.600000000000001"/>
    <n v="16.600000000000001"/>
  </r>
  <r>
    <x v="0"/>
    <x v="1"/>
    <x v="6"/>
    <x v="14"/>
    <s v="NO5_A1"/>
    <x v="2"/>
    <x v="2"/>
    <x v="0"/>
    <s v="GETOH_HEATPUMP"/>
    <n v="0.75"/>
    <n v="0.75"/>
  </r>
  <r>
    <x v="0"/>
    <x v="1"/>
    <x v="6"/>
    <x v="14"/>
    <s v="NO5_A1"/>
    <x v="4"/>
    <x v="0"/>
    <x v="0"/>
    <s v="GBPR_MUNIWASTE"/>
    <n v="25.806451612903199"/>
    <n v="2.5806451612903201E-2"/>
  </r>
  <r>
    <x v="0"/>
    <x v="1"/>
    <x v="7"/>
    <x v="15"/>
    <s v="PL_A"/>
    <x v="1"/>
    <x v="0"/>
    <x v="0"/>
    <s v="BIEL-4_ST_COAL_BP"/>
    <n v="106.666666666667"/>
    <n v="0.10666666666666701"/>
  </r>
  <r>
    <x v="0"/>
    <x v="1"/>
    <x v="7"/>
    <x v="15"/>
    <s v="PL_A"/>
    <x v="1"/>
    <x v="0"/>
    <x v="0"/>
    <s v="CHOR2-1_ST_COAL_BP"/>
    <n v="453.33333333333297"/>
    <n v="0.45333333333333298"/>
  </r>
  <r>
    <x v="0"/>
    <x v="1"/>
    <x v="7"/>
    <x v="15"/>
    <s v="PL_A"/>
    <x v="1"/>
    <x v="0"/>
    <x v="0"/>
    <s v="GNR_ST_COAL_BP_E-15"/>
    <n v="3400"/>
    <n v="3.4"/>
  </r>
  <r>
    <x v="0"/>
    <x v="1"/>
    <x v="7"/>
    <x v="15"/>
    <s v="PL_A"/>
    <x v="1"/>
    <x v="0"/>
    <x v="0"/>
    <s v="KARO-2_ST_COAL_BP"/>
    <n v="176"/>
    <n v="0.17599999999999999"/>
  </r>
  <r>
    <x v="0"/>
    <x v="1"/>
    <x v="7"/>
    <x v="15"/>
    <s v="PL_A"/>
    <x v="1"/>
    <x v="0"/>
    <x v="0"/>
    <s v="KATO_ST_COAL_BP"/>
    <n v="175.71428571428601"/>
    <n v="0.17571428571428599"/>
  </r>
  <r>
    <x v="0"/>
    <x v="1"/>
    <x v="7"/>
    <x v="15"/>
    <s v="PL_A"/>
    <x v="1"/>
    <x v="0"/>
    <x v="0"/>
    <s v="SIER-1_ST_COAL_BP"/>
    <n v="141"/>
    <n v="0.14099999999999999"/>
  </r>
  <r>
    <x v="0"/>
    <x v="1"/>
    <x v="7"/>
    <x v="15"/>
    <s v="PL_A"/>
    <x v="1"/>
    <x v="0"/>
    <x v="0"/>
    <s v="SKAW-1_ST_COAL_BP"/>
    <n v="138.57142857142901"/>
    <n v="0.13857142857142901"/>
  </r>
  <r>
    <x v="0"/>
    <x v="1"/>
    <x v="7"/>
    <x v="15"/>
    <s v="PL_A"/>
    <x v="1"/>
    <x v="0"/>
    <x v="0"/>
    <s v="TYCH_ST_COAL_BP"/>
    <n v="72"/>
    <n v="7.1999999999999995E-2"/>
  </r>
  <r>
    <x v="0"/>
    <x v="1"/>
    <x v="7"/>
    <x v="15"/>
    <s v="PL_A"/>
    <x v="1"/>
    <x v="0"/>
    <x v="0"/>
    <s v="ZIEL-2_ST_COAL_BP"/>
    <n v="11"/>
    <n v="1.0999999999999999E-2"/>
  </r>
  <r>
    <x v="0"/>
    <x v="1"/>
    <x v="7"/>
    <x v="15"/>
    <s v="PL_A"/>
    <x v="1"/>
    <x v="0"/>
    <x v="0"/>
    <s v="ZIEL-4_ST_COAL_BP"/>
    <n v="60"/>
    <n v="0.06"/>
  </r>
  <r>
    <x v="0"/>
    <x v="1"/>
    <x v="7"/>
    <x v="15"/>
    <s v="PL_A"/>
    <x v="1"/>
    <x v="1"/>
    <x v="0"/>
    <s v="SIEK-8_ST_COAL_EXT"/>
    <n v="424.44444444444503"/>
    <n v="0.42444444444444501"/>
  </r>
  <r>
    <x v="0"/>
    <x v="1"/>
    <x v="7"/>
    <x v="15"/>
    <s v="PL_A"/>
    <x v="1"/>
    <x v="1"/>
    <x v="0"/>
    <s v="ZABR-2_ST_COAL_EXT"/>
    <n v="115.384615384615"/>
    <n v="0.115384615384615"/>
  </r>
  <r>
    <x v="0"/>
    <x v="1"/>
    <x v="7"/>
    <x v="15"/>
    <s v="PL_A"/>
    <x v="1"/>
    <x v="1"/>
    <x v="0"/>
    <s v="ZERA-7_ST_COAL_EXT"/>
    <n v="254.54545454545499"/>
    <n v="0.25454545454545502"/>
  </r>
  <r>
    <x v="0"/>
    <x v="1"/>
    <x v="7"/>
    <x v="15"/>
    <s v="PL_A"/>
    <x v="1"/>
    <x v="1"/>
    <x v="0"/>
    <s v="ZERA-8_ST_COAL_EXT"/>
    <n v="254.54545454545499"/>
    <n v="0.25454545454545502"/>
  </r>
  <r>
    <x v="0"/>
    <x v="1"/>
    <x v="7"/>
    <x v="15"/>
    <s v="PL_A"/>
    <x v="8"/>
    <x v="0"/>
    <x v="0"/>
    <s v="GNR_ST_FUELOIL_BP_E-15"/>
    <n v="1100"/>
    <n v="1.1000000000000001"/>
  </r>
  <r>
    <x v="0"/>
    <x v="1"/>
    <x v="7"/>
    <x v="15"/>
    <s v="PL_A"/>
    <x v="4"/>
    <x v="1"/>
    <x v="0"/>
    <s v="GNR_ST_MSW_BP_E-15"/>
    <m/>
    <m/>
  </r>
  <r>
    <x v="0"/>
    <x v="1"/>
    <x v="7"/>
    <x v="15"/>
    <s v="PL_A"/>
    <x v="5"/>
    <x v="0"/>
    <x v="0"/>
    <s v="GORZ-4_ST_NGAS_BP"/>
    <n v="104"/>
    <n v="0.104"/>
  </r>
  <r>
    <x v="0"/>
    <x v="1"/>
    <x v="7"/>
    <x v="15"/>
    <s v="PL_A"/>
    <x v="5"/>
    <x v="0"/>
    <x v="0"/>
    <s v="NOWA-1_ST_NGAS_BP"/>
    <n v="127"/>
    <n v="0.127"/>
  </r>
  <r>
    <x v="0"/>
    <x v="1"/>
    <x v="7"/>
    <x v="15"/>
    <s v="PL_A"/>
    <x v="5"/>
    <x v="0"/>
    <x v="0"/>
    <s v="RZES-2_ST_NGAS_BP"/>
    <n v="32"/>
    <n v="3.2000000000000001E-2"/>
  </r>
  <r>
    <x v="0"/>
    <x v="1"/>
    <x v="7"/>
    <x v="15"/>
    <s v="PL_A"/>
    <x v="5"/>
    <x v="0"/>
    <x v="0"/>
    <s v="ZIEL-3_ST_NGAS_BP"/>
    <n v="120"/>
    <n v="0.12"/>
  </r>
  <r>
    <x v="0"/>
    <x v="1"/>
    <x v="7"/>
    <x v="15"/>
    <s v="PL_A"/>
    <x v="5"/>
    <x v="1"/>
    <x v="0"/>
    <s v="GNR_ST_NGAS_BP_E-15"/>
    <m/>
    <m/>
  </r>
  <r>
    <x v="0"/>
    <x v="1"/>
    <x v="7"/>
    <x v="15"/>
    <s v="PL_A"/>
    <x v="6"/>
    <x v="0"/>
    <x v="0"/>
    <s v="GNR_ST_STRAW_BP_E-15"/>
    <n v="410"/>
    <n v="0.41"/>
  </r>
  <r>
    <x v="0"/>
    <x v="1"/>
    <x v="7"/>
    <x v="15"/>
    <s v="PL_A"/>
    <x v="6"/>
    <x v="1"/>
    <x v="0"/>
    <s v="LODZ-3_ST_STRAW_EXT"/>
    <n v="200"/>
    <n v="0.2"/>
  </r>
  <r>
    <x v="0"/>
    <x v="1"/>
    <x v="7"/>
    <x v="15"/>
    <s v="PL_Rural"/>
    <x v="1"/>
    <x v="0"/>
    <x v="0"/>
    <s v="SZCZ-1_ST_COAL_BP"/>
    <n v="122.222222222222"/>
    <n v="0.122222222222222"/>
  </r>
  <r>
    <x v="0"/>
    <x v="1"/>
    <x v="7"/>
    <x v="15"/>
    <s v="PL_Rural"/>
    <x v="1"/>
    <x v="0"/>
    <x v="0"/>
    <s v="TURO-1_ST_COAL_BP"/>
    <n v="681"/>
    <n v="0.68100000000000005"/>
  </r>
  <r>
    <x v="0"/>
    <x v="1"/>
    <x v="8"/>
    <x v="16"/>
    <s v="SE1A"/>
    <x v="8"/>
    <x v="0"/>
    <x v="0"/>
    <s v="GBPR_IND_FOSSILE"/>
    <n v="227.272727272727"/>
    <n v="0.22727272727272699"/>
  </r>
  <r>
    <x v="0"/>
    <x v="1"/>
    <x v="8"/>
    <x v="16"/>
    <s v="SE1A"/>
    <x v="11"/>
    <x v="0"/>
    <x v="0"/>
    <s v="GBPR_IND_BIO"/>
    <n v="293.18181818181802"/>
    <n v="0.29318181818181799"/>
  </r>
  <r>
    <x v="0"/>
    <x v="1"/>
    <x v="8"/>
    <x v="16"/>
    <s v="SE1_EL"/>
    <x v="2"/>
    <x v="2"/>
    <x v="0"/>
    <s v="GETOH_ELECTRICBOILER"/>
    <n v="76.075000000000003"/>
    <n v="76.075000000000003"/>
  </r>
  <r>
    <x v="0"/>
    <x v="1"/>
    <x v="8"/>
    <x v="16"/>
    <s v="SE1_EL"/>
    <x v="4"/>
    <x v="0"/>
    <x v="0"/>
    <s v="GBPR_MUNIWASTE"/>
    <n v="22.580645161290299"/>
    <n v="2.25806451612903E-2"/>
  </r>
  <r>
    <x v="0"/>
    <x v="1"/>
    <x v="8"/>
    <x v="16"/>
    <s v="SE1_EL"/>
    <x v="12"/>
    <x v="0"/>
    <x v="0"/>
    <s v="GBPR_WOODWASTE_25"/>
    <n v="9.0092133238837597"/>
    <n v="9.0092133238837604E-3"/>
  </r>
  <r>
    <x v="0"/>
    <x v="1"/>
    <x v="8"/>
    <x v="16"/>
    <s v="SE1_OTHER"/>
    <x v="5"/>
    <x v="0"/>
    <x v="0"/>
    <s v="GBPR_NATGAS"/>
    <n v="3.43839541547278"/>
    <n v="3.4383954154727798E-3"/>
  </r>
  <r>
    <x v="0"/>
    <x v="1"/>
    <x v="8"/>
    <x v="16"/>
    <s v="SE1_OTHER"/>
    <x v="15"/>
    <x v="0"/>
    <x v="0"/>
    <s v="GBPR_PEAT_38"/>
    <n v="24.210526315789501"/>
    <n v="2.4210526315789498E-2"/>
  </r>
  <r>
    <x v="0"/>
    <x v="1"/>
    <x v="8"/>
    <x v="16"/>
    <s v="SE1_OTHER"/>
    <x v="7"/>
    <x v="0"/>
    <x v="0"/>
    <s v="GBPR_WOODCHIPS_25"/>
    <n v="12"/>
    <n v="1.2E-2"/>
  </r>
  <r>
    <x v="0"/>
    <x v="1"/>
    <x v="8"/>
    <x v="16"/>
    <s v="SE1_OTHER"/>
    <x v="12"/>
    <x v="0"/>
    <x v="0"/>
    <s v="GBPR_WOODWASTE"/>
    <n v="69.672131147540995"/>
    <n v="6.9672131147541005E-2"/>
  </r>
  <r>
    <x v="0"/>
    <x v="1"/>
    <x v="8"/>
    <x v="17"/>
    <s v="SE2A"/>
    <x v="11"/>
    <x v="0"/>
    <x v="0"/>
    <s v="GBPR_IND_BIO"/>
    <n v="828.86363636363603"/>
    <n v="0.82886363636363602"/>
  </r>
  <r>
    <x v="0"/>
    <x v="1"/>
    <x v="8"/>
    <x v="17"/>
    <s v="SE2_EL"/>
    <x v="2"/>
    <x v="2"/>
    <x v="0"/>
    <s v="GETOH_ELECTRICBOILER"/>
    <n v="176"/>
    <n v="176"/>
  </r>
  <r>
    <x v="0"/>
    <x v="1"/>
    <x v="8"/>
    <x v="17"/>
    <s v="SE2_EL"/>
    <x v="2"/>
    <x v="2"/>
    <x v="0"/>
    <s v="GETOH_HEATPUMP"/>
    <n v="11"/>
    <n v="11"/>
  </r>
  <r>
    <x v="0"/>
    <x v="1"/>
    <x v="8"/>
    <x v="17"/>
    <s v="SE2_EL"/>
    <x v="4"/>
    <x v="0"/>
    <x v="0"/>
    <s v="GBPR_MUNIWASTE_24"/>
    <n v="309.29648241206002"/>
    <n v="0.30929648241205998"/>
  </r>
  <r>
    <x v="0"/>
    <x v="1"/>
    <x v="8"/>
    <x v="17"/>
    <s v="SE2_EL"/>
    <x v="7"/>
    <x v="0"/>
    <x v="0"/>
    <s v="GBPR_WOODCHIPS_37"/>
    <n v="27.459075416446801"/>
    <n v="2.74590754164468E-2"/>
  </r>
  <r>
    <x v="0"/>
    <x v="1"/>
    <x v="8"/>
    <x v="17"/>
    <s v="SE2_EL"/>
    <x v="12"/>
    <x v="0"/>
    <x v="0"/>
    <s v="GBPR_WOODWASTE_25"/>
    <n v="223.87507229612501"/>
    <n v="0.22387507229612499"/>
  </r>
  <r>
    <x v="0"/>
    <x v="1"/>
    <x v="8"/>
    <x v="17"/>
    <s v="SE2_EL"/>
    <x v="12"/>
    <x v="1"/>
    <x v="0"/>
    <s v="GEXT_WOODWASTE_HORNEBORG"/>
    <n v="90.567704881820205"/>
    <n v="9.0567704881820199E-2"/>
  </r>
  <r>
    <x v="0"/>
    <x v="1"/>
    <x v="8"/>
    <x v="17"/>
    <s v="SE2_OTHER"/>
    <x v="4"/>
    <x v="0"/>
    <x v="0"/>
    <s v="GBPR_MUNIWASTE_24"/>
    <n v="23.444477523072301"/>
    <n v="2.3444477523072299E-2"/>
  </r>
  <r>
    <x v="0"/>
    <x v="1"/>
    <x v="8"/>
    <x v="17"/>
    <s v="SE2_OTHER"/>
    <x v="7"/>
    <x v="0"/>
    <x v="0"/>
    <s v="GBPR_WOODCHIPS_37"/>
    <n v="21.6216216216216"/>
    <n v="2.1621621621621599E-2"/>
  </r>
  <r>
    <x v="0"/>
    <x v="1"/>
    <x v="8"/>
    <x v="17"/>
    <s v="SE2_OTHER"/>
    <x v="12"/>
    <x v="0"/>
    <x v="0"/>
    <s v="GBPR_WOODWASTE_36"/>
    <n v="146.46712463199199"/>
    <n v="0.14646712463199199"/>
  </r>
  <r>
    <x v="0"/>
    <x v="1"/>
    <x v="8"/>
    <x v="18"/>
    <s v="SE3A"/>
    <x v="11"/>
    <x v="0"/>
    <x v="0"/>
    <s v="GBPR_IND_BIO"/>
    <n v="1290.45454545455"/>
    <n v="1.29045454545455"/>
  </r>
  <r>
    <x v="0"/>
    <x v="1"/>
    <x v="8"/>
    <x v="18"/>
    <s v="SE3_EL"/>
    <x v="1"/>
    <x v="1"/>
    <x v="0"/>
    <s v="GEXT_COAL_LINK"/>
    <n v="42.134688691232498"/>
    <n v="4.2134688691232498E-2"/>
  </r>
  <r>
    <x v="0"/>
    <x v="1"/>
    <x v="8"/>
    <x v="18"/>
    <s v="SE3_EL"/>
    <x v="2"/>
    <x v="2"/>
    <x v="0"/>
    <s v="GETOH_ELECTRICBOILER"/>
    <n v="303.62"/>
    <n v="303.62"/>
  </r>
  <r>
    <x v="0"/>
    <x v="1"/>
    <x v="8"/>
    <x v="18"/>
    <s v="SE3_EL"/>
    <x v="2"/>
    <x v="2"/>
    <x v="0"/>
    <s v="GETOH_HEATPUMP33"/>
    <n v="90.4"/>
    <n v="90.4"/>
  </r>
  <r>
    <x v="0"/>
    <x v="1"/>
    <x v="8"/>
    <x v="18"/>
    <s v="SE3_EL"/>
    <x v="8"/>
    <x v="0"/>
    <x v="0"/>
    <s v="GBPR_FUELOIL"/>
    <n v="78.571428571428598"/>
    <n v="7.8571428571428598E-2"/>
  </r>
  <r>
    <x v="0"/>
    <x v="1"/>
    <x v="8"/>
    <x v="18"/>
    <s v="SE3_EL"/>
    <x v="8"/>
    <x v="0"/>
    <x v="0"/>
    <s v="GBPR_FUELOIL_LINK"/>
    <n v="57.009345794392502"/>
    <n v="5.7009345794392499E-2"/>
  </r>
  <r>
    <x v="0"/>
    <x v="1"/>
    <x v="8"/>
    <x v="18"/>
    <s v="SE3_EL"/>
    <x v="4"/>
    <x v="0"/>
    <x v="0"/>
    <s v="GBPR_MUNIWASTE_24"/>
    <n v="342.62470350216302"/>
    <n v="0.34262470350216301"/>
  </r>
  <r>
    <x v="0"/>
    <x v="1"/>
    <x v="8"/>
    <x v="18"/>
    <s v="SE3_EL"/>
    <x v="4"/>
    <x v="0"/>
    <x v="0"/>
    <s v="GBPR_MUNIWASTE_LINK"/>
    <n v="301.46666666666698"/>
    <n v="0.30146666666666699"/>
  </r>
  <r>
    <x v="0"/>
    <x v="1"/>
    <x v="8"/>
    <x v="18"/>
    <s v="SE3_EL"/>
    <x v="5"/>
    <x v="0"/>
    <x v="0"/>
    <s v="GBPR_NATGAS"/>
    <n v="10.412358166189099"/>
    <n v="1.0412358166189101E-2"/>
  </r>
  <r>
    <x v="0"/>
    <x v="1"/>
    <x v="8"/>
    <x v="18"/>
    <s v="SE3_EL"/>
    <x v="15"/>
    <x v="0"/>
    <x v="0"/>
    <s v="GBPR_PEAT_38"/>
    <n v="57.894736842105303"/>
    <n v="5.7894736842105297E-2"/>
  </r>
  <r>
    <x v="0"/>
    <x v="1"/>
    <x v="8"/>
    <x v="18"/>
    <s v="SE3_EL"/>
    <x v="15"/>
    <x v="1"/>
    <x v="0"/>
    <s v="GEXT_PEAT"/>
    <n v="221.88"/>
    <n v="0.22187999999999999"/>
  </r>
  <r>
    <x v="0"/>
    <x v="1"/>
    <x v="8"/>
    <x v="18"/>
    <s v="SE3_EL"/>
    <x v="18"/>
    <x v="0"/>
    <x v="0"/>
    <s v="GBPR_RECYCLEDWOOD_SE3EL"/>
    <n v="219.116668088529"/>
    <n v="0.219116668088529"/>
  </r>
  <r>
    <x v="0"/>
    <x v="1"/>
    <x v="8"/>
    <x v="18"/>
    <s v="SE3_EL"/>
    <x v="7"/>
    <x v="0"/>
    <x v="0"/>
    <s v="GBPR_WOODCHIPS_25"/>
    <n v="63.566999090026002"/>
    <n v="6.3566999090026E-2"/>
  </r>
  <r>
    <x v="0"/>
    <x v="1"/>
    <x v="8"/>
    <x v="18"/>
    <s v="SE3_EL"/>
    <x v="12"/>
    <x v="0"/>
    <x v="0"/>
    <s v="GBPR_WOODWASTE_25"/>
    <n v="261.76"/>
    <n v="0.26175999999999999"/>
  </r>
  <r>
    <x v="0"/>
    <x v="1"/>
    <x v="8"/>
    <x v="18"/>
    <s v="SE3_EL"/>
    <x v="12"/>
    <x v="0"/>
    <x v="0"/>
    <s v="GBPR_WOODWASTE_ABY"/>
    <n v="93.999999999999602"/>
    <n v="9.3999999999999598E-2"/>
  </r>
  <r>
    <x v="0"/>
    <x v="1"/>
    <x v="8"/>
    <x v="18"/>
    <s v="SE3_GOT"/>
    <x v="2"/>
    <x v="2"/>
    <x v="0"/>
    <s v="GETOH_HEATPUMP33"/>
    <n v="160"/>
    <n v="160"/>
  </r>
  <r>
    <x v="0"/>
    <x v="1"/>
    <x v="8"/>
    <x v="18"/>
    <s v="SE3_GOT"/>
    <x v="4"/>
    <x v="0"/>
    <x v="0"/>
    <s v="GBPR_MUNIWASTE_24"/>
    <n v="169.166666666667"/>
    <n v="0.16916666666666699"/>
  </r>
  <r>
    <x v="0"/>
    <x v="1"/>
    <x v="8"/>
    <x v="18"/>
    <s v="SE3_GOT"/>
    <x v="5"/>
    <x v="0"/>
    <x v="0"/>
    <s v="GBPR_NATGAS_GOT"/>
    <n v="102.947368421053"/>
    <n v="0.102947368421053"/>
  </r>
  <r>
    <x v="0"/>
    <x v="1"/>
    <x v="8"/>
    <x v="18"/>
    <s v="SE3_GOT"/>
    <x v="5"/>
    <x v="0"/>
    <x v="0"/>
    <s v="GBPR_NATGAS_RYA"/>
    <n v="290"/>
    <n v="0.28999999999999998"/>
  </r>
  <r>
    <x v="0"/>
    <x v="1"/>
    <x v="8"/>
    <x v="18"/>
    <s v="SE3_GOT"/>
    <x v="12"/>
    <x v="0"/>
    <x v="0"/>
    <s v="GBPR_WOODWASTE_GOT"/>
    <n v="95.000073076979305"/>
    <n v="9.5000073076979302E-2"/>
  </r>
  <r>
    <x v="0"/>
    <x v="1"/>
    <x v="8"/>
    <x v="18"/>
    <s v="SE3_HP"/>
    <x v="2"/>
    <x v="2"/>
    <x v="0"/>
    <s v="GETOH_ELECTRICBOILER"/>
    <n v="86"/>
    <n v="86"/>
  </r>
  <r>
    <x v="0"/>
    <x v="1"/>
    <x v="8"/>
    <x v="18"/>
    <s v="SE3_HP"/>
    <x v="2"/>
    <x v="2"/>
    <x v="0"/>
    <s v="GETOH_HEATPUMP2"/>
    <n v="204"/>
    <n v="204"/>
  </r>
  <r>
    <x v="0"/>
    <x v="1"/>
    <x v="8"/>
    <x v="18"/>
    <s v="SE3_HP"/>
    <x v="8"/>
    <x v="1"/>
    <x v="0"/>
    <s v="GEXT_FUELOIL"/>
    <n v="303.57142857142901"/>
    <n v="0.30357142857142899"/>
  </r>
  <r>
    <x v="0"/>
    <x v="1"/>
    <x v="8"/>
    <x v="18"/>
    <s v="SE3_HP"/>
    <x v="4"/>
    <x v="0"/>
    <x v="0"/>
    <s v="GBPR_MUNIWASTE_24"/>
    <n v="245.86776859504101"/>
    <n v="0.245867768595041"/>
  </r>
  <r>
    <x v="0"/>
    <x v="1"/>
    <x v="8"/>
    <x v="18"/>
    <s v="SE3_HP"/>
    <x v="7"/>
    <x v="0"/>
    <x v="0"/>
    <s v="GBPR_WOODCHIPS_08"/>
    <n v="6.6952789699570898"/>
    <n v="6.6952789699570902E-3"/>
  </r>
  <r>
    <x v="0"/>
    <x v="1"/>
    <x v="8"/>
    <x v="18"/>
    <s v="SE3_HP"/>
    <x v="12"/>
    <x v="0"/>
    <x v="0"/>
    <s v="GBPR_WOODWASTE_36"/>
    <n v="83.3333333333333"/>
    <n v="8.3333333333333301E-2"/>
  </r>
  <r>
    <x v="0"/>
    <x v="1"/>
    <x v="8"/>
    <x v="18"/>
    <s v="SE3_HP"/>
    <x v="12"/>
    <x v="1"/>
    <x v="0"/>
    <s v="GEXT_WOODWASTE"/>
    <n v="425"/>
    <n v="0.42499999999999999"/>
  </r>
  <r>
    <x v="0"/>
    <x v="1"/>
    <x v="8"/>
    <x v="18"/>
    <s v="SE3_OTHER"/>
    <x v="1"/>
    <x v="0"/>
    <x v="0"/>
    <s v="GBPR_COAL_SE3"/>
    <n v="92.751549833094998"/>
    <n v="9.2751549833094998E-2"/>
  </r>
  <r>
    <x v="0"/>
    <x v="1"/>
    <x v="8"/>
    <x v="18"/>
    <s v="SE3_OTHER"/>
    <x v="4"/>
    <x v="0"/>
    <x v="0"/>
    <s v="GBPR_MUNIWASTE_24"/>
    <n v="214.353371581896"/>
    <n v="0.21435337158189599"/>
  </r>
  <r>
    <x v="0"/>
    <x v="1"/>
    <x v="8"/>
    <x v="18"/>
    <s v="SE3_OTHER"/>
    <x v="18"/>
    <x v="0"/>
    <x v="0"/>
    <s v="GBPR_RECYCLEDWOOD_SE3OTHER"/>
    <n v="199.567105389896"/>
    <n v="0.199567105389896"/>
  </r>
  <r>
    <x v="0"/>
    <x v="1"/>
    <x v="8"/>
    <x v="18"/>
    <s v="SE3_OTHER"/>
    <x v="7"/>
    <x v="0"/>
    <x v="0"/>
    <s v="GBPR_WOODCHIPS_25"/>
    <n v="59.067961165048402"/>
    <n v="5.9067961165048401E-2"/>
  </r>
  <r>
    <x v="0"/>
    <x v="1"/>
    <x v="8"/>
    <x v="18"/>
    <s v="SE3_OTHER"/>
    <x v="7"/>
    <x v="0"/>
    <x v="0"/>
    <s v="GBPR_WOODCHIPS_37"/>
    <n v="106.216216216216"/>
    <n v="0.10621621621621601"/>
  </r>
  <r>
    <x v="0"/>
    <x v="1"/>
    <x v="8"/>
    <x v="18"/>
    <s v="SE3_OTHER"/>
    <x v="12"/>
    <x v="0"/>
    <x v="0"/>
    <s v="GBPR_WOODWASTE_25"/>
    <n v="722.9076"/>
    <n v="0.72290759999999998"/>
  </r>
  <r>
    <x v="0"/>
    <x v="1"/>
    <x v="8"/>
    <x v="18"/>
    <s v="SE3_STO"/>
    <x v="19"/>
    <x v="1"/>
    <x v="0"/>
    <s v="GEXT_BIOOIL_VARTAN"/>
    <n v="250.92445853143201"/>
    <n v="0.25092445853143203"/>
  </r>
  <r>
    <x v="0"/>
    <x v="1"/>
    <x v="8"/>
    <x v="18"/>
    <s v="SE3_STO"/>
    <x v="1"/>
    <x v="0"/>
    <x v="0"/>
    <s v="GBPR_COAL_VARTAN"/>
    <n v="249.276595744681"/>
    <n v="0.249276595744681"/>
  </r>
  <r>
    <x v="0"/>
    <x v="1"/>
    <x v="8"/>
    <x v="18"/>
    <s v="SE3_STO"/>
    <x v="2"/>
    <x v="2"/>
    <x v="0"/>
    <s v="GETOH_ELECTRICBOILER"/>
    <n v="337"/>
    <n v="337"/>
  </r>
  <r>
    <x v="0"/>
    <x v="1"/>
    <x v="8"/>
    <x v="18"/>
    <s v="SE3_STO"/>
    <x v="2"/>
    <x v="2"/>
    <x v="0"/>
    <s v="GETOH_HEATPUMP33"/>
    <n v="565"/>
    <n v="565"/>
  </r>
  <r>
    <x v="0"/>
    <x v="1"/>
    <x v="8"/>
    <x v="18"/>
    <s v="SE3_STO"/>
    <x v="4"/>
    <x v="0"/>
    <x v="0"/>
    <s v="GBPR_MUNIWASTE_HOGDALEN"/>
    <n v="136.666666666667"/>
    <n v="0.13666666666666699"/>
  </r>
  <r>
    <x v="0"/>
    <x v="1"/>
    <x v="8"/>
    <x v="18"/>
    <s v="SE3_STO"/>
    <x v="9"/>
    <x v="0"/>
    <x v="0"/>
    <s v="GBPR_WOODPELLETS_HASSELBY"/>
    <n v="197.36842105263199"/>
    <n v="0.197368421052632"/>
  </r>
  <r>
    <x v="0"/>
    <x v="1"/>
    <x v="8"/>
    <x v="18"/>
    <s v="SE3_STO"/>
    <x v="12"/>
    <x v="0"/>
    <x v="0"/>
    <s v="GBPR_WOODWASTE"/>
    <n v="239.754098360656"/>
    <n v="0.239754098360656"/>
  </r>
  <r>
    <x v="0"/>
    <x v="1"/>
    <x v="8"/>
    <x v="18"/>
    <s v="SE3_STO"/>
    <x v="12"/>
    <x v="0"/>
    <x v="0"/>
    <s v="GBPR_WOODWASTE_BRISTA"/>
    <n v="127.261802575107"/>
    <n v="0.127261802575107"/>
  </r>
  <r>
    <x v="0"/>
    <x v="1"/>
    <x v="8"/>
    <x v="19"/>
    <s v="SE4A"/>
    <x v="11"/>
    <x v="0"/>
    <x v="0"/>
    <s v="GBPR_IND_BIO"/>
    <n v="588.40909090909099"/>
    <n v="0.58840909090909099"/>
  </r>
  <r>
    <x v="0"/>
    <x v="1"/>
    <x v="8"/>
    <x v="19"/>
    <s v="SE4_EL"/>
    <x v="2"/>
    <x v="2"/>
    <x v="0"/>
    <s v="GETOH_ELECTRICBOILER"/>
    <n v="88.43"/>
    <n v="88.43"/>
  </r>
  <r>
    <x v="0"/>
    <x v="1"/>
    <x v="8"/>
    <x v="19"/>
    <s v="SE4_EL"/>
    <x v="2"/>
    <x v="2"/>
    <x v="0"/>
    <s v="GETOH_HEATPUMP1"/>
    <n v="55"/>
    <n v="55"/>
  </r>
  <r>
    <x v="0"/>
    <x v="1"/>
    <x v="8"/>
    <x v="19"/>
    <s v="SE4_EL"/>
    <x v="18"/>
    <x v="0"/>
    <x v="0"/>
    <s v="GBPR_RECYCLEDWOOD"/>
    <n v="78.893442622950801"/>
    <n v="7.8893442622950796E-2"/>
  </r>
  <r>
    <x v="0"/>
    <x v="1"/>
    <x v="8"/>
    <x v="19"/>
    <s v="SE4_EL"/>
    <x v="18"/>
    <x v="0"/>
    <x v="0"/>
    <s v="GBPR_RECYCLEDWOOD_SE4EL"/>
    <n v="12.001200120011999"/>
    <n v="1.2001200120012E-2"/>
  </r>
  <r>
    <x v="0"/>
    <x v="1"/>
    <x v="8"/>
    <x v="19"/>
    <s v="SE4_HP"/>
    <x v="2"/>
    <x v="2"/>
    <x v="0"/>
    <s v="GETOH_HEATPUMP1"/>
    <n v="31.55"/>
    <n v="31.55"/>
  </r>
  <r>
    <x v="0"/>
    <x v="1"/>
    <x v="8"/>
    <x v="19"/>
    <s v="SE4_HP"/>
    <x v="4"/>
    <x v="0"/>
    <x v="0"/>
    <s v="GBPR_MUNIWASTE_65"/>
    <n v="28.571428571428601"/>
    <n v="2.8571428571428598E-2"/>
  </r>
  <r>
    <x v="0"/>
    <x v="1"/>
    <x v="8"/>
    <x v="19"/>
    <s v="SE4_HP"/>
    <x v="5"/>
    <x v="0"/>
    <x v="0"/>
    <s v="GBPR_NATGAS_100"/>
    <n v="54"/>
    <n v="5.3999999999999999E-2"/>
  </r>
  <r>
    <x v="0"/>
    <x v="1"/>
    <x v="8"/>
    <x v="19"/>
    <s v="SE4_HP"/>
    <x v="9"/>
    <x v="0"/>
    <x v="0"/>
    <s v="GBPR_WOODPELLETS"/>
    <n v="141.393442622951"/>
    <n v="0.141393442622951"/>
  </r>
  <r>
    <x v="0"/>
    <x v="1"/>
    <x v="8"/>
    <x v="19"/>
    <s v="SE4_MAL"/>
    <x v="2"/>
    <x v="2"/>
    <x v="0"/>
    <s v="GETOH_HEATPUMP33"/>
    <n v="1.1000000000000001"/>
    <n v="1.1000000000000001"/>
  </r>
  <r>
    <x v="0"/>
    <x v="1"/>
    <x v="8"/>
    <x v="19"/>
    <s v="SE4_MAL"/>
    <x v="4"/>
    <x v="0"/>
    <x v="0"/>
    <s v="GBPR_MUNIWASTE_24"/>
    <n v="140.82687338501299"/>
    <n v="0.14082687338501301"/>
  </r>
  <r>
    <x v="0"/>
    <x v="1"/>
    <x v="8"/>
    <x v="19"/>
    <s v="SE4_MAL"/>
    <x v="5"/>
    <x v="0"/>
    <x v="0"/>
    <s v="GBPR_NATGAS_MAL"/>
    <n v="302.32558139534899"/>
    <n v="0.30232558139534899"/>
  </r>
  <r>
    <x v="0"/>
    <x v="1"/>
    <x v="8"/>
    <x v="19"/>
    <s v="SE4_MAL"/>
    <x v="5"/>
    <x v="1"/>
    <x v="0"/>
    <s v="GEXT_NATGAS_ORESUND"/>
    <n v="250"/>
    <n v="0.25"/>
  </r>
  <r>
    <x v="0"/>
    <x v="1"/>
    <x v="8"/>
    <x v="19"/>
    <s v="SE4_OTHER"/>
    <x v="4"/>
    <x v="0"/>
    <x v="0"/>
    <s v="GBPR_MUNIWASTE_19"/>
    <n v="108.05527331843101"/>
    <n v="0.108055273318431"/>
  </r>
  <r>
    <x v="0"/>
    <x v="1"/>
    <x v="8"/>
    <x v="19"/>
    <s v="SE4_OTHER"/>
    <x v="7"/>
    <x v="0"/>
    <x v="0"/>
    <s v="GBPR_WOODCHIPS"/>
    <n v="63.524590163934398"/>
    <n v="6.35245901639344E-2"/>
  </r>
  <r>
    <x v="0"/>
    <x v="1"/>
    <x v="8"/>
    <x v="19"/>
    <s v="SE4_OTHER"/>
    <x v="7"/>
    <x v="0"/>
    <x v="0"/>
    <s v="GBPR_WOODCHIPS_25"/>
    <n v="95.892307692307597"/>
    <n v="9.5892307692307596E-2"/>
  </r>
  <r>
    <x v="0"/>
    <x v="1"/>
    <x v="8"/>
    <x v="19"/>
    <s v="SE4_OTHER"/>
    <x v="12"/>
    <x v="0"/>
    <x v="0"/>
    <s v="GBPR_WOODWASTE_36"/>
    <n v="235.111111111111"/>
    <n v="0.23511111111111099"/>
  </r>
</pivotCacheRecords>
</file>

<file path=xl/pivotCache/pivotCacheRecords19.xml><?xml version="1.0" encoding="utf-8"?>
<pivotCacheRecords xmlns="http://schemas.openxmlformats.org/spreadsheetml/2006/main" xmlns:r="http://schemas.openxmlformats.org/officeDocument/2006/relationships" count="3223">
  <r>
    <x v="0"/>
    <s v="2012"/>
    <x v="0"/>
    <x v="0"/>
    <x v="0"/>
    <n v="3010"/>
  </r>
  <r>
    <x v="0"/>
    <s v="2012"/>
    <x v="0"/>
    <x v="1"/>
    <x v="0"/>
    <n v="3010"/>
  </r>
  <r>
    <x v="0"/>
    <s v="2012"/>
    <x v="0"/>
    <x v="2"/>
    <x v="0"/>
    <n v="6020"/>
  </r>
  <r>
    <x v="0"/>
    <s v="2012"/>
    <x v="0"/>
    <x v="3"/>
    <x v="0"/>
    <n v="600"/>
  </r>
  <r>
    <x v="0"/>
    <s v="2012"/>
    <x v="0"/>
    <x v="4"/>
    <x v="0"/>
    <n v="2000"/>
  </r>
  <r>
    <x v="0"/>
    <s v="2012"/>
    <x v="1"/>
    <x v="5"/>
    <x v="0"/>
    <n v="3010"/>
  </r>
  <r>
    <x v="0"/>
    <s v="2012"/>
    <x v="1"/>
    <x v="2"/>
    <x v="0"/>
    <n v="8634"/>
  </r>
  <r>
    <x v="0"/>
    <s v="2012"/>
    <x v="1"/>
    <x v="6"/>
    <x v="0"/>
    <n v="1500"/>
  </r>
  <r>
    <x v="0"/>
    <s v="2012"/>
    <x v="1"/>
    <x v="7"/>
    <x v="0"/>
    <n v="600"/>
  </r>
  <r>
    <x v="0"/>
    <s v="2012"/>
    <x v="2"/>
    <x v="5"/>
    <x v="0"/>
    <n v="3010"/>
  </r>
  <r>
    <x v="0"/>
    <s v="2012"/>
    <x v="2"/>
    <x v="2"/>
    <x v="0"/>
    <n v="14416"/>
  </r>
  <r>
    <x v="0"/>
    <s v="2012"/>
    <x v="3"/>
    <x v="5"/>
    <x v="0"/>
    <n v="6020"/>
  </r>
  <r>
    <x v="0"/>
    <s v="2012"/>
    <x v="3"/>
    <x v="0"/>
    <x v="0"/>
    <n v="8634"/>
  </r>
  <r>
    <x v="0"/>
    <s v="2012"/>
    <x v="3"/>
    <x v="1"/>
    <x v="0"/>
    <n v="14416"/>
  </r>
  <r>
    <x v="0"/>
    <s v="2012"/>
    <x v="3"/>
    <x v="8"/>
    <x v="0"/>
    <n v="3800"/>
  </r>
  <r>
    <x v="0"/>
    <s v="2012"/>
    <x v="4"/>
    <x v="0"/>
    <x v="0"/>
    <n v="1780"/>
  </r>
  <r>
    <x v="0"/>
    <s v="2012"/>
    <x v="4"/>
    <x v="3"/>
    <x v="0"/>
    <n v="600"/>
  </r>
  <r>
    <x v="0"/>
    <s v="2012"/>
    <x v="4"/>
    <x v="9"/>
    <x v="0"/>
    <n v="1000"/>
  </r>
  <r>
    <x v="0"/>
    <s v="2012"/>
    <x v="4"/>
    <x v="10"/>
    <x v="0"/>
    <n v="740"/>
  </r>
  <r>
    <x v="0"/>
    <s v="2012"/>
    <x v="5"/>
    <x v="5"/>
    <x v="0"/>
    <n v="585"/>
  </r>
  <r>
    <x v="0"/>
    <s v="2012"/>
    <x v="5"/>
    <x v="6"/>
    <x v="0"/>
    <n v="600"/>
  </r>
  <r>
    <x v="0"/>
    <s v="2012"/>
    <x v="5"/>
    <x v="7"/>
    <x v="0"/>
    <n v="1700"/>
  </r>
  <r>
    <x v="0"/>
    <s v="2012"/>
    <x v="6"/>
    <x v="11"/>
    <x v="0"/>
    <n v="350"/>
  </r>
  <r>
    <x v="0"/>
    <s v="2012"/>
    <x v="6"/>
    <x v="12"/>
    <x v="0"/>
    <n v="800"/>
  </r>
  <r>
    <x v="0"/>
    <s v="2012"/>
    <x v="7"/>
    <x v="13"/>
    <x v="0"/>
    <n v="350"/>
  </r>
  <r>
    <x v="0"/>
    <s v="2012"/>
    <x v="7"/>
    <x v="14"/>
    <x v="0"/>
    <n v="100"/>
  </r>
  <r>
    <x v="0"/>
    <s v="2012"/>
    <x v="7"/>
    <x v="15"/>
    <x v="0"/>
    <n v="1300"/>
  </r>
  <r>
    <x v="0"/>
    <s v="2012"/>
    <x v="7"/>
    <x v="10"/>
    <x v="0"/>
    <n v="1350"/>
  </r>
  <r>
    <x v="0"/>
    <s v="2012"/>
    <x v="8"/>
    <x v="12"/>
    <x v="0"/>
    <n v="700"/>
  </r>
  <r>
    <x v="0"/>
    <s v="2012"/>
    <x v="9"/>
    <x v="13"/>
    <x v="0"/>
    <n v="800"/>
  </r>
  <r>
    <x v="0"/>
    <s v="2012"/>
    <x v="9"/>
    <x v="16"/>
    <x v="0"/>
    <n v="1200"/>
  </r>
  <r>
    <x v="0"/>
    <s v="2012"/>
    <x v="10"/>
    <x v="2"/>
    <x v="0"/>
    <n v="3000"/>
  </r>
  <r>
    <x v="0"/>
    <s v="2012"/>
    <x v="10"/>
    <x v="9"/>
    <x v="0"/>
    <n v="700"/>
  </r>
  <r>
    <x v="0"/>
    <s v="2012"/>
    <x v="10"/>
    <x v="17"/>
    <x v="0"/>
    <n v="1000"/>
  </r>
  <r>
    <x v="0"/>
    <s v="2012"/>
    <x v="11"/>
    <x v="9"/>
    <x v="0"/>
    <n v="2500"/>
  </r>
  <r>
    <x v="0"/>
    <s v="2012"/>
    <x v="11"/>
    <x v="18"/>
    <x v="0"/>
    <n v="1150"/>
  </r>
  <r>
    <x v="0"/>
    <s v="2012"/>
    <x v="11"/>
    <x v="10"/>
    <x v="0"/>
    <n v="2145"/>
  </r>
  <r>
    <x v="0"/>
    <s v="2012"/>
    <x v="12"/>
    <x v="6"/>
    <x v="0"/>
    <n v="1000"/>
  </r>
  <r>
    <x v="0"/>
    <s v="2012"/>
    <x v="12"/>
    <x v="8"/>
    <x v="0"/>
    <n v="700"/>
  </r>
  <r>
    <x v="0"/>
    <s v="2012"/>
    <x v="12"/>
    <x v="19"/>
    <x v="0"/>
    <n v="3200"/>
  </r>
  <r>
    <x v="0"/>
    <s v="2012"/>
    <x v="12"/>
    <x v="20"/>
    <x v="0"/>
    <n v="1200"/>
  </r>
  <r>
    <x v="0"/>
    <s v="2012"/>
    <x v="13"/>
    <x v="19"/>
    <x v="0"/>
    <n v="1200"/>
  </r>
  <r>
    <x v="0"/>
    <s v="2012"/>
    <x v="13"/>
    <x v="14"/>
    <x v="0"/>
    <n v="200"/>
  </r>
  <r>
    <x v="0"/>
    <s v="2012"/>
    <x v="13"/>
    <x v="20"/>
    <x v="0"/>
    <n v="1000"/>
  </r>
  <r>
    <x v="0"/>
    <s v="2012"/>
    <x v="13"/>
    <x v="21"/>
    <x v="0"/>
    <n v="600"/>
  </r>
  <r>
    <x v="0"/>
    <s v="2012"/>
    <x v="14"/>
    <x v="18"/>
    <x v="0"/>
    <n v="1000"/>
  </r>
  <r>
    <x v="0"/>
    <s v="2012"/>
    <x v="14"/>
    <x v="21"/>
    <x v="0"/>
    <n v="250"/>
  </r>
  <r>
    <x v="0"/>
    <s v="2012"/>
    <x v="15"/>
    <x v="9"/>
    <x v="0"/>
    <n v="1200"/>
  </r>
  <r>
    <x v="0"/>
    <s v="2012"/>
    <x v="15"/>
    <x v="18"/>
    <x v="0"/>
    <n v="1000"/>
  </r>
  <r>
    <x v="0"/>
    <s v="2012"/>
    <x v="16"/>
    <x v="5"/>
    <x v="0"/>
    <n v="2000"/>
  </r>
  <r>
    <x v="0"/>
    <s v="2012"/>
    <x v="17"/>
    <x v="11"/>
    <x v="0"/>
    <n v="1300"/>
  </r>
  <r>
    <x v="0"/>
    <s v="2012"/>
    <x v="17"/>
    <x v="14"/>
    <x v="0"/>
    <n v="600"/>
  </r>
  <r>
    <x v="0"/>
    <s v="2012"/>
    <x v="17"/>
    <x v="21"/>
    <x v="0"/>
    <n v="3300"/>
  </r>
  <r>
    <x v="0"/>
    <s v="2012"/>
    <x v="18"/>
    <x v="18"/>
    <x v="0"/>
    <n v="1000"/>
  </r>
  <r>
    <x v="0"/>
    <s v="2012"/>
    <x v="18"/>
    <x v="14"/>
    <x v="0"/>
    <n v="300"/>
  </r>
  <r>
    <x v="0"/>
    <s v="2012"/>
    <x v="18"/>
    <x v="15"/>
    <x v="0"/>
    <n v="3300"/>
  </r>
  <r>
    <x v="0"/>
    <s v="2012"/>
    <x v="18"/>
    <x v="10"/>
    <x v="0"/>
    <n v="7300"/>
  </r>
  <r>
    <x v="0"/>
    <s v="2012"/>
    <x v="19"/>
    <x v="6"/>
    <x v="0"/>
    <n v="680"/>
  </r>
  <r>
    <x v="0"/>
    <s v="2012"/>
    <x v="19"/>
    <x v="11"/>
    <x v="0"/>
    <n v="1350"/>
  </r>
  <r>
    <x v="0"/>
    <s v="2012"/>
    <x v="19"/>
    <x v="19"/>
    <x v="0"/>
    <n v="2095"/>
  </r>
  <r>
    <x v="0"/>
    <s v="2012"/>
    <x v="19"/>
    <x v="21"/>
    <x v="0"/>
    <n v="7300"/>
  </r>
  <r>
    <x v="0"/>
    <s v="2012"/>
    <x v="19"/>
    <x v="7"/>
    <x v="0"/>
    <n v="5300"/>
  </r>
  <r>
    <x v="0"/>
    <s v="2012"/>
    <x v="20"/>
    <x v="0"/>
    <x v="0"/>
    <n v="610"/>
  </r>
  <r>
    <x v="0"/>
    <s v="2012"/>
    <x v="20"/>
    <x v="3"/>
    <x v="0"/>
    <n v="1300"/>
  </r>
  <r>
    <x v="0"/>
    <s v="2012"/>
    <x v="20"/>
    <x v="10"/>
    <x v="0"/>
    <n v="2000"/>
  </r>
  <r>
    <x v="0"/>
    <s v="2012"/>
    <x v="21"/>
    <x v="8"/>
    <x v="0"/>
    <n v="1000"/>
  </r>
  <r>
    <x v="0"/>
    <s v="2013"/>
    <x v="0"/>
    <x v="0"/>
    <x v="0"/>
    <n v="3010"/>
  </r>
  <r>
    <x v="0"/>
    <s v="2013"/>
    <x v="0"/>
    <x v="1"/>
    <x v="0"/>
    <n v="3010"/>
  </r>
  <r>
    <x v="0"/>
    <s v="2013"/>
    <x v="0"/>
    <x v="2"/>
    <x v="0"/>
    <n v="6020"/>
  </r>
  <r>
    <x v="0"/>
    <s v="2013"/>
    <x v="0"/>
    <x v="3"/>
    <x v="0"/>
    <n v="600"/>
  </r>
  <r>
    <x v="0"/>
    <s v="2013"/>
    <x v="0"/>
    <x v="4"/>
    <x v="0"/>
    <n v="2000"/>
  </r>
  <r>
    <x v="0"/>
    <s v="2013"/>
    <x v="1"/>
    <x v="5"/>
    <x v="0"/>
    <n v="3010"/>
  </r>
  <r>
    <x v="0"/>
    <s v="2013"/>
    <x v="1"/>
    <x v="2"/>
    <x v="0"/>
    <n v="8634"/>
  </r>
  <r>
    <x v="0"/>
    <s v="2013"/>
    <x v="1"/>
    <x v="6"/>
    <x v="0"/>
    <n v="1500"/>
  </r>
  <r>
    <x v="0"/>
    <s v="2013"/>
    <x v="1"/>
    <x v="7"/>
    <x v="0"/>
    <n v="600"/>
  </r>
  <r>
    <x v="0"/>
    <s v="2013"/>
    <x v="2"/>
    <x v="5"/>
    <x v="0"/>
    <n v="3010"/>
  </r>
  <r>
    <x v="0"/>
    <s v="2013"/>
    <x v="2"/>
    <x v="2"/>
    <x v="0"/>
    <n v="14416"/>
  </r>
  <r>
    <x v="0"/>
    <s v="2013"/>
    <x v="3"/>
    <x v="5"/>
    <x v="0"/>
    <n v="6020"/>
  </r>
  <r>
    <x v="0"/>
    <s v="2013"/>
    <x v="3"/>
    <x v="0"/>
    <x v="0"/>
    <n v="8634"/>
  </r>
  <r>
    <x v="0"/>
    <s v="2013"/>
    <x v="3"/>
    <x v="1"/>
    <x v="0"/>
    <n v="14416"/>
  </r>
  <r>
    <x v="0"/>
    <s v="2013"/>
    <x v="3"/>
    <x v="8"/>
    <x v="0"/>
    <n v="3800"/>
  </r>
  <r>
    <x v="0"/>
    <s v="2013"/>
    <x v="4"/>
    <x v="0"/>
    <x v="0"/>
    <n v="1780"/>
  </r>
  <r>
    <x v="0"/>
    <s v="2013"/>
    <x v="4"/>
    <x v="3"/>
    <x v="0"/>
    <n v="600"/>
  </r>
  <r>
    <x v="0"/>
    <s v="2013"/>
    <x v="4"/>
    <x v="9"/>
    <x v="0"/>
    <n v="1000"/>
  </r>
  <r>
    <x v="0"/>
    <s v="2013"/>
    <x v="4"/>
    <x v="10"/>
    <x v="0"/>
    <n v="740"/>
  </r>
  <r>
    <x v="0"/>
    <s v="2013"/>
    <x v="5"/>
    <x v="5"/>
    <x v="0"/>
    <n v="585"/>
  </r>
  <r>
    <x v="0"/>
    <s v="2013"/>
    <x v="5"/>
    <x v="6"/>
    <x v="0"/>
    <n v="600"/>
  </r>
  <r>
    <x v="0"/>
    <s v="2013"/>
    <x v="5"/>
    <x v="7"/>
    <x v="0"/>
    <n v="1700"/>
  </r>
  <r>
    <x v="0"/>
    <s v="2013"/>
    <x v="6"/>
    <x v="11"/>
    <x v="0"/>
    <n v="1000"/>
  </r>
  <r>
    <x v="0"/>
    <s v="2013"/>
    <x v="6"/>
    <x v="12"/>
    <x v="0"/>
    <n v="800"/>
  </r>
  <r>
    <x v="0"/>
    <s v="2013"/>
    <x v="7"/>
    <x v="13"/>
    <x v="0"/>
    <n v="1000"/>
  </r>
  <r>
    <x v="0"/>
    <s v="2013"/>
    <x v="7"/>
    <x v="14"/>
    <x v="0"/>
    <n v="100"/>
  </r>
  <r>
    <x v="0"/>
    <s v="2013"/>
    <x v="7"/>
    <x v="15"/>
    <x v="0"/>
    <n v="1300"/>
  </r>
  <r>
    <x v="0"/>
    <s v="2013"/>
    <x v="7"/>
    <x v="10"/>
    <x v="0"/>
    <n v="1350"/>
  </r>
  <r>
    <x v="0"/>
    <s v="2013"/>
    <x v="8"/>
    <x v="12"/>
    <x v="0"/>
    <n v="700"/>
  </r>
  <r>
    <x v="0"/>
    <s v="2013"/>
    <x v="9"/>
    <x v="13"/>
    <x v="0"/>
    <n v="800"/>
  </r>
  <r>
    <x v="0"/>
    <s v="2013"/>
    <x v="9"/>
    <x v="16"/>
    <x v="0"/>
    <n v="1200"/>
  </r>
  <r>
    <x v="0"/>
    <s v="2013"/>
    <x v="10"/>
    <x v="2"/>
    <x v="0"/>
    <n v="3000"/>
  </r>
  <r>
    <x v="0"/>
    <s v="2013"/>
    <x v="10"/>
    <x v="9"/>
    <x v="0"/>
    <n v="700"/>
  </r>
  <r>
    <x v="0"/>
    <s v="2013"/>
    <x v="10"/>
    <x v="17"/>
    <x v="0"/>
    <n v="1000"/>
  </r>
  <r>
    <x v="0"/>
    <s v="2013"/>
    <x v="11"/>
    <x v="9"/>
    <x v="0"/>
    <n v="2500"/>
  </r>
  <r>
    <x v="0"/>
    <s v="2013"/>
    <x v="11"/>
    <x v="18"/>
    <x v="0"/>
    <n v="1150"/>
  </r>
  <r>
    <x v="0"/>
    <s v="2013"/>
    <x v="11"/>
    <x v="10"/>
    <x v="0"/>
    <n v="2145"/>
  </r>
  <r>
    <x v="0"/>
    <s v="2013"/>
    <x v="12"/>
    <x v="6"/>
    <x v="0"/>
    <n v="1000"/>
  </r>
  <r>
    <x v="0"/>
    <s v="2013"/>
    <x v="12"/>
    <x v="8"/>
    <x v="0"/>
    <n v="700"/>
  </r>
  <r>
    <x v="0"/>
    <s v="2013"/>
    <x v="12"/>
    <x v="19"/>
    <x v="0"/>
    <n v="3200"/>
  </r>
  <r>
    <x v="0"/>
    <s v="2013"/>
    <x v="12"/>
    <x v="20"/>
    <x v="0"/>
    <n v="1200"/>
  </r>
  <r>
    <x v="0"/>
    <s v="2013"/>
    <x v="13"/>
    <x v="19"/>
    <x v="0"/>
    <n v="1200"/>
  </r>
  <r>
    <x v="0"/>
    <s v="2013"/>
    <x v="13"/>
    <x v="14"/>
    <x v="0"/>
    <n v="200"/>
  </r>
  <r>
    <x v="0"/>
    <s v="2013"/>
    <x v="13"/>
    <x v="20"/>
    <x v="0"/>
    <n v="1000"/>
  </r>
  <r>
    <x v="0"/>
    <s v="2013"/>
    <x v="13"/>
    <x v="21"/>
    <x v="0"/>
    <n v="600"/>
  </r>
  <r>
    <x v="0"/>
    <s v="2013"/>
    <x v="14"/>
    <x v="18"/>
    <x v="0"/>
    <n v="1000"/>
  </r>
  <r>
    <x v="0"/>
    <s v="2013"/>
    <x v="14"/>
    <x v="21"/>
    <x v="0"/>
    <n v="250"/>
  </r>
  <r>
    <x v="0"/>
    <s v="2013"/>
    <x v="15"/>
    <x v="9"/>
    <x v="0"/>
    <n v="1200"/>
  </r>
  <r>
    <x v="0"/>
    <s v="2013"/>
    <x v="15"/>
    <x v="18"/>
    <x v="0"/>
    <n v="1000"/>
  </r>
  <r>
    <x v="0"/>
    <s v="2013"/>
    <x v="16"/>
    <x v="5"/>
    <x v="0"/>
    <n v="2000"/>
  </r>
  <r>
    <x v="0"/>
    <s v="2013"/>
    <x v="17"/>
    <x v="11"/>
    <x v="0"/>
    <n v="1300"/>
  </r>
  <r>
    <x v="0"/>
    <s v="2013"/>
    <x v="17"/>
    <x v="14"/>
    <x v="0"/>
    <n v="600"/>
  </r>
  <r>
    <x v="0"/>
    <s v="2013"/>
    <x v="17"/>
    <x v="21"/>
    <x v="0"/>
    <n v="3300"/>
  </r>
  <r>
    <x v="0"/>
    <s v="2013"/>
    <x v="18"/>
    <x v="18"/>
    <x v="0"/>
    <n v="1000"/>
  </r>
  <r>
    <x v="0"/>
    <s v="2013"/>
    <x v="18"/>
    <x v="14"/>
    <x v="0"/>
    <n v="300"/>
  </r>
  <r>
    <x v="0"/>
    <s v="2013"/>
    <x v="18"/>
    <x v="15"/>
    <x v="0"/>
    <n v="3300"/>
  </r>
  <r>
    <x v="0"/>
    <s v="2013"/>
    <x v="18"/>
    <x v="10"/>
    <x v="0"/>
    <n v="7300"/>
  </r>
  <r>
    <x v="0"/>
    <s v="2013"/>
    <x v="19"/>
    <x v="6"/>
    <x v="0"/>
    <n v="680"/>
  </r>
  <r>
    <x v="0"/>
    <s v="2013"/>
    <x v="19"/>
    <x v="11"/>
    <x v="0"/>
    <n v="1350"/>
  </r>
  <r>
    <x v="0"/>
    <s v="2013"/>
    <x v="19"/>
    <x v="19"/>
    <x v="0"/>
    <n v="2095"/>
  </r>
  <r>
    <x v="0"/>
    <s v="2013"/>
    <x v="19"/>
    <x v="21"/>
    <x v="0"/>
    <n v="7300"/>
  </r>
  <r>
    <x v="0"/>
    <s v="2013"/>
    <x v="19"/>
    <x v="7"/>
    <x v="0"/>
    <n v="5300"/>
  </r>
  <r>
    <x v="0"/>
    <s v="2013"/>
    <x v="20"/>
    <x v="0"/>
    <x v="0"/>
    <n v="610"/>
  </r>
  <r>
    <x v="0"/>
    <s v="2013"/>
    <x v="20"/>
    <x v="3"/>
    <x v="0"/>
    <n v="1300"/>
  </r>
  <r>
    <x v="0"/>
    <s v="2013"/>
    <x v="20"/>
    <x v="10"/>
    <x v="0"/>
    <n v="2000"/>
  </r>
  <r>
    <x v="0"/>
    <s v="2013"/>
    <x v="21"/>
    <x v="8"/>
    <x v="0"/>
    <n v="1000"/>
  </r>
  <r>
    <x v="0"/>
    <s v="2014"/>
    <x v="0"/>
    <x v="0"/>
    <x v="0"/>
    <n v="3010"/>
  </r>
  <r>
    <x v="0"/>
    <s v="2014"/>
    <x v="0"/>
    <x v="1"/>
    <x v="0"/>
    <n v="3010"/>
  </r>
  <r>
    <x v="0"/>
    <s v="2014"/>
    <x v="0"/>
    <x v="2"/>
    <x v="0"/>
    <n v="6020"/>
  </r>
  <r>
    <x v="0"/>
    <s v="2014"/>
    <x v="0"/>
    <x v="3"/>
    <x v="0"/>
    <n v="600"/>
  </r>
  <r>
    <x v="0"/>
    <s v="2014"/>
    <x v="0"/>
    <x v="4"/>
    <x v="0"/>
    <n v="2000"/>
  </r>
  <r>
    <x v="0"/>
    <s v="2014"/>
    <x v="1"/>
    <x v="5"/>
    <x v="0"/>
    <n v="3010"/>
  </r>
  <r>
    <x v="0"/>
    <s v="2014"/>
    <x v="1"/>
    <x v="2"/>
    <x v="0"/>
    <n v="8634"/>
  </r>
  <r>
    <x v="0"/>
    <s v="2014"/>
    <x v="1"/>
    <x v="6"/>
    <x v="0"/>
    <n v="1500"/>
  </r>
  <r>
    <x v="0"/>
    <s v="2014"/>
    <x v="1"/>
    <x v="7"/>
    <x v="0"/>
    <n v="600"/>
  </r>
  <r>
    <x v="0"/>
    <s v="2014"/>
    <x v="2"/>
    <x v="5"/>
    <x v="0"/>
    <n v="3010"/>
  </r>
  <r>
    <x v="0"/>
    <s v="2014"/>
    <x v="2"/>
    <x v="2"/>
    <x v="0"/>
    <n v="14416"/>
  </r>
  <r>
    <x v="0"/>
    <s v="2014"/>
    <x v="3"/>
    <x v="5"/>
    <x v="0"/>
    <n v="6020"/>
  </r>
  <r>
    <x v="0"/>
    <s v="2014"/>
    <x v="3"/>
    <x v="0"/>
    <x v="0"/>
    <n v="8634"/>
  </r>
  <r>
    <x v="0"/>
    <s v="2014"/>
    <x v="3"/>
    <x v="1"/>
    <x v="0"/>
    <n v="14416"/>
  </r>
  <r>
    <x v="0"/>
    <s v="2014"/>
    <x v="3"/>
    <x v="8"/>
    <x v="0"/>
    <n v="3900"/>
  </r>
  <r>
    <x v="0"/>
    <s v="2014"/>
    <x v="4"/>
    <x v="0"/>
    <x v="0"/>
    <n v="1780"/>
  </r>
  <r>
    <x v="0"/>
    <s v="2014"/>
    <x v="4"/>
    <x v="3"/>
    <x v="0"/>
    <n v="600"/>
  </r>
  <r>
    <x v="0"/>
    <s v="2014"/>
    <x v="4"/>
    <x v="9"/>
    <x v="0"/>
    <n v="1000"/>
  </r>
  <r>
    <x v="0"/>
    <s v="2014"/>
    <x v="4"/>
    <x v="10"/>
    <x v="0"/>
    <n v="740"/>
  </r>
  <r>
    <x v="0"/>
    <s v="2014"/>
    <x v="5"/>
    <x v="5"/>
    <x v="0"/>
    <n v="585"/>
  </r>
  <r>
    <x v="0"/>
    <s v="2014"/>
    <x v="5"/>
    <x v="6"/>
    <x v="0"/>
    <n v="600"/>
  </r>
  <r>
    <x v="0"/>
    <s v="2014"/>
    <x v="5"/>
    <x v="7"/>
    <x v="0"/>
    <n v="1700"/>
  </r>
  <r>
    <x v="0"/>
    <s v="2014"/>
    <x v="6"/>
    <x v="11"/>
    <x v="0"/>
    <n v="1000"/>
  </r>
  <r>
    <x v="0"/>
    <s v="2014"/>
    <x v="6"/>
    <x v="12"/>
    <x v="0"/>
    <n v="800"/>
  </r>
  <r>
    <x v="0"/>
    <s v="2014"/>
    <x v="7"/>
    <x v="13"/>
    <x v="0"/>
    <n v="1000"/>
  </r>
  <r>
    <x v="0"/>
    <s v="2014"/>
    <x v="7"/>
    <x v="14"/>
    <x v="0"/>
    <n v="100"/>
  </r>
  <r>
    <x v="0"/>
    <s v="2014"/>
    <x v="7"/>
    <x v="15"/>
    <x v="0"/>
    <n v="1300"/>
  </r>
  <r>
    <x v="0"/>
    <s v="2014"/>
    <x v="7"/>
    <x v="10"/>
    <x v="0"/>
    <n v="1350"/>
  </r>
  <r>
    <x v="0"/>
    <s v="2014"/>
    <x v="8"/>
    <x v="12"/>
    <x v="0"/>
    <n v="700"/>
  </r>
  <r>
    <x v="0"/>
    <s v="2014"/>
    <x v="9"/>
    <x v="13"/>
    <x v="0"/>
    <n v="800"/>
  </r>
  <r>
    <x v="0"/>
    <s v="2014"/>
    <x v="9"/>
    <x v="16"/>
    <x v="0"/>
    <n v="1200"/>
  </r>
  <r>
    <x v="0"/>
    <s v="2014"/>
    <x v="10"/>
    <x v="2"/>
    <x v="0"/>
    <n v="3100"/>
  </r>
  <r>
    <x v="0"/>
    <s v="2014"/>
    <x v="10"/>
    <x v="9"/>
    <x v="0"/>
    <n v="700"/>
  </r>
  <r>
    <x v="0"/>
    <s v="2014"/>
    <x v="10"/>
    <x v="17"/>
    <x v="0"/>
    <n v="1000"/>
  </r>
  <r>
    <x v="0"/>
    <s v="2014"/>
    <x v="11"/>
    <x v="9"/>
    <x v="0"/>
    <n v="2500"/>
  </r>
  <r>
    <x v="0"/>
    <s v="2014"/>
    <x v="11"/>
    <x v="18"/>
    <x v="0"/>
    <n v="1150"/>
  </r>
  <r>
    <x v="0"/>
    <s v="2014"/>
    <x v="11"/>
    <x v="10"/>
    <x v="0"/>
    <n v="2145"/>
  </r>
  <r>
    <x v="0"/>
    <s v="2014"/>
    <x v="12"/>
    <x v="6"/>
    <x v="0"/>
    <n v="1000"/>
  </r>
  <r>
    <x v="0"/>
    <s v="2014"/>
    <x v="12"/>
    <x v="8"/>
    <x v="0"/>
    <n v="700"/>
  </r>
  <r>
    <x v="0"/>
    <s v="2014"/>
    <x v="12"/>
    <x v="19"/>
    <x v="0"/>
    <n v="3200"/>
  </r>
  <r>
    <x v="0"/>
    <s v="2014"/>
    <x v="12"/>
    <x v="20"/>
    <x v="0"/>
    <n v="1200"/>
  </r>
  <r>
    <x v="0"/>
    <s v="2014"/>
    <x v="13"/>
    <x v="19"/>
    <x v="0"/>
    <n v="1200"/>
  </r>
  <r>
    <x v="0"/>
    <s v="2014"/>
    <x v="13"/>
    <x v="14"/>
    <x v="0"/>
    <n v="200"/>
  </r>
  <r>
    <x v="0"/>
    <s v="2014"/>
    <x v="13"/>
    <x v="20"/>
    <x v="0"/>
    <n v="1000"/>
  </r>
  <r>
    <x v="0"/>
    <s v="2014"/>
    <x v="13"/>
    <x v="21"/>
    <x v="0"/>
    <n v="600"/>
  </r>
  <r>
    <x v="0"/>
    <s v="2014"/>
    <x v="14"/>
    <x v="18"/>
    <x v="0"/>
    <n v="1000"/>
  </r>
  <r>
    <x v="0"/>
    <s v="2014"/>
    <x v="14"/>
    <x v="21"/>
    <x v="0"/>
    <n v="250"/>
  </r>
  <r>
    <x v="0"/>
    <s v="2014"/>
    <x v="15"/>
    <x v="9"/>
    <x v="0"/>
    <n v="1200"/>
  </r>
  <r>
    <x v="0"/>
    <s v="2014"/>
    <x v="15"/>
    <x v="18"/>
    <x v="0"/>
    <n v="1000"/>
  </r>
  <r>
    <x v="0"/>
    <s v="2014"/>
    <x v="16"/>
    <x v="5"/>
    <x v="0"/>
    <n v="2000"/>
  </r>
  <r>
    <x v="0"/>
    <s v="2014"/>
    <x v="17"/>
    <x v="11"/>
    <x v="0"/>
    <n v="1300"/>
  </r>
  <r>
    <x v="0"/>
    <s v="2014"/>
    <x v="17"/>
    <x v="14"/>
    <x v="0"/>
    <n v="600"/>
  </r>
  <r>
    <x v="0"/>
    <s v="2014"/>
    <x v="17"/>
    <x v="21"/>
    <x v="0"/>
    <n v="3300"/>
  </r>
  <r>
    <x v="0"/>
    <s v="2014"/>
    <x v="18"/>
    <x v="18"/>
    <x v="0"/>
    <n v="1000"/>
  </r>
  <r>
    <x v="0"/>
    <s v="2014"/>
    <x v="18"/>
    <x v="14"/>
    <x v="0"/>
    <n v="300"/>
  </r>
  <r>
    <x v="0"/>
    <s v="2014"/>
    <x v="18"/>
    <x v="15"/>
    <x v="0"/>
    <n v="3300"/>
  </r>
  <r>
    <x v="0"/>
    <s v="2014"/>
    <x v="18"/>
    <x v="10"/>
    <x v="0"/>
    <n v="7300"/>
  </r>
  <r>
    <x v="0"/>
    <s v="2014"/>
    <x v="19"/>
    <x v="6"/>
    <x v="0"/>
    <n v="680"/>
  </r>
  <r>
    <x v="0"/>
    <s v="2014"/>
    <x v="19"/>
    <x v="11"/>
    <x v="0"/>
    <n v="1350"/>
  </r>
  <r>
    <x v="0"/>
    <s v="2014"/>
    <x v="19"/>
    <x v="19"/>
    <x v="0"/>
    <n v="2095"/>
  </r>
  <r>
    <x v="0"/>
    <s v="2014"/>
    <x v="19"/>
    <x v="21"/>
    <x v="0"/>
    <n v="7300"/>
  </r>
  <r>
    <x v="0"/>
    <s v="2014"/>
    <x v="19"/>
    <x v="7"/>
    <x v="0"/>
    <n v="5300"/>
  </r>
  <r>
    <x v="0"/>
    <s v="2014"/>
    <x v="20"/>
    <x v="0"/>
    <x v="0"/>
    <n v="610"/>
  </r>
  <r>
    <x v="0"/>
    <s v="2014"/>
    <x v="20"/>
    <x v="3"/>
    <x v="0"/>
    <n v="1300"/>
  </r>
  <r>
    <x v="0"/>
    <s v="2014"/>
    <x v="20"/>
    <x v="10"/>
    <x v="0"/>
    <n v="2000"/>
  </r>
  <r>
    <x v="0"/>
    <s v="2014"/>
    <x v="21"/>
    <x v="8"/>
    <x v="0"/>
    <n v="1000"/>
  </r>
  <r>
    <x v="0"/>
    <s v="2015"/>
    <x v="0"/>
    <x v="0"/>
    <x v="0"/>
    <n v="3010"/>
  </r>
  <r>
    <x v="0"/>
    <s v="2015"/>
    <x v="0"/>
    <x v="1"/>
    <x v="0"/>
    <n v="3010"/>
  </r>
  <r>
    <x v="0"/>
    <s v="2015"/>
    <x v="0"/>
    <x v="2"/>
    <x v="0"/>
    <n v="6020"/>
  </r>
  <r>
    <x v="0"/>
    <s v="2015"/>
    <x v="0"/>
    <x v="3"/>
    <x v="0"/>
    <n v="600"/>
  </r>
  <r>
    <x v="0"/>
    <s v="2015"/>
    <x v="0"/>
    <x v="4"/>
    <x v="0"/>
    <n v="2000"/>
  </r>
  <r>
    <x v="0"/>
    <s v="2015"/>
    <x v="1"/>
    <x v="5"/>
    <x v="0"/>
    <n v="3010"/>
  </r>
  <r>
    <x v="0"/>
    <s v="2015"/>
    <x v="1"/>
    <x v="2"/>
    <x v="0"/>
    <n v="8634"/>
  </r>
  <r>
    <x v="0"/>
    <s v="2015"/>
    <x v="1"/>
    <x v="6"/>
    <x v="0"/>
    <n v="1500"/>
  </r>
  <r>
    <x v="0"/>
    <s v="2015"/>
    <x v="1"/>
    <x v="7"/>
    <x v="0"/>
    <n v="600"/>
  </r>
  <r>
    <x v="0"/>
    <s v="2015"/>
    <x v="2"/>
    <x v="5"/>
    <x v="0"/>
    <n v="3010"/>
  </r>
  <r>
    <x v="0"/>
    <s v="2015"/>
    <x v="2"/>
    <x v="2"/>
    <x v="0"/>
    <n v="14416"/>
  </r>
  <r>
    <x v="0"/>
    <s v="2015"/>
    <x v="3"/>
    <x v="5"/>
    <x v="0"/>
    <n v="6020"/>
  </r>
  <r>
    <x v="0"/>
    <s v="2015"/>
    <x v="3"/>
    <x v="0"/>
    <x v="0"/>
    <n v="8634"/>
  </r>
  <r>
    <x v="0"/>
    <s v="2015"/>
    <x v="3"/>
    <x v="1"/>
    <x v="0"/>
    <n v="14416"/>
  </r>
  <r>
    <x v="0"/>
    <s v="2015"/>
    <x v="3"/>
    <x v="8"/>
    <x v="0"/>
    <n v="3900"/>
  </r>
  <r>
    <x v="0"/>
    <s v="2015"/>
    <x v="4"/>
    <x v="0"/>
    <x v="0"/>
    <n v="1780"/>
  </r>
  <r>
    <x v="0"/>
    <s v="2015"/>
    <x v="4"/>
    <x v="3"/>
    <x v="0"/>
    <n v="600"/>
  </r>
  <r>
    <x v="0"/>
    <s v="2015"/>
    <x v="4"/>
    <x v="9"/>
    <x v="0"/>
    <n v="1700"/>
  </r>
  <r>
    <x v="0"/>
    <s v="2015"/>
    <x v="4"/>
    <x v="10"/>
    <x v="0"/>
    <n v="740"/>
  </r>
  <r>
    <x v="0"/>
    <s v="2015"/>
    <x v="5"/>
    <x v="5"/>
    <x v="0"/>
    <n v="585"/>
  </r>
  <r>
    <x v="0"/>
    <s v="2015"/>
    <x v="5"/>
    <x v="6"/>
    <x v="0"/>
    <n v="600"/>
  </r>
  <r>
    <x v="0"/>
    <s v="2015"/>
    <x v="5"/>
    <x v="7"/>
    <x v="0"/>
    <n v="1700"/>
  </r>
  <r>
    <x v="0"/>
    <s v="2015"/>
    <x v="6"/>
    <x v="11"/>
    <x v="0"/>
    <n v="1000"/>
  </r>
  <r>
    <x v="0"/>
    <s v="2015"/>
    <x v="6"/>
    <x v="12"/>
    <x v="0"/>
    <n v="800"/>
  </r>
  <r>
    <x v="0"/>
    <s v="2015"/>
    <x v="7"/>
    <x v="13"/>
    <x v="0"/>
    <n v="1000"/>
  </r>
  <r>
    <x v="0"/>
    <s v="2015"/>
    <x v="7"/>
    <x v="14"/>
    <x v="0"/>
    <n v="100"/>
  </r>
  <r>
    <x v="0"/>
    <s v="2015"/>
    <x v="7"/>
    <x v="15"/>
    <x v="0"/>
    <n v="1300"/>
  </r>
  <r>
    <x v="0"/>
    <s v="2015"/>
    <x v="7"/>
    <x v="10"/>
    <x v="0"/>
    <n v="1350"/>
  </r>
  <r>
    <x v="0"/>
    <s v="2015"/>
    <x v="8"/>
    <x v="12"/>
    <x v="0"/>
    <n v="700"/>
  </r>
  <r>
    <x v="0"/>
    <s v="2015"/>
    <x v="8"/>
    <x v="4"/>
    <x v="0"/>
    <n v="500"/>
  </r>
  <r>
    <x v="0"/>
    <s v="2015"/>
    <x v="9"/>
    <x v="13"/>
    <x v="0"/>
    <n v="800"/>
  </r>
  <r>
    <x v="0"/>
    <s v="2015"/>
    <x v="9"/>
    <x v="16"/>
    <x v="0"/>
    <n v="1200"/>
  </r>
  <r>
    <x v="0"/>
    <s v="2015"/>
    <x v="10"/>
    <x v="2"/>
    <x v="0"/>
    <n v="3100"/>
  </r>
  <r>
    <x v="0"/>
    <s v="2015"/>
    <x v="10"/>
    <x v="9"/>
    <x v="0"/>
    <n v="700"/>
  </r>
  <r>
    <x v="0"/>
    <s v="2015"/>
    <x v="10"/>
    <x v="17"/>
    <x v="0"/>
    <n v="1000"/>
  </r>
  <r>
    <x v="0"/>
    <s v="2015"/>
    <x v="11"/>
    <x v="9"/>
    <x v="0"/>
    <n v="2500"/>
  </r>
  <r>
    <x v="0"/>
    <s v="2015"/>
    <x v="11"/>
    <x v="18"/>
    <x v="0"/>
    <n v="1150"/>
  </r>
  <r>
    <x v="0"/>
    <s v="2015"/>
    <x v="11"/>
    <x v="10"/>
    <x v="0"/>
    <n v="2145"/>
  </r>
  <r>
    <x v="0"/>
    <s v="2015"/>
    <x v="12"/>
    <x v="6"/>
    <x v="0"/>
    <n v="1700"/>
  </r>
  <r>
    <x v="0"/>
    <s v="2015"/>
    <x v="12"/>
    <x v="8"/>
    <x v="0"/>
    <n v="700"/>
  </r>
  <r>
    <x v="0"/>
    <s v="2015"/>
    <x v="12"/>
    <x v="19"/>
    <x v="0"/>
    <n v="3200"/>
  </r>
  <r>
    <x v="0"/>
    <s v="2015"/>
    <x v="12"/>
    <x v="20"/>
    <x v="0"/>
    <n v="1200"/>
  </r>
  <r>
    <x v="0"/>
    <s v="2015"/>
    <x v="13"/>
    <x v="19"/>
    <x v="0"/>
    <n v="1200"/>
  </r>
  <r>
    <x v="0"/>
    <s v="2015"/>
    <x v="13"/>
    <x v="14"/>
    <x v="0"/>
    <n v="200"/>
  </r>
  <r>
    <x v="0"/>
    <s v="2015"/>
    <x v="13"/>
    <x v="20"/>
    <x v="0"/>
    <n v="1000"/>
  </r>
  <r>
    <x v="0"/>
    <s v="2015"/>
    <x v="13"/>
    <x v="21"/>
    <x v="0"/>
    <n v="600"/>
  </r>
  <r>
    <x v="0"/>
    <s v="2015"/>
    <x v="14"/>
    <x v="18"/>
    <x v="0"/>
    <n v="1000"/>
  </r>
  <r>
    <x v="0"/>
    <s v="2015"/>
    <x v="14"/>
    <x v="21"/>
    <x v="0"/>
    <n v="250"/>
  </r>
  <r>
    <x v="0"/>
    <s v="2015"/>
    <x v="15"/>
    <x v="9"/>
    <x v="0"/>
    <n v="1200"/>
  </r>
  <r>
    <x v="0"/>
    <s v="2015"/>
    <x v="15"/>
    <x v="18"/>
    <x v="0"/>
    <n v="1000"/>
  </r>
  <r>
    <x v="0"/>
    <s v="2015"/>
    <x v="16"/>
    <x v="5"/>
    <x v="0"/>
    <n v="2000"/>
  </r>
  <r>
    <x v="0"/>
    <s v="2015"/>
    <x v="16"/>
    <x v="16"/>
    <x v="0"/>
    <n v="500"/>
  </r>
  <r>
    <x v="0"/>
    <s v="2015"/>
    <x v="17"/>
    <x v="11"/>
    <x v="0"/>
    <n v="1300"/>
  </r>
  <r>
    <x v="0"/>
    <s v="2015"/>
    <x v="17"/>
    <x v="14"/>
    <x v="0"/>
    <n v="600"/>
  </r>
  <r>
    <x v="0"/>
    <s v="2015"/>
    <x v="17"/>
    <x v="21"/>
    <x v="0"/>
    <n v="3300"/>
  </r>
  <r>
    <x v="0"/>
    <s v="2015"/>
    <x v="18"/>
    <x v="18"/>
    <x v="0"/>
    <n v="1000"/>
  </r>
  <r>
    <x v="0"/>
    <s v="2015"/>
    <x v="18"/>
    <x v="14"/>
    <x v="0"/>
    <n v="300"/>
  </r>
  <r>
    <x v="0"/>
    <s v="2015"/>
    <x v="18"/>
    <x v="15"/>
    <x v="0"/>
    <n v="3300"/>
  </r>
  <r>
    <x v="0"/>
    <s v="2015"/>
    <x v="18"/>
    <x v="10"/>
    <x v="0"/>
    <n v="7300"/>
  </r>
  <r>
    <x v="0"/>
    <s v="2015"/>
    <x v="19"/>
    <x v="6"/>
    <x v="0"/>
    <n v="680"/>
  </r>
  <r>
    <x v="0"/>
    <s v="2015"/>
    <x v="19"/>
    <x v="11"/>
    <x v="0"/>
    <n v="1350"/>
  </r>
  <r>
    <x v="0"/>
    <s v="2015"/>
    <x v="19"/>
    <x v="19"/>
    <x v="0"/>
    <n v="2095"/>
  </r>
  <r>
    <x v="0"/>
    <s v="2015"/>
    <x v="19"/>
    <x v="21"/>
    <x v="0"/>
    <n v="7300"/>
  </r>
  <r>
    <x v="0"/>
    <s v="2015"/>
    <x v="19"/>
    <x v="7"/>
    <x v="0"/>
    <n v="6500"/>
  </r>
  <r>
    <x v="0"/>
    <s v="2015"/>
    <x v="20"/>
    <x v="0"/>
    <x v="0"/>
    <n v="610"/>
  </r>
  <r>
    <x v="0"/>
    <s v="2015"/>
    <x v="20"/>
    <x v="3"/>
    <x v="0"/>
    <n v="1300"/>
  </r>
  <r>
    <x v="0"/>
    <s v="2015"/>
    <x v="20"/>
    <x v="10"/>
    <x v="0"/>
    <n v="3200"/>
  </r>
  <r>
    <x v="0"/>
    <s v="2015"/>
    <x v="21"/>
    <x v="8"/>
    <x v="0"/>
    <n v="1000"/>
  </r>
  <r>
    <x v="0"/>
    <s v="2016"/>
    <x v="0"/>
    <x v="0"/>
    <x v="1"/>
    <n v="0"/>
  </r>
  <r>
    <x v="0"/>
    <s v="2016"/>
    <x v="0"/>
    <x v="0"/>
    <x v="0"/>
    <n v="3010"/>
  </r>
  <r>
    <x v="0"/>
    <s v="2016"/>
    <x v="0"/>
    <x v="1"/>
    <x v="1"/>
    <n v="0"/>
  </r>
  <r>
    <x v="0"/>
    <s v="2016"/>
    <x v="0"/>
    <x v="1"/>
    <x v="0"/>
    <n v="3010"/>
  </r>
  <r>
    <x v="0"/>
    <s v="2016"/>
    <x v="0"/>
    <x v="2"/>
    <x v="1"/>
    <n v="0"/>
  </r>
  <r>
    <x v="0"/>
    <s v="2016"/>
    <x v="0"/>
    <x v="2"/>
    <x v="0"/>
    <n v="6020"/>
  </r>
  <r>
    <x v="0"/>
    <s v="2016"/>
    <x v="0"/>
    <x v="3"/>
    <x v="0"/>
    <n v="600"/>
  </r>
  <r>
    <x v="0"/>
    <s v="2016"/>
    <x v="0"/>
    <x v="4"/>
    <x v="1"/>
    <n v="0"/>
  </r>
  <r>
    <x v="0"/>
    <s v="2016"/>
    <x v="0"/>
    <x v="4"/>
    <x v="0"/>
    <n v="2000"/>
  </r>
  <r>
    <x v="0"/>
    <s v="2016"/>
    <x v="1"/>
    <x v="5"/>
    <x v="1"/>
    <n v="0"/>
  </r>
  <r>
    <x v="0"/>
    <s v="2016"/>
    <x v="1"/>
    <x v="5"/>
    <x v="0"/>
    <n v="3010"/>
  </r>
  <r>
    <x v="0"/>
    <s v="2016"/>
    <x v="1"/>
    <x v="2"/>
    <x v="1"/>
    <n v="0"/>
  </r>
  <r>
    <x v="0"/>
    <s v="2016"/>
    <x v="1"/>
    <x v="2"/>
    <x v="0"/>
    <n v="8634"/>
  </r>
  <r>
    <x v="0"/>
    <s v="2016"/>
    <x v="1"/>
    <x v="6"/>
    <x v="1"/>
    <n v="0"/>
  </r>
  <r>
    <x v="0"/>
    <s v="2016"/>
    <x v="1"/>
    <x v="6"/>
    <x v="0"/>
    <n v="1500"/>
  </r>
  <r>
    <x v="0"/>
    <s v="2016"/>
    <x v="1"/>
    <x v="3"/>
    <x v="1"/>
    <n v="0"/>
  </r>
  <r>
    <x v="0"/>
    <s v="2016"/>
    <x v="1"/>
    <x v="9"/>
    <x v="1"/>
    <n v="0"/>
  </r>
  <r>
    <x v="0"/>
    <s v="2016"/>
    <x v="1"/>
    <x v="7"/>
    <x v="1"/>
    <n v="0"/>
  </r>
  <r>
    <x v="0"/>
    <s v="2016"/>
    <x v="1"/>
    <x v="7"/>
    <x v="0"/>
    <n v="600"/>
  </r>
  <r>
    <x v="0"/>
    <s v="2016"/>
    <x v="2"/>
    <x v="5"/>
    <x v="1"/>
    <n v="0"/>
  </r>
  <r>
    <x v="0"/>
    <s v="2016"/>
    <x v="2"/>
    <x v="5"/>
    <x v="0"/>
    <n v="3010"/>
  </r>
  <r>
    <x v="0"/>
    <s v="2016"/>
    <x v="2"/>
    <x v="2"/>
    <x v="1"/>
    <n v="0"/>
  </r>
  <r>
    <x v="0"/>
    <s v="2016"/>
    <x v="2"/>
    <x v="2"/>
    <x v="0"/>
    <n v="14416"/>
  </r>
  <r>
    <x v="0"/>
    <s v="2016"/>
    <x v="2"/>
    <x v="8"/>
    <x v="1"/>
    <n v="0"/>
  </r>
  <r>
    <x v="0"/>
    <s v="2016"/>
    <x v="3"/>
    <x v="5"/>
    <x v="1"/>
    <n v="0"/>
  </r>
  <r>
    <x v="0"/>
    <s v="2016"/>
    <x v="3"/>
    <x v="5"/>
    <x v="0"/>
    <n v="6020"/>
  </r>
  <r>
    <x v="0"/>
    <s v="2016"/>
    <x v="3"/>
    <x v="0"/>
    <x v="1"/>
    <n v="0"/>
  </r>
  <r>
    <x v="0"/>
    <s v="2016"/>
    <x v="3"/>
    <x v="0"/>
    <x v="0"/>
    <n v="8634"/>
  </r>
  <r>
    <x v="0"/>
    <s v="2016"/>
    <x v="3"/>
    <x v="1"/>
    <x v="1"/>
    <n v="0"/>
  </r>
  <r>
    <x v="0"/>
    <s v="2016"/>
    <x v="3"/>
    <x v="1"/>
    <x v="0"/>
    <n v="14416"/>
  </r>
  <r>
    <x v="0"/>
    <s v="2016"/>
    <x v="3"/>
    <x v="8"/>
    <x v="0"/>
    <n v="3900"/>
  </r>
  <r>
    <x v="0"/>
    <s v="2016"/>
    <x v="4"/>
    <x v="0"/>
    <x v="1"/>
    <n v="0"/>
  </r>
  <r>
    <x v="0"/>
    <s v="2016"/>
    <x v="4"/>
    <x v="0"/>
    <x v="0"/>
    <n v="1780"/>
  </r>
  <r>
    <x v="0"/>
    <s v="2016"/>
    <x v="4"/>
    <x v="3"/>
    <x v="1"/>
    <n v="0"/>
  </r>
  <r>
    <x v="0"/>
    <s v="2016"/>
    <x v="4"/>
    <x v="3"/>
    <x v="0"/>
    <n v="600"/>
  </r>
  <r>
    <x v="0"/>
    <s v="2016"/>
    <x v="4"/>
    <x v="8"/>
    <x v="1"/>
    <n v="1659.7384547715701"/>
  </r>
  <r>
    <x v="0"/>
    <s v="2016"/>
    <x v="4"/>
    <x v="9"/>
    <x v="1"/>
    <n v="0"/>
  </r>
  <r>
    <x v="0"/>
    <s v="2016"/>
    <x v="4"/>
    <x v="9"/>
    <x v="0"/>
    <n v="1700"/>
  </r>
  <r>
    <x v="0"/>
    <s v="2016"/>
    <x v="4"/>
    <x v="10"/>
    <x v="1"/>
    <n v="0"/>
  </r>
  <r>
    <x v="0"/>
    <s v="2016"/>
    <x v="4"/>
    <x v="10"/>
    <x v="0"/>
    <n v="740"/>
  </r>
  <r>
    <x v="0"/>
    <s v="2016"/>
    <x v="4"/>
    <x v="17"/>
    <x v="1"/>
    <n v="0"/>
  </r>
  <r>
    <x v="0"/>
    <s v="2016"/>
    <x v="5"/>
    <x v="5"/>
    <x v="0"/>
    <n v="585"/>
  </r>
  <r>
    <x v="0"/>
    <s v="2016"/>
    <x v="5"/>
    <x v="0"/>
    <x v="1"/>
    <n v="0"/>
  </r>
  <r>
    <x v="0"/>
    <s v="2016"/>
    <x v="5"/>
    <x v="6"/>
    <x v="1"/>
    <n v="0"/>
  </r>
  <r>
    <x v="0"/>
    <s v="2016"/>
    <x v="5"/>
    <x v="6"/>
    <x v="0"/>
    <n v="600"/>
  </r>
  <r>
    <x v="0"/>
    <s v="2016"/>
    <x v="5"/>
    <x v="7"/>
    <x v="1"/>
    <n v="0"/>
  </r>
  <r>
    <x v="0"/>
    <s v="2016"/>
    <x v="5"/>
    <x v="7"/>
    <x v="0"/>
    <n v="1700"/>
  </r>
  <r>
    <x v="0"/>
    <s v="2016"/>
    <x v="6"/>
    <x v="11"/>
    <x v="1"/>
    <n v="0"/>
  </r>
  <r>
    <x v="0"/>
    <s v="2016"/>
    <x v="6"/>
    <x v="11"/>
    <x v="0"/>
    <n v="1000"/>
  </r>
  <r>
    <x v="0"/>
    <s v="2016"/>
    <x v="6"/>
    <x v="12"/>
    <x v="1"/>
    <n v="0"/>
  </r>
  <r>
    <x v="0"/>
    <s v="2016"/>
    <x v="6"/>
    <x v="12"/>
    <x v="0"/>
    <n v="800"/>
  </r>
  <r>
    <x v="0"/>
    <s v="2016"/>
    <x v="6"/>
    <x v="10"/>
    <x v="1"/>
    <n v="0"/>
  </r>
  <r>
    <x v="0"/>
    <s v="2016"/>
    <x v="7"/>
    <x v="13"/>
    <x v="1"/>
    <n v="0"/>
  </r>
  <r>
    <x v="0"/>
    <s v="2016"/>
    <x v="7"/>
    <x v="13"/>
    <x v="0"/>
    <n v="1000"/>
  </r>
  <r>
    <x v="0"/>
    <s v="2016"/>
    <x v="7"/>
    <x v="14"/>
    <x v="1"/>
    <n v="0"/>
  </r>
  <r>
    <x v="0"/>
    <s v="2016"/>
    <x v="7"/>
    <x v="14"/>
    <x v="0"/>
    <n v="100"/>
  </r>
  <r>
    <x v="0"/>
    <s v="2016"/>
    <x v="7"/>
    <x v="15"/>
    <x v="1"/>
    <n v="0"/>
  </r>
  <r>
    <x v="0"/>
    <s v="2016"/>
    <x v="7"/>
    <x v="15"/>
    <x v="0"/>
    <n v="1300"/>
  </r>
  <r>
    <x v="0"/>
    <s v="2016"/>
    <x v="7"/>
    <x v="10"/>
    <x v="1"/>
    <n v="0"/>
  </r>
  <r>
    <x v="0"/>
    <s v="2016"/>
    <x v="7"/>
    <x v="10"/>
    <x v="0"/>
    <n v="1350"/>
  </r>
  <r>
    <x v="0"/>
    <s v="2016"/>
    <x v="8"/>
    <x v="12"/>
    <x v="1"/>
    <n v="0"/>
  </r>
  <r>
    <x v="0"/>
    <s v="2016"/>
    <x v="8"/>
    <x v="12"/>
    <x v="0"/>
    <n v="700"/>
  </r>
  <r>
    <x v="0"/>
    <s v="2016"/>
    <x v="8"/>
    <x v="4"/>
    <x v="1"/>
    <n v="0"/>
  </r>
  <r>
    <x v="0"/>
    <s v="2016"/>
    <x v="8"/>
    <x v="4"/>
    <x v="0"/>
    <n v="500"/>
  </r>
  <r>
    <x v="0"/>
    <s v="2016"/>
    <x v="8"/>
    <x v="7"/>
    <x v="1"/>
    <n v="0"/>
  </r>
  <r>
    <x v="0"/>
    <s v="2016"/>
    <x v="8"/>
    <x v="7"/>
    <x v="0"/>
    <n v="700"/>
  </r>
  <r>
    <x v="0"/>
    <s v="2016"/>
    <x v="9"/>
    <x v="13"/>
    <x v="1"/>
    <n v="0"/>
  </r>
  <r>
    <x v="0"/>
    <s v="2016"/>
    <x v="9"/>
    <x v="13"/>
    <x v="0"/>
    <n v="800"/>
  </r>
  <r>
    <x v="0"/>
    <s v="2016"/>
    <x v="9"/>
    <x v="16"/>
    <x v="1"/>
    <n v="0"/>
  </r>
  <r>
    <x v="0"/>
    <s v="2016"/>
    <x v="9"/>
    <x v="16"/>
    <x v="0"/>
    <n v="1200"/>
  </r>
  <r>
    <x v="0"/>
    <s v="2016"/>
    <x v="9"/>
    <x v="10"/>
    <x v="1"/>
    <n v="0"/>
  </r>
  <r>
    <x v="0"/>
    <s v="2016"/>
    <x v="10"/>
    <x v="1"/>
    <x v="1"/>
    <n v="1894.4865014644199"/>
  </r>
  <r>
    <x v="0"/>
    <s v="2016"/>
    <x v="10"/>
    <x v="2"/>
    <x v="0"/>
    <n v="3100"/>
  </r>
  <r>
    <x v="0"/>
    <s v="2016"/>
    <x v="10"/>
    <x v="6"/>
    <x v="1"/>
    <n v="0"/>
  </r>
  <r>
    <x v="0"/>
    <s v="2016"/>
    <x v="10"/>
    <x v="9"/>
    <x v="0"/>
    <n v="700"/>
  </r>
  <r>
    <x v="0"/>
    <s v="2016"/>
    <x v="10"/>
    <x v="17"/>
    <x v="1"/>
    <n v="0"/>
  </r>
  <r>
    <x v="0"/>
    <s v="2016"/>
    <x v="10"/>
    <x v="17"/>
    <x v="0"/>
    <n v="1000"/>
  </r>
  <r>
    <x v="0"/>
    <s v="2016"/>
    <x v="11"/>
    <x v="9"/>
    <x v="1"/>
    <n v="0"/>
  </r>
  <r>
    <x v="0"/>
    <s v="2016"/>
    <x v="11"/>
    <x v="9"/>
    <x v="0"/>
    <n v="2500"/>
  </r>
  <r>
    <x v="0"/>
    <s v="2016"/>
    <x v="11"/>
    <x v="18"/>
    <x v="1"/>
    <n v="0"/>
  </r>
  <r>
    <x v="0"/>
    <s v="2016"/>
    <x v="11"/>
    <x v="18"/>
    <x v="0"/>
    <n v="1150"/>
  </r>
  <r>
    <x v="0"/>
    <s v="2016"/>
    <x v="11"/>
    <x v="20"/>
    <x v="1"/>
    <n v="0"/>
  </r>
  <r>
    <x v="0"/>
    <s v="2016"/>
    <x v="11"/>
    <x v="10"/>
    <x v="1"/>
    <n v="0"/>
  </r>
  <r>
    <x v="0"/>
    <s v="2016"/>
    <x v="11"/>
    <x v="10"/>
    <x v="0"/>
    <n v="2145"/>
  </r>
  <r>
    <x v="0"/>
    <s v="2016"/>
    <x v="12"/>
    <x v="0"/>
    <x v="1"/>
    <n v="0"/>
  </r>
  <r>
    <x v="0"/>
    <s v="2016"/>
    <x v="12"/>
    <x v="6"/>
    <x v="1"/>
    <n v="0"/>
  </r>
  <r>
    <x v="0"/>
    <s v="2016"/>
    <x v="12"/>
    <x v="6"/>
    <x v="0"/>
    <n v="1700"/>
  </r>
  <r>
    <x v="0"/>
    <s v="2016"/>
    <x v="12"/>
    <x v="8"/>
    <x v="0"/>
    <n v="700"/>
  </r>
  <r>
    <x v="0"/>
    <s v="2016"/>
    <x v="12"/>
    <x v="19"/>
    <x v="1"/>
    <n v="0"/>
  </r>
  <r>
    <x v="0"/>
    <s v="2016"/>
    <x v="12"/>
    <x v="19"/>
    <x v="0"/>
    <n v="3200"/>
  </r>
  <r>
    <x v="0"/>
    <s v="2016"/>
    <x v="12"/>
    <x v="20"/>
    <x v="1"/>
    <n v="0"/>
  </r>
  <r>
    <x v="0"/>
    <s v="2016"/>
    <x v="12"/>
    <x v="20"/>
    <x v="0"/>
    <n v="1200"/>
  </r>
  <r>
    <x v="0"/>
    <s v="2016"/>
    <x v="12"/>
    <x v="17"/>
    <x v="1"/>
    <n v="0"/>
  </r>
  <r>
    <x v="0"/>
    <s v="2016"/>
    <x v="13"/>
    <x v="19"/>
    <x v="1"/>
    <n v="0"/>
  </r>
  <r>
    <x v="0"/>
    <s v="2016"/>
    <x v="13"/>
    <x v="19"/>
    <x v="0"/>
    <n v="1200"/>
  </r>
  <r>
    <x v="0"/>
    <s v="2016"/>
    <x v="13"/>
    <x v="14"/>
    <x v="1"/>
    <n v="0"/>
  </r>
  <r>
    <x v="0"/>
    <s v="2016"/>
    <x v="13"/>
    <x v="14"/>
    <x v="0"/>
    <n v="200"/>
  </r>
  <r>
    <x v="0"/>
    <s v="2016"/>
    <x v="13"/>
    <x v="20"/>
    <x v="1"/>
    <n v="0"/>
  </r>
  <r>
    <x v="0"/>
    <s v="2016"/>
    <x v="13"/>
    <x v="20"/>
    <x v="0"/>
    <n v="1000"/>
  </r>
  <r>
    <x v="0"/>
    <s v="2016"/>
    <x v="13"/>
    <x v="21"/>
    <x v="1"/>
    <n v="0"/>
  </r>
  <r>
    <x v="0"/>
    <s v="2016"/>
    <x v="13"/>
    <x v="21"/>
    <x v="0"/>
    <n v="600"/>
  </r>
  <r>
    <x v="0"/>
    <s v="2016"/>
    <x v="14"/>
    <x v="11"/>
    <x v="1"/>
    <n v="0"/>
  </r>
  <r>
    <x v="0"/>
    <s v="2016"/>
    <x v="14"/>
    <x v="18"/>
    <x v="1"/>
    <n v="0"/>
  </r>
  <r>
    <x v="0"/>
    <s v="2016"/>
    <x v="14"/>
    <x v="18"/>
    <x v="0"/>
    <n v="1000"/>
  </r>
  <r>
    <x v="0"/>
    <s v="2016"/>
    <x v="14"/>
    <x v="15"/>
    <x v="1"/>
    <n v="0"/>
  </r>
  <r>
    <x v="0"/>
    <s v="2016"/>
    <x v="14"/>
    <x v="21"/>
    <x v="1"/>
    <n v="0"/>
  </r>
  <r>
    <x v="0"/>
    <s v="2016"/>
    <x v="14"/>
    <x v="21"/>
    <x v="0"/>
    <n v="250"/>
  </r>
  <r>
    <x v="0"/>
    <s v="2016"/>
    <x v="15"/>
    <x v="19"/>
    <x v="1"/>
    <n v="167.519694216624"/>
  </r>
  <r>
    <x v="0"/>
    <s v="2016"/>
    <x v="15"/>
    <x v="9"/>
    <x v="1"/>
    <n v="0"/>
  </r>
  <r>
    <x v="0"/>
    <s v="2016"/>
    <x v="15"/>
    <x v="9"/>
    <x v="0"/>
    <n v="1200"/>
  </r>
  <r>
    <x v="0"/>
    <s v="2016"/>
    <x v="15"/>
    <x v="18"/>
    <x v="1"/>
    <n v="0"/>
  </r>
  <r>
    <x v="0"/>
    <s v="2016"/>
    <x v="15"/>
    <x v="18"/>
    <x v="0"/>
    <n v="1000"/>
  </r>
  <r>
    <x v="0"/>
    <s v="2016"/>
    <x v="16"/>
    <x v="5"/>
    <x v="1"/>
    <n v="0"/>
  </r>
  <r>
    <x v="0"/>
    <s v="2016"/>
    <x v="16"/>
    <x v="5"/>
    <x v="0"/>
    <n v="2000"/>
  </r>
  <r>
    <x v="0"/>
    <s v="2016"/>
    <x v="16"/>
    <x v="16"/>
    <x v="1"/>
    <n v="0"/>
  </r>
  <r>
    <x v="0"/>
    <s v="2016"/>
    <x v="16"/>
    <x v="16"/>
    <x v="0"/>
    <n v="500"/>
  </r>
  <r>
    <x v="0"/>
    <s v="2016"/>
    <x v="16"/>
    <x v="7"/>
    <x v="1"/>
    <n v="0"/>
  </r>
  <r>
    <x v="0"/>
    <s v="2016"/>
    <x v="17"/>
    <x v="11"/>
    <x v="1"/>
    <n v="0"/>
  </r>
  <r>
    <x v="0"/>
    <s v="2016"/>
    <x v="17"/>
    <x v="11"/>
    <x v="0"/>
    <n v="1300"/>
  </r>
  <r>
    <x v="0"/>
    <s v="2016"/>
    <x v="17"/>
    <x v="14"/>
    <x v="1"/>
    <n v="0"/>
  </r>
  <r>
    <x v="0"/>
    <s v="2016"/>
    <x v="17"/>
    <x v="14"/>
    <x v="0"/>
    <n v="600"/>
  </r>
  <r>
    <x v="0"/>
    <s v="2016"/>
    <x v="17"/>
    <x v="21"/>
    <x v="1"/>
    <n v="0"/>
  </r>
  <r>
    <x v="0"/>
    <s v="2016"/>
    <x v="17"/>
    <x v="21"/>
    <x v="0"/>
    <n v="3300"/>
  </r>
  <r>
    <x v="0"/>
    <s v="2016"/>
    <x v="18"/>
    <x v="18"/>
    <x v="1"/>
    <n v="0"/>
  </r>
  <r>
    <x v="0"/>
    <s v="2016"/>
    <x v="18"/>
    <x v="18"/>
    <x v="0"/>
    <n v="1000"/>
  </r>
  <r>
    <x v="0"/>
    <s v="2016"/>
    <x v="18"/>
    <x v="14"/>
    <x v="1"/>
    <n v="0"/>
  </r>
  <r>
    <x v="0"/>
    <s v="2016"/>
    <x v="18"/>
    <x v="14"/>
    <x v="0"/>
    <n v="300"/>
  </r>
  <r>
    <x v="0"/>
    <s v="2016"/>
    <x v="18"/>
    <x v="15"/>
    <x v="1"/>
    <n v="0"/>
  </r>
  <r>
    <x v="0"/>
    <s v="2016"/>
    <x v="18"/>
    <x v="15"/>
    <x v="0"/>
    <n v="3300"/>
  </r>
  <r>
    <x v="0"/>
    <s v="2016"/>
    <x v="18"/>
    <x v="10"/>
    <x v="1"/>
    <n v="0"/>
  </r>
  <r>
    <x v="0"/>
    <s v="2016"/>
    <x v="18"/>
    <x v="10"/>
    <x v="0"/>
    <n v="7300"/>
  </r>
  <r>
    <x v="0"/>
    <s v="2016"/>
    <x v="19"/>
    <x v="6"/>
    <x v="1"/>
    <n v="0"/>
  </r>
  <r>
    <x v="0"/>
    <s v="2016"/>
    <x v="19"/>
    <x v="6"/>
    <x v="0"/>
    <n v="680"/>
  </r>
  <r>
    <x v="0"/>
    <s v="2016"/>
    <x v="19"/>
    <x v="13"/>
    <x v="1"/>
    <n v="0"/>
  </r>
  <r>
    <x v="0"/>
    <s v="2016"/>
    <x v="19"/>
    <x v="11"/>
    <x v="1"/>
    <n v="0"/>
  </r>
  <r>
    <x v="0"/>
    <s v="2016"/>
    <x v="19"/>
    <x v="11"/>
    <x v="0"/>
    <n v="1350"/>
  </r>
  <r>
    <x v="0"/>
    <s v="2016"/>
    <x v="19"/>
    <x v="12"/>
    <x v="1"/>
    <n v="0"/>
  </r>
  <r>
    <x v="0"/>
    <s v="2016"/>
    <x v="19"/>
    <x v="19"/>
    <x v="1"/>
    <n v="0"/>
  </r>
  <r>
    <x v="0"/>
    <s v="2016"/>
    <x v="19"/>
    <x v="19"/>
    <x v="0"/>
    <n v="2095"/>
  </r>
  <r>
    <x v="0"/>
    <s v="2016"/>
    <x v="19"/>
    <x v="21"/>
    <x v="1"/>
    <n v="0"/>
  </r>
  <r>
    <x v="0"/>
    <s v="2016"/>
    <x v="19"/>
    <x v="21"/>
    <x v="0"/>
    <n v="7300"/>
  </r>
  <r>
    <x v="0"/>
    <s v="2016"/>
    <x v="19"/>
    <x v="7"/>
    <x v="1"/>
    <n v="0"/>
  </r>
  <r>
    <x v="0"/>
    <s v="2016"/>
    <x v="19"/>
    <x v="7"/>
    <x v="0"/>
    <n v="6500"/>
  </r>
  <r>
    <x v="0"/>
    <s v="2016"/>
    <x v="20"/>
    <x v="0"/>
    <x v="1"/>
    <n v="0"/>
  </r>
  <r>
    <x v="0"/>
    <s v="2016"/>
    <x v="20"/>
    <x v="0"/>
    <x v="0"/>
    <n v="610"/>
  </r>
  <r>
    <x v="0"/>
    <s v="2016"/>
    <x v="20"/>
    <x v="3"/>
    <x v="1"/>
    <n v="0"/>
  </r>
  <r>
    <x v="0"/>
    <s v="2016"/>
    <x v="20"/>
    <x v="3"/>
    <x v="0"/>
    <n v="1300"/>
  </r>
  <r>
    <x v="0"/>
    <s v="2016"/>
    <x v="20"/>
    <x v="16"/>
    <x v="1"/>
    <n v="0"/>
  </r>
  <r>
    <x v="0"/>
    <s v="2016"/>
    <x v="20"/>
    <x v="16"/>
    <x v="0"/>
    <n v="700"/>
  </r>
  <r>
    <x v="0"/>
    <s v="2016"/>
    <x v="20"/>
    <x v="4"/>
    <x v="1"/>
    <n v="0"/>
  </r>
  <r>
    <x v="0"/>
    <s v="2016"/>
    <x v="20"/>
    <x v="10"/>
    <x v="1"/>
    <n v="0"/>
  </r>
  <r>
    <x v="0"/>
    <s v="2016"/>
    <x v="20"/>
    <x v="10"/>
    <x v="0"/>
    <n v="3200"/>
  </r>
  <r>
    <x v="0"/>
    <s v="2016"/>
    <x v="21"/>
    <x v="6"/>
    <x v="1"/>
    <n v="0"/>
  </r>
  <r>
    <x v="0"/>
    <s v="2016"/>
    <x v="21"/>
    <x v="8"/>
    <x v="1"/>
    <n v="0"/>
  </r>
  <r>
    <x v="0"/>
    <s v="2016"/>
    <x v="21"/>
    <x v="8"/>
    <x v="0"/>
    <n v="1000"/>
  </r>
  <r>
    <x v="0"/>
    <s v="2016"/>
    <x v="21"/>
    <x v="9"/>
    <x v="1"/>
    <n v="0"/>
  </r>
  <r>
    <x v="0"/>
    <s v="2017"/>
    <x v="0"/>
    <x v="0"/>
    <x v="0"/>
    <n v="3010"/>
  </r>
  <r>
    <x v="0"/>
    <s v="2017"/>
    <x v="0"/>
    <x v="1"/>
    <x v="0"/>
    <n v="3010"/>
  </r>
  <r>
    <x v="0"/>
    <s v="2017"/>
    <x v="0"/>
    <x v="2"/>
    <x v="0"/>
    <n v="6020"/>
  </r>
  <r>
    <x v="0"/>
    <s v="2017"/>
    <x v="0"/>
    <x v="3"/>
    <x v="0"/>
    <n v="600"/>
  </r>
  <r>
    <x v="0"/>
    <s v="2017"/>
    <x v="0"/>
    <x v="4"/>
    <x v="0"/>
    <n v="2000"/>
  </r>
  <r>
    <x v="0"/>
    <s v="2017"/>
    <x v="1"/>
    <x v="5"/>
    <x v="0"/>
    <n v="3010"/>
  </r>
  <r>
    <x v="0"/>
    <s v="2017"/>
    <x v="1"/>
    <x v="2"/>
    <x v="0"/>
    <n v="8634"/>
  </r>
  <r>
    <x v="0"/>
    <s v="2017"/>
    <x v="1"/>
    <x v="6"/>
    <x v="0"/>
    <n v="1500"/>
  </r>
  <r>
    <x v="0"/>
    <s v="2017"/>
    <x v="1"/>
    <x v="7"/>
    <x v="0"/>
    <n v="600"/>
  </r>
  <r>
    <x v="0"/>
    <s v="2017"/>
    <x v="2"/>
    <x v="5"/>
    <x v="0"/>
    <n v="3010"/>
  </r>
  <r>
    <x v="0"/>
    <s v="2017"/>
    <x v="2"/>
    <x v="2"/>
    <x v="0"/>
    <n v="14416"/>
  </r>
  <r>
    <x v="0"/>
    <s v="2017"/>
    <x v="3"/>
    <x v="5"/>
    <x v="0"/>
    <n v="6020"/>
  </r>
  <r>
    <x v="0"/>
    <s v="2017"/>
    <x v="3"/>
    <x v="0"/>
    <x v="0"/>
    <n v="8634"/>
  </r>
  <r>
    <x v="0"/>
    <s v="2017"/>
    <x v="3"/>
    <x v="1"/>
    <x v="0"/>
    <n v="14416"/>
  </r>
  <r>
    <x v="0"/>
    <s v="2017"/>
    <x v="3"/>
    <x v="8"/>
    <x v="0"/>
    <n v="5400"/>
  </r>
  <r>
    <x v="0"/>
    <s v="2017"/>
    <x v="4"/>
    <x v="0"/>
    <x v="0"/>
    <n v="1780"/>
  </r>
  <r>
    <x v="0"/>
    <s v="2017"/>
    <x v="4"/>
    <x v="3"/>
    <x v="0"/>
    <n v="600"/>
  </r>
  <r>
    <x v="0"/>
    <s v="2017"/>
    <x v="4"/>
    <x v="9"/>
    <x v="0"/>
    <n v="1700"/>
  </r>
  <r>
    <x v="0"/>
    <s v="2017"/>
    <x v="4"/>
    <x v="10"/>
    <x v="0"/>
    <n v="740"/>
  </r>
  <r>
    <x v="0"/>
    <s v="2017"/>
    <x v="5"/>
    <x v="5"/>
    <x v="0"/>
    <n v="585"/>
  </r>
  <r>
    <x v="0"/>
    <s v="2017"/>
    <x v="5"/>
    <x v="6"/>
    <x v="0"/>
    <n v="600"/>
  </r>
  <r>
    <x v="0"/>
    <s v="2017"/>
    <x v="5"/>
    <x v="7"/>
    <x v="0"/>
    <n v="1700"/>
  </r>
  <r>
    <x v="0"/>
    <s v="2017"/>
    <x v="6"/>
    <x v="11"/>
    <x v="0"/>
    <n v="1000"/>
  </r>
  <r>
    <x v="0"/>
    <s v="2017"/>
    <x v="6"/>
    <x v="12"/>
    <x v="0"/>
    <n v="800"/>
  </r>
  <r>
    <x v="0"/>
    <s v="2017"/>
    <x v="7"/>
    <x v="13"/>
    <x v="0"/>
    <n v="1000"/>
  </r>
  <r>
    <x v="0"/>
    <s v="2017"/>
    <x v="7"/>
    <x v="14"/>
    <x v="0"/>
    <n v="100"/>
  </r>
  <r>
    <x v="0"/>
    <s v="2017"/>
    <x v="7"/>
    <x v="15"/>
    <x v="0"/>
    <n v="1300"/>
  </r>
  <r>
    <x v="0"/>
    <s v="2017"/>
    <x v="7"/>
    <x v="10"/>
    <x v="0"/>
    <n v="1350"/>
  </r>
  <r>
    <x v="0"/>
    <s v="2017"/>
    <x v="8"/>
    <x v="12"/>
    <x v="0"/>
    <n v="700"/>
  </r>
  <r>
    <x v="0"/>
    <s v="2017"/>
    <x v="8"/>
    <x v="4"/>
    <x v="0"/>
    <n v="500"/>
  </r>
  <r>
    <x v="0"/>
    <s v="2017"/>
    <x v="8"/>
    <x v="7"/>
    <x v="0"/>
    <n v="700"/>
  </r>
  <r>
    <x v="0"/>
    <s v="2017"/>
    <x v="9"/>
    <x v="13"/>
    <x v="0"/>
    <n v="800"/>
  </r>
  <r>
    <x v="0"/>
    <s v="2017"/>
    <x v="9"/>
    <x v="16"/>
    <x v="0"/>
    <n v="1200"/>
  </r>
  <r>
    <x v="0"/>
    <s v="2017"/>
    <x v="10"/>
    <x v="2"/>
    <x v="0"/>
    <n v="4600"/>
  </r>
  <r>
    <x v="0"/>
    <s v="2017"/>
    <x v="10"/>
    <x v="9"/>
    <x v="0"/>
    <n v="700"/>
  </r>
  <r>
    <x v="0"/>
    <s v="2017"/>
    <x v="10"/>
    <x v="17"/>
    <x v="0"/>
    <n v="1000"/>
  </r>
  <r>
    <x v="0"/>
    <s v="2017"/>
    <x v="11"/>
    <x v="9"/>
    <x v="0"/>
    <n v="2500"/>
  </r>
  <r>
    <x v="0"/>
    <s v="2017"/>
    <x v="11"/>
    <x v="18"/>
    <x v="0"/>
    <n v="1150"/>
  </r>
  <r>
    <x v="0"/>
    <s v="2017"/>
    <x v="11"/>
    <x v="10"/>
    <x v="0"/>
    <n v="2145"/>
  </r>
  <r>
    <x v="0"/>
    <s v="2017"/>
    <x v="12"/>
    <x v="6"/>
    <x v="0"/>
    <n v="1700"/>
  </r>
  <r>
    <x v="0"/>
    <s v="2017"/>
    <x v="12"/>
    <x v="8"/>
    <x v="0"/>
    <n v="700"/>
  </r>
  <r>
    <x v="0"/>
    <s v="2017"/>
    <x v="12"/>
    <x v="19"/>
    <x v="0"/>
    <n v="3200"/>
  </r>
  <r>
    <x v="0"/>
    <s v="2017"/>
    <x v="12"/>
    <x v="20"/>
    <x v="0"/>
    <n v="1200"/>
  </r>
  <r>
    <x v="0"/>
    <s v="2017"/>
    <x v="13"/>
    <x v="19"/>
    <x v="0"/>
    <n v="1200"/>
  </r>
  <r>
    <x v="0"/>
    <s v="2017"/>
    <x v="13"/>
    <x v="14"/>
    <x v="0"/>
    <n v="200"/>
  </r>
  <r>
    <x v="0"/>
    <s v="2017"/>
    <x v="13"/>
    <x v="20"/>
    <x v="0"/>
    <n v="1000"/>
  </r>
  <r>
    <x v="0"/>
    <s v="2017"/>
    <x v="13"/>
    <x v="21"/>
    <x v="0"/>
    <n v="600"/>
  </r>
  <r>
    <x v="0"/>
    <s v="2017"/>
    <x v="14"/>
    <x v="18"/>
    <x v="0"/>
    <n v="1000"/>
  </r>
  <r>
    <x v="0"/>
    <s v="2017"/>
    <x v="14"/>
    <x v="21"/>
    <x v="0"/>
    <n v="250"/>
  </r>
  <r>
    <x v="0"/>
    <s v="2017"/>
    <x v="15"/>
    <x v="9"/>
    <x v="0"/>
    <n v="1200"/>
  </r>
  <r>
    <x v="0"/>
    <s v="2017"/>
    <x v="15"/>
    <x v="18"/>
    <x v="0"/>
    <n v="1000"/>
  </r>
  <r>
    <x v="0"/>
    <s v="2017"/>
    <x v="16"/>
    <x v="5"/>
    <x v="0"/>
    <n v="2000"/>
  </r>
  <r>
    <x v="0"/>
    <s v="2017"/>
    <x v="16"/>
    <x v="16"/>
    <x v="0"/>
    <n v="500"/>
  </r>
  <r>
    <x v="0"/>
    <s v="2017"/>
    <x v="17"/>
    <x v="11"/>
    <x v="0"/>
    <n v="1300"/>
  </r>
  <r>
    <x v="0"/>
    <s v="2017"/>
    <x v="17"/>
    <x v="14"/>
    <x v="0"/>
    <n v="600"/>
  </r>
  <r>
    <x v="0"/>
    <s v="2017"/>
    <x v="17"/>
    <x v="21"/>
    <x v="0"/>
    <n v="3300"/>
  </r>
  <r>
    <x v="0"/>
    <s v="2017"/>
    <x v="18"/>
    <x v="18"/>
    <x v="0"/>
    <n v="1000"/>
  </r>
  <r>
    <x v="0"/>
    <s v="2017"/>
    <x v="18"/>
    <x v="14"/>
    <x v="0"/>
    <n v="300"/>
  </r>
  <r>
    <x v="0"/>
    <s v="2017"/>
    <x v="18"/>
    <x v="15"/>
    <x v="0"/>
    <n v="3300"/>
  </r>
  <r>
    <x v="0"/>
    <s v="2017"/>
    <x v="18"/>
    <x v="10"/>
    <x v="0"/>
    <n v="7300"/>
  </r>
  <r>
    <x v="0"/>
    <s v="2017"/>
    <x v="19"/>
    <x v="6"/>
    <x v="0"/>
    <n v="680"/>
  </r>
  <r>
    <x v="0"/>
    <s v="2017"/>
    <x v="19"/>
    <x v="11"/>
    <x v="0"/>
    <n v="1350"/>
  </r>
  <r>
    <x v="0"/>
    <s v="2017"/>
    <x v="19"/>
    <x v="19"/>
    <x v="0"/>
    <n v="2095"/>
  </r>
  <r>
    <x v="0"/>
    <s v="2017"/>
    <x v="19"/>
    <x v="21"/>
    <x v="0"/>
    <n v="7300"/>
  </r>
  <r>
    <x v="0"/>
    <s v="2017"/>
    <x v="19"/>
    <x v="7"/>
    <x v="0"/>
    <n v="6500"/>
  </r>
  <r>
    <x v="0"/>
    <s v="2017"/>
    <x v="20"/>
    <x v="0"/>
    <x v="0"/>
    <n v="610"/>
  </r>
  <r>
    <x v="0"/>
    <s v="2017"/>
    <x v="20"/>
    <x v="3"/>
    <x v="0"/>
    <n v="1300"/>
  </r>
  <r>
    <x v="0"/>
    <s v="2017"/>
    <x v="20"/>
    <x v="16"/>
    <x v="0"/>
    <n v="700"/>
  </r>
  <r>
    <x v="0"/>
    <s v="2017"/>
    <x v="20"/>
    <x v="10"/>
    <x v="0"/>
    <n v="3200"/>
  </r>
  <r>
    <x v="0"/>
    <s v="2017"/>
    <x v="21"/>
    <x v="8"/>
    <x v="0"/>
    <n v="1000"/>
  </r>
  <r>
    <x v="0"/>
    <s v="2018"/>
    <x v="0"/>
    <x v="0"/>
    <x v="0"/>
    <n v="3010"/>
  </r>
  <r>
    <x v="0"/>
    <s v="2018"/>
    <x v="0"/>
    <x v="1"/>
    <x v="0"/>
    <n v="3010"/>
  </r>
  <r>
    <x v="0"/>
    <s v="2018"/>
    <x v="0"/>
    <x v="2"/>
    <x v="0"/>
    <n v="6020"/>
  </r>
  <r>
    <x v="0"/>
    <s v="2018"/>
    <x v="0"/>
    <x v="3"/>
    <x v="0"/>
    <n v="600"/>
  </r>
  <r>
    <x v="0"/>
    <s v="2018"/>
    <x v="0"/>
    <x v="4"/>
    <x v="0"/>
    <n v="2000"/>
  </r>
  <r>
    <x v="0"/>
    <s v="2018"/>
    <x v="1"/>
    <x v="5"/>
    <x v="0"/>
    <n v="3010"/>
  </r>
  <r>
    <x v="0"/>
    <s v="2018"/>
    <x v="1"/>
    <x v="2"/>
    <x v="0"/>
    <n v="8634"/>
  </r>
  <r>
    <x v="0"/>
    <s v="2018"/>
    <x v="1"/>
    <x v="6"/>
    <x v="0"/>
    <n v="1500"/>
  </r>
  <r>
    <x v="0"/>
    <s v="2018"/>
    <x v="1"/>
    <x v="7"/>
    <x v="0"/>
    <n v="600"/>
  </r>
  <r>
    <x v="0"/>
    <s v="2018"/>
    <x v="2"/>
    <x v="5"/>
    <x v="0"/>
    <n v="3010"/>
  </r>
  <r>
    <x v="0"/>
    <s v="2018"/>
    <x v="2"/>
    <x v="2"/>
    <x v="0"/>
    <n v="14416"/>
  </r>
  <r>
    <x v="0"/>
    <s v="2018"/>
    <x v="3"/>
    <x v="5"/>
    <x v="0"/>
    <n v="6020"/>
  </r>
  <r>
    <x v="0"/>
    <s v="2018"/>
    <x v="3"/>
    <x v="0"/>
    <x v="0"/>
    <n v="8634"/>
  </r>
  <r>
    <x v="0"/>
    <s v="2018"/>
    <x v="3"/>
    <x v="1"/>
    <x v="0"/>
    <n v="14416"/>
  </r>
  <r>
    <x v="0"/>
    <s v="2018"/>
    <x v="3"/>
    <x v="8"/>
    <x v="0"/>
    <n v="5900"/>
  </r>
  <r>
    <x v="0"/>
    <s v="2018"/>
    <x v="4"/>
    <x v="0"/>
    <x v="0"/>
    <n v="1780"/>
  </r>
  <r>
    <x v="0"/>
    <s v="2018"/>
    <x v="4"/>
    <x v="3"/>
    <x v="0"/>
    <n v="600"/>
  </r>
  <r>
    <x v="0"/>
    <s v="2018"/>
    <x v="4"/>
    <x v="9"/>
    <x v="0"/>
    <n v="1700"/>
  </r>
  <r>
    <x v="0"/>
    <s v="2018"/>
    <x v="4"/>
    <x v="10"/>
    <x v="0"/>
    <n v="740"/>
  </r>
  <r>
    <x v="0"/>
    <s v="2018"/>
    <x v="5"/>
    <x v="5"/>
    <x v="0"/>
    <n v="585"/>
  </r>
  <r>
    <x v="0"/>
    <s v="2018"/>
    <x v="5"/>
    <x v="6"/>
    <x v="0"/>
    <n v="600"/>
  </r>
  <r>
    <x v="0"/>
    <s v="2018"/>
    <x v="5"/>
    <x v="7"/>
    <x v="0"/>
    <n v="1700"/>
  </r>
  <r>
    <x v="0"/>
    <s v="2018"/>
    <x v="6"/>
    <x v="11"/>
    <x v="0"/>
    <n v="1000"/>
  </r>
  <r>
    <x v="0"/>
    <s v="2018"/>
    <x v="6"/>
    <x v="12"/>
    <x v="0"/>
    <n v="800"/>
  </r>
  <r>
    <x v="0"/>
    <s v="2018"/>
    <x v="7"/>
    <x v="13"/>
    <x v="0"/>
    <n v="1000"/>
  </r>
  <r>
    <x v="0"/>
    <s v="2018"/>
    <x v="7"/>
    <x v="14"/>
    <x v="0"/>
    <n v="100"/>
  </r>
  <r>
    <x v="0"/>
    <s v="2018"/>
    <x v="7"/>
    <x v="15"/>
    <x v="0"/>
    <n v="1300"/>
  </r>
  <r>
    <x v="0"/>
    <s v="2018"/>
    <x v="7"/>
    <x v="10"/>
    <x v="0"/>
    <n v="1350"/>
  </r>
  <r>
    <x v="0"/>
    <s v="2018"/>
    <x v="8"/>
    <x v="12"/>
    <x v="0"/>
    <n v="700"/>
  </r>
  <r>
    <x v="0"/>
    <s v="2018"/>
    <x v="8"/>
    <x v="4"/>
    <x v="0"/>
    <n v="500"/>
  </r>
  <r>
    <x v="0"/>
    <s v="2018"/>
    <x v="8"/>
    <x v="7"/>
    <x v="0"/>
    <n v="700"/>
  </r>
  <r>
    <x v="0"/>
    <s v="2018"/>
    <x v="9"/>
    <x v="13"/>
    <x v="0"/>
    <n v="800"/>
  </r>
  <r>
    <x v="0"/>
    <s v="2018"/>
    <x v="9"/>
    <x v="16"/>
    <x v="0"/>
    <n v="1200"/>
  </r>
  <r>
    <x v="0"/>
    <s v="2018"/>
    <x v="10"/>
    <x v="2"/>
    <x v="0"/>
    <n v="5100"/>
  </r>
  <r>
    <x v="0"/>
    <s v="2018"/>
    <x v="10"/>
    <x v="9"/>
    <x v="0"/>
    <n v="700"/>
  </r>
  <r>
    <x v="0"/>
    <s v="2018"/>
    <x v="10"/>
    <x v="17"/>
    <x v="0"/>
    <n v="1000"/>
  </r>
  <r>
    <x v="0"/>
    <s v="2018"/>
    <x v="11"/>
    <x v="9"/>
    <x v="0"/>
    <n v="2500"/>
  </r>
  <r>
    <x v="0"/>
    <s v="2018"/>
    <x v="11"/>
    <x v="18"/>
    <x v="0"/>
    <n v="1150"/>
  </r>
  <r>
    <x v="0"/>
    <s v="2018"/>
    <x v="11"/>
    <x v="10"/>
    <x v="0"/>
    <n v="2145"/>
  </r>
  <r>
    <x v="0"/>
    <s v="2018"/>
    <x v="12"/>
    <x v="6"/>
    <x v="0"/>
    <n v="1700"/>
  </r>
  <r>
    <x v="0"/>
    <s v="2018"/>
    <x v="12"/>
    <x v="8"/>
    <x v="0"/>
    <n v="700"/>
  </r>
  <r>
    <x v="0"/>
    <s v="2018"/>
    <x v="12"/>
    <x v="19"/>
    <x v="0"/>
    <n v="3200"/>
  </r>
  <r>
    <x v="0"/>
    <s v="2018"/>
    <x v="12"/>
    <x v="20"/>
    <x v="0"/>
    <n v="1200"/>
  </r>
  <r>
    <x v="0"/>
    <s v="2018"/>
    <x v="13"/>
    <x v="19"/>
    <x v="0"/>
    <n v="1200"/>
  </r>
  <r>
    <x v="0"/>
    <s v="2018"/>
    <x v="13"/>
    <x v="14"/>
    <x v="0"/>
    <n v="200"/>
  </r>
  <r>
    <x v="0"/>
    <s v="2018"/>
    <x v="13"/>
    <x v="20"/>
    <x v="0"/>
    <n v="1000"/>
  </r>
  <r>
    <x v="0"/>
    <s v="2018"/>
    <x v="13"/>
    <x v="21"/>
    <x v="0"/>
    <n v="600"/>
  </r>
  <r>
    <x v="0"/>
    <s v="2018"/>
    <x v="14"/>
    <x v="18"/>
    <x v="0"/>
    <n v="1000"/>
  </r>
  <r>
    <x v="0"/>
    <s v="2018"/>
    <x v="14"/>
    <x v="21"/>
    <x v="0"/>
    <n v="250"/>
  </r>
  <r>
    <x v="0"/>
    <s v="2018"/>
    <x v="15"/>
    <x v="9"/>
    <x v="0"/>
    <n v="1200"/>
  </r>
  <r>
    <x v="0"/>
    <s v="2018"/>
    <x v="15"/>
    <x v="18"/>
    <x v="0"/>
    <n v="1000"/>
  </r>
  <r>
    <x v="0"/>
    <s v="2018"/>
    <x v="16"/>
    <x v="5"/>
    <x v="0"/>
    <n v="2000"/>
  </r>
  <r>
    <x v="0"/>
    <s v="2018"/>
    <x v="16"/>
    <x v="16"/>
    <x v="0"/>
    <n v="500"/>
  </r>
  <r>
    <x v="0"/>
    <s v="2018"/>
    <x v="17"/>
    <x v="11"/>
    <x v="0"/>
    <n v="1300"/>
  </r>
  <r>
    <x v="0"/>
    <s v="2018"/>
    <x v="17"/>
    <x v="14"/>
    <x v="0"/>
    <n v="600"/>
  </r>
  <r>
    <x v="0"/>
    <s v="2018"/>
    <x v="17"/>
    <x v="21"/>
    <x v="0"/>
    <n v="3300"/>
  </r>
  <r>
    <x v="0"/>
    <s v="2018"/>
    <x v="18"/>
    <x v="18"/>
    <x v="0"/>
    <n v="1000"/>
  </r>
  <r>
    <x v="0"/>
    <s v="2018"/>
    <x v="18"/>
    <x v="14"/>
    <x v="0"/>
    <n v="300"/>
  </r>
  <r>
    <x v="0"/>
    <s v="2018"/>
    <x v="18"/>
    <x v="15"/>
    <x v="0"/>
    <n v="3300"/>
  </r>
  <r>
    <x v="0"/>
    <s v="2018"/>
    <x v="18"/>
    <x v="10"/>
    <x v="0"/>
    <n v="7300"/>
  </r>
  <r>
    <x v="0"/>
    <s v="2018"/>
    <x v="19"/>
    <x v="6"/>
    <x v="0"/>
    <n v="680"/>
  </r>
  <r>
    <x v="0"/>
    <s v="2018"/>
    <x v="19"/>
    <x v="11"/>
    <x v="0"/>
    <n v="1350"/>
  </r>
  <r>
    <x v="0"/>
    <s v="2018"/>
    <x v="19"/>
    <x v="19"/>
    <x v="0"/>
    <n v="2095"/>
  </r>
  <r>
    <x v="0"/>
    <s v="2018"/>
    <x v="19"/>
    <x v="21"/>
    <x v="0"/>
    <n v="7300"/>
  </r>
  <r>
    <x v="0"/>
    <s v="2018"/>
    <x v="19"/>
    <x v="7"/>
    <x v="0"/>
    <n v="6500"/>
  </r>
  <r>
    <x v="0"/>
    <s v="2018"/>
    <x v="20"/>
    <x v="0"/>
    <x v="0"/>
    <n v="610"/>
  </r>
  <r>
    <x v="0"/>
    <s v="2018"/>
    <x v="20"/>
    <x v="3"/>
    <x v="0"/>
    <n v="1300"/>
  </r>
  <r>
    <x v="0"/>
    <s v="2018"/>
    <x v="20"/>
    <x v="16"/>
    <x v="0"/>
    <n v="700"/>
  </r>
  <r>
    <x v="0"/>
    <s v="2018"/>
    <x v="20"/>
    <x v="10"/>
    <x v="0"/>
    <n v="3200"/>
  </r>
  <r>
    <x v="0"/>
    <s v="2018"/>
    <x v="21"/>
    <x v="8"/>
    <x v="0"/>
    <n v="1000"/>
  </r>
  <r>
    <x v="0"/>
    <s v="2019"/>
    <x v="0"/>
    <x v="0"/>
    <x v="0"/>
    <n v="3010"/>
  </r>
  <r>
    <x v="0"/>
    <s v="2019"/>
    <x v="0"/>
    <x v="1"/>
    <x v="0"/>
    <n v="3010"/>
  </r>
  <r>
    <x v="0"/>
    <s v="2019"/>
    <x v="0"/>
    <x v="2"/>
    <x v="0"/>
    <n v="6020"/>
  </r>
  <r>
    <x v="0"/>
    <s v="2019"/>
    <x v="0"/>
    <x v="3"/>
    <x v="0"/>
    <n v="600"/>
  </r>
  <r>
    <x v="0"/>
    <s v="2019"/>
    <x v="0"/>
    <x v="4"/>
    <x v="0"/>
    <n v="2000"/>
  </r>
  <r>
    <x v="0"/>
    <s v="2019"/>
    <x v="1"/>
    <x v="5"/>
    <x v="0"/>
    <n v="3010"/>
  </r>
  <r>
    <x v="0"/>
    <s v="2019"/>
    <x v="1"/>
    <x v="2"/>
    <x v="0"/>
    <n v="8634"/>
  </r>
  <r>
    <x v="0"/>
    <s v="2019"/>
    <x v="1"/>
    <x v="6"/>
    <x v="0"/>
    <n v="1500"/>
  </r>
  <r>
    <x v="0"/>
    <s v="2019"/>
    <x v="1"/>
    <x v="9"/>
    <x v="0"/>
    <n v="1400"/>
  </r>
  <r>
    <x v="0"/>
    <s v="2019"/>
    <x v="1"/>
    <x v="7"/>
    <x v="0"/>
    <n v="600"/>
  </r>
  <r>
    <x v="0"/>
    <s v="2019"/>
    <x v="2"/>
    <x v="5"/>
    <x v="0"/>
    <n v="3010"/>
  </r>
  <r>
    <x v="0"/>
    <s v="2019"/>
    <x v="2"/>
    <x v="2"/>
    <x v="0"/>
    <n v="14416"/>
  </r>
  <r>
    <x v="0"/>
    <s v="2019"/>
    <x v="3"/>
    <x v="5"/>
    <x v="0"/>
    <n v="6020"/>
  </r>
  <r>
    <x v="0"/>
    <s v="2019"/>
    <x v="3"/>
    <x v="0"/>
    <x v="0"/>
    <n v="8634"/>
  </r>
  <r>
    <x v="0"/>
    <s v="2019"/>
    <x v="3"/>
    <x v="1"/>
    <x v="0"/>
    <n v="14416"/>
  </r>
  <r>
    <x v="0"/>
    <s v="2019"/>
    <x v="3"/>
    <x v="3"/>
    <x v="0"/>
    <n v="400"/>
  </r>
  <r>
    <x v="0"/>
    <s v="2019"/>
    <x v="3"/>
    <x v="8"/>
    <x v="0"/>
    <n v="5900"/>
  </r>
  <r>
    <x v="0"/>
    <s v="2019"/>
    <x v="4"/>
    <x v="0"/>
    <x v="0"/>
    <n v="1780"/>
  </r>
  <r>
    <x v="0"/>
    <s v="2019"/>
    <x v="4"/>
    <x v="3"/>
    <x v="0"/>
    <n v="600"/>
  </r>
  <r>
    <x v="0"/>
    <s v="2019"/>
    <x v="4"/>
    <x v="9"/>
    <x v="0"/>
    <n v="1700"/>
  </r>
  <r>
    <x v="0"/>
    <s v="2019"/>
    <x v="4"/>
    <x v="10"/>
    <x v="0"/>
    <n v="740"/>
  </r>
  <r>
    <x v="0"/>
    <s v="2019"/>
    <x v="5"/>
    <x v="5"/>
    <x v="0"/>
    <n v="585"/>
  </r>
  <r>
    <x v="0"/>
    <s v="2019"/>
    <x v="5"/>
    <x v="2"/>
    <x v="0"/>
    <n v="400"/>
  </r>
  <r>
    <x v="0"/>
    <s v="2019"/>
    <x v="5"/>
    <x v="6"/>
    <x v="0"/>
    <n v="600"/>
  </r>
  <r>
    <x v="0"/>
    <s v="2019"/>
    <x v="5"/>
    <x v="7"/>
    <x v="0"/>
    <n v="1700"/>
  </r>
  <r>
    <x v="0"/>
    <s v="2019"/>
    <x v="6"/>
    <x v="11"/>
    <x v="0"/>
    <n v="1000"/>
  </r>
  <r>
    <x v="0"/>
    <s v="2019"/>
    <x v="6"/>
    <x v="12"/>
    <x v="0"/>
    <n v="800"/>
  </r>
  <r>
    <x v="0"/>
    <s v="2019"/>
    <x v="7"/>
    <x v="13"/>
    <x v="0"/>
    <n v="1000"/>
  </r>
  <r>
    <x v="0"/>
    <s v="2019"/>
    <x v="7"/>
    <x v="14"/>
    <x v="0"/>
    <n v="100"/>
  </r>
  <r>
    <x v="0"/>
    <s v="2019"/>
    <x v="7"/>
    <x v="15"/>
    <x v="0"/>
    <n v="1300"/>
  </r>
  <r>
    <x v="0"/>
    <s v="2019"/>
    <x v="7"/>
    <x v="10"/>
    <x v="0"/>
    <n v="1350"/>
  </r>
  <r>
    <x v="0"/>
    <s v="2019"/>
    <x v="8"/>
    <x v="12"/>
    <x v="0"/>
    <n v="700"/>
  </r>
  <r>
    <x v="0"/>
    <s v="2019"/>
    <x v="8"/>
    <x v="4"/>
    <x v="0"/>
    <n v="500"/>
  </r>
  <r>
    <x v="0"/>
    <s v="2019"/>
    <x v="8"/>
    <x v="7"/>
    <x v="0"/>
    <n v="700"/>
  </r>
  <r>
    <x v="0"/>
    <s v="2019"/>
    <x v="9"/>
    <x v="13"/>
    <x v="0"/>
    <n v="800"/>
  </r>
  <r>
    <x v="0"/>
    <s v="2019"/>
    <x v="9"/>
    <x v="16"/>
    <x v="0"/>
    <n v="1200"/>
  </r>
  <r>
    <x v="0"/>
    <s v="2019"/>
    <x v="10"/>
    <x v="2"/>
    <x v="0"/>
    <n v="5100"/>
  </r>
  <r>
    <x v="0"/>
    <s v="2019"/>
    <x v="10"/>
    <x v="9"/>
    <x v="0"/>
    <n v="700"/>
  </r>
  <r>
    <x v="0"/>
    <s v="2019"/>
    <x v="10"/>
    <x v="17"/>
    <x v="0"/>
    <n v="1000"/>
  </r>
  <r>
    <x v="0"/>
    <s v="2019"/>
    <x v="11"/>
    <x v="9"/>
    <x v="0"/>
    <n v="2500"/>
  </r>
  <r>
    <x v="0"/>
    <s v="2019"/>
    <x v="11"/>
    <x v="18"/>
    <x v="0"/>
    <n v="1150"/>
  </r>
  <r>
    <x v="0"/>
    <s v="2019"/>
    <x v="11"/>
    <x v="10"/>
    <x v="0"/>
    <n v="2145"/>
  </r>
  <r>
    <x v="0"/>
    <s v="2019"/>
    <x v="12"/>
    <x v="0"/>
    <x v="0"/>
    <n v="1400"/>
  </r>
  <r>
    <x v="0"/>
    <s v="2019"/>
    <x v="12"/>
    <x v="6"/>
    <x v="0"/>
    <n v="1700"/>
  </r>
  <r>
    <x v="0"/>
    <s v="2019"/>
    <x v="12"/>
    <x v="8"/>
    <x v="0"/>
    <n v="700"/>
  </r>
  <r>
    <x v="0"/>
    <s v="2019"/>
    <x v="12"/>
    <x v="19"/>
    <x v="0"/>
    <n v="3200"/>
  </r>
  <r>
    <x v="0"/>
    <s v="2019"/>
    <x v="12"/>
    <x v="20"/>
    <x v="0"/>
    <n v="1200"/>
  </r>
  <r>
    <x v="0"/>
    <s v="2019"/>
    <x v="13"/>
    <x v="19"/>
    <x v="0"/>
    <n v="1200"/>
  </r>
  <r>
    <x v="0"/>
    <s v="2019"/>
    <x v="13"/>
    <x v="14"/>
    <x v="0"/>
    <n v="200"/>
  </r>
  <r>
    <x v="0"/>
    <s v="2019"/>
    <x v="13"/>
    <x v="20"/>
    <x v="0"/>
    <n v="1000"/>
  </r>
  <r>
    <x v="0"/>
    <s v="2019"/>
    <x v="13"/>
    <x v="21"/>
    <x v="0"/>
    <n v="600"/>
  </r>
  <r>
    <x v="0"/>
    <s v="2019"/>
    <x v="14"/>
    <x v="18"/>
    <x v="0"/>
    <n v="1000"/>
  </r>
  <r>
    <x v="0"/>
    <s v="2019"/>
    <x v="14"/>
    <x v="21"/>
    <x v="0"/>
    <n v="250"/>
  </r>
  <r>
    <x v="0"/>
    <s v="2019"/>
    <x v="15"/>
    <x v="9"/>
    <x v="0"/>
    <n v="1200"/>
  </r>
  <r>
    <x v="0"/>
    <s v="2019"/>
    <x v="15"/>
    <x v="18"/>
    <x v="0"/>
    <n v="1000"/>
  </r>
  <r>
    <x v="0"/>
    <s v="2019"/>
    <x v="16"/>
    <x v="5"/>
    <x v="0"/>
    <n v="2000"/>
  </r>
  <r>
    <x v="0"/>
    <s v="2019"/>
    <x v="16"/>
    <x v="16"/>
    <x v="0"/>
    <n v="500"/>
  </r>
  <r>
    <x v="0"/>
    <s v="2019"/>
    <x v="17"/>
    <x v="11"/>
    <x v="0"/>
    <n v="1300"/>
  </r>
  <r>
    <x v="0"/>
    <s v="2019"/>
    <x v="17"/>
    <x v="14"/>
    <x v="0"/>
    <n v="600"/>
  </r>
  <r>
    <x v="0"/>
    <s v="2019"/>
    <x v="17"/>
    <x v="21"/>
    <x v="0"/>
    <n v="3300"/>
  </r>
  <r>
    <x v="0"/>
    <s v="2019"/>
    <x v="18"/>
    <x v="18"/>
    <x v="0"/>
    <n v="1000"/>
  </r>
  <r>
    <x v="0"/>
    <s v="2019"/>
    <x v="18"/>
    <x v="14"/>
    <x v="0"/>
    <n v="300"/>
  </r>
  <r>
    <x v="0"/>
    <s v="2019"/>
    <x v="18"/>
    <x v="15"/>
    <x v="0"/>
    <n v="3300"/>
  </r>
  <r>
    <x v="0"/>
    <s v="2019"/>
    <x v="18"/>
    <x v="10"/>
    <x v="0"/>
    <n v="7300"/>
  </r>
  <r>
    <x v="0"/>
    <s v="2019"/>
    <x v="19"/>
    <x v="6"/>
    <x v="0"/>
    <n v="680"/>
  </r>
  <r>
    <x v="0"/>
    <s v="2019"/>
    <x v="19"/>
    <x v="11"/>
    <x v="0"/>
    <n v="1350"/>
  </r>
  <r>
    <x v="0"/>
    <s v="2019"/>
    <x v="19"/>
    <x v="19"/>
    <x v="0"/>
    <n v="2095"/>
  </r>
  <r>
    <x v="0"/>
    <s v="2019"/>
    <x v="19"/>
    <x v="21"/>
    <x v="0"/>
    <n v="7300"/>
  </r>
  <r>
    <x v="0"/>
    <s v="2019"/>
    <x v="19"/>
    <x v="7"/>
    <x v="0"/>
    <n v="6500"/>
  </r>
  <r>
    <x v="0"/>
    <s v="2019"/>
    <x v="20"/>
    <x v="0"/>
    <x v="0"/>
    <n v="610"/>
  </r>
  <r>
    <x v="0"/>
    <s v="2019"/>
    <x v="20"/>
    <x v="3"/>
    <x v="0"/>
    <n v="1300"/>
  </r>
  <r>
    <x v="0"/>
    <s v="2019"/>
    <x v="20"/>
    <x v="16"/>
    <x v="0"/>
    <n v="700"/>
  </r>
  <r>
    <x v="0"/>
    <s v="2019"/>
    <x v="20"/>
    <x v="10"/>
    <x v="0"/>
    <n v="3200"/>
  </r>
  <r>
    <x v="0"/>
    <s v="2019"/>
    <x v="21"/>
    <x v="8"/>
    <x v="0"/>
    <n v="1000"/>
  </r>
  <r>
    <x v="0"/>
    <s v="2020"/>
    <x v="0"/>
    <x v="0"/>
    <x v="0"/>
    <n v="3010"/>
  </r>
  <r>
    <x v="0"/>
    <s v="2020"/>
    <x v="0"/>
    <x v="1"/>
    <x v="0"/>
    <n v="3010"/>
  </r>
  <r>
    <x v="0"/>
    <s v="2020"/>
    <x v="0"/>
    <x v="2"/>
    <x v="0"/>
    <n v="6020"/>
  </r>
  <r>
    <x v="0"/>
    <s v="2020"/>
    <x v="0"/>
    <x v="3"/>
    <x v="0"/>
    <n v="600"/>
  </r>
  <r>
    <x v="0"/>
    <s v="2020"/>
    <x v="0"/>
    <x v="4"/>
    <x v="0"/>
    <n v="2000"/>
  </r>
  <r>
    <x v="0"/>
    <s v="2020"/>
    <x v="1"/>
    <x v="5"/>
    <x v="0"/>
    <n v="3010"/>
  </r>
  <r>
    <x v="0"/>
    <s v="2020"/>
    <x v="1"/>
    <x v="2"/>
    <x v="0"/>
    <n v="8634"/>
  </r>
  <r>
    <x v="0"/>
    <s v="2020"/>
    <x v="1"/>
    <x v="6"/>
    <x v="0"/>
    <n v="2500"/>
  </r>
  <r>
    <x v="0"/>
    <s v="2020"/>
    <x v="1"/>
    <x v="9"/>
    <x v="0"/>
    <n v="1400"/>
  </r>
  <r>
    <x v="0"/>
    <s v="2020"/>
    <x v="1"/>
    <x v="7"/>
    <x v="0"/>
    <n v="600"/>
  </r>
  <r>
    <x v="0"/>
    <s v="2020"/>
    <x v="2"/>
    <x v="5"/>
    <x v="0"/>
    <n v="3010"/>
  </r>
  <r>
    <x v="0"/>
    <s v="2020"/>
    <x v="2"/>
    <x v="2"/>
    <x v="0"/>
    <n v="14416"/>
  </r>
  <r>
    <x v="0"/>
    <s v="2020"/>
    <x v="3"/>
    <x v="5"/>
    <x v="0"/>
    <n v="6020"/>
  </r>
  <r>
    <x v="0"/>
    <s v="2020"/>
    <x v="3"/>
    <x v="0"/>
    <x v="0"/>
    <n v="8634"/>
  </r>
  <r>
    <x v="0"/>
    <s v="2020"/>
    <x v="3"/>
    <x v="1"/>
    <x v="0"/>
    <n v="14416"/>
  </r>
  <r>
    <x v="0"/>
    <s v="2020"/>
    <x v="3"/>
    <x v="3"/>
    <x v="0"/>
    <n v="400"/>
  </r>
  <r>
    <x v="0"/>
    <s v="2020"/>
    <x v="3"/>
    <x v="8"/>
    <x v="0"/>
    <n v="5900"/>
  </r>
  <r>
    <x v="0"/>
    <s v="2020"/>
    <x v="4"/>
    <x v="0"/>
    <x v="0"/>
    <n v="2500"/>
  </r>
  <r>
    <x v="0"/>
    <s v="2020"/>
    <x v="4"/>
    <x v="3"/>
    <x v="0"/>
    <n v="600"/>
  </r>
  <r>
    <x v="0"/>
    <s v="2020"/>
    <x v="4"/>
    <x v="8"/>
    <x v="0"/>
    <n v="700"/>
  </r>
  <r>
    <x v="0"/>
    <s v="2020"/>
    <x v="4"/>
    <x v="9"/>
    <x v="0"/>
    <n v="1700"/>
  </r>
  <r>
    <x v="0"/>
    <s v="2020"/>
    <x v="4"/>
    <x v="10"/>
    <x v="0"/>
    <n v="740"/>
  </r>
  <r>
    <x v="0"/>
    <s v="2020"/>
    <x v="5"/>
    <x v="5"/>
    <x v="0"/>
    <n v="585"/>
  </r>
  <r>
    <x v="0"/>
    <s v="2020"/>
    <x v="5"/>
    <x v="2"/>
    <x v="0"/>
    <n v="400"/>
  </r>
  <r>
    <x v="0"/>
    <s v="2020"/>
    <x v="5"/>
    <x v="6"/>
    <x v="0"/>
    <n v="600"/>
  </r>
  <r>
    <x v="0"/>
    <s v="2020"/>
    <x v="5"/>
    <x v="7"/>
    <x v="0"/>
    <n v="1700"/>
  </r>
  <r>
    <x v="0"/>
    <s v="2020"/>
    <x v="6"/>
    <x v="11"/>
    <x v="0"/>
    <n v="1000"/>
  </r>
  <r>
    <x v="0"/>
    <s v="2020"/>
    <x v="6"/>
    <x v="12"/>
    <x v="0"/>
    <n v="800"/>
  </r>
  <r>
    <x v="0"/>
    <s v="2020"/>
    <x v="7"/>
    <x v="13"/>
    <x v="0"/>
    <n v="1000"/>
  </r>
  <r>
    <x v="0"/>
    <s v="2020"/>
    <x v="7"/>
    <x v="14"/>
    <x v="0"/>
    <n v="100"/>
  </r>
  <r>
    <x v="0"/>
    <s v="2020"/>
    <x v="7"/>
    <x v="15"/>
    <x v="0"/>
    <n v="1300"/>
  </r>
  <r>
    <x v="0"/>
    <s v="2020"/>
    <x v="7"/>
    <x v="10"/>
    <x v="0"/>
    <n v="1350"/>
  </r>
  <r>
    <x v="0"/>
    <s v="2020"/>
    <x v="8"/>
    <x v="12"/>
    <x v="0"/>
    <n v="700"/>
  </r>
  <r>
    <x v="0"/>
    <s v="2020"/>
    <x v="8"/>
    <x v="4"/>
    <x v="0"/>
    <n v="1000"/>
  </r>
  <r>
    <x v="0"/>
    <s v="2020"/>
    <x v="8"/>
    <x v="7"/>
    <x v="0"/>
    <n v="700"/>
  </r>
  <r>
    <x v="0"/>
    <s v="2020"/>
    <x v="9"/>
    <x v="13"/>
    <x v="0"/>
    <n v="800"/>
  </r>
  <r>
    <x v="0"/>
    <s v="2020"/>
    <x v="9"/>
    <x v="16"/>
    <x v="0"/>
    <n v="1200"/>
  </r>
  <r>
    <x v="0"/>
    <s v="2020"/>
    <x v="10"/>
    <x v="2"/>
    <x v="0"/>
    <n v="5100"/>
  </r>
  <r>
    <x v="0"/>
    <s v="2020"/>
    <x v="10"/>
    <x v="6"/>
    <x v="0"/>
    <n v="700"/>
  </r>
  <r>
    <x v="0"/>
    <s v="2020"/>
    <x v="10"/>
    <x v="9"/>
    <x v="0"/>
    <n v="700"/>
  </r>
  <r>
    <x v="0"/>
    <s v="2020"/>
    <x v="10"/>
    <x v="17"/>
    <x v="0"/>
    <n v="1000"/>
  </r>
  <r>
    <x v="0"/>
    <s v="2020"/>
    <x v="11"/>
    <x v="9"/>
    <x v="0"/>
    <n v="2500"/>
  </r>
  <r>
    <x v="0"/>
    <s v="2020"/>
    <x v="11"/>
    <x v="18"/>
    <x v="0"/>
    <n v="1150"/>
  </r>
  <r>
    <x v="0"/>
    <s v="2020"/>
    <x v="11"/>
    <x v="10"/>
    <x v="0"/>
    <n v="3345"/>
  </r>
  <r>
    <x v="0"/>
    <s v="2020"/>
    <x v="12"/>
    <x v="0"/>
    <x v="0"/>
    <n v="1400"/>
  </r>
  <r>
    <x v="0"/>
    <s v="2020"/>
    <x v="12"/>
    <x v="6"/>
    <x v="0"/>
    <n v="1700"/>
  </r>
  <r>
    <x v="0"/>
    <s v="2020"/>
    <x v="12"/>
    <x v="8"/>
    <x v="0"/>
    <n v="700"/>
  </r>
  <r>
    <x v="0"/>
    <s v="2020"/>
    <x v="12"/>
    <x v="19"/>
    <x v="0"/>
    <n v="3200"/>
  </r>
  <r>
    <x v="0"/>
    <s v="2020"/>
    <x v="12"/>
    <x v="20"/>
    <x v="0"/>
    <n v="1200"/>
  </r>
  <r>
    <x v="0"/>
    <s v="2020"/>
    <x v="13"/>
    <x v="19"/>
    <x v="0"/>
    <n v="1200"/>
  </r>
  <r>
    <x v="0"/>
    <s v="2020"/>
    <x v="13"/>
    <x v="14"/>
    <x v="0"/>
    <n v="200"/>
  </r>
  <r>
    <x v="0"/>
    <s v="2020"/>
    <x v="13"/>
    <x v="20"/>
    <x v="0"/>
    <n v="1000"/>
  </r>
  <r>
    <x v="0"/>
    <s v="2020"/>
    <x v="13"/>
    <x v="21"/>
    <x v="0"/>
    <n v="600"/>
  </r>
  <r>
    <x v="0"/>
    <s v="2020"/>
    <x v="14"/>
    <x v="18"/>
    <x v="0"/>
    <n v="1000"/>
  </r>
  <r>
    <x v="0"/>
    <s v="2020"/>
    <x v="14"/>
    <x v="21"/>
    <x v="0"/>
    <n v="250"/>
  </r>
  <r>
    <x v="0"/>
    <s v="2020"/>
    <x v="15"/>
    <x v="9"/>
    <x v="0"/>
    <n v="1200"/>
  </r>
  <r>
    <x v="0"/>
    <s v="2020"/>
    <x v="15"/>
    <x v="18"/>
    <x v="0"/>
    <n v="1000"/>
  </r>
  <r>
    <x v="0"/>
    <s v="2020"/>
    <x v="16"/>
    <x v="5"/>
    <x v="0"/>
    <n v="2000"/>
  </r>
  <r>
    <x v="0"/>
    <s v="2020"/>
    <x v="16"/>
    <x v="16"/>
    <x v="0"/>
    <n v="1000"/>
  </r>
  <r>
    <x v="0"/>
    <s v="2020"/>
    <x v="17"/>
    <x v="11"/>
    <x v="0"/>
    <n v="1300"/>
  </r>
  <r>
    <x v="0"/>
    <s v="2020"/>
    <x v="17"/>
    <x v="14"/>
    <x v="0"/>
    <n v="600"/>
  </r>
  <r>
    <x v="0"/>
    <s v="2020"/>
    <x v="17"/>
    <x v="21"/>
    <x v="0"/>
    <n v="3300"/>
  </r>
  <r>
    <x v="0"/>
    <s v="2020"/>
    <x v="18"/>
    <x v="18"/>
    <x v="0"/>
    <n v="1000"/>
  </r>
  <r>
    <x v="0"/>
    <s v="2020"/>
    <x v="18"/>
    <x v="14"/>
    <x v="0"/>
    <n v="300"/>
  </r>
  <r>
    <x v="0"/>
    <s v="2020"/>
    <x v="18"/>
    <x v="15"/>
    <x v="0"/>
    <n v="3300"/>
  </r>
  <r>
    <x v="0"/>
    <s v="2020"/>
    <x v="18"/>
    <x v="10"/>
    <x v="0"/>
    <n v="7300"/>
  </r>
  <r>
    <x v="0"/>
    <s v="2020"/>
    <x v="19"/>
    <x v="6"/>
    <x v="0"/>
    <n v="680"/>
  </r>
  <r>
    <x v="0"/>
    <s v="2020"/>
    <x v="19"/>
    <x v="11"/>
    <x v="0"/>
    <n v="1350"/>
  </r>
  <r>
    <x v="0"/>
    <s v="2020"/>
    <x v="19"/>
    <x v="19"/>
    <x v="0"/>
    <n v="3295"/>
  </r>
  <r>
    <x v="0"/>
    <s v="2020"/>
    <x v="19"/>
    <x v="21"/>
    <x v="0"/>
    <n v="7300"/>
  </r>
  <r>
    <x v="0"/>
    <s v="2020"/>
    <x v="19"/>
    <x v="7"/>
    <x v="0"/>
    <n v="6500"/>
  </r>
  <r>
    <x v="0"/>
    <s v="2020"/>
    <x v="20"/>
    <x v="0"/>
    <x v="0"/>
    <n v="610"/>
  </r>
  <r>
    <x v="0"/>
    <s v="2020"/>
    <x v="20"/>
    <x v="3"/>
    <x v="0"/>
    <n v="1300"/>
  </r>
  <r>
    <x v="0"/>
    <s v="2020"/>
    <x v="20"/>
    <x v="16"/>
    <x v="0"/>
    <n v="700"/>
  </r>
  <r>
    <x v="0"/>
    <s v="2020"/>
    <x v="20"/>
    <x v="10"/>
    <x v="0"/>
    <n v="3200"/>
  </r>
  <r>
    <x v="0"/>
    <s v="2020"/>
    <x v="21"/>
    <x v="8"/>
    <x v="0"/>
    <n v="1000"/>
  </r>
  <r>
    <x v="0"/>
    <s v="2021"/>
    <x v="0"/>
    <x v="0"/>
    <x v="0"/>
    <n v="3010"/>
  </r>
  <r>
    <x v="0"/>
    <s v="2021"/>
    <x v="0"/>
    <x v="1"/>
    <x v="0"/>
    <n v="3010"/>
  </r>
  <r>
    <x v="0"/>
    <s v="2021"/>
    <x v="0"/>
    <x v="2"/>
    <x v="0"/>
    <n v="6020"/>
  </r>
  <r>
    <x v="0"/>
    <s v="2021"/>
    <x v="0"/>
    <x v="3"/>
    <x v="0"/>
    <n v="600"/>
  </r>
  <r>
    <x v="0"/>
    <s v="2021"/>
    <x v="0"/>
    <x v="4"/>
    <x v="0"/>
    <n v="2000"/>
  </r>
  <r>
    <x v="0"/>
    <s v="2021"/>
    <x v="1"/>
    <x v="5"/>
    <x v="0"/>
    <n v="3010"/>
  </r>
  <r>
    <x v="0"/>
    <s v="2021"/>
    <x v="1"/>
    <x v="2"/>
    <x v="0"/>
    <n v="8634"/>
  </r>
  <r>
    <x v="0"/>
    <s v="2021"/>
    <x v="1"/>
    <x v="6"/>
    <x v="0"/>
    <n v="2500"/>
  </r>
  <r>
    <x v="0"/>
    <s v="2021"/>
    <x v="1"/>
    <x v="9"/>
    <x v="0"/>
    <n v="1400"/>
  </r>
  <r>
    <x v="0"/>
    <s v="2021"/>
    <x v="1"/>
    <x v="7"/>
    <x v="0"/>
    <n v="600"/>
  </r>
  <r>
    <x v="0"/>
    <s v="2021"/>
    <x v="2"/>
    <x v="5"/>
    <x v="0"/>
    <n v="3010"/>
  </r>
  <r>
    <x v="0"/>
    <s v="2021"/>
    <x v="2"/>
    <x v="2"/>
    <x v="0"/>
    <n v="14416"/>
  </r>
  <r>
    <x v="0"/>
    <s v="2021"/>
    <x v="3"/>
    <x v="5"/>
    <x v="0"/>
    <n v="6020"/>
  </r>
  <r>
    <x v="0"/>
    <s v="2021"/>
    <x v="3"/>
    <x v="0"/>
    <x v="0"/>
    <n v="8634"/>
  </r>
  <r>
    <x v="0"/>
    <s v="2021"/>
    <x v="3"/>
    <x v="1"/>
    <x v="0"/>
    <n v="14416"/>
  </r>
  <r>
    <x v="0"/>
    <s v="2021"/>
    <x v="3"/>
    <x v="3"/>
    <x v="0"/>
    <n v="400"/>
  </r>
  <r>
    <x v="0"/>
    <s v="2021"/>
    <x v="3"/>
    <x v="8"/>
    <x v="0"/>
    <n v="5900"/>
  </r>
  <r>
    <x v="0"/>
    <s v="2021"/>
    <x v="4"/>
    <x v="0"/>
    <x v="0"/>
    <n v="2500"/>
  </r>
  <r>
    <x v="0"/>
    <s v="2021"/>
    <x v="4"/>
    <x v="3"/>
    <x v="0"/>
    <n v="600"/>
  </r>
  <r>
    <x v="0"/>
    <s v="2021"/>
    <x v="4"/>
    <x v="8"/>
    <x v="0"/>
    <n v="700"/>
  </r>
  <r>
    <x v="0"/>
    <s v="2021"/>
    <x v="4"/>
    <x v="9"/>
    <x v="0"/>
    <n v="1700"/>
  </r>
  <r>
    <x v="0"/>
    <s v="2021"/>
    <x v="4"/>
    <x v="10"/>
    <x v="0"/>
    <n v="740"/>
  </r>
  <r>
    <x v="0"/>
    <s v="2021"/>
    <x v="5"/>
    <x v="5"/>
    <x v="0"/>
    <n v="585"/>
  </r>
  <r>
    <x v="0"/>
    <s v="2021"/>
    <x v="5"/>
    <x v="2"/>
    <x v="0"/>
    <n v="400"/>
  </r>
  <r>
    <x v="0"/>
    <s v="2021"/>
    <x v="5"/>
    <x v="6"/>
    <x v="0"/>
    <n v="600"/>
  </r>
  <r>
    <x v="0"/>
    <s v="2021"/>
    <x v="5"/>
    <x v="7"/>
    <x v="0"/>
    <n v="1700"/>
  </r>
  <r>
    <x v="0"/>
    <s v="2021"/>
    <x v="6"/>
    <x v="11"/>
    <x v="0"/>
    <n v="1000"/>
  </r>
  <r>
    <x v="0"/>
    <s v="2021"/>
    <x v="6"/>
    <x v="12"/>
    <x v="0"/>
    <n v="800"/>
  </r>
  <r>
    <x v="0"/>
    <s v="2021"/>
    <x v="7"/>
    <x v="13"/>
    <x v="0"/>
    <n v="1000"/>
  </r>
  <r>
    <x v="0"/>
    <s v="2021"/>
    <x v="7"/>
    <x v="14"/>
    <x v="0"/>
    <n v="100"/>
  </r>
  <r>
    <x v="0"/>
    <s v="2021"/>
    <x v="7"/>
    <x v="15"/>
    <x v="0"/>
    <n v="1300"/>
  </r>
  <r>
    <x v="0"/>
    <s v="2021"/>
    <x v="7"/>
    <x v="10"/>
    <x v="0"/>
    <n v="1350"/>
  </r>
  <r>
    <x v="0"/>
    <s v="2021"/>
    <x v="8"/>
    <x v="12"/>
    <x v="0"/>
    <n v="700"/>
  </r>
  <r>
    <x v="0"/>
    <s v="2021"/>
    <x v="8"/>
    <x v="4"/>
    <x v="0"/>
    <n v="1000"/>
  </r>
  <r>
    <x v="0"/>
    <s v="2021"/>
    <x v="8"/>
    <x v="7"/>
    <x v="0"/>
    <n v="700"/>
  </r>
  <r>
    <x v="0"/>
    <s v="2021"/>
    <x v="9"/>
    <x v="13"/>
    <x v="0"/>
    <n v="800"/>
  </r>
  <r>
    <x v="0"/>
    <s v="2021"/>
    <x v="9"/>
    <x v="16"/>
    <x v="0"/>
    <n v="1200"/>
  </r>
  <r>
    <x v="0"/>
    <s v="2021"/>
    <x v="10"/>
    <x v="2"/>
    <x v="0"/>
    <n v="5100"/>
  </r>
  <r>
    <x v="0"/>
    <s v="2021"/>
    <x v="10"/>
    <x v="6"/>
    <x v="0"/>
    <n v="700"/>
  </r>
  <r>
    <x v="0"/>
    <s v="2021"/>
    <x v="10"/>
    <x v="9"/>
    <x v="0"/>
    <n v="700"/>
  </r>
  <r>
    <x v="0"/>
    <s v="2021"/>
    <x v="10"/>
    <x v="17"/>
    <x v="0"/>
    <n v="1000"/>
  </r>
  <r>
    <x v="0"/>
    <s v="2021"/>
    <x v="11"/>
    <x v="9"/>
    <x v="0"/>
    <n v="2500"/>
  </r>
  <r>
    <x v="0"/>
    <s v="2021"/>
    <x v="11"/>
    <x v="18"/>
    <x v="0"/>
    <n v="1150"/>
  </r>
  <r>
    <x v="0"/>
    <s v="2021"/>
    <x v="11"/>
    <x v="10"/>
    <x v="0"/>
    <n v="3345"/>
  </r>
  <r>
    <x v="0"/>
    <s v="2021"/>
    <x v="12"/>
    <x v="0"/>
    <x v="0"/>
    <n v="1400"/>
  </r>
  <r>
    <x v="0"/>
    <s v="2021"/>
    <x v="12"/>
    <x v="6"/>
    <x v="0"/>
    <n v="1700"/>
  </r>
  <r>
    <x v="0"/>
    <s v="2021"/>
    <x v="12"/>
    <x v="8"/>
    <x v="0"/>
    <n v="700"/>
  </r>
  <r>
    <x v="0"/>
    <s v="2021"/>
    <x v="12"/>
    <x v="19"/>
    <x v="0"/>
    <n v="3200"/>
  </r>
  <r>
    <x v="0"/>
    <s v="2021"/>
    <x v="12"/>
    <x v="20"/>
    <x v="0"/>
    <n v="1200"/>
  </r>
  <r>
    <x v="0"/>
    <s v="2021"/>
    <x v="12"/>
    <x v="17"/>
    <x v="0"/>
    <n v="1400"/>
  </r>
  <r>
    <x v="0"/>
    <s v="2021"/>
    <x v="13"/>
    <x v="19"/>
    <x v="0"/>
    <n v="1200"/>
  </r>
  <r>
    <x v="0"/>
    <s v="2021"/>
    <x v="13"/>
    <x v="14"/>
    <x v="0"/>
    <n v="200"/>
  </r>
  <r>
    <x v="0"/>
    <s v="2021"/>
    <x v="13"/>
    <x v="20"/>
    <x v="0"/>
    <n v="1000"/>
  </r>
  <r>
    <x v="0"/>
    <s v="2021"/>
    <x v="13"/>
    <x v="21"/>
    <x v="0"/>
    <n v="600"/>
  </r>
  <r>
    <x v="0"/>
    <s v="2021"/>
    <x v="14"/>
    <x v="18"/>
    <x v="0"/>
    <n v="1000"/>
  </r>
  <r>
    <x v="0"/>
    <s v="2021"/>
    <x v="14"/>
    <x v="21"/>
    <x v="0"/>
    <n v="250"/>
  </r>
  <r>
    <x v="0"/>
    <s v="2021"/>
    <x v="15"/>
    <x v="9"/>
    <x v="0"/>
    <n v="1200"/>
  </r>
  <r>
    <x v="0"/>
    <s v="2021"/>
    <x v="15"/>
    <x v="18"/>
    <x v="0"/>
    <n v="1000"/>
  </r>
  <r>
    <x v="0"/>
    <s v="2021"/>
    <x v="16"/>
    <x v="5"/>
    <x v="0"/>
    <n v="2000"/>
  </r>
  <r>
    <x v="0"/>
    <s v="2021"/>
    <x v="16"/>
    <x v="16"/>
    <x v="0"/>
    <n v="1000"/>
  </r>
  <r>
    <x v="0"/>
    <s v="2021"/>
    <x v="17"/>
    <x v="11"/>
    <x v="0"/>
    <n v="1300"/>
  </r>
  <r>
    <x v="0"/>
    <s v="2021"/>
    <x v="17"/>
    <x v="14"/>
    <x v="0"/>
    <n v="600"/>
  </r>
  <r>
    <x v="0"/>
    <s v="2021"/>
    <x v="17"/>
    <x v="21"/>
    <x v="0"/>
    <n v="3300"/>
  </r>
  <r>
    <x v="0"/>
    <s v="2021"/>
    <x v="18"/>
    <x v="18"/>
    <x v="0"/>
    <n v="1000"/>
  </r>
  <r>
    <x v="0"/>
    <s v="2021"/>
    <x v="18"/>
    <x v="14"/>
    <x v="0"/>
    <n v="300"/>
  </r>
  <r>
    <x v="0"/>
    <s v="2021"/>
    <x v="18"/>
    <x v="15"/>
    <x v="0"/>
    <n v="3300"/>
  </r>
  <r>
    <x v="0"/>
    <s v="2021"/>
    <x v="18"/>
    <x v="10"/>
    <x v="0"/>
    <n v="7300"/>
  </r>
  <r>
    <x v="0"/>
    <s v="2021"/>
    <x v="19"/>
    <x v="6"/>
    <x v="0"/>
    <n v="680"/>
  </r>
  <r>
    <x v="0"/>
    <s v="2021"/>
    <x v="19"/>
    <x v="11"/>
    <x v="0"/>
    <n v="1350"/>
  </r>
  <r>
    <x v="0"/>
    <s v="2021"/>
    <x v="19"/>
    <x v="19"/>
    <x v="0"/>
    <n v="3295"/>
  </r>
  <r>
    <x v="0"/>
    <s v="2021"/>
    <x v="19"/>
    <x v="21"/>
    <x v="0"/>
    <n v="7300"/>
  </r>
  <r>
    <x v="0"/>
    <s v="2021"/>
    <x v="19"/>
    <x v="7"/>
    <x v="0"/>
    <n v="6500"/>
  </r>
  <r>
    <x v="0"/>
    <s v="2021"/>
    <x v="20"/>
    <x v="0"/>
    <x v="0"/>
    <n v="610"/>
  </r>
  <r>
    <x v="0"/>
    <s v="2021"/>
    <x v="20"/>
    <x v="3"/>
    <x v="0"/>
    <n v="1300"/>
  </r>
  <r>
    <x v="0"/>
    <s v="2021"/>
    <x v="20"/>
    <x v="16"/>
    <x v="0"/>
    <n v="700"/>
  </r>
  <r>
    <x v="0"/>
    <s v="2021"/>
    <x v="20"/>
    <x v="10"/>
    <x v="0"/>
    <n v="3200"/>
  </r>
  <r>
    <x v="0"/>
    <s v="2021"/>
    <x v="21"/>
    <x v="8"/>
    <x v="0"/>
    <n v="1000"/>
  </r>
  <r>
    <x v="0"/>
    <s v="2021"/>
    <x v="21"/>
    <x v="9"/>
    <x v="0"/>
    <n v="1400"/>
  </r>
  <r>
    <x v="0"/>
    <s v="2022"/>
    <x v="0"/>
    <x v="0"/>
    <x v="0"/>
    <n v="3010"/>
  </r>
  <r>
    <x v="0"/>
    <s v="2022"/>
    <x v="0"/>
    <x v="1"/>
    <x v="0"/>
    <n v="3010"/>
  </r>
  <r>
    <x v="0"/>
    <s v="2022"/>
    <x v="0"/>
    <x v="2"/>
    <x v="0"/>
    <n v="6020"/>
  </r>
  <r>
    <x v="0"/>
    <s v="2022"/>
    <x v="0"/>
    <x v="3"/>
    <x v="0"/>
    <n v="600"/>
  </r>
  <r>
    <x v="0"/>
    <s v="2022"/>
    <x v="0"/>
    <x v="4"/>
    <x v="0"/>
    <n v="2000"/>
  </r>
  <r>
    <x v="0"/>
    <s v="2022"/>
    <x v="1"/>
    <x v="5"/>
    <x v="0"/>
    <n v="3010"/>
  </r>
  <r>
    <x v="0"/>
    <s v="2022"/>
    <x v="1"/>
    <x v="2"/>
    <x v="0"/>
    <n v="8634"/>
  </r>
  <r>
    <x v="0"/>
    <s v="2022"/>
    <x v="1"/>
    <x v="6"/>
    <x v="0"/>
    <n v="2500"/>
  </r>
  <r>
    <x v="0"/>
    <s v="2022"/>
    <x v="1"/>
    <x v="9"/>
    <x v="0"/>
    <n v="1400"/>
  </r>
  <r>
    <x v="0"/>
    <s v="2022"/>
    <x v="1"/>
    <x v="7"/>
    <x v="0"/>
    <n v="600"/>
  </r>
  <r>
    <x v="0"/>
    <s v="2022"/>
    <x v="2"/>
    <x v="5"/>
    <x v="0"/>
    <n v="3010"/>
  </r>
  <r>
    <x v="0"/>
    <s v="2022"/>
    <x v="2"/>
    <x v="2"/>
    <x v="0"/>
    <n v="14416"/>
  </r>
  <r>
    <x v="0"/>
    <s v="2022"/>
    <x v="3"/>
    <x v="5"/>
    <x v="0"/>
    <n v="6020"/>
  </r>
  <r>
    <x v="0"/>
    <s v="2022"/>
    <x v="3"/>
    <x v="0"/>
    <x v="0"/>
    <n v="8634"/>
  </r>
  <r>
    <x v="0"/>
    <s v="2022"/>
    <x v="3"/>
    <x v="1"/>
    <x v="0"/>
    <n v="14416"/>
  </r>
  <r>
    <x v="0"/>
    <s v="2022"/>
    <x v="3"/>
    <x v="3"/>
    <x v="0"/>
    <n v="400"/>
  </r>
  <r>
    <x v="0"/>
    <s v="2022"/>
    <x v="3"/>
    <x v="8"/>
    <x v="0"/>
    <n v="5900"/>
  </r>
  <r>
    <x v="0"/>
    <s v="2022"/>
    <x v="4"/>
    <x v="0"/>
    <x v="0"/>
    <n v="2500"/>
  </r>
  <r>
    <x v="0"/>
    <s v="2022"/>
    <x v="4"/>
    <x v="3"/>
    <x v="0"/>
    <n v="600"/>
  </r>
  <r>
    <x v="0"/>
    <s v="2022"/>
    <x v="4"/>
    <x v="8"/>
    <x v="0"/>
    <n v="700"/>
  </r>
  <r>
    <x v="0"/>
    <s v="2022"/>
    <x v="4"/>
    <x v="9"/>
    <x v="0"/>
    <n v="1700"/>
  </r>
  <r>
    <x v="0"/>
    <s v="2022"/>
    <x v="4"/>
    <x v="10"/>
    <x v="0"/>
    <n v="740"/>
  </r>
  <r>
    <x v="0"/>
    <s v="2022"/>
    <x v="4"/>
    <x v="17"/>
    <x v="0"/>
    <n v="1400"/>
  </r>
  <r>
    <x v="0"/>
    <s v="2022"/>
    <x v="5"/>
    <x v="5"/>
    <x v="0"/>
    <n v="585"/>
  </r>
  <r>
    <x v="0"/>
    <s v="2022"/>
    <x v="5"/>
    <x v="2"/>
    <x v="0"/>
    <n v="400"/>
  </r>
  <r>
    <x v="0"/>
    <s v="2022"/>
    <x v="5"/>
    <x v="6"/>
    <x v="0"/>
    <n v="600"/>
  </r>
  <r>
    <x v="0"/>
    <s v="2022"/>
    <x v="5"/>
    <x v="7"/>
    <x v="0"/>
    <n v="1700"/>
  </r>
  <r>
    <x v="0"/>
    <s v="2022"/>
    <x v="6"/>
    <x v="11"/>
    <x v="0"/>
    <n v="1000"/>
  </r>
  <r>
    <x v="0"/>
    <s v="2022"/>
    <x v="6"/>
    <x v="12"/>
    <x v="0"/>
    <n v="800"/>
  </r>
  <r>
    <x v="0"/>
    <s v="2022"/>
    <x v="7"/>
    <x v="13"/>
    <x v="0"/>
    <n v="1000"/>
  </r>
  <r>
    <x v="0"/>
    <s v="2022"/>
    <x v="7"/>
    <x v="14"/>
    <x v="0"/>
    <n v="100"/>
  </r>
  <r>
    <x v="0"/>
    <s v="2022"/>
    <x v="7"/>
    <x v="15"/>
    <x v="0"/>
    <n v="1300"/>
  </r>
  <r>
    <x v="0"/>
    <s v="2022"/>
    <x v="7"/>
    <x v="10"/>
    <x v="0"/>
    <n v="1350"/>
  </r>
  <r>
    <x v="0"/>
    <s v="2022"/>
    <x v="8"/>
    <x v="12"/>
    <x v="0"/>
    <n v="700"/>
  </r>
  <r>
    <x v="0"/>
    <s v="2022"/>
    <x v="8"/>
    <x v="4"/>
    <x v="0"/>
    <n v="1000"/>
  </r>
  <r>
    <x v="0"/>
    <s v="2022"/>
    <x v="8"/>
    <x v="7"/>
    <x v="0"/>
    <n v="700"/>
  </r>
  <r>
    <x v="0"/>
    <s v="2022"/>
    <x v="9"/>
    <x v="13"/>
    <x v="0"/>
    <n v="800"/>
  </r>
  <r>
    <x v="0"/>
    <s v="2022"/>
    <x v="9"/>
    <x v="16"/>
    <x v="0"/>
    <n v="1200"/>
  </r>
  <r>
    <x v="0"/>
    <s v="2022"/>
    <x v="10"/>
    <x v="2"/>
    <x v="0"/>
    <n v="5100"/>
  </r>
  <r>
    <x v="0"/>
    <s v="2022"/>
    <x v="10"/>
    <x v="6"/>
    <x v="0"/>
    <n v="700"/>
  </r>
  <r>
    <x v="0"/>
    <s v="2022"/>
    <x v="10"/>
    <x v="9"/>
    <x v="0"/>
    <n v="700"/>
  </r>
  <r>
    <x v="0"/>
    <s v="2022"/>
    <x v="10"/>
    <x v="17"/>
    <x v="0"/>
    <n v="1000"/>
  </r>
  <r>
    <x v="0"/>
    <s v="2022"/>
    <x v="11"/>
    <x v="9"/>
    <x v="0"/>
    <n v="2500"/>
  </r>
  <r>
    <x v="0"/>
    <s v="2022"/>
    <x v="11"/>
    <x v="18"/>
    <x v="0"/>
    <n v="1150"/>
  </r>
  <r>
    <x v="0"/>
    <s v="2022"/>
    <x v="11"/>
    <x v="10"/>
    <x v="0"/>
    <n v="3345"/>
  </r>
  <r>
    <x v="0"/>
    <s v="2022"/>
    <x v="12"/>
    <x v="0"/>
    <x v="0"/>
    <n v="1400"/>
  </r>
  <r>
    <x v="0"/>
    <s v="2022"/>
    <x v="12"/>
    <x v="6"/>
    <x v="0"/>
    <n v="1700"/>
  </r>
  <r>
    <x v="0"/>
    <s v="2022"/>
    <x v="12"/>
    <x v="8"/>
    <x v="0"/>
    <n v="700"/>
  </r>
  <r>
    <x v="0"/>
    <s v="2022"/>
    <x v="12"/>
    <x v="19"/>
    <x v="0"/>
    <n v="3200"/>
  </r>
  <r>
    <x v="0"/>
    <s v="2022"/>
    <x v="12"/>
    <x v="20"/>
    <x v="0"/>
    <n v="1200"/>
  </r>
  <r>
    <x v="0"/>
    <s v="2022"/>
    <x v="12"/>
    <x v="17"/>
    <x v="0"/>
    <n v="1400"/>
  </r>
  <r>
    <x v="0"/>
    <s v="2022"/>
    <x v="13"/>
    <x v="19"/>
    <x v="0"/>
    <n v="1200"/>
  </r>
  <r>
    <x v="0"/>
    <s v="2022"/>
    <x v="13"/>
    <x v="14"/>
    <x v="0"/>
    <n v="200"/>
  </r>
  <r>
    <x v="0"/>
    <s v="2022"/>
    <x v="13"/>
    <x v="20"/>
    <x v="0"/>
    <n v="1000"/>
  </r>
  <r>
    <x v="0"/>
    <s v="2022"/>
    <x v="13"/>
    <x v="21"/>
    <x v="0"/>
    <n v="600"/>
  </r>
  <r>
    <x v="0"/>
    <s v="2022"/>
    <x v="14"/>
    <x v="18"/>
    <x v="0"/>
    <n v="1000"/>
  </r>
  <r>
    <x v="0"/>
    <s v="2022"/>
    <x v="14"/>
    <x v="21"/>
    <x v="0"/>
    <n v="250"/>
  </r>
  <r>
    <x v="0"/>
    <s v="2022"/>
    <x v="15"/>
    <x v="9"/>
    <x v="0"/>
    <n v="1200"/>
  </r>
  <r>
    <x v="0"/>
    <s v="2022"/>
    <x v="15"/>
    <x v="18"/>
    <x v="0"/>
    <n v="1000"/>
  </r>
  <r>
    <x v="0"/>
    <s v="2022"/>
    <x v="16"/>
    <x v="5"/>
    <x v="0"/>
    <n v="2000"/>
  </r>
  <r>
    <x v="0"/>
    <s v="2022"/>
    <x v="16"/>
    <x v="16"/>
    <x v="0"/>
    <n v="1000"/>
  </r>
  <r>
    <x v="0"/>
    <s v="2022"/>
    <x v="17"/>
    <x v="11"/>
    <x v="0"/>
    <n v="1300"/>
  </r>
  <r>
    <x v="0"/>
    <s v="2022"/>
    <x v="17"/>
    <x v="14"/>
    <x v="0"/>
    <n v="600"/>
  </r>
  <r>
    <x v="0"/>
    <s v="2022"/>
    <x v="17"/>
    <x v="21"/>
    <x v="0"/>
    <n v="3300"/>
  </r>
  <r>
    <x v="0"/>
    <s v="2022"/>
    <x v="18"/>
    <x v="18"/>
    <x v="0"/>
    <n v="1000"/>
  </r>
  <r>
    <x v="0"/>
    <s v="2022"/>
    <x v="18"/>
    <x v="14"/>
    <x v="0"/>
    <n v="300"/>
  </r>
  <r>
    <x v="0"/>
    <s v="2022"/>
    <x v="18"/>
    <x v="15"/>
    <x v="0"/>
    <n v="3300"/>
  </r>
  <r>
    <x v="0"/>
    <s v="2022"/>
    <x v="18"/>
    <x v="10"/>
    <x v="0"/>
    <n v="7300"/>
  </r>
  <r>
    <x v="0"/>
    <s v="2022"/>
    <x v="19"/>
    <x v="6"/>
    <x v="0"/>
    <n v="680"/>
  </r>
  <r>
    <x v="0"/>
    <s v="2022"/>
    <x v="19"/>
    <x v="11"/>
    <x v="0"/>
    <n v="1350"/>
  </r>
  <r>
    <x v="0"/>
    <s v="2022"/>
    <x v="19"/>
    <x v="19"/>
    <x v="0"/>
    <n v="3295"/>
  </r>
  <r>
    <x v="0"/>
    <s v="2022"/>
    <x v="19"/>
    <x v="21"/>
    <x v="0"/>
    <n v="7300"/>
  </r>
  <r>
    <x v="0"/>
    <s v="2022"/>
    <x v="19"/>
    <x v="7"/>
    <x v="0"/>
    <n v="6500"/>
  </r>
  <r>
    <x v="0"/>
    <s v="2022"/>
    <x v="20"/>
    <x v="0"/>
    <x v="0"/>
    <n v="610"/>
  </r>
  <r>
    <x v="0"/>
    <s v="2022"/>
    <x v="20"/>
    <x v="3"/>
    <x v="0"/>
    <n v="1300"/>
  </r>
  <r>
    <x v="0"/>
    <s v="2022"/>
    <x v="20"/>
    <x v="16"/>
    <x v="0"/>
    <n v="700"/>
  </r>
  <r>
    <x v="0"/>
    <s v="2022"/>
    <x v="20"/>
    <x v="10"/>
    <x v="0"/>
    <n v="3200"/>
  </r>
  <r>
    <x v="0"/>
    <s v="2022"/>
    <x v="21"/>
    <x v="6"/>
    <x v="0"/>
    <n v="1400"/>
  </r>
  <r>
    <x v="0"/>
    <s v="2022"/>
    <x v="21"/>
    <x v="8"/>
    <x v="0"/>
    <n v="1000"/>
  </r>
  <r>
    <x v="0"/>
    <s v="2022"/>
    <x v="21"/>
    <x v="9"/>
    <x v="0"/>
    <n v="1400"/>
  </r>
  <r>
    <x v="0"/>
    <s v="2023"/>
    <x v="0"/>
    <x v="0"/>
    <x v="0"/>
    <n v="3010"/>
  </r>
  <r>
    <x v="0"/>
    <s v="2023"/>
    <x v="0"/>
    <x v="1"/>
    <x v="0"/>
    <n v="3010"/>
  </r>
  <r>
    <x v="0"/>
    <s v="2023"/>
    <x v="0"/>
    <x v="2"/>
    <x v="0"/>
    <n v="6020"/>
  </r>
  <r>
    <x v="0"/>
    <s v="2023"/>
    <x v="0"/>
    <x v="3"/>
    <x v="0"/>
    <n v="600"/>
  </r>
  <r>
    <x v="0"/>
    <s v="2023"/>
    <x v="0"/>
    <x v="4"/>
    <x v="0"/>
    <n v="2000"/>
  </r>
  <r>
    <x v="0"/>
    <s v="2023"/>
    <x v="1"/>
    <x v="5"/>
    <x v="0"/>
    <n v="3010"/>
  </r>
  <r>
    <x v="0"/>
    <s v="2023"/>
    <x v="1"/>
    <x v="2"/>
    <x v="0"/>
    <n v="8634"/>
  </r>
  <r>
    <x v="0"/>
    <s v="2023"/>
    <x v="1"/>
    <x v="6"/>
    <x v="0"/>
    <n v="2500"/>
  </r>
  <r>
    <x v="0"/>
    <s v="2023"/>
    <x v="1"/>
    <x v="9"/>
    <x v="0"/>
    <n v="1400"/>
  </r>
  <r>
    <x v="0"/>
    <s v="2023"/>
    <x v="1"/>
    <x v="7"/>
    <x v="0"/>
    <n v="600"/>
  </r>
  <r>
    <x v="0"/>
    <s v="2023"/>
    <x v="2"/>
    <x v="5"/>
    <x v="0"/>
    <n v="3010"/>
  </r>
  <r>
    <x v="0"/>
    <s v="2023"/>
    <x v="2"/>
    <x v="2"/>
    <x v="0"/>
    <n v="14416"/>
  </r>
  <r>
    <x v="0"/>
    <s v="2023"/>
    <x v="3"/>
    <x v="5"/>
    <x v="0"/>
    <n v="6020"/>
  </r>
  <r>
    <x v="0"/>
    <s v="2023"/>
    <x v="3"/>
    <x v="0"/>
    <x v="0"/>
    <n v="8634"/>
  </r>
  <r>
    <x v="0"/>
    <s v="2023"/>
    <x v="3"/>
    <x v="1"/>
    <x v="0"/>
    <n v="14416"/>
  </r>
  <r>
    <x v="0"/>
    <s v="2023"/>
    <x v="3"/>
    <x v="3"/>
    <x v="0"/>
    <n v="400"/>
  </r>
  <r>
    <x v="0"/>
    <s v="2023"/>
    <x v="3"/>
    <x v="8"/>
    <x v="0"/>
    <n v="5900"/>
  </r>
  <r>
    <x v="0"/>
    <s v="2023"/>
    <x v="4"/>
    <x v="0"/>
    <x v="0"/>
    <n v="2500"/>
  </r>
  <r>
    <x v="0"/>
    <s v="2023"/>
    <x v="4"/>
    <x v="3"/>
    <x v="0"/>
    <n v="600"/>
  </r>
  <r>
    <x v="0"/>
    <s v="2023"/>
    <x v="4"/>
    <x v="8"/>
    <x v="0"/>
    <n v="700"/>
  </r>
  <r>
    <x v="0"/>
    <s v="2023"/>
    <x v="4"/>
    <x v="9"/>
    <x v="0"/>
    <n v="1700"/>
  </r>
  <r>
    <x v="0"/>
    <s v="2023"/>
    <x v="4"/>
    <x v="10"/>
    <x v="0"/>
    <n v="740"/>
  </r>
  <r>
    <x v="0"/>
    <s v="2023"/>
    <x v="4"/>
    <x v="17"/>
    <x v="0"/>
    <n v="1400"/>
  </r>
  <r>
    <x v="0"/>
    <s v="2023"/>
    <x v="5"/>
    <x v="5"/>
    <x v="0"/>
    <n v="585"/>
  </r>
  <r>
    <x v="0"/>
    <s v="2023"/>
    <x v="5"/>
    <x v="2"/>
    <x v="0"/>
    <n v="400"/>
  </r>
  <r>
    <x v="0"/>
    <s v="2023"/>
    <x v="5"/>
    <x v="6"/>
    <x v="0"/>
    <n v="600"/>
  </r>
  <r>
    <x v="0"/>
    <s v="2023"/>
    <x v="5"/>
    <x v="7"/>
    <x v="0"/>
    <n v="1700"/>
  </r>
  <r>
    <x v="0"/>
    <s v="2023"/>
    <x v="6"/>
    <x v="11"/>
    <x v="0"/>
    <n v="1000"/>
  </r>
  <r>
    <x v="0"/>
    <s v="2023"/>
    <x v="6"/>
    <x v="12"/>
    <x v="0"/>
    <n v="800"/>
  </r>
  <r>
    <x v="0"/>
    <s v="2023"/>
    <x v="7"/>
    <x v="13"/>
    <x v="0"/>
    <n v="1000"/>
  </r>
  <r>
    <x v="0"/>
    <s v="2023"/>
    <x v="7"/>
    <x v="14"/>
    <x v="0"/>
    <n v="100"/>
  </r>
  <r>
    <x v="0"/>
    <s v="2023"/>
    <x v="7"/>
    <x v="15"/>
    <x v="0"/>
    <n v="1300"/>
  </r>
  <r>
    <x v="0"/>
    <s v="2023"/>
    <x v="7"/>
    <x v="10"/>
    <x v="0"/>
    <n v="1350"/>
  </r>
  <r>
    <x v="0"/>
    <s v="2023"/>
    <x v="8"/>
    <x v="12"/>
    <x v="0"/>
    <n v="700"/>
  </r>
  <r>
    <x v="0"/>
    <s v="2023"/>
    <x v="8"/>
    <x v="4"/>
    <x v="0"/>
    <n v="1000"/>
  </r>
  <r>
    <x v="0"/>
    <s v="2023"/>
    <x v="8"/>
    <x v="7"/>
    <x v="0"/>
    <n v="700"/>
  </r>
  <r>
    <x v="0"/>
    <s v="2023"/>
    <x v="9"/>
    <x v="13"/>
    <x v="0"/>
    <n v="800"/>
  </r>
  <r>
    <x v="0"/>
    <s v="2023"/>
    <x v="9"/>
    <x v="16"/>
    <x v="0"/>
    <n v="1200"/>
  </r>
  <r>
    <x v="0"/>
    <s v="2023"/>
    <x v="10"/>
    <x v="2"/>
    <x v="0"/>
    <n v="5100"/>
  </r>
  <r>
    <x v="0"/>
    <s v="2023"/>
    <x v="10"/>
    <x v="6"/>
    <x v="0"/>
    <n v="700"/>
  </r>
  <r>
    <x v="0"/>
    <s v="2023"/>
    <x v="10"/>
    <x v="9"/>
    <x v="0"/>
    <n v="700"/>
  </r>
  <r>
    <x v="0"/>
    <s v="2023"/>
    <x v="10"/>
    <x v="17"/>
    <x v="0"/>
    <n v="1000"/>
  </r>
  <r>
    <x v="0"/>
    <s v="2023"/>
    <x v="11"/>
    <x v="9"/>
    <x v="0"/>
    <n v="2500"/>
  </r>
  <r>
    <x v="0"/>
    <s v="2023"/>
    <x v="11"/>
    <x v="18"/>
    <x v="0"/>
    <n v="1150"/>
  </r>
  <r>
    <x v="0"/>
    <s v="2023"/>
    <x v="11"/>
    <x v="10"/>
    <x v="0"/>
    <n v="3345"/>
  </r>
  <r>
    <x v="0"/>
    <s v="2023"/>
    <x v="12"/>
    <x v="0"/>
    <x v="0"/>
    <n v="1400"/>
  </r>
  <r>
    <x v="0"/>
    <s v="2023"/>
    <x v="12"/>
    <x v="6"/>
    <x v="0"/>
    <n v="1700"/>
  </r>
  <r>
    <x v="0"/>
    <s v="2023"/>
    <x v="12"/>
    <x v="8"/>
    <x v="0"/>
    <n v="700"/>
  </r>
  <r>
    <x v="0"/>
    <s v="2023"/>
    <x v="12"/>
    <x v="19"/>
    <x v="0"/>
    <n v="3200"/>
  </r>
  <r>
    <x v="0"/>
    <s v="2023"/>
    <x v="12"/>
    <x v="20"/>
    <x v="0"/>
    <n v="1200"/>
  </r>
  <r>
    <x v="0"/>
    <s v="2023"/>
    <x v="12"/>
    <x v="17"/>
    <x v="0"/>
    <n v="1400"/>
  </r>
  <r>
    <x v="0"/>
    <s v="2023"/>
    <x v="13"/>
    <x v="19"/>
    <x v="0"/>
    <n v="1200"/>
  </r>
  <r>
    <x v="0"/>
    <s v="2023"/>
    <x v="13"/>
    <x v="14"/>
    <x v="0"/>
    <n v="200"/>
  </r>
  <r>
    <x v="0"/>
    <s v="2023"/>
    <x v="13"/>
    <x v="20"/>
    <x v="0"/>
    <n v="1000"/>
  </r>
  <r>
    <x v="0"/>
    <s v="2023"/>
    <x v="13"/>
    <x v="21"/>
    <x v="0"/>
    <n v="600"/>
  </r>
  <r>
    <x v="0"/>
    <s v="2023"/>
    <x v="14"/>
    <x v="18"/>
    <x v="0"/>
    <n v="1000"/>
  </r>
  <r>
    <x v="0"/>
    <s v="2023"/>
    <x v="14"/>
    <x v="21"/>
    <x v="0"/>
    <n v="250"/>
  </r>
  <r>
    <x v="0"/>
    <s v="2023"/>
    <x v="15"/>
    <x v="9"/>
    <x v="0"/>
    <n v="1200"/>
  </r>
  <r>
    <x v="0"/>
    <s v="2023"/>
    <x v="15"/>
    <x v="18"/>
    <x v="0"/>
    <n v="1000"/>
  </r>
  <r>
    <x v="0"/>
    <s v="2023"/>
    <x v="16"/>
    <x v="5"/>
    <x v="0"/>
    <n v="2000"/>
  </r>
  <r>
    <x v="0"/>
    <s v="2023"/>
    <x v="16"/>
    <x v="16"/>
    <x v="0"/>
    <n v="1000"/>
  </r>
  <r>
    <x v="0"/>
    <s v="2023"/>
    <x v="17"/>
    <x v="11"/>
    <x v="0"/>
    <n v="1300"/>
  </r>
  <r>
    <x v="0"/>
    <s v="2023"/>
    <x v="17"/>
    <x v="14"/>
    <x v="0"/>
    <n v="600"/>
  </r>
  <r>
    <x v="0"/>
    <s v="2023"/>
    <x v="17"/>
    <x v="21"/>
    <x v="0"/>
    <n v="3300"/>
  </r>
  <r>
    <x v="0"/>
    <s v="2023"/>
    <x v="18"/>
    <x v="18"/>
    <x v="0"/>
    <n v="1000"/>
  </r>
  <r>
    <x v="0"/>
    <s v="2023"/>
    <x v="18"/>
    <x v="14"/>
    <x v="0"/>
    <n v="300"/>
  </r>
  <r>
    <x v="0"/>
    <s v="2023"/>
    <x v="18"/>
    <x v="15"/>
    <x v="0"/>
    <n v="3300"/>
  </r>
  <r>
    <x v="0"/>
    <s v="2023"/>
    <x v="18"/>
    <x v="10"/>
    <x v="0"/>
    <n v="7300"/>
  </r>
  <r>
    <x v="0"/>
    <s v="2023"/>
    <x v="19"/>
    <x v="6"/>
    <x v="0"/>
    <n v="680"/>
  </r>
  <r>
    <x v="0"/>
    <s v="2023"/>
    <x v="19"/>
    <x v="11"/>
    <x v="0"/>
    <n v="1350"/>
  </r>
  <r>
    <x v="0"/>
    <s v="2023"/>
    <x v="19"/>
    <x v="19"/>
    <x v="0"/>
    <n v="3295"/>
  </r>
  <r>
    <x v="0"/>
    <s v="2023"/>
    <x v="19"/>
    <x v="21"/>
    <x v="0"/>
    <n v="7300"/>
  </r>
  <r>
    <x v="0"/>
    <s v="2023"/>
    <x v="19"/>
    <x v="7"/>
    <x v="0"/>
    <n v="6500"/>
  </r>
  <r>
    <x v="0"/>
    <s v="2023"/>
    <x v="20"/>
    <x v="0"/>
    <x v="0"/>
    <n v="610"/>
  </r>
  <r>
    <x v="0"/>
    <s v="2023"/>
    <x v="20"/>
    <x v="3"/>
    <x v="0"/>
    <n v="1300"/>
  </r>
  <r>
    <x v="0"/>
    <s v="2023"/>
    <x v="20"/>
    <x v="16"/>
    <x v="0"/>
    <n v="700"/>
  </r>
  <r>
    <x v="0"/>
    <s v="2023"/>
    <x v="20"/>
    <x v="10"/>
    <x v="0"/>
    <n v="3200"/>
  </r>
  <r>
    <x v="0"/>
    <s v="2023"/>
    <x v="21"/>
    <x v="6"/>
    <x v="0"/>
    <n v="1400"/>
  </r>
  <r>
    <x v="0"/>
    <s v="2023"/>
    <x v="21"/>
    <x v="8"/>
    <x v="0"/>
    <n v="1000"/>
  </r>
  <r>
    <x v="0"/>
    <s v="2023"/>
    <x v="21"/>
    <x v="9"/>
    <x v="0"/>
    <n v="1400"/>
  </r>
  <r>
    <x v="0"/>
    <s v="2024"/>
    <x v="0"/>
    <x v="0"/>
    <x v="0"/>
    <n v="3010"/>
  </r>
  <r>
    <x v="0"/>
    <s v="2024"/>
    <x v="0"/>
    <x v="1"/>
    <x v="0"/>
    <n v="3010"/>
  </r>
  <r>
    <x v="0"/>
    <s v="2024"/>
    <x v="0"/>
    <x v="2"/>
    <x v="0"/>
    <n v="6020"/>
  </r>
  <r>
    <x v="0"/>
    <s v="2024"/>
    <x v="0"/>
    <x v="3"/>
    <x v="0"/>
    <n v="600"/>
  </r>
  <r>
    <x v="0"/>
    <s v="2024"/>
    <x v="0"/>
    <x v="4"/>
    <x v="0"/>
    <n v="2000"/>
  </r>
  <r>
    <x v="0"/>
    <s v="2024"/>
    <x v="1"/>
    <x v="5"/>
    <x v="0"/>
    <n v="3010"/>
  </r>
  <r>
    <x v="0"/>
    <s v="2024"/>
    <x v="1"/>
    <x v="2"/>
    <x v="0"/>
    <n v="8634"/>
  </r>
  <r>
    <x v="0"/>
    <s v="2024"/>
    <x v="1"/>
    <x v="6"/>
    <x v="0"/>
    <n v="2500"/>
  </r>
  <r>
    <x v="0"/>
    <s v="2024"/>
    <x v="1"/>
    <x v="9"/>
    <x v="0"/>
    <n v="1400"/>
  </r>
  <r>
    <x v="0"/>
    <s v="2024"/>
    <x v="1"/>
    <x v="7"/>
    <x v="0"/>
    <n v="600"/>
  </r>
  <r>
    <x v="0"/>
    <s v="2024"/>
    <x v="2"/>
    <x v="5"/>
    <x v="0"/>
    <n v="3010"/>
  </r>
  <r>
    <x v="0"/>
    <s v="2024"/>
    <x v="2"/>
    <x v="2"/>
    <x v="0"/>
    <n v="14416"/>
  </r>
  <r>
    <x v="0"/>
    <s v="2024"/>
    <x v="3"/>
    <x v="5"/>
    <x v="0"/>
    <n v="6020"/>
  </r>
  <r>
    <x v="0"/>
    <s v="2024"/>
    <x v="3"/>
    <x v="0"/>
    <x v="0"/>
    <n v="8634"/>
  </r>
  <r>
    <x v="0"/>
    <s v="2024"/>
    <x v="3"/>
    <x v="1"/>
    <x v="0"/>
    <n v="14416"/>
  </r>
  <r>
    <x v="0"/>
    <s v="2024"/>
    <x v="3"/>
    <x v="3"/>
    <x v="0"/>
    <n v="400"/>
  </r>
  <r>
    <x v="0"/>
    <s v="2024"/>
    <x v="3"/>
    <x v="8"/>
    <x v="0"/>
    <n v="5900"/>
  </r>
  <r>
    <x v="0"/>
    <s v="2024"/>
    <x v="4"/>
    <x v="0"/>
    <x v="0"/>
    <n v="2500"/>
  </r>
  <r>
    <x v="0"/>
    <s v="2024"/>
    <x v="4"/>
    <x v="3"/>
    <x v="0"/>
    <n v="600"/>
  </r>
  <r>
    <x v="0"/>
    <s v="2024"/>
    <x v="4"/>
    <x v="8"/>
    <x v="0"/>
    <n v="700"/>
  </r>
  <r>
    <x v="0"/>
    <s v="2024"/>
    <x v="4"/>
    <x v="9"/>
    <x v="0"/>
    <n v="1700"/>
  </r>
  <r>
    <x v="0"/>
    <s v="2024"/>
    <x v="4"/>
    <x v="10"/>
    <x v="0"/>
    <n v="740"/>
  </r>
  <r>
    <x v="0"/>
    <s v="2024"/>
    <x v="4"/>
    <x v="17"/>
    <x v="0"/>
    <n v="1400"/>
  </r>
  <r>
    <x v="0"/>
    <s v="2024"/>
    <x v="5"/>
    <x v="5"/>
    <x v="0"/>
    <n v="585"/>
  </r>
  <r>
    <x v="0"/>
    <s v="2024"/>
    <x v="5"/>
    <x v="2"/>
    <x v="0"/>
    <n v="400"/>
  </r>
  <r>
    <x v="0"/>
    <s v="2024"/>
    <x v="5"/>
    <x v="6"/>
    <x v="0"/>
    <n v="600"/>
  </r>
  <r>
    <x v="0"/>
    <s v="2024"/>
    <x v="5"/>
    <x v="7"/>
    <x v="0"/>
    <n v="1700"/>
  </r>
  <r>
    <x v="0"/>
    <s v="2024"/>
    <x v="6"/>
    <x v="11"/>
    <x v="0"/>
    <n v="1000"/>
  </r>
  <r>
    <x v="0"/>
    <s v="2024"/>
    <x v="6"/>
    <x v="12"/>
    <x v="0"/>
    <n v="800"/>
  </r>
  <r>
    <x v="0"/>
    <s v="2024"/>
    <x v="7"/>
    <x v="13"/>
    <x v="0"/>
    <n v="1000"/>
  </r>
  <r>
    <x v="0"/>
    <s v="2024"/>
    <x v="7"/>
    <x v="14"/>
    <x v="0"/>
    <n v="700"/>
  </r>
  <r>
    <x v="0"/>
    <s v="2024"/>
    <x v="7"/>
    <x v="15"/>
    <x v="0"/>
    <n v="1300"/>
  </r>
  <r>
    <x v="0"/>
    <s v="2024"/>
    <x v="7"/>
    <x v="10"/>
    <x v="0"/>
    <n v="1350"/>
  </r>
  <r>
    <x v="0"/>
    <s v="2024"/>
    <x v="8"/>
    <x v="12"/>
    <x v="0"/>
    <n v="700"/>
  </r>
  <r>
    <x v="0"/>
    <s v="2024"/>
    <x v="8"/>
    <x v="4"/>
    <x v="0"/>
    <n v="1000"/>
  </r>
  <r>
    <x v="0"/>
    <s v="2024"/>
    <x v="8"/>
    <x v="7"/>
    <x v="0"/>
    <n v="700"/>
  </r>
  <r>
    <x v="0"/>
    <s v="2024"/>
    <x v="9"/>
    <x v="13"/>
    <x v="0"/>
    <n v="800"/>
  </r>
  <r>
    <x v="0"/>
    <s v="2024"/>
    <x v="9"/>
    <x v="16"/>
    <x v="0"/>
    <n v="1200"/>
  </r>
  <r>
    <x v="0"/>
    <s v="2024"/>
    <x v="10"/>
    <x v="2"/>
    <x v="0"/>
    <n v="5100"/>
  </r>
  <r>
    <x v="0"/>
    <s v="2024"/>
    <x v="10"/>
    <x v="6"/>
    <x v="0"/>
    <n v="700"/>
  </r>
  <r>
    <x v="0"/>
    <s v="2024"/>
    <x v="10"/>
    <x v="9"/>
    <x v="0"/>
    <n v="700"/>
  </r>
  <r>
    <x v="0"/>
    <s v="2024"/>
    <x v="10"/>
    <x v="17"/>
    <x v="0"/>
    <n v="1000"/>
  </r>
  <r>
    <x v="0"/>
    <s v="2024"/>
    <x v="11"/>
    <x v="9"/>
    <x v="0"/>
    <n v="2500"/>
  </r>
  <r>
    <x v="0"/>
    <s v="2024"/>
    <x v="11"/>
    <x v="18"/>
    <x v="0"/>
    <n v="1150"/>
  </r>
  <r>
    <x v="0"/>
    <s v="2024"/>
    <x v="11"/>
    <x v="10"/>
    <x v="0"/>
    <n v="3345"/>
  </r>
  <r>
    <x v="0"/>
    <s v="2024"/>
    <x v="12"/>
    <x v="0"/>
    <x v="0"/>
    <n v="1400"/>
  </r>
  <r>
    <x v="0"/>
    <s v="2024"/>
    <x v="12"/>
    <x v="6"/>
    <x v="0"/>
    <n v="1700"/>
  </r>
  <r>
    <x v="0"/>
    <s v="2024"/>
    <x v="12"/>
    <x v="8"/>
    <x v="0"/>
    <n v="700"/>
  </r>
  <r>
    <x v="0"/>
    <s v="2024"/>
    <x v="12"/>
    <x v="19"/>
    <x v="0"/>
    <n v="3200"/>
  </r>
  <r>
    <x v="0"/>
    <s v="2024"/>
    <x v="12"/>
    <x v="20"/>
    <x v="0"/>
    <n v="1200"/>
  </r>
  <r>
    <x v="0"/>
    <s v="2024"/>
    <x v="12"/>
    <x v="17"/>
    <x v="0"/>
    <n v="1400"/>
  </r>
  <r>
    <x v="0"/>
    <s v="2024"/>
    <x v="13"/>
    <x v="19"/>
    <x v="0"/>
    <n v="1200"/>
  </r>
  <r>
    <x v="0"/>
    <s v="2024"/>
    <x v="13"/>
    <x v="14"/>
    <x v="0"/>
    <n v="200"/>
  </r>
  <r>
    <x v="0"/>
    <s v="2024"/>
    <x v="13"/>
    <x v="20"/>
    <x v="0"/>
    <n v="1000"/>
  </r>
  <r>
    <x v="0"/>
    <s v="2024"/>
    <x v="13"/>
    <x v="21"/>
    <x v="0"/>
    <n v="600"/>
  </r>
  <r>
    <x v="0"/>
    <s v="2024"/>
    <x v="14"/>
    <x v="11"/>
    <x v="0"/>
    <n v="600"/>
  </r>
  <r>
    <x v="0"/>
    <s v="2024"/>
    <x v="14"/>
    <x v="18"/>
    <x v="0"/>
    <n v="1000"/>
  </r>
  <r>
    <x v="0"/>
    <s v="2024"/>
    <x v="14"/>
    <x v="21"/>
    <x v="0"/>
    <n v="250"/>
  </r>
  <r>
    <x v="0"/>
    <s v="2024"/>
    <x v="15"/>
    <x v="9"/>
    <x v="0"/>
    <n v="1200"/>
  </r>
  <r>
    <x v="0"/>
    <s v="2024"/>
    <x v="15"/>
    <x v="18"/>
    <x v="0"/>
    <n v="1000"/>
  </r>
  <r>
    <x v="0"/>
    <s v="2024"/>
    <x v="16"/>
    <x v="5"/>
    <x v="0"/>
    <n v="2000"/>
  </r>
  <r>
    <x v="0"/>
    <s v="2024"/>
    <x v="16"/>
    <x v="16"/>
    <x v="0"/>
    <n v="1000"/>
  </r>
  <r>
    <x v="0"/>
    <s v="2024"/>
    <x v="17"/>
    <x v="11"/>
    <x v="0"/>
    <n v="1300"/>
  </r>
  <r>
    <x v="0"/>
    <s v="2024"/>
    <x v="17"/>
    <x v="14"/>
    <x v="0"/>
    <n v="600"/>
  </r>
  <r>
    <x v="0"/>
    <s v="2024"/>
    <x v="17"/>
    <x v="21"/>
    <x v="0"/>
    <n v="3300"/>
  </r>
  <r>
    <x v="0"/>
    <s v="2024"/>
    <x v="18"/>
    <x v="18"/>
    <x v="0"/>
    <n v="1000"/>
  </r>
  <r>
    <x v="0"/>
    <s v="2024"/>
    <x v="18"/>
    <x v="14"/>
    <x v="0"/>
    <n v="300"/>
  </r>
  <r>
    <x v="0"/>
    <s v="2024"/>
    <x v="18"/>
    <x v="15"/>
    <x v="0"/>
    <n v="3300"/>
  </r>
  <r>
    <x v="0"/>
    <s v="2024"/>
    <x v="18"/>
    <x v="10"/>
    <x v="0"/>
    <n v="7300"/>
  </r>
  <r>
    <x v="0"/>
    <s v="2024"/>
    <x v="19"/>
    <x v="6"/>
    <x v="0"/>
    <n v="680"/>
  </r>
  <r>
    <x v="0"/>
    <s v="2024"/>
    <x v="19"/>
    <x v="11"/>
    <x v="0"/>
    <n v="1350"/>
  </r>
  <r>
    <x v="0"/>
    <s v="2024"/>
    <x v="19"/>
    <x v="19"/>
    <x v="0"/>
    <n v="3295"/>
  </r>
  <r>
    <x v="0"/>
    <s v="2024"/>
    <x v="19"/>
    <x v="21"/>
    <x v="0"/>
    <n v="7300"/>
  </r>
  <r>
    <x v="0"/>
    <s v="2024"/>
    <x v="19"/>
    <x v="7"/>
    <x v="0"/>
    <n v="6500"/>
  </r>
  <r>
    <x v="0"/>
    <s v="2024"/>
    <x v="20"/>
    <x v="0"/>
    <x v="0"/>
    <n v="610"/>
  </r>
  <r>
    <x v="0"/>
    <s v="2024"/>
    <x v="20"/>
    <x v="3"/>
    <x v="0"/>
    <n v="1300"/>
  </r>
  <r>
    <x v="0"/>
    <s v="2024"/>
    <x v="20"/>
    <x v="16"/>
    <x v="0"/>
    <n v="700"/>
  </r>
  <r>
    <x v="0"/>
    <s v="2024"/>
    <x v="20"/>
    <x v="10"/>
    <x v="0"/>
    <n v="3200"/>
  </r>
  <r>
    <x v="0"/>
    <s v="2024"/>
    <x v="21"/>
    <x v="6"/>
    <x v="0"/>
    <n v="1400"/>
  </r>
  <r>
    <x v="0"/>
    <s v="2024"/>
    <x v="21"/>
    <x v="8"/>
    <x v="0"/>
    <n v="1000"/>
  </r>
  <r>
    <x v="0"/>
    <s v="2024"/>
    <x v="21"/>
    <x v="9"/>
    <x v="0"/>
    <n v="1400"/>
  </r>
  <r>
    <x v="0"/>
    <s v="2025"/>
    <x v="0"/>
    <x v="0"/>
    <x v="0"/>
    <n v="3010"/>
  </r>
  <r>
    <x v="0"/>
    <s v="2025"/>
    <x v="0"/>
    <x v="1"/>
    <x v="0"/>
    <n v="3010"/>
  </r>
  <r>
    <x v="0"/>
    <s v="2025"/>
    <x v="0"/>
    <x v="2"/>
    <x v="0"/>
    <n v="6020"/>
  </r>
  <r>
    <x v="0"/>
    <s v="2025"/>
    <x v="0"/>
    <x v="3"/>
    <x v="0"/>
    <n v="600"/>
  </r>
  <r>
    <x v="0"/>
    <s v="2025"/>
    <x v="0"/>
    <x v="4"/>
    <x v="0"/>
    <n v="2000"/>
  </r>
  <r>
    <x v="0"/>
    <s v="2025"/>
    <x v="1"/>
    <x v="5"/>
    <x v="0"/>
    <n v="3010"/>
  </r>
  <r>
    <x v="0"/>
    <s v="2025"/>
    <x v="1"/>
    <x v="2"/>
    <x v="0"/>
    <n v="8634"/>
  </r>
  <r>
    <x v="0"/>
    <s v="2025"/>
    <x v="1"/>
    <x v="6"/>
    <x v="0"/>
    <n v="3000"/>
  </r>
  <r>
    <x v="0"/>
    <s v="2025"/>
    <x v="1"/>
    <x v="9"/>
    <x v="0"/>
    <n v="1400"/>
  </r>
  <r>
    <x v="0"/>
    <s v="2025"/>
    <x v="1"/>
    <x v="7"/>
    <x v="0"/>
    <n v="600"/>
  </r>
  <r>
    <x v="0"/>
    <s v="2025"/>
    <x v="2"/>
    <x v="5"/>
    <x v="0"/>
    <n v="3010"/>
  </r>
  <r>
    <x v="0"/>
    <s v="2025"/>
    <x v="2"/>
    <x v="2"/>
    <x v="0"/>
    <n v="14416"/>
  </r>
  <r>
    <x v="0"/>
    <s v="2025"/>
    <x v="3"/>
    <x v="5"/>
    <x v="0"/>
    <n v="6020"/>
  </r>
  <r>
    <x v="0"/>
    <s v="2025"/>
    <x v="3"/>
    <x v="0"/>
    <x v="0"/>
    <n v="8634"/>
  </r>
  <r>
    <x v="0"/>
    <s v="2025"/>
    <x v="3"/>
    <x v="1"/>
    <x v="0"/>
    <n v="14416"/>
  </r>
  <r>
    <x v="0"/>
    <s v="2025"/>
    <x v="3"/>
    <x v="3"/>
    <x v="0"/>
    <n v="400"/>
  </r>
  <r>
    <x v="0"/>
    <s v="2025"/>
    <x v="3"/>
    <x v="8"/>
    <x v="0"/>
    <n v="5900"/>
  </r>
  <r>
    <x v="0"/>
    <s v="2025"/>
    <x v="4"/>
    <x v="0"/>
    <x v="0"/>
    <n v="3000"/>
  </r>
  <r>
    <x v="0"/>
    <s v="2025"/>
    <x v="4"/>
    <x v="3"/>
    <x v="0"/>
    <n v="600"/>
  </r>
  <r>
    <x v="0"/>
    <s v="2025"/>
    <x v="4"/>
    <x v="8"/>
    <x v="0"/>
    <n v="700"/>
  </r>
  <r>
    <x v="0"/>
    <s v="2025"/>
    <x v="4"/>
    <x v="9"/>
    <x v="0"/>
    <n v="1700"/>
  </r>
  <r>
    <x v="0"/>
    <s v="2025"/>
    <x v="4"/>
    <x v="10"/>
    <x v="0"/>
    <n v="740"/>
  </r>
  <r>
    <x v="0"/>
    <s v="2025"/>
    <x v="4"/>
    <x v="17"/>
    <x v="0"/>
    <n v="1400"/>
  </r>
  <r>
    <x v="0"/>
    <s v="2025"/>
    <x v="5"/>
    <x v="5"/>
    <x v="0"/>
    <n v="585"/>
  </r>
  <r>
    <x v="0"/>
    <s v="2025"/>
    <x v="5"/>
    <x v="2"/>
    <x v="0"/>
    <n v="400"/>
  </r>
  <r>
    <x v="0"/>
    <s v="2025"/>
    <x v="5"/>
    <x v="6"/>
    <x v="0"/>
    <n v="600"/>
  </r>
  <r>
    <x v="0"/>
    <s v="2025"/>
    <x v="5"/>
    <x v="7"/>
    <x v="0"/>
    <n v="1700"/>
  </r>
  <r>
    <x v="0"/>
    <s v="2025"/>
    <x v="6"/>
    <x v="11"/>
    <x v="0"/>
    <n v="1000"/>
  </r>
  <r>
    <x v="0"/>
    <s v="2025"/>
    <x v="6"/>
    <x v="12"/>
    <x v="0"/>
    <n v="800"/>
  </r>
  <r>
    <x v="0"/>
    <s v="2025"/>
    <x v="7"/>
    <x v="13"/>
    <x v="0"/>
    <n v="1000"/>
  </r>
  <r>
    <x v="0"/>
    <s v="2025"/>
    <x v="7"/>
    <x v="14"/>
    <x v="0"/>
    <n v="700"/>
  </r>
  <r>
    <x v="0"/>
    <s v="2025"/>
    <x v="7"/>
    <x v="15"/>
    <x v="0"/>
    <n v="1300"/>
  </r>
  <r>
    <x v="0"/>
    <s v="2025"/>
    <x v="7"/>
    <x v="10"/>
    <x v="0"/>
    <n v="1350"/>
  </r>
  <r>
    <x v="0"/>
    <s v="2025"/>
    <x v="8"/>
    <x v="12"/>
    <x v="0"/>
    <n v="700"/>
  </r>
  <r>
    <x v="0"/>
    <s v="2025"/>
    <x v="8"/>
    <x v="4"/>
    <x v="0"/>
    <n v="1000"/>
  </r>
  <r>
    <x v="0"/>
    <s v="2025"/>
    <x v="8"/>
    <x v="7"/>
    <x v="0"/>
    <n v="700"/>
  </r>
  <r>
    <x v="0"/>
    <s v="2025"/>
    <x v="9"/>
    <x v="13"/>
    <x v="0"/>
    <n v="800"/>
  </r>
  <r>
    <x v="0"/>
    <s v="2025"/>
    <x v="9"/>
    <x v="16"/>
    <x v="0"/>
    <n v="1200"/>
  </r>
  <r>
    <x v="0"/>
    <s v="2025"/>
    <x v="10"/>
    <x v="2"/>
    <x v="0"/>
    <n v="5100"/>
  </r>
  <r>
    <x v="0"/>
    <s v="2025"/>
    <x v="10"/>
    <x v="6"/>
    <x v="0"/>
    <n v="700"/>
  </r>
  <r>
    <x v="0"/>
    <s v="2025"/>
    <x v="10"/>
    <x v="9"/>
    <x v="0"/>
    <n v="1400"/>
  </r>
  <r>
    <x v="0"/>
    <s v="2025"/>
    <x v="10"/>
    <x v="17"/>
    <x v="0"/>
    <n v="1000"/>
  </r>
  <r>
    <x v="0"/>
    <s v="2025"/>
    <x v="11"/>
    <x v="9"/>
    <x v="0"/>
    <n v="2500"/>
  </r>
  <r>
    <x v="0"/>
    <s v="2025"/>
    <x v="11"/>
    <x v="18"/>
    <x v="0"/>
    <n v="1150"/>
  </r>
  <r>
    <x v="0"/>
    <s v="2025"/>
    <x v="11"/>
    <x v="10"/>
    <x v="0"/>
    <n v="3345"/>
  </r>
  <r>
    <x v="0"/>
    <s v="2025"/>
    <x v="12"/>
    <x v="0"/>
    <x v="0"/>
    <n v="1400"/>
  </r>
  <r>
    <x v="0"/>
    <s v="2025"/>
    <x v="12"/>
    <x v="6"/>
    <x v="0"/>
    <n v="1700"/>
  </r>
  <r>
    <x v="0"/>
    <s v="2025"/>
    <x v="12"/>
    <x v="8"/>
    <x v="0"/>
    <n v="1400"/>
  </r>
  <r>
    <x v="0"/>
    <s v="2025"/>
    <x v="12"/>
    <x v="19"/>
    <x v="0"/>
    <n v="3200"/>
  </r>
  <r>
    <x v="0"/>
    <s v="2025"/>
    <x v="12"/>
    <x v="20"/>
    <x v="0"/>
    <n v="1200"/>
  </r>
  <r>
    <x v="0"/>
    <s v="2025"/>
    <x v="12"/>
    <x v="17"/>
    <x v="0"/>
    <n v="1400"/>
  </r>
  <r>
    <x v="0"/>
    <s v="2025"/>
    <x v="13"/>
    <x v="19"/>
    <x v="0"/>
    <n v="1200"/>
  </r>
  <r>
    <x v="0"/>
    <s v="2025"/>
    <x v="13"/>
    <x v="14"/>
    <x v="0"/>
    <n v="200"/>
  </r>
  <r>
    <x v="0"/>
    <s v="2025"/>
    <x v="13"/>
    <x v="20"/>
    <x v="0"/>
    <n v="1000"/>
  </r>
  <r>
    <x v="0"/>
    <s v="2025"/>
    <x v="13"/>
    <x v="21"/>
    <x v="0"/>
    <n v="600"/>
  </r>
  <r>
    <x v="0"/>
    <s v="2025"/>
    <x v="14"/>
    <x v="11"/>
    <x v="0"/>
    <n v="600"/>
  </r>
  <r>
    <x v="0"/>
    <s v="2025"/>
    <x v="14"/>
    <x v="18"/>
    <x v="0"/>
    <n v="1000"/>
  </r>
  <r>
    <x v="0"/>
    <s v="2025"/>
    <x v="14"/>
    <x v="21"/>
    <x v="0"/>
    <n v="250"/>
  </r>
  <r>
    <x v="0"/>
    <s v="2025"/>
    <x v="15"/>
    <x v="9"/>
    <x v="0"/>
    <n v="1200"/>
  </r>
  <r>
    <x v="0"/>
    <s v="2025"/>
    <x v="15"/>
    <x v="18"/>
    <x v="0"/>
    <n v="1000"/>
  </r>
  <r>
    <x v="0"/>
    <s v="2025"/>
    <x v="16"/>
    <x v="5"/>
    <x v="0"/>
    <n v="2000"/>
  </r>
  <r>
    <x v="0"/>
    <s v="2025"/>
    <x v="16"/>
    <x v="16"/>
    <x v="0"/>
    <n v="1000"/>
  </r>
  <r>
    <x v="0"/>
    <s v="2025"/>
    <x v="17"/>
    <x v="11"/>
    <x v="0"/>
    <n v="1300"/>
  </r>
  <r>
    <x v="0"/>
    <s v="2025"/>
    <x v="17"/>
    <x v="14"/>
    <x v="0"/>
    <n v="600"/>
  </r>
  <r>
    <x v="0"/>
    <s v="2025"/>
    <x v="17"/>
    <x v="21"/>
    <x v="0"/>
    <n v="3300"/>
  </r>
  <r>
    <x v="0"/>
    <s v="2025"/>
    <x v="18"/>
    <x v="18"/>
    <x v="0"/>
    <n v="1000"/>
  </r>
  <r>
    <x v="0"/>
    <s v="2025"/>
    <x v="18"/>
    <x v="14"/>
    <x v="0"/>
    <n v="300"/>
  </r>
  <r>
    <x v="0"/>
    <s v="2025"/>
    <x v="18"/>
    <x v="15"/>
    <x v="0"/>
    <n v="3300"/>
  </r>
  <r>
    <x v="0"/>
    <s v="2025"/>
    <x v="18"/>
    <x v="10"/>
    <x v="0"/>
    <n v="7300"/>
  </r>
  <r>
    <x v="0"/>
    <s v="2025"/>
    <x v="19"/>
    <x v="6"/>
    <x v="0"/>
    <n v="680"/>
  </r>
  <r>
    <x v="0"/>
    <s v="2025"/>
    <x v="19"/>
    <x v="11"/>
    <x v="0"/>
    <n v="1350"/>
  </r>
  <r>
    <x v="0"/>
    <s v="2025"/>
    <x v="19"/>
    <x v="19"/>
    <x v="0"/>
    <n v="3295"/>
  </r>
  <r>
    <x v="0"/>
    <s v="2025"/>
    <x v="19"/>
    <x v="21"/>
    <x v="0"/>
    <n v="7300"/>
  </r>
  <r>
    <x v="0"/>
    <s v="2025"/>
    <x v="19"/>
    <x v="7"/>
    <x v="0"/>
    <n v="6500"/>
  </r>
  <r>
    <x v="0"/>
    <s v="2025"/>
    <x v="20"/>
    <x v="0"/>
    <x v="0"/>
    <n v="610"/>
  </r>
  <r>
    <x v="0"/>
    <s v="2025"/>
    <x v="20"/>
    <x v="3"/>
    <x v="0"/>
    <n v="1300"/>
  </r>
  <r>
    <x v="0"/>
    <s v="2025"/>
    <x v="20"/>
    <x v="16"/>
    <x v="0"/>
    <n v="700"/>
  </r>
  <r>
    <x v="0"/>
    <s v="2025"/>
    <x v="20"/>
    <x v="10"/>
    <x v="0"/>
    <n v="3200"/>
  </r>
  <r>
    <x v="0"/>
    <s v="2025"/>
    <x v="21"/>
    <x v="6"/>
    <x v="0"/>
    <n v="1400"/>
  </r>
  <r>
    <x v="0"/>
    <s v="2025"/>
    <x v="21"/>
    <x v="8"/>
    <x v="0"/>
    <n v="1000"/>
  </r>
  <r>
    <x v="0"/>
    <s v="2025"/>
    <x v="21"/>
    <x v="9"/>
    <x v="0"/>
    <n v="1400"/>
  </r>
  <r>
    <x v="0"/>
    <s v="2026"/>
    <x v="0"/>
    <x v="0"/>
    <x v="0"/>
    <n v="3010"/>
  </r>
  <r>
    <x v="0"/>
    <s v="2026"/>
    <x v="0"/>
    <x v="1"/>
    <x v="0"/>
    <n v="3010"/>
  </r>
  <r>
    <x v="0"/>
    <s v="2026"/>
    <x v="0"/>
    <x v="2"/>
    <x v="0"/>
    <n v="6020"/>
  </r>
  <r>
    <x v="0"/>
    <s v="2026"/>
    <x v="0"/>
    <x v="3"/>
    <x v="0"/>
    <n v="600"/>
  </r>
  <r>
    <x v="0"/>
    <s v="2026"/>
    <x v="0"/>
    <x v="4"/>
    <x v="0"/>
    <n v="2000"/>
  </r>
  <r>
    <x v="0"/>
    <s v="2026"/>
    <x v="1"/>
    <x v="5"/>
    <x v="0"/>
    <n v="3010"/>
  </r>
  <r>
    <x v="0"/>
    <s v="2026"/>
    <x v="1"/>
    <x v="2"/>
    <x v="0"/>
    <n v="8634"/>
  </r>
  <r>
    <x v="0"/>
    <s v="2026"/>
    <x v="1"/>
    <x v="6"/>
    <x v="0"/>
    <n v="3000"/>
  </r>
  <r>
    <x v="0"/>
    <s v="2026"/>
    <x v="1"/>
    <x v="9"/>
    <x v="0"/>
    <n v="1400"/>
  </r>
  <r>
    <x v="0"/>
    <s v="2026"/>
    <x v="1"/>
    <x v="7"/>
    <x v="0"/>
    <n v="600"/>
  </r>
  <r>
    <x v="0"/>
    <s v="2026"/>
    <x v="2"/>
    <x v="5"/>
    <x v="0"/>
    <n v="3010"/>
  </r>
  <r>
    <x v="0"/>
    <s v="2026"/>
    <x v="2"/>
    <x v="2"/>
    <x v="0"/>
    <n v="14416"/>
  </r>
  <r>
    <x v="0"/>
    <s v="2026"/>
    <x v="3"/>
    <x v="5"/>
    <x v="0"/>
    <n v="6020"/>
  </r>
  <r>
    <x v="0"/>
    <s v="2026"/>
    <x v="3"/>
    <x v="0"/>
    <x v="0"/>
    <n v="8634"/>
  </r>
  <r>
    <x v="0"/>
    <s v="2026"/>
    <x v="3"/>
    <x v="1"/>
    <x v="0"/>
    <n v="14416"/>
  </r>
  <r>
    <x v="0"/>
    <s v="2026"/>
    <x v="3"/>
    <x v="3"/>
    <x v="0"/>
    <n v="400"/>
  </r>
  <r>
    <x v="0"/>
    <s v="2026"/>
    <x v="3"/>
    <x v="8"/>
    <x v="0"/>
    <n v="5900"/>
  </r>
  <r>
    <x v="0"/>
    <s v="2026"/>
    <x v="4"/>
    <x v="0"/>
    <x v="0"/>
    <n v="3000"/>
  </r>
  <r>
    <x v="0"/>
    <s v="2026"/>
    <x v="4"/>
    <x v="3"/>
    <x v="0"/>
    <n v="600"/>
  </r>
  <r>
    <x v="0"/>
    <s v="2026"/>
    <x v="4"/>
    <x v="8"/>
    <x v="0"/>
    <n v="700"/>
  </r>
  <r>
    <x v="0"/>
    <s v="2026"/>
    <x v="4"/>
    <x v="9"/>
    <x v="0"/>
    <n v="1700"/>
  </r>
  <r>
    <x v="0"/>
    <s v="2026"/>
    <x v="4"/>
    <x v="10"/>
    <x v="0"/>
    <n v="740"/>
  </r>
  <r>
    <x v="0"/>
    <s v="2026"/>
    <x v="4"/>
    <x v="17"/>
    <x v="0"/>
    <n v="1400"/>
  </r>
  <r>
    <x v="0"/>
    <s v="2026"/>
    <x v="5"/>
    <x v="5"/>
    <x v="0"/>
    <n v="585"/>
  </r>
  <r>
    <x v="0"/>
    <s v="2026"/>
    <x v="5"/>
    <x v="2"/>
    <x v="0"/>
    <n v="400"/>
  </r>
  <r>
    <x v="0"/>
    <s v="2026"/>
    <x v="5"/>
    <x v="6"/>
    <x v="0"/>
    <n v="600"/>
  </r>
  <r>
    <x v="0"/>
    <s v="2026"/>
    <x v="5"/>
    <x v="7"/>
    <x v="0"/>
    <n v="1700"/>
  </r>
  <r>
    <x v="0"/>
    <s v="2026"/>
    <x v="6"/>
    <x v="11"/>
    <x v="0"/>
    <n v="1000"/>
  </r>
  <r>
    <x v="0"/>
    <s v="2026"/>
    <x v="6"/>
    <x v="12"/>
    <x v="0"/>
    <n v="800"/>
  </r>
  <r>
    <x v="0"/>
    <s v="2026"/>
    <x v="7"/>
    <x v="13"/>
    <x v="0"/>
    <n v="1000"/>
  </r>
  <r>
    <x v="0"/>
    <s v="2026"/>
    <x v="7"/>
    <x v="14"/>
    <x v="0"/>
    <n v="700"/>
  </r>
  <r>
    <x v="0"/>
    <s v="2026"/>
    <x v="7"/>
    <x v="15"/>
    <x v="0"/>
    <n v="1300"/>
  </r>
  <r>
    <x v="0"/>
    <s v="2026"/>
    <x v="7"/>
    <x v="10"/>
    <x v="0"/>
    <n v="1350"/>
  </r>
  <r>
    <x v="0"/>
    <s v="2026"/>
    <x v="8"/>
    <x v="12"/>
    <x v="0"/>
    <n v="700"/>
  </r>
  <r>
    <x v="0"/>
    <s v="2026"/>
    <x v="8"/>
    <x v="4"/>
    <x v="0"/>
    <n v="1000"/>
  </r>
  <r>
    <x v="0"/>
    <s v="2026"/>
    <x v="8"/>
    <x v="7"/>
    <x v="0"/>
    <n v="700"/>
  </r>
  <r>
    <x v="0"/>
    <s v="2026"/>
    <x v="9"/>
    <x v="13"/>
    <x v="0"/>
    <n v="800"/>
  </r>
  <r>
    <x v="0"/>
    <s v="2026"/>
    <x v="9"/>
    <x v="16"/>
    <x v="0"/>
    <n v="1200"/>
  </r>
  <r>
    <x v="0"/>
    <s v="2026"/>
    <x v="10"/>
    <x v="2"/>
    <x v="0"/>
    <n v="5100"/>
  </r>
  <r>
    <x v="0"/>
    <s v="2026"/>
    <x v="10"/>
    <x v="6"/>
    <x v="0"/>
    <n v="700"/>
  </r>
  <r>
    <x v="0"/>
    <s v="2026"/>
    <x v="10"/>
    <x v="9"/>
    <x v="0"/>
    <n v="1400"/>
  </r>
  <r>
    <x v="0"/>
    <s v="2026"/>
    <x v="10"/>
    <x v="17"/>
    <x v="0"/>
    <n v="1000"/>
  </r>
  <r>
    <x v="0"/>
    <s v="2026"/>
    <x v="11"/>
    <x v="9"/>
    <x v="0"/>
    <n v="2500"/>
  </r>
  <r>
    <x v="0"/>
    <s v="2026"/>
    <x v="11"/>
    <x v="18"/>
    <x v="0"/>
    <n v="1150"/>
  </r>
  <r>
    <x v="0"/>
    <s v="2026"/>
    <x v="11"/>
    <x v="10"/>
    <x v="0"/>
    <n v="3345"/>
  </r>
  <r>
    <x v="0"/>
    <s v="2026"/>
    <x v="12"/>
    <x v="0"/>
    <x v="0"/>
    <n v="1400"/>
  </r>
  <r>
    <x v="0"/>
    <s v="2026"/>
    <x v="12"/>
    <x v="6"/>
    <x v="0"/>
    <n v="1700"/>
  </r>
  <r>
    <x v="0"/>
    <s v="2026"/>
    <x v="12"/>
    <x v="8"/>
    <x v="0"/>
    <n v="1400"/>
  </r>
  <r>
    <x v="0"/>
    <s v="2026"/>
    <x v="12"/>
    <x v="19"/>
    <x v="0"/>
    <n v="3200"/>
  </r>
  <r>
    <x v="0"/>
    <s v="2026"/>
    <x v="12"/>
    <x v="20"/>
    <x v="0"/>
    <n v="1200"/>
  </r>
  <r>
    <x v="0"/>
    <s v="2026"/>
    <x v="12"/>
    <x v="17"/>
    <x v="0"/>
    <n v="1400"/>
  </r>
  <r>
    <x v="0"/>
    <s v="2026"/>
    <x v="13"/>
    <x v="19"/>
    <x v="0"/>
    <n v="1200"/>
  </r>
  <r>
    <x v="0"/>
    <s v="2026"/>
    <x v="13"/>
    <x v="14"/>
    <x v="0"/>
    <n v="200"/>
  </r>
  <r>
    <x v="0"/>
    <s v="2026"/>
    <x v="13"/>
    <x v="20"/>
    <x v="0"/>
    <n v="1000"/>
  </r>
  <r>
    <x v="0"/>
    <s v="2026"/>
    <x v="13"/>
    <x v="21"/>
    <x v="0"/>
    <n v="600"/>
  </r>
  <r>
    <x v="0"/>
    <s v="2026"/>
    <x v="14"/>
    <x v="11"/>
    <x v="0"/>
    <n v="600"/>
  </r>
  <r>
    <x v="0"/>
    <s v="2026"/>
    <x v="14"/>
    <x v="18"/>
    <x v="0"/>
    <n v="1000"/>
  </r>
  <r>
    <x v="0"/>
    <s v="2026"/>
    <x v="14"/>
    <x v="21"/>
    <x v="0"/>
    <n v="250"/>
  </r>
  <r>
    <x v="0"/>
    <s v="2026"/>
    <x v="15"/>
    <x v="9"/>
    <x v="0"/>
    <n v="1200"/>
  </r>
  <r>
    <x v="0"/>
    <s v="2026"/>
    <x v="15"/>
    <x v="18"/>
    <x v="0"/>
    <n v="1000"/>
  </r>
  <r>
    <x v="0"/>
    <s v="2026"/>
    <x v="16"/>
    <x v="5"/>
    <x v="0"/>
    <n v="2000"/>
  </r>
  <r>
    <x v="0"/>
    <s v="2026"/>
    <x v="16"/>
    <x v="16"/>
    <x v="0"/>
    <n v="1000"/>
  </r>
  <r>
    <x v="0"/>
    <s v="2026"/>
    <x v="17"/>
    <x v="11"/>
    <x v="0"/>
    <n v="1300"/>
  </r>
  <r>
    <x v="0"/>
    <s v="2026"/>
    <x v="17"/>
    <x v="14"/>
    <x v="0"/>
    <n v="600"/>
  </r>
  <r>
    <x v="0"/>
    <s v="2026"/>
    <x v="17"/>
    <x v="21"/>
    <x v="0"/>
    <n v="3300"/>
  </r>
  <r>
    <x v="0"/>
    <s v="2026"/>
    <x v="18"/>
    <x v="18"/>
    <x v="0"/>
    <n v="1000"/>
  </r>
  <r>
    <x v="0"/>
    <s v="2026"/>
    <x v="18"/>
    <x v="14"/>
    <x v="0"/>
    <n v="300"/>
  </r>
  <r>
    <x v="0"/>
    <s v="2026"/>
    <x v="18"/>
    <x v="15"/>
    <x v="0"/>
    <n v="3300"/>
  </r>
  <r>
    <x v="0"/>
    <s v="2026"/>
    <x v="18"/>
    <x v="10"/>
    <x v="0"/>
    <n v="7300"/>
  </r>
  <r>
    <x v="0"/>
    <s v="2026"/>
    <x v="19"/>
    <x v="6"/>
    <x v="0"/>
    <n v="680"/>
  </r>
  <r>
    <x v="0"/>
    <s v="2026"/>
    <x v="19"/>
    <x v="11"/>
    <x v="0"/>
    <n v="1350"/>
  </r>
  <r>
    <x v="0"/>
    <s v="2026"/>
    <x v="19"/>
    <x v="19"/>
    <x v="0"/>
    <n v="3295"/>
  </r>
  <r>
    <x v="0"/>
    <s v="2026"/>
    <x v="19"/>
    <x v="21"/>
    <x v="0"/>
    <n v="7300"/>
  </r>
  <r>
    <x v="0"/>
    <s v="2026"/>
    <x v="19"/>
    <x v="7"/>
    <x v="0"/>
    <n v="6500"/>
  </r>
  <r>
    <x v="0"/>
    <s v="2026"/>
    <x v="20"/>
    <x v="0"/>
    <x v="0"/>
    <n v="610"/>
  </r>
  <r>
    <x v="0"/>
    <s v="2026"/>
    <x v="20"/>
    <x v="3"/>
    <x v="0"/>
    <n v="1300"/>
  </r>
  <r>
    <x v="0"/>
    <s v="2026"/>
    <x v="20"/>
    <x v="16"/>
    <x v="0"/>
    <n v="700"/>
  </r>
  <r>
    <x v="0"/>
    <s v="2026"/>
    <x v="20"/>
    <x v="10"/>
    <x v="0"/>
    <n v="3200"/>
  </r>
  <r>
    <x v="0"/>
    <s v="2026"/>
    <x v="21"/>
    <x v="6"/>
    <x v="0"/>
    <n v="1400"/>
  </r>
  <r>
    <x v="0"/>
    <s v="2026"/>
    <x v="21"/>
    <x v="8"/>
    <x v="0"/>
    <n v="1000"/>
  </r>
  <r>
    <x v="0"/>
    <s v="2026"/>
    <x v="21"/>
    <x v="9"/>
    <x v="0"/>
    <n v="1400"/>
  </r>
  <r>
    <x v="0"/>
    <s v="2027"/>
    <x v="0"/>
    <x v="0"/>
    <x v="0"/>
    <n v="3010"/>
  </r>
  <r>
    <x v="0"/>
    <s v="2027"/>
    <x v="0"/>
    <x v="1"/>
    <x v="0"/>
    <n v="3010"/>
  </r>
  <r>
    <x v="0"/>
    <s v="2027"/>
    <x v="0"/>
    <x v="2"/>
    <x v="0"/>
    <n v="6020"/>
  </r>
  <r>
    <x v="0"/>
    <s v="2027"/>
    <x v="0"/>
    <x v="3"/>
    <x v="0"/>
    <n v="600"/>
  </r>
  <r>
    <x v="0"/>
    <s v="2027"/>
    <x v="0"/>
    <x v="4"/>
    <x v="0"/>
    <n v="2000"/>
  </r>
  <r>
    <x v="0"/>
    <s v="2027"/>
    <x v="1"/>
    <x v="5"/>
    <x v="0"/>
    <n v="3010"/>
  </r>
  <r>
    <x v="0"/>
    <s v="2027"/>
    <x v="1"/>
    <x v="2"/>
    <x v="0"/>
    <n v="8634"/>
  </r>
  <r>
    <x v="0"/>
    <s v="2027"/>
    <x v="1"/>
    <x v="6"/>
    <x v="0"/>
    <n v="3000"/>
  </r>
  <r>
    <x v="0"/>
    <s v="2027"/>
    <x v="1"/>
    <x v="9"/>
    <x v="0"/>
    <n v="1400"/>
  </r>
  <r>
    <x v="0"/>
    <s v="2027"/>
    <x v="1"/>
    <x v="7"/>
    <x v="0"/>
    <n v="600"/>
  </r>
  <r>
    <x v="0"/>
    <s v="2027"/>
    <x v="2"/>
    <x v="5"/>
    <x v="0"/>
    <n v="3010"/>
  </r>
  <r>
    <x v="0"/>
    <s v="2027"/>
    <x v="2"/>
    <x v="2"/>
    <x v="0"/>
    <n v="14416"/>
  </r>
  <r>
    <x v="0"/>
    <s v="2027"/>
    <x v="3"/>
    <x v="5"/>
    <x v="0"/>
    <n v="6020"/>
  </r>
  <r>
    <x v="0"/>
    <s v="2027"/>
    <x v="3"/>
    <x v="0"/>
    <x v="0"/>
    <n v="8634"/>
  </r>
  <r>
    <x v="0"/>
    <s v="2027"/>
    <x v="3"/>
    <x v="1"/>
    <x v="0"/>
    <n v="14416"/>
  </r>
  <r>
    <x v="0"/>
    <s v="2027"/>
    <x v="3"/>
    <x v="3"/>
    <x v="0"/>
    <n v="400"/>
  </r>
  <r>
    <x v="0"/>
    <s v="2027"/>
    <x v="3"/>
    <x v="8"/>
    <x v="0"/>
    <n v="5900"/>
  </r>
  <r>
    <x v="0"/>
    <s v="2027"/>
    <x v="4"/>
    <x v="0"/>
    <x v="0"/>
    <n v="3000"/>
  </r>
  <r>
    <x v="0"/>
    <s v="2027"/>
    <x v="4"/>
    <x v="3"/>
    <x v="0"/>
    <n v="600"/>
  </r>
  <r>
    <x v="0"/>
    <s v="2027"/>
    <x v="4"/>
    <x v="8"/>
    <x v="0"/>
    <n v="700"/>
  </r>
  <r>
    <x v="0"/>
    <s v="2027"/>
    <x v="4"/>
    <x v="9"/>
    <x v="0"/>
    <n v="1700"/>
  </r>
  <r>
    <x v="0"/>
    <s v="2027"/>
    <x v="4"/>
    <x v="10"/>
    <x v="0"/>
    <n v="740"/>
  </r>
  <r>
    <x v="0"/>
    <s v="2027"/>
    <x v="4"/>
    <x v="17"/>
    <x v="0"/>
    <n v="1400"/>
  </r>
  <r>
    <x v="0"/>
    <s v="2027"/>
    <x v="5"/>
    <x v="5"/>
    <x v="0"/>
    <n v="585"/>
  </r>
  <r>
    <x v="0"/>
    <s v="2027"/>
    <x v="5"/>
    <x v="2"/>
    <x v="0"/>
    <n v="400"/>
  </r>
  <r>
    <x v="0"/>
    <s v="2027"/>
    <x v="5"/>
    <x v="6"/>
    <x v="0"/>
    <n v="600"/>
  </r>
  <r>
    <x v="0"/>
    <s v="2027"/>
    <x v="5"/>
    <x v="7"/>
    <x v="0"/>
    <n v="1700"/>
  </r>
  <r>
    <x v="0"/>
    <s v="2027"/>
    <x v="6"/>
    <x v="11"/>
    <x v="0"/>
    <n v="1000"/>
  </r>
  <r>
    <x v="0"/>
    <s v="2027"/>
    <x v="6"/>
    <x v="12"/>
    <x v="0"/>
    <n v="800"/>
  </r>
  <r>
    <x v="0"/>
    <s v="2027"/>
    <x v="7"/>
    <x v="13"/>
    <x v="0"/>
    <n v="1000"/>
  </r>
  <r>
    <x v="0"/>
    <s v="2027"/>
    <x v="7"/>
    <x v="14"/>
    <x v="0"/>
    <n v="700"/>
  </r>
  <r>
    <x v="0"/>
    <s v="2027"/>
    <x v="7"/>
    <x v="15"/>
    <x v="0"/>
    <n v="1300"/>
  </r>
  <r>
    <x v="0"/>
    <s v="2027"/>
    <x v="7"/>
    <x v="10"/>
    <x v="0"/>
    <n v="1350"/>
  </r>
  <r>
    <x v="0"/>
    <s v="2027"/>
    <x v="8"/>
    <x v="12"/>
    <x v="0"/>
    <n v="700"/>
  </r>
  <r>
    <x v="0"/>
    <s v="2027"/>
    <x v="8"/>
    <x v="4"/>
    <x v="0"/>
    <n v="1000"/>
  </r>
  <r>
    <x v="0"/>
    <s v="2027"/>
    <x v="8"/>
    <x v="7"/>
    <x v="0"/>
    <n v="700"/>
  </r>
  <r>
    <x v="0"/>
    <s v="2027"/>
    <x v="9"/>
    <x v="13"/>
    <x v="0"/>
    <n v="800"/>
  </r>
  <r>
    <x v="0"/>
    <s v="2027"/>
    <x v="9"/>
    <x v="16"/>
    <x v="0"/>
    <n v="1200"/>
  </r>
  <r>
    <x v="0"/>
    <s v="2027"/>
    <x v="10"/>
    <x v="2"/>
    <x v="0"/>
    <n v="5100"/>
  </r>
  <r>
    <x v="0"/>
    <s v="2027"/>
    <x v="10"/>
    <x v="6"/>
    <x v="0"/>
    <n v="700"/>
  </r>
  <r>
    <x v="0"/>
    <s v="2027"/>
    <x v="10"/>
    <x v="9"/>
    <x v="0"/>
    <n v="1400"/>
  </r>
  <r>
    <x v="0"/>
    <s v="2027"/>
    <x v="10"/>
    <x v="17"/>
    <x v="0"/>
    <n v="1000"/>
  </r>
  <r>
    <x v="0"/>
    <s v="2027"/>
    <x v="11"/>
    <x v="9"/>
    <x v="0"/>
    <n v="2500"/>
  </r>
  <r>
    <x v="0"/>
    <s v="2027"/>
    <x v="11"/>
    <x v="18"/>
    <x v="0"/>
    <n v="1150"/>
  </r>
  <r>
    <x v="0"/>
    <s v="2027"/>
    <x v="11"/>
    <x v="10"/>
    <x v="0"/>
    <n v="3345"/>
  </r>
  <r>
    <x v="0"/>
    <s v="2027"/>
    <x v="12"/>
    <x v="0"/>
    <x v="0"/>
    <n v="1400"/>
  </r>
  <r>
    <x v="0"/>
    <s v="2027"/>
    <x v="12"/>
    <x v="6"/>
    <x v="0"/>
    <n v="1700"/>
  </r>
  <r>
    <x v="0"/>
    <s v="2027"/>
    <x v="12"/>
    <x v="8"/>
    <x v="0"/>
    <n v="1400"/>
  </r>
  <r>
    <x v="0"/>
    <s v="2027"/>
    <x v="12"/>
    <x v="19"/>
    <x v="0"/>
    <n v="3200"/>
  </r>
  <r>
    <x v="0"/>
    <s v="2027"/>
    <x v="12"/>
    <x v="20"/>
    <x v="0"/>
    <n v="1200"/>
  </r>
  <r>
    <x v="0"/>
    <s v="2027"/>
    <x v="12"/>
    <x v="17"/>
    <x v="0"/>
    <n v="1400"/>
  </r>
  <r>
    <x v="0"/>
    <s v="2027"/>
    <x v="13"/>
    <x v="19"/>
    <x v="0"/>
    <n v="1200"/>
  </r>
  <r>
    <x v="0"/>
    <s v="2027"/>
    <x v="13"/>
    <x v="14"/>
    <x v="0"/>
    <n v="200"/>
  </r>
  <r>
    <x v="0"/>
    <s v="2027"/>
    <x v="13"/>
    <x v="20"/>
    <x v="0"/>
    <n v="1000"/>
  </r>
  <r>
    <x v="0"/>
    <s v="2027"/>
    <x v="13"/>
    <x v="21"/>
    <x v="0"/>
    <n v="600"/>
  </r>
  <r>
    <x v="0"/>
    <s v="2027"/>
    <x v="14"/>
    <x v="11"/>
    <x v="0"/>
    <n v="600"/>
  </r>
  <r>
    <x v="0"/>
    <s v="2027"/>
    <x v="14"/>
    <x v="18"/>
    <x v="0"/>
    <n v="1000"/>
  </r>
  <r>
    <x v="0"/>
    <s v="2027"/>
    <x v="14"/>
    <x v="21"/>
    <x v="0"/>
    <n v="250"/>
  </r>
  <r>
    <x v="0"/>
    <s v="2027"/>
    <x v="15"/>
    <x v="9"/>
    <x v="0"/>
    <n v="1200"/>
  </r>
  <r>
    <x v="0"/>
    <s v="2027"/>
    <x v="15"/>
    <x v="18"/>
    <x v="0"/>
    <n v="1000"/>
  </r>
  <r>
    <x v="0"/>
    <s v="2027"/>
    <x v="16"/>
    <x v="5"/>
    <x v="0"/>
    <n v="2000"/>
  </r>
  <r>
    <x v="0"/>
    <s v="2027"/>
    <x v="16"/>
    <x v="16"/>
    <x v="0"/>
    <n v="1000"/>
  </r>
  <r>
    <x v="0"/>
    <s v="2027"/>
    <x v="17"/>
    <x v="11"/>
    <x v="0"/>
    <n v="1300"/>
  </r>
  <r>
    <x v="0"/>
    <s v="2027"/>
    <x v="17"/>
    <x v="14"/>
    <x v="0"/>
    <n v="600"/>
  </r>
  <r>
    <x v="0"/>
    <s v="2027"/>
    <x v="17"/>
    <x v="21"/>
    <x v="0"/>
    <n v="3300"/>
  </r>
  <r>
    <x v="0"/>
    <s v="2027"/>
    <x v="18"/>
    <x v="18"/>
    <x v="0"/>
    <n v="1000"/>
  </r>
  <r>
    <x v="0"/>
    <s v="2027"/>
    <x v="18"/>
    <x v="14"/>
    <x v="0"/>
    <n v="300"/>
  </r>
  <r>
    <x v="0"/>
    <s v="2027"/>
    <x v="18"/>
    <x v="15"/>
    <x v="0"/>
    <n v="3300"/>
  </r>
  <r>
    <x v="0"/>
    <s v="2027"/>
    <x v="18"/>
    <x v="10"/>
    <x v="0"/>
    <n v="7300"/>
  </r>
  <r>
    <x v="0"/>
    <s v="2027"/>
    <x v="19"/>
    <x v="6"/>
    <x v="0"/>
    <n v="680"/>
  </r>
  <r>
    <x v="0"/>
    <s v="2027"/>
    <x v="19"/>
    <x v="11"/>
    <x v="0"/>
    <n v="1350"/>
  </r>
  <r>
    <x v="0"/>
    <s v="2027"/>
    <x v="19"/>
    <x v="19"/>
    <x v="0"/>
    <n v="3295"/>
  </r>
  <r>
    <x v="0"/>
    <s v="2027"/>
    <x v="19"/>
    <x v="21"/>
    <x v="0"/>
    <n v="7300"/>
  </r>
  <r>
    <x v="0"/>
    <s v="2027"/>
    <x v="19"/>
    <x v="7"/>
    <x v="0"/>
    <n v="6500"/>
  </r>
  <r>
    <x v="0"/>
    <s v="2027"/>
    <x v="20"/>
    <x v="0"/>
    <x v="0"/>
    <n v="610"/>
  </r>
  <r>
    <x v="0"/>
    <s v="2027"/>
    <x v="20"/>
    <x v="3"/>
    <x v="0"/>
    <n v="1300"/>
  </r>
  <r>
    <x v="0"/>
    <s v="2027"/>
    <x v="20"/>
    <x v="16"/>
    <x v="0"/>
    <n v="700"/>
  </r>
  <r>
    <x v="0"/>
    <s v="2027"/>
    <x v="20"/>
    <x v="10"/>
    <x v="0"/>
    <n v="3200"/>
  </r>
  <r>
    <x v="0"/>
    <s v="2027"/>
    <x v="21"/>
    <x v="6"/>
    <x v="0"/>
    <n v="1400"/>
  </r>
  <r>
    <x v="0"/>
    <s v="2027"/>
    <x v="21"/>
    <x v="8"/>
    <x v="0"/>
    <n v="1000"/>
  </r>
  <r>
    <x v="0"/>
    <s v="2027"/>
    <x v="21"/>
    <x v="9"/>
    <x v="0"/>
    <n v="1400"/>
  </r>
  <r>
    <x v="0"/>
    <s v="2028"/>
    <x v="0"/>
    <x v="0"/>
    <x v="0"/>
    <n v="3010"/>
  </r>
  <r>
    <x v="0"/>
    <s v="2028"/>
    <x v="0"/>
    <x v="1"/>
    <x v="0"/>
    <n v="3010"/>
  </r>
  <r>
    <x v="0"/>
    <s v="2028"/>
    <x v="0"/>
    <x v="2"/>
    <x v="0"/>
    <n v="6020"/>
  </r>
  <r>
    <x v="0"/>
    <s v="2028"/>
    <x v="0"/>
    <x v="3"/>
    <x v="0"/>
    <n v="600"/>
  </r>
  <r>
    <x v="0"/>
    <s v="2028"/>
    <x v="0"/>
    <x v="4"/>
    <x v="0"/>
    <n v="2000"/>
  </r>
  <r>
    <x v="0"/>
    <s v="2028"/>
    <x v="1"/>
    <x v="5"/>
    <x v="0"/>
    <n v="3010"/>
  </r>
  <r>
    <x v="0"/>
    <s v="2028"/>
    <x v="1"/>
    <x v="2"/>
    <x v="0"/>
    <n v="8634"/>
  </r>
  <r>
    <x v="0"/>
    <s v="2028"/>
    <x v="1"/>
    <x v="6"/>
    <x v="0"/>
    <n v="3000"/>
  </r>
  <r>
    <x v="0"/>
    <s v="2028"/>
    <x v="1"/>
    <x v="9"/>
    <x v="0"/>
    <n v="1400"/>
  </r>
  <r>
    <x v="0"/>
    <s v="2028"/>
    <x v="1"/>
    <x v="7"/>
    <x v="0"/>
    <n v="600"/>
  </r>
  <r>
    <x v="0"/>
    <s v="2028"/>
    <x v="2"/>
    <x v="5"/>
    <x v="0"/>
    <n v="3010"/>
  </r>
  <r>
    <x v="0"/>
    <s v="2028"/>
    <x v="2"/>
    <x v="2"/>
    <x v="0"/>
    <n v="14416"/>
  </r>
  <r>
    <x v="0"/>
    <s v="2028"/>
    <x v="3"/>
    <x v="5"/>
    <x v="0"/>
    <n v="6020"/>
  </r>
  <r>
    <x v="0"/>
    <s v="2028"/>
    <x v="3"/>
    <x v="0"/>
    <x v="0"/>
    <n v="8634"/>
  </r>
  <r>
    <x v="0"/>
    <s v="2028"/>
    <x v="3"/>
    <x v="1"/>
    <x v="0"/>
    <n v="14416"/>
  </r>
  <r>
    <x v="0"/>
    <s v="2028"/>
    <x v="3"/>
    <x v="3"/>
    <x v="0"/>
    <n v="400"/>
  </r>
  <r>
    <x v="0"/>
    <s v="2028"/>
    <x v="3"/>
    <x v="8"/>
    <x v="0"/>
    <n v="5900"/>
  </r>
  <r>
    <x v="0"/>
    <s v="2028"/>
    <x v="4"/>
    <x v="0"/>
    <x v="0"/>
    <n v="3000"/>
  </r>
  <r>
    <x v="0"/>
    <s v="2028"/>
    <x v="4"/>
    <x v="3"/>
    <x v="0"/>
    <n v="600"/>
  </r>
  <r>
    <x v="0"/>
    <s v="2028"/>
    <x v="4"/>
    <x v="8"/>
    <x v="0"/>
    <n v="700"/>
  </r>
  <r>
    <x v="0"/>
    <s v="2028"/>
    <x v="4"/>
    <x v="9"/>
    <x v="0"/>
    <n v="1700"/>
  </r>
  <r>
    <x v="0"/>
    <s v="2028"/>
    <x v="4"/>
    <x v="10"/>
    <x v="0"/>
    <n v="740"/>
  </r>
  <r>
    <x v="0"/>
    <s v="2028"/>
    <x v="4"/>
    <x v="17"/>
    <x v="0"/>
    <n v="1400"/>
  </r>
  <r>
    <x v="0"/>
    <s v="2028"/>
    <x v="5"/>
    <x v="5"/>
    <x v="0"/>
    <n v="585"/>
  </r>
  <r>
    <x v="0"/>
    <s v="2028"/>
    <x v="5"/>
    <x v="2"/>
    <x v="0"/>
    <n v="400"/>
  </r>
  <r>
    <x v="0"/>
    <s v="2028"/>
    <x v="5"/>
    <x v="6"/>
    <x v="0"/>
    <n v="600"/>
  </r>
  <r>
    <x v="0"/>
    <s v="2028"/>
    <x v="5"/>
    <x v="7"/>
    <x v="0"/>
    <n v="1700"/>
  </r>
  <r>
    <x v="0"/>
    <s v="2028"/>
    <x v="6"/>
    <x v="11"/>
    <x v="0"/>
    <n v="1000"/>
  </r>
  <r>
    <x v="0"/>
    <s v="2028"/>
    <x v="6"/>
    <x v="12"/>
    <x v="0"/>
    <n v="800"/>
  </r>
  <r>
    <x v="0"/>
    <s v="2028"/>
    <x v="7"/>
    <x v="13"/>
    <x v="0"/>
    <n v="1000"/>
  </r>
  <r>
    <x v="0"/>
    <s v="2028"/>
    <x v="7"/>
    <x v="14"/>
    <x v="0"/>
    <n v="700"/>
  </r>
  <r>
    <x v="0"/>
    <s v="2028"/>
    <x v="7"/>
    <x v="15"/>
    <x v="0"/>
    <n v="1300"/>
  </r>
  <r>
    <x v="0"/>
    <s v="2028"/>
    <x v="7"/>
    <x v="10"/>
    <x v="0"/>
    <n v="1350"/>
  </r>
  <r>
    <x v="0"/>
    <s v="2028"/>
    <x v="8"/>
    <x v="12"/>
    <x v="0"/>
    <n v="700"/>
  </r>
  <r>
    <x v="0"/>
    <s v="2028"/>
    <x v="8"/>
    <x v="4"/>
    <x v="0"/>
    <n v="1000"/>
  </r>
  <r>
    <x v="0"/>
    <s v="2028"/>
    <x v="8"/>
    <x v="7"/>
    <x v="0"/>
    <n v="700"/>
  </r>
  <r>
    <x v="0"/>
    <s v="2028"/>
    <x v="9"/>
    <x v="13"/>
    <x v="0"/>
    <n v="800"/>
  </r>
  <r>
    <x v="0"/>
    <s v="2028"/>
    <x v="9"/>
    <x v="16"/>
    <x v="0"/>
    <n v="1200"/>
  </r>
  <r>
    <x v="0"/>
    <s v="2028"/>
    <x v="10"/>
    <x v="2"/>
    <x v="0"/>
    <n v="5100"/>
  </r>
  <r>
    <x v="0"/>
    <s v="2028"/>
    <x v="10"/>
    <x v="6"/>
    <x v="0"/>
    <n v="700"/>
  </r>
  <r>
    <x v="0"/>
    <s v="2028"/>
    <x v="10"/>
    <x v="9"/>
    <x v="0"/>
    <n v="1400"/>
  </r>
  <r>
    <x v="0"/>
    <s v="2028"/>
    <x v="10"/>
    <x v="17"/>
    <x v="0"/>
    <n v="1000"/>
  </r>
  <r>
    <x v="0"/>
    <s v="2028"/>
    <x v="11"/>
    <x v="9"/>
    <x v="0"/>
    <n v="2500"/>
  </r>
  <r>
    <x v="0"/>
    <s v="2028"/>
    <x v="11"/>
    <x v="18"/>
    <x v="0"/>
    <n v="1150"/>
  </r>
  <r>
    <x v="0"/>
    <s v="2028"/>
    <x v="11"/>
    <x v="10"/>
    <x v="0"/>
    <n v="3345"/>
  </r>
  <r>
    <x v="0"/>
    <s v="2028"/>
    <x v="12"/>
    <x v="0"/>
    <x v="0"/>
    <n v="1400"/>
  </r>
  <r>
    <x v="0"/>
    <s v="2028"/>
    <x v="12"/>
    <x v="6"/>
    <x v="0"/>
    <n v="1700"/>
  </r>
  <r>
    <x v="0"/>
    <s v="2028"/>
    <x v="12"/>
    <x v="8"/>
    <x v="0"/>
    <n v="1400"/>
  </r>
  <r>
    <x v="0"/>
    <s v="2028"/>
    <x v="12"/>
    <x v="19"/>
    <x v="0"/>
    <n v="3200"/>
  </r>
  <r>
    <x v="0"/>
    <s v="2028"/>
    <x v="12"/>
    <x v="20"/>
    <x v="0"/>
    <n v="1200"/>
  </r>
  <r>
    <x v="0"/>
    <s v="2028"/>
    <x v="12"/>
    <x v="17"/>
    <x v="0"/>
    <n v="1400"/>
  </r>
  <r>
    <x v="0"/>
    <s v="2028"/>
    <x v="13"/>
    <x v="19"/>
    <x v="0"/>
    <n v="1200"/>
  </r>
  <r>
    <x v="0"/>
    <s v="2028"/>
    <x v="13"/>
    <x v="14"/>
    <x v="0"/>
    <n v="200"/>
  </r>
  <r>
    <x v="0"/>
    <s v="2028"/>
    <x v="13"/>
    <x v="20"/>
    <x v="0"/>
    <n v="1000"/>
  </r>
  <r>
    <x v="0"/>
    <s v="2028"/>
    <x v="13"/>
    <x v="21"/>
    <x v="0"/>
    <n v="600"/>
  </r>
  <r>
    <x v="0"/>
    <s v="2028"/>
    <x v="14"/>
    <x v="11"/>
    <x v="0"/>
    <n v="600"/>
  </r>
  <r>
    <x v="0"/>
    <s v="2028"/>
    <x v="14"/>
    <x v="18"/>
    <x v="0"/>
    <n v="1000"/>
  </r>
  <r>
    <x v="0"/>
    <s v="2028"/>
    <x v="14"/>
    <x v="21"/>
    <x v="0"/>
    <n v="250"/>
  </r>
  <r>
    <x v="0"/>
    <s v="2028"/>
    <x v="15"/>
    <x v="9"/>
    <x v="0"/>
    <n v="1200"/>
  </r>
  <r>
    <x v="0"/>
    <s v="2028"/>
    <x v="15"/>
    <x v="18"/>
    <x v="0"/>
    <n v="1000"/>
  </r>
  <r>
    <x v="0"/>
    <s v="2028"/>
    <x v="16"/>
    <x v="5"/>
    <x v="0"/>
    <n v="2000"/>
  </r>
  <r>
    <x v="0"/>
    <s v="2028"/>
    <x v="16"/>
    <x v="16"/>
    <x v="0"/>
    <n v="1000"/>
  </r>
  <r>
    <x v="0"/>
    <s v="2028"/>
    <x v="17"/>
    <x v="11"/>
    <x v="0"/>
    <n v="1300"/>
  </r>
  <r>
    <x v="0"/>
    <s v="2028"/>
    <x v="17"/>
    <x v="14"/>
    <x v="0"/>
    <n v="600"/>
  </r>
  <r>
    <x v="0"/>
    <s v="2028"/>
    <x v="17"/>
    <x v="21"/>
    <x v="0"/>
    <n v="3300"/>
  </r>
  <r>
    <x v="0"/>
    <s v="2028"/>
    <x v="18"/>
    <x v="18"/>
    <x v="0"/>
    <n v="1000"/>
  </r>
  <r>
    <x v="0"/>
    <s v="2028"/>
    <x v="18"/>
    <x v="14"/>
    <x v="0"/>
    <n v="300"/>
  </r>
  <r>
    <x v="0"/>
    <s v="2028"/>
    <x v="18"/>
    <x v="15"/>
    <x v="0"/>
    <n v="3300"/>
  </r>
  <r>
    <x v="0"/>
    <s v="2028"/>
    <x v="18"/>
    <x v="10"/>
    <x v="0"/>
    <n v="7300"/>
  </r>
  <r>
    <x v="0"/>
    <s v="2028"/>
    <x v="19"/>
    <x v="6"/>
    <x v="0"/>
    <n v="680"/>
  </r>
  <r>
    <x v="0"/>
    <s v="2028"/>
    <x v="19"/>
    <x v="11"/>
    <x v="0"/>
    <n v="1350"/>
  </r>
  <r>
    <x v="0"/>
    <s v="2028"/>
    <x v="19"/>
    <x v="19"/>
    <x v="0"/>
    <n v="3295"/>
  </r>
  <r>
    <x v="0"/>
    <s v="2028"/>
    <x v="19"/>
    <x v="21"/>
    <x v="0"/>
    <n v="7300"/>
  </r>
  <r>
    <x v="0"/>
    <s v="2028"/>
    <x v="19"/>
    <x v="7"/>
    <x v="0"/>
    <n v="6500"/>
  </r>
  <r>
    <x v="0"/>
    <s v="2028"/>
    <x v="20"/>
    <x v="0"/>
    <x v="0"/>
    <n v="610"/>
  </r>
  <r>
    <x v="0"/>
    <s v="2028"/>
    <x v="20"/>
    <x v="3"/>
    <x v="0"/>
    <n v="1300"/>
  </r>
  <r>
    <x v="0"/>
    <s v="2028"/>
    <x v="20"/>
    <x v="16"/>
    <x v="0"/>
    <n v="700"/>
  </r>
  <r>
    <x v="0"/>
    <s v="2028"/>
    <x v="20"/>
    <x v="10"/>
    <x v="0"/>
    <n v="3200"/>
  </r>
  <r>
    <x v="0"/>
    <s v="2028"/>
    <x v="21"/>
    <x v="6"/>
    <x v="0"/>
    <n v="1400"/>
  </r>
  <r>
    <x v="0"/>
    <s v="2028"/>
    <x v="21"/>
    <x v="8"/>
    <x v="0"/>
    <n v="1000"/>
  </r>
  <r>
    <x v="0"/>
    <s v="2028"/>
    <x v="21"/>
    <x v="9"/>
    <x v="0"/>
    <n v="1400"/>
  </r>
  <r>
    <x v="0"/>
    <s v="2029"/>
    <x v="0"/>
    <x v="0"/>
    <x v="0"/>
    <n v="3010"/>
  </r>
  <r>
    <x v="0"/>
    <s v="2029"/>
    <x v="0"/>
    <x v="1"/>
    <x v="0"/>
    <n v="3010"/>
  </r>
  <r>
    <x v="0"/>
    <s v="2029"/>
    <x v="0"/>
    <x v="2"/>
    <x v="0"/>
    <n v="6020"/>
  </r>
  <r>
    <x v="0"/>
    <s v="2029"/>
    <x v="0"/>
    <x v="3"/>
    <x v="0"/>
    <n v="600"/>
  </r>
  <r>
    <x v="0"/>
    <s v="2029"/>
    <x v="0"/>
    <x v="4"/>
    <x v="0"/>
    <n v="2000"/>
  </r>
  <r>
    <x v="0"/>
    <s v="2029"/>
    <x v="1"/>
    <x v="5"/>
    <x v="0"/>
    <n v="3010"/>
  </r>
  <r>
    <x v="0"/>
    <s v="2029"/>
    <x v="1"/>
    <x v="2"/>
    <x v="0"/>
    <n v="8634"/>
  </r>
  <r>
    <x v="0"/>
    <s v="2029"/>
    <x v="1"/>
    <x v="6"/>
    <x v="0"/>
    <n v="3000"/>
  </r>
  <r>
    <x v="0"/>
    <s v="2029"/>
    <x v="1"/>
    <x v="9"/>
    <x v="0"/>
    <n v="1400"/>
  </r>
  <r>
    <x v="0"/>
    <s v="2029"/>
    <x v="1"/>
    <x v="7"/>
    <x v="0"/>
    <n v="600"/>
  </r>
  <r>
    <x v="0"/>
    <s v="2029"/>
    <x v="2"/>
    <x v="5"/>
    <x v="0"/>
    <n v="3010"/>
  </r>
  <r>
    <x v="0"/>
    <s v="2029"/>
    <x v="2"/>
    <x v="2"/>
    <x v="0"/>
    <n v="14416"/>
  </r>
  <r>
    <x v="0"/>
    <s v="2029"/>
    <x v="3"/>
    <x v="5"/>
    <x v="0"/>
    <n v="6020"/>
  </r>
  <r>
    <x v="0"/>
    <s v="2029"/>
    <x v="3"/>
    <x v="0"/>
    <x v="0"/>
    <n v="8634"/>
  </r>
  <r>
    <x v="0"/>
    <s v="2029"/>
    <x v="3"/>
    <x v="1"/>
    <x v="0"/>
    <n v="14416"/>
  </r>
  <r>
    <x v="0"/>
    <s v="2029"/>
    <x v="3"/>
    <x v="3"/>
    <x v="0"/>
    <n v="400"/>
  </r>
  <r>
    <x v="0"/>
    <s v="2029"/>
    <x v="3"/>
    <x v="8"/>
    <x v="0"/>
    <n v="5900"/>
  </r>
  <r>
    <x v="0"/>
    <s v="2029"/>
    <x v="4"/>
    <x v="0"/>
    <x v="0"/>
    <n v="3000"/>
  </r>
  <r>
    <x v="0"/>
    <s v="2029"/>
    <x v="4"/>
    <x v="3"/>
    <x v="0"/>
    <n v="600"/>
  </r>
  <r>
    <x v="0"/>
    <s v="2029"/>
    <x v="4"/>
    <x v="8"/>
    <x v="0"/>
    <n v="700"/>
  </r>
  <r>
    <x v="0"/>
    <s v="2029"/>
    <x v="4"/>
    <x v="9"/>
    <x v="0"/>
    <n v="1700"/>
  </r>
  <r>
    <x v="0"/>
    <s v="2029"/>
    <x v="4"/>
    <x v="10"/>
    <x v="0"/>
    <n v="740"/>
  </r>
  <r>
    <x v="0"/>
    <s v="2029"/>
    <x v="4"/>
    <x v="17"/>
    <x v="0"/>
    <n v="1400"/>
  </r>
  <r>
    <x v="0"/>
    <s v="2029"/>
    <x v="5"/>
    <x v="5"/>
    <x v="0"/>
    <n v="585"/>
  </r>
  <r>
    <x v="0"/>
    <s v="2029"/>
    <x v="5"/>
    <x v="2"/>
    <x v="0"/>
    <n v="400"/>
  </r>
  <r>
    <x v="0"/>
    <s v="2029"/>
    <x v="5"/>
    <x v="6"/>
    <x v="0"/>
    <n v="600"/>
  </r>
  <r>
    <x v="0"/>
    <s v="2029"/>
    <x v="5"/>
    <x v="7"/>
    <x v="0"/>
    <n v="1700"/>
  </r>
  <r>
    <x v="0"/>
    <s v="2029"/>
    <x v="6"/>
    <x v="11"/>
    <x v="0"/>
    <n v="1000"/>
  </r>
  <r>
    <x v="0"/>
    <s v="2029"/>
    <x v="6"/>
    <x v="12"/>
    <x v="0"/>
    <n v="800"/>
  </r>
  <r>
    <x v="0"/>
    <s v="2029"/>
    <x v="7"/>
    <x v="13"/>
    <x v="0"/>
    <n v="1000"/>
  </r>
  <r>
    <x v="0"/>
    <s v="2029"/>
    <x v="7"/>
    <x v="14"/>
    <x v="0"/>
    <n v="700"/>
  </r>
  <r>
    <x v="0"/>
    <s v="2029"/>
    <x v="7"/>
    <x v="15"/>
    <x v="0"/>
    <n v="1300"/>
  </r>
  <r>
    <x v="0"/>
    <s v="2029"/>
    <x v="7"/>
    <x v="10"/>
    <x v="0"/>
    <n v="1350"/>
  </r>
  <r>
    <x v="0"/>
    <s v="2029"/>
    <x v="8"/>
    <x v="12"/>
    <x v="0"/>
    <n v="700"/>
  </r>
  <r>
    <x v="0"/>
    <s v="2029"/>
    <x v="8"/>
    <x v="4"/>
    <x v="0"/>
    <n v="1000"/>
  </r>
  <r>
    <x v="0"/>
    <s v="2029"/>
    <x v="8"/>
    <x v="7"/>
    <x v="0"/>
    <n v="700"/>
  </r>
  <r>
    <x v="0"/>
    <s v="2029"/>
    <x v="9"/>
    <x v="13"/>
    <x v="0"/>
    <n v="800"/>
  </r>
  <r>
    <x v="0"/>
    <s v="2029"/>
    <x v="9"/>
    <x v="16"/>
    <x v="0"/>
    <n v="1200"/>
  </r>
  <r>
    <x v="0"/>
    <s v="2029"/>
    <x v="10"/>
    <x v="2"/>
    <x v="0"/>
    <n v="5100"/>
  </r>
  <r>
    <x v="0"/>
    <s v="2029"/>
    <x v="10"/>
    <x v="6"/>
    <x v="0"/>
    <n v="700"/>
  </r>
  <r>
    <x v="0"/>
    <s v="2029"/>
    <x v="10"/>
    <x v="9"/>
    <x v="0"/>
    <n v="1400"/>
  </r>
  <r>
    <x v="0"/>
    <s v="2029"/>
    <x v="10"/>
    <x v="17"/>
    <x v="0"/>
    <n v="1000"/>
  </r>
  <r>
    <x v="0"/>
    <s v="2029"/>
    <x v="11"/>
    <x v="9"/>
    <x v="0"/>
    <n v="2500"/>
  </r>
  <r>
    <x v="0"/>
    <s v="2029"/>
    <x v="11"/>
    <x v="18"/>
    <x v="0"/>
    <n v="1150"/>
  </r>
  <r>
    <x v="0"/>
    <s v="2029"/>
    <x v="11"/>
    <x v="10"/>
    <x v="0"/>
    <n v="3345"/>
  </r>
  <r>
    <x v="0"/>
    <s v="2029"/>
    <x v="12"/>
    <x v="0"/>
    <x v="0"/>
    <n v="1400"/>
  </r>
  <r>
    <x v="0"/>
    <s v="2029"/>
    <x v="12"/>
    <x v="6"/>
    <x v="0"/>
    <n v="1700"/>
  </r>
  <r>
    <x v="0"/>
    <s v="2029"/>
    <x v="12"/>
    <x v="8"/>
    <x v="0"/>
    <n v="1400"/>
  </r>
  <r>
    <x v="0"/>
    <s v="2029"/>
    <x v="12"/>
    <x v="19"/>
    <x v="0"/>
    <n v="3200"/>
  </r>
  <r>
    <x v="0"/>
    <s v="2029"/>
    <x v="12"/>
    <x v="20"/>
    <x v="0"/>
    <n v="1200"/>
  </r>
  <r>
    <x v="0"/>
    <s v="2029"/>
    <x v="12"/>
    <x v="17"/>
    <x v="0"/>
    <n v="1400"/>
  </r>
  <r>
    <x v="0"/>
    <s v="2029"/>
    <x v="13"/>
    <x v="19"/>
    <x v="0"/>
    <n v="1200"/>
  </r>
  <r>
    <x v="0"/>
    <s v="2029"/>
    <x v="13"/>
    <x v="14"/>
    <x v="0"/>
    <n v="200"/>
  </r>
  <r>
    <x v="0"/>
    <s v="2029"/>
    <x v="13"/>
    <x v="20"/>
    <x v="0"/>
    <n v="1000"/>
  </r>
  <r>
    <x v="0"/>
    <s v="2029"/>
    <x v="13"/>
    <x v="21"/>
    <x v="0"/>
    <n v="600"/>
  </r>
  <r>
    <x v="0"/>
    <s v="2029"/>
    <x v="14"/>
    <x v="11"/>
    <x v="0"/>
    <n v="600"/>
  </r>
  <r>
    <x v="0"/>
    <s v="2029"/>
    <x v="14"/>
    <x v="18"/>
    <x v="0"/>
    <n v="1000"/>
  </r>
  <r>
    <x v="0"/>
    <s v="2029"/>
    <x v="14"/>
    <x v="21"/>
    <x v="0"/>
    <n v="250"/>
  </r>
  <r>
    <x v="0"/>
    <s v="2029"/>
    <x v="15"/>
    <x v="9"/>
    <x v="0"/>
    <n v="1200"/>
  </r>
  <r>
    <x v="0"/>
    <s v="2029"/>
    <x v="15"/>
    <x v="18"/>
    <x v="0"/>
    <n v="1000"/>
  </r>
  <r>
    <x v="0"/>
    <s v="2029"/>
    <x v="16"/>
    <x v="5"/>
    <x v="0"/>
    <n v="2000"/>
  </r>
  <r>
    <x v="0"/>
    <s v="2029"/>
    <x v="16"/>
    <x v="16"/>
    <x v="0"/>
    <n v="1000"/>
  </r>
  <r>
    <x v="0"/>
    <s v="2029"/>
    <x v="17"/>
    <x v="11"/>
    <x v="0"/>
    <n v="1300"/>
  </r>
  <r>
    <x v="0"/>
    <s v="2029"/>
    <x v="17"/>
    <x v="14"/>
    <x v="0"/>
    <n v="600"/>
  </r>
  <r>
    <x v="0"/>
    <s v="2029"/>
    <x v="17"/>
    <x v="21"/>
    <x v="0"/>
    <n v="3300"/>
  </r>
  <r>
    <x v="0"/>
    <s v="2029"/>
    <x v="18"/>
    <x v="18"/>
    <x v="0"/>
    <n v="1000"/>
  </r>
  <r>
    <x v="0"/>
    <s v="2029"/>
    <x v="18"/>
    <x v="14"/>
    <x v="0"/>
    <n v="300"/>
  </r>
  <r>
    <x v="0"/>
    <s v="2029"/>
    <x v="18"/>
    <x v="15"/>
    <x v="0"/>
    <n v="3300"/>
  </r>
  <r>
    <x v="0"/>
    <s v="2029"/>
    <x v="18"/>
    <x v="10"/>
    <x v="0"/>
    <n v="7300"/>
  </r>
  <r>
    <x v="0"/>
    <s v="2029"/>
    <x v="19"/>
    <x v="6"/>
    <x v="0"/>
    <n v="680"/>
  </r>
  <r>
    <x v="0"/>
    <s v="2029"/>
    <x v="19"/>
    <x v="11"/>
    <x v="0"/>
    <n v="1350"/>
  </r>
  <r>
    <x v="0"/>
    <s v="2029"/>
    <x v="19"/>
    <x v="19"/>
    <x v="0"/>
    <n v="3295"/>
  </r>
  <r>
    <x v="0"/>
    <s v="2029"/>
    <x v="19"/>
    <x v="21"/>
    <x v="0"/>
    <n v="7300"/>
  </r>
  <r>
    <x v="0"/>
    <s v="2029"/>
    <x v="19"/>
    <x v="7"/>
    <x v="0"/>
    <n v="6500"/>
  </r>
  <r>
    <x v="0"/>
    <s v="2029"/>
    <x v="20"/>
    <x v="0"/>
    <x v="0"/>
    <n v="610"/>
  </r>
  <r>
    <x v="0"/>
    <s v="2029"/>
    <x v="20"/>
    <x v="3"/>
    <x v="0"/>
    <n v="1300"/>
  </r>
  <r>
    <x v="0"/>
    <s v="2029"/>
    <x v="20"/>
    <x v="16"/>
    <x v="0"/>
    <n v="700"/>
  </r>
  <r>
    <x v="0"/>
    <s v="2029"/>
    <x v="20"/>
    <x v="10"/>
    <x v="0"/>
    <n v="3200"/>
  </r>
  <r>
    <x v="0"/>
    <s v="2029"/>
    <x v="21"/>
    <x v="6"/>
    <x v="0"/>
    <n v="1400"/>
  </r>
  <r>
    <x v="0"/>
    <s v="2029"/>
    <x v="21"/>
    <x v="8"/>
    <x v="0"/>
    <n v="1000"/>
  </r>
  <r>
    <x v="0"/>
    <s v="2029"/>
    <x v="21"/>
    <x v="9"/>
    <x v="0"/>
    <n v="1400"/>
  </r>
  <r>
    <x v="0"/>
    <s v="2030"/>
    <x v="0"/>
    <x v="0"/>
    <x v="1"/>
    <n v="0"/>
  </r>
  <r>
    <x v="0"/>
    <s v="2030"/>
    <x v="0"/>
    <x v="0"/>
    <x v="0"/>
    <n v="3010"/>
  </r>
  <r>
    <x v="0"/>
    <s v="2030"/>
    <x v="0"/>
    <x v="1"/>
    <x v="1"/>
    <n v="0"/>
  </r>
  <r>
    <x v="0"/>
    <s v="2030"/>
    <x v="0"/>
    <x v="1"/>
    <x v="0"/>
    <n v="3010"/>
  </r>
  <r>
    <x v="0"/>
    <s v="2030"/>
    <x v="0"/>
    <x v="2"/>
    <x v="1"/>
    <n v="0"/>
  </r>
  <r>
    <x v="0"/>
    <s v="2030"/>
    <x v="0"/>
    <x v="2"/>
    <x v="0"/>
    <n v="6020"/>
  </r>
  <r>
    <x v="0"/>
    <s v="2030"/>
    <x v="0"/>
    <x v="3"/>
    <x v="0"/>
    <n v="600"/>
  </r>
  <r>
    <x v="0"/>
    <s v="2030"/>
    <x v="0"/>
    <x v="4"/>
    <x v="1"/>
    <n v="9833.41113806055"/>
  </r>
  <r>
    <x v="0"/>
    <s v="2030"/>
    <x v="0"/>
    <x v="4"/>
    <x v="0"/>
    <n v="2000"/>
  </r>
  <r>
    <x v="0"/>
    <s v="2030"/>
    <x v="1"/>
    <x v="5"/>
    <x v="1"/>
    <n v="0"/>
  </r>
  <r>
    <x v="0"/>
    <s v="2030"/>
    <x v="1"/>
    <x v="5"/>
    <x v="0"/>
    <n v="3010"/>
  </r>
  <r>
    <x v="0"/>
    <s v="2030"/>
    <x v="1"/>
    <x v="2"/>
    <x v="1"/>
    <n v="0"/>
  </r>
  <r>
    <x v="0"/>
    <s v="2030"/>
    <x v="1"/>
    <x v="2"/>
    <x v="0"/>
    <n v="8634"/>
  </r>
  <r>
    <x v="0"/>
    <s v="2030"/>
    <x v="1"/>
    <x v="6"/>
    <x v="1"/>
    <n v="0"/>
  </r>
  <r>
    <x v="0"/>
    <s v="2030"/>
    <x v="1"/>
    <x v="6"/>
    <x v="0"/>
    <n v="3000"/>
  </r>
  <r>
    <x v="0"/>
    <s v="2030"/>
    <x v="1"/>
    <x v="3"/>
    <x v="1"/>
    <n v="0"/>
  </r>
  <r>
    <x v="0"/>
    <s v="2030"/>
    <x v="1"/>
    <x v="9"/>
    <x v="1"/>
    <n v="0"/>
  </r>
  <r>
    <x v="0"/>
    <s v="2030"/>
    <x v="1"/>
    <x v="9"/>
    <x v="0"/>
    <n v="1400"/>
  </r>
  <r>
    <x v="0"/>
    <s v="2030"/>
    <x v="1"/>
    <x v="7"/>
    <x v="1"/>
    <n v="0"/>
  </r>
  <r>
    <x v="0"/>
    <s v="2030"/>
    <x v="1"/>
    <x v="7"/>
    <x v="0"/>
    <n v="600"/>
  </r>
  <r>
    <x v="0"/>
    <s v="2030"/>
    <x v="2"/>
    <x v="5"/>
    <x v="1"/>
    <n v="0"/>
  </r>
  <r>
    <x v="0"/>
    <s v="2030"/>
    <x v="2"/>
    <x v="5"/>
    <x v="0"/>
    <n v="3010"/>
  </r>
  <r>
    <x v="0"/>
    <s v="2030"/>
    <x v="2"/>
    <x v="2"/>
    <x v="1"/>
    <n v="0"/>
  </r>
  <r>
    <x v="0"/>
    <s v="2030"/>
    <x v="2"/>
    <x v="2"/>
    <x v="0"/>
    <n v="14416"/>
  </r>
  <r>
    <x v="0"/>
    <s v="2030"/>
    <x v="2"/>
    <x v="8"/>
    <x v="1"/>
    <n v="0"/>
  </r>
  <r>
    <x v="0"/>
    <s v="2030"/>
    <x v="3"/>
    <x v="5"/>
    <x v="1"/>
    <n v="0"/>
  </r>
  <r>
    <x v="0"/>
    <s v="2030"/>
    <x v="3"/>
    <x v="5"/>
    <x v="0"/>
    <n v="6020"/>
  </r>
  <r>
    <x v="0"/>
    <s v="2030"/>
    <x v="3"/>
    <x v="0"/>
    <x v="1"/>
    <n v="0"/>
  </r>
  <r>
    <x v="0"/>
    <s v="2030"/>
    <x v="3"/>
    <x v="0"/>
    <x v="0"/>
    <n v="8634"/>
  </r>
  <r>
    <x v="0"/>
    <s v="2030"/>
    <x v="3"/>
    <x v="1"/>
    <x v="1"/>
    <n v="0"/>
  </r>
  <r>
    <x v="0"/>
    <s v="2030"/>
    <x v="3"/>
    <x v="1"/>
    <x v="0"/>
    <n v="14416"/>
  </r>
  <r>
    <x v="0"/>
    <s v="2030"/>
    <x v="3"/>
    <x v="3"/>
    <x v="0"/>
    <n v="400"/>
  </r>
  <r>
    <x v="0"/>
    <s v="2030"/>
    <x v="3"/>
    <x v="8"/>
    <x v="0"/>
    <n v="5900"/>
  </r>
  <r>
    <x v="0"/>
    <s v="2030"/>
    <x v="4"/>
    <x v="0"/>
    <x v="1"/>
    <n v="0"/>
  </r>
  <r>
    <x v="0"/>
    <s v="2030"/>
    <x v="4"/>
    <x v="0"/>
    <x v="0"/>
    <n v="3000"/>
  </r>
  <r>
    <x v="0"/>
    <s v="2030"/>
    <x v="4"/>
    <x v="3"/>
    <x v="1"/>
    <n v="0"/>
  </r>
  <r>
    <x v="0"/>
    <s v="2030"/>
    <x v="4"/>
    <x v="3"/>
    <x v="0"/>
    <n v="600"/>
  </r>
  <r>
    <x v="0"/>
    <s v="2030"/>
    <x v="4"/>
    <x v="8"/>
    <x v="1"/>
    <n v="1087.6627875331201"/>
  </r>
  <r>
    <x v="0"/>
    <s v="2030"/>
    <x v="4"/>
    <x v="8"/>
    <x v="0"/>
    <n v="700"/>
  </r>
  <r>
    <x v="0"/>
    <s v="2030"/>
    <x v="4"/>
    <x v="9"/>
    <x v="1"/>
    <n v="0"/>
  </r>
  <r>
    <x v="0"/>
    <s v="2030"/>
    <x v="4"/>
    <x v="9"/>
    <x v="0"/>
    <n v="1700"/>
  </r>
  <r>
    <x v="0"/>
    <s v="2030"/>
    <x v="4"/>
    <x v="10"/>
    <x v="1"/>
    <n v="0"/>
  </r>
  <r>
    <x v="0"/>
    <s v="2030"/>
    <x v="4"/>
    <x v="10"/>
    <x v="0"/>
    <n v="740"/>
  </r>
  <r>
    <x v="0"/>
    <s v="2030"/>
    <x v="4"/>
    <x v="17"/>
    <x v="1"/>
    <n v="0"/>
  </r>
  <r>
    <x v="0"/>
    <s v="2030"/>
    <x v="4"/>
    <x v="17"/>
    <x v="0"/>
    <n v="1400"/>
  </r>
  <r>
    <x v="0"/>
    <s v="2030"/>
    <x v="5"/>
    <x v="5"/>
    <x v="0"/>
    <n v="585"/>
  </r>
  <r>
    <x v="0"/>
    <s v="2030"/>
    <x v="5"/>
    <x v="0"/>
    <x v="1"/>
    <n v="0"/>
  </r>
  <r>
    <x v="0"/>
    <s v="2030"/>
    <x v="5"/>
    <x v="2"/>
    <x v="0"/>
    <n v="400"/>
  </r>
  <r>
    <x v="0"/>
    <s v="2030"/>
    <x v="5"/>
    <x v="6"/>
    <x v="1"/>
    <n v="0"/>
  </r>
  <r>
    <x v="0"/>
    <s v="2030"/>
    <x v="5"/>
    <x v="6"/>
    <x v="0"/>
    <n v="600"/>
  </r>
  <r>
    <x v="0"/>
    <s v="2030"/>
    <x v="5"/>
    <x v="7"/>
    <x v="1"/>
    <n v="0"/>
  </r>
  <r>
    <x v="0"/>
    <s v="2030"/>
    <x v="5"/>
    <x v="7"/>
    <x v="0"/>
    <n v="1700"/>
  </r>
  <r>
    <x v="0"/>
    <s v="2030"/>
    <x v="6"/>
    <x v="11"/>
    <x v="1"/>
    <n v="0"/>
  </r>
  <r>
    <x v="0"/>
    <s v="2030"/>
    <x v="6"/>
    <x v="11"/>
    <x v="0"/>
    <n v="1000"/>
  </r>
  <r>
    <x v="0"/>
    <s v="2030"/>
    <x v="6"/>
    <x v="12"/>
    <x v="1"/>
    <n v="0"/>
  </r>
  <r>
    <x v="0"/>
    <s v="2030"/>
    <x v="6"/>
    <x v="12"/>
    <x v="0"/>
    <n v="800"/>
  </r>
  <r>
    <x v="0"/>
    <s v="2030"/>
    <x v="6"/>
    <x v="10"/>
    <x v="1"/>
    <n v="0"/>
  </r>
  <r>
    <x v="0"/>
    <s v="2030"/>
    <x v="7"/>
    <x v="13"/>
    <x v="1"/>
    <n v="0"/>
  </r>
  <r>
    <x v="0"/>
    <s v="2030"/>
    <x v="7"/>
    <x v="13"/>
    <x v="0"/>
    <n v="1000"/>
  </r>
  <r>
    <x v="0"/>
    <s v="2030"/>
    <x v="7"/>
    <x v="14"/>
    <x v="1"/>
    <n v="0"/>
  </r>
  <r>
    <x v="0"/>
    <s v="2030"/>
    <x v="7"/>
    <x v="14"/>
    <x v="0"/>
    <n v="700"/>
  </r>
  <r>
    <x v="0"/>
    <s v="2030"/>
    <x v="7"/>
    <x v="15"/>
    <x v="1"/>
    <n v="0"/>
  </r>
  <r>
    <x v="0"/>
    <s v="2030"/>
    <x v="7"/>
    <x v="15"/>
    <x v="0"/>
    <n v="1300"/>
  </r>
  <r>
    <x v="0"/>
    <s v="2030"/>
    <x v="7"/>
    <x v="10"/>
    <x v="1"/>
    <n v="0"/>
  </r>
  <r>
    <x v="0"/>
    <s v="2030"/>
    <x v="7"/>
    <x v="10"/>
    <x v="0"/>
    <n v="1350"/>
  </r>
  <r>
    <x v="0"/>
    <s v="2030"/>
    <x v="8"/>
    <x v="12"/>
    <x v="1"/>
    <n v="0"/>
  </r>
  <r>
    <x v="0"/>
    <s v="2030"/>
    <x v="8"/>
    <x v="12"/>
    <x v="0"/>
    <n v="700"/>
  </r>
  <r>
    <x v="0"/>
    <s v="2030"/>
    <x v="8"/>
    <x v="4"/>
    <x v="1"/>
    <n v="0"/>
  </r>
  <r>
    <x v="0"/>
    <s v="2030"/>
    <x v="8"/>
    <x v="4"/>
    <x v="0"/>
    <n v="1000"/>
  </r>
  <r>
    <x v="0"/>
    <s v="2030"/>
    <x v="8"/>
    <x v="7"/>
    <x v="1"/>
    <n v="0"/>
  </r>
  <r>
    <x v="0"/>
    <s v="2030"/>
    <x v="8"/>
    <x v="7"/>
    <x v="0"/>
    <n v="700"/>
  </r>
  <r>
    <x v="0"/>
    <s v="2030"/>
    <x v="9"/>
    <x v="13"/>
    <x v="1"/>
    <n v="0"/>
  </r>
  <r>
    <x v="0"/>
    <s v="2030"/>
    <x v="9"/>
    <x v="13"/>
    <x v="0"/>
    <n v="800"/>
  </r>
  <r>
    <x v="0"/>
    <s v="2030"/>
    <x v="9"/>
    <x v="16"/>
    <x v="1"/>
    <n v="0"/>
  </r>
  <r>
    <x v="0"/>
    <s v="2030"/>
    <x v="9"/>
    <x v="16"/>
    <x v="0"/>
    <n v="1200"/>
  </r>
  <r>
    <x v="0"/>
    <s v="2030"/>
    <x v="9"/>
    <x v="10"/>
    <x v="1"/>
    <n v="0"/>
  </r>
  <r>
    <x v="0"/>
    <s v="2030"/>
    <x v="10"/>
    <x v="1"/>
    <x v="1"/>
    <n v="31278.281166208501"/>
  </r>
  <r>
    <x v="0"/>
    <s v="2030"/>
    <x v="10"/>
    <x v="2"/>
    <x v="0"/>
    <n v="5100"/>
  </r>
  <r>
    <x v="0"/>
    <s v="2030"/>
    <x v="10"/>
    <x v="6"/>
    <x v="1"/>
    <n v="0"/>
  </r>
  <r>
    <x v="0"/>
    <s v="2030"/>
    <x v="10"/>
    <x v="6"/>
    <x v="0"/>
    <n v="700"/>
  </r>
  <r>
    <x v="0"/>
    <s v="2030"/>
    <x v="10"/>
    <x v="9"/>
    <x v="0"/>
    <n v="1400"/>
  </r>
  <r>
    <x v="0"/>
    <s v="2030"/>
    <x v="10"/>
    <x v="17"/>
    <x v="1"/>
    <n v="0"/>
  </r>
  <r>
    <x v="0"/>
    <s v="2030"/>
    <x v="10"/>
    <x v="17"/>
    <x v="0"/>
    <n v="1000"/>
  </r>
  <r>
    <x v="0"/>
    <s v="2030"/>
    <x v="11"/>
    <x v="9"/>
    <x v="1"/>
    <n v="0"/>
  </r>
  <r>
    <x v="0"/>
    <s v="2030"/>
    <x v="11"/>
    <x v="9"/>
    <x v="0"/>
    <n v="2500"/>
  </r>
  <r>
    <x v="0"/>
    <s v="2030"/>
    <x v="11"/>
    <x v="18"/>
    <x v="1"/>
    <n v="0"/>
  </r>
  <r>
    <x v="0"/>
    <s v="2030"/>
    <x v="11"/>
    <x v="18"/>
    <x v="0"/>
    <n v="1150"/>
  </r>
  <r>
    <x v="0"/>
    <s v="2030"/>
    <x v="11"/>
    <x v="20"/>
    <x v="1"/>
    <n v="0"/>
  </r>
  <r>
    <x v="0"/>
    <s v="2030"/>
    <x v="11"/>
    <x v="10"/>
    <x v="1"/>
    <n v="0"/>
  </r>
  <r>
    <x v="0"/>
    <s v="2030"/>
    <x v="11"/>
    <x v="10"/>
    <x v="0"/>
    <n v="3345"/>
  </r>
  <r>
    <x v="0"/>
    <s v="2030"/>
    <x v="12"/>
    <x v="0"/>
    <x v="1"/>
    <n v="0"/>
  </r>
  <r>
    <x v="0"/>
    <s v="2030"/>
    <x v="12"/>
    <x v="0"/>
    <x v="0"/>
    <n v="1400"/>
  </r>
  <r>
    <x v="0"/>
    <s v="2030"/>
    <x v="12"/>
    <x v="6"/>
    <x v="1"/>
    <n v="0"/>
  </r>
  <r>
    <x v="0"/>
    <s v="2030"/>
    <x v="12"/>
    <x v="6"/>
    <x v="0"/>
    <n v="1700"/>
  </r>
  <r>
    <x v="0"/>
    <s v="2030"/>
    <x v="12"/>
    <x v="8"/>
    <x v="0"/>
    <n v="1400"/>
  </r>
  <r>
    <x v="0"/>
    <s v="2030"/>
    <x v="12"/>
    <x v="19"/>
    <x v="1"/>
    <n v="0"/>
  </r>
  <r>
    <x v="0"/>
    <s v="2030"/>
    <x v="12"/>
    <x v="19"/>
    <x v="0"/>
    <n v="3200"/>
  </r>
  <r>
    <x v="0"/>
    <s v="2030"/>
    <x v="12"/>
    <x v="20"/>
    <x v="1"/>
    <n v="0"/>
  </r>
  <r>
    <x v="0"/>
    <s v="2030"/>
    <x v="12"/>
    <x v="20"/>
    <x v="0"/>
    <n v="1200"/>
  </r>
  <r>
    <x v="0"/>
    <s v="2030"/>
    <x v="12"/>
    <x v="17"/>
    <x v="1"/>
    <n v="0"/>
  </r>
  <r>
    <x v="0"/>
    <s v="2030"/>
    <x v="12"/>
    <x v="17"/>
    <x v="0"/>
    <n v="1400"/>
  </r>
  <r>
    <x v="0"/>
    <s v="2030"/>
    <x v="13"/>
    <x v="19"/>
    <x v="1"/>
    <n v="0"/>
  </r>
  <r>
    <x v="0"/>
    <s v="2030"/>
    <x v="13"/>
    <x v="19"/>
    <x v="0"/>
    <n v="1200"/>
  </r>
  <r>
    <x v="0"/>
    <s v="2030"/>
    <x v="13"/>
    <x v="14"/>
    <x v="1"/>
    <n v="0"/>
  </r>
  <r>
    <x v="0"/>
    <s v="2030"/>
    <x v="13"/>
    <x v="14"/>
    <x v="0"/>
    <n v="200"/>
  </r>
  <r>
    <x v="0"/>
    <s v="2030"/>
    <x v="13"/>
    <x v="20"/>
    <x v="1"/>
    <n v="0"/>
  </r>
  <r>
    <x v="0"/>
    <s v="2030"/>
    <x v="13"/>
    <x v="20"/>
    <x v="0"/>
    <n v="1000"/>
  </r>
  <r>
    <x v="0"/>
    <s v="2030"/>
    <x v="13"/>
    <x v="21"/>
    <x v="1"/>
    <n v="0"/>
  </r>
  <r>
    <x v="0"/>
    <s v="2030"/>
    <x v="13"/>
    <x v="21"/>
    <x v="0"/>
    <n v="600"/>
  </r>
  <r>
    <x v="0"/>
    <s v="2030"/>
    <x v="14"/>
    <x v="11"/>
    <x v="1"/>
    <n v="2025.41759803846"/>
  </r>
  <r>
    <x v="0"/>
    <s v="2030"/>
    <x v="14"/>
    <x v="11"/>
    <x v="0"/>
    <n v="600"/>
  </r>
  <r>
    <x v="0"/>
    <s v="2030"/>
    <x v="14"/>
    <x v="18"/>
    <x v="1"/>
    <n v="0"/>
  </r>
  <r>
    <x v="0"/>
    <s v="2030"/>
    <x v="14"/>
    <x v="18"/>
    <x v="0"/>
    <n v="1000"/>
  </r>
  <r>
    <x v="0"/>
    <s v="2030"/>
    <x v="14"/>
    <x v="15"/>
    <x v="1"/>
    <n v="0"/>
  </r>
  <r>
    <x v="0"/>
    <s v="2030"/>
    <x v="14"/>
    <x v="21"/>
    <x v="1"/>
    <n v="0"/>
  </r>
  <r>
    <x v="0"/>
    <s v="2030"/>
    <x v="14"/>
    <x v="21"/>
    <x v="0"/>
    <n v="250"/>
  </r>
  <r>
    <x v="0"/>
    <s v="2030"/>
    <x v="15"/>
    <x v="19"/>
    <x v="1"/>
    <n v="1197.7236094786001"/>
  </r>
  <r>
    <x v="0"/>
    <s v="2030"/>
    <x v="15"/>
    <x v="9"/>
    <x v="1"/>
    <n v="0"/>
  </r>
  <r>
    <x v="0"/>
    <s v="2030"/>
    <x v="15"/>
    <x v="9"/>
    <x v="0"/>
    <n v="1200"/>
  </r>
  <r>
    <x v="0"/>
    <s v="2030"/>
    <x v="15"/>
    <x v="18"/>
    <x v="1"/>
    <n v="0"/>
  </r>
  <r>
    <x v="0"/>
    <s v="2030"/>
    <x v="15"/>
    <x v="18"/>
    <x v="0"/>
    <n v="1000"/>
  </r>
  <r>
    <x v="0"/>
    <s v="2030"/>
    <x v="16"/>
    <x v="5"/>
    <x v="1"/>
    <n v="0"/>
  </r>
  <r>
    <x v="0"/>
    <s v="2030"/>
    <x v="16"/>
    <x v="5"/>
    <x v="0"/>
    <n v="2000"/>
  </r>
  <r>
    <x v="0"/>
    <s v="2030"/>
    <x v="16"/>
    <x v="16"/>
    <x v="1"/>
    <n v="1908.3943786921"/>
  </r>
  <r>
    <x v="0"/>
    <s v="2030"/>
    <x v="16"/>
    <x v="16"/>
    <x v="0"/>
    <n v="1000"/>
  </r>
  <r>
    <x v="0"/>
    <s v="2030"/>
    <x v="16"/>
    <x v="7"/>
    <x v="1"/>
    <n v="2970.4537869658998"/>
  </r>
  <r>
    <x v="0"/>
    <s v="2030"/>
    <x v="17"/>
    <x v="11"/>
    <x v="1"/>
    <n v="0"/>
  </r>
  <r>
    <x v="0"/>
    <s v="2030"/>
    <x v="17"/>
    <x v="11"/>
    <x v="0"/>
    <n v="1300"/>
  </r>
  <r>
    <x v="0"/>
    <s v="2030"/>
    <x v="17"/>
    <x v="14"/>
    <x v="1"/>
    <n v="0"/>
  </r>
  <r>
    <x v="0"/>
    <s v="2030"/>
    <x v="17"/>
    <x v="14"/>
    <x v="0"/>
    <n v="600"/>
  </r>
  <r>
    <x v="0"/>
    <s v="2030"/>
    <x v="17"/>
    <x v="21"/>
    <x v="1"/>
    <n v="0"/>
  </r>
  <r>
    <x v="0"/>
    <s v="2030"/>
    <x v="17"/>
    <x v="21"/>
    <x v="0"/>
    <n v="3300"/>
  </r>
  <r>
    <x v="0"/>
    <s v="2030"/>
    <x v="18"/>
    <x v="18"/>
    <x v="1"/>
    <n v="0"/>
  </r>
  <r>
    <x v="0"/>
    <s v="2030"/>
    <x v="18"/>
    <x v="18"/>
    <x v="0"/>
    <n v="1000"/>
  </r>
  <r>
    <x v="0"/>
    <s v="2030"/>
    <x v="18"/>
    <x v="14"/>
    <x v="1"/>
    <n v="0"/>
  </r>
  <r>
    <x v="0"/>
    <s v="2030"/>
    <x v="18"/>
    <x v="14"/>
    <x v="0"/>
    <n v="300"/>
  </r>
  <r>
    <x v="0"/>
    <s v="2030"/>
    <x v="18"/>
    <x v="15"/>
    <x v="1"/>
    <n v="0"/>
  </r>
  <r>
    <x v="0"/>
    <s v="2030"/>
    <x v="18"/>
    <x v="15"/>
    <x v="0"/>
    <n v="3300"/>
  </r>
  <r>
    <x v="0"/>
    <s v="2030"/>
    <x v="18"/>
    <x v="10"/>
    <x v="1"/>
    <n v="0"/>
  </r>
  <r>
    <x v="0"/>
    <s v="2030"/>
    <x v="18"/>
    <x v="10"/>
    <x v="0"/>
    <n v="7300"/>
  </r>
  <r>
    <x v="0"/>
    <s v="2030"/>
    <x v="19"/>
    <x v="6"/>
    <x v="1"/>
    <n v="0"/>
  </r>
  <r>
    <x v="0"/>
    <s v="2030"/>
    <x v="19"/>
    <x v="6"/>
    <x v="0"/>
    <n v="680"/>
  </r>
  <r>
    <x v="0"/>
    <s v="2030"/>
    <x v="19"/>
    <x v="13"/>
    <x v="1"/>
    <n v="0"/>
  </r>
  <r>
    <x v="0"/>
    <s v="2030"/>
    <x v="19"/>
    <x v="11"/>
    <x v="1"/>
    <n v="0"/>
  </r>
  <r>
    <x v="0"/>
    <s v="2030"/>
    <x v="19"/>
    <x v="11"/>
    <x v="0"/>
    <n v="1350"/>
  </r>
  <r>
    <x v="0"/>
    <s v="2030"/>
    <x v="19"/>
    <x v="12"/>
    <x v="1"/>
    <n v="0"/>
  </r>
  <r>
    <x v="0"/>
    <s v="2030"/>
    <x v="19"/>
    <x v="19"/>
    <x v="1"/>
    <n v="0"/>
  </r>
  <r>
    <x v="0"/>
    <s v="2030"/>
    <x v="19"/>
    <x v="19"/>
    <x v="0"/>
    <n v="3295"/>
  </r>
  <r>
    <x v="0"/>
    <s v="2030"/>
    <x v="19"/>
    <x v="21"/>
    <x v="1"/>
    <n v="0"/>
  </r>
  <r>
    <x v="0"/>
    <s v="2030"/>
    <x v="19"/>
    <x v="21"/>
    <x v="0"/>
    <n v="7300"/>
  </r>
  <r>
    <x v="0"/>
    <s v="2030"/>
    <x v="19"/>
    <x v="7"/>
    <x v="1"/>
    <n v="0"/>
  </r>
  <r>
    <x v="0"/>
    <s v="2030"/>
    <x v="19"/>
    <x v="7"/>
    <x v="0"/>
    <n v="6500"/>
  </r>
  <r>
    <x v="0"/>
    <s v="2030"/>
    <x v="20"/>
    <x v="0"/>
    <x v="1"/>
    <n v="0"/>
  </r>
  <r>
    <x v="0"/>
    <s v="2030"/>
    <x v="20"/>
    <x v="0"/>
    <x v="0"/>
    <n v="610"/>
  </r>
  <r>
    <x v="0"/>
    <s v="2030"/>
    <x v="20"/>
    <x v="3"/>
    <x v="1"/>
    <n v="0"/>
  </r>
  <r>
    <x v="0"/>
    <s v="2030"/>
    <x v="20"/>
    <x v="3"/>
    <x v="0"/>
    <n v="1300"/>
  </r>
  <r>
    <x v="0"/>
    <s v="2030"/>
    <x v="20"/>
    <x v="16"/>
    <x v="1"/>
    <n v="0"/>
  </r>
  <r>
    <x v="0"/>
    <s v="2030"/>
    <x v="20"/>
    <x v="16"/>
    <x v="0"/>
    <n v="700"/>
  </r>
  <r>
    <x v="0"/>
    <s v="2030"/>
    <x v="20"/>
    <x v="4"/>
    <x v="1"/>
    <n v="0"/>
  </r>
  <r>
    <x v="0"/>
    <s v="2030"/>
    <x v="20"/>
    <x v="10"/>
    <x v="1"/>
    <n v="0"/>
  </r>
  <r>
    <x v="0"/>
    <s v="2030"/>
    <x v="20"/>
    <x v="10"/>
    <x v="0"/>
    <n v="3200"/>
  </r>
  <r>
    <x v="0"/>
    <s v="2030"/>
    <x v="21"/>
    <x v="6"/>
    <x v="1"/>
    <n v="0"/>
  </r>
  <r>
    <x v="0"/>
    <s v="2030"/>
    <x v="21"/>
    <x v="6"/>
    <x v="0"/>
    <n v="1400"/>
  </r>
  <r>
    <x v="0"/>
    <s v="2030"/>
    <x v="21"/>
    <x v="8"/>
    <x v="1"/>
    <n v="27175.342280663499"/>
  </r>
  <r>
    <x v="0"/>
    <s v="2030"/>
    <x v="21"/>
    <x v="8"/>
    <x v="0"/>
    <n v="1000"/>
  </r>
  <r>
    <x v="0"/>
    <s v="2030"/>
    <x v="21"/>
    <x v="9"/>
    <x v="1"/>
    <n v="0"/>
  </r>
  <r>
    <x v="0"/>
    <s v="2030"/>
    <x v="21"/>
    <x v="9"/>
    <x v="0"/>
    <n v="1400"/>
  </r>
  <r>
    <x v="0"/>
    <s v="2031"/>
    <x v="0"/>
    <x v="0"/>
    <x v="0"/>
    <n v="3010"/>
  </r>
  <r>
    <x v="0"/>
    <s v="2031"/>
    <x v="0"/>
    <x v="1"/>
    <x v="0"/>
    <n v="3010"/>
  </r>
  <r>
    <x v="0"/>
    <s v="2031"/>
    <x v="0"/>
    <x v="2"/>
    <x v="0"/>
    <n v="6020"/>
  </r>
  <r>
    <x v="0"/>
    <s v="2031"/>
    <x v="0"/>
    <x v="3"/>
    <x v="0"/>
    <n v="600"/>
  </r>
  <r>
    <x v="0"/>
    <s v="2031"/>
    <x v="0"/>
    <x v="4"/>
    <x v="0"/>
    <n v="2000"/>
  </r>
  <r>
    <x v="0"/>
    <s v="2031"/>
    <x v="1"/>
    <x v="5"/>
    <x v="0"/>
    <n v="3010"/>
  </r>
  <r>
    <x v="0"/>
    <s v="2031"/>
    <x v="1"/>
    <x v="2"/>
    <x v="0"/>
    <n v="8634"/>
  </r>
  <r>
    <x v="0"/>
    <s v="2031"/>
    <x v="1"/>
    <x v="6"/>
    <x v="0"/>
    <n v="3000"/>
  </r>
  <r>
    <x v="0"/>
    <s v="2031"/>
    <x v="1"/>
    <x v="9"/>
    <x v="0"/>
    <n v="1400"/>
  </r>
  <r>
    <x v="0"/>
    <s v="2031"/>
    <x v="1"/>
    <x v="7"/>
    <x v="0"/>
    <n v="600"/>
  </r>
  <r>
    <x v="0"/>
    <s v="2031"/>
    <x v="2"/>
    <x v="5"/>
    <x v="0"/>
    <n v="3010"/>
  </r>
  <r>
    <x v="0"/>
    <s v="2031"/>
    <x v="2"/>
    <x v="2"/>
    <x v="0"/>
    <n v="14416"/>
  </r>
  <r>
    <x v="0"/>
    <s v="2031"/>
    <x v="3"/>
    <x v="5"/>
    <x v="0"/>
    <n v="6020"/>
  </r>
  <r>
    <x v="0"/>
    <s v="2031"/>
    <x v="3"/>
    <x v="0"/>
    <x v="0"/>
    <n v="8634"/>
  </r>
  <r>
    <x v="0"/>
    <s v="2031"/>
    <x v="3"/>
    <x v="1"/>
    <x v="0"/>
    <n v="14416"/>
  </r>
  <r>
    <x v="0"/>
    <s v="2031"/>
    <x v="3"/>
    <x v="3"/>
    <x v="0"/>
    <n v="400"/>
  </r>
  <r>
    <x v="0"/>
    <s v="2031"/>
    <x v="3"/>
    <x v="8"/>
    <x v="0"/>
    <n v="5900"/>
  </r>
  <r>
    <x v="0"/>
    <s v="2031"/>
    <x v="4"/>
    <x v="0"/>
    <x v="0"/>
    <n v="3000"/>
  </r>
  <r>
    <x v="0"/>
    <s v="2031"/>
    <x v="4"/>
    <x v="3"/>
    <x v="0"/>
    <n v="600"/>
  </r>
  <r>
    <x v="0"/>
    <s v="2031"/>
    <x v="4"/>
    <x v="8"/>
    <x v="0"/>
    <n v="700"/>
  </r>
  <r>
    <x v="0"/>
    <s v="2031"/>
    <x v="4"/>
    <x v="9"/>
    <x v="0"/>
    <n v="1700"/>
  </r>
  <r>
    <x v="0"/>
    <s v="2031"/>
    <x v="4"/>
    <x v="10"/>
    <x v="0"/>
    <n v="740"/>
  </r>
  <r>
    <x v="0"/>
    <s v="2031"/>
    <x v="4"/>
    <x v="17"/>
    <x v="0"/>
    <n v="1400"/>
  </r>
  <r>
    <x v="0"/>
    <s v="2031"/>
    <x v="5"/>
    <x v="5"/>
    <x v="0"/>
    <n v="585"/>
  </r>
  <r>
    <x v="0"/>
    <s v="2031"/>
    <x v="5"/>
    <x v="2"/>
    <x v="0"/>
    <n v="400"/>
  </r>
  <r>
    <x v="0"/>
    <s v="2031"/>
    <x v="5"/>
    <x v="6"/>
    <x v="0"/>
    <n v="600"/>
  </r>
  <r>
    <x v="0"/>
    <s v="2031"/>
    <x v="5"/>
    <x v="7"/>
    <x v="0"/>
    <n v="1700"/>
  </r>
  <r>
    <x v="0"/>
    <s v="2031"/>
    <x v="6"/>
    <x v="11"/>
    <x v="0"/>
    <n v="1000"/>
  </r>
  <r>
    <x v="0"/>
    <s v="2031"/>
    <x v="6"/>
    <x v="12"/>
    <x v="0"/>
    <n v="800"/>
  </r>
  <r>
    <x v="0"/>
    <s v="2031"/>
    <x v="7"/>
    <x v="13"/>
    <x v="0"/>
    <n v="1000"/>
  </r>
  <r>
    <x v="0"/>
    <s v="2031"/>
    <x v="7"/>
    <x v="14"/>
    <x v="0"/>
    <n v="700"/>
  </r>
  <r>
    <x v="0"/>
    <s v="2031"/>
    <x v="7"/>
    <x v="15"/>
    <x v="0"/>
    <n v="1300"/>
  </r>
  <r>
    <x v="0"/>
    <s v="2031"/>
    <x v="7"/>
    <x v="10"/>
    <x v="0"/>
    <n v="1350"/>
  </r>
  <r>
    <x v="0"/>
    <s v="2031"/>
    <x v="8"/>
    <x v="12"/>
    <x v="0"/>
    <n v="700"/>
  </r>
  <r>
    <x v="0"/>
    <s v="2031"/>
    <x v="8"/>
    <x v="4"/>
    <x v="0"/>
    <n v="1000"/>
  </r>
  <r>
    <x v="0"/>
    <s v="2031"/>
    <x v="8"/>
    <x v="7"/>
    <x v="0"/>
    <n v="700"/>
  </r>
  <r>
    <x v="0"/>
    <s v="2031"/>
    <x v="9"/>
    <x v="13"/>
    <x v="0"/>
    <n v="800"/>
  </r>
  <r>
    <x v="0"/>
    <s v="2031"/>
    <x v="9"/>
    <x v="16"/>
    <x v="0"/>
    <n v="1200"/>
  </r>
  <r>
    <x v="0"/>
    <s v="2031"/>
    <x v="10"/>
    <x v="2"/>
    <x v="0"/>
    <n v="5100"/>
  </r>
  <r>
    <x v="0"/>
    <s v="2031"/>
    <x v="10"/>
    <x v="6"/>
    <x v="0"/>
    <n v="700"/>
  </r>
  <r>
    <x v="0"/>
    <s v="2031"/>
    <x v="10"/>
    <x v="9"/>
    <x v="0"/>
    <n v="1400"/>
  </r>
  <r>
    <x v="0"/>
    <s v="2031"/>
    <x v="10"/>
    <x v="17"/>
    <x v="0"/>
    <n v="1000"/>
  </r>
  <r>
    <x v="0"/>
    <s v="2031"/>
    <x v="11"/>
    <x v="9"/>
    <x v="0"/>
    <n v="2500"/>
  </r>
  <r>
    <x v="0"/>
    <s v="2031"/>
    <x v="11"/>
    <x v="18"/>
    <x v="0"/>
    <n v="1150"/>
  </r>
  <r>
    <x v="0"/>
    <s v="2031"/>
    <x v="11"/>
    <x v="10"/>
    <x v="0"/>
    <n v="3345"/>
  </r>
  <r>
    <x v="0"/>
    <s v="2031"/>
    <x v="12"/>
    <x v="0"/>
    <x v="0"/>
    <n v="1400"/>
  </r>
  <r>
    <x v="0"/>
    <s v="2031"/>
    <x v="12"/>
    <x v="6"/>
    <x v="0"/>
    <n v="1700"/>
  </r>
  <r>
    <x v="0"/>
    <s v="2031"/>
    <x v="12"/>
    <x v="8"/>
    <x v="0"/>
    <n v="1400"/>
  </r>
  <r>
    <x v="0"/>
    <s v="2031"/>
    <x v="12"/>
    <x v="19"/>
    <x v="0"/>
    <n v="3200"/>
  </r>
  <r>
    <x v="0"/>
    <s v="2031"/>
    <x v="12"/>
    <x v="20"/>
    <x v="0"/>
    <n v="1200"/>
  </r>
  <r>
    <x v="0"/>
    <s v="2031"/>
    <x v="12"/>
    <x v="17"/>
    <x v="0"/>
    <n v="1400"/>
  </r>
  <r>
    <x v="0"/>
    <s v="2031"/>
    <x v="13"/>
    <x v="19"/>
    <x v="0"/>
    <n v="1200"/>
  </r>
  <r>
    <x v="0"/>
    <s v="2031"/>
    <x v="13"/>
    <x v="14"/>
    <x v="0"/>
    <n v="200"/>
  </r>
  <r>
    <x v="0"/>
    <s v="2031"/>
    <x v="13"/>
    <x v="20"/>
    <x v="0"/>
    <n v="1000"/>
  </r>
  <r>
    <x v="0"/>
    <s v="2031"/>
    <x v="13"/>
    <x v="21"/>
    <x v="0"/>
    <n v="600"/>
  </r>
  <r>
    <x v="0"/>
    <s v="2031"/>
    <x v="14"/>
    <x v="11"/>
    <x v="0"/>
    <n v="600"/>
  </r>
  <r>
    <x v="0"/>
    <s v="2031"/>
    <x v="14"/>
    <x v="18"/>
    <x v="0"/>
    <n v="1000"/>
  </r>
  <r>
    <x v="0"/>
    <s v="2031"/>
    <x v="14"/>
    <x v="21"/>
    <x v="0"/>
    <n v="250"/>
  </r>
  <r>
    <x v="0"/>
    <s v="2031"/>
    <x v="15"/>
    <x v="9"/>
    <x v="0"/>
    <n v="1200"/>
  </r>
  <r>
    <x v="0"/>
    <s v="2031"/>
    <x v="15"/>
    <x v="18"/>
    <x v="0"/>
    <n v="1000"/>
  </r>
  <r>
    <x v="0"/>
    <s v="2031"/>
    <x v="16"/>
    <x v="5"/>
    <x v="0"/>
    <n v="2000"/>
  </r>
  <r>
    <x v="0"/>
    <s v="2031"/>
    <x v="16"/>
    <x v="16"/>
    <x v="0"/>
    <n v="1000"/>
  </r>
  <r>
    <x v="0"/>
    <s v="2031"/>
    <x v="17"/>
    <x v="11"/>
    <x v="0"/>
    <n v="1300"/>
  </r>
  <r>
    <x v="0"/>
    <s v="2031"/>
    <x v="17"/>
    <x v="14"/>
    <x v="0"/>
    <n v="600"/>
  </r>
  <r>
    <x v="0"/>
    <s v="2031"/>
    <x v="17"/>
    <x v="21"/>
    <x v="0"/>
    <n v="3300"/>
  </r>
  <r>
    <x v="0"/>
    <s v="2031"/>
    <x v="18"/>
    <x v="18"/>
    <x v="0"/>
    <n v="1000"/>
  </r>
  <r>
    <x v="0"/>
    <s v="2031"/>
    <x v="18"/>
    <x v="14"/>
    <x v="0"/>
    <n v="300"/>
  </r>
  <r>
    <x v="0"/>
    <s v="2031"/>
    <x v="18"/>
    <x v="15"/>
    <x v="0"/>
    <n v="3300"/>
  </r>
  <r>
    <x v="0"/>
    <s v="2031"/>
    <x v="18"/>
    <x v="10"/>
    <x v="0"/>
    <n v="7300"/>
  </r>
  <r>
    <x v="0"/>
    <s v="2031"/>
    <x v="19"/>
    <x v="6"/>
    <x v="0"/>
    <n v="680"/>
  </r>
  <r>
    <x v="0"/>
    <s v="2031"/>
    <x v="19"/>
    <x v="11"/>
    <x v="0"/>
    <n v="1350"/>
  </r>
  <r>
    <x v="0"/>
    <s v="2031"/>
    <x v="19"/>
    <x v="19"/>
    <x v="0"/>
    <n v="3295"/>
  </r>
  <r>
    <x v="0"/>
    <s v="2031"/>
    <x v="19"/>
    <x v="21"/>
    <x v="0"/>
    <n v="7300"/>
  </r>
  <r>
    <x v="0"/>
    <s v="2031"/>
    <x v="19"/>
    <x v="7"/>
    <x v="0"/>
    <n v="6500"/>
  </r>
  <r>
    <x v="0"/>
    <s v="2031"/>
    <x v="20"/>
    <x v="0"/>
    <x v="0"/>
    <n v="610"/>
  </r>
  <r>
    <x v="0"/>
    <s v="2031"/>
    <x v="20"/>
    <x v="3"/>
    <x v="0"/>
    <n v="1300"/>
  </r>
  <r>
    <x v="0"/>
    <s v="2031"/>
    <x v="20"/>
    <x v="16"/>
    <x v="0"/>
    <n v="700"/>
  </r>
  <r>
    <x v="0"/>
    <s v="2031"/>
    <x v="20"/>
    <x v="10"/>
    <x v="0"/>
    <n v="3200"/>
  </r>
  <r>
    <x v="0"/>
    <s v="2031"/>
    <x v="21"/>
    <x v="6"/>
    <x v="0"/>
    <n v="1400"/>
  </r>
  <r>
    <x v="0"/>
    <s v="2031"/>
    <x v="21"/>
    <x v="8"/>
    <x v="0"/>
    <n v="1000"/>
  </r>
  <r>
    <x v="0"/>
    <s v="2031"/>
    <x v="21"/>
    <x v="9"/>
    <x v="0"/>
    <n v="1400"/>
  </r>
  <r>
    <x v="0"/>
    <s v="2032"/>
    <x v="0"/>
    <x v="0"/>
    <x v="0"/>
    <n v="3010"/>
  </r>
  <r>
    <x v="0"/>
    <s v="2032"/>
    <x v="0"/>
    <x v="1"/>
    <x v="0"/>
    <n v="3010"/>
  </r>
  <r>
    <x v="0"/>
    <s v="2032"/>
    <x v="0"/>
    <x v="2"/>
    <x v="0"/>
    <n v="6020"/>
  </r>
  <r>
    <x v="0"/>
    <s v="2032"/>
    <x v="0"/>
    <x v="3"/>
    <x v="0"/>
    <n v="600"/>
  </r>
  <r>
    <x v="0"/>
    <s v="2032"/>
    <x v="0"/>
    <x v="4"/>
    <x v="0"/>
    <n v="2000"/>
  </r>
  <r>
    <x v="0"/>
    <s v="2032"/>
    <x v="1"/>
    <x v="5"/>
    <x v="0"/>
    <n v="3010"/>
  </r>
  <r>
    <x v="0"/>
    <s v="2032"/>
    <x v="1"/>
    <x v="2"/>
    <x v="0"/>
    <n v="8634"/>
  </r>
  <r>
    <x v="0"/>
    <s v="2032"/>
    <x v="1"/>
    <x v="6"/>
    <x v="0"/>
    <n v="3000"/>
  </r>
  <r>
    <x v="0"/>
    <s v="2032"/>
    <x v="1"/>
    <x v="9"/>
    <x v="0"/>
    <n v="1400"/>
  </r>
  <r>
    <x v="0"/>
    <s v="2032"/>
    <x v="1"/>
    <x v="7"/>
    <x v="0"/>
    <n v="600"/>
  </r>
  <r>
    <x v="0"/>
    <s v="2032"/>
    <x v="2"/>
    <x v="5"/>
    <x v="0"/>
    <n v="3010"/>
  </r>
  <r>
    <x v="0"/>
    <s v="2032"/>
    <x v="2"/>
    <x v="2"/>
    <x v="0"/>
    <n v="14416"/>
  </r>
  <r>
    <x v="0"/>
    <s v="2032"/>
    <x v="3"/>
    <x v="5"/>
    <x v="0"/>
    <n v="6020"/>
  </r>
  <r>
    <x v="0"/>
    <s v="2032"/>
    <x v="3"/>
    <x v="0"/>
    <x v="0"/>
    <n v="8634"/>
  </r>
  <r>
    <x v="0"/>
    <s v="2032"/>
    <x v="3"/>
    <x v="1"/>
    <x v="0"/>
    <n v="14416"/>
  </r>
  <r>
    <x v="0"/>
    <s v="2032"/>
    <x v="3"/>
    <x v="3"/>
    <x v="0"/>
    <n v="400"/>
  </r>
  <r>
    <x v="0"/>
    <s v="2032"/>
    <x v="3"/>
    <x v="8"/>
    <x v="0"/>
    <n v="5900"/>
  </r>
  <r>
    <x v="0"/>
    <s v="2032"/>
    <x v="4"/>
    <x v="0"/>
    <x v="0"/>
    <n v="3000"/>
  </r>
  <r>
    <x v="0"/>
    <s v="2032"/>
    <x v="4"/>
    <x v="3"/>
    <x v="0"/>
    <n v="600"/>
  </r>
  <r>
    <x v="0"/>
    <s v="2032"/>
    <x v="4"/>
    <x v="8"/>
    <x v="0"/>
    <n v="700"/>
  </r>
  <r>
    <x v="0"/>
    <s v="2032"/>
    <x v="4"/>
    <x v="9"/>
    <x v="0"/>
    <n v="1700"/>
  </r>
  <r>
    <x v="0"/>
    <s v="2032"/>
    <x v="4"/>
    <x v="10"/>
    <x v="0"/>
    <n v="740"/>
  </r>
  <r>
    <x v="0"/>
    <s v="2032"/>
    <x v="4"/>
    <x v="17"/>
    <x v="0"/>
    <n v="1400"/>
  </r>
  <r>
    <x v="0"/>
    <s v="2032"/>
    <x v="5"/>
    <x v="5"/>
    <x v="0"/>
    <n v="585"/>
  </r>
  <r>
    <x v="0"/>
    <s v="2032"/>
    <x v="5"/>
    <x v="2"/>
    <x v="0"/>
    <n v="400"/>
  </r>
  <r>
    <x v="0"/>
    <s v="2032"/>
    <x v="5"/>
    <x v="6"/>
    <x v="0"/>
    <n v="600"/>
  </r>
  <r>
    <x v="0"/>
    <s v="2032"/>
    <x v="5"/>
    <x v="7"/>
    <x v="0"/>
    <n v="1700"/>
  </r>
  <r>
    <x v="0"/>
    <s v="2032"/>
    <x v="6"/>
    <x v="11"/>
    <x v="0"/>
    <n v="1000"/>
  </r>
  <r>
    <x v="0"/>
    <s v="2032"/>
    <x v="6"/>
    <x v="12"/>
    <x v="0"/>
    <n v="800"/>
  </r>
  <r>
    <x v="0"/>
    <s v="2032"/>
    <x v="7"/>
    <x v="13"/>
    <x v="0"/>
    <n v="1000"/>
  </r>
  <r>
    <x v="0"/>
    <s v="2032"/>
    <x v="7"/>
    <x v="14"/>
    <x v="0"/>
    <n v="700"/>
  </r>
  <r>
    <x v="0"/>
    <s v="2032"/>
    <x v="7"/>
    <x v="15"/>
    <x v="0"/>
    <n v="1300"/>
  </r>
  <r>
    <x v="0"/>
    <s v="2032"/>
    <x v="7"/>
    <x v="10"/>
    <x v="0"/>
    <n v="1350"/>
  </r>
  <r>
    <x v="0"/>
    <s v="2032"/>
    <x v="8"/>
    <x v="12"/>
    <x v="0"/>
    <n v="700"/>
  </r>
  <r>
    <x v="0"/>
    <s v="2032"/>
    <x v="8"/>
    <x v="4"/>
    <x v="0"/>
    <n v="1000"/>
  </r>
  <r>
    <x v="0"/>
    <s v="2032"/>
    <x v="8"/>
    <x v="7"/>
    <x v="0"/>
    <n v="700"/>
  </r>
  <r>
    <x v="0"/>
    <s v="2032"/>
    <x v="9"/>
    <x v="13"/>
    <x v="0"/>
    <n v="800"/>
  </r>
  <r>
    <x v="0"/>
    <s v="2032"/>
    <x v="9"/>
    <x v="16"/>
    <x v="0"/>
    <n v="1200"/>
  </r>
  <r>
    <x v="0"/>
    <s v="2032"/>
    <x v="10"/>
    <x v="2"/>
    <x v="0"/>
    <n v="5100"/>
  </r>
  <r>
    <x v="0"/>
    <s v="2032"/>
    <x v="10"/>
    <x v="6"/>
    <x v="0"/>
    <n v="700"/>
  </r>
  <r>
    <x v="0"/>
    <s v="2032"/>
    <x v="10"/>
    <x v="9"/>
    <x v="0"/>
    <n v="1400"/>
  </r>
  <r>
    <x v="0"/>
    <s v="2032"/>
    <x v="10"/>
    <x v="17"/>
    <x v="0"/>
    <n v="1000"/>
  </r>
  <r>
    <x v="0"/>
    <s v="2032"/>
    <x v="11"/>
    <x v="9"/>
    <x v="0"/>
    <n v="2500"/>
  </r>
  <r>
    <x v="0"/>
    <s v="2032"/>
    <x v="11"/>
    <x v="18"/>
    <x v="0"/>
    <n v="1150"/>
  </r>
  <r>
    <x v="0"/>
    <s v="2032"/>
    <x v="11"/>
    <x v="10"/>
    <x v="0"/>
    <n v="3345"/>
  </r>
  <r>
    <x v="0"/>
    <s v="2032"/>
    <x v="12"/>
    <x v="0"/>
    <x v="0"/>
    <n v="1400"/>
  </r>
  <r>
    <x v="0"/>
    <s v="2032"/>
    <x v="12"/>
    <x v="6"/>
    <x v="0"/>
    <n v="1700"/>
  </r>
  <r>
    <x v="0"/>
    <s v="2032"/>
    <x v="12"/>
    <x v="8"/>
    <x v="0"/>
    <n v="1400"/>
  </r>
  <r>
    <x v="0"/>
    <s v="2032"/>
    <x v="12"/>
    <x v="19"/>
    <x v="0"/>
    <n v="3200"/>
  </r>
  <r>
    <x v="0"/>
    <s v="2032"/>
    <x v="12"/>
    <x v="20"/>
    <x v="0"/>
    <n v="1200"/>
  </r>
  <r>
    <x v="0"/>
    <s v="2032"/>
    <x v="12"/>
    <x v="17"/>
    <x v="0"/>
    <n v="1400"/>
  </r>
  <r>
    <x v="0"/>
    <s v="2032"/>
    <x v="13"/>
    <x v="19"/>
    <x v="0"/>
    <n v="1200"/>
  </r>
  <r>
    <x v="0"/>
    <s v="2032"/>
    <x v="13"/>
    <x v="14"/>
    <x v="0"/>
    <n v="200"/>
  </r>
  <r>
    <x v="0"/>
    <s v="2032"/>
    <x v="13"/>
    <x v="20"/>
    <x v="0"/>
    <n v="1000"/>
  </r>
  <r>
    <x v="0"/>
    <s v="2032"/>
    <x v="13"/>
    <x v="21"/>
    <x v="0"/>
    <n v="600"/>
  </r>
  <r>
    <x v="0"/>
    <s v="2032"/>
    <x v="14"/>
    <x v="11"/>
    <x v="0"/>
    <n v="600"/>
  </r>
  <r>
    <x v="0"/>
    <s v="2032"/>
    <x v="14"/>
    <x v="18"/>
    <x v="0"/>
    <n v="1000"/>
  </r>
  <r>
    <x v="0"/>
    <s v="2032"/>
    <x v="14"/>
    <x v="21"/>
    <x v="0"/>
    <n v="250"/>
  </r>
  <r>
    <x v="0"/>
    <s v="2032"/>
    <x v="15"/>
    <x v="9"/>
    <x v="0"/>
    <n v="1200"/>
  </r>
  <r>
    <x v="0"/>
    <s v="2032"/>
    <x v="15"/>
    <x v="18"/>
    <x v="0"/>
    <n v="1000"/>
  </r>
  <r>
    <x v="0"/>
    <s v="2032"/>
    <x v="16"/>
    <x v="5"/>
    <x v="0"/>
    <n v="2000"/>
  </r>
  <r>
    <x v="0"/>
    <s v="2032"/>
    <x v="16"/>
    <x v="16"/>
    <x v="0"/>
    <n v="1000"/>
  </r>
  <r>
    <x v="0"/>
    <s v="2032"/>
    <x v="17"/>
    <x v="11"/>
    <x v="0"/>
    <n v="1300"/>
  </r>
  <r>
    <x v="0"/>
    <s v="2032"/>
    <x v="17"/>
    <x v="14"/>
    <x v="0"/>
    <n v="600"/>
  </r>
  <r>
    <x v="0"/>
    <s v="2032"/>
    <x v="17"/>
    <x v="21"/>
    <x v="0"/>
    <n v="3300"/>
  </r>
  <r>
    <x v="0"/>
    <s v="2032"/>
    <x v="18"/>
    <x v="18"/>
    <x v="0"/>
    <n v="1000"/>
  </r>
  <r>
    <x v="0"/>
    <s v="2032"/>
    <x v="18"/>
    <x v="14"/>
    <x v="0"/>
    <n v="300"/>
  </r>
  <r>
    <x v="0"/>
    <s v="2032"/>
    <x v="18"/>
    <x v="15"/>
    <x v="0"/>
    <n v="3300"/>
  </r>
  <r>
    <x v="0"/>
    <s v="2032"/>
    <x v="18"/>
    <x v="10"/>
    <x v="0"/>
    <n v="7300"/>
  </r>
  <r>
    <x v="0"/>
    <s v="2032"/>
    <x v="19"/>
    <x v="6"/>
    <x v="0"/>
    <n v="680"/>
  </r>
  <r>
    <x v="0"/>
    <s v="2032"/>
    <x v="19"/>
    <x v="11"/>
    <x v="0"/>
    <n v="1350"/>
  </r>
  <r>
    <x v="0"/>
    <s v="2032"/>
    <x v="19"/>
    <x v="19"/>
    <x v="0"/>
    <n v="3295"/>
  </r>
  <r>
    <x v="0"/>
    <s v="2032"/>
    <x v="19"/>
    <x v="21"/>
    <x v="0"/>
    <n v="7300"/>
  </r>
  <r>
    <x v="0"/>
    <s v="2032"/>
    <x v="19"/>
    <x v="7"/>
    <x v="0"/>
    <n v="6500"/>
  </r>
  <r>
    <x v="0"/>
    <s v="2032"/>
    <x v="20"/>
    <x v="0"/>
    <x v="0"/>
    <n v="610"/>
  </r>
  <r>
    <x v="0"/>
    <s v="2032"/>
    <x v="20"/>
    <x v="3"/>
    <x v="0"/>
    <n v="1300"/>
  </r>
  <r>
    <x v="0"/>
    <s v="2032"/>
    <x v="20"/>
    <x v="16"/>
    <x v="0"/>
    <n v="700"/>
  </r>
  <r>
    <x v="0"/>
    <s v="2032"/>
    <x v="20"/>
    <x v="10"/>
    <x v="0"/>
    <n v="3200"/>
  </r>
  <r>
    <x v="0"/>
    <s v="2032"/>
    <x v="21"/>
    <x v="6"/>
    <x v="0"/>
    <n v="1400"/>
  </r>
  <r>
    <x v="0"/>
    <s v="2032"/>
    <x v="21"/>
    <x v="8"/>
    <x v="0"/>
    <n v="1000"/>
  </r>
  <r>
    <x v="0"/>
    <s v="2032"/>
    <x v="21"/>
    <x v="9"/>
    <x v="0"/>
    <n v="1400"/>
  </r>
  <r>
    <x v="0"/>
    <s v="2033"/>
    <x v="0"/>
    <x v="0"/>
    <x v="0"/>
    <n v="3010"/>
  </r>
  <r>
    <x v="0"/>
    <s v="2033"/>
    <x v="0"/>
    <x v="1"/>
    <x v="0"/>
    <n v="3010"/>
  </r>
  <r>
    <x v="0"/>
    <s v="2033"/>
    <x v="0"/>
    <x v="2"/>
    <x v="0"/>
    <n v="6020"/>
  </r>
  <r>
    <x v="0"/>
    <s v="2033"/>
    <x v="0"/>
    <x v="3"/>
    <x v="0"/>
    <n v="600"/>
  </r>
  <r>
    <x v="0"/>
    <s v="2033"/>
    <x v="0"/>
    <x v="4"/>
    <x v="0"/>
    <n v="2000"/>
  </r>
  <r>
    <x v="0"/>
    <s v="2033"/>
    <x v="1"/>
    <x v="5"/>
    <x v="0"/>
    <n v="3010"/>
  </r>
  <r>
    <x v="0"/>
    <s v="2033"/>
    <x v="1"/>
    <x v="2"/>
    <x v="0"/>
    <n v="8634"/>
  </r>
  <r>
    <x v="0"/>
    <s v="2033"/>
    <x v="1"/>
    <x v="6"/>
    <x v="0"/>
    <n v="3000"/>
  </r>
  <r>
    <x v="0"/>
    <s v="2033"/>
    <x v="1"/>
    <x v="9"/>
    <x v="0"/>
    <n v="1400"/>
  </r>
  <r>
    <x v="0"/>
    <s v="2033"/>
    <x v="1"/>
    <x v="7"/>
    <x v="0"/>
    <n v="600"/>
  </r>
  <r>
    <x v="0"/>
    <s v="2033"/>
    <x v="2"/>
    <x v="5"/>
    <x v="0"/>
    <n v="3010"/>
  </r>
  <r>
    <x v="0"/>
    <s v="2033"/>
    <x v="2"/>
    <x v="2"/>
    <x v="0"/>
    <n v="14416"/>
  </r>
  <r>
    <x v="0"/>
    <s v="2033"/>
    <x v="3"/>
    <x v="5"/>
    <x v="0"/>
    <n v="6020"/>
  </r>
  <r>
    <x v="0"/>
    <s v="2033"/>
    <x v="3"/>
    <x v="0"/>
    <x v="0"/>
    <n v="8634"/>
  </r>
  <r>
    <x v="0"/>
    <s v="2033"/>
    <x v="3"/>
    <x v="1"/>
    <x v="0"/>
    <n v="14416"/>
  </r>
  <r>
    <x v="0"/>
    <s v="2033"/>
    <x v="3"/>
    <x v="3"/>
    <x v="0"/>
    <n v="400"/>
  </r>
  <r>
    <x v="0"/>
    <s v="2033"/>
    <x v="3"/>
    <x v="8"/>
    <x v="0"/>
    <n v="5900"/>
  </r>
  <r>
    <x v="0"/>
    <s v="2033"/>
    <x v="4"/>
    <x v="0"/>
    <x v="0"/>
    <n v="3000"/>
  </r>
  <r>
    <x v="0"/>
    <s v="2033"/>
    <x v="4"/>
    <x v="3"/>
    <x v="0"/>
    <n v="600"/>
  </r>
  <r>
    <x v="0"/>
    <s v="2033"/>
    <x v="4"/>
    <x v="8"/>
    <x v="0"/>
    <n v="700"/>
  </r>
  <r>
    <x v="0"/>
    <s v="2033"/>
    <x v="4"/>
    <x v="9"/>
    <x v="0"/>
    <n v="1700"/>
  </r>
  <r>
    <x v="0"/>
    <s v="2033"/>
    <x v="4"/>
    <x v="10"/>
    <x v="0"/>
    <n v="740"/>
  </r>
  <r>
    <x v="0"/>
    <s v="2033"/>
    <x v="4"/>
    <x v="17"/>
    <x v="0"/>
    <n v="1400"/>
  </r>
  <r>
    <x v="0"/>
    <s v="2033"/>
    <x v="5"/>
    <x v="5"/>
    <x v="0"/>
    <n v="585"/>
  </r>
  <r>
    <x v="0"/>
    <s v="2033"/>
    <x v="5"/>
    <x v="2"/>
    <x v="0"/>
    <n v="400"/>
  </r>
  <r>
    <x v="0"/>
    <s v="2033"/>
    <x v="5"/>
    <x v="6"/>
    <x v="0"/>
    <n v="600"/>
  </r>
  <r>
    <x v="0"/>
    <s v="2033"/>
    <x v="5"/>
    <x v="7"/>
    <x v="0"/>
    <n v="1700"/>
  </r>
  <r>
    <x v="0"/>
    <s v="2033"/>
    <x v="6"/>
    <x v="11"/>
    <x v="0"/>
    <n v="1000"/>
  </r>
  <r>
    <x v="0"/>
    <s v="2033"/>
    <x v="6"/>
    <x v="12"/>
    <x v="0"/>
    <n v="800"/>
  </r>
  <r>
    <x v="0"/>
    <s v="2033"/>
    <x v="7"/>
    <x v="13"/>
    <x v="0"/>
    <n v="1000"/>
  </r>
  <r>
    <x v="0"/>
    <s v="2033"/>
    <x v="7"/>
    <x v="14"/>
    <x v="0"/>
    <n v="700"/>
  </r>
  <r>
    <x v="0"/>
    <s v="2033"/>
    <x v="7"/>
    <x v="15"/>
    <x v="0"/>
    <n v="1300"/>
  </r>
  <r>
    <x v="0"/>
    <s v="2033"/>
    <x v="7"/>
    <x v="10"/>
    <x v="0"/>
    <n v="1350"/>
  </r>
  <r>
    <x v="0"/>
    <s v="2033"/>
    <x v="8"/>
    <x v="12"/>
    <x v="0"/>
    <n v="700"/>
  </r>
  <r>
    <x v="0"/>
    <s v="2033"/>
    <x v="8"/>
    <x v="4"/>
    <x v="0"/>
    <n v="1000"/>
  </r>
  <r>
    <x v="0"/>
    <s v="2033"/>
    <x v="8"/>
    <x v="7"/>
    <x v="0"/>
    <n v="700"/>
  </r>
  <r>
    <x v="0"/>
    <s v="2033"/>
    <x v="9"/>
    <x v="13"/>
    <x v="0"/>
    <n v="800"/>
  </r>
  <r>
    <x v="0"/>
    <s v="2033"/>
    <x v="9"/>
    <x v="16"/>
    <x v="0"/>
    <n v="1200"/>
  </r>
  <r>
    <x v="0"/>
    <s v="2033"/>
    <x v="10"/>
    <x v="2"/>
    <x v="0"/>
    <n v="5100"/>
  </r>
  <r>
    <x v="0"/>
    <s v="2033"/>
    <x v="10"/>
    <x v="6"/>
    <x v="0"/>
    <n v="700"/>
  </r>
  <r>
    <x v="0"/>
    <s v="2033"/>
    <x v="10"/>
    <x v="9"/>
    <x v="0"/>
    <n v="1400"/>
  </r>
  <r>
    <x v="0"/>
    <s v="2033"/>
    <x v="10"/>
    <x v="17"/>
    <x v="0"/>
    <n v="1000"/>
  </r>
  <r>
    <x v="0"/>
    <s v="2033"/>
    <x v="11"/>
    <x v="9"/>
    <x v="0"/>
    <n v="2500"/>
  </r>
  <r>
    <x v="0"/>
    <s v="2033"/>
    <x v="11"/>
    <x v="18"/>
    <x v="0"/>
    <n v="1150"/>
  </r>
  <r>
    <x v="0"/>
    <s v="2033"/>
    <x v="11"/>
    <x v="10"/>
    <x v="0"/>
    <n v="3345"/>
  </r>
  <r>
    <x v="0"/>
    <s v="2033"/>
    <x v="12"/>
    <x v="0"/>
    <x v="0"/>
    <n v="1400"/>
  </r>
  <r>
    <x v="0"/>
    <s v="2033"/>
    <x v="12"/>
    <x v="6"/>
    <x v="0"/>
    <n v="1700"/>
  </r>
  <r>
    <x v="0"/>
    <s v="2033"/>
    <x v="12"/>
    <x v="8"/>
    <x v="0"/>
    <n v="1400"/>
  </r>
  <r>
    <x v="0"/>
    <s v="2033"/>
    <x v="12"/>
    <x v="19"/>
    <x v="0"/>
    <n v="3200"/>
  </r>
  <r>
    <x v="0"/>
    <s v="2033"/>
    <x v="12"/>
    <x v="20"/>
    <x v="0"/>
    <n v="1200"/>
  </r>
  <r>
    <x v="0"/>
    <s v="2033"/>
    <x v="12"/>
    <x v="17"/>
    <x v="0"/>
    <n v="1400"/>
  </r>
  <r>
    <x v="0"/>
    <s v="2033"/>
    <x v="13"/>
    <x v="19"/>
    <x v="0"/>
    <n v="1200"/>
  </r>
  <r>
    <x v="0"/>
    <s v="2033"/>
    <x v="13"/>
    <x v="14"/>
    <x v="0"/>
    <n v="200"/>
  </r>
  <r>
    <x v="0"/>
    <s v="2033"/>
    <x v="13"/>
    <x v="20"/>
    <x v="0"/>
    <n v="1000"/>
  </r>
  <r>
    <x v="0"/>
    <s v="2033"/>
    <x v="13"/>
    <x v="21"/>
    <x v="0"/>
    <n v="600"/>
  </r>
  <r>
    <x v="0"/>
    <s v="2033"/>
    <x v="14"/>
    <x v="11"/>
    <x v="0"/>
    <n v="600"/>
  </r>
  <r>
    <x v="0"/>
    <s v="2033"/>
    <x v="14"/>
    <x v="18"/>
    <x v="0"/>
    <n v="1000"/>
  </r>
  <r>
    <x v="0"/>
    <s v="2033"/>
    <x v="14"/>
    <x v="21"/>
    <x v="0"/>
    <n v="250"/>
  </r>
  <r>
    <x v="0"/>
    <s v="2033"/>
    <x v="15"/>
    <x v="9"/>
    <x v="0"/>
    <n v="1200"/>
  </r>
  <r>
    <x v="0"/>
    <s v="2033"/>
    <x v="15"/>
    <x v="18"/>
    <x v="0"/>
    <n v="1000"/>
  </r>
  <r>
    <x v="0"/>
    <s v="2033"/>
    <x v="16"/>
    <x v="5"/>
    <x v="0"/>
    <n v="2000"/>
  </r>
  <r>
    <x v="0"/>
    <s v="2033"/>
    <x v="16"/>
    <x v="16"/>
    <x v="0"/>
    <n v="1000"/>
  </r>
  <r>
    <x v="0"/>
    <s v="2033"/>
    <x v="17"/>
    <x v="11"/>
    <x v="0"/>
    <n v="1300"/>
  </r>
  <r>
    <x v="0"/>
    <s v="2033"/>
    <x v="17"/>
    <x v="14"/>
    <x v="0"/>
    <n v="600"/>
  </r>
  <r>
    <x v="0"/>
    <s v="2033"/>
    <x v="17"/>
    <x v="21"/>
    <x v="0"/>
    <n v="3300"/>
  </r>
  <r>
    <x v="0"/>
    <s v="2033"/>
    <x v="18"/>
    <x v="18"/>
    <x v="0"/>
    <n v="1000"/>
  </r>
  <r>
    <x v="0"/>
    <s v="2033"/>
    <x v="18"/>
    <x v="14"/>
    <x v="0"/>
    <n v="300"/>
  </r>
  <r>
    <x v="0"/>
    <s v="2033"/>
    <x v="18"/>
    <x v="15"/>
    <x v="0"/>
    <n v="3300"/>
  </r>
  <r>
    <x v="0"/>
    <s v="2033"/>
    <x v="18"/>
    <x v="10"/>
    <x v="0"/>
    <n v="7300"/>
  </r>
  <r>
    <x v="0"/>
    <s v="2033"/>
    <x v="19"/>
    <x v="6"/>
    <x v="0"/>
    <n v="680"/>
  </r>
  <r>
    <x v="0"/>
    <s v="2033"/>
    <x v="19"/>
    <x v="11"/>
    <x v="0"/>
    <n v="1350"/>
  </r>
  <r>
    <x v="0"/>
    <s v="2033"/>
    <x v="19"/>
    <x v="19"/>
    <x v="0"/>
    <n v="3295"/>
  </r>
  <r>
    <x v="0"/>
    <s v="2033"/>
    <x v="19"/>
    <x v="21"/>
    <x v="0"/>
    <n v="7300"/>
  </r>
  <r>
    <x v="0"/>
    <s v="2033"/>
    <x v="19"/>
    <x v="7"/>
    <x v="0"/>
    <n v="6500"/>
  </r>
  <r>
    <x v="0"/>
    <s v="2033"/>
    <x v="20"/>
    <x v="0"/>
    <x v="0"/>
    <n v="610"/>
  </r>
  <r>
    <x v="0"/>
    <s v="2033"/>
    <x v="20"/>
    <x v="3"/>
    <x v="0"/>
    <n v="1300"/>
  </r>
  <r>
    <x v="0"/>
    <s v="2033"/>
    <x v="20"/>
    <x v="16"/>
    <x v="0"/>
    <n v="700"/>
  </r>
  <r>
    <x v="0"/>
    <s v="2033"/>
    <x v="20"/>
    <x v="10"/>
    <x v="0"/>
    <n v="3200"/>
  </r>
  <r>
    <x v="0"/>
    <s v="2033"/>
    <x v="21"/>
    <x v="6"/>
    <x v="0"/>
    <n v="1400"/>
  </r>
  <r>
    <x v="0"/>
    <s v="2033"/>
    <x v="21"/>
    <x v="8"/>
    <x v="0"/>
    <n v="1000"/>
  </r>
  <r>
    <x v="0"/>
    <s v="2033"/>
    <x v="21"/>
    <x v="9"/>
    <x v="0"/>
    <n v="1400"/>
  </r>
  <r>
    <x v="0"/>
    <s v="2034"/>
    <x v="0"/>
    <x v="0"/>
    <x v="0"/>
    <n v="3010"/>
  </r>
  <r>
    <x v="0"/>
    <s v="2034"/>
    <x v="0"/>
    <x v="1"/>
    <x v="0"/>
    <n v="3010"/>
  </r>
  <r>
    <x v="0"/>
    <s v="2034"/>
    <x v="0"/>
    <x v="2"/>
    <x v="0"/>
    <n v="6020"/>
  </r>
  <r>
    <x v="0"/>
    <s v="2034"/>
    <x v="0"/>
    <x v="3"/>
    <x v="0"/>
    <n v="600"/>
  </r>
  <r>
    <x v="0"/>
    <s v="2034"/>
    <x v="0"/>
    <x v="4"/>
    <x v="0"/>
    <n v="2000"/>
  </r>
  <r>
    <x v="0"/>
    <s v="2034"/>
    <x v="1"/>
    <x v="5"/>
    <x v="0"/>
    <n v="3010"/>
  </r>
  <r>
    <x v="0"/>
    <s v="2034"/>
    <x v="1"/>
    <x v="2"/>
    <x v="0"/>
    <n v="8634"/>
  </r>
  <r>
    <x v="0"/>
    <s v="2034"/>
    <x v="1"/>
    <x v="6"/>
    <x v="0"/>
    <n v="3000"/>
  </r>
  <r>
    <x v="0"/>
    <s v="2034"/>
    <x v="1"/>
    <x v="9"/>
    <x v="0"/>
    <n v="1400"/>
  </r>
  <r>
    <x v="0"/>
    <s v="2034"/>
    <x v="1"/>
    <x v="7"/>
    <x v="0"/>
    <n v="600"/>
  </r>
  <r>
    <x v="0"/>
    <s v="2034"/>
    <x v="2"/>
    <x v="5"/>
    <x v="0"/>
    <n v="3010"/>
  </r>
  <r>
    <x v="0"/>
    <s v="2034"/>
    <x v="2"/>
    <x v="2"/>
    <x v="0"/>
    <n v="14416"/>
  </r>
  <r>
    <x v="0"/>
    <s v="2034"/>
    <x v="3"/>
    <x v="5"/>
    <x v="0"/>
    <n v="6020"/>
  </r>
  <r>
    <x v="0"/>
    <s v="2034"/>
    <x v="3"/>
    <x v="0"/>
    <x v="0"/>
    <n v="8634"/>
  </r>
  <r>
    <x v="0"/>
    <s v="2034"/>
    <x v="3"/>
    <x v="1"/>
    <x v="0"/>
    <n v="14416"/>
  </r>
  <r>
    <x v="0"/>
    <s v="2034"/>
    <x v="3"/>
    <x v="3"/>
    <x v="0"/>
    <n v="400"/>
  </r>
  <r>
    <x v="0"/>
    <s v="2034"/>
    <x v="3"/>
    <x v="8"/>
    <x v="0"/>
    <n v="5900"/>
  </r>
  <r>
    <x v="0"/>
    <s v="2034"/>
    <x v="4"/>
    <x v="0"/>
    <x v="0"/>
    <n v="3000"/>
  </r>
  <r>
    <x v="0"/>
    <s v="2034"/>
    <x v="4"/>
    <x v="3"/>
    <x v="0"/>
    <n v="600"/>
  </r>
  <r>
    <x v="0"/>
    <s v="2034"/>
    <x v="4"/>
    <x v="8"/>
    <x v="0"/>
    <n v="700"/>
  </r>
  <r>
    <x v="0"/>
    <s v="2034"/>
    <x v="4"/>
    <x v="9"/>
    <x v="0"/>
    <n v="1700"/>
  </r>
  <r>
    <x v="0"/>
    <s v="2034"/>
    <x v="4"/>
    <x v="10"/>
    <x v="0"/>
    <n v="740"/>
  </r>
  <r>
    <x v="0"/>
    <s v="2034"/>
    <x v="4"/>
    <x v="17"/>
    <x v="0"/>
    <n v="1400"/>
  </r>
  <r>
    <x v="0"/>
    <s v="2034"/>
    <x v="5"/>
    <x v="5"/>
    <x v="0"/>
    <n v="585"/>
  </r>
  <r>
    <x v="0"/>
    <s v="2034"/>
    <x v="5"/>
    <x v="2"/>
    <x v="0"/>
    <n v="400"/>
  </r>
  <r>
    <x v="0"/>
    <s v="2034"/>
    <x v="5"/>
    <x v="6"/>
    <x v="0"/>
    <n v="600"/>
  </r>
  <r>
    <x v="0"/>
    <s v="2034"/>
    <x v="5"/>
    <x v="7"/>
    <x v="0"/>
    <n v="1700"/>
  </r>
  <r>
    <x v="0"/>
    <s v="2034"/>
    <x v="6"/>
    <x v="11"/>
    <x v="0"/>
    <n v="1000"/>
  </r>
  <r>
    <x v="0"/>
    <s v="2034"/>
    <x v="6"/>
    <x v="12"/>
    <x v="0"/>
    <n v="800"/>
  </r>
  <r>
    <x v="0"/>
    <s v="2034"/>
    <x v="7"/>
    <x v="13"/>
    <x v="0"/>
    <n v="1000"/>
  </r>
  <r>
    <x v="0"/>
    <s v="2034"/>
    <x v="7"/>
    <x v="14"/>
    <x v="0"/>
    <n v="700"/>
  </r>
  <r>
    <x v="0"/>
    <s v="2034"/>
    <x v="7"/>
    <x v="15"/>
    <x v="0"/>
    <n v="1300"/>
  </r>
  <r>
    <x v="0"/>
    <s v="2034"/>
    <x v="7"/>
    <x v="10"/>
    <x v="0"/>
    <n v="1350"/>
  </r>
  <r>
    <x v="0"/>
    <s v="2034"/>
    <x v="8"/>
    <x v="12"/>
    <x v="0"/>
    <n v="700"/>
  </r>
  <r>
    <x v="0"/>
    <s v="2034"/>
    <x v="8"/>
    <x v="4"/>
    <x v="0"/>
    <n v="1000"/>
  </r>
  <r>
    <x v="0"/>
    <s v="2034"/>
    <x v="8"/>
    <x v="7"/>
    <x v="0"/>
    <n v="700"/>
  </r>
  <r>
    <x v="0"/>
    <s v="2034"/>
    <x v="9"/>
    <x v="13"/>
    <x v="0"/>
    <n v="800"/>
  </r>
  <r>
    <x v="0"/>
    <s v="2034"/>
    <x v="9"/>
    <x v="16"/>
    <x v="0"/>
    <n v="1200"/>
  </r>
  <r>
    <x v="0"/>
    <s v="2034"/>
    <x v="10"/>
    <x v="2"/>
    <x v="0"/>
    <n v="5100"/>
  </r>
  <r>
    <x v="0"/>
    <s v="2034"/>
    <x v="10"/>
    <x v="6"/>
    <x v="0"/>
    <n v="700"/>
  </r>
  <r>
    <x v="0"/>
    <s v="2034"/>
    <x v="10"/>
    <x v="9"/>
    <x v="0"/>
    <n v="1400"/>
  </r>
  <r>
    <x v="0"/>
    <s v="2034"/>
    <x v="10"/>
    <x v="17"/>
    <x v="0"/>
    <n v="1000"/>
  </r>
  <r>
    <x v="0"/>
    <s v="2034"/>
    <x v="11"/>
    <x v="9"/>
    <x v="0"/>
    <n v="2500"/>
  </r>
  <r>
    <x v="0"/>
    <s v="2034"/>
    <x v="11"/>
    <x v="18"/>
    <x v="0"/>
    <n v="1150"/>
  </r>
  <r>
    <x v="0"/>
    <s v="2034"/>
    <x v="11"/>
    <x v="10"/>
    <x v="0"/>
    <n v="3345"/>
  </r>
  <r>
    <x v="0"/>
    <s v="2034"/>
    <x v="12"/>
    <x v="0"/>
    <x v="0"/>
    <n v="1400"/>
  </r>
  <r>
    <x v="0"/>
    <s v="2034"/>
    <x v="12"/>
    <x v="6"/>
    <x v="0"/>
    <n v="1700"/>
  </r>
  <r>
    <x v="0"/>
    <s v="2034"/>
    <x v="12"/>
    <x v="8"/>
    <x v="0"/>
    <n v="1400"/>
  </r>
  <r>
    <x v="0"/>
    <s v="2034"/>
    <x v="12"/>
    <x v="19"/>
    <x v="0"/>
    <n v="3200"/>
  </r>
  <r>
    <x v="0"/>
    <s v="2034"/>
    <x v="12"/>
    <x v="20"/>
    <x v="0"/>
    <n v="1200"/>
  </r>
  <r>
    <x v="0"/>
    <s v="2034"/>
    <x v="12"/>
    <x v="17"/>
    <x v="0"/>
    <n v="1400"/>
  </r>
  <r>
    <x v="0"/>
    <s v="2034"/>
    <x v="13"/>
    <x v="19"/>
    <x v="0"/>
    <n v="1200"/>
  </r>
  <r>
    <x v="0"/>
    <s v="2034"/>
    <x v="13"/>
    <x v="14"/>
    <x v="0"/>
    <n v="200"/>
  </r>
  <r>
    <x v="0"/>
    <s v="2034"/>
    <x v="13"/>
    <x v="20"/>
    <x v="0"/>
    <n v="1000"/>
  </r>
  <r>
    <x v="0"/>
    <s v="2034"/>
    <x v="13"/>
    <x v="21"/>
    <x v="0"/>
    <n v="600"/>
  </r>
  <r>
    <x v="0"/>
    <s v="2034"/>
    <x v="14"/>
    <x v="11"/>
    <x v="0"/>
    <n v="600"/>
  </r>
  <r>
    <x v="0"/>
    <s v="2034"/>
    <x v="14"/>
    <x v="18"/>
    <x v="0"/>
    <n v="1000"/>
  </r>
  <r>
    <x v="0"/>
    <s v="2034"/>
    <x v="14"/>
    <x v="21"/>
    <x v="0"/>
    <n v="250"/>
  </r>
  <r>
    <x v="0"/>
    <s v="2034"/>
    <x v="15"/>
    <x v="9"/>
    <x v="0"/>
    <n v="1200"/>
  </r>
  <r>
    <x v="0"/>
    <s v="2034"/>
    <x v="15"/>
    <x v="18"/>
    <x v="0"/>
    <n v="1000"/>
  </r>
  <r>
    <x v="0"/>
    <s v="2034"/>
    <x v="16"/>
    <x v="5"/>
    <x v="0"/>
    <n v="2000"/>
  </r>
  <r>
    <x v="0"/>
    <s v="2034"/>
    <x v="16"/>
    <x v="16"/>
    <x v="0"/>
    <n v="1000"/>
  </r>
  <r>
    <x v="0"/>
    <s v="2034"/>
    <x v="17"/>
    <x v="11"/>
    <x v="0"/>
    <n v="1300"/>
  </r>
  <r>
    <x v="0"/>
    <s v="2034"/>
    <x v="17"/>
    <x v="14"/>
    <x v="0"/>
    <n v="600"/>
  </r>
  <r>
    <x v="0"/>
    <s v="2034"/>
    <x v="17"/>
    <x v="21"/>
    <x v="0"/>
    <n v="3300"/>
  </r>
  <r>
    <x v="0"/>
    <s v="2034"/>
    <x v="18"/>
    <x v="18"/>
    <x v="0"/>
    <n v="1000"/>
  </r>
  <r>
    <x v="0"/>
    <s v="2034"/>
    <x v="18"/>
    <x v="14"/>
    <x v="0"/>
    <n v="300"/>
  </r>
  <r>
    <x v="0"/>
    <s v="2034"/>
    <x v="18"/>
    <x v="15"/>
    <x v="0"/>
    <n v="3300"/>
  </r>
  <r>
    <x v="0"/>
    <s v="2034"/>
    <x v="18"/>
    <x v="10"/>
    <x v="0"/>
    <n v="7300"/>
  </r>
  <r>
    <x v="0"/>
    <s v="2034"/>
    <x v="19"/>
    <x v="6"/>
    <x v="0"/>
    <n v="680"/>
  </r>
  <r>
    <x v="0"/>
    <s v="2034"/>
    <x v="19"/>
    <x v="11"/>
    <x v="0"/>
    <n v="1350"/>
  </r>
  <r>
    <x v="0"/>
    <s v="2034"/>
    <x v="19"/>
    <x v="19"/>
    <x v="0"/>
    <n v="3295"/>
  </r>
  <r>
    <x v="0"/>
    <s v="2034"/>
    <x v="19"/>
    <x v="21"/>
    <x v="0"/>
    <n v="7300"/>
  </r>
  <r>
    <x v="0"/>
    <s v="2034"/>
    <x v="19"/>
    <x v="7"/>
    <x v="0"/>
    <n v="6500"/>
  </r>
  <r>
    <x v="0"/>
    <s v="2034"/>
    <x v="20"/>
    <x v="0"/>
    <x v="0"/>
    <n v="610"/>
  </r>
  <r>
    <x v="0"/>
    <s v="2034"/>
    <x v="20"/>
    <x v="3"/>
    <x v="0"/>
    <n v="1300"/>
  </r>
  <r>
    <x v="0"/>
    <s v="2034"/>
    <x v="20"/>
    <x v="16"/>
    <x v="0"/>
    <n v="700"/>
  </r>
  <r>
    <x v="0"/>
    <s v="2034"/>
    <x v="20"/>
    <x v="10"/>
    <x v="0"/>
    <n v="3200"/>
  </r>
  <r>
    <x v="0"/>
    <s v="2034"/>
    <x v="21"/>
    <x v="6"/>
    <x v="0"/>
    <n v="1400"/>
  </r>
  <r>
    <x v="0"/>
    <s v="2034"/>
    <x v="21"/>
    <x v="8"/>
    <x v="0"/>
    <n v="1000"/>
  </r>
  <r>
    <x v="0"/>
    <s v="2034"/>
    <x v="21"/>
    <x v="9"/>
    <x v="0"/>
    <n v="1400"/>
  </r>
  <r>
    <x v="0"/>
    <s v="2035"/>
    <x v="0"/>
    <x v="0"/>
    <x v="0"/>
    <n v="3010"/>
  </r>
  <r>
    <x v="0"/>
    <s v="2035"/>
    <x v="0"/>
    <x v="1"/>
    <x v="0"/>
    <n v="3010"/>
  </r>
  <r>
    <x v="0"/>
    <s v="2035"/>
    <x v="0"/>
    <x v="2"/>
    <x v="0"/>
    <n v="6020"/>
  </r>
  <r>
    <x v="0"/>
    <s v="2035"/>
    <x v="0"/>
    <x v="3"/>
    <x v="0"/>
    <n v="600"/>
  </r>
  <r>
    <x v="0"/>
    <s v="2035"/>
    <x v="0"/>
    <x v="4"/>
    <x v="0"/>
    <n v="2000"/>
  </r>
  <r>
    <x v="0"/>
    <s v="2035"/>
    <x v="1"/>
    <x v="5"/>
    <x v="0"/>
    <n v="3010"/>
  </r>
  <r>
    <x v="0"/>
    <s v="2035"/>
    <x v="1"/>
    <x v="2"/>
    <x v="0"/>
    <n v="8634"/>
  </r>
  <r>
    <x v="0"/>
    <s v="2035"/>
    <x v="1"/>
    <x v="6"/>
    <x v="0"/>
    <n v="3000"/>
  </r>
  <r>
    <x v="0"/>
    <s v="2035"/>
    <x v="1"/>
    <x v="9"/>
    <x v="0"/>
    <n v="1400"/>
  </r>
  <r>
    <x v="0"/>
    <s v="2035"/>
    <x v="1"/>
    <x v="7"/>
    <x v="0"/>
    <n v="600"/>
  </r>
  <r>
    <x v="0"/>
    <s v="2035"/>
    <x v="2"/>
    <x v="5"/>
    <x v="0"/>
    <n v="3010"/>
  </r>
  <r>
    <x v="0"/>
    <s v="2035"/>
    <x v="2"/>
    <x v="2"/>
    <x v="0"/>
    <n v="14416"/>
  </r>
  <r>
    <x v="0"/>
    <s v="2035"/>
    <x v="3"/>
    <x v="5"/>
    <x v="0"/>
    <n v="6020"/>
  </r>
  <r>
    <x v="0"/>
    <s v="2035"/>
    <x v="3"/>
    <x v="0"/>
    <x v="0"/>
    <n v="8634"/>
  </r>
  <r>
    <x v="0"/>
    <s v="2035"/>
    <x v="3"/>
    <x v="1"/>
    <x v="0"/>
    <n v="14416"/>
  </r>
  <r>
    <x v="0"/>
    <s v="2035"/>
    <x v="3"/>
    <x v="3"/>
    <x v="0"/>
    <n v="400"/>
  </r>
  <r>
    <x v="0"/>
    <s v="2035"/>
    <x v="3"/>
    <x v="8"/>
    <x v="0"/>
    <n v="5900"/>
  </r>
  <r>
    <x v="0"/>
    <s v="2035"/>
    <x v="4"/>
    <x v="0"/>
    <x v="0"/>
    <n v="3000"/>
  </r>
  <r>
    <x v="0"/>
    <s v="2035"/>
    <x v="4"/>
    <x v="3"/>
    <x v="0"/>
    <n v="600"/>
  </r>
  <r>
    <x v="0"/>
    <s v="2035"/>
    <x v="4"/>
    <x v="8"/>
    <x v="0"/>
    <n v="700"/>
  </r>
  <r>
    <x v="0"/>
    <s v="2035"/>
    <x v="4"/>
    <x v="9"/>
    <x v="0"/>
    <n v="1700"/>
  </r>
  <r>
    <x v="0"/>
    <s v="2035"/>
    <x v="4"/>
    <x v="10"/>
    <x v="0"/>
    <n v="740"/>
  </r>
  <r>
    <x v="0"/>
    <s v="2035"/>
    <x v="4"/>
    <x v="17"/>
    <x v="0"/>
    <n v="1400"/>
  </r>
  <r>
    <x v="0"/>
    <s v="2035"/>
    <x v="5"/>
    <x v="5"/>
    <x v="0"/>
    <n v="585"/>
  </r>
  <r>
    <x v="0"/>
    <s v="2035"/>
    <x v="5"/>
    <x v="2"/>
    <x v="0"/>
    <n v="400"/>
  </r>
  <r>
    <x v="0"/>
    <s v="2035"/>
    <x v="5"/>
    <x v="6"/>
    <x v="0"/>
    <n v="600"/>
  </r>
  <r>
    <x v="0"/>
    <s v="2035"/>
    <x v="5"/>
    <x v="7"/>
    <x v="0"/>
    <n v="1700"/>
  </r>
  <r>
    <x v="0"/>
    <s v="2035"/>
    <x v="6"/>
    <x v="11"/>
    <x v="0"/>
    <n v="1000"/>
  </r>
  <r>
    <x v="0"/>
    <s v="2035"/>
    <x v="6"/>
    <x v="12"/>
    <x v="0"/>
    <n v="800"/>
  </r>
  <r>
    <x v="0"/>
    <s v="2035"/>
    <x v="7"/>
    <x v="13"/>
    <x v="0"/>
    <n v="1000"/>
  </r>
  <r>
    <x v="0"/>
    <s v="2035"/>
    <x v="7"/>
    <x v="14"/>
    <x v="0"/>
    <n v="700"/>
  </r>
  <r>
    <x v="0"/>
    <s v="2035"/>
    <x v="7"/>
    <x v="15"/>
    <x v="0"/>
    <n v="1300"/>
  </r>
  <r>
    <x v="0"/>
    <s v="2035"/>
    <x v="7"/>
    <x v="10"/>
    <x v="0"/>
    <n v="1350"/>
  </r>
  <r>
    <x v="0"/>
    <s v="2035"/>
    <x v="8"/>
    <x v="12"/>
    <x v="0"/>
    <n v="700"/>
  </r>
  <r>
    <x v="0"/>
    <s v="2035"/>
    <x v="8"/>
    <x v="4"/>
    <x v="0"/>
    <n v="1000"/>
  </r>
  <r>
    <x v="0"/>
    <s v="2035"/>
    <x v="8"/>
    <x v="7"/>
    <x v="0"/>
    <n v="700"/>
  </r>
  <r>
    <x v="0"/>
    <s v="2035"/>
    <x v="9"/>
    <x v="13"/>
    <x v="0"/>
    <n v="800"/>
  </r>
  <r>
    <x v="0"/>
    <s v="2035"/>
    <x v="9"/>
    <x v="16"/>
    <x v="0"/>
    <n v="1200"/>
  </r>
  <r>
    <x v="0"/>
    <s v="2035"/>
    <x v="10"/>
    <x v="2"/>
    <x v="0"/>
    <n v="5100"/>
  </r>
  <r>
    <x v="0"/>
    <s v="2035"/>
    <x v="10"/>
    <x v="6"/>
    <x v="0"/>
    <n v="700"/>
  </r>
  <r>
    <x v="0"/>
    <s v="2035"/>
    <x v="10"/>
    <x v="9"/>
    <x v="0"/>
    <n v="1400"/>
  </r>
  <r>
    <x v="0"/>
    <s v="2035"/>
    <x v="10"/>
    <x v="17"/>
    <x v="0"/>
    <n v="1000"/>
  </r>
  <r>
    <x v="0"/>
    <s v="2035"/>
    <x v="11"/>
    <x v="9"/>
    <x v="0"/>
    <n v="2500"/>
  </r>
  <r>
    <x v="0"/>
    <s v="2035"/>
    <x v="11"/>
    <x v="18"/>
    <x v="0"/>
    <n v="1150"/>
  </r>
  <r>
    <x v="0"/>
    <s v="2035"/>
    <x v="11"/>
    <x v="10"/>
    <x v="0"/>
    <n v="3345"/>
  </r>
  <r>
    <x v="0"/>
    <s v="2035"/>
    <x v="12"/>
    <x v="0"/>
    <x v="0"/>
    <n v="1400"/>
  </r>
  <r>
    <x v="0"/>
    <s v="2035"/>
    <x v="12"/>
    <x v="6"/>
    <x v="0"/>
    <n v="1700"/>
  </r>
  <r>
    <x v="0"/>
    <s v="2035"/>
    <x v="12"/>
    <x v="8"/>
    <x v="0"/>
    <n v="1400"/>
  </r>
  <r>
    <x v="0"/>
    <s v="2035"/>
    <x v="12"/>
    <x v="19"/>
    <x v="0"/>
    <n v="3200"/>
  </r>
  <r>
    <x v="0"/>
    <s v="2035"/>
    <x v="12"/>
    <x v="20"/>
    <x v="0"/>
    <n v="1200"/>
  </r>
  <r>
    <x v="0"/>
    <s v="2035"/>
    <x v="12"/>
    <x v="17"/>
    <x v="0"/>
    <n v="1400"/>
  </r>
  <r>
    <x v="0"/>
    <s v="2035"/>
    <x v="13"/>
    <x v="19"/>
    <x v="0"/>
    <n v="1200"/>
  </r>
  <r>
    <x v="0"/>
    <s v="2035"/>
    <x v="13"/>
    <x v="14"/>
    <x v="0"/>
    <n v="200"/>
  </r>
  <r>
    <x v="0"/>
    <s v="2035"/>
    <x v="13"/>
    <x v="20"/>
    <x v="0"/>
    <n v="1000"/>
  </r>
  <r>
    <x v="0"/>
    <s v="2035"/>
    <x v="13"/>
    <x v="21"/>
    <x v="0"/>
    <n v="600"/>
  </r>
  <r>
    <x v="0"/>
    <s v="2035"/>
    <x v="14"/>
    <x v="11"/>
    <x v="0"/>
    <n v="600"/>
  </r>
  <r>
    <x v="0"/>
    <s v="2035"/>
    <x v="14"/>
    <x v="18"/>
    <x v="0"/>
    <n v="1000"/>
  </r>
  <r>
    <x v="0"/>
    <s v="2035"/>
    <x v="14"/>
    <x v="21"/>
    <x v="0"/>
    <n v="250"/>
  </r>
  <r>
    <x v="0"/>
    <s v="2035"/>
    <x v="15"/>
    <x v="9"/>
    <x v="0"/>
    <n v="1200"/>
  </r>
  <r>
    <x v="0"/>
    <s v="2035"/>
    <x v="15"/>
    <x v="18"/>
    <x v="0"/>
    <n v="1000"/>
  </r>
  <r>
    <x v="0"/>
    <s v="2035"/>
    <x v="16"/>
    <x v="5"/>
    <x v="0"/>
    <n v="2000"/>
  </r>
  <r>
    <x v="0"/>
    <s v="2035"/>
    <x v="16"/>
    <x v="16"/>
    <x v="0"/>
    <n v="1000"/>
  </r>
  <r>
    <x v="0"/>
    <s v="2035"/>
    <x v="17"/>
    <x v="11"/>
    <x v="0"/>
    <n v="1300"/>
  </r>
  <r>
    <x v="0"/>
    <s v="2035"/>
    <x v="17"/>
    <x v="14"/>
    <x v="0"/>
    <n v="600"/>
  </r>
  <r>
    <x v="0"/>
    <s v="2035"/>
    <x v="17"/>
    <x v="21"/>
    <x v="0"/>
    <n v="3300"/>
  </r>
  <r>
    <x v="0"/>
    <s v="2035"/>
    <x v="18"/>
    <x v="18"/>
    <x v="0"/>
    <n v="1000"/>
  </r>
  <r>
    <x v="0"/>
    <s v="2035"/>
    <x v="18"/>
    <x v="14"/>
    <x v="0"/>
    <n v="300"/>
  </r>
  <r>
    <x v="0"/>
    <s v="2035"/>
    <x v="18"/>
    <x v="15"/>
    <x v="0"/>
    <n v="3300"/>
  </r>
  <r>
    <x v="0"/>
    <s v="2035"/>
    <x v="18"/>
    <x v="10"/>
    <x v="0"/>
    <n v="7300"/>
  </r>
  <r>
    <x v="0"/>
    <s v="2035"/>
    <x v="19"/>
    <x v="6"/>
    <x v="0"/>
    <n v="680"/>
  </r>
  <r>
    <x v="0"/>
    <s v="2035"/>
    <x v="19"/>
    <x v="11"/>
    <x v="0"/>
    <n v="1350"/>
  </r>
  <r>
    <x v="0"/>
    <s v="2035"/>
    <x v="19"/>
    <x v="19"/>
    <x v="0"/>
    <n v="3295"/>
  </r>
  <r>
    <x v="0"/>
    <s v="2035"/>
    <x v="19"/>
    <x v="21"/>
    <x v="0"/>
    <n v="7300"/>
  </r>
  <r>
    <x v="0"/>
    <s v="2035"/>
    <x v="19"/>
    <x v="7"/>
    <x v="0"/>
    <n v="6500"/>
  </r>
  <r>
    <x v="0"/>
    <s v="2035"/>
    <x v="20"/>
    <x v="0"/>
    <x v="0"/>
    <n v="610"/>
  </r>
  <r>
    <x v="0"/>
    <s v="2035"/>
    <x v="20"/>
    <x v="3"/>
    <x v="0"/>
    <n v="1300"/>
  </r>
  <r>
    <x v="0"/>
    <s v="2035"/>
    <x v="20"/>
    <x v="16"/>
    <x v="0"/>
    <n v="700"/>
  </r>
  <r>
    <x v="0"/>
    <s v="2035"/>
    <x v="20"/>
    <x v="10"/>
    <x v="0"/>
    <n v="3200"/>
  </r>
  <r>
    <x v="0"/>
    <s v="2035"/>
    <x v="21"/>
    <x v="6"/>
    <x v="0"/>
    <n v="1400"/>
  </r>
  <r>
    <x v="0"/>
    <s v="2035"/>
    <x v="21"/>
    <x v="8"/>
    <x v="0"/>
    <n v="1000"/>
  </r>
  <r>
    <x v="0"/>
    <s v="2035"/>
    <x v="21"/>
    <x v="9"/>
    <x v="0"/>
    <n v="1400"/>
  </r>
  <r>
    <x v="0"/>
    <s v="2036"/>
    <x v="0"/>
    <x v="0"/>
    <x v="0"/>
    <n v="3010"/>
  </r>
  <r>
    <x v="0"/>
    <s v="2036"/>
    <x v="0"/>
    <x v="1"/>
    <x v="0"/>
    <n v="3010"/>
  </r>
  <r>
    <x v="0"/>
    <s v="2036"/>
    <x v="0"/>
    <x v="2"/>
    <x v="0"/>
    <n v="6020"/>
  </r>
  <r>
    <x v="0"/>
    <s v="2036"/>
    <x v="0"/>
    <x v="3"/>
    <x v="0"/>
    <n v="600"/>
  </r>
  <r>
    <x v="0"/>
    <s v="2036"/>
    <x v="0"/>
    <x v="4"/>
    <x v="0"/>
    <n v="2000"/>
  </r>
  <r>
    <x v="0"/>
    <s v="2036"/>
    <x v="1"/>
    <x v="5"/>
    <x v="0"/>
    <n v="3010"/>
  </r>
  <r>
    <x v="0"/>
    <s v="2036"/>
    <x v="1"/>
    <x v="2"/>
    <x v="0"/>
    <n v="8634"/>
  </r>
  <r>
    <x v="0"/>
    <s v="2036"/>
    <x v="1"/>
    <x v="6"/>
    <x v="0"/>
    <n v="3000"/>
  </r>
  <r>
    <x v="0"/>
    <s v="2036"/>
    <x v="1"/>
    <x v="9"/>
    <x v="0"/>
    <n v="1400"/>
  </r>
  <r>
    <x v="0"/>
    <s v="2036"/>
    <x v="1"/>
    <x v="7"/>
    <x v="0"/>
    <n v="600"/>
  </r>
  <r>
    <x v="0"/>
    <s v="2036"/>
    <x v="2"/>
    <x v="5"/>
    <x v="0"/>
    <n v="3010"/>
  </r>
  <r>
    <x v="0"/>
    <s v="2036"/>
    <x v="2"/>
    <x v="2"/>
    <x v="0"/>
    <n v="14416"/>
  </r>
  <r>
    <x v="0"/>
    <s v="2036"/>
    <x v="3"/>
    <x v="5"/>
    <x v="0"/>
    <n v="6020"/>
  </r>
  <r>
    <x v="0"/>
    <s v="2036"/>
    <x v="3"/>
    <x v="0"/>
    <x v="0"/>
    <n v="8634"/>
  </r>
  <r>
    <x v="0"/>
    <s v="2036"/>
    <x v="3"/>
    <x v="1"/>
    <x v="0"/>
    <n v="14416"/>
  </r>
  <r>
    <x v="0"/>
    <s v="2036"/>
    <x v="3"/>
    <x v="3"/>
    <x v="0"/>
    <n v="400"/>
  </r>
  <r>
    <x v="0"/>
    <s v="2036"/>
    <x v="3"/>
    <x v="8"/>
    <x v="0"/>
    <n v="5900"/>
  </r>
  <r>
    <x v="0"/>
    <s v="2036"/>
    <x v="4"/>
    <x v="0"/>
    <x v="0"/>
    <n v="3000"/>
  </r>
  <r>
    <x v="0"/>
    <s v="2036"/>
    <x v="4"/>
    <x v="3"/>
    <x v="0"/>
    <n v="600"/>
  </r>
  <r>
    <x v="0"/>
    <s v="2036"/>
    <x v="4"/>
    <x v="8"/>
    <x v="0"/>
    <n v="700"/>
  </r>
  <r>
    <x v="0"/>
    <s v="2036"/>
    <x v="4"/>
    <x v="9"/>
    <x v="0"/>
    <n v="1700"/>
  </r>
  <r>
    <x v="0"/>
    <s v="2036"/>
    <x v="4"/>
    <x v="10"/>
    <x v="0"/>
    <n v="740"/>
  </r>
  <r>
    <x v="0"/>
    <s v="2036"/>
    <x v="4"/>
    <x v="17"/>
    <x v="0"/>
    <n v="1400"/>
  </r>
  <r>
    <x v="0"/>
    <s v="2036"/>
    <x v="5"/>
    <x v="5"/>
    <x v="0"/>
    <n v="585"/>
  </r>
  <r>
    <x v="0"/>
    <s v="2036"/>
    <x v="5"/>
    <x v="2"/>
    <x v="0"/>
    <n v="400"/>
  </r>
  <r>
    <x v="0"/>
    <s v="2036"/>
    <x v="5"/>
    <x v="6"/>
    <x v="0"/>
    <n v="600"/>
  </r>
  <r>
    <x v="0"/>
    <s v="2036"/>
    <x v="5"/>
    <x v="7"/>
    <x v="0"/>
    <n v="1700"/>
  </r>
  <r>
    <x v="0"/>
    <s v="2036"/>
    <x v="6"/>
    <x v="11"/>
    <x v="0"/>
    <n v="1000"/>
  </r>
  <r>
    <x v="0"/>
    <s v="2036"/>
    <x v="6"/>
    <x v="12"/>
    <x v="0"/>
    <n v="800"/>
  </r>
  <r>
    <x v="0"/>
    <s v="2036"/>
    <x v="7"/>
    <x v="13"/>
    <x v="0"/>
    <n v="1000"/>
  </r>
  <r>
    <x v="0"/>
    <s v="2036"/>
    <x v="7"/>
    <x v="14"/>
    <x v="0"/>
    <n v="700"/>
  </r>
  <r>
    <x v="0"/>
    <s v="2036"/>
    <x v="7"/>
    <x v="15"/>
    <x v="0"/>
    <n v="1300"/>
  </r>
  <r>
    <x v="0"/>
    <s v="2036"/>
    <x v="7"/>
    <x v="10"/>
    <x v="0"/>
    <n v="1350"/>
  </r>
  <r>
    <x v="0"/>
    <s v="2036"/>
    <x v="8"/>
    <x v="12"/>
    <x v="0"/>
    <n v="700"/>
  </r>
  <r>
    <x v="0"/>
    <s v="2036"/>
    <x v="8"/>
    <x v="4"/>
    <x v="0"/>
    <n v="1000"/>
  </r>
  <r>
    <x v="0"/>
    <s v="2036"/>
    <x v="8"/>
    <x v="7"/>
    <x v="0"/>
    <n v="700"/>
  </r>
  <r>
    <x v="0"/>
    <s v="2036"/>
    <x v="9"/>
    <x v="13"/>
    <x v="0"/>
    <n v="800"/>
  </r>
  <r>
    <x v="0"/>
    <s v="2036"/>
    <x v="9"/>
    <x v="16"/>
    <x v="0"/>
    <n v="1200"/>
  </r>
  <r>
    <x v="0"/>
    <s v="2036"/>
    <x v="10"/>
    <x v="2"/>
    <x v="0"/>
    <n v="5100"/>
  </r>
  <r>
    <x v="0"/>
    <s v="2036"/>
    <x v="10"/>
    <x v="6"/>
    <x v="0"/>
    <n v="700"/>
  </r>
  <r>
    <x v="0"/>
    <s v="2036"/>
    <x v="10"/>
    <x v="9"/>
    <x v="0"/>
    <n v="1400"/>
  </r>
  <r>
    <x v="0"/>
    <s v="2036"/>
    <x v="10"/>
    <x v="17"/>
    <x v="0"/>
    <n v="1000"/>
  </r>
  <r>
    <x v="0"/>
    <s v="2036"/>
    <x v="11"/>
    <x v="9"/>
    <x v="0"/>
    <n v="2500"/>
  </r>
  <r>
    <x v="0"/>
    <s v="2036"/>
    <x v="11"/>
    <x v="18"/>
    <x v="0"/>
    <n v="1150"/>
  </r>
  <r>
    <x v="0"/>
    <s v="2036"/>
    <x v="11"/>
    <x v="10"/>
    <x v="0"/>
    <n v="3345"/>
  </r>
  <r>
    <x v="0"/>
    <s v="2036"/>
    <x v="12"/>
    <x v="0"/>
    <x v="0"/>
    <n v="1400"/>
  </r>
  <r>
    <x v="0"/>
    <s v="2036"/>
    <x v="12"/>
    <x v="6"/>
    <x v="0"/>
    <n v="1700"/>
  </r>
  <r>
    <x v="0"/>
    <s v="2036"/>
    <x v="12"/>
    <x v="8"/>
    <x v="0"/>
    <n v="1400"/>
  </r>
  <r>
    <x v="0"/>
    <s v="2036"/>
    <x v="12"/>
    <x v="19"/>
    <x v="0"/>
    <n v="3200"/>
  </r>
  <r>
    <x v="0"/>
    <s v="2036"/>
    <x v="12"/>
    <x v="20"/>
    <x v="0"/>
    <n v="1200"/>
  </r>
  <r>
    <x v="0"/>
    <s v="2036"/>
    <x v="12"/>
    <x v="17"/>
    <x v="0"/>
    <n v="1400"/>
  </r>
  <r>
    <x v="0"/>
    <s v="2036"/>
    <x v="13"/>
    <x v="19"/>
    <x v="0"/>
    <n v="1200"/>
  </r>
  <r>
    <x v="0"/>
    <s v="2036"/>
    <x v="13"/>
    <x v="14"/>
    <x v="0"/>
    <n v="200"/>
  </r>
  <r>
    <x v="0"/>
    <s v="2036"/>
    <x v="13"/>
    <x v="20"/>
    <x v="0"/>
    <n v="1000"/>
  </r>
  <r>
    <x v="0"/>
    <s v="2036"/>
    <x v="13"/>
    <x v="21"/>
    <x v="0"/>
    <n v="600"/>
  </r>
  <r>
    <x v="0"/>
    <s v="2036"/>
    <x v="14"/>
    <x v="11"/>
    <x v="0"/>
    <n v="600"/>
  </r>
  <r>
    <x v="0"/>
    <s v="2036"/>
    <x v="14"/>
    <x v="18"/>
    <x v="0"/>
    <n v="1000"/>
  </r>
  <r>
    <x v="0"/>
    <s v="2036"/>
    <x v="14"/>
    <x v="21"/>
    <x v="0"/>
    <n v="250"/>
  </r>
  <r>
    <x v="0"/>
    <s v="2036"/>
    <x v="15"/>
    <x v="9"/>
    <x v="0"/>
    <n v="1200"/>
  </r>
  <r>
    <x v="0"/>
    <s v="2036"/>
    <x v="15"/>
    <x v="18"/>
    <x v="0"/>
    <n v="1000"/>
  </r>
  <r>
    <x v="0"/>
    <s v="2036"/>
    <x v="16"/>
    <x v="5"/>
    <x v="0"/>
    <n v="2000"/>
  </r>
  <r>
    <x v="0"/>
    <s v="2036"/>
    <x v="16"/>
    <x v="16"/>
    <x v="0"/>
    <n v="1000"/>
  </r>
  <r>
    <x v="0"/>
    <s v="2036"/>
    <x v="17"/>
    <x v="11"/>
    <x v="0"/>
    <n v="1300"/>
  </r>
  <r>
    <x v="0"/>
    <s v="2036"/>
    <x v="17"/>
    <x v="14"/>
    <x v="0"/>
    <n v="600"/>
  </r>
  <r>
    <x v="0"/>
    <s v="2036"/>
    <x v="17"/>
    <x v="21"/>
    <x v="0"/>
    <n v="3300"/>
  </r>
  <r>
    <x v="0"/>
    <s v="2036"/>
    <x v="18"/>
    <x v="18"/>
    <x v="0"/>
    <n v="1000"/>
  </r>
  <r>
    <x v="0"/>
    <s v="2036"/>
    <x v="18"/>
    <x v="14"/>
    <x v="0"/>
    <n v="300"/>
  </r>
  <r>
    <x v="0"/>
    <s v="2036"/>
    <x v="18"/>
    <x v="15"/>
    <x v="0"/>
    <n v="3300"/>
  </r>
  <r>
    <x v="0"/>
    <s v="2036"/>
    <x v="18"/>
    <x v="10"/>
    <x v="0"/>
    <n v="7300"/>
  </r>
  <r>
    <x v="0"/>
    <s v="2036"/>
    <x v="19"/>
    <x v="6"/>
    <x v="0"/>
    <n v="680"/>
  </r>
  <r>
    <x v="0"/>
    <s v="2036"/>
    <x v="19"/>
    <x v="11"/>
    <x v="0"/>
    <n v="1350"/>
  </r>
  <r>
    <x v="0"/>
    <s v="2036"/>
    <x v="19"/>
    <x v="19"/>
    <x v="0"/>
    <n v="3295"/>
  </r>
  <r>
    <x v="0"/>
    <s v="2036"/>
    <x v="19"/>
    <x v="21"/>
    <x v="0"/>
    <n v="7300"/>
  </r>
  <r>
    <x v="0"/>
    <s v="2036"/>
    <x v="19"/>
    <x v="7"/>
    <x v="0"/>
    <n v="6500"/>
  </r>
  <r>
    <x v="0"/>
    <s v="2036"/>
    <x v="20"/>
    <x v="0"/>
    <x v="0"/>
    <n v="610"/>
  </r>
  <r>
    <x v="0"/>
    <s v="2036"/>
    <x v="20"/>
    <x v="3"/>
    <x v="0"/>
    <n v="1300"/>
  </r>
  <r>
    <x v="0"/>
    <s v="2036"/>
    <x v="20"/>
    <x v="16"/>
    <x v="0"/>
    <n v="700"/>
  </r>
  <r>
    <x v="0"/>
    <s v="2036"/>
    <x v="20"/>
    <x v="10"/>
    <x v="0"/>
    <n v="3200"/>
  </r>
  <r>
    <x v="0"/>
    <s v="2036"/>
    <x v="21"/>
    <x v="6"/>
    <x v="0"/>
    <n v="1400"/>
  </r>
  <r>
    <x v="0"/>
    <s v="2036"/>
    <x v="21"/>
    <x v="8"/>
    <x v="0"/>
    <n v="1000"/>
  </r>
  <r>
    <x v="0"/>
    <s v="2036"/>
    <x v="21"/>
    <x v="9"/>
    <x v="0"/>
    <n v="1400"/>
  </r>
  <r>
    <x v="0"/>
    <s v="2037"/>
    <x v="0"/>
    <x v="0"/>
    <x v="0"/>
    <n v="3010"/>
  </r>
  <r>
    <x v="0"/>
    <s v="2037"/>
    <x v="0"/>
    <x v="1"/>
    <x v="0"/>
    <n v="3010"/>
  </r>
  <r>
    <x v="0"/>
    <s v="2037"/>
    <x v="0"/>
    <x v="2"/>
    <x v="0"/>
    <n v="6020"/>
  </r>
  <r>
    <x v="0"/>
    <s v="2037"/>
    <x v="0"/>
    <x v="3"/>
    <x v="0"/>
    <n v="600"/>
  </r>
  <r>
    <x v="0"/>
    <s v="2037"/>
    <x v="0"/>
    <x v="4"/>
    <x v="0"/>
    <n v="2000"/>
  </r>
  <r>
    <x v="0"/>
    <s v="2037"/>
    <x v="1"/>
    <x v="5"/>
    <x v="0"/>
    <n v="3010"/>
  </r>
  <r>
    <x v="0"/>
    <s v="2037"/>
    <x v="1"/>
    <x v="2"/>
    <x v="0"/>
    <n v="8634"/>
  </r>
  <r>
    <x v="0"/>
    <s v="2037"/>
    <x v="1"/>
    <x v="6"/>
    <x v="0"/>
    <n v="3000"/>
  </r>
  <r>
    <x v="0"/>
    <s v="2037"/>
    <x v="1"/>
    <x v="9"/>
    <x v="0"/>
    <n v="1400"/>
  </r>
  <r>
    <x v="0"/>
    <s v="2037"/>
    <x v="1"/>
    <x v="7"/>
    <x v="0"/>
    <n v="600"/>
  </r>
  <r>
    <x v="0"/>
    <s v="2037"/>
    <x v="2"/>
    <x v="5"/>
    <x v="0"/>
    <n v="3010"/>
  </r>
  <r>
    <x v="0"/>
    <s v="2037"/>
    <x v="2"/>
    <x v="2"/>
    <x v="0"/>
    <n v="14416"/>
  </r>
  <r>
    <x v="0"/>
    <s v="2037"/>
    <x v="3"/>
    <x v="5"/>
    <x v="0"/>
    <n v="6020"/>
  </r>
  <r>
    <x v="0"/>
    <s v="2037"/>
    <x v="3"/>
    <x v="0"/>
    <x v="0"/>
    <n v="8634"/>
  </r>
  <r>
    <x v="0"/>
    <s v="2037"/>
    <x v="3"/>
    <x v="1"/>
    <x v="0"/>
    <n v="14416"/>
  </r>
  <r>
    <x v="0"/>
    <s v="2037"/>
    <x v="3"/>
    <x v="3"/>
    <x v="0"/>
    <n v="400"/>
  </r>
  <r>
    <x v="0"/>
    <s v="2037"/>
    <x v="3"/>
    <x v="8"/>
    <x v="0"/>
    <n v="5900"/>
  </r>
  <r>
    <x v="0"/>
    <s v="2037"/>
    <x v="4"/>
    <x v="0"/>
    <x v="0"/>
    <n v="3000"/>
  </r>
  <r>
    <x v="0"/>
    <s v="2037"/>
    <x v="4"/>
    <x v="3"/>
    <x v="0"/>
    <n v="600"/>
  </r>
  <r>
    <x v="0"/>
    <s v="2037"/>
    <x v="4"/>
    <x v="8"/>
    <x v="0"/>
    <n v="700"/>
  </r>
  <r>
    <x v="0"/>
    <s v="2037"/>
    <x v="4"/>
    <x v="9"/>
    <x v="0"/>
    <n v="1700"/>
  </r>
  <r>
    <x v="0"/>
    <s v="2037"/>
    <x v="4"/>
    <x v="10"/>
    <x v="0"/>
    <n v="740"/>
  </r>
  <r>
    <x v="0"/>
    <s v="2037"/>
    <x v="4"/>
    <x v="17"/>
    <x v="0"/>
    <n v="1400"/>
  </r>
  <r>
    <x v="0"/>
    <s v="2037"/>
    <x v="5"/>
    <x v="5"/>
    <x v="0"/>
    <n v="585"/>
  </r>
  <r>
    <x v="0"/>
    <s v="2037"/>
    <x v="5"/>
    <x v="2"/>
    <x v="0"/>
    <n v="400"/>
  </r>
  <r>
    <x v="0"/>
    <s v="2037"/>
    <x v="5"/>
    <x v="6"/>
    <x v="0"/>
    <n v="600"/>
  </r>
  <r>
    <x v="0"/>
    <s v="2037"/>
    <x v="5"/>
    <x v="7"/>
    <x v="0"/>
    <n v="1700"/>
  </r>
  <r>
    <x v="0"/>
    <s v="2037"/>
    <x v="6"/>
    <x v="11"/>
    <x v="0"/>
    <n v="1000"/>
  </r>
  <r>
    <x v="0"/>
    <s v="2037"/>
    <x v="6"/>
    <x v="12"/>
    <x v="0"/>
    <n v="800"/>
  </r>
  <r>
    <x v="0"/>
    <s v="2037"/>
    <x v="7"/>
    <x v="13"/>
    <x v="0"/>
    <n v="1000"/>
  </r>
  <r>
    <x v="0"/>
    <s v="2037"/>
    <x v="7"/>
    <x v="14"/>
    <x v="0"/>
    <n v="700"/>
  </r>
  <r>
    <x v="0"/>
    <s v="2037"/>
    <x v="7"/>
    <x v="15"/>
    <x v="0"/>
    <n v="1300"/>
  </r>
  <r>
    <x v="0"/>
    <s v="2037"/>
    <x v="7"/>
    <x v="10"/>
    <x v="0"/>
    <n v="1350"/>
  </r>
  <r>
    <x v="0"/>
    <s v="2037"/>
    <x v="8"/>
    <x v="12"/>
    <x v="0"/>
    <n v="700"/>
  </r>
  <r>
    <x v="0"/>
    <s v="2037"/>
    <x v="8"/>
    <x v="4"/>
    <x v="0"/>
    <n v="1000"/>
  </r>
  <r>
    <x v="0"/>
    <s v="2037"/>
    <x v="8"/>
    <x v="7"/>
    <x v="0"/>
    <n v="700"/>
  </r>
  <r>
    <x v="0"/>
    <s v="2037"/>
    <x v="9"/>
    <x v="13"/>
    <x v="0"/>
    <n v="800"/>
  </r>
  <r>
    <x v="0"/>
    <s v="2037"/>
    <x v="9"/>
    <x v="16"/>
    <x v="0"/>
    <n v="1200"/>
  </r>
  <r>
    <x v="0"/>
    <s v="2037"/>
    <x v="10"/>
    <x v="2"/>
    <x v="0"/>
    <n v="5100"/>
  </r>
  <r>
    <x v="0"/>
    <s v="2037"/>
    <x v="10"/>
    <x v="6"/>
    <x v="0"/>
    <n v="700"/>
  </r>
  <r>
    <x v="0"/>
    <s v="2037"/>
    <x v="10"/>
    <x v="9"/>
    <x v="0"/>
    <n v="1400"/>
  </r>
  <r>
    <x v="0"/>
    <s v="2037"/>
    <x v="10"/>
    <x v="17"/>
    <x v="0"/>
    <n v="1000"/>
  </r>
  <r>
    <x v="0"/>
    <s v="2037"/>
    <x v="11"/>
    <x v="9"/>
    <x v="0"/>
    <n v="2500"/>
  </r>
  <r>
    <x v="0"/>
    <s v="2037"/>
    <x v="11"/>
    <x v="18"/>
    <x v="0"/>
    <n v="1150"/>
  </r>
  <r>
    <x v="0"/>
    <s v="2037"/>
    <x v="11"/>
    <x v="10"/>
    <x v="0"/>
    <n v="3345"/>
  </r>
  <r>
    <x v="0"/>
    <s v="2037"/>
    <x v="12"/>
    <x v="0"/>
    <x v="0"/>
    <n v="1400"/>
  </r>
  <r>
    <x v="0"/>
    <s v="2037"/>
    <x v="12"/>
    <x v="6"/>
    <x v="0"/>
    <n v="1700"/>
  </r>
  <r>
    <x v="0"/>
    <s v="2037"/>
    <x v="12"/>
    <x v="8"/>
    <x v="0"/>
    <n v="1400"/>
  </r>
  <r>
    <x v="0"/>
    <s v="2037"/>
    <x v="12"/>
    <x v="19"/>
    <x v="0"/>
    <n v="3200"/>
  </r>
  <r>
    <x v="0"/>
    <s v="2037"/>
    <x v="12"/>
    <x v="20"/>
    <x v="0"/>
    <n v="1200"/>
  </r>
  <r>
    <x v="0"/>
    <s v="2037"/>
    <x v="12"/>
    <x v="17"/>
    <x v="0"/>
    <n v="1400"/>
  </r>
  <r>
    <x v="0"/>
    <s v="2037"/>
    <x v="13"/>
    <x v="19"/>
    <x v="0"/>
    <n v="1200"/>
  </r>
  <r>
    <x v="0"/>
    <s v="2037"/>
    <x v="13"/>
    <x v="14"/>
    <x v="0"/>
    <n v="200"/>
  </r>
  <r>
    <x v="0"/>
    <s v="2037"/>
    <x v="13"/>
    <x v="20"/>
    <x v="0"/>
    <n v="1000"/>
  </r>
  <r>
    <x v="0"/>
    <s v="2037"/>
    <x v="13"/>
    <x v="21"/>
    <x v="0"/>
    <n v="600"/>
  </r>
  <r>
    <x v="0"/>
    <s v="2037"/>
    <x v="14"/>
    <x v="11"/>
    <x v="0"/>
    <n v="600"/>
  </r>
  <r>
    <x v="0"/>
    <s v="2037"/>
    <x v="14"/>
    <x v="18"/>
    <x v="0"/>
    <n v="1000"/>
  </r>
  <r>
    <x v="0"/>
    <s v="2037"/>
    <x v="14"/>
    <x v="21"/>
    <x v="0"/>
    <n v="250"/>
  </r>
  <r>
    <x v="0"/>
    <s v="2037"/>
    <x v="15"/>
    <x v="9"/>
    <x v="0"/>
    <n v="1200"/>
  </r>
  <r>
    <x v="0"/>
    <s v="2037"/>
    <x v="15"/>
    <x v="18"/>
    <x v="0"/>
    <n v="1000"/>
  </r>
  <r>
    <x v="0"/>
    <s v="2037"/>
    <x v="16"/>
    <x v="5"/>
    <x v="0"/>
    <n v="2000"/>
  </r>
  <r>
    <x v="0"/>
    <s v="2037"/>
    <x v="16"/>
    <x v="16"/>
    <x v="0"/>
    <n v="1000"/>
  </r>
  <r>
    <x v="0"/>
    <s v="2037"/>
    <x v="17"/>
    <x v="11"/>
    <x v="0"/>
    <n v="1300"/>
  </r>
  <r>
    <x v="0"/>
    <s v="2037"/>
    <x v="17"/>
    <x v="14"/>
    <x v="0"/>
    <n v="600"/>
  </r>
  <r>
    <x v="0"/>
    <s v="2037"/>
    <x v="17"/>
    <x v="21"/>
    <x v="0"/>
    <n v="3300"/>
  </r>
  <r>
    <x v="0"/>
    <s v="2037"/>
    <x v="18"/>
    <x v="18"/>
    <x v="0"/>
    <n v="1000"/>
  </r>
  <r>
    <x v="0"/>
    <s v="2037"/>
    <x v="18"/>
    <x v="14"/>
    <x v="0"/>
    <n v="300"/>
  </r>
  <r>
    <x v="0"/>
    <s v="2037"/>
    <x v="18"/>
    <x v="15"/>
    <x v="0"/>
    <n v="3300"/>
  </r>
  <r>
    <x v="0"/>
    <s v="2037"/>
    <x v="18"/>
    <x v="10"/>
    <x v="0"/>
    <n v="7300"/>
  </r>
  <r>
    <x v="0"/>
    <s v="2037"/>
    <x v="19"/>
    <x v="6"/>
    <x v="0"/>
    <n v="680"/>
  </r>
  <r>
    <x v="0"/>
    <s v="2037"/>
    <x v="19"/>
    <x v="11"/>
    <x v="0"/>
    <n v="1350"/>
  </r>
  <r>
    <x v="0"/>
    <s v="2037"/>
    <x v="19"/>
    <x v="19"/>
    <x v="0"/>
    <n v="3295"/>
  </r>
  <r>
    <x v="0"/>
    <s v="2037"/>
    <x v="19"/>
    <x v="21"/>
    <x v="0"/>
    <n v="7300"/>
  </r>
  <r>
    <x v="0"/>
    <s v="2037"/>
    <x v="19"/>
    <x v="7"/>
    <x v="0"/>
    <n v="6500"/>
  </r>
  <r>
    <x v="0"/>
    <s v="2037"/>
    <x v="20"/>
    <x v="0"/>
    <x v="0"/>
    <n v="610"/>
  </r>
  <r>
    <x v="0"/>
    <s v="2037"/>
    <x v="20"/>
    <x v="3"/>
    <x v="0"/>
    <n v="1300"/>
  </r>
  <r>
    <x v="0"/>
    <s v="2037"/>
    <x v="20"/>
    <x v="16"/>
    <x v="0"/>
    <n v="700"/>
  </r>
  <r>
    <x v="0"/>
    <s v="2037"/>
    <x v="20"/>
    <x v="10"/>
    <x v="0"/>
    <n v="3200"/>
  </r>
  <r>
    <x v="0"/>
    <s v="2037"/>
    <x v="21"/>
    <x v="6"/>
    <x v="0"/>
    <n v="1400"/>
  </r>
  <r>
    <x v="0"/>
    <s v="2037"/>
    <x v="21"/>
    <x v="8"/>
    <x v="0"/>
    <n v="1000"/>
  </r>
  <r>
    <x v="0"/>
    <s v="2037"/>
    <x v="21"/>
    <x v="9"/>
    <x v="0"/>
    <n v="1400"/>
  </r>
  <r>
    <x v="0"/>
    <s v="2038"/>
    <x v="0"/>
    <x v="0"/>
    <x v="0"/>
    <n v="3010"/>
  </r>
  <r>
    <x v="0"/>
    <s v="2038"/>
    <x v="0"/>
    <x v="1"/>
    <x v="0"/>
    <n v="3010"/>
  </r>
  <r>
    <x v="0"/>
    <s v="2038"/>
    <x v="0"/>
    <x v="2"/>
    <x v="0"/>
    <n v="6020"/>
  </r>
  <r>
    <x v="0"/>
    <s v="2038"/>
    <x v="0"/>
    <x v="3"/>
    <x v="0"/>
    <n v="600"/>
  </r>
  <r>
    <x v="0"/>
    <s v="2038"/>
    <x v="0"/>
    <x v="4"/>
    <x v="0"/>
    <n v="2000"/>
  </r>
  <r>
    <x v="0"/>
    <s v="2038"/>
    <x v="1"/>
    <x v="5"/>
    <x v="0"/>
    <n v="3010"/>
  </r>
  <r>
    <x v="0"/>
    <s v="2038"/>
    <x v="1"/>
    <x v="2"/>
    <x v="0"/>
    <n v="8634"/>
  </r>
  <r>
    <x v="0"/>
    <s v="2038"/>
    <x v="1"/>
    <x v="6"/>
    <x v="0"/>
    <n v="3000"/>
  </r>
  <r>
    <x v="0"/>
    <s v="2038"/>
    <x v="1"/>
    <x v="9"/>
    <x v="0"/>
    <n v="1400"/>
  </r>
  <r>
    <x v="0"/>
    <s v="2038"/>
    <x v="1"/>
    <x v="7"/>
    <x v="0"/>
    <n v="600"/>
  </r>
  <r>
    <x v="0"/>
    <s v="2038"/>
    <x v="2"/>
    <x v="5"/>
    <x v="0"/>
    <n v="3010"/>
  </r>
  <r>
    <x v="0"/>
    <s v="2038"/>
    <x v="2"/>
    <x v="2"/>
    <x v="0"/>
    <n v="14416"/>
  </r>
  <r>
    <x v="0"/>
    <s v="2038"/>
    <x v="3"/>
    <x v="5"/>
    <x v="0"/>
    <n v="6020"/>
  </r>
  <r>
    <x v="0"/>
    <s v="2038"/>
    <x v="3"/>
    <x v="0"/>
    <x v="0"/>
    <n v="8634"/>
  </r>
  <r>
    <x v="0"/>
    <s v="2038"/>
    <x v="3"/>
    <x v="1"/>
    <x v="0"/>
    <n v="14416"/>
  </r>
  <r>
    <x v="0"/>
    <s v="2038"/>
    <x v="3"/>
    <x v="3"/>
    <x v="0"/>
    <n v="400"/>
  </r>
  <r>
    <x v="0"/>
    <s v="2038"/>
    <x v="3"/>
    <x v="8"/>
    <x v="0"/>
    <n v="5900"/>
  </r>
  <r>
    <x v="0"/>
    <s v="2038"/>
    <x v="4"/>
    <x v="0"/>
    <x v="0"/>
    <n v="3000"/>
  </r>
  <r>
    <x v="0"/>
    <s v="2038"/>
    <x v="4"/>
    <x v="3"/>
    <x v="0"/>
    <n v="600"/>
  </r>
  <r>
    <x v="0"/>
    <s v="2038"/>
    <x v="4"/>
    <x v="8"/>
    <x v="0"/>
    <n v="700"/>
  </r>
  <r>
    <x v="0"/>
    <s v="2038"/>
    <x v="4"/>
    <x v="9"/>
    <x v="0"/>
    <n v="1700"/>
  </r>
  <r>
    <x v="0"/>
    <s v="2038"/>
    <x v="4"/>
    <x v="10"/>
    <x v="0"/>
    <n v="740"/>
  </r>
  <r>
    <x v="0"/>
    <s v="2038"/>
    <x v="4"/>
    <x v="17"/>
    <x v="0"/>
    <n v="1400"/>
  </r>
  <r>
    <x v="0"/>
    <s v="2038"/>
    <x v="5"/>
    <x v="5"/>
    <x v="0"/>
    <n v="585"/>
  </r>
  <r>
    <x v="0"/>
    <s v="2038"/>
    <x v="5"/>
    <x v="2"/>
    <x v="0"/>
    <n v="400"/>
  </r>
  <r>
    <x v="0"/>
    <s v="2038"/>
    <x v="5"/>
    <x v="6"/>
    <x v="0"/>
    <n v="600"/>
  </r>
  <r>
    <x v="0"/>
    <s v="2038"/>
    <x v="5"/>
    <x v="7"/>
    <x v="0"/>
    <n v="1700"/>
  </r>
  <r>
    <x v="0"/>
    <s v="2038"/>
    <x v="6"/>
    <x v="11"/>
    <x v="0"/>
    <n v="1000"/>
  </r>
  <r>
    <x v="0"/>
    <s v="2038"/>
    <x v="6"/>
    <x v="12"/>
    <x v="0"/>
    <n v="800"/>
  </r>
  <r>
    <x v="0"/>
    <s v="2038"/>
    <x v="7"/>
    <x v="13"/>
    <x v="0"/>
    <n v="1000"/>
  </r>
  <r>
    <x v="0"/>
    <s v="2038"/>
    <x v="7"/>
    <x v="14"/>
    <x v="0"/>
    <n v="700"/>
  </r>
  <r>
    <x v="0"/>
    <s v="2038"/>
    <x v="7"/>
    <x v="15"/>
    <x v="0"/>
    <n v="1300"/>
  </r>
  <r>
    <x v="0"/>
    <s v="2038"/>
    <x v="7"/>
    <x v="10"/>
    <x v="0"/>
    <n v="1350"/>
  </r>
  <r>
    <x v="0"/>
    <s v="2038"/>
    <x v="8"/>
    <x v="12"/>
    <x v="0"/>
    <n v="700"/>
  </r>
  <r>
    <x v="0"/>
    <s v="2038"/>
    <x v="8"/>
    <x v="4"/>
    <x v="0"/>
    <n v="1000"/>
  </r>
  <r>
    <x v="0"/>
    <s v="2038"/>
    <x v="8"/>
    <x v="7"/>
    <x v="0"/>
    <n v="700"/>
  </r>
  <r>
    <x v="0"/>
    <s v="2038"/>
    <x v="9"/>
    <x v="13"/>
    <x v="0"/>
    <n v="800"/>
  </r>
  <r>
    <x v="0"/>
    <s v="2038"/>
    <x v="9"/>
    <x v="16"/>
    <x v="0"/>
    <n v="1200"/>
  </r>
  <r>
    <x v="0"/>
    <s v="2038"/>
    <x v="10"/>
    <x v="2"/>
    <x v="0"/>
    <n v="5100"/>
  </r>
  <r>
    <x v="0"/>
    <s v="2038"/>
    <x v="10"/>
    <x v="6"/>
    <x v="0"/>
    <n v="700"/>
  </r>
  <r>
    <x v="0"/>
    <s v="2038"/>
    <x v="10"/>
    <x v="9"/>
    <x v="0"/>
    <n v="1400"/>
  </r>
  <r>
    <x v="0"/>
    <s v="2038"/>
    <x v="10"/>
    <x v="17"/>
    <x v="0"/>
    <n v="1000"/>
  </r>
  <r>
    <x v="0"/>
    <s v="2038"/>
    <x v="11"/>
    <x v="9"/>
    <x v="0"/>
    <n v="2500"/>
  </r>
  <r>
    <x v="0"/>
    <s v="2038"/>
    <x v="11"/>
    <x v="18"/>
    <x v="0"/>
    <n v="1150"/>
  </r>
  <r>
    <x v="0"/>
    <s v="2038"/>
    <x v="11"/>
    <x v="10"/>
    <x v="0"/>
    <n v="3345"/>
  </r>
  <r>
    <x v="0"/>
    <s v="2038"/>
    <x v="12"/>
    <x v="0"/>
    <x v="0"/>
    <n v="1400"/>
  </r>
  <r>
    <x v="0"/>
    <s v="2038"/>
    <x v="12"/>
    <x v="6"/>
    <x v="0"/>
    <n v="1700"/>
  </r>
  <r>
    <x v="0"/>
    <s v="2038"/>
    <x v="12"/>
    <x v="8"/>
    <x v="0"/>
    <n v="1400"/>
  </r>
  <r>
    <x v="0"/>
    <s v="2038"/>
    <x v="12"/>
    <x v="19"/>
    <x v="0"/>
    <n v="3200"/>
  </r>
  <r>
    <x v="0"/>
    <s v="2038"/>
    <x v="12"/>
    <x v="20"/>
    <x v="0"/>
    <n v="1200"/>
  </r>
  <r>
    <x v="0"/>
    <s v="2038"/>
    <x v="12"/>
    <x v="17"/>
    <x v="0"/>
    <n v="1400"/>
  </r>
  <r>
    <x v="0"/>
    <s v="2038"/>
    <x v="13"/>
    <x v="19"/>
    <x v="0"/>
    <n v="1200"/>
  </r>
  <r>
    <x v="0"/>
    <s v="2038"/>
    <x v="13"/>
    <x v="14"/>
    <x v="0"/>
    <n v="200"/>
  </r>
  <r>
    <x v="0"/>
    <s v="2038"/>
    <x v="13"/>
    <x v="20"/>
    <x v="0"/>
    <n v="1000"/>
  </r>
  <r>
    <x v="0"/>
    <s v="2038"/>
    <x v="13"/>
    <x v="21"/>
    <x v="0"/>
    <n v="600"/>
  </r>
  <r>
    <x v="0"/>
    <s v="2038"/>
    <x v="14"/>
    <x v="11"/>
    <x v="0"/>
    <n v="600"/>
  </r>
  <r>
    <x v="0"/>
    <s v="2038"/>
    <x v="14"/>
    <x v="18"/>
    <x v="0"/>
    <n v="1000"/>
  </r>
  <r>
    <x v="0"/>
    <s v="2038"/>
    <x v="14"/>
    <x v="21"/>
    <x v="0"/>
    <n v="250"/>
  </r>
  <r>
    <x v="0"/>
    <s v="2038"/>
    <x v="15"/>
    <x v="9"/>
    <x v="0"/>
    <n v="1200"/>
  </r>
  <r>
    <x v="0"/>
    <s v="2038"/>
    <x v="15"/>
    <x v="18"/>
    <x v="0"/>
    <n v="1000"/>
  </r>
  <r>
    <x v="0"/>
    <s v="2038"/>
    <x v="16"/>
    <x v="5"/>
    <x v="0"/>
    <n v="2000"/>
  </r>
  <r>
    <x v="0"/>
    <s v="2038"/>
    <x v="16"/>
    <x v="16"/>
    <x v="0"/>
    <n v="1000"/>
  </r>
  <r>
    <x v="0"/>
    <s v="2038"/>
    <x v="17"/>
    <x v="11"/>
    <x v="0"/>
    <n v="1300"/>
  </r>
  <r>
    <x v="0"/>
    <s v="2038"/>
    <x v="17"/>
    <x v="14"/>
    <x v="0"/>
    <n v="600"/>
  </r>
  <r>
    <x v="0"/>
    <s v="2038"/>
    <x v="17"/>
    <x v="21"/>
    <x v="0"/>
    <n v="3300"/>
  </r>
  <r>
    <x v="0"/>
    <s v="2038"/>
    <x v="18"/>
    <x v="18"/>
    <x v="0"/>
    <n v="1000"/>
  </r>
  <r>
    <x v="0"/>
    <s v="2038"/>
    <x v="18"/>
    <x v="14"/>
    <x v="0"/>
    <n v="300"/>
  </r>
  <r>
    <x v="0"/>
    <s v="2038"/>
    <x v="18"/>
    <x v="15"/>
    <x v="0"/>
    <n v="3300"/>
  </r>
  <r>
    <x v="0"/>
    <s v="2038"/>
    <x v="18"/>
    <x v="10"/>
    <x v="0"/>
    <n v="7300"/>
  </r>
  <r>
    <x v="0"/>
    <s v="2038"/>
    <x v="19"/>
    <x v="6"/>
    <x v="0"/>
    <n v="680"/>
  </r>
  <r>
    <x v="0"/>
    <s v="2038"/>
    <x v="19"/>
    <x v="11"/>
    <x v="0"/>
    <n v="1350"/>
  </r>
  <r>
    <x v="0"/>
    <s v="2038"/>
    <x v="19"/>
    <x v="19"/>
    <x v="0"/>
    <n v="3295"/>
  </r>
  <r>
    <x v="0"/>
    <s v="2038"/>
    <x v="19"/>
    <x v="21"/>
    <x v="0"/>
    <n v="7300"/>
  </r>
  <r>
    <x v="0"/>
    <s v="2038"/>
    <x v="19"/>
    <x v="7"/>
    <x v="0"/>
    <n v="6500"/>
  </r>
  <r>
    <x v="0"/>
    <s v="2038"/>
    <x v="20"/>
    <x v="0"/>
    <x v="0"/>
    <n v="610"/>
  </r>
  <r>
    <x v="0"/>
    <s v="2038"/>
    <x v="20"/>
    <x v="3"/>
    <x v="0"/>
    <n v="1300"/>
  </r>
  <r>
    <x v="0"/>
    <s v="2038"/>
    <x v="20"/>
    <x v="16"/>
    <x v="0"/>
    <n v="700"/>
  </r>
  <r>
    <x v="0"/>
    <s v="2038"/>
    <x v="20"/>
    <x v="10"/>
    <x v="0"/>
    <n v="3200"/>
  </r>
  <r>
    <x v="0"/>
    <s v="2038"/>
    <x v="21"/>
    <x v="6"/>
    <x v="0"/>
    <n v="1400"/>
  </r>
  <r>
    <x v="0"/>
    <s v="2038"/>
    <x v="21"/>
    <x v="8"/>
    <x v="0"/>
    <n v="1000"/>
  </r>
  <r>
    <x v="0"/>
    <s v="2038"/>
    <x v="21"/>
    <x v="9"/>
    <x v="0"/>
    <n v="1400"/>
  </r>
  <r>
    <x v="0"/>
    <s v="2039"/>
    <x v="0"/>
    <x v="0"/>
    <x v="0"/>
    <n v="3010"/>
  </r>
  <r>
    <x v="0"/>
    <s v="2039"/>
    <x v="0"/>
    <x v="1"/>
    <x v="0"/>
    <n v="3010"/>
  </r>
  <r>
    <x v="0"/>
    <s v="2039"/>
    <x v="0"/>
    <x v="2"/>
    <x v="0"/>
    <n v="6020"/>
  </r>
  <r>
    <x v="0"/>
    <s v="2039"/>
    <x v="0"/>
    <x v="3"/>
    <x v="0"/>
    <n v="600"/>
  </r>
  <r>
    <x v="0"/>
    <s v="2039"/>
    <x v="0"/>
    <x v="4"/>
    <x v="0"/>
    <n v="2000"/>
  </r>
  <r>
    <x v="0"/>
    <s v="2039"/>
    <x v="1"/>
    <x v="5"/>
    <x v="0"/>
    <n v="3010"/>
  </r>
  <r>
    <x v="0"/>
    <s v="2039"/>
    <x v="1"/>
    <x v="2"/>
    <x v="0"/>
    <n v="8634"/>
  </r>
  <r>
    <x v="0"/>
    <s v="2039"/>
    <x v="1"/>
    <x v="6"/>
    <x v="0"/>
    <n v="3000"/>
  </r>
  <r>
    <x v="0"/>
    <s v="2039"/>
    <x v="1"/>
    <x v="9"/>
    <x v="0"/>
    <n v="1400"/>
  </r>
  <r>
    <x v="0"/>
    <s v="2039"/>
    <x v="1"/>
    <x v="7"/>
    <x v="0"/>
    <n v="600"/>
  </r>
  <r>
    <x v="0"/>
    <s v="2039"/>
    <x v="2"/>
    <x v="5"/>
    <x v="0"/>
    <n v="3010"/>
  </r>
  <r>
    <x v="0"/>
    <s v="2039"/>
    <x v="2"/>
    <x v="2"/>
    <x v="0"/>
    <n v="14416"/>
  </r>
  <r>
    <x v="0"/>
    <s v="2039"/>
    <x v="3"/>
    <x v="5"/>
    <x v="0"/>
    <n v="6020"/>
  </r>
  <r>
    <x v="0"/>
    <s v="2039"/>
    <x v="3"/>
    <x v="0"/>
    <x v="0"/>
    <n v="8634"/>
  </r>
  <r>
    <x v="0"/>
    <s v="2039"/>
    <x v="3"/>
    <x v="1"/>
    <x v="0"/>
    <n v="14416"/>
  </r>
  <r>
    <x v="0"/>
    <s v="2039"/>
    <x v="3"/>
    <x v="3"/>
    <x v="0"/>
    <n v="400"/>
  </r>
  <r>
    <x v="0"/>
    <s v="2039"/>
    <x v="3"/>
    <x v="8"/>
    <x v="0"/>
    <n v="5900"/>
  </r>
  <r>
    <x v="0"/>
    <s v="2039"/>
    <x v="4"/>
    <x v="0"/>
    <x v="0"/>
    <n v="3000"/>
  </r>
  <r>
    <x v="0"/>
    <s v="2039"/>
    <x v="4"/>
    <x v="3"/>
    <x v="0"/>
    <n v="600"/>
  </r>
  <r>
    <x v="0"/>
    <s v="2039"/>
    <x v="4"/>
    <x v="8"/>
    <x v="0"/>
    <n v="700"/>
  </r>
  <r>
    <x v="0"/>
    <s v="2039"/>
    <x v="4"/>
    <x v="9"/>
    <x v="0"/>
    <n v="1700"/>
  </r>
  <r>
    <x v="0"/>
    <s v="2039"/>
    <x v="4"/>
    <x v="10"/>
    <x v="0"/>
    <n v="740"/>
  </r>
  <r>
    <x v="0"/>
    <s v="2039"/>
    <x v="4"/>
    <x v="17"/>
    <x v="0"/>
    <n v="1400"/>
  </r>
  <r>
    <x v="0"/>
    <s v="2039"/>
    <x v="5"/>
    <x v="5"/>
    <x v="0"/>
    <n v="585"/>
  </r>
  <r>
    <x v="0"/>
    <s v="2039"/>
    <x v="5"/>
    <x v="2"/>
    <x v="0"/>
    <n v="400"/>
  </r>
  <r>
    <x v="0"/>
    <s v="2039"/>
    <x v="5"/>
    <x v="6"/>
    <x v="0"/>
    <n v="600"/>
  </r>
  <r>
    <x v="0"/>
    <s v="2039"/>
    <x v="5"/>
    <x v="7"/>
    <x v="0"/>
    <n v="1700"/>
  </r>
  <r>
    <x v="0"/>
    <s v="2039"/>
    <x v="6"/>
    <x v="11"/>
    <x v="0"/>
    <n v="1000"/>
  </r>
  <r>
    <x v="0"/>
    <s v="2039"/>
    <x v="6"/>
    <x v="12"/>
    <x v="0"/>
    <n v="800"/>
  </r>
  <r>
    <x v="0"/>
    <s v="2039"/>
    <x v="7"/>
    <x v="13"/>
    <x v="0"/>
    <n v="1000"/>
  </r>
  <r>
    <x v="0"/>
    <s v="2039"/>
    <x v="7"/>
    <x v="14"/>
    <x v="0"/>
    <n v="700"/>
  </r>
  <r>
    <x v="0"/>
    <s v="2039"/>
    <x v="7"/>
    <x v="15"/>
    <x v="0"/>
    <n v="1300"/>
  </r>
  <r>
    <x v="0"/>
    <s v="2039"/>
    <x v="7"/>
    <x v="10"/>
    <x v="0"/>
    <n v="1350"/>
  </r>
  <r>
    <x v="0"/>
    <s v="2039"/>
    <x v="8"/>
    <x v="12"/>
    <x v="0"/>
    <n v="700"/>
  </r>
  <r>
    <x v="0"/>
    <s v="2039"/>
    <x v="8"/>
    <x v="4"/>
    <x v="0"/>
    <n v="1000"/>
  </r>
  <r>
    <x v="0"/>
    <s v="2039"/>
    <x v="8"/>
    <x v="7"/>
    <x v="0"/>
    <n v="700"/>
  </r>
  <r>
    <x v="0"/>
    <s v="2039"/>
    <x v="9"/>
    <x v="13"/>
    <x v="0"/>
    <n v="800"/>
  </r>
  <r>
    <x v="0"/>
    <s v="2039"/>
    <x v="9"/>
    <x v="16"/>
    <x v="0"/>
    <n v="1200"/>
  </r>
  <r>
    <x v="0"/>
    <s v="2039"/>
    <x v="10"/>
    <x v="2"/>
    <x v="0"/>
    <n v="5100"/>
  </r>
  <r>
    <x v="0"/>
    <s v="2039"/>
    <x v="10"/>
    <x v="6"/>
    <x v="0"/>
    <n v="700"/>
  </r>
  <r>
    <x v="0"/>
    <s v="2039"/>
    <x v="10"/>
    <x v="9"/>
    <x v="0"/>
    <n v="1400"/>
  </r>
  <r>
    <x v="0"/>
    <s v="2039"/>
    <x v="10"/>
    <x v="17"/>
    <x v="0"/>
    <n v="1000"/>
  </r>
  <r>
    <x v="0"/>
    <s v="2039"/>
    <x v="11"/>
    <x v="9"/>
    <x v="0"/>
    <n v="2500"/>
  </r>
  <r>
    <x v="0"/>
    <s v="2039"/>
    <x v="11"/>
    <x v="18"/>
    <x v="0"/>
    <n v="1150"/>
  </r>
  <r>
    <x v="0"/>
    <s v="2039"/>
    <x v="11"/>
    <x v="10"/>
    <x v="0"/>
    <n v="3345"/>
  </r>
  <r>
    <x v="0"/>
    <s v="2039"/>
    <x v="12"/>
    <x v="0"/>
    <x v="0"/>
    <n v="1400"/>
  </r>
  <r>
    <x v="0"/>
    <s v="2039"/>
    <x v="12"/>
    <x v="6"/>
    <x v="0"/>
    <n v="1700"/>
  </r>
  <r>
    <x v="0"/>
    <s v="2039"/>
    <x v="12"/>
    <x v="8"/>
    <x v="0"/>
    <n v="1400"/>
  </r>
  <r>
    <x v="0"/>
    <s v="2039"/>
    <x v="12"/>
    <x v="19"/>
    <x v="0"/>
    <n v="3200"/>
  </r>
  <r>
    <x v="0"/>
    <s v="2039"/>
    <x v="12"/>
    <x v="20"/>
    <x v="0"/>
    <n v="1200"/>
  </r>
  <r>
    <x v="0"/>
    <s v="2039"/>
    <x v="12"/>
    <x v="17"/>
    <x v="0"/>
    <n v="1400"/>
  </r>
  <r>
    <x v="0"/>
    <s v="2039"/>
    <x v="13"/>
    <x v="19"/>
    <x v="0"/>
    <n v="1200"/>
  </r>
  <r>
    <x v="0"/>
    <s v="2039"/>
    <x v="13"/>
    <x v="14"/>
    <x v="0"/>
    <n v="200"/>
  </r>
  <r>
    <x v="0"/>
    <s v="2039"/>
    <x v="13"/>
    <x v="20"/>
    <x v="0"/>
    <n v="1000"/>
  </r>
  <r>
    <x v="0"/>
    <s v="2039"/>
    <x v="13"/>
    <x v="21"/>
    <x v="0"/>
    <n v="600"/>
  </r>
  <r>
    <x v="0"/>
    <s v="2039"/>
    <x v="14"/>
    <x v="11"/>
    <x v="0"/>
    <n v="600"/>
  </r>
  <r>
    <x v="0"/>
    <s v="2039"/>
    <x v="14"/>
    <x v="18"/>
    <x v="0"/>
    <n v="1000"/>
  </r>
  <r>
    <x v="0"/>
    <s v="2039"/>
    <x v="14"/>
    <x v="21"/>
    <x v="0"/>
    <n v="250"/>
  </r>
  <r>
    <x v="0"/>
    <s v="2039"/>
    <x v="15"/>
    <x v="9"/>
    <x v="0"/>
    <n v="1200"/>
  </r>
  <r>
    <x v="0"/>
    <s v="2039"/>
    <x v="15"/>
    <x v="18"/>
    <x v="0"/>
    <n v="1000"/>
  </r>
  <r>
    <x v="0"/>
    <s v="2039"/>
    <x v="16"/>
    <x v="5"/>
    <x v="0"/>
    <n v="2000"/>
  </r>
  <r>
    <x v="0"/>
    <s v="2039"/>
    <x v="16"/>
    <x v="16"/>
    <x v="0"/>
    <n v="1000"/>
  </r>
  <r>
    <x v="0"/>
    <s v="2039"/>
    <x v="17"/>
    <x v="11"/>
    <x v="0"/>
    <n v="1300"/>
  </r>
  <r>
    <x v="0"/>
    <s v="2039"/>
    <x v="17"/>
    <x v="14"/>
    <x v="0"/>
    <n v="600"/>
  </r>
  <r>
    <x v="0"/>
    <s v="2039"/>
    <x v="17"/>
    <x v="21"/>
    <x v="0"/>
    <n v="3300"/>
  </r>
  <r>
    <x v="0"/>
    <s v="2039"/>
    <x v="18"/>
    <x v="18"/>
    <x v="0"/>
    <n v="1000"/>
  </r>
  <r>
    <x v="0"/>
    <s v="2039"/>
    <x v="18"/>
    <x v="14"/>
    <x v="0"/>
    <n v="300"/>
  </r>
  <r>
    <x v="0"/>
    <s v="2039"/>
    <x v="18"/>
    <x v="15"/>
    <x v="0"/>
    <n v="3300"/>
  </r>
  <r>
    <x v="0"/>
    <s v="2039"/>
    <x v="18"/>
    <x v="10"/>
    <x v="0"/>
    <n v="7300"/>
  </r>
  <r>
    <x v="0"/>
    <s v="2039"/>
    <x v="19"/>
    <x v="6"/>
    <x v="0"/>
    <n v="680"/>
  </r>
  <r>
    <x v="0"/>
    <s v="2039"/>
    <x v="19"/>
    <x v="11"/>
    <x v="0"/>
    <n v="1350"/>
  </r>
  <r>
    <x v="0"/>
    <s v="2039"/>
    <x v="19"/>
    <x v="19"/>
    <x v="0"/>
    <n v="3295"/>
  </r>
  <r>
    <x v="0"/>
    <s v="2039"/>
    <x v="19"/>
    <x v="21"/>
    <x v="0"/>
    <n v="7300"/>
  </r>
  <r>
    <x v="0"/>
    <s v="2039"/>
    <x v="19"/>
    <x v="7"/>
    <x v="0"/>
    <n v="6500"/>
  </r>
  <r>
    <x v="0"/>
    <s v="2039"/>
    <x v="20"/>
    <x v="0"/>
    <x v="0"/>
    <n v="610"/>
  </r>
  <r>
    <x v="0"/>
    <s v="2039"/>
    <x v="20"/>
    <x v="3"/>
    <x v="0"/>
    <n v="1300"/>
  </r>
  <r>
    <x v="0"/>
    <s v="2039"/>
    <x v="20"/>
    <x v="16"/>
    <x v="0"/>
    <n v="700"/>
  </r>
  <r>
    <x v="0"/>
    <s v="2039"/>
    <x v="20"/>
    <x v="10"/>
    <x v="0"/>
    <n v="3200"/>
  </r>
  <r>
    <x v="0"/>
    <s v="2039"/>
    <x v="21"/>
    <x v="6"/>
    <x v="0"/>
    <n v="1400"/>
  </r>
  <r>
    <x v="0"/>
    <s v="2039"/>
    <x v="21"/>
    <x v="8"/>
    <x v="0"/>
    <n v="1000"/>
  </r>
  <r>
    <x v="0"/>
    <s v="2039"/>
    <x v="21"/>
    <x v="9"/>
    <x v="0"/>
    <n v="1400"/>
  </r>
  <r>
    <x v="0"/>
    <s v="2040"/>
    <x v="0"/>
    <x v="0"/>
    <x v="0"/>
    <n v="3010"/>
  </r>
  <r>
    <x v="0"/>
    <s v="2040"/>
    <x v="0"/>
    <x v="1"/>
    <x v="0"/>
    <n v="3010"/>
  </r>
  <r>
    <x v="0"/>
    <s v="2040"/>
    <x v="0"/>
    <x v="2"/>
    <x v="0"/>
    <n v="6020"/>
  </r>
  <r>
    <x v="0"/>
    <s v="2040"/>
    <x v="0"/>
    <x v="3"/>
    <x v="0"/>
    <n v="600"/>
  </r>
  <r>
    <x v="0"/>
    <s v="2040"/>
    <x v="0"/>
    <x v="4"/>
    <x v="0"/>
    <n v="2000"/>
  </r>
  <r>
    <x v="0"/>
    <s v="2040"/>
    <x v="1"/>
    <x v="5"/>
    <x v="0"/>
    <n v="3010"/>
  </r>
  <r>
    <x v="0"/>
    <s v="2040"/>
    <x v="1"/>
    <x v="2"/>
    <x v="0"/>
    <n v="8634"/>
  </r>
  <r>
    <x v="0"/>
    <s v="2040"/>
    <x v="1"/>
    <x v="6"/>
    <x v="0"/>
    <n v="3000"/>
  </r>
  <r>
    <x v="0"/>
    <s v="2040"/>
    <x v="1"/>
    <x v="9"/>
    <x v="0"/>
    <n v="1400"/>
  </r>
  <r>
    <x v="0"/>
    <s v="2040"/>
    <x v="1"/>
    <x v="7"/>
    <x v="0"/>
    <n v="600"/>
  </r>
  <r>
    <x v="0"/>
    <s v="2040"/>
    <x v="2"/>
    <x v="5"/>
    <x v="0"/>
    <n v="3010"/>
  </r>
  <r>
    <x v="0"/>
    <s v="2040"/>
    <x v="2"/>
    <x v="2"/>
    <x v="0"/>
    <n v="14416"/>
  </r>
  <r>
    <x v="0"/>
    <s v="2040"/>
    <x v="3"/>
    <x v="5"/>
    <x v="0"/>
    <n v="6020"/>
  </r>
  <r>
    <x v="0"/>
    <s v="2040"/>
    <x v="3"/>
    <x v="0"/>
    <x v="0"/>
    <n v="8634"/>
  </r>
  <r>
    <x v="0"/>
    <s v="2040"/>
    <x v="3"/>
    <x v="1"/>
    <x v="0"/>
    <n v="14416"/>
  </r>
  <r>
    <x v="0"/>
    <s v="2040"/>
    <x v="3"/>
    <x v="3"/>
    <x v="0"/>
    <n v="400"/>
  </r>
  <r>
    <x v="0"/>
    <s v="2040"/>
    <x v="3"/>
    <x v="8"/>
    <x v="0"/>
    <n v="5900"/>
  </r>
  <r>
    <x v="0"/>
    <s v="2040"/>
    <x v="4"/>
    <x v="0"/>
    <x v="0"/>
    <n v="3000"/>
  </r>
  <r>
    <x v="0"/>
    <s v="2040"/>
    <x v="4"/>
    <x v="3"/>
    <x v="0"/>
    <n v="600"/>
  </r>
  <r>
    <x v="0"/>
    <s v="2040"/>
    <x v="4"/>
    <x v="8"/>
    <x v="0"/>
    <n v="700"/>
  </r>
  <r>
    <x v="0"/>
    <s v="2040"/>
    <x v="4"/>
    <x v="9"/>
    <x v="0"/>
    <n v="1700"/>
  </r>
  <r>
    <x v="0"/>
    <s v="2040"/>
    <x v="4"/>
    <x v="10"/>
    <x v="0"/>
    <n v="740"/>
  </r>
  <r>
    <x v="0"/>
    <s v="2040"/>
    <x v="4"/>
    <x v="17"/>
    <x v="0"/>
    <n v="1400"/>
  </r>
  <r>
    <x v="0"/>
    <s v="2040"/>
    <x v="5"/>
    <x v="5"/>
    <x v="0"/>
    <n v="585"/>
  </r>
  <r>
    <x v="0"/>
    <s v="2040"/>
    <x v="5"/>
    <x v="2"/>
    <x v="0"/>
    <n v="400"/>
  </r>
  <r>
    <x v="0"/>
    <s v="2040"/>
    <x v="5"/>
    <x v="6"/>
    <x v="0"/>
    <n v="600"/>
  </r>
  <r>
    <x v="0"/>
    <s v="2040"/>
    <x v="5"/>
    <x v="7"/>
    <x v="0"/>
    <n v="1700"/>
  </r>
  <r>
    <x v="0"/>
    <s v="2040"/>
    <x v="6"/>
    <x v="11"/>
    <x v="0"/>
    <n v="1000"/>
  </r>
  <r>
    <x v="0"/>
    <s v="2040"/>
    <x v="6"/>
    <x v="12"/>
    <x v="0"/>
    <n v="800"/>
  </r>
  <r>
    <x v="0"/>
    <s v="2040"/>
    <x v="7"/>
    <x v="13"/>
    <x v="0"/>
    <n v="1000"/>
  </r>
  <r>
    <x v="0"/>
    <s v="2040"/>
    <x v="7"/>
    <x v="14"/>
    <x v="0"/>
    <n v="700"/>
  </r>
  <r>
    <x v="0"/>
    <s v="2040"/>
    <x v="7"/>
    <x v="15"/>
    <x v="0"/>
    <n v="1300"/>
  </r>
  <r>
    <x v="0"/>
    <s v="2040"/>
    <x v="7"/>
    <x v="10"/>
    <x v="0"/>
    <n v="1350"/>
  </r>
  <r>
    <x v="0"/>
    <s v="2040"/>
    <x v="8"/>
    <x v="12"/>
    <x v="0"/>
    <n v="700"/>
  </r>
  <r>
    <x v="0"/>
    <s v="2040"/>
    <x v="8"/>
    <x v="4"/>
    <x v="0"/>
    <n v="1000"/>
  </r>
  <r>
    <x v="0"/>
    <s v="2040"/>
    <x v="8"/>
    <x v="7"/>
    <x v="0"/>
    <n v="700"/>
  </r>
  <r>
    <x v="0"/>
    <s v="2040"/>
    <x v="9"/>
    <x v="13"/>
    <x v="0"/>
    <n v="800"/>
  </r>
  <r>
    <x v="0"/>
    <s v="2040"/>
    <x v="9"/>
    <x v="16"/>
    <x v="0"/>
    <n v="1200"/>
  </r>
  <r>
    <x v="0"/>
    <s v="2040"/>
    <x v="10"/>
    <x v="2"/>
    <x v="0"/>
    <n v="5100"/>
  </r>
  <r>
    <x v="0"/>
    <s v="2040"/>
    <x v="10"/>
    <x v="6"/>
    <x v="0"/>
    <n v="700"/>
  </r>
  <r>
    <x v="0"/>
    <s v="2040"/>
    <x v="10"/>
    <x v="9"/>
    <x v="0"/>
    <n v="1400"/>
  </r>
  <r>
    <x v="0"/>
    <s v="2040"/>
    <x v="10"/>
    <x v="17"/>
    <x v="0"/>
    <n v="1000"/>
  </r>
  <r>
    <x v="0"/>
    <s v="2040"/>
    <x v="11"/>
    <x v="9"/>
    <x v="0"/>
    <n v="2500"/>
  </r>
  <r>
    <x v="0"/>
    <s v="2040"/>
    <x v="11"/>
    <x v="18"/>
    <x v="0"/>
    <n v="1150"/>
  </r>
  <r>
    <x v="0"/>
    <s v="2040"/>
    <x v="11"/>
    <x v="10"/>
    <x v="0"/>
    <n v="3345"/>
  </r>
  <r>
    <x v="0"/>
    <s v="2040"/>
    <x v="12"/>
    <x v="0"/>
    <x v="0"/>
    <n v="1400"/>
  </r>
  <r>
    <x v="0"/>
    <s v="2040"/>
    <x v="12"/>
    <x v="6"/>
    <x v="0"/>
    <n v="1700"/>
  </r>
  <r>
    <x v="0"/>
    <s v="2040"/>
    <x v="12"/>
    <x v="8"/>
    <x v="0"/>
    <n v="1400"/>
  </r>
  <r>
    <x v="0"/>
    <s v="2040"/>
    <x v="12"/>
    <x v="19"/>
    <x v="0"/>
    <n v="3200"/>
  </r>
  <r>
    <x v="0"/>
    <s v="2040"/>
    <x v="12"/>
    <x v="20"/>
    <x v="0"/>
    <n v="1200"/>
  </r>
  <r>
    <x v="0"/>
    <s v="2040"/>
    <x v="12"/>
    <x v="17"/>
    <x v="0"/>
    <n v="1400"/>
  </r>
  <r>
    <x v="0"/>
    <s v="2040"/>
    <x v="13"/>
    <x v="19"/>
    <x v="0"/>
    <n v="1200"/>
  </r>
  <r>
    <x v="0"/>
    <s v="2040"/>
    <x v="13"/>
    <x v="14"/>
    <x v="0"/>
    <n v="200"/>
  </r>
  <r>
    <x v="0"/>
    <s v="2040"/>
    <x v="13"/>
    <x v="20"/>
    <x v="0"/>
    <n v="1000"/>
  </r>
  <r>
    <x v="0"/>
    <s v="2040"/>
    <x v="13"/>
    <x v="21"/>
    <x v="0"/>
    <n v="600"/>
  </r>
  <r>
    <x v="0"/>
    <s v="2040"/>
    <x v="14"/>
    <x v="11"/>
    <x v="0"/>
    <n v="600"/>
  </r>
  <r>
    <x v="0"/>
    <s v="2040"/>
    <x v="14"/>
    <x v="18"/>
    <x v="0"/>
    <n v="1000"/>
  </r>
  <r>
    <x v="0"/>
    <s v="2040"/>
    <x v="14"/>
    <x v="21"/>
    <x v="0"/>
    <n v="250"/>
  </r>
  <r>
    <x v="0"/>
    <s v="2040"/>
    <x v="15"/>
    <x v="9"/>
    <x v="0"/>
    <n v="1200"/>
  </r>
  <r>
    <x v="0"/>
    <s v="2040"/>
    <x v="15"/>
    <x v="18"/>
    <x v="0"/>
    <n v="1000"/>
  </r>
  <r>
    <x v="0"/>
    <s v="2040"/>
    <x v="16"/>
    <x v="5"/>
    <x v="0"/>
    <n v="2000"/>
  </r>
  <r>
    <x v="0"/>
    <s v="2040"/>
    <x v="16"/>
    <x v="16"/>
    <x v="0"/>
    <n v="1000"/>
  </r>
  <r>
    <x v="0"/>
    <s v="2040"/>
    <x v="17"/>
    <x v="11"/>
    <x v="0"/>
    <n v="1300"/>
  </r>
  <r>
    <x v="0"/>
    <s v="2040"/>
    <x v="17"/>
    <x v="14"/>
    <x v="0"/>
    <n v="600"/>
  </r>
  <r>
    <x v="0"/>
    <s v="2040"/>
    <x v="17"/>
    <x v="21"/>
    <x v="0"/>
    <n v="3300"/>
  </r>
  <r>
    <x v="0"/>
    <s v="2040"/>
    <x v="18"/>
    <x v="18"/>
    <x v="0"/>
    <n v="1000"/>
  </r>
  <r>
    <x v="0"/>
    <s v="2040"/>
    <x v="18"/>
    <x v="14"/>
    <x v="0"/>
    <n v="300"/>
  </r>
  <r>
    <x v="0"/>
    <s v="2040"/>
    <x v="18"/>
    <x v="15"/>
    <x v="0"/>
    <n v="3300"/>
  </r>
  <r>
    <x v="0"/>
    <s v="2040"/>
    <x v="18"/>
    <x v="10"/>
    <x v="0"/>
    <n v="7300"/>
  </r>
  <r>
    <x v="0"/>
    <s v="2040"/>
    <x v="19"/>
    <x v="6"/>
    <x v="0"/>
    <n v="680"/>
  </r>
  <r>
    <x v="0"/>
    <s v="2040"/>
    <x v="19"/>
    <x v="11"/>
    <x v="0"/>
    <n v="1350"/>
  </r>
  <r>
    <x v="0"/>
    <s v="2040"/>
    <x v="19"/>
    <x v="19"/>
    <x v="0"/>
    <n v="3295"/>
  </r>
  <r>
    <x v="0"/>
    <s v="2040"/>
    <x v="19"/>
    <x v="21"/>
    <x v="0"/>
    <n v="7300"/>
  </r>
  <r>
    <x v="0"/>
    <s v="2040"/>
    <x v="19"/>
    <x v="7"/>
    <x v="0"/>
    <n v="6500"/>
  </r>
  <r>
    <x v="0"/>
    <s v="2040"/>
    <x v="20"/>
    <x v="0"/>
    <x v="0"/>
    <n v="610"/>
  </r>
  <r>
    <x v="0"/>
    <s v="2040"/>
    <x v="20"/>
    <x v="3"/>
    <x v="0"/>
    <n v="1300"/>
  </r>
  <r>
    <x v="0"/>
    <s v="2040"/>
    <x v="20"/>
    <x v="16"/>
    <x v="0"/>
    <n v="700"/>
  </r>
  <r>
    <x v="0"/>
    <s v="2040"/>
    <x v="20"/>
    <x v="10"/>
    <x v="0"/>
    <n v="3200"/>
  </r>
  <r>
    <x v="0"/>
    <s v="2040"/>
    <x v="21"/>
    <x v="6"/>
    <x v="0"/>
    <n v="1400"/>
  </r>
  <r>
    <x v="0"/>
    <s v="2040"/>
    <x v="21"/>
    <x v="8"/>
    <x v="0"/>
    <n v="1000"/>
  </r>
  <r>
    <x v="0"/>
    <s v="2040"/>
    <x v="21"/>
    <x v="9"/>
    <x v="0"/>
    <n v="1400"/>
  </r>
  <r>
    <x v="0"/>
    <s v="2041"/>
    <x v="0"/>
    <x v="0"/>
    <x v="0"/>
    <n v="3010"/>
  </r>
  <r>
    <x v="0"/>
    <s v="2041"/>
    <x v="0"/>
    <x v="1"/>
    <x v="0"/>
    <n v="3010"/>
  </r>
  <r>
    <x v="0"/>
    <s v="2041"/>
    <x v="0"/>
    <x v="2"/>
    <x v="0"/>
    <n v="6020"/>
  </r>
  <r>
    <x v="0"/>
    <s v="2041"/>
    <x v="0"/>
    <x v="3"/>
    <x v="0"/>
    <n v="600"/>
  </r>
  <r>
    <x v="0"/>
    <s v="2041"/>
    <x v="0"/>
    <x v="4"/>
    <x v="0"/>
    <n v="2000"/>
  </r>
  <r>
    <x v="0"/>
    <s v="2041"/>
    <x v="1"/>
    <x v="5"/>
    <x v="0"/>
    <n v="3010"/>
  </r>
  <r>
    <x v="0"/>
    <s v="2041"/>
    <x v="1"/>
    <x v="2"/>
    <x v="0"/>
    <n v="8634"/>
  </r>
  <r>
    <x v="0"/>
    <s v="2041"/>
    <x v="1"/>
    <x v="6"/>
    <x v="0"/>
    <n v="3000"/>
  </r>
  <r>
    <x v="0"/>
    <s v="2041"/>
    <x v="1"/>
    <x v="9"/>
    <x v="0"/>
    <n v="1400"/>
  </r>
  <r>
    <x v="0"/>
    <s v="2041"/>
    <x v="1"/>
    <x v="7"/>
    <x v="0"/>
    <n v="600"/>
  </r>
  <r>
    <x v="0"/>
    <s v="2041"/>
    <x v="2"/>
    <x v="5"/>
    <x v="0"/>
    <n v="3010"/>
  </r>
  <r>
    <x v="0"/>
    <s v="2041"/>
    <x v="2"/>
    <x v="2"/>
    <x v="0"/>
    <n v="14416"/>
  </r>
  <r>
    <x v="0"/>
    <s v="2041"/>
    <x v="3"/>
    <x v="5"/>
    <x v="0"/>
    <n v="6020"/>
  </r>
  <r>
    <x v="0"/>
    <s v="2041"/>
    <x v="3"/>
    <x v="0"/>
    <x v="0"/>
    <n v="8634"/>
  </r>
  <r>
    <x v="0"/>
    <s v="2041"/>
    <x v="3"/>
    <x v="1"/>
    <x v="0"/>
    <n v="14416"/>
  </r>
  <r>
    <x v="0"/>
    <s v="2041"/>
    <x v="3"/>
    <x v="3"/>
    <x v="0"/>
    <n v="400"/>
  </r>
  <r>
    <x v="0"/>
    <s v="2041"/>
    <x v="3"/>
    <x v="8"/>
    <x v="0"/>
    <n v="5900"/>
  </r>
  <r>
    <x v="0"/>
    <s v="2041"/>
    <x v="4"/>
    <x v="0"/>
    <x v="0"/>
    <n v="3000"/>
  </r>
  <r>
    <x v="0"/>
    <s v="2041"/>
    <x v="4"/>
    <x v="3"/>
    <x v="0"/>
    <n v="600"/>
  </r>
  <r>
    <x v="0"/>
    <s v="2041"/>
    <x v="4"/>
    <x v="8"/>
    <x v="0"/>
    <n v="700"/>
  </r>
  <r>
    <x v="0"/>
    <s v="2041"/>
    <x v="4"/>
    <x v="9"/>
    <x v="0"/>
    <n v="1700"/>
  </r>
  <r>
    <x v="0"/>
    <s v="2041"/>
    <x v="4"/>
    <x v="10"/>
    <x v="0"/>
    <n v="740"/>
  </r>
  <r>
    <x v="0"/>
    <s v="2041"/>
    <x v="4"/>
    <x v="17"/>
    <x v="0"/>
    <n v="1400"/>
  </r>
  <r>
    <x v="0"/>
    <s v="2041"/>
    <x v="5"/>
    <x v="5"/>
    <x v="0"/>
    <n v="585"/>
  </r>
  <r>
    <x v="0"/>
    <s v="2041"/>
    <x v="5"/>
    <x v="2"/>
    <x v="0"/>
    <n v="400"/>
  </r>
  <r>
    <x v="0"/>
    <s v="2041"/>
    <x v="5"/>
    <x v="6"/>
    <x v="0"/>
    <n v="600"/>
  </r>
  <r>
    <x v="0"/>
    <s v="2041"/>
    <x v="5"/>
    <x v="7"/>
    <x v="0"/>
    <n v="1700"/>
  </r>
  <r>
    <x v="0"/>
    <s v="2041"/>
    <x v="6"/>
    <x v="11"/>
    <x v="0"/>
    <n v="1000"/>
  </r>
  <r>
    <x v="0"/>
    <s v="2041"/>
    <x v="6"/>
    <x v="12"/>
    <x v="0"/>
    <n v="800"/>
  </r>
  <r>
    <x v="0"/>
    <s v="2041"/>
    <x v="7"/>
    <x v="13"/>
    <x v="0"/>
    <n v="1000"/>
  </r>
  <r>
    <x v="0"/>
    <s v="2041"/>
    <x v="7"/>
    <x v="14"/>
    <x v="0"/>
    <n v="700"/>
  </r>
  <r>
    <x v="0"/>
    <s v="2041"/>
    <x v="7"/>
    <x v="15"/>
    <x v="0"/>
    <n v="1300"/>
  </r>
  <r>
    <x v="0"/>
    <s v="2041"/>
    <x v="7"/>
    <x v="10"/>
    <x v="0"/>
    <n v="1350"/>
  </r>
  <r>
    <x v="0"/>
    <s v="2041"/>
    <x v="8"/>
    <x v="12"/>
    <x v="0"/>
    <n v="700"/>
  </r>
  <r>
    <x v="0"/>
    <s v="2041"/>
    <x v="8"/>
    <x v="4"/>
    <x v="0"/>
    <n v="1000"/>
  </r>
  <r>
    <x v="0"/>
    <s v="2041"/>
    <x v="8"/>
    <x v="7"/>
    <x v="0"/>
    <n v="700"/>
  </r>
  <r>
    <x v="0"/>
    <s v="2041"/>
    <x v="9"/>
    <x v="13"/>
    <x v="0"/>
    <n v="800"/>
  </r>
  <r>
    <x v="0"/>
    <s v="2041"/>
    <x v="9"/>
    <x v="16"/>
    <x v="0"/>
    <n v="1200"/>
  </r>
  <r>
    <x v="0"/>
    <s v="2041"/>
    <x v="10"/>
    <x v="2"/>
    <x v="0"/>
    <n v="5100"/>
  </r>
  <r>
    <x v="0"/>
    <s v="2041"/>
    <x v="10"/>
    <x v="6"/>
    <x v="0"/>
    <n v="700"/>
  </r>
  <r>
    <x v="0"/>
    <s v="2041"/>
    <x v="10"/>
    <x v="9"/>
    <x v="0"/>
    <n v="1400"/>
  </r>
  <r>
    <x v="0"/>
    <s v="2041"/>
    <x v="10"/>
    <x v="17"/>
    <x v="0"/>
    <n v="1000"/>
  </r>
  <r>
    <x v="0"/>
    <s v="2041"/>
    <x v="11"/>
    <x v="9"/>
    <x v="0"/>
    <n v="2500"/>
  </r>
  <r>
    <x v="0"/>
    <s v="2041"/>
    <x v="11"/>
    <x v="18"/>
    <x v="0"/>
    <n v="1150"/>
  </r>
  <r>
    <x v="0"/>
    <s v="2041"/>
    <x v="11"/>
    <x v="10"/>
    <x v="0"/>
    <n v="3345"/>
  </r>
  <r>
    <x v="0"/>
    <s v="2041"/>
    <x v="12"/>
    <x v="0"/>
    <x v="0"/>
    <n v="1400"/>
  </r>
  <r>
    <x v="0"/>
    <s v="2041"/>
    <x v="12"/>
    <x v="6"/>
    <x v="0"/>
    <n v="1700"/>
  </r>
  <r>
    <x v="0"/>
    <s v="2041"/>
    <x v="12"/>
    <x v="8"/>
    <x v="0"/>
    <n v="1400"/>
  </r>
  <r>
    <x v="0"/>
    <s v="2041"/>
    <x v="12"/>
    <x v="19"/>
    <x v="0"/>
    <n v="3200"/>
  </r>
  <r>
    <x v="0"/>
    <s v="2041"/>
    <x v="12"/>
    <x v="20"/>
    <x v="0"/>
    <n v="1200"/>
  </r>
  <r>
    <x v="0"/>
    <s v="2041"/>
    <x v="12"/>
    <x v="17"/>
    <x v="0"/>
    <n v="1400"/>
  </r>
  <r>
    <x v="0"/>
    <s v="2041"/>
    <x v="13"/>
    <x v="19"/>
    <x v="0"/>
    <n v="1200"/>
  </r>
  <r>
    <x v="0"/>
    <s v="2041"/>
    <x v="13"/>
    <x v="14"/>
    <x v="0"/>
    <n v="200"/>
  </r>
  <r>
    <x v="0"/>
    <s v="2041"/>
    <x v="13"/>
    <x v="20"/>
    <x v="0"/>
    <n v="1000"/>
  </r>
  <r>
    <x v="0"/>
    <s v="2041"/>
    <x v="13"/>
    <x v="21"/>
    <x v="0"/>
    <n v="600"/>
  </r>
  <r>
    <x v="0"/>
    <s v="2041"/>
    <x v="14"/>
    <x v="11"/>
    <x v="0"/>
    <n v="600"/>
  </r>
  <r>
    <x v="0"/>
    <s v="2041"/>
    <x v="14"/>
    <x v="18"/>
    <x v="0"/>
    <n v="1000"/>
  </r>
  <r>
    <x v="0"/>
    <s v="2041"/>
    <x v="14"/>
    <x v="21"/>
    <x v="0"/>
    <n v="250"/>
  </r>
  <r>
    <x v="0"/>
    <s v="2041"/>
    <x v="15"/>
    <x v="9"/>
    <x v="0"/>
    <n v="1200"/>
  </r>
  <r>
    <x v="0"/>
    <s v="2041"/>
    <x v="15"/>
    <x v="18"/>
    <x v="0"/>
    <n v="1000"/>
  </r>
  <r>
    <x v="0"/>
    <s v="2041"/>
    <x v="16"/>
    <x v="5"/>
    <x v="0"/>
    <n v="2000"/>
  </r>
  <r>
    <x v="0"/>
    <s v="2041"/>
    <x v="16"/>
    <x v="16"/>
    <x v="0"/>
    <n v="1000"/>
  </r>
  <r>
    <x v="0"/>
    <s v="2041"/>
    <x v="17"/>
    <x v="11"/>
    <x v="0"/>
    <n v="1300"/>
  </r>
  <r>
    <x v="0"/>
    <s v="2041"/>
    <x v="17"/>
    <x v="14"/>
    <x v="0"/>
    <n v="600"/>
  </r>
  <r>
    <x v="0"/>
    <s v="2041"/>
    <x v="17"/>
    <x v="21"/>
    <x v="0"/>
    <n v="3300"/>
  </r>
  <r>
    <x v="0"/>
    <s v="2041"/>
    <x v="18"/>
    <x v="18"/>
    <x v="0"/>
    <n v="1000"/>
  </r>
  <r>
    <x v="0"/>
    <s v="2041"/>
    <x v="18"/>
    <x v="14"/>
    <x v="0"/>
    <n v="300"/>
  </r>
  <r>
    <x v="0"/>
    <s v="2041"/>
    <x v="18"/>
    <x v="15"/>
    <x v="0"/>
    <n v="3300"/>
  </r>
  <r>
    <x v="0"/>
    <s v="2041"/>
    <x v="18"/>
    <x v="10"/>
    <x v="0"/>
    <n v="7300"/>
  </r>
  <r>
    <x v="0"/>
    <s v="2041"/>
    <x v="19"/>
    <x v="6"/>
    <x v="0"/>
    <n v="680"/>
  </r>
  <r>
    <x v="0"/>
    <s v="2041"/>
    <x v="19"/>
    <x v="11"/>
    <x v="0"/>
    <n v="1350"/>
  </r>
  <r>
    <x v="0"/>
    <s v="2041"/>
    <x v="19"/>
    <x v="19"/>
    <x v="0"/>
    <n v="3295"/>
  </r>
  <r>
    <x v="0"/>
    <s v="2041"/>
    <x v="19"/>
    <x v="21"/>
    <x v="0"/>
    <n v="7300"/>
  </r>
  <r>
    <x v="0"/>
    <s v="2041"/>
    <x v="19"/>
    <x v="7"/>
    <x v="0"/>
    <n v="6500"/>
  </r>
  <r>
    <x v="0"/>
    <s v="2041"/>
    <x v="20"/>
    <x v="0"/>
    <x v="0"/>
    <n v="610"/>
  </r>
  <r>
    <x v="0"/>
    <s v="2041"/>
    <x v="20"/>
    <x v="3"/>
    <x v="0"/>
    <n v="1300"/>
  </r>
  <r>
    <x v="0"/>
    <s v="2041"/>
    <x v="20"/>
    <x v="16"/>
    <x v="0"/>
    <n v="700"/>
  </r>
  <r>
    <x v="0"/>
    <s v="2041"/>
    <x v="20"/>
    <x v="10"/>
    <x v="0"/>
    <n v="3200"/>
  </r>
  <r>
    <x v="0"/>
    <s v="2041"/>
    <x v="21"/>
    <x v="6"/>
    <x v="0"/>
    <n v="1400"/>
  </r>
  <r>
    <x v="0"/>
    <s v="2041"/>
    <x v="21"/>
    <x v="8"/>
    <x v="0"/>
    <n v="1000"/>
  </r>
  <r>
    <x v="0"/>
    <s v="2041"/>
    <x v="21"/>
    <x v="9"/>
    <x v="0"/>
    <n v="1400"/>
  </r>
  <r>
    <x v="0"/>
    <s v="2042"/>
    <x v="0"/>
    <x v="0"/>
    <x v="0"/>
    <n v="3010"/>
  </r>
  <r>
    <x v="0"/>
    <s v="2042"/>
    <x v="0"/>
    <x v="1"/>
    <x v="0"/>
    <n v="3010"/>
  </r>
  <r>
    <x v="0"/>
    <s v="2042"/>
    <x v="0"/>
    <x v="2"/>
    <x v="0"/>
    <n v="6020"/>
  </r>
  <r>
    <x v="0"/>
    <s v="2042"/>
    <x v="0"/>
    <x v="3"/>
    <x v="0"/>
    <n v="600"/>
  </r>
  <r>
    <x v="0"/>
    <s v="2042"/>
    <x v="0"/>
    <x v="4"/>
    <x v="0"/>
    <n v="2000"/>
  </r>
  <r>
    <x v="0"/>
    <s v="2042"/>
    <x v="1"/>
    <x v="5"/>
    <x v="0"/>
    <n v="3010"/>
  </r>
  <r>
    <x v="0"/>
    <s v="2042"/>
    <x v="1"/>
    <x v="2"/>
    <x v="0"/>
    <n v="8634"/>
  </r>
  <r>
    <x v="0"/>
    <s v="2042"/>
    <x v="1"/>
    <x v="6"/>
    <x v="0"/>
    <n v="3000"/>
  </r>
  <r>
    <x v="0"/>
    <s v="2042"/>
    <x v="1"/>
    <x v="9"/>
    <x v="0"/>
    <n v="1400"/>
  </r>
  <r>
    <x v="0"/>
    <s v="2042"/>
    <x v="1"/>
    <x v="7"/>
    <x v="0"/>
    <n v="600"/>
  </r>
  <r>
    <x v="0"/>
    <s v="2042"/>
    <x v="2"/>
    <x v="5"/>
    <x v="0"/>
    <n v="3010"/>
  </r>
  <r>
    <x v="0"/>
    <s v="2042"/>
    <x v="2"/>
    <x v="2"/>
    <x v="0"/>
    <n v="14416"/>
  </r>
  <r>
    <x v="0"/>
    <s v="2042"/>
    <x v="3"/>
    <x v="5"/>
    <x v="0"/>
    <n v="6020"/>
  </r>
  <r>
    <x v="0"/>
    <s v="2042"/>
    <x v="3"/>
    <x v="0"/>
    <x v="0"/>
    <n v="8634"/>
  </r>
  <r>
    <x v="0"/>
    <s v="2042"/>
    <x v="3"/>
    <x v="1"/>
    <x v="0"/>
    <n v="14416"/>
  </r>
  <r>
    <x v="0"/>
    <s v="2042"/>
    <x v="3"/>
    <x v="3"/>
    <x v="0"/>
    <n v="400"/>
  </r>
  <r>
    <x v="0"/>
    <s v="2042"/>
    <x v="3"/>
    <x v="8"/>
    <x v="0"/>
    <n v="5900"/>
  </r>
  <r>
    <x v="0"/>
    <s v="2042"/>
    <x v="4"/>
    <x v="0"/>
    <x v="0"/>
    <n v="3000"/>
  </r>
  <r>
    <x v="0"/>
    <s v="2042"/>
    <x v="4"/>
    <x v="3"/>
    <x v="0"/>
    <n v="600"/>
  </r>
  <r>
    <x v="0"/>
    <s v="2042"/>
    <x v="4"/>
    <x v="8"/>
    <x v="0"/>
    <n v="700"/>
  </r>
  <r>
    <x v="0"/>
    <s v="2042"/>
    <x v="4"/>
    <x v="9"/>
    <x v="0"/>
    <n v="1700"/>
  </r>
  <r>
    <x v="0"/>
    <s v="2042"/>
    <x v="4"/>
    <x v="10"/>
    <x v="0"/>
    <n v="740"/>
  </r>
  <r>
    <x v="0"/>
    <s v="2042"/>
    <x v="4"/>
    <x v="17"/>
    <x v="0"/>
    <n v="1400"/>
  </r>
  <r>
    <x v="0"/>
    <s v="2042"/>
    <x v="5"/>
    <x v="5"/>
    <x v="0"/>
    <n v="585"/>
  </r>
  <r>
    <x v="0"/>
    <s v="2042"/>
    <x v="5"/>
    <x v="2"/>
    <x v="0"/>
    <n v="400"/>
  </r>
  <r>
    <x v="0"/>
    <s v="2042"/>
    <x v="5"/>
    <x v="6"/>
    <x v="0"/>
    <n v="600"/>
  </r>
  <r>
    <x v="0"/>
    <s v="2042"/>
    <x v="5"/>
    <x v="7"/>
    <x v="0"/>
    <n v="1700"/>
  </r>
  <r>
    <x v="0"/>
    <s v="2042"/>
    <x v="6"/>
    <x v="11"/>
    <x v="0"/>
    <n v="1000"/>
  </r>
  <r>
    <x v="0"/>
    <s v="2042"/>
    <x v="6"/>
    <x v="12"/>
    <x v="0"/>
    <n v="800"/>
  </r>
  <r>
    <x v="0"/>
    <s v="2042"/>
    <x v="7"/>
    <x v="13"/>
    <x v="0"/>
    <n v="1000"/>
  </r>
  <r>
    <x v="0"/>
    <s v="2042"/>
    <x v="7"/>
    <x v="14"/>
    <x v="0"/>
    <n v="700"/>
  </r>
  <r>
    <x v="0"/>
    <s v="2042"/>
    <x v="7"/>
    <x v="15"/>
    <x v="0"/>
    <n v="1300"/>
  </r>
  <r>
    <x v="0"/>
    <s v="2042"/>
    <x v="7"/>
    <x v="10"/>
    <x v="0"/>
    <n v="1350"/>
  </r>
  <r>
    <x v="0"/>
    <s v="2042"/>
    <x v="8"/>
    <x v="12"/>
    <x v="0"/>
    <n v="700"/>
  </r>
  <r>
    <x v="0"/>
    <s v="2042"/>
    <x v="8"/>
    <x v="4"/>
    <x v="0"/>
    <n v="1000"/>
  </r>
  <r>
    <x v="0"/>
    <s v="2042"/>
    <x v="8"/>
    <x v="7"/>
    <x v="0"/>
    <n v="700"/>
  </r>
  <r>
    <x v="0"/>
    <s v="2042"/>
    <x v="9"/>
    <x v="13"/>
    <x v="0"/>
    <n v="800"/>
  </r>
  <r>
    <x v="0"/>
    <s v="2042"/>
    <x v="9"/>
    <x v="16"/>
    <x v="0"/>
    <n v="1200"/>
  </r>
  <r>
    <x v="0"/>
    <s v="2042"/>
    <x v="10"/>
    <x v="2"/>
    <x v="0"/>
    <n v="5100"/>
  </r>
  <r>
    <x v="0"/>
    <s v="2042"/>
    <x v="10"/>
    <x v="6"/>
    <x v="0"/>
    <n v="700"/>
  </r>
  <r>
    <x v="0"/>
    <s v="2042"/>
    <x v="10"/>
    <x v="9"/>
    <x v="0"/>
    <n v="1400"/>
  </r>
  <r>
    <x v="0"/>
    <s v="2042"/>
    <x v="10"/>
    <x v="17"/>
    <x v="0"/>
    <n v="1000"/>
  </r>
  <r>
    <x v="0"/>
    <s v="2042"/>
    <x v="11"/>
    <x v="9"/>
    <x v="0"/>
    <n v="2500"/>
  </r>
  <r>
    <x v="0"/>
    <s v="2042"/>
    <x v="11"/>
    <x v="18"/>
    <x v="0"/>
    <n v="1150"/>
  </r>
  <r>
    <x v="0"/>
    <s v="2042"/>
    <x v="11"/>
    <x v="10"/>
    <x v="0"/>
    <n v="3345"/>
  </r>
  <r>
    <x v="0"/>
    <s v="2042"/>
    <x v="12"/>
    <x v="0"/>
    <x v="0"/>
    <n v="1400"/>
  </r>
  <r>
    <x v="0"/>
    <s v="2042"/>
    <x v="12"/>
    <x v="6"/>
    <x v="0"/>
    <n v="1700"/>
  </r>
  <r>
    <x v="0"/>
    <s v="2042"/>
    <x v="12"/>
    <x v="8"/>
    <x v="0"/>
    <n v="1400"/>
  </r>
  <r>
    <x v="0"/>
    <s v="2042"/>
    <x v="12"/>
    <x v="19"/>
    <x v="0"/>
    <n v="3200"/>
  </r>
  <r>
    <x v="0"/>
    <s v="2042"/>
    <x v="12"/>
    <x v="20"/>
    <x v="0"/>
    <n v="1200"/>
  </r>
  <r>
    <x v="0"/>
    <s v="2042"/>
    <x v="12"/>
    <x v="17"/>
    <x v="0"/>
    <n v="1400"/>
  </r>
  <r>
    <x v="0"/>
    <s v="2042"/>
    <x v="13"/>
    <x v="19"/>
    <x v="0"/>
    <n v="1200"/>
  </r>
  <r>
    <x v="0"/>
    <s v="2042"/>
    <x v="13"/>
    <x v="14"/>
    <x v="0"/>
    <n v="200"/>
  </r>
  <r>
    <x v="0"/>
    <s v="2042"/>
    <x v="13"/>
    <x v="20"/>
    <x v="0"/>
    <n v="1000"/>
  </r>
  <r>
    <x v="0"/>
    <s v="2042"/>
    <x v="13"/>
    <x v="21"/>
    <x v="0"/>
    <n v="600"/>
  </r>
  <r>
    <x v="0"/>
    <s v="2042"/>
    <x v="14"/>
    <x v="11"/>
    <x v="0"/>
    <n v="600"/>
  </r>
  <r>
    <x v="0"/>
    <s v="2042"/>
    <x v="14"/>
    <x v="18"/>
    <x v="0"/>
    <n v="1000"/>
  </r>
  <r>
    <x v="0"/>
    <s v="2042"/>
    <x v="14"/>
    <x v="21"/>
    <x v="0"/>
    <n v="250"/>
  </r>
  <r>
    <x v="0"/>
    <s v="2042"/>
    <x v="15"/>
    <x v="9"/>
    <x v="0"/>
    <n v="1200"/>
  </r>
  <r>
    <x v="0"/>
    <s v="2042"/>
    <x v="15"/>
    <x v="18"/>
    <x v="0"/>
    <n v="1000"/>
  </r>
  <r>
    <x v="0"/>
    <s v="2042"/>
    <x v="16"/>
    <x v="5"/>
    <x v="0"/>
    <n v="2000"/>
  </r>
  <r>
    <x v="0"/>
    <s v="2042"/>
    <x v="16"/>
    <x v="16"/>
    <x v="0"/>
    <n v="1000"/>
  </r>
  <r>
    <x v="0"/>
    <s v="2042"/>
    <x v="17"/>
    <x v="11"/>
    <x v="0"/>
    <n v="1300"/>
  </r>
  <r>
    <x v="0"/>
    <s v="2042"/>
    <x v="17"/>
    <x v="14"/>
    <x v="0"/>
    <n v="600"/>
  </r>
  <r>
    <x v="0"/>
    <s v="2042"/>
    <x v="17"/>
    <x v="21"/>
    <x v="0"/>
    <n v="3300"/>
  </r>
  <r>
    <x v="0"/>
    <s v="2042"/>
    <x v="18"/>
    <x v="18"/>
    <x v="0"/>
    <n v="1000"/>
  </r>
  <r>
    <x v="0"/>
    <s v="2042"/>
    <x v="18"/>
    <x v="14"/>
    <x v="0"/>
    <n v="300"/>
  </r>
  <r>
    <x v="0"/>
    <s v="2042"/>
    <x v="18"/>
    <x v="15"/>
    <x v="0"/>
    <n v="3300"/>
  </r>
  <r>
    <x v="0"/>
    <s v="2042"/>
    <x v="18"/>
    <x v="10"/>
    <x v="0"/>
    <n v="7300"/>
  </r>
  <r>
    <x v="0"/>
    <s v="2042"/>
    <x v="19"/>
    <x v="6"/>
    <x v="0"/>
    <n v="680"/>
  </r>
  <r>
    <x v="0"/>
    <s v="2042"/>
    <x v="19"/>
    <x v="11"/>
    <x v="0"/>
    <n v="1350"/>
  </r>
  <r>
    <x v="0"/>
    <s v="2042"/>
    <x v="19"/>
    <x v="19"/>
    <x v="0"/>
    <n v="3295"/>
  </r>
  <r>
    <x v="0"/>
    <s v="2042"/>
    <x v="19"/>
    <x v="21"/>
    <x v="0"/>
    <n v="7300"/>
  </r>
  <r>
    <x v="0"/>
    <s v="2042"/>
    <x v="19"/>
    <x v="7"/>
    <x v="0"/>
    <n v="6500"/>
  </r>
  <r>
    <x v="0"/>
    <s v="2042"/>
    <x v="20"/>
    <x v="0"/>
    <x v="0"/>
    <n v="610"/>
  </r>
  <r>
    <x v="0"/>
    <s v="2042"/>
    <x v="20"/>
    <x v="3"/>
    <x v="0"/>
    <n v="1300"/>
  </r>
  <r>
    <x v="0"/>
    <s v="2042"/>
    <x v="20"/>
    <x v="16"/>
    <x v="0"/>
    <n v="700"/>
  </r>
  <r>
    <x v="0"/>
    <s v="2042"/>
    <x v="20"/>
    <x v="10"/>
    <x v="0"/>
    <n v="3200"/>
  </r>
  <r>
    <x v="0"/>
    <s v="2042"/>
    <x v="21"/>
    <x v="6"/>
    <x v="0"/>
    <n v="1400"/>
  </r>
  <r>
    <x v="0"/>
    <s v="2042"/>
    <x v="21"/>
    <x v="8"/>
    <x v="0"/>
    <n v="1000"/>
  </r>
  <r>
    <x v="0"/>
    <s v="2042"/>
    <x v="21"/>
    <x v="9"/>
    <x v="0"/>
    <n v="1400"/>
  </r>
  <r>
    <x v="0"/>
    <s v="2043"/>
    <x v="0"/>
    <x v="0"/>
    <x v="0"/>
    <n v="3010"/>
  </r>
  <r>
    <x v="0"/>
    <s v="2043"/>
    <x v="0"/>
    <x v="1"/>
    <x v="0"/>
    <n v="3010"/>
  </r>
  <r>
    <x v="0"/>
    <s v="2043"/>
    <x v="0"/>
    <x v="2"/>
    <x v="0"/>
    <n v="6020"/>
  </r>
  <r>
    <x v="0"/>
    <s v="2043"/>
    <x v="0"/>
    <x v="3"/>
    <x v="0"/>
    <n v="600"/>
  </r>
  <r>
    <x v="0"/>
    <s v="2043"/>
    <x v="0"/>
    <x v="4"/>
    <x v="0"/>
    <n v="2000"/>
  </r>
  <r>
    <x v="0"/>
    <s v="2043"/>
    <x v="1"/>
    <x v="5"/>
    <x v="0"/>
    <n v="3010"/>
  </r>
  <r>
    <x v="0"/>
    <s v="2043"/>
    <x v="1"/>
    <x v="2"/>
    <x v="0"/>
    <n v="8634"/>
  </r>
  <r>
    <x v="0"/>
    <s v="2043"/>
    <x v="1"/>
    <x v="6"/>
    <x v="0"/>
    <n v="3000"/>
  </r>
  <r>
    <x v="0"/>
    <s v="2043"/>
    <x v="1"/>
    <x v="9"/>
    <x v="0"/>
    <n v="1400"/>
  </r>
  <r>
    <x v="0"/>
    <s v="2043"/>
    <x v="1"/>
    <x v="7"/>
    <x v="0"/>
    <n v="600"/>
  </r>
  <r>
    <x v="0"/>
    <s v="2043"/>
    <x v="2"/>
    <x v="5"/>
    <x v="0"/>
    <n v="3010"/>
  </r>
  <r>
    <x v="0"/>
    <s v="2043"/>
    <x v="2"/>
    <x v="2"/>
    <x v="0"/>
    <n v="14416"/>
  </r>
  <r>
    <x v="0"/>
    <s v="2043"/>
    <x v="3"/>
    <x v="5"/>
    <x v="0"/>
    <n v="6020"/>
  </r>
  <r>
    <x v="0"/>
    <s v="2043"/>
    <x v="3"/>
    <x v="0"/>
    <x v="0"/>
    <n v="8634"/>
  </r>
  <r>
    <x v="0"/>
    <s v="2043"/>
    <x v="3"/>
    <x v="1"/>
    <x v="0"/>
    <n v="14416"/>
  </r>
  <r>
    <x v="0"/>
    <s v="2043"/>
    <x v="3"/>
    <x v="3"/>
    <x v="0"/>
    <n v="400"/>
  </r>
  <r>
    <x v="0"/>
    <s v="2043"/>
    <x v="3"/>
    <x v="8"/>
    <x v="0"/>
    <n v="5900"/>
  </r>
  <r>
    <x v="0"/>
    <s v="2043"/>
    <x v="4"/>
    <x v="0"/>
    <x v="0"/>
    <n v="3000"/>
  </r>
  <r>
    <x v="0"/>
    <s v="2043"/>
    <x v="4"/>
    <x v="3"/>
    <x v="0"/>
    <n v="600"/>
  </r>
  <r>
    <x v="0"/>
    <s v="2043"/>
    <x v="4"/>
    <x v="8"/>
    <x v="0"/>
    <n v="700"/>
  </r>
  <r>
    <x v="0"/>
    <s v="2043"/>
    <x v="4"/>
    <x v="9"/>
    <x v="0"/>
    <n v="1700"/>
  </r>
  <r>
    <x v="0"/>
    <s v="2043"/>
    <x v="4"/>
    <x v="10"/>
    <x v="0"/>
    <n v="740"/>
  </r>
  <r>
    <x v="0"/>
    <s v="2043"/>
    <x v="4"/>
    <x v="17"/>
    <x v="0"/>
    <n v="1400"/>
  </r>
  <r>
    <x v="0"/>
    <s v="2043"/>
    <x v="5"/>
    <x v="5"/>
    <x v="0"/>
    <n v="585"/>
  </r>
  <r>
    <x v="0"/>
    <s v="2043"/>
    <x v="5"/>
    <x v="2"/>
    <x v="0"/>
    <n v="400"/>
  </r>
  <r>
    <x v="0"/>
    <s v="2043"/>
    <x v="5"/>
    <x v="6"/>
    <x v="0"/>
    <n v="600"/>
  </r>
  <r>
    <x v="0"/>
    <s v="2043"/>
    <x v="5"/>
    <x v="7"/>
    <x v="0"/>
    <n v="1700"/>
  </r>
  <r>
    <x v="0"/>
    <s v="2043"/>
    <x v="6"/>
    <x v="11"/>
    <x v="0"/>
    <n v="1000"/>
  </r>
  <r>
    <x v="0"/>
    <s v="2043"/>
    <x v="6"/>
    <x v="12"/>
    <x v="0"/>
    <n v="800"/>
  </r>
  <r>
    <x v="0"/>
    <s v="2043"/>
    <x v="7"/>
    <x v="13"/>
    <x v="0"/>
    <n v="1000"/>
  </r>
  <r>
    <x v="0"/>
    <s v="2043"/>
    <x v="7"/>
    <x v="14"/>
    <x v="0"/>
    <n v="700"/>
  </r>
  <r>
    <x v="0"/>
    <s v="2043"/>
    <x v="7"/>
    <x v="15"/>
    <x v="0"/>
    <n v="1300"/>
  </r>
  <r>
    <x v="0"/>
    <s v="2043"/>
    <x v="7"/>
    <x v="10"/>
    <x v="0"/>
    <n v="1350"/>
  </r>
  <r>
    <x v="0"/>
    <s v="2043"/>
    <x v="8"/>
    <x v="12"/>
    <x v="0"/>
    <n v="700"/>
  </r>
  <r>
    <x v="0"/>
    <s v="2043"/>
    <x v="8"/>
    <x v="4"/>
    <x v="0"/>
    <n v="1000"/>
  </r>
  <r>
    <x v="0"/>
    <s v="2043"/>
    <x v="8"/>
    <x v="7"/>
    <x v="0"/>
    <n v="700"/>
  </r>
  <r>
    <x v="0"/>
    <s v="2043"/>
    <x v="9"/>
    <x v="13"/>
    <x v="0"/>
    <n v="800"/>
  </r>
  <r>
    <x v="0"/>
    <s v="2043"/>
    <x v="9"/>
    <x v="16"/>
    <x v="0"/>
    <n v="1200"/>
  </r>
  <r>
    <x v="0"/>
    <s v="2043"/>
    <x v="10"/>
    <x v="2"/>
    <x v="0"/>
    <n v="5100"/>
  </r>
  <r>
    <x v="0"/>
    <s v="2043"/>
    <x v="10"/>
    <x v="6"/>
    <x v="0"/>
    <n v="700"/>
  </r>
  <r>
    <x v="0"/>
    <s v="2043"/>
    <x v="10"/>
    <x v="9"/>
    <x v="0"/>
    <n v="1400"/>
  </r>
  <r>
    <x v="0"/>
    <s v="2043"/>
    <x v="10"/>
    <x v="17"/>
    <x v="0"/>
    <n v="1000"/>
  </r>
  <r>
    <x v="0"/>
    <s v="2043"/>
    <x v="11"/>
    <x v="9"/>
    <x v="0"/>
    <n v="2500"/>
  </r>
  <r>
    <x v="0"/>
    <s v="2043"/>
    <x v="11"/>
    <x v="18"/>
    <x v="0"/>
    <n v="1150"/>
  </r>
  <r>
    <x v="0"/>
    <s v="2043"/>
    <x v="11"/>
    <x v="10"/>
    <x v="0"/>
    <n v="3345"/>
  </r>
  <r>
    <x v="0"/>
    <s v="2043"/>
    <x v="12"/>
    <x v="0"/>
    <x v="0"/>
    <n v="1400"/>
  </r>
  <r>
    <x v="0"/>
    <s v="2043"/>
    <x v="12"/>
    <x v="6"/>
    <x v="0"/>
    <n v="1700"/>
  </r>
  <r>
    <x v="0"/>
    <s v="2043"/>
    <x v="12"/>
    <x v="8"/>
    <x v="0"/>
    <n v="1400"/>
  </r>
  <r>
    <x v="0"/>
    <s v="2043"/>
    <x v="12"/>
    <x v="19"/>
    <x v="0"/>
    <n v="3200"/>
  </r>
  <r>
    <x v="0"/>
    <s v="2043"/>
    <x v="12"/>
    <x v="20"/>
    <x v="0"/>
    <n v="1200"/>
  </r>
  <r>
    <x v="0"/>
    <s v="2043"/>
    <x v="12"/>
    <x v="17"/>
    <x v="0"/>
    <n v="1400"/>
  </r>
  <r>
    <x v="0"/>
    <s v="2043"/>
    <x v="13"/>
    <x v="19"/>
    <x v="0"/>
    <n v="1200"/>
  </r>
  <r>
    <x v="0"/>
    <s v="2043"/>
    <x v="13"/>
    <x v="14"/>
    <x v="0"/>
    <n v="200"/>
  </r>
  <r>
    <x v="0"/>
    <s v="2043"/>
    <x v="13"/>
    <x v="20"/>
    <x v="0"/>
    <n v="1000"/>
  </r>
  <r>
    <x v="0"/>
    <s v="2043"/>
    <x v="13"/>
    <x v="21"/>
    <x v="0"/>
    <n v="600"/>
  </r>
  <r>
    <x v="0"/>
    <s v="2043"/>
    <x v="14"/>
    <x v="11"/>
    <x v="0"/>
    <n v="600"/>
  </r>
  <r>
    <x v="0"/>
    <s v="2043"/>
    <x v="14"/>
    <x v="18"/>
    <x v="0"/>
    <n v="1000"/>
  </r>
  <r>
    <x v="0"/>
    <s v="2043"/>
    <x v="14"/>
    <x v="21"/>
    <x v="0"/>
    <n v="250"/>
  </r>
  <r>
    <x v="0"/>
    <s v="2043"/>
    <x v="15"/>
    <x v="9"/>
    <x v="0"/>
    <n v="1200"/>
  </r>
  <r>
    <x v="0"/>
    <s v="2043"/>
    <x v="15"/>
    <x v="18"/>
    <x v="0"/>
    <n v="1000"/>
  </r>
  <r>
    <x v="0"/>
    <s v="2043"/>
    <x v="16"/>
    <x v="5"/>
    <x v="0"/>
    <n v="2000"/>
  </r>
  <r>
    <x v="0"/>
    <s v="2043"/>
    <x v="16"/>
    <x v="16"/>
    <x v="0"/>
    <n v="1000"/>
  </r>
  <r>
    <x v="0"/>
    <s v="2043"/>
    <x v="17"/>
    <x v="11"/>
    <x v="0"/>
    <n v="1300"/>
  </r>
  <r>
    <x v="0"/>
    <s v="2043"/>
    <x v="17"/>
    <x v="14"/>
    <x v="0"/>
    <n v="600"/>
  </r>
  <r>
    <x v="0"/>
    <s v="2043"/>
    <x v="17"/>
    <x v="21"/>
    <x v="0"/>
    <n v="3300"/>
  </r>
  <r>
    <x v="0"/>
    <s v="2043"/>
    <x v="18"/>
    <x v="18"/>
    <x v="0"/>
    <n v="1000"/>
  </r>
  <r>
    <x v="0"/>
    <s v="2043"/>
    <x v="18"/>
    <x v="14"/>
    <x v="0"/>
    <n v="300"/>
  </r>
  <r>
    <x v="0"/>
    <s v="2043"/>
    <x v="18"/>
    <x v="15"/>
    <x v="0"/>
    <n v="3300"/>
  </r>
  <r>
    <x v="0"/>
    <s v="2043"/>
    <x v="18"/>
    <x v="10"/>
    <x v="0"/>
    <n v="7300"/>
  </r>
  <r>
    <x v="0"/>
    <s v="2043"/>
    <x v="19"/>
    <x v="6"/>
    <x v="0"/>
    <n v="680"/>
  </r>
  <r>
    <x v="0"/>
    <s v="2043"/>
    <x v="19"/>
    <x v="11"/>
    <x v="0"/>
    <n v="1350"/>
  </r>
  <r>
    <x v="0"/>
    <s v="2043"/>
    <x v="19"/>
    <x v="19"/>
    <x v="0"/>
    <n v="3295"/>
  </r>
  <r>
    <x v="0"/>
    <s v="2043"/>
    <x v="19"/>
    <x v="21"/>
    <x v="0"/>
    <n v="7300"/>
  </r>
  <r>
    <x v="0"/>
    <s v="2043"/>
    <x v="19"/>
    <x v="7"/>
    <x v="0"/>
    <n v="6500"/>
  </r>
  <r>
    <x v="0"/>
    <s v="2043"/>
    <x v="20"/>
    <x v="0"/>
    <x v="0"/>
    <n v="610"/>
  </r>
  <r>
    <x v="0"/>
    <s v="2043"/>
    <x v="20"/>
    <x v="3"/>
    <x v="0"/>
    <n v="1300"/>
  </r>
  <r>
    <x v="0"/>
    <s v="2043"/>
    <x v="20"/>
    <x v="16"/>
    <x v="0"/>
    <n v="700"/>
  </r>
  <r>
    <x v="0"/>
    <s v="2043"/>
    <x v="20"/>
    <x v="10"/>
    <x v="0"/>
    <n v="3200"/>
  </r>
  <r>
    <x v="0"/>
    <s v="2043"/>
    <x v="21"/>
    <x v="6"/>
    <x v="0"/>
    <n v="1400"/>
  </r>
  <r>
    <x v="0"/>
    <s v="2043"/>
    <x v="21"/>
    <x v="8"/>
    <x v="0"/>
    <n v="1000"/>
  </r>
  <r>
    <x v="0"/>
    <s v="2043"/>
    <x v="21"/>
    <x v="9"/>
    <x v="0"/>
    <n v="1400"/>
  </r>
  <r>
    <x v="0"/>
    <s v="2044"/>
    <x v="0"/>
    <x v="0"/>
    <x v="0"/>
    <n v="3010"/>
  </r>
  <r>
    <x v="0"/>
    <s v="2044"/>
    <x v="0"/>
    <x v="1"/>
    <x v="0"/>
    <n v="3010"/>
  </r>
  <r>
    <x v="0"/>
    <s v="2044"/>
    <x v="0"/>
    <x v="2"/>
    <x v="0"/>
    <n v="6020"/>
  </r>
  <r>
    <x v="0"/>
    <s v="2044"/>
    <x v="0"/>
    <x v="3"/>
    <x v="0"/>
    <n v="600"/>
  </r>
  <r>
    <x v="0"/>
    <s v="2044"/>
    <x v="0"/>
    <x v="4"/>
    <x v="0"/>
    <n v="2000"/>
  </r>
  <r>
    <x v="0"/>
    <s v="2044"/>
    <x v="1"/>
    <x v="5"/>
    <x v="0"/>
    <n v="3010"/>
  </r>
  <r>
    <x v="0"/>
    <s v="2044"/>
    <x v="1"/>
    <x v="2"/>
    <x v="0"/>
    <n v="8634"/>
  </r>
  <r>
    <x v="0"/>
    <s v="2044"/>
    <x v="1"/>
    <x v="6"/>
    <x v="0"/>
    <n v="3000"/>
  </r>
  <r>
    <x v="0"/>
    <s v="2044"/>
    <x v="1"/>
    <x v="9"/>
    <x v="0"/>
    <n v="1400"/>
  </r>
  <r>
    <x v="0"/>
    <s v="2044"/>
    <x v="1"/>
    <x v="7"/>
    <x v="0"/>
    <n v="600"/>
  </r>
  <r>
    <x v="0"/>
    <s v="2044"/>
    <x v="2"/>
    <x v="5"/>
    <x v="0"/>
    <n v="3010"/>
  </r>
  <r>
    <x v="0"/>
    <s v="2044"/>
    <x v="2"/>
    <x v="2"/>
    <x v="0"/>
    <n v="14416"/>
  </r>
  <r>
    <x v="0"/>
    <s v="2044"/>
    <x v="3"/>
    <x v="5"/>
    <x v="0"/>
    <n v="6020"/>
  </r>
  <r>
    <x v="0"/>
    <s v="2044"/>
    <x v="3"/>
    <x v="0"/>
    <x v="0"/>
    <n v="8634"/>
  </r>
  <r>
    <x v="0"/>
    <s v="2044"/>
    <x v="3"/>
    <x v="1"/>
    <x v="0"/>
    <n v="14416"/>
  </r>
  <r>
    <x v="0"/>
    <s v="2044"/>
    <x v="3"/>
    <x v="3"/>
    <x v="0"/>
    <n v="400"/>
  </r>
  <r>
    <x v="0"/>
    <s v="2044"/>
    <x v="3"/>
    <x v="8"/>
    <x v="0"/>
    <n v="5900"/>
  </r>
  <r>
    <x v="0"/>
    <s v="2044"/>
    <x v="4"/>
    <x v="0"/>
    <x v="0"/>
    <n v="3000"/>
  </r>
  <r>
    <x v="0"/>
    <s v="2044"/>
    <x v="4"/>
    <x v="3"/>
    <x v="0"/>
    <n v="600"/>
  </r>
  <r>
    <x v="0"/>
    <s v="2044"/>
    <x v="4"/>
    <x v="8"/>
    <x v="0"/>
    <n v="700"/>
  </r>
  <r>
    <x v="0"/>
    <s v="2044"/>
    <x v="4"/>
    <x v="9"/>
    <x v="0"/>
    <n v="1700"/>
  </r>
  <r>
    <x v="0"/>
    <s v="2044"/>
    <x v="4"/>
    <x v="10"/>
    <x v="0"/>
    <n v="740"/>
  </r>
  <r>
    <x v="0"/>
    <s v="2044"/>
    <x v="4"/>
    <x v="17"/>
    <x v="0"/>
    <n v="1400"/>
  </r>
  <r>
    <x v="0"/>
    <s v="2044"/>
    <x v="5"/>
    <x v="5"/>
    <x v="0"/>
    <n v="585"/>
  </r>
  <r>
    <x v="0"/>
    <s v="2044"/>
    <x v="5"/>
    <x v="2"/>
    <x v="0"/>
    <n v="400"/>
  </r>
  <r>
    <x v="0"/>
    <s v="2044"/>
    <x v="5"/>
    <x v="6"/>
    <x v="0"/>
    <n v="600"/>
  </r>
  <r>
    <x v="0"/>
    <s v="2044"/>
    <x v="5"/>
    <x v="7"/>
    <x v="0"/>
    <n v="1700"/>
  </r>
  <r>
    <x v="0"/>
    <s v="2044"/>
    <x v="6"/>
    <x v="11"/>
    <x v="0"/>
    <n v="1000"/>
  </r>
  <r>
    <x v="0"/>
    <s v="2044"/>
    <x v="6"/>
    <x v="12"/>
    <x v="0"/>
    <n v="800"/>
  </r>
  <r>
    <x v="0"/>
    <s v="2044"/>
    <x v="7"/>
    <x v="13"/>
    <x v="0"/>
    <n v="1000"/>
  </r>
  <r>
    <x v="0"/>
    <s v="2044"/>
    <x v="7"/>
    <x v="14"/>
    <x v="0"/>
    <n v="700"/>
  </r>
  <r>
    <x v="0"/>
    <s v="2044"/>
    <x v="7"/>
    <x v="15"/>
    <x v="0"/>
    <n v="1300"/>
  </r>
  <r>
    <x v="0"/>
    <s v="2044"/>
    <x v="7"/>
    <x v="10"/>
    <x v="0"/>
    <n v="1350"/>
  </r>
  <r>
    <x v="0"/>
    <s v="2044"/>
    <x v="8"/>
    <x v="12"/>
    <x v="0"/>
    <n v="700"/>
  </r>
  <r>
    <x v="0"/>
    <s v="2044"/>
    <x v="8"/>
    <x v="4"/>
    <x v="0"/>
    <n v="1000"/>
  </r>
  <r>
    <x v="0"/>
    <s v="2044"/>
    <x v="8"/>
    <x v="7"/>
    <x v="0"/>
    <n v="700"/>
  </r>
  <r>
    <x v="0"/>
    <s v="2044"/>
    <x v="9"/>
    <x v="13"/>
    <x v="0"/>
    <n v="800"/>
  </r>
  <r>
    <x v="0"/>
    <s v="2044"/>
    <x v="9"/>
    <x v="16"/>
    <x v="0"/>
    <n v="1200"/>
  </r>
  <r>
    <x v="0"/>
    <s v="2044"/>
    <x v="10"/>
    <x v="2"/>
    <x v="0"/>
    <n v="5100"/>
  </r>
  <r>
    <x v="0"/>
    <s v="2044"/>
    <x v="10"/>
    <x v="6"/>
    <x v="0"/>
    <n v="700"/>
  </r>
  <r>
    <x v="0"/>
    <s v="2044"/>
    <x v="10"/>
    <x v="9"/>
    <x v="0"/>
    <n v="1400"/>
  </r>
  <r>
    <x v="0"/>
    <s v="2044"/>
    <x v="10"/>
    <x v="17"/>
    <x v="0"/>
    <n v="1000"/>
  </r>
  <r>
    <x v="0"/>
    <s v="2044"/>
    <x v="11"/>
    <x v="9"/>
    <x v="0"/>
    <n v="2500"/>
  </r>
  <r>
    <x v="0"/>
    <s v="2044"/>
    <x v="11"/>
    <x v="18"/>
    <x v="0"/>
    <n v="1150"/>
  </r>
  <r>
    <x v="0"/>
    <s v="2044"/>
    <x v="11"/>
    <x v="10"/>
    <x v="0"/>
    <n v="3345"/>
  </r>
  <r>
    <x v="0"/>
    <s v="2044"/>
    <x v="12"/>
    <x v="0"/>
    <x v="0"/>
    <n v="1400"/>
  </r>
  <r>
    <x v="0"/>
    <s v="2044"/>
    <x v="12"/>
    <x v="6"/>
    <x v="0"/>
    <n v="1700"/>
  </r>
  <r>
    <x v="0"/>
    <s v="2044"/>
    <x v="12"/>
    <x v="8"/>
    <x v="0"/>
    <n v="1400"/>
  </r>
  <r>
    <x v="0"/>
    <s v="2044"/>
    <x v="12"/>
    <x v="19"/>
    <x v="0"/>
    <n v="3200"/>
  </r>
  <r>
    <x v="0"/>
    <s v="2044"/>
    <x v="12"/>
    <x v="20"/>
    <x v="0"/>
    <n v="1200"/>
  </r>
  <r>
    <x v="0"/>
    <s v="2044"/>
    <x v="12"/>
    <x v="17"/>
    <x v="0"/>
    <n v="1400"/>
  </r>
  <r>
    <x v="0"/>
    <s v="2044"/>
    <x v="13"/>
    <x v="19"/>
    <x v="0"/>
    <n v="1200"/>
  </r>
  <r>
    <x v="0"/>
    <s v="2044"/>
    <x v="13"/>
    <x v="14"/>
    <x v="0"/>
    <n v="200"/>
  </r>
  <r>
    <x v="0"/>
    <s v="2044"/>
    <x v="13"/>
    <x v="20"/>
    <x v="0"/>
    <n v="1000"/>
  </r>
  <r>
    <x v="0"/>
    <s v="2044"/>
    <x v="13"/>
    <x v="21"/>
    <x v="0"/>
    <n v="600"/>
  </r>
  <r>
    <x v="0"/>
    <s v="2044"/>
    <x v="14"/>
    <x v="11"/>
    <x v="0"/>
    <n v="600"/>
  </r>
  <r>
    <x v="0"/>
    <s v="2044"/>
    <x v="14"/>
    <x v="18"/>
    <x v="0"/>
    <n v="1000"/>
  </r>
  <r>
    <x v="0"/>
    <s v="2044"/>
    <x v="14"/>
    <x v="21"/>
    <x v="0"/>
    <n v="250"/>
  </r>
  <r>
    <x v="0"/>
    <s v="2044"/>
    <x v="15"/>
    <x v="9"/>
    <x v="0"/>
    <n v="1200"/>
  </r>
  <r>
    <x v="0"/>
    <s v="2044"/>
    <x v="15"/>
    <x v="18"/>
    <x v="0"/>
    <n v="1000"/>
  </r>
  <r>
    <x v="0"/>
    <s v="2044"/>
    <x v="16"/>
    <x v="5"/>
    <x v="0"/>
    <n v="2000"/>
  </r>
  <r>
    <x v="0"/>
    <s v="2044"/>
    <x v="16"/>
    <x v="16"/>
    <x v="0"/>
    <n v="1000"/>
  </r>
  <r>
    <x v="0"/>
    <s v="2044"/>
    <x v="17"/>
    <x v="11"/>
    <x v="0"/>
    <n v="1300"/>
  </r>
  <r>
    <x v="0"/>
    <s v="2044"/>
    <x v="17"/>
    <x v="14"/>
    <x v="0"/>
    <n v="600"/>
  </r>
  <r>
    <x v="0"/>
    <s v="2044"/>
    <x v="17"/>
    <x v="21"/>
    <x v="0"/>
    <n v="3300"/>
  </r>
  <r>
    <x v="0"/>
    <s v="2044"/>
    <x v="18"/>
    <x v="18"/>
    <x v="0"/>
    <n v="1000"/>
  </r>
  <r>
    <x v="0"/>
    <s v="2044"/>
    <x v="18"/>
    <x v="14"/>
    <x v="0"/>
    <n v="300"/>
  </r>
  <r>
    <x v="0"/>
    <s v="2044"/>
    <x v="18"/>
    <x v="15"/>
    <x v="0"/>
    <n v="3300"/>
  </r>
  <r>
    <x v="0"/>
    <s v="2044"/>
    <x v="18"/>
    <x v="10"/>
    <x v="0"/>
    <n v="7300"/>
  </r>
  <r>
    <x v="0"/>
    <s v="2044"/>
    <x v="19"/>
    <x v="6"/>
    <x v="0"/>
    <n v="680"/>
  </r>
  <r>
    <x v="0"/>
    <s v="2044"/>
    <x v="19"/>
    <x v="11"/>
    <x v="0"/>
    <n v="1350"/>
  </r>
  <r>
    <x v="0"/>
    <s v="2044"/>
    <x v="19"/>
    <x v="19"/>
    <x v="0"/>
    <n v="3295"/>
  </r>
  <r>
    <x v="0"/>
    <s v="2044"/>
    <x v="19"/>
    <x v="21"/>
    <x v="0"/>
    <n v="7300"/>
  </r>
  <r>
    <x v="0"/>
    <s v="2044"/>
    <x v="19"/>
    <x v="7"/>
    <x v="0"/>
    <n v="6500"/>
  </r>
  <r>
    <x v="0"/>
    <s v="2044"/>
    <x v="20"/>
    <x v="0"/>
    <x v="0"/>
    <n v="610"/>
  </r>
  <r>
    <x v="0"/>
    <s v="2044"/>
    <x v="20"/>
    <x v="3"/>
    <x v="0"/>
    <n v="1300"/>
  </r>
  <r>
    <x v="0"/>
    <s v="2044"/>
    <x v="20"/>
    <x v="16"/>
    <x v="0"/>
    <n v="700"/>
  </r>
  <r>
    <x v="0"/>
    <s v="2044"/>
    <x v="20"/>
    <x v="10"/>
    <x v="0"/>
    <n v="3200"/>
  </r>
  <r>
    <x v="0"/>
    <s v="2044"/>
    <x v="21"/>
    <x v="6"/>
    <x v="0"/>
    <n v="1400"/>
  </r>
  <r>
    <x v="0"/>
    <s v="2044"/>
    <x v="21"/>
    <x v="8"/>
    <x v="0"/>
    <n v="1000"/>
  </r>
  <r>
    <x v="0"/>
    <s v="2044"/>
    <x v="21"/>
    <x v="9"/>
    <x v="0"/>
    <n v="1400"/>
  </r>
  <r>
    <x v="0"/>
    <s v="2045"/>
    <x v="0"/>
    <x v="0"/>
    <x v="0"/>
    <n v="3010"/>
  </r>
  <r>
    <x v="0"/>
    <s v="2045"/>
    <x v="0"/>
    <x v="1"/>
    <x v="0"/>
    <n v="3010"/>
  </r>
  <r>
    <x v="0"/>
    <s v="2045"/>
    <x v="0"/>
    <x v="2"/>
    <x v="0"/>
    <n v="6020"/>
  </r>
  <r>
    <x v="0"/>
    <s v="2045"/>
    <x v="0"/>
    <x v="3"/>
    <x v="0"/>
    <n v="600"/>
  </r>
  <r>
    <x v="0"/>
    <s v="2045"/>
    <x v="0"/>
    <x v="4"/>
    <x v="0"/>
    <n v="2000"/>
  </r>
  <r>
    <x v="0"/>
    <s v="2045"/>
    <x v="1"/>
    <x v="5"/>
    <x v="0"/>
    <n v="3010"/>
  </r>
  <r>
    <x v="0"/>
    <s v="2045"/>
    <x v="1"/>
    <x v="2"/>
    <x v="0"/>
    <n v="8634"/>
  </r>
  <r>
    <x v="0"/>
    <s v="2045"/>
    <x v="1"/>
    <x v="6"/>
    <x v="0"/>
    <n v="3000"/>
  </r>
  <r>
    <x v="0"/>
    <s v="2045"/>
    <x v="1"/>
    <x v="9"/>
    <x v="0"/>
    <n v="1400"/>
  </r>
  <r>
    <x v="0"/>
    <s v="2045"/>
    <x v="1"/>
    <x v="7"/>
    <x v="0"/>
    <n v="600"/>
  </r>
  <r>
    <x v="0"/>
    <s v="2045"/>
    <x v="2"/>
    <x v="5"/>
    <x v="0"/>
    <n v="3010"/>
  </r>
  <r>
    <x v="0"/>
    <s v="2045"/>
    <x v="2"/>
    <x v="2"/>
    <x v="0"/>
    <n v="14416"/>
  </r>
  <r>
    <x v="0"/>
    <s v="2045"/>
    <x v="3"/>
    <x v="5"/>
    <x v="0"/>
    <n v="6020"/>
  </r>
  <r>
    <x v="0"/>
    <s v="2045"/>
    <x v="3"/>
    <x v="0"/>
    <x v="0"/>
    <n v="8634"/>
  </r>
  <r>
    <x v="0"/>
    <s v="2045"/>
    <x v="3"/>
    <x v="1"/>
    <x v="0"/>
    <n v="14416"/>
  </r>
  <r>
    <x v="0"/>
    <s v="2045"/>
    <x v="3"/>
    <x v="3"/>
    <x v="0"/>
    <n v="400"/>
  </r>
  <r>
    <x v="0"/>
    <s v="2045"/>
    <x v="3"/>
    <x v="8"/>
    <x v="0"/>
    <n v="5900"/>
  </r>
  <r>
    <x v="0"/>
    <s v="2045"/>
    <x v="4"/>
    <x v="0"/>
    <x v="0"/>
    <n v="3000"/>
  </r>
  <r>
    <x v="0"/>
    <s v="2045"/>
    <x v="4"/>
    <x v="3"/>
    <x v="0"/>
    <n v="600"/>
  </r>
  <r>
    <x v="0"/>
    <s v="2045"/>
    <x v="4"/>
    <x v="8"/>
    <x v="0"/>
    <n v="700"/>
  </r>
  <r>
    <x v="0"/>
    <s v="2045"/>
    <x v="4"/>
    <x v="9"/>
    <x v="0"/>
    <n v="1700"/>
  </r>
  <r>
    <x v="0"/>
    <s v="2045"/>
    <x v="4"/>
    <x v="10"/>
    <x v="0"/>
    <n v="740"/>
  </r>
  <r>
    <x v="0"/>
    <s v="2045"/>
    <x v="4"/>
    <x v="17"/>
    <x v="0"/>
    <n v="1400"/>
  </r>
  <r>
    <x v="0"/>
    <s v="2045"/>
    <x v="5"/>
    <x v="5"/>
    <x v="0"/>
    <n v="585"/>
  </r>
  <r>
    <x v="0"/>
    <s v="2045"/>
    <x v="5"/>
    <x v="2"/>
    <x v="0"/>
    <n v="400"/>
  </r>
  <r>
    <x v="0"/>
    <s v="2045"/>
    <x v="5"/>
    <x v="6"/>
    <x v="0"/>
    <n v="600"/>
  </r>
  <r>
    <x v="0"/>
    <s v="2045"/>
    <x v="5"/>
    <x v="7"/>
    <x v="0"/>
    <n v="1700"/>
  </r>
  <r>
    <x v="0"/>
    <s v="2045"/>
    <x v="6"/>
    <x v="11"/>
    <x v="0"/>
    <n v="1000"/>
  </r>
  <r>
    <x v="0"/>
    <s v="2045"/>
    <x v="6"/>
    <x v="12"/>
    <x v="0"/>
    <n v="800"/>
  </r>
  <r>
    <x v="0"/>
    <s v="2045"/>
    <x v="7"/>
    <x v="13"/>
    <x v="0"/>
    <n v="1000"/>
  </r>
  <r>
    <x v="0"/>
    <s v="2045"/>
    <x v="7"/>
    <x v="14"/>
    <x v="0"/>
    <n v="700"/>
  </r>
  <r>
    <x v="0"/>
    <s v="2045"/>
    <x v="7"/>
    <x v="15"/>
    <x v="0"/>
    <n v="1300"/>
  </r>
  <r>
    <x v="0"/>
    <s v="2045"/>
    <x v="7"/>
    <x v="10"/>
    <x v="0"/>
    <n v="1350"/>
  </r>
  <r>
    <x v="0"/>
    <s v="2045"/>
    <x v="8"/>
    <x v="12"/>
    <x v="0"/>
    <n v="700"/>
  </r>
  <r>
    <x v="0"/>
    <s v="2045"/>
    <x v="8"/>
    <x v="4"/>
    <x v="0"/>
    <n v="1000"/>
  </r>
  <r>
    <x v="0"/>
    <s v="2045"/>
    <x v="8"/>
    <x v="7"/>
    <x v="0"/>
    <n v="700"/>
  </r>
  <r>
    <x v="0"/>
    <s v="2045"/>
    <x v="9"/>
    <x v="13"/>
    <x v="0"/>
    <n v="800"/>
  </r>
  <r>
    <x v="0"/>
    <s v="2045"/>
    <x v="9"/>
    <x v="16"/>
    <x v="0"/>
    <n v="1200"/>
  </r>
  <r>
    <x v="0"/>
    <s v="2045"/>
    <x v="10"/>
    <x v="2"/>
    <x v="0"/>
    <n v="5100"/>
  </r>
  <r>
    <x v="0"/>
    <s v="2045"/>
    <x v="10"/>
    <x v="6"/>
    <x v="0"/>
    <n v="700"/>
  </r>
  <r>
    <x v="0"/>
    <s v="2045"/>
    <x v="10"/>
    <x v="9"/>
    <x v="0"/>
    <n v="1400"/>
  </r>
  <r>
    <x v="0"/>
    <s v="2045"/>
    <x v="10"/>
    <x v="17"/>
    <x v="0"/>
    <n v="1000"/>
  </r>
  <r>
    <x v="0"/>
    <s v="2045"/>
    <x v="11"/>
    <x v="9"/>
    <x v="0"/>
    <n v="2500"/>
  </r>
  <r>
    <x v="0"/>
    <s v="2045"/>
    <x v="11"/>
    <x v="18"/>
    <x v="0"/>
    <n v="1150"/>
  </r>
  <r>
    <x v="0"/>
    <s v="2045"/>
    <x v="11"/>
    <x v="10"/>
    <x v="0"/>
    <n v="3345"/>
  </r>
  <r>
    <x v="0"/>
    <s v="2045"/>
    <x v="12"/>
    <x v="0"/>
    <x v="0"/>
    <n v="1400"/>
  </r>
  <r>
    <x v="0"/>
    <s v="2045"/>
    <x v="12"/>
    <x v="6"/>
    <x v="0"/>
    <n v="1700"/>
  </r>
  <r>
    <x v="0"/>
    <s v="2045"/>
    <x v="12"/>
    <x v="8"/>
    <x v="0"/>
    <n v="1400"/>
  </r>
  <r>
    <x v="0"/>
    <s v="2045"/>
    <x v="12"/>
    <x v="19"/>
    <x v="0"/>
    <n v="3200"/>
  </r>
  <r>
    <x v="0"/>
    <s v="2045"/>
    <x v="12"/>
    <x v="20"/>
    <x v="0"/>
    <n v="1200"/>
  </r>
  <r>
    <x v="0"/>
    <s v="2045"/>
    <x v="12"/>
    <x v="17"/>
    <x v="0"/>
    <n v="1400"/>
  </r>
  <r>
    <x v="0"/>
    <s v="2045"/>
    <x v="13"/>
    <x v="19"/>
    <x v="0"/>
    <n v="1200"/>
  </r>
  <r>
    <x v="0"/>
    <s v="2045"/>
    <x v="13"/>
    <x v="14"/>
    <x v="0"/>
    <n v="200"/>
  </r>
  <r>
    <x v="0"/>
    <s v="2045"/>
    <x v="13"/>
    <x v="20"/>
    <x v="0"/>
    <n v="1000"/>
  </r>
  <r>
    <x v="0"/>
    <s v="2045"/>
    <x v="13"/>
    <x v="21"/>
    <x v="0"/>
    <n v="600"/>
  </r>
  <r>
    <x v="0"/>
    <s v="2045"/>
    <x v="14"/>
    <x v="11"/>
    <x v="0"/>
    <n v="600"/>
  </r>
  <r>
    <x v="0"/>
    <s v="2045"/>
    <x v="14"/>
    <x v="18"/>
    <x v="0"/>
    <n v="1000"/>
  </r>
  <r>
    <x v="0"/>
    <s v="2045"/>
    <x v="14"/>
    <x v="21"/>
    <x v="0"/>
    <n v="250"/>
  </r>
  <r>
    <x v="0"/>
    <s v="2045"/>
    <x v="15"/>
    <x v="9"/>
    <x v="0"/>
    <n v="1200"/>
  </r>
  <r>
    <x v="0"/>
    <s v="2045"/>
    <x v="15"/>
    <x v="18"/>
    <x v="0"/>
    <n v="1000"/>
  </r>
  <r>
    <x v="0"/>
    <s v="2045"/>
    <x v="16"/>
    <x v="5"/>
    <x v="0"/>
    <n v="2000"/>
  </r>
  <r>
    <x v="0"/>
    <s v="2045"/>
    <x v="16"/>
    <x v="16"/>
    <x v="0"/>
    <n v="1000"/>
  </r>
  <r>
    <x v="0"/>
    <s v="2045"/>
    <x v="17"/>
    <x v="11"/>
    <x v="0"/>
    <n v="1300"/>
  </r>
  <r>
    <x v="0"/>
    <s v="2045"/>
    <x v="17"/>
    <x v="14"/>
    <x v="0"/>
    <n v="600"/>
  </r>
  <r>
    <x v="0"/>
    <s v="2045"/>
    <x v="17"/>
    <x v="21"/>
    <x v="0"/>
    <n v="3300"/>
  </r>
  <r>
    <x v="0"/>
    <s v="2045"/>
    <x v="18"/>
    <x v="18"/>
    <x v="0"/>
    <n v="1000"/>
  </r>
  <r>
    <x v="0"/>
    <s v="2045"/>
    <x v="18"/>
    <x v="14"/>
    <x v="0"/>
    <n v="300"/>
  </r>
  <r>
    <x v="0"/>
    <s v="2045"/>
    <x v="18"/>
    <x v="15"/>
    <x v="0"/>
    <n v="3300"/>
  </r>
  <r>
    <x v="0"/>
    <s v="2045"/>
    <x v="18"/>
    <x v="10"/>
    <x v="0"/>
    <n v="7300"/>
  </r>
  <r>
    <x v="0"/>
    <s v="2045"/>
    <x v="19"/>
    <x v="6"/>
    <x v="0"/>
    <n v="680"/>
  </r>
  <r>
    <x v="0"/>
    <s v="2045"/>
    <x v="19"/>
    <x v="11"/>
    <x v="0"/>
    <n v="1350"/>
  </r>
  <r>
    <x v="0"/>
    <s v="2045"/>
    <x v="19"/>
    <x v="19"/>
    <x v="0"/>
    <n v="3295"/>
  </r>
  <r>
    <x v="0"/>
    <s v="2045"/>
    <x v="19"/>
    <x v="21"/>
    <x v="0"/>
    <n v="7300"/>
  </r>
  <r>
    <x v="0"/>
    <s v="2045"/>
    <x v="19"/>
    <x v="7"/>
    <x v="0"/>
    <n v="6500"/>
  </r>
  <r>
    <x v="0"/>
    <s v="2045"/>
    <x v="20"/>
    <x v="0"/>
    <x v="0"/>
    <n v="610"/>
  </r>
  <r>
    <x v="0"/>
    <s v="2045"/>
    <x v="20"/>
    <x v="3"/>
    <x v="0"/>
    <n v="1300"/>
  </r>
  <r>
    <x v="0"/>
    <s v="2045"/>
    <x v="20"/>
    <x v="16"/>
    <x v="0"/>
    <n v="700"/>
  </r>
  <r>
    <x v="0"/>
    <s v="2045"/>
    <x v="20"/>
    <x v="10"/>
    <x v="0"/>
    <n v="3200"/>
  </r>
  <r>
    <x v="0"/>
    <s v="2045"/>
    <x v="21"/>
    <x v="6"/>
    <x v="0"/>
    <n v="1400"/>
  </r>
  <r>
    <x v="0"/>
    <s v="2045"/>
    <x v="21"/>
    <x v="8"/>
    <x v="0"/>
    <n v="1000"/>
  </r>
  <r>
    <x v="0"/>
    <s v="2045"/>
    <x v="21"/>
    <x v="9"/>
    <x v="0"/>
    <n v="1400"/>
  </r>
  <r>
    <x v="0"/>
    <s v="2046"/>
    <x v="0"/>
    <x v="0"/>
    <x v="0"/>
    <n v="3010"/>
  </r>
  <r>
    <x v="0"/>
    <s v="2046"/>
    <x v="0"/>
    <x v="1"/>
    <x v="0"/>
    <n v="3010"/>
  </r>
  <r>
    <x v="0"/>
    <s v="2046"/>
    <x v="0"/>
    <x v="2"/>
    <x v="0"/>
    <n v="6020"/>
  </r>
  <r>
    <x v="0"/>
    <s v="2046"/>
    <x v="0"/>
    <x v="3"/>
    <x v="0"/>
    <n v="600"/>
  </r>
  <r>
    <x v="0"/>
    <s v="2046"/>
    <x v="0"/>
    <x v="4"/>
    <x v="0"/>
    <n v="2000"/>
  </r>
  <r>
    <x v="0"/>
    <s v="2046"/>
    <x v="1"/>
    <x v="5"/>
    <x v="0"/>
    <n v="3010"/>
  </r>
  <r>
    <x v="0"/>
    <s v="2046"/>
    <x v="1"/>
    <x v="2"/>
    <x v="0"/>
    <n v="8634"/>
  </r>
  <r>
    <x v="0"/>
    <s v="2046"/>
    <x v="1"/>
    <x v="6"/>
    <x v="0"/>
    <n v="3000"/>
  </r>
  <r>
    <x v="0"/>
    <s v="2046"/>
    <x v="1"/>
    <x v="9"/>
    <x v="0"/>
    <n v="1400"/>
  </r>
  <r>
    <x v="0"/>
    <s v="2046"/>
    <x v="1"/>
    <x v="7"/>
    <x v="0"/>
    <n v="600"/>
  </r>
  <r>
    <x v="0"/>
    <s v="2046"/>
    <x v="2"/>
    <x v="5"/>
    <x v="0"/>
    <n v="3010"/>
  </r>
  <r>
    <x v="0"/>
    <s v="2046"/>
    <x v="2"/>
    <x v="2"/>
    <x v="0"/>
    <n v="14416"/>
  </r>
  <r>
    <x v="0"/>
    <s v="2046"/>
    <x v="3"/>
    <x v="5"/>
    <x v="0"/>
    <n v="6020"/>
  </r>
  <r>
    <x v="0"/>
    <s v="2046"/>
    <x v="3"/>
    <x v="0"/>
    <x v="0"/>
    <n v="8634"/>
  </r>
  <r>
    <x v="0"/>
    <s v="2046"/>
    <x v="3"/>
    <x v="1"/>
    <x v="0"/>
    <n v="14416"/>
  </r>
  <r>
    <x v="0"/>
    <s v="2046"/>
    <x v="3"/>
    <x v="3"/>
    <x v="0"/>
    <n v="400"/>
  </r>
  <r>
    <x v="0"/>
    <s v="2046"/>
    <x v="3"/>
    <x v="8"/>
    <x v="0"/>
    <n v="5900"/>
  </r>
  <r>
    <x v="0"/>
    <s v="2046"/>
    <x v="4"/>
    <x v="0"/>
    <x v="0"/>
    <n v="3000"/>
  </r>
  <r>
    <x v="0"/>
    <s v="2046"/>
    <x v="4"/>
    <x v="3"/>
    <x v="0"/>
    <n v="600"/>
  </r>
  <r>
    <x v="0"/>
    <s v="2046"/>
    <x v="4"/>
    <x v="8"/>
    <x v="0"/>
    <n v="700"/>
  </r>
  <r>
    <x v="0"/>
    <s v="2046"/>
    <x v="4"/>
    <x v="9"/>
    <x v="0"/>
    <n v="1700"/>
  </r>
  <r>
    <x v="0"/>
    <s v="2046"/>
    <x v="4"/>
    <x v="10"/>
    <x v="0"/>
    <n v="740"/>
  </r>
  <r>
    <x v="0"/>
    <s v="2046"/>
    <x v="4"/>
    <x v="17"/>
    <x v="0"/>
    <n v="1400"/>
  </r>
  <r>
    <x v="0"/>
    <s v="2046"/>
    <x v="5"/>
    <x v="5"/>
    <x v="0"/>
    <n v="585"/>
  </r>
  <r>
    <x v="0"/>
    <s v="2046"/>
    <x v="5"/>
    <x v="2"/>
    <x v="0"/>
    <n v="400"/>
  </r>
  <r>
    <x v="0"/>
    <s v="2046"/>
    <x v="5"/>
    <x v="6"/>
    <x v="0"/>
    <n v="600"/>
  </r>
  <r>
    <x v="0"/>
    <s v="2046"/>
    <x v="5"/>
    <x v="7"/>
    <x v="0"/>
    <n v="1700"/>
  </r>
  <r>
    <x v="0"/>
    <s v="2046"/>
    <x v="6"/>
    <x v="11"/>
    <x v="0"/>
    <n v="1000"/>
  </r>
  <r>
    <x v="0"/>
    <s v="2046"/>
    <x v="6"/>
    <x v="12"/>
    <x v="0"/>
    <n v="800"/>
  </r>
  <r>
    <x v="0"/>
    <s v="2046"/>
    <x v="7"/>
    <x v="13"/>
    <x v="0"/>
    <n v="1000"/>
  </r>
  <r>
    <x v="0"/>
    <s v="2046"/>
    <x v="7"/>
    <x v="14"/>
    <x v="0"/>
    <n v="700"/>
  </r>
  <r>
    <x v="0"/>
    <s v="2046"/>
    <x v="7"/>
    <x v="15"/>
    <x v="0"/>
    <n v="1300"/>
  </r>
  <r>
    <x v="0"/>
    <s v="2046"/>
    <x v="7"/>
    <x v="10"/>
    <x v="0"/>
    <n v="1350"/>
  </r>
  <r>
    <x v="0"/>
    <s v="2046"/>
    <x v="8"/>
    <x v="12"/>
    <x v="0"/>
    <n v="700"/>
  </r>
  <r>
    <x v="0"/>
    <s v="2046"/>
    <x v="8"/>
    <x v="4"/>
    <x v="0"/>
    <n v="1000"/>
  </r>
  <r>
    <x v="0"/>
    <s v="2046"/>
    <x v="8"/>
    <x v="7"/>
    <x v="0"/>
    <n v="700"/>
  </r>
  <r>
    <x v="0"/>
    <s v="2046"/>
    <x v="9"/>
    <x v="13"/>
    <x v="0"/>
    <n v="800"/>
  </r>
  <r>
    <x v="0"/>
    <s v="2046"/>
    <x v="9"/>
    <x v="16"/>
    <x v="0"/>
    <n v="1200"/>
  </r>
  <r>
    <x v="0"/>
    <s v="2046"/>
    <x v="10"/>
    <x v="2"/>
    <x v="0"/>
    <n v="5100"/>
  </r>
  <r>
    <x v="0"/>
    <s v="2046"/>
    <x v="10"/>
    <x v="6"/>
    <x v="0"/>
    <n v="700"/>
  </r>
  <r>
    <x v="0"/>
    <s v="2046"/>
    <x v="10"/>
    <x v="9"/>
    <x v="0"/>
    <n v="1400"/>
  </r>
  <r>
    <x v="0"/>
    <s v="2046"/>
    <x v="10"/>
    <x v="17"/>
    <x v="0"/>
    <n v="1000"/>
  </r>
  <r>
    <x v="0"/>
    <s v="2046"/>
    <x v="11"/>
    <x v="9"/>
    <x v="0"/>
    <n v="2500"/>
  </r>
  <r>
    <x v="0"/>
    <s v="2046"/>
    <x v="11"/>
    <x v="18"/>
    <x v="0"/>
    <n v="1150"/>
  </r>
  <r>
    <x v="0"/>
    <s v="2046"/>
    <x v="11"/>
    <x v="10"/>
    <x v="0"/>
    <n v="3345"/>
  </r>
  <r>
    <x v="0"/>
    <s v="2046"/>
    <x v="12"/>
    <x v="0"/>
    <x v="0"/>
    <n v="1400"/>
  </r>
  <r>
    <x v="0"/>
    <s v="2046"/>
    <x v="12"/>
    <x v="6"/>
    <x v="0"/>
    <n v="1700"/>
  </r>
  <r>
    <x v="0"/>
    <s v="2046"/>
    <x v="12"/>
    <x v="8"/>
    <x v="0"/>
    <n v="1400"/>
  </r>
  <r>
    <x v="0"/>
    <s v="2046"/>
    <x v="12"/>
    <x v="19"/>
    <x v="0"/>
    <n v="3200"/>
  </r>
  <r>
    <x v="0"/>
    <s v="2046"/>
    <x v="12"/>
    <x v="20"/>
    <x v="0"/>
    <n v="1200"/>
  </r>
  <r>
    <x v="0"/>
    <s v="2046"/>
    <x v="12"/>
    <x v="17"/>
    <x v="0"/>
    <n v="1400"/>
  </r>
  <r>
    <x v="0"/>
    <s v="2046"/>
    <x v="13"/>
    <x v="19"/>
    <x v="0"/>
    <n v="1200"/>
  </r>
  <r>
    <x v="0"/>
    <s v="2046"/>
    <x v="13"/>
    <x v="14"/>
    <x v="0"/>
    <n v="200"/>
  </r>
  <r>
    <x v="0"/>
    <s v="2046"/>
    <x v="13"/>
    <x v="20"/>
    <x v="0"/>
    <n v="1000"/>
  </r>
  <r>
    <x v="0"/>
    <s v="2046"/>
    <x v="13"/>
    <x v="21"/>
    <x v="0"/>
    <n v="600"/>
  </r>
  <r>
    <x v="0"/>
    <s v="2046"/>
    <x v="14"/>
    <x v="11"/>
    <x v="0"/>
    <n v="600"/>
  </r>
  <r>
    <x v="0"/>
    <s v="2046"/>
    <x v="14"/>
    <x v="18"/>
    <x v="0"/>
    <n v="1000"/>
  </r>
  <r>
    <x v="0"/>
    <s v="2046"/>
    <x v="14"/>
    <x v="21"/>
    <x v="0"/>
    <n v="250"/>
  </r>
  <r>
    <x v="0"/>
    <s v="2046"/>
    <x v="15"/>
    <x v="9"/>
    <x v="0"/>
    <n v="1200"/>
  </r>
  <r>
    <x v="0"/>
    <s v="2046"/>
    <x v="15"/>
    <x v="18"/>
    <x v="0"/>
    <n v="1000"/>
  </r>
  <r>
    <x v="0"/>
    <s v="2046"/>
    <x v="16"/>
    <x v="5"/>
    <x v="0"/>
    <n v="2000"/>
  </r>
  <r>
    <x v="0"/>
    <s v="2046"/>
    <x v="16"/>
    <x v="16"/>
    <x v="0"/>
    <n v="1000"/>
  </r>
  <r>
    <x v="0"/>
    <s v="2046"/>
    <x v="17"/>
    <x v="11"/>
    <x v="0"/>
    <n v="1300"/>
  </r>
  <r>
    <x v="0"/>
    <s v="2046"/>
    <x v="17"/>
    <x v="14"/>
    <x v="0"/>
    <n v="600"/>
  </r>
  <r>
    <x v="0"/>
    <s v="2046"/>
    <x v="17"/>
    <x v="21"/>
    <x v="0"/>
    <n v="3300"/>
  </r>
  <r>
    <x v="0"/>
    <s v="2046"/>
    <x v="18"/>
    <x v="18"/>
    <x v="0"/>
    <n v="1000"/>
  </r>
  <r>
    <x v="0"/>
    <s v="2046"/>
    <x v="18"/>
    <x v="14"/>
    <x v="0"/>
    <n v="300"/>
  </r>
  <r>
    <x v="0"/>
    <s v="2046"/>
    <x v="18"/>
    <x v="15"/>
    <x v="0"/>
    <n v="3300"/>
  </r>
  <r>
    <x v="0"/>
    <s v="2046"/>
    <x v="18"/>
    <x v="10"/>
    <x v="0"/>
    <n v="7300"/>
  </r>
  <r>
    <x v="0"/>
    <s v="2046"/>
    <x v="19"/>
    <x v="6"/>
    <x v="0"/>
    <n v="680"/>
  </r>
  <r>
    <x v="0"/>
    <s v="2046"/>
    <x v="19"/>
    <x v="11"/>
    <x v="0"/>
    <n v="1350"/>
  </r>
  <r>
    <x v="0"/>
    <s v="2046"/>
    <x v="19"/>
    <x v="19"/>
    <x v="0"/>
    <n v="3295"/>
  </r>
  <r>
    <x v="0"/>
    <s v="2046"/>
    <x v="19"/>
    <x v="21"/>
    <x v="0"/>
    <n v="7300"/>
  </r>
  <r>
    <x v="0"/>
    <s v="2046"/>
    <x v="19"/>
    <x v="7"/>
    <x v="0"/>
    <n v="6500"/>
  </r>
  <r>
    <x v="0"/>
    <s v="2046"/>
    <x v="20"/>
    <x v="0"/>
    <x v="0"/>
    <n v="610"/>
  </r>
  <r>
    <x v="0"/>
    <s v="2046"/>
    <x v="20"/>
    <x v="3"/>
    <x v="0"/>
    <n v="1300"/>
  </r>
  <r>
    <x v="0"/>
    <s v="2046"/>
    <x v="20"/>
    <x v="16"/>
    <x v="0"/>
    <n v="700"/>
  </r>
  <r>
    <x v="0"/>
    <s v="2046"/>
    <x v="20"/>
    <x v="10"/>
    <x v="0"/>
    <n v="3200"/>
  </r>
  <r>
    <x v="0"/>
    <s v="2046"/>
    <x v="21"/>
    <x v="6"/>
    <x v="0"/>
    <n v="1400"/>
  </r>
  <r>
    <x v="0"/>
    <s v="2046"/>
    <x v="21"/>
    <x v="8"/>
    <x v="0"/>
    <n v="1000"/>
  </r>
  <r>
    <x v="0"/>
    <s v="2046"/>
    <x v="21"/>
    <x v="9"/>
    <x v="0"/>
    <n v="1400"/>
  </r>
  <r>
    <x v="0"/>
    <s v="2047"/>
    <x v="0"/>
    <x v="0"/>
    <x v="0"/>
    <n v="3010"/>
  </r>
  <r>
    <x v="0"/>
    <s v="2047"/>
    <x v="0"/>
    <x v="1"/>
    <x v="0"/>
    <n v="3010"/>
  </r>
  <r>
    <x v="0"/>
    <s v="2047"/>
    <x v="0"/>
    <x v="2"/>
    <x v="0"/>
    <n v="6020"/>
  </r>
  <r>
    <x v="0"/>
    <s v="2047"/>
    <x v="0"/>
    <x v="3"/>
    <x v="0"/>
    <n v="600"/>
  </r>
  <r>
    <x v="0"/>
    <s v="2047"/>
    <x v="0"/>
    <x v="4"/>
    <x v="0"/>
    <n v="2000"/>
  </r>
  <r>
    <x v="0"/>
    <s v="2047"/>
    <x v="1"/>
    <x v="5"/>
    <x v="0"/>
    <n v="3010"/>
  </r>
  <r>
    <x v="0"/>
    <s v="2047"/>
    <x v="1"/>
    <x v="2"/>
    <x v="0"/>
    <n v="8634"/>
  </r>
  <r>
    <x v="0"/>
    <s v="2047"/>
    <x v="1"/>
    <x v="6"/>
    <x v="0"/>
    <n v="3000"/>
  </r>
  <r>
    <x v="0"/>
    <s v="2047"/>
    <x v="1"/>
    <x v="9"/>
    <x v="0"/>
    <n v="1400"/>
  </r>
  <r>
    <x v="0"/>
    <s v="2047"/>
    <x v="1"/>
    <x v="7"/>
    <x v="0"/>
    <n v="600"/>
  </r>
  <r>
    <x v="0"/>
    <s v="2047"/>
    <x v="2"/>
    <x v="5"/>
    <x v="0"/>
    <n v="3010"/>
  </r>
  <r>
    <x v="0"/>
    <s v="2047"/>
    <x v="2"/>
    <x v="2"/>
    <x v="0"/>
    <n v="14416"/>
  </r>
  <r>
    <x v="0"/>
    <s v="2047"/>
    <x v="3"/>
    <x v="5"/>
    <x v="0"/>
    <n v="6020"/>
  </r>
  <r>
    <x v="0"/>
    <s v="2047"/>
    <x v="3"/>
    <x v="0"/>
    <x v="0"/>
    <n v="8634"/>
  </r>
  <r>
    <x v="0"/>
    <s v="2047"/>
    <x v="3"/>
    <x v="1"/>
    <x v="0"/>
    <n v="14416"/>
  </r>
  <r>
    <x v="0"/>
    <s v="2047"/>
    <x v="3"/>
    <x v="3"/>
    <x v="0"/>
    <n v="400"/>
  </r>
  <r>
    <x v="0"/>
    <s v="2047"/>
    <x v="3"/>
    <x v="8"/>
    <x v="0"/>
    <n v="5900"/>
  </r>
  <r>
    <x v="0"/>
    <s v="2047"/>
    <x v="4"/>
    <x v="0"/>
    <x v="0"/>
    <n v="3000"/>
  </r>
  <r>
    <x v="0"/>
    <s v="2047"/>
    <x v="4"/>
    <x v="3"/>
    <x v="0"/>
    <n v="600"/>
  </r>
  <r>
    <x v="0"/>
    <s v="2047"/>
    <x v="4"/>
    <x v="8"/>
    <x v="0"/>
    <n v="700"/>
  </r>
  <r>
    <x v="0"/>
    <s v="2047"/>
    <x v="4"/>
    <x v="9"/>
    <x v="0"/>
    <n v="1700"/>
  </r>
  <r>
    <x v="0"/>
    <s v="2047"/>
    <x v="4"/>
    <x v="10"/>
    <x v="0"/>
    <n v="740"/>
  </r>
  <r>
    <x v="0"/>
    <s v="2047"/>
    <x v="4"/>
    <x v="17"/>
    <x v="0"/>
    <n v="1400"/>
  </r>
  <r>
    <x v="0"/>
    <s v="2047"/>
    <x v="5"/>
    <x v="5"/>
    <x v="0"/>
    <n v="585"/>
  </r>
  <r>
    <x v="0"/>
    <s v="2047"/>
    <x v="5"/>
    <x v="2"/>
    <x v="0"/>
    <n v="400"/>
  </r>
  <r>
    <x v="0"/>
    <s v="2047"/>
    <x v="5"/>
    <x v="6"/>
    <x v="0"/>
    <n v="600"/>
  </r>
  <r>
    <x v="0"/>
    <s v="2047"/>
    <x v="5"/>
    <x v="7"/>
    <x v="0"/>
    <n v="1700"/>
  </r>
  <r>
    <x v="0"/>
    <s v="2047"/>
    <x v="6"/>
    <x v="11"/>
    <x v="0"/>
    <n v="1000"/>
  </r>
  <r>
    <x v="0"/>
    <s v="2047"/>
    <x v="6"/>
    <x v="12"/>
    <x v="0"/>
    <n v="800"/>
  </r>
  <r>
    <x v="0"/>
    <s v="2047"/>
    <x v="7"/>
    <x v="13"/>
    <x v="0"/>
    <n v="1000"/>
  </r>
  <r>
    <x v="0"/>
    <s v="2047"/>
    <x v="7"/>
    <x v="14"/>
    <x v="0"/>
    <n v="700"/>
  </r>
  <r>
    <x v="0"/>
    <s v="2047"/>
    <x v="7"/>
    <x v="15"/>
    <x v="0"/>
    <n v="1300"/>
  </r>
  <r>
    <x v="0"/>
    <s v="2047"/>
    <x v="7"/>
    <x v="10"/>
    <x v="0"/>
    <n v="1350"/>
  </r>
  <r>
    <x v="0"/>
    <s v="2047"/>
    <x v="8"/>
    <x v="12"/>
    <x v="0"/>
    <n v="700"/>
  </r>
  <r>
    <x v="0"/>
    <s v="2047"/>
    <x v="8"/>
    <x v="4"/>
    <x v="0"/>
    <n v="1000"/>
  </r>
  <r>
    <x v="0"/>
    <s v="2047"/>
    <x v="8"/>
    <x v="7"/>
    <x v="0"/>
    <n v="700"/>
  </r>
  <r>
    <x v="0"/>
    <s v="2047"/>
    <x v="9"/>
    <x v="13"/>
    <x v="0"/>
    <n v="800"/>
  </r>
  <r>
    <x v="0"/>
    <s v="2047"/>
    <x v="9"/>
    <x v="16"/>
    <x v="0"/>
    <n v="1200"/>
  </r>
  <r>
    <x v="0"/>
    <s v="2047"/>
    <x v="10"/>
    <x v="2"/>
    <x v="0"/>
    <n v="5100"/>
  </r>
  <r>
    <x v="0"/>
    <s v="2047"/>
    <x v="10"/>
    <x v="6"/>
    <x v="0"/>
    <n v="700"/>
  </r>
  <r>
    <x v="0"/>
    <s v="2047"/>
    <x v="10"/>
    <x v="9"/>
    <x v="0"/>
    <n v="1400"/>
  </r>
  <r>
    <x v="0"/>
    <s v="2047"/>
    <x v="10"/>
    <x v="17"/>
    <x v="0"/>
    <n v="1000"/>
  </r>
  <r>
    <x v="0"/>
    <s v="2047"/>
    <x v="11"/>
    <x v="9"/>
    <x v="0"/>
    <n v="2500"/>
  </r>
  <r>
    <x v="0"/>
    <s v="2047"/>
    <x v="11"/>
    <x v="18"/>
    <x v="0"/>
    <n v="1150"/>
  </r>
  <r>
    <x v="0"/>
    <s v="2047"/>
    <x v="11"/>
    <x v="10"/>
    <x v="0"/>
    <n v="3345"/>
  </r>
  <r>
    <x v="0"/>
    <s v="2047"/>
    <x v="12"/>
    <x v="0"/>
    <x v="0"/>
    <n v="1400"/>
  </r>
  <r>
    <x v="0"/>
    <s v="2047"/>
    <x v="12"/>
    <x v="6"/>
    <x v="0"/>
    <n v="1700"/>
  </r>
  <r>
    <x v="0"/>
    <s v="2047"/>
    <x v="12"/>
    <x v="8"/>
    <x v="0"/>
    <n v="1400"/>
  </r>
  <r>
    <x v="0"/>
    <s v="2047"/>
    <x v="12"/>
    <x v="19"/>
    <x v="0"/>
    <n v="3200"/>
  </r>
  <r>
    <x v="0"/>
    <s v="2047"/>
    <x v="12"/>
    <x v="20"/>
    <x v="0"/>
    <n v="1200"/>
  </r>
  <r>
    <x v="0"/>
    <s v="2047"/>
    <x v="12"/>
    <x v="17"/>
    <x v="0"/>
    <n v="1400"/>
  </r>
  <r>
    <x v="0"/>
    <s v="2047"/>
    <x v="13"/>
    <x v="19"/>
    <x v="0"/>
    <n v="1200"/>
  </r>
  <r>
    <x v="0"/>
    <s v="2047"/>
    <x v="13"/>
    <x v="14"/>
    <x v="0"/>
    <n v="200"/>
  </r>
  <r>
    <x v="0"/>
    <s v="2047"/>
    <x v="13"/>
    <x v="20"/>
    <x v="0"/>
    <n v="1000"/>
  </r>
  <r>
    <x v="0"/>
    <s v="2047"/>
    <x v="13"/>
    <x v="21"/>
    <x v="0"/>
    <n v="600"/>
  </r>
  <r>
    <x v="0"/>
    <s v="2047"/>
    <x v="14"/>
    <x v="11"/>
    <x v="0"/>
    <n v="600"/>
  </r>
  <r>
    <x v="0"/>
    <s v="2047"/>
    <x v="14"/>
    <x v="18"/>
    <x v="0"/>
    <n v="1000"/>
  </r>
  <r>
    <x v="0"/>
    <s v="2047"/>
    <x v="14"/>
    <x v="21"/>
    <x v="0"/>
    <n v="250"/>
  </r>
  <r>
    <x v="0"/>
    <s v="2047"/>
    <x v="15"/>
    <x v="9"/>
    <x v="0"/>
    <n v="1200"/>
  </r>
  <r>
    <x v="0"/>
    <s v="2047"/>
    <x v="15"/>
    <x v="18"/>
    <x v="0"/>
    <n v="1000"/>
  </r>
  <r>
    <x v="0"/>
    <s v="2047"/>
    <x v="16"/>
    <x v="5"/>
    <x v="0"/>
    <n v="2000"/>
  </r>
  <r>
    <x v="0"/>
    <s v="2047"/>
    <x v="16"/>
    <x v="16"/>
    <x v="0"/>
    <n v="1000"/>
  </r>
  <r>
    <x v="0"/>
    <s v="2047"/>
    <x v="17"/>
    <x v="11"/>
    <x v="0"/>
    <n v="1300"/>
  </r>
  <r>
    <x v="0"/>
    <s v="2047"/>
    <x v="17"/>
    <x v="14"/>
    <x v="0"/>
    <n v="600"/>
  </r>
  <r>
    <x v="0"/>
    <s v="2047"/>
    <x v="17"/>
    <x v="21"/>
    <x v="0"/>
    <n v="3300"/>
  </r>
  <r>
    <x v="0"/>
    <s v="2047"/>
    <x v="18"/>
    <x v="18"/>
    <x v="0"/>
    <n v="1000"/>
  </r>
  <r>
    <x v="0"/>
    <s v="2047"/>
    <x v="18"/>
    <x v="14"/>
    <x v="0"/>
    <n v="300"/>
  </r>
  <r>
    <x v="0"/>
    <s v="2047"/>
    <x v="18"/>
    <x v="15"/>
    <x v="0"/>
    <n v="3300"/>
  </r>
  <r>
    <x v="0"/>
    <s v="2047"/>
    <x v="18"/>
    <x v="10"/>
    <x v="0"/>
    <n v="7300"/>
  </r>
  <r>
    <x v="0"/>
    <s v="2047"/>
    <x v="19"/>
    <x v="6"/>
    <x v="0"/>
    <n v="680"/>
  </r>
  <r>
    <x v="0"/>
    <s v="2047"/>
    <x v="19"/>
    <x v="11"/>
    <x v="0"/>
    <n v="1350"/>
  </r>
  <r>
    <x v="0"/>
    <s v="2047"/>
    <x v="19"/>
    <x v="19"/>
    <x v="0"/>
    <n v="3295"/>
  </r>
  <r>
    <x v="0"/>
    <s v="2047"/>
    <x v="19"/>
    <x v="21"/>
    <x v="0"/>
    <n v="7300"/>
  </r>
  <r>
    <x v="0"/>
    <s v="2047"/>
    <x v="19"/>
    <x v="7"/>
    <x v="0"/>
    <n v="6500"/>
  </r>
  <r>
    <x v="0"/>
    <s v="2047"/>
    <x v="20"/>
    <x v="0"/>
    <x v="0"/>
    <n v="610"/>
  </r>
  <r>
    <x v="0"/>
    <s v="2047"/>
    <x v="20"/>
    <x v="3"/>
    <x v="0"/>
    <n v="1300"/>
  </r>
  <r>
    <x v="0"/>
    <s v="2047"/>
    <x v="20"/>
    <x v="16"/>
    <x v="0"/>
    <n v="700"/>
  </r>
  <r>
    <x v="0"/>
    <s v="2047"/>
    <x v="20"/>
    <x v="10"/>
    <x v="0"/>
    <n v="3200"/>
  </r>
  <r>
    <x v="0"/>
    <s v="2047"/>
    <x v="21"/>
    <x v="6"/>
    <x v="0"/>
    <n v="1400"/>
  </r>
  <r>
    <x v="0"/>
    <s v="2047"/>
    <x v="21"/>
    <x v="8"/>
    <x v="0"/>
    <n v="1000"/>
  </r>
  <r>
    <x v="0"/>
    <s v="2047"/>
    <x v="21"/>
    <x v="9"/>
    <x v="0"/>
    <n v="1400"/>
  </r>
  <r>
    <x v="0"/>
    <s v="2048"/>
    <x v="0"/>
    <x v="0"/>
    <x v="0"/>
    <n v="3010"/>
  </r>
  <r>
    <x v="0"/>
    <s v="2048"/>
    <x v="0"/>
    <x v="1"/>
    <x v="0"/>
    <n v="3010"/>
  </r>
  <r>
    <x v="0"/>
    <s v="2048"/>
    <x v="0"/>
    <x v="2"/>
    <x v="0"/>
    <n v="6020"/>
  </r>
  <r>
    <x v="0"/>
    <s v="2048"/>
    <x v="0"/>
    <x v="3"/>
    <x v="0"/>
    <n v="600"/>
  </r>
  <r>
    <x v="0"/>
    <s v="2048"/>
    <x v="0"/>
    <x v="4"/>
    <x v="0"/>
    <n v="2000"/>
  </r>
  <r>
    <x v="0"/>
    <s v="2048"/>
    <x v="1"/>
    <x v="5"/>
    <x v="0"/>
    <n v="3010"/>
  </r>
  <r>
    <x v="0"/>
    <s v="2048"/>
    <x v="1"/>
    <x v="2"/>
    <x v="0"/>
    <n v="8634"/>
  </r>
  <r>
    <x v="0"/>
    <s v="2048"/>
    <x v="1"/>
    <x v="6"/>
    <x v="0"/>
    <n v="3000"/>
  </r>
  <r>
    <x v="0"/>
    <s v="2048"/>
    <x v="1"/>
    <x v="9"/>
    <x v="0"/>
    <n v="1400"/>
  </r>
  <r>
    <x v="0"/>
    <s v="2048"/>
    <x v="1"/>
    <x v="7"/>
    <x v="0"/>
    <n v="600"/>
  </r>
  <r>
    <x v="0"/>
    <s v="2048"/>
    <x v="2"/>
    <x v="5"/>
    <x v="0"/>
    <n v="3010"/>
  </r>
  <r>
    <x v="0"/>
    <s v="2048"/>
    <x v="2"/>
    <x v="2"/>
    <x v="0"/>
    <n v="14416"/>
  </r>
  <r>
    <x v="0"/>
    <s v="2048"/>
    <x v="3"/>
    <x v="5"/>
    <x v="0"/>
    <n v="6020"/>
  </r>
  <r>
    <x v="0"/>
    <s v="2048"/>
    <x v="3"/>
    <x v="0"/>
    <x v="0"/>
    <n v="8634"/>
  </r>
  <r>
    <x v="0"/>
    <s v="2048"/>
    <x v="3"/>
    <x v="1"/>
    <x v="0"/>
    <n v="14416"/>
  </r>
  <r>
    <x v="0"/>
    <s v="2048"/>
    <x v="3"/>
    <x v="3"/>
    <x v="0"/>
    <n v="400"/>
  </r>
  <r>
    <x v="0"/>
    <s v="2048"/>
    <x v="3"/>
    <x v="8"/>
    <x v="0"/>
    <n v="5900"/>
  </r>
  <r>
    <x v="0"/>
    <s v="2048"/>
    <x v="4"/>
    <x v="0"/>
    <x v="0"/>
    <n v="3000"/>
  </r>
  <r>
    <x v="0"/>
    <s v="2048"/>
    <x v="4"/>
    <x v="3"/>
    <x v="0"/>
    <n v="600"/>
  </r>
  <r>
    <x v="0"/>
    <s v="2048"/>
    <x v="4"/>
    <x v="8"/>
    <x v="0"/>
    <n v="700"/>
  </r>
  <r>
    <x v="0"/>
    <s v="2048"/>
    <x v="4"/>
    <x v="9"/>
    <x v="0"/>
    <n v="1700"/>
  </r>
  <r>
    <x v="0"/>
    <s v="2048"/>
    <x v="4"/>
    <x v="10"/>
    <x v="0"/>
    <n v="740"/>
  </r>
  <r>
    <x v="0"/>
    <s v="2048"/>
    <x v="4"/>
    <x v="17"/>
    <x v="0"/>
    <n v="1400"/>
  </r>
  <r>
    <x v="0"/>
    <s v="2048"/>
    <x v="5"/>
    <x v="5"/>
    <x v="0"/>
    <n v="585"/>
  </r>
  <r>
    <x v="0"/>
    <s v="2048"/>
    <x v="5"/>
    <x v="2"/>
    <x v="0"/>
    <n v="400"/>
  </r>
  <r>
    <x v="0"/>
    <s v="2048"/>
    <x v="5"/>
    <x v="6"/>
    <x v="0"/>
    <n v="600"/>
  </r>
  <r>
    <x v="0"/>
    <s v="2048"/>
    <x v="5"/>
    <x v="7"/>
    <x v="0"/>
    <n v="1700"/>
  </r>
  <r>
    <x v="0"/>
    <s v="2048"/>
    <x v="6"/>
    <x v="11"/>
    <x v="0"/>
    <n v="1000"/>
  </r>
  <r>
    <x v="0"/>
    <s v="2048"/>
    <x v="6"/>
    <x v="12"/>
    <x v="0"/>
    <n v="800"/>
  </r>
  <r>
    <x v="0"/>
    <s v="2048"/>
    <x v="7"/>
    <x v="13"/>
    <x v="0"/>
    <n v="1000"/>
  </r>
  <r>
    <x v="0"/>
    <s v="2048"/>
    <x v="7"/>
    <x v="14"/>
    <x v="0"/>
    <n v="700"/>
  </r>
  <r>
    <x v="0"/>
    <s v="2048"/>
    <x v="7"/>
    <x v="15"/>
    <x v="0"/>
    <n v="1300"/>
  </r>
  <r>
    <x v="0"/>
    <s v="2048"/>
    <x v="7"/>
    <x v="10"/>
    <x v="0"/>
    <n v="1350"/>
  </r>
  <r>
    <x v="0"/>
    <s v="2048"/>
    <x v="8"/>
    <x v="12"/>
    <x v="0"/>
    <n v="700"/>
  </r>
  <r>
    <x v="0"/>
    <s v="2048"/>
    <x v="8"/>
    <x v="4"/>
    <x v="0"/>
    <n v="1000"/>
  </r>
  <r>
    <x v="0"/>
    <s v="2048"/>
    <x v="8"/>
    <x v="7"/>
    <x v="0"/>
    <n v="700"/>
  </r>
  <r>
    <x v="0"/>
    <s v="2048"/>
    <x v="9"/>
    <x v="13"/>
    <x v="0"/>
    <n v="800"/>
  </r>
  <r>
    <x v="0"/>
    <s v="2048"/>
    <x v="9"/>
    <x v="16"/>
    <x v="0"/>
    <n v="1200"/>
  </r>
  <r>
    <x v="0"/>
    <s v="2048"/>
    <x v="10"/>
    <x v="2"/>
    <x v="0"/>
    <n v="5100"/>
  </r>
  <r>
    <x v="0"/>
    <s v="2048"/>
    <x v="10"/>
    <x v="6"/>
    <x v="0"/>
    <n v="700"/>
  </r>
  <r>
    <x v="0"/>
    <s v="2048"/>
    <x v="10"/>
    <x v="9"/>
    <x v="0"/>
    <n v="1400"/>
  </r>
  <r>
    <x v="0"/>
    <s v="2048"/>
    <x v="10"/>
    <x v="17"/>
    <x v="0"/>
    <n v="1000"/>
  </r>
  <r>
    <x v="0"/>
    <s v="2048"/>
    <x v="11"/>
    <x v="9"/>
    <x v="0"/>
    <n v="2500"/>
  </r>
  <r>
    <x v="0"/>
    <s v="2048"/>
    <x v="11"/>
    <x v="18"/>
    <x v="0"/>
    <n v="1150"/>
  </r>
  <r>
    <x v="0"/>
    <s v="2048"/>
    <x v="11"/>
    <x v="10"/>
    <x v="0"/>
    <n v="3345"/>
  </r>
  <r>
    <x v="0"/>
    <s v="2048"/>
    <x v="12"/>
    <x v="0"/>
    <x v="0"/>
    <n v="1400"/>
  </r>
  <r>
    <x v="0"/>
    <s v="2048"/>
    <x v="12"/>
    <x v="6"/>
    <x v="0"/>
    <n v="1700"/>
  </r>
  <r>
    <x v="0"/>
    <s v="2048"/>
    <x v="12"/>
    <x v="8"/>
    <x v="0"/>
    <n v="1400"/>
  </r>
  <r>
    <x v="0"/>
    <s v="2048"/>
    <x v="12"/>
    <x v="19"/>
    <x v="0"/>
    <n v="3200"/>
  </r>
  <r>
    <x v="0"/>
    <s v="2048"/>
    <x v="12"/>
    <x v="20"/>
    <x v="0"/>
    <n v="1200"/>
  </r>
  <r>
    <x v="0"/>
    <s v="2048"/>
    <x v="12"/>
    <x v="17"/>
    <x v="0"/>
    <n v="1400"/>
  </r>
  <r>
    <x v="0"/>
    <s v="2048"/>
    <x v="13"/>
    <x v="19"/>
    <x v="0"/>
    <n v="1200"/>
  </r>
  <r>
    <x v="0"/>
    <s v="2048"/>
    <x v="13"/>
    <x v="14"/>
    <x v="0"/>
    <n v="200"/>
  </r>
  <r>
    <x v="0"/>
    <s v="2048"/>
    <x v="13"/>
    <x v="20"/>
    <x v="0"/>
    <n v="1000"/>
  </r>
  <r>
    <x v="0"/>
    <s v="2048"/>
    <x v="13"/>
    <x v="21"/>
    <x v="0"/>
    <n v="600"/>
  </r>
  <r>
    <x v="0"/>
    <s v="2048"/>
    <x v="14"/>
    <x v="11"/>
    <x v="0"/>
    <n v="600"/>
  </r>
  <r>
    <x v="0"/>
    <s v="2048"/>
    <x v="14"/>
    <x v="18"/>
    <x v="0"/>
    <n v="1000"/>
  </r>
  <r>
    <x v="0"/>
    <s v="2048"/>
    <x v="14"/>
    <x v="21"/>
    <x v="0"/>
    <n v="250"/>
  </r>
  <r>
    <x v="0"/>
    <s v="2048"/>
    <x v="15"/>
    <x v="9"/>
    <x v="0"/>
    <n v="1200"/>
  </r>
  <r>
    <x v="0"/>
    <s v="2048"/>
    <x v="15"/>
    <x v="18"/>
    <x v="0"/>
    <n v="1000"/>
  </r>
  <r>
    <x v="0"/>
    <s v="2048"/>
    <x v="16"/>
    <x v="5"/>
    <x v="0"/>
    <n v="2000"/>
  </r>
  <r>
    <x v="0"/>
    <s v="2048"/>
    <x v="16"/>
    <x v="16"/>
    <x v="0"/>
    <n v="1000"/>
  </r>
  <r>
    <x v="0"/>
    <s v="2048"/>
    <x v="17"/>
    <x v="11"/>
    <x v="0"/>
    <n v="1300"/>
  </r>
  <r>
    <x v="0"/>
    <s v="2048"/>
    <x v="17"/>
    <x v="14"/>
    <x v="0"/>
    <n v="600"/>
  </r>
  <r>
    <x v="0"/>
    <s v="2048"/>
    <x v="17"/>
    <x v="21"/>
    <x v="0"/>
    <n v="3300"/>
  </r>
  <r>
    <x v="0"/>
    <s v="2048"/>
    <x v="18"/>
    <x v="18"/>
    <x v="0"/>
    <n v="1000"/>
  </r>
  <r>
    <x v="0"/>
    <s v="2048"/>
    <x v="18"/>
    <x v="14"/>
    <x v="0"/>
    <n v="300"/>
  </r>
  <r>
    <x v="0"/>
    <s v="2048"/>
    <x v="18"/>
    <x v="15"/>
    <x v="0"/>
    <n v="3300"/>
  </r>
  <r>
    <x v="0"/>
    <s v="2048"/>
    <x v="18"/>
    <x v="10"/>
    <x v="0"/>
    <n v="7300"/>
  </r>
  <r>
    <x v="0"/>
    <s v="2048"/>
    <x v="19"/>
    <x v="6"/>
    <x v="0"/>
    <n v="680"/>
  </r>
  <r>
    <x v="0"/>
    <s v="2048"/>
    <x v="19"/>
    <x v="11"/>
    <x v="0"/>
    <n v="1350"/>
  </r>
  <r>
    <x v="0"/>
    <s v="2048"/>
    <x v="19"/>
    <x v="19"/>
    <x v="0"/>
    <n v="3295"/>
  </r>
  <r>
    <x v="0"/>
    <s v="2048"/>
    <x v="19"/>
    <x v="21"/>
    <x v="0"/>
    <n v="7300"/>
  </r>
  <r>
    <x v="0"/>
    <s v="2048"/>
    <x v="19"/>
    <x v="7"/>
    <x v="0"/>
    <n v="6500"/>
  </r>
  <r>
    <x v="0"/>
    <s v="2048"/>
    <x v="20"/>
    <x v="0"/>
    <x v="0"/>
    <n v="610"/>
  </r>
  <r>
    <x v="0"/>
    <s v="2048"/>
    <x v="20"/>
    <x v="3"/>
    <x v="0"/>
    <n v="1300"/>
  </r>
  <r>
    <x v="0"/>
    <s v="2048"/>
    <x v="20"/>
    <x v="16"/>
    <x v="0"/>
    <n v="700"/>
  </r>
  <r>
    <x v="0"/>
    <s v="2048"/>
    <x v="20"/>
    <x v="10"/>
    <x v="0"/>
    <n v="3200"/>
  </r>
  <r>
    <x v="0"/>
    <s v="2048"/>
    <x v="21"/>
    <x v="6"/>
    <x v="0"/>
    <n v="1400"/>
  </r>
  <r>
    <x v="0"/>
    <s v="2048"/>
    <x v="21"/>
    <x v="8"/>
    <x v="0"/>
    <n v="1000"/>
  </r>
  <r>
    <x v="0"/>
    <s v="2048"/>
    <x v="21"/>
    <x v="9"/>
    <x v="0"/>
    <n v="1400"/>
  </r>
  <r>
    <x v="0"/>
    <s v="2049"/>
    <x v="0"/>
    <x v="0"/>
    <x v="0"/>
    <n v="3010"/>
  </r>
  <r>
    <x v="0"/>
    <s v="2049"/>
    <x v="0"/>
    <x v="1"/>
    <x v="0"/>
    <n v="3010"/>
  </r>
  <r>
    <x v="0"/>
    <s v="2049"/>
    <x v="0"/>
    <x v="2"/>
    <x v="0"/>
    <n v="6020"/>
  </r>
  <r>
    <x v="0"/>
    <s v="2049"/>
    <x v="0"/>
    <x v="3"/>
    <x v="0"/>
    <n v="600"/>
  </r>
  <r>
    <x v="0"/>
    <s v="2049"/>
    <x v="0"/>
    <x v="4"/>
    <x v="0"/>
    <n v="2000"/>
  </r>
  <r>
    <x v="0"/>
    <s v="2049"/>
    <x v="1"/>
    <x v="5"/>
    <x v="0"/>
    <n v="3010"/>
  </r>
  <r>
    <x v="0"/>
    <s v="2049"/>
    <x v="1"/>
    <x v="2"/>
    <x v="0"/>
    <n v="8634"/>
  </r>
  <r>
    <x v="0"/>
    <s v="2049"/>
    <x v="1"/>
    <x v="6"/>
    <x v="0"/>
    <n v="3000"/>
  </r>
  <r>
    <x v="0"/>
    <s v="2049"/>
    <x v="1"/>
    <x v="9"/>
    <x v="0"/>
    <n v="1400"/>
  </r>
  <r>
    <x v="0"/>
    <s v="2049"/>
    <x v="1"/>
    <x v="7"/>
    <x v="0"/>
    <n v="600"/>
  </r>
  <r>
    <x v="0"/>
    <s v="2049"/>
    <x v="2"/>
    <x v="5"/>
    <x v="0"/>
    <n v="3010"/>
  </r>
  <r>
    <x v="0"/>
    <s v="2049"/>
    <x v="2"/>
    <x v="2"/>
    <x v="0"/>
    <n v="14416"/>
  </r>
  <r>
    <x v="0"/>
    <s v="2049"/>
    <x v="3"/>
    <x v="5"/>
    <x v="0"/>
    <n v="6020"/>
  </r>
  <r>
    <x v="0"/>
    <s v="2049"/>
    <x v="3"/>
    <x v="0"/>
    <x v="0"/>
    <n v="8634"/>
  </r>
  <r>
    <x v="0"/>
    <s v="2049"/>
    <x v="3"/>
    <x v="1"/>
    <x v="0"/>
    <n v="14416"/>
  </r>
  <r>
    <x v="0"/>
    <s v="2049"/>
    <x v="3"/>
    <x v="3"/>
    <x v="0"/>
    <n v="400"/>
  </r>
  <r>
    <x v="0"/>
    <s v="2049"/>
    <x v="3"/>
    <x v="8"/>
    <x v="0"/>
    <n v="5900"/>
  </r>
  <r>
    <x v="0"/>
    <s v="2049"/>
    <x v="4"/>
    <x v="0"/>
    <x v="0"/>
    <n v="3000"/>
  </r>
  <r>
    <x v="0"/>
    <s v="2049"/>
    <x v="4"/>
    <x v="3"/>
    <x v="0"/>
    <n v="600"/>
  </r>
  <r>
    <x v="0"/>
    <s v="2049"/>
    <x v="4"/>
    <x v="8"/>
    <x v="0"/>
    <n v="700"/>
  </r>
  <r>
    <x v="0"/>
    <s v="2049"/>
    <x v="4"/>
    <x v="9"/>
    <x v="0"/>
    <n v="1700"/>
  </r>
  <r>
    <x v="0"/>
    <s v="2049"/>
    <x v="4"/>
    <x v="10"/>
    <x v="0"/>
    <n v="740"/>
  </r>
  <r>
    <x v="0"/>
    <s v="2049"/>
    <x v="4"/>
    <x v="17"/>
    <x v="0"/>
    <n v="1400"/>
  </r>
  <r>
    <x v="0"/>
    <s v="2049"/>
    <x v="5"/>
    <x v="5"/>
    <x v="0"/>
    <n v="585"/>
  </r>
  <r>
    <x v="0"/>
    <s v="2049"/>
    <x v="5"/>
    <x v="2"/>
    <x v="0"/>
    <n v="400"/>
  </r>
  <r>
    <x v="0"/>
    <s v="2049"/>
    <x v="5"/>
    <x v="6"/>
    <x v="0"/>
    <n v="600"/>
  </r>
  <r>
    <x v="0"/>
    <s v="2049"/>
    <x v="5"/>
    <x v="7"/>
    <x v="0"/>
    <n v="1700"/>
  </r>
  <r>
    <x v="0"/>
    <s v="2049"/>
    <x v="6"/>
    <x v="11"/>
    <x v="0"/>
    <n v="1000"/>
  </r>
  <r>
    <x v="0"/>
    <s v="2049"/>
    <x v="6"/>
    <x v="12"/>
    <x v="0"/>
    <n v="800"/>
  </r>
  <r>
    <x v="0"/>
    <s v="2049"/>
    <x v="7"/>
    <x v="13"/>
    <x v="0"/>
    <n v="1000"/>
  </r>
  <r>
    <x v="0"/>
    <s v="2049"/>
    <x v="7"/>
    <x v="14"/>
    <x v="0"/>
    <n v="700"/>
  </r>
  <r>
    <x v="0"/>
    <s v="2049"/>
    <x v="7"/>
    <x v="15"/>
    <x v="0"/>
    <n v="1300"/>
  </r>
  <r>
    <x v="0"/>
    <s v="2049"/>
    <x v="7"/>
    <x v="10"/>
    <x v="0"/>
    <n v="1350"/>
  </r>
  <r>
    <x v="0"/>
    <s v="2049"/>
    <x v="8"/>
    <x v="12"/>
    <x v="0"/>
    <n v="700"/>
  </r>
  <r>
    <x v="0"/>
    <s v="2049"/>
    <x v="8"/>
    <x v="4"/>
    <x v="0"/>
    <n v="1000"/>
  </r>
  <r>
    <x v="0"/>
    <s v="2049"/>
    <x v="8"/>
    <x v="7"/>
    <x v="0"/>
    <n v="700"/>
  </r>
  <r>
    <x v="0"/>
    <s v="2049"/>
    <x v="9"/>
    <x v="13"/>
    <x v="0"/>
    <n v="800"/>
  </r>
  <r>
    <x v="0"/>
    <s v="2049"/>
    <x v="9"/>
    <x v="16"/>
    <x v="0"/>
    <n v="1200"/>
  </r>
  <r>
    <x v="0"/>
    <s v="2049"/>
    <x v="10"/>
    <x v="2"/>
    <x v="0"/>
    <n v="5100"/>
  </r>
  <r>
    <x v="0"/>
    <s v="2049"/>
    <x v="10"/>
    <x v="6"/>
    <x v="0"/>
    <n v="700"/>
  </r>
  <r>
    <x v="0"/>
    <s v="2049"/>
    <x v="10"/>
    <x v="9"/>
    <x v="0"/>
    <n v="1400"/>
  </r>
  <r>
    <x v="0"/>
    <s v="2049"/>
    <x v="10"/>
    <x v="17"/>
    <x v="0"/>
    <n v="1000"/>
  </r>
  <r>
    <x v="0"/>
    <s v="2049"/>
    <x v="11"/>
    <x v="9"/>
    <x v="0"/>
    <n v="2500"/>
  </r>
  <r>
    <x v="0"/>
    <s v="2049"/>
    <x v="11"/>
    <x v="18"/>
    <x v="0"/>
    <n v="1150"/>
  </r>
  <r>
    <x v="0"/>
    <s v="2049"/>
    <x v="11"/>
    <x v="10"/>
    <x v="0"/>
    <n v="3345"/>
  </r>
  <r>
    <x v="0"/>
    <s v="2049"/>
    <x v="12"/>
    <x v="0"/>
    <x v="0"/>
    <n v="1400"/>
  </r>
  <r>
    <x v="0"/>
    <s v="2049"/>
    <x v="12"/>
    <x v="6"/>
    <x v="0"/>
    <n v="1700"/>
  </r>
  <r>
    <x v="0"/>
    <s v="2049"/>
    <x v="12"/>
    <x v="8"/>
    <x v="0"/>
    <n v="1400"/>
  </r>
  <r>
    <x v="0"/>
    <s v="2049"/>
    <x v="12"/>
    <x v="19"/>
    <x v="0"/>
    <n v="3200"/>
  </r>
  <r>
    <x v="0"/>
    <s v="2049"/>
    <x v="12"/>
    <x v="20"/>
    <x v="0"/>
    <n v="1200"/>
  </r>
  <r>
    <x v="0"/>
    <s v="2049"/>
    <x v="12"/>
    <x v="17"/>
    <x v="0"/>
    <n v="1400"/>
  </r>
  <r>
    <x v="0"/>
    <s v="2049"/>
    <x v="13"/>
    <x v="19"/>
    <x v="0"/>
    <n v="1200"/>
  </r>
  <r>
    <x v="0"/>
    <s v="2049"/>
    <x v="13"/>
    <x v="14"/>
    <x v="0"/>
    <n v="200"/>
  </r>
  <r>
    <x v="0"/>
    <s v="2049"/>
    <x v="13"/>
    <x v="20"/>
    <x v="0"/>
    <n v="1000"/>
  </r>
  <r>
    <x v="0"/>
    <s v="2049"/>
    <x v="13"/>
    <x v="21"/>
    <x v="0"/>
    <n v="600"/>
  </r>
  <r>
    <x v="0"/>
    <s v="2049"/>
    <x v="14"/>
    <x v="11"/>
    <x v="0"/>
    <n v="600"/>
  </r>
  <r>
    <x v="0"/>
    <s v="2049"/>
    <x v="14"/>
    <x v="18"/>
    <x v="0"/>
    <n v="1000"/>
  </r>
  <r>
    <x v="0"/>
    <s v="2049"/>
    <x v="14"/>
    <x v="21"/>
    <x v="0"/>
    <n v="250"/>
  </r>
  <r>
    <x v="0"/>
    <s v="2049"/>
    <x v="15"/>
    <x v="9"/>
    <x v="0"/>
    <n v="1200"/>
  </r>
  <r>
    <x v="0"/>
    <s v="2049"/>
    <x v="15"/>
    <x v="18"/>
    <x v="0"/>
    <n v="1000"/>
  </r>
  <r>
    <x v="0"/>
    <s v="2049"/>
    <x v="16"/>
    <x v="5"/>
    <x v="0"/>
    <n v="2000"/>
  </r>
  <r>
    <x v="0"/>
    <s v="2049"/>
    <x v="16"/>
    <x v="16"/>
    <x v="0"/>
    <n v="1000"/>
  </r>
  <r>
    <x v="0"/>
    <s v="2049"/>
    <x v="17"/>
    <x v="11"/>
    <x v="0"/>
    <n v="1300"/>
  </r>
  <r>
    <x v="0"/>
    <s v="2049"/>
    <x v="17"/>
    <x v="14"/>
    <x v="0"/>
    <n v="600"/>
  </r>
  <r>
    <x v="0"/>
    <s v="2049"/>
    <x v="17"/>
    <x v="21"/>
    <x v="0"/>
    <n v="3300"/>
  </r>
  <r>
    <x v="0"/>
    <s v="2049"/>
    <x v="18"/>
    <x v="18"/>
    <x v="0"/>
    <n v="1000"/>
  </r>
  <r>
    <x v="0"/>
    <s v="2049"/>
    <x v="18"/>
    <x v="14"/>
    <x v="0"/>
    <n v="300"/>
  </r>
  <r>
    <x v="0"/>
    <s v="2049"/>
    <x v="18"/>
    <x v="15"/>
    <x v="0"/>
    <n v="3300"/>
  </r>
  <r>
    <x v="0"/>
    <s v="2049"/>
    <x v="18"/>
    <x v="10"/>
    <x v="0"/>
    <n v="7300"/>
  </r>
  <r>
    <x v="0"/>
    <s v="2049"/>
    <x v="19"/>
    <x v="6"/>
    <x v="0"/>
    <n v="680"/>
  </r>
  <r>
    <x v="0"/>
    <s v="2049"/>
    <x v="19"/>
    <x v="11"/>
    <x v="0"/>
    <n v="1350"/>
  </r>
  <r>
    <x v="0"/>
    <s v="2049"/>
    <x v="19"/>
    <x v="19"/>
    <x v="0"/>
    <n v="3295"/>
  </r>
  <r>
    <x v="0"/>
    <s v="2049"/>
    <x v="19"/>
    <x v="21"/>
    <x v="0"/>
    <n v="7300"/>
  </r>
  <r>
    <x v="0"/>
    <s v="2049"/>
    <x v="19"/>
    <x v="7"/>
    <x v="0"/>
    <n v="6500"/>
  </r>
  <r>
    <x v="0"/>
    <s v="2049"/>
    <x v="20"/>
    <x v="0"/>
    <x v="0"/>
    <n v="610"/>
  </r>
  <r>
    <x v="0"/>
    <s v="2049"/>
    <x v="20"/>
    <x v="3"/>
    <x v="0"/>
    <n v="1300"/>
  </r>
  <r>
    <x v="0"/>
    <s v="2049"/>
    <x v="20"/>
    <x v="16"/>
    <x v="0"/>
    <n v="700"/>
  </r>
  <r>
    <x v="0"/>
    <s v="2049"/>
    <x v="20"/>
    <x v="10"/>
    <x v="0"/>
    <n v="3200"/>
  </r>
  <r>
    <x v="0"/>
    <s v="2049"/>
    <x v="21"/>
    <x v="6"/>
    <x v="0"/>
    <n v="1400"/>
  </r>
  <r>
    <x v="0"/>
    <s v="2049"/>
    <x v="21"/>
    <x v="8"/>
    <x v="0"/>
    <n v="1000"/>
  </r>
  <r>
    <x v="0"/>
    <s v="2049"/>
    <x v="21"/>
    <x v="9"/>
    <x v="0"/>
    <n v="1400"/>
  </r>
  <r>
    <x v="0"/>
    <s v="2050"/>
    <x v="0"/>
    <x v="0"/>
    <x v="0"/>
    <n v="3010"/>
  </r>
  <r>
    <x v="0"/>
    <s v="2050"/>
    <x v="0"/>
    <x v="1"/>
    <x v="0"/>
    <n v="3010"/>
  </r>
  <r>
    <x v="0"/>
    <s v="2050"/>
    <x v="0"/>
    <x v="2"/>
    <x v="0"/>
    <n v="6020"/>
  </r>
  <r>
    <x v="0"/>
    <s v="2050"/>
    <x v="0"/>
    <x v="3"/>
    <x v="0"/>
    <n v="600"/>
  </r>
  <r>
    <x v="0"/>
    <s v="2050"/>
    <x v="0"/>
    <x v="4"/>
    <x v="0"/>
    <n v="2000"/>
  </r>
  <r>
    <x v="0"/>
    <s v="2050"/>
    <x v="1"/>
    <x v="5"/>
    <x v="0"/>
    <n v="3010"/>
  </r>
  <r>
    <x v="0"/>
    <s v="2050"/>
    <x v="1"/>
    <x v="2"/>
    <x v="0"/>
    <n v="8634"/>
  </r>
  <r>
    <x v="0"/>
    <s v="2050"/>
    <x v="1"/>
    <x v="6"/>
    <x v="0"/>
    <n v="3000"/>
  </r>
  <r>
    <x v="0"/>
    <s v="2050"/>
    <x v="1"/>
    <x v="9"/>
    <x v="0"/>
    <n v="1400"/>
  </r>
  <r>
    <x v="0"/>
    <s v="2050"/>
    <x v="1"/>
    <x v="7"/>
    <x v="0"/>
    <n v="600"/>
  </r>
  <r>
    <x v="0"/>
    <s v="2050"/>
    <x v="2"/>
    <x v="5"/>
    <x v="0"/>
    <n v="3010"/>
  </r>
  <r>
    <x v="0"/>
    <s v="2050"/>
    <x v="2"/>
    <x v="2"/>
    <x v="0"/>
    <n v="14416"/>
  </r>
  <r>
    <x v="0"/>
    <s v="2050"/>
    <x v="3"/>
    <x v="5"/>
    <x v="0"/>
    <n v="6020"/>
  </r>
  <r>
    <x v="0"/>
    <s v="2050"/>
    <x v="3"/>
    <x v="0"/>
    <x v="0"/>
    <n v="8634"/>
  </r>
  <r>
    <x v="0"/>
    <s v="2050"/>
    <x v="3"/>
    <x v="1"/>
    <x v="0"/>
    <n v="14416"/>
  </r>
  <r>
    <x v="0"/>
    <s v="2050"/>
    <x v="3"/>
    <x v="3"/>
    <x v="0"/>
    <n v="400"/>
  </r>
  <r>
    <x v="0"/>
    <s v="2050"/>
    <x v="3"/>
    <x v="8"/>
    <x v="0"/>
    <n v="5900"/>
  </r>
  <r>
    <x v="0"/>
    <s v="2050"/>
    <x v="4"/>
    <x v="0"/>
    <x v="0"/>
    <n v="3000"/>
  </r>
  <r>
    <x v="0"/>
    <s v="2050"/>
    <x v="4"/>
    <x v="3"/>
    <x v="0"/>
    <n v="600"/>
  </r>
  <r>
    <x v="0"/>
    <s v="2050"/>
    <x v="4"/>
    <x v="8"/>
    <x v="0"/>
    <n v="700"/>
  </r>
  <r>
    <x v="0"/>
    <s v="2050"/>
    <x v="4"/>
    <x v="9"/>
    <x v="0"/>
    <n v="1700"/>
  </r>
  <r>
    <x v="0"/>
    <s v="2050"/>
    <x v="4"/>
    <x v="10"/>
    <x v="0"/>
    <n v="740"/>
  </r>
  <r>
    <x v="0"/>
    <s v="2050"/>
    <x v="4"/>
    <x v="17"/>
    <x v="0"/>
    <n v="1400"/>
  </r>
  <r>
    <x v="0"/>
    <s v="2050"/>
    <x v="5"/>
    <x v="5"/>
    <x v="0"/>
    <n v="585"/>
  </r>
  <r>
    <x v="0"/>
    <s v="2050"/>
    <x v="5"/>
    <x v="2"/>
    <x v="0"/>
    <n v="400"/>
  </r>
  <r>
    <x v="0"/>
    <s v="2050"/>
    <x v="5"/>
    <x v="6"/>
    <x v="0"/>
    <n v="600"/>
  </r>
  <r>
    <x v="0"/>
    <s v="2050"/>
    <x v="5"/>
    <x v="7"/>
    <x v="0"/>
    <n v="1700"/>
  </r>
  <r>
    <x v="0"/>
    <s v="2050"/>
    <x v="6"/>
    <x v="11"/>
    <x v="0"/>
    <n v="1000"/>
  </r>
  <r>
    <x v="0"/>
    <s v="2050"/>
    <x v="6"/>
    <x v="12"/>
    <x v="0"/>
    <n v="800"/>
  </r>
  <r>
    <x v="0"/>
    <s v="2050"/>
    <x v="7"/>
    <x v="13"/>
    <x v="0"/>
    <n v="1000"/>
  </r>
  <r>
    <x v="0"/>
    <s v="2050"/>
    <x v="7"/>
    <x v="14"/>
    <x v="0"/>
    <n v="700"/>
  </r>
  <r>
    <x v="0"/>
    <s v="2050"/>
    <x v="7"/>
    <x v="15"/>
    <x v="0"/>
    <n v="1300"/>
  </r>
  <r>
    <x v="0"/>
    <s v="2050"/>
    <x v="7"/>
    <x v="10"/>
    <x v="0"/>
    <n v="1350"/>
  </r>
  <r>
    <x v="0"/>
    <s v="2050"/>
    <x v="8"/>
    <x v="12"/>
    <x v="0"/>
    <n v="700"/>
  </r>
  <r>
    <x v="0"/>
    <s v="2050"/>
    <x v="8"/>
    <x v="4"/>
    <x v="0"/>
    <n v="1000"/>
  </r>
  <r>
    <x v="0"/>
    <s v="2050"/>
    <x v="8"/>
    <x v="7"/>
    <x v="0"/>
    <n v="700"/>
  </r>
  <r>
    <x v="0"/>
    <s v="2050"/>
    <x v="9"/>
    <x v="13"/>
    <x v="0"/>
    <n v="800"/>
  </r>
  <r>
    <x v="0"/>
    <s v="2050"/>
    <x v="9"/>
    <x v="16"/>
    <x v="0"/>
    <n v="1200"/>
  </r>
  <r>
    <x v="0"/>
    <s v="2050"/>
    <x v="10"/>
    <x v="2"/>
    <x v="0"/>
    <n v="5100"/>
  </r>
  <r>
    <x v="0"/>
    <s v="2050"/>
    <x v="10"/>
    <x v="6"/>
    <x v="0"/>
    <n v="700"/>
  </r>
  <r>
    <x v="0"/>
    <s v="2050"/>
    <x v="10"/>
    <x v="9"/>
    <x v="0"/>
    <n v="1400"/>
  </r>
  <r>
    <x v="0"/>
    <s v="2050"/>
    <x v="10"/>
    <x v="17"/>
    <x v="0"/>
    <n v="1000"/>
  </r>
  <r>
    <x v="0"/>
    <s v="2050"/>
    <x v="11"/>
    <x v="9"/>
    <x v="0"/>
    <n v="2500"/>
  </r>
  <r>
    <x v="0"/>
    <s v="2050"/>
    <x v="11"/>
    <x v="18"/>
    <x v="0"/>
    <n v="1150"/>
  </r>
  <r>
    <x v="0"/>
    <s v="2050"/>
    <x v="11"/>
    <x v="10"/>
    <x v="0"/>
    <n v="3345"/>
  </r>
  <r>
    <x v="0"/>
    <s v="2050"/>
    <x v="12"/>
    <x v="0"/>
    <x v="0"/>
    <n v="1400"/>
  </r>
  <r>
    <x v="0"/>
    <s v="2050"/>
    <x v="12"/>
    <x v="6"/>
    <x v="0"/>
    <n v="1700"/>
  </r>
  <r>
    <x v="0"/>
    <s v="2050"/>
    <x v="12"/>
    <x v="8"/>
    <x v="0"/>
    <n v="1400"/>
  </r>
  <r>
    <x v="0"/>
    <s v="2050"/>
    <x v="12"/>
    <x v="19"/>
    <x v="0"/>
    <n v="3200"/>
  </r>
  <r>
    <x v="0"/>
    <s v="2050"/>
    <x v="12"/>
    <x v="20"/>
    <x v="0"/>
    <n v="1200"/>
  </r>
  <r>
    <x v="0"/>
    <s v="2050"/>
    <x v="12"/>
    <x v="17"/>
    <x v="0"/>
    <n v="1400"/>
  </r>
  <r>
    <x v="0"/>
    <s v="2050"/>
    <x v="13"/>
    <x v="19"/>
    <x v="0"/>
    <n v="1200"/>
  </r>
  <r>
    <x v="0"/>
    <s v="2050"/>
    <x v="13"/>
    <x v="14"/>
    <x v="0"/>
    <n v="200"/>
  </r>
  <r>
    <x v="0"/>
    <s v="2050"/>
    <x v="13"/>
    <x v="20"/>
    <x v="0"/>
    <n v="1000"/>
  </r>
  <r>
    <x v="0"/>
    <s v="2050"/>
    <x v="13"/>
    <x v="21"/>
    <x v="0"/>
    <n v="600"/>
  </r>
  <r>
    <x v="0"/>
    <s v="2050"/>
    <x v="14"/>
    <x v="11"/>
    <x v="0"/>
    <n v="600"/>
  </r>
  <r>
    <x v="0"/>
    <s v="2050"/>
    <x v="14"/>
    <x v="18"/>
    <x v="0"/>
    <n v="1000"/>
  </r>
  <r>
    <x v="0"/>
    <s v="2050"/>
    <x v="14"/>
    <x v="21"/>
    <x v="0"/>
    <n v="250"/>
  </r>
  <r>
    <x v="0"/>
    <s v="2050"/>
    <x v="15"/>
    <x v="9"/>
    <x v="0"/>
    <n v="1200"/>
  </r>
  <r>
    <x v="0"/>
    <s v="2050"/>
    <x v="15"/>
    <x v="18"/>
    <x v="0"/>
    <n v="1000"/>
  </r>
  <r>
    <x v="0"/>
    <s v="2050"/>
    <x v="16"/>
    <x v="5"/>
    <x v="0"/>
    <n v="2000"/>
  </r>
  <r>
    <x v="0"/>
    <s v="2050"/>
    <x v="16"/>
    <x v="16"/>
    <x v="0"/>
    <n v="1000"/>
  </r>
  <r>
    <x v="0"/>
    <s v="2050"/>
    <x v="17"/>
    <x v="11"/>
    <x v="0"/>
    <n v="1300"/>
  </r>
  <r>
    <x v="0"/>
    <s v="2050"/>
    <x v="17"/>
    <x v="14"/>
    <x v="0"/>
    <n v="600"/>
  </r>
  <r>
    <x v="0"/>
    <s v="2050"/>
    <x v="17"/>
    <x v="21"/>
    <x v="0"/>
    <n v="3300"/>
  </r>
  <r>
    <x v="0"/>
    <s v="2050"/>
    <x v="18"/>
    <x v="18"/>
    <x v="0"/>
    <n v="1000"/>
  </r>
  <r>
    <x v="0"/>
    <s v="2050"/>
    <x v="18"/>
    <x v="14"/>
    <x v="0"/>
    <n v="300"/>
  </r>
  <r>
    <x v="0"/>
    <s v="2050"/>
    <x v="18"/>
    <x v="15"/>
    <x v="0"/>
    <n v="3300"/>
  </r>
  <r>
    <x v="0"/>
    <s v="2050"/>
    <x v="18"/>
    <x v="10"/>
    <x v="0"/>
    <n v="7300"/>
  </r>
  <r>
    <x v="0"/>
    <s v="2050"/>
    <x v="19"/>
    <x v="6"/>
    <x v="0"/>
    <n v="680"/>
  </r>
  <r>
    <x v="0"/>
    <s v="2050"/>
    <x v="19"/>
    <x v="11"/>
    <x v="0"/>
    <n v="1350"/>
  </r>
  <r>
    <x v="0"/>
    <s v="2050"/>
    <x v="19"/>
    <x v="19"/>
    <x v="0"/>
    <n v="3295"/>
  </r>
  <r>
    <x v="0"/>
    <s v="2050"/>
    <x v="19"/>
    <x v="21"/>
    <x v="0"/>
    <n v="7300"/>
  </r>
  <r>
    <x v="0"/>
    <s v="2050"/>
    <x v="19"/>
    <x v="7"/>
    <x v="0"/>
    <n v="6500"/>
  </r>
  <r>
    <x v="0"/>
    <s v="2050"/>
    <x v="20"/>
    <x v="0"/>
    <x v="0"/>
    <n v="610"/>
  </r>
  <r>
    <x v="0"/>
    <s v="2050"/>
    <x v="20"/>
    <x v="3"/>
    <x v="0"/>
    <n v="1300"/>
  </r>
  <r>
    <x v="0"/>
    <s v="2050"/>
    <x v="20"/>
    <x v="16"/>
    <x v="0"/>
    <n v="700"/>
  </r>
  <r>
    <x v="0"/>
    <s v="2050"/>
    <x v="20"/>
    <x v="10"/>
    <x v="0"/>
    <n v="3200"/>
  </r>
  <r>
    <x v="0"/>
    <s v="2050"/>
    <x v="21"/>
    <x v="6"/>
    <x v="0"/>
    <n v="1400"/>
  </r>
  <r>
    <x v="0"/>
    <s v="2050"/>
    <x v="21"/>
    <x v="8"/>
    <x v="0"/>
    <n v="1000"/>
  </r>
  <r>
    <x v="0"/>
    <s v="2050"/>
    <x v="21"/>
    <x v="9"/>
    <x v="0"/>
    <n v="1400"/>
  </r>
</pivotCacheRecords>
</file>

<file path=xl/pivotCache/pivotCacheRecords20.xml><?xml version="1.0" encoding="utf-8"?>
<pivotCacheRecords xmlns="http://schemas.openxmlformats.org/spreadsheetml/2006/main" xmlns:r="http://schemas.openxmlformats.org/officeDocument/2006/relationships" count="11">
  <r>
    <x v="0"/>
    <x v="0"/>
    <x v="0"/>
  </r>
  <r>
    <x v="0"/>
    <x v="0"/>
    <x v="1"/>
  </r>
  <r>
    <x v="0"/>
    <x v="0"/>
    <x v="2"/>
  </r>
  <r>
    <x v="0"/>
    <x v="0"/>
    <x v="3"/>
  </r>
  <r>
    <x v="0"/>
    <x v="0"/>
    <x v="4"/>
  </r>
  <r>
    <x v="0"/>
    <x v="0"/>
    <x v="5"/>
  </r>
  <r>
    <x v="0"/>
    <x v="0"/>
    <x v="6"/>
  </r>
  <r>
    <x v="0"/>
    <x v="0"/>
    <x v="7"/>
  </r>
  <r>
    <x v="0"/>
    <x v="0"/>
    <x v="8"/>
  </r>
  <r>
    <x v="0"/>
    <x v="0"/>
    <x v="9"/>
  </r>
  <r>
    <x v="0"/>
    <x v="0"/>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pivotTable1.xml><?xml version="1.0" encoding="utf-8"?>
<pivotTableDefinition xmlns="http://schemas.openxmlformats.org/spreadsheetml/2006/main" name="PivotTable1" cacheId="252"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rowHeaderCaption="Country" fieldListSortAscending="1">
  <location ref="G14:G25" firstHeaderRow="1" firstDataRow="1" firstDataCol="1"/>
  <pivotFields count="3">
    <pivotField showAll="0" defaultSubtotal="0"/>
    <pivotField showAll="0" defaultSubtotal="0"/>
    <pivotField axis="axisRow" showAll="0" defaultSubtotal="0">
      <items count="11">
        <item x="1"/>
        <item x="0"/>
        <item x="3"/>
        <item x="5"/>
        <item x="2"/>
        <item x="4"/>
        <item x="6"/>
        <item x="7"/>
        <item x="8"/>
        <item x="9"/>
        <item x="10"/>
      </items>
    </pivotField>
  </pivotFields>
  <rowFields count="1">
    <field x="2"/>
  </rowFields>
  <rowItems count="11">
    <i>
      <x/>
    </i>
    <i>
      <x v="1"/>
    </i>
    <i>
      <x v="2"/>
    </i>
    <i>
      <x v="3"/>
    </i>
    <i>
      <x v="4"/>
    </i>
    <i>
      <x v="5"/>
    </i>
    <i>
      <x v="6"/>
    </i>
    <i>
      <x v="7"/>
    </i>
    <i>
      <x v="8"/>
    </i>
    <i>
      <x v="9"/>
    </i>
    <i>
      <x v="10"/>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23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4:AA54" firstHeaderRow="1" firstDataRow="2" firstDataCol="3" rowPageCount="1" colPageCount="1"/>
  <pivotFields count="7">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2">
        <item x="0"/>
        <item x="1"/>
      </items>
      <extLst>
        <ext xmlns:x14="http://schemas.microsoft.com/office/spreadsheetml/2009/9/main" uri="{2946ED86-A175-432a-8AC1-64E0C546D7DE}">
          <x14:pivotField fillDownLabels="1"/>
        </ext>
      </extLst>
    </pivotField>
    <pivotField axis="axisPage" compact="0" outline="0" showAll="0" defaultSubtotal="0">
      <items count="11">
        <item x="0"/>
        <item x="1"/>
        <item x="2"/>
        <item x="3"/>
        <item x="4"/>
        <item x="5"/>
        <item x="6"/>
        <item x="7"/>
        <item x="8"/>
        <item x="9"/>
        <item x="10"/>
      </items>
      <extLst>
        <ext xmlns:x14="http://schemas.microsoft.com/office/spreadsheetml/2009/9/main" uri="{2946ED86-A175-432a-8AC1-64E0C546D7DE}">
          <x14:pivotField fillDownLabels="1"/>
        </ext>
      </extLst>
    </pivotField>
    <pivotField axis="axisCol" compact="0" outline="0" showAll="0" sortType="ascending" defaultSubtotal="0">
      <items count="22">
        <item x="4"/>
        <item x="5"/>
        <item x="6"/>
        <item x="7"/>
        <item x="0"/>
        <item x="1"/>
        <item x="2"/>
        <item x="3"/>
        <item x="9"/>
        <item x="8"/>
        <item x="10"/>
        <item x="11"/>
        <item x="12"/>
        <item x="13"/>
        <item x="14"/>
        <item x="15"/>
        <item x="16"/>
        <item x="17"/>
        <item x="18"/>
        <item x="19"/>
        <item x="20"/>
        <item x="21"/>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1"/>
    <field x="4"/>
    <field x="5"/>
  </rowFields>
  <rowItems count="49">
    <i>
      <x/>
      <x/>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x v="1"/>
      <x/>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t="grand">
      <x/>
    </i>
  </rowItems>
  <colFields count="1">
    <field x="3"/>
  </colFields>
  <colItems count="23">
    <i>
      <x/>
    </i>
    <i>
      <x v="1"/>
    </i>
    <i>
      <x v="2"/>
    </i>
    <i>
      <x v="3"/>
    </i>
    <i>
      <x v="4"/>
    </i>
    <i>
      <x v="5"/>
    </i>
    <i>
      <x v="6"/>
    </i>
    <i>
      <x v="7"/>
    </i>
    <i>
      <x v="8"/>
    </i>
    <i>
      <x v="9"/>
    </i>
    <i>
      <x v="10"/>
    </i>
    <i>
      <x v="11"/>
    </i>
    <i>
      <x v="12"/>
    </i>
    <i>
      <x v="13"/>
    </i>
    <i>
      <x v="14"/>
    </i>
    <i>
      <x v="15"/>
    </i>
    <i>
      <x v="16"/>
    </i>
    <i>
      <x v="17"/>
    </i>
    <i>
      <x v="18"/>
    </i>
    <i>
      <x v="19"/>
    </i>
    <i>
      <x v="20"/>
    </i>
    <i>
      <x v="21"/>
    </i>
    <i t="grand">
      <x/>
    </i>
  </colItems>
  <pageFields count="1">
    <pageField fld="2" hier="-1"/>
  </pageFields>
  <dataFields count="1">
    <dataField name="Average of OMONEY/MWh" fld="6" subtotal="average" baseField="4" baseItem="0"/>
  </dataFields>
  <chartFormats count="23">
    <chartFormat chart="1" format="3" series="1">
      <pivotArea type="data" outline="0" fieldPosition="0">
        <references count="1">
          <reference field="4294967294" count="1" selected="0">
            <x v="0"/>
          </reference>
        </references>
      </pivotArea>
    </chartFormat>
    <chartFormat chart="1" format="192" series="1">
      <pivotArea type="data" outline="0" fieldPosition="0">
        <references count="2">
          <reference field="4294967294" count="1" selected="0">
            <x v="0"/>
          </reference>
          <reference field="3" count="1" selected="0">
            <x v="0"/>
          </reference>
        </references>
      </pivotArea>
    </chartFormat>
    <chartFormat chart="1" format="193" series="1">
      <pivotArea type="data" outline="0" fieldPosition="0">
        <references count="2">
          <reference field="4294967294" count="1" selected="0">
            <x v="0"/>
          </reference>
          <reference field="3" count="1" selected="0">
            <x v="1"/>
          </reference>
        </references>
      </pivotArea>
    </chartFormat>
    <chartFormat chart="1" format="194" series="1">
      <pivotArea type="data" outline="0" fieldPosition="0">
        <references count="2">
          <reference field="4294967294" count="1" selected="0">
            <x v="0"/>
          </reference>
          <reference field="3" count="1" selected="0">
            <x v="2"/>
          </reference>
        </references>
      </pivotArea>
    </chartFormat>
    <chartFormat chart="1" format="195" series="1">
      <pivotArea type="data" outline="0" fieldPosition="0">
        <references count="2">
          <reference field="4294967294" count="1" selected="0">
            <x v="0"/>
          </reference>
          <reference field="3" count="1" selected="0">
            <x v="3"/>
          </reference>
        </references>
      </pivotArea>
    </chartFormat>
    <chartFormat chart="1" format="196" series="1">
      <pivotArea type="data" outline="0" fieldPosition="0">
        <references count="2">
          <reference field="4294967294" count="1" selected="0">
            <x v="0"/>
          </reference>
          <reference field="3" count="1" selected="0">
            <x v="4"/>
          </reference>
        </references>
      </pivotArea>
    </chartFormat>
    <chartFormat chart="1" format="197" series="1">
      <pivotArea type="data" outline="0" fieldPosition="0">
        <references count="2">
          <reference field="4294967294" count="1" selected="0">
            <x v="0"/>
          </reference>
          <reference field="3" count="1" selected="0">
            <x v="5"/>
          </reference>
        </references>
      </pivotArea>
    </chartFormat>
    <chartFormat chart="1" format="198" series="1">
      <pivotArea type="data" outline="0" fieldPosition="0">
        <references count="2">
          <reference field="4294967294" count="1" selected="0">
            <x v="0"/>
          </reference>
          <reference field="3" count="1" selected="0">
            <x v="6"/>
          </reference>
        </references>
      </pivotArea>
    </chartFormat>
    <chartFormat chart="1" format="199" series="1">
      <pivotArea type="data" outline="0" fieldPosition="0">
        <references count="2">
          <reference field="4294967294" count="1" selected="0">
            <x v="0"/>
          </reference>
          <reference field="3" count="1" selected="0">
            <x v="7"/>
          </reference>
        </references>
      </pivotArea>
    </chartFormat>
    <chartFormat chart="1" format="200" series="1">
      <pivotArea type="data" outline="0" fieldPosition="0">
        <references count="2">
          <reference field="4294967294" count="1" selected="0">
            <x v="0"/>
          </reference>
          <reference field="3" count="1" selected="0">
            <x v="8"/>
          </reference>
        </references>
      </pivotArea>
    </chartFormat>
    <chartFormat chart="1" format="201" series="1">
      <pivotArea type="data" outline="0" fieldPosition="0">
        <references count="2">
          <reference field="4294967294" count="1" selected="0">
            <x v="0"/>
          </reference>
          <reference field="3" count="1" selected="0">
            <x v="9"/>
          </reference>
        </references>
      </pivotArea>
    </chartFormat>
    <chartFormat chart="1" format="202" series="1">
      <pivotArea type="data" outline="0" fieldPosition="0">
        <references count="2">
          <reference field="4294967294" count="1" selected="0">
            <x v="0"/>
          </reference>
          <reference field="3" count="1" selected="0">
            <x v="10"/>
          </reference>
        </references>
      </pivotArea>
    </chartFormat>
    <chartFormat chart="1" format="203" series="1">
      <pivotArea type="data" outline="0" fieldPosition="0">
        <references count="2">
          <reference field="4294967294" count="1" selected="0">
            <x v="0"/>
          </reference>
          <reference field="3" count="1" selected="0">
            <x v="11"/>
          </reference>
        </references>
      </pivotArea>
    </chartFormat>
    <chartFormat chart="1" format="204" series="1">
      <pivotArea type="data" outline="0" fieldPosition="0">
        <references count="2">
          <reference field="4294967294" count="1" selected="0">
            <x v="0"/>
          </reference>
          <reference field="3" count="1" selected="0">
            <x v="12"/>
          </reference>
        </references>
      </pivotArea>
    </chartFormat>
    <chartFormat chart="1" format="205" series="1">
      <pivotArea type="data" outline="0" fieldPosition="0">
        <references count="2">
          <reference field="4294967294" count="1" selected="0">
            <x v="0"/>
          </reference>
          <reference field="3" count="1" selected="0">
            <x v="13"/>
          </reference>
        </references>
      </pivotArea>
    </chartFormat>
    <chartFormat chart="1" format="206" series="1">
      <pivotArea type="data" outline="0" fieldPosition="0">
        <references count="2">
          <reference field="4294967294" count="1" selected="0">
            <x v="0"/>
          </reference>
          <reference field="3" count="1" selected="0">
            <x v="14"/>
          </reference>
        </references>
      </pivotArea>
    </chartFormat>
    <chartFormat chart="1" format="207" series="1">
      <pivotArea type="data" outline="0" fieldPosition="0">
        <references count="2">
          <reference field="4294967294" count="1" selected="0">
            <x v="0"/>
          </reference>
          <reference field="3" count="1" selected="0">
            <x v="15"/>
          </reference>
        </references>
      </pivotArea>
    </chartFormat>
    <chartFormat chart="1" format="208" series="1">
      <pivotArea type="data" outline="0" fieldPosition="0">
        <references count="2">
          <reference field="4294967294" count="1" selected="0">
            <x v="0"/>
          </reference>
          <reference field="3" count="1" selected="0">
            <x v="16"/>
          </reference>
        </references>
      </pivotArea>
    </chartFormat>
    <chartFormat chart="1" format="209" series="1">
      <pivotArea type="data" outline="0" fieldPosition="0">
        <references count="2">
          <reference field="4294967294" count="1" selected="0">
            <x v="0"/>
          </reference>
          <reference field="3" count="1" selected="0">
            <x v="17"/>
          </reference>
        </references>
      </pivotArea>
    </chartFormat>
    <chartFormat chart="1" format="210" series="1">
      <pivotArea type="data" outline="0" fieldPosition="0">
        <references count="2">
          <reference field="4294967294" count="1" selected="0">
            <x v="0"/>
          </reference>
          <reference field="3" count="1" selected="0">
            <x v="18"/>
          </reference>
        </references>
      </pivotArea>
    </chartFormat>
    <chartFormat chart="1" format="211" series="1">
      <pivotArea type="data" outline="0" fieldPosition="0">
        <references count="2">
          <reference field="4294967294" count="1" selected="0">
            <x v="0"/>
          </reference>
          <reference field="3" count="1" selected="0">
            <x v="19"/>
          </reference>
        </references>
      </pivotArea>
    </chartFormat>
    <chartFormat chart="1" format="212" series="1">
      <pivotArea type="data" outline="0" fieldPosition="0">
        <references count="2">
          <reference field="4294967294" count="1" selected="0">
            <x v="0"/>
          </reference>
          <reference field="3" count="1" selected="0">
            <x v="20"/>
          </reference>
        </references>
      </pivotArea>
    </chartFormat>
    <chartFormat chart="1" format="213" series="1">
      <pivotArea type="data" outline="0" fieldPosition="0">
        <references count="2">
          <reference field="4294967294" count="1" selected="0">
            <x v="0"/>
          </reference>
          <reference field="3" count="1" selected="0">
            <x v="2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1" cacheId="24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5:AZ31" firstHeaderRow="1" firstDataRow="2" firstDataCol="2" rowPageCount="2" colPageCount="1"/>
  <pivotFields count="9">
    <pivotField axis="axisPage"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7">
        <item x="0"/>
        <item x="1"/>
        <item x="2"/>
        <item x="3"/>
        <item x="4"/>
        <item x="5"/>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5"/>
    <field x="6"/>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Fields count="1">
    <field x="4"/>
  </colFields>
  <col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t="grand">
      <x/>
    </i>
  </colItems>
  <pageFields count="2">
    <pageField fld="0" hier="-1"/>
    <pageField fld="2" hier="-1"/>
  </pageFields>
  <dataFields count="1">
    <dataField name="Sum of OMONEY/MWh" fld="8" baseField="0" baseItem="0"/>
  </dataFields>
  <chartFormats count="49">
    <chartFormat chart="1" format="2" series="1">
      <pivotArea type="data" outline="0" fieldPosition="0">
        <references count="1">
          <reference field="4294967294" count="1" selected="0">
            <x v="0"/>
          </reference>
        </references>
      </pivotArea>
    </chartFormat>
    <chartFormat chart="1" format="158" series="1">
      <pivotArea type="data" outline="0" fieldPosition="0">
        <references count="2">
          <reference field="4294967294" count="1" selected="0">
            <x v="0"/>
          </reference>
          <reference field="4" count="1" selected="0">
            <x v="0"/>
          </reference>
        </references>
      </pivotArea>
    </chartFormat>
    <chartFormat chart="1" format="159" series="1">
      <pivotArea type="data" outline="0" fieldPosition="0">
        <references count="2">
          <reference field="4294967294" count="1" selected="0">
            <x v="0"/>
          </reference>
          <reference field="4" count="1" selected="0">
            <x v="1"/>
          </reference>
        </references>
      </pivotArea>
    </chartFormat>
    <chartFormat chart="1" format="160" series="1">
      <pivotArea type="data" outline="0" fieldPosition="0">
        <references count="2">
          <reference field="4294967294" count="1" selected="0">
            <x v="0"/>
          </reference>
          <reference field="4" count="1" selected="0">
            <x v="2"/>
          </reference>
        </references>
      </pivotArea>
    </chartFormat>
    <chartFormat chart="1" format="161" series="1">
      <pivotArea type="data" outline="0" fieldPosition="0">
        <references count="2">
          <reference field="4294967294" count="1" selected="0">
            <x v="0"/>
          </reference>
          <reference field="4" count="1" selected="0">
            <x v="3"/>
          </reference>
        </references>
      </pivotArea>
    </chartFormat>
    <chartFormat chart="1" format="162" series="1">
      <pivotArea type="data" outline="0" fieldPosition="0">
        <references count="2">
          <reference field="4294967294" count="1" selected="0">
            <x v="0"/>
          </reference>
          <reference field="4" count="1" selected="0">
            <x v="4"/>
          </reference>
        </references>
      </pivotArea>
    </chartFormat>
    <chartFormat chart="1" format="163" series="1">
      <pivotArea type="data" outline="0" fieldPosition="0">
        <references count="2">
          <reference field="4294967294" count="1" selected="0">
            <x v="0"/>
          </reference>
          <reference field="4" count="1" selected="0">
            <x v="5"/>
          </reference>
        </references>
      </pivotArea>
    </chartFormat>
    <chartFormat chart="1" format="164" series="1">
      <pivotArea type="data" outline="0" fieldPosition="0">
        <references count="2">
          <reference field="4294967294" count="1" selected="0">
            <x v="0"/>
          </reference>
          <reference field="4" count="1" selected="0">
            <x v="6"/>
          </reference>
        </references>
      </pivotArea>
    </chartFormat>
    <chartFormat chart="1" format="165" series="1">
      <pivotArea type="data" outline="0" fieldPosition="0">
        <references count="2">
          <reference field="4294967294" count="1" selected="0">
            <x v="0"/>
          </reference>
          <reference field="4" count="1" selected="0">
            <x v="7"/>
          </reference>
        </references>
      </pivotArea>
    </chartFormat>
    <chartFormat chart="1" format="166" series="1">
      <pivotArea type="data" outline="0" fieldPosition="0">
        <references count="2">
          <reference field="4294967294" count="1" selected="0">
            <x v="0"/>
          </reference>
          <reference field="4" count="1" selected="0">
            <x v="8"/>
          </reference>
        </references>
      </pivotArea>
    </chartFormat>
    <chartFormat chart="1" format="167" series="1">
      <pivotArea type="data" outline="0" fieldPosition="0">
        <references count="2">
          <reference field="4294967294" count="1" selected="0">
            <x v="0"/>
          </reference>
          <reference field="4" count="1" selected="0">
            <x v="9"/>
          </reference>
        </references>
      </pivotArea>
    </chartFormat>
    <chartFormat chart="1" format="168" series="1">
      <pivotArea type="data" outline="0" fieldPosition="0">
        <references count="2">
          <reference field="4294967294" count="1" selected="0">
            <x v="0"/>
          </reference>
          <reference field="4" count="1" selected="0">
            <x v="10"/>
          </reference>
        </references>
      </pivotArea>
    </chartFormat>
    <chartFormat chart="1" format="169" series="1">
      <pivotArea type="data" outline="0" fieldPosition="0">
        <references count="2">
          <reference field="4294967294" count="1" selected="0">
            <x v="0"/>
          </reference>
          <reference field="4" count="1" selected="0">
            <x v="11"/>
          </reference>
        </references>
      </pivotArea>
    </chartFormat>
    <chartFormat chart="1" format="170" series="1">
      <pivotArea type="data" outline="0" fieldPosition="0">
        <references count="2">
          <reference field="4294967294" count="1" selected="0">
            <x v="0"/>
          </reference>
          <reference field="4" count="1" selected="0">
            <x v="12"/>
          </reference>
        </references>
      </pivotArea>
    </chartFormat>
    <chartFormat chart="1" format="171" series="1">
      <pivotArea type="data" outline="0" fieldPosition="0">
        <references count="2">
          <reference field="4294967294" count="1" selected="0">
            <x v="0"/>
          </reference>
          <reference field="4" count="1" selected="0">
            <x v="13"/>
          </reference>
        </references>
      </pivotArea>
    </chartFormat>
    <chartFormat chart="1" format="172" series="1">
      <pivotArea type="data" outline="0" fieldPosition="0">
        <references count="2">
          <reference field="4294967294" count="1" selected="0">
            <x v="0"/>
          </reference>
          <reference field="4" count="1" selected="0">
            <x v="14"/>
          </reference>
        </references>
      </pivotArea>
    </chartFormat>
    <chartFormat chart="1" format="173" series="1">
      <pivotArea type="data" outline="0" fieldPosition="0">
        <references count="2">
          <reference field="4294967294" count="1" selected="0">
            <x v="0"/>
          </reference>
          <reference field="4" count="1" selected="0">
            <x v="15"/>
          </reference>
        </references>
      </pivotArea>
    </chartFormat>
    <chartFormat chart="1" format="174" series="1">
      <pivotArea type="data" outline="0" fieldPosition="0">
        <references count="2">
          <reference field="4294967294" count="1" selected="0">
            <x v="0"/>
          </reference>
          <reference field="4" count="1" selected="0">
            <x v="16"/>
          </reference>
        </references>
      </pivotArea>
    </chartFormat>
    <chartFormat chart="1" format="175" series="1">
      <pivotArea type="data" outline="0" fieldPosition="0">
        <references count="2">
          <reference field="4294967294" count="1" selected="0">
            <x v="0"/>
          </reference>
          <reference field="4" count="1" selected="0">
            <x v="17"/>
          </reference>
        </references>
      </pivotArea>
    </chartFormat>
    <chartFormat chart="1" format="176" series="1">
      <pivotArea type="data" outline="0" fieldPosition="0">
        <references count="2">
          <reference field="4294967294" count="1" selected="0">
            <x v="0"/>
          </reference>
          <reference field="4" count="1" selected="0">
            <x v="18"/>
          </reference>
        </references>
      </pivotArea>
    </chartFormat>
    <chartFormat chart="1" format="177" series="1">
      <pivotArea type="data" outline="0" fieldPosition="0">
        <references count="2">
          <reference field="4294967294" count="1" selected="0">
            <x v="0"/>
          </reference>
          <reference field="4" count="1" selected="0">
            <x v="19"/>
          </reference>
        </references>
      </pivotArea>
    </chartFormat>
    <chartFormat chart="1" format="178" series="1">
      <pivotArea type="data" outline="0" fieldPosition="0">
        <references count="2">
          <reference field="4294967294" count="1" selected="0">
            <x v="0"/>
          </reference>
          <reference field="4" count="1" selected="0">
            <x v="20"/>
          </reference>
        </references>
      </pivotArea>
    </chartFormat>
    <chartFormat chart="1" format="179" series="1">
      <pivotArea type="data" outline="0" fieldPosition="0">
        <references count="2">
          <reference field="4294967294" count="1" selected="0">
            <x v="0"/>
          </reference>
          <reference field="4" count="1" selected="0">
            <x v="21"/>
          </reference>
        </references>
      </pivotArea>
    </chartFormat>
    <chartFormat chart="1" format="180" series="1">
      <pivotArea type="data" outline="0" fieldPosition="0">
        <references count="2">
          <reference field="4294967294" count="1" selected="0">
            <x v="0"/>
          </reference>
          <reference field="4" count="1" selected="0">
            <x v="22"/>
          </reference>
        </references>
      </pivotArea>
    </chartFormat>
    <chartFormat chart="1" format="181" series="1">
      <pivotArea type="data" outline="0" fieldPosition="0">
        <references count="2">
          <reference field="4294967294" count="1" selected="0">
            <x v="0"/>
          </reference>
          <reference field="4" count="1" selected="0">
            <x v="23"/>
          </reference>
        </references>
      </pivotArea>
    </chartFormat>
    <chartFormat chart="1" format="182" series="1">
      <pivotArea type="data" outline="0" fieldPosition="0">
        <references count="2">
          <reference field="4294967294" count="1" selected="0">
            <x v="0"/>
          </reference>
          <reference field="4" count="1" selected="0">
            <x v="24"/>
          </reference>
        </references>
      </pivotArea>
    </chartFormat>
    <chartFormat chart="1" format="183" series="1">
      <pivotArea type="data" outline="0" fieldPosition="0">
        <references count="2">
          <reference field="4294967294" count="1" selected="0">
            <x v="0"/>
          </reference>
          <reference field="4" count="1" selected="0">
            <x v="25"/>
          </reference>
        </references>
      </pivotArea>
    </chartFormat>
    <chartFormat chart="1" format="184" series="1">
      <pivotArea type="data" outline="0" fieldPosition="0">
        <references count="2">
          <reference field="4294967294" count="1" selected="0">
            <x v="0"/>
          </reference>
          <reference field="4" count="1" selected="0">
            <x v="26"/>
          </reference>
        </references>
      </pivotArea>
    </chartFormat>
    <chartFormat chart="1" format="185" series="1">
      <pivotArea type="data" outline="0" fieldPosition="0">
        <references count="2">
          <reference field="4294967294" count="1" selected="0">
            <x v="0"/>
          </reference>
          <reference field="4" count="1" selected="0">
            <x v="27"/>
          </reference>
        </references>
      </pivotArea>
    </chartFormat>
    <chartFormat chart="1" format="186" series="1">
      <pivotArea type="data" outline="0" fieldPosition="0">
        <references count="2">
          <reference field="4294967294" count="1" selected="0">
            <x v="0"/>
          </reference>
          <reference field="4" count="1" selected="0">
            <x v="28"/>
          </reference>
        </references>
      </pivotArea>
    </chartFormat>
    <chartFormat chart="1" format="187" series="1">
      <pivotArea type="data" outline="0" fieldPosition="0">
        <references count="2">
          <reference field="4294967294" count="1" selected="0">
            <x v="0"/>
          </reference>
          <reference field="4" count="1" selected="0">
            <x v="29"/>
          </reference>
        </references>
      </pivotArea>
    </chartFormat>
    <chartFormat chart="1" format="188" series="1">
      <pivotArea type="data" outline="0" fieldPosition="0">
        <references count="2">
          <reference field="4294967294" count="1" selected="0">
            <x v="0"/>
          </reference>
          <reference field="4" count="1" selected="0">
            <x v="30"/>
          </reference>
        </references>
      </pivotArea>
    </chartFormat>
    <chartFormat chart="1" format="189" series="1">
      <pivotArea type="data" outline="0" fieldPosition="0">
        <references count="2">
          <reference field="4294967294" count="1" selected="0">
            <x v="0"/>
          </reference>
          <reference field="4" count="1" selected="0">
            <x v="31"/>
          </reference>
        </references>
      </pivotArea>
    </chartFormat>
    <chartFormat chart="1" format="190" series="1">
      <pivotArea type="data" outline="0" fieldPosition="0">
        <references count="2">
          <reference field="4294967294" count="1" selected="0">
            <x v="0"/>
          </reference>
          <reference field="4" count="1" selected="0">
            <x v="32"/>
          </reference>
        </references>
      </pivotArea>
    </chartFormat>
    <chartFormat chart="1" format="191" series="1">
      <pivotArea type="data" outline="0" fieldPosition="0">
        <references count="2">
          <reference field="4294967294" count="1" selected="0">
            <x v="0"/>
          </reference>
          <reference field="4" count="1" selected="0">
            <x v="33"/>
          </reference>
        </references>
      </pivotArea>
    </chartFormat>
    <chartFormat chart="1" format="192" series="1">
      <pivotArea type="data" outline="0" fieldPosition="0">
        <references count="2">
          <reference field="4294967294" count="1" selected="0">
            <x v="0"/>
          </reference>
          <reference field="4" count="1" selected="0">
            <x v="34"/>
          </reference>
        </references>
      </pivotArea>
    </chartFormat>
    <chartFormat chart="1" format="193" series="1">
      <pivotArea type="data" outline="0" fieldPosition="0">
        <references count="2">
          <reference field="4294967294" count="1" selected="0">
            <x v="0"/>
          </reference>
          <reference field="4" count="1" selected="0">
            <x v="35"/>
          </reference>
        </references>
      </pivotArea>
    </chartFormat>
    <chartFormat chart="1" format="194" series="1">
      <pivotArea type="data" outline="0" fieldPosition="0">
        <references count="2">
          <reference field="4294967294" count="1" selected="0">
            <x v="0"/>
          </reference>
          <reference field="4" count="1" selected="0">
            <x v="36"/>
          </reference>
        </references>
      </pivotArea>
    </chartFormat>
    <chartFormat chart="1" format="195" series="1">
      <pivotArea type="data" outline="0" fieldPosition="0">
        <references count="2">
          <reference field="4294967294" count="1" selected="0">
            <x v="0"/>
          </reference>
          <reference field="4" count="1" selected="0">
            <x v="37"/>
          </reference>
        </references>
      </pivotArea>
    </chartFormat>
    <chartFormat chart="1" format="196" series="1">
      <pivotArea type="data" outline="0" fieldPosition="0">
        <references count="2">
          <reference field="4294967294" count="1" selected="0">
            <x v="0"/>
          </reference>
          <reference field="4" count="1" selected="0">
            <x v="38"/>
          </reference>
        </references>
      </pivotArea>
    </chartFormat>
    <chartFormat chart="1" format="197" series="1">
      <pivotArea type="data" outline="0" fieldPosition="0">
        <references count="2">
          <reference field="4294967294" count="1" selected="0">
            <x v="0"/>
          </reference>
          <reference field="4" count="1" selected="0">
            <x v="39"/>
          </reference>
        </references>
      </pivotArea>
    </chartFormat>
    <chartFormat chart="1" format="198" series="1">
      <pivotArea type="data" outline="0" fieldPosition="0">
        <references count="2">
          <reference field="4294967294" count="1" selected="0">
            <x v="0"/>
          </reference>
          <reference field="4" count="1" selected="0">
            <x v="40"/>
          </reference>
        </references>
      </pivotArea>
    </chartFormat>
    <chartFormat chart="1" format="199" series="1">
      <pivotArea type="data" outline="0" fieldPosition="0">
        <references count="2">
          <reference field="4294967294" count="1" selected="0">
            <x v="0"/>
          </reference>
          <reference field="4" count="1" selected="0">
            <x v="41"/>
          </reference>
        </references>
      </pivotArea>
    </chartFormat>
    <chartFormat chart="1" format="200" series="1">
      <pivotArea type="data" outline="0" fieldPosition="0">
        <references count="2">
          <reference field="4294967294" count="1" selected="0">
            <x v="0"/>
          </reference>
          <reference field="4" count="1" selected="0">
            <x v="42"/>
          </reference>
        </references>
      </pivotArea>
    </chartFormat>
    <chartFormat chart="1" format="201" series="1">
      <pivotArea type="data" outline="0" fieldPosition="0">
        <references count="2">
          <reference field="4294967294" count="1" selected="0">
            <x v="0"/>
          </reference>
          <reference field="4" count="1" selected="0">
            <x v="43"/>
          </reference>
        </references>
      </pivotArea>
    </chartFormat>
    <chartFormat chart="1" format="202" series="1">
      <pivotArea type="data" outline="0" fieldPosition="0">
        <references count="2">
          <reference field="4294967294" count="1" selected="0">
            <x v="0"/>
          </reference>
          <reference field="4" count="1" selected="0">
            <x v="44"/>
          </reference>
        </references>
      </pivotArea>
    </chartFormat>
    <chartFormat chart="1" format="203" series="1">
      <pivotArea type="data" outline="0" fieldPosition="0">
        <references count="2">
          <reference field="4294967294" count="1" selected="0">
            <x v="0"/>
          </reference>
          <reference field="4" count="1" selected="0">
            <x v="45"/>
          </reference>
        </references>
      </pivotArea>
    </chartFormat>
    <chartFormat chart="1" format="204" series="1">
      <pivotArea type="data" outline="0" fieldPosition="0">
        <references count="2">
          <reference field="4294967294" count="1" selected="0">
            <x v="0"/>
          </reference>
          <reference field="4" count="1" selected="0">
            <x v="46"/>
          </reference>
        </references>
      </pivotArea>
    </chartFormat>
    <chartFormat chart="1" format="205" series="1">
      <pivotArea type="data" outline="0" fieldPosition="0">
        <references count="2">
          <reference field="4294967294" count="1" selected="0">
            <x v="0"/>
          </reference>
          <reference field="4" count="1" selected="0">
            <x v="4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5" cacheId="23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6" fieldListSortAscending="1">
  <location ref="B3:K8" firstHeaderRow="1" firstDataRow="2" firstDataCol="1" rowPageCount="1" colPageCount="1"/>
  <pivotFields count="10">
    <pivotField axis="axisPage"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h="1" x="0"/>
        <item h="1" x="3"/>
        <item h="1" x="7"/>
        <item h="1" x="9"/>
        <item h="1" x="6"/>
        <item h="1" x="10"/>
        <item x="1"/>
        <item x="4"/>
        <item x="5"/>
        <item h="1" x="8"/>
        <item h="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3">
        <item x="5"/>
        <item h="1" x="8"/>
        <item x="7"/>
        <item x="2"/>
        <item x="1"/>
        <item x="6"/>
        <item x="17"/>
        <item x="15"/>
        <item x="11"/>
        <item x="13"/>
        <item x="3"/>
        <item x="4"/>
        <item x="19"/>
        <item x="20"/>
        <item h="1" x="10"/>
        <item h="1" x="21"/>
        <item h="1" x="9"/>
        <item h="1" x="0"/>
        <item h="1" x="12"/>
        <item h="1" x="18"/>
        <item h="1" x="14"/>
        <item h="1" x="16"/>
        <item h="1" x="2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2"/>
  </rowFields>
  <rowItems count="4">
    <i>
      <x v="6"/>
    </i>
    <i>
      <x v="7"/>
    </i>
    <i>
      <x v="8"/>
    </i>
    <i t="grand">
      <x/>
    </i>
  </rowItems>
  <colFields count="1">
    <field x="5"/>
  </colFields>
  <colItems count="9">
    <i>
      <x/>
    </i>
    <i>
      <x v="2"/>
    </i>
    <i>
      <x v="3"/>
    </i>
    <i>
      <x v="4"/>
    </i>
    <i>
      <x v="5"/>
    </i>
    <i>
      <x v="8"/>
    </i>
    <i>
      <x v="9"/>
    </i>
    <i>
      <x v="12"/>
    </i>
    <i t="grand">
      <x/>
    </i>
  </colItems>
  <pageFields count="1">
    <pageField fld="0" item="0" hier="-1"/>
  </pageFields>
  <dataFields count="1">
    <dataField name="Sum of TWh" fld="8" baseField="0" baseItem="0"/>
  </dataFields>
  <formats count="3">
    <format dxfId="2">
      <pivotArea collapsedLevelsAreSubtotals="1" fieldPosition="0">
        <references count="1">
          <reference field="5" count="1">
            <x v="0"/>
          </reference>
        </references>
      </pivotArea>
    </format>
    <format dxfId="1">
      <pivotArea collapsedLevelsAreSubtotals="1" fieldPosition="0">
        <references count="1">
          <reference field="5" count="1">
            <x v="1"/>
          </reference>
        </references>
      </pivotArea>
    </format>
    <format dxfId="0">
      <pivotArea collapsedLevelsAreSubtotals="1" fieldPosition="0">
        <references count="1">
          <reference field="5" count="1">
            <x v="2"/>
          </reference>
        </references>
      </pivotArea>
    </format>
  </formats>
  <chartFormats count="4">
    <chartFormat chart="0" format="0" series="1">
      <pivotArea type="data" outline="0" fieldPosition="0">
        <references count="2">
          <reference field="4294967294" count="1" selected="0">
            <x v="0"/>
          </reference>
          <reference field="2" count="1" selected="0">
            <x v="0"/>
          </reference>
        </references>
      </pivotArea>
    </chartFormat>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5" count="1" selected="0">
            <x v="2"/>
          </reference>
        </references>
      </pivotArea>
    </chartFormat>
    <chartFormat chart="0" format="15" series="1">
      <pivotArea type="data" outline="0" fieldPosition="0">
        <references count="2">
          <reference field="4294967294" count="1" selected="0">
            <x v="0"/>
          </reference>
          <reference field="5"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2" cacheId="23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9" fieldListSortAscending="1">
  <location ref="B5:N31" firstHeaderRow="1" firstDataRow="2" firstDataCol="2" rowPageCount="2" colPageCount="1"/>
  <pivotFields count="13">
    <pivotField axis="axisPage" compact="0" outline="0" multipleItemSelectionAllowed="1"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11">
        <item x="0"/>
        <item x="1"/>
        <item x="3"/>
        <item x="4"/>
        <item x="5"/>
        <item x="6"/>
        <item x="7"/>
        <item x="8"/>
        <item x="9"/>
        <item x="10"/>
        <item x="2"/>
      </items>
      <extLst>
        <ext xmlns:x14="http://schemas.microsoft.com/office/spreadsheetml/2009/9/main" uri="{2946ED86-A175-432a-8AC1-64E0C546D7DE}">
          <x14:pivotField fillDownLabels="1"/>
        </ext>
      </extLst>
    </pivotField>
    <pivotField compact="0" outline="0" multipleItemSelectionAllowed="1" showAll="0" sortType="ascending"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Col" compact="0" outline="0" multipleItemSelectionAllowed="1" showAll="0" defaultSubtotal="0">
      <items count="10">
        <item x="1"/>
        <item x="6"/>
        <item x="9"/>
        <item x="5"/>
        <item x="0"/>
        <item x="7"/>
        <item x="3"/>
        <item x="2"/>
        <item x="4"/>
        <item x="8"/>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sortType="ascending"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8"/>
    <field x="9"/>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Fields count="1">
    <field x="6"/>
  </colFields>
  <colItems count="11">
    <i>
      <x/>
    </i>
    <i>
      <x v="1"/>
    </i>
    <i>
      <x v="2"/>
    </i>
    <i>
      <x v="3"/>
    </i>
    <i>
      <x v="4"/>
    </i>
    <i>
      <x v="5"/>
    </i>
    <i>
      <x v="6"/>
    </i>
    <i>
      <x v="7"/>
    </i>
    <i>
      <x v="8"/>
    </i>
    <i>
      <x v="9"/>
    </i>
    <i t="grand">
      <x/>
    </i>
  </colItems>
  <pageFields count="2">
    <pageField fld="0" hier="-1"/>
    <pageField fld="2" hier="-1"/>
  </pageFields>
  <dataFields count="1">
    <dataField name="Sum of MW" fld="10" baseField="0" baseItem="0"/>
  </dataFields>
  <chartFormats count="2">
    <chartFormat chart="2" format="718" series="1">
      <pivotArea type="data" outline="0" fieldPosition="0">
        <references count="1">
          <reference field="4294967294" count="1" selected="0">
            <x v="0"/>
          </reference>
        </references>
      </pivotArea>
    </chartFormat>
    <chartFormat chart="2" format="816" series="1">
      <pivotArea type="data" outline="0" fieldPosition="0">
        <references count="2">
          <reference field="4294967294" count="1" selected="0">
            <x v="0"/>
          </reference>
          <reference field="6"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6.xml><?xml version="1.0" encoding="utf-8"?>
<pivotTableDefinition xmlns="http://schemas.openxmlformats.org/spreadsheetml/2006/main" name="PivotTable2" cacheId="244"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2:N20" firstHeaderRow="1" firstDataRow="2" firstDataCol="2"/>
  <pivotFields count="9">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8">
        <item x="0"/>
        <item x="3"/>
        <item x="5"/>
        <item x="7"/>
        <item x="1"/>
        <item x="4"/>
        <item x="6"/>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2">
        <item x="7"/>
        <item x="2"/>
        <item x="8"/>
        <item x="3"/>
        <item h="1" x="1"/>
        <item x="4"/>
        <item x="5"/>
        <item x="6"/>
        <item x="17"/>
        <item x="18"/>
        <item x="11"/>
        <item h="1" x="13"/>
        <item h="1" x="15"/>
        <item h="1" x="9"/>
        <item h="1" x="16"/>
        <item h="1" x="0"/>
        <item h="1" x="10"/>
        <item h="1" x="12"/>
        <item h="1" x="14"/>
        <item h="1" x="19"/>
        <item h="1" x="20"/>
        <item h="1" x="2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2"/>
    <field x="1"/>
  </rowFields>
  <rowItems count="17">
    <i>
      <x/>
      <x/>
    </i>
    <i r="1">
      <x v="1"/>
    </i>
    <i>
      <x v="1"/>
      <x/>
    </i>
    <i r="1">
      <x v="1"/>
    </i>
    <i>
      <x v="2"/>
      <x/>
    </i>
    <i r="1">
      <x v="1"/>
    </i>
    <i>
      <x v="3"/>
      <x/>
    </i>
    <i r="1">
      <x v="1"/>
    </i>
    <i>
      <x v="4"/>
      <x/>
    </i>
    <i r="1">
      <x v="1"/>
    </i>
    <i>
      <x v="5"/>
      <x/>
    </i>
    <i r="1">
      <x v="1"/>
    </i>
    <i>
      <x v="6"/>
      <x/>
    </i>
    <i r="1">
      <x v="1"/>
    </i>
    <i>
      <x v="7"/>
      <x/>
    </i>
    <i r="1">
      <x v="1"/>
    </i>
    <i t="grand">
      <x/>
    </i>
  </rowItems>
  <colFields count="1">
    <field x="5"/>
  </colFields>
  <colItems count="11">
    <i>
      <x/>
    </i>
    <i>
      <x v="1"/>
    </i>
    <i>
      <x v="2"/>
    </i>
    <i>
      <x v="3"/>
    </i>
    <i>
      <x v="5"/>
    </i>
    <i>
      <x v="6"/>
    </i>
    <i>
      <x v="7"/>
    </i>
    <i>
      <x v="8"/>
    </i>
    <i>
      <x v="9"/>
    </i>
    <i>
      <x v="10"/>
    </i>
    <i t="grand">
      <x/>
    </i>
  </colItems>
  <dataFields count="1">
    <dataField name="Sum of TWh" fld="7" baseField="0" baseItem="0"/>
  </dataFields>
  <chartFormats count="1">
    <chartFormat chart="0" format="3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1" cacheId="24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3:AA53" firstHeaderRow="1" firstDataRow="2" firstDataCol="3" rowPageCount="1" colPageCount="1"/>
  <pivotFields count="12">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Page" compact="0" outline="0" showAll="0" defaultSubtotal="0">
      <items count="8">
        <item x="0"/>
        <item x="1"/>
        <item x="3"/>
        <item x="4"/>
        <item x="5"/>
        <item x="7"/>
        <item x="6"/>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2">
        <item x="7"/>
        <item x="2"/>
        <item x="8"/>
        <item x="3"/>
        <item x="1"/>
        <item x="4"/>
        <item x="5"/>
        <item x="6"/>
        <item x="17"/>
        <item x="18"/>
        <item x="11"/>
        <item x="13"/>
        <item x="15"/>
        <item x="9"/>
        <item x="16"/>
        <item x="0"/>
        <item x="10"/>
        <item x="12"/>
        <item x="14"/>
        <item x="19"/>
        <item x="20"/>
        <item x="21"/>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11"/>
        <item x="21"/>
        <item x="12"/>
        <item x="0"/>
        <item x="1"/>
        <item x="2"/>
        <item x="13"/>
        <item x="14"/>
        <item x="15"/>
        <item x="3"/>
        <item x="4"/>
        <item x="16"/>
        <item x="5"/>
        <item x="6"/>
        <item x="17"/>
        <item x="7"/>
        <item x="23"/>
        <item x="8"/>
        <item x="9"/>
        <item x="18"/>
        <item x="19"/>
        <item x="20"/>
        <item x="10"/>
        <item x="2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1"/>
    <field x="7"/>
    <field x="8"/>
  </rowFields>
  <rowItems count="49">
    <i>
      <x/>
      <x/>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x v="1"/>
      <x/>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t="grand">
      <x/>
    </i>
  </rowItems>
  <colFields count="1">
    <field x="5"/>
  </colFields>
  <colItems count="23">
    <i>
      <x/>
    </i>
    <i>
      <x v="1"/>
    </i>
    <i>
      <x v="2"/>
    </i>
    <i>
      <x v="3"/>
    </i>
    <i>
      <x v="4"/>
    </i>
    <i>
      <x v="5"/>
    </i>
    <i>
      <x v="6"/>
    </i>
    <i>
      <x v="7"/>
    </i>
    <i>
      <x v="8"/>
    </i>
    <i>
      <x v="9"/>
    </i>
    <i>
      <x v="10"/>
    </i>
    <i>
      <x v="11"/>
    </i>
    <i>
      <x v="12"/>
    </i>
    <i>
      <x v="13"/>
    </i>
    <i>
      <x v="14"/>
    </i>
    <i>
      <x v="15"/>
    </i>
    <i>
      <x v="16"/>
    </i>
    <i>
      <x v="17"/>
    </i>
    <i>
      <x v="18"/>
    </i>
    <i>
      <x v="19"/>
    </i>
    <i>
      <x v="20"/>
    </i>
    <i>
      <x v="21"/>
    </i>
    <i t="grand">
      <x/>
    </i>
  </colItems>
  <pageFields count="1">
    <pageField fld="2" hier="-1"/>
  </pageFields>
  <dataFields count="1">
    <dataField name="Sum of MW" fld="9" baseField="0" baseItem="0"/>
  </dataFields>
  <chartFormats count="18">
    <chartFormat chart="1" format="93" series="1">
      <pivotArea type="data" outline="0" fieldPosition="0">
        <references count="1">
          <reference field="4294967294" count="1" selected="0">
            <x v="0"/>
          </reference>
        </references>
      </pivotArea>
    </chartFormat>
    <chartFormat chart="1" format="115" series="1">
      <pivotArea type="data" outline="0" fieldPosition="0">
        <references count="2">
          <reference field="4294967294" count="1" selected="0">
            <x v="0"/>
          </reference>
          <reference field="5" count="1" selected="0">
            <x v="0"/>
          </reference>
        </references>
      </pivotArea>
    </chartFormat>
    <chartFormat chart="1" format="118" series="1">
      <pivotArea type="data" outline="0" fieldPosition="0">
        <references count="2">
          <reference field="4294967294" count="1" selected="0">
            <x v="0"/>
          </reference>
          <reference field="5" count="1" selected="0">
            <x v="1"/>
          </reference>
        </references>
      </pivotArea>
    </chartFormat>
    <chartFormat chart="1" format="126" series="1">
      <pivotArea type="data" outline="0" fieldPosition="0">
        <references count="2">
          <reference field="4294967294" count="1" selected="0">
            <x v="0"/>
          </reference>
          <reference field="5" count="1" selected="0">
            <x v="2"/>
          </reference>
        </references>
      </pivotArea>
    </chartFormat>
    <chartFormat chart="1" format="166" series="1">
      <pivotArea type="data" outline="0" fieldPosition="0">
        <references count="2">
          <reference field="4294967294" count="1" selected="0">
            <x v="0"/>
          </reference>
          <reference field="5" count="1" selected="0">
            <x v="3"/>
          </reference>
        </references>
      </pivotArea>
    </chartFormat>
    <chartFormat chart="1" format="174" series="1">
      <pivotArea type="data" outline="0" fieldPosition="0">
        <references count="2">
          <reference field="4294967294" count="1" selected="0">
            <x v="0"/>
          </reference>
          <reference field="5" count="1" selected="0">
            <x v="4"/>
          </reference>
        </references>
      </pivotArea>
    </chartFormat>
    <chartFormat chart="1" format="180" series="1">
      <pivotArea type="data" outline="0" fieldPosition="0">
        <references count="2">
          <reference field="4294967294" count="1" selected="0">
            <x v="0"/>
          </reference>
          <reference field="5" count="1" selected="0">
            <x v="5"/>
          </reference>
        </references>
      </pivotArea>
    </chartFormat>
    <chartFormat chart="1" format="181" series="1">
      <pivotArea type="data" outline="0" fieldPosition="0">
        <references count="2">
          <reference field="4294967294" count="1" selected="0">
            <x v="0"/>
          </reference>
          <reference field="5" count="1" selected="0">
            <x v="6"/>
          </reference>
        </references>
      </pivotArea>
    </chartFormat>
    <chartFormat chart="1" format="182" series="1">
      <pivotArea type="data" outline="0" fieldPosition="0">
        <references count="2">
          <reference field="4294967294" count="1" selected="0">
            <x v="0"/>
          </reference>
          <reference field="5" count="1" selected="0">
            <x v="7"/>
          </reference>
        </references>
      </pivotArea>
    </chartFormat>
    <chartFormat chart="1" format="184" series="1">
      <pivotArea type="data" outline="0" fieldPosition="0">
        <references count="2">
          <reference field="4294967294" count="1" selected="0">
            <x v="0"/>
          </reference>
          <reference field="5" count="1" selected="0">
            <x v="8"/>
          </reference>
        </references>
      </pivotArea>
    </chartFormat>
    <chartFormat chart="1" format="186" series="1">
      <pivotArea type="data" outline="0" fieldPosition="0">
        <references count="2">
          <reference field="4294967294" count="1" selected="0">
            <x v="0"/>
          </reference>
          <reference field="5" count="1" selected="0">
            <x v="9"/>
          </reference>
        </references>
      </pivotArea>
    </chartFormat>
    <chartFormat chart="1" format="196" series="1">
      <pivotArea type="data" outline="0" fieldPosition="0">
        <references count="2">
          <reference field="4294967294" count="1" selected="0">
            <x v="0"/>
          </reference>
          <reference field="5" count="1" selected="0">
            <x v="11"/>
          </reference>
        </references>
      </pivotArea>
    </chartFormat>
    <chartFormat chart="1" format="203" series="1">
      <pivotArea type="data" outline="0" fieldPosition="0">
        <references count="2">
          <reference field="4294967294" count="1" selected="0">
            <x v="0"/>
          </reference>
          <reference field="5" count="1" selected="0">
            <x v="16"/>
          </reference>
        </references>
      </pivotArea>
    </chartFormat>
    <chartFormat chart="1" format="204" series="1">
      <pivotArea type="data" outline="0" fieldPosition="0">
        <references count="2">
          <reference field="4294967294" count="1" selected="0">
            <x v="0"/>
          </reference>
          <reference field="5" count="1" selected="0">
            <x v="17"/>
          </reference>
        </references>
      </pivotArea>
    </chartFormat>
    <chartFormat chart="1" format="205" series="1">
      <pivotArea type="data" outline="0" fieldPosition="0">
        <references count="2">
          <reference field="4294967294" count="1" selected="0">
            <x v="0"/>
          </reference>
          <reference field="5" count="1" selected="0">
            <x v="18"/>
          </reference>
        </references>
      </pivotArea>
    </chartFormat>
    <chartFormat chart="1" format="206" series="1">
      <pivotArea type="data" outline="0" fieldPosition="0">
        <references count="2">
          <reference field="4294967294" count="1" selected="0">
            <x v="0"/>
          </reference>
          <reference field="5" count="1" selected="0">
            <x v="19"/>
          </reference>
        </references>
      </pivotArea>
    </chartFormat>
    <chartFormat chart="1" format="208" series="1">
      <pivotArea type="data" outline="0" fieldPosition="0">
        <references count="2">
          <reference field="4294967294" count="1" selected="0">
            <x v="0"/>
          </reference>
          <reference field="5" count="1" selected="0">
            <x v="20"/>
          </reference>
        </references>
      </pivotArea>
    </chartFormat>
    <chartFormat chart="1" format="209" series="1">
      <pivotArea type="data" outline="0" fieldPosition="0">
        <references count="2">
          <reference field="4294967294" count="1" selected="0">
            <x v="0"/>
          </reference>
          <reference field="5" count="1" selected="0">
            <x v="2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2" cacheId="24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4:AD32" firstHeaderRow="1" firstDataRow="4" firstDataCol="2" rowPageCount="1" colPageCount="1"/>
  <pivotFields count="12">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2">
        <item x="0"/>
        <item x="1"/>
      </items>
      <extLst>
        <ext xmlns:x14="http://schemas.microsoft.com/office/spreadsheetml/2009/9/main" uri="{2946ED86-A175-432a-8AC1-64E0C546D7DE}">
          <x14:pivotField fillDownLabels="1"/>
        </ext>
      </extLst>
    </pivotField>
    <pivotField axis="axisCol" compact="0" outline="0" multipleItemSelectionAllowed="1" showAll="0" defaultSubtotal="0">
      <items count="11">
        <item x="0"/>
        <item h="1" x="1"/>
        <item h="1" x="2"/>
        <item h="1" x="3"/>
        <item h="1" x="4"/>
        <item h="1" x="5"/>
        <item h="1" x="6"/>
        <item h="1" x="7"/>
        <item h="1" x="8"/>
        <item h="1" x="9"/>
        <item h="1" x="1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7">
        <item h="1" x="6"/>
        <item h="1" x="19"/>
        <item h="1" x="17"/>
        <item h="1" x="21"/>
        <item h="1" x="22"/>
        <item h="1" x="1"/>
        <item x="3"/>
        <item h="1" x="15"/>
        <item h="1" x="16"/>
        <item h="1" x="23"/>
        <item h="1" x="4"/>
        <item h="1" x="2"/>
        <item h="1" x="7"/>
        <item h="1" x="8"/>
        <item h="1" x="13"/>
        <item h="1" x="5"/>
        <item h="1" x="10"/>
        <item h="1" x="9"/>
        <item h="1" x="11"/>
        <item h="1" x="20"/>
        <item h="1" x="0"/>
        <item h="1" x="12"/>
        <item h="1" x="14"/>
        <item h="1" x="18"/>
        <item h="1" x="24"/>
        <item h="1" x="25"/>
        <item h="1" x="26"/>
      </items>
      <extLst>
        <ext xmlns:x14="http://schemas.microsoft.com/office/spreadsheetml/2009/9/main" uri="{2946ED86-A175-432a-8AC1-64E0C546D7DE}">
          <x14:pivotField fillDownLabels="1"/>
        </ext>
      </extLst>
    </pivotField>
    <pivotField axis="axisCol" compact="0" outline="0" showAll="0" defaultSubtotal="0">
      <items count="328">
        <item x="140"/>
        <item x="151"/>
        <item x="162"/>
        <item x="170"/>
        <item x="89"/>
        <item x="188"/>
        <item x="256"/>
        <item x="231"/>
        <item x="253"/>
        <item x="249"/>
        <item x="236"/>
        <item x="251"/>
        <item x="238"/>
        <item x="246"/>
        <item x="252"/>
        <item x="98"/>
        <item x="325"/>
        <item x="326"/>
        <item x="123"/>
        <item x="230"/>
        <item x="228"/>
        <item x="233"/>
        <item x="240"/>
        <item x="250"/>
        <item x="100"/>
        <item x="124"/>
        <item x="242"/>
        <item x="127"/>
        <item x="125"/>
        <item x="243"/>
        <item x="232"/>
        <item x="187"/>
        <item x="189"/>
        <item x="105"/>
        <item x="239"/>
        <item x="247"/>
        <item x="115"/>
        <item x="99"/>
        <item x="190"/>
        <item x="116"/>
        <item x="147"/>
        <item x="5"/>
        <item x="3"/>
        <item x="154"/>
        <item x="18"/>
        <item x="22"/>
        <item x="51"/>
        <item x="55"/>
        <item x="56"/>
        <item x="156"/>
        <item x="184"/>
        <item x="261"/>
        <item x="180"/>
        <item x="4"/>
        <item x="264"/>
        <item x="265"/>
        <item x="266"/>
        <item x="267"/>
        <item x="303"/>
        <item x="78"/>
        <item x="146"/>
        <item x="20"/>
        <item x="30"/>
        <item x="164"/>
        <item x="130"/>
        <item x="131"/>
        <item x="132"/>
        <item x="133"/>
        <item x="134"/>
        <item x="135"/>
        <item x="136"/>
        <item x="137"/>
        <item x="138"/>
        <item x="234"/>
        <item x="191"/>
        <item x="31"/>
        <item x="304"/>
        <item x="215"/>
        <item x="60"/>
        <item x="6"/>
        <item x="23"/>
        <item x="7"/>
        <item x="8"/>
        <item x="9"/>
        <item x="294"/>
        <item x="65"/>
        <item x="10"/>
        <item x="61"/>
        <item x="66"/>
        <item x="155"/>
        <item x="143"/>
        <item x="183"/>
        <item x="157"/>
        <item x="322"/>
        <item x="19"/>
        <item x="72"/>
        <item x="41"/>
        <item x="73"/>
        <item x="74"/>
        <item x="185"/>
        <item x="280"/>
        <item x="63"/>
        <item x="28"/>
        <item x="29"/>
        <item x="64"/>
        <item x="77"/>
        <item x="33"/>
        <item x="32"/>
        <item x="90"/>
        <item x="177"/>
        <item x="178"/>
        <item x="323"/>
        <item x="92"/>
        <item x="88"/>
        <item x="176"/>
        <item x="95"/>
        <item x="93"/>
        <item x="94"/>
        <item x="179"/>
        <item x="15"/>
        <item x="16"/>
        <item x="35"/>
        <item x="36"/>
        <item x="24"/>
        <item x="17"/>
        <item x="27"/>
        <item x="38"/>
        <item x="62"/>
        <item x="26"/>
        <item x="76"/>
        <item x="113"/>
        <item x="307"/>
        <item x="255"/>
        <item x="2"/>
        <item x="291"/>
        <item x="279"/>
        <item x="295"/>
        <item x="14"/>
        <item x="297"/>
        <item x="25"/>
        <item x="37"/>
        <item x="39"/>
        <item x="0"/>
        <item x="69"/>
        <item x="71"/>
        <item x="75"/>
        <item x="81"/>
        <item x="102"/>
        <item x="103"/>
        <item x="104"/>
        <item x="106"/>
        <item x="107"/>
        <item x="111"/>
        <item x="112"/>
        <item x="114"/>
        <item x="97"/>
        <item x="118"/>
        <item x="139"/>
        <item x="144"/>
        <item x="145"/>
        <item x="308"/>
        <item x="148"/>
        <item x="150"/>
        <item x="152"/>
        <item x="153"/>
        <item x="161"/>
        <item x="163"/>
        <item x="169"/>
        <item x="175"/>
        <item x="181"/>
        <item x="182"/>
        <item x="186"/>
        <item x="192"/>
        <item x="201"/>
        <item x="205"/>
        <item x="209"/>
        <item x="211"/>
        <item x="212"/>
        <item x="235"/>
        <item x="241"/>
        <item x="248"/>
        <item x="254"/>
        <item x="258"/>
        <item x="259"/>
        <item x="260"/>
        <item x="1"/>
        <item x="11"/>
        <item x="12"/>
        <item x="13"/>
        <item x="21"/>
        <item x="34"/>
        <item x="40"/>
        <item x="42"/>
        <item x="43"/>
        <item x="44"/>
        <item x="45"/>
        <item x="46"/>
        <item x="47"/>
        <item x="48"/>
        <item x="49"/>
        <item x="50"/>
        <item x="52"/>
        <item x="53"/>
        <item x="54"/>
        <item x="57"/>
        <item x="58"/>
        <item x="59"/>
        <item x="67"/>
        <item x="68"/>
        <item x="79"/>
        <item x="80"/>
        <item x="82"/>
        <item x="83"/>
        <item x="84"/>
        <item x="86"/>
        <item x="87"/>
        <item x="91"/>
        <item x="96"/>
        <item x="101"/>
        <item x="108"/>
        <item x="109"/>
        <item x="110"/>
        <item x="117"/>
        <item x="119"/>
        <item x="120"/>
        <item x="121"/>
        <item x="122"/>
        <item x="126"/>
        <item x="128"/>
        <item x="129"/>
        <item x="141"/>
        <item x="142"/>
        <item x="149"/>
        <item x="158"/>
        <item x="159"/>
        <item x="160"/>
        <item x="165"/>
        <item x="166"/>
        <item x="167"/>
        <item x="168"/>
        <item x="171"/>
        <item x="172"/>
        <item x="173"/>
        <item x="174"/>
        <item x="193"/>
        <item x="194"/>
        <item x="195"/>
        <item x="196"/>
        <item x="197"/>
        <item x="198"/>
        <item x="199"/>
        <item x="200"/>
        <item x="202"/>
        <item x="203"/>
        <item x="204"/>
        <item x="206"/>
        <item x="207"/>
        <item x="208"/>
        <item x="210"/>
        <item x="213"/>
        <item x="214"/>
        <item x="216"/>
        <item x="217"/>
        <item x="218"/>
        <item x="219"/>
        <item x="220"/>
        <item x="221"/>
        <item x="222"/>
        <item x="223"/>
        <item x="224"/>
        <item x="225"/>
        <item x="226"/>
        <item x="227"/>
        <item x="229"/>
        <item x="237"/>
        <item x="244"/>
        <item x="245"/>
        <item x="257"/>
        <item x="277"/>
        <item x="284"/>
        <item x="287"/>
        <item x="290"/>
        <item x="306"/>
        <item x="311"/>
        <item x="262"/>
        <item x="263"/>
        <item x="268"/>
        <item x="269"/>
        <item x="270"/>
        <item x="271"/>
        <item x="272"/>
        <item x="273"/>
        <item x="274"/>
        <item x="275"/>
        <item x="276"/>
        <item x="278"/>
        <item x="281"/>
        <item x="282"/>
        <item x="283"/>
        <item x="285"/>
        <item x="286"/>
        <item x="288"/>
        <item x="292"/>
        <item x="296"/>
        <item x="299"/>
        <item x="302"/>
        <item x="70"/>
        <item x="85"/>
        <item x="289"/>
        <item x="293"/>
        <item x="298"/>
        <item x="300"/>
        <item x="301"/>
        <item x="305"/>
        <item x="309"/>
        <item x="310"/>
        <item x="312"/>
        <item x="313"/>
        <item x="314"/>
        <item x="315"/>
        <item x="316"/>
        <item x="317"/>
        <item x="318"/>
        <item x="319"/>
        <item x="320"/>
        <item x="321"/>
        <item x="324"/>
        <item x="327"/>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7"/>
    <field x="8"/>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Fields count="3">
    <field x="2"/>
    <field x="5"/>
    <field x="6"/>
  </colFields>
  <colItems count="27">
    <i>
      <x/>
      <x v="6"/>
      <x v="119"/>
    </i>
    <i r="2">
      <x v="120"/>
    </i>
    <i r="2">
      <x v="121"/>
    </i>
    <i r="2">
      <x v="122"/>
    </i>
    <i r="2">
      <x v="123"/>
    </i>
    <i r="2">
      <x v="124"/>
    </i>
    <i r="2">
      <x v="125"/>
    </i>
    <i r="2">
      <x v="126"/>
    </i>
    <i r="2">
      <x v="127"/>
    </i>
    <i r="2">
      <x v="128"/>
    </i>
    <i r="2">
      <x v="134"/>
    </i>
    <i r="2">
      <x v="135"/>
    </i>
    <i r="2">
      <x v="136"/>
    </i>
    <i r="2">
      <x v="137"/>
    </i>
    <i r="2">
      <x v="138"/>
    </i>
    <i r="2">
      <x v="139"/>
    </i>
    <i r="2">
      <x v="140"/>
    </i>
    <i r="2">
      <x v="141"/>
    </i>
    <i r="2">
      <x v="186"/>
    </i>
    <i r="2">
      <x v="187"/>
    </i>
    <i r="2">
      <x v="188"/>
    </i>
    <i r="2">
      <x v="278"/>
    </i>
    <i r="2">
      <x v="279"/>
    </i>
    <i r="2">
      <x v="280"/>
    </i>
    <i r="2">
      <x v="281"/>
    </i>
    <i r="2">
      <x v="295"/>
    </i>
    <i t="grand">
      <x/>
    </i>
  </colItems>
  <pageFields count="1">
    <pageField fld="1" hier="-1"/>
  </pageFields>
  <dataFields count="1">
    <dataField name="Sum of GJ" fld="11" baseField="0" baseItem="0"/>
  </dataFields>
  <chartFormats count="26">
    <chartFormat chart="0" format="35" series="1">
      <pivotArea type="data" outline="0" fieldPosition="0">
        <references count="4">
          <reference field="4294967294" count="1" selected="0">
            <x v="0"/>
          </reference>
          <reference field="2" count="1" selected="0">
            <x v="0"/>
          </reference>
          <reference field="5" count="1" selected="0">
            <x v="6"/>
          </reference>
          <reference field="6" count="1" selected="0">
            <x v="119"/>
          </reference>
        </references>
      </pivotArea>
    </chartFormat>
    <chartFormat chart="0" format="36" series="1">
      <pivotArea type="data" outline="0" fieldPosition="0">
        <references count="4">
          <reference field="4294967294" count="1" selected="0">
            <x v="0"/>
          </reference>
          <reference field="2" count="1" selected="0">
            <x v="0"/>
          </reference>
          <reference field="5" count="1" selected="0">
            <x v="6"/>
          </reference>
          <reference field="6" count="1" selected="0">
            <x v="120"/>
          </reference>
        </references>
      </pivotArea>
    </chartFormat>
    <chartFormat chart="0" format="37" series="1">
      <pivotArea type="data" outline="0" fieldPosition="0">
        <references count="4">
          <reference field="4294967294" count="1" selected="0">
            <x v="0"/>
          </reference>
          <reference field="2" count="1" selected="0">
            <x v="0"/>
          </reference>
          <reference field="5" count="1" selected="0">
            <x v="6"/>
          </reference>
          <reference field="6" count="1" selected="0">
            <x v="121"/>
          </reference>
        </references>
      </pivotArea>
    </chartFormat>
    <chartFormat chart="0" format="38" series="1">
      <pivotArea type="data" outline="0" fieldPosition="0">
        <references count="4">
          <reference field="4294967294" count="1" selected="0">
            <x v="0"/>
          </reference>
          <reference field="2" count="1" selected="0">
            <x v="0"/>
          </reference>
          <reference field="5" count="1" selected="0">
            <x v="6"/>
          </reference>
          <reference field="6" count="1" selected="0">
            <x v="122"/>
          </reference>
        </references>
      </pivotArea>
    </chartFormat>
    <chartFormat chart="0" format="39" series="1">
      <pivotArea type="data" outline="0" fieldPosition="0">
        <references count="4">
          <reference field="4294967294" count="1" selected="0">
            <x v="0"/>
          </reference>
          <reference field="2" count="1" selected="0">
            <x v="0"/>
          </reference>
          <reference field="5" count="1" selected="0">
            <x v="6"/>
          </reference>
          <reference field="6" count="1" selected="0">
            <x v="123"/>
          </reference>
        </references>
      </pivotArea>
    </chartFormat>
    <chartFormat chart="0" format="40" series="1">
      <pivotArea type="data" outline="0" fieldPosition="0">
        <references count="4">
          <reference field="4294967294" count="1" selected="0">
            <x v="0"/>
          </reference>
          <reference field="2" count="1" selected="0">
            <x v="0"/>
          </reference>
          <reference field="5" count="1" selected="0">
            <x v="6"/>
          </reference>
          <reference field="6" count="1" selected="0">
            <x v="124"/>
          </reference>
        </references>
      </pivotArea>
    </chartFormat>
    <chartFormat chart="0" format="42" series="1">
      <pivotArea type="data" outline="0" fieldPosition="0">
        <references count="4">
          <reference field="4294967294" count="1" selected="0">
            <x v="0"/>
          </reference>
          <reference field="2" count="1" selected="0">
            <x v="0"/>
          </reference>
          <reference field="5" count="1" selected="0">
            <x v="6"/>
          </reference>
          <reference field="6" count="1" selected="0">
            <x v="125"/>
          </reference>
        </references>
      </pivotArea>
    </chartFormat>
    <chartFormat chart="0" format="43" series="1">
      <pivotArea type="data" outline="0" fieldPosition="0">
        <references count="4">
          <reference field="4294967294" count="1" selected="0">
            <x v="0"/>
          </reference>
          <reference field="2" count="1" selected="0">
            <x v="0"/>
          </reference>
          <reference field="5" count="1" selected="0">
            <x v="6"/>
          </reference>
          <reference field="6" count="1" selected="0">
            <x v="126"/>
          </reference>
        </references>
      </pivotArea>
    </chartFormat>
    <chartFormat chart="0" format="44" series="1">
      <pivotArea type="data" outline="0" fieldPosition="0">
        <references count="4">
          <reference field="4294967294" count="1" selected="0">
            <x v="0"/>
          </reference>
          <reference field="2" count="1" selected="0">
            <x v="0"/>
          </reference>
          <reference field="5" count="1" selected="0">
            <x v="6"/>
          </reference>
          <reference field="6" count="1" selected="0">
            <x v="127"/>
          </reference>
        </references>
      </pivotArea>
    </chartFormat>
    <chartFormat chart="0" format="46" series="1">
      <pivotArea type="data" outline="0" fieldPosition="0">
        <references count="4">
          <reference field="4294967294" count="1" selected="0">
            <x v="0"/>
          </reference>
          <reference field="2" count="1" selected="0">
            <x v="0"/>
          </reference>
          <reference field="5" count="1" selected="0">
            <x v="6"/>
          </reference>
          <reference field="6" count="1" selected="0">
            <x v="128"/>
          </reference>
        </references>
      </pivotArea>
    </chartFormat>
    <chartFormat chart="0" format="66" series="1">
      <pivotArea type="data" outline="0" fieldPosition="0">
        <references count="4">
          <reference field="4294967294" count="1" selected="0">
            <x v="0"/>
          </reference>
          <reference field="2" count="1" selected="0">
            <x v="0"/>
          </reference>
          <reference field="5" count="1" selected="0">
            <x v="6"/>
          </reference>
          <reference field="6" count="1" selected="0">
            <x v="134"/>
          </reference>
        </references>
      </pivotArea>
    </chartFormat>
    <chartFormat chart="0" format="67" series="1">
      <pivotArea type="data" outline="0" fieldPosition="0">
        <references count="4">
          <reference field="4294967294" count="1" selected="0">
            <x v="0"/>
          </reference>
          <reference field="2" count="1" selected="0">
            <x v="0"/>
          </reference>
          <reference field="5" count="1" selected="0">
            <x v="6"/>
          </reference>
          <reference field="6" count="1" selected="0">
            <x v="135"/>
          </reference>
        </references>
      </pivotArea>
    </chartFormat>
    <chartFormat chart="0" format="69" series="1">
      <pivotArea type="data" outline="0" fieldPosition="0">
        <references count="4">
          <reference field="4294967294" count="1" selected="0">
            <x v="0"/>
          </reference>
          <reference field="2" count="1" selected="0">
            <x v="0"/>
          </reference>
          <reference field="5" count="1" selected="0">
            <x v="6"/>
          </reference>
          <reference field="6" count="1" selected="0">
            <x v="136"/>
          </reference>
        </references>
      </pivotArea>
    </chartFormat>
    <chartFormat chart="0" format="70" series="1">
      <pivotArea type="data" outline="0" fieldPosition="0">
        <references count="4">
          <reference field="4294967294" count="1" selected="0">
            <x v="0"/>
          </reference>
          <reference field="2" count="1" selected="0">
            <x v="0"/>
          </reference>
          <reference field="5" count="1" selected="0">
            <x v="6"/>
          </reference>
          <reference field="6" count="1" selected="0">
            <x v="137"/>
          </reference>
        </references>
      </pivotArea>
    </chartFormat>
    <chartFormat chart="0" format="72" series="1">
      <pivotArea type="data" outline="0" fieldPosition="0">
        <references count="4">
          <reference field="4294967294" count="1" selected="0">
            <x v="0"/>
          </reference>
          <reference field="2" count="1" selected="0">
            <x v="0"/>
          </reference>
          <reference field="5" count="1" selected="0">
            <x v="6"/>
          </reference>
          <reference field="6" count="1" selected="0">
            <x v="138"/>
          </reference>
        </references>
      </pivotArea>
    </chartFormat>
    <chartFormat chart="0" format="73" series="1">
      <pivotArea type="data" outline="0" fieldPosition="0">
        <references count="4">
          <reference field="4294967294" count="1" selected="0">
            <x v="0"/>
          </reference>
          <reference field="2" count="1" selected="0">
            <x v="0"/>
          </reference>
          <reference field="5" count="1" selected="0">
            <x v="6"/>
          </reference>
          <reference field="6" count="1" selected="0">
            <x v="139"/>
          </reference>
        </references>
      </pivotArea>
    </chartFormat>
    <chartFormat chart="0" format="80" series="1">
      <pivotArea type="data" outline="0" fieldPosition="0">
        <references count="4">
          <reference field="4294967294" count="1" selected="0">
            <x v="0"/>
          </reference>
          <reference field="2" count="1" selected="0">
            <x v="0"/>
          </reference>
          <reference field="5" count="1" selected="0">
            <x v="6"/>
          </reference>
          <reference field="6" count="1" selected="0">
            <x v="140"/>
          </reference>
        </references>
      </pivotArea>
    </chartFormat>
    <chartFormat chart="0" format="82" series="1">
      <pivotArea type="data" outline="0" fieldPosition="0">
        <references count="4">
          <reference field="4294967294" count="1" selected="0">
            <x v="0"/>
          </reference>
          <reference field="2" count="1" selected="0">
            <x v="0"/>
          </reference>
          <reference field="5" count="1" selected="0">
            <x v="6"/>
          </reference>
          <reference field="6" count="1" selected="0">
            <x v="141"/>
          </reference>
        </references>
      </pivotArea>
    </chartFormat>
    <chartFormat chart="0" format="83" series="1">
      <pivotArea type="data" outline="0" fieldPosition="0">
        <references count="4">
          <reference field="4294967294" count="1" selected="0">
            <x v="0"/>
          </reference>
          <reference field="2" count="1" selected="0">
            <x v="0"/>
          </reference>
          <reference field="5" count="1" selected="0">
            <x v="6"/>
          </reference>
          <reference field="6" count="1" selected="0">
            <x v="186"/>
          </reference>
        </references>
      </pivotArea>
    </chartFormat>
    <chartFormat chart="0" format="84" series="1">
      <pivotArea type="data" outline="0" fieldPosition="0">
        <references count="4">
          <reference field="4294967294" count="1" selected="0">
            <x v="0"/>
          </reference>
          <reference field="2" count="1" selected="0">
            <x v="0"/>
          </reference>
          <reference field="5" count="1" selected="0">
            <x v="6"/>
          </reference>
          <reference field="6" count="1" selected="0">
            <x v="187"/>
          </reference>
        </references>
      </pivotArea>
    </chartFormat>
    <chartFormat chart="0" format="85" series="1">
      <pivotArea type="data" outline="0" fieldPosition="0">
        <references count="4">
          <reference field="4294967294" count="1" selected="0">
            <x v="0"/>
          </reference>
          <reference field="2" count="1" selected="0">
            <x v="0"/>
          </reference>
          <reference field="5" count="1" selected="0">
            <x v="6"/>
          </reference>
          <reference field="6" count="1" selected="0">
            <x v="188"/>
          </reference>
        </references>
      </pivotArea>
    </chartFormat>
    <chartFormat chart="0" format="86" series="1">
      <pivotArea type="data" outline="0" fieldPosition="0">
        <references count="4">
          <reference field="4294967294" count="1" selected="0">
            <x v="0"/>
          </reference>
          <reference field="2" count="1" selected="0">
            <x v="0"/>
          </reference>
          <reference field="5" count="1" selected="0">
            <x v="6"/>
          </reference>
          <reference field="6" count="1" selected="0">
            <x v="278"/>
          </reference>
        </references>
      </pivotArea>
    </chartFormat>
    <chartFormat chart="0" format="87" series="1">
      <pivotArea type="data" outline="0" fieldPosition="0">
        <references count="4">
          <reference field="4294967294" count="1" selected="0">
            <x v="0"/>
          </reference>
          <reference field="2" count="1" selected="0">
            <x v="0"/>
          </reference>
          <reference field="5" count="1" selected="0">
            <x v="6"/>
          </reference>
          <reference field="6" count="1" selected="0">
            <x v="279"/>
          </reference>
        </references>
      </pivotArea>
    </chartFormat>
    <chartFormat chart="0" format="88" series="1">
      <pivotArea type="data" outline="0" fieldPosition="0">
        <references count="4">
          <reference field="4294967294" count="1" selected="0">
            <x v="0"/>
          </reference>
          <reference field="2" count="1" selected="0">
            <x v="0"/>
          </reference>
          <reference field="5" count="1" selected="0">
            <x v="6"/>
          </reference>
          <reference field="6" count="1" selected="0">
            <x v="280"/>
          </reference>
        </references>
      </pivotArea>
    </chartFormat>
    <chartFormat chart="0" format="89" series="1">
      <pivotArea type="data" outline="0" fieldPosition="0">
        <references count="4">
          <reference field="4294967294" count="1" selected="0">
            <x v="0"/>
          </reference>
          <reference field="2" count="1" selected="0">
            <x v="0"/>
          </reference>
          <reference field="5" count="1" selected="0">
            <x v="6"/>
          </reference>
          <reference field="6" count="1" selected="0">
            <x v="281"/>
          </reference>
        </references>
      </pivotArea>
    </chartFormat>
    <chartFormat chart="0" format="90" series="1">
      <pivotArea type="data" outline="0" fieldPosition="0">
        <references count="4">
          <reference field="4294967294" count="1" selected="0">
            <x v="0"/>
          </reference>
          <reference field="2" count="1" selected="0">
            <x v="0"/>
          </reference>
          <reference field="5" count="1" selected="0">
            <x v="6"/>
          </reference>
          <reference field="6" count="1" selected="0">
            <x v="29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1" cacheId="24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4:AB17" firstHeaderRow="1" firstDataRow="2" firstDataCol="1" rowPageCount="1" colPageCount="1"/>
  <pivotFields count="9">
    <pivotField showAll="0"/>
    <pivotField axis="axisPage" showAll="0">
      <items count="3">
        <item x="0"/>
        <item x="1"/>
        <item t="default"/>
      </items>
    </pivotField>
    <pivotField axis="axisRow" showAll="0">
      <items count="12">
        <item x="0"/>
        <item x="3"/>
        <item x="7"/>
        <item x="9"/>
        <item x="6"/>
        <item x="10"/>
        <item x="1"/>
        <item x="4"/>
        <item x="5"/>
        <item x="8"/>
        <item x="2"/>
        <item t="default"/>
      </items>
    </pivotField>
    <pivotField showAll="0"/>
    <pivotField showAll="0"/>
    <pivotField axis="axisCol" showAll="0">
      <items count="28">
        <item x="6"/>
        <item x="17"/>
        <item x="8"/>
        <item x="3"/>
        <item x="1"/>
        <item x="9"/>
        <item x="2"/>
        <item x="7"/>
        <item x="16"/>
        <item x="13"/>
        <item x="4"/>
        <item x="5"/>
        <item x="21"/>
        <item x="22"/>
        <item x="23"/>
        <item x="11"/>
        <item x="15"/>
        <item x="19"/>
        <item x="10"/>
        <item x="20"/>
        <item x="0"/>
        <item x="12"/>
        <item x="14"/>
        <item x="18"/>
        <item x="24"/>
        <item x="25"/>
        <item x="26"/>
        <item t="default"/>
      </items>
    </pivotField>
    <pivotField showAll="0"/>
    <pivotField dataField="1" showAll="0"/>
    <pivotField showAll="0"/>
  </pivotFields>
  <rowFields count="1">
    <field x="2"/>
  </rowFields>
  <rowItems count="12">
    <i>
      <x/>
    </i>
    <i>
      <x v="1"/>
    </i>
    <i>
      <x v="2"/>
    </i>
    <i>
      <x v="3"/>
    </i>
    <i>
      <x v="4"/>
    </i>
    <i>
      <x v="5"/>
    </i>
    <i>
      <x v="6"/>
    </i>
    <i>
      <x v="7"/>
    </i>
    <i>
      <x v="8"/>
    </i>
    <i>
      <x v="9"/>
    </i>
    <i>
      <x v="10"/>
    </i>
    <i t="grand">
      <x/>
    </i>
  </rowItems>
  <colFields count="1">
    <field x="5"/>
  </colFields>
  <colItems count="26">
    <i>
      <x/>
    </i>
    <i>
      <x v="1"/>
    </i>
    <i>
      <x v="2"/>
    </i>
    <i>
      <x v="3"/>
    </i>
    <i>
      <x v="4"/>
    </i>
    <i>
      <x v="5"/>
    </i>
    <i>
      <x v="6"/>
    </i>
    <i>
      <x v="7"/>
    </i>
    <i>
      <x v="8"/>
    </i>
    <i>
      <x v="9"/>
    </i>
    <i>
      <x v="10"/>
    </i>
    <i>
      <x v="11"/>
    </i>
    <i>
      <x v="12"/>
    </i>
    <i>
      <x v="13"/>
    </i>
    <i>
      <x v="14"/>
    </i>
    <i>
      <x v="15"/>
    </i>
    <i>
      <x v="16"/>
    </i>
    <i>
      <x v="17"/>
    </i>
    <i>
      <x v="18"/>
    </i>
    <i>
      <x v="19"/>
    </i>
    <i>
      <x v="20"/>
    </i>
    <i>
      <x v="21"/>
    </i>
    <i>
      <x v="22"/>
    </i>
    <i>
      <x v="23"/>
    </i>
    <i>
      <x v="24"/>
    </i>
    <i t="grand">
      <x/>
    </i>
  </colItems>
  <pageFields count="1">
    <pageField fld="1" item="0" hier="-1"/>
  </pageFields>
  <dataFields count="1">
    <dataField name="Sum of TWh" fld="7" baseField="0" baseItem="0"/>
  </dataFields>
  <chartFormats count="27">
    <chartFormat chart="0" format="21" series="1">
      <pivotArea type="data" outline="0" fieldPosition="0">
        <references count="1">
          <reference field="5" count="1" selected="0">
            <x v="0"/>
          </reference>
        </references>
      </pivotArea>
    </chartFormat>
    <chartFormat chart="0" format="27" series="1">
      <pivotArea type="data" outline="0" fieldPosition="0">
        <references count="1">
          <reference field="5" count="1" selected="0">
            <x v="1"/>
          </reference>
        </references>
      </pivotArea>
    </chartFormat>
    <chartFormat chart="0" format="37" series="1">
      <pivotArea type="data" outline="0" fieldPosition="0">
        <references count="1">
          <reference field="5" count="1" selected="0">
            <x v="2"/>
          </reference>
        </references>
      </pivotArea>
    </chartFormat>
    <chartFormat chart="0" format="63" series="1">
      <pivotArea type="data" outline="0" fieldPosition="0">
        <references count="2">
          <reference field="4294967294" count="1" selected="0">
            <x v="0"/>
          </reference>
          <reference field="5" count="1" selected="0">
            <x v="1"/>
          </reference>
        </references>
      </pivotArea>
    </chartFormat>
    <chartFormat chart="0" format="73" series="1">
      <pivotArea type="data" outline="0" fieldPosition="0">
        <references count="2">
          <reference field="4294967294" count="1" selected="0">
            <x v="0"/>
          </reference>
          <reference field="5" count="1" selected="0">
            <x v="2"/>
          </reference>
        </references>
      </pivotArea>
    </chartFormat>
    <chartFormat chart="0" format="78" series="1">
      <pivotArea type="data" outline="0" fieldPosition="0">
        <references count="2">
          <reference field="4294967294" count="1" selected="0">
            <x v="0"/>
          </reference>
          <reference field="5" count="1" selected="0">
            <x v="3"/>
          </reference>
        </references>
      </pivotArea>
    </chartFormat>
    <chartFormat chart="0" format="82" series="1">
      <pivotArea type="data" outline="0" fieldPosition="0">
        <references count="2">
          <reference field="4294967294" count="1" selected="0">
            <x v="0"/>
          </reference>
          <reference field="5" count="1" selected="0">
            <x v="4"/>
          </reference>
        </references>
      </pivotArea>
    </chartFormat>
    <chartFormat chart="0" format="84" series="1">
      <pivotArea type="data" outline="0" fieldPosition="0">
        <references count="2">
          <reference field="4294967294" count="1" selected="0">
            <x v="0"/>
          </reference>
          <reference field="5" count="1" selected="0">
            <x v="5"/>
          </reference>
        </references>
      </pivotArea>
    </chartFormat>
    <chartFormat chart="0" format="110" series="1">
      <pivotArea type="data" outline="0" fieldPosition="0">
        <references count="2">
          <reference field="4294967294" count="1" selected="0">
            <x v="0"/>
          </reference>
          <reference field="5" count="1" selected="0">
            <x v="6"/>
          </reference>
        </references>
      </pivotArea>
    </chartFormat>
    <chartFormat chart="0" format="112" series="1">
      <pivotArea type="data" outline="0" fieldPosition="0">
        <references count="2">
          <reference field="4294967294" count="1" selected="0">
            <x v="0"/>
          </reference>
          <reference field="5" count="1" selected="0">
            <x v="7"/>
          </reference>
        </references>
      </pivotArea>
    </chartFormat>
    <chartFormat chart="0" format="114" series="1">
      <pivotArea type="data" outline="0" fieldPosition="0">
        <references count="2">
          <reference field="4294967294" count="1" selected="0">
            <x v="0"/>
          </reference>
          <reference field="5" count="1" selected="0">
            <x v="8"/>
          </reference>
        </references>
      </pivotArea>
    </chartFormat>
    <chartFormat chart="0" format="122" series="1">
      <pivotArea type="data" outline="0" fieldPosition="0">
        <references count="2">
          <reference field="4294967294" count="1" selected="0">
            <x v="0"/>
          </reference>
          <reference field="5" count="1" selected="0">
            <x v="9"/>
          </reference>
        </references>
      </pivotArea>
    </chartFormat>
    <chartFormat chart="0" format="125" series="1">
      <pivotArea type="data" outline="0" fieldPosition="0">
        <references count="2">
          <reference field="4294967294" count="1" selected="0">
            <x v="0"/>
          </reference>
          <reference field="5" count="1" selected="0">
            <x v="10"/>
          </reference>
        </references>
      </pivotArea>
    </chartFormat>
    <chartFormat chart="0" format="126" series="1">
      <pivotArea type="data" outline="0" fieldPosition="0">
        <references count="2">
          <reference field="4294967294" count="1" selected="0">
            <x v="0"/>
          </reference>
          <reference field="5" count="1" selected="0">
            <x v="11"/>
          </reference>
        </references>
      </pivotArea>
    </chartFormat>
    <chartFormat chart="0" format="129" series="1">
      <pivotArea type="data" outline="0" fieldPosition="0">
        <references count="2">
          <reference field="4294967294" count="1" selected="0">
            <x v="0"/>
          </reference>
          <reference field="5" count="1" selected="0">
            <x v="12"/>
          </reference>
        </references>
      </pivotArea>
    </chartFormat>
    <chartFormat chart="0" format="130" series="1">
      <pivotArea type="data" outline="0" fieldPosition="0">
        <references count="2">
          <reference field="4294967294" count="1" selected="0">
            <x v="0"/>
          </reference>
          <reference field="5" count="1" selected="0">
            <x v="13"/>
          </reference>
        </references>
      </pivotArea>
    </chartFormat>
    <chartFormat chart="0" format="132" series="1">
      <pivotArea type="data" outline="0" fieldPosition="0">
        <references count="2">
          <reference field="4294967294" count="1" selected="0">
            <x v="0"/>
          </reference>
          <reference field="5" count="1" selected="0">
            <x v="14"/>
          </reference>
        </references>
      </pivotArea>
    </chartFormat>
    <chartFormat chart="0" format="143" series="1">
      <pivotArea type="data" outline="0" fieldPosition="0">
        <references count="2">
          <reference field="4294967294" count="1" selected="0">
            <x v="0"/>
          </reference>
          <reference field="5" count="1" selected="0">
            <x v="15"/>
          </reference>
        </references>
      </pivotArea>
    </chartFormat>
    <chartFormat chart="0" format="145" series="1">
      <pivotArea type="data" outline="0" fieldPosition="0">
        <references count="2">
          <reference field="4294967294" count="1" selected="0">
            <x v="0"/>
          </reference>
          <reference field="5" count="1" selected="0">
            <x v="16"/>
          </reference>
        </references>
      </pivotArea>
    </chartFormat>
    <chartFormat chart="0" format="148" series="1">
      <pivotArea type="data" outline="0" fieldPosition="0">
        <references count="2">
          <reference field="4294967294" count="1" selected="0">
            <x v="0"/>
          </reference>
          <reference field="5" count="1" selected="0">
            <x v="17"/>
          </reference>
        </references>
      </pivotArea>
    </chartFormat>
    <chartFormat chart="0" format="150" series="1">
      <pivotArea type="data" outline="0" fieldPosition="0">
        <references count="2">
          <reference field="4294967294" count="1" selected="0">
            <x v="0"/>
          </reference>
          <reference field="5" count="1" selected="0">
            <x v="18"/>
          </reference>
        </references>
      </pivotArea>
    </chartFormat>
    <chartFormat chart="0" format="151" series="1">
      <pivotArea type="data" outline="0" fieldPosition="0">
        <references count="2">
          <reference field="4294967294" count="1" selected="0">
            <x v="0"/>
          </reference>
          <reference field="5" count="1" selected="0">
            <x v="19"/>
          </reference>
        </references>
      </pivotArea>
    </chartFormat>
    <chartFormat chart="0" format="155" series="1">
      <pivotArea type="data" outline="0" fieldPosition="0">
        <references count="2">
          <reference field="4294967294" count="1" selected="0">
            <x v="0"/>
          </reference>
          <reference field="5" count="1" selected="0">
            <x v="20"/>
          </reference>
        </references>
      </pivotArea>
    </chartFormat>
    <chartFormat chart="0" format="156" series="1">
      <pivotArea type="data" outline="0" fieldPosition="0">
        <references count="2">
          <reference field="4294967294" count="1" selected="0">
            <x v="0"/>
          </reference>
          <reference field="5" count="1" selected="0">
            <x v="21"/>
          </reference>
        </references>
      </pivotArea>
    </chartFormat>
    <chartFormat chart="0" format="157" series="1">
      <pivotArea type="data" outline="0" fieldPosition="0">
        <references count="2">
          <reference field="4294967294" count="1" selected="0">
            <x v="0"/>
          </reference>
          <reference field="5" count="1" selected="0">
            <x v="22"/>
          </reference>
        </references>
      </pivotArea>
    </chartFormat>
    <chartFormat chart="0" format="158" series="1">
      <pivotArea type="data" outline="0" fieldPosition="0">
        <references count="2">
          <reference field="4294967294" count="1" selected="0">
            <x v="0"/>
          </reference>
          <reference field="5" count="1" selected="0">
            <x v="23"/>
          </reference>
        </references>
      </pivotArea>
    </chartFormat>
    <chartFormat chart="0" format="159" series="1">
      <pivotArea type="data" outline="0" fieldPosition="0">
        <references count="2">
          <reference field="4294967294" count="1" selected="0">
            <x v="0"/>
          </reference>
          <reference field="5" count="1" selected="0">
            <x v="2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240"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4" fieldListSortAscending="1">
  <location ref="B3:G21" firstHeaderRow="0" firstDataRow="1" firstDataCol="3" rowPageCount="1" colPageCount="1"/>
  <pivotFields count="13">
    <pivotField axis="axisPage"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9">
        <item x="0"/>
        <item h="1" x="1"/>
        <item h="1" x="2"/>
        <item h="1" x="3"/>
        <item h="1" x="4"/>
        <item h="1" x="8"/>
        <item h="1" x="5"/>
        <item h="1" x="6"/>
        <item h="1" x="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6">
        <item x="2"/>
        <item x="0"/>
        <item x="5"/>
        <item x="6"/>
        <item x="8"/>
        <item x="20"/>
        <item x="15"/>
        <item x="31"/>
        <item x="33"/>
        <item x="34"/>
        <item x="46"/>
        <item x="47"/>
        <item x="56"/>
        <item x="60"/>
        <item x="64"/>
        <item x="66"/>
        <item x="67"/>
        <item x="83"/>
        <item x="86"/>
        <item x="88"/>
        <item x="1"/>
        <item x="3"/>
        <item x="4"/>
        <item x="7"/>
        <item x="9"/>
        <item x="10"/>
        <item x="11"/>
        <item x="13"/>
        <item x="14"/>
        <item x="16"/>
        <item x="17"/>
        <item x="18"/>
        <item x="19"/>
        <item x="21"/>
        <item x="22"/>
        <item x="23"/>
        <item x="24"/>
        <item x="25"/>
        <item x="26"/>
        <item x="27"/>
        <item x="28"/>
        <item x="29"/>
        <item x="30"/>
        <item x="32"/>
        <item x="35"/>
        <item x="36"/>
        <item x="37"/>
        <item x="38"/>
        <item x="39"/>
        <item x="40"/>
        <item x="41"/>
        <item x="42"/>
        <item x="43"/>
        <item x="44"/>
        <item x="45"/>
        <item x="48"/>
        <item x="49"/>
        <item x="50"/>
        <item x="51"/>
        <item x="52"/>
        <item x="53"/>
        <item x="54"/>
        <item x="55"/>
        <item x="57"/>
        <item x="58"/>
        <item x="59"/>
        <item x="61"/>
        <item x="62"/>
        <item x="63"/>
        <item x="65"/>
        <item x="68"/>
        <item x="69"/>
        <item x="70"/>
        <item x="71"/>
        <item x="72"/>
        <item x="73"/>
        <item x="74"/>
        <item x="75"/>
        <item x="76"/>
        <item x="77"/>
        <item x="78"/>
        <item x="79"/>
        <item x="80"/>
        <item x="81"/>
        <item x="82"/>
        <item x="84"/>
        <item x="85"/>
        <item x="87"/>
        <item x="99"/>
        <item x="100"/>
        <item x="89"/>
        <item x="90"/>
        <item x="91"/>
        <item x="92"/>
        <item x="93"/>
        <item x="94"/>
        <item x="95"/>
        <item x="96"/>
        <item x="97"/>
        <item x="12"/>
        <item x="98"/>
        <item x="101"/>
        <item x="102"/>
        <item x="103"/>
        <item x="104"/>
        <item x="105"/>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1"/>
    <field x="2"/>
    <field x="6"/>
  </rowFields>
  <rowItems count="18">
    <i>
      <x/>
      <x/>
      <x/>
    </i>
    <i r="2">
      <x v="1"/>
    </i>
    <i r="2">
      <x v="2"/>
    </i>
    <i r="2">
      <x v="3"/>
    </i>
    <i r="2">
      <x v="20"/>
    </i>
    <i r="2">
      <x v="21"/>
    </i>
    <i r="2">
      <x v="22"/>
    </i>
    <i>
      <x v="1"/>
      <x/>
      <x v="1"/>
    </i>
    <i r="2">
      <x v="3"/>
    </i>
    <i r="2">
      <x v="90"/>
    </i>
    <i r="2">
      <x v="91"/>
    </i>
    <i r="2">
      <x v="92"/>
    </i>
    <i r="2">
      <x v="93"/>
    </i>
    <i r="2">
      <x v="94"/>
    </i>
    <i r="2">
      <x v="95"/>
    </i>
    <i r="2">
      <x v="96"/>
    </i>
    <i r="2">
      <x v="97"/>
    </i>
    <i t="grand">
      <x/>
    </i>
  </rowItems>
  <colFields count="1">
    <field x="-2"/>
  </colFields>
  <colItems count="3">
    <i>
      <x/>
    </i>
    <i i="1">
      <x v="1"/>
    </i>
    <i i="2">
      <x v="2"/>
    </i>
  </colItems>
  <pageFields count="1">
    <pageField fld="0" hier="-1"/>
  </pageFields>
  <dataFields count="3">
    <dataField name="Sum of CO2 kilotons" fld="7" baseField="0" baseItem="0"/>
    <dataField name="Sum of N2O kilotons" fld="11" baseField="0" baseItem="0"/>
    <dataField name="Sum of SO2 kilotons" fld="9" baseField="0" baseItem="0"/>
  </dataFields>
  <chartFormats count="3">
    <chartFormat chart="3" format="5"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1"/>
          </reference>
        </references>
      </pivotArea>
    </chartFormat>
    <chartFormat chart="3" format="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248"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C5:E30" firstHeaderRow="1" firstDataRow="1" firstDataCol="2"/>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5"/>
    <field x="6"/>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Items count="1">
    <i/>
  </colItems>
  <dataFields count="1">
    <dataField name="Sum of MWh" fld="7" baseField="0" baseItem="0"/>
  </dataFields>
  <chartFormats count="1">
    <chartFormat chart="1"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2.xml><?xml version="1.0" encoding="utf-8"?>
<pivotTableDefinition xmlns="http://schemas.openxmlformats.org/spreadsheetml/2006/main" name="PivotTable2" cacheId="25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H7" firstHeaderRow="1" firstDataRow="2" firstDataCol="1"/>
  <pivotFields count="7">
    <pivotField showAll="0"/>
    <pivotField showAll="0" defaultSubtotal="0"/>
    <pivotField axis="axisCol" showAll="0">
      <items count="5">
        <item x="1"/>
        <item x="2"/>
        <item x="3"/>
        <item x="0"/>
        <item t="default"/>
      </items>
    </pivotField>
    <pivotField showAll="0"/>
    <pivotField showAll="0"/>
    <pivotField axis="axisRow" showAll="0">
      <items count="2">
        <item x="0"/>
        <item t="default"/>
      </items>
    </pivotField>
    <pivotField dataField="1" showAll="0"/>
  </pivotFields>
  <rowFields count="1">
    <field x="5"/>
  </rowFields>
  <rowItems count="2">
    <i>
      <x/>
    </i>
    <i t="grand">
      <x/>
    </i>
  </rowItems>
  <colFields count="1">
    <field x="2"/>
  </colFields>
  <colItems count="5">
    <i>
      <x/>
    </i>
    <i>
      <x v="1"/>
    </i>
    <i>
      <x v="2"/>
    </i>
    <i>
      <x v="3"/>
    </i>
    <i t="grand">
      <x/>
    </i>
  </colItems>
  <dataFields count="1">
    <dataField name="Sum of MWh" fld="6" baseField="0" baseItem="0"/>
  </dataFields>
  <chartFormats count="4">
    <chartFormat chart="1" format="16" series="1">
      <pivotArea type="data" outline="0" fieldPosition="0">
        <references count="2">
          <reference field="4294967294" count="1" selected="0">
            <x v="0"/>
          </reference>
          <reference field="2" count="1" selected="0">
            <x v="0"/>
          </reference>
        </references>
      </pivotArea>
    </chartFormat>
    <chartFormat chart="1" format="17" series="1">
      <pivotArea type="data" outline="0" fieldPosition="0">
        <references count="2">
          <reference field="4294967294" count="1" selected="0">
            <x v="0"/>
          </reference>
          <reference field="2" count="1" selected="0">
            <x v="1"/>
          </reference>
        </references>
      </pivotArea>
    </chartFormat>
    <chartFormat chart="1" format="18" series="1">
      <pivotArea type="data" outline="0" fieldPosition="0">
        <references count="2">
          <reference field="4294967294" count="1" selected="0">
            <x v="0"/>
          </reference>
          <reference field="2" count="1" selected="0">
            <x v="2"/>
          </reference>
        </references>
      </pivotArea>
    </chartFormat>
    <chartFormat chart="1" format="19"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 cacheId="23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fieldListSortAscending="1">
  <location ref="C4:J31" firstHeaderRow="1" firstDataRow="3" firstDataCol="2"/>
  <pivotFields count="7">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2">
        <item h="1" x="4"/>
        <item x="5"/>
        <item h="1" x="0"/>
        <item h="1" x="1"/>
        <item h="1" x="2"/>
        <item h="1" x="3"/>
        <item h="1" x="11"/>
        <item h="1" x="12"/>
        <item h="1" x="13"/>
        <item h="1" x="14"/>
        <item h="1" x="15"/>
        <item h="1" x="17"/>
        <item h="1" x="18"/>
        <item h="1" x="19"/>
        <item h="1" x="20"/>
        <item h="1" x="10"/>
        <item h="1" x="21"/>
        <item h="1" x="6"/>
        <item h="1" x="8"/>
        <item h="1" x="9"/>
        <item h="1" x="16"/>
        <item h="1" x="7"/>
      </items>
      <extLst>
        <ext xmlns:x14="http://schemas.microsoft.com/office/spreadsheetml/2009/9/main" uri="{2946ED86-A175-432a-8AC1-64E0C546D7DE}">
          <x14:pivotField fillDownLabels="1"/>
        </ext>
      </extLst>
    </pivotField>
    <pivotField axis="axisCol" compact="0" outline="0" showAll="0" defaultSubtotal="0">
      <items count="22">
        <item x="6"/>
        <item x="3"/>
        <item x="0"/>
        <item x="1"/>
        <item x="2"/>
        <item x="5"/>
        <item x="7"/>
        <item x="8"/>
        <item x="10"/>
        <item x="18"/>
        <item x="19"/>
        <item x="20"/>
        <item x="15"/>
        <item x="21"/>
        <item x="16"/>
        <item x="9"/>
        <item x="11"/>
        <item x="4"/>
        <item x="13"/>
        <item x="14"/>
        <item x="17"/>
        <item x="12"/>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4"/>
    <field x="5"/>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Fields count="2">
    <field x="2"/>
    <field x="3"/>
  </colFields>
  <colItems count="6">
    <i>
      <x v="1"/>
      <x/>
    </i>
    <i r="1">
      <x v="2"/>
    </i>
    <i r="1">
      <x v="4"/>
    </i>
    <i r="1">
      <x v="5"/>
    </i>
    <i r="1">
      <x v="7"/>
    </i>
    <i t="grand">
      <x/>
    </i>
  </colItems>
  <dataFields count="1">
    <dataField name="Sum of GW"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4.xml><?xml version="1.0" encoding="utf-8"?>
<pivotTableDefinition xmlns="http://schemas.openxmlformats.org/spreadsheetml/2006/main" name="PivotTable2" cacheId="232"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fieldListSortAscending="1">
  <location ref="C5:E10" firstHeaderRow="1" firstDataRow="2" firstDataCol="1"/>
  <pivotFields count="7">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1">
        <item h="1" x="0"/>
        <item h="1" x="3"/>
        <item h="1" x="7"/>
        <item h="1" x="9"/>
        <item h="1" x="6"/>
        <item h="1" x="10"/>
        <item x="1"/>
        <item h="1" x="4"/>
        <item h="1" x="5"/>
        <item h="1" x="8"/>
        <item h="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0"/>
        <item x="1"/>
        <item x="3"/>
        <item x="4"/>
        <item x="2"/>
        <item x="5"/>
        <item x="7"/>
        <item x="9"/>
        <item x="8"/>
        <item x="10"/>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1">
    <field x="4"/>
  </rowFields>
  <rowItems count="4">
    <i>
      <x v="3"/>
    </i>
    <i>
      <x v="6"/>
    </i>
    <i>
      <x v="10"/>
    </i>
    <i t="grand">
      <x/>
    </i>
  </rowItems>
  <colFields count="1">
    <field x="2"/>
  </colFields>
  <colItems count="2">
    <i>
      <x v="6"/>
    </i>
    <i t="grand">
      <x/>
    </i>
  </colItems>
  <dataFields count="1">
    <dataField name="Sum of GWh"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5.xml><?xml version="1.0" encoding="utf-8"?>
<pivotTableDefinition xmlns="http://schemas.openxmlformats.org/spreadsheetml/2006/main" name="PivotTable1" cacheId="23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2" fieldListSortAscending="1">
  <location ref="B3:P29" firstHeaderRow="1" firstDataRow="2" firstDataCol="3"/>
  <pivotFields count="9">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1">
        <item x="0"/>
        <item x="3"/>
        <item x="7"/>
        <item x="9"/>
        <item x="6"/>
        <item x="10"/>
        <item x="1"/>
        <item x="4"/>
        <item x="5"/>
        <item x="8"/>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5"/>
    <field x="6"/>
  </rowFields>
  <rowItems count="25">
    <i>
      <x/>
      <x/>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t="grand">
      <x/>
    </i>
  </rowItems>
  <colFields count="1">
    <field x="2"/>
  </colFields>
  <colItems count="12">
    <i>
      <x/>
    </i>
    <i>
      <x v="1"/>
    </i>
    <i>
      <x v="2"/>
    </i>
    <i>
      <x v="3"/>
    </i>
    <i>
      <x v="4"/>
    </i>
    <i>
      <x v="5"/>
    </i>
    <i>
      <x v="6"/>
    </i>
    <i>
      <x v="7"/>
    </i>
    <i>
      <x v="8"/>
    </i>
    <i>
      <x v="9"/>
    </i>
    <i>
      <x v="10"/>
    </i>
    <i t="grand">
      <x/>
    </i>
  </colItems>
  <dataFields count="1">
    <dataField name="Sum of MW" fld="7" baseField="0" baseItem="0"/>
  </dataFields>
  <chartFormats count="15">
    <chartFormat chart="3" format="16" series="1">
      <pivotArea type="data" outline="0" fieldPosition="0">
        <references count="1">
          <reference field="2" count="1" selected="0">
            <x v="0"/>
          </reference>
        </references>
      </pivotArea>
    </chartFormat>
    <chartFormat chart="7" format="17" series="1">
      <pivotArea type="data" outline="0" fieldPosition="0">
        <references count="2">
          <reference field="4294967294" count="1" selected="0">
            <x v="0"/>
          </reference>
          <reference field="2" count="1" selected="0">
            <x v="0"/>
          </reference>
        </references>
      </pivotArea>
    </chartFormat>
    <chartFormat chart="8" format="18" series="1">
      <pivotArea type="data" outline="0" fieldPosition="0">
        <references count="2">
          <reference field="4294967294" count="1" selected="0">
            <x v="0"/>
          </reference>
          <reference field="2" count="1" selected="0">
            <x v="0"/>
          </reference>
        </references>
      </pivotArea>
    </chartFormat>
    <chartFormat chart="3" format="17" series="1">
      <pivotArea type="data" outline="0" fieldPosition="0">
        <references count="2">
          <reference field="4294967294" count="1" selected="0">
            <x v="0"/>
          </reference>
          <reference field="2" count="1" selected="0">
            <x v="0"/>
          </reference>
        </references>
      </pivotArea>
    </chartFormat>
    <chartFormat chart="3" format="18" series="1">
      <pivotArea type="data" outline="0" fieldPosition="0">
        <references count="1">
          <reference field="4294967294" count="1" selected="0">
            <x v="0"/>
          </reference>
        </references>
      </pivotArea>
    </chartFormat>
    <chartFormat chart="3" format="22" series="1">
      <pivotArea type="data" outline="0" fieldPosition="0">
        <references count="2">
          <reference field="4294967294" count="1" selected="0">
            <x v="0"/>
          </reference>
          <reference field="2" count="1" selected="0">
            <x v="1"/>
          </reference>
        </references>
      </pivotArea>
    </chartFormat>
    <chartFormat chart="3" format="23" series="1">
      <pivotArea type="data" outline="0" fieldPosition="0">
        <references count="2">
          <reference field="4294967294" count="1" selected="0">
            <x v="0"/>
          </reference>
          <reference field="2" count="1" selected="0">
            <x v="2"/>
          </reference>
        </references>
      </pivotArea>
    </chartFormat>
    <chartFormat chart="3" format="24" series="1">
      <pivotArea type="data" outline="0" fieldPosition="0">
        <references count="2">
          <reference field="4294967294" count="1" selected="0">
            <x v="0"/>
          </reference>
          <reference field="2" count="1" selected="0">
            <x v="3"/>
          </reference>
        </references>
      </pivotArea>
    </chartFormat>
    <chartFormat chart="3" format="25" series="1">
      <pivotArea type="data" outline="0" fieldPosition="0">
        <references count="2">
          <reference field="4294967294" count="1" selected="0">
            <x v="0"/>
          </reference>
          <reference field="2" count="1" selected="0">
            <x v="4"/>
          </reference>
        </references>
      </pivotArea>
    </chartFormat>
    <chartFormat chart="3" format="26" series="1">
      <pivotArea type="data" outline="0" fieldPosition="0">
        <references count="2">
          <reference field="4294967294" count="1" selected="0">
            <x v="0"/>
          </reference>
          <reference field="2" count="1" selected="0">
            <x v="5"/>
          </reference>
        </references>
      </pivotArea>
    </chartFormat>
    <chartFormat chart="3" format="27" series="1">
      <pivotArea type="data" outline="0" fieldPosition="0">
        <references count="2">
          <reference field="4294967294" count="1" selected="0">
            <x v="0"/>
          </reference>
          <reference field="2" count="1" selected="0">
            <x v="6"/>
          </reference>
        </references>
      </pivotArea>
    </chartFormat>
    <chartFormat chart="3" format="28" series="1">
      <pivotArea type="data" outline="0" fieldPosition="0">
        <references count="2">
          <reference field="4294967294" count="1" selected="0">
            <x v="0"/>
          </reference>
          <reference field="2" count="1" selected="0">
            <x v="7"/>
          </reference>
        </references>
      </pivotArea>
    </chartFormat>
    <chartFormat chart="3" format="29" series="1">
      <pivotArea type="data" outline="0" fieldPosition="0">
        <references count="2">
          <reference field="4294967294" count="1" selected="0">
            <x v="0"/>
          </reference>
          <reference field="2" count="1" selected="0">
            <x v="8"/>
          </reference>
        </references>
      </pivotArea>
    </chartFormat>
    <chartFormat chart="3" format="30" series="1">
      <pivotArea type="data" outline="0" fieldPosition="0">
        <references count="2">
          <reference field="4294967294" count="1" selected="0">
            <x v="0"/>
          </reference>
          <reference field="2" count="1" selected="0">
            <x v="9"/>
          </reference>
        </references>
      </pivotArea>
    </chartFormat>
    <chartFormat chart="3" format="31" series="1">
      <pivotArea type="data" outline="0" fieldPosition="0">
        <references count="2">
          <reference field="4294967294" count="1" selected="0">
            <x v="0"/>
          </reference>
          <reference field="2"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6.xml><?xml version="1.0" encoding="utf-8"?>
<pivotTableDefinition xmlns="http://schemas.openxmlformats.org/spreadsheetml/2006/main" name="PivotTable3" cacheId="23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F17" firstHeaderRow="1" firstDataRow="2" firstDataCol="1" rowPageCount="1" colPageCount="1"/>
  <pivotFields count="7">
    <pivotField axis="axisPage" showAll="0">
      <items count="2">
        <item x="0"/>
        <item t="default"/>
      </items>
    </pivotField>
    <pivotField axis="axisCol" showAll="0">
      <items count="3">
        <item x="0"/>
        <item x="1"/>
        <item t="default"/>
      </items>
    </pivotField>
    <pivotField axis="axisRow" showAll="0">
      <items count="12">
        <item x="0"/>
        <item x="3"/>
        <item x="7"/>
        <item x="9"/>
        <item x="6"/>
        <item x="10"/>
        <item x="1"/>
        <item x="4"/>
        <item x="5"/>
        <item x="8"/>
        <item x="2"/>
        <item t="default"/>
      </items>
    </pivotField>
    <pivotField showAll="0"/>
    <pivotField showAll="0" defaultSubtotal="0"/>
    <pivotField dataField="1" showAll="0"/>
    <pivotField showAll="0"/>
  </pivotFields>
  <rowFields count="1">
    <field x="2"/>
  </rowFields>
  <rowItems count="12">
    <i>
      <x/>
    </i>
    <i>
      <x v="1"/>
    </i>
    <i>
      <x v="2"/>
    </i>
    <i>
      <x v="3"/>
    </i>
    <i>
      <x v="4"/>
    </i>
    <i>
      <x v="5"/>
    </i>
    <i>
      <x v="6"/>
    </i>
    <i>
      <x v="7"/>
    </i>
    <i>
      <x v="8"/>
    </i>
    <i>
      <x v="9"/>
    </i>
    <i>
      <x v="10"/>
    </i>
    <i t="grand">
      <x/>
    </i>
  </rowItems>
  <colFields count="1">
    <field x="1"/>
  </colFields>
  <colItems count="3">
    <i>
      <x/>
    </i>
    <i>
      <x v="1"/>
    </i>
    <i t="grand">
      <x/>
    </i>
  </colItems>
  <pageFields count="1">
    <pageField fld="0" item="0" hier="-1"/>
  </pageFields>
  <dataFields count="1">
    <dataField name="Sum of TWh" fld="5" baseField="0" baseItem="0"/>
  </dataFields>
  <chartFormats count="2">
    <chartFormat chart="1" format="0" series="1">
      <pivotArea type="data" outline="0" fieldPosition="0">
        <references count="1">
          <reference field="4294967294" count="1" selected="0">
            <x v="0"/>
          </reference>
        </references>
      </pivotArea>
    </chartFormat>
    <chartFormat chart="1" format="4"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2" cacheId="24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5" fieldListSortAscending="1">
  <location ref="B3:J27" firstHeaderRow="1" firstDataRow="2" firstDataCol="2"/>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1"/>
        <item x="2"/>
        <item x="0"/>
        <item x="3"/>
        <item x="7"/>
        <item x="9"/>
        <item x="6"/>
        <item x="10"/>
        <item x="4"/>
        <item x="5"/>
        <item x="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
        <item x="2"/>
        <item x="0"/>
        <item x="1"/>
        <item x="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6">
        <item x="0"/>
        <item x="1"/>
        <item x="4"/>
        <item x="5"/>
        <item x="2"/>
        <item x="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2"/>
    <field x="5"/>
  </rowFields>
  <rowItems count="23">
    <i>
      <x/>
      <x/>
    </i>
    <i r="1">
      <x v="1"/>
    </i>
    <i r="1">
      <x v="2"/>
    </i>
    <i r="1">
      <x v="3"/>
    </i>
    <i r="1">
      <x v="4"/>
    </i>
    <i>
      <x v="1"/>
      <x/>
    </i>
    <i r="1">
      <x v="1"/>
    </i>
    <i r="1">
      <x v="2"/>
    </i>
    <i r="1">
      <x v="3"/>
    </i>
    <i>
      <x v="2"/>
      <x/>
    </i>
    <i r="1">
      <x v="1"/>
    </i>
    <i>
      <x v="3"/>
      <x v="2"/>
    </i>
    <i>
      <x v="4"/>
      <x v="2"/>
    </i>
    <i>
      <x v="5"/>
      <x v="2"/>
    </i>
    <i>
      <x v="6"/>
      <x v="2"/>
    </i>
    <i>
      <x v="7"/>
      <x v="2"/>
    </i>
    <i>
      <x v="8"/>
      <x v="2"/>
    </i>
    <i r="1">
      <x v="3"/>
    </i>
    <i>
      <x v="9"/>
      <x v="2"/>
    </i>
    <i r="1">
      <x v="3"/>
    </i>
    <i>
      <x v="10"/>
      <x v="2"/>
    </i>
    <i r="1">
      <x v="3"/>
    </i>
    <i t="grand">
      <x/>
    </i>
  </rowItems>
  <colFields count="1">
    <field x="7"/>
  </colFields>
  <colItems count="7">
    <i>
      <x/>
    </i>
    <i>
      <x v="1"/>
    </i>
    <i>
      <x v="2"/>
    </i>
    <i>
      <x v="3"/>
    </i>
    <i>
      <x v="4"/>
    </i>
    <i>
      <x v="5"/>
    </i>
    <i t="grand">
      <x/>
    </i>
  </colItems>
  <dataFields count="1">
    <dataField name="Sum of MW" fld="8" baseField="0" baseItem="0"/>
  </dataFields>
  <chartFormats count="6">
    <chartFormat chart="4" format="1" series="1">
      <pivotArea type="data" outline="0" fieldPosition="0">
        <references count="2">
          <reference field="4294967294" count="1" selected="0">
            <x v="0"/>
          </reference>
          <reference field="7" count="1" selected="0">
            <x v="0"/>
          </reference>
        </references>
      </pivotArea>
    </chartFormat>
    <chartFormat chart="4" format="3" series="1">
      <pivotArea type="data" outline="0" fieldPosition="0">
        <references count="2">
          <reference field="4294967294" count="1" selected="0">
            <x v="0"/>
          </reference>
          <reference field="7" count="1" selected="0">
            <x v="1"/>
          </reference>
        </references>
      </pivotArea>
    </chartFormat>
    <chartFormat chart="4" format="5" series="1">
      <pivotArea type="data" outline="0" fieldPosition="0">
        <references count="2">
          <reference field="4294967294" count="1" selected="0">
            <x v="0"/>
          </reference>
          <reference field="7" count="1" selected="0">
            <x v="2"/>
          </reference>
        </references>
      </pivotArea>
    </chartFormat>
    <chartFormat chart="4" format="7" series="1">
      <pivotArea type="data" outline="0" fieldPosition="0">
        <references count="2">
          <reference field="4294967294" count="1" selected="0">
            <x v="0"/>
          </reference>
          <reference field="7" count="1" selected="0">
            <x v="3"/>
          </reference>
        </references>
      </pivotArea>
    </chartFormat>
    <chartFormat chart="4" format="9" series="1">
      <pivotArea type="data" outline="0" fieldPosition="0">
        <references count="2">
          <reference field="4294967294" count="1" selected="0">
            <x v="0"/>
          </reference>
          <reference field="7" count="1" selected="0">
            <x v="4"/>
          </reference>
        </references>
      </pivotArea>
    </chartFormat>
    <chartFormat chart="4" format="10" series="1">
      <pivotArea type="data" outline="0" fieldPosition="0">
        <references count="2">
          <reference field="4294967294" count="1" selected="0">
            <x v="0"/>
          </reference>
          <reference field="7"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8.xml><?xml version="1.0" encoding="utf-8"?>
<pivotTableDefinition xmlns="http://schemas.openxmlformats.org/spreadsheetml/2006/main" name="PivotTable1" cacheId="23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B2:Q8" firstHeaderRow="1" firstDataRow="3" firstDataCol="1"/>
  <pivotFields count="11">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h="1" x="0"/>
        <item x="1"/>
        <item h="1" x="2"/>
        <item h="1" x="3"/>
        <item x="4"/>
        <item x="5"/>
        <item h="1" x="6"/>
        <item h="1" x="7"/>
        <item h="1" x="8"/>
        <item h="1" x="9"/>
        <item h="1" x="1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5">
        <item x="8"/>
        <item x="0"/>
        <item x="24"/>
        <item x="1"/>
        <item x="19"/>
        <item x="7"/>
        <item x="22"/>
        <item x="16"/>
        <item x="2"/>
        <item x="20"/>
        <item x="3"/>
        <item x="4"/>
        <item x="18"/>
        <item x="17"/>
        <item x="23"/>
        <item x="12"/>
        <item x="15"/>
        <item x="5"/>
        <item x="21"/>
        <item x="9"/>
        <item x="10"/>
        <item x="13"/>
        <item x="6"/>
        <item x="11"/>
        <item x="1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1">
    <field x="2"/>
  </rowFields>
  <rowItems count="4">
    <i>
      <x v="1"/>
    </i>
    <i>
      <x v="4"/>
    </i>
    <i>
      <x v="5"/>
    </i>
    <i t="grand">
      <x/>
    </i>
  </rowItems>
  <colFields count="2">
    <field x="5"/>
    <field x="7"/>
  </colFields>
  <colItems count="15">
    <i>
      <x/>
      <x/>
    </i>
    <i r="1">
      <x v="1"/>
    </i>
    <i>
      <x v="1"/>
      <x v="1"/>
    </i>
    <i>
      <x v="5"/>
      <x v="1"/>
    </i>
    <i>
      <x v="6"/>
      <x v="1"/>
    </i>
    <i>
      <x v="10"/>
      <x v="1"/>
    </i>
    <i>
      <x v="11"/>
      <x v="1"/>
    </i>
    <i>
      <x v="15"/>
      <x v="1"/>
    </i>
    <i>
      <x v="16"/>
      <x v="1"/>
    </i>
    <i>
      <x v="19"/>
      <x v="1"/>
    </i>
    <i>
      <x v="20"/>
      <x/>
    </i>
    <i r="1">
      <x v="1"/>
    </i>
    <i>
      <x v="21"/>
      <x v="1"/>
    </i>
    <i>
      <x v="24"/>
      <x v="1"/>
    </i>
    <i t="grand">
      <x/>
    </i>
  </colItems>
  <dataFields count="1">
    <dataField name="Sum of GW" fld="10" baseField="0" baseItem="0"/>
  </dataFields>
  <chartFormats count="15">
    <chartFormat chart="0" format="0" series="1">
      <pivotArea type="data" outline="0" fieldPosition="0">
        <references count="2">
          <reference field="4294967294" count="1" selected="0">
            <x v="0"/>
          </reference>
          <reference field="7" count="1" selected="0">
            <x v="0"/>
          </reference>
        </references>
      </pivotArea>
    </chartFormat>
    <chartFormat chart="0" format="1" series="1">
      <pivotArea type="data" outline="0" fieldPosition="0">
        <references count="2">
          <reference field="4294967294" count="1" selected="0">
            <x v="0"/>
          </reference>
          <reference field="7" count="1" selected="0">
            <x v="1"/>
          </reference>
        </references>
      </pivotArea>
    </chartFormat>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3">
          <reference field="4294967294" count="1" selected="0">
            <x v="0"/>
          </reference>
          <reference field="5" count="1" selected="0">
            <x v="0"/>
          </reference>
          <reference field="7" count="1" selected="0">
            <x v="1"/>
          </reference>
        </references>
      </pivotArea>
    </chartFormat>
    <chartFormat chart="0" format="4" series="1">
      <pivotArea type="data" outline="0" fieldPosition="0">
        <references count="3">
          <reference field="4294967294" count="1" selected="0">
            <x v="0"/>
          </reference>
          <reference field="5" count="1" selected="0">
            <x v="1"/>
          </reference>
          <reference field="7" count="1" selected="0">
            <x v="1"/>
          </reference>
        </references>
      </pivotArea>
    </chartFormat>
    <chartFormat chart="0" format="5" series="1">
      <pivotArea type="data" outline="0" fieldPosition="0">
        <references count="3">
          <reference field="4294967294" count="1" selected="0">
            <x v="0"/>
          </reference>
          <reference field="5" count="1" selected="0">
            <x v="5"/>
          </reference>
          <reference field="7" count="1" selected="0">
            <x v="1"/>
          </reference>
        </references>
      </pivotArea>
    </chartFormat>
    <chartFormat chart="0" format="6" series="1">
      <pivotArea type="data" outline="0" fieldPosition="0">
        <references count="3">
          <reference field="4294967294" count="1" selected="0">
            <x v="0"/>
          </reference>
          <reference field="5" count="1" selected="0">
            <x v="6"/>
          </reference>
          <reference field="7" count="1" selected="0">
            <x v="1"/>
          </reference>
        </references>
      </pivotArea>
    </chartFormat>
    <chartFormat chart="0" format="7" series="1">
      <pivotArea type="data" outline="0" fieldPosition="0">
        <references count="3">
          <reference field="4294967294" count="1" selected="0">
            <x v="0"/>
          </reference>
          <reference field="5" count="1" selected="0">
            <x v="10"/>
          </reference>
          <reference field="7" count="1" selected="0">
            <x v="1"/>
          </reference>
        </references>
      </pivotArea>
    </chartFormat>
    <chartFormat chart="0" format="8" series="1">
      <pivotArea type="data" outline="0" fieldPosition="0">
        <references count="3">
          <reference field="4294967294" count="1" selected="0">
            <x v="0"/>
          </reference>
          <reference field="5" count="1" selected="0">
            <x v="11"/>
          </reference>
          <reference field="7" count="1" selected="0">
            <x v="1"/>
          </reference>
        </references>
      </pivotArea>
    </chartFormat>
    <chartFormat chart="0" format="9" series="1">
      <pivotArea type="data" outline="0" fieldPosition="0">
        <references count="3">
          <reference field="4294967294" count="1" selected="0">
            <x v="0"/>
          </reference>
          <reference field="5" count="1" selected="0">
            <x v="15"/>
          </reference>
          <reference field="7" count="1" selected="0">
            <x v="1"/>
          </reference>
        </references>
      </pivotArea>
    </chartFormat>
    <chartFormat chart="0" format="10" series="1">
      <pivotArea type="data" outline="0" fieldPosition="0">
        <references count="3">
          <reference field="4294967294" count="1" selected="0">
            <x v="0"/>
          </reference>
          <reference field="5" count="1" selected="0">
            <x v="16"/>
          </reference>
          <reference field="7" count="1" selected="0">
            <x v="1"/>
          </reference>
        </references>
      </pivotArea>
    </chartFormat>
    <chartFormat chart="0" format="11" series="1">
      <pivotArea type="data" outline="0" fieldPosition="0">
        <references count="3">
          <reference field="4294967294" count="1" selected="0">
            <x v="0"/>
          </reference>
          <reference field="5" count="1" selected="0">
            <x v="19"/>
          </reference>
          <reference field="7" count="1" selected="0">
            <x v="1"/>
          </reference>
        </references>
      </pivotArea>
    </chartFormat>
    <chartFormat chart="0" format="12" series="1">
      <pivotArea type="data" outline="0" fieldPosition="0">
        <references count="3">
          <reference field="4294967294" count="1" selected="0">
            <x v="0"/>
          </reference>
          <reference field="5" count="1" selected="0">
            <x v="20"/>
          </reference>
          <reference field="7" count="1" selected="0">
            <x v="1"/>
          </reference>
        </references>
      </pivotArea>
    </chartFormat>
    <chartFormat chart="0" format="13" series="1">
      <pivotArea type="data" outline="0" fieldPosition="0">
        <references count="3">
          <reference field="4294967294" count="1" selected="0">
            <x v="0"/>
          </reference>
          <reference field="5" count="1" selected="0">
            <x v="21"/>
          </reference>
          <reference field="7" count="1" selected="0">
            <x v="1"/>
          </reference>
        </references>
      </pivotArea>
    </chartFormat>
    <chartFormat chart="0" format="14" series="1">
      <pivotArea type="data" outline="0" fieldPosition="0">
        <references count="3">
          <reference field="4294967294" count="1" selected="0">
            <x v="0"/>
          </reference>
          <reference field="5" count="1" selected="0">
            <x v="24"/>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9.xml><?xml version="1.0" encoding="utf-8"?>
<pivotTableDefinition xmlns="http://schemas.openxmlformats.org/spreadsheetml/2006/main" name="PivotTable1" cacheId="24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2" fieldListSortAscending="1">
  <location ref="B2:X16" firstHeaderRow="1" firstDataRow="2" firstDataCol="2"/>
  <pivotFields count="11">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9">
        <item x="0"/>
        <item x="1"/>
        <item x="2"/>
        <item x="3"/>
        <item x="4"/>
        <item x="5"/>
        <item x="6"/>
        <item x="7"/>
        <item x="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0">
        <item x="0"/>
        <item x="19"/>
        <item x="1"/>
        <item x="2"/>
        <item x="8"/>
        <item x="17"/>
        <item x="14"/>
        <item x="3"/>
        <item x="16"/>
        <item x="4"/>
        <item x="5"/>
        <item x="15"/>
        <item x="18"/>
        <item x="10"/>
        <item x="13"/>
        <item x="6"/>
        <item x="11"/>
        <item x="7"/>
        <item x="9"/>
        <item x="1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7"/>
    <field x="2"/>
  </rowFields>
  <rowItems count="13">
    <i>
      <x/>
      <x/>
    </i>
    <i r="1">
      <x v="1"/>
    </i>
    <i r="1">
      <x v="2"/>
    </i>
    <i r="1">
      <x v="3"/>
    </i>
    <i r="1">
      <x v="4"/>
    </i>
    <i r="1">
      <x v="5"/>
    </i>
    <i r="1">
      <x v="6"/>
    </i>
    <i r="1">
      <x v="7"/>
    </i>
    <i r="1">
      <x v="8"/>
    </i>
    <i>
      <x v="1"/>
      <x/>
    </i>
    <i r="1">
      <x v="1"/>
    </i>
    <i r="1">
      <x v="2"/>
    </i>
    <i t="grand">
      <x/>
    </i>
  </rowItems>
  <colFields count="1">
    <field x="5"/>
  </colFields>
  <colItems count="21">
    <i>
      <x/>
    </i>
    <i>
      <x v="1"/>
    </i>
    <i>
      <x v="2"/>
    </i>
    <i>
      <x v="3"/>
    </i>
    <i>
      <x v="4"/>
    </i>
    <i>
      <x v="5"/>
    </i>
    <i>
      <x v="6"/>
    </i>
    <i>
      <x v="7"/>
    </i>
    <i>
      <x v="8"/>
    </i>
    <i>
      <x v="9"/>
    </i>
    <i>
      <x v="10"/>
    </i>
    <i>
      <x v="11"/>
    </i>
    <i>
      <x v="12"/>
    </i>
    <i>
      <x v="13"/>
    </i>
    <i>
      <x v="14"/>
    </i>
    <i>
      <x v="15"/>
    </i>
    <i>
      <x v="16"/>
    </i>
    <i>
      <x v="17"/>
    </i>
    <i>
      <x v="18"/>
    </i>
    <i>
      <x v="19"/>
    </i>
    <i t="grand">
      <x/>
    </i>
  </colItems>
  <dataFields count="1">
    <dataField name="Sum of GW" fld="10" baseField="2" baseItem="0"/>
  </dataFields>
  <chartFormats count="20">
    <chartFormat chart="1" format="40" series="1">
      <pivotArea type="data" outline="0" fieldPosition="0">
        <references count="2">
          <reference field="4294967294" count="1" selected="0">
            <x v="0"/>
          </reference>
          <reference field="5" count="1" selected="0">
            <x v="0"/>
          </reference>
        </references>
      </pivotArea>
    </chartFormat>
    <chartFormat chart="1" format="41" series="1">
      <pivotArea type="data" outline="0" fieldPosition="0">
        <references count="2">
          <reference field="4294967294" count="1" selected="0">
            <x v="0"/>
          </reference>
          <reference field="5" count="1" selected="0">
            <x v="1"/>
          </reference>
        </references>
      </pivotArea>
    </chartFormat>
    <chartFormat chart="1" format="42" series="1">
      <pivotArea type="data" outline="0" fieldPosition="0">
        <references count="2">
          <reference field="4294967294" count="1" selected="0">
            <x v="0"/>
          </reference>
          <reference field="5" count="1" selected="0">
            <x v="2"/>
          </reference>
        </references>
      </pivotArea>
    </chartFormat>
    <chartFormat chart="1" format="43" series="1">
      <pivotArea type="data" outline="0" fieldPosition="0">
        <references count="2">
          <reference field="4294967294" count="1" selected="0">
            <x v="0"/>
          </reference>
          <reference field="5" count="1" selected="0">
            <x v="3"/>
          </reference>
        </references>
      </pivotArea>
    </chartFormat>
    <chartFormat chart="1" format="44" series="1">
      <pivotArea type="data" outline="0" fieldPosition="0">
        <references count="2">
          <reference field="4294967294" count="1" selected="0">
            <x v="0"/>
          </reference>
          <reference field="5" count="1" selected="0">
            <x v="4"/>
          </reference>
        </references>
      </pivotArea>
    </chartFormat>
    <chartFormat chart="1" format="45" series="1">
      <pivotArea type="data" outline="0" fieldPosition="0">
        <references count="2">
          <reference field="4294967294" count="1" selected="0">
            <x v="0"/>
          </reference>
          <reference field="5" count="1" selected="0">
            <x v="5"/>
          </reference>
        </references>
      </pivotArea>
    </chartFormat>
    <chartFormat chart="1" format="46" series="1">
      <pivotArea type="data" outline="0" fieldPosition="0">
        <references count="2">
          <reference field="4294967294" count="1" selected="0">
            <x v="0"/>
          </reference>
          <reference field="5" count="1" selected="0">
            <x v="6"/>
          </reference>
        </references>
      </pivotArea>
    </chartFormat>
    <chartFormat chart="1" format="47" series="1">
      <pivotArea type="data" outline="0" fieldPosition="0">
        <references count="2">
          <reference field="4294967294" count="1" selected="0">
            <x v="0"/>
          </reference>
          <reference field="5" count="1" selected="0">
            <x v="7"/>
          </reference>
        </references>
      </pivotArea>
    </chartFormat>
    <chartFormat chart="1" format="48" series="1">
      <pivotArea type="data" outline="0" fieldPosition="0">
        <references count="2">
          <reference field="4294967294" count="1" selected="0">
            <x v="0"/>
          </reference>
          <reference field="5" count="1" selected="0">
            <x v="8"/>
          </reference>
        </references>
      </pivotArea>
    </chartFormat>
    <chartFormat chart="1" format="49" series="1">
      <pivotArea type="data" outline="0" fieldPosition="0">
        <references count="2">
          <reference field="4294967294" count="1" selected="0">
            <x v="0"/>
          </reference>
          <reference field="5" count="1" selected="0">
            <x v="9"/>
          </reference>
        </references>
      </pivotArea>
    </chartFormat>
    <chartFormat chart="1" format="50" series="1">
      <pivotArea type="data" outline="0" fieldPosition="0">
        <references count="2">
          <reference field="4294967294" count="1" selected="0">
            <x v="0"/>
          </reference>
          <reference field="5" count="1" selected="0">
            <x v="10"/>
          </reference>
        </references>
      </pivotArea>
    </chartFormat>
    <chartFormat chart="1" format="51" series="1">
      <pivotArea type="data" outline="0" fieldPosition="0">
        <references count="2">
          <reference field="4294967294" count="1" selected="0">
            <x v="0"/>
          </reference>
          <reference field="5" count="1" selected="0">
            <x v="11"/>
          </reference>
        </references>
      </pivotArea>
    </chartFormat>
    <chartFormat chart="1" format="52" series="1">
      <pivotArea type="data" outline="0" fieldPosition="0">
        <references count="2">
          <reference field="4294967294" count="1" selected="0">
            <x v="0"/>
          </reference>
          <reference field="5" count="1" selected="0">
            <x v="12"/>
          </reference>
        </references>
      </pivotArea>
    </chartFormat>
    <chartFormat chart="1" format="53" series="1">
      <pivotArea type="data" outline="0" fieldPosition="0">
        <references count="2">
          <reference field="4294967294" count="1" selected="0">
            <x v="0"/>
          </reference>
          <reference field="5" count="1" selected="0">
            <x v="13"/>
          </reference>
        </references>
      </pivotArea>
    </chartFormat>
    <chartFormat chart="1" format="54" series="1">
      <pivotArea type="data" outline="0" fieldPosition="0">
        <references count="2">
          <reference field="4294967294" count="1" selected="0">
            <x v="0"/>
          </reference>
          <reference field="5" count="1" selected="0">
            <x v="14"/>
          </reference>
        </references>
      </pivotArea>
    </chartFormat>
    <chartFormat chart="1" format="55" series="1">
      <pivotArea type="data" outline="0" fieldPosition="0">
        <references count="2">
          <reference field="4294967294" count="1" selected="0">
            <x v="0"/>
          </reference>
          <reference field="5" count="1" selected="0">
            <x v="15"/>
          </reference>
        </references>
      </pivotArea>
    </chartFormat>
    <chartFormat chart="1" format="56" series="1">
      <pivotArea type="data" outline="0" fieldPosition="0">
        <references count="2">
          <reference field="4294967294" count="1" selected="0">
            <x v="0"/>
          </reference>
          <reference field="5" count="1" selected="0">
            <x v="16"/>
          </reference>
        </references>
      </pivotArea>
    </chartFormat>
    <chartFormat chart="1" format="57" series="1">
      <pivotArea type="data" outline="0" fieldPosition="0">
        <references count="2">
          <reference field="4294967294" count="1" selected="0">
            <x v="0"/>
          </reference>
          <reference field="5" count="1" selected="0">
            <x v="17"/>
          </reference>
        </references>
      </pivotArea>
    </chartFormat>
    <chartFormat chart="1" format="58" series="1">
      <pivotArea type="data" outline="0" fieldPosition="0">
        <references count="2">
          <reference field="4294967294" count="1" selected="0">
            <x v="0"/>
          </reference>
          <reference field="5" count="1" selected="0">
            <x v="18"/>
          </reference>
        </references>
      </pivotArea>
    </chartFormat>
    <chartFormat chart="1" format="59" series="1">
      <pivotArea type="data" outline="0" fieldPosition="0">
        <references count="2">
          <reference field="4294967294" count="1" selected="0">
            <x v="0"/>
          </reference>
          <reference field="5" count="1" selected="0">
            <x v="1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0.xml><?xml version="1.0" encoding="utf-8"?>
<pivotTableDefinition xmlns="http://schemas.openxmlformats.org/spreadsheetml/2006/main" name="PivotTable3" cacheId="24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fieldListSortAscending="1">
  <location ref="B4:Y72" firstHeaderRow="1" firstDataRow="2" firstDataCol="1"/>
  <pivotFields count="6">
    <pivotField showAll="0"/>
    <pivotField showAll="0" defaultSubtotal="0"/>
    <pivotField axis="axisRow" showAll="0">
      <items count="23">
        <item x="0"/>
        <item x="1"/>
        <item x="2"/>
        <item x="3"/>
        <item x="4"/>
        <item x="5"/>
        <item x="6"/>
        <item x="7"/>
        <item x="8"/>
        <item x="9"/>
        <item x="10"/>
        <item x="11"/>
        <item x="12"/>
        <item x="13"/>
        <item x="14"/>
        <item x="15"/>
        <item x="16"/>
        <item x="17"/>
        <item x="18"/>
        <item x="19"/>
        <item x="20"/>
        <item x="21"/>
        <item t="default"/>
      </items>
    </pivotField>
    <pivotField axis="axisCol" showAll="0">
      <items count="23">
        <item x="5"/>
        <item x="0"/>
        <item x="1"/>
        <item x="2"/>
        <item x="6"/>
        <item x="3"/>
        <item x="13"/>
        <item x="11"/>
        <item x="16"/>
        <item x="12"/>
        <item x="8"/>
        <item x="19"/>
        <item x="9"/>
        <item x="18"/>
        <item x="14"/>
        <item x="20"/>
        <item x="4"/>
        <item x="15"/>
        <item x="21"/>
        <item x="10"/>
        <item x="7"/>
        <item x="17"/>
        <item t="default"/>
      </items>
    </pivotField>
    <pivotField axis="axisRow" showAll="0">
      <items count="3">
        <item x="1"/>
        <item x="0"/>
        <item t="default"/>
      </items>
    </pivotField>
    <pivotField dataField="1" showAll="0"/>
  </pivotFields>
  <rowFields count="2">
    <field x="2"/>
    <field x="4"/>
  </rowFields>
  <rowItems count="67">
    <i>
      <x/>
    </i>
    <i r="1">
      <x/>
    </i>
    <i r="1">
      <x v="1"/>
    </i>
    <i>
      <x v="1"/>
    </i>
    <i r="1">
      <x/>
    </i>
    <i r="1">
      <x v="1"/>
    </i>
    <i>
      <x v="2"/>
    </i>
    <i r="1">
      <x/>
    </i>
    <i r="1">
      <x v="1"/>
    </i>
    <i>
      <x v="3"/>
    </i>
    <i r="1">
      <x/>
    </i>
    <i r="1">
      <x v="1"/>
    </i>
    <i>
      <x v="4"/>
    </i>
    <i r="1">
      <x/>
    </i>
    <i r="1">
      <x v="1"/>
    </i>
    <i>
      <x v="5"/>
    </i>
    <i r="1">
      <x/>
    </i>
    <i r="1">
      <x v="1"/>
    </i>
    <i>
      <x v="6"/>
    </i>
    <i r="1">
      <x/>
    </i>
    <i r="1">
      <x v="1"/>
    </i>
    <i>
      <x v="7"/>
    </i>
    <i r="1">
      <x/>
    </i>
    <i r="1">
      <x v="1"/>
    </i>
    <i>
      <x v="8"/>
    </i>
    <i r="1">
      <x/>
    </i>
    <i r="1">
      <x v="1"/>
    </i>
    <i>
      <x v="9"/>
    </i>
    <i r="1">
      <x/>
    </i>
    <i r="1">
      <x v="1"/>
    </i>
    <i>
      <x v="10"/>
    </i>
    <i r="1">
      <x/>
    </i>
    <i r="1">
      <x v="1"/>
    </i>
    <i>
      <x v="11"/>
    </i>
    <i r="1">
      <x/>
    </i>
    <i r="1">
      <x v="1"/>
    </i>
    <i>
      <x v="12"/>
    </i>
    <i r="1">
      <x/>
    </i>
    <i r="1">
      <x v="1"/>
    </i>
    <i>
      <x v="13"/>
    </i>
    <i r="1">
      <x/>
    </i>
    <i r="1">
      <x v="1"/>
    </i>
    <i>
      <x v="14"/>
    </i>
    <i r="1">
      <x/>
    </i>
    <i r="1">
      <x v="1"/>
    </i>
    <i>
      <x v="15"/>
    </i>
    <i r="1">
      <x/>
    </i>
    <i r="1">
      <x v="1"/>
    </i>
    <i>
      <x v="16"/>
    </i>
    <i r="1">
      <x/>
    </i>
    <i r="1">
      <x v="1"/>
    </i>
    <i>
      <x v="17"/>
    </i>
    <i r="1">
      <x/>
    </i>
    <i r="1">
      <x v="1"/>
    </i>
    <i>
      <x v="18"/>
    </i>
    <i r="1">
      <x/>
    </i>
    <i r="1">
      <x v="1"/>
    </i>
    <i>
      <x v="19"/>
    </i>
    <i r="1">
      <x/>
    </i>
    <i r="1">
      <x v="1"/>
    </i>
    <i>
      <x v="20"/>
    </i>
    <i r="1">
      <x/>
    </i>
    <i r="1">
      <x v="1"/>
    </i>
    <i>
      <x v="21"/>
    </i>
    <i r="1">
      <x/>
    </i>
    <i r="1">
      <x v="1"/>
    </i>
    <i t="grand">
      <x/>
    </i>
  </rowItems>
  <colFields count="1">
    <field x="3"/>
  </colFields>
  <colItems count="23">
    <i>
      <x/>
    </i>
    <i>
      <x v="1"/>
    </i>
    <i>
      <x v="2"/>
    </i>
    <i>
      <x v="3"/>
    </i>
    <i>
      <x v="4"/>
    </i>
    <i>
      <x v="5"/>
    </i>
    <i>
      <x v="6"/>
    </i>
    <i>
      <x v="7"/>
    </i>
    <i>
      <x v="8"/>
    </i>
    <i>
      <x v="9"/>
    </i>
    <i>
      <x v="10"/>
    </i>
    <i>
      <x v="11"/>
    </i>
    <i>
      <x v="12"/>
    </i>
    <i>
      <x v="13"/>
    </i>
    <i>
      <x v="14"/>
    </i>
    <i>
      <x v="15"/>
    </i>
    <i>
      <x v="16"/>
    </i>
    <i>
      <x v="17"/>
    </i>
    <i>
      <x v="18"/>
    </i>
    <i>
      <x v="19"/>
    </i>
    <i>
      <x v="20"/>
    </i>
    <i>
      <x v="21"/>
    </i>
    <i t="grand">
      <x/>
    </i>
  </colItems>
  <dataFields count="1">
    <dataField name="Sum of MW"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29" Type="http://schemas.openxmlformats.org/officeDocument/2006/relationships/ctrlProp" Target="../ctrlProps/ctrlProp25.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5.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17.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ivotTable" Target="../pivotTables/pivotTable18.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ivotTable" Target="../pivotTables/pivotTable19.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NTL39"/>
  <sheetViews>
    <sheetView tabSelected="1" zoomScaleNormal="100" workbookViewId="0">
      <selection activeCell="D6" sqref="D6"/>
    </sheetView>
  </sheetViews>
  <sheetFormatPr defaultRowHeight="15" x14ac:dyDescent="0.25"/>
  <cols>
    <col min="1" max="1" width="9.140625" style="8"/>
    <col min="2" max="2" width="2.85546875" style="8" customWidth="1"/>
    <col min="3" max="3" width="27.28515625" style="8" customWidth="1"/>
    <col min="4" max="5" width="9.140625" style="8"/>
    <col min="6" max="6" width="3.28515625" style="8" customWidth="1"/>
    <col min="7" max="7" width="17.7109375" style="8" customWidth="1"/>
    <col min="8" max="11" width="9.140625" style="8"/>
    <col min="12" max="12" width="10.42578125" style="8" customWidth="1"/>
    <col min="13" max="16384" width="9.140625" style="8"/>
  </cols>
  <sheetData>
    <row r="1" spans="1:9996" x14ac:dyDescent="0.25">
      <c r="A1" s="8" t="s">
        <v>428</v>
      </c>
    </row>
    <row r="9" spans="1:9996" x14ac:dyDescent="0.25">
      <c r="F9" s="8" t="s">
        <v>165</v>
      </c>
    </row>
    <row r="10" spans="1:9996" x14ac:dyDescent="0.25">
      <c r="G10" s="16"/>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c r="BLL10"/>
      <c r="BLM10"/>
      <c r="BLN10"/>
      <c r="BLO10"/>
      <c r="BLP10"/>
      <c r="BLQ10"/>
      <c r="BLR10"/>
      <c r="BLS10"/>
      <c r="BLT10"/>
      <c r="BLU10"/>
      <c r="BLV10"/>
      <c r="BLW10"/>
      <c r="BLX10"/>
      <c r="BLY10"/>
      <c r="BLZ10"/>
      <c r="BMA10"/>
      <c r="BMB10"/>
      <c r="BMC10"/>
      <c r="BMD10"/>
      <c r="BME10"/>
      <c r="BMF10"/>
      <c r="BMG10"/>
      <c r="BMH10"/>
      <c r="BMI10"/>
      <c r="BMJ10"/>
      <c r="BMK10"/>
      <c r="BML10"/>
      <c r="BMM10"/>
      <c r="BMN10"/>
      <c r="BMO10"/>
      <c r="BMP10"/>
      <c r="BMQ10"/>
      <c r="BMR10"/>
      <c r="BMS10"/>
      <c r="BMT10"/>
      <c r="BMU10"/>
      <c r="BMV10"/>
      <c r="BMW10"/>
      <c r="BMX10"/>
      <c r="BMY10"/>
      <c r="BMZ10"/>
      <c r="BNA10"/>
      <c r="BNB10"/>
      <c r="BNC10"/>
      <c r="BND10"/>
      <c r="BNE10"/>
      <c r="BNF10"/>
      <c r="BNG10"/>
      <c r="BNH10"/>
      <c r="BNI10"/>
      <c r="BNJ10"/>
      <c r="BNK10"/>
      <c r="BNL10"/>
      <c r="BNM10"/>
      <c r="BNN10"/>
      <c r="BNO10"/>
      <c r="BNP10"/>
      <c r="BNQ10"/>
      <c r="BNR10"/>
      <c r="BNS10"/>
      <c r="BNT10"/>
      <c r="BNU10"/>
      <c r="BNV10"/>
      <c r="BNW10"/>
      <c r="BNX10"/>
      <c r="BNY10"/>
      <c r="BNZ10"/>
      <c r="BOA10"/>
      <c r="BOB10"/>
      <c r="BOC10"/>
      <c r="BOD10"/>
      <c r="BOE10"/>
      <c r="BOF10"/>
      <c r="BOG10"/>
      <c r="BOH10"/>
      <c r="BOI10"/>
      <c r="BOJ10"/>
      <c r="BOK10"/>
      <c r="BOL10"/>
      <c r="BOM10"/>
      <c r="BON10"/>
      <c r="BOO10"/>
      <c r="BOP10"/>
      <c r="BOQ10"/>
      <c r="BOR10"/>
      <c r="BOS10"/>
      <c r="BOT10"/>
      <c r="BOU10"/>
      <c r="BOV10"/>
      <c r="BOW10"/>
      <c r="BOX10"/>
      <c r="BOY10"/>
      <c r="BOZ10"/>
      <c r="BPA10"/>
      <c r="BPB10"/>
      <c r="BPC10"/>
      <c r="BPD10"/>
      <c r="BPE10"/>
      <c r="BPF10"/>
      <c r="BPG10"/>
      <c r="BPH10"/>
      <c r="BPI10"/>
      <c r="BPJ10"/>
      <c r="BPK10"/>
      <c r="BPL10"/>
      <c r="BPM10"/>
      <c r="BPN10"/>
      <c r="BPO10"/>
      <c r="BPP10"/>
      <c r="BPQ10"/>
      <c r="BPR10"/>
      <c r="BPS10"/>
      <c r="BPT10"/>
      <c r="BPU10"/>
      <c r="BPV10"/>
      <c r="BPW10"/>
      <c r="BPX10"/>
      <c r="BPY10"/>
      <c r="BPZ10"/>
      <c r="BQA10"/>
      <c r="BQB10"/>
      <c r="BQC10"/>
      <c r="BQD10"/>
      <c r="BQE10"/>
      <c r="BQF10"/>
      <c r="BQG10"/>
      <c r="BQH10"/>
      <c r="BQI10"/>
      <c r="BQJ10"/>
      <c r="BQK10"/>
      <c r="BQL10"/>
      <c r="BQM10"/>
      <c r="BQN10"/>
      <c r="BQO10"/>
      <c r="BQP10"/>
      <c r="BQQ10"/>
      <c r="BQR10"/>
      <c r="BQS10"/>
      <c r="BQT10"/>
      <c r="BQU10"/>
      <c r="BQV10"/>
      <c r="BQW10"/>
      <c r="BQX10"/>
      <c r="BQY10"/>
      <c r="BQZ10"/>
      <c r="BRA10"/>
      <c r="BRB10"/>
      <c r="BRC10"/>
      <c r="BRD10"/>
      <c r="BRE10"/>
      <c r="BRF10"/>
      <c r="BRG10"/>
      <c r="BRH10"/>
      <c r="BRI10"/>
      <c r="BRJ10"/>
      <c r="BRK10"/>
      <c r="BRL10"/>
      <c r="BRM10"/>
      <c r="BRN10"/>
      <c r="BRO10"/>
      <c r="BRP10"/>
      <c r="BRQ10"/>
      <c r="BRR10"/>
      <c r="BRS10"/>
      <c r="BRT10"/>
      <c r="BRU10"/>
      <c r="BRV10"/>
      <c r="BRW10"/>
      <c r="BRX10"/>
      <c r="BRY10"/>
      <c r="BRZ10"/>
      <c r="BSA10"/>
      <c r="BSB10"/>
      <c r="BSC10"/>
      <c r="BSD10"/>
      <c r="BSE10"/>
      <c r="BSF10"/>
      <c r="BSG10"/>
      <c r="BSH10"/>
      <c r="BSI10"/>
      <c r="BSJ10"/>
      <c r="BSK10"/>
      <c r="BSL10"/>
      <c r="BSM10"/>
      <c r="BSN10"/>
      <c r="BSO10"/>
      <c r="BSP10"/>
      <c r="BSQ10"/>
      <c r="BSR10"/>
      <c r="BSS10"/>
      <c r="BST10"/>
      <c r="BSU10"/>
      <c r="BSV10"/>
      <c r="BSW10"/>
      <c r="BSX10"/>
      <c r="BSY10"/>
      <c r="BSZ10"/>
      <c r="BTA10"/>
      <c r="BTB10"/>
      <c r="BTC10"/>
      <c r="BTD10"/>
      <c r="BTE10"/>
      <c r="BTF10"/>
      <c r="BTG10"/>
      <c r="BTH10"/>
      <c r="BTI10"/>
      <c r="BTJ10"/>
      <c r="BTK10"/>
      <c r="BTL10"/>
      <c r="BTM10"/>
      <c r="BTN10"/>
      <c r="BTO10"/>
      <c r="BTP10"/>
      <c r="BTQ10"/>
      <c r="BTR10"/>
      <c r="BTS10"/>
      <c r="BTT10"/>
      <c r="BTU10"/>
      <c r="BTV10"/>
      <c r="BTW10"/>
      <c r="BTX10"/>
      <c r="BTY10"/>
      <c r="BTZ10"/>
      <c r="BUA10"/>
      <c r="BUB10"/>
      <c r="BUC10"/>
      <c r="BUD10"/>
      <c r="BUE10"/>
      <c r="BUF10"/>
      <c r="BUG10"/>
      <c r="BUH10"/>
      <c r="BUI10"/>
      <c r="BUJ10"/>
      <c r="BUK10"/>
      <c r="BUL10"/>
      <c r="BUM10"/>
      <c r="BUN10"/>
      <c r="BUO10"/>
      <c r="BUP10"/>
      <c r="BUQ10"/>
      <c r="BUR10"/>
      <c r="BUS10"/>
      <c r="BUT10"/>
      <c r="BUU10"/>
      <c r="BUV10"/>
      <c r="BUW10"/>
      <c r="BUX10"/>
      <c r="BUY10"/>
      <c r="BUZ10"/>
      <c r="BVA10"/>
      <c r="BVB10"/>
      <c r="BVC10"/>
      <c r="BVD10"/>
      <c r="BVE10"/>
      <c r="BVF10"/>
      <c r="BVG10"/>
      <c r="BVH10"/>
      <c r="BVI10"/>
      <c r="BVJ10"/>
      <c r="BVK10"/>
      <c r="BVL10"/>
      <c r="BVM10"/>
      <c r="BVN10"/>
      <c r="BVO10"/>
      <c r="BVP10"/>
      <c r="BVQ10"/>
      <c r="BVR10"/>
      <c r="BVS10"/>
      <c r="BVT10"/>
      <c r="BVU10"/>
      <c r="BVV10"/>
      <c r="BVW10"/>
      <c r="BVX10"/>
      <c r="BVY10"/>
      <c r="BVZ10"/>
      <c r="BWA10"/>
      <c r="BWB10"/>
      <c r="BWC10"/>
      <c r="BWD10"/>
      <c r="BWE10"/>
      <c r="BWF10"/>
      <c r="BWG10"/>
      <c r="BWH10"/>
      <c r="BWI10"/>
      <c r="BWJ10"/>
      <c r="BWK10"/>
      <c r="BWL10"/>
      <c r="BWM10"/>
      <c r="BWN10"/>
      <c r="BWO10"/>
      <c r="BWP10"/>
      <c r="BWQ10"/>
      <c r="BWR10"/>
      <c r="BWS10"/>
      <c r="BWT10"/>
      <c r="BWU10"/>
      <c r="BWV10"/>
      <c r="BWW10"/>
      <c r="BWX10"/>
      <c r="BWY10"/>
      <c r="BWZ10"/>
      <c r="BXA10"/>
      <c r="BXB10"/>
      <c r="BXC10"/>
      <c r="BXD10"/>
      <c r="BXE10"/>
      <c r="BXF10"/>
      <c r="BXG10"/>
      <c r="BXH10"/>
      <c r="BXI10"/>
      <c r="BXJ10"/>
      <c r="BXK10"/>
      <c r="BXL10"/>
      <c r="BXM10"/>
      <c r="BXN10"/>
      <c r="BXO10"/>
      <c r="BXP10"/>
      <c r="BXQ10"/>
      <c r="BXR10"/>
      <c r="BXS10"/>
      <c r="BXT10"/>
      <c r="BXU10"/>
      <c r="BXV10"/>
      <c r="BXW10"/>
      <c r="BXX10"/>
      <c r="BXY10"/>
      <c r="BXZ10"/>
      <c r="BYA10"/>
      <c r="BYB10"/>
      <c r="BYC10"/>
      <c r="BYD10"/>
      <c r="BYE10"/>
      <c r="BYF10"/>
      <c r="BYG10"/>
      <c r="BYH10"/>
      <c r="BYI10"/>
      <c r="BYJ10"/>
      <c r="BYK10"/>
      <c r="BYL10"/>
      <c r="BYM10"/>
      <c r="BYN10"/>
      <c r="BYO10"/>
      <c r="BYP10"/>
      <c r="BYQ10"/>
      <c r="BYR10"/>
      <c r="BYS10"/>
      <c r="BYT10"/>
      <c r="BYU10"/>
      <c r="BYV10"/>
      <c r="BYW10"/>
      <c r="BYX10"/>
      <c r="BYY10"/>
      <c r="BYZ10"/>
      <c r="BZA10"/>
      <c r="BZB10"/>
      <c r="BZC10"/>
      <c r="BZD10"/>
      <c r="BZE10"/>
      <c r="BZF10"/>
      <c r="BZG10"/>
      <c r="BZH10"/>
      <c r="BZI10"/>
      <c r="BZJ10"/>
      <c r="BZK10"/>
      <c r="BZL10"/>
      <c r="BZM10"/>
      <c r="BZN10"/>
      <c r="BZO10"/>
      <c r="BZP10"/>
      <c r="BZQ10"/>
      <c r="BZR10"/>
      <c r="BZS10"/>
      <c r="BZT10"/>
      <c r="BZU10"/>
      <c r="BZV10"/>
      <c r="BZW10"/>
      <c r="BZX10"/>
      <c r="BZY10"/>
      <c r="BZZ10"/>
      <c r="CAA10"/>
      <c r="CAB10"/>
      <c r="CAC10"/>
      <c r="CAD10"/>
      <c r="CAE10"/>
      <c r="CAF10"/>
      <c r="CAG10"/>
      <c r="CAH10"/>
      <c r="CAI10"/>
      <c r="CAJ10"/>
      <c r="CAK10"/>
      <c r="CAL10"/>
      <c r="CAM10"/>
      <c r="CAN10"/>
      <c r="CAO10"/>
      <c r="CAP10"/>
      <c r="CAQ10"/>
      <c r="CAR10"/>
      <c r="CAS10"/>
      <c r="CAT10"/>
      <c r="CAU10"/>
      <c r="CAV10"/>
      <c r="CAW10"/>
      <c r="CAX10"/>
      <c r="CAY10"/>
      <c r="CAZ10"/>
      <c r="CBA10"/>
      <c r="CBB10"/>
      <c r="CBC10"/>
      <c r="CBD10"/>
      <c r="CBE10"/>
      <c r="CBF10"/>
      <c r="CBG10"/>
      <c r="CBH10"/>
      <c r="CBI10"/>
      <c r="CBJ10"/>
      <c r="CBK10"/>
      <c r="CBL10"/>
      <c r="CBM10"/>
      <c r="CBN10"/>
      <c r="CBO10"/>
      <c r="CBP10"/>
      <c r="CBQ10"/>
      <c r="CBR10"/>
      <c r="CBS10"/>
      <c r="CBT10"/>
      <c r="CBU10"/>
      <c r="CBV10"/>
      <c r="CBW10"/>
      <c r="CBX10"/>
      <c r="CBY10"/>
      <c r="CBZ10"/>
      <c r="CCA10"/>
      <c r="CCB10"/>
      <c r="CCC10"/>
      <c r="CCD10"/>
      <c r="CCE10"/>
      <c r="CCF10"/>
      <c r="CCG10"/>
      <c r="CCH10"/>
      <c r="CCI10"/>
      <c r="CCJ10"/>
      <c r="CCK10"/>
      <c r="CCL10"/>
      <c r="CCM10"/>
      <c r="CCN10"/>
      <c r="CCO10"/>
      <c r="CCP10"/>
      <c r="CCQ10"/>
      <c r="CCR10"/>
      <c r="CCS10"/>
      <c r="CCT10"/>
      <c r="CCU10"/>
      <c r="CCV10"/>
      <c r="CCW10"/>
      <c r="CCX10"/>
      <c r="CCY10"/>
      <c r="CCZ10"/>
      <c r="CDA10"/>
      <c r="CDB10"/>
      <c r="CDC10"/>
      <c r="CDD10"/>
      <c r="CDE10"/>
      <c r="CDF10"/>
      <c r="CDG10"/>
      <c r="CDH10"/>
      <c r="CDI10"/>
      <c r="CDJ10"/>
      <c r="CDK10"/>
      <c r="CDL10"/>
      <c r="CDM10"/>
      <c r="CDN10"/>
      <c r="CDO10"/>
      <c r="CDP10"/>
      <c r="CDQ10"/>
      <c r="CDR10"/>
      <c r="CDS10"/>
      <c r="CDT10"/>
      <c r="CDU10"/>
      <c r="CDV10"/>
      <c r="CDW10"/>
      <c r="CDX10"/>
      <c r="CDY10"/>
      <c r="CDZ10"/>
      <c r="CEA10"/>
      <c r="CEB10"/>
      <c r="CEC10"/>
      <c r="CED10"/>
      <c r="CEE10"/>
      <c r="CEF10"/>
      <c r="CEG10"/>
      <c r="CEH10"/>
      <c r="CEI10"/>
      <c r="CEJ10"/>
      <c r="CEK10"/>
      <c r="CEL10"/>
      <c r="CEM10"/>
      <c r="CEN10"/>
      <c r="CEO10"/>
      <c r="CEP10"/>
      <c r="CEQ10"/>
      <c r="CER10"/>
      <c r="CES10"/>
      <c r="CET10"/>
      <c r="CEU10"/>
      <c r="CEV10"/>
      <c r="CEW10"/>
      <c r="CEX10"/>
      <c r="CEY10"/>
      <c r="CEZ10"/>
      <c r="CFA10"/>
      <c r="CFB10"/>
      <c r="CFC10"/>
      <c r="CFD10"/>
      <c r="CFE10"/>
      <c r="CFF10"/>
      <c r="CFG10"/>
      <c r="CFH10"/>
      <c r="CFI10"/>
      <c r="CFJ10"/>
      <c r="CFK10"/>
      <c r="CFL10"/>
      <c r="CFM10"/>
      <c r="CFN10"/>
      <c r="CFO10"/>
      <c r="CFP10"/>
      <c r="CFQ10"/>
      <c r="CFR10"/>
      <c r="CFS10"/>
      <c r="CFT10"/>
      <c r="CFU10"/>
      <c r="CFV10"/>
      <c r="CFW10"/>
      <c r="CFX10"/>
      <c r="CFY10"/>
      <c r="CFZ10"/>
      <c r="CGA10"/>
      <c r="CGB10"/>
      <c r="CGC10"/>
      <c r="CGD10"/>
      <c r="CGE10"/>
      <c r="CGF10"/>
      <c r="CGG10"/>
      <c r="CGH10"/>
      <c r="CGI10"/>
      <c r="CGJ10"/>
      <c r="CGK10"/>
      <c r="CGL10"/>
      <c r="CGM10"/>
      <c r="CGN10"/>
      <c r="CGO10"/>
      <c r="CGP10"/>
      <c r="CGQ10"/>
      <c r="CGR10"/>
      <c r="CGS10"/>
      <c r="CGT10"/>
      <c r="CGU10"/>
      <c r="CGV10"/>
      <c r="CGW10"/>
      <c r="CGX10"/>
      <c r="CGY10"/>
      <c r="CGZ10"/>
      <c r="CHA10"/>
      <c r="CHB10"/>
      <c r="CHC10"/>
      <c r="CHD10"/>
      <c r="CHE10"/>
      <c r="CHF10"/>
      <c r="CHG10"/>
      <c r="CHH10"/>
      <c r="CHI10"/>
      <c r="CHJ10"/>
      <c r="CHK10"/>
      <c r="CHL10"/>
      <c r="CHM10"/>
      <c r="CHN10"/>
      <c r="CHO10"/>
      <c r="CHP10"/>
      <c r="CHQ10"/>
      <c r="CHR10"/>
      <c r="CHS10"/>
      <c r="CHT10"/>
      <c r="CHU10"/>
      <c r="CHV10"/>
      <c r="CHW10"/>
      <c r="CHX10"/>
      <c r="CHY10"/>
      <c r="CHZ10"/>
      <c r="CIA10"/>
      <c r="CIB10"/>
      <c r="CIC10"/>
      <c r="CID10"/>
      <c r="CIE10"/>
      <c r="CIF10"/>
      <c r="CIG10"/>
      <c r="CIH10"/>
      <c r="CII10"/>
      <c r="CIJ10"/>
      <c r="CIK10"/>
      <c r="CIL10"/>
      <c r="CIM10"/>
      <c r="CIN10"/>
      <c r="CIO10"/>
      <c r="CIP10"/>
      <c r="CIQ10"/>
      <c r="CIR10"/>
      <c r="CIS10"/>
      <c r="CIT10"/>
      <c r="CIU10"/>
      <c r="CIV10"/>
      <c r="CIW10"/>
      <c r="CIX10"/>
      <c r="CIY10"/>
      <c r="CIZ10"/>
      <c r="CJA10"/>
      <c r="CJB10"/>
      <c r="CJC10"/>
      <c r="CJD10"/>
      <c r="CJE10"/>
      <c r="CJF10"/>
      <c r="CJG10"/>
      <c r="CJH10"/>
      <c r="CJI10"/>
      <c r="CJJ10"/>
      <c r="CJK10"/>
      <c r="CJL10"/>
      <c r="CJM10"/>
      <c r="CJN10"/>
      <c r="CJO10"/>
      <c r="CJP10"/>
      <c r="CJQ10"/>
      <c r="CJR10"/>
      <c r="CJS10"/>
      <c r="CJT10"/>
      <c r="CJU10"/>
      <c r="CJV10"/>
      <c r="CJW10"/>
      <c r="CJX10"/>
      <c r="CJY10"/>
      <c r="CJZ10"/>
      <c r="CKA10"/>
      <c r="CKB10"/>
      <c r="CKC10"/>
      <c r="CKD10"/>
      <c r="CKE10"/>
      <c r="CKF10"/>
      <c r="CKG10"/>
      <c r="CKH10"/>
      <c r="CKI10"/>
      <c r="CKJ10"/>
      <c r="CKK10"/>
      <c r="CKL10"/>
      <c r="CKM10"/>
      <c r="CKN10"/>
      <c r="CKO10"/>
      <c r="CKP10"/>
      <c r="CKQ10"/>
      <c r="CKR10"/>
      <c r="CKS10"/>
      <c r="CKT10"/>
      <c r="CKU10"/>
      <c r="CKV10"/>
      <c r="CKW10"/>
      <c r="CKX10"/>
      <c r="CKY10"/>
      <c r="CKZ10"/>
      <c r="CLA10"/>
      <c r="CLB10"/>
      <c r="CLC10"/>
      <c r="CLD10"/>
      <c r="CLE10"/>
      <c r="CLF10"/>
      <c r="CLG10"/>
      <c r="CLH10"/>
      <c r="CLI10"/>
      <c r="CLJ10"/>
      <c r="CLK10"/>
      <c r="CLL10"/>
      <c r="CLM10"/>
      <c r="CLN10"/>
      <c r="CLO10"/>
      <c r="CLP10"/>
      <c r="CLQ10"/>
      <c r="CLR10"/>
      <c r="CLS10"/>
      <c r="CLT10"/>
      <c r="CLU10"/>
      <c r="CLV10"/>
      <c r="CLW10"/>
      <c r="CLX10"/>
      <c r="CLY10"/>
      <c r="CLZ10"/>
      <c r="CMA10"/>
      <c r="CMB10"/>
      <c r="CMC10"/>
      <c r="CMD10"/>
      <c r="CME10"/>
      <c r="CMF10"/>
      <c r="CMG10"/>
      <c r="CMH10"/>
      <c r="CMI10"/>
      <c r="CMJ10"/>
      <c r="CMK10"/>
      <c r="CML10"/>
      <c r="CMM10"/>
      <c r="CMN10"/>
      <c r="CMO10"/>
      <c r="CMP10"/>
      <c r="CMQ10"/>
      <c r="CMR10"/>
      <c r="CMS10"/>
      <c r="CMT10"/>
      <c r="CMU10"/>
      <c r="CMV10"/>
      <c r="CMW10"/>
      <c r="CMX10"/>
      <c r="CMY10"/>
      <c r="CMZ10"/>
      <c r="CNA10"/>
      <c r="CNB10"/>
      <c r="CNC10"/>
      <c r="CND10"/>
      <c r="CNE10"/>
      <c r="CNF10"/>
      <c r="CNG10"/>
      <c r="CNH10"/>
      <c r="CNI10"/>
      <c r="CNJ10"/>
      <c r="CNK10"/>
      <c r="CNL10"/>
      <c r="CNM10"/>
      <c r="CNN10"/>
      <c r="CNO10"/>
      <c r="CNP10"/>
      <c r="CNQ10"/>
      <c r="CNR10"/>
      <c r="CNS10"/>
      <c r="CNT10"/>
      <c r="CNU10"/>
      <c r="CNV10"/>
      <c r="CNW10"/>
      <c r="CNX10"/>
      <c r="CNY10"/>
      <c r="CNZ10"/>
      <c r="COA10"/>
      <c r="COB10"/>
      <c r="COC10"/>
      <c r="COD10"/>
      <c r="COE10"/>
      <c r="COF10"/>
      <c r="COG10"/>
      <c r="COH10"/>
      <c r="COI10"/>
      <c r="COJ10"/>
      <c r="COK10"/>
      <c r="COL10"/>
      <c r="COM10"/>
      <c r="CON10"/>
      <c r="COO10"/>
      <c r="COP10"/>
      <c r="COQ10"/>
      <c r="COR10"/>
      <c r="COS10"/>
      <c r="COT10"/>
      <c r="COU10"/>
      <c r="COV10"/>
      <c r="COW10"/>
      <c r="COX10"/>
      <c r="COY10"/>
      <c r="COZ10"/>
      <c r="CPA10"/>
      <c r="CPB10"/>
      <c r="CPC10"/>
      <c r="CPD10"/>
      <c r="CPE10"/>
      <c r="CPF10"/>
      <c r="CPG10"/>
      <c r="CPH10"/>
      <c r="CPI10"/>
      <c r="CPJ10"/>
      <c r="CPK10"/>
      <c r="CPL10"/>
      <c r="CPM10"/>
      <c r="CPN10"/>
      <c r="CPO10"/>
      <c r="CPP10"/>
      <c r="CPQ10"/>
      <c r="CPR10"/>
      <c r="CPS10"/>
      <c r="CPT10"/>
      <c r="CPU10"/>
      <c r="CPV10"/>
      <c r="CPW10"/>
      <c r="CPX10"/>
      <c r="CPY10"/>
      <c r="CPZ10"/>
      <c r="CQA10"/>
      <c r="CQB10"/>
      <c r="CQC10"/>
      <c r="CQD10"/>
      <c r="CQE10"/>
      <c r="CQF10"/>
      <c r="CQG10"/>
      <c r="CQH10"/>
      <c r="CQI10"/>
      <c r="CQJ10"/>
      <c r="CQK10"/>
      <c r="CQL10"/>
      <c r="CQM10"/>
      <c r="CQN10"/>
      <c r="CQO10"/>
      <c r="CQP10"/>
      <c r="CQQ10"/>
      <c r="CQR10"/>
      <c r="CQS10"/>
      <c r="CQT10"/>
      <c r="CQU10"/>
      <c r="CQV10"/>
      <c r="CQW10"/>
      <c r="CQX10"/>
      <c r="CQY10"/>
      <c r="CQZ10"/>
      <c r="CRA10"/>
      <c r="CRB10"/>
      <c r="CRC10"/>
      <c r="CRD10"/>
      <c r="CRE10"/>
      <c r="CRF10"/>
      <c r="CRG10"/>
      <c r="CRH10"/>
      <c r="CRI10"/>
      <c r="CRJ10"/>
      <c r="CRK10"/>
      <c r="CRL10"/>
      <c r="CRM10"/>
      <c r="CRN10"/>
      <c r="CRO10"/>
      <c r="CRP10"/>
      <c r="CRQ10"/>
      <c r="CRR10"/>
      <c r="CRS10"/>
      <c r="CRT10"/>
      <c r="CRU10"/>
      <c r="CRV10"/>
      <c r="CRW10"/>
      <c r="CRX10"/>
      <c r="CRY10"/>
      <c r="CRZ10"/>
      <c r="CSA10"/>
      <c r="CSB10"/>
      <c r="CSC10"/>
      <c r="CSD10"/>
      <c r="CSE10"/>
      <c r="CSF10"/>
      <c r="CSG10"/>
      <c r="CSH10"/>
      <c r="CSI10"/>
      <c r="CSJ10"/>
      <c r="CSK10"/>
      <c r="CSL10"/>
      <c r="CSM10"/>
      <c r="CSN10"/>
      <c r="CSO10"/>
      <c r="CSP10"/>
      <c r="CSQ10"/>
      <c r="CSR10"/>
      <c r="CSS10"/>
      <c r="CST10"/>
      <c r="CSU10"/>
      <c r="CSV10"/>
      <c r="CSW10"/>
      <c r="CSX10"/>
      <c r="CSY10"/>
      <c r="CSZ10"/>
      <c r="CTA10"/>
      <c r="CTB10"/>
      <c r="CTC10"/>
      <c r="CTD10"/>
      <c r="CTE10"/>
      <c r="CTF10"/>
      <c r="CTG10"/>
      <c r="CTH10"/>
      <c r="CTI10"/>
      <c r="CTJ10"/>
      <c r="CTK10"/>
      <c r="CTL10"/>
      <c r="CTM10"/>
      <c r="CTN10"/>
      <c r="CTO10"/>
      <c r="CTP10"/>
      <c r="CTQ10"/>
      <c r="CTR10"/>
      <c r="CTS10"/>
      <c r="CTT10"/>
      <c r="CTU10"/>
      <c r="CTV10"/>
      <c r="CTW10"/>
      <c r="CTX10"/>
      <c r="CTY10"/>
      <c r="CTZ10"/>
      <c r="CUA10"/>
      <c r="CUB10"/>
      <c r="CUC10"/>
      <c r="CUD10"/>
      <c r="CUE10"/>
      <c r="CUF10"/>
      <c r="CUG10"/>
      <c r="CUH10"/>
      <c r="CUI10"/>
      <c r="CUJ10"/>
      <c r="CUK10"/>
      <c r="CUL10"/>
      <c r="CUM10"/>
      <c r="CUN10"/>
      <c r="CUO10"/>
      <c r="CUP10"/>
      <c r="CUQ10"/>
      <c r="CUR10"/>
      <c r="CUS10"/>
      <c r="CUT10"/>
      <c r="CUU10"/>
      <c r="CUV10"/>
      <c r="CUW10"/>
      <c r="CUX10"/>
      <c r="CUY10"/>
      <c r="CUZ10"/>
      <c r="CVA10"/>
      <c r="CVB10"/>
      <c r="CVC10"/>
      <c r="CVD10"/>
      <c r="CVE10"/>
      <c r="CVF10"/>
      <c r="CVG10"/>
      <c r="CVH10"/>
      <c r="CVI10"/>
      <c r="CVJ10"/>
      <c r="CVK10"/>
      <c r="CVL10"/>
      <c r="CVM10"/>
      <c r="CVN10"/>
      <c r="CVO10"/>
      <c r="CVP10"/>
      <c r="CVQ10"/>
      <c r="CVR10"/>
      <c r="CVS10"/>
      <c r="CVT10"/>
      <c r="CVU10"/>
      <c r="CVV10"/>
      <c r="CVW10"/>
      <c r="CVX10"/>
      <c r="CVY10"/>
      <c r="CVZ10"/>
      <c r="CWA10"/>
      <c r="CWB10"/>
      <c r="CWC10"/>
      <c r="CWD10"/>
      <c r="CWE10"/>
      <c r="CWF10"/>
      <c r="CWG10"/>
      <c r="CWH10"/>
      <c r="CWI10"/>
      <c r="CWJ10"/>
      <c r="CWK10"/>
      <c r="CWL10"/>
      <c r="CWM10"/>
      <c r="CWN10"/>
      <c r="CWO10"/>
      <c r="CWP10"/>
      <c r="CWQ10"/>
      <c r="CWR10"/>
      <c r="CWS10"/>
      <c r="CWT10"/>
      <c r="CWU10"/>
      <c r="CWV10"/>
      <c r="CWW10"/>
      <c r="CWX10"/>
      <c r="CWY10"/>
      <c r="CWZ10"/>
      <c r="CXA10"/>
      <c r="CXB10"/>
      <c r="CXC10"/>
      <c r="CXD10"/>
      <c r="CXE10"/>
      <c r="CXF10"/>
      <c r="CXG10"/>
      <c r="CXH10"/>
      <c r="CXI10"/>
      <c r="CXJ10"/>
      <c r="CXK10"/>
      <c r="CXL10"/>
      <c r="CXM10"/>
      <c r="CXN10"/>
      <c r="CXO10"/>
      <c r="CXP10"/>
      <c r="CXQ10"/>
      <c r="CXR10"/>
      <c r="CXS10"/>
      <c r="CXT10"/>
      <c r="CXU10"/>
      <c r="CXV10"/>
      <c r="CXW10"/>
      <c r="CXX10"/>
      <c r="CXY10"/>
      <c r="CXZ10"/>
      <c r="CYA10"/>
      <c r="CYB10"/>
      <c r="CYC10"/>
      <c r="CYD10"/>
      <c r="CYE10"/>
      <c r="CYF10"/>
      <c r="CYG10"/>
      <c r="CYH10"/>
      <c r="CYI10"/>
      <c r="CYJ10"/>
      <c r="CYK10"/>
      <c r="CYL10"/>
      <c r="CYM10"/>
      <c r="CYN10"/>
      <c r="CYO10"/>
      <c r="CYP10"/>
      <c r="CYQ10"/>
      <c r="CYR10"/>
      <c r="CYS10"/>
      <c r="CYT10"/>
      <c r="CYU10"/>
      <c r="CYV10"/>
      <c r="CYW10"/>
      <c r="CYX10"/>
      <c r="CYY10"/>
      <c r="CYZ10"/>
      <c r="CZA10"/>
      <c r="CZB10"/>
      <c r="CZC10"/>
      <c r="CZD10"/>
      <c r="CZE10"/>
      <c r="CZF10"/>
      <c r="CZG10"/>
      <c r="CZH10"/>
      <c r="CZI10"/>
      <c r="CZJ10"/>
      <c r="CZK10"/>
      <c r="CZL10"/>
      <c r="CZM10"/>
      <c r="CZN10"/>
      <c r="CZO10"/>
      <c r="CZP10"/>
      <c r="CZQ10"/>
      <c r="CZR10"/>
      <c r="CZS10"/>
      <c r="CZT10"/>
      <c r="CZU10"/>
      <c r="CZV10"/>
      <c r="CZW10"/>
      <c r="CZX10"/>
      <c r="CZY10"/>
      <c r="CZZ10"/>
      <c r="DAA10"/>
      <c r="DAB10"/>
      <c r="DAC10"/>
      <c r="DAD10"/>
      <c r="DAE10"/>
      <c r="DAF10"/>
      <c r="DAG10"/>
      <c r="DAH10"/>
      <c r="DAI10"/>
      <c r="DAJ10"/>
      <c r="DAK10"/>
      <c r="DAL10"/>
      <c r="DAM10"/>
      <c r="DAN10"/>
      <c r="DAO10"/>
      <c r="DAP10"/>
      <c r="DAQ10"/>
      <c r="DAR10"/>
      <c r="DAS10"/>
      <c r="DAT10"/>
      <c r="DAU10"/>
      <c r="DAV10"/>
      <c r="DAW10"/>
      <c r="DAX10"/>
      <c r="DAY10"/>
      <c r="DAZ10"/>
      <c r="DBA10"/>
      <c r="DBB10"/>
      <c r="DBC10"/>
      <c r="DBD10"/>
      <c r="DBE10"/>
      <c r="DBF10"/>
      <c r="DBG10"/>
      <c r="DBH10"/>
      <c r="DBI10"/>
      <c r="DBJ10"/>
      <c r="DBK10"/>
      <c r="DBL10"/>
      <c r="DBM10"/>
      <c r="DBN10"/>
      <c r="DBO10"/>
      <c r="DBP10"/>
      <c r="DBQ10"/>
      <c r="DBR10"/>
      <c r="DBS10"/>
      <c r="DBT10"/>
      <c r="DBU10"/>
      <c r="DBV10"/>
      <c r="DBW10"/>
      <c r="DBX10"/>
      <c r="DBY10"/>
      <c r="DBZ10"/>
      <c r="DCA10"/>
      <c r="DCB10"/>
      <c r="DCC10"/>
      <c r="DCD10"/>
      <c r="DCE10"/>
      <c r="DCF10"/>
      <c r="DCG10"/>
      <c r="DCH10"/>
      <c r="DCI10"/>
      <c r="DCJ10"/>
      <c r="DCK10"/>
      <c r="DCL10"/>
      <c r="DCM10"/>
      <c r="DCN10"/>
      <c r="DCO10"/>
      <c r="DCP10"/>
      <c r="DCQ10"/>
      <c r="DCR10"/>
      <c r="DCS10"/>
      <c r="DCT10"/>
      <c r="DCU10"/>
      <c r="DCV10"/>
      <c r="DCW10"/>
      <c r="DCX10"/>
      <c r="DCY10"/>
      <c r="DCZ10"/>
      <c r="DDA10"/>
      <c r="DDB10"/>
      <c r="DDC10"/>
      <c r="DDD10"/>
      <c r="DDE10"/>
      <c r="DDF10"/>
      <c r="DDG10"/>
      <c r="DDH10"/>
      <c r="DDI10"/>
      <c r="DDJ10"/>
      <c r="DDK10"/>
      <c r="DDL10"/>
      <c r="DDM10"/>
      <c r="DDN10"/>
      <c r="DDO10"/>
      <c r="DDP10"/>
      <c r="DDQ10"/>
      <c r="DDR10"/>
      <c r="DDS10"/>
      <c r="DDT10"/>
      <c r="DDU10"/>
      <c r="DDV10"/>
      <c r="DDW10"/>
      <c r="DDX10"/>
      <c r="DDY10"/>
      <c r="DDZ10"/>
      <c r="DEA10"/>
      <c r="DEB10"/>
      <c r="DEC10"/>
      <c r="DED10"/>
      <c r="DEE10"/>
      <c r="DEF10"/>
      <c r="DEG10"/>
      <c r="DEH10"/>
      <c r="DEI10"/>
      <c r="DEJ10"/>
      <c r="DEK10"/>
      <c r="DEL10"/>
      <c r="DEM10"/>
      <c r="DEN10"/>
      <c r="DEO10"/>
      <c r="DEP10"/>
      <c r="DEQ10"/>
      <c r="DER10"/>
      <c r="DES10"/>
      <c r="DET10"/>
      <c r="DEU10"/>
      <c r="DEV10"/>
      <c r="DEW10"/>
      <c r="DEX10"/>
      <c r="DEY10"/>
      <c r="DEZ10"/>
      <c r="DFA10"/>
      <c r="DFB10"/>
      <c r="DFC10"/>
      <c r="DFD10"/>
      <c r="DFE10"/>
      <c r="DFF10"/>
      <c r="DFG10"/>
      <c r="DFH10"/>
      <c r="DFI10"/>
      <c r="DFJ10"/>
      <c r="DFK10"/>
      <c r="DFL10"/>
      <c r="DFM10"/>
      <c r="DFN10"/>
      <c r="DFO10"/>
      <c r="DFP10"/>
      <c r="DFQ10"/>
      <c r="DFR10"/>
      <c r="DFS10"/>
      <c r="DFT10"/>
      <c r="DFU10"/>
      <c r="DFV10"/>
      <c r="DFW10"/>
      <c r="DFX10"/>
      <c r="DFY10"/>
      <c r="DFZ10"/>
      <c r="DGA10"/>
      <c r="DGB10"/>
      <c r="DGC10"/>
      <c r="DGD10"/>
      <c r="DGE10"/>
      <c r="DGF10"/>
      <c r="DGG10"/>
      <c r="DGH10"/>
      <c r="DGI10"/>
      <c r="DGJ10"/>
      <c r="DGK10"/>
      <c r="DGL10"/>
      <c r="DGM10"/>
      <c r="DGN10"/>
      <c r="DGO10"/>
      <c r="DGP10"/>
      <c r="DGQ10"/>
      <c r="DGR10"/>
      <c r="DGS10"/>
      <c r="DGT10"/>
      <c r="DGU10"/>
      <c r="DGV10"/>
      <c r="DGW10"/>
      <c r="DGX10"/>
      <c r="DGY10"/>
      <c r="DGZ10"/>
      <c r="DHA10"/>
      <c r="DHB10"/>
      <c r="DHC10"/>
      <c r="DHD10"/>
      <c r="DHE10"/>
      <c r="DHF10"/>
      <c r="DHG10"/>
      <c r="DHH10"/>
      <c r="DHI10"/>
      <c r="DHJ10"/>
      <c r="DHK10"/>
      <c r="DHL10"/>
      <c r="DHM10"/>
      <c r="DHN10"/>
      <c r="DHO10"/>
      <c r="DHP10"/>
      <c r="DHQ10"/>
      <c r="DHR10"/>
      <c r="DHS10"/>
      <c r="DHT10"/>
      <c r="DHU10"/>
      <c r="DHV10"/>
      <c r="DHW10"/>
      <c r="DHX10"/>
      <c r="DHY10"/>
      <c r="DHZ10"/>
      <c r="DIA10"/>
      <c r="DIB10"/>
      <c r="DIC10"/>
      <c r="DID10"/>
      <c r="DIE10"/>
      <c r="DIF10"/>
      <c r="DIG10"/>
      <c r="DIH10"/>
      <c r="DII10"/>
      <c r="DIJ10"/>
      <c r="DIK10"/>
      <c r="DIL10"/>
      <c r="DIM10"/>
      <c r="DIN10"/>
      <c r="DIO10"/>
      <c r="DIP10"/>
      <c r="DIQ10"/>
      <c r="DIR10"/>
      <c r="DIS10"/>
      <c r="DIT10"/>
      <c r="DIU10"/>
      <c r="DIV10"/>
      <c r="DIW10"/>
      <c r="DIX10"/>
      <c r="DIY10"/>
      <c r="DIZ10"/>
      <c r="DJA10"/>
      <c r="DJB10"/>
      <c r="DJC10"/>
      <c r="DJD10"/>
      <c r="DJE10"/>
      <c r="DJF10"/>
      <c r="DJG10"/>
      <c r="DJH10"/>
      <c r="DJI10"/>
      <c r="DJJ10"/>
      <c r="DJK10"/>
      <c r="DJL10"/>
      <c r="DJM10"/>
      <c r="DJN10"/>
      <c r="DJO10"/>
      <c r="DJP10"/>
      <c r="DJQ10"/>
      <c r="DJR10"/>
      <c r="DJS10"/>
      <c r="DJT10"/>
      <c r="DJU10"/>
      <c r="DJV10"/>
      <c r="DJW10"/>
      <c r="DJX10"/>
      <c r="DJY10"/>
      <c r="DJZ10"/>
      <c r="DKA10"/>
      <c r="DKB10"/>
      <c r="DKC10"/>
      <c r="DKD10"/>
      <c r="DKE10"/>
      <c r="DKF10"/>
      <c r="DKG10"/>
      <c r="DKH10"/>
      <c r="DKI10"/>
      <c r="DKJ10"/>
      <c r="DKK10"/>
      <c r="DKL10"/>
      <c r="DKM10"/>
      <c r="DKN10"/>
      <c r="DKO10"/>
      <c r="DKP10"/>
      <c r="DKQ10"/>
      <c r="DKR10"/>
      <c r="DKS10"/>
      <c r="DKT10"/>
      <c r="DKU10"/>
      <c r="DKV10"/>
      <c r="DKW10"/>
      <c r="DKX10"/>
      <c r="DKY10"/>
      <c r="DKZ10"/>
      <c r="DLA10"/>
      <c r="DLB10"/>
      <c r="DLC10"/>
      <c r="DLD10"/>
      <c r="DLE10"/>
      <c r="DLF10"/>
      <c r="DLG10"/>
      <c r="DLH10"/>
      <c r="DLI10"/>
      <c r="DLJ10"/>
      <c r="DLK10"/>
      <c r="DLL10"/>
      <c r="DLM10"/>
      <c r="DLN10"/>
      <c r="DLO10"/>
      <c r="DLP10"/>
      <c r="DLQ10"/>
      <c r="DLR10"/>
      <c r="DLS10"/>
      <c r="DLT10"/>
      <c r="DLU10"/>
      <c r="DLV10"/>
      <c r="DLW10"/>
      <c r="DLX10"/>
      <c r="DLY10"/>
      <c r="DLZ10"/>
      <c r="DMA10"/>
      <c r="DMB10"/>
      <c r="DMC10"/>
      <c r="DMD10"/>
      <c r="DME10"/>
      <c r="DMF10"/>
      <c r="DMG10"/>
      <c r="DMH10"/>
      <c r="DMI10"/>
      <c r="DMJ10"/>
      <c r="DMK10"/>
      <c r="DML10"/>
      <c r="DMM10"/>
      <c r="DMN10"/>
      <c r="DMO10"/>
      <c r="DMP10"/>
      <c r="DMQ10"/>
      <c r="DMR10"/>
      <c r="DMS10"/>
      <c r="DMT10"/>
      <c r="DMU10"/>
      <c r="DMV10"/>
      <c r="DMW10"/>
      <c r="DMX10"/>
      <c r="DMY10"/>
      <c r="DMZ10"/>
      <c r="DNA10"/>
      <c r="DNB10"/>
      <c r="DNC10"/>
      <c r="DND10"/>
      <c r="DNE10"/>
      <c r="DNF10"/>
      <c r="DNG10"/>
      <c r="DNH10"/>
      <c r="DNI10"/>
      <c r="DNJ10"/>
      <c r="DNK10"/>
      <c r="DNL10"/>
      <c r="DNM10"/>
      <c r="DNN10"/>
      <c r="DNO10"/>
      <c r="DNP10"/>
      <c r="DNQ10"/>
      <c r="DNR10"/>
      <c r="DNS10"/>
      <c r="DNT10"/>
      <c r="DNU10"/>
      <c r="DNV10"/>
      <c r="DNW10"/>
      <c r="DNX10"/>
      <c r="DNY10"/>
      <c r="DNZ10"/>
      <c r="DOA10"/>
      <c r="DOB10"/>
      <c r="DOC10"/>
      <c r="DOD10"/>
      <c r="DOE10"/>
      <c r="DOF10"/>
      <c r="DOG10"/>
      <c r="DOH10"/>
      <c r="DOI10"/>
      <c r="DOJ10"/>
      <c r="DOK10"/>
      <c r="DOL10"/>
      <c r="DOM10"/>
      <c r="DON10"/>
      <c r="DOO10"/>
      <c r="DOP10"/>
      <c r="DOQ10"/>
      <c r="DOR10"/>
      <c r="DOS10"/>
      <c r="DOT10"/>
      <c r="DOU10"/>
      <c r="DOV10"/>
      <c r="DOW10"/>
      <c r="DOX10"/>
      <c r="DOY10"/>
      <c r="DOZ10"/>
      <c r="DPA10"/>
      <c r="DPB10"/>
      <c r="DPC10"/>
      <c r="DPD10"/>
      <c r="DPE10"/>
      <c r="DPF10"/>
      <c r="DPG10"/>
      <c r="DPH10"/>
      <c r="DPI10"/>
      <c r="DPJ10"/>
      <c r="DPK10"/>
      <c r="DPL10"/>
      <c r="DPM10"/>
      <c r="DPN10"/>
      <c r="DPO10"/>
      <c r="DPP10"/>
      <c r="DPQ10"/>
      <c r="DPR10"/>
      <c r="DPS10"/>
      <c r="DPT10"/>
      <c r="DPU10"/>
      <c r="DPV10"/>
      <c r="DPW10"/>
      <c r="DPX10"/>
      <c r="DPY10"/>
      <c r="DPZ10"/>
      <c r="DQA10"/>
      <c r="DQB10"/>
      <c r="DQC10"/>
      <c r="DQD10"/>
      <c r="DQE10"/>
      <c r="DQF10"/>
      <c r="DQG10"/>
      <c r="DQH10"/>
      <c r="DQI10"/>
      <c r="DQJ10"/>
      <c r="DQK10"/>
      <c r="DQL10"/>
      <c r="DQM10"/>
      <c r="DQN10"/>
      <c r="DQO10"/>
      <c r="DQP10"/>
      <c r="DQQ10"/>
      <c r="DQR10"/>
      <c r="DQS10"/>
      <c r="DQT10"/>
      <c r="DQU10"/>
      <c r="DQV10"/>
      <c r="DQW10"/>
      <c r="DQX10"/>
      <c r="DQY10"/>
      <c r="DQZ10"/>
      <c r="DRA10"/>
      <c r="DRB10"/>
      <c r="DRC10"/>
      <c r="DRD10"/>
      <c r="DRE10"/>
      <c r="DRF10"/>
      <c r="DRG10"/>
      <c r="DRH10"/>
      <c r="DRI10"/>
      <c r="DRJ10"/>
      <c r="DRK10"/>
      <c r="DRL10"/>
      <c r="DRM10"/>
      <c r="DRN10"/>
      <c r="DRO10"/>
      <c r="DRP10"/>
      <c r="DRQ10"/>
      <c r="DRR10"/>
      <c r="DRS10"/>
      <c r="DRT10"/>
      <c r="DRU10"/>
      <c r="DRV10"/>
      <c r="DRW10"/>
      <c r="DRX10"/>
      <c r="DRY10"/>
      <c r="DRZ10"/>
      <c r="DSA10"/>
      <c r="DSB10"/>
      <c r="DSC10"/>
      <c r="DSD10"/>
      <c r="DSE10"/>
      <c r="DSF10"/>
      <c r="DSG10"/>
      <c r="DSH10"/>
      <c r="DSI10"/>
      <c r="DSJ10"/>
      <c r="DSK10"/>
      <c r="DSL10"/>
      <c r="DSM10"/>
      <c r="DSN10"/>
      <c r="DSO10"/>
      <c r="DSP10"/>
      <c r="DSQ10"/>
      <c r="DSR10"/>
      <c r="DSS10"/>
      <c r="DST10"/>
      <c r="DSU10"/>
      <c r="DSV10"/>
      <c r="DSW10"/>
      <c r="DSX10"/>
      <c r="DSY10"/>
      <c r="DSZ10"/>
      <c r="DTA10"/>
      <c r="DTB10"/>
      <c r="DTC10"/>
      <c r="DTD10"/>
      <c r="DTE10"/>
      <c r="DTF10"/>
      <c r="DTG10"/>
      <c r="DTH10"/>
      <c r="DTI10"/>
      <c r="DTJ10"/>
      <c r="DTK10"/>
      <c r="DTL10"/>
      <c r="DTM10"/>
      <c r="DTN10"/>
      <c r="DTO10"/>
      <c r="DTP10"/>
      <c r="DTQ10"/>
      <c r="DTR10"/>
      <c r="DTS10"/>
      <c r="DTT10"/>
      <c r="DTU10"/>
      <c r="DTV10"/>
      <c r="DTW10"/>
      <c r="DTX10"/>
      <c r="DTY10"/>
      <c r="DTZ10"/>
      <c r="DUA10"/>
      <c r="DUB10"/>
      <c r="DUC10"/>
      <c r="DUD10"/>
      <c r="DUE10"/>
      <c r="DUF10"/>
      <c r="DUG10"/>
      <c r="DUH10"/>
      <c r="DUI10"/>
      <c r="DUJ10"/>
      <c r="DUK10"/>
      <c r="DUL10"/>
      <c r="DUM10"/>
      <c r="DUN10"/>
      <c r="DUO10"/>
      <c r="DUP10"/>
      <c r="DUQ10"/>
      <c r="DUR10"/>
      <c r="DUS10"/>
      <c r="DUT10"/>
      <c r="DUU10"/>
      <c r="DUV10"/>
      <c r="DUW10"/>
      <c r="DUX10"/>
      <c r="DUY10"/>
      <c r="DUZ10"/>
      <c r="DVA10"/>
      <c r="DVB10"/>
      <c r="DVC10"/>
      <c r="DVD10"/>
      <c r="DVE10"/>
      <c r="DVF10"/>
      <c r="DVG10"/>
      <c r="DVH10"/>
      <c r="DVI10"/>
      <c r="DVJ10"/>
      <c r="DVK10"/>
      <c r="DVL10"/>
      <c r="DVM10"/>
      <c r="DVN10"/>
      <c r="DVO10"/>
      <c r="DVP10"/>
      <c r="DVQ10"/>
      <c r="DVR10"/>
      <c r="DVS10"/>
      <c r="DVT10"/>
      <c r="DVU10"/>
      <c r="DVV10"/>
      <c r="DVW10"/>
      <c r="DVX10"/>
      <c r="DVY10"/>
      <c r="DVZ10"/>
      <c r="DWA10"/>
      <c r="DWB10"/>
      <c r="DWC10"/>
      <c r="DWD10"/>
      <c r="DWE10"/>
      <c r="DWF10"/>
      <c r="DWG10"/>
      <c r="DWH10"/>
      <c r="DWI10"/>
      <c r="DWJ10"/>
      <c r="DWK10"/>
      <c r="DWL10"/>
      <c r="DWM10"/>
      <c r="DWN10"/>
      <c r="DWO10"/>
      <c r="DWP10"/>
      <c r="DWQ10"/>
      <c r="DWR10"/>
      <c r="DWS10"/>
      <c r="DWT10"/>
      <c r="DWU10"/>
      <c r="DWV10"/>
      <c r="DWW10"/>
      <c r="DWX10"/>
      <c r="DWY10"/>
      <c r="DWZ10"/>
      <c r="DXA10"/>
      <c r="DXB10"/>
      <c r="DXC10"/>
      <c r="DXD10"/>
      <c r="DXE10"/>
      <c r="DXF10"/>
      <c r="DXG10"/>
      <c r="DXH10"/>
      <c r="DXI10"/>
      <c r="DXJ10"/>
      <c r="DXK10"/>
      <c r="DXL10"/>
      <c r="DXM10"/>
      <c r="DXN10"/>
      <c r="DXO10"/>
      <c r="DXP10"/>
      <c r="DXQ10"/>
      <c r="DXR10"/>
      <c r="DXS10"/>
      <c r="DXT10"/>
      <c r="DXU10"/>
      <c r="DXV10"/>
      <c r="DXW10"/>
      <c r="DXX10"/>
      <c r="DXY10"/>
      <c r="DXZ10"/>
      <c r="DYA10"/>
      <c r="DYB10"/>
      <c r="DYC10"/>
      <c r="DYD10"/>
      <c r="DYE10"/>
      <c r="DYF10"/>
      <c r="DYG10"/>
      <c r="DYH10"/>
      <c r="DYI10"/>
      <c r="DYJ10"/>
      <c r="DYK10"/>
      <c r="DYL10"/>
      <c r="DYM10"/>
      <c r="DYN10"/>
      <c r="DYO10"/>
      <c r="DYP10"/>
      <c r="DYQ10"/>
      <c r="DYR10"/>
      <c r="DYS10"/>
      <c r="DYT10"/>
      <c r="DYU10"/>
      <c r="DYV10"/>
      <c r="DYW10"/>
      <c r="DYX10"/>
      <c r="DYY10"/>
      <c r="DYZ10"/>
      <c r="DZA10"/>
      <c r="DZB10"/>
      <c r="DZC10"/>
      <c r="DZD10"/>
      <c r="DZE10"/>
      <c r="DZF10"/>
      <c r="DZG10"/>
      <c r="DZH10"/>
      <c r="DZI10"/>
      <c r="DZJ10"/>
      <c r="DZK10"/>
      <c r="DZL10"/>
      <c r="DZM10"/>
      <c r="DZN10"/>
      <c r="DZO10"/>
      <c r="DZP10"/>
      <c r="DZQ10"/>
      <c r="DZR10"/>
      <c r="DZS10"/>
      <c r="DZT10"/>
      <c r="DZU10"/>
      <c r="DZV10"/>
      <c r="DZW10"/>
      <c r="DZX10"/>
      <c r="DZY10"/>
      <c r="DZZ10"/>
      <c r="EAA10"/>
      <c r="EAB10"/>
      <c r="EAC10"/>
      <c r="EAD10"/>
      <c r="EAE10"/>
      <c r="EAF10"/>
      <c r="EAG10"/>
      <c r="EAH10"/>
      <c r="EAI10"/>
      <c r="EAJ10"/>
      <c r="EAK10"/>
      <c r="EAL10"/>
      <c r="EAM10"/>
      <c r="EAN10"/>
      <c r="EAO10"/>
      <c r="EAP10"/>
      <c r="EAQ10"/>
      <c r="EAR10"/>
      <c r="EAS10"/>
      <c r="EAT10"/>
      <c r="EAU10"/>
      <c r="EAV10"/>
      <c r="EAW10"/>
      <c r="EAX10"/>
      <c r="EAY10"/>
      <c r="EAZ10"/>
      <c r="EBA10"/>
      <c r="EBB10"/>
      <c r="EBC10"/>
      <c r="EBD10"/>
      <c r="EBE10"/>
      <c r="EBF10"/>
      <c r="EBG10"/>
      <c r="EBH10"/>
      <c r="EBI10"/>
      <c r="EBJ10"/>
      <c r="EBK10"/>
      <c r="EBL10"/>
      <c r="EBM10"/>
      <c r="EBN10"/>
      <c r="EBO10"/>
      <c r="EBP10"/>
      <c r="EBQ10"/>
      <c r="EBR10"/>
      <c r="EBS10"/>
      <c r="EBT10"/>
      <c r="EBU10"/>
      <c r="EBV10"/>
      <c r="EBW10"/>
      <c r="EBX10"/>
      <c r="EBY10"/>
      <c r="EBZ10"/>
      <c r="ECA10"/>
      <c r="ECB10"/>
      <c r="ECC10"/>
      <c r="ECD10"/>
      <c r="ECE10"/>
      <c r="ECF10"/>
      <c r="ECG10"/>
      <c r="ECH10"/>
      <c r="ECI10"/>
      <c r="ECJ10"/>
      <c r="ECK10"/>
      <c r="ECL10"/>
      <c r="ECM10"/>
      <c r="ECN10"/>
      <c r="ECO10"/>
      <c r="ECP10"/>
      <c r="ECQ10"/>
      <c r="ECR10"/>
      <c r="ECS10"/>
      <c r="ECT10"/>
      <c r="ECU10"/>
      <c r="ECV10"/>
      <c r="ECW10"/>
      <c r="ECX10"/>
      <c r="ECY10"/>
      <c r="ECZ10"/>
      <c r="EDA10"/>
      <c r="EDB10"/>
      <c r="EDC10"/>
      <c r="EDD10"/>
      <c r="EDE10"/>
      <c r="EDF10"/>
      <c r="EDG10"/>
      <c r="EDH10"/>
      <c r="EDI10"/>
      <c r="EDJ10"/>
      <c r="EDK10"/>
      <c r="EDL10"/>
      <c r="EDM10"/>
      <c r="EDN10"/>
      <c r="EDO10"/>
      <c r="EDP10"/>
      <c r="EDQ10"/>
      <c r="EDR10"/>
      <c r="EDS10"/>
      <c r="EDT10"/>
      <c r="EDU10"/>
      <c r="EDV10"/>
      <c r="EDW10"/>
      <c r="EDX10"/>
      <c r="EDY10"/>
      <c r="EDZ10"/>
      <c r="EEA10"/>
      <c r="EEB10"/>
      <c r="EEC10"/>
      <c r="EED10"/>
      <c r="EEE10"/>
      <c r="EEF10"/>
      <c r="EEG10"/>
      <c r="EEH10"/>
      <c r="EEI10"/>
      <c r="EEJ10"/>
      <c r="EEK10"/>
      <c r="EEL10"/>
      <c r="EEM10"/>
      <c r="EEN10"/>
      <c r="EEO10"/>
      <c r="EEP10"/>
      <c r="EEQ10"/>
      <c r="EER10"/>
      <c r="EES10"/>
      <c r="EET10"/>
      <c r="EEU10"/>
      <c r="EEV10"/>
      <c r="EEW10"/>
      <c r="EEX10"/>
      <c r="EEY10"/>
      <c r="EEZ10"/>
      <c r="EFA10"/>
      <c r="EFB10"/>
      <c r="EFC10"/>
      <c r="EFD10"/>
      <c r="EFE10"/>
      <c r="EFF10"/>
      <c r="EFG10"/>
      <c r="EFH10"/>
      <c r="EFI10"/>
      <c r="EFJ10"/>
      <c r="EFK10"/>
      <c r="EFL10"/>
      <c r="EFM10"/>
      <c r="EFN10"/>
      <c r="EFO10"/>
      <c r="EFP10"/>
      <c r="EFQ10"/>
      <c r="EFR10"/>
      <c r="EFS10"/>
      <c r="EFT10"/>
      <c r="EFU10"/>
      <c r="EFV10"/>
      <c r="EFW10"/>
      <c r="EFX10"/>
      <c r="EFY10"/>
      <c r="EFZ10"/>
      <c r="EGA10"/>
      <c r="EGB10"/>
      <c r="EGC10"/>
      <c r="EGD10"/>
      <c r="EGE10"/>
      <c r="EGF10"/>
      <c r="EGG10"/>
      <c r="EGH10"/>
      <c r="EGI10"/>
      <c r="EGJ10"/>
      <c r="EGK10"/>
      <c r="EGL10"/>
      <c r="EGM10"/>
      <c r="EGN10"/>
      <c r="EGO10"/>
      <c r="EGP10"/>
      <c r="EGQ10"/>
      <c r="EGR10"/>
      <c r="EGS10"/>
      <c r="EGT10"/>
      <c r="EGU10"/>
      <c r="EGV10"/>
      <c r="EGW10"/>
      <c r="EGX10"/>
      <c r="EGY10"/>
      <c r="EGZ10"/>
      <c r="EHA10"/>
      <c r="EHB10"/>
      <c r="EHC10"/>
      <c r="EHD10"/>
      <c r="EHE10"/>
      <c r="EHF10"/>
      <c r="EHG10"/>
      <c r="EHH10"/>
      <c r="EHI10"/>
      <c r="EHJ10"/>
      <c r="EHK10"/>
      <c r="EHL10"/>
      <c r="EHM10"/>
      <c r="EHN10"/>
      <c r="EHO10"/>
      <c r="EHP10"/>
      <c r="EHQ10"/>
      <c r="EHR10"/>
      <c r="EHS10"/>
      <c r="EHT10"/>
      <c r="EHU10"/>
      <c r="EHV10"/>
      <c r="EHW10"/>
      <c r="EHX10"/>
      <c r="EHY10"/>
      <c r="EHZ10"/>
      <c r="EIA10"/>
      <c r="EIB10"/>
      <c r="EIC10"/>
      <c r="EID10"/>
      <c r="EIE10"/>
      <c r="EIF10"/>
      <c r="EIG10"/>
      <c r="EIH10"/>
      <c r="EII10"/>
      <c r="EIJ10"/>
      <c r="EIK10"/>
      <c r="EIL10"/>
      <c r="EIM10"/>
      <c r="EIN10"/>
      <c r="EIO10"/>
      <c r="EIP10"/>
      <c r="EIQ10"/>
      <c r="EIR10"/>
      <c r="EIS10"/>
      <c r="EIT10"/>
      <c r="EIU10"/>
      <c r="EIV10"/>
      <c r="EIW10"/>
      <c r="EIX10"/>
      <c r="EIY10"/>
      <c r="EIZ10"/>
      <c r="EJA10"/>
      <c r="EJB10"/>
      <c r="EJC10"/>
      <c r="EJD10"/>
      <c r="EJE10"/>
      <c r="EJF10"/>
      <c r="EJG10"/>
      <c r="EJH10"/>
      <c r="EJI10"/>
      <c r="EJJ10"/>
      <c r="EJK10"/>
      <c r="EJL10"/>
      <c r="EJM10"/>
      <c r="EJN10"/>
      <c r="EJO10"/>
      <c r="EJP10"/>
      <c r="EJQ10"/>
      <c r="EJR10"/>
      <c r="EJS10"/>
      <c r="EJT10"/>
      <c r="EJU10"/>
      <c r="EJV10"/>
      <c r="EJW10"/>
      <c r="EJX10"/>
      <c r="EJY10"/>
      <c r="EJZ10"/>
      <c r="EKA10"/>
      <c r="EKB10"/>
      <c r="EKC10"/>
      <c r="EKD10"/>
      <c r="EKE10"/>
      <c r="EKF10"/>
      <c r="EKG10"/>
      <c r="EKH10"/>
      <c r="EKI10"/>
      <c r="EKJ10"/>
      <c r="EKK10"/>
      <c r="EKL10"/>
      <c r="EKM10"/>
      <c r="EKN10"/>
      <c r="EKO10"/>
      <c r="EKP10"/>
      <c r="EKQ10"/>
      <c r="EKR10"/>
      <c r="EKS10"/>
      <c r="EKT10"/>
      <c r="EKU10"/>
      <c r="EKV10"/>
      <c r="EKW10"/>
      <c r="EKX10"/>
      <c r="EKY10"/>
      <c r="EKZ10"/>
      <c r="ELA10"/>
      <c r="ELB10"/>
      <c r="ELC10"/>
      <c r="ELD10"/>
      <c r="ELE10"/>
      <c r="ELF10"/>
      <c r="ELG10"/>
      <c r="ELH10"/>
      <c r="ELI10"/>
      <c r="ELJ10"/>
      <c r="ELK10"/>
      <c r="ELL10"/>
      <c r="ELM10"/>
      <c r="ELN10"/>
      <c r="ELO10"/>
      <c r="ELP10"/>
      <c r="ELQ10"/>
      <c r="ELR10"/>
      <c r="ELS10"/>
      <c r="ELT10"/>
      <c r="ELU10"/>
      <c r="ELV10"/>
      <c r="ELW10"/>
      <c r="ELX10"/>
      <c r="ELY10"/>
      <c r="ELZ10"/>
      <c r="EMA10"/>
      <c r="EMB10"/>
      <c r="EMC10"/>
      <c r="EMD10"/>
      <c r="EME10"/>
      <c r="EMF10"/>
      <c r="EMG10"/>
      <c r="EMH10"/>
      <c r="EMI10"/>
      <c r="EMJ10"/>
      <c r="EMK10"/>
      <c r="EML10"/>
      <c r="EMM10"/>
      <c r="EMN10"/>
      <c r="EMO10"/>
      <c r="EMP10"/>
      <c r="EMQ10"/>
      <c r="EMR10"/>
      <c r="EMS10"/>
      <c r="EMT10"/>
      <c r="EMU10"/>
      <c r="EMV10"/>
      <c r="EMW10"/>
      <c r="EMX10"/>
      <c r="EMY10"/>
      <c r="EMZ10"/>
      <c r="ENA10"/>
      <c r="ENB10"/>
      <c r="ENC10"/>
      <c r="END10"/>
      <c r="ENE10"/>
      <c r="ENF10"/>
      <c r="ENG10"/>
      <c r="ENH10"/>
      <c r="ENI10"/>
      <c r="ENJ10"/>
      <c r="ENK10"/>
      <c r="ENL10"/>
      <c r="ENM10"/>
      <c r="ENN10"/>
      <c r="ENO10"/>
      <c r="ENP10"/>
      <c r="ENQ10"/>
      <c r="ENR10"/>
      <c r="ENS10"/>
      <c r="ENT10"/>
      <c r="ENU10"/>
      <c r="ENV10"/>
      <c r="ENW10"/>
      <c r="ENX10"/>
      <c r="ENY10"/>
      <c r="ENZ10"/>
      <c r="EOA10"/>
      <c r="EOB10"/>
      <c r="EOC10"/>
      <c r="EOD10"/>
      <c r="EOE10"/>
      <c r="EOF10"/>
      <c r="EOG10"/>
      <c r="EOH10"/>
      <c r="EOI10"/>
      <c r="EOJ10"/>
      <c r="EOK10"/>
      <c r="EOL10"/>
      <c r="EOM10"/>
      <c r="EON10"/>
      <c r="EOO10"/>
      <c r="EOP10"/>
      <c r="EOQ10"/>
      <c r="EOR10"/>
      <c r="EOS10"/>
      <c r="EOT10"/>
      <c r="EOU10"/>
      <c r="EOV10"/>
      <c r="EOW10"/>
      <c r="EOX10"/>
      <c r="EOY10"/>
      <c r="EOZ10"/>
      <c r="EPA10"/>
      <c r="EPB10"/>
      <c r="EPC10"/>
      <c r="EPD10"/>
      <c r="EPE10"/>
      <c r="EPF10"/>
      <c r="EPG10"/>
      <c r="EPH10"/>
      <c r="EPI10"/>
      <c r="EPJ10"/>
      <c r="EPK10"/>
      <c r="EPL10"/>
      <c r="EPM10"/>
      <c r="EPN10"/>
      <c r="EPO10"/>
      <c r="EPP10"/>
      <c r="EPQ10"/>
      <c r="EPR10"/>
      <c r="EPS10"/>
      <c r="EPT10"/>
      <c r="EPU10"/>
      <c r="EPV10"/>
      <c r="EPW10"/>
      <c r="EPX10"/>
      <c r="EPY10"/>
      <c r="EPZ10"/>
      <c r="EQA10"/>
      <c r="EQB10"/>
      <c r="EQC10"/>
      <c r="EQD10"/>
      <c r="EQE10"/>
      <c r="EQF10"/>
      <c r="EQG10"/>
      <c r="EQH10"/>
      <c r="EQI10"/>
      <c r="EQJ10"/>
      <c r="EQK10"/>
      <c r="EQL10"/>
      <c r="EQM10"/>
      <c r="EQN10"/>
      <c r="EQO10"/>
      <c r="EQP10"/>
      <c r="EQQ10"/>
      <c r="EQR10"/>
      <c r="EQS10"/>
      <c r="EQT10"/>
      <c r="EQU10"/>
      <c r="EQV10"/>
      <c r="EQW10"/>
      <c r="EQX10"/>
      <c r="EQY10"/>
      <c r="EQZ10"/>
      <c r="ERA10"/>
      <c r="ERB10"/>
      <c r="ERC10"/>
      <c r="ERD10"/>
      <c r="ERE10"/>
      <c r="ERF10"/>
      <c r="ERG10"/>
      <c r="ERH10"/>
      <c r="ERI10"/>
      <c r="ERJ10"/>
      <c r="ERK10"/>
      <c r="ERL10"/>
      <c r="ERM10"/>
      <c r="ERN10"/>
      <c r="ERO10"/>
      <c r="ERP10"/>
      <c r="ERQ10"/>
      <c r="ERR10"/>
      <c r="ERS10"/>
      <c r="ERT10"/>
      <c r="ERU10"/>
      <c r="ERV10"/>
      <c r="ERW10"/>
      <c r="ERX10"/>
      <c r="ERY10"/>
      <c r="ERZ10"/>
      <c r="ESA10"/>
      <c r="ESB10"/>
      <c r="ESC10"/>
      <c r="ESD10"/>
      <c r="ESE10"/>
      <c r="ESF10"/>
      <c r="ESG10"/>
      <c r="ESH10"/>
      <c r="ESI10"/>
      <c r="ESJ10"/>
      <c r="ESK10"/>
      <c r="ESL10"/>
      <c r="ESM10"/>
      <c r="ESN10"/>
      <c r="ESO10"/>
      <c r="ESP10"/>
      <c r="ESQ10"/>
      <c r="ESR10"/>
      <c r="ESS10"/>
      <c r="EST10"/>
      <c r="ESU10"/>
      <c r="ESV10"/>
      <c r="ESW10"/>
      <c r="ESX10"/>
      <c r="ESY10"/>
      <c r="ESZ10"/>
      <c r="ETA10"/>
      <c r="ETB10"/>
      <c r="ETC10"/>
      <c r="ETD10"/>
      <c r="ETE10"/>
      <c r="ETF10"/>
      <c r="ETG10"/>
      <c r="ETH10"/>
      <c r="ETI10"/>
      <c r="ETJ10"/>
      <c r="ETK10"/>
      <c r="ETL10"/>
      <c r="ETM10"/>
      <c r="ETN10"/>
      <c r="ETO10"/>
      <c r="ETP10"/>
      <c r="ETQ10"/>
      <c r="ETR10"/>
      <c r="ETS10"/>
      <c r="ETT10"/>
      <c r="ETU10"/>
      <c r="ETV10"/>
      <c r="ETW10"/>
      <c r="ETX10"/>
      <c r="ETY10"/>
      <c r="ETZ10"/>
      <c r="EUA10"/>
      <c r="EUB10"/>
      <c r="EUC10"/>
      <c r="EUD10"/>
      <c r="EUE10"/>
      <c r="EUF10"/>
      <c r="EUG10"/>
      <c r="EUH10"/>
      <c r="EUI10"/>
      <c r="EUJ10"/>
      <c r="EUK10"/>
      <c r="EUL10"/>
      <c r="EUM10"/>
      <c r="EUN10"/>
      <c r="EUO10"/>
      <c r="EUP10"/>
      <c r="EUQ10"/>
      <c r="EUR10"/>
      <c r="EUS10"/>
      <c r="EUT10"/>
      <c r="EUU10"/>
      <c r="EUV10"/>
      <c r="EUW10"/>
      <c r="EUX10"/>
      <c r="EUY10"/>
      <c r="EUZ10"/>
      <c r="EVA10"/>
      <c r="EVB10"/>
      <c r="EVC10"/>
      <c r="EVD10"/>
      <c r="EVE10"/>
      <c r="EVF10"/>
      <c r="EVG10"/>
      <c r="EVH10"/>
      <c r="EVI10"/>
      <c r="EVJ10"/>
      <c r="EVK10"/>
      <c r="EVL10"/>
      <c r="EVM10"/>
      <c r="EVN10"/>
      <c r="EVO10"/>
      <c r="EVP10"/>
      <c r="EVQ10"/>
      <c r="EVR10"/>
      <c r="EVS10"/>
      <c r="EVT10"/>
      <c r="EVU10"/>
      <c r="EVV10"/>
      <c r="EVW10"/>
      <c r="EVX10"/>
      <c r="EVY10"/>
      <c r="EVZ10"/>
      <c r="EWA10"/>
      <c r="EWB10"/>
      <c r="EWC10"/>
      <c r="EWD10"/>
      <c r="EWE10"/>
      <c r="EWF10"/>
      <c r="EWG10"/>
      <c r="EWH10"/>
      <c r="EWI10"/>
      <c r="EWJ10"/>
      <c r="EWK10"/>
      <c r="EWL10"/>
      <c r="EWM10"/>
      <c r="EWN10"/>
      <c r="EWO10"/>
      <c r="EWP10"/>
      <c r="EWQ10"/>
      <c r="EWR10"/>
      <c r="EWS10"/>
      <c r="EWT10"/>
      <c r="EWU10"/>
      <c r="EWV10"/>
      <c r="EWW10"/>
      <c r="EWX10"/>
      <c r="EWY10"/>
      <c r="EWZ10"/>
      <c r="EXA10"/>
      <c r="EXB10"/>
      <c r="EXC10"/>
      <c r="EXD10"/>
      <c r="EXE10"/>
      <c r="EXF10"/>
      <c r="EXG10"/>
      <c r="EXH10"/>
      <c r="EXI10"/>
      <c r="EXJ10"/>
      <c r="EXK10"/>
      <c r="EXL10"/>
      <c r="EXM10"/>
      <c r="EXN10"/>
      <c r="EXO10"/>
      <c r="EXP10"/>
      <c r="EXQ10"/>
      <c r="EXR10"/>
      <c r="EXS10"/>
      <c r="EXT10"/>
      <c r="EXU10"/>
      <c r="EXV10"/>
      <c r="EXW10"/>
      <c r="EXX10"/>
      <c r="EXY10"/>
      <c r="EXZ10"/>
      <c r="EYA10"/>
      <c r="EYB10"/>
      <c r="EYC10"/>
      <c r="EYD10"/>
      <c r="EYE10"/>
      <c r="EYF10"/>
      <c r="EYG10"/>
      <c r="EYH10"/>
      <c r="EYI10"/>
      <c r="EYJ10"/>
      <c r="EYK10"/>
      <c r="EYL10"/>
      <c r="EYM10"/>
      <c r="EYN10"/>
      <c r="EYO10"/>
      <c r="EYP10"/>
      <c r="EYQ10"/>
      <c r="EYR10"/>
      <c r="EYS10"/>
      <c r="EYT10"/>
      <c r="EYU10"/>
      <c r="EYV10"/>
      <c r="EYW10"/>
      <c r="EYX10"/>
      <c r="EYY10"/>
      <c r="EYZ10"/>
      <c r="EZA10"/>
      <c r="EZB10"/>
      <c r="EZC10"/>
      <c r="EZD10"/>
      <c r="EZE10"/>
      <c r="EZF10"/>
      <c r="EZG10"/>
      <c r="EZH10"/>
      <c r="EZI10"/>
      <c r="EZJ10"/>
      <c r="EZK10"/>
      <c r="EZL10"/>
      <c r="EZM10"/>
      <c r="EZN10"/>
      <c r="EZO10"/>
      <c r="EZP10"/>
      <c r="EZQ10"/>
      <c r="EZR10"/>
      <c r="EZS10"/>
      <c r="EZT10"/>
      <c r="EZU10"/>
      <c r="EZV10"/>
      <c r="EZW10"/>
      <c r="EZX10"/>
      <c r="EZY10"/>
      <c r="EZZ10"/>
      <c r="FAA10"/>
      <c r="FAB10"/>
      <c r="FAC10"/>
      <c r="FAD10"/>
      <c r="FAE10"/>
      <c r="FAF10"/>
      <c r="FAG10"/>
      <c r="FAH10"/>
      <c r="FAI10"/>
      <c r="FAJ10"/>
      <c r="FAK10"/>
      <c r="FAL10"/>
      <c r="FAM10"/>
      <c r="FAN10"/>
      <c r="FAO10"/>
      <c r="FAP10"/>
      <c r="FAQ10"/>
      <c r="FAR10"/>
      <c r="FAS10"/>
      <c r="FAT10"/>
      <c r="FAU10"/>
      <c r="FAV10"/>
      <c r="FAW10"/>
      <c r="FAX10"/>
      <c r="FAY10"/>
      <c r="FAZ10"/>
      <c r="FBA10"/>
      <c r="FBB10"/>
      <c r="FBC10"/>
      <c r="FBD10"/>
      <c r="FBE10"/>
      <c r="FBF10"/>
      <c r="FBG10"/>
      <c r="FBH10"/>
      <c r="FBI10"/>
      <c r="FBJ10"/>
      <c r="FBK10"/>
      <c r="FBL10"/>
      <c r="FBM10"/>
      <c r="FBN10"/>
      <c r="FBO10"/>
      <c r="FBP10"/>
      <c r="FBQ10"/>
      <c r="FBR10"/>
      <c r="FBS10"/>
      <c r="FBT10"/>
      <c r="FBU10"/>
      <c r="FBV10"/>
      <c r="FBW10"/>
      <c r="FBX10"/>
      <c r="FBY10"/>
      <c r="FBZ10"/>
      <c r="FCA10"/>
      <c r="FCB10"/>
      <c r="FCC10"/>
      <c r="FCD10"/>
      <c r="FCE10"/>
      <c r="FCF10"/>
      <c r="FCG10"/>
      <c r="FCH10"/>
      <c r="FCI10"/>
      <c r="FCJ10"/>
      <c r="FCK10"/>
      <c r="FCL10"/>
      <c r="FCM10"/>
      <c r="FCN10"/>
      <c r="FCO10"/>
      <c r="FCP10"/>
      <c r="FCQ10"/>
      <c r="FCR10"/>
      <c r="FCS10"/>
      <c r="FCT10"/>
      <c r="FCU10"/>
      <c r="FCV10"/>
      <c r="FCW10"/>
      <c r="FCX10"/>
      <c r="FCY10"/>
      <c r="FCZ10"/>
      <c r="FDA10"/>
      <c r="FDB10"/>
      <c r="FDC10"/>
      <c r="FDD10"/>
      <c r="FDE10"/>
      <c r="FDF10"/>
      <c r="FDG10"/>
      <c r="FDH10"/>
      <c r="FDI10"/>
      <c r="FDJ10"/>
      <c r="FDK10"/>
      <c r="FDL10"/>
      <c r="FDM10"/>
      <c r="FDN10"/>
      <c r="FDO10"/>
      <c r="FDP10"/>
      <c r="FDQ10"/>
      <c r="FDR10"/>
      <c r="FDS10"/>
      <c r="FDT10"/>
      <c r="FDU10"/>
      <c r="FDV10"/>
      <c r="FDW10"/>
      <c r="FDX10"/>
      <c r="FDY10"/>
      <c r="FDZ10"/>
      <c r="FEA10"/>
      <c r="FEB10"/>
      <c r="FEC10"/>
      <c r="FED10"/>
      <c r="FEE10"/>
      <c r="FEF10"/>
      <c r="FEG10"/>
      <c r="FEH10"/>
      <c r="FEI10"/>
      <c r="FEJ10"/>
      <c r="FEK10"/>
      <c r="FEL10"/>
      <c r="FEM10"/>
      <c r="FEN10"/>
      <c r="FEO10"/>
      <c r="FEP10"/>
      <c r="FEQ10"/>
      <c r="FER10"/>
      <c r="FES10"/>
      <c r="FET10"/>
      <c r="FEU10"/>
      <c r="FEV10"/>
      <c r="FEW10"/>
      <c r="FEX10"/>
      <c r="FEY10"/>
      <c r="FEZ10"/>
      <c r="FFA10"/>
      <c r="FFB10"/>
      <c r="FFC10"/>
      <c r="FFD10"/>
      <c r="FFE10"/>
      <c r="FFF10"/>
      <c r="FFG10"/>
      <c r="FFH10"/>
      <c r="FFI10"/>
      <c r="FFJ10"/>
      <c r="FFK10"/>
      <c r="FFL10"/>
      <c r="FFM10"/>
      <c r="FFN10"/>
      <c r="FFO10"/>
      <c r="FFP10"/>
      <c r="FFQ10"/>
      <c r="FFR10"/>
      <c r="FFS10"/>
      <c r="FFT10"/>
      <c r="FFU10"/>
      <c r="FFV10"/>
      <c r="FFW10"/>
      <c r="FFX10"/>
      <c r="FFY10"/>
      <c r="FFZ10"/>
      <c r="FGA10"/>
      <c r="FGB10"/>
      <c r="FGC10"/>
      <c r="FGD10"/>
      <c r="FGE10"/>
      <c r="FGF10"/>
      <c r="FGG10"/>
      <c r="FGH10"/>
      <c r="FGI10"/>
      <c r="FGJ10"/>
      <c r="FGK10"/>
      <c r="FGL10"/>
      <c r="FGM10"/>
      <c r="FGN10"/>
      <c r="FGO10"/>
      <c r="FGP10"/>
      <c r="FGQ10"/>
      <c r="FGR10"/>
      <c r="FGS10"/>
      <c r="FGT10"/>
      <c r="FGU10"/>
      <c r="FGV10"/>
      <c r="FGW10"/>
      <c r="FGX10"/>
      <c r="FGY10"/>
      <c r="FGZ10"/>
      <c r="FHA10"/>
      <c r="FHB10"/>
      <c r="FHC10"/>
      <c r="FHD10"/>
      <c r="FHE10"/>
      <c r="FHF10"/>
      <c r="FHG10"/>
      <c r="FHH10"/>
      <c r="FHI10"/>
      <c r="FHJ10"/>
      <c r="FHK10"/>
      <c r="FHL10"/>
      <c r="FHM10"/>
      <c r="FHN10"/>
      <c r="FHO10"/>
      <c r="FHP10"/>
      <c r="FHQ10"/>
      <c r="FHR10"/>
      <c r="FHS10"/>
      <c r="FHT10"/>
      <c r="FHU10"/>
      <c r="FHV10"/>
      <c r="FHW10"/>
      <c r="FHX10"/>
      <c r="FHY10"/>
      <c r="FHZ10"/>
      <c r="FIA10"/>
      <c r="FIB10"/>
      <c r="FIC10"/>
      <c r="FID10"/>
      <c r="FIE10"/>
      <c r="FIF10"/>
      <c r="FIG10"/>
      <c r="FIH10"/>
      <c r="FII10"/>
      <c r="FIJ10"/>
      <c r="FIK10"/>
      <c r="FIL10"/>
      <c r="FIM10"/>
      <c r="FIN10"/>
      <c r="FIO10"/>
      <c r="FIP10"/>
      <c r="FIQ10"/>
      <c r="FIR10"/>
      <c r="FIS10"/>
      <c r="FIT10"/>
      <c r="FIU10"/>
      <c r="FIV10"/>
      <c r="FIW10"/>
      <c r="FIX10"/>
      <c r="FIY10"/>
      <c r="FIZ10"/>
      <c r="FJA10"/>
      <c r="FJB10"/>
      <c r="FJC10"/>
      <c r="FJD10"/>
      <c r="FJE10"/>
      <c r="FJF10"/>
      <c r="FJG10"/>
      <c r="FJH10"/>
      <c r="FJI10"/>
      <c r="FJJ10"/>
      <c r="FJK10"/>
      <c r="FJL10"/>
      <c r="FJM10"/>
      <c r="FJN10"/>
      <c r="FJO10"/>
      <c r="FJP10"/>
      <c r="FJQ10"/>
      <c r="FJR10"/>
      <c r="FJS10"/>
      <c r="FJT10"/>
      <c r="FJU10"/>
      <c r="FJV10"/>
      <c r="FJW10"/>
      <c r="FJX10"/>
      <c r="FJY10"/>
      <c r="FJZ10"/>
      <c r="FKA10"/>
      <c r="FKB10"/>
      <c r="FKC10"/>
      <c r="FKD10"/>
      <c r="FKE10"/>
      <c r="FKF10"/>
      <c r="FKG10"/>
      <c r="FKH10"/>
      <c r="FKI10"/>
      <c r="FKJ10"/>
      <c r="FKK10"/>
      <c r="FKL10"/>
      <c r="FKM10"/>
      <c r="FKN10"/>
      <c r="FKO10"/>
      <c r="FKP10"/>
      <c r="FKQ10"/>
      <c r="FKR10"/>
      <c r="FKS10"/>
      <c r="FKT10"/>
      <c r="FKU10"/>
      <c r="FKV10"/>
      <c r="FKW10"/>
      <c r="FKX10"/>
      <c r="FKY10"/>
      <c r="FKZ10"/>
      <c r="FLA10"/>
      <c r="FLB10"/>
      <c r="FLC10"/>
      <c r="FLD10"/>
      <c r="FLE10"/>
      <c r="FLF10"/>
      <c r="FLG10"/>
      <c r="FLH10"/>
      <c r="FLI10"/>
      <c r="FLJ10"/>
      <c r="FLK10"/>
      <c r="FLL10"/>
      <c r="FLM10"/>
      <c r="FLN10"/>
      <c r="FLO10"/>
      <c r="FLP10"/>
      <c r="FLQ10"/>
      <c r="FLR10"/>
      <c r="FLS10"/>
      <c r="FLT10"/>
      <c r="FLU10"/>
      <c r="FLV10"/>
      <c r="FLW10"/>
      <c r="FLX10"/>
      <c r="FLY10"/>
      <c r="FLZ10"/>
      <c r="FMA10"/>
      <c r="FMB10"/>
      <c r="FMC10"/>
      <c r="FMD10"/>
      <c r="FME10"/>
      <c r="FMF10"/>
      <c r="FMG10"/>
      <c r="FMH10"/>
      <c r="FMI10"/>
      <c r="FMJ10"/>
      <c r="FMK10"/>
      <c r="FML10"/>
      <c r="FMM10"/>
      <c r="FMN10"/>
      <c r="FMO10"/>
      <c r="FMP10"/>
      <c r="FMQ10"/>
      <c r="FMR10"/>
      <c r="FMS10"/>
      <c r="FMT10"/>
      <c r="FMU10"/>
      <c r="FMV10"/>
      <c r="FMW10"/>
      <c r="FMX10"/>
      <c r="FMY10"/>
      <c r="FMZ10"/>
      <c r="FNA10"/>
      <c r="FNB10"/>
      <c r="FNC10"/>
      <c r="FND10"/>
      <c r="FNE10"/>
      <c r="FNF10"/>
      <c r="FNG10"/>
      <c r="FNH10"/>
      <c r="FNI10"/>
      <c r="FNJ10"/>
      <c r="FNK10"/>
      <c r="FNL10"/>
      <c r="FNM10"/>
      <c r="FNN10"/>
      <c r="FNO10"/>
      <c r="FNP10"/>
      <c r="FNQ10"/>
      <c r="FNR10"/>
      <c r="FNS10"/>
      <c r="FNT10"/>
      <c r="FNU10"/>
      <c r="FNV10"/>
      <c r="FNW10"/>
      <c r="FNX10"/>
      <c r="FNY10"/>
      <c r="FNZ10"/>
      <c r="FOA10"/>
      <c r="FOB10"/>
      <c r="FOC10"/>
      <c r="FOD10"/>
      <c r="FOE10"/>
      <c r="FOF10"/>
      <c r="FOG10"/>
      <c r="FOH10"/>
      <c r="FOI10"/>
      <c r="FOJ10"/>
      <c r="FOK10"/>
      <c r="FOL10"/>
      <c r="FOM10"/>
      <c r="FON10"/>
      <c r="FOO10"/>
      <c r="FOP10"/>
      <c r="FOQ10"/>
      <c r="FOR10"/>
      <c r="FOS10"/>
      <c r="FOT10"/>
      <c r="FOU10"/>
      <c r="FOV10"/>
      <c r="FOW10"/>
      <c r="FOX10"/>
      <c r="FOY10"/>
      <c r="FOZ10"/>
      <c r="FPA10"/>
      <c r="FPB10"/>
      <c r="FPC10"/>
      <c r="FPD10"/>
      <c r="FPE10"/>
      <c r="FPF10"/>
      <c r="FPG10"/>
      <c r="FPH10"/>
      <c r="FPI10"/>
      <c r="FPJ10"/>
      <c r="FPK10"/>
      <c r="FPL10"/>
      <c r="FPM10"/>
      <c r="FPN10"/>
      <c r="FPO10"/>
      <c r="FPP10"/>
      <c r="FPQ10"/>
      <c r="FPR10"/>
      <c r="FPS10"/>
      <c r="FPT10"/>
      <c r="FPU10"/>
      <c r="FPV10"/>
      <c r="FPW10"/>
      <c r="FPX10"/>
      <c r="FPY10"/>
      <c r="FPZ10"/>
      <c r="FQA10"/>
      <c r="FQB10"/>
      <c r="FQC10"/>
      <c r="FQD10"/>
      <c r="FQE10"/>
      <c r="FQF10"/>
      <c r="FQG10"/>
      <c r="FQH10"/>
      <c r="FQI10"/>
      <c r="FQJ10"/>
      <c r="FQK10"/>
      <c r="FQL10"/>
      <c r="FQM10"/>
      <c r="FQN10"/>
      <c r="FQO10"/>
      <c r="FQP10"/>
      <c r="FQQ10"/>
      <c r="FQR10"/>
      <c r="FQS10"/>
      <c r="FQT10"/>
      <c r="FQU10"/>
      <c r="FQV10"/>
      <c r="FQW10"/>
      <c r="FQX10"/>
      <c r="FQY10"/>
      <c r="FQZ10"/>
      <c r="FRA10"/>
      <c r="FRB10"/>
      <c r="FRC10"/>
      <c r="FRD10"/>
      <c r="FRE10"/>
      <c r="FRF10"/>
      <c r="FRG10"/>
      <c r="FRH10"/>
      <c r="FRI10"/>
      <c r="FRJ10"/>
      <c r="FRK10"/>
      <c r="FRL10"/>
      <c r="FRM10"/>
      <c r="FRN10"/>
      <c r="FRO10"/>
      <c r="FRP10"/>
      <c r="FRQ10"/>
      <c r="FRR10"/>
      <c r="FRS10"/>
      <c r="FRT10"/>
      <c r="FRU10"/>
      <c r="FRV10"/>
      <c r="FRW10"/>
      <c r="FRX10"/>
      <c r="FRY10"/>
      <c r="FRZ10"/>
      <c r="FSA10"/>
      <c r="FSB10"/>
      <c r="FSC10"/>
      <c r="FSD10"/>
      <c r="FSE10"/>
      <c r="FSF10"/>
      <c r="FSG10"/>
      <c r="FSH10"/>
      <c r="FSI10"/>
      <c r="FSJ10"/>
      <c r="FSK10"/>
      <c r="FSL10"/>
      <c r="FSM10"/>
      <c r="FSN10"/>
      <c r="FSO10"/>
      <c r="FSP10"/>
      <c r="FSQ10"/>
      <c r="FSR10"/>
      <c r="FSS10"/>
      <c r="FST10"/>
      <c r="FSU10"/>
      <c r="FSV10"/>
      <c r="FSW10"/>
      <c r="FSX10"/>
      <c r="FSY10"/>
      <c r="FSZ10"/>
      <c r="FTA10"/>
      <c r="FTB10"/>
      <c r="FTC10"/>
      <c r="FTD10"/>
      <c r="FTE10"/>
      <c r="FTF10"/>
      <c r="FTG10"/>
      <c r="FTH10"/>
      <c r="FTI10"/>
      <c r="FTJ10"/>
      <c r="FTK10"/>
      <c r="FTL10"/>
      <c r="FTM10"/>
      <c r="FTN10"/>
      <c r="FTO10"/>
      <c r="FTP10"/>
      <c r="FTQ10"/>
      <c r="FTR10"/>
      <c r="FTS10"/>
      <c r="FTT10"/>
      <c r="FTU10"/>
      <c r="FTV10"/>
      <c r="FTW10"/>
      <c r="FTX10"/>
      <c r="FTY10"/>
      <c r="FTZ10"/>
      <c r="FUA10"/>
      <c r="FUB10"/>
      <c r="FUC10"/>
      <c r="FUD10"/>
      <c r="FUE10"/>
      <c r="FUF10"/>
      <c r="FUG10"/>
      <c r="FUH10"/>
      <c r="FUI10"/>
      <c r="FUJ10"/>
      <c r="FUK10"/>
      <c r="FUL10"/>
      <c r="FUM10"/>
      <c r="FUN10"/>
      <c r="FUO10"/>
      <c r="FUP10"/>
      <c r="FUQ10"/>
      <c r="FUR10"/>
      <c r="FUS10"/>
      <c r="FUT10"/>
      <c r="FUU10"/>
      <c r="FUV10"/>
      <c r="FUW10"/>
      <c r="FUX10"/>
      <c r="FUY10"/>
      <c r="FUZ10"/>
      <c r="FVA10"/>
      <c r="FVB10"/>
      <c r="FVC10"/>
      <c r="FVD10"/>
      <c r="FVE10"/>
      <c r="FVF10"/>
      <c r="FVG10"/>
      <c r="FVH10"/>
      <c r="FVI10"/>
      <c r="FVJ10"/>
      <c r="FVK10"/>
      <c r="FVL10"/>
      <c r="FVM10"/>
      <c r="FVN10"/>
      <c r="FVO10"/>
      <c r="FVP10"/>
      <c r="FVQ10"/>
      <c r="FVR10"/>
      <c r="FVS10"/>
      <c r="FVT10"/>
      <c r="FVU10"/>
      <c r="FVV10"/>
      <c r="FVW10"/>
      <c r="FVX10"/>
      <c r="FVY10"/>
      <c r="FVZ10"/>
      <c r="FWA10"/>
      <c r="FWB10"/>
      <c r="FWC10"/>
      <c r="FWD10"/>
      <c r="FWE10"/>
      <c r="FWF10"/>
      <c r="FWG10"/>
      <c r="FWH10"/>
      <c r="FWI10"/>
      <c r="FWJ10"/>
      <c r="FWK10"/>
      <c r="FWL10"/>
      <c r="FWM10"/>
      <c r="FWN10"/>
      <c r="FWO10"/>
      <c r="FWP10"/>
      <c r="FWQ10"/>
      <c r="FWR10"/>
      <c r="FWS10"/>
      <c r="FWT10"/>
      <c r="FWU10"/>
      <c r="FWV10"/>
      <c r="FWW10"/>
      <c r="FWX10"/>
      <c r="FWY10"/>
      <c r="FWZ10"/>
      <c r="FXA10"/>
      <c r="FXB10"/>
      <c r="FXC10"/>
      <c r="FXD10"/>
      <c r="FXE10"/>
      <c r="FXF10"/>
      <c r="FXG10"/>
      <c r="FXH10"/>
      <c r="FXI10"/>
      <c r="FXJ10"/>
      <c r="FXK10"/>
      <c r="FXL10"/>
      <c r="FXM10"/>
      <c r="FXN10"/>
      <c r="FXO10"/>
      <c r="FXP10"/>
      <c r="FXQ10"/>
      <c r="FXR10"/>
      <c r="FXS10"/>
      <c r="FXT10"/>
      <c r="FXU10"/>
      <c r="FXV10"/>
      <c r="FXW10"/>
      <c r="FXX10"/>
      <c r="FXY10"/>
      <c r="FXZ10"/>
      <c r="FYA10"/>
      <c r="FYB10"/>
      <c r="FYC10"/>
      <c r="FYD10"/>
      <c r="FYE10"/>
      <c r="FYF10"/>
      <c r="FYG10"/>
      <c r="FYH10"/>
      <c r="FYI10"/>
      <c r="FYJ10"/>
      <c r="FYK10"/>
      <c r="FYL10"/>
      <c r="FYM10"/>
      <c r="FYN10"/>
      <c r="FYO10"/>
      <c r="FYP10"/>
      <c r="FYQ10"/>
      <c r="FYR10"/>
      <c r="FYS10"/>
      <c r="FYT10"/>
      <c r="FYU10"/>
      <c r="FYV10"/>
      <c r="FYW10"/>
      <c r="FYX10"/>
      <c r="FYY10"/>
      <c r="FYZ10"/>
      <c r="FZA10"/>
      <c r="FZB10"/>
      <c r="FZC10"/>
      <c r="FZD10"/>
      <c r="FZE10"/>
      <c r="FZF10"/>
      <c r="FZG10"/>
      <c r="FZH10"/>
      <c r="FZI10"/>
      <c r="FZJ10"/>
      <c r="FZK10"/>
      <c r="FZL10"/>
      <c r="FZM10"/>
      <c r="FZN10"/>
      <c r="FZO10"/>
      <c r="FZP10"/>
      <c r="FZQ10"/>
      <c r="FZR10"/>
      <c r="FZS10"/>
      <c r="FZT10"/>
      <c r="FZU10"/>
      <c r="FZV10"/>
      <c r="FZW10"/>
      <c r="FZX10"/>
      <c r="FZY10"/>
      <c r="FZZ10"/>
      <c r="GAA10"/>
      <c r="GAB10"/>
      <c r="GAC10"/>
      <c r="GAD10"/>
      <c r="GAE10"/>
      <c r="GAF10"/>
      <c r="GAG10"/>
      <c r="GAH10"/>
      <c r="GAI10"/>
      <c r="GAJ10"/>
      <c r="GAK10"/>
      <c r="GAL10"/>
      <c r="GAM10"/>
      <c r="GAN10"/>
      <c r="GAO10"/>
      <c r="GAP10"/>
      <c r="GAQ10"/>
      <c r="GAR10"/>
      <c r="GAS10"/>
      <c r="GAT10"/>
      <c r="GAU10"/>
      <c r="GAV10"/>
      <c r="GAW10"/>
      <c r="GAX10"/>
      <c r="GAY10"/>
      <c r="GAZ10"/>
      <c r="GBA10"/>
      <c r="GBB10"/>
      <c r="GBC10"/>
      <c r="GBD10"/>
      <c r="GBE10"/>
      <c r="GBF10"/>
      <c r="GBG10"/>
      <c r="GBH10"/>
      <c r="GBI10"/>
      <c r="GBJ10"/>
      <c r="GBK10"/>
      <c r="GBL10"/>
      <c r="GBM10"/>
      <c r="GBN10"/>
      <c r="GBO10"/>
      <c r="GBP10"/>
      <c r="GBQ10"/>
      <c r="GBR10"/>
      <c r="GBS10"/>
      <c r="GBT10"/>
      <c r="GBU10"/>
      <c r="GBV10"/>
      <c r="GBW10"/>
      <c r="GBX10"/>
      <c r="GBY10"/>
      <c r="GBZ10"/>
      <c r="GCA10"/>
      <c r="GCB10"/>
      <c r="GCC10"/>
      <c r="GCD10"/>
      <c r="GCE10"/>
      <c r="GCF10"/>
      <c r="GCG10"/>
      <c r="GCH10"/>
      <c r="GCI10"/>
      <c r="GCJ10"/>
      <c r="GCK10"/>
      <c r="GCL10"/>
      <c r="GCM10"/>
      <c r="GCN10"/>
      <c r="GCO10"/>
      <c r="GCP10"/>
      <c r="GCQ10"/>
      <c r="GCR10"/>
      <c r="GCS10"/>
      <c r="GCT10"/>
      <c r="GCU10"/>
      <c r="GCV10"/>
      <c r="GCW10"/>
      <c r="GCX10"/>
      <c r="GCY10"/>
      <c r="GCZ10"/>
      <c r="GDA10"/>
      <c r="GDB10"/>
      <c r="GDC10"/>
      <c r="GDD10"/>
      <c r="GDE10"/>
      <c r="GDF10"/>
      <c r="GDG10"/>
      <c r="GDH10"/>
      <c r="GDI10"/>
      <c r="GDJ10"/>
      <c r="GDK10"/>
      <c r="GDL10"/>
      <c r="GDM10"/>
      <c r="GDN10"/>
      <c r="GDO10"/>
      <c r="GDP10"/>
      <c r="GDQ10"/>
      <c r="GDR10"/>
      <c r="GDS10"/>
      <c r="GDT10"/>
      <c r="GDU10"/>
      <c r="GDV10"/>
      <c r="GDW10"/>
      <c r="GDX10"/>
      <c r="GDY10"/>
      <c r="GDZ10"/>
      <c r="GEA10"/>
      <c r="GEB10"/>
      <c r="GEC10"/>
      <c r="GED10"/>
      <c r="GEE10"/>
      <c r="GEF10"/>
      <c r="GEG10"/>
      <c r="GEH10"/>
      <c r="GEI10"/>
      <c r="GEJ10"/>
      <c r="GEK10"/>
      <c r="GEL10"/>
      <c r="GEM10"/>
      <c r="GEN10"/>
      <c r="GEO10"/>
      <c r="GEP10"/>
      <c r="GEQ10"/>
      <c r="GER10"/>
      <c r="GES10"/>
      <c r="GET10"/>
      <c r="GEU10"/>
      <c r="GEV10"/>
      <c r="GEW10"/>
      <c r="GEX10"/>
      <c r="GEY10"/>
      <c r="GEZ10"/>
      <c r="GFA10"/>
      <c r="GFB10"/>
      <c r="GFC10"/>
      <c r="GFD10"/>
      <c r="GFE10"/>
      <c r="GFF10"/>
      <c r="GFG10"/>
      <c r="GFH10"/>
      <c r="GFI10"/>
      <c r="GFJ10"/>
      <c r="GFK10"/>
      <c r="GFL10"/>
      <c r="GFM10"/>
      <c r="GFN10"/>
      <c r="GFO10"/>
      <c r="GFP10"/>
      <c r="GFQ10"/>
      <c r="GFR10"/>
      <c r="GFS10"/>
      <c r="GFT10"/>
      <c r="GFU10"/>
      <c r="GFV10"/>
      <c r="GFW10"/>
      <c r="GFX10"/>
      <c r="GFY10"/>
      <c r="GFZ10"/>
      <c r="GGA10"/>
      <c r="GGB10"/>
      <c r="GGC10"/>
      <c r="GGD10"/>
      <c r="GGE10"/>
      <c r="GGF10"/>
      <c r="GGG10"/>
      <c r="GGH10"/>
      <c r="GGI10"/>
      <c r="GGJ10"/>
      <c r="GGK10"/>
      <c r="GGL10"/>
      <c r="GGM10"/>
      <c r="GGN10"/>
      <c r="GGO10"/>
      <c r="GGP10"/>
      <c r="GGQ10"/>
      <c r="GGR10"/>
      <c r="GGS10"/>
      <c r="GGT10"/>
      <c r="GGU10"/>
      <c r="GGV10"/>
      <c r="GGW10"/>
      <c r="GGX10"/>
      <c r="GGY10"/>
      <c r="GGZ10"/>
      <c r="GHA10"/>
      <c r="GHB10"/>
      <c r="GHC10"/>
      <c r="GHD10"/>
      <c r="GHE10"/>
      <c r="GHF10"/>
      <c r="GHG10"/>
      <c r="GHH10"/>
      <c r="GHI10"/>
      <c r="GHJ10"/>
      <c r="GHK10"/>
      <c r="GHL10"/>
      <c r="GHM10"/>
      <c r="GHN10"/>
      <c r="GHO10"/>
      <c r="GHP10"/>
      <c r="GHQ10"/>
      <c r="GHR10"/>
      <c r="GHS10"/>
      <c r="GHT10"/>
      <c r="GHU10"/>
      <c r="GHV10"/>
      <c r="GHW10"/>
      <c r="GHX10"/>
      <c r="GHY10"/>
      <c r="GHZ10"/>
      <c r="GIA10"/>
      <c r="GIB10"/>
      <c r="GIC10"/>
      <c r="GID10"/>
      <c r="GIE10"/>
      <c r="GIF10"/>
      <c r="GIG10"/>
      <c r="GIH10"/>
      <c r="GII10"/>
      <c r="GIJ10"/>
      <c r="GIK10"/>
      <c r="GIL10"/>
      <c r="GIM10"/>
      <c r="GIN10"/>
      <c r="GIO10"/>
      <c r="GIP10"/>
      <c r="GIQ10"/>
      <c r="GIR10"/>
      <c r="GIS10"/>
      <c r="GIT10"/>
      <c r="GIU10"/>
      <c r="GIV10"/>
      <c r="GIW10"/>
      <c r="GIX10"/>
      <c r="GIY10"/>
      <c r="GIZ10"/>
      <c r="GJA10"/>
      <c r="GJB10"/>
      <c r="GJC10"/>
      <c r="GJD10"/>
      <c r="GJE10"/>
      <c r="GJF10"/>
      <c r="GJG10"/>
      <c r="GJH10"/>
      <c r="GJI10"/>
      <c r="GJJ10"/>
      <c r="GJK10"/>
      <c r="GJL10"/>
      <c r="GJM10"/>
      <c r="GJN10"/>
      <c r="GJO10"/>
      <c r="GJP10"/>
      <c r="GJQ10"/>
      <c r="GJR10"/>
      <c r="GJS10"/>
      <c r="GJT10"/>
      <c r="GJU10"/>
      <c r="GJV10"/>
      <c r="GJW10"/>
      <c r="GJX10"/>
      <c r="GJY10"/>
      <c r="GJZ10"/>
      <c r="GKA10"/>
      <c r="GKB10"/>
      <c r="GKC10"/>
      <c r="GKD10"/>
      <c r="GKE10"/>
      <c r="GKF10"/>
      <c r="GKG10"/>
      <c r="GKH10"/>
      <c r="GKI10"/>
      <c r="GKJ10"/>
      <c r="GKK10"/>
      <c r="GKL10"/>
      <c r="GKM10"/>
      <c r="GKN10"/>
      <c r="GKO10"/>
      <c r="GKP10"/>
      <c r="GKQ10"/>
      <c r="GKR10"/>
      <c r="GKS10"/>
      <c r="GKT10"/>
      <c r="GKU10"/>
      <c r="GKV10"/>
      <c r="GKW10"/>
      <c r="GKX10"/>
      <c r="GKY10"/>
      <c r="GKZ10"/>
      <c r="GLA10"/>
      <c r="GLB10"/>
      <c r="GLC10"/>
      <c r="GLD10"/>
      <c r="GLE10"/>
      <c r="GLF10"/>
      <c r="GLG10"/>
      <c r="GLH10"/>
      <c r="GLI10"/>
      <c r="GLJ10"/>
      <c r="GLK10"/>
      <c r="GLL10"/>
      <c r="GLM10"/>
      <c r="GLN10"/>
      <c r="GLO10"/>
      <c r="GLP10"/>
      <c r="GLQ10"/>
      <c r="GLR10"/>
      <c r="GLS10"/>
      <c r="GLT10"/>
      <c r="GLU10"/>
      <c r="GLV10"/>
      <c r="GLW10"/>
      <c r="GLX10"/>
      <c r="GLY10"/>
      <c r="GLZ10"/>
      <c r="GMA10"/>
      <c r="GMB10"/>
      <c r="GMC10"/>
      <c r="GMD10"/>
      <c r="GME10"/>
      <c r="GMF10"/>
      <c r="GMG10"/>
      <c r="GMH10"/>
      <c r="GMI10"/>
      <c r="GMJ10"/>
      <c r="GMK10"/>
      <c r="GML10"/>
      <c r="GMM10"/>
      <c r="GMN10"/>
      <c r="GMO10"/>
      <c r="GMP10"/>
      <c r="GMQ10"/>
      <c r="GMR10"/>
      <c r="GMS10"/>
      <c r="GMT10"/>
      <c r="GMU10"/>
      <c r="GMV10"/>
      <c r="GMW10"/>
      <c r="GMX10"/>
      <c r="GMY10"/>
      <c r="GMZ10"/>
      <c r="GNA10"/>
      <c r="GNB10"/>
      <c r="GNC10"/>
      <c r="GND10"/>
      <c r="GNE10"/>
      <c r="GNF10"/>
      <c r="GNG10"/>
      <c r="GNH10"/>
      <c r="GNI10"/>
      <c r="GNJ10"/>
      <c r="GNK10"/>
      <c r="GNL10"/>
      <c r="GNM10"/>
      <c r="GNN10"/>
      <c r="GNO10"/>
      <c r="GNP10"/>
      <c r="GNQ10"/>
      <c r="GNR10"/>
      <c r="GNS10"/>
      <c r="GNT10"/>
      <c r="GNU10"/>
      <c r="GNV10"/>
      <c r="GNW10"/>
      <c r="GNX10"/>
      <c r="GNY10"/>
      <c r="GNZ10"/>
      <c r="GOA10"/>
      <c r="GOB10"/>
      <c r="GOC10"/>
      <c r="GOD10"/>
      <c r="GOE10"/>
      <c r="GOF10"/>
      <c r="GOG10"/>
      <c r="GOH10"/>
      <c r="GOI10"/>
      <c r="GOJ10"/>
      <c r="GOK10"/>
      <c r="GOL10"/>
      <c r="GOM10"/>
      <c r="GON10"/>
      <c r="GOO10"/>
      <c r="GOP10"/>
      <c r="GOQ10"/>
      <c r="GOR10"/>
      <c r="GOS10"/>
      <c r="GOT10"/>
      <c r="GOU10"/>
      <c r="GOV10"/>
      <c r="GOW10"/>
      <c r="GOX10"/>
      <c r="GOY10"/>
      <c r="GOZ10"/>
      <c r="GPA10"/>
      <c r="GPB10"/>
      <c r="GPC10"/>
      <c r="GPD10"/>
      <c r="GPE10"/>
      <c r="GPF10"/>
      <c r="GPG10"/>
      <c r="GPH10"/>
      <c r="GPI10"/>
      <c r="GPJ10"/>
      <c r="GPK10"/>
      <c r="GPL10"/>
      <c r="GPM10"/>
      <c r="GPN10"/>
      <c r="GPO10"/>
      <c r="GPP10"/>
      <c r="GPQ10"/>
      <c r="GPR10"/>
      <c r="GPS10"/>
      <c r="GPT10"/>
      <c r="GPU10"/>
      <c r="GPV10"/>
      <c r="GPW10"/>
      <c r="GPX10"/>
      <c r="GPY10"/>
      <c r="GPZ10"/>
      <c r="GQA10"/>
      <c r="GQB10"/>
      <c r="GQC10"/>
      <c r="GQD10"/>
      <c r="GQE10"/>
      <c r="GQF10"/>
      <c r="GQG10"/>
      <c r="GQH10"/>
      <c r="GQI10"/>
      <c r="GQJ10"/>
      <c r="GQK10"/>
      <c r="GQL10"/>
      <c r="GQM10"/>
      <c r="GQN10"/>
      <c r="GQO10"/>
      <c r="GQP10"/>
      <c r="GQQ10"/>
      <c r="GQR10"/>
      <c r="GQS10"/>
      <c r="GQT10"/>
      <c r="GQU10"/>
      <c r="GQV10"/>
      <c r="GQW10"/>
      <c r="GQX10"/>
      <c r="GQY10"/>
      <c r="GQZ10"/>
      <c r="GRA10"/>
      <c r="GRB10"/>
      <c r="GRC10"/>
      <c r="GRD10"/>
      <c r="GRE10"/>
      <c r="GRF10"/>
      <c r="GRG10"/>
      <c r="GRH10"/>
      <c r="GRI10"/>
      <c r="GRJ10"/>
      <c r="GRK10"/>
      <c r="GRL10"/>
      <c r="GRM10"/>
      <c r="GRN10"/>
      <c r="GRO10"/>
      <c r="GRP10"/>
      <c r="GRQ10"/>
      <c r="GRR10"/>
      <c r="GRS10"/>
      <c r="GRT10"/>
      <c r="GRU10"/>
      <c r="GRV10"/>
      <c r="GRW10"/>
      <c r="GRX10"/>
      <c r="GRY10"/>
      <c r="GRZ10"/>
      <c r="GSA10"/>
      <c r="GSB10"/>
      <c r="GSC10"/>
      <c r="GSD10"/>
      <c r="GSE10"/>
      <c r="GSF10"/>
      <c r="GSG10"/>
      <c r="GSH10"/>
      <c r="GSI10"/>
      <c r="GSJ10"/>
      <c r="GSK10"/>
      <c r="GSL10"/>
      <c r="GSM10"/>
      <c r="GSN10"/>
      <c r="GSO10"/>
      <c r="GSP10"/>
      <c r="GSQ10"/>
      <c r="GSR10"/>
      <c r="GSS10"/>
      <c r="GST10"/>
      <c r="GSU10"/>
      <c r="GSV10"/>
      <c r="GSW10"/>
      <c r="GSX10"/>
      <c r="GSY10"/>
      <c r="GSZ10"/>
      <c r="GTA10"/>
      <c r="GTB10"/>
      <c r="GTC10"/>
      <c r="GTD10"/>
      <c r="GTE10"/>
      <c r="GTF10"/>
      <c r="GTG10"/>
      <c r="GTH10"/>
      <c r="GTI10"/>
      <c r="GTJ10"/>
      <c r="GTK10"/>
      <c r="GTL10"/>
      <c r="GTM10"/>
      <c r="GTN10"/>
      <c r="GTO10"/>
      <c r="GTP10"/>
      <c r="GTQ10"/>
      <c r="GTR10"/>
      <c r="GTS10"/>
      <c r="GTT10"/>
      <c r="GTU10"/>
      <c r="GTV10"/>
      <c r="GTW10"/>
      <c r="GTX10"/>
      <c r="GTY10"/>
      <c r="GTZ10"/>
      <c r="GUA10"/>
      <c r="GUB10"/>
      <c r="GUC10"/>
      <c r="GUD10"/>
      <c r="GUE10"/>
      <c r="GUF10"/>
      <c r="GUG10"/>
      <c r="GUH10"/>
      <c r="GUI10"/>
      <c r="GUJ10"/>
      <c r="GUK10"/>
      <c r="GUL10"/>
      <c r="GUM10"/>
      <c r="GUN10"/>
      <c r="GUO10"/>
      <c r="GUP10"/>
      <c r="GUQ10"/>
      <c r="GUR10"/>
      <c r="GUS10"/>
      <c r="GUT10"/>
      <c r="GUU10"/>
      <c r="GUV10"/>
      <c r="GUW10"/>
      <c r="GUX10"/>
      <c r="GUY10"/>
      <c r="GUZ10"/>
      <c r="GVA10"/>
      <c r="GVB10"/>
      <c r="GVC10"/>
      <c r="GVD10"/>
      <c r="GVE10"/>
      <c r="GVF10"/>
      <c r="GVG10"/>
      <c r="GVH10"/>
      <c r="GVI10"/>
      <c r="GVJ10"/>
      <c r="GVK10"/>
      <c r="GVL10"/>
      <c r="GVM10"/>
      <c r="GVN10"/>
      <c r="GVO10"/>
      <c r="GVP10"/>
      <c r="GVQ10"/>
      <c r="GVR10"/>
      <c r="GVS10"/>
      <c r="GVT10"/>
      <c r="GVU10"/>
      <c r="GVV10"/>
      <c r="GVW10"/>
      <c r="GVX10"/>
      <c r="GVY10"/>
      <c r="GVZ10"/>
      <c r="GWA10"/>
      <c r="GWB10"/>
      <c r="GWC10"/>
      <c r="GWD10"/>
      <c r="GWE10"/>
      <c r="GWF10"/>
      <c r="GWG10"/>
      <c r="GWH10"/>
      <c r="GWI10"/>
      <c r="GWJ10"/>
      <c r="GWK10"/>
      <c r="GWL10"/>
      <c r="GWM10"/>
      <c r="GWN10"/>
      <c r="GWO10"/>
      <c r="GWP10"/>
      <c r="GWQ10"/>
      <c r="GWR10"/>
      <c r="GWS10"/>
      <c r="GWT10"/>
      <c r="GWU10"/>
      <c r="GWV10"/>
      <c r="GWW10"/>
      <c r="GWX10"/>
      <c r="GWY10"/>
      <c r="GWZ10"/>
      <c r="GXA10"/>
      <c r="GXB10"/>
      <c r="GXC10"/>
      <c r="GXD10"/>
      <c r="GXE10"/>
      <c r="GXF10"/>
      <c r="GXG10"/>
      <c r="GXH10"/>
      <c r="GXI10"/>
      <c r="GXJ10"/>
      <c r="GXK10"/>
      <c r="GXL10"/>
      <c r="GXM10"/>
      <c r="GXN10"/>
      <c r="GXO10"/>
      <c r="GXP10"/>
      <c r="GXQ10"/>
      <c r="GXR10"/>
      <c r="GXS10"/>
      <c r="GXT10"/>
      <c r="GXU10"/>
      <c r="GXV10"/>
      <c r="GXW10"/>
      <c r="GXX10"/>
      <c r="GXY10"/>
      <c r="GXZ10"/>
      <c r="GYA10"/>
      <c r="GYB10"/>
      <c r="GYC10"/>
      <c r="GYD10"/>
      <c r="GYE10"/>
      <c r="GYF10"/>
      <c r="GYG10"/>
      <c r="GYH10"/>
      <c r="GYI10"/>
      <c r="GYJ10"/>
      <c r="GYK10"/>
      <c r="GYL10"/>
      <c r="GYM10"/>
      <c r="GYN10"/>
      <c r="GYO10"/>
      <c r="GYP10"/>
      <c r="GYQ10"/>
      <c r="GYR10"/>
      <c r="GYS10"/>
      <c r="GYT10"/>
      <c r="GYU10"/>
      <c r="GYV10"/>
      <c r="GYW10"/>
      <c r="GYX10"/>
      <c r="GYY10"/>
      <c r="GYZ10"/>
      <c r="GZA10"/>
      <c r="GZB10"/>
      <c r="GZC10"/>
      <c r="GZD10"/>
      <c r="GZE10"/>
      <c r="GZF10"/>
      <c r="GZG10"/>
      <c r="GZH10"/>
      <c r="GZI10"/>
      <c r="GZJ10"/>
      <c r="GZK10"/>
      <c r="GZL10"/>
      <c r="GZM10"/>
      <c r="GZN10"/>
      <c r="GZO10"/>
      <c r="GZP10"/>
      <c r="GZQ10"/>
      <c r="GZR10"/>
      <c r="GZS10"/>
      <c r="GZT10"/>
      <c r="GZU10"/>
      <c r="GZV10"/>
      <c r="GZW10"/>
      <c r="GZX10"/>
      <c r="GZY10"/>
      <c r="GZZ10"/>
      <c r="HAA10"/>
      <c r="HAB10"/>
      <c r="HAC10"/>
      <c r="HAD10"/>
      <c r="HAE10"/>
      <c r="HAF10"/>
      <c r="HAG10"/>
      <c r="HAH10"/>
      <c r="HAI10"/>
      <c r="HAJ10"/>
      <c r="HAK10"/>
      <c r="HAL10"/>
      <c r="HAM10"/>
      <c r="HAN10"/>
      <c r="HAO10"/>
      <c r="HAP10"/>
      <c r="HAQ10"/>
      <c r="HAR10"/>
      <c r="HAS10"/>
      <c r="HAT10"/>
      <c r="HAU10"/>
      <c r="HAV10"/>
      <c r="HAW10"/>
      <c r="HAX10"/>
      <c r="HAY10"/>
      <c r="HAZ10"/>
      <c r="HBA10"/>
      <c r="HBB10"/>
      <c r="HBC10"/>
      <c r="HBD10"/>
      <c r="HBE10"/>
      <c r="HBF10"/>
      <c r="HBG10"/>
      <c r="HBH10"/>
      <c r="HBI10"/>
      <c r="HBJ10"/>
      <c r="HBK10"/>
      <c r="HBL10"/>
      <c r="HBM10"/>
      <c r="HBN10"/>
      <c r="HBO10"/>
      <c r="HBP10"/>
      <c r="HBQ10"/>
      <c r="HBR10"/>
      <c r="HBS10"/>
      <c r="HBT10"/>
      <c r="HBU10"/>
      <c r="HBV10"/>
      <c r="HBW10"/>
      <c r="HBX10"/>
      <c r="HBY10"/>
      <c r="HBZ10"/>
      <c r="HCA10"/>
      <c r="HCB10"/>
      <c r="HCC10"/>
      <c r="HCD10"/>
      <c r="HCE10"/>
      <c r="HCF10"/>
      <c r="HCG10"/>
      <c r="HCH10"/>
      <c r="HCI10"/>
      <c r="HCJ10"/>
      <c r="HCK10"/>
      <c r="HCL10"/>
      <c r="HCM10"/>
      <c r="HCN10"/>
      <c r="HCO10"/>
      <c r="HCP10"/>
      <c r="HCQ10"/>
      <c r="HCR10"/>
      <c r="HCS10"/>
      <c r="HCT10"/>
      <c r="HCU10"/>
      <c r="HCV10"/>
      <c r="HCW10"/>
      <c r="HCX10"/>
      <c r="HCY10"/>
      <c r="HCZ10"/>
      <c r="HDA10"/>
      <c r="HDB10"/>
      <c r="HDC10"/>
      <c r="HDD10"/>
      <c r="HDE10"/>
      <c r="HDF10"/>
      <c r="HDG10"/>
      <c r="HDH10"/>
      <c r="HDI10"/>
      <c r="HDJ10"/>
      <c r="HDK10"/>
      <c r="HDL10"/>
      <c r="HDM10"/>
      <c r="HDN10"/>
      <c r="HDO10"/>
      <c r="HDP10"/>
      <c r="HDQ10"/>
      <c r="HDR10"/>
      <c r="HDS10"/>
      <c r="HDT10"/>
      <c r="HDU10"/>
      <c r="HDV10"/>
      <c r="HDW10"/>
      <c r="HDX10"/>
      <c r="HDY10"/>
      <c r="HDZ10"/>
      <c r="HEA10"/>
      <c r="HEB10"/>
      <c r="HEC10"/>
      <c r="HED10"/>
      <c r="HEE10"/>
      <c r="HEF10"/>
      <c r="HEG10"/>
      <c r="HEH10"/>
      <c r="HEI10"/>
      <c r="HEJ10"/>
      <c r="HEK10"/>
      <c r="HEL10"/>
      <c r="HEM10"/>
      <c r="HEN10"/>
      <c r="HEO10"/>
      <c r="HEP10"/>
      <c r="HEQ10"/>
      <c r="HER10"/>
      <c r="HES10"/>
      <c r="HET10"/>
      <c r="HEU10"/>
      <c r="HEV10"/>
      <c r="HEW10"/>
      <c r="HEX10"/>
      <c r="HEY10"/>
      <c r="HEZ10"/>
      <c r="HFA10"/>
      <c r="HFB10"/>
      <c r="HFC10"/>
      <c r="HFD10"/>
      <c r="HFE10"/>
      <c r="HFF10"/>
      <c r="HFG10"/>
      <c r="HFH10"/>
      <c r="HFI10"/>
      <c r="HFJ10"/>
      <c r="HFK10"/>
      <c r="HFL10"/>
      <c r="HFM10"/>
      <c r="HFN10"/>
      <c r="HFO10"/>
      <c r="HFP10"/>
      <c r="HFQ10"/>
      <c r="HFR10"/>
      <c r="HFS10"/>
      <c r="HFT10"/>
      <c r="HFU10"/>
      <c r="HFV10"/>
      <c r="HFW10"/>
      <c r="HFX10"/>
      <c r="HFY10"/>
      <c r="HFZ10"/>
      <c r="HGA10"/>
      <c r="HGB10"/>
      <c r="HGC10"/>
      <c r="HGD10"/>
      <c r="HGE10"/>
      <c r="HGF10"/>
      <c r="HGG10"/>
      <c r="HGH10"/>
      <c r="HGI10"/>
      <c r="HGJ10"/>
      <c r="HGK10"/>
      <c r="HGL10"/>
      <c r="HGM10"/>
      <c r="HGN10"/>
      <c r="HGO10"/>
      <c r="HGP10"/>
      <c r="HGQ10"/>
      <c r="HGR10"/>
      <c r="HGS10"/>
      <c r="HGT10"/>
      <c r="HGU10"/>
      <c r="HGV10"/>
      <c r="HGW10"/>
      <c r="HGX10"/>
      <c r="HGY10"/>
      <c r="HGZ10"/>
      <c r="HHA10"/>
      <c r="HHB10"/>
      <c r="HHC10"/>
      <c r="HHD10"/>
      <c r="HHE10"/>
      <c r="HHF10"/>
      <c r="HHG10"/>
      <c r="HHH10"/>
      <c r="HHI10"/>
      <c r="HHJ10"/>
      <c r="HHK10"/>
      <c r="HHL10"/>
      <c r="HHM10"/>
      <c r="HHN10"/>
      <c r="HHO10"/>
      <c r="HHP10"/>
      <c r="HHQ10"/>
      <c r="HHR10"/>
      <c r="HHS10"/>
      <c r="HHT10"/>
      <c r="HHU10"/>
      <c r="HHV10"/>
      <c r="HHW10"/>
      <c r="HHX10"/>
      <c r="HHY10"/>
      <c r="HHZ10"/>
      <c r="HIA10"/>
      <c r="HIB10"/>
      <c r="HIC10"/>
      <c r="HID10"/>
      <c r="HIE10"/>
      <c r="HIF10"/>
      <c r="HIG10"/>
      <c r="HIH10"/>
      <c r="HII10"/>
      <c r="HIJ10"/>
      <c r="HIK10"/>
      <c r="HIL10"/>
      <c r="HIM10"/>
      <c r="HIN10"/>
      <c r="HIO10"/>
      <c r="HIP10"/>
      <c r="HIQ10"/>
      <c r="HIR10"/>
      <c r="HIS10"/>
      <c r="HIT10"/>
      <c r="HIU10"/>
      <c r="HIV10"/>
      <c r="HIW10"/>
      <c r="HIX10"/>
      <c r="HIY10"/>
      <c r="HIZ10"/>
      <c r="HJA10"/>
      <c r="HJB10"/>
      <c r="HJC10"/>
      <c r="HJD10"/>
      <c r="HJE10"/>
      <c r="HJF10"/>
      <c r="HJG10"/>
      <c r="HJH10"/>
      <c r="HJI10"/>
      <c r="HJJ10"/>
      <c r="HJK10"/>
      <c r="HJL10"/>
      <c r="HJM10"/>
      <c r="HJN10"/>
      <c r="HJO10"/>
      <c r="HJP10"/>
      <c r="HJQ10"/>
      <c r="HJR10"/>
      <c r="HJS10"/>
      <c r="HJT10"/>
      <c r="HJU10"/>
      <c r="HJV10"/>
      <c r="HJW10"/>
      <c r="HJX10"/>
      <c r="HJY10"/>
      <c r="HJZ10"/>
      <c r="HKA10"/>
      <c r="HKB10"/>
      <c r="HKC10"/>
      <c r="HKD10"/>
      <c r="HKE10"/>
      <c r="HKF10"/>
      <c r="HKG10"/>
      <c r="HKH10"/>
      <c r="HKI10"/>
      <c r="HKJ10"/>
      <c r="HKK10"/>
      <c r="HKL10"/>
      <c r="HKM10"/>
      <c r="HKN10"/>
      <c r="HKO10"/>
      <c r="HKP10"/>
      <c r="HKQ10"/>
      <c r="HKR10"/>
      <c r="HKS10"/>
      <c r="HKT10"/>
      <c r="HKU10"/>
      <c r="HKV10"/>
      <c r="HKW10"/>
      <c r="HKX10"/>
      <c r="HKY10"/>
      <c r="HKZ10"/>
      <c r="HLA10"/>
      <c r="HLB10"/>
      <c r="HLC10"/>
      <c r="HLD10"/>
      <c r="HLE10"/>
      <c r="HLF10"/>
      <c r="HLG10"/>
      <c r="HLH10"/>
      <c r="HLI10"/>
      <c r="HLJ10"/>
      <c r="HLK10"/>
      <c r="HLL10"/>
      <c r="HLM10"/>
      <c r="HLN10"/>
      <c r="HLO10"/>
      <c r="HLP10"/>
      <c r="HLQ10"/>
      <c r="HLR10"/>
      <c r="HLS10"/>
      <c r="HLT10"/>
      <c r="HLU10"/>
      <c r="HLV10"/>
      <c r="HLW10"/>
      <c r="HLX10"/>
      <c r="HLY10"/>
      <c r="HLZ10"/>
      <c r="HMA10"/>
      <c r="HMB10"/>
      <c r="HMC10"/>
      <c r="HMD10"/>
      <c r="HME10"/>
      <c r="HMF10"/>
      <c r="HMG10"/>
      <c r="HMH10"/>
      <c r="HMI10"/>
      <c r="HMJ10"/>
      <c r="HMK10"/>
      <c r="HML10"/>
      <c r="HMM10"/>
      <c r="HMN10"/>
      <c r="HMO10"/>
      <c r="HMP10"/>
      <c r="HMQ10"/>
      <c r="HMR10"/>
      <c r="HMS10"/>
      <c r="HMT10"/>
      <c r="HMU10"/>
      <c r="HMV10"/>
      <c r="HMW10"/>
      <c r="HMX10"/>
      <c r="HMY10"/>
      <c r="HMZ10"/>
      <c r="HNA10"/>
      <c r="HNB10"/>
      <c r="HNC10"/>
      <c r="HND10"/>
      <c r="HNE10"/>
      <c r="HNF10"/>
      <c r="HNG10"/>
      <c r="HNH10"/>
      <c r="HNI10"/>
      <c r="HNJ10"/>
      <c r="HNK10"/>
      <c r="HNL10"/>
      <c r="HNM10"/>
      <c r="HNN10"/>
      <c r="HNO10"/>
      <c r="HNP10"/>
      <c r="HNQ10"/>
      <c r="HNR10"/>
      <c r="HNS10"/>
      <c r="HNT10"/>
      <c r="HNU10"/>
      <c r="HNV10"/>
      <c r="HNW10"/>
      <c r="HNX10"/>
      <c r="HNY10"/>
      <c r="HNZ10"/>
      <c r="HOA10"/>
      <c r="HOB10"/>
      <c r="HOC10"/>
      <c r="HOD10"/>
      <c r="HOE10"/>
      <c r="HOF10"/>
      <c r="HOG10"/>
      <c r="HOH10"/>
      <c r="HOI10"/>
      <c r="HOJ10"/>
      <c r="HOK10"/>
      <c r="HOL10"/>
      <c r="HOM10"/>
      <c r="HON10"/>
      <c r="HOO10"/>
      <c r="HOP10"/>
      <c r="HOQ10"/>
      <c r="HOR10"/>
      <c r="HOS10"/>
      <c r="HOT10"/>
      <c r="HOU10"/>
      <c r="HOV10"/>
      <c r="HOW10"/>
      <c r="HOX10"/>
      <c r="HOY10"/>
      <c r="HOZ10"/>
      <c r="HPA10"/>
      <c r="HPB10"/>
      <c r="HPC10"/>
      <c r="HPD10"/>
      <c r="HPE10"/>
      <c r="HPF10"/>
      <c r="HPG10"/>
      <c r="HPH10"/>
      <c r="HPI10"/>
      <c r="HPJ10"/>
      <c r="HPK10"/>
      <c r="HPL10"/>
      <c r="HPM10"/>
      <c r="HPN10"/>
      <c r="HPO10"/>
      <c r="HPP10"/>
      <c r="HPQ10"/>
      <c r="HPR10"/>
      <c r="HPS10"/>
      <c r="HPT10"/>
      <c r="HPU10"/>
      <c r="HPV10"/>
      <c r="HPW10"/>
      <c r="HPX10"/>
      <c r="HPY10"/>
      <c r="HPZ10"/>
      <c r="HQA10"/>
      <c r="HQB10"/>
      <c r="HQC10"/>
      <c r="HQD10"/>
      <c r="HQE10"/>
      <c r="HQF10"/>
      <c r="HQG10"/>
      <c r="HQH10"/>
      <c r="HQI10"/>
      <c r="HQJ10"/>
      <c r="HQK10"/>
      <c r="HQL10"/>
      <c r="HQM10"/>
      <c r="HQN10"/>
      <c r="HQO10"/>
      <c r="HQP10"/>
      <c r="HQQ10"/>
      <c r="HQR10"/>
      <c r="HQS10"/>
      <c r="HQT10"/>
      <c r="HQU10"/>
      <c r="HQV10"/>
      <c r="HQW10"/>
      <c r="HQX10"/>
      <c r="HQY10"/>
      <c r="HQZ10"/>
      <c r="HRA10"/>
      <c r="HRB10"/>
      <c r="HRC10"/>
      <c r="HRD10"/>
      <c r="HRE10"/>
      <c r="HRF10"/>
      <c r="HRG10"/>
      <c r="HRH10"/>
      <c r="HRI10"/>
      <c r="HRJ10"/>
      <c r="HRK10"/>
      <c r="HRL10"/>
      <c r="HRM10"/>
      <c r="HRN10"/>
      <c r="HRO10"/>
      <c r="HRP10"/>
      <c r="HRQ10"/>
      <c r="HRR10"/>
      <c r="HRS10"/>
      <c r="HRT10"/>
      <c r="HRU10"/>
      <c r="HRV10"/>
      <c r="HRW10"/>
      <c r="HRX10"/>
      <c r="HRY10"/>
      <c r="HRZ10"/>
      <c r="HSA10"/>
      <c r="HSB10"/>
      <c r="HSC10"/>
      <c r="HSD10"/>
      <c r="HSE10"/>
      <c r="HSF10"/>
      <c r="HSG10"/>
      <c r="HSH10"/>
      <c r="HSI10"/>
      <c r="HSJ10"/>
      <c r="HSK10"/>
      <c r="HSL10"/>
      <c r="HSM10"/>
      <c r="HSN10"/>
      <c r="HSO10"/>
      <c r="HSP10"/>
      <c r="HSQ10"/>
      <c r="HSR10"/>
      <c r="HSS10"/>
      <c r="HST10"/>
      <c r="HSU10"/>
      <c r="HSV10"/>
      <c r="HSW10"/>
      <c r="HSX10"/>
      <c r="HSY10"/>
      <c r="HSZ10"/>
      <c r="HTA10"/>
      <c r="HTB10"/>
      <c r="HTC10"/>
      <c r="HTD10"/>
      <c r="HTE10"/>
      <c r="HTF10"/>
      <c r="HTG10"/>
      <c r="HTH10"/>
      <c r="HTI10"/>
      <c r="HTJ10"/>
      <c r="HTK10"/>
      <c r="HTL10"/>
      <c r="HTM10"/>
      <c r="HTN10"/>
      <c r="HTO10"/>
      <c r="HTP10"/>
      <c r="HTQ10"/>
      <c r="HTR10"/>
      <c r="HTS10"/>
      <c r="HTT10"/>
      <c r="HTU10"/>
      <c r="HTV10"/>
      <c r="HTW10"/>
      <c r="HTX10"/>
      <c r="HTY10"/>
      <c r="HTZ10"/>
      <c r="HUA10"/>
      <c r="HUB10"/>
      <c r="HUC10"/>
      <c r="HUD10"/>
      <c r="HUE10"/>
      <c r="HUF10"/>
      <c r="HUG10"/>
      <c r="HUH10"/>
      <c r="HUI10"/>
      <c r="HUJ10"/>
      <c r="HUK10"/>
      <c r="HUL10"/>
      <c r="HUM10"/>
      <c r="HUN10"/>
      <c r="HUO10"/>
      <c r="HUP10"/>
      <c r="HUQ10"/>
      <c r="HUR10"/>
      <c r="HUS10"/>
      <c r="HUT10"/>
      <c r="HUU10"/>
      <c r="HUV10"/>
      <c r="HUW10"/>
      <c r="HUX10"/>
      <c r="HUY10"/>
      <c r="HUZ10"/>
      <c r="HVA10"/>
      <c r="HVB10"/>
      <c r="HVC10"/>
      <c r="HVD10"/>
      <c r="HVE10"/>
      <c r="HVF10"/>
      <c r="HVG10"/>
      <c r="HVH10"/>
      <c r="HVI10"/>
      <c r="HVJ10"/>
      <c r="HVK10"/>
      <c r="HVL10"/>
      <c r="HVM10"/>
      <c r="HVN10"/>
      <c r="HVO10"/>
      <c r="HVP10"/>
      <c r="HVQ10"/>
      <c r="HVR10"/>
      <c r="HVS10"/>
      <c r="HVT10"/>
      <c r="HVU10"/>
      <c r="HVV10"/>
      <c r="HVW10"/>
      <c r="HVX10"/>
      <c r="HVY10"/>
      <c r="HVZ10"/>
      <c r="HWA10"/>
      <c r="HWB10"/>
      <c r="HWC10"/>
      <c r="HWD10"/>
      <c r="HWE10"/>
      <c r="HWF10"/>
      <c r="HWG10"/>
      <c r="HWH10"/>
      <c r="HWI10"/>
      <c r="HWJ10"/>
      <c r="HWK10"/>
      <c r="HWL10"/>
      <c r="HWM10"/>
      <c r="HWN10"/>
      <c r="HWO10"/>
      <c r="HWP10"/>
      <c r="HWQ10"/>
      <c r="HWR10"/>
      <c r="HWS10"/>
      <c r="HWT10"/>
      <c r="HWU10"/>
      <c r="HWV10"/>
      <c r="HWW10"/>
      <c r="HWX10"/>
      <c r="HWY10"/>
      <c r="HWZ10"/>
      <c r="HXA10"/>
      <c r="HXB10"/>
      <c r="HXC10"/>
      <c r="HXD10"/>
      <c r="HXE10"/>
      <c r="HXF10"/>
      <c r="HXG10"/>
      <c r="HXH10"/>
      <c r="HXI10"/>
      <c r="HXJ10"/>
      <c r="HXK10"/>
      <c r="HXL10"/>
      <c r="HXM10"/>
      <c r="HXN10"/>
      <c r="HXO10"/>
      <c r="HXP10"/>
      <c r="HXQ10"/>
      <c r="HXR10"/>
      <c r="HXS10"/>
      <c r="HXT10"/>
      <c r="HXU10"/>
      <c r="HXV10"/>
      <c r="HXW10"/>
      <c r="HXX10"/>
      <c r="HXY10"/>
      <c r="HXZ10"/>
      <c r="HYA10"/>
      <c r="HYB10"/>
      <c r="HYC10"/>
      <c r="HYD10"/>
      <c r="HYE10"/>
      <c r="HYF10"/>
      <c r="HYG10"/>
      <c r="HYH10"/>
      <c r="HYI10"/>
      <c r="HYJ10"/>
      <c r="HYK10"/>
      <c r="HYL10"/>
      <c r="HYM10"/>
      <c r="HYN10"/>
      <c r="HYO10"/>
      <c r="HYP10"/>
      <c r="HYQ10"/>
      <c r="HYR10"/>
      <c r="HYS10"/>
      <c r="HYT10"/>
      <c r="HYU10"/>
      <c r="HYV10"/>
      <c r="HYW10"/>
      <c r="HYX10"/>
      <c r="HYY10"/>
      <c r="HYZ10"/>
      <c r="HZA10"/>
      <c r="HZB10"/>
      <c r="HZC10"/>
      <c r="HZD10"/>
      <c r="HZE10"/>
      <c r="HZF10"/>
      <c r="HZG10"/>
      <c r="HZH10"/>
      <c r="HZI10"/>
      <c r="HZJ10"/>
      <c r="HZK10"/>
      <c r="HZL10"/>
      <c r="HZM10"/>
      <c r="HZN10"/>
      <c r="HZO10"/>
      <c r="HZP10"/>
      <c r="HZQ10"/>
      <c r="HZR10"/>
      <c r="HZS10"/>
      <c r="HZT10"/>
      <c r="HZU10"/>
      <c r="HZV10"/>
      <c r="HZW10"/>
      <c r="HZX10"/>
      <c r="HZY10"/>
      <c r="HZZ10"/>
      <c r="IAA10"/>
      <c r="IAB10"/>
      <c r="IAC10"/>
      <c r="IAD10"/>
      <c r="IAE10"/>
      <c r="IAF10"/>
      <c r="IAG10"/>
      <c r="IAH10"/>
      <c r="IAI10"/>
      <c r="IAJ10"/>
      <c r="IAK10"/>
      <c r="IAL10"/>
      <c r="IAM10"/>
      <c r="IAN10"/>
      <c r="IAO10"/>
      <c r="IAP10"/>
      <c r="IAQ10"/>
      <c r="IAR10"/>
      <c r="IAS10"/>
      <c r="IAT10"/>
      <c r="IAU10"/>
      <c r="IAV10"/>
      <c r="IAW10"/>
      <c r="IAX10"/>
      <c r="IAY10"/>
      <c r="IAZ10"/>
      <c r="IBA10"/>
      <c r="IBB10"/>
      <c r="IBC10"/>
      <c r="IBD10"/>
      <c r="IBE10"/>
      <c r="IBF10"/>
      <c r="IBG10"/>
      <c r="IBH10"/>
      <c r="IBI10"/>
      <c r="IBJ10"/>
      <c r="IBK10"/>
      <c r="IBL10"/>
      <c r="IBM10"/>
      <c r="IBN10"/>
      <c r="IBO10"/>
      <c r="IBP10"/>
      <c r="IBQ10"/>
      <c r="IBR10"/>
      <c r="IBS10"/>
      <c r="IBT10"/>
      <c r="IBU10"/>
      <c r="IBV10"/>
      <c r="IBW10"/>
      <c r="IBX10"/>
      <c r="IBY10"/>
      <c r="IBZ10"/>
      <c r="ICA10"/>
      <c r="ICB10"/>
      <c r="ICC10"/>
      <c r="ICD10"/>
      <c r="ICE10"/>
      <c r="ICF10"/>
      <c r="ICG10"/>
      <c r="ICH10"/>
      <c r="ICI10"/>
      <c r="ICJ10"/>
      <c r="ICK10"/>
      <c r="ICL10"/>
      <c r="ICM10"/>
      <c r="ICN10"/>
      <c r="ICO10"/>
      <c r="ICP10"/>
      <c r="ICQ10"/>
      <c r="ICR10"/>
      <c r="ICS10"/>
      <c r="ICT10"/>
      <c r="ICU10"/>
      <c r="ICV10"/>
      <c r="ICW10"/>
      <c r="ICX10"/>
      <c r="ICY10"/>
      <c r="ICZ10"/>
      <c r="IDA10"/>
      <c r="IDB10"/>
      <c r="IDC10"/>
      <c r="IDD10"/>
      <c r="IDE10"/>
      <c r="IDF10"/>
      <c r="IDG10"/>
      <c r="IDH10"/>
      <c r="IDI10"/>
      <c r="IDJ10"/>
      <c r="IDK10"/>
      <c r="IDL10"/>
      <c r="IDM10"/>
      <c r="IDN10"/>
      <c r="IDO10"/>
      <c r="IDP10"/>
      <c r="IDQ10"/>
      <c r="IDR10"/>
      <c r="IDS10"/>
      <c r="IDT10"/>
      <c r="IDU10"/>
      <c r="IDV10"/>
      <c r="IDW10"/>
      <c r="IDX10"/>
      <c r="IDY10"/>
      <c r="IDZ10"/>
      <c r="IEA10"/>
      <c r="IEB10"/>
      <c r="IEC10"/>
      <c r="IED10"/>
      <c r="IEE10"/>
      <c r="IEF10"/>
      <c r="IEG10"/>
      <c r="IEH10"/>
      <c r="IEI10"/>
      <c r="IEJ10"/>
      <c r="IEK10"/>
      <c r="IEL10"/>
      <c r="IEM10"/>
      <c r="IEN10"/>
      <c r="IEO10"/>
      <c r="IEP10"/>
      <c r="IEQ10"/>
      <c r="IER10"/>
      <c r="IES10"/>
      <c r="IET10"/>
      <c r="IEU10"/>
      <c r="IEV10"/>
      <c r="IEW10"/>
      <c r="IEX10"/>
      <c r="IEY10"/>
      <c r="IEZ10"/>
      <c r="IFA10"/>
      <c r="IFB10"/>
      <c r="IFC10"/>
      <c r="IFD10"/>
      <c r="IFE10"/>
      <c r="IFF10"/>
      <c r="IFG10"/>
      <c r="IFH10"/>
      <c r="IFI10"/>
      <c r="IFJ10"/>
      <c r="IFK10"/>
      <c r="IFL10"/>
      <c r="IFM10"/>
      <c r="IFN10"/>
      <c r="IFO10"/>
      <c r="IFP10"/>
      <c r="IFQ10"/>
      <c r="IFR10"/>
      <c r="IFS10"/>
      <c r="IFT10"/>
      <c r="IFU10"/>
      <c r="IFV10"/>
      <c r="IFW10"/>
      <c r="IFX10"/>
      <c r="IFY10"/>
      <c r="IFZ10"/>
      <c r="IGA10"/>
      <c r="IGB10"/>
      <c r="IGC10"/>
      <c r="IGD10"/>
      <c r="IGE10"/>
      <c r="IGF10"/>
      <c r="IGG10"/>
      <c r="IGH10"/>
      <c r="IGI10"/>
      <c r="IGJ10"/>
      <c r="IGK10"/>
      <c r="IGL10"/>
      <c r="IGM10"/>
      <c r="IGN10"/>
      <c r="IGO10"/>
      <c r="IGP10"/>
      <c r="IGQ10"/>
      <c r="IGR10"/>
      <c r="IGS10"/>
      <c r="IGT10"/>
      <c r="IGU10"/>
      <c r="IGV10"/>
      <c r="IGW10"/>
      <c r="IGX10"/>
      <c r="IGY10"/>
      <c r="IGZ10"/>
      <c r="IHA10"/>
      <c r="IHB10"/>
      <c r="IHC10"/>
      <c r="IHD10"/>
      <c r="IHE10"/>
      <c r="IHF10"/>
      <c r="IHG10"/>
      <c r="IHH10"/>
      <c r="IHI10"/>
      <c r="IHJ10"/>
      <c r="IHK10"/>
      <c r="IHL10"/>
      <c r="IHM10"/>
      <c r="IHN10"/>
      <c r="IHO10"/>
      <c r="IHP10"/>
      <c r="IHQ10"/>
      <c r="IHR10"/>
      <c r="IHS10"/>
      <c r="IHT10"/>
      <c r="IHU10"/>
      <c r="IHV10"/>
      <c r="IHW10"/>
      <c r="IHX10"/>
      <c r="IHY10"/>
      <c r="IHZ10"/>
      <c r="IIA10"/>
      <c r="IIB10"/>
      <c r="IIC10"/>
      <c r="IID10"/>
      <c r="IIE10"/>
      <c r="IIF10"/>
      <c r="IIG10"/>
      <c r="IIH10"/>
      <c r="III10"/>
      <c r="IIJ10"/>
      <c r="IIK10"/>
      <c r="IIL10"/>
      <c r="IIM10"/>
      <c r="IIN10"/>
      <c r="IIO10"/>
      <c r="IIP10"/>
      <c r="IIQ10"/>
      <c r="IIR10"/>
      <c r="IIS10"/>
      <c r="IIT10"/>
      <c r="IIU10"/>
      <c r="IIV10"/>
      <c r="IIW10"/>
      <c r="IIX10"/>
      <c r="IIY10"/>
      <c r="IIZ10"/>
      <c r="IJA10"/>
      <c r="IJB10"/>
      <c r="IJC10"/>
      <c r="IJD10"/>
      <c r="IJE10"/>
      <c r="IJF10"/>
      <c r="IJG10"/>
      <c r="IJH10"/>
      <c r="IJI10"/>
      <c r="IJJ10"/>
      <c r="IJK10"/>
      <c r="IJL10"/>
      <c r="IJM10"/>
      <c r="IJN10"/>
      <c r="IJO10"/>
      <c r="IJP10"/>
      <c r="IJQ10"/>
      <c r="IJR10"/>
      <c r="IJS10"/>
      <c r="IJT10"/>
      <c r="IJU10"/>
      <c r="IJV10"/>
      <c r="IJW10"/>
      <c r="IJX10"/>
      <c r="IJY10"/>
      <c r="IJZ10"/>
      <c r="IKA10"/>
      <c r="IKB10"/>
      <c r="IKC10"/>
      <c r="IKD10"/>
      <c r="IKE10"/>
      <c r="IKF10"/>
      <c r="IKG10"/>
      <c r="IKH10"/>
      <c r="IKI10"/>
      <c r="IKJ10"/>
      <c r="IKK10"/>
      <c r="IKL10"/>
      <c r="IKM10"/>
      <c r="IKN10"/>
      <c r="IKO10"/>
      <c r="IKP10"/>
      <c r="IKQ10"/>
      <c r="IKR10"/>
      <c r="IKS10"/>
      <c r="IKT10"/>
      <c r="IKU10"/>
      <c r="IKV10"/>
      <c r="IKW10"/>
      <c r="IKX10"/>
      <c r="IKY10"/>
      <c r="IKZ10"/>
      <c r="ILA10"/>
      <c r="ILB10"/>
      <c r="ILC10"/>
      <c r="ILD10"/>
      <c r="ILE10"/>
      <c r="ILF10"/>
      <c r="ILG10"/>
      <c r="ILH10"/>
      <c r="ILI10"/>
      <c r="ILJ10"/>
      <c r="ILK10"/>
      <c r="ILL10"/>
      <c r="ILM10"/>
      <c r="ILN10"/>
      <c r="ILO10"/>
      <c r="ILP10"/>
      <c r="ILQ10"/>
      <c r="ILR10"/>
      <c r="ILS10"/>
      <c r="ILT10"/>
      <c r="ILU10"/>
      <c r="ILV10"/>
      <c r="ILW10"/>
      <c r="ILX10"/>
      <c r="ILY10"/>
      <c r="ILZ10"/>
      <c r="IMA10"/>
      <c r="IMB10"/>
      <c r="IMC10"/>
      <c r="IMD10"/>
      <c r="IME10"/>
      <c r="IMF10"/>
      <c r="IMG10"/>
      <c r="IMH10"/>
      <c r="IMI10"/>
      <c r="IMJ10"/>
      <c r="IMK10"/>
      <c r="IML10"/>
      <c r="IMM10"/>
      <c r="IMN10"/>
      <c r="IMO10"/>
      <c r="IMP10"/>
      <c r="IMQ10"/>
      <c r="IMR10"/>
      <c r="IMS10"/>
      <c r="IMT10"/>
      <c r="IMU10"/>
      <c r="IMV10"/>
      <c r="IMW10"/>
      <c r="IMX10"/>
      <c r="IMY10"/>
      <c r="IMZ10"/>
      <c r="INA10"/>
      <c r="INB10"/>
      <c r="INC10"/>
      <c r="IND10"/>
      <c r="INE10"/>
      <c r="INF10"/>
      <c r="ING10"/>
      <c r="INH10"/>
      <c r="INI10"/>
      <c r="INJ10"/>
      <c r="INK10"/>
      <c r="INL10"/>
      <c r="INM10"/>
      <c r="INN10"/>
      <c r="INO10"/>
      <c r="INP10"/>
      <c r="INQ10"/>
      <c r="INR10"/>
      <c r="INS10"/>
      <c r="INT10"/>
      <c r="INU10"/>
      <c r="INV10"/>
      <c r="INW10"/>
      <c r="INX10"/>
      <c r="INY10"/>
      <c r="INZ10"/>
      <c r="IOA10"/>
      <c r="IOB10"/>
      <c r="IOC10"/>
      <c r="IOD10"/>
      <c r="IOE10"/>
      <c r="IOF10"/>
      <c r="IOG10"/>
      <c r="IOH10"/>
      <c r="IOI10"/>
      <c r="IOJ10"/>
      <c r="IOK10"/>
      <c r="IOL10"/>
      <c r="IOM10"/>
      <c r="ION10"/>
      <c r="IOO10"/>
      <c r="IOP10"/>
      <c r="IOQ10"/>
      <c r="IOR10"/>
      <c r="IOS10"/>
      <c r="IOT10"/>
      <c r="IOU10"/>
      <c r="IOV10"/>
      <c r="IOW10"/>
      <c r="IOX10"/>
      <c r="IOY10"/>
      <c r="IOZ10"/>
      <c r="IPA10"/>
      <c r="IPB10"/>
      <c r="IPC10"/>
      <c r="IPD10"/>
      <c r="IPE10"/>
      <c r="IPF10"/>
      <c r="IPG10"/>
      <c r="IPH10"/>
      <c r="IPI10"/>
      <c r="IPJ10"/>
      <c r="IPK10"/>
      <c r="IPL10"/>
      <c r="IPM10"/>
      <c r="IPN10"/>
      <c r="IPO10"/>
      <c r="IPP10"/>
      <c r="IPQ10"/>
      <c r="IPR10"/>
      <c r="IPS10"/>
      <c r="IPT10"/>
      <c r="IPU10"/>
      <c r="IPV10"/>
      <c r="IPW10"/>
      <c r="IPX10"/>
      <c r="IPY10"/>
      <c r="IPZ10"/>
      <c r="IQA10"/>
      <c r="IQB10"/>
      <c r="IQC10"/>
      <c r="IQD10"/>
      <c r="IQE10"/>
      <c r="IQF10"/>
      <c r="IQG10"/>
      <c r="IQH10"/>
      <c r="IQI10"/>
      <c r="IQJ10"/>
      <c r="IQK10"/>
      <c r="IQL10"/>
      <c r="IQM10"/>
      <c r="IQN10"/>
      <c r="IQO10"/>
      <c r="IQP10"/>
      <c r="IQQ10"/>
      <c r="IQR10"/>
      <c r="IQS10"/>
      <c r="IQT10"/>
      <c r="IQU10"/>
      <c r="IQV10"/>
      <c r="IQW10"/>
      <c r="IQX10"/>
      <c r="IQY10"/>
      <c r="IQZ10"/>
      <c r="IRA10"/>
      <c r="IRB10"/>
      <c r="IRC10"/>
      <c r="IRD10"/>
      <c r="IRE10"/>
      <c r="IRF10"/>
      <c r="IRG10"/>
      <c r="IRH10"/>
      <c r="IRI10"/>
      <c r="IRJ10"/>
      <c r="IRK10"/>
      <c r="IRL10"/>
      <c r="IRM10"/>
      <c r="IRN10"/>
      <c r="IRO10"/>
      <c r="IRP10"/>
      <c r="IRQ10"/>
      <c r="IRR10"/>
      <c r="IRS10"/>
      <c r="IRT10"/>
      <c r="IRU10"/>
      <c r="IRV10"/>
      <c r="IRW10"/>
      <c r="IRX10"/>
      <c r="IRY10"/>
      <c r="IRZ10"/>
      <c r="ISA10"/>
      <c r="ISB10"/>
      <c r="ISC10"/>
      <c r="ISD10"/>
      <c r="ISE10"/>
      <c r="ISF10"/>
      <c r="ISG10"/>
      <c r="ISH10"/>
      <c r="ISI10"/>
      <c r="ISJ10"/>
      <c r="ISK10"/>
      <c r="ISL10"/>
      <c r="ISM10"/>
      <c r="ISN10"/>
      <c r="ISO10"/>
      <c r="ISP10"/>
      <c r="ISQ10"/>
      <c r="ISR10"/>
      <c r="ISS10"/>
      <c r="IST10"/>
      <c r="ISU10"/>
      <c r="ISV10"/>
      <c r="ISW10"/>
      <c r="ISX10"/>
      <c r="ISY10"/>
      <c r="ISZ10"/>
      <c r="ITA10"/>
      <c r="ITB10"/>
      <c r="ITC10"/>
      <c r="ITD10"/>
      <c r="ITE10"/>
      <c r="ITF10"/>
      <c r="ITG10"/>
      <c r="ITH10"/>
      <c r="ITI10"/>
      <c r="ITJ10"/>
      <c r="ITK10"/>
      <c r="ITL10"/>
      <c r="ITM10"/>
      <c r="ITN10"/>
      <c r="ITO10"/>
      <c r="ITP10"/>
      <c r="ITQ10"/>
      <c r="ITR10"/>
      <c r="ITS10"/>
      <c r="ITT10"/>
      <c r="ITU10"/>
      <c r="ITV10"/>
      <c r="ITW10"/>
      <c r="ITX10"/>
      <c r="ITY10"/>
      <c r="ITZ10"/>
      <c r="IUA10"/>
      <c r="IUB10"/>
      <c r="IUC10"/>
      <c r="IUD10"/>
      <c r="IUE10"/>
      <c r="IUF10"/>
      <c r="IUG10"/>
      <c r="IUH10"/>
      <c r="IUI10"/>
      <c r="IUJ10"/>
      <c r="IUK10"/>
      <c r="IUL10"/>
      <c r="IUM10"/>
      <c r="IUN10"/>
      <c r="IUO10"/>
      <c r="IUP10"/>
      <c r="IUQ10"/>
      <c r="IUR10"/>
      <c r="IUS10"/>
      <c r="IUT10"/>
      <c r="IUU10"/>
      <c r="IUV10"/>
      <c r="IUW10"/>
      <c r="IUX10"/>
      <c r="IUY10"/>
      <c r="IUZ10"/>
      <c r="IVA10"/>
      <c r="IVB10"/>
      <c r="IVC10"/>
      <c r="IVD10"/>
      <c r="IVE10"/>
      <c r="IVF10"/>
      <c r="IVG10"/>
      <c r="IVH10"/>
      <c r="IVI10"/>
      <c r="IVJ10"/>
      <c r="IVK10"/>
      <c r="IVL10"/>
      <c r="IVM10"/>
      <c r="IVN10"/>
      <c r="IVO10"/>
      <c r="IVP10"/>
      <c r="IVQ10"/>
      <c r="IVR10"/>
      <c r="IVS10"/>
      <c r="IVT10"/>
      <c r="IVU10"/>
      <c r="IVV10"/>
      <c r="IVW10"/>
      <c r="IVX10"/>
      <c r="IVY10"/>
      <c r="IVZ10"/>
      <c r="IWA10"/>
      <c r="IWB10"/>
      <c r="IWC10"/>
      <c r="IWD10"/>
      <c r="IWE10"/>
      <c r="IWF10"/>
      <c r="IWG10"/>
      <c r="IWH10"/>
      <c r="IWI10"/>
      <c r="IWJ10"/>
      <c r="IWK10"/>
      <c r="IWL10"/>
      <c r="IWM10"/>
      <c r="IWN10"/>
      <c r="IWO10"/>
      <c r="IWP10"/>
      <c r="IWQ10"/>
      <c r="IWR10"/>
      <c r="IWS10"/>
      <c r="IWT10"/>
      <c r="IWU10"/>
      <c r="IWV10"/>
      <c r="IWW10"/>
      <c r="IWX10"/>
      <c r="IWY10"/>
      <c r="IWZ10"/>
      <c r="IXA10"/>
      <c r="IXB10"/>
      <c r="IXC10"/>
      <c r="IXD10"/>
      <c r="IXE10"/>
      <c r="IXF10"/>
      <c r="IXG10"/>
      <c r="IXH10"/>
      <c r="IXI10"/>
      <c r="IXJ10"/>
      <c r="IXK10"/>
      <c r="IXL10"/>
      <c r="IXM10"/>
      <c r="IXN10"/>
      <c r="IXO10"/>
      <c r="IXP10"/>
      <c r="IXQ10"/>
      <c r="IXR10"/>
      <c r="IXS10"/>
      <c r="IXT10"/>
      <c r="IXU10"/>
      <c r="IXV10"/>
      <c r="IXW10"/>
      <c r="IXX10"/>
      <c r="IXY10"/>
      <c r="IXZ10"/>
      <c r="IYA10"/>
      <c r="IYB10"/>
      <c r="IYC10"/>
      <c r="IYD10"/>
      <c r="IYE10"/>
      <c r="IYF10"/>
      <c r="IYG10"/>
      <c r="IYH10"/>
      <c r="IYI10"/>
      <c r="IYJ10"/>
      <c r="IYK10"/>
      <c r="IYL10"/>
      <c r="IYM10"/>
      <c r="IYN10"/>
      <c r="IYO10"/>
      <c r="IYP10"/>
      <c r="IYQ10"/>
      <c r="IYR10"/>
      <c r="IYS10"/>
      <c r="IYT10"/>
      <c r="IYU10"/>
      <c r="IYV10"/>
      <c r="IYW10"/>
      <c r="IYX10"/>
      <c r="IYY10"/>
      <c r="IYZ10"/>
      <c r="IZA10"/>
      <c r="IZB10"/>
      <c r="IZC10"/>
      <c r="IZD10"/>
      <c r="IZE10"/>
      <c r="IZF10"/>
      <c r="IZG10"/>
      <c r="IZH10"/>
      <c r="IZI10"/>
      <c r="IZJ10"/>
      <c r="IZK10"/>
      <c r="IZL10"/>
      <c r="IZM10"/>
      <c r="IZN10"/>
      <c r="IZO10"/>
      <c r="IZP10"/>
      <c r="IZQ10"/>
      <c r="IZR10"/>
      <c r="IZS10"/>
      <c r="IZT10"/>
      <c r="IZU10"/>
      <c r="IZV10"/>
      <c r="IZW10"/>
      <c r="IZX10"/>
      <c r="IZY10"/>
      <c r="IZZ10"/>
      <c r="JAA10"/>
      <c r="JAB10"/>
      <c r="JAC10"/>
      <c r="JAD10"/>
      <c r="JAE10"/>
      <c r="JAF10"/>
      <c r="JAG10"/>
      <c r="JAH10"/>
      <c r="JAI10"/>
      <c r="JAJ10"/>
      <c r="JAK10"/>
      <c r="JAL10"/>
      <c r="JAM10"/>
      <c r="JAN10"/>
      <c r="JAO10"/>
      <c r="JAP10"/>
      <c r="JAQ10"/>
      <c r="JAR10"/>
      <c r="JAS10"/>
      <c r="JAT10"/>
      <c r="JAU10"/>
      <c r="JAV10"/>
      <c r="JAW10"/>
      <c r="JAX10"/>
      <c r="JAY10"/>
      <c r="JAZ10"/>
      <c r="JBA10"/>
      <c r="JBB10"/>
      <c r="JBC10"/>
      <c r="JBD10"/>
      <c r="JBE10"/>
      <c r="JBF10"/>
      <c r="JBG10"/>
      <c r="JBH10"/>
      <c r="JBI10"/>
      <c r="JBJ10"/>
      <c r="JBK10"/>
      <c r="JBL10"/>
      <c r="JBM10"/>
      <c r="JBN10"/>
      <c r="JBO10"/>
      <c r="JBP10"/>
      <c r="JBQ10"/>
      <c r="JBR10"/>
      <c r="JBS10"/>
      <c r="JBT10"/>
      <c r="JBU10"/>
      <c r="JBV10"/>
      <c r="JBW10"/>
      <c r="JBX10"/>
      <c r="JBY10"/>
      <c r="JBZ10"/>
      <c r="JCA10"/>
      <c r="JCB10"/>
      <c r="JCC10"/>
      <c r="JCD10"/>
      <c r="JCE10"/>
      <c r="JCF10"/>
      <c r="JCG10"/>
      <c r="JCH10"/>
      <c r="JCI10"/>
      <c r="JCJ10"/>
      <c r="JCK10"/>
      <c r="JCL10"/>
      <c r="JCM10"/>
      <c r="JCN10"/>
      <c r="JCO10"/>
      <c r="JCP10"/>
      <c r="JCQ10"/>
      <c r="JCR10"/>
      <c r="JCS10"/>
      <c r="JCT10"/>
      <c r="JCU10"/>
      <c r="JCV10"/>
      <c r="JCW10"/>
      <c r="JCX10"/>
      <c r="JCY10"/>
      <c r="JCZ10"/>
      <c r="JDA10"/>
      <c r="JDB10"/>
      <c r="JDC10"/>
      <c r="JDD10"/>
      <c r="JDE10"/>
      <c r="JDF10"/>
      <c r="JDG10"/>
      <c r="JDH10"/>
      <c r="JDI10"/>
      <c r="JDJ10"/>
      <c r="JDK10"/>
      <c r="JDL10"/>
      <c r="JDM10"/>
      <c r="JDN10"/>
      <c r="JDO10"/>
      <c r="JDP10"/>
      <c r="JDQ10"/>
      <c r="JDR10"/>
      <c r="JDS10"/>
      <c r="JDT10"/>
      <c r="JDU10"/>
      <c r="JDV10"/>
      <c r="JDW10"/>
      <c r="JDX10"/>
      <c r="JDY10"/>
      <c r="JDZ10"/>
      <c r="JEA10"/>
      <c r="JEB10"/>
      <c r="JEC10"/>
      <c r="JED10"/>
      <c r="JEE10"/>
      <c r="JEF10"/>
      <c r="JEG10"/>
      <c r="JEH10"/>
      <c r="JEI10"/>
      <c r="JEJ10"/>
      <c r="JEK10"/>
      <c r="JEL10"/>
      <c r="JEM10"/>
      <c r="JEN10"/>
      <c r="JEO10"/>
      <c r="JEP10"/>
      <c r="JEQ10"/>
      <c r="JER10"/>
      <c r="JES10"/>
      <c r="JET10"/>
      <c r="JEU10"/>
      <c r="JEV10"/>
      <c r="JEW10"/>
      <c r="JEX10"/>
      <c r="JEY10"/>
      <c r="JEZ10"/>
      <c r="JFA10"/>
      <c r="JFB10"/>
      <c r="JFC10"/>
      <c r="JFD10"/>
      <c r="JFE10"/>
      <c r="JFF10"/>
      <c r="JFG10"/>
      <c r="JFH10"/>
      <c r="JFI10"/>
      <c r="JFJ10"/>
      <c r="JFK10"/>
      <c r="JFL10"/>
      <c r="JFM10"/>
      <c r="JFN10"/>
      <c r="JFO10"/>
      <c r="JFP10"/>
      <c r="JFQ10"/>
      <c r="JFR10"/>
      <c r="JFS10"/>
      <c r="JFT10"/>
      <c r="JFU10"/>
      <c r="JFV10"/>
      <c r="JFW10"/>
      <c r="JFX10"/>
      <c r="JFY10"/>
      <c r="JFZ10"/>
      <c r="JGA10"/>
      <c r="JGB10"/>
      <c r="JGC10"/>
      <c r="JGD10"/>
      <c r="JGE10"/>
      <c r="JGF10"/>
      <c r="JGG10"/>
      <c r="JGH10"/>
      <c r="JGI10"/>
      <c r="JGJ10"/>
      <c r="JGK10"/>
      <c r="JGL10"/>
      <c r="JGM10"/>
      <c r="JGN10"/>
      <c r="JGO10"/>
      <c r="JGP10"/>
      <c r="JGQ10"/>
      <c r="JGR10"/>
      <c r="JGS10"/>
      <c r="JGT10"/>
      <c r="JGU10"/>
      <c r="JGV10"/>
      <c r="JGW10"/>
      <c r="JGX10"/>
      <c r="JGY10"/>
      <c r="JGZ10"/>
      <c r="JHA10"/>
      <c r="JHB10"/>
      <c r="JHC10"/>
      <c r="JHD10"/>
      <c r="JHE10"/>
      <c r="JHF10"/>
      <c r="JHG10"/>
      <c r="JHH10"/>
      <c r="JHI10"/>
      <c r="JHJ10"/>
      <c r="JHK10"/>
      <c r="JHL10"/>
      <c r="JHM10"/>
      <c r="JHN10"/>
      <c r="JHO10"/>
      <c r="JHP10"/>
      <c r="JHQ10"/>
      <c r="JHR10"/>
      <c r="JHS10"/>
      <c r="JHT10"/>
      <c r="JHU10"/>
      <c r="JHV10"/>
      <c r="JHW10"/>
      <c r="JHX10"/>
      <c r="JHY10"/>
      <c r="JHZ10"/>
      <c r="JIA10"/>
      <c r="JIB10"/>
      <c r="JIC10"/>
      <c r="JID10"/>
      <c r="JIE10"/>
      <c r="JIF10"/>
      <c r="JIG10"/>
      <c r="JIH10"/>
      <c r="JII10"/>
      <c r="JIJ10"/>
      <c r="JIK10"/>
      <c r="JIL10"/>
      <c r="JIM10"/>
      <c r="JIN10"/>
      <c r="JIO10"/>
      <c r="JIP10"/>
      <c r="JIQ10"/>
      <c r="JIR10"/>
      <c r="JIS10"/>
      <c r="JIT10"/>
      <c r="JIU10"/>
      <c r="JIV10"/>
      <c r="JIW10"/>
      <c r="JIX10"/>
      <c r="JIY10"/>
      <c r="JIZ10"/>
      <c r="JJA10"/>
      <c r="JJB10"/>
      <c r="JJC10"/>
      <c r="JJD10"/>
      <c r="JJE10"/>
      <c r="JJF10"/>
      <c r="JJG10"/>
      <c r="JJH10"/>
      <c r="JJI10"/>
      <c r="JJJ10"/>
      <c r="JJK10"/>
      <c r="JJL10"/>
      <c r="JJM10"/>
      <c r="JJN10"/>
      <c r="JJO10"/>
      <c r="JJP10"/>
      <c r="JJQ10"/>
      <c r="JJR10"/>
      <c r="JJS10"/>
      <c r="JJT10"/>
      <c r="JJU10"/>
      <c r="JJV10"/>
      <c r="JJW10"/>
      <c r="JJX10"/>
      <c r="JJY10"/>
      <c r="JJZ10"/>
      <c r="JKA10"/>
      <c r="JKB10"/>
      <c r="JKC10"/>
      <c r="JKD10"/>
      <c r="JKE10"/>
      <c r="JKF10"/>
      <c r="JKG10"/>
      <c r="JKH10"/>
      <c r="JKI10"/>
      <c r="JKJ10"/>
      <c r="JKK10"/>
      <c r="JKL10"/>
      <c r="JKM10"/>
      <c r="JKN10"/>
      <c r="JKO10"/>
      <c r="JKP10"/>
      <c r="JKQ10"/>
      <c r="JKR10"/>
      <c r="JKS10"/>
      <c r="JKT10"/>
      <c r="JKU10"/>
      <c r="JKV10"/>
      <c r="JKW10"/>
      <c r="JKX10"/>
      <c r="JKY10"/>
      <c r="JKZ10"/>
      <c r="JLA10"/>
      <c r="JLB10"/>
      <c r="JLC10"/>
      <c r="JLD10"/>
      <c r="JLE10"/>
      <c r="JLF10"/>
      <c r="JLG10"/>
      <c r="JLH10"/>
      <c r="JLI10"/>
      <c r="JLJ10"/>
      <c r="JLK10"/>
      <c r="JLL10"/>
      <c r="JLM10"/>
      <c r="JLN10"/>
      <c r="JLO10"/>
      <c r="JLP10"/>
      <c r="JLQ10"/>
      <c r="JLR10"/>
      <c r="JLS10"/>
      <c r="JLT10"/>
      <c r="JLU10"/>
      <c r="JLV10"/>
      <c r="JLW10"/>
      <c r="JLX10"/>
      <c r="JLY10"/>
      <c r="JLZ10"/>
      <c r="JMA10"/>
      <c r="JMB10"/>
      <c r="JMC10"/>
      <c r="JMD10"/>
      <c r="JME10"/>
      <c r="JMF10"/>
      <c r="JMG10"/>
      <c r="JMH10"/>
      <c r="JMI10"/>
      <c r="JMJ10"/>
      <c r="JMK10"/>
      <c r="JML10"/>
      <c r="JMM10"/>
      <c r="JMN10"/>
      <c r="JMO10"/>
      <c r="JMP10"/>
      <c r="JMQ10"/>
      <c r="JMR10"/>
      <c r="JMS10"/>
      <c r="JMT10"/>
      <c r="JMU10"/>
      <c r="JMV10"/>
      <c r="JMW10"/>
      <c r="JMX10"/>
      <c r="JMY10"/>
      <c r="JMZ10"/>
      <c r="JNA10"/>
      <c r="JNB10"/>
      <c r="JNC10"/>
      <c r="JND10"/>
      <c r="JNE10"/>
      <c r="JNF10"/>
      <c r="JNG10"/>
      <c r="JNH10"/>
      <c r="JNI10"/>
      <c r="JNJ10"/>
      <c r="JNK10"/>
      <c r="JNL10"/>
      <c r="JNM10"/>
      <c r="JNN10"/>
      <c r="JNO10"/>
      <c r="JNP10"/>
      <c r="JNQ10"/>
      <c r="JNR10"/>
      <c r="JNS10"/>
      <c r="JNT10"/>
      <c r="JNU10"/>
      <c r="JNV10"/>
      <c r="JNW10"/>
      <c r="JNX10"/>
      <c r="JNY10"/>
      <c r="JNZ10"/>
      <c r="JOA10"/>
      <c r="JOB10"/>
      <c r="JOC10"/>
      <c r="JOD10"/>
      <c r="JOE10"/>
      <c r="JOF10"/>
      <c r="JOG10"/>
      <c r="JOH10"/>
      <c r="JOI10"/>
      <c r="JOJ10"/>
      <c r="JOK10"/>
      <c r="JOL10"/>
      <c r="JOM10"/>
      <c r="JON10"/>
      <c r="JOO10"/>
      <c r="JOP10"/>
      <c r="JOQ10"/>
      <c r="JOR10"/>
      <c r="JOS10"/>
      <c r="JOT10"/>
      <c r="JOU10"/>
      <c r="JOV10"/>
      <c r="JOW10"/>
      <c r="JOX10"/>
      <c r="JOY10"/>
      <c r="JOZ10"/>
      <c r="JPA10"/>
      <c r="JPB10"/>
      <c r="JPC10"/>
      <c r="JPD10"/>
      <c r="JPE10"/>
      <c r="JPF10"/>
      <c r="JPG10"/>
      <c r="JPH10"/>
      <c r="JPI10"/>
      <c r="JPJ10"/>
      <c r="JPK10"/>
      <c r="JPL10"/>
      <c r="JPM10"/>
      <c r="JPN10"/>
      <c r="JPO10"/>
      <c r="JPP10"/>
      <c r="JPQ10"/>
      <c r="JPR10"/>
      <c r="JPS10"/>
      <c r="JPT10"/>
      <c r="JPU10"/>
      <c r="JPV10"/>
      <c r="JPW10"/>
      <c r="JPX10"/>
      <c r="JPY10"/>
      <c r="JPZ10"/>
      <c r="JQA10"/>
      <c r="JQB10"/>
      <c r="JQC10"/>
      <c r="JQD10"/>
      <c r="JQE10"/>
      <c r="JQF10"/>
      <c r="JQG10"/>
      <c r="JQH10"/>
      <c r="JQI10"/>
      <c r="JQJ10"/>
      <c r="JQK10"/>
      <c r="JQL10"/>
      <c r="JQM10"/>
      <c r="JQN10"/>
      <c r="JQO10"/>
      <c r="JQP10"/>
      <c r="JQQ10"/>
      <c r="JQR10"/>
      <c r="JQS10"/>
      <c r="JQT10"/>
      <c r="JQU10"/>
      <c r="JQV10"/>
      <c r="JQW10"/>
      <c r="JQX10"/>
      <c r="JQY10"/>
      <c r="JQZ10"/>
      <c r="JRA10"/>
      <c r="JRB10"/>
      <c r="JRC10"/>
      <c r="JRD10"/>
      <c r="JRE10"/>
      <c r="JRF10"/>
      <c r="JRG10"/>
      <c r="JRH10"/>
      <c r="JRI10"/>
      <c r="JRJ10"/>
      <c r="JRK10"/>
      <c r="JRL10"/>
      <c r="JRM10"/>
      <c r="JRN10"/>
      <c r="JRO10"/>
      <c r="JRP10"/>
      <c r="JRQ10"/>
      <c r="JRR10"/>
      <c r="JRS10"/>
      <c r="JRT10"/>
      <c r="JRU10"/>
      <c r="JRV10"/>
      <c r="JRW10"/>
      <c r="JRX10"/>
      <c r="JRY10"/>
      <c r="JRZ10"/>
      <c r="JSA10"/>
      <c r="JSB10"/>
      <c r="JSC10"/>
      <c r="JSD10"/>
      <c r="JSE10"/>
      <c r="JSF10"/>
      <c r="JSG10"/>
      <c r="JSH10"/>
      <c r="JSI10"/>
      <c r="JSJ10"/>
      <c r="JSK10"/>
      <c r="JSL10"/>
      <c r="JSM10"/>
      <c r="JSN10"/>
      <c r="JSO10"/>
      <c r="JSP10"/>
      <c r="JSQ10"/>
      <c r="JSR10"/>
      <c r="JSS10"/>
      <c r="JST10"/>
      <c r="JSU10"/>
      <c r="JSV10"/>
      <c r="JSW10"/>
      <c r="JSX10"/>
      <c r="JSY10"/>
      <c r="JSZ10"/>
      <c r="JTA10"/>
      <c r="JTB10"/>
      <c r="JTC10"/>
      <c r="JTD10"/>
      <c r="JTE10"/>
      <c r="JTF10"/>
      <c r="JTG10"/>
      <c r="JTH10"/>
      <c r="JTI10"/>
      <c r="JTJ10"/>
      <c r="JTK10"/>
      <c r="JTL10"/>
      <c r="JTM10"/>
      <c r="JTN10"/>
      <c r="JTO10"/>
      <c r="JTP10"/>
      <c r="JTQ10"/>
      <c r="JTR10"/>
      <c r="JTS10"/>
      <c r="JTT10"/>
      <c r="JTU10"/>
      <c r="JTV10"/>
      <c r="JTW10"/>
      <c r="JTX10"/>
      <c r="JTY10"/>
      <c r="JTZ10"/>
      <c r="JUA10"/>
      <c r="JUB10"/>
      <c r="JUC10"/>
      <c r="JUD10"/>
      <c r="JUE10"/>
      <c r="JUF10"/>
      <c r="JUG10"/>
      <c r="JUH10"/>
      <c r="JUI10"/>
      <c r="JUJ10"/>
      <c r="JUK10"/>
      <c r="JUL10"/>
      <c r="JUM10"/>
      <c r="JUN10"/>
      <c r="JUO10"/>
      <c r="JUP10"/>
      <c r="JUQ10"/>
      <c r="JUR10"/>
      <c r="JUS10"/>
      <c r="JUT10"/>
      <c r="JUU10"/>
      <c r="JUV10"/>
      <c r="JUW10"/>
      <c r="JUX10"/>
      <c r="JUY10"/>
      <c r="JUZ10"/>
      <c r="JVA10"/>
      <c r="JVB10"/>
      <c r="JVC10"/>
      <c r="JVD10"/>
      <c r="JVE10"/>
      <c r="JVF10"/>
      <c r="JVG10"/>
      <c r="JVH10"/>
      <c r="JVI10"/>
      <c r="JVJ10"/>
      <c r="JVK10"/>
      <c r="JVL10"/>
      <c r="JVM10"/>
      <c r="JVN10"/>
      <c r="JVO10"/>
      <c r="JVP10"/>
      <c r="JVQ10"/>
      <c r="JVR10"/>
      <c r="JVS10"/>
      <c r="JVT10"/>
      <c r="JVU10"/>
      <c r="JVV10"/>
      <c r="JVW10"/>
      <c r="JVX10"/>
      <c r="JVY10"/>
      <c r="JVZ10"/>
      <c r="JWA10"/>
      <c r="JWB10"/>
      <c r="JWC10"/>
      <c r="JWD10"/>
      <c r="JWE10"/>
      <c r="JWF10"/>
      <c r="JWG10"/>
      <c r="JWH10"/>
      <c r="JWI10"/>
      <c r="JWJ10"/>
      <c r="JWK10"/>
      <c r="JWL10"/>
      <c r="JWM10"/>
      <c r="JWN10"/>
      <c r="JWO10"/>
      <c r="JWP10"/>
      <c r="JWQ10"/>
      <c r="JWR10"/>
      <c r="JWS10"/>
      <c r="JWT10"/>
      <c r="JWU10"/>
      <c r="JWV10"/>
      <c r="JWW10"/>
      <c r="JWX10"/>
      <c r="JWY10"/>
      <c r="JWZ10"/>
      <c r="JXA10"/>
      <c r="JXB10"/>
      <c r="JXC10"/>
      <c r="JXD10"/>
      <c r="JXE10"/>
      <c r="JXF10"/>
      <c r="JXG10"/>
      <c r="JXH10"/>
      <c r="JXI10"/>
      <c r="JXJ10"/>
      <c r="JXK10"/>
      <c r="JXL10"/>
      <c r="JXM10"/>
      <c r="JXN10"/>
      <c r="JXO10"/>
      <c r="JXP10"/>
      <c r="JXQ10"/>
      <c r="JXR10"/>
      <c r="JXS10"/>
      <c r="JXT10"/>
      <c r="JXU10"/>
      <c r="JXV10"/>
      <c r="JXW10"/>
      <c r="JXX10"/>
      <c r="JXY10"/>
      <c r="JXZ10"/>
      <c r="JYA10"/>
      <c r="JYB10"/>
      <c r="JYC10"/>
      <c r="JYD10"/>
      <c r="JYE10"/>
      <c r="JYF10"/>
      <c r="JYG10"/>
      <c r="JYH10"/>
      <c r="JYI10"/>
      <c r="JYJ10"/>
      <c r="JYK10"/>
      <c r="JYL10"/>
      <c r="JYM10"/>
      <c r="JYN10"/>
      <c r="JYO10"/>
      <c r="JYP10"/>
      <c r="JYQ10"/>
      <c r="JYR10"/>
      <c r="JYS10"/>
      <c r="JYT10"/>
      <c r="JYU10"/>
      <c r="JYV10"/>
      <c r="JYW10"/>
      <c r="JYX10"/>
      <c r="JYY10"/>
      <c r="JYZ10"/>
      <c r="JZA10"/>
      <c r="JZB10"/>
      <c r="JZC10"/>
      <c r="JZD10"/>
      <c r="JZE10"/>
      <c r="JZF10"/>
      <c r="JZG10"/>
      <c r="JZH10"/>
      <c r="JZI10"/>
      <c r="JZJ10"/>
      <c r="JZK10"/>
      <c r="JZL10"/>
      <c r="JZM10"/>
      <c r="JZN10"/>
      <c r="JZO10"/>
      <c r="JZP10"/>
      <c r="JZQ10"/>
      <c r="JZR10"/>
      <c r="JZS10"/>
      <c r="JZT10"/>
      <c r="JZU10"/>
      <c r="JZV10"/>
      <c r="JZW10"/>
      <c r="JZX10"/>
      <c r="JZY10"/>
      <c r="JZZ10"/>
      <c r="KAA10"/>
      <c r="KAB10"/>
      <c r="KAC10"/>
      <c r="KAD10"/>
      <c r="KAE10"/>
      <c r="KAF10"/>
      <c r="KAG10"/>
      <c r="KAH10"/>
      <c r="KAI10"/>
      <c r="KAJ10"/>
      <c r="KAK10"/>
      <c r="KAL10"/>
      <c r="KAM10"/>
      <c r="KAN10"/>
      <c r="KAO10"/>
      <c r="KAP10"/>
      <c r="KAQ10"/>
      <c r="KAR10"/>
      <c r="KAS10"/>
      <c r="KAT10"/>
      <c r="KAU10"/>
      <c r="KAV10"/>
      <c r="KAW10"/>
      <c r="KAX10"/>
      <c r="KAY10"/>
      <c r="KAZ10"/>
      <c r="KBA10"/>
      <c r="KBB10"/>
      <c r="KBC10"/>
      <c r="KBD10"/>
      <c r="KBE10"/>
      <c r="KBF10"/>
      <c r="KBG10"/>
      <c r="KBH10"/>
      <c r="KBI10"/>
      <c r="KBJ10"/>
      <c r="KBK10"/>
      <c r="KBL10"/>
      <c r="KBM10"/>
      <c r="KBN10"/>
      <c r="KBO10"/>
      <c r="KBP10"/>
      <c r="KBQ10"/>
      <c r="KBR10"/>
      <c r="KBS10"/>
      <c r="KBT10"/>
      <c r="KBU10"/>
      <c r="KBV10"/>
      <c r="KBW10"/>
      <c r="KBX10"/>
      <c r="KBY10"/>
      <c r="KBZ10"/>
      <c r="KCA10"/>
      <c r="KCB10"/>
      <c r="KCC10"/>
      <c r="KCD10"/>
      <c r="KCE10"/>
      <c r="KCF10"/>
      <c r="KCG10"/>
      <c r="KCH10"/>
      <c r="KCI10"/>
      <c r="KCJ10"/>
      <c r="KCK10"/>
      <c r="KCL10"/>
      <c r="KCM10"/>
      <c r="KCN10"/>
      <c r="KCO10"/>
      <c r="KCP10"/>
      <c r="KCQ10"/>
      <c r="KCR10"/>
      <c r="KCS10"/>
      <c r="KCT10"/>
      <c r="KCU10"/>
      <c r="KCV10"/>
      <c r="KCW10"/>
      <c r="KCX10"/>
      <c r="KCY10"/>
      <c r="KCZ10"/>
      <c r="KDA10"/>
      <c r="KDB10"/>
      <c r="KDC10"/>
      <c r="KDD10"/>
      <c r="KDE10"/>
      <c r="KDF10"/>
      <c r="KDG10"/>
      <c r="KDH10"/>
      <c r="KDI10"/>
      <c r="KDJ10"/>
      <c r="KDK10"/>
      <c r="KDL10"/>
      <c r="KDM10"/>
      <c r="KDN10"/>
      <c r="KDO10"/>
      <c r="KDP10"/>
      <c r="KDQ10"/>
      <c r="KDR10"/>
      <c r="KDS10"/>
      <c r="KDT10"/>
      <c r="KDU10"/>
      <c r="KDV10"/>
      <c r="KDW10"/>
      <c r="KDX10"/>
      <c r="KDY10"/>
      <c r="KDZ10"/>
      <c r="KEA10"/>
      <c r="KEB10"/>
      <c r="KEC10"/>
      <c r="KED10"/>
      <c r="KEE10"/>
      <c r="KEF10"/>
      <c r="KEG10"/>
      <c r="KEH10"/>
      <c r="KEI10"/>
      <c r="KEJ10"/>
      <c r="KEK10"/>
      <c r="KEL10"/>
      <c r="KEM10"/>
      <c r="KEN10"/>
      <c r="KEO10"/>
      <c r="KEP10"/>
      <c r="KEQ10"/>
      <c r="KER10"/>
      <c r="KES10"/>
      <c r="KET10"/>
      <c r="KEU10"/>
      <c r="KEV10"/>
      <c r="KEW10"/>
      <c r="KEX10"/>
      <c r="KEY10"/>
      <c r="KEZ10"/>
      <c r="KFA10"/>
      <c r="KFB10"/>
      <c r="KFC10"/>
      <c r="KFD10"/>
      <c r="KFE10"/>
      <c r="KFF10"/>
      <c r="KFG10"/>
      <c r="KFH10"/>
      <c r="KFI10"/>
      <c r="KFJ10"/>
      <c r="KFK10"/>
      <c r="KFL10"/>
      <c r="KFM10"/>
      <c r="KFN10"/>
      <c r="KFO10"/>
      <c r="KFP10"/>
      <c r="KFQ10"/>
      <c r="KFR10"/>
      <c r="KFS10"/>
      <c r="KFT10"/>
      <c r="KFU10"/>
      <c r="KFV10"/>
      <c r="KFW10"/>
      <c r="KFX10"/>
      <c r="KFY10"/>
      <c r="KFZ10"/>
      <c r="KGA10"/>
      <c r="KGB10"/>
      <c r="KGC10"/>
      <c r="KGD10"/>
      <c r="KGE10"/>
      <c r="KGF10"/>
      <c r="KGG10"/>
      <c r="KGH10"/>
      <c r="KGI10"/>
      <c r="KGJ10"/>
      <c r="KGK10"/>
      <c r="KGL10"/>
      <c r="KGM10"/>
      <c r="KGN10"/>
      <c r="KGO10"/>
      <c r="KGP10"/>
      <c r="KGQ10"/>
      <c r="KGR10"/>
      <c r="KGS10"/>
      <c r="KGT10"/>
      <c r="KGU10"/>
      <c r="KGV10"/>
      <c r="KGW10"/>
      <c r="KGX10"/>
      <c r="KGY10"/>
      <c r="KGZ10"/>
      <c r="KHA10"/>
      <c r="KHB10"/>
      <c r="KHC10"/>
      <c r="KHD10"/>
      <c r="KHE10"/>
      <c r="KHF10"/>
      <c r="KHG10"/>
      <c r="KHH10"/>
      <c r="KHI10"/>
      <c r="KHJ10"/>
      <c r="KHK10"/>
      <c r="KHL10"/>
      <c r="KHM10"/>
      <c r="KHN10"/>
      <c r="KHO10"/>
      <c r="KHP10"/>
      <c r="KHQ10"/>
      <c r="KHR10"/>
      <c r="KHS10"/>
      <c r="KHT10"/>
      <c r="KHU10"/>
      <c r="KHV10"/>
      <c r="KHW10"/>
      <c r="KHX10"/>
      <c r="KHY10"/>
      <c r="KHZ10"/>
      <c r="KIA10"/>
      <c r="KIB10"/>
      <c r="KIC10"/>
      <c r="KID10"/>
      <c r="KIE10"/>
      <c r="KIF10"/>
      <c r="KIG10"/>
      <c r="KIH10"/>
      <c r="KII10"/>
      <c r="KIJ10"/>
      <c r="KIK10"/>
      <c r="KIL10"/>
      <c r="KIM10"/>
      <c r="KIN10"/>
      <c r="KIO10"/>
      <c r="KIP10"/>
      <c r="KIQ10"/>
      <c r="KIR10"/>
      <c r="KIS10"/>
      <c r="KIT10"/>
      <c r="KIU10"/>
      <c r="KIV10"/>
      <c r="KIW10"/>
      <c r="KIX10"/>
      <c r="KIY10"/>
      <c r="KIZ10"/>
      <c r="KJA10"/>
      <c r="KJB10"/>
      <c r="KJC10"/>
      <c r="KJD10"/>
      <c r="KJE10"/>
      <c r="KJF10"/>
      <c r="KJG10"/>
      <c r="KJH10"/>
      <c r="KJI10"/>
      <c r="KJJ10"/>
      <c r="KJK10"/>
      <c r="KJL10"/>
      <c r="KJM10"/>
      <c r="KJN10"/>
      <c r="KJO10"/>
      <c r="KJP10"/>
      <c r="KJQ10"/>
      <c r="KJR10"/>
      <c r="KJS10"/>
      <c r="KJT10"/>
      <c r="KJU10"/>
      <c r="KJV10"/>
      <c r="KJW10"/>
      <c r="KJX10"/>
      <c r="KJY10"/>
      <c r="KJZ10"/>
      <c r="KKA10"/>
      <c r="KKB10"/>
      <c r="KKC10"/>
      <c r="KKD10"/>
      <c r="KKE10"/>
      <c r="KKF10"/>
      <c r="KKG10"/>
      <c r="KKH10"/>
      <c r="KKI10"/>
      <c r="KKJ10"/>
      <c r="KKK10"/>
      <c r="KKL10"/>
      <c r="KKM10"/>
      <c r="KKN10"/>
      <c r="KKO10"/>
      <c r="KKP10"/>
      <c r="KKQ10"/>
      <c r="KKR10"/>
      <c r="KKS10"/>
      <c r="KKT10"/>
      <c r="KKU10"/>
      <c r="KKV10"/>
      <c r="KKW10"/>
      <c r="KKX10"/>
      <c r="KKY10"/>
      <c r="KKZ10"/>
      <c r="KLA10"/>
      <c r="KLB10"/>
      <c r="KLC10"/>
      <c r="KLD10"/>
      <c r="KLE10"/>
      <c r="KLF10"/>
      <c r="KLG10"/>
      <c r="KLH10"/>
      <c r="KLI10"/>
      <c r="KLJ10"/>
      <c r="KLK10"/>
      <c r="KLL10"/>
      <c r="KLM10"/>
      <c r="KLN10"/>
      <c r="KLO10"/>
      <c r="KLP10"/>
      <c r="KLQ10"/>
      <c r="KLR10"/>
      <c r="KLS10"/>
      <c r="KLT10"/>
      <c r="KLU10"/>
      <c r="KLV10"/>
      <c r="KLW10"/>
      <c r="KLX10"/>
      <c r="KLY10"/>
      <c r="KLZ10"/>
      <c r="KMA10"/>
      <c r="KMB10"/>
      <c r="KMC10"/>
      <c r="KMD10"/>
      <c r="KME10"/>
      <c r="KMF10"/>
      <c r="KMG10"/>
      <c r="KMH10"/>
      <c r="KMI10"/>
      <c r="KMJ10"/>
      <c r="KMK10"/>
      <c r="KML10"/>
      <c r="KMM10"/>
      <c r="KMN10"/>
      <c r="KMO10"/>
      <c r="KMP10"/>
      <c r="KMQ10"/>
      <c r="KMR10"/>
      <c r="KMS10"/>
      <c r="KMT10"/>
      <c r="KMU10"/>
      <c r="KMV10"/>
      <c r="KMW10"/>
      <c r="KMX10"/>
      <c r="KMY10"/>
      <c r="KMZ10"/>
      <c r="KNA10"/>
      <c r="KNB10"/>
      <c r="KNC10"/>
      <c r="KND10"/>
      <c r="KNE10"/>
      <c r="KNF10"/>
      <c r="KNG10"/>
      <c r="KNH10"/>
      <c r="KNI10"/>
      <c r="KNJ10"/>
      <c r="KNK10"/>
      <c r="KNL10"/>
      <c r="KNM10"/>
      <c r="KNN10"/>
      <c r="KNO10"/>
      <c r="KNP10"/>
      <c r="KNQ10"/>
      <c r="KNR10"/>
      <c r="KNS10"/>
      <c r="KNT10"/>
      <c r="KNU10"/>
      <c r="KNV10"/>
      <c r="KNW10"/>
      <c r="KNX10"/>
      <c r="KNY10"/>
      <c r="KNZ10"/>
      <c r="KOA10"/>
      <c r="KOB10"/>
      <c r="KOC10"/>
      <c r="KOD10"/>
      <c r="KOE10"/>
      <c r="KOF10"/>
      <c r="KOG10"/>
      <c r="KOH10"/>
      <c r="KOI10"/>
      <c r="KOJ10"/>
      <c r="KOK10"/>
      <c r="KOL10"/>
      <c r="KOM10"/>
      <c r="KON10"/>
      <c r="KOO10"/>
      <c r="KOP10"/>
      <c r="KOQ10"/>
      <c r="KOR10"/>
      <c r="KOS10"/>
      <c r="KOT10"/>
      <c r="KOU10"/>
      <c r="KOV10"/>
      <c r="KOW10"/>
      <c r="KOX10"/>
      <c r="KOY10"/>
      <c r="KOZ10"/>
      <c r="KPA10"/>
      <c r="KPB10"/>
      <c r="KPC10"/>
      <c r="KPD10"/>
      <c r="KPE10"/>
      <c r="KPF10"/>
      <c r="KPG10"/>
      <c r="KPH10"/>
      <c r="KPI10"/>
      <c r="KPJ10"/>
      <c r="KPK10"/>
      <c r="KPL10"/>
      <c r="KPM10"/>
      <c r="KPN10"/>
      <c r="KPO10"/>
      <c r="KPP10"/>
      <c r="KPQ10"/>
      <c r="KPR10"/>
      <c r="KPS10"/>
      <c r="KPT10"/>
      <c r="KPU10"/>
      <c r="KPV10"/>
      <c r="KPW10"/>
      <c r="KPX10"/>
      <c r="KPY10"/>
      <c r="KPZ10"/>
      <c r="KQA10"/>
      <c r="KQB10"/>
      <c r="KQC10"/>
      <c r="KQD10"/>
      <c r="KQE10"/>
      <c r="KQF10"/>
      <c r="KQG10"/>
      <c r="KQH10"/>
      <c r="KQI10"/>
      <c r="KQJ10"/>
      <c r="KQK10"/>
      <c r="KQL10"/>
      <c r="KQM10"/>
      <c r="KQN10"/>
      <c r="KQO10"/>
      <c r="KQP10"/>
      <c r="KQQ10"/>
      <c r="KQR10"/>
      <c r="KQS10"/>
      <c r="KQT10"/>
      <c r="KQU10"/>
      <c r="KQV10"/>
      <c r="KQW10"/>
      <c r="KQX10"/>
      <c r="KQY10"/>
      <c r="KQZ10"/>
      <c r="KRA10"/>
      <c r="KRB10"/>
      <c r="KRC10"/>
      <c r="KRD10"/>
      <c r="KRE10"/>
      <c r="KRF10"/>
      <c r="KRG10"/>
      <c r="KRH10"/>
      <c r="KRI10"/>
      <c r="KRJ10"/>
      <c r="KRK10"/>
      <c r="KRL10"/>
      <c r="KRM10"/>
      <c r="KRN10"/>
      <c r="KRO10"/>
      <c r="KRP10"/>
      <c r="KRQ10"/>
      <c r="KRR10"/>
      <c r="KRS10"/>
      <c r="KRT10"/>
      <c r="KRU10"/>
      <c r="KRV10"/>
      <c r="KRW10"/>
      <c r="KRX10"/>
      <c r="KRY10"/>
      <c r="KRZ10"/>
      <c r="KSA10"/>
      <c r="KSB10"/>
      <c r="KSC10"/>
      <c r="KSD10"/>
      <c r="KSE10"/>
      <c r="KSF10"/>
      <c r="KSG10"/>
      <c r="KSH10"/>
      <c r="KSI10"/>
      <c r="KSJ10"/>
      <c r="KSK10"/>
      <c r="KSL10"/>
      <c r="KSM10"/>
      <c r="KSN10"/>
      <c r="KSO10"/>
      <c r="KSP10"/>
      <c r="KSQ10"/>
      <c r="KSR10"/>
      <c r="KSS10"/>
      <c r="KST10"/>
      <c r="KSU10"/>
      <c r="KSV10"/>
      <c r="KSW10"/>
      <c r="KSX10"/>
      <c r="KSY10"/>
      <c r="KSZ10"/>
      <c r="KTA10"/>
      <c r="KTB10"/>
      <c r="KTC10"/>
      <c r="KTD10"/>
      <c r="KTE10"/>
      <c r="KTF10"/>
      <c r="KTG10"/>
      <c r="KTH10"/>
      <c r="KTI10"/>
      <c r="KTJ10"/>
      <c r="KTK10"/>
      <c r="KTL10"/>
      <c r="KTM10"/>
      <c r="KTN10"/>
      <c r="KTO10"/>
      <c r="KTP10"/>
      <c r="KTQ10"/>
      <c r="KTR10"/>
      <c r="KTS10"/>
      <c r="KTT10"/>
      <c r="KTU10"/>
      <c r="KTV10"/>
      <c r="KTW10"/>
      <c r="KTX10"/>
      <c r="KTY10"/>
      <c r="KTZ10"/>
      <c r="KUA10"/>
      <c r="KUB10"/>
      <c r="KUC10"/>
      <c r="KUD10"/>
      <c r="KUE10"/>
      <c r="KUF10"/>
      <c r="KUG10"/>
      <c r="KUH10"/>
      <c r="KUI10"/>
      <c r="KUJ10"/>
      <c r="KUK10"/>
      <c r="KUL10"/>
      <c r="KUM10"/>
      <c r="KUN10"/>
      <c r="KUO10"/>
      <c r="KUP10"/>
      <c r="KUQ10"/>
      <c r="KUR10"/>
      <c r="KUS10"/>
      <c r="KUT10"/>
      <c r="KUU10"/>
      <c r="KUV10"/>
      <c r="KUW10"/>
      <c r="KUX10"/>
      <c r="KUY10"/>
      <c r="KUZ10"/>
      <c r="KVA10"/>
      <c r="KVB10"/>
      <c r="KVC10"/>
      <c r="KVD10"/>
      <c r="KVE10"/>
      <c r="KVF10"/>
      <c r="KVG10"/>
      <c r="KVH10"/>
      <c r="KVI10"/>
      <c r="KVJ10"/>
      <c r="KVK10"/>
      <c r="KVL10"/>
      <c r="KVM10"/>
      <c r="KVN10"/>
      <c r="KVO10"/>
      <c r="KVP10"/>
      <c r="KVQ10"/>
      <c r="KVR10"/>
      <c r="KVS10"/>
      <c r="KVT10"/>
      <c r="KVU10"/>
      <c r="KVV10"/>
      <c r="KVW10"/>
      <c r="KVX10"/>
      <c r="KVY10"/>
      <c r="KVZ10"/>
      <c r="KWA10"/>
      <c r="KWB10"/>
      <c r="KWC10"/>
      <c r="KWD10"/>
      <c r="KWE10"/>
      <c r="KWF10"/>
      <c r="KWG10"/>
      <c r="KWH10"/>
      <c r="KWI10"/>
      <c r="KWJ10"/>
      <c r="KWK10"/>
      <c r="KWL10"/>
      <c r="KWM10"/>
      <c r="KWN10"/>
      <c r="KWO10"/>
      <c r="KWP10"/>
      <c r="KWQ10"/>
      <c r="KWR10"/>
      <c r="KWS10"/>
      <c r="KWT10"/>
      <c r="KWU10"/>
      <c r="KWV10"/>
      <c r="KWW10"/>
      <c r="KWX10"/>
      <c r="KWY10"/>
      <c r="KWZ10"/>
      <c r="KXA10"/>
      <c r="KXB10"/>
      <c r="KXC10"/>
      <c r="KXD10"/>
      <c r="KXE10"/>
      <c r="KXF10"/>
      <c r="KXG10"/>
      <c r="KXH10"/>
      <c r="KXI10"/>
      <c r="KXJ10"/>
      <c r="KXK10"/>
      <c r="KXL10"/>
      <c r="KXM10"/>
      <c r="KXN10"/>
      <c r="KXO10"/>
      <c r="KXP10"/>
      <c r="KXQ10"/>
      <c r="KXR10"/>
      <c r="KXS10"/>
      <c r="KXT10"/>
      <c r="KXU10"/>
      <c r="KXV10"/>
      <c r="KXW10"/>
      <c r="KXX10"/>
      <c r="KXY10"/>
      <c r="KXZ10"/>
      <c r="KYA10"/>
      <c r="KYB10"/>
      <c r="KYC10"/>
      <c r="KYD10"/>
      <c r="KYE10"/>
      <c r="KYF10"/>
      <c r="KYG10"/>
      <c r="KYH10"/>
      <c r="KYI10"/>
      <c r="KYJ10"/>
      <c r="KYK10"/>
      <c r="KYL10"/>
      <c r="KYM10"/>
      <c r="KYN10"/>
      <c r="KYO10"/>
      <c r="KYP10"/>
      <c r="KYQ10"/>
      <c r="KYR10"/>
      <c r="KYS10"/>
      <c r="KYT10"/>
      <c r="KYU10"/>
      <c r="KYV10"/>
      <c r="KYW10"/>
      <c r="KYX10"/>
      <c r="KYY10"/>
      <c r="KYZ10"/>
      <c r="KZA10"/>
      <c r="KZB10"/>
      <c r="KZC10"/>
      <c r="KZD10"/>
      <c r="KZE10"/>
      <c r="KZF10"/>
      <c r="KZG10"/>
      <c r="KZH10"/>
      <c r="KZI10"/>
      <c r="KZJ10"/>
      <c r="KZK10"/>
      <c r="KZL10"/>
      <c r="KZM10"/>
      <c r="KZN10"/>
      <c r="KZO10"/>
      <c r="KZP10"/>
      <c r="KZQ10"/>
      <c r="KZR10"/>
      <c r="KZS10"/>
      <c r="KZT10"/>
      <c r="KZU10"/>
      <c r="KZV10"/>
      <c r="KZW10"/>
      <c r="KZX10"/>
      <c r="KZY10"/>
      <c r="KZZ10"/>
      <c r="LAA10"/>
      <c r="LAB10"/>
      <c r="LAC10"/>
      <c r="LAD10"/>
      <c r="LAE10"/>
      <c r="LAF10"/>
      <c r="LAG10"/>
      <c r="LAH10"/>
      <c r="LAI10"/>
      <c r="LAJ10"/>
      <c r="LAK10"/>
      <c r="LAL10"/>
      <c r="LAM10"/>
      <c r="LAN10"/>
      <c r="LAO10"/>
      <c r="LAP10"/>
      <c r="LAQ10"/>
      <c r="LAR10"/>
      <c r="LAS10"/>
      <c r="LAT10"/>
      <c r="LAU10"/>
      <c r="LAV10"/>
      <c r="LAW10"/>
      <c r="LAX10"/>
      <c r="LAY10"/>
      <c r="LAZ10"/>
      <c r="LBA10"/>
      <c r="LBB10"/>
      <c r="LBC10"/>
      <c r="LBD10"/>
      <c r="LBE10"/>
      <c r="LBF10"/>
      <c r="LBG10"/>
      <c r="LBH10"/>
      <c r="LBI10"/>
      <c r="LBJ10"/>
      <c r="LBK10"/>
      <c r="LBL10"/>
      <c r="LBM10"/>
      <c r="LBN10"/>
      <c r="LBO10"/>
      <c r="LBP10"/>
      <c r="LBQ10"/>
      <c r="LBR10"/>
      <c r="LBS10"/>
      <c r="LBT10"/>
      <c r="LBU10"/>
      <c r="LBV10"/>
      <c r="LBW10"/>
      <c r="LBX10"/>
      <c r="LBY10"/>
      <c r="LBZ10"/>
      <c r="LCA10"/>
      <c r="LCB10"/>
      <c r="LCC10"/>
      <c r="LCD10"/>
      <c r="LCE10"/>
      <c r="LCF10"/>
      <c r="LCG10"/>
      <c r="LCH10"/>
      <c r="LCI10"/>
      <c r="LCJ10"/>
      <c r="LCK10"/>
      <c r="LCL10"/>
      <c r="LCM10"/>
      <c r="LCN10"/>
      <c r="LCO10"/>
      <c r="LCP10"/>
      <c r="LCQ10"/>
      <c r="LCR10"/>
      <c r="LCS10"/>
      <c r="LCT10"/>
      <c r="LCU10"/>
      <c r="LCV10"/>
      <c r="LCW10"/>
      <c r="LCX10"/>
      <c r="LCY10"/>
      <c r="LCZ10"/>
      <c r="LDA10"/>
      <c r="LDB10"/>
      <c r="LDC10"/>
      <c r="LDD10"/>
      <c r="LDE10"/>
      <c r="LDF10"/>
      <c r="LDG10"/>
      <c r="LDH10"/>
      <c r="LDI10"/>
      <c r="LDJ10"/>
      <c r="LDK10"/>
      <c r="LDL10"/>
      <c r="LDM10"/>
      <c r="LDN10"/>
      <c r="LDO10"/>
      <c r="LDP10"/>
      <c r="LDQ10"/>
      <c r="LDR10"/>
      <c r="LDS10"/>
      <c r="LDT10"/>
      <c r="LDU10"/>
      <c r="LDV10"/>
      <c r="LDW10"/>
      <c r="LDX10"/>
      <c r="LDY10"/>
      <c r="LDZ10"/>
      <c r="LEA10"/>
      <c r="LEB10"/>
      <c r="LEC10"/>
      <c r="LED10"/>
      <c r="LEE10"/>
      <c r="LEF10"/>
      <c r="LEG10"/>
      <c r="LEH10"/>
      <c r="LEI10"/>
      <c r="LEJ10"/>
      <c r="LEK10"/>
      <c r="LEL10"/>
      <c r="LEM10"/>
      <c r="LEN10"/>
      <c r="LEO10"/>
      <c r="LEP10"/>
      <c r="LEQ10"/>
      <c r="LER10"/>
      <c r="LES10"/>
      <c r="LET10"/>
      <c r="LEU10"/>
      <c r="LEV10"/>
      <c r="LEW10"/>
      <c r="LEX10"/>
      <c r="LEY10"/>
      <c r="LEZ10"/>
      <c r="LFA10"/>
      <c r="LFB10"/>
      <c r="LFC10"/>
      <c r="LFD10"/>
      <c r="LFE10"/>
      <c r="LFF10"/>
      <c r="LFG10"/>
      <c r="LFH10"/>
      <c r="LFI10"/>
      <c r="LFJ10"/>
      <c r="LFK10"/>
      <c r="LFL10"/>
      <c r="LFM10"/>
      <c r="LFN10"/>
      <c r="LFO10"/>
      <c r="LFP10"/>
      <c r="LFQ10"/>
      <c r="LFR10"/>
      <c r="LFS10"/>
      <c r="LFT10"/>
      <c r="LFU10"/>
      <c r="LFV10"/>
      <c r="LFW10"/>
      <c r="LFX10"/>
      <c r="LFY10"/>
      <c r="LFZ10"/>
      <c r="LGA10"/>
      <c r="LGB10"/>
      <c r="LGC10"/>
      <c r="LGD10"/>
      <c r="LGE10"/>
      <c r="LGF10"/>
      <c r="LGG10"/>
      <c r="LGH10"/>
      <c r="LGI10"/>
      <c r="LGJ10"/>
      <c r="LGK10"/>
      <c r="LGL10"/>
      <c r="LGM10"/>
      <c r="LGN10"/>
      <c r="LGO10"/>
      <c r="LGP10"/>
      <c r="LGQ10"/>
      <c r="LGR10"/>
      <c r="LGS10"/>
      <c r="LGT10"/>
      <c r="LGU10"/>
      <c r="LGV10"/>
      <c r="LGW10"/>
      <c r="LGX10"/>
      <c r="LGY10"/>
      <c r="LGZ10"/>
      <c r="LHA10"/>
      <c r="LHB10"/>
      <c r="LHC10"/>
      <c r="LHD10"/>
      <c r="LHE10"/>
      <c r="LHF10"/>
      <c r="LHG10"/>
      <c r="LHH10"/>
      <c r="LHI10"/>
      <c r="LHJ10"/>
      <c r="LHK10"/>
      <c r="LHL10"/>
      <c r="LHM10"/>
      <c r="LHN10"/>
      <c r="LHO10"/>
      <c r="LHP10"/>
      <c r="LHQ10"/>
      <c r="LHR10"/>
      <c r="LHS10"/>
      <c r="LHT10"/>
      <c r="LHU10"/>
      <c r="LHV10"/>
      <c r="LHW10"/>
      <c r="LHX10"/>
      <c r="LHY10"/>
      <c r="LHZ10"/>
      <c r="LIA10"/>
      <c r="LIB10"/>
      <c r="LIC10"/>
      <c r="LID10"/>
      <c r="LIE10"/>
      <c r="LIF10"/>
      <c r="LIG10"/>
      <c r="LIH10"/>
      <c r="LII10"/>
      <c r="LIJ10"/>
      <c r="LIK10"/>
      <c r="LIL10"/>
      <c r="LIM10"/>
      <c r="LIN10"/>
      <c r="LIO10"/>
      <c r="LIP10"/>
      <c r="LIQ10"/>
      <c r="LIR10"/>
      <c r="LIS10"/>
      <c r="LIT10"/>
      <c r="LIU10"/>
      <c r="LIV10"/>
      <c r="LIW10"/>
      <c r="LIX10"/>
      <c r="LIY10"/>
      <c r="LIZ10"/>
      <c r="LJA10"/>
      <c r="LJB10"/>
      <c r="LJC10"/>
      <c r="LJD10"/>
      <c r="LJE10"/>
      <c r="LJF10"/>
      <c r="LJG10"/>
      <c r="LJH10"/>
      <c r="LJI10"/>
      <c r="LJJ10"/>
      <c r="LJK10"/>
      <c r="LJL10"/>
      <c r="LJM10"/>
      <c r="LJN10"/>
      <c r="LJO10"/>
      <c r="LJP10"/>
      <c r="LJQ10"/>
      <c r="LJR10"/>
      <c r="LJS10"/>
      <c r="LJT10"/>
      <c r="LJU10"/>
      <c r="LJV10"/>
      <c r="LJW10"/>
      <c r="LJX10"/>
      <c r="LJY10"/>
      <c r="LJZ10"/>
      <c r="LKA10"/>
      <c r="LKB10"/>
      <c r="LKC10"/>
      <c r="LKD10"/>
      <c r="LKE10"/>
      <c r="LKF10"/>
      <c r="LKG10"/>
      <c r="LKH10"/>
      <c r="LKI10"/>
      <c r="LKJ10"/>
      <c r="LKK10"/>
      <c r="LKL10"/>
      <c r="LKM10"/>
      <c r="LKN10"/>
      <c r="LKO10"/>
      <c r="LKP10"/>
      <c r="LKQ10"/>
      <c r="LKR10"/>
      <c r="LKS10"/>
      <c r="LKT10"/>
      <c r="LKU10"/>
      <c r="LKV10"/>
      <c r="LKW10"/>
      <c r="LKX10"/>
      <c r="LKY10"/>
      <c r="LKZ10"/>
      <c r="LLA10"/>
      <c r="LLB10"/>
      <c r="LLC10"/>
      <c r="LLD10"/>
      <c r="LLE10"/>
      <c r="LLF10"/>
      <c r="LLG10"/>
      <c r="LLH10"/>
      <c r="LLI10"/>
      <c r="LLJ10"/>
      <c r="LLK10"/>
      <c r="LLL10"/>
      <c r="LLM10"/>
      <c r="LLN10"/>
      <c r="LLO10"/>
      <c r="LLP10"/>
      <c r="LLQ10"/>
      <c r="LLR10"/>
      <c r="LLS10"/>
      <c r="LLT10"/>
      <c r="LLU10"/>
      <c r="LLV10"/>
      <c r="LLW10"/>
      <c r="LLX10"/>
      <c r="LLY10"/>
      <c r="LLZ10"/>
      <c r="LMA10"/>
      <c r="LMB10"/>
      <c r="LMC10"/>
      <c r="LMD10"/>
      <c r="LME10"/>
      <c r="LMF10"/>
      <c r="LMG10"/>
      <c r="LMH10"/>
      <c r="LMI10"/>
      <c r="LMJ10"/>
      <c r="LMK10"/>
      <c r="LML10"/>
      <c r="LMM10"/>
      <c r="LMN10"/>
      <c r="LMO10"/>
      <c r="LMP10"/>
      <c r="LMQ10"/>
      <c r="LMR10"/>
      <c r="LMS10"/>
      <c r="LMT10"/>
      <c r="LMU10"/>
      <c r="LMV10"/>
      <c r="LMW10"/>
      <c r="LMX10"/>
      <c r="LMY10"/>
      <c r="LMZ10"/>
      <c r="LNA10"/>
      <c r="LNB10"/>
      <c r="LNC10"/>
      <c r="LND10"/>
      <c r="LNE10"/>
      <c r="LNF10"/>
      <c r="LNG10"/>
      <c r="LNH10"/>
      <c r="LNI10"/>
      <c r="LNJ10"/>
      <c r="LNK10"/>
      <c r="LNL10"/>
      <c r="LNM10"/>
      <c r="LNN10"/>
      <c r="LNO10"/>
      <c r="LNP10"/>
      <c r="LNQ10"/>
      <c r="LNR10"/>
      <c r="LNS10"/>
      <c r="LNT10"/>
      <c r="LNU10"/>
      <c r="LNV10"/>
      <c r="LNW10"/>
      <c r="LNX10"/>
      <c r="LNY10"/>
      <c r="LNZ10"/>
      <c r="LOA10"/>
      <c r="LOB10"/>
      <c r="LOC10"/>
      <c r="LOD10"/>
      <c r="LOE10"/>
      <c r="LOF10"/>
      <c r="LOG10"/>
      <c r="LOH10"/>
      <c r="LOI10"/>
      <c r="LOJ10"/>
      <c r="LOK10"/>
      <c r="LOL10"/>
      <c r="LOM10"/>
      <c r="LON10"/>
      <c r="LOO10"/>
      <c r="LOP10"/>
      <c r="LOQ10"/>
      <c r="LOR10"/>
      <c r="LOS10"/>
      <c r="LOT10"/>
      <c r="LOU10"/>
      <c r="LOV10"/>
      <c r="LOW10"/>
      <c r="LOX10"/>
      <c r="LOY10"/>
      <c r="LOZ10"/>
      <c r="LPA10"/>
      <c r="LPB10"/>
      <c r="LPC10"/>
      <c r="LPD10"/>
      <c r="LPE10"/>
      <c r="LPF10"/>
      <c r="LPG10"/>
      <c r="LPH10"/>
      <c r="LPI10"/>
      <c r="LPJ10"/>
      <c r="LPK10"/>
      <c r="LPL10"/>
      <c r="LPM10"/>
      <c r="LPN10"/>
      <c r="LPO10"/>
      <c r="LPP10"/>
      <c r="LPQ10"/>
      <c r="LPR10"/>
      <c r="LPS10"/>
      <c r="LPT10"/>
      <c r="LPU10"/>
      <c r="LPV10"/>
      <c r="LPW10"/>
      <c r="LPX10"/>
      <c r="LPY10"/>
      <c r="LPZ10"/>
      <c r="LQA10"/>
      <c r="LQB10"/>
      <c r="LQC10"/>
      <c r="LQD10"/>
      <c r="LQE10"/>
      <c r="LQF10"/>
      <c r="LQG10"/>
      <c r="LQH10"/>
      <c r="LQI10"/>
      <c r="LQJ10"/>
      <c r="LQK10"/>
      <c r="LQL10"/>
      <c r="LQM10"/>
      <c r="LQN10"/>
      <c r="LQO10"/>
      <c r="LQP10"/>
      <c r="LQQ10"/>
      <c r="LQR10"/>
      <c r="LQS10"/>
      <c r="LQT10"/>
      <c r="LQU10"/>
      <c r="LQV10"/>
      <c r="LQW10"/>
      <c r="LQX10"/>
      <c r="LQY10"/>
      <c r="LQZ10"/>
      <c r="LRA10"/>
      <c r="LRB10"/>
      <c r="LRC10"/>
      <c r="LRD10"/>
      <c r="LRE10"/>
      <c r="LRF10"/>
      <c r="LRG10"/>
      <c r="LRH10"/>
      <c r="LRI10"/>
      <c r="LRJ10"/>
      <c r="LRK10"/>
      <c r="LRL10"/>
      <c r="LRM10"/>
      <c r="LRN10"/>
      <c r="LRO10"/>
      <c r="LRP10"/>
      <c r="LRQ10"/>
      <c r="LRR10"/>
      <c r="LRS10"/>
      <c r="LRT10"/>
      <c r="LRU10"/>
      <c r="LRV10"/>
      <c r="LRW10"/>
      <c r="LRX10"/>
      <c r="LRY10"/>
      <c r="LRZ10"/>
      <c r="LSA10"/>
      <c r="LSB10"/>
      <c r="LSC10"/>
      <c r="LSD10"/>
      <c r="LSE10"/>
      <c r="LSF10"/>
      <c r="LSG10"/>
      <c r="LSH10"/>
      <c r="LSI10"/>
      <c r="LSJ10"/>
      <c r="LSK10"/>
      <c r="LSL10"/>
      <c r="LSM10"/>
      <c r="LSN10"/>
      <c r="LSO10"/>
      <c r="LSP10"/>
      <c r="LSQ10"/>
      <c r="LSR10"/>
      <c r="LSS10"/>
      <c r="LST10"/>
      <c r="LSU10"/>
      <c r="LSV10"/>
      <c r="LSW10"/>
      <c r="LSX10"/>
      <c r="LSY10"/>
      <c r="LSZ10"/>
      <c r="LTA10"/>
      <c r="LTB10"/>
      <c r="LTC10"/>
      <c r="LTD10"/>
      <c r="LTE10"/>
      <c r="LTF10"/>
      <c r="LTG10"/>
      <c r="LTH10"/>
      <c r="LTI10"/>
      <c r="LTJ10"/>
      <c r="LTK10"/>
      <c r="LTL10"/>
      <c r="LTM10"/>
      <c r="LTN10"/>
      <c r="LTO10"/>
      <c r="LTP10"/>
      <c r="LTQ10"/>
      <c r="LTR10"/>
      <c r="LTS10"/>
      <c r="LTT10"/>
      <c r="LTU10"/>
      <c r="LTV10"/>
      <c r="LTW10"/>
      <c r="LTX10"/>
      <c r="LTY10"/>
      <c r="LTZ10"/>
      <c r="LUA10"/>
      <c r="LUB10"/>
      <c r="LUC10"/>
      <c r="LUD10"/>
      <c r="LUE10"/>
      <c r="LUF10"/>
      <c r="LUG10"/>
      <c r="LUH10"/>
      <c r="LUI10"/>
      <c r="LUJ10"/>
      <c r="LUK10"/>
      <c r="LUL10"/>
      <c r="LUM10"/>
      <c r="LUN10"/>
      <c r="LUO10"/>
      <c r="LUP10"/>
      <c r="LUQ10"/>
      <c r="LUR10"/>
      <c r="LUS10"/>
      <c r="LUT10"/>
      <c r="LUU10"/>
      <c r="LUV10"/>
      <c r="LUW10"/>
      <c r="LUX10"/>
      <c r="LUY10"/>
      <c r="LUZ10"/>
      <c r="LVA10"/>
      <c r="LVB10"/>
      <c r="LVC10"/>
      <c r="LVD10"/>
      <c r="LVE10"/>
      <c r="LVF10"/>
      <c r="LVG10"/>
      <c r="LVH10"/>
      <c r="LVI10"/>
      <c r="LVJ10"/>
      <c r="LVK10"/>
      <c r="LVL10"/>
      <c r="LVM10"/>
      <c r="LVN10"/>
      <c r="LVO10"/>
      <c r="LVP10"/>
      <c r="LVQ10"/>
      <c r="LVR10"/>
      <c r="LVS10"/>
      <c r="LVT10"/>
      <c r="LVU10"/>
      <c r="LVV10"/>
      <c r="LVW10"/>
      <c r="LVX10"/>
      <c r="LVY10"/>
      <c r="LVZ10"/>
      <c r="LWA10"/>
      <c r="LWB10"/>
      <c r="LWC10"/>
      <c r="LWD10"/>
      <c r="LWE10"/>
      <c r="LWF10"/>
      <c r="LWG10"/>
      <c r="LWH10"/>
      <c r="LWI10"/>
      <c r="LWJ10"/>
      <c r="LWK10"/>
      <c r="LWL10"/>
      <c r="LWM10"/>
      <c r="LWN10"/>
      <c r="LWO10"/>
      <c r="LWP10"/>
      <c r="LWQ10"/>
      <c r="LWR10"/>
      <c r="LWS10"/>
      <c r="LWT10"/>
      <c r="LWU10"/>
      <c r="LWV10"/>
      <c r="LWW10"/>
      <c r="LWX10"/>
      <c r="LWY10"/>
      <c r="LWZ10"/>
      <c r="LXA10"/>
      <c r="LXB10"/>
      <c r="LXC10"/>
      <c r="LXD10"/>
      <c r="LXE10"/>
      <c r="LXF10"/>
      <c r="LXG10"/>
      <c r="LXH10"/>
      <c r="LXI10"/>
      <c r="LXJ10"/>
      <c r="LXK10"/>
      <c r="LXL10"/>
      <c r="LXM10"/>
      <c r="LXN10"/>
      <c r="LXO10"/>
      <c r="LXP10"/>
      <c r="LXQ10"/>
      <c r="LXR10"/>
      <c r="LXS10"/>
      <c r="LXT10"/>
      <c r="LXU10"/>
      <c r="LXV10"/>
      <c r="LXW10"/>
      <c r="LXX10"/>
      <c r="LXY10"/>
      <c r="LXZ10"/>
      <c r="LYA10"/>
      <c r="LYB10"/>
      <c r="LYC10"/>
      <c r="LYD10"/>
      <c r="LYE10"/>
      <c r="LYF10"/>
      <c r="LYG10"/>
      <c r="LYH10"/>
      <c r="LYI10"/>
      <c r="LYJ10"/>
      <c r="LYK10"/>
      <c r="LYL10"/>
      <c r="LYM10"/>
      <c r="LYN10"/>
      <c r="LYO10"/>
      <c r="LYP10"/>
      <c r="LYQ10"/>
      <c r="LYR10"/>
      <c r="LYS10"/>
      <c r="LYT10"/>
      <c r="LYU10"/>
      <c r="LYV10"/>
      <c r="LYW10"/>
      <c r="LYX10"/>
      <c r="LYY10"/>
      <c r="LYZ10"/>
      <c r="LZA10"/>
      <c r="LZB10"/>
      <c r="LZC10"/>
      <c r="LZD10"/>
      <c r="LZE10"/>
      <c r="LZF10"/>
      <c r="LZG10"/>
      <c r="LZH10"/>
      <c r="LZI10"/>
      <c r="LZJ10"/>
      <c r="LZK10"/>
      <c r="LZL10"/>
      <c r="LZM10"/>
      <c r="LZN10"/>
      <c r="LZO10"/>
      <c r="LZP10"/>
      <c r="LZQ10"/>
      <c r="LZR10"/>
      <c r="LZS10"/>
      <c r="LZT10"/>
      <c r="LZU10"/>
      <c r="LZV10"/>
      <c r="LZW10"/>
      <c r="LZX10"/>
      <c r="LZY10"/>
      <c r="LZZ10"/>
      <c r="MAA10"/>
      <c r="MAB10"/>
      <c r="MAC10"/>
      <c r="MAD10"/>
      <c r="MAE10"/>
      <c r="MAF10"/>
      <c r="MAG10"/>
      <c r="MAH10"/>
      <c r="MAI10"/>
      <c r="MAJ10"/>
      <c r="MAK10"/>
      <c r="MAL10"/>
      <c r="MAM10"/>
      <c r="MAN10"/>
      <c r="MAO10"/>
      <c r="MAP10"/>
      <c r="MAQ10"/>
      <c r="MAR10"/>
      <c r="MAS10"/>
      <c r="MAT10"/>
      <c r="MAU10"/>
      <c r="MAV10"/>
      <c r="MAW10"/>
      <c r="MAX10"/>
      <c r="MAY10"/>
      <c r="MAZ10"/>
      <c r="MBA10"/>
      <c r="MBB10"/>
      <c r="MBC10"/>
      <c r="MBD10"/>
      <c r="MBE10"/>
      <c r="MBF10"/>
      <c r="MBG10"/>
      <c r="MBH10"/>
      <c r="MBI10"/>
      <c r="MBJ10"/>
      <c r="MBK10"/>
      <c r="MBL10"/>
      <c r="MBM10"/>
      <c r="MBN10"/>
      <c r="MBO10"/>
      <c r="MBP10"/>
      <c r="MBQ10"/>
      <c r="MBR10"/>
      <c r="MBS10"/>
      <c r="MBT10"/>
      <c r="MBU10"/>
      <c r="MBV10"/>
      <c r="MBW10"/>
      <c r="MBX10"/>
      <c r="MBY10"/>
      <c r="MBZ10"/>
      <c r="MCA10"/>
      <c r="MCB10"/>
      <c r="MCC10"/>
      <c r="MCD10"/>
      <c r="MCE10"/>
      <c r="MCF10"/>
      <c r="MCG10"/>
      <c r="MCH10"/>
      <c r="MCI10"/>
      <c r="MCJ10"/>
      <c r="MCK10"/>
      <c r="MCL10"/>
      <c r="MCM10"/>
      <c r="MCN10"/>
      <c r="MCO10"/>
      <c r="MCP10"/>
      <c r="MCQ10"/>
      <c r="MCR10"/>
      <c r="MCS10"/>
      <c r="MCT10"/>
      <c r="MCU10"/>
      <c r="MCV10"/>
      <c r="MCW10"/>
      <c r="MCX10"/>
      <c r="MCY10"/>
      <c r="MCZ10"/>
      <c r="MDA10"/>
      <c r="MDB10"/>
      <c r="MDC10"/>
      <c r="MDD10"/>
      <c r="MDE10"/>
      <c r="MDF10"/>
      <c r="MDG10"/>
      <c r="MDH10"/>
      <c r="MDI10"/>
      <c r="MDJ10"/>
      <c r="MDK10"/>
      <c r="MDL10"/>
      <c r="MDM10"/>
      <c r="MDN10"/>
      <c r="MDO10"/>
      <c r="MDP10"/>
      <c r="MDQ10"/>
      <c r="MDR10"/>
      <c r="MDS10"/>
      <c r="MDT10"/>
      <c r="MDU10"/>
      <c r="MDV10"/>
      <c r="MDW10"/>
      <c r="MDX10"/>
      <c r="MDY10"/>
      <c r="MDZ10"/>
      <c r="MEA10"/>
      <c r="MEB10"/>
      <c r="MEC10"/>
      <c r="MED10"/>
      <c r="MEE10"/>
      <c r="MEF10"/>
      <c r="MEG10"/>
      <c r="MEH10"/>
      <c r="MEI10"/>
      <c r="MEJ10"/>
      <c r="MEK10"/>
      <c r="MEL10"/>
      <c r="MEM10"/>
      <c r="MEN10"/>
      <c r="MEO10"/>
      <c r="MEP10"/>
      <c r="MEQ10"/>
      <c r="MER10"/>
      <c r="MES10"/>
      <c r="MET10"/>
      <c r="MEU10"/>
      <c r="MEV10"/>
      <c r="MEW10"/>
      <c r="MEX10"/>
      <c r="MEY10"/>
      <c r="MEZ10"/>
      <c r="MFA10"/>
      <c r="MFB10"/>
      <c r="MFC10"/>
      <c r="MFD10"/>
      <c r="MFE10"/>
      <c r="MFF10"/>
      <c r="MFG10"/>
      <c r="MFH10"/>
      <c r="MFI10"/>
      <c r="MFJ10"/>
      <c r="MFK10"/>
      <c r="MFL10"/>
      <c r="MFM10"/>
      <c r="MFN10"/>
      <c r="MFO10"/>
      <c r="MFP10"/>
      <c r="MFQ10"/>
      <c r="MFR10"/>
      <c r="MFS10"/>
      <c r="MFT10"/>
      <c r="MFU10"/>
      <c r="MFV10"/>
      <c r="MFW10"/>
      <c r="MFX10"/>
      <c r="MFY10"/>
      <c r="MFZ10"/>
      <c r="MGA10"/>
      <c r="MGB10"/>
      <c r="MGC10"/>
      <c r="MGD10"/>
      <c r="MGE10"/>
      <c r="MGF10"/>
      <c r="MGG10"/>
      <c r="MGH10"/>
      <c r="MGI10"/>
      <c r="MGJ10"/>
      <c r="MGK10"/>
      <c r="MGL10"/>
      <c r="MGM10"/>
      <c r="MGN10"/>
      <c r="MGO10"/>
      <c r="MGP10"/>
      <c r="MGQ10"/>
      <c r="MGR10"/>
      <c r="MGS10"/>
      <c r="MGT10"/>
      <c r="MGU10"/>
      <c r="MGV10"/>
      <c r="MGW10"/>
      <c r="MGX10"/>
      <c r="MGY10"/>
      <c r="MGZ10"/>
      <c r="MHA10"/>
      <c r="MHB10"/>
      <c r="MHC10"/>
      <c r="MHD10"/>
      <c r="MHE10"/>
      <c r="MHF10"/>
      <c r="MHG10"/>
      <c r="MHH10"/>
      <c r="MHI10"/>
      <c r="MHJ10"/>
      <c r="MHK10"/>
      <c r="MHL10"/>
      <c r="MHM10"/>
      <c r="MHN10"/>
      <c r="MHO10"/>
      <c r="MHP10"/>
      <c r="MHQ10"/>
      <c r="MHR10"/>
      <c r="MHS10"/>
      <c r="MHT10"/>
      <c r="MHU10"/>
      <c r="MHV10"/>
      <c r="MHW10"/>
      <c r="MHX10"/>
      <c r="MHY10"/>
      <c r="MHZ10"/>
      <c r="MIA10"/>
      <c r="MIB10"/>
      <c r="MIC10"/>
      <c r="MID10"/>
      <c r="MIE10"/>
      <c r="MIF10"/>
      <c r="MIG10"/>
      <c r="MIH10"/>
      <c r="MII10"/>
      <c r="MIJ10"/>
      <c r="MIK10"/>
      <c r="MIL10"/>
      <c r="MIM10"/>
      <c r="MIN10"/>
      <c r="MIO10"/>
      <c r="MIP10"/>
      <c r="MIQ10"/>
      <c r="MIR10"/>
      <c r="MIS10"/>
      <c r="MIT10"/>
      <c r="MIU10"/>
      <c r="MIV10"/>
      <c r="MIW10"/>
      <c r="MIX10"/>
      <c r="MIY10"/>
      <c r="MIZ10"/>
      <c r="MJA10"/>
      <c r="MJB10"/>
      <c r="MJC10"/>
      <c r="MJD10"/>
      <c r="MJE10"/>
      <c r="MJF10"/>
      <c r="MJG10"/>
      <c r="MJH10"/>
      <c r="MJI10"/>
      <c r="MJJ10"/>
      <c r="MJK10"/>
      <c r="MJL10"/>
      <c r="MJM10"/>
      <c r="MJN10"/>
      <c r="MJO10"/>
      <c r="MJP10"/>
      <c r="MJQ10"/>
      <c r="MJR10"/>
      <c r="MJS10"/>
      <c r="MJT10"/>
      <c r="MJU10"/>
      <c r="MJV10"/>
      <c r="MJW10"/>
      <c r="MJX10"/>
      <c r="MJY10"/>
      <c r="MJZ10"/>
      <c r="MKA10"/>
      <c r="MKB10"/>
      <c r="MKC10"/>
      <c r="MKD10"/>
      <c r="MKE10"/>
      <c r="MKF10"/>
      <c r="MKG10"/>
      <c r="MKH10"/>
      <c r="MKI10"/>
      <c r="MKJ10"/>
      <c r="MKK10"/>
      <c r="MKL10"/>
      <c r="MKM10"/>
      <c r="MKN10"/>
      <c r="MKO10"/>
      <c r="MKP10"/>
      <c r="MKQ10"/>
      <c r="MKR10"/>
      <c r="MKS10"/>
      <c r="MKT10"/>
      <c r="MKU10"/>
      <c r="MKV10"/>
      <c r="MKW10"/>
      <c r="MKX10"/>
      <c r="MKY10"/>
      <c r="MKZ10"/>
      <c r="MLA10"/>
      <c r="MLB10"/>
      <c r="MLC10"/>
      <c r="MLD10"/>
      <c r="MLE10"/>
      <c r="MLF10"/>
      <c r="MLG10"/>
      <c r="MLH10"/>
      <c r="MLI10"/>
      <c r="MLJ10"/>
      <c r="MLK10"/>
      <c r="MLL10"/>
      <c r="MLM10"/>
      <c r="MLN10"/>
      <c r="MLO10"/>
      <c r="MLP10"/>
      <c r="MLQ10"/>
      <c r="MLR10"/>
      <c r="MLS10"/>
      <c r="MLT10"/>
      <c r="MLU10"/>
      <c r="MLV10"/>
      <c r="MLW10"/>
      <c r="MLX10"/>
      <c r="MLY10"/>
      <c r="MLZ10"/>
      <c r="MMA10"/>
      <c r="MMB10"/>
      <c r="MMC10"/>
      <c r="MMD10"/>
      <c r="MME10"/>
      <c r="MMF10"/>
      <c r="MMG10"/>
      <c r="MMH10"/>
      <c r="MMI10"/>
      <c r="MMJ10"/>
      <c r="MMK10"/>
      <c r="MML10"/>
      <c r="MMM10"/>
      <c r="MMN10"/>
      <c r="MMO10"/>
      <c r="MMP10"/>
      <c r="MMQ10"/>
      <c r="MMR10"/>
      <c r="MMS10"/>
      <c r="MMT10"/>
      <c r="MMU10"/>
      <c r="MMV10"/>
      <c r="MMW10"/>
      <c r="MMX10"/>
      <c r="MMY10"/>
      <c r="MMZ10"/>
      <c r="MNA10"/>
      <c r="MNB10"/>
      <c r="MNC10"/>
      <c r="MND10"/>
      <c r="MNE10"/>
      <c r="MNF10"/>
      <c r="MNG10"/>
      <c r="MNH10"/>
      <c r="MNI10"/>
      <c r="MNJ10"/>
      <c r="MNK10"/>
      <c r="MNL10"/>
      <c r="MNM10"/>
      <c r="MNN10"/>
      <c r="MNO10"/>
      <c r="MNP10"/>
      <c r="MNQ10"/>
      <c r="MNR10"/>
      <c r="MNS10"/>
      <c r="MNT10"/>
      <c r="MNU10"/>
      <c r="MNV10"/>
      <c r="MNW10"/>
      <c r="MNX10"/>
      <c r="MNY10"/>
      <c r="MNZ10"/>
      <c r="MOA10"/>
      <c r="MOB10"/>
      <c r="MOC10"/>
      <c r="MOD10"/>
      <c r="MOE10"/>
      <c r="MOF10"/>
      <c r="MOG10"/>
      <c r="MOH10"/>
      <c r="MOI10"/>
      <c r="MOJ10"/>
      <c r="MOK10"/>
      <c r="MOL10"/>
      <c r="MOM10"/>
      <c r="MON10"/>
      <c r="MOO10"/>
      <c r="MOP10"/>
      <c r="MOQ10"/>
      <c r="MOR10"/>
      <c r="MOS10"/>
      <c r="MOT10"/>
      <c r="MOU10"/>
      <c r="MOV10"/>
      <c r="MOW10"/>
      <c r="MOX10"/>
      <c r="MOY10"/>
      <c r="MOZ10"/>
      <c r="MPA10"/>
      <c r="MPB10"/>
      <c r="MPC10"/>
      <c r="MPD10"/>
      <c r="MPE10"/>
      <c r="MPF10"/>
      <c r="MPG10"/>
      <c r="MPH10"/>
      <c r="MPI10"/>
      <c r="MPJ10"/>
      <c r="MPK10"/>
      <c r="MPL10"/>
      <c r="MPM10"/>
      <c r="MPN10"/>
      <c r="MPO10"/>
      <c r="MPP10"/>
      <c r="MPQ10"/>
      <c r="MPR10"/>
      <c r="MPS10"/>
      <c r="MPT10"/>
      <c r="MPU10"/>
      <c r="MPV10"/>
      <c r="MPW10"/>
      <c r="MPX10"/>
      <c r="MPY10"/>
      <c r="MPZ10"/>
      <c r="MQA10"/>
      <c r="MQB10"/>
      <c r="MQC10"/>
      <c r="MQD10"/>
      <c r="MQE10"/>
      <c r="MQF10"/>
      <c r="MQG10"/>
      <c r="MQH10"/>
      <c r="MQI10"/>
      <c r="MQJ10"/>
      <c r="MQK10"/>
      <c r="MQL10"/>
      <c r="MQM10"/>
      <c r="MQN10"/>
      <c r="MQO10"/>
      <c r="MQP10"/>
      <c r="MQQ10"/>
      <c r="MQR10"/>
      <c r="MQS10"/>
      <c r="MQT10"/>
      <c r="MQU10"/>
      <c r="MQV10"/>
      <c r="MQW10"/>
      <c r="MQX10"/>
      <c r="MQY10"/>
      <c r="MQZ10"/>
      <c r="MRA10"/>
      <c r="MRB10"/>
      <c r="MRC10"/>
      <c r="MRD10"/>
      <c r="MRE10"/>
      <c r="MRF10"/>
      <c r="MRG10"/>
      <c r="MRH10"/>
      <c r="MRI10"/>
      <c r="MRJ10"/>
      <c r="MRK10"/>
      <c r="MRL10"/>
      <c r="MRM10"/>
      <c r="MRN10"/>
      <c r="MRO10"/>
      <c r="MRP10"/>
      <c r="MRQ10"/>
      <c r="MRR10"/>
      <c r="MRS10"/>
      <c r="MRT10"/>
      <c r="MRU10"/>
      <c r="MRV10"/>
      <c r="MRW10"/>
      <c r="MRX10"/>
      <c r="MRY10"/>
      <c r="MRZ10"/>
      <c r="MSA10"/>
      <c r="MSB10"/>
      <c r="MSC10"/>
      <c r="MSD10"/>
      <c r="MSE10"/>
      <c r="MSF10"/>
      <c r="MSG10"/>
      <c r="MSH10"/>
      <c r="MSI10"/>
      <c r="MSJ10"/>
      <c r="MSK10"/>
      <c r="MSL10"/>
      <c r="MSM10"/>
      <c r="MSN10"/>
      <c r="MSO10"/>
      <c r="MSP10"/>
      <c r="MSQ10"/>
      <c r="MSR10"/>
      <c r="MSS10"/>
      <c r="MST10"/>
      <c r="MSU10"/>
      <c r="MSV10"/>
      <c r="MSW10"/>
      <c r="MSX10"/>
      <c r="MSY10"/>
      <c r="MSZ10"/>
      <c r="MTA10"/>
      <c r="MTB10"/>
      <c r="MTC10"/>
      <c r="MTD10"/>
      <c r="MTE10"/>
      <c r="MTF10"/>
      <c r="MTG10"/>
      <c r="MTH10"/>
      <c r="MTI10"/>
      <c r="MTJ10"/>
      <c r="MTK10"/>
      <c r="MTL10"/>
      <c r="MTM10"/>
      <c r="MTN10"/>
      <c r="MTO10"/>
      <c r="MTP10"/>
      <c r="MTQ10"/>
      <c r="MTR10"/>
      <c r="MTS10"/>
      <c r="MTT10"/>
      <c r="MTU10"/>
      <c r="MTV10"/>
      <c r="MTW10"/>
      <c r="MTX10"/>
      <c r="MTY10"/>
      <c r="MTZ10"/>
      <c r="MUA10"/>
      <c r="MUB10"/>
      <c r="MUC10"/>
      <c r="MUD10"/>
      <c r="MUE10"/>
      <c r="MUF10"/>
      <c r="MUG10"/>
      <c r="MUH10"/>
      <c r="MUI10"/>
      <c r="MUJ10"/>
      <c r="MUK10"/>
      <c r="MUL10"/>
      <c r="MUM10"/>
      <c r="MUN10"/>
      <c r="MUO10"/>
      <c r="MUP10"/>
      <c r="MUQ10"/>
      <c r="MUR10"/>
      <c r="MUS10"/>
      <c r="MUT10"/>
      <c r="MUU10"/>
      <c r="MUV10"/>
      <c r="MUW10"/>
      <c r="MUX10"/>
      <c r="MUY10"/>
      <c r="MUZ10"/>
      <c r="MVA10"/>
      <c r="MVB10"/>
      <c r="MVC10"/>
      <c r="MVD10"/>
      <c r="MVE10"/>
      <c r="MVF10"/>
      <c r="MVG10"/>
      <c r="MVH10"/>
      <c r="MVI10"/>
      <c r="MVJ10"/>
      <c r="MVK10"/>
      <c r="MVL10"/>
      <c r="MVM10"/>
      <c r="MVN10"/>
      <c r="MVO10"/>
      <c r="MVP10"/>
      <c r="MVQ10"/>
      <c r="MVR10"/>
      <c r="MVS10"/>
      <c r="MVT10"/>
      <c r="MVU10"/>
      <c r="MVV10"/>
      <c r="MVW10"/>
      <c r="MVX10"/>
      <c r="MVY10"/>
      <c r="MVZ10"/>
      <c r="MWA10"/>
      <c r="MWB10"/>
      <c r="MWC10"/>
      <c r="MWD10"/>
      <c r="MWE10"/>
      <c r="MWF10"/>
      <c r="MWG10"/>
      <c r="MWH10"/>
      <c r="MWI10"/>
      <c r="MWJ10"/>
      <c r="MWK10"/>
      <c r="MWL10"/>
      <c r="MWM10"/>
      <c r="MWN10"/>
      <c r="MWO10"/>
      <c r="MWP10"/>
      <c r="MWQ10"/>
      <c r="MWR10"/>
      <c r="MWS10"/>
      <c r="MWT10"/>
      <c r="MWU10"/>
      <c r="MWV10"/>
      <c r="MWW10"/>
      <c r="MWX10"/>
      <c r="MWY10"/>
      <c r="MWZ10"/>
      <c r="MXA10"/>
      <c r="MXB10"/>
      <c r="MXC10"/>
      <c r="MXD10"/>
      <c r="MXE10"/>
      <c r="MXF10"/>
      <c r="MXG10"/>
      <c r="MXH10"/>
      <c r="MXI10"/>
      <c r="MXJ10"/>
      <c r="MXK10"/>
      <c r="MXL10"/>
      <c r="MXM10"/>
      <c r="MXN10"/>
      <c r="MXO10"/>
      <c r="MXP10"/>
      <c r="MXQ10"/>
      <c r="MXR10"/>
      <c r="MXS10"/>
      <c r="MXT10"/>
      <c r="MXU10"/>
      <c r="MXV10"/>
      <c r="MXW10"/>
      <c r="MXX10"/>
      <c r="MXY10"/>
      <c r="MXZ10"/>
      <c r="MYA10"/>
      <c r="MYB10"/>
      <c r="MYC10"/>
      <c r="MYD10"/>
      <c r="MYE10"/>
      <c r="MYF10"/>
      <c r="MYG10"/>
      <c r="MYH10"/>
      <c r="MYI10"/>
      <c r="MYJ10"/>
      <c r="MYK10"/>
      <c r="MYL10"/>
      <c r="MYM10"/>
      <c r="MYN10"/>
      <c r="MYO10"/>
      <c r="MYP10"/>
      <c r="MYQ10"/>
      <c r="MYR10"/>
      <c r="MYS10"/>
      <c r="MYT10"/>
      <c r="MYU10"/>
      <c r="MYV10"/>
      <c r="MYW10"/>
      <c r="MYX10"/>
      <c r="MYY10"/>
      <c r="MYZ10"/>
      <c r="MZA10"/>
      <c r="MZB10"/>
      <c r="MZC10"/>
      <c r="MZD10"/>
      <c r="MZE10"/>
      <c r="MZF10"/>
      <c r="MZG10"/>
      <c r="MZH10"/>
      <c r="MZI10"/>
      <c r="MZJ10"/>
      <c r="MZK10"/>
      <c r="MZL10"/>
      <c r="MZM10"/>
      <c r="MZN10"/>
      <c r="MZO10"/>
      <c r="MZP10"/>
      <c r="MZQ10"/>
      <c r="MZR10"/>
      <c r="MZS10"/>
      <c r="MZT10"/>
      <c r="MZU10"/>
      <c r="MZV10"/>
      <c r="MZW10"/>
      <c r="MZX10"/>
      <c r="MZY10"/>
      <c r="MZZ10"/>
      <c r="NAA10"/>
      <c r="NAB10"/>
      <c r="NAC10"/>
      <c r="NAD10"/>
      <c r="NAE10"/>
      <c r="NAF10"/>
      <c r="NAG10"/>
      <c r="NAH10"/>
      <c r="NAI10"/>
      <c r="NAJ10"/>
      <c r="NAK10"/>
      <c r="NAL10"/>
      <c r="NAM10"/>
      <c r="NAN10"/>
      <c r="NAO10"/>
      <c r="NAP10"/>
      <c r="NAQ10"/>
      <c r="NAR10"/>
      <c r="NAS10"/>
      <c r="NAT10"/>
      <c r="NAU10"/>
      <c r="NAV10"/>
      <c r="NAW10"/>
      <c r="NAX10"/>
      <c r="NAY10"/>
      <c r="NAZ10"/>
      <c r="NBA10"/>
      <c r="NBB10"/>
      <c r="NBC10"/>
      <c r="NBD10"/>
      <c r="NBE10"/>
      <c r="NBF10"/>
      <c r="NBG10"/>
      <c r="NBH10"/>
      <c r="NBI10"/>
      <c r="NBJ10"/>
      <c r="NBK10"/>
      <c r="NBL10"/>
      <c r="NBM10"/>
      <c r="NBN10"/>
      <c r="NBO10"/>
      <c r="NBP10"/>
      <c r="NBQ10"/>
      <c r="NBR10"/>
      <c r="NBS10"/>
      <c r="NBT10"/>
      <c r="NBU10"/>
      <c r="NBV10"/>
      <c r="NBW10"/>
      <c r="NBX10"/>
      <c r="NBY10"/>
      <c r="NBZ10"/>
      <c r="NCA10"/>
      <c r="NCB10"/>
      <c r="NCC10"/>
      <c r="NCD10"/>
      <c r="NCE10"/>
      <c r="NCF10"/>
      <c r="NCG10"/>
      <c r="NCH10"/>
      <c r="NCI10"/>
      <c r="NCJ10"/>
      <c r="NCK10"/>
      <c r="NCL10"/>
      <c r="NCM10"/>
      <c r="NCN10"/>
      <c r="NCO10"/>
      <c r="NCP10"/>
      <c r="NCQ10"/>
      <c r="NCR10"/>
      <c r="NCS10"/>
      <c r="NCT10"/>
      <c r="NCU10"/>
      <c r="NCV10"/>
      <c r="NCW10"/>
      <c r="NCX10"/>
      <c r="NCY10"/>
      <c r="NCZ10"/>
      <c r="NDA10"/>
      <c r="NDB10"/>
      <c r="NDC10"/>
      <c r="NDD10"/>
      <c r="NDE10"/>
      <c r="NDF10"/>
      <c r="NDG10"/>
      <c r="NDH10"/>
      <c r="NDI10"/>
      <c r="NDJ10"/>
      <c r="NDK10"/>
      <c r="NDL10"/>
      <c r="NDM10"/>
      <c r="NDN10"/>
      <c r="NDO10"/>
      <c r="NDP10"/>
      <c r="NDQ10"/>
      <c r="NDR10"/>
      <c r="NDS10"/>
      <c r="NDT10"/>
      <c r="NDU10"/>
      <c r="NDV10"/>
      <c r="NDW10"/>
      <c r="NDX10"/>
      <c r="NDY10"/>
      <c r="NDZ10"/>
      <c r="NEA10"/>
      <c r="NEB10"/>
      <c r="NEC10"/>
      <c r="NED10"/>
      <c r="NEE10"/>
      <c r="NEF10"/>
      <c r="NEG10"/>
      <c r="NEH10"/>
      <c r="NEI10"/>
      <c r="NEJ10"/>
      <c r="NEK10"/>
      <c r="NEL10"/>
      <c r="NEM10"/>
      <c r="NEN10"/>
      <c r="NEO10"/>
      <c r="NEP10"/>
      <c r="NEQ10"/>
      <c r="NER10"/>
      <c r="NES10"/>
      <c r="NET10"/>
      <c r="NEU10"/>
      <c r="NEV10"/>
      <c r="NEW10"/>
      <c r="NEX10"/>
      <c r="NEY10"/>
      <c r="NEZ10"/>
      <c r="NFA10"/>
      <c r="NFB10"/>
      <c r="NFC10"/>
      <c r="NFD10"/>
      <c r="NFE10"/>
      <c r="NFF10"/>
      <c r="NFG10"/>
      <c r="NFH10"/>
      <c r="NFI10"/>
      <c r="NFJ10"/>
      <c r="NFK10"/>
      <c r="NFL10"/>
      <c r="NFM10"/>
      <c r="NFN10"/>
      <c r="NFO10"/>
      <c r="NFP10"/>
      <c r="NFQ10"/>
      <c r="NFR10"/>
      <c r="NFS10"/>
      <c r="NFT10"/>
      <c r="NFU10"/>
      <c r="NFV10"/>
      <c r="NFW10"/>
      <c r="NFX10"/>
      <c r="NFY10"/>
      <c r="NFZ10"/>
      <c r="NGA10"/>
      <c r="NGB10"/>
      <c r="NGC10"/>
      <c r="NGD10"/>
      <c r="NGE10"/>
      <c r="NGF10"/>
      <c r="NGG10"/>
      <c r="NGH10"/>
      <c r="NGI10"/>
      <c r="NGJ10"/>
      <c r="NGK10"/>
      <c r="NGL10"/>
      <c r="NGM10"/>
      <c r="NGN10"/>
      <c r="NGO10"/>
      <c r="NGP10"/>
      <c r="NGQ10"/>
      <c r="NGR10"/>
      <c r="NGS10"/>
      <c r="NGT10"/>
      <c r="NGU10"/>
      <c r="NGV10"/>
      <c r="NGW10"/>
      <c r="NGX10"/>
      <c r="NGY10"/>
      <c r="NGZ10"/>
      <c r="NHA10"/>
      <c r="NHB10"/>
      <c r="NHC10"/>
      <c r="NHD10"/>
      <c r="NHE10"/>
      <c r="NHF10"/>
      <c r="NHG10"/>
      <c r="NHH10"/>
      <c r="NHI10"/>
      <c r="NHJ10"/>
      <c r="NHK10"/>
      <c r="NHL10"/>
      <c r="NHM10"/>
      <c r="NHN10"/>
      <c r="NHO10"/>
      <c r="NHP10"/>
      <c r="NHQ10"/>
      <c r="NHR10"/>
      <c r="NHS10"/>
      <c r="NHT10"/>
      <c r="NHU10"/>
      <c r="NHV10"/>
      <c r="NHW10"/>
      <c r="NHX10"/>
      <c r="NHY10"/>
      <c r="NHZ10"/>
      <c r="NIA10"/>
      <c r="NIB10"/>
      <c r="NIC10"/>
      <c r="NID10"/>
      <c r="NIE10"/>
      <c r="NIF10"/>
      <c r="NIG10"/>
      <c r="NIH10"/>
      <c r="NII10"/>
      <c r="NIJ10"/>
      <c r="NIK10"/>
      <c r="NIL10"/>
      <c r="NIM10"/>
      <c r="NIN10"/>
      <c r="NIO10"/>
      <c r="NIP10"/>
      <c r="NIQ10"/>
      <c r="NIR10"/>
      <c r="NIS10"/>
      <c r="NIT10"/>
      <c r="NIU10"/>
      <c r="NIV10"/>
      <c r="NIW10"/>
      <c r="NIX10"/>
      <c r="NIY10"/>
      <c r="NIZ10"/>
      <c r="NJA10"/>
      <c r="NJB10"/>
      <c r="NJC10"/>
      <c r="NJD10"/>
      <c r="NJE10"/>
      <c r="NJF10"/>
      <c r="NJG10"/>
      <c r="NJH10"/>
      <c r="NJI10"/>
      <c r="NJJ10"/>
      <c r="NJK10"/>
      <c r="NJL10"/>
      <c r="NJM10"/>
      <c r="NJN10"/>
      <c r="NJO10"/>
      <c r="NJP10"/>
      <c r="NJQ10"/>
      <c r="NJR10"/>
      <c r="NJS10"/>
      <c r="NJT10"/>
      <c r="NJU10"/>
      <c r="NJV10"/>
      <c r="NJW10"/>
      <c r="NJX10"/>
      <c r="NJY10"/>
      <c r="NJZ10"/>
      <c r="NKA10"/>
      <c r="NKB10"/>
      <c r="NKC10"/>
      <c r="NKD10"/>
      <c r="NKE10"/>
      <c r="NKF10"/>
      <c r="NKG10"/>
      <c r="NKH10"/>
      <c r="NKI10"/>
      <c r="NKJ10"/>
      <c r="NKK10"/>
      <c r="NKL10"/>
      <c r="NKM10"/>
      <c r="NKN10"/>
      <c r="NKO10"/>
      <c r="NKP10"/>
      <c r="NKQ10"/>
      <c r="NKR10"/>
      <c r="NKS10"/>
      <c r="NKT10"/>
      <c r="NKU10"/>
      <c r="NKV10"/>
      <c r="NKW10"/>
      <c r="NKX10"/>
      <c r="NKY10"/>
      <c r="NKZ10"/>
      <c r="NLA10"/>
      <c r="NLB10"/>
      <c r="NLC10"/>
      <c r="NLD10"/>
      <c r="NLE10"/>
      <c r="NLF10"/>
      <c r="NLG10"/>
      <c r="NLH10"/>
      <c r="NLI10"/>
      <c r="NLJ10"/>
      <c r="NLK10"/>
      <c r="NLL10"/>
      <c r="NLM10"/>
      <c r="NLN10"/>
      <c r="NLO10"/>
      <c r="NLP10"/>
      <c r="NLQ10"/>
      <c r="NLR10"/>
      <c r="NLS10"/>
      <c r="NLT10"/>
      <c r="NLU10"/>
      <c r="NLV10"/>
      <c r="NLW10"/>
      <c r="NLX10"/>
      <c r="NLY10"/>
      <c r="NLZ10"/>
      <c r="NMA10"/>
      <c r="NMB10"/>
      <c r="NMC10"/>
      <c r="NMD10"/>
      <c r="NME10"/>
      <c r="NMF10"/>
      <c r="NMG10"/>
      <c r="NMH10"/>
      <c r="NMI10"/>
      <c r="NMJ10"/>
      <c r="NMK10"/>
      <c r="NML10"/>
      <c r="NMM10"/>
      <c r="NMN10"/>
      <c r="NMO10"/>
      <c r="NMP10"/>
      <c r="NMQ10"/>
      <c r="NMR10"/>
      <c r="NMS10"/>
      <c r="NMT10"/>
      <c r="NMU10"/>
      <c r="NMV10"/>
      <c r="NMW10"/>
      <c r="NMX10"/>
      <c r="NMY10"/>
      <c r="NMZ10"/>
      <c r="NNA10"/>
      <c r="NNB10"/>
      <c r="NNC10"/>
      <c r="NND10"/>
      <c r="NNE10"/>
      <c r="NNF10"/>
      <c r="NNG10"/>
      <c r="NNH10"/>
      <c r="NNI10"/>
      <c r="NNJ10"/>
      <c r="NNK10"/>
      <c r="NNL10"/>
      <c r="NNM10"/>
      <c r="NNN10"/>
      <c r="NNO10"/>
      <c r="NNP10"/>
      <c r="NNQ10"/>
      <c r="NNR10"/>
      <c r="NNS10"/>
      <c r="NNT10"/>
      <c r="NNU10"/>
      <c r="NNV10"/>
      <c r="NNW10"/>
      <c r="NNX10"/>
      <c r="NNY10"/>
      <c r="NNZ10"/>
      <c r="NOA10"/>
      <c r="NOB10"/>
      <c r="NOC10"/>
      <c r="NOD10"/>
      <c r="NOE10"/>
      <c r="NOF10"/>
      <c r="NOG10"/>
      <c r="NOH10"/>
      <c r="NOI10"/>
      <c r="NOJ10"/>
      <c r="NOK10"/>
      <c r="NOL10"/>
      <c r="NOM10"/>
      <c r="NON10"/>
      <c r="NOO10"/>
      <c r="NOP10"/>
      <c r="NOQ10"/>
      <c r="NOR10"/>
      <c r="NOS10"/>
      <c r="NOT10"/>
      <c r="NOU10"/>
      <c r="NOV10"/>
      <c r="NOW10"/>
      <c r="NOX10"/>
      <c r="NOY10"/>
      <c r="NOZ10"/>
      <c r="NPA10"/>
      <c r="NPB10"/>
      <c r="NPC10"/>
      <c r="NPD10"/>
      <c r="NPE10"/>
      <c r="NPF10"/>
      <c r="NPG10"/>
      <c r="NPH10"/>
      <c r="NPI10"/>
      <c r="NPJ10"/>
      <c r="NPK10"/>
      <c r="NPL10"/>
      <c r="NPM10"/>
      <c r="NPN10"/>
      <c r="NPO10"/>
      <c r="NPP10"/>
      <c r="NPQ10"/>
      <c r="NPR10"/>
      <c r="NPS10"/>
      <c r="NPT10"/>
      <c r="NPU10"/>
      <c r="NPV10"/>
      <c r="NPW10"/>
      <c r="NPX10"/>
      <c r="NPY10"/>
      <c r="NPZ10"/>
      <c r="NQA10"/>
      <c r="NQB10"/>
      <c r="NQC10"/>
      <c r="NQD10"/>
      <c r="NQE10"/>
      <c r="NQF10"/>
      <c r="NQG10"/>
      <c r="NQH10"/>
      <c r="NQI10"/>
      <c r="NQJ10"/>
      <c r="NQK10"/>
      <c r="NQL10"/>
      <c r="NQM10"/>
      <c r="NQN10"/>
      <c r="NQO10"/>
      <c r="NQP10"/>
      <c r="NQQ10"/>
      <c r="NQR10"/>
      <c r="NQS10"/>
      <c r="NQT10"/>
      <c r="NQU10"/>
      <c r="NQV10"/>
      <c r="NQW10"/>
      <c r="NQX10"/>
      <c r="NQY10"/>
      <c r="NQZ10"/>
      <c r="NRA10"/>
      <c r="NRB10"/>
      <c r="NRC10"/>
      <c r="NRD10"/>
      <c r="NRE10"/>
      <c r="NRF10"/>
      <c r="NRG10"/>
      <c r="NRH10"/>
      <c r="NRI10"/>
      <c r="NRJ10"/>
      <c r="NRK10"/>
      <c r="NRL10"/>
      <c r="NRM10"/>
      <c r="NRN10"/>
      <c r="NRO10"/>
      <c r="NRP10"/>
      <c r="NRQ10"/>
      <c r="NRR10"/>
      <c r="NRS10"/>
      <c r="NRT10"/>
      <c r="NRU10"/>
      <c r="NRV10"/>
      <c r="NRW10"/>
      <c r="NRX10"/>
      <c r="NRY10"/>
      <c r="NRZ10"/>
      <c r="NSA10"/>
      <c r="NSB10"/>
      <c r="NSC10"/>
      <c r="NSD10"/>
      <c r="NSE10"/>
      <c r="NSF10"/>
      <c r="NSG10"/>
      <c r="NSH10"/>
      <c r="NSI10"/>
      <c r="NSJ10"/>
      <c r="NSK10"/>
      <c r="NSL10"/>
      <c r="NSM10"/>
      <c r="NSN10"/>
      <c r="NSO10"/>
      <c r="NSP10"/>
      <c r="NSQ10"/>
      <c r="NSR10"/>
      <c r="NSS10"/>
      <c r="NST10"/>
      <c r="NSU10"/>
      <c r="NSV10"/>
      <c r="NSW10"/>
      <c r="NSX10"/>
      <c r="NSY10"/>
      <c r="NSZ10"/>
      <c r="NTA10"/>
      <c r="NTB10"/>
      <c r="NTC10"/>
      <c r="NTD10"/>
      <c r="NTE10"/>
      <c r="NTF10"/>
      <c r="NTG10"/>
      <c r="NTH10"/>
      <c r="NTI10"/>
      <c r="NTJ10"/>
      <c r="NTK10"/>
      <c r="NTL10"/>
    </row>
    <row r="11" spans="1:9996" x14ac:dyDescent="0.25">
      <c r="G11" s="26" t="s">
        <v>229</v>
      </c>
    </row>
    <row r="12" spans="1:9996" ht="15.75" thickBot="1" x14ac:dyDescent="0.3"/>
    <row r="13" spans="1:9996" x14ac:dyDescent="0.25">
      <c r="A13"/>
      <c r="B13" s="17"/>
      <c r="C13" s="18"/>
      <c r="D13" s="19"/>
      <c r="E13"/>
      <c r="F13" s="8" t="s">
        <v>163</v>
      </c>
    </row>
    <row r="14" spans="1:9996" x14ac:dyDescent="0.25">
      <c r="A14"/>
      <c r="B14" s="20">
        <v>2</v>
      </c>
      <c r="C14" s="21" t="s">
        <v>129</v>
      </c>
      <c r="D14" s="22"/>
      <c r="E14"/>
      <c r="G14" s="1" t="s">
        <v>11</v>
      </c>
      <c r="H14"/>
      <c r="I14"/>
    </row>
    <row r="15" spans="1:9996" ht="15.75" thickBot="1" x14ac:dyDescent="0.3">
      <c r="A15"/>
      <c r="B15" s="20"/>
      <c r="C15" s="21" t="s">
        <v>117</v>
      </c>
      <c r="D15" s="22"/>
      <c r="E15"/>
      <c r="G15" s="2" t="s">
        <v>6</v>
      </c>
      <c r="H15"/>
    </row>
    <row r="16" spans="1:9996" x14ac:dyDescent="0.25">
      <c r="A16"/>
      <c r="B16" s="20"/>
      <c r="C16" s="21"/>
      <c r="D16" s="22"/>
      <c r="E16"/>
      <c r="G16" s="2" t="s">
        <v>7</v>
      </c>
      <c r="H16"/>
      <c r="J16" s="9" t="s">
        <v>162</v>
      </c>
      <c r="K16" s="10"/>
    </row>
    <row r="17" spans="1:11" x14ac:dyDescent="0.25">
      <c r="A17"/>
      <c r="B17" s="20" t="b">
        <v>1</v>
      </c>
      <c r="C17" s="21" t="s">
        <v>108</v>
      </c>
      <c r="D17" s="22"/>
      <c r="E17"/>
      <c r="G17" s="2" t="s">
        <v>18</v>
      </c>
      <c r="H17"/>
      <c r="J17" s="11" t="s">
        <v>147</v>
      </c>
      <c r="K17" s="12" t="s">
        <v>155</v>
      </c>
    </row>
    <row r="18" spans="1:11" x14ac:dyDescent="0.25">
      <c r="A18"/>
      <c r="B18" s="20" t="b">
        <v>1</v>
      </c>
      <c r="C18" s="21" t="s">
        <v>109</v>
      </c>
      <c r="D18" s="22"/>
      <c r="E18"/>
      <c r="G18" s="2" t="s">
        <v>8</v>
      </c>
      <c r="H18"/>
      <c r="J18" s="11" t="s">
        <v>148</v>
      </c>
      <c r="K18" s="12" t="s">
        <v>156</v>
      </c>
    </row>
    <row r="19" spans="1:11" x14ac:dyDescent="0.25">
      <c r="A19"/>
      <c r="B19" s="20" t="b">
        <v>1</v>
      </c>
      <c r="C19" s="21" t="s">
        <v>110</v>
      </c>
      <c r="D19" s="22"/>
      <c r="E19"/>
      <c r="F19" s="15"/>
      <c r="G19" s="2" t="s">
        <v>17</v>
      </c>
      <c r="H19"/>
      <c r="J19" s="11" t="s">
        <v>149</v>
      </c>
      <c r="K19" s="12" t="s">
        <v>157</v>
      </c>
    </row>
    <row r="20" spans="1:11" x14ac:dyDescent="0.25">
      <c r="A20"/>
      <c r="B20" s="20" t="b">
        <v>1</v>
      </c>
      <c r="C20" s="21" t="s">
        <v>111</v>
      </c>
      <c r="D20" s="22"/>
      <c r="E20"/>
      <c r="G20" s="2" t="s">
        <v>146</v>
      </c>
      <c r="H20"/>
      <c r="J20" s="11" t="s">
        <v>150</v>
      </c>
      <c r="K20" s="12" t="s">
        <v>158</v>
      </c>
    </row>
    <row r="21" spans="1:11" x14ac:dyDescent="0.25">
      <c r="A21"/>
      <c r="B21" s="20" t="b">
        <v>1</v>
      </c>
      <c r="C21" s="21" t="s">
        <v>112</v>
      </c>
      <c r="D21" s="22"/>
      <c r="E21"/>
      <c r="G21" s="2" t="s">
        <v>178</v>
      </c>
      <c r="H21"/>
      <c r="J21" s="11" t="s">
        <v>151</v>
      </c>
      <c r="K21" s="12" t="s">
        <v>159</v>
      </c>
    </row>
    <row r="22" spans="1:11" x14ac:dyDescent="0.25">
      <c r="A22"/>
      <c r="B22" s="20" t="b">
        <v>1</v>
      </c>
      <c r="C22" s="21" t="s">
        <v>113</v>
      </c>
      <c r="D22" s="22"/>
      <c r="E22"/>
      <c r="G22" s="2" t="s">
        <v>16</v>
      </c>
      <c r="H22"/>
      <c r="J22" s="11" t="s">
        <v>152</v>
      </c>
      <c r="K22" s="12" t="s">
        <v>116</v>
      </c>
    </row>
    <row r="23" spans="1:11" x14ac:dyDescent="0.25">
      <c r="A23"/>
      <c r="B23" s="20" t="b">
        <v>1</v>
      </c>
      <c r="C23" s="21" t="s">
        <v>114</v>
      </c>
      <c r="D23" s="22"/>
      <c r="E23"/>
      <c r="G23" s="2" t="s">
        <v>19</v>
      </c>
      <c r="H23"/>
      <c r="J23" s="11" t="s">
        <v>153</v>
      </c>
      <c r="K23" s="12" t="s">
        <v>160</v>
      </c>
    </row>
    <row r="24" spans="1:11" x14ac:dyDescent="0.25">
      <c r="A24"/>
      <c r="B24" s="20" t="b">
        <v>1</v>
      </c>
      <c r="C24" s="21" t="s">
        <v>115</v>
      </c>
      <c r="D24" s="22"/>
      <c r="E24"/>
      <c r="G24" s="2" t="s">
        <v>20</v>
      </c>
      <c r="H24"/>
      <c r="J24" s="11" t="s">
        <v>154</v>
      </c>
      <c r="K24" s="12" t="s">
        <v>161</v>
      </c>
    </row>
    <row r="25" spans="1:11" x14ac:dyDescent="0.25">
      <c r="A25"/>
      <c r="B25" s="20" t="b">
        <v>1</v>
      </c>
      <c r="C25" s="21" t="s">
        <v>116</v>
      </c>
      <c r="D25" s="22"/>
      <c r="E25"/>
      <c r="G25" s="2" t="s">
        <v>21</v>
      </c>
      <c r="H25"/>
      <c r="J25" s="11"/>
      <c r="K25" s="12"/>
    </row>
    <row r="26" spans="1:11" x14ac:dyDescent="0.25">
      <c r="A26"/>
      <c r="B26" s="20" t="b">
        <v>1</v>
      </c>
      <c r="C26" s="21" t="s">
        <v>139</v>
      </c>
      <c r="D26" s="22"/>
      <c r="E26"/>
      <c r="G26"/>
      <c r="H26"/>
      <c r="J26" s="11"/>
      <c r="K26" s="12"/>
    </row>
    <row r="27" spans="1:11" x14ac:dyDescent="0.25">
      <c r="A27"/>
      <c r="B27" s="20"/>
      <c r="C27" s="21"/>
      <c r="D27" s="22"/>
      <c r="E27"/>
      <c r="G27"/>
      <c r="H27"/>
      <c r="J27" s="11"/>
      <c r="K27" s="12"/>
    </row>
    <row r="28" spans="1:11" x14ac:dyDescent="0.25">
      <c r="A28"/>
      <c r="B28" s="20"/>
      <c r="C28" s="21"/>
      <c r="D28" s="22"/>
      <c r="E28"/>
      <c r="G28"/>
      <c r="H28"/>
      <c r="J28" s="11"/>
      <c r="K28" s="12"/>
    </row>
    <row r="29" spans="1:11" x14ac:dyDescent="0.25">
      <c r="A29"/>
      <c r="B29" s="20"/>
      <c r="C29" s="21"/>
      <c r="D29" s="22"/>
      <c r="E29"/>
      <c r="G29"/>
      <c r="H29"/>
      <c r="J29" s="11"/>
      <c r="K29" s="12"/>
    </row>
    <row r="30" spans="1:11" ht="15.75" thickBot="1" x14ac:dyDescent="0.3">
      <c r="A30"/>
      <c r="B30" s="20"/>
      <c r="C30" s="21"/>
      <c r="D30" s="22"/>
      <c r="E30"/>
      <c r="G30"/>
      <c r="H30"/>
      <c r="J30" s="13"/>
      <c r="K30" s="14"/>
    </row>
    <row r="31" spans="1:11" x14ac:dyDescent="0.25">
      <c r="A31"/>
      <c r="B31" s="20" t="b">
        <v>0</v>
      </c>
      <c r="C31" s="21" t="s">
        <v>130</v>
      </c>
      <c r="D31" s="22"/>
      <c r="E31"/>
      <c r="G31"/>
      <c r="H31"/>
    </row>
    <row r="32" spans="1:11" x14ac:dyDescent="0.25">
      <c r="A32"/>
      <c r="B32" s="20"/>
      <c r="C32" s="21" t="s">
        <v>131</v>
      </c>
      <c r="D32" s="22"/>
      <c r="E32"/>
      <c r="G32"/>
    </row>
    <row r="33" spans="1:7" x14ac:dyDescent="0.25">
      <c r="A33"/>
      <c r="B33" s="20"/>
      <c r="C33" s="21"/>
      <c r="D33" s="22"/>
      <c r="E33"/>
      <c r="G33"/>
    </row>
    <row r="34" spans="1:7" ht="15.75" thickBot="1" x14ac:dyDescent="0.3">
      <c r="A34"/>
      <c r="B34" s="23"/>
      <c r="C34" s="24"/>
      <c r="D34" s="25"/>
      <c r="E34"/>
      <c r="G34"/>
    </row>
    <row r="35" spans="1:7" x14ac:dyDescent="0.25">
      <c r="A35"/>
      <c r="B35"/>
      <c r="C35"/>
      <c r="D35"/>
      <c r="E35"/>
      <c r="G35"/>
    </row>
    <row r="36" spans="1:7" x14ac:dyDescent="0.25">
      <c r="A36"/>
      <c r="B36"/>
      <c r="C36"/>
      <c r="D36"/>
      <c r="E36"/>
      <c r="G36"/>
    </row>
    <row r="37" spans="1:7" x14ac:dyDescent="0.25">
      <c r="A37"/>
      <c r="B37"/>
      <c r="C37"/>
      <c r="D37"/>
      <c r="E37"/>
    </row>
    <row r="38" spans="1:7" x14ac:dyDescent="0.25">
      <c r="A38"/>
      <c r="B38"/>
      <c r="C38"/>
      <c r="D38"/>
      <c r="E38"/>
    </row>
    <row r="39" spans="1:7" x14ac:dyDescent="0.25">
      <c r="A39"/>
      <c r="B39"/>
      <c r="C39"/>
      <c r="D39"/>
      <c r="E39"/>
    </row>
  </sheetData>
  <dataConsolidate/>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heet2.Do_Everything">
                <anchor moveWithCells="1" sizeWithCells="1">
                  <from>
                    <xdr:col>0</xdr:col>
                    <xdr:colOff>85725</xdr:colOff>
                    <xdr:row>1</xdr:row>
                    <xdr:rowOff>180975</xdr:rowOff>
                  </from>
                  <to>
                    <xdr:col>3</xdr:col>
                    <xdr:colOff>0</xdr:colOff>
                    <xdr:row>4</xdr:row>
                    <xdr:rowOff>180975</xdr:rowOff>
                  </to>
                </anchor>
              </controlPr>
            </control>
          </mc:Choice>
        </mc:AlternateContent>
        <mc:AlternateContent xmlns:mc="http://schemas.openxmlformats.org/markup-compatibility/2006">
          <mc:Choice Requires="x14">
            <control shapeId="2067" r:id="rId6" name="Check Box 19">
              <controlPr defaultSize="0" autoFill="0" autoLine="0" autoPict="0">
                <anchor moveWithCells="1">
                  <from>
                    <xdr:col>1</xdr:col>
                    <xdr:colOff>0</xdr:colOff>
                    <xdr:row>15</xdr:row>
                    <xdr:rowOff>171450</xdr:rowOff>
                  </from>
                  <to>
                    <xdr:col>2</xdr:col>
                    <xdr:colOff>123825</xdr:colOff>
                    <xdr:row>17</xdr:row>
                    <xdr:rowOff>28575</xdr:rowOff>
                  </to>
                </anchor>
              </controlPr>
            </control>
          </mc:Choice>
        </mc:AlternateContent>
        <mc:AlternateContent xmlns:mc="http://schemas.openxmlformats.org/markup-compatibility/2006">
          <mc:Choice Requires="x14">
            <control shapeId="2068" r:id="rId7" name="Check Box 20">
              <controlPr defaultSize="0" autoFill="0" autoLine="0" autoPict="0">
                <anchor moveWithCells="1">
                  <from>
                    <xdr:col>1</xdr:col>
                    <xdr:colOff>0</xdr:colOff>
                    <xdr:row>16</xdr:row>
                    <xdr:rowOff>171450</xdr:rowOff>
                  </from>
                  <to>
                    <xdr:col>2</xdr:col>
                    <xdr:colOff>123825</xdr:colOff>
                    <xdr:row>18</xdr:row>
                    <xdr:rowOff>28575</xdr:rowOff>
                  </to>
                </anchor>
              </controlPr>
            </control>
          </mc:Choice>
        </mc:AlternateContent>
        <mc:AlternateContent xmlns:mc="http://schemas.openxmlformats.org/markup-compatibility/2006">
          <mc:Choice Requires="x14">
            <control shapeId="2069" r:id="rId8" name="Check Box 21">
              <controlPr defaultSize="0" autoFill="0" autoLine="0" autoPict="0">
                <anchor moveWithCells="1">
                  <from>
                    <xdr:col>1</xdr:col>
                    <xdr:colOff>0</xdr:colOff>
                    <xdr:row>17</xdr:row>
                    <xdr:rowOff>171450</xdr:rowOff>
                  </from>
                  <to>
                    <xdr:col>2</xdr:col>
                    <xdr:colOff>123825</xdr:colOff>
                    <xdr:row>19</xdr:row>
                    <xdr:rowOff>28575</xdr:rowOff>
                  </to>
                </anchor>
              </controlPr>
            </control>
          </mc:Choice>
        </mc:AlternateContent>
        <mc:AlternateContent xmlns:mc="http://schemas.openxmlformats.org/markup-compatibility/2006">
          <mc:Choice Requires="x14">
            <control shapeId="2070" r:id="rId9" name="Check Box 22">
              <controlPr defaultSize="0" autoFill="0" autoLine="0" autoPict="0">
                <anchor moveWithCells="1">
                  <from>
                    <xdr:col>1</xdr:col>
                    <xdr:colOff>0</xdr:colOff>
                    <xdr:row>18</xdr:row>
                    <xdr:rowOff>171450</xdr:rowOff>
                  </from>
                  <to>
                    <xdr:col>2</xdr:col>
                    <xdr:colOff>123825</xdr:colOff>
                    <xdr:row>20</xdr:row>
                    <xdr:rowOff>28575</xdr:rowOff>
                  </to>
                </anchor>
              </controlPr>
            </control>
          </mc:Choice>
        </mc:AlternateContent>
        <mc:AlternateContent xmlns:mc="http://schemas.openxmlformats.org/markup-compatibility/2006">
          <mc:Choice Requires="x14">
            <control shapeId="2071" r:id="rId10" name="Check Box 23">
              <controlPr defaultSize="0" autoFill="0" autoLine="0" autoPict="0">
                <anchor moveWithCells="1">
                  <from>
                    <xdr:col>1</xdr:col>
                    <xdr:colOff>0</xdr:colOff>
                    <xdr:row>19</xdr:row>
                    <xdr:rowOff>171450</xdr:rowOff>
                  </from>
                  <to>
                    <xdr:col>2</xdr:col>
                    <xdr:colOff>123825</xdr:colOff>
                    <xdr:row>21</xdr:row>
                    <xdr:rowOff>28575</xdr:rowOff>
                  </to>
                </anchor>
              </controlPr>
            </control>
          </mc:Choice>
        </mc:AlternateContent>
        <mc:AlternateContent xmlns:mc="http://schemas.openxmlformats.org/markup-compatibility/2006">
          <mc:Choice Requires="x14">
            <control shapeId="2072" r:id="rId11" name="Check Box 24">
              <controlPr defaultSize="0" autoFill="0" autoLine="0" autoPict="0">
                <anchor moveWithCells="1">
                  <from>
                    <xdr:col>1</xdr:col>
                    <xdr:colOff>0</xdr:colOff>
                    <xdr:row>20</xdr:row>
                    <xdr:rowOff>171450</xdr:rowOff>
                  </from>
                  <to>
                    <xdr:col>2</xdr:col>
                    <xdr:colOff>123825</xdr:colOff>
                    <xdr:row>22</xdr:row>
                    <xdr:rowOff>28575</xdr:rowOff>
                  </to>
                </anchor>
              </controlPr>
            </control>
          </mc:Choice>
        </mc:AlternateContent>
        <mc:AlternateContent xmlns:mc="http://schemas.openxmlformats.org/markup-compatibility/2006">
          <mc:Choice Requires="x14">
            <control shapeId="2073" r:id="rId12" name="Check Box 25">
              <controlPr defaultSize="0" autoFill="0" autoLine="0" autoPict="0">
                <anchor moveWithCells="1">
                  <from>
                    <xdr:col>1</xdr:col>
                    <xdr:colOff>0</xdr:colOff>
                    <xdr:row>21</xdr:row>
                    <xdr:rowOff>171450</xdr:rowOff>
                  </from>
                  <to>
                    <xdr:col>2</xdr:col>
                    <xdr:colOff>123825</xdr:colOff>
                    <xdr:row>23</xdr:row>
                    <xdr:rowOff>28575</xdr:rowOff>
                  </to>
                </anchor>
              </controlPr>
            </control>
          </mc:Choice>
        </mc:AlternateContent>
        <mc:AlternateContent xmlns:mc="http://schemas.openxmlformats.org/markup-compatibility/2006">
          <mc:Choice Requires="x14">
            <control shapeId="2074" r:id="rId13" name="Check Box 26">
              <controlPr defaultSize="0" autoFill="0" autoLine="0" autoPict="0">
                <anchor moveWithCells="1">
                  <from>
                    <xdr:col>1</xdr:col>
                    <xdr:colOff>0</xdr:colOff>
                    <xdr:row>22</xdr:row>
                    <xdr:rowOff>171450</xdr:rowOff>
                  </from>
                  <to>
                    <xdr:col>2</xdr:col>
                    <xdr:colOff>123825</xdr:colOff>
                    <xdr:row>24</xdr:row>
                    <xdr:rowOff>28575</xdr:rowOff>
                  </to>
                </anchor>
              </controlPr>
            </control>
          </mc:Choice>
        </mc:AlternateContent>
        <mc:AlternateContent xmlns:mc="http://schemas.openxmlformats.org/markup-compatibility/2006">
          <mc:Choice Requires="x14">
            <control shapeId="2075" r:id="rId14" name="Check Box 27">
              <controlPr defaultSize="0" autoFill="0" autoLine="0" autoPict="0">
                <anchor moveWithCells="1">
                  <from>
                    <xdr:col>1</xdr:col>
                    <xdr:colOff>0</xdr:colOff>
                    <xdr:row>23</xdr:row>
                    <xdr:rowOff>171450</xdr:rowOff>
                  </from>
                  <to>
                    <xdr:col>2</xdr:col>
                    <xdr:colOff>123825</xdr:colOff>
                    <xdr:row>25</xdr:row>
                    <xdr:rowOff>28575</xdr:rowOff>
                  </to>
                </anchor>
              </controlPr>
            </control>
          </mc:Choice>
        </mc:AlternateContent>
        <mc:AlternateContent xmlns:mc="http://schemas.openxmlformats.org/markup-compatibility/2006">
          <mc:Choice Requires="x14">
            <control shapeId="2082" r:id="rId15" name="Button 34">
              <controlPr defaultSize="0" print="0" autoFill="0" autoPict="0" macro="[0]!Sheet2.Choose_database">
                <anchor moveWithCells="1" sizeWithCells="1">
                  <from>
                    <xdr:col>0</xdr:col>
                    <xdr:colOff>76200</xdr:colOff>
                    <xdr:row>6</xdr:row>
                    <xdr:rowOff>0</xdr:rowOff>
                  </from>
                  <to>
                    <xdr:col>2</xdr:col>
                    <xdr:colOff>504825</xdr:colOff>
                    <xdr:row>8</xdr:row>
                    <xdr:rowOff>190500</xdr:rowOff>
                  </to>
                </anchor>
              </controlPr>
            </control>
          </mc:Choice>
        </mc:AlternateContent>
        <mc:AlternateContent xmlns:mc="http://schemas.openxmlformats.org/markup-compatibility/2006">
          <mc:Choice Requires="x14">
            <control shapeId="2083" r:id="rId16" name="Button 35">
              <controlPr defaultSize="0" print="0" autoFill="0" autoPict="0" macro="[0]!Sheet2.RunSQLiteQueries">
                <anchor moveWithCells="1" sizeWithCells="1">
                  <from>
                    <xdr:col>2</xdr:col>
                    <xdr:colOff>495300</xdr:colOff>
                    <xdr:row>6</xdr:row>
                    <xdr:rowOff>0</xdr:rowOff>
                  </from>
                  <to>
                    <xdr:col>3</xdr:col>
                    <xdr:colOff>0</xdr:colOff>
                    <xdr:row>8</xdr:row>
                    <xdr:rowOff>180975</xdr:rowOff>
                  </to>
                </anchor>
              </controlPr>
            </control>
          </mc:Choice>
        </mc:AlternateContent>
        <mc:AlternateContent xmlns:mc="http://schemas.openxmlformats.org/markup-compatibility/2006">
          <mc:Choice Requires="x14">
            <control shapeId="2086" r:id="rId17" name="Option Button 38">
              <controlPr defaultSize="0" autoFill="0" autoLine="0" autoPict="0">
                <anchor mov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2087" r:id="rId18" name="Option Button 39">
              <controlPr defaultSize="0" autoFill="0" autoLine="0" autoPict="0">
                <anchor moveWithCells="1">
                  <from>
                    <xdr:col>1</xdr:col>
                    <xdr:colOff>0</xdr:colOff>
                    <xdr:row>14</xdr:row>
                    <xdr:rowOff>0</xdr:rowOff>
                  </from>
                  <to>
                    <xdr:col>2</xdr:col>
                    <xdr:colOff>0</xdr:colOff>
                    <xdr:row>14</xdr:row>
                    <xdr:rowOff>190500</xdr:rowOff>
                  </to>
                </anchor>
              </controlPr>
            </control>
          </mc:Choice>
        </mc:AlternateContent>
        <mc:AlternateContent xmlns:mc="http://schemas.openxmlformats.org/markup-compatibility/2006">
          <mc:Choice Requires="x14">
            <control shapeId="2088" r:id="rId19" name="Check Box 40">
              <controlPr defaultSize="0" autoFill="0" autoLine="0" autoPict="0">
                <anchor moveWithCells="1">
                  <from>
                    <xdr:col>1</xdr:col>
                    <xdr:colOff>0</xdr:colOff>
                    <xdr:row>29</xdr:row>
                    <xdr:rowOff>171450</xdr:rowOff>
                  </from>
                  <to>
                    <xdr:col>2</xdr:col>
                    <xdr:colOff>123825</xdr:colOff>
                    <xdr:row>31</xdr:row>
                    <xdr:rowOff>19050</xdr:rowOff>
                  </to>
                </anchor>
              </controlPr>
            </control>
          </mc:Choice>
        </mc:AlternateContent>
        <mc:AlternateContent xmlns:mc="http://schemas.openxmlformats.org/markup-compatibility/2006">
          <mc:Choice Requires="x14">
            <control shapeId="2089" r:id="rId20" name="Check Box 41">
              <controlPr defaultSize="0" autoFill="0" autoLine="0" autoPict="0">
                <anchor moveWithCells="1">
                  <from>
                    <xdr:col>1</xdr:col>
                    <xdr:colOff>0</xdr:colOff>
                    <xdr:row>24</xdr:row>
                    <xdr:rowOff>171450</xdr:rowOff>
                  </from>
                  <to>
                    <xdr:col>2</xdr:col>
                    <xdr:colOff>123825</xdr:colOff>
                    <xdr:row>26</xdr:row>
                    <xdr:rowOff>28575</xdr:rowOff>
                  </to>
                </anchor>
              </controlPr>
            </control>
          </mc:Choice>
        </mc:AlternateContent>
        <mc:AlternateContent xmlns:mc="http://schemas.openxmlformats.org/markup-compatibility/2006">
          <mc:Choice Requires="x14">
            <control shapeId="2714" r:id="rId21" name="Button 666">
              <controlPr defaultSize="0" print="0" autoFill="0" autoPict="0" macro="[0]!Sheet2.Clean_PT_Cache">
                <anchor moveWithCells="1" sizeWithCells="1">
                  <from>
                    <xdr:col>6</xdr:col>
                    <xdr:colOff>28575</xdr:colOff>
                    <xdr:row>2</xdr:row>
                    <xdr:rowOff>28575</xdr:rowOff>
                  </from>
                  <to>
                    <xdr:col>8</xdr:col>
                    <xdr:colOff>161925</xdr:colOff>
                    <xdr:row>5</xdr:row>
                    <xdr:rowOff>28575</xdr:rowOff>
                  </to>
                </anchor>
              </controlPr>
            </control>
          </mc:Choice>
        </mc:AlternateContent>
        <mc:AlternateContent xmlns:mc="http://schemas.openxmlformats.org/markup-compatibility/2006">
          <mc:Choice Requires="x14">
            <control shapeId="2821" r:id="rId22" name="Check Box 773">
              <controlPr defaultSize="0" autoFill="0" autoLine="0" autoPict="0">
                <anchor moveWithCells="1">
                  <from>
                    <xdr:col>5</xdr:col>
                    <xdr:colOff>0</xdr:colOff>
                    <xdr:row>14</xdr:row>
                    <xdr:rowOff>0</xdr:rowOff>
                  </from>
                  <to>
                    <xdr:col>6</xdr:col>
                    <xdr:colOff>76200</xdr:colOff>
                    <xdr:row>15</xdr:row>
                    <xdr:rowOff>9525</xdr:rowOff>
                  </to>
                </anchor>
              </controlPr>
            </control>
          </mc:Choice>
        </mc:AlternateContent>
        <mc:AlternateContent xmlns:mc="http://schemas.openxmlformats.org/markup-compatibility/2006">
          <mc:Choice Requires="x14">
            <control shapeId="2822" r:id="rId23" name="Check Box 774">
              <controlPr defaultSize="0" autoFill="0" autoLine="0" autoPict="0">
                <anchor moveWithCells="1">
                  <from>
                    <xdr:col>5</xdr:col>
                    <xdr:colOff>0</xdr:colOff>
                    <xdr:row>15</xdr:row>
                    <xdr:rowOff>0</xdr:rowOff>
                  </from>
                  <to>
                    <xdr:col>6</xdr:col>
                    <xdr:colOff>76200</xdr:colOff>
                    <xdr:row>16</xdr:row>
                    <xdr:rowOff>19050</xdr:rowOff>
                  </to>
                </anchor>
              </controlPr>
            </control>
          </mc:Choice>
        </mc:AlternateContent>
        <mc:AlternateContent xmlns:mc="http://schemas.openxmlformats.org/markup-compatibility/2006">
          <mc:Choice Requires="x14">
            <control shapeId="2823" r:id="rId24" name="Check Box 775">
              <controlPr defaultSize="0" autoFill="0" autoLine="0" autoPict="0">
                <anchor moveWithCells="1">
                  <from>
                    <xdr:col>5</xdr:col>
                    <xdr:colOff>0</xdr:colOff>
                    <xdr:row>16</xdr:row>
                    <xdr:rowOff>0</xdr:rowOff>
                  </from>
                  <to>
                    <xdr:col>6</xdr:col>
                    <xdr:colOff>76200</xdr:colOff>
                    <xdr:row>17</xdr:row>
                    <xdr:rowOff>19050</xdr:rowOff>
                  </to>
                </anchor>
              </controlPr>
            </control>
          </mc:Choice>
        </mc:AlternateContent>
        <mc:AlternateContent xmlns:mc="http://schemas.openxmlformats.org/markup-compatibility/2006">
          <mc:Choice Requires="x14">
            <control shapeId="2824" r:id="rId25" name="Check Box 776">
              <controlPr defaultSize="0" autoFill="0" autoLine="0" autoPict="0">
                <anchor moveWithCells="1">
                  <from>
                    <xdr:col>5</xdr:col>
                    <xdr:colOff>0</xdr:colOff>
                    <xdr:row>17</xdr:row>
                    <xdr:rowOff>0</xdr:rowOff>
                  </from>
                  <to>
                    <xdr:col>6</xdr:col>
                    <xdr:colOff>76200</xdr:colOff>
                    <xdr:row>18</xdr:row>
                    <xdr:rowOff>19050</xdr:rowOff>
                  </to>
                </anchor>
              </controlPr>
            </control>
          </mc:Choice>
        </mc:AlternateContent>
        <mc:AlternateContent xmlns:mc="http://schemas.openxmlformats.org/markup-compatibility/2006">
          <mc:Choice Requires="x14">
            <control shapeId="2825" r:id="rId26" name="Check Box 777">
              <controlPr defaultSize="0" autoFill="0" autoLine="0" autoPict="0">
                <anchor moveWithCells="1">
                  <from>
                    <xdr:col>5</xdr:col>
                    <xdr:colOff>0</xdr:colOff>
                    <xdr:row>18</xdr:row>
                    <xdr:rowOff>0</xdr:rowOff>
                  </from>
                  <to>
                    <xdr:col>6</xdr:col>
                    <xdr:colOff>76200</xdr:colOff>
                    <xdr:row>19</xdr:row>
                    <xdr:rowOff>19050</xdr:rowOff>
                  </to>
                </anchor>
              </controlPr>
            </control>
          </mc:Choice>
        </mc:AlternateContent>
        <mc:AlternateContent xmlns:mc="http://schemas.openxmlformats.org/markup-compatibility/2006">
          <mc:Choice Requires="x14">
            <control shapeId="2826" r:id="rId27" name="Check Box 778">
              <controlPr defaultSize="0" autoFill="0" autoLine="0" autoPict="0">
                <anchor moveWithCells="1">
                  <from>
                    <xdr:col>5</xdr:col>
                    <xdr:colOff>0</xdr:colOff>
                    <xdr:row>19</xdr:row>
                    <xdr:rowOff>0</xdr:rowOff>
                  </from>
                  <to>
                    <xdr:col>6</xdr:col>
                    <xdr:colOff>76200</xdr:colOff>
                    <xdr:row>20</xdr:row>
                    <xdr:rowOff>19050</xdr:rowOff>
                  </to>
                </anchor>
              </controlPr>
            </control>
          </mc:Choice>
        </mc:AlternateContent>
        <mc:AlternateContent xmlns:mc="http://schemas.openxmlformats.org/markup-compatibility/2006">
          <mc:Choice Requires="x14">
            <control shapeId="2827" r:id="rId28" name="Check Box 779">
              <controlPr defaultSize="0" autoFill="0" autoLine="0" autoPict="0">
                <anchor moveWithCells="1">
                  <from>
                    <xdr:col>5</xdr:col>
                    <xdr:colOff>0</xdr:colOff>
                    <xdr:row>20</xdr:row>
                    <xdr:rowOff>0</xdr:rowOff>
                  </from>
                  <to>
                    <xdr:col>6</xdr:col>
                    <xdr:colOff>76200</xdr:colOff>
                    <xdr:row>21</xdr:row>
                    <xdr:rowOff>19050</xdr:rowOff>
                  </to>
                </anchor>
              </controlPr>
            </control>
          </mc:Choice>
        </mc:AlternateContent>
        <mc:AlternateContent xmlns:mc="http://schemas.openxmlformats.org/markup-compatibility/2006">
          <mc:Choice Requires="x14">
            <control shapeId="2828" r:id="rId29" name="Check Box 780">
              <controlPr defaultSize="0" autoFill="0" autoLine="0" autoPict="0">
                <anchor moveWithCells="1">
                  <from>
                    <xdr:col>5</xdr:col>
                    <xdr:colOff>0</xdr:colOff>
                    <xdr:row>21</xdr:row>
                    <xdr:rowOff>0</xdr:rowOff>
                  </from>
                  <to>
                    <xdr:col>6</xdr:col>
                    <xdr:colOff>76200</xdr:colOff>
                    <xdr:row>22</xdr:row>
                    <xdr:rowOff>19050</xdr:rowOff>
                  </to>
                </anchor>
              </controlPr>
            </control>
          </mc:Choice>
        </mc:AlternateContent>
        <mc:AlternateContent xmlns:mc="http://schemas.openxmlformats.org/markup-compatibility/2006">
          <mc:Choice Requires="x14">
            <control shapeId="2829" r:id="rId30" name="Check Box 781">
              <controlPr defaultSize="0" autoFill="0" autoLine="0" autoPict="0">
                <anchor moveWithCells="1">
                  <from>
                    <xdr:col>5</xdr:col>
                    <xdr:colOff>0</xdr:colOff>
                    <xdr:row>22</xdr:row>
                    <xdr:rowOff>0</xdr:rowOff>
                  </from>
                  <to>
                    <xdr:col>6</xdr:col>
                    <xdr:colOff>76200</xdr:colOff>
                    <xdr:row>23</xdr:row>
                    <xdr:rowOff>19050</xdr:rowOff>
                  </to>
                </anchor>
              </controlPr>
            </control>
          </mc:Choice>
        </mc:AlternateContent>
        <mc:AlternateContent xmlns:mc="http://schemas.openxmlformats.org/markup-compatibility/2006">
          <mc:Choice Requires="x14">
            <control shapeId="2830" r:id="rId31" name="Check Box 782">
              <controlPr defaultSize="0" autoFill="0" autoLine="0" autoPict="0">
                <anchor moveWithCells="1">
                  <from>
                    <xdr:col>5</xdr:col>
                    <xdr:colOff>0</xdr:colOff>
                    <xdr:row>23</xdr:row>
                    <xdr:rowOff>0</xdr:rowOff>
                  </from>
                  <to>
                    <xdr:col>6</xdr:col>
                    <xdr:colOff>76200</xdr:colOff>
                    <xdr:row>24</xdr:row>
                    <xdr:rowOff>19050</xdr:rowOff>
                  </to>
                </anchor>
              </controlPr>
            </control>
          </mc:Choice>
        </mc:AlternateContent>
        <mc:AlternateContent xmlns:mc="http://schemas.openxmlformats.org/markup-compatibility/2006">
          <mc:Choice Requires="x14">
            <control shapeId="2831" r:id="rId32" name="Check Box 783">
              <controlPr defaultSize="0" autoFill="0" autoLine="0" autoPict="0">
                <anchor moveWithCells="1">
                  <from>
                    <xdr:col>5</xdr:col>
                    <xdr:colOff>0</xdr:colOff>
                    <xdr:row>24</xdr:row>
                    <xdr:rowOff>0</xdr:rowOff>
                  </from>
                  <to>
                    <xdr:col>6</xdr:col>
                    <xdr:colOff>76200</xdr:colOff>
                    <xdr:row>25</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249977111117893"/>
  </sheetPr>
  <dimension ref="B1:E92"/>
  <sheetViews>
    <sheetView topLeftCell="A65" zoomScaleNormal="100" workbookViewId="0">
      <selection activeCell="E81" sqref="E81:E83"/>
    </sheetView>
  </sheetViews>
  <sheetFormatPr defaultRowHeight="15" x14ac:dyDescent="0.25"/>
  <cols>
    <col min="4" max="4" width="38.85546875" customWidth="1"/>
  </cols>
  <sheetData>
    <row r="1" spans="2:5" x14ac:dyDescent="0.25">
      <c r="B1" t="s">
        <v>2</v>
      </c>
      <c r="C1" t="b">
        <f t="shared" ref="C1:C12" si="0">VGE_T</f>
        <v>1</v>
      </c>
      <c r="D1" t="s">
        <v>4</v>
      </c>
      <c r="E1" t="s">
        <v>23</v>
      </c>
    </row>
    <row r="2" spans="2:5" x14ac:dyDescent="0.25">
      <c r="B2" t="s">
        <v>1</v>
      </c>
      <c r="C2" t="b">
        <f t="shared" si="0"/>
        <v>1</v>
      </c>
      <c r="D2" t="s">
        <v>4</v>
      </c>
      <c r="E2" t="s">
        <v>56</v>
      </c>
    </row>
    <row r="3" spans="2:5" x14ac:dyDescent="0.25">
      <c r="B3" t="s">
        <v>3</v>
      </c>
      <c r="C3" t="b">
        <f t="shared" si="0"/>
        <v>1</v>
      </c>
      <c r="D3" t="s">
        <v>4</v>
      </c>
      <c r="E3" t="s">
        <v>182</v>
      </c>
    </row>
    <row r="4" spans="2:5" x14ac:dyDescent="0.25">
      <c r="B4" t="s">
        <v>2</v>
      </c>
      <c r="C4" t="b">
        <f t="shared" si="0"/>
        <v>1</v>
      </c>
      <c r="D4" t="s">
        <v>36</v>
      </c>
      <c r="E4" t="s">
        <v>28</v>
      </c>
    </row>
    <row r="5" spans="2:5" x14ac:dyDescent="0.25">
      <c r="B5" t="s">
        <v>1</v>
      </c>
      <c r="C5" t="b">
        <f t="shared" si="0"/>
        <v>1</v>
      </c>
      <c r="D5" t="s">
        <v>36</v>
      </c>
      <c r="E5" t="s">
        <v>104</v>
      </c>
    </row>
    <row r="6" spans="2:5" x14ac:dyDescent="0.25">
      <c r="B6" t="s">
        <v>3</v>
      </c>
      <c r="C6" t="b">
        <f t="shared" si="0"/>
        <v>1</v>
      </c>
      <c r="D6" t="s">
        <v>36</v>
      </c>
      <c r="E6" t="s">
        <v>106</v>
      </c>
    </row>
    <row r="7" spans="2:5" x14ac:dyDescent="0.25">
      <c r="B7" t="s">
        <v>164</v>
      </c>
      <c r="C7" t="b">
        <f t="shared" si="0"/>
        <v>1</v>
      </c>
      <c r="D7" t="s">
        <v>36</v>
      </c>
      <c r="E7" t="s">
        <v>218</v>
      </c>
    </row>
    <row r="8" spans="2:5" x14ac:dyDescent="0.25">
      <c r="B8" t="s">
        <v>164</v>
      </c>
      <c r="C8" t="b">
        <f t="shared" si="0"/>
        <v>1</v>
      </c>
      <c r="D8" t="s">
        <v>36</v>
      </c>
      <c r="E8" t="s">
        <v>217</v>
      </c>
    </row>
    <row r="9" spans="2:5" x14ac:dyDescent="0.25">
      <c r="B9" t="s">
        <v>164</v>
      </c>
      <c r="C9" t="b">
        <f t="shared" si="0"/>
        <v>1</v>
      </c>
      <c r="D9" t="s">
        <v>36</v>
      </c>
      <c r="E9" t="str">
        <f>"DELETE FROM 'Electricity generation - Term' WHERE NOT (COUNTRY IN ( " &amp; C_filter &amp; "));"</f>
        <v>DELETE FROM 'Electricity generation - Term' WHERE NOT (COUNTRY IN ( 'DENMARK' , 'NORWAY' , 'GERMANY' , 'SWEDEN' , 'FINLAND' , 'NETHERLANDS' , 'UNITED_KINGDOM' , 'ESTONIA' , 'LATVIA' , 'LITHUANIA' , 'POLAND'));</v>
      </c>
    </row>
    <row r="10" spans="2:5" x14ac:dyDescent="0.25">
      <c r="B10" t="s">
        <v>2</v>
      </c>
      <c r="C10" t="b">
        <f t="shared" si="0"/>
        <v>1</v>
      </c>
      <c r="D10" t="s">
        <v>5</v>
      </c>
      <c r="E10" t="s">
        <v>24</v>
      </c>
    </row>
    <row r="11" spans="2:5" x14ac:dyDescent="0.25">
      <c r="B11" t="s">
        <v>1</v>
      </c>
      <c r="C11" t="b">
        <f t="shared" si="0"/>
        <v>1</v>
      </c>
      <c r="D11" t="s">
        <v>5</v>
      </c>
      <c r="E11" t="s">
        <v>105</v>
      </c>
    </row>
    <row r="12" spans="2:5" x14ac:dyDescent="0.25">
      <c r="B12" t="s">
        <v>3</v>
      </c>
      <c r="C12" t="b">
        <f t="shared" si="0"/>
        <v>1</v>
      </c>
      <c r="D12" t="s">
        <v>5</v>
      </c>
      <c r="E12" t="s">
        <v>107</v>
      </c>
    </row>
    <row r="13" spans="2:5" x14ac:dyDescent="0.25">
      <c r="B13" t="s">
        <v>2</v>
      </c>
      <c r="C13" t="b">
        <f>QEEQ</f>
        <v>1</v>
      </c>
      <c r="D13" t="s">
        <v>22</v>
      </c>
      <c r="E13" t="s">
        <v>25</v>
      </c>
    </row>
    <row r="14" spans="2:5" x14ac:dyDescent="0.25">
      <c r="B14" t="s">
        <v>1</v>
      </c>
      <c r="C14" t="b">
        <f>QEEQ</f>
        <v>1</v>
      </c>
      <c r="D14" t="s">
        <v>22</v>
      </c>
      <c r="E14" t="s">
        <v>95</v>
      </c>
    </row>
    <row r="15" spans="2:5" x14ac:dyDescent="0.25">
      <c r="B15" t="s">
        <v>3</v>
      </c>
      <c r="C15" t="b">
        <f>QEEQ</f>
        <v>1</v>
      </c>
      <c r="D15" t="s">
        <v>22</v>
      </c>
      <c r="E15" t="s">
        <v>96</v>
      </c>
    </row>
    <row r="16" spans="2:5" x14ac:dyDescent="0.25">
      <c r="B16" t="s">
        <v>2</v>
      </c>
      <c r="C16" t="b">
        <f>QHEQ</f>
        <v>1</v>
      </c>
      <c r="D16" t="s">
        <v>89</v>
      </c>
      <c r="E16" t="s">
        <v>90</v>
      </c>
    </row>
    <row r="17" spans="2:5" x14ac:dyDescent="0.25">
      <c r="B17" t="s">
        <v>1</v>
      </c>
      <c r="C17" t="b">
        <f>QHEQ</f>
        <v>1</v>
      </c>
      <c r="D17" t="s">
        <v>89</v>
      </c>
      <c r="E17" t="s">
        <v>125</v>
      </c>
    </row>
    <row r="18" spans="2:5" x14ac:dyDescent="0.25">
      <c r="B18" t="s">
        <v>3</v>
      </c>
      <c r="C18" t="b">
        <f>QHEQ</f>
        <v>1</v>
      </c>
      <c r="D18" t="s">
        <v>89</v>
      </c>
      <c r="E18" t="s">
        <v>128</v>
      </c>
    </row>
    <row r="19" spans="2:5" x14ac:dyDescent="0.25">
      <c r="B19" t="s">
        <v>2</v>
      </c>
      <c r="C19" t="b">
        <f t="shared" ref="C19:C28" si="1">VGH_T</f>
        <v>1</v>
      </c>
      <c r="D19" t="s">
        <v>29</v>
      </c>
      <c r="E19" t="s">
        <v>30</v>
      </c>
    </row>
    <row r="20" spans="2:5" x14ac:dyDescent="0.25">
      <c r="B20" t="s">
        <v>1</v>
      </c>
      <c r="C20" t="b">
        <f t="shared" si="1"/>
        <v>1</v>
      </c>
      <c r="D20" t="s">
        <v>29</v>
      </c>
      <c r="E20" t="s">
        <v>57</v>
      </c>
    </row>
    <row r="21" spans="2:5" x14ac:dyDescent="0.25">
      <c r="B21" t="s">
        <v>3</v>
      </c>
      <c r="C21" t="b">
        <f t="shared" si="1"/>
        <v>1</v>
      </c>
      <c r="D21" t="s">
        <v>29</v>
      </c>
      <c r="E21" t="s">
        <v>181</v>
      </c>
    </row>
    <row r="22" spans="2:5" x14ac:dyDescent="0.25">
      <c r="B22" t="s">
        <v>2</v>
      </c>
      <c r="C22" t="b">
        <f t="shared" si="1"/>
        <v>1</v>
      </c>
      <c r="D22" t="s">
        <v>33</v>
      </c>
      <c r="E22" t="s">
        <v>35</v>
      </c>
    </row>
    <row r="23" spans="2:5" x14ac:dyDescent="0.25">
      <c r="B23" t="s">
        <v>1</v>
      </c>
      <c r="C23" t="b">
        <f t="shared" si="1"/>
        <v>1</v>
      </c>
      <c r="D23" t="s">
        <v>33</v>
      </c>
      <c r="E23" t="s">
        <v>58</v>
      </c>
    </row>
    <row r="24" spans="2:5" x14ac:dyDescent="0.25">
      <c r="B24" t="s">
        <v>3</v>
      </c>
      <c r="C24" t="b">
        <f t="shared" si="1"/>
        <v>1</v>
      </c>
      <c r="D24" t="s">
        <v>33</v>
      </c>
      <c r="E24" t="s">
        <v>59</v>
      </c>
    </row>
    <row r="25" spans="2:5" x14ac:dyDescent="0.25">
      <c r="B25" t="s">
        <v>164</v>
      </c>
      <c r="C25" t="b">
        <f t="shared" si="1"/>
        <v>1</v>
      </c>
      <c r="D25" t="s">
        <v>33</v>
      </c>
      <c r="E25" t="str">
        <f>"DELETE FROM 'Heat generation - Term' WHERE NOT (COUNTRY IN ( " &amp; C_filter &amp; "));"</f>
        <v>DELETE FROM 'Heat generation - Term' WHERE NOT (COUNTRY IN ( 'DENMARK' , 'NORWAY' , 'GERMANY' , 'SWEDEN' , 'FINLAND' , 'NETHERLANDS' , 'UNITED_KINGDOM' , 'ESTONIA' , 'LATVIA' , 'LITHUANIA' , 'POLAND'));</v>
      </c>
    </row>
    <row r="26" spans="2:5" x14ac:dyDescent="0.25">
      <c r="B26" t="s">
        <v>2</v>
      </c>
      <c r="C26" t="b">
        <f t="shared" si="1"/>
        <v>1</v>
      </c>
      <c r="D26" t="s">
        <v>34</v>
      </c>
      <c r="E26" t="s">
        <v>37</v>
      </c>
    </row>
    <row r="27" spans="2:5" x14ac:dyDescent="0.25">
      <c r="B27" t="s">
        <v>1</v>
      </c>
      <c r="C27" t="b">
        <f t="shared" si="1"/>
        <v>1</v>
      </c>
      <c r="D27" t="s">
        <v>34</v>
      </c>
      <c r="E27" t="s">
        <v>60</v>
      </c>
    </row>
    <row r="28" spans="2:5" x14ac:dyDescent="0.25">
      <c r="B28" t="s">
        <v>3</v>
      </c>
      <c r="C28" t="b">
        <f t="shared" si="1"/>
        <v>1</v>
      </c>
      <c r="D28" t="s">
        <v>34</v>
      </c>
      <c r="E28" t="s">
        <v>70</v>
      </c>
    </row>
    <row r="29" spans="2:5" x14ac:dyDescent="0.25">
      <c r="B29" t="s">
        <v>2</v>
      </c>
      <c r="C29" t="b">
        <f t="shared" ref="C29:C45" si="2">VGF_T</f>
        <v>1</v>
      </c>
      <c r="D29" t="s">
        <v>46</v>
      </c>
      <c r="E29" t="s">
        <v>47</v>
      </c>
    </row>
    <row r="30" spans="2:5" x14ac:dyDescent="0.25">
      <c r="B30" t="s">
        <v>1</v>
      </c>
      <c r="C30" t="b">
        <f t="shared" si="2"/>
        <v>1</v>
      </c>
      <c r="D30" t="s">
        <v>46</v>
      </c>
      <c r="E30" t="s">
        <v>61</v>
      </c>
    </row>
    <row r="31" spans="2:5" x14ac:dyDescent="0.25">
      <c r="B31" t="s">
        <v>3</v>
      </c>
      <c r="C31" t="b">
        <f t="shared" si="2"/>
        <v>1</v>
      </c>
      <c r="D31" t="s">
        <v>46</v>
      </c>
      <c r="E31" t="s">
        <v>183</v>
      </c>
    </row>
    <row r="32" spans="2:5" x14ac:dyDescent="0.25">
      <c r="B32" t="s">
        <v>2</v>
      </c>
      <c r="C32" t="b">
        <f t="shared" si="2"/>
        <v>1</v>
      </c>
      <c r="D32" t="s">
        <v>48</v>
      </c>
      <c r="E32" t="s">
        <v>50</v>
      </c>
    </row>
    <row r="33" spans="2:5" x14ac:dyDescent="0.25">
      <c r="B33" t="s">
        <v>1</v>
      </c>
      <c r="C33" t="b">
        <f t="shared" si="2"/>
        <v>1</v>
      </c>
      <c r="D33" t="s">
        <v>48</v>
      </c>
      <c r="E33" t="s">
        <v>62</v>
      </c>
    </row>
    <row r="34" spans="2:5" x14ac:dyDescent="0.25">
      <c r="B34" t="s">
        <v>3</v>
      </c>
      <c r="C34" t="b">
        <f t="shared" si="2"/>
        <v>1</v>
      </c>
      <c r="D34" t="s">
        <v>48</v>
      </c>
      <c r="E34" t="s">
        <v>63</v>
      </c>
    </row>
    <row r="35" spans="2:5" x14ac:dyDescent="0.25">
      <c r="B35" t="s">
        <v>164</v>
      </c>
      <c r="C35" t="b">
        <f t="shared" si="2"/>
        <v>1</v>
      </c>
      <c r="D35" t="s">
        <v>48</v>
      </c>
      <c r="E35" t="str">
        <f>"DELETE FROM 'Fuel consumption - Term' WHERE NOT (COUNTRY IN ( " &amp; C_filter &amp; "));"</f>
        <v>DELETE FROM 'Fuel consumption - Term' WHERE NOT (COUNTRY IN ( 'DENMARK' , 'NORWAY' , 'GERMANY' , 'SWEDEN' , 'FINLAND' , 'NETHERLANDS' , 'UNITED_KINGDOM' , 'ESTONIA' , 'LATVIA' , 'LITHUANIA' , 'POLAND'));</v>
      </c>
    </row>
    <row r="36" spans="2:5" x14ac:dyDescent="0.25">
      <c r="B36" t="s">
        <v>2</v>
      </c>
      <c r="C36" t="b">
        <f t="shared" si="2"/>
        <v>1</v>
      </c>
      <c r="D36" t="s">
        <v>49</v>
      </c>
      <c r="E36" t="s">
        <v>51</v>
      </c>
    </row>
    <row r="37" spans="2:5" x14ac:dyDescent="0.25">
      <c r="B37" t="s">
        <v>1</v>
      </c>
      <c r="C37" t="b">
        <f t="shared" si="2"/>
        <v>1</v>
      </c>
      <c r="D37" t="s">
        <v>49</v>
      </c>
      <c r="E37" t="s">
        <v>64</v>
      </c>
    </row>
    <row r="38" spans="2:5" x14ac:dyDescent="0.25">
      <c r="B38" t="s">
        <v>3</v>
      </c>
      <c r="C38" t="b">
        <f t="shared" si="2"/>
        <v>1</v>
      </c>
      <c r="D38" t="s">
        <v>49</v>
      </c>
      <c r="E38" t="s">
        <v>65</v>
      </c>
    </row>
    <row r="39" spans="2:5" x14ac:dyDescent="0.25">
      <c r="B39" t="s">
        <v>2</v>
      </c>
      <c r="C39" t="b">
        <f t="shared" si="2"/>
        <v>1</v>
      </c>
      <c r="D39" t="s">
        <v>53</v>
      </c>
      <c r="E39" t="s">
        <v>52</v>
      </c>
    </row>
    <row r="40" spans="2:5" x14ac:dyDescent="0.25">
      <c r="B40" t="s">
        <v>1</v>
      </c>
      <c r="C40" t="b">
        <f t="shared" si="2"/>
        <v>1</v>
      </c>
      <c r="D40" t="s">
        <v>53</v>
      </c>
      <c r="E40" t="s">
        <v>66</v>
      </c>
    </row>
    <row r="41" spans="2:5" x14ac:dyDescent="0.25">
      <c r="B41" t="s">
        <v>3</v>
      </c>
      <c r="C41" t="b">
        <f t="shared" si="2"/>
        <v>1</v>
      </c>
      <c r="D41" t="s">
        <v>53</v>
      </c>
      <c r="E41" t="s">
        <v>67</v>
      </c>
    </row>
    <row r="42" spans="2:5" x14ac:dyDescent="0.25">
      <c r="B42" t="s">
        <v>164</v>
      </c>
      <c r="C42" t="b">
        <f t="shared" si="2"/>
        <v>1</v>
      </c>
      <c r="D42" t="s">
        <v>53</v>
      </c>
      <c r="E42" t="str">
        <f>"DELETE FROM 'Emissions - Term' WHERE NOT (COUNTRY IN ( " &amp; C_filter &amp; "));"</f>
        <v>DELETE FROM 'Emissions - Term' WHERE NOT (COUNTRY IN ( 'DENMARK' , 'NORWAY' , 'GERMANY' , 'SWEDEN' , 'FINLAND' , 'NETHERLANDS' , 'UNITED_KINGDOM' , 'ESTONIA' , 'LATVIA' , 'LITHUANIA' , 'POLAND'));</v>
      </c>
    </row>
    <row r="43" spans="2:5" x14ac:dyDescent="0.25">
      <c r="B43" t="s">
        <v>2</v>
      </c>
      <c r="C43" t="b">
        <f t="shared" si="2"/>
        <v>1</v>
      </c>
      <c r="D43" t="s">
        <v>54</v>
      </c>
      <c r="E43" t="s">
        <v>55</v>
      </c>
    </row>
    <row r="44" spans="2:5" x14ac:dyDescent="0.25">
      <c r="B44" t="s">
        <v>1</v>
      </c>
      <c r="C44" t="b">
        <f t="shared" si="2"/>
        <v>1</v>
      </c>
      <c r="D44" t="s">
        <v>54</v>
      </c>
      <c r="E44" t="s">
        <v>68</v>
      </c>
    </row>
    <row r="45" spans="2:5" x14ac:dyDescent="0.25">
      <c r="B45" t="s">
        <v>3</v>
      </c>
      <c r="C45" t="b">
        <f t="shared" si="2"/>
        <v>1</v>
      </c>
      <c r="D45" t="s">
        <v>54</v>
      </c>
      <c r="E45" t="s">
        <v>69</v>
      </c>
    </row>
    <row r="46" spans="2:5" x14ac:dyDescent="0.25">
      <c r="B46" t="s">
        <v>2</v>
      </c>
      <c r="C46" t="b">
        <f t="shared" ref="C46:C52" si="3">STO</f>
        <v>1</v>
      </c>
      <c r="D46" t="s">
        <v>73</v>
      </c>
      <c r="E46" t="s">
        <v>74</v>
      </c>
    </row>
    <row r="47" spans="2:5" x14ac:dyDescent="0.25">
      <c r="B47" t="s">
        <v>1</v>
      </c>
      <c r="C47" t="b">
        <f t="shared" si="3"/>
        <v>1</v>
      </c>
      <c r="D47" t="s">
        <v>73</v>
      </c>
      <c r="E47" t="s">
        <v>77</v>
      </c>
    </row>
    <row r="48" spans="2:5" x14ac:dyDescent="0.25">
      <c r="B48" t="s">
        <v>3</v>
      </c>
      <c r="C48" t="b">
        <f t="shared" si="3"/>
        <v>1</v>
      </c>
      <c r="D48" t="s">
        <v>73</v>
      </c>
      <c r="E48" s="6" t="s">
        <v>78</v>
      </c>
    </row>
    <row r="49" spans="2:5" x14ac:dyDescent="0.25">
      <c r="B49" t="s">
        <v>164</v>
      </c>
      <c r="C49" t="b">
        <f t="shared" si="3"/>
        <v>1</v>
      </c>
      <c r="D49" t="s">
        <v>73</v>
      </c>
      <c r="E49" s="6" t="str">
        <f>"DELETE FROM 'Heat Storage volume' WHERE NOT (COUNTRY IN ( " &amp; C_filter &amp; "));"</f>
        <v>DELETE FROM 'Heat Storage volume' WHERE NOT (COUNTRY IN ( 'DENMARK' , 'NORWAY' , 'GERMANY' , 'SWEDEN' , 'FINLAND' , 'NETHERLANDS' , 'UNITED_KINGDOM' , 'ESTONIA' , 'LATVIA' , 'LITHUANIA' , 'POLAND'));</v>
      </c>
    </row>
    <row r="50" spans="2:5" x14ac:dyDescent="0.25">
      <c r="B50" t="s">
        <v>2</v>
      </c>
      <c r="C50" t="b">
        <f t="shared" si="3"/>
        <v>1</v>
      </c>
      <c r="D50" t="s">
        <v>75</v>
      </c>
      <c r="E50" t="s">
        <v>76</v>
      </c>
    </row>
    <row r="51" spans="2:5" x14ac:dyDescent="0.25">
      <c r="B51" t="s">
        <v>1</v>
      </c>
      <c r="C51" t="b">
        <f t="shared" si="3"/>
        <v>1</v>
      </c>
      <c r="D51" t="s">
        <v>75</v>
      </c>
      <c r="E51" t="s">
        <v>79</v>
      </c>
    </row>
    <row r="52" spans="2:5" x14ac:dyDescent="0.25">
      <c r="B52" t="s">
        <v>3</v>
      </c>
      <c r="C52" t="b">
        <f t="shared" si="3"/>
        <v>1</v>
      </c>
      <c r="D52" t="s">
        <v>75</v>
      </c>
      <c r="E52" s="6" t="s">
        <v>80</v>
      </c>
    </row>
    <row r="53" spans="2:5" x14ac:dyDescent="0.25">
      <c r="B53" t="s">
        <v>2</v>
      </c>
      <c r="C53" t="b">
        <f t="shared" ref="C53:C57" si="4">IGK</f>
        <v>1</v>
      </c>
      <c r="D53" t="s">
        <v>230</v>
      </c>
      <c r="E53" s="6" t="s">
        <v>231</v>
      </c>
    </row>
    <row r="54" spans="2:5" x14ac:dyDescent="0.25">
      <c r="B54" t="s">
        <v>1</v>
      </c>
      <c r="C54" t="b">
        <f t="shared" si="4"/>
        <v>1</v>
      </c>
      <c r="D54" t="s">
        <v>230</v>
      </c>
      <c r="E54" s="6" t="s">
        <v>232</v>
      </c>
    </row>
    <row r="55" spans="2:5" x14ac:dyDescent="0.25">
      <c r="B55" t="s">
        <v>3</v>
      </c>
      <c r="C55" t="b">
        <f t="shared" si="4"/>
        <v>1</v>
      </c>
      <c r="D55" t="s">
        <v>230</v>
      </c>
      <c r="E55" s="6" t="s">
        <v>233</v>
      </c>
    </row>
    <row r="56" spans="2:5" x14ac:dyDescent="0.25">
      <c r="B56" t="s">
        <v>164</v>
      </c>
      <c r="C56" t="b">
        <f t="shared" si="4"/>
        <v>1</v>
      </c>
      <c r="D56" t="s">
        <v>230</v>
      </c>
      <c r="E56" t="s">
        <v>234</v>
      </c>
    </row>
    <row r="57" spans="2:5" x14ac:dyDescent="0.25">
      <c r="B57" t="s">
        <v>164</v>
      </c>
      <c r="C57" t="b">
        <f t="shared" si="4"/>
        <v>1</v>
      </c>
      <c r="D57" t="s">
        <v>230</v>
      </c>
      <c r="E57" t="s">
        <v>235</v>
      </c>
    </row>
    <row r="58" spans="2:5" x14ac:dyDescent="0.25">
      <c r="B58" t="s">
        <v>2</v>
      </c>
      <c r="C58" t="b">
        <f t="shared" ref="C58:C68" si="5">VGKN</f>
        <v>1</v>
      </c>
      <c r="D58" t="s">
        <v>236</v>
      </c>
      <c r="E58" t="s">
        <v>237</v>
      </c>
    </row>
    <row r="59" spans="2:5" x14ac:dyDescent="0.25">
      <c r="B59" t="s">
        <v>1</v>
      </c>
      <c r="C59" t="b">
        <f t="shared" si="5"/>
        <v>1</v>
      </c>
      <c r="D59" t="s">
        <v>236</v>
      </c>
      <c r="E59" t="s">
        <v>238</v>
      </c>
    </row>
    <row r="60" spans="2:5" x14ac:dyDescent="0.25">
      <c r="B60" t="s">
        <v>3</v>
      </c>
      <c r="C60" t="b">
        <f t="shared" si="5"/>
        <v>1</v>
      </c>
      <c r="D60" t="s">
        <v>236</v>
      </c>
      <c r="E60" t="s">
        <v>239</v>
      </c>
    </row>
    <row r="61" spans="2:5" x14ac:dyDescent="0.25">
      <c r="B61" t="s">
        <v>164</v>
      </c>
      <c r="C61" t="b">
        <f t="shared" si="5"/>
        <v>1</v>
      </c>
      <c r="D61" t="s">
        <v>236</v>
      </c>
      <c r="E61" t="s">
        <v>240</v>
      </c>
    </row>
    <row r="62" spans="2:5" x14ac:dyDescent="0.25">
      <c r="B62" t="s">
        <v>164</v>
      </c>
      <c r="C62" t="b">
        <f t="shared" si="5"/>
        <v>1</v>
      </c>
      <c r="D62" t="s">
        <v>236</v>
      </c>
      <c r="E62" t="s">
        <v>241</v>
      </c>
    </row>
    <row r="63" spans="2:5" x14ac:dyDescent="0.25">
      <c r="B63" t="s">
        <v>2</v>
      </c>
      <c r="C63" t="b">
        <f t="shared" si="5"/>
        <v>1</v>
      </c>
      <c r="D63" t="s">
        <v>243</v>
      </c>
      <c r="E63" s="6" t="s">
        <v>244</v>
      </c>
    </row>
    <row r="64" spans="2:5" x14ac:dyDescent="0.25">
      <c r="B64" t="s">
        <v>1</v>
      </c>
      <c r="C64" t="b">
        <f t="shared" si="5"/>
        <v>1</v>
      </c>
      <c r="D64" t="s">
        <v>243</v>
      </c>
      <c r="E64" s="6" t="s">
        <v>372</v>
      </c>
    </row>
    <row r="65" spans="2:5" x14ac:dyDescent="0.25">
      <c r="B65" t="s">
        <v>3</v>
      </c>
      <c r="C65" t="b">
        <f t="shared" si="5"/>
        <v>1</v>
      </c>
      <c r="D65" t="s">
        <v>243</v>
      </c>
      <c r="E65" s="6" t="s">
        <v>373</v>
      </c>
    </row>
    <row r="66" spans="2:5" x14ac:dyDescent="0.25">
      <c r="B66" t="s">
        <v>2</v>
      </c>
      <c r="C66" t="b">
        <f t="shared" si="5"/>
        <v>1</v>
      </c>
      <c r="D66" t="s">
        <v>312</v>
      </c>
      <c r="E66" s="6" t="s">
        <v>313</v>
      </c>
    </row>
    <row r="67" spans="2:5" x14ac:dyDescent="0.25">
      <c r="B67" t="s">
        <v>1</v>
      </c>
      <c r="C67" t="b">
        <f t="shared" si="5"/>
        <v>1</v>
      </c>
      <c r="D67" t="s">
        <v>312</v>
      </c>
      <c r="E67" s="6" t="s">
        <v>374</v>
      </c>
    </row>
    <row r="68" spans="2:5" x14ac:dyDescent="0.25">
      <c r="B68" t="s">
        <v>3</v>
      </c>
      <c r="C68" t="b">
        <f t="shared" si="5"/>
        <v>1</v>
      </c>
      <c r="D68" t="s">
        <v>312</v>
      </c>
      <c r="E68" s="6" t="s">
        <v>375</v>
      </c>
    </row>
    <row r="69" spans="2:5" x14ac:dyDescent="0.25">
      <c r="B69" t="s">
        <v>2</v>
      </c>
      <c r="C69" t="b">
        <f t="shared" ref="C69:C80" si="6">DE</f>
        <v>1</v>
      </c>
      <c r="D69" t="s">
        <v>83</v>
      </c>
      <c r="E69" s="6" t="s">
        <v>81</v>
      </c>
    </row>
    <row r="70" spans="2:5" x14ac:dyDescent="0.25">
      <c r="B70" t="s">
        <v>1</v>
      </c>
      <c r="C70" t="b">
        <f t="shared" si="6"/>
        <v>1</v>
      </c>
      <c r="D70" t="s">
        <v>83</v>
      </c>
      <c r="E70" s="6" t="s">
        <v>186</v>
      </c>
    </row>
    <row r="71" spans="2:5" x14ac:dyDescent="0.25">
      <c r="B71" t="s">
        <v>3</v>
      </c>
      <c r="C71" t="b">
        <f t="shared" si="6"/>
        <v>1</v>
      </c>
      <c r="D71" t="s">
        <v>83</v>
      </c>
      <c r="E71" s="6" t="s">
        <v>187</v>
      </c>
    </row>
    <row r="72" spans="2:5" x14ac:dyDescent="0.25">
      <c r="B72" t="s">
        <v>2</v>
      </c>
      <c r="C72" t="b">
        <f t="shared" si="6"/>
        <v>1</v>
      </c>
      <c r="D72" t="s">
        <v>85</v>
      </c>
      <c r="E72" s="6" t="s">
        <v>88</v>
      </c>
    </row>
    <row r="73" spans="2:5" x14ac:dyDescent="0.25">
      <c r="B73" t="s">
        <v>1</v>
      </c>
      <c r="C73" t="b">
        <f t="shared" si="6"/>
        <v>1</v>
      </c>
      <c r="D73" t="s">
        <v>85</v>
      </c>
      <c r="E73" s="6" t="s">
        <v>188</v>
      </c>
    </row>
    <row r="74" spans="2:5" x14ac:dyDescent="0.25">
      <c r="B74" t="s">
        <v>3</v>
      </c>
      <c r="C74" t="b">
        <f t="shared" si="6"/>
        <v>1</v>
      </c>
      <c r="D74" t="s">
        <v>85</v>
      </c>
      <c r="E74" s="6" t="s">
        <v>189</v>
      </c>
    </row>
    <row r="75" spans="2:5" x14ac:dyDescent="0.25">
      <c r="B75" t="s">
        <v>2</v>
      </c>
      <c r="C75" t="b">
        <f t="shared" si="6"/>
        <v>1</v>
      </c>
      <c r="D75" t="s">
        <v>82</v>
      </c>
      <c r="E75" s="6" t="s">
        <v>84</v>
      </c>
    </row>
    <row r="76" spans="2:5" x14ac:dyDescent="0.25">
      <c r="B76" t="s">
        <v>1</v>
      </c>
      <c r="C76" t="b">
        <f t="shared" si="6"/>
        <v>1</v>
      </c>
      <c r="D76" t="s">
        <v>82</v>
      </c>
      <c r="E76" s="6" t="s">
        <v>190</v>
      </c>
    </row>
    <row r="77" spans="2:5" x14ac:dyDescent="0.25">
      <c r="B77" t="s">
        <v>3</v>
      </c>
      <c r="C77" t="b">
        <f t="shared" si="6"/>
        <v>1</v>
      </c>
      <c r="D77" t="s">
        <v>82</v>
      </c>
      <c r="E77" s="6" t="s">
        <v>191</v>
      </c>
    </row>
    <row r="78" spans="2:5" x14ac:dyDescent="0.25">
      <c r="B78" t="s">
        <v>2</v>
      </c>
      <c r="C78" t="b">
        <f t="shared" si="6"/>
        <v>1</v>
      </c>
      <c r="D78" t="s">
        <v>86</v>
      </c>
      <c r="E78" s="8" t="s">
        <v>87</v>
      </c>
    </row>
    <row r="79" spans="2:5" x14ac:dyDescent="0.25">
      <c r="B79" t="s">
        <v>1</v>
      </c>
      <c r="C79" t="b">
        <f t="shared" si="6"/>
        <v>1</v>
      </c>
      <c r="D79" t="s">
        <v>86</v>
      </c>
      <c r="E79" s="8" t="s">
        <v>192</v>
      </c>
    </row>
    <row r="80" spans="2:5" x14ac:dyDescent="0.25">
      <c r="B80" t="s">
        <v>3</v>
      </c>
      <c r="C80" t="b">
        <f t="shared" si="6"/>
        <v>1</v>
      </c>
      <c r="D80" t="s">
        <v>86</v>
      </c>
      <c r="E80" s="8" t="s">
        <v>193</v>
      </c>
    </row>
    <row r="81" spans="2:5" x14ac:dyDescent="0.25">
      <c r="B81" t="s">
        <v>2</v>
      </c>
      <c r="C81" t="b">
        <f t="shared" ref="C81:C83" si="7">VX_T</f>
        <v>1</v>
      </c>
      <c r="D81" t="s">
        <v>324</v>
      </c>
      <c r="E81" s="8" t="s">
        <v>325</v>
      </c>
    </row>
    <row r="82" spans="2:5" x14ac:dyDescent="0.25">
      <c r="B82" t="s">
        <v>1</v>
      </c>
      <c r="C82" t="b">
        <f t="shared" si="7"/>
        <v>1</v>
      </c>
      <c r="D82" t="s">
        <v>324</v>
      </c>
      <c r="E82" s="8" t="s">
        <v>376</v>
      </c>
    </row>
    <row r="83" spans="2:5" x14ac:dyDescent="0.25">
      <c r="B83" t="s">
        <v>3</v>
      </c>
      <c r="C83" t="b">
        <f t="shared" si="7"/>
        <v>1</v>
      </c>
      <c r="D83" t="s">
        <v>324</v>
      </c>
      <c r="E83" s="8" t="s">
        <v>377</v>
      </c>
    </row>
    <row r="84" spans="2:5" x14ac:dyDescent="0.25">
      <c r="B84" t="s">
        <v>2</v>
      </c>
      <c r="C84" t="b">
        <f t="shared" ref="C84:C92" si="8">VX_T</f>
        <v>1</v>
      </c>
      <c r="D84" t="s">
        <v>97</v>
      </c>
      <c r="E84" s="6" t="s">
        <v>100</v>
      </c>
    </row>
    <row r="85" spans="2:5" x14ac:dyDescent="0.25">
      <c r="B85" t="s">
        <v>1</v>
      </c>
      <c r="C85" t="b">
        <f t="shared" si="8"/>
        <v>1</v>
      </c>
      <c r="D85" t="s">
        <v>97</v>
      </c>
      <c r="E85" s="6" t="s">
        <v>101</v>
      </c>
    </row>
    <row r="86" spans="2:5" x14ac:dyDescent="0.25">
      <c r="B86" t="s">
        <v>3</v>
      </c>
      <c r="C86" t="b">
        <f t="shared" si="8"/>
        <v>1</v>
      </c>
      <c r="D86" t="s">
        <v>97</v>
      </c>
      <c r="E86" s="6" t="s">
        <v>102</v>
      </c>
    </row>
    <row r="87" spans="2:5" x14ac:dyDescent="0.25">
      <c r="B87" t="s">
        <v>2</v>
      </c>
      <c r="C87" t="b">
        <f t="shared" si="8"/>
        <v>1</v>
      </c>
      <c r="D87" t="s">
        <v>98</v>
      </c>
      <c r="E87" s="6" t="s">
        <v>99</v>
      </c>
    </row>
    <row r="88" spans="2:5" x14ac:dyDescent="0.25">
      <c r="B88" t="s">
        <v>1</v>
      </c>
      <c r="C88" t="b">
        <f t="shared" si="8"/>
        <v>1</v>
      </c>
      <c r="D88" t="s">
        <v>98</v>
      </c>
      <c r="E88" s="6" t="s">
        <v>103</v>
      </c>
    </row>
    <row r="89" spans="2:5" x14ac:dyDescent="0.25">
      <c r="B89" t="s">
        <v>3</v>
      </c>
      <c r="C89" t="b">
        <f t="shared" si="8"/>
        <v>1</v>
      </c>
      <c r="D89" t="s">
        <v>98</v>
      </c>
      <c r="E89" s="6" t="s">
        <v>118</v>
      </c>
    </row>
    <row r="90" spans="2:5" x14ac:dyDescent="0.25">
      <c r="B90" t="s">
        <v>2</v>
      </c>
      <c r="C90" t="b">
        <f t="shared" si="8"/>
        <v>1</v>
      </c>
      <c r="D90" t="s">
        <v>136</v>
      </c>
      <c r="E90" t="s">
        <v>132</v>
      </c>
    </row>
    <row r="91" spans="2:5" x14ac:dyDescent="0.25">
      <c r="B91" t="s">
        <v>1</v>
      </c>
      <c r="C91" t="b">
        <f t="shared" si="8"/>
        <v>1</v>
      </c>
      <c r="D91" t="s">
        <v>136</v>
      </c>
      <c r="E91" t="s">
        <v>134</v>
      </c>
    </row>
    <row r="92" spans="2:5" x14ac:dyDescent="0.25">
      <c r="B92" t="s">
        <v>3</v>
      </c>
      <c r="C92" t="b">
        <f t="shared" si="8"/>
        <v>1</v>
      </c>
      <c r="D92" t="s">
        <v>136</v>
      </c>
      <c r="E92" t="s">
        <v>135</v>
      </c>
    </row>
  </sheetData>
  <conditionalFormatting sqref="C16:C18">
    <cfRule type="containsText" dxfId="9" priority="2" operator="containsText" text="TRUE">
      <formula>NOT(ISERROR(SEARCH("TRUE",C16)))</formula>
    </cfRule>
  </conditionalFormatting>
  <conditionalFormatting sqref="C1:C15 C19:C80 C84:C92">
    <cfRule type="containsText" dxfId="8" priority="20" operator="containsText" text="TRUE">
      <formula>NOT(ISERROR(SEARCH("TRUE",C1)))</formula>
    </cfRule>
    <cfRule type="colorScale" priority="21">
      <colorScale>
        <cfvo type="min"/>
        <cfvo type="percentile" val="50"/>
        <cfvo type="max"/>
        <color rgb="FFF8696B"/>
        <color rgb="FFFCFCFF"/>
        <color rgb="FF63BE7B"/>
      </colorScale>
    </cfRule>
  </conditionalFormatting>
  <conditionalFormatting sqref="C81:C83">
    <cfRule type="containsText" dxfId="7" priority="1" operator="containsText" text="TRUE">
      <formula>NOT(ISERROR(SEARCH("TRUE",C81)))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249977111117893"/>
  </sheetPr>
  <dimension ref="A1:E117"/>
  <sheetViews>
    <sheetView topLeftCell="A27" zoomScaleNormal="100" workbookViewId="0">
      <selection activeCell="A42" sqref="A42:XFD42"/>
    </sheetView>
  </sheetViews>
  <sheetFormatPr defaultRowHeight="15" x14ac:dyDescent="0.25"/>
  <cols>
    <col min="3" max="3" width="6.140625" bestFit="1" customWidth="1"/>
    <col min="4" max="4" width="40.140625" bestFit="1" customWidth="1"/>
  </cols>
  <sheetData>
    <row r="1" spans="1:5" x14ac:dyDescent="0.25">
      <c r="A1">
        <v>2.9999999329447746E-2</v>
      </c>
      <c r="B1" t="s">
        <v>2</v>
      </c>
      <c r="C1" t="b">
        <f t="shared" ref="C1:C12" si="0">VGE_T</f>
        <v>1</v>
      </c>
      <c r="D1" t="s">
        <v>4</v>
      </c>
      <c r="E1" t="s">
        <v>23</v>
      </c>
    </row>
    <row r="2" spans="1:5" x14ac:dyDescent="0.25">
      <c r="A2">
        <v>3.9999999105930328E-2</v>
      </c>
      <c r="B2" t="s">
        <v>1</v>
      </c>
      <c r="C2" t="b">
        <f t="shared" si="0"/>
        <v>1</v>
      </c>
      <c r="D2" t="s">
        <v>4</v>
      </c>
      <c r="E2" t="s">
        <v>26</v>
      </c>
    </row>
    <row r="3" spans="1:5" x14ac:dyDescent="0.25">
      <c r="A3">
        <v>0.20999999344348907</v>
      </c>
      <c r="B3" t="s">
        <v>3</v>
      </c>
      <c r="C3" t="b">
        <f t="shared" si="0"/>
        <v>1</v>
      </c>
      <c r="D3" t="s">
        <v>4</v>
      </c>
      <c r="E3" t="s">
        <v>27</v>
      </c>
    </row>
    <row r="4" spans="1:5" x14ac:dyDescent="0.25">
      <c r="A4">
        <v>0.23000000417232513</v>
      </c>
      <c r="B4" t="s">
        <v>2</v>
      </c>
      <c r="C4" t="b">
        <f t="shared" si="0"/>
        <v>1</v>
      </c>
      <c r="D4" t="s">
        <v>36</v>
      </c>
      <c r="E4" t="s">
        <v>28</v>
      </c>
    </row>
    <row r="5" spans="1:5" x14ac:dyDescent="0.25">
      <c r="A5">
        <v>0.25</v>
      </c>
      <c r="B5" t="s">
        <v>1</v>
      </c>
      <c r="C5" t="b">
        <f t="shared" si="0"/>
        <v>1</v>
      </c>
      <c r="D5" t="s">
        <v>36</v>
      </c>
      <c r="E5" t="s">
        <v>275</v>
      </c>
    </row>
    <row r="6" spans="1:5" x14ac:dyDescent="0.25">
      <c r="A6">
        <v>0.62000000476837158</v>
      </c>
      <c r="B6" t="s">
        <v>3</v>
      </c>
      <c r="C6" t="b">
        <f t="shared" si="0"/>
        <v>1</v>
      </c>
      <c r="D6" t="s">
        <v>36</v>
      </c>
      <c r="E6" t="s">
        <v>276</v>
      </c>
    </row>
    <row r="7" spans="1:5" x14ac:dyDescent="0.25">
      <c r="A7">
        <v>10.289999961853027</v>
      </c>
      <c r="B7" t="s">
        <v>164</v>
      </c>
      <c r="C7" t="b">
        <f t="shared" si="0"/>
        <v>1</v>
      </c>
      <c r="D7" t="s">
        <v>36</v>
      </c>
      <c r="E7" t="s">
        <v>218</v>
      </c>
    </row>
    <row r="8" spans="1:5" x14ac:dyDescent="0.25">
      <c r="A8">
        <v>10.460000038146973</v>
      </c>
      <c r="B8" t="s">
        <v>164</v>
      </c>
      <c r="C8" t="b">
        <f t="shared" si="0"/>
        <v>1</v>
      </c>
      <c r="D8" t="s">
        <v>36</v>
      </c>
      <c r="E8" t="s">
        <v>217</v>
      </c>
    </row>
    <row r="9" spans="1:5" x14ac:dyDescent="0.25">
      <c r="A9">
        <v>10.510000228881836</v>
      </c>
      <c r="B9" t="s">
        <v>164</v>
      </c>
      <c r="C9" t="b">
        <f t="shared" si="0"/>
        <v>1</v>
      </c>
      <c r="D9" t="s">
        <v>36</v>
      </c>
      <c r="E9" t="str">
        <f>"DELETE FROM 'Electricity generation - Term' WHERE NOT (COUNTRY IN ( " &amp; C_filter &amp; "));"</f>
        <v>DELETE FROM 'Electricity generation - Term' WHERE NOT (COUNTRY IN ( 'DENMARK' , 'NORWAY' , 'GERMANY' , 'SWEDEN' , 'FINLAND' , 'NETHERLANDS' , 'UNITED_KINGDOM' , 'ESTONIA' , 'LATVIA' , 'LITHUANIA' , 'POLAND'));</v>
      </c>
    </row>
    <row r="10" spans="1:5" x14ac:dyDescent="0.25">
      <c r="A10">
        <v>10.520000457763672</v>
      </c>
      <c r="B10" t="s">
        <v>2</v>
      </c>
      <c r="C10" t="b">
        <f t="shared" si="0"/>
        <v>1</v>
      </c>
      <c r="D10" t="s">
        <v>5</v>
      </c>
      <c r="E10" t="s">
        <v>24</v>
      </c>
    </row>
    <row r="11" spans="1:5" x14ac:dyDescent="0.25">
      <c r="A11">
        <v>10.539999961853027</v>
      </c>
      <c r="B11" t="s">
        <v>1</v>
      </c>
      <c r="C11" t="b">
        <f t="shared" si="0"/>
        <v>1</v>
      </c>
      <c r="D11" t="s">
        <v>5</v>
      </c>
      <c r="E11" t="s">
        <v>277</v>
      </c>
    </row>
    <row r="12" spans="1:5" x14ac:dyDescent="0.25">
      <c r="A12">
        <v>10.659999847412109</v>
      </c>
      <c r="B12" t="s">
        <v>3</v>
      </c>
      <c r="C12" t="b">
        <f t="shared" si="0"/>
        <v>1</v>
      </c>
      <c r="D12" t="s">
        <v>5</v>
      </c>
      <c r="E12" t="s">
        <v>278</v>
      </c>
    </row>
    <row r="13" spans="1:5" x14ac:dyDescent="0.25">
      <c r="A13">
        <v>10.699999809265137</v>
      </c>
      <c r="B13" t="s">
        <v>2</v>
      </c>
      <c r="C13" t="b">
        <f>QEEQ</f>
        <v>1</v>
      </c>
      <c r="D13" t="s">
        <v>22</v>
      </c>
      <c r="E13" t="s">
        <v>25</v>
      </c>
    </row>
    <row r="14" spans="1:5" x14ac:dyDescent="0.25">
      <c r="A14">
        <v>10.710000038146973</v>
      </c>
      <c r="B14" t="s">
        <v>1</v>
      </c>
      <c r="C14" t="b">
        <f>QEEQ</f>
        <v>1</v>
      </c>
      <c r="D14" t="s">
        <v>22</v>
      </c>
      <c r="E14" t="s">
        <v>279</v>
      </c>
    </row>
    <row r="15" spans="1:5" x14ac:dyDescent="0.25">
      <c r="A15">
        <v>10.729999542236328</v>
      </c>
      <c r="B15" t="s">
        <v>3</v>
      </c>
      <c r="C15" t="b">
        <f>QEEQ</f>
        <v>1</v>
      </c>
      <c r="D15" t="s">
        <v>22</v>
      </c>
      <c r="E15" t="s">
        <v>280</v>
      </c>
    </row>
    <row r="16" spans="1:5" x14ac:dyDescent="0.25">
      <c r="A16">
        <v>10.739999771118164</v>
      </c>
      <c r="B16" t="s">
        <v>2</v>
      </c>
      <c r="C16" t="b">
        <f>QHEQ</f>
        <v>1</v>
      </c>
      <c r="D16" t="s">
        <v>89</v>
      </c>
      <c r="E16" t="s">
        <v>90</v>
      </c>
    </row>
    <row r="17" spans="1:5" x14ac:dyDescent="0.25">
      <c r="A17">
        <v>10.75</v>
      </c>
      <c r="B17" t="s">
        <v>1</v>
      </c>
      <c r="C17" t="b">
        <f>QHEQ</f>
        <v>1</v>
      </c>
      <c r="D17" t="s">
        <v>89</v>
      </c>
      <c r="E17" t="s">
        <v>281</v>
      </c>
    </row>
    <row r="18" spans="1:5" x14ac:dyDescent="0.25">
      <c r="A18">
        <v>10.770000457763672</v>
      </c>
      <c r="B18" t="s">
        <v>3</v>
      </c>
      <c r="C18" t="b">
        <f>QHEQ</f>
        <v>1</v>
      </c>
      <c r="D18" t="s">
        <v>89</v>
      </c>
      <c r="E18" t="s">
        <v>282</v>
      </c>
    </row>
    <row r="19" spans="1:5" x14ac:dyDescent="0.25">
      <c r="A19">
        <v>10.810000419616699</v>
      </c>
      <c r="B19" t="s">
        <v>2</v>
      </c>
      <c r="C19" t="b">
        <f t="shared" ref="C19:C28" si="1">VGH_T</f>
        <v>1</v>
      </c>
      <c r="D19" t="s">
        <v>29</v>
      </c>
      <c r="E19" t="s">
        <v>30</v>
      </c>
    </row>
    <row r="20" spans="1:5" x14ac:dyDescent="0.25">
      <c r="A20">
        <v>10.819999694824219</v>
      </c>
      <c r="B20" t="s">
        <v>1</v>
      </c>
      <c r="C20" t="b">
        <f t="shared" si="1"/>
        <v>1</v>
      </c>
      <c r="D20" t="s">
        <v>29</v>
      </c>
      <c r="E20" t="s">
        <v>32</v>
      </c>
    </row>
    <row r="21" spans="1:5" x14ac:dyDescent="0.25">
      <c r="A21">
        <v>10.939999580383301</v>
      </c>
      <c r="B21" t="s">
        <v>3</v>
      </c>
      <c r="C21" t="b">
        <f t="shared" si="1"/>
        <v>1</v>
      </c>
      <c r="D21" t="s">
        <v>29</v>
      </c>
      <c r="E21" t="s">
        <v>31</v>
      </c>
    </row>
    <row r="22" spans="1:5" x14ac:dyDescent="0.25">
      <c r="A22">
        <v>10.979999542236328</v>
      </c>
      <c r="B22" t="s">
        <v>2</v>
      </c>
      <c r="C22" t="b">
        <f t="shared" si="1"/>
        <v>1</v>
      </c>
      <c r="D22" t="s">
        <v>33</v>
      </c>
      <c r="E22" t="s">
        <v>35</v>
      </c>
    </row>
    <row r="23" spans="1:5" x14ac:dyDescent="0.25">
      <c r="A23">
        <v>10.989999771118164</v>
      </c>
      <c r="B23" t="s">
        <v>1</v>
      </c>
      <c r="C23" t="b">
        <f t="shared" si="1"/>
        <v>1</v>
      </c>
      <c r="D23" t="s">
        <v>33</v>
      </c>
      <c r="E23" t="s">
        <v>283</v>
      </c>
    </row>
    <row r="24" spans="1:5" x14ac:dyDescent="0.25">
      <c r="A24">
        <v>11.319999694824219</v>
      </c>
      <c r="B24" t="s">
        <v>3</v>
      </c>
      <c r="C24" t="b">
        <f t="shared" si="1"/>
        <v>1</v>
      </c>
      <c r="D24" t="s">
        <v>33</v>
      </c>
      <c r="E24" t="s">
        <v>284</v>
      </c>
    </row>
    <row r="25" spans="1:5" x14ac:dyDescent="0.25">
      <c r="A25">
        <v>11.390000343322754</v>
      </c>
      <c r="B25" t="s">
        <v>164</v>
      </c>
      <c r="C25" t="b">
        <f t="shared" si="1"/>
        <v>1</v>
      </c>
      <c r="D25" t="s">
        <v>33</v>
      </c>
      <c r="E25" t="str">
        <f>"DELETE FROM 'Heat generation - Term' WHERE NOT (COUNTRY IN ( " &amp; C_filter &amp; "));"</f>
        <v>DELETE FROM 'Heat generation - Term' WHERE NOT (COUNTRY IN ( 'DENMARK' , 'NORWAY' , 'GERMANY' , 'SWEDEN' , 'FINLAND' , 'NETHERLANDS' , 'UNITED_KINGDOM' , 'ESTONIA' , 'LATVIA' , 'LITHUANIA' , 'POLAND'));</v>
      </c>
    </row>
    <row r="26" spans="1:5" x14ac:dyDescent="0.25">
      <c r="A26">
        <v>11.409999847412109</v>
      </c>
      <c r="B26" t="s">
        <v>2</v>
      </c>
      <c r="C26" t="b">
        <f t="shared" si="1"/>
        <v>1</v>
      </c>
      <c r="D26" t="s">
        <v>34</v>
      </c>
      <c r="E26" t="s">
        <v>37</v>
      </c>
    </row>
    <row r="27" spans="1:5" x14ac:dyDescent="0.25">
      <c r="A27">
        <v>11.420000076293945</v>
      </c>
      <c r="B27" t="s">
        <v>1</v>
      </c>
      <c r="C27" t="b">
        <f t="shared" si="1"/>
        <v>1</v>
      </c>
      <c r="D27" t="s">
        <v>34</v>
      </c>
      <c r="E27" t="s">
        <v>285</v>
      </c>
    </row>
    <row r="28" spans="1:5" x14ac:dyDescent="0.25">
      <c r="A28">
        <v>11.520000457763672</v>
      </c>
      <c r="B28" t="s">
        <v>3</v>
      </c>
      <c r="C28" t="b">
        <f t="shared" si="1"/>
        <v>1</v>
      </c>
      <c r="D28" t="s">
        <v>34</v>
      </c>
      <c r="E28" t="s">
        <v>286</v>
      </c>
    </row>
    <row r="29" spans="1:5" x14ac:dyDescent="0.25">
      <c r="A29">
        <v>11.569999694824219</v>
      </c>
      <c r="B29" t="s">
        <v>2</v>
      </c>
      <c r="C29" t="b">
        <f t="shared" ref="C29:C45" si="2">VGF_T</f>
        <v>1</v>
      </c>
      <c r="D29" t="s">
        <v>46</v>
      </c>
      <c r="E29" t="s">
        <v>47</v>
      </c>
    </row>
    <row r="30" spans="1:5" x14ac:dyDescent="0.25">
      <c r="A30">
        <v>11.579999923706055</v>
      </c>
      <c r="B30" t="s">
        <v>1</v>
      </c>
      <c r="C30" t="b">
        <f t="shared" si="2"/>
        <v>1</v>
      </c>
      <c r="D30" t="s">
        <v>46</v>
      </c>
      <c r="E30" t="s">
        <v>287</v>
      </c>
    </row>
    <row r="31" spans="1:5" x14ac:dyDescent="0.25">
      <c r="A31">
        <v>11.760000228881836</v>
      </c>
      <c r="B31" t="s">
        <v>3</v>
      </c>
      <c r="C31" t="b">
        <f t="shared" si="2"/>
        <v>1</v>
      </c>
      <c r="D31" t="s">
        <v>46</v>
      </c>
      <c r="E31" t="s">
        <v>288</v>
      </c>
    </row>
    <row r="32" spans="1:5" x14ac:dyDescent="0.25">
      <c r="A32">
        <v>11.810000419616699</v>
      </c>
      <c r="B32" t="s">
        <v>2</v>
      </c>
      <c r="C32" t="b">
        <f t="shared" si="2"/>
        <v>1</v>
      </c>
      <c r="D32" t="s">
        <v>48</v>
      </c>
      <c r="E32" t="s">
        <v>50</v>
      </c>
    </row>
    <row r="33" spans="1:5" x14ac:dyDescent="0.25">
      <c r="A33">
        <v>11.850000381469727</v>
      </c>
      <c r="B33" t="s">
        <v>1</v>
      </c>
      <c r="C33" t="b">
        <f t="shared" si="2"/>
        <v>1</v>
      </c>
      <c r="D33" t="s">
        <v>48</v>
      </c>
      <c r="E33" t="s">
        <v>289</v>
      </c>
    </row>
    <row r="34" spans="1:5" x14ac:dyDescent="0.25">
      <c r="A34">
        <v>12.340000152587891</v>
      </c>
      <c r="B34" t="s">
        <v>3</v>
      </c>
      <c r="C34" t="b">
        <f t="shared" si="2"/>
        <v>1</v>
      </c>
      <c r="D34" t="s">
        <v>48</v>
      </c>
      <c r="E34" t="s">
        <v>290</v>
      </c>
    </row>
    <row r="35" spans="1:5" x14ac:dyDescent="0.25">
      <c r="A35">
        <v>12.409999847412109</v>
      </c>
      <c r="B35" t="s">
        <v>164</v>
      </c>
      <c r="C35" t="b">
        <f t="shared" si="2"/>
        <v>1</v>
      </c>
      <c r="D35" t="s">
        <v>48</v>
      </c>
      <c r="E35" t="str">
        <f>"DELETE FROM 'Fuel consumption - Term' WHERE NOT (COUNTRY IN ( " &amp; C_filter &amp; "));"</f>
        <v>DELETE FROM 'Fuel consumption - Term' WHERE NOT (COUNTRY IN ( 'DENMARK' , 'NORWAY' , 'GERMANY' , 'SWEDEN' , 'FINLAND' , 'NETHERLANDS' , 'UNITED_KINGDOM' , 'ESTONIA' , 'LATVIA' , 'LITHUANIA' , 'POLAND'));</v>
      </c>
    </row>
    <row r="36" spans="1:5" x14ac:dyDescent="0.25">
      <c r="A36">
        <v>12.430000305175781</v>
      </c>
      <c r="B36" t="s">
        <v>2</v>
      </c>
      <c r="C36" t="b">
        <f t="shared" si="2"/>
        <v>1</v>
      </c>
      <c r="D36" t="s">
        <v>49</v>
      </c>
      <c r="E36" t="s">
        <v>51</v>
      </c>
    </row>
    <row r="37" spans="1:5" x14ac:dyDescent="0.25">
      <c r="A37">
        <v>12.439999580383301</v>
      </c>
      <c r="B37" t="s">
        <v>1</v>
      </c>
      <c r="C37" t="b">
        <f t="shared" si="2"/>
        <v>1</v>
      </c>
      <c r="D37" t="s">
        <v>49</v>
      </c>
      <c r="E37" t="s">
        <v>291</v>
      </c>
    </row>
    <row r="38" spans="1:5" x14ac:dyDescent="0.25">
      <c r="A38">
        <v>12.590000152587891</v>
      </c>
      <c r="B38" t="s">
        <v>3</v>
      </c>
      <c r="C38" t="b">
        <f t="shared" si="2"/>
        <v>1</v>
      </c>
      <c r="D38" t="s">
        <v>49</v>
      </c>
      <c r="E38" t="s">
        <v>292</v>
      </c>
    </row>
    <row r="39" spans="1:5" x14ac:dyDescent="0.25">
      <c r="A39">
        <v>12.640000343322754</v>
      </c>
      <c r="B39" t="s">
        <v>2</v>
      </c>
      <c r="C39" t="b">
        <f t="shared" si="2"/>
        <v>1</v>
      </c>
      <c r="D39" t="s">
        <v>53</v>
      </c>
      <c r="E39" t="s">
        <v>52</v>
      </c>
    </row>
    <row r="40" spans="1:5" x14ac:dyDescent="0.25">
      <c r="A40">
        <v>12.649999618530273</v>
      </c>
      <c r="B40" t="s">
        <v>1</v>
      </c>
      <c r="C40" t="b">
        <f t="shared" si="2"/>
        <v>1</v>
      </c>
      <c r="D40" t="s">
        <v>53</v>
      </c>
      <c r="E40" t="s">
        <v>293</v>
      </c>
    </row>
    <row r="41" spans="1:5" x14ac:dyDescent="0.25">
      <c r="A41">
        <v>13.010000228881836</v>
      </c>
      <c r="B41" t="s">
        <v>3</v>
      </c>
      <c r="C41" t="b">
        <f t="shared" si="2"/>
        <v>1</v>
      </c>
      <c r="D41" t="s">
        <v>53</v>
      </c>
      <c r="E41" t="s">
        <v>294</v>
      </c>
    </row>
    <row r="42" spans="1:5" x14ac:dyDescent="0.25">
      <c r="A42">
        <v>13.050000190734863</v>
      </c>
      <c r="B42" t="s">
        <v>164</v>
      </c>
      <c r="C42" t="b">
        <f t="shared" si="2"/>
        <v>1</v>
      </c>
      <c r="D42" t="s">
        <v>53</v>
      </c>
      <c r="E42" t="str">
        <f>"DELETE FROM 'Emissions - Term' WHERE NOT (COUNTRY IN ( " &amp; C_filter &amp; "));"</f>
        <v>DELETE FROM 'Emissions - Term' WHERE NOT (COUNTRY IN ( 'DENMARK' , 'NORWAY' , 'GERMANY' , 'SWEDEN' , 'FINLAND' , 'NETHERLANDS' , 'UNITED_KINGDOM' , 'ESTONIA' , 'LATVIA' , 'LITHUANIA' , 'POLAND'));</v>
      </c>
    </row>
    <row r="43" spans="1:5" x14ac:dyDescent="0.25">
      <c r="A43">
        <v>13.069999694824219</v>
      </c>
      <c r="B43" t="s">
        <v>2</v>
      </c>
      <c r="C43" t="b">
        <f t="shared" si="2"/>
        <v>1</v>
      </c>
      <c r="D43" t="s">
        <v>54</v>
      </c>
      <c r="E43" t="s">
        <v>55</v>
      </c>
    </row>
    <row r="44" spans="1:5" x14ac:dyDescent="0.25">
      <c r="A44">
        <v>13.090000152587891</v>
      </c>
      <c r="B44" t="s">
        <v>1</v>
      </c>
      <c r="C44" t="b">
        <f t="shared" si="2"/>
        <v>1</v>
      </c>
      <c r="D44" t="s">
        <v>54</v>
      </c>
      <c r="E44" t="s">
        <v>295</v>
      </c>
    </row>
    <row r="45" spans="1:5" x14ac:dyDescent="0.25">
      <c r="A45">
        <v>13.239999771118164</v>
      </c>
      <c r="B45" t="s">
        <v>3</v>
      </c>
      <c r="C45" t="b">
        <f t="shared" si="2"/>
        <v>1</v>
      </c>
      <c r="D45" t="s">
        <v>54</v>
      </c>
      <c r="E45" t="s">
        <v>296</v>
      </c>
    </row>
    <row r="46" spans="1:5" x14ac:dyDescent="0.25">
      <c r="A46">
        <v>13.300000190734863</v>
      </c>
      <c r="B46" t="s">
        <v>2</v>
      </c>
      <c r="C46" t="b">
        <f t="shared" ref="C46:C52" si="3">STO</f>
        <v>1</v>
      </c>
      <c r="D46" t="s">
        <v>73</v>
      </c>
      <c r="E46" t="s">
        <v>74</v>
      </c>
    </row>
    <row r="47" spans="1:5" x14ac:dyDescent="0.25">
      <c r="A47">
        <v>13.310000419616699</v>
      </c>
      <c r="B47" t="s">
        <v>1</v>
      </c>
      <c r="C47" t="b">
        <f t="shared" si="3"/>
        <v>1</v>
      </c>
      <c r="D47" t="s">
        <v>73</v>
      </c>
      <c r="E47" t="s">
        <v>297</v>
      </c>
    </row>
    <row r="48" spans="1:5" x14ac:dyDescent="0.25">
      <c r="A48">
        <v>13.359999656677246</v>
      </c>
      <c r="B48" t="s">
        <v>3</v>
      </c>
      <c r="C48" t="b">
        <f t="shared" si="3"/>
        <v>1</v>
      </c>
      <c r="D48" t="s">
        <v>73</v>
      </c>
      <c r="E48" s="6" t="s">
        <v>298</v>
      </c>
    </row>
    <row r="49" spans="1:5" x14ac:dyDescent="0.25">
      <c r="A49">
        <v>13.380000114440918</v>
      </c>
      <c r="B49" t="s">
        <v>164</v>
      </c>
      <c r="C49" t="b">
        <f t="shared" si="3"/>
        <v>1</v>
      </c>
      <c r="D49" t="s">
        <v>73</v>
      </c>
      <c r="E49" s="6" t="str">
        <f>"DELETE FROM 'Heat Storage volume' WHERE NOT (COUNTRY IN ( " &amp; C_filter &amp; "));"</f>
        <v>DELETE FROM 'Heat Storage volume' WHERE NOT (COUNTRY IN ( 'DENMARK' , 'NORWAY' , 'GERMANY' , 'SWEDEN' , 'FINLAND' , 'NETHERLANDS' , 'UNITED_KINGDOM' , 'ESTONIA' , 'LATVIA' , 'LITHUANIA' , 'POLAND'));</v>
      </c>
    </row>
    <row r="50" spans="1:5" x14ac:dyDescent="0.25">
      <c r="A50">
        <v>13.399999618530273</v>
      </c>
      <c r="B50" t="s">
        <v>2</v>
      </c>
      <c r="C50" t="b">
        <f t="shared" si="3"/>
        <v>1</v>
      </c>
      <c r="D50" t="s">
        <v>75</v>
      </c>
      <c r="E50" t="s">
        <v>76</v>
      </c>
    </row>
    <row r="51" spans="1:5" x14ac:dyDescent="0.25">
      <c r="A51">
        <v>13.409999847412109</v>
      </c>
      <c r="B51" t="s">
        <v>1</v>
      </c>
      <c r="C51" t="b">
        <f t="shared" si="3"/>
        <v>1</v>
      </c>
      <c r="D51" t="s">
        <v>75</v>
      </c>
      <c r="E51" t="s">
        <v>299</v>
      </c>
    </row>
    <row r="52" spans="1:5" x14ac:dyDescent="0.25">
      <c r="A52">
        <v>13.430000305175781</v>
      </c>
      <c r="B52" t="s">
        <v>3</v>
      </c>
      <c r="C52" t="b">
        <f t="shared" si="3"/>
        <v>1</v>
      </c>
      <c r="D52" t="s">
        <v>75</v>
      </c>
      <c r="E52" s="6" t="s">
        <v>300</v>
      </c>
    </row>
    <row r="53" spans="1:5" x14ac:dyDescent="0.25">
      <c r="A53">
        <v>13.439999580383301</v>
      </c>
      <c r="B53" t="s">
        <v>2</v>
      </c>
      <c r="C53" t="b">
        <f t="shared" ref="C53:C57" si="4">IGK</f>
        <v>1</v>
      </c>
      <c r="D53" t="s">
        <v>230</v>
      </c>
      <c r="E53" s="6" t="s">
        <v>231</v>
      </c>
    </row>
    <row r="54" spans="1:5" x14ac:dyDescent="0.25">
      <c r="A54">
        <v>13.449999809265137</v>
      </c>
      <c r="B54" t="s">
        <v>1</v>
      </c>
      <c r="C54" t="b">
        <f t="shared" si="4"/>
        <v>1</v>
      </c>
      <c r="D54" t="s">
        <v>230</v>
      </c>
      <c r="E54" s="6" t="s">
        <v>232</v>
      </c>
    </row>
    <row r="55" spans="1:5" x14ac:dyDescent="0.25">
      <c r="A55">
        <v>13.659999847412109</v>
      </c>
      <c r="B55" t="s">
        <v>3</v>
      </c>
      <c r="C55" t="b">
        <f t="shared" si="4"/>
        <v>1</v>
      </c>
      <c r="D55" t="s">
        <v>230</v>
      </c>
      <c r="E55" s="6" t="s">
        <v>233</v>
      </c>
    </row>
    <row r="56" spans="1:5" x14ac:dyDescent="0.25">
      <c r="A56">
        <v>15.079999923706055</v>
      </c>
      <c r="B56" t="s">
        <v>164</v>
      </c>
      <c r="C56" t="b">
        <f t="shared" si="4"/>
        <v>1</v>
      </c>
      <c r="D56" t="s">
        <v>230</v>
      </c>
      <c r="E56" t="s">
        <v>234</v>
      </c>
    </row>
    <row r="57" spans="1:5" x14ac:dyDescent="0.25">
      <c r="A57">
        <v>23.049999237060547</v>
      </c>
      <c r="B57" t="s">
        <v>164</v>
      </c>
      <c r="C57" t="b">
        <f t="shared" si="4"/>
        <v>1</v>
      </c>
      <c r="D57" t="s">
        <v>230</v>
      </c>
      <c r="E57" t="s">
        <v>235</v>
      </c>
    </row>
    <row r="58" spans="1:5" x14ac:dyDescent="0.25">
      <c r="A58">
        <v>23.110000610351563</v>
      </c>
      <c r="B58" t="s">
        <v>2</v>
      </c>
      <c r="C58" t="b">
        <f>VGKN</f>
        <v>1</v>
      </c>
      <c r="D58" t="s">
        <v>236</v>
      </c>
      <c r="E58" t="s">
        <v>237</v>
      </c>
    </row>
    <row r="59" spans="1:5" x14ac:dyDescent="0.25">
      <c r="A59">
        <v>23.120000839233398</v>
      </c>
      <c r="B59" t="s">
        <v>1</v>
      </c>
      <c r="C59" t="b">
        <f>VGKN</f>
        <v>1</v>
      </c>
      <c r="D59" t="s">
        <v>236</v>
      </c>
      <c r="E59" t="s">
        <v>242</v>
      </c>
    </row>
    <row r="60" spans="1:5" x14ac:dyDescent="0.25">
      <c r="A60">
        <v>23.159999847412109</v>
      </c>
      <c r="B60" t="s">
        <v>3</v>
      </c>
      <c r="C60" t="b">
        <f>VGKN</f>
        <v>1</v>
      </c>
      <c r="D60" t="s">
        <v>236</v>
      </c>
      <c r="E60" t="s">
        <v>345</v>
      </c>
    </row>
    <row r="61" spans="1:5" x14ac:dyDescent="0.25">
      <c r="A61">
        <v>23.260000228881836</v>
      </c>
      <c r="B61" t="s">
        <v>164</v>
      </c>
      <c r="C61" t="b">
        <f>VGKN</f>
        <v>1</v>
      </c>
      <c r="D61" t="s">
        <v>236</v>
      </c>
      <c r="E61" t="s">
        <v>240</v>
      </c>
    </row>
    <row r="62" spans="1:5" x14ac:dyDescent="0.25">
      <c r="A62">
        <v>23.540000915527344</v>
      </c>
      <c r="B62" t="s">
        <v>164</v>
      </c>
      <c r="C62" t="b">
        <f>VGKN</f>
        <v>1</v>
      </c>
      <c r="D62" t="s">
        <v>236</v>
      </c>
      <c r="E62" t="s">
        <v>241</v>
      </c>
    </row>
    <row r="63" spans="1:5" x14ac:dyDescent="0.25">
      <c r="A63">
        <v>23.559999465942383</v>
      </c>
      <c r="B63" t="s">
        <v>2</v>
      </c>
      <c r="C63" t="b">
        <f t="shared" ref="C63:C68" si="5">VGKN</f>
        <v>1</v>
      </c>
      <c r="D63" t="s">
        <v>243</v>
      </c>
      <c r="E63" s="6" t="s">
        <v>244</v>
      </c>
    </row>
    <row r="64" spans="1:5" x14ac:dyDescent="0.25">
      <c r="A64">
        <v>23.579999923706055</v>
      </c>
      <c r="B64" t="s">
        <v>1</v>
      </c>
      <c r="C64" t="b">
        <f t="shared" si="5"/>
        <v>1</v>
      </c>
      <c r="D64" t="s">
        <v>243</v>
      </c>
      <c r="E64" s="6" t="s">
        <v>245</v>
      </c>
    </row>
    <row r="65" spans="1:5" x14ac:dyDescent="0.25">
      <c r="A65">
        <v>23.670000076293945</v>
      </c>
      <c r="B65" t="s">
        <v>3</v>
      </c>
      <c r="C65" t="b">
        <f t="shared" si="5"/>
        <v>1</v>
      </c>
      <c r="D65" t="s">
        <v>243</v>
      </c>
      <c r="E65" s="6" t="s">
        <v>311</v>
      </c>
    </row>
    <row r="66" spans="1:5" x14ac:dyDescent="0.25">
      <c r="A66">
        <v>23.700000762939453</v>
      </c>
      <c r="B66" t="s">
        <v>2</v>
      </c>
      <c r="C66" t="b">
        <f t="shared" si="5"/>
        <v>1</v>
      </c>
      <c r="D66" t="s">
        <v>312</v>
      </c>
      <c r="E66" s="6" t="s">
        <v>313</v>
      </c>
    </row>
    <row r="67" spans="1:5" x14ac:dyDescent="0.25">
      <c r="A67">
        <v>23.719999313354492</v>
      </c>
      <c r="B67" t="s">
        <v>1</v>
      </c>
      <c r="C67" t="b">
        <f t="shared" si="5"/>
        <v>1</v>
      </c>
      <c r="D67" t="s">
        <v>312</v>
      </c>
      <c r="E67" s="6" t="s">
        <v>314</v>
      </c>
    </row>
    <row r="68" spans="1:5" x14ac:dyDescent="0.25">
      <c r="A68">
        <v>28.440000534057617</v>
      </c>
      <c r="B68" t="s">
        <v>3</v>
      </c>
      <c r="C68" t="b">
        <f t="shared" si="5"/>
        <v>1</v>
      </c>
      <c r="D68" t="s">
        <v>312</v>
      </c>
      <c r="E68" s="6" t="s">
        <v>316</v>
      </c>
    </row>
    <row r="69" spans="1:5" x14ac:dyDescent="0.25">
      <c r="A69">
        <v>28.5</v>
      </c>
      <c r="B69" t="s">
        <v>2</v>
      </c>
      <c r="C69" t="b">
        <f t="shared" ref="C69:C80" si="6">DE</f>
        <v>1</v>
      </c>
      <c r="D69" t="s">
        <v>83</v>
      </c>
      <c r="E69" s="6" t="s">
        <v>81</v>
      </c>
    </row>
    <row r="70" spans="1:5" x14ac:dyDescent="0.25">
      <c r="A70">
        <v>28.520000457763672</v>
      </c>
      <c r="B70" t="s">
        <v>1</v>
      </c>
      <c r="C70" t="b">
        <f t="shared" si="6"/>
        <v>1</v>
      </c>
      <c r="D70" t="s">
        <v>83</v>
      </c>
      <c r="E70" s="6" t="s">
        <v>186</v>
      </c>
    </row>
    <row r="71" spans="1:5" x14ac:dyDescent="0.25">
      <c r="A71">
        <v>28.559999465942383</v>
      </c>
      <c r="B71" t="s">
        <v>3</v>
      </c>
      <c r="C71" t="b">
        <f t="shared" si="6"/>
        <v>1</v>
      </c>
      <c r="D71" t="s">
        <v>83</v>
      </c>
      <c r="E71" s="6" t="s">
        <v>187</v>
      </c>
    </row>
    <row r="72" spans="1:5" x14ac:dyDescent="0.25">
      <c r="A72">
        <v>28.590000152587891</v>
      </c>
      <c r="B72" t="s">
        <v>2</v>
      </c>
      <c r="C72" t="b">
        <f t="shared" si="6"/>
        <v>1</v>
      </c>
      <c r="D72" t="s">
        <v>85</v>
      </c>
      <c r="E72" s="6" t="s">
        <v>88</v>
      </c>
    </row>
    <row r="73" spans="1:5" x14ac:dyDescent="0.25">
      <c r="A73">
        <v>28.600000381469727</v>
      </c>
      <c r="B73" t="s">
        <v>1</v>
      </c>
      <c r="C73" t="b">
        <f t="shared" si="6"/>
        <v>1</v>
      </c>
      <c r="D73" t="s">
        <v>85</v>
      </c>
      <c r="E73" s="6" t="s">
        <v>188</v>
      </c>
    </row>
    <row r="74" spans="1:5" x14ac:dyDescent="0.25">
      <c r="A74">
        <v>28.620000839233398</v>
      </c>
      <c r="B74" t="s">
        <v>3</v>
      </c>
      <c r="C74" t="b">
        <f t="shared" si="6"/>
        <v>1</v>
      </c>
      <c r="D74" t="s">
        <v>85</v>
      </c>
      <c r="E74" s="6" t="s">
        <v>189</v>
      </c>
    </row>
    <row r="75" spans="1:5" x14ac:dyDescent="0.25">
      <c r="A75">
        <v>28.639999389648438</v>
      </c>
      <c r="B75" t="s">
        <v>2</v>
      </c>
      <c r="C75" t="b">
        <f t="shared" si="6"/>
        <v>1</v>
      </c>
      <c r="D75" t="s">
        <v>82</v>
      </c>
      <c r="E75" s="6" t="s">
        <v>84</v>
      </c>
    </row>
    <row r="76" spans="1:5" x14ac:dyDescent="0.25">
      <c r="A76">
        <v>28.649999618530273</v>
      </c>
      <c r="B76" t="s">
        <v>1</v>
      </c>
      <c r="C76" t="b">
        <f t="shared" si="6"/>
        <v>1</v>
      </c>
      <c r="D76" t="s">
        <v>82</v>
      </c>
      <c r="E76" s="6" t="s">
        <v>190</v>
      </c>
    </row>
    <row r="77" spans="1:5" x14ac:dyDescent="0.25">
      <c r="A77">
        <v>28.719999313354492</v>
      </c>
      <c r="B77" t="s">
        <v>3</v>
      </c>
      <c r="C77" t="b">
        <f t="shared" si="6"/>
        <v>1</v>
      </c>
      <c r="D77" t="s">
        <v>82</v>
      </c>
      <c r="E77" s="6" t="s">
        <v>191</v>
      </c>
    </row>
    <row r="78" spans="1:5" x14ac:dyDescent="0.25">
      <c r="A78">
        <v>28.739999771118164</v>
      </c>
      <c r="B78" t="s">
        <v>2</v>
      </c>
      <c r="C78" t="b">
        <f t="shared" si="6"/>
        <v>1</v>
      </c>
      <c r="D78" t="s">
        <v>86</v>
      </c>
      <c r="E78" s="8" t="s">
        <v>87</v>
      </c>
    </row>
    <row r="79" spans="1:5" x14ac:dyDescent="0.25">
      <c r="A79">
        <v>28.760000228881836</v>
      </c>
      <c r="B79" t="s">
        <v>1</v>
      </c>
      <c r="C79" t="b">
        <f t="shared" si="6"/>
        <v>1</v>
      </c>
      <c r="D79" t="s">
        <v>86</v>
      </c>
      <c r="E79" s="8" t="s">
        <v>192</v>
      </c>
    </row>
    <row r="80" spans="1:5" x14ac:dyDescent="0.25">
      <c r="A80">
        <v>28.780000686645508</v>
      </c>
      <c r="B80" t="s">
        <v>3</v>
      </c>
      <c r="C80" t="b">
        <f t="shared" si="6"/>
        <v>1</v>
      </c>
      <c r="D80" t="s">
        <v>86</v>
      </c>
      <c r="E80" s="8" t="s">
        <v>193</v>
      </c>
    </row>
    <row r="81" spans="1:5" x14ac:dyDescent="0.25">
      <c r="A81">
        <v>28.790000915527344</v>
      </c>
      <c r="B81" t="s">
        <v>2</v>
      </c>
      <c r="C81" t="b">
        <f t="shared" ref="C81:C83" si="7">VX_T</f>
        <v>1</v>
      </c>
      <c r="D81" t="s">
        <v>324</v>
      </c>
      <c r="E81" s="8" t="s">
        <v>325</v>
      </c>
    </row>
    <row r="82" spans="1:5" x14ac:dyDescent="0.25">
      <c r="A82">
        <v>28.799999237060547</v>
      </c>
      <c r="B82" t="s">
        <v>1</v>
      </c>
      <c r="C82" t="b">
        <f t="shared" si="7"/>
        <v>1</v>
      </c>
      <c r="D82" t="s">
        <v>324</v>
      </c>
      <c r="E82" s="8" t="s">
        <v>326</v>
      </c>
    </row>
    <row r="83" spans="1:5" x14ac:dyDescent="0.25">
      <c r="A83">
        <v>28.829999923706055</v>
      </c>
      <c r="B83" t="s">
        <v>3</v>
      </c>
      <c r="C83" t="b">
        <f t="shared" si="7"/>
        <v>1</v>
      </c>
      <c r="D83" t="s">
        <v>324</v>
      </c>
      <c r="E83" s="8" t="s">
        <v>346</v>
      </c>
    </row>
    <row r="84" spans="1:5" x14ac:dyDescent="0.25">
      <c r="A84">
        <v>28.860000610351563</v>
      </c>
      <c r="B84" t="s">
        <v>2</v>
      </c>
      <c r="C84" t="b">
        <f t="shared" ref="C84:C92" si="8">VX_T</f>
        <v>1</v>
      </c>
      <c r="D84" t="s">
        <v>97</v>
      </c>
      <c r="E84" s="6" t="s">
        <v>100</v>
      </c>
    </row>
    <row r="85" spans="1:5" x14ac:dyDescent="0.25">
      <c r="A85">
        <v>28.870000839233398</v>
      </c>
      <c r="B85" t="s">
        <v>1</v>
      </c>
      <c r="C85" t="b">
        <f t="shared" si="8"/>
        <v>1</v>
      </c>
      <c r="D85" t="s">
        <v>97</v>
      </c>
      <c r="E85" s="6" t="s">
        <v>301</v>
      </c>
    </row>
    <row r="86" spans="1:5" x14ac:dyDescent="0.25">
      <c r="A86">
        <v>28.969999313354492</v>
      </c>
      <c r="B86" t="s">
        <v>3</v>
      </c>
      <c r="C86" t="b">
        <f t="shared" si="8"/>
        <v>1</v>
      </c>
      <c r="D86" t="s">
        <v>97</v>
      </c>
      <c r="E86" s="6" t="s">
        <v>302</v>
      </c>
    </row>
    <row r="87" spans="1:5" x14ac:dyDescent="0.25">
      <c r="A87">
        <v>29</v>
      </c>
      <c r="B87" t="s">
        <v>2</v>
      </c>
      <c r="C87" t="b">
        <f t="shared" si="8"/>
        <v>1</v>
      </c>
      <c r="D87" t="s">
        <v>98</v>
      </c>
      <c r="E87" s="6" t="s">
        <v>99</v>
      </c>
    </row>
    <row r="88" spans="1:5" x14ac:dyDescent="0.25">
      <c r="A88">
        <v>29.010000228881836</v>
      </c>
      <c r="B88" t="s">
        <v>1</v>
      </c>
      <c r="C88" t="b">
        <f t="shared" si="8"/>
        <v>1</v>
      </c>
      <c r="D88" t="s">
        <v>98</v>
      </c>
      <c r="E88" s="6" t="s">
        <v>303</v>
      </c>
    </row>
    <row r="89" spans="1:5" x14ac:dyDescent="0.25">
      <c r="A89">
        <v>29.120000839233398</v>
      </c>
      <c r="B89" t="s">
        <v>3</v>
      </c>
      <c r="C89" t="b">
        <f t="shared" si="8"/>
        <v>1</v>
      </c>
      <c r="D89" t="s">
        <v>98</v>
      </c>
      <c r="E89" s="6" t="s">
        <v>371</v>
      </c>
    </row>
    <row r="90" spans="1:5" x14ac:dyDescent="0.25">
      <c r="A90">
        <v>29.149999618530273</v>
      </c>
      <c r="B90" t="s">
        <v>2</v>
      </c>
      <c r="C90" t="b">
        <f t="shared" si="8"/>
        <v>1</v>
      </c>
      <c r="D90" t="s">
        <v>133</v>
      </c>
      <c r="E90" t="s">
        <v>132</v>
      </c>
    </row>
    <row r="91" spans="1:5" x14ac:dyDescent="0.25">
      <c r="A91">
        <v>29.159999847412109</v>
      </c>
      <c r="B91" t="s">
        <v>1</v>
      </c>
      <c r="C91" t="b">
        <f t="shared" si="8"/>
        <v>1</v>
      </c>
      <c r="D91" t="s">
        <v>133</v>
      </c>
      <c r="E91" t="s">
        <v>304</v>
      </c>
    </row>
    <row r="92" spans="1:5" x14ac:dyDescent="0.25">
      <c r="A92">
        <v>29.319999694824219</v>
      </c>
      <c r="B92" t="s">
        <v>3</v>
      </c>
      <c r="C92" t="b">
        <f t="shared" si="8"/>
        <v>1</v>
      </c>
      <c r="D92" t="s">
        <v>133</v>
      </c>
      <c r="E92" t="s">
        <v>305</v>
      </c>
    </row>
    <row r="95" spans="1:5" x14ac:dyDescent="0.25">
      <c r="E95" s="6"/>
    </row>
    <row r="96" spans="1:5" x14ac:dyDescent="0.25">
      <c r="E96" s="6"/>
    </row>
    <row r="97" spans="2:5" x14ac:dyDescent="0.25">
      <c r="E97" s="6"/>
    </row>
    <row r="98" spans="2:5" x14ac:dyDescent="0.25">
      <c r="E98" s="6"/>
    </row>
    <row r="99" spans="2:5" x14ac:dyDescent="0.25">
      <c r="E99" s="6"/>
    </row>
    <row r="100" spans="2:5" x14ac:dyDescent="0.25">
      <c r="D100" t="s">
        <v>306</v>
      </c>
      <c r="E100" s="6"/>
    </row>
    <row r="101" spans="2:5" x14ac:dyDescent="0.25">
      <c r="E101" s="6"/>
    </row>
    <row r="102" spans="2:5" x14ac:dyDescent="0.25">
      <c r="B102" t="s">
        <v>310</v>
      </c>
      <c r="C102" t="s">
        <v>307</v>
      </c>
      <c r="D102" t="s">
        <v>243</v>
      </c>
      <c r="E102" s="6" t="s">
        <v>308</v>
      </c>
    </row>
    <row r="103" spans="2:5" x14ac:dyDescent="0.25">
      <c r="B103" t="s">
        <v>310</v>
      </c>
      <c r="C103" t="s">
        <v>309</v>
      </c>
      <c r="E103" s="6"/>
    </row>
    <row r="104" spans="2:5" x14ac:dyDescent="0.25">
      <c r="B104" t="s">
        <v>310</v>
      </c>
      <c r="C104" t="s">
        <v>315</v>
      </c>
      <c r="E104" s="6"/>
    </row>
    <row r="105" spans="2:5" x14ac:dyDescent="0.25">
      <c r="E105" s="6"/>
    </row>
    <row r="106" spans="2:5" x14ac:dyDescent="0.25">
      <c r="E106" s="6"/>
    </row>
    <row r="107" spans="2:5" x14ac:dyDescent="0.25">
      <c r="E107" s="6"/>
    </row>
    <row r="108" spans="2:5" x14ac:dyDescent="0.25">
      <c r="E108" s="6"/>
    </row>
    <row r="109" spans="2:5" x14ac:dyDescent="0.25">
      <c r="E109" s="6"/>
    </row>
    <row r="110" spans="2:5" x14ac:dyDescent="0.25">
      <c r="E110" s="6"/>
    </row>
    <row r="111" spans="2:5" x14ac:dyDescent="0.25">
      <c r="E111" s="6"/>
    </row>
    <row r="112" spans="2:5" x14ac:dyDescent="0.25">
      <c r="E112" s="6"/>
    </row>
    <row r="113" spans="5:5" x14ac:dyDescent="0.25">
      <c r="E113" s="6"/>
    </row>
    <row r="114" spans="5:5" x14ac:dyDescent="0.25">
      <c r="E114" s="6"/>
    </row>
    <row r="115" spans="5:5" x14ac:dyDescent="0.25">
      <c r="E115" s="6"/>
    </row>
    <row r="116" spans="5:5" x14ac:dyDescent="0.25">
      <c r="E116" s="6"/>
    </row>
    <row r="117" spans="5:5" x14ac:dyDescent="0.25">
      <c r="E117" s="6"/>
    </row>
  </sheetData>
  <conditionalFormatting sqref="C10:C24 C26:C34 C36:C41 C1:C8 C50:C57 C63:C92 C43:C48">
    <cfRule type="containsText" dxfId="6" priority="20" operator="containsText" text="TRUE">
      <formula>NOT(ISERROR(SEARCH("TRUE",C1)))</formula>
    </cfRule>
  </conditionalFormatting>
  <conditionalFormatting sqref="C9">
    <cfRule type="colorScale" priority="17">
      <colorScale>
        <cfvo type="min"/>
        <cfvo type="percentile" val="50"/>
        <cfvo type="max"/>
        <color rgb="FFF8696B"/>
        <color rgb="FFFCFCFF"/>
        <color rgb="FF63BE7B"/>
      </colorScale>
    </cfRule>
  </conditionalFormatting>
  <conditionalFormatting sqref="C25">
    <cfRule type="colorScale" priority="12">
      <colorScale>
        <cfvo type="min"/>
        <cfvo type="percentile" val="50"/>
        <cfvo type="max"/>
        <color rgb="FFF8696B"/>
        <color rgb="FFFCFCFF"/>
        <color rgb="FF63BE7B"/>
      </colorScale>
    </cfRule>
  </conditionalFormatting>
  <conditionalFormatting sqref="C35">
    <cfRule type="colorScale" priority="10">
      <colorScale>
        <cfvo type="min"/>
        <cfvo type="percentile" val="50"/>
        <cfvo type="max"/>
        <color rgb="FFF8696B"/>
        <color rgb="FFFCFCFF"/>
        <color rgb="FF63BE7B"/>
      </colorScale>
    </cfRule>
  </conditionalFormatting>
  <conditionalFormatting sqref="C49">
    <cfRule type="colorScale" priority="6">
      <colorScale>
        <cfvo type="min"/>
        <cfvo type="percentile" val="50"/>
        <cfvo type="max"/>
        <color rgb="FFF8696B"/>
        <color rgb="FFFCFCFF"/>
        <color rgb="FF63BE7B"/>
      </colorScale>
    </cfRule>
  </conditionalFormatting>
  <conditionalFormatting sqref="C58:C62">
    <cfRule type="containsText" dxfId="5" priority="3" operator="containsText" text="TRUE">
      <formula>NOT(ISERROR(SEARCH("TRUE",C58)))</formula>
    </cfRule>
    <cfRule type="colorScale" priority="4">
      <colorScale>
        <cfvo type="min"/>
        <cfvo type="percentile" val="50"/>
        <cfvo type="max"/>
        <color rgb="FFF8696B"/>
        <color rgb="FFFCFCFF"/>
        <color rgb="FF63BE7B"/>
      </colorScale>
    </cfRule>
  </conditionalFormatting>
  <conditionalFormatting sqref="C42">
    <cfRule type="colorScale" priority="2">
      <colorScale>
        <cfvo type="min"/>
        <cfvo type="percentile" val="50"/>
        <cfvo type="max"/>
        <color rgb="FFF8696B"/>
        <color rgb="FFFCFCFF"/>
        <color rgb="FF63BE7B"/>
      </colorScale>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16" operator="containsText" text="TRUE" id="{49790E47-265C-4B12-A427-32C13585EFDD}">
            <xm:f>NOT(ISERROR(SEARCH("TRUE",Queries_BB3!C9)))</xm:f>
            <x14:dxf>
              <font>
                <color rgb="FF006100"/>
              </font>
              <fill>
                <patternFill>
                  <bgColor rgb="FFC6EFCE"/>
                </patternFill>
              </fill>
            </x14:dxf>
          </x14:cfRule>
          <xm:sqref>C49 C25 C35 C9</xm:sqref>
        </x14:conditionalFormatting>
        <x14:conditionalFormatting xmlns:xm="http://schemas.microsoft.com/office/excel/2006/main">
          <x14:cfRule type="containsText" priority="1" operator="containsText" text="TRUE" id="{DE8233F6-0ABD-4158-A246-8339768FD09C}">
            <xm:f>NOT(ISERROR(SEARCH("TRUE",Queries_BB3!C42)))</xm:f>
            <x14:dxf>
              <font>
                <color rgb="FF006100"/>
              </font>
              <fill>
                <patternFill>
                  <bgColor rgb="FFC6EFCE"/>
                </patternFill>
              </fill>
            </x14:dxf>
          </x14:cfRule>
          <xm:sqref>C42</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AA102"/>
  <sheetViews>
    <sheetView zoomScale="55" zoomScaleNormal="55" workbookViewId="0">
      <selection activeCell="M37" sqref="M37"/>
    </sheetView>
  </sheetViews>
  <sheetFormatPr defaultRowHeight="15" x14ac:dyDescent="0.25"/>
  <cols>
    <col min="2" max="2" width="25.7109375" customWidth="1"/>
    <col min="3" max="3" width="9.7109375" bestFit="1" customWidth="1"/>
    <col min="4" max="4" width="10" customWidth="1"/>
    <col min="5" max="5" width="13.140625" bestFit="1" customWidth="1"/>
    <col min="6" max="7" width="13.140625" customWidth="1"/>
    <col min="8" max="9" width="13.140625" bestFit="1" customWidth="1"/>
    <col min="10" max="26" width="13.140625" customWidth="1"/>
    <col min="27" max="27" width="12.5703125" customWidth="1"/>
    <col min="28" max="41" width="20" bestFit="1" customWidth="1"/>
    <col min="42" max="42" width="12.28515625" bestFit="1" customWidth="1"/>
    <col min="43" max="44" width="18.42578125" bestFit="1" customWidth="1"/>
    <col min="45" max="45" width="12.85546875" bestFit="1" customWidth="1"/>
    <col min="46" max="77" width="13.28515625" bestFit="1" customWidth="1"/>
    <col min="78" max="78" width="12.5703125" bestFit="1" customWidth="1"/>
  </cols>
  <sheetData>
    <row r="2" spans="2:27" x14ac:dyDescent="0.25">
      <c r="B2" s="1" t="s">
        <v>11</v>
      </c>
      <c r="C2" t="s">
        <v>166</v>
      </c>
    </row>
    <row r="4" spans="2:27" x14ac:dyDescent="0.25">
      <c r="B4" s="1" t="s">
        <v>94</v>
      </c>
      <c r="E4" s="1" t="s">
        <v>71</v>
      </c>
    </row>
    <row r="5" spans="2:27" x14ac:dyDescent="0.25">
      <c r="B5" s="1" t="s">
        <v>138</v>
      </c>
      <c r="C5" s="1" t="s">
        <v>15</v>
      </c>
      <c r="D5" s="1" t="s">
        <v>72</v>
      </c>
      <c r="E5" t="s">
        <v>194</v>
      </c>
      <c r="F5" t="s">
        <v>195</v>
      </c>
      <c r="G5" t="s">
        <v>327</v>
      </c>
      <c r="H5" t="s">
        <v>328</v>
      </c>
      <c r="I5" t="s">
        <v>167</v>
      </c>
      <c r="J5" t="s">
        <v>168</v>
      </c>
      <c r="K5" t="s">
        <v>329</v>
      </c>
      <c r="L5" t="s">
        <v>330</v>
      </c>
      <c r="M5" t="s">
        <v>331</v>
      </c>
      <c r="N5" t="s">
        <v>332</v>
      </c>
      <c r="O5" t="s">
        <v>333</v>
      </c>
      <c r="P5" t="s">
        <v>334</v>
      </c>
      <c r="Q5" t="s">
        <v>335</v>
      </c>
      <c r="R5" t="s">
        <v>336</v>
      </c>
      <c r="S5" t="s">
        <v>337</v>
      </c>
      <c r="T5" t="s">
        <v>338</v>
      </c>
      <c r="U5" t="s">
        <v>339</v>
      </c>
      <c r="V5" t="s">
        <v>340</v>
      </c>
      <c r="W5" t="s">
        <v>341</v>
      </c>
      <c r="X5" t="s">
        <v>342</v>
      </c>
      <c r="Y5" t="s">
        <v>196</v>
      </c>
      <c r="Z5" t="s">
        <v>343</v>
      </c>
      <c r="AA5" t="s">
        <v>0</v>
      </c>
    </row>
    <row r="6" spans="2:27" x14ac:dyDescent="0.25">
      <c r="B6" t="s">
        <v>184</v>
      </c>
      <c r="C6" t="s">
        <v>215</v>
      </c>
      <c r="D6" t="s">
        <v>40</v>
      </c>
      <c r="E6" s="3">
        <v>32.5733356873641</v>
      </c>
      <c r="F6" s="3">
        <v>31.2051533884948</v>
      </c>
      <c r="G6" s="3">
        <v>34.001500926267397</v>
      </c>
      <c r="H6" s="3">
        <v>32.5733356873641</v>
      </c>
      <c r="I6" s="3">
        <v>32.317085155213498</v>
      </c>
      <c r="J6" s="3">
        <v>31.2051533884948</v>
      </c>
      <c r="K6" s="3">
        <v>33.7340160284066</v>
      </c>
      <c r="L6" s="3">
        <v>32.317085155213498</v>
      </c>
      <c r="M6" s="3">
        <v>33.7340160284066</v>
      </c>
      <c r="N6" s="3">
        <v>35.213067044265699</v>
      </c>
      <c r="O6" s="3">
        <v>34.001500926267397</v>
      </c>
      <c r="P6" s="3">
        <v>32.317085155213498</v>
      </c>
      <c r="Q6" s="3">
        <v>30.959665378694499</v>
      </c>
      <c r="R6" s="3">
        <v>30.959665378694499</v>
      </c>
      <c r="S6" s="3">
        <v>29.6592572327894</v>
      </c>
      <c r="T6" s="3">
        <v>26.2933764372121</v>
      </c>
      <c r="U6" s="3">
        <v>32.317085155213498</v>
      </c>
      <c r="V6" s="3">
        <v>30.959665378694499</v>
      </c>
      <c r="W6" s="3">
        <v>29.6592572327894</v>
      </c>
      <c r="X6" s="3">
        <v>30.959665378694499</v>
      </c>
      <c r="Y6" s="3">
        <v>32.317085155213498</v>
      </c>
      <c r="Z6" s="3">
        <v>34.2756963767416</v>
      </c>
      <c r="AA6" s="3">
        <v>31.979670621623153</v>
      </c>
    </row>
    <row r="7" spans="2:27" x14ac:dyDescent="0.25">
      <c r="B7" t="s">
        <v>184</v>
      </c>
      <c r="C7" t="s">
        <v>215</v>
      </c>
      <c r="D7" t="s">
        <v>41</v>
      </c>
      <c r="E7" s="3">
        <v>32.5733356873641</v>
      </c>
      <c r="F7" s="3">
        <v>31.2051533884948</v>
      </c>
      <c r="G7" s="3">
        <v>34.001500926267397</v>
      </c>
      <c r="H7" s="3">
        <v>32.5733356873641</v>
      </c>
      <c r="I7" s="3">
        <v>32.317085155213498</v>
      </c>
      <c r="J7" s="3">
        <v>31.2051533884948</v>
      </c>
      <c r="K7" s="3">
        <v>33.7340160284066</v>
      </c>
      <c r="L7" s="3">
        <v>32.317085155213498</v>
      </c>
      <c r="M7" s="3">
        <v>33.7340160284066</v>
      </c>
      <c r="N7" s="3">
        <v>35.213067044265699</v>
      </c>
      <c r="O7" s="3">
        <v>34.001500926267397</v>
      </c>
      <c r="P7" s="3">
        <v>32.317085155213498</v>
      </c>
      <c r="Q7" s="3">
        <v>30.959665378694499</v>
      </c>
      <c r="R7" s="3">
        <v>30.959665378694499</v>
      </c>
      <c r="S7" s="3">
        <v>29.6592572327894</v>
      </c>
      <c r="T7" s="3">
        <v>26.2933764372121</v>
      </c>
      <c r="U7" s="3">
        <v>31.2051533884948</v>
      </c>
      <c r="V7" s="3">
        <v>30.959665378694499</v>
      </c>
      <c r="W7" s="3">
        <v>29.6592572327894</v>
      </c>
      <c r="X7" s="3">
        <v>30.959665378694499</v>
      </c>
      <c r="Y7" s="3">
        <v>32.317085155213498</v>
      </c>
      <c r="Z7" s="3">
        <v>34.2756963767416</v>
      </c>
      <c r="AA7" s="3">
        <v>31.929128268590485</v>
      </c>
    </row>
    <row r="8" spans="2:27" x14ac:dyDescent="0.25">
      <c r="B8" t="s">
        <v>184</v>
      </c>
      <c r="C8" t="s">
        <v>215</v>
      </c>
      <c r="D8" t="s">
        <v>42</v>
      </c>
      <c r="E8" s="3">
        <v>32.5733356873641</v>
      </c>
      <c r="F8" s="3">
        <v>31.2051533884948</v>
      </c>
      <c r="G8" s="3">
        <v>34.001500926267397</v>
      </c>
      <c r="H8" s="3">
        <v>32.5733356873641</v>
      </c>
      <c r="I8" s="3">
        <v>32.317085155213498</v>
      </c>
      <c r="J8" s="3">
        <v>31.2051533884948</v>
      </c>
      <c r="K8" s="3">
        <v>33.7340160284066</v>
      </c>
      <c r="L8" s="3">
        <v>32.317085155213498</v>
      </c>
      <c r="M8" s="3">
        <v>33.7340160284066</v>
      </c>
      <c r="N8" s="3">
        <v>35.213067044265699</v>
      </c>
      <c r="O8" s="3">
        <v>33.7340160284066</v>
      </c>
      <c r="P8" s="3">
        <v>32.317085155213498</v>
      </c>
      <c r="Q8" s="3">
        <v>30.959665378694499</v>
      </c>
      <c r="R8" s="3">
        <v>30.959665378694499</v>
      </c>
      <c r="S8" s="3">
        <v>29.6592572327894</v>
      </c>
      <c r="T8" s="3">
        <v>26.2933764372121</v>
      </c>
      <c r="U8" s="3">
        <v>31.2051533884948</v>
      </c>
      <c r="V8" s="3">
        <v>30.959665378694499</v>
      </c>
      <c r="W8" s="3">
        <v>29.6592572327894</v>
      </c>
      <c r="X8" s="3">
        <v>30.959665378694499</v>
      </c>
      <c r="Y8" s="3">
        <v>32.317085155213498</v>
      </c>
      <c r="Z8" s="3">
        <v>32.317085155213498</v>
      </c>
      <c r="AA8" s="3">
        <v>31.827942081345533</v>
      </c>
    </row>
    <row r="9" spans="2:27" x14ac:dyDescent="0.25">
      <c r="B9" t="s">
        <v>184</v>
      </c>
      <c r="C9" t="s">
        <v>215</v>
      </c>
      <c r="D9" t="s">
        <v>43</v>
      </c>
      <c r="E9" s="3">
        <v>32.5733356873641</v>
      </c>
      <c r="F9" s="3">
        <v>31.2051533884948</v>
      </c>
      <c r="G9" s="3">
        <v>34.001500926267397</v>
      </c>
      <c r="H9" s="3">
        <v>32.5733356873641</v>
      </c>
      <c r="I9" s="3">
        <v>32.317085155213498</v>
      </c>
      <c r="J9" s="3">
        <v>31.2051533884948</v>
      </c>
      <c r="K9" s="3">
        <v>33.7340160284066</v>
      </c>
      <c r="L9" s="3">
        <v>32.317085155213498</v>
      </c>
      <c r="M9" s="3">
        <v>33.7340160284066</v>
      </c>
      <c r="N9" s="3">
        <v>35.213067044265699</v>
      </c>
      <c r="O9" s="3">
        <v>33.7340160284066</v>
      </c>
      <c r="P9" s="3">
        <v>32.317085155213498</v>
      </c>
      <c r="Q9" s="3">
        <v>30.959665378694499</v>
      </c>
      <c r="R9" s="3">
        <v>30.959665378694499</v>
      </c>
      <c r="S9" s="3">
        <v>29.6592572327894</v>
      </c>
      <c r="T9" s="3">
        <v>26.2933764372121</v>
      </c>
      <c r="U9" s="3">
        <v>31.2051533884948</v>
      </c>
      <c r="V9" s="3">
        <v>30.959665378694499</v>
      </c>
      <c r="W9" s="3">
        <v>29.6592572327894</v>
      </c>
      <c r="X9" s="3">
        <v>30.959665378694499</v>
      </c>
      <c r="Y9" s="3">
        <v>32.317085155213498</v>
      </c>
      <c r="Z9" s="3">
        <v>32.317085155213498</v>
      </c>
      <c r="AA9" s="3">
        <v>31.827942081345533</v>
      </c>
    </row>
    <row r="10" spans="2:27" x14ac:dyDescent="0.25">
      <c r="B10" t="s">
        <v>184</v>
      </c>
      <c r="C10" t="s">
        <v>215</v>
      </c>
      <c r="D10" t="s">
        <v>44</v>
      </c>
      <c r="E10" s="3">
        <v>32.5733356873641</v>
      </c>
      <c r="F10" s="3">
        <v>31.2051533884948</v>
      </c>
      <c r="G10" s="3">
        <v>34.001500926267397</v>
      </c>
      <c r="H10" s="3">
        <v>32.5733356873641</v>
      </c>
      <c r="I10" s="3">
        <v>32.317085155213498</v>
      </c>
      <c r="J10" s="3">
        <v>31.2051533884948</v>
      </c>
      <c r="K10" s="3">
        <v>33.7340160284066</v>
      </c>
      <c r="L10" s="3">
        <v>32.317085155213498</v>
      </c>
      <c r="M10" s="3">
        <v>33.7340160284066</v>
      </c>
      <c r="N10" s="3">
        <v>35.213067044265699</v>
      </c>
      <c r="O10" s="3">
        <v>33.7340160284066</v>
      </c>
      <c r="P10" s="3">
        <v>32.317085155213498</v>
      </c>
      <c r="Q10" s="3">
        <v>30.959665378694499</v>
      </c>
      <c r="R10" s="3">
        <v>30.959665378694499</v>
      </c>
      <c r="S10" s="3">
        <v>29.6592572327894</v>
      </c>
      <c r="T10" s="3">
        <v>26.2933764372121</v>
      </c>
      <c r="U10" s="3">
        <v>32.317085155213498</v>
      </c>
      <c r="V10" s="3">
        <v>30.959665378694499</v>
      </c>
      <c r="W10" s="3">
        <v>29.6592572327894</v>
      </c>
      <c r="X10" s="3">
        <v>30.959665378694499</v>
      </c>
      <c r="Y10" s="3">
        <v>32.317085155213498</v>
      </c>
      <c r="Z10" s="3">
        <v>32.317085155213498</v>
      </c>
      <c r="AA10" s="3">
        <v>31.878484434378205</v>
      </c>
    </row>
    <row r="11" spans="2:27" x14ac:dyDescent="0.25">
      <c r="B11" t="s">
        <v>184</v>
      </c>
      <c r="C11" t="s">
        <v>215</v>
      </c>
      <c r="D11" t="s">
        <v>45</v>
      </c>
      <c r="E11" s="3">
        <v>32.5733356873641</v>
      </c>
      <c r="F11" s="3">
        <v>31.2051533884948</v>
      </c>
      <c r="G11" s="3">
        <v>34.001500926267397</v>
      </c>
      <c r="H11" s="3">
        <v>32.5733356873641</v>
      </c>
      <c r="I11" s="3">
        <v>32.5733356873641</v>
      </c>
      <c r="J11" s="3">
        <v>31.867889235244402</v>
      </c>
      <c r="K11" s="3">
        <v>34.723621042930901</v>
      </c>
      <c r="L11" s="3">
        <v>33.265126759127803</v>
      </c>
      <c r="M11" s="3">
        <v>34.723621042930901</v>
      </c>
      <c r="N11" s="3">
        <v>36.246057664854803</v>
      </c>
      <c r="O11" s="3">
        <v>34.001500926267397</v>
      </c>
      <c r="P11" s="3">
        <v>32.5733356873641</v>
      </c>
      <c r="Q11" s="3">
        <v>31.2051533884948</v>
      </c>
      <c r="R11" s="3">
        <v>31.2051533884948</v>
      </c>
      <c r="S11" s="3">
        <v>29.894434746178</v>
      </c>
      <c r="T11" s="3">
        <v>26.2933764372121</v>
      </c>
      <c r="U11" s="3">
        <v>32.317085155213498</v>
      </c>
      <c r="V11" s="3">
        <v>31.867889235244402</v>
      </c>
      <c r="W11" s="3">
        <v>30.5293356873641</v>
      </c>
      <c r="X11" s="3">
        <v>31.867889235244402</v>
      </c>
      <c r="Y11" s="3">
        <v>33.265126759127803</v>
      </c>
      <c r="Z11" s="3">
        <v>32.317085155213498</v>
      </c>
      <c r="AA11" s="3">
        <v>32.322288314698284</v>
      </c>
    </row>
    <row r="12" spans="2:27" x14ac:dyDescent="0.25">
      <c r="B12" t="s">
        <v>184</v>
      </c>
      <c r="C12" t="s">
        <v>215</v>
      </c>
      <c r="D12" t="s">
        <v>141</v>
      </c>
      <c r="E12" s="3">
        <v>34.450696846236497</v>
      </c>
      <c r="F12" s="3">
        <v>33.0036653786945</v>
      </c>
      <c r="G12" s="3">
        <v>35.961168106718702</v>
      </c>
      <c r="H12" s="3">
        <v>34.450696846236497</v>
      </c>
      <c r="I12" s="3">
        <v>34.450696846236497</v>
      </c>
      <c r="J12" s="3">
        <v>34.001500926267298</v>
      </c>
      <c r="K12" s="3">
        <v>37.048414444091698</v>
      </c>
      <c r="L12" s="3">
        <v>35.492278837439798</v>
      </c>
      <c r="M12" s="3">
        <v>37.048414444091698</v>
      </c>
      <c r="N12" s="3">
        <v>38.672773114918201</v>
      </c>
      <c r="O12" s="3">
        <v>35.961168106718702</v>
      </c>
      <c r="P12" s="3">
        <v>34.450696846236497</v>
      </c>
      <c r="Q12" s="3">
        <v>33.0036653786945</v>
      </c>
      <c r="R12" s="3">
        <v>33.0036653786945</v>
      </c>
      <c r="S12" s="3">
        <v>31.617409232789399</v>
      </c>
      <c r="T12" s="3">
        <v>26.2933764372121</v>
      </c>
      <c r="U12" s="3">
        <v>32.317085155213498</v>
      </c>
      <c r="V12" s="3">
        <v>33.0036653786945</v>
      </c>
      <c r="W12" s="3">
        <v>32.5733356873641</v>
      </c>
      <c r="X12" s="3">
        <v>34.001500926267298</v>
      </c>
      <c r="Y12" s="3">
        <v>35.492278837439798</v>
      </c>
      <c r="Z12" s="3">
        <v>34.2756963767416</v>
      </c>
      <c r="AA12" s="3">
        <v>34.116993160590816</v>
      </c>
    </row>
    <row r="13" spans="2:27" x14ac:dyDescent="0.25">
      <c r="B13" t="s">
        <v>184</v>
      </c>
      <c r="C13" t="s">
        <v>215</v>
      </c>
      <c r="D13" t="s">
        <v>142</v>
      </c>
      <c r="E13" s="3">
        <v>63.600121232404497</v>
      </c>
      <c r="F13" s="3">
        <v>60.9288139406436</v>
      </c>
      <c r="G13" s="3">
        <v>66.388542205015199</v>
      </c>
      <c r="H13" s="3">
        <v>63.600121232404497</v>
      </c>
      <c r="I13" s="3">
        <v>53.480446209687102</v>
      </c>
      <c r="J13" s="3">
        <v>48.387245315970802</v>
      </c>
      <c r="K13" s="3">
        <v>38.482155159114797</v>
      </c>
      <c r="L13" s="3">
        <v>36.865802442431999</v>
      </c>
      <c r="M13" s="3">
        <v>46.082698101638499</v>
      </c>
      <c r="N13" s="3">
        <v>48.1031318388711</v>
      </c>
      <c r="O13" s="3">
        <v>66.388542205015199</v>
      </c>
      <c r="P13" s="3">
        <v>35.639335687364103</v>
      </c>
      <c r="Q13" s="3">
        <v>34.142381388494798</v>
      </c>
      <c r="R13" s="3">
        <v>34.142381388494798</v>
      </c>
      <c r="S13" s="3">
        <v>31.703257232789401</v>
      </c>
      <c r="T13" s="3">
        <v>27.315376437212102</v>
      </c>
      <c r="U13" s="3">
        <v>33.267587659778599</v>
      </c>
      <c r="V13" s="3">
        <v>34.142381388494798</v>
      </c>
      <c r="W13" s="3">
        <v>35.639335687364103</v>
      </c>
      <c r="X13" s="3">
        <v>37.2019184628018</v>
      </c>
      <c r="Y13" s="3">
        <v>38.833006954907901</v>
      </c>
      <c r="Z13" s="3">
        <v>47.516168835993803</v>
      </c>
      <c r="AA13" s="3">
        <v>44.629579591222424</v>
      </c>
    </row>
    <row r="14" spans="2:27" x14ac:dyDescent="0.25">
      <c r="B14" t="s">
        <v>184</v>
      </c>
      <c r="C14" t="s">
        <v>215</v>
      </c>
      <c r="D14" t="s">
        <v>143</v>
      </c>
      <c r="E14" s="3">
        <v>67.082724792457796</v>
      </c>
      <c r="F14" s="3">
        <v>64.2651481511745</v>
      </c>
      <c r="G14" s="3">
        <v>70.023827758306595</v>
      </c>
      <c r="H14" s="3">
        <v>67.082724792457796</v>
      </c>
      <c r="I14" s="3">
        <v>53.480446209687102</v>
      </c>
      <c r="J14" s="3">
        <v>48.387245315970802</v>
      </c>
      <c r="K14" s="3">
        <v>38.482155159114797</v>
      </c>
      <c r="L14" s="3">
        <v>36.865802442431999</v>
      </c>
      <c r="M14" s="3">
        <v>46.998814255442298</v>
      </c>
      <c r="N14" s="3">
        <v>48.1031318388711</v>
      </c>
      <c r="O14" s="3">
        <v>70.023827758306595</v>
      </c>
      <c r="P14" s="3">
        <v>36.584308537259403</v>
      </c>
      <c r="Q14" s="3">
        <v>35.047665378694496</v>
      </c>
      <c r="R14" s="3">
        <v>35.047665378694496</v>
      </c>
      <c r="S14" s="3">
        <v>32.725257232789403</v>
      </c>
      <c r="T14" s="3">
        <v>27.315376437212102</v>
      </c>
      <c r="U14" s="3">
        <v>40.396356444016902</v>
      </c>
      <c r="V14" s="3">
        <v>35.047665378694496</v>
      </c>
      <c r="W14" s="3">
        <v>36.584308537259403</v>
      </c>
      <c r="X14" s="3">
        <v>38.188320185030697</v>
      </c>
      <c r="Y14" s="3">
        <v>39.862653846587399</v>
      </c>
      <c r="Z14" s="3">
        <v>47.516168835993803</v>
      </c>
      <c r="AA14" s="3">
        <v>46.141436121202453</v>
      </c>
    </row>
    <row r="15" spans="2:27" x14ac:dyDescent="0.25">
      <c r="B15" t="s">
        <v>184</v>
      </c>
      <c r="C15" t="s">
        <v>215</v>
      </c>
      <c r="D15" t="s">
        <v>144</v>
      </c>
      <c r="E15" s="3">
        <v>49.039507621638499</v>
      </c>
      <c r="F15" s="3">
        <v>49.039507621638499</v>
      </c>
      <c r="G15" s="3">
        <v>53.433897744124302</v>
      </c>
      <c r="H15" s="3">
        <v>51.189571838871103</v>
      </c>
      <c r="I15" s="3">
        <v>46.979746101529699</v>
      </c>
      <c r="J15" s="3">
        <v>45.006494565265498</v>
      </c>
      <c r="K15" s="3">
        <v>38.482155159114797</v>
      </c>
      <c r="L15" s="3">
        <v>36.865802442431999</v>
      </c>
      <c r="M15" s="3">
        <v>46.998814255442298</v>
      </c>
      <c r="N15" s="3">
        <v>48.1031318388711</v>
      </c>
      <c r="O15" s="3">
        <v>55.776617895745602</v>
      </c>
      <c r="P15" s="3">
        <v>35.639335687364103</v>
      </c>
      <c r="Q15" s="3">
        <v>34.142381388494798</v>
      </c>
      <c r="R15" s="3">
        <v>34.142381388494798</v>
      </c>
      <c r="S15" s="3">
        <v>32.708299170178002</v>
      </c>
      <c r="T15" s="3">
        <v>27.315376437212102</v>
      </c>
      <c r="U15" s="3">
        <v>40.396356444016902</v>
      </c>
      <c r="V15" s="3">
        <v>34.142381388494798</v>
      </c>
      <c r="W15" s="3">
        <v>35.639335687364103</v>
      </c>
      <c r="X15" s="3">
        <v>37.2019184628018</v>
      </c>
      <c r="Y15" s="3">
        <v>38.833006954907901</v>
      </c>
      <c r="Z15" s="3">
        <v>47.516168835993803</v>
      </c>
      <c r="AA15" s="3">
        <v>41.754190405908922</v>
      </c>
    </row>
    <row r="16" spans="2:27" x14ac:dyDescent="0.25">
      <c r="B16" t="s">
        <v>184</v>
      </c>
      <c r="C16" t="s">
        <v>215</v>
      </c>
      <c r="D16" t="s">
        <v>145</v>
      </c>
      <c r="E16" s="3">
        <v>33.595335687364098</v>
      </c>
      <c r="F16" s="3">
        <v>33.595335687364098</v>
      </c>
      <c r="G16" s="3">
        <v>36.605854876595899</v>
      </c>
      <c r="H16" s="3">
        <v>35.068306771778801</v>
      </c>
      <c r="I16" s="3">
        <v>35.068306771778801</v>
      </c>
      <c r="J16" s="3">
        <v>35.068306771778801</v>
      </c>
      <c r="K16" s="3">
        <v>38.2108111446721</v>
      </c>
      <c r="L16" s="3">
        <v>36.605854876595899</v>
      </c>
      <c r="M16" s="3">
        <v>46.998814255442298</v>
      </c>
      <c r="N16" s="3">
        <v>48.1031318388711</v>
      </c>
      <c r="O16" s="3">
        <v>49.599447845504997</v>
      </c>
      <c r="P16" s="3">
        <v>35.068306771778801</v>
      </c>
      <c r="Q16" s="3">
        <v>33.595335687364098</v>
      </c>
      <c r="R16" s="3">
        <v>33.093277069717502</v>
      </c>
      <c r="S16" s="3">
        <v>31.703257232789401</v>
      </c>
      <c r="T16" s="3">
        <v>27.315376437212102</v>
      </c>
      <c r="U16" s="3">
        <v>32.317085155213498</v>
      </c>
      <c r="V16" s="3">
        <v>33.0036653786945</v>
      </c>
      <c r="W16" s="3">
        <v>33.595335687364098</v>
      </c>
      <c r="X16" s="3">
        <v>35.068306771778801</v>
      </c>
      <c r="Y16" s="3">
        <v>36.605854876595899</v>
      </c>
      <c r="Z16" s="3">
        <v>47.516168835993803</v>
      </c>
      <c r="AA16" s="3">
        <v>36.700067110556787</v>
      </c>
    </row>
    <row r="17" spans="2:27" x14ac:dyDescent="0.25">
      <c r="B17" t="s">
        <v>184</v>
      </c>
      <c r="C17" t="s">
        <v>215</v>
      </c>
      <c r="D17" t="s">
        <v>179</v>
      </c>
      <c r="E17" s="3">
        <v>32.5733356873641</v>
      </c>
      <c r="F17" s="3">
        <v>31.2051533884948</v>
      </c>
      <c r="G17" s="3">
        <v>34.001500926267298</v>
      </c>
      <c r="H17" s="3">
        <v>32.5733356873641</v>
      </c>
      <c r="I17" s="3">
        <v>32.5733356873641</v>
      </c>
      <c r="J17" s="3">
        <v>34.001500926267298</v>
      </c>
      <c r="K17" s="3">
        <v>37.048414444091698</v>
      </c>
      <c r="L17" s="3">
        <v>35.492278837439798</v>
      </c>
      <c r="M17" s="3">
        <v>46.998814255442298</v>
      </c>
      <c r="N17" s="3">
        <v>48.1031318388711</v>
      </c>
      <c r="O17" s="3">
        <v>49.599447845504997</v>
      </c>
      <c r="P17" s="3">
        <v>34.450696846236497</v>
      </c>
      <c r="Q17" s="3">
        <v>33.0036653786945</v>
      </c>
      <c r="R17" s="3">
        <v>33.0036653786945</v>
      </c>
      <c r="S17" s="3">
        <v>31.617409232789399</v>
      </c>
      <c r="T17" s="3">
        <v>27.315376437212102</v>
      </c>
      <c r="U17" s="3">
        <v>32.317085155213498</v>
      </c>
      <c r="V17" s="3">
        <v>33.0036653786945</v>
      </c>
      <c r="W17" s="3">
        <v>32.5733356873641</v>
      </c>
      <c r="X17" s="3">
        <v>34.001500926267298</v>
      </c>
      <c r="Y17" s="3">
        <v>35.492278837439798</v>
      </c>
      <c r="Z17" s="3">
        <v>47.516168835993803</v>
      </c>
      <c r="AA17" s="3">
        <v>35.839322619048708</v>
      </c>
    </row>
    <row r="18" spans="2:27" x14ac:dyDescent="0.25">
      <c r="B18" t="s">
        <v>184</v>
      </c>
      <c r="C18" t="s">
        <v>215</v>
      </c>
      <c r="D18" t="s">
        <v>197</v>
      </c>
      <c r="E18" s="3">
        <v>32.5733356873641</v>
      </c>
      <c r="F18" s="3">
        <v>31.2051533884948</v>
      </c>
      <c r="G18" s="3">
        <v>34.001500926267397</v>
      </c>
      <c r="H18" s="3">
        <v>32.5733356873641</v>
      </c>
      <c r="I18" s="3">
        <v>32.5733356873641</v>
      </c>
      <c r="J18" s="3">
        <v>34.001500926267298</v>
      </c>
      <c r="K18" s="3">
        <v>37.048414444091698</v>
      </c>
      <c r="L18" s="3">
        <v>35.492278837439798</v>
      </c>
      <c r="M18" s="3">
        <v>46.998814255442298</v>
      </c>
      <c r="N18" s="3">
        <v>48.1031318388711</v>
      </c>
      <c r="O18" s="3">
        <v>49.574890412127502</v>
      </c>
      <c r="P18" s="3">
        <v>34.450696846236497</v>
      </c>
      <c r="Q18" s="3">
        <v>33.0036653786945</v>
      </c>
      <c r="R18" s="3">
        <v>33.0036653786945</v>
      </c>
      <c r="S18" s="3">
        <v>31.617409232789399</v>
      </c>
      <c r="T18" s="3">
        <v>27.315376437212102</v>
      </c>
      <c r="U18" s="3">
        <v>32.317085155213498</v>
      </c>
      <c r="V18" s="3">
        <v>33.0036653786945</v>
      </c>
      <c r="W18" s="3">
        <v>32.5733356873641</v>
      </c>
      <c r="X18" s="3">
        <v>34.001500926267298</v>
      </c>
      <c r="Y18" s="3">
        <v>35.492278837439798</v>
      </c>
      <c r="Z18" s="3">
        <v>47.516168835993803</v>
      </c>
      <c r="AA18" s="3">
        <v>35.838206372077003</v>
      </c>
    </row>
    <row r="19" spans="2:27" x14ac:dyDescent="0.25">
      <c r="B19" t="s">
        <v>184</v>
      </c>
      <c r="C19" t="s">
        <v>215</v>
      </c>
      <c r="D19" t="s">
        <v>198</v>
      </c>
      <c r="E19" s="3">
        <v>32.5733356873641</v>
      </c>
      <c r="F19" s="3">
        <v>31.2051533884948</v>
      </c>
      <c r="G19" s="3">
        <v>34.001500926267298</v>
      </c>
      <c r="H19" s="3">
        <v>32.5733356873641</v>
      </c>
      <c r="I19" s="3">
        <v>32.5733356873641</v>
      </c>
      <c r="J19" s="3">
        <v>34.001500926267298</v>
      </c>
      <c r="K19" s="3">
        <v>37.048414444091698</v>
      </c>
      <c r="L19" s="3">
        <v>35.492278837439798</v>
      </c>
      <c r="M19" s="3">
        <v>46.082698101638499</v>
      </c>
      <c r="N19" s="3">
        <v>48.1031318388711</v>
      </c>
      <c r="O19" s="3">
        <v>49.599447845504997</v>
      </c>
      <c r="P19" s="3">
        <v>34.450696846236497</v>
      </c>
      <c r="Q19" s="3">
        <v>33.0036653786945</v>
      </c>
      <c r="R19" s="3">
        <v>33.0036653786945</v>
      </c>
      <c r="S19" s="3">
        <v>31.617409232789399</v>
      </c>
      <c r="T19" s="3">
        <v>27.315376437212102</v>
      </c>
      <c r="U19" s="3">
        <v>32.317085155213498</v>
      </c>
      <c r="V19" s="3">
        <v>33.0036653786945</v>
      </c>
      <c r="W19" s="3">
        <v>32.5733356873641</v>
      </c>
      <c r="X19" s="3">
        <v>34.001500926267298</v>
      </c>
      <c r="Y19" s="3">
        <v>35.492278837439798</v>
      </c>
      <c r="Z19" s="3">
        <v>47.516168835993803</v>
      </c>
      <c r="AA19" s="3">
        <v>35.797680975693986</v>
      </c>
    </row>
    <row r="20" spans="2:27" x14ac:dyDescent="0.25">
      <c r="B20" t="s">
        <v>184</v>
      </c>
      <c r="C20" t="s">
        <v>215</v>
      </c>
      <c r="D20" t="s">
        <v>199</v>
      </c>
      <c r="E20" s="3">
        <v>32.5733356873641</v>
      </c>
      <c r="F20" s="3">
        <v>31.2051533884948</v>
      </c>
      <c r="G20" s="3">
        <v>34.001500926267298</v>
      </c>
      <c r="H20" s="3">
        <v>32.5733356873641</v>
      </c>
      <c r="I20" s="3">
        <v>32.5733356873641</v>
      </c>
      <c r="J20" s="3">
        <v>34.001500926267298</v>
      </c>
      <c r="K20" s="3">
        <v>37.048414444091698</v>
      </c>
      <c r="L20" s="3">
        <v>35.492278837439798</v>
      </c>
      <c r="M20" s="3">
        <v>46.998814255442298</v>
      </c>
      <c r="N20" s="3">
        <v>48.1031318388711</v>
      </c>
      <c r="O20" s="3">
        <v>45.835827606198301</v>
      </c>
      <c r="P20" s="3">
        <v>34.450696846236497</v>
      </c>
      <c r="Q20" s="3">
        <v>33.0036653786945</v>
      </c>
      <c r="R20" s="3">
        <v>33.0036653786945</v>
      </c>
      <c r="S20" s="3">
        <v>31.617409232789399</v>
      </c>
      <c r="T20" s="3">
        <v>27.315376437212102</v>
      </c>
      <c r="U20" s="3">
        <v>32.317085155213498</v>
      </c>
      <c r="V20" s="3">
        <v>33.0036653786945</v>
      </c>
      <c r="W20" s="3">
        <v>32.5733356873641</v>
      </c>
      <c r="X20" s="3">
        <v>34.001500926267298</v>
      </c>
      <c r="Y20" s="3">
        <v>35.492278837439798</v>
      </c>
      <c r="Z20" s="3">
        <v>47.516168835993803</v>
      </c>
      <c r="AA20" s="3">
        <v>35.668248971807493</v>
      </c>
    </row>
    <row r="21" spans="2:27" x14ac:dyDescent="0.25">
      <c r="B21" t="s">
        <v>184</v>
      </c>
      <c r="C21" t="s">
        <v>215</v>
      </c>
      <c r="D21" t="s">
        <v>200</v>
      </c>
      <c r="E21" s="3">
        <v>34.602471642139101</v>
      </c>
      <c r="F21" s="3">
        <v>34.602471642139101</v>
      </c>
      <c r="G21" s="3">
        <v>37.703234981693697</v>
      </c>
      <c r="H21" s="3">
        <v>36.119596912462498</v>
      </c>
      <c r="I21" s="3">
        <v>34.450696846236497</v>
      </c>
      <c r="J21" s="3">
        <v>34.602471642139101</v>
      </c>
      <c r="K21" s="3">
        <v>37.703234981693697</v>
      </c>
      <c r="L21" s="3">
        <v>36.119596912462498</v>
      </c>
      <c r="M21" s="3">
        <v>46.998814255442298</v>
      </c>
      <c r="N21" s="3">
        <v>48.1031318388711</v>
      </c>
      <c r="O21" s="3">
        <v>53.414781781268097</v>
      </c>
      <c r="P21" s="3">
        <v>34.450696846236497</v>
      </c>
      <c r="Q21" s="3">
        <v>33.0036653786945</v>
      </c>
      <c r="R21" s="3">
        <v>33.0036653786945</v>
      </c>
      <c r="S21" s="3">
        <v>31.617409232789399</v>
      </c>
      <c r="T21" s="3">
        <v>27.315376437212102</v>
      </c>
      <c r="U21" s="3">
        <v>33.267587659778599</v>
      </c>
      <c r="V21" s="3">
        <v>33.0036653786945</v>
      </c>
      <c r="W21" s="3">
        <v>33.1490656331693</v>
      </c>
      <c r="X21" s="3">
        <v>34.602471642139101</v>
      </c>
      <c r="Y21" s="3">
        <v>36.119596912462498</v>
      </c>
      <c r="Z21" s="3">
        <v>51.171258746454797</v>
      </c>
      <c r="AA21" s="3">
        <v>37.051134667403339</v>
      </c>
    </row>
    <row r="22" spans="2:27" x14ac:dyDescent="0.25">
      <c r="B22" t="s">
        <v>184</v>
      </c>
      <c r="C22" t="s">
        <v>215</v>
      </c>
      <c r="D22" t="s">
        <v>201</v>
      </c>
      <c r="E22" s="3">
        <v>46.979746101529699</v>
      </c>
      <c r="F22" s="3">
        <v>46.979746101529699</v>
      </c>
      <c r="G22" s="3">
        <v>51.189571838871103</v>
      </c>
      <c r="H22" s="3">
        <v>49.039507621638499</v>
      </c>
      <c r="I22" s="3">
        <v>35.5175026917479</v>
      </c>
      <c r="J22" s="3">
        <v>37.074744145874703</v>
      </c>
      <c r="K22" s="3">
        <v>38.482155159114797</v>
      </c>
      <c r="L22" s="3">
        <v>36.865802442431999</v>
      </c>
      <c r="M22" s="3">
        <v>46.979746101529699</v>
      </c>
      <c r="N22" s="3">
        <v>48.1031318388711</v>
      </c>
      <c r="O22" s="3">
        <v>59.097194026021697</v>
      </c>
      <c r="P22" s="3">
        <v>35.5175026917479</v>
      </c>
      <c r="Q22" s="3">
        <v>34.025665378694498</v>
      </c>
      <c r="R22" s="3">
        <v>33.093277069717502</v>
      </c>
      <c r="S22" s="3">
        <v>31.703257232789401</v>
      </c>
      <c r="T22" s="3">
        <v>27.315376437212102</v>
      </c>
      <c r="U22" s="3">
        <v>45.006494565265498</v>
      </c>
      <c r="V22" s="3">
        <v>32.4127799445588</v>
      </c>
      <c r="W22" s="3">
        <v>33.833906205176199</v>
      </c>
      <c r="X22" s="3">
        <v>35.317336539849897</v>
      </c>
      <c r="Y22" s="3">
        <v>36.865802442431999</v>
      </c>
      <c r="Z22" s="3">
        <v>56.6150096769288</v>
      </c>
      <c r="AA22" s="3">
        <v>40.818875284251526</v>
      </c>
    </row>
    <row r="23" spans="2:27" x14ac:dyDescent="0.25">
      <c r="B23" t="s">
        <v>184</v>
      </c>
      <c r="C23" t="s">
        <v>215</v>
      </c>
      <c r="D23" t="s">
        <v>202</v>
      </c>
      <c r="E23" s="3">
        <v>46.998814255442298</v>
      </c>
      <c r="F23" s="3">
        <v>46.998814255442298</v>
      </c>
      <c r="G23" s="3">
        <v>51.210348589661699</v>
      </c>
      <c r="H23" s="3">
        <v>49.059411748895897</v>
      </c>
      <c r="I23" s="3">
        <v>35.5175026917479</v>
      </c>
      <c r="J23" s="3">
        <v>37.074744145874703</v>
      </c>
      <c r="K23" s="3">
        <v>38.482155159114797</v>
      </c>
      <c r="L23" s="3">
        <v>36.605854876595899</v>
      </c>
      <c r="M23" s="3">
        <v>46.998814255442298</v>
      </c>
      <c r="N23" s="3">
        <v>48.1031318388711</v>
      </c>
      <c r="O23" s="3">
        <v>70.023827758306595</v>
      </c>
      <c r="P23" s="3">
        <v>35.5175026917479</v>
      </c>
      <c r="Q23" s="3">
        <v>34.025665378694498</v>
      </c>
      <c r="R23" s="3">
        <v>33.093277069717502</v>
      </c>
      <c r="S23" s="3">
        <v>31.703257232789401</v>
      </c>
      <c r="T23" s="3">
        <v>26.2933764372121</v>
      </c>
      <c r="U23" s="3">
        <v>45.024761856713702</v>
      </c>
      <c r="V23" s="3">
        <v>32.184229388494799</v>
      </c>
      <c r="W23" s="3">
        <v>33.595335687364098</v>
      </c>
      <c r="X23" s="3">
        <v>35.068306771778801</v>
      </c>
      <c r="Y23" s="3">
        <v>36.605854876595899</v>
      </c>
      <c r="Z23" s="3">
        <v>56.6150096769288</v>
      </c>
      <c r="AA23" s="3">
        <v>41.218181665610594</v>
      </c>
    </row>
    <row r="24" spans="2:27" x14ac:dyDescent="0.25">
      <c r="B24" t="s">
        <v>184</v>
      </c>
      <c r="C24" t="s">
        <v>215</v>
      </c>
      <c r="D24" t="s">
        <v>203</v>
      </c>
      <c r="E24" s="3">
        <v>37.970319357877003</v>
      </c>
      <c r="F24" s="3">
        <v>37.970319357877003</v>
      </c>
      <c r="G24" s="3">
        <v>41.372857799474602</v>
      </c>
      <c r="H24" s="3">
        <v>39.635095571896699</v>
      </c>
      <c r="I24" s="3">
        <v>34.450696846236497</v>
      </c>
      <c r="J24" s="3">
        <v>35.961168106718702</v>
      </c>
      <c r="K24" s="3">
        <v>37.970319357877003</v>
      </c>
      <c r="L24" s="3">
        <v>36.375463744846201</v>
      </c>
      <c r="M24" s="3">
        <v>46.082698101638499</v>
      </c>
      <c r="N24" s="3">
        <v>48.1031318388711</v>
      </c>
      <c r="O24" s="3">
        <v>59.097194026021697</v>
      </c>
      <c r="P24" s="3">
        <v>34.450696846236497</v>
      </c>
      <c r="Q24" s="3">
        <v>33.0036653786945</v>
      </c>
      <c r="R24" s="3">
        <v>33.0036653786945</v>
      </c>
      <c r="S24" s="3">
        <v>31.617409232789399</v>
      </c>
      <c r="T24" s="3">
        <v>26.2933764372121</v>
      </c>
      <c r="U24" s="3">
        <v>36.375463744846201</v>
      </c>
      <c r="V24" s="3">
        <v>31.981665378694501</v>
      </c>
      <c r="W24" s="3">
        <v>33.383891000725001</v>
      </c>
      <c r="X24" s="3">
        <v>34.847592067562601</v>
      </c>
      <c r="Y24" s="3">
        <v>36.375463744846201</v>
      </c>
      <c r="Z24" s="3">
        <v>56.6150096769288</v>
      </c>
      <c r="AA24" s="3">
        <v>38.31532559075297</v>
      </c>
    </row>
    <row r="25" spans="2:27" x14ac:dyDescent="0.25">
      <c r="B25" t="s">
        <v>184</v>
      </c>
      <c r="C25" t="s">
        <v>215</v>
      </c>
      <c r="D25" t="s">
        <v>204</v>
      </c>
      <c r="E25" s="3">
        <v>32.5733356873641</v>
      </c>
      <c r="F25" s="3">
        <v>32.5733356873641</v>
      </c>
      <c r="G25" s="3">
        <v>35.492278837439798</v>
      </c>
      <c r="H25" s="3">
        <v>34.001500926267397</v>
      </c>
      <c r="I25" s="3">
        <v>31.2051533884948</v>
      </c>
      <c r="J25" s="3">
        <v>32.5733356873641</v>
      </c>
      <c r="K25" s="3">
        <v>36.906058289184202</v>
      </c>
      <c r="L25" s="3">
        <v>35.3559016410384</v>
      </c>
      <c r="M25" s="3">
        <v>46.082698101638499</v>
      </c>
      <c r="N25" s="3">
        <v>48.1031318388711</v>
      </c>
      <c r="O25" s="3">
        <v>53.414781781268097</v>
      </c>
      <c r="P25" s="3">
        <v>33.430661194369499</v>
      </c>
      <c r="Q25" s="3">
        <v>32.026471224205999</v>
      </c>
      <c r="R25" s="3">
        <v>32.026471224205999</v>
      </c>
      <c r="S25" s="3">
        <v>30.681257232789399</v>
      </c>
      <c r="T25" s="3">
        <v>26.2933764372121</v>
      </c>
      <c r="U25" s="3">
        <v>32.317085155213498</v>
      </c>
      <c r="V25" s="3">
        <v>31.981665378694501</v>
      </c>
      <c r="W25" s="3">
        <v>31.2051533884948</v>
      </c>
      <c r="X25" s="3">
        <v>32.5733356873641</v>
      </c>
      <c r="Y25" s="3">
        <v>34.001500926267397</v>
      </c>
      <c r="Z25" s="3">
        <v>51.171258746454797</v>
      </c>
      <c r="AA25" s="3">
        <v>35.72680674825304</v>
      </c>
    </row>
    <row r="26" spans="2:27" x14ac:dyDescent="0.25">
      <c r="B26" t="s">
        <v>184</v>
      </c>
      <c r="C26" t="s">
        <v>215</v>
      </c>
      <c r="D26" t="s">
        <v>205</v>
      </c>
      <c r="E26" s="3">
        <v>32.5733356873641</v>
      </c>
      <c r="F26" s="3">
        <v>31.2051533884948</v>
      </c>
      <c r="G26" s="3">
        <v>34.001500926267298</v>
      </c>
      <c r="H26" s="3">
        <v>32.5733356873641</v>
      </c>
      <c r="I26" s="3">
        <v>30.5293356873641</v>
      </c>
      <c r="J26" s="3">
        <v>31.867889235244402</v>
      </c>
      <c r="K26" s="3">
        <v>34.723621042930901</v>
      </c>
      <c r="L26" s="3">
        <v>33.265126759127803</v>
      </c>
      <c r="M26" s="3">
        <v>46.082698101638499</v>
      </c>
      <c r="N26" s="3">
        <v>48.1031318388711</v>
      </c>
      <c r="O26" s="3">
        <v>49.021963679103699</v>
      </c>
      <c r="P26" s="3">
        <v>33.265126759127803</v>
      </c>
      <c r="Q26" s="3">
        <v>31.867889235244402</v>
      </c>
      <c r="R26" s="3">
        <v>31.867889235244402</v>
      </c>
      <c r="S26" s="3">
        <v>30.5293356873641</v>
      </c>
      <c r="T26" s="3">
        <v>26.2933764372121</v>
      </c>
      <c r="U26" s="3">
        <v>32.317085155213498</v>
      </c>
      <c r="V26" s="3">
        <v>31.867889235244402</v>
      </c>
      <c r="W26" s="3">
        <v>30.5293356873641</v>
      </c>
      <c r="X26" s="3">
        <v>31.867889235244402</v>
      </c>
      <c r="Y26" s="3">
        <v>33.265126759127803</v>
      </c>
      <c r="Z26" s="3">
        <v>51.171258746454797</v>
      </c>
      <c r="AA26" s="3">
        <v>34.944967918482391</v>
      </c>
    </row>
    <row r="27" spans="2:27" x14ac:dyDescent="0.25">
      <c r="B27" t="s">
        <v>184</v>
      </c>
      <c r="C27" t="s">
        <v>215</v>
      </c>
      <c r="D27" t="s">
        <v>206</v>
      </c>
      <c r="E27" s="3">
        <v>32.5733356873641</v>
      </c>
      <c r="F27" s="3">
        <v>31.2051533884948</v>
      </c>
      <c r="G27" s="3">
        <v>34.001500926267397</v>
      </c>
      <c r="H27" s="3">
        <v>32.5733356873641</v>
      </c>
      <c r="I27" s="3">
        <v>29.894434746178</v>
      </c>
      <c r="J27" s="3">
        <v>31.2051533884948</v>
      </c>
      <c r="K27" s="3">
        <v>34.914802753068699</v>
      </c>
      <c r="L27" s="3">
        <v>33.448278837439801</v>
      </c>
      <c r="M27" s="3">
        <v>34.914802753068699</v>
      </c>
      <c r="N27" s="3">
        <v>36.445621036606198</v>
      </c>
      <c r="O27" s="3">
        <v>45.520387544881999</v>
      </c>
      <c r="P27" s="3">
        <v>32.5733356873641</v>
      </c>
      <c r="Q27" s="3">
        <v>31.2051533884948</v>
      </c>
      <c r="R27" s="3">
        <v>31.2051533884948</v>
      </c>
      <c r="S27" s="3">
        <v>29.894434746178</v>
      </c>
      <c r="T27" s="3">
        <v>26.2933764372121</v>
      </c>
      <c r="U27" s="3">
        <v>32.317085155213498</v>
      </c>
      <c r="V27" s="3">
        <v>31.2051533884948</v>
      </c>
      <c r="W27" s="3">
        <v>29.894434746178</v>
      </c>
      <c r="X27" s="3">
        <v>31.2051533884948</v>
      </c>
      <c r="Y27" s="3">
        <v>32.5733356873641</v>
      </c>
      <c r="Z27" s="3">
        <v>47.516168835993803</v>
      </c>
      <c r="AA27" s="3">
        <v>33.29907234539597</v>
      </c>
    </row>
    <row r="28" spans="2:27" x14ac:dyDescent="0.25">
      <c r="B28" t="s">
        <v>184</v>
      </c>
      <c r="C28" t="s">
        <v>215</v>
      </c>
      <c r="D28" t="s">
        <v>207</v>
      </c>
      <c r="E28" s="3">
        <v>31.2051533884948</v>
      </c>
      <c r="F28" s="3">
        <v>30.959665378694499</v>
      </c>
      <c r="G28" s="3">
        <v>34.001500926267397</v>
      </c>
      <c r="H28" s="3">
        <v>32.5733356873641</v>
      </c>
      <c r="I28" s="3">
        <v>29.6592572327894</v>
      </c>
      <c r="J28" s="3">
        <v>30.959665378694499</v>
      </c>
      <c r="K28" s="3">
        <v>33.7340160284066</v>
      </c>
      <c r="L28" s="3">
        <v>32.317085155213498</v>
      </c>
      <c r="M28" s="3">
        <v>33.7340160284066</v>
      </c>
      <c r="N28" s="3">
        <v>35.213067044265699</v>
      </c>
      <c r="O28" s="3">
        <v>35.492278837439798</v>
      </c>
      <c r="P28" s="3">
        <v>32.317085155213498</v>
      </c>
      <c r="Q28" s="3">
        <v>30.959665378694499</v>
      </c>
      <c r="R28" s="3">
        <v>30.959665378694499</v>
      </c>
      <c r="S28" s="3">
        <v>29.6592572327894</v>
      </c>
      <c r="T28" s="3">
        <v>26.2933764372121</v>
      </c>
      <c r="U28" s="3">
        <v>32.317085155213498</v>
      </c>
      <c r="V28" s="3">
        <v>30.959665378694499</v>
      </c>
      <c r="W28" s="3">
        <v>29.6592572327894</v>
      </c>
      <c r="X28" s="3">
        <v>30.959665378694499</v>
      </c>
      <c r="Y28" s="3">
        <v>32.317085155213498</v>
      </c>
      <c r="Z28" s="3">
        <v>47.516168835993803</v>
      </c>
      <c r="AA28" s="3">
        <v>32.44395535478364</v>
      </c>
    </row>
    <row r="29" spans="2:27" x14ac:dyDescent="0.25">
      <c r="B29" t="s">
        <v>184</v>
      </c>
      <c r="C29" t="s">
        <v>215</v>
      </c>
      <c r="D29" t="s">
        <v>208</v>
      </c>
      <c r="E29" s="3">
        <v>27.138630676277199</v>
      </c>
      <c r="F29" s="3">
        <v>25.9987059878735</v>
      </c>
      <c r="G29" s="3">
        <v>28.328531186093102</v>
      </c>
      <c r="H29" s="3">
        <v>27.138630676277199</v>
      </c>
      <c r="I29" s="3">
        <v>27.138630676277199</v>
      </c>
      <c r="J29" s="3">
        <v>28.328531186093102</v>
      </c>
      <c r="K29" s="3">
        <v>32.571619327826198</v>
      </c>
      <c r="L29" s="3">
        <v>31.2035091160575</v>
      </c>
      <c r="M29" s="3">
        <v>33.519802926472899</v>
      </c>
      <c r="N29" s="3">
        <v>34.989462553729503</v>
      </c>
      <c r="O29" s="3">
        <v>29.570598524105499</v>
      </c>
      <c r="P29" s="3">
        <v>31.2035091160575</v>
      </c>
      <c r="Q29" s="3">
        <v>29.892859533183099</v>
      </c>
      <c r="R29" s="3">
        <v>29.892859533183099</v>
      </c>
      <c r="S29" s="3">
        <v>28.637257232789398</v>
      </c>
      <c r="T29" s="3">
        <v>26.2933764372121</v>
      </c>
      <c r="U29" s="3">
        <v>29.765736327170298</v>
      </c>
      <c r="V29" s="3">
        <v>29.892859533183099</v>
      </c>
      <c r="W29" s="3">
        <v>28.637257232789398</v>
      </c>
      <c r="X29" s="3">
        <v>29.892859533183099</v>
      </c>
      <c r="Y29" s="3">
        <v>29.570598524105499</v>
      </c>
      <c r="Z29" s="3">
        <v>34.2756963767416</v>
      </c>
      <c r="AA29" s="3">
        <v>29.721887373485512</v>
      </c>
    </row>
    <row r="30" spans="2:27" x14ac:dyDescent="0.25">
      <c r="B30" t="s">
        <v>347</v>
      </c>
      <c r="C30" t="s">
        <v>215</v>
      </c>
      <c r="D30" t="s">
        <v>40</v>
      </c>
      <c r="E30" s="3">
        <v>60.690796761351201</v>
      </c>
      <c r="F30" s="3">
        <v>55.699628291284697</v>
      </c>
      <c r="G30" s="3">
        <v>55.699628291284697</v>
      </c>
      <c r="H30" s="3">
        <v>58.141681097374402</v>
      </c>
      <c r="I30" s="3">
        <v>53.3601417030508</v>
      </c>
      <c r="J30" s="3">
        <v>58.780163554121302</v>
      </c>
      <c r="K30" s="3">
        <v>55.699628291284697</v>
      </c>
      <c r="L30" s="3">
        <v>48.971816982358703</v>
      </c>
      <c r="M30" s="3">
        <v>60.690796761351201</v>
      </c>
      <c r="N30" s="3">
        <v>58.141681097374502</v>
      </c>
      <c r="O30" s="3">
        <v>53.360141703050701</v>
      </c>
      <c r="P30" s="3">
        <v>49.383717395305297</v>
      </c>
      <c r="Q30" s="3">
        <v>51.118913551522603</v>
      </c>
      <c r="R30" s="3">
        <v>45.994636756623997</v>
      </c>
      <c r="S30" s="3">
        <v>46.914898469099597</v>
      </c>
      <c r="T30" s="3">
        <v>44.062759812845798</v>
      </c>
      <c r="U30" s="3">
        <v>63.351669061953203</v>
      </c>
      <c r="V30" s="3">
        <v>46.914898469099597</v>
      </c>
      <c r="W30" s="3">
        <v>48.971816982358703</v>
      </c>
      <c r="X30" s="3">
        <v>51.118913551522603</v>
      </c>
      <c r="Y30" s="3">
        <v>56.311294484848197</v>
      </c>
      <c r="Z30" s="3">
        <v>55.699628291284697</v>
      </c>
      <c r="AA30" s="3">
        <v>53.594511425470508</v>
      </c>
    </row>
    <row r="31" spans="2:27" x14ac:dyDescent="0.25">
      <c r="B31" t="s">
        <v>347</v>
      </c>
      <c r="C31" t="s">
        <v>215</v>
      </c>
      <c r="D31" t="s">
        <v>41</v>
      </c>
      <c r="E31" s="3">
        <v>56.905575153686499</v>
      </c>
      <c r="F31" s="3">
        <v>52.225688167747897</v>
      </c>
      <c r="G31" s="3">
        <v>52.225688167747897</v>
      </c>
      <c r="H31" s="3">
        <v>54.515438797231603</v>
      </c>
      <c r="I31" s="3">
        <v>52.225688167747897</v>
      </c>
      <c r="J31" s="3">
        <v>54.689213958161801</v>
      </c>
      <c r="K31" s="3">
        <v>52.225688167747897</v>
      </c>
      <c r="L31" s="3">
        <v>48.083442602135499</v>
      </c>
      <c r="M31" s="3">
        <v>56.905575153686499</v>
      </c>
      <c r="N31" s="3">
        <v>54.515438797231603</v>
      </c>
      <c r="O31" s="3">
        <v>50.032107064702501</v>
      </c>
      <c r="P31" s="3">
        <v>49.383717395305297</v>
      </c>
      <c r="Q31" s="3">
        <v>50.032107064702501</v>
      </c>
      <c r="R31" s="3">
        <v>45.994636756623997</v>
      </c>
      <c r="S31" s="3">
        <v>46.063835812845802</v>
      </c>
      <c r="T31" s="3">
        <v>44.062759812845798</v>
      </c>
      <c r="U31" s="3">
        <v>59.400498281509897</v>
      </c>
      <c r="V31" s="3">
        <v>46.063835812845802</v>
      </c>
      <c r="W31" s="3">
        <v>48.083442602135499</v>
      </c>
      <c r="X31" s="3">
        <v>50.191591651498399</v>
      </c>
      <c r="Y31" s="3">
        <v>52.392164771918999</v>
      </c>
      <c r="Z31" s="3">
        <v>52.225688167747897</v>
      </c>
      <c r="AA31" s="3">
        <v>51.292901014900345</v>
      </c>
    </row>
    <row r="32" spans="2:27" x14ac:dyDescent="0.25">
      <c r="B32" t="s">
        <v>347</v>
      </c>
      <c r="C32" t="s">
        <v>215</v>
      </c>
      <c r="D32" t="s">
        <v>42</v>
      </c>
      <c r="E32" s="3">
        <v>56.905575153686499</v>
      </c>
      <c r="F32" s="3">
        <v>52.225688167747897</v>
      </c>
      <c r="G32" s="3">
        <v>52.225688167747897</v>
      </c>
      <c r="H32" s="3">
        <v>54.515438797231603</v>
      </c>
      <c r="I32" s="3">
        <v>50.092076476724898</v>
      </c>
      <c r="J32" s="3">
        <v>55.648667266833399</v>
      </c>
      <c r="K32" s="3">
        <v>52.225688167747897</v>
      </c>
      <c r="L32" s="3">
        <v>48.927011136847199</v>
      </c>
      <c r="M32" s="3">
        <v>56.905575153686499</v>
      </c>
      <c r="N32" s="3">
        <v>54.515438797231603</v>
      </c>
      <c r="O32" s="3">
        <v>50.032107064702501</v>
      </c>
      <c r="P32" s="3">
        <v>48.927011136847199</v>
      </c>
      <c r="Q32" s="3">
        <v>47.988107064702497</v>
      </c>
      <c r="R32" s="3">
        <v>45.994636756623997</v>
      </c>
      <c r="S32" s="3">
        <v>46.063835812845802</v>
      </c>
      <c r="T32" s="3">
        <v>44.062759812845798</v>
      </c>
      <c r="U32" s="3">
        <v>59.400498281509897</v>
      </c>
      <c r="V32" s="3">
        <v>46.871974469099598</v>
      </c>
      <c r="W32" s="3">
        <v>48.927011136847199</v>
      </c>
      <c r="X32" s="3">
        <v>51.072143357878097</v>
      </c>
      <c r="Y32" s="3">
        <v>53.3113210416264</v>
      </c>
      <c r="Z32" s="3">
        <v>47.988107064702497</v>
      </c>
      <c r="AA32" s="3">
        <v>51.128470922078037</v>
      </c>
    </row>
    <row r="33" spans="2:27" x14ac:dyDescent="0.25">
      <c r="B33" t="s">
        <v>347</v>
      </c>
      <c r="C33" t="s">
        <v>215</v>
      </c>
      <c r="D33" t="s">
        <v>43</v>
      </c>
      <c r="E33" s="3">
        <v>56.905575153686499</v>
      </c>
      <c r="F33" s="3">
        <v>52.225688167747897</v>
      </c>
      <c r="G33" s="3">
        <v>50.032107064702501</v>
      </c>
      <c r="H33" s="3">
        <v>54.515438797231603</v>
      </c>
      <c r="I33" s="3">
        <v>50.032107064702501</v>
      </c>
      <c r="J33" s="3">
        <v>55.699628291284697</v>
      </c>
      <c r="K33" s="3">
        <v>52.225688167747897</v>
      </c>
      <c r="L33" s="3">
        <v>48.971816982358703</v>
      </c>
      <c r="M33" s="3">
        <v>56.905575153686499</v>
      </c>
      <c r="N33" s="3">
        <v>54.515438797231603</v>
      </c>
      <c r="O33" s="3">
        <v>47.930656367985002</v>
      </c>
      <c r="P33" s="3">
        <v>49.383717395305297</v>
      </c>
      <c r="Q33" s="3">
        <v>47.930656367985002</v>
      </c>
      <c r="R33" s="3">
        <v>45.994636756623997</v>
      </c>
      <c r="S33" s="3">
        <v>46.063835812845802</v>
      </c>
      <c r="T33" s="3">
        <v>44.062759812845798</v>
      </c>
      <c r="U33" s="3">
        <v>59.400498281509897</v>
      </c>
      <c r="V33" s="3">
        <v>46.914898469099597</v>
      </c>
      <c r="W33" s="3">
        <v>48.971816982358703</v>
      </c>
      <c r="X33" s="3">
        <v>51.118913551522603</v>
      </c>
      <c r="Y33" s="3">
        <v>53.3601417030508</v>
      </c>
      <c r="Z33" s="3">
        <v>45.9174666005296</v>
      </c>
      <c r="AA33" s="3">
        <v>50.867230079183749</v>
      </c>
    </row>
    <row r="34" spans="2:27" x14ac:dyDescent="0.25">
      <c r="B34" t="s">
        <v>347</v>
      </c>
      <c r="C34" t="s">
        <v>215</v>
      </c>
      <c r="D34" t="s">
        <v>44</v>
      </c>
      <c r="E34" s="3">
        <v>56.905575153686499</v>
      </c>
      <c r="F34" s="3">
        <v>52.225688167747897</v>
      </c>
      <c r="G34" s="3">
        <v>50.032107064702501</v>
      </c>
      <c r="H34" s="3">
        <v>54.515438797231603</v>
      </c>
      <c r="I34" s="3">
        <v>50.032107064702501</v>
      </c>
      <c r="J34" s="3">
        <v>56.905575153686499</v>
      </c>
      <c r="K34" s="3">
        <v>52.225688167747897</v>
      </c>
      <c r="L34" s="3">
        <v>49.993816982358702</v>
      </c>
      <c r="M34" s="3">
        <v>56.905575153686499</v>
      </c>
      <c r="N34" s="3">
        <v>54.515438797231603</v>
      </c>
      <c r="O34" s="3">
        <v>47.930656367985002</v>
      </c>
      <c r="P34" s="3">
        <v>49.993816982358702</v>
      </c>
      <c r="Q34" s="3">
        <v>47.930656367985002</v>
      </c>
      <c r="R34" s="3">
        <v>45.994636756623997</v>
      </c>
      <c r="S34" s="3">
        <v>46.063835812845802</v>
      </c>
      <c r="T34" s="3">
        <v>44.062759812845798</v>
      </c>
      <c r="U34" s="3">
        <v>59.400498281509897</v>
      </c>
      <c r="V34" s="3">
        <v>47.893974469099597</v>
      </c>
      <c r="W34" s="3">
        <v>49.993816982358702</v>
      </c>
      <c r="X34" s="3">
        <v>52.185719397034099</v>
      </c>
      <c r="Y34" s="3">
        <v>54.515438797231603</v>
      </c>
      <c r="Z34" s="3">
        <v>45.9174666005296</v>
      </c>
      <c r="AA34" s="3">
        <v>51.188194869599549</v>
      </c>
    </row>
    <row r="35" spans="2:27" x14ac:dyDescent="0.25">
      <c r="B35" t="s">
        <v>347</v>
      </c>
      <c r="C35" t="s">
        <v>215</v>
      </c>
      <c r="D35" t="s">
        <v>45</v>
      </c>
      <c r="E35" s="3">
        <v>60.690796761351201</v>
      </c>
      <c r="F35" s="3">
        <v>55.699628291284697</v>
      </c>
      <c r="G35" s="3">
        <v>55.699628291284697</v>
      </c>
      <c r="H35" s="3">
        <v>58.141681097374402</v>
      </c>
      <c r="I35" s="3">
        <v>53.3601417030508</v>
      </c>
      <c r="J35" s="3">
        <v>60.690796761351201</v>
      </c>
      <c r="K35" s="3">
        <v>55.602807310811997</v>
      </c>
      <c r="L35" s="3">
        <v>53.059816982358697</v>
      </c>
      <c r="M35" s="3">
        <v>60.690796761351201</v>
      </c>
      <c r="N35" s="3">
        <v>58.040615355753701</v>
      </c>
      <c r="O35" s="3">
        <v>45.972504367985003</v>
      </c>
      <c r="P35" s="3">
        <v>50.092076476724898</v>
      </c>
      <c r="Q35" s="3">
        <v>47.988107064702497</v>
      </c>
      <c r="R35" s="3">
        <v>45.994636756623997</v>
      </c>
      <c r="S35" s="3">
        <v>45.041835812845797</v>
      </c>
      <c r="T35" s="3">
        <v>44.062759812845798</v>
      </c>
      <c r="U35" s="3">
        <v>63.351669061953203</v>
      </c>
      <c r="V35" s="3">
        <v>47.988107064702497</v>
      </c>
      <c r="W35" s="3">
        <v>50.092076476724898</v>
      </c>
      <c r="X35" s="3">
        <v>52.288286718919601</v>
      </c>
      <c r="Y35" s="3">
        <v>58.141681097374502</v>
      </c>
      <c r="Z35" s="3">
        <v>44.041556984529599</v>
      </c>
      <c r="AA35" s="3">
        <v>53.033273045995664</v>
      </c>
    </row>
    <row r="36" spans="2:27" x14ac:dyDescent="0.25">
      <c r="B36" t="s">
        <v>347</v>
      </c>
      <c r="C36" t="s">
        <v>215</v>
      </c>
      <c r="D36" t="s">
        <v>141</v>
      </c>
      <c r="E36" s="3">
        <v>80.475002199735201</v>
      </c>
      <c r="F36" s="3">
        <v>74.670500537169701</v>
      </c>
      <c r="G36" s="3">
        <v>71.534237314608504</v>
      </c>
      <c r="H36" s="3">
        <v>77.094949907346304</v>
      </c>
      <c r="I36" s="3">
        <v>71.534237314608504</v>
      </c>
      <c r="J36" s="3">
        <v>77.094949907346304</v>
      </c>
      <c r="K36" s="3">
        <v>68.688335605861795</v>
      </c>
      <c r="L36" s="3">
        <v>60.827782621631101</v>
      </c>
      <c r="M36" s="3">
        <v>77.094949907346304</v>
      </c>
      <c r="N36" s="3">
        <v>71.699830695054004</v>
      </c>
      <c r="O36" s="3">
        <v>68.529697147394998</v>
      </c>
      <c r="P36" s="3">
        <v>55.825348982358697</v>
      </c>
      <c r="Q36" s="3">
        <v>53.480582125099602</v>
      </c>
      <c r="R36" s="3">
        <v>47.016636756624003</v>
      </c>
      <c r="S36" s="3">
        <v>45.041835812845797</v>
      </c>
      <c r="T36" s="3">
        <v>45.041835812845797</v>
      </c>
      <c r="U36" s="3">
        <v>126.44305290686501</v>
      </c>
      <c r="V36" s="3">
        <v>48.915974469099602</v>
      </c>
      <c r="W36" s="3">
        <v>51.060622827870098</v>
      </c>
      <c r="X36" s="3">
        <v>58.272913551522599</v>
      </c>
      <c r="Y36" s="3">
        <v>73.856859811237797</v>
      </c>
      <c r="Z36" s="3">
        <v>71.534237314608504</v>
      </c>
      <c r="AA36" s="3">
        <v>67.078835160412751</v>
      </c>
    </row>
    <row r="37" spans="2:27" x14ac:dyDescent="0.25">
      <c r="B37" t="s">
        <v>347</v>
      </c>
      <c r="C37" t="s">
        <v>215</v>
      </c>
      <c r="D37" t="s">
        <v>142</v>
      </c>
      <c r="E37" s="3">
        <v>94.505951952071698</v>
      </c>
      <c r="F37" s="3">
        <v>86.733960379741106</v>
      </c>
      <c r="G37" s="3">
        <v>85.484500115070603</v>
      </c>
      <c r="H37" s="3">
        <v>90.536599770084706</v>
      </c>
      <c r="I37" s="3">
        <v>83.091031843791995</v>
      </c>
      <c r="J37" s="3">
        <v>94.505951952071698</v>
      </c>
      <c r="K37" s="3">
        <v>68.688335605861795</v>
      </c>
      <c r="L37" s="3">
        <v>62.717558656588601</v>
      </c>
      <c r="M37" s="3">
        <v>105.068471332855</v>
      </c>
      <c r="N37" s="3">
        <v>71.699830695054004</v>
      </c>
      <c r="O37" s="3">
        <v>80.414376987676206</v>
      </c>
      <c r="P37" s="3">
        <v>57.559717395305299</v>
      </c>
      <c r="Q37" s="3">
        <v>55.1421070647025</v>
      </c>
      <c r="R37" s="3">
        <v>47.016636756624003</v>
      </c>
      <c r="S37" s="3">
        <v>45.041835812845797</v>
      </c>
      <c r="T37" s="3">
        <v>45.041835812845797</v>
      </c>
      <c r="U37" s="3">
        <v>168.106989417964</v>
      </c>
      <c r="V37" s="3">
        <v>48.873050469099603</v>
      </c>
      <c r="W37" s="3">
        <v>51.0158169823587</v>
      </c>
      <c r="X37" s="3">
        <v>60.083318993011801</v>
      </c>
      <c r="Y37" s="3">
        <v>90.536599770084706</v>
      </c>
      <c r="Z37" s="3">
        <v>77.036870954193802</v>
      </c>
      <c r="AA37" s="3">
        <v>75.859152214541055</v>
      </c>
    </row>
    <row r="38" spans="2:27" x14ac:dyDescent="0.25">
      <c r="B38" t="s">
        <v>347</v>
      </c>
      <c r="C38" t="s">
        <v>215</v>
      </c>
      <c r="D38" t="s">
        <v>143</v>
      </c>
      <c r="E38" s="3">
        <v>103.653325335377</v>
      </c>
      <c r="F38" s="3">
        <v>95.129090365496893</v>
      </c>
      <c r="G38" s="3">
        <v>95.129090365496893</v>
      </c>
      <c r="H38" s="3">
        <v>99.299783471291093</v>
      </c>
      <c r="I38" s="3">
        <v>91.133566370145999</v>
      </c>
      <c r="J38" s="3">
        <v>103.653325335377</v>
      </c>
      <c r="K38" s="3">
        <v>68.688335605861795</v>
      </c>
      <c r="L38" s="3">
        <v>62.717558656588601</v>
      </c>
      <c r="M38" s="3">
        <v>107.926679040267</v>
      </c>
      <c r="N38" s="3">
        <v>71.699830695054004</v>
      </c>
      <c r="O38" s="3">
        <v>84.0534947089822</v>
      </c>
      <c r="P38" s="3">
        <v>57.559717395305299</v>
      </c>
      <c r="Q38" s="3">
        <v>55.1421070647025</v>
      </c>
      <c r="R38" s="3">
        <v>47.016636756624003</v>
      </c>
      <c r="S38" s="3">
        <v>45.041835812845797</v>
      </c>
      <c r="T38" s="3">
        <v>45.041835812845797</v>
      </c>
      <c r="U38" s="3">
        <v>168.106989417964</v>
      </c>
      <c r="V38" s="3">
        <v>48.873050469099603</v>
      </c>
      <c r="W38" s="3">
        <v>51.0158169823587</v>
      </c>
      <c r="X38" s="3">
        <v>60.083318993011801</v>
      </c>
      <c r="Y38" s="3">
        <v>99.299783471291093</v>
      </c>
      <c r="Z38" s="3">
        <v>80.523145731205005</v>
      </c>
      <c r="AA38" s="3">
        <v>79.126741720781453</v>
      </c>
    </row>
    <row r="39" spans="2:27" x14ac:dyDescent="0.25">
      <c r="B39" t="s">
        <v>347</v>
      </c>
      <c r="C39" t="s">
        <v>215</v>
      </c>
      <c r="D39" t="s">
        <v>144</v>
      </c>
      <c r="E39" s="3">
        <v>83.532932621765596</v>
      </c>
      <c r="F39" s="3">
        <v>77.036870954193802</v>
      </c>
      <c r="G39" s="3">
        <v>77.036870954193802</v>
      </c>
      <c r="H39" s="3">
        <v>80.414376987676206</v>
      </c>
      <c r="I39" s="3">
        <v>77.036870954193802</v>
      </c>
      <c r="J39" s="3">
        <v>83.532932621765596</v>
      </c>
      <c r="K39" s="3">
        <v>76.663318267082104</v>
      </c>
      <c r="L39" s="3">
        <v>62.717558656588601</v>
      </c>
      <c r="M39" s="3">
        <v>83.532932621765596</v>
      </c>
      <c r="N39" s="3">
        <v>80.024447251651495</v>
      </c>
      <c r="O39" s="3">
        <v>73.801220174117702</v>
      </c>
      <c r="P39" s="3">
        <v>57.559717395305299</v>
      </c>
      <c r="Q39" s="3">
        <v>55.1421070647025</v>
      </c>
      <c r="R39" s="3">
        <v>45.994636756623997</v>
      </c>
      <c r="S39" s="3">
        <v>44.062759812845798</v>
      </c>
      <c r="T39" s="3">
        <v>44.062759812845798</v>
      </c>
      <c r="U39" s="3">
        <v>87.195234678252206</v>
      </c>
      <c r="V39" s="3">
        <v>48.873050469099603</v>
      </c>
      <c r="W39" s="3">
        <v>51.0158169823587</v>
      </c>
      <c r="X39" s="3">
        <v>60.083318993011801</v>
      </c>
      <c r="Y39" s="3">
        <v>80.024447251651495</v>
      </c>
      <c r="Z39" s="3">
        <v>77.036870954193802</v>
      </c>
      <c r="AA39" s="3">
        <v>68.471866010722053</v>
      </c>
    </row>
    <row r="40" spans="2:27" x14ac:dyDescent="0.25">
      <c r="B40" t="s">
        <v>347</v>
      </c>
      <c r="C40" t="s">
        <v>215</v>
      </c>
      <c r="D40" t="s">
        <v>145</v>
      </c>
      <c r="E40" s="3">
        <v>71.534237314608504</v>
      </c>
      <c r="F40" s="3">
        <v>71.534237314608504</v>
      </c>
      <c r="G40" s="3">
        <v>71.534237314608504</v>
      </c>
      <c r="H40" s="3">
        <v>74.670500537169701</v>
      </c>
      <c r="I40" s="3">
        <v>68.529697147394998</v>
      </c>
      <c r="J40" s="3">
        <v>71.534237314608504</v>
      </c>
      <c r="K40" s="3">
        <v>68.688335605861795</v>
      </c>
      <c r="L40" s="3">
        <v>62.717558656588601</v>
      </c>
      <c r="M40" s="3">
        <v>74.670500537169701</v>
      </c>
      <c r="N40" s="3">
        <v>71.699830695054004</v>
      </c>
      <c r="O40" s="3">
        <v>68.529697147394998</v>
      </c>
      <c r="P40" s="3">
        <v>57.559717395305299</v>
      </c>
      <c r="Q40" s="3">
        <v>55.1421070647025</v>
      </c>
      <c r="R40" s="3">
        <v>45.994636756623997</v>
      </c>
      <c r="S40" s="3">
        <v>44.062759812845798</v>
      </c>
      <c r="T40" s="3">
        <v>44.062759812845798</v>
      </c>
      <c r="U40" s="3">
        <v>74.670500537169701</v>
      </c>
      <c r="V40" s="3">
        <v>47.893974469099597</v>
      </c>
      <c r="W40" s="3">
        <v>49.993816982358702</v>
      </c>
      <c r="X40" s="3">
        <v>60.083318993011801</v>
      </c>
      <c r="Y40" s="3">
        <v>71.534237314608504</v>
      </c>
      <c r="Z40" s="3">
        <v>71.534237314608504</v>
      </c>
      <c r="AA40" s="3">
        <v>63.553415274465827</v>
      </c>
    </row>
    <row r="41" spans="2:27" x14ac:dyDescent="0.25">
      <c r="B41" t="s">
        <v>347</v>
      </c>
      <c r="C41" t="s">
        <v>215</v>
      </c>
      <c r="D41" t="s">
        <v>179</v>
      </c>
      <c r="E41" s="3">
        <v>55.699628291284697</v>
      </c>
      <c r="F41" s="3">
        <v>55.699628291284697</v>
      </c>
      <c r="G41" s="3">
        <v>55.699628291284697</v>
      </c>
      <c r="H41" s="3">
        <v>58.141681097374402</v>
      </c>
      <c r="I41" s="3">
        <v>53.360141703050701</v>
      </c>
      <c r="J41" s="3">
        <v>55.699628291284697</v>
      </c>
      <c r="K41" s="3">
        <v>55.699628291284697</v>
      </c>
      <c r="L41" s="3">
        <v>53.360141703050701</v>
      </c>
      <c r="M41" s="3">
        <v>55.699628291284697</v>
      </c>
      <c r="N41" s="3">
        <v>53.3601417030508</v>
      </c>
      <c r="O41" s="3">
        <v>53.360141703050701</v>
      </c>
      <c r="P41" s="3">
        <v>53.360141703050701</v>
      </c>
      <c r="Q41" s="3">
        <v>51.118913551522603</v>
      </c>
      <c r="R41" s="3">
        <v>45.994636756623997</v>
      </c>
      <c r="S41" s="3">
        <v>45.041835812845797</v>
      </c>
      <c r="T41" s="3">
        <v>44.062759812845798</v>
      </c>
      <c r="U41" s="3">
        <v>53.360141703050701</v>
      </c>
      <c r="V41" s="3">
        <v>46.914898469099597</v>
      </c>
      <c r="W41" s="3">
        <v>48.971816982358703</v>
      </c>
      <c r="X41" s="3">
        <v>51.118913551522603</v>
      </c>
      <c r="Y41" s="3">
        <v>53.360141703050701</v>
      </c>
      <c r="Z41" s="3">
        <v>55.699628291284697</v>
      </c>
      <c r="AA41" s="3">
        <v>52.490174817933685</v>
      </c>
    </row>
    <row r="42" spans="2:27" x14ac:dyDescent="0.25">
      <c r="B42" t="s">
        <v>347</v>
      </c>
      <c r="C42" t="s">
        <v>215</v>
      </c>
      <c r="D42" t="s">
        <v>197</v>
      </c>
      <c r="E42" s="3">
        <v>39.3166416853974</v>
      </c>
      <c r="F42" s="3">
        <v>39.3166416853974</v>
      </c>
      <c r="G42" s="3">
        <v>39.3166416853974</v>
      </c>
      <c r="H42" s="3">
        <v>41.040442469099602</v>
      </c>
      <c r="I42" s="3">
        <v>41.040442469099602</v>
      </c>
      <c r="J42" s="3">
        <v>41.040442469099602</v>
      </c>
      <c r="K42" s="3">
        <v>48.7252480878022</v>
      </c>
      <c r="L42" s="3">
        <v>46.678685468114502</v>
      </c>
      <c r="M42" s="3">
        <v>42.839816982358698</v>
      </c>
      <c r="N42" s="3">
        <v>46.678685468114502</v>
      </c>
      <c r="O42" s="3">
        <v>37.665240534610703</v>
      </c>
      <c r="P42" s="3">
        <v>44.718078478453698</v>
      </c>
      <c r="Q42" s="3">
        <v>42.839816982358698</v>
      </c>
      <c r="R42" s="3">
        <v>42.839816982358698</v>
      </c>
      <c r="S42" s="3">
        <v>44.019835812845798</v>
      </c>
      <c r="T42" s="3">
        <v>42.018759812845801</v>
      </c>
      <c r="U42" s="3">
        <v>41.040442469099602</v>
      </c>
      <c r="V42" s="3">
        <v>44.718078478453698</v>
      </c>
      <c r="W42" s="3">
        <v>42.839816982358698</v>
      </c>
      <c r="X42" s="3">
        <v>44.718078478453698</v>
      </c>
      <c r="Y42" s="3">
        <v>42.839816982358698</v>
      </c>
      <c r="Z42" s="3">
        <v>39.3166416853974</v>
      </c>
      <c r="AA42" s="3">
        <v>42.525823279521639</v>
      </c>
    </row>
    <row r="43" spans="2:27" x14ac:dyDescent="0.25">
      <c r="B43" t="s">
        <v>347</v>
      </c>
      <c r="C43" t="s">
        <v>215</v>
      </c>
      <c r="D43" t="s">
        <v>198</v>
      </c>
      <c r="E43" s="3">
        <v>21.337971223282199</v>
      </c>
      <c r="F43" s="3">
        <v>21.337971223282199</v>
      </c>
      <c r="G43" s="3">
        <v>20.4416742319044</v>
      </c>
      <c r="H43" s="3">
        <v>22.2735630723196</v>
      </c>
      <c r="I43" s="3">
        <v>22.2735630723196</v>
      </c>
      <c r="J43" s="3">
        <v>25.709810172618099</v>
      </c>
      <c r="K43" s="3">
        <v>46.851690169476697</v>
      </c>
      <c r="L43" s="3">
        <v>44.883816982358702</v>
      </c>
      <c r="M43" s="3">
        <v>36.905612814744302</v>
      </c>
      <c r="N43" s="3">
        <v>44.883816982358702</v>
      </c>
      <c r="O43" s="3">
        <v>19.583021714164399</v>
      </c>
      <c r="P43" s="3">
        <v>41.727413374578099</v>
      </c>
      <c r="Q43" s="3">
        <v>38.295717700706298</v>
      </c>
      <c r="R43" s="3">
        <v>39.974759812845797</v>
      </c>
      <c r="S43" s="3">
        <v>41.975835812845801</v>
      </c>
      <c r="T43" s="3">
        <v>39.974759812845797</v>
      </c>
      <c r="U43" s="3">
        <v>22.2735630723196</v>
      </c>
      <c r="V43" s="3">
        <v>40.212748508706298</v>
      </c>
      <c r="W43" s="3">
        <v>38.523710871340597</v>
      </c>
      <c r="X43" s="3">
        <v>40.212748508706298</v>
      </c>
      <c r="Y43" s="3">
        <v>38.523710871340597</v>
      </c>
      <c r="Z43" s="3">
        <v>20.4416742319044</v>
      </c>
      <c r="AA43" s="3">
        <v>33.119052465316742</v>
      </c>
    </row>
    <row r="44" spans="2:27" x14ac:dyDescent="0.25">
      <c r="B44" t="s">
        <v>347</v>
      </c>
      <c r="C44" t="s">
        <v>215</v>
      </c>
      <c r="D44" t="s">
        <v>199</v>
      </c>
      <c r="E44" s="3">
        <v>43.861816982358697</v>
      </c>
      <c r="F44" s="3">
        <v>42.019518469099602</v>
      </c>
      <c r="G44" s="3">
        <v>-41.942947051378802</v>
      </c>
      <c r="H44" s="3">
        <v>43.861816982358697</v>
      </c>
      <c r="I44" s="3">
        <v>41.4165929426904</v>
      </c>
      <c r="J44" s="3">
        <v>45.784884323965201</v>
      </c>
      <c r="K44" s="3">
        <v>50.4028120472423</v>
      </c>
      <c r="L44" s="3">
        <v>47.949816982358698</v>
      </c>
      <c r="M44" s="3">
        <v>47.792261507270602</v>
      </c>
      <c r="N44" s="3">
        <v>48.791043813358499</v>
      </c>
      <c r="O44" s="3">
        <v>-122.52342358868199</v>
      </c>
      <c r="P44" s="3">
        <v>45.127933815545603</v>
      </c>
      <c r="Q44" s="3">
        <v>43.232458395292703</v>
      </c>
      <c r="R44" s="3">
        <v>42.019518469099602</v>
      </c>
      <c r="S44" s="3">
        <v>42.9978358128458</v>
      </c>
      <c r="T44" s="3">
        <v>42.018759812845801</v>
      </c>
      <c r="U44" s="3">
        <v>45.784884323965201</v>
      </c>
      <c r="V44" s="3">
        <v>45.784884323965201</v>
      </c>
      <c r="W44" s="3">
        <v>43.861816982358697</v>
      </c>
      <c r="X44" s="3">
        <v>45.784884323965201</v>
      </c>
      <c r="Y44" s="3">
        <v>47.792261507270602</v>
      </c>
      <c r="Z44" s="3">
        <v>39.676993839097399</v>
      </c>
      <c r="AA44" s="3">
        <v>33.249837500767903</v>
      </c>
    </row>
    <row r="45" spans="2:27" x14ac:dyDescent="0.25">
      <c r="B45" t="s">
        <v>347</v>
      </c>
      <c r="C45" t="s">
        <v>215</v>
      </c>
      <c r="D45" t="s">
        <v>200</v>
      </c>
      <c r="E45" s="3">
        <v>56.905575153686499</v>
      </c>
      <c r="F45" s="3">
        <v>54.515438797231702</v>
      </c>
      <c r="G45" s="3">
        <v>54.515438797231702</v>
      </c>
      <c r="H45" s="3">
        <v>56.905575153686499</v>
      </c>
      <c r="I45" s="3">
        <v>52.225688167747897</v>
      </c>
      <c r="J45" s="3">
        <v>59.400498281509897</v>
      </c>
      <c r="K45" s="3">
        <v>59.730337386240301</v>
      </c>
      <c r="L45" s="3">
        <v>56.905575153686499</v>
      </c>
      <c r="M45" s="3">
        <v>59.730337386240301</v>
      </c>
      <c r="N45" s="3">
        <v>62.3491018645515</v>
      </c>
      <c r="O45" s="3">
        <v>0.91979999999999995</v>
      </c>
      <c r="P45" s="3">
        <v>52.225688167747897</v>
      </c>
      <c r="Q45" s="3">
        <v>50.032107064702501</v>
      </c>
      <c r="R45" s="3">
        <v>43.950636756624</v>
      </c>
      <c r="S45" s="3">
        <v>44.019835812845798</v>
      </c>
      <c r="T45" s="3">
        <v>44.062759812845798</v>
      </c>
      <c r="U45" s="3">
        <v>59.400498281509897</v>
      </c>
      <c r="V45" s="3">
        <v>45.8499744690996</v>
      </c>
      <c r="W45" s="3">
        <v>47.860205291335703</v>
      </c>
      <c r="X45" s="3">
        <v>54.515438797231702</v>
      </c>
      <c r="Y45" s="3">
        <v>56.905575153686499</v>
      </c>
      <c r="Z45" s="3">
        <v>54.515438797231702</v>
      </c>
      <c r="AA45" s="3">
        <v>51.247342024848813</v>
      </c>
    </row>
    <row r="46" spans="2:27" x14ac:dyDescent="0.25">
      <c r="B46" t="s">
        <v>347</v>
      </c>
      <c r="C46" t="s">
        <v>215</v>
      </c>
      <c r="D46" t="s">
        <v>201</v>
      </c>
      <c r="E46" s="3">
        <v>69.9500271723727</v>
      </c>
      <c r="F46" s="3">
        <v>64.197416630225504</v>
      </c>
      <c r="G46" s="3">
        <v>64.197416630225504</v>
      </c>
      <c r="H46" s="3">
        <v>67.012023831133106</v>
      </c>
      <c r="I46" s="3">
        <v>61.501022931755998</v>
      </c>
      <c r="J46" s="3">
        <v>69.9500271723727</v>
      </c>
      <c r="K46" s="3">
        <v>66.915314278400004</v>
      </c>
      <c r="L46" s="3">
        <v>61.501022931755998</v>
      </c>
      <c r="M46" s="3">
        <v>71.576118183293303</v>
      </c>
      <c r="N46" s="3">
        <v>68.569819019595002</v>
      </c>
      <c r="O46" s="3">
        <v>61.501022931755998</v>
      </c>
      <c r="P46" s="3">
        <v>56.443224702340103</v>
      </c>
      <c r="Q46" s="3">
        <v>54.072507064841801</v>
      </c>
      <c r="R46" s="3">
        <v>43.950636756624</v>
      </c>
      <c r="S46" s="3">
        <v>44.019835812845798</v>
      </c>
      <c r="T46" s="3">
        <v>44.062759812845798</v>
      </c>
      <c r="U46" s="3">
        <v>74.7142175190953</v>
      </c>
      <c r="V46" s="3">
        <v>44.956746469099599</v>
      </c>
      <c r="W46" s="3">
        <v>46.927816982358699</v>
      </c>
      <c r="X46" s="3">
        <v>58.917877768622297</v>
      </c>
      <c r="Y46" s="3">
        <v>67.012023831133106</v>
      </c>
      <c r="Z46" s="3">
        <v>71.534237314608504</v>
      </c>
      <c r="AA46" s="3">
        <v>60.612868897604585</v>
      </c>
    </row>
    <row r="47" spans="2:27" x14ac:dyDescent="0.25">
      <c r="B47" t="s">
        <v>347</v>
      </c>
      <c r="C47" t="s">
        <v>215</v>
      </c>
      <c r="D47" t="s">
        <v>202</v>
      </c>
      <c r="E47" s="3">
        <v>74.843353752666005</v>
      </c>
      <c r="F47" s="3">
        <v>71.699830695054004</v>
      </c>
      <c r="G47" s="3">
        <v>71.699830695054004</v>
      </c>
      <c r="H47" s="3">
        <v>74.843353752666005</v>
      </c>
      <c r="I47" s="3">
        <v>68.688335605861795</v>
      </c>
      <c r="J47" s="3">
        <v>74.843353752666005</v>
      </c>
      <c r="K47" s="3">
        <v>73.410314351087607</v>
      </c>
      <c r="L47" s="3">
        <v>60.827782621631101</v>
      </c>
      <c r="M47" s="3">
        <v>74.843353752666005</v>
      </c>
      <c r="N47" s="3">
        <v>71.699830695054004</v>
      </c>
      <c r="O47" s="3">
        <v>68.688335605861795</v>
      </c>
      <c r="P47" s="3">
        <v>55.825348982358697</v>
      </c>
      <c r="Q47" s="3">
        <v>53.480582125099602</v>
      </c>
      <c r="R47" s="3">
        <v>43.950636756624</v>
      </c>
      <c r="S47" s="3">
        <v>44.019835812845798</v>
      </c>
      <c r="T47" s="3">
        <v>43.040759812845799</v>
      </c>
      <c r="U47" s="3">
        <v>78.124693061238005</v>
      </c>
      <c r="V47" s="3">
        <v>44.956746469099599</v>
      </c>
      <c r="W47" s="3">
        <v>46.927816982358699</v>
      </c>
      <c r="X47" s="3">
        <v>58.272913551522599</v>
      </c>
      <c r="Y47" s="3">
        <v>71.699830695054004</v>
      </c>
      <c r="Z47" s="3">
        <v>77.036870954193802</v>
      </c>
      <c r="AA47" s="3">
        <v>63.79198684015951</v>
      </c>
    </row>
    <row r="48" spans="2:27" x14ac:dyDescent="0.25">
      <c r="B48" t="s">
        <v>347</v>
      </c>
      <c r="C48" t="s">
        <v>215</v>
      </c>
      <c r="D48" t="s">
        <v>203</v>
      </c>
      <c r="E48" s="3">
        <v>60.392765255427697</v>
      </c>
      <c r="F48" s="3">
        <v>57.856166914699799</v>
      </c>
      <c r="G48" s="3">
        <v>57.856166914699799</v>
      </c>
      <c r="H48" s="3">
        <v>60.392765255427697</v>
      </c>
      <c r="I48" s="3">
        <v>55.426105704282399</v>
      </c>
      <c r="J48" s="3">
        <v>62.381084526220903</v>
      </c>
      <c r="K48" s="3">
        <v>62.381084526220903</v>
      </c>
      <c r="L48" s="3">
        <v>59.760976776119598</v>
      </c>
      <c r="M48" s="3">
        <v>62.381084526220903</v>
      </c>
      <c r="N48" s="3">
        <v>65.116061300856899</v>
      </c>
      <c r="O48" s="3">
        <v>55.426105704282399</v>
      </c>
      <c r="P48" s="3">
        <v>55.426105704282399</v>
      </c>
      <c r="Q48" s="3">
        <v>53.098107064702504</v>
      </c>
      <c r="R48" s="3">
        <v>43.950636756624</v>
      </c>
      <c r="S48" s="3">
        <v>42.9978358128458</v>
      </c>
      <c r="T48" s="3">
        <v>43.567907046646098</v>
      </c>
      <c r="U48" s="3">
        <v>63.0405714566051</v>
      </c>
      <c r="V48" s="3">
        <v>44.827974469099601</v>
      </c>
      <c r="W48" s="3">
        <v>46.7933994458242</v>
      </c>
      <c r="X48" s="3">
        <v>57.250913551522601</v>
      </c>
      <c r="Y48" s="3">
        <v>59.760976776119598</v>
      </c>
      <c r="Z48" s="3">
        <v>77.036870954193802</v>
      </c>
      <c r="AA48" s="3">
        <v>56.687348474678394</v>
      </c>
    </row>
    <row r="49" spans="2:27" x14ac:dyDescent="0.25">
      <c r="B49" t="s">
        <v>347</v>
      </c>
      <c r="C49" t="s">
        <v>215</v>
      </c>
      <c r="D49" t="s">
        <v>204</v>
      </c>
      <c r="E49" s="3">
        <v>55.816095610965903</v>
      </c>
      <c r="F49" s="3">
        <v>53.471717395305298</v>
      </c>
      <c r="G49" s="3">
        <v>58.263254499964397</v>
      </c>
      <c r="H49" s="3">
        <v>58.263254499964397</v>
      </c>
      <c r="I49" s="3">
        <v>53.471717395305298</v>
      </c>
      <c r="J49" s="3">
        <v>55.816095610965903</v>
      </c>
      <c r="K49" s="3">
        <v>58.263254499964397</v>
      </c>
      <c r="L49" s="3">
        <v>55.816095610965903</v>
      </c>
      <c r="M49" s="3">
        <v>57.2770584456986</v>
      </c>
      <c r="N49" s="3">
        <v>56.211919792925599</v>
      </c>
      <c r="O49" s="3">
        <v>55.816095610965903</v>
      </c>
      <c r="P49" s="3">
        <v>53.471717395305298</v>
      </c>
      <c r="Q49" s="3">
        <v>51.225803064702497</v>
      </c>
      <c r="R49" s="3">
        <v>44.956746469099599</v>
      </c>
      <c r="S49" s="3">
        <v>44.019835812845798</v>
      </c>
      <c r="T49" s="3">
        <v>44.062759812845798</v>
      </c>
      <c r="U49" s="3">
        <v>58.263254499964397</v>
      </c>
      <c r="V49" s="3">
        <v>44.956746469099599</v>
      </c>
      <c r="W49" s="3">
        <v>46.927816982358699</v>
      </c>
      <c r="X49" s="3">
        <v>53.471717395305298</v>
      </c>
      <c r="Y49" s="3">
        <v>55.816095610965903</v>
      </c>
      <c r="Z49" s="3">
        <v>71.534237314608504</v>
      </c>
      <c r="AA49" s="3">
        <v>53.963331354549695</v>
      </c>
    </row>
    <row r="50" spans="2:27" x14ac:dyDescent="0.25">
      <c r="B50" t="s">
        <v>347</v>
      </c>
      <c r="C50" t="s">
        <v>215</v>
      </c>
      <c r="D50" t="s">
        <v>205</v>
      </c>
      <c r="E50" s="3">
        <v>56.905575153686499</v>
      </c>
      <c r="F50" s="3">
        <v>54.515438797231702</v>
      </c>
      <c r="G50" s="3">
        <v>71.534237314608504</v>
      </c>
      <c r="H50" s="3">
        <v>68.529697147394998</v>
      </c>
      <c r="I50" s="3">
        <v>53.846316759446204</v>
      </c>
      <c r="J50" s="3">
        <v>56.207117911739203</v>
      </c>
      <c r="K50" s="3">
        <v>53.846316759446204</v>
      </c>
      <c r="L50" s="3">
        <v>51.5846692555494</v>
      </c>
      <c r="M50" s="3">
        <v>53.846316759446204</v>
      </c>
      <c r="N50" s="3">
        <v>51.5846692555494</v>
      </c>
      <c r="O50" s="3">
        <v>68.529697147394998</v>
      </c>
      <c r="P50" s="3">
        <v>53.846316759446204</v>
      </c>
      <c r="Q50" s="3">
        <v>51.5846692555494</v>
      </c>
      <c r="R50" s="3">
        <v>43.950636756624</v>
      </c>
      <c r="S50" s="3">
        <v>45.041835812845797</v>
      </c>
      <c r="T50" s="3">
        <v>43.040759812845799</v>
      </c>
      <c r="U50" s="3">
        <v>56.207117911739203</v>
      </c>
      <c r="V50" s="3">
        <v>45.041835812845797</v>
      </c>
      <c r="W50" s="3">
        <v>47.016636756624003</v>
      </c>
      <c r="X50" s="3">
        <v>51.5846692555494</v>
      </c>
      <c r="Y50" s="3">
        <v>53.846316759446204</v>
      </c>
      <c r="Z50" s="3">
        <v>71.534237314608504</v>
      </c>
      <c r="AA50" s="3">
        <v>54.710231112255357</v>
      </c>
    </row>
    <row r="51" spans="2:27" x14ac:dyDescent="0.25">
      <c r="B51" t="s">
        <v>347</v>
      </c>
      <c r="C51" t="s">
        <v>215</v>
      </c>
      <c r="D51" t="s">
        <v>206</v>
      </c>
      <c r="E51" s="3">
        <v>49.988666131388797</v>
      </c>
      <c r="F51" s="3">
        <v>47.889039953870501</v>
      </c>
      <c r="G51" s="3">
        <v>55.699628291284697</v>
      </c>
      <c r="H51" s="3">
        <v>53.3601417030508</v>
      </c>
      <c r="I51" s="3">
        <v>49.988666131388797</v>
      </c>
      <c r="J51" s="3">
        <v>51.118913551522603</v>
      </c>
      <c r="K51" s="3">
        <v>51.362252891190003</v>
      </c>
      <c r="L51" s="3">
        <v>49.204936069760002</v>
      </c>
      <c r="M51" s="3">
        <v>51.362252891190003</v>
      </c>
      <c r="N51" s="3">
        <v>49.204936069760002</v>
      </c>
      <c r="O51" s="3">
        <v>53.3601417030508</v>
      </c>
      <c r="P51" s="3">
        <v>49.988666131388797</v>
      </c>
      <c r="Q51" s="3">
        <v>49.010107064702503</v>
      </c>
      <c r="R51" s="3">
        <v>43.950636756624</v>
      </c>
      <c r="S51" s="3">
        <v>45.041835812845797</v>
      </c>
      <c r="T51" s="3">
        <v>43.040759812845799</v>
      </c>
      <c r="U51" s="3">
        <v>49.204936069760002</v>
      </c>
      <c r="V51" s="3">
        <v>43.950636756624</v>
      </c>
      <c r="W51" s="3">
        <v>45.877598075807903</v>
      </c>
      <c r="X51" s="3">
        <v>47.889039953870501</v>
      </c>
      <c r="Y51" s="3">
        <v>49.988666131388797</v>
      </c>
      <c r="Z51" s="3">
        <v>55.699628291284697</v>
      </c>
      <c r="AA51" s="3">
        <v>49.37191301111816</v>
      </c>
    </row>
    <row r="52" spans="2:27" x14ac:dyDescent="0.25">
      <c r="B52" t="s">
        <v>347</v>
      </c>
      <c r="C52" t="s">
        <v>215</v>
      </c>
      <c r="D52" t="s">
        <v>207</v>
      </c>
      <c r="E52" s="3">
        <v>41.192551301397401</v>
      </c>
      <c r="F52" s="3">
        <v>39.462361946738703</v>
      </c>
      <c r="G52" s="3">
        <v>55.699628291284697</v>
      </c>
      <c r="H52" s="3">
        <v>53.3601417030508</v>
      </c>
      <c r="I52" s="3">
        <v>41.192551301397401</v>
      </c>
      <c r="J52" s="3">
        <v>39.462361946738703</v>
      </c>
      <c r="K52" s="3">
        <v>42.998594469099601</v>
      </c>
      <c r="L52" s="3">
        <v>44.883816982358702</v>
      </c>
      <c r="M52" s="3">
        <v>41.192551301397401</v>
      </c>
      <c r="N52" s="3">
        <v>39.462361946738703</v>
      </c>
      <c r="O52" s="3">
        <v>53.3601417030508</v>
      </c>
      <c r="P52" s="3">
        <v>44.883816982358702</v>
      </c>
      <c r="Q52" s="3">
        <v>45.9441070647025</v>
      </c>
      <c r="R52" s="3">
        <v>42.928636756624002</v>
      </c>
      <c r="S52" s="3">
        <v>41.975835812845801</v>
      </c>
      <c r="T52" s="3">
        <v>42.998594469099601</v>
      </c>
      <c r="U52" s="3">
        <v>39.462361946738703</v>
      </c>
      <c r="V52" s="3">
        <v>42.783974469099597</v>
      </c>
      <c r="W52" s="3">
        <v>41.192551301397401</v>
      </c>
      <c r="X52" s="3">
        <v>42.998594469099601</v>
      </c>
      <c r="Y52" s="3">
        <v>41.192551301397401</v>
      </c>
      <c r="Z52" s="3">
        <v>55.699628291284697</v>
      </c>
      <c r="AA52" s="3">
        <v>44.287623443540951</v>
      </c>
    </row>
    <row r="53" spans="2:27" x14ac:dyDescent="0.25">
      <c r="B53" t="s">
        <v>347</v>
      </c>
      <c r="C53" t="s">
        <v>215</v>
      </c>
      <c r="D53" t="s">
        <v>208</v>
      </c>
      <c r="E53" s="3">
        <v>11.2356637197545</v>
      </c>
      <c r="F53" s="3">
        <v>10.763663643524801</v>
      </c>
      <c r="G53" s="3">
        <v>12.7794912609051</v>
      </c>
      <c r="H53" s="3">
        <v>12.242650427947099</v>
      </c>
      <c r="I53" s="3">
        <v>11.2356637197545</v>
      </c>
      <c r="J53" s="3">
        <v>11.7283569099733</v>
      </c>
      <c r="K53" s="3">
        <v>20.877090111303801</v>
      </c>
      <c r="L53" s="3">
        <v>21.7924763166011</v>
      </c>
      <c r="M53" s="3">
        <v>12.242650427947099</v>
      </c>
      <c r="N53" s="3">
        <v>11.7283569099733</v>
      </c>
      <c r="O53" s="3">
        <v>12.242650427947099</v>
      </c>
      <c r="P53" s="3">
        <v>13.3398679132622</v>
      </c>
      <c r="Q53" s="3">
        <v>12.7794912609051</v>
      </c>
      <c r="R53" s="3">
        <v>12.7794912609051</v>
      </c>
      <c r="S53" s="3">
        <v>20.877090111303801</v>
      </c>
      <c r="T53" s="3">
        <v>13.3398679132622</v>
      </c>
      <c r="U53" s="3">
        <v>11.7283569099733</v>
      </c>
      <c r="V53" s="3">
        <v>12.7794912609051</v>
      </c>
      <c r="W53" s="3">
        <v>12.242650427947099</v>
      </c>
      <c r="X53" s="3">
        <v>12.7794912609051</v>
      </c>
      <c r="Y53" s="3">
        <v>12.242650427947099</v>
      </c>
      <c r="Z53" s="3">
        <v>12.7794912609051</v>
      </c>
      <c r="AA53" s="3">
        <v>13.478938812902408</v>
      </c>
    </row>
    <row r="54" spans="2:27" x14ac:dyDescent="0.25">
      <c r="B54" t="s">
        <v>0</v>
      </c>
      <c r="E54" s="3">
        <v>48.255595011088964</v>
      </c>
      <c r="F54" s="3">
        <v>46.031851522918544</v>
      </c>
      <c r="G54" s="3">
        <v>46.710906227695538</v>
      </c>
      <c r="H54" s="3">
        <v>48.67556175057576</v>
      </c>
      <c r="I54" s="3">
        <v>44.632696476522817</v>
      </c>
      <c r="J54" s="3">
        <v>47.005753598579645</v>
      </c>
      <c r="K54" s="3">
        <v>46.476392061646514</v>
      </c>
      <c r="L54" s="3">
        <v>43.665153753796119</v>
      </c>
      <c r="M54" s="3">
        <v>51.270436642434895</v>
      </c>
      <c r="N54" s="3">
        <v>50.037181851577252</v>
      </c>
      <c r="O54" s="3">
        <v>46.223633471718678</v>
      </c>
      <c r="P54" s="3">
        <v>41.9933801004589</v>
      </c>
      <c r="Q54" s="3">
        <v>40.452337850383067</v>
      </c>
      <c r="R54" s="3">
        <v>37.912455571409431</v>
      </c>
      <c r="S54" s="3">
        <v>37.222352863931185</v>
      </c>
      <c r="T54" s="3">
        <v>34.54542891649708</v>
      </c>
      <c r="U54" s="3">
        <v>51.222313527459725</v>
      </c>
      <c r="V54" s="3">
        <v>38.485869480957589</v>
      </c>
      <c r="W54" s="3">
        <v>39.002995389292742</v>
      </c>
      <c r="X54" s="3">
        <v>42.224288198020822</v>
      </c>
      <c r="Y54" s="3">
        <v>46.425112951039416</v>
      </c>
      <c r="Z54" s="3">
        <v>50.767759880763464</v>
      </c>
      <c r="AA54" s="3">
        <v>44.510884413580364</v>
      </c>
    </row>
    <row r="55" spans="2:27" x14ac:dyDescent="0.25">
      <c r="J55" s="3"/>
    </row>
    <row r="56" spans="2:27" x14ac:dyDescent="0.25">
      <c r="J56" s="3"/>
    </row>
    <row r="57" spans="2:27" x14ac:dyDescent="0.25">
      <c r="J57" s="3"/>
    </row>
    <row r="58" spans="2:27" x14ac:dyDescent="0.25">
      <c r="J58" s="3"/>
    </row>
    <row r="59" spans="2:27" x14ac:dyDescent="0.25">
      <c r="J59" s="3"/>
    </row>
    <row r="60" spans="2:27" x14ac:dyDescent="0.25">
      <c r="J60" s="3"/>
    </row>
    <row r="61" spans="2:27" x14ac:dyDescent="0.25">
      <c r="J61" s="3"/>
    </row>
    <row r="62" spans="2:27" x14ac:dyDescent="0.25">
      <c r="J62" s="3"/>
    </row>
    <row r="63" spans="2:27" x14ac:dyDescent="0.25">
      <c r="J63" s="3"/>
    </row>
    <row r="64" spans="2:27" x14ac:dyDescent="0.25">
      <c r="J64" s="3"/>
    </row>
    <row r="65" spans="10:10" x14ac:dyDescent="0.25">
      <c r="J65" s="3"/>
    </row>
    <row r="66" spans="10:10" x14ac:dyDescent="0.25">
      <c r="J66" s="3"/>
    </row>
    <row r="67" spans="10:10" x14ac:dyDescent="0.25">
      <c r="J67" s="3"/>
    </row>
    <row r="68" spans="10:10" x14ac:dyDescent="0.25">
      <c r="J68" s="3"/>
    </row>
    <row r="69" spans="10:10" x14ac:dyDescent="0.25">
      <c r="J69" s="3"/>
    </row>
    <row r="70" spans="10:10" x14ac:dyDescent="0.25">
      <c r="J70" s="3"/>
    </row>
    <row r="71" spans="10:10" x14ac:dyDescent="0.25">
      <c r="J71" s="3"/>
    </row>
    <row r="72" spans="10:10" x14ac:dyDescent="0.25">
      <c r="J72" s="3"/>
    </row>
    <row r="73" spans="10:10" x14ac:dyDescent="0.25">
      <c r="J73" s="3"/>
    </row>
    <row r="74" spans="10:10" x14ac:dyDescent="0.25">
      <c r="J74" s="3"/>
    </row>
    <row r="75" spans="10:10" x14ac:dyDescent="0.25">
      <c r="J75" s="3"/>
    </row>
    <row r="76" spans="10:10" x14ac:dyDescent="0.25">
      <c r="J76" s="3"/>
    </row>
    <row r="77" spans="10:10" x14ac:dyDescent="0.25">
      <c r="J77" s="3"/>
    </row>
    <row r="78" spans="10:10" x14ac:dyDescent="0.25">
      <c r="J78" s="3"/>
    </row>
    <row r="79" spans="10:10" x14ac:dyDescent="0.25">
      <c r="J79" s="3"/>
    </row>
    <row r="80" spans="10:10" x14ac:dyDescent="0.25">
      <c r="J80" s="3"/>
    </row>
    <row r="81" spans="10:10" x14ac:dyDescent="0.25">
      <c r="J81" s="3"/>
    </row>
    <row r="82" spans="10:10" x14ac:dyDescent="0.25">
      <c r="J82" s="3"/>
    </row>
    <row r="83" spans="10:10" x14ac:dyDescent="0.25">
      <c r="J83" s="3"/>
    </row>
    <row r="84" spans="10:10" x14ac:dyDescent="0.25">
      <c r="J84" s="3"/>
    </row>
    <row r="85" spans="10:10" x14ac:dyDescent="0.25">
      <c r="J85" s="3"/>
    </row>
    <row r="86" spans="10:10" x14ac:dyDescent="0.25">
      <c r="J86" s="3"/>
    </row>
    <row r="87" spans="10:10" x14ac:dyDescent="0.25">
      <c r="J87" s="3"/>
    </row>
    <row r="88" spans="10:10" x14ac:dyDescent="0.25">
      <c r="J88" s="3"/>
    </row>
    <row r="89" spans="10:10" x14ac:dyDescent="0.25">
      <c r="J89" s="3"/>
    </row>
    <row r="90" spans="10:10" x14ac:dyDescent="0.25">
      <c r="J90" s="3"/>
    </row>
    <row r="91" spans="10:10" x14ac:dyDescent="0.25">
      <c r="J91" s="3"/>
    </row>
    <row r="92" spans="10:10" x14ac:dyDescent="0.25">
      <c r="J92" s="3"/>
    </row>
    <row r="93" spans="10:10" x14ac:dyDescent="0.25">
      <c r="J93" s="3"/>
    </row>
    <row r="94" spans="10:10" x14ac:dyDescent="0.25">
      <c r="J94" s="3"/>
    </row>
    <row r="95" spans="10:10" x14ac:dyDescent="0.25">
      <c r="J95" s="3"/>
    </row>
    <row r="96" spans="10:10" x14ac:dyDescent="0.25">
      <c r="J96" s="3"/>
    </row>
    <row r="97" spans="10:10" x14ac:dyDescent="0.25">
      <c r="J97" s="3"/>
    </row>
    <row r="98" spans="10:10" x14ac:dyDescent="0.25">
      <c r="J98" s="3"/>
    </row>
    <row r="99" spans="10:10" x14ac:dyDescent="0.25">
      <c r="J99" s="3"/>
    </row>
    <row r="100" spans="10:10" x14ac:dyDescent="0.25">
      <c r="J100" s="3"/>
    </row>
    <row r="101" spans="10:10" x14ac:dyDescent="0.25">
      <c r="J101" s="3"/>
    </row>
    <row r="102" spans="10:10" x14ac:dyDescent="0.25">
      <c r="J102" s="3"/>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2:AZ31"/>
  <sheetViews>
    <sheetView topLeftCell="A7" workbookViewId="0">
      <selection activeCell="G8" sqref="G8"/>
    </sheetView>
  </sheetViews>
  <sheetFormatPr defaultRowHeight="15" x14ac:dyDescent="0.25"/>
  <cols>
    <col min="2" max="2" width="22.140625" bestFit="1" customWidth="1"/>
    <col min="3" max="3" width="7.85546875" bestFit="1" customWidth="1"/>
    <col min="4" max="51" width="15.42578125" bestFit="1" customWidth="1"/>
    <col min="52" max="52" width="12" bestFit="1" customWidth="1"/>
    <col min="53" max="53" width="15.42578125" bestFit="1" customWidth="1"/>
    <col min="54" max="54" width="12" customWidth="1"/>
    <col min="55" max="222" width="23.42578125" bestFit="1" customWidth="1"/>
    <col min="223" max="223" width="11.28515625" bestFit="1" customWidth="1"/>
  </cols>
  <sheetData>
    <row r="2" spans="2:52" x14ac:dyDescent="0.25">
      <c r="B2" s="1" t="s">
        <v>140</v>
      </c>
      <c r="C2" t="s">
        <v>166</v>
      </c>
    </row>
    <row r="3" spans="2:52" x14ac:dyDescent="0.25">
      <c r="B3" s="1" t="s">
        <v>11</v>
      </c>
      <c r="C3" t="s">
        <v>166</v>
      </c>
    </row>
    <row r="5" spans="2:52" x14ac:dyDescent="0.25">
      <c r="B5" s="1" t="s">
        <v>126</v>
      </c>
      <c r="D5" s="1" t="s">
        <v>127</v>
      </c>
    </row>
    <row r="6" spans="2:52" x14ac:dyDescent="0.25">
      <c r="B6" s="1" t="s">
        <v>15</v>
      </c>
      <c r="C6" s="1" t="s">
        <v>72</v>
      </c>
      <c r="D6" t="s">
        <v>378</v>
      </c>
      <c r="E6" t="s">
        <v>379</v>
      </c>
      <c r="F6" t="s">
        <v>380</v>
      </c>
      <c r="G6" t="s">
        <v>381</v>
      </c>
      <c r="H6" t="s">
        <v>382</v>
      </c>
      <c r="I6" t="s">
        <v>383</v>
      </c>
      <c r="J6" t="s">
        <v>384</v>
      </c>
      <c r="K6" t="s">
        <v>385</v>
      </c>
      <c r="L6" t="s">
        <v>386</v>
      </c>
      <c r="M6" t="s">
        <v>387</v>
      </c>
      <c r="N6" t="s">
        <v>388</v>
      </c>
      <c r="O6" t="s">
        <v>389</v>
      </c>
      <c r="P6" t="s">
        <v>390</v>
      </c>
      <c r="Q6" t="s">
        <v>391</v>
      </c>
      <c r="R6" t="s">
        <v>392</v>
      </c>
      <c r="S6" t="s">
        <v>393</v>
      </c>
      <c r="T6" t="s">
        <v>394</v>
      </c>
      <c r="U6" t="s">
        <v>395</v>
      </c>
      <c r="V6" t="s">
        <v>396</v>
      </c>
      <c r="W6" t="s">
        <v>397</v>
      </c>
      <c r="X6" t="s">
        <v>398</v>
      </c>
      <c r="Y6" t="s">
        <v>399</v>
      </c>
      <c r="Z6" t="s">
        <v>400</v>
      </c>
      <c r="AA6" t="s">
        <v>401</v>
      </c>
      <c r="AB6" t="s">
        <v>402</v>
      </c>
      <c r="AC6" t="s">
        <v>403</v>
      </c>
      <c r="AD6" t="s">
        <v>404</v>
      </c>
      <c r="AE6" t="s">
        <v>405</v>
      </c>
      <c r="AF6" t="s">
        <v>406</v>
      </c>
      <c r="AG6" t="s">
        <v>407</v>
      </c>
      <c r="AH6" t="s">
        <v>408</v>
      </c>
      <c r="AI6" t="s">
        <v>409</v>
      </c>
      <c r="AJ6" t="s">
        <v>410</v>
      </c>
      <c r="AK6" t="s">
        <v>411</v>
      </c>
      <c r="AL6" t="s">
        <v>412</v>
      </c>
      <c r="AM6" t="s">
        <v>413</v>
      </c>
      <c r="AN6" t="s">
        <v>414</v>
      </c>
      <c r="AO6" t="s">
        <v>415</v>
      </c>
      <c r="AP6" t="s">
        <v>416</v>
      </c>
      <c r="AQ6" t="s">
        <v>417</v>
      </c>
      <c r="AR6" t="s">
        <v>418</v>
      </c>
      <c r="AS6" t="s">
        <v>419</v>
      </c>
      <c r="AT6" t="s">
        <v>420</v>
      </c>
      <c r="AU6" t="s">
        <v>421</v>
      </c>
      <c r="AV6" t="s">
        <v>422</v>
      </c>
      <c r="AW6" t="s">
        <v>423</v>
      </c>
      <c r="AX6" t="s">
        <v>424</v>
      </c>
      <c r="AY6" t="s">
        <v>425</v>
      </c>
      <c r="AZ6" t="s">
        <v>0</v>
      </c>
    </row>
    <row r="7" spans="2:52" x14ac:dyDescent="0.25">
      <c r="B7" t="s">
        <v>215</v>
      </c>
      <c r="C7" t="s">
        <v>40</v>
      </c>
      <c r="D7" s="3">
        <v>2800004.8475627732</v>
      </c>
      <c r="E7" s="3">
        <v>98.86155707494791</v>
      </c>
      <c r="F7" s="3">
        <v>63.910911615810406</v>
      </c>
      <c r="G7" s="3">
        <v>48.902868148997499</v>
      </c>
      <c r="H7" s="3">
        <v>30.8062974435211</v>
      </c>
      <c r="I7" s="3">
        <v>45.850606697894797</v>
      </c>
      <c r="J7" s="3">
        <v>42.2836389189263</v>
      </c>
      <c r="K7" s="3">
        <v>2800004.5833638557</v>
      </c>
      <c r="L7" s="3">
        <v>42.177064636944898</v>
      </c>
      <c r="M7" s="3">
        <v>48.9651227086445</v>
      </c>
      <c r="N7" s="3">
        <v>-2.2397923872102026</v>
      </c>
      <c r="O7" s="3">
        <v>60.5544844140639</v>
      </c>
      <c r="P7" s="3">
        <v>36.04298582614102</v>
      </c>
      <c r="Q7" s="3">
        <v>47.449634914826099</v>
      </c>
      <c r="R7" s="3">
        <v>58.907465985841505</v>
      </c>
      <c r="S7" s="3">
        <v>57.186027871656208</v>
      </c>
      <c r="T7" s="3">
        <v>39.9958954456417</v>
      </c>
      <c r="U7" s="3">
        <v>50.751565298654995</v>
      </c>
      <c r="V7" s="3">
        <v>49.4370057746806</v>
      </c>
      <c r="W7" s="3">
        <v>47.203857711311002</v>
      </c>
      <c r="X7" s="3">
        <v>40.884003808148705</v>
      </c>
      <c r="Y7" s="3">
        <v>46.459469199859797</v>
      </c>
      <c r="Z7" s="3">
        <v>47.092907876238598</v>
      </c>
      <c r="AA7" s="3">
        <v>16.841470333292612</v>
      </c>
      <c r="AB7" s="3">
        <v>2800001.3096820917</v>
      </c>
      <c r="AC7" s="3">
        <v>18.105499286692449</v>
      </c>
      <c r="AD7" s="3">
        <v>14.724534214557181</v>
      </c>
      <c r="AE7" s="3">
        <v>21.106166645365199</v>
      </c>
      <c r="AF7" s="3">
        <v>45.144021183402941</v>
      </c>
      <c r="AG7" s="3">
        <v>3.1764442540879552</v>
      </c>
      <c r="AH7" s="3">
        <v>22.12597728847064</v>
      </c>
      <c r="AI7" s="3">
        <v>20.96103435670593</v>
      </c>
      <c r="AJ7" s="3">
        <v>20.96103435670593</v>
      </c>
      <c r="AK7" s="3">
        <v>22.12597728847064</v>
      </c>
      <c r="AL7" s="3">
        <v>31.02515565576822</v>
      </c>
      <c r="AM7" s="3">
        <v>0.68263576903904899</v>
      </c>
      <c r="AN7" s="3">
        <v>5.6318018868006003</v>
      </c>
      <c r="AO7" s="3">
        <v>-2.6380077529624302</v>
      </c>
      <c r="AP7" s="3">
        <v>5.6318018868006003</v>
      </c>
      <c r="AQ7" s="3">
        <v>3.1379934017516939</v>
      </c>
      <c r="AR7" s="3">
        <v>10.126013976537537</v>
      </c>
      <c r="AS7" s="3">
        <v>16.41571578604341</v>
      </c>
      <c r="AT7" s="3">
        <v>5.6318018868006003</v>
      </c>
      <c r="AU7" s="3">
        <v>22.215799896943619</v>
      </c>
      <c r="AV7" s="3">
        <v>9.2371409409233109</v>
      </c>
      <c r="AW7" s="3">
        <v>48.366972522659196</v>
      </c>
      <c r="AX7" s="3">
        <v>50.691200000000002</v>
      </c>
      <c r="AY7" s="3">
        <v>5.6318018868006003</v>
      </c>
      <c r="AZ7" s="3">
        <v>8401429.2841746602</v>
      </c>
    </row>
    <row r="8" spans="2:52" x14ac:dyDescent="0.25">
      <c r="B8" t="s">
        <v>215</v>
      </c>
      <c r="C8" t="s">
        <v>41</v>
      </c>
      <c r="D8" s="3">
        <v>2800004.8475627732</v>
      </c>
      <c r="E8" s="3">
        <v>98.86155707494791</v>
      </c>
      <c r="F8" s="3">
        <v>63.910911615810406</v>
      </c>
      <c r="G8" s="3">
        <v>48.902868148997499</v>
      </c>
      <c r="H8" s="3">
        <v>30.8062974435211</v>
      </c>
      <c r="I8" s="3">
        <v>45.850606697894797</v>
      </c>
      <c r="J8" s="3">
        <v>42.2836389189263</v>
      </c>
      <c r="K8" s="3">
        <v>2800004.5833638557</v>
      </c>
      <c r="L8" s="3">
        <v>42.177064636944898</v>
      </c>
      <c r="M8" s="3">
        <v>48.9651227086445</v>
      </c>
      <c r="N8" s="3">
        <v>-2.1207229060480426</v>
      </c>
      <c r="O8" s="3">
        <v>60.5544844140639</v>
      </c>
      <c r="P8" s="3">
        <v>36.04298582614102</v>
      </c>
      <c r="Q8" s="3">
        <v>48.758365523484898</v>
      </c>
      <c r="R8" s="3">
        <v>59.860892265013405</v>
      </c>
      <c r="S8" s="3">
        <v>58.508933019814208</v>
      </c>
      <c r="T8" s="3">
        <v>39.9958954456417</v>
      </c>
      <c r="U8" s="3">
        <v>50.751565298654995</v>
      </c>
      <c r="V8" s="3">
        <v>49.4370057746806</v>
      </c>
      <c r="W8" s="3">
        <v>47.203857711311002</v>
      </c>
      <c r="X8" s="3">
        <v>40.884003808148705</v>
      </c>
      <c r="Y8" s="3">
        <v>45.542208705667704</v>
      </c>
      <c r="Z8" s="3">
        <v>47.092907876238598</v>
      </c>
      <c r="AA8" s="3">
        <v>19.680386539041223</v>
      </c>
      <c r="AB8" s="3">
        <v>2800001.3096820917</v>
      </c>
      <c r="AC8" s="3">
        <v>20.710954379345051</v>
      </c>
      <c r="AD8" s="3">
        <v>17.444215939664282</v>
      </c>
      <c r="AE8" s="3">
        <v>21.106166645365199</v>
      </c>
      <c r="AF8" s="3">
        <v>45.144021183402941</v>
      </c>
      <c r="AG8" s="3">
        <v>3.1764442540879552</v>
      </c>
      <c r="AH8" s="3">
        <v>22.12597728847064</v>
      </c>
      <c r="AI8" s="3">
        <v>20.96103435670593</v>
      </c>
      <c r="AJ8" s="3">
        <v>20.96103435670593</v>
      </c>
      <c r="AK8" s="3">
        <v>22.12597728847064</v>
      </c>
      <c r="AL8" s="3">
        <v>31.525524950791631</v>
      </c>
      <c r="AM8" s="3">
        <v>0.68263576903904899</v>
      </c>
      <c r="AN8" s="3">
        <v>5.6318018868006003</v>
      </c>
      <c r="AO8" s="3">
        <v>-2.4159141579066299</v>
      </c>
      <c r="AP8" s="3">
        <v>3.1379934017516939</v>
      </c>
      <c r="AQ8" s="3">
        <v>3.1379934017516939</v>
      </c>
      <c r="AR8" s="3">
        <v>10.252910559980652</v>
      </c>
      <c r="AS8" s="3">
        <v>16.230251406038612</v>
      </c>
      <c r="AT8" s="3">
        <v>5.6318018868006003</v>
      </c>
      <c r="AU8" s="3">
        <v>21.934793260572619</v>
      </c>
      <c r="AV8" s="3">
        <v>9.2371409409233109</v>
      </c>
      <c r="AW8" s="3">
        <v>47.102737131391805</v>
      </c>
      <c r="AX8" s="3">
        <v>50.691200000000002</v>
      </c>
      <c r="AY8" s="3">
        <v>5.6318018868006003</v>
      </c>
      <c r="AZ8" s="3">
        <v>8401436.8599432856</v>
      </c>
    </row>
    <row r="9" spans="2:52" x14ac:dyDescent="0.25">
      <c r="B9" t="s">
        <v>215</v>
      </c>
      <c r="C9" t="s">
        <v>42</v>
      </c>
      <c r="D9" s="3">
        <v>2800004.8475627732</v>
      </c>
      <c r="E9" s="3">
        <v>98.86155707494791</v>
      </c>
      <c r="F9" s="3">
        <v>63.910911615810406</v>
      </c>
      <c r="G9" s="3">
        <v>46.133598179326896</v>
      </c>
      <c r="H9" s="3">
        <v>30.8062974435211</v>
      </c>
      <c r="I9" s="3">
        <v>45.850606697894797</v>
      </c>
      <c r="J9" s="3">
        <v>42.2836389189263</v>
      </c>
      <c r="K9" s="3">
        <v>2800004.5833638557</v>
      </c>
      <c r="L9" s="3">
        <v>42.177064636944898</v>
      </c>
      <c r="M9" s="3">
        <v>48.9651227086445</v>
      </c>
      <c r="N9" s="3">
        <v>-2.1207229060480426</v>
      </c>
      <c r="O9" s="3">
        <v>60.5544844140639</v>
      </c>
      <c r="P9" s="3">
        <v>36.04298582614102</v>
      </c>
      <c r="Q9" s="3">
        <v>48.758365523484898</v>
      </c>
      <c r="R9" s="3">
        <v>59.860892265013405</v>
      </c>
      <c r="S9" s="3">
        <v>58.508933019814208</v>
      </c>
      <c r="T9" s="3">
        <v>39.9958954456417</v>
      </c>
      <c r="U9" s="3">
        <v>50.751565298654995</v>
      </c>
      <c r="V9" s="3">
        <v>49.4370057746806</v>
      </c>
      <c r="W9" s="3">
        <v>47.203857711311002</v>
      </c>
      <c r="X9" s="3">
        <v>40.884003808148705</v>
      </c>
      <c r="Y9" s="3">
        <v>46.477122702991302</v>
      </c>
      <c r="Z9" s="3">
        <v>47.092907876238598</v>
      </c>
      <c r="AA9" s="3">
        <v>19.680386539041212</v>
      </c>
      <c r="AB9" s="3">
        <v>2800001.3096820917</v>
      </c>
      <c r="AC9" s="3">
        <v>20.710954379345051</v>
      </c>
      <c r="AD9" s="3">
        <v>17.444215939664282</v>
      </c>
      <c r="AE9" s="3">
        <v>20.937016179269602</v>
      </c>
      <c r="AF9" s="3">
        <v>45.144021183402941</v>
      </c>
      <c r="AG9" s="3">
        <v>3.1764442540879552</v>
      </c>
      <c r="AH9" s="3">
        <v>22.12597728847064</v>
      </c>
      <c r="AI9" s="3">
        <v>20.96103435670593</v>
      </c>
      <c r="AJ9" s="3">
        <v>20.96103435670593</v>
      </c>
      <c r="AK9" s="3">
        <v>22.12597728847064</v>
      </c>
      <c r="AL9" s="3">
        <v>31.525524950791631</v>
      </c>
      <c r="AM9" s="3">
        <v>0.68263576903904899</v>
      </c>
      <c r="AN9" s="3">
        <v>5.6318018868006003</v>
      </c>
      <c r="AO9" s="3">
        <v>-2.6268062915845598</v>
      </c>
      <c r="AP9" s="3">
        <v>5.6318018868006003</v>
      </c>
      <c r="AQ9" s="3">
        <v>3.2487480022238291</v>
      </c>
      <c r="AR9" s="3">
        <v>10.132414103376245</v>
      </c>
      <c r="AS9" s="3">
        <v>16.406361747314509</v>
      </c>
      <c r="AT9" s="3">
        <v>5.6318018868006003</v>
      </c>
      <c r="AU9" s="3">
        <v>22.20162711099071</v>
      </c>
      <c r="AV9" s="3">
        <v>9.2371409409233109</v>
      </c>
      <c r="AW9" s="3">
        <v>47.399239153878</v>
      </c>
      <c r="AX9" s="3">
        <v>50.691200000000002</v>
      </c>
      <c r="AY9" s="3">
        <v>5.6318018868006003</v>
      </c>
      <c r="AZ9" s="3">
        <v>8401437.8690575603</v>
      </c>
    </row>
    <row r="10" spans="2:52" x14ac:dyDescent="0.25">
      <c r="B10" t="s">
        <v>215</v>
      </c>
      <c r="C10" t="s">
        <v>43</v>
      </c>
      <c r="D10" s="3">
        <v>2800004.8475627732</v>
      </c>
      <c r="E10" s="3">
        <v>98.86155707494791</v>
      </c>
      <c r="F10" s="3">
        <v>63.910911615810406</v>
      </c>
      <c r="G10" s="3">
        <v>48.902868148997499</v>
      </c>
      <c r="H10" s="3">
        <v>30.8062974435211</v>
      </c>
      <c r="I10" s="3">
        <v>45.850606697894797</v>
      </c>
      <c r="J10" s="3">
        <v>42.2836389189263</v>
      </c>
      <c r="K10" s="3">
        <v>52.469009431348034</v>
      </c>
      <c r="L10" s="3">
        <v>42.177064636944898</v>
      </c>
      <c r="M10" s="3">
        <v>48.9651227086445</v>
      </c>
      <c r="N10" s="3">
        <v>-2.1207229060480426</v>
      </c>
      <c r="O10" s="3">
        <v>60.5544844140639</v>
      </c>
      <c r="P10" s="3">
        <v>36.04298582614102</v>
      </c>
      <c r="Q10" s="3">
        <v>48.758365523484898</v>
      </c>
      <c r="R10" s="3">
        <v>59.860892265013405</v>
      </c>
      <c r="S10" s="3">
        <v>58.508933019814208</v>
      </c>
      <c r="T10" s="3">
        <v>39.9958954456417</v>
      </c>
      <c r="U10" s="3">
        <v>50.751565298654995</v>
      </c>
      <c r="V10" s="3">
        <v>49.4370057746806</v>
      </c>
      <c r="W10" s="3">
        <v>47.203857711311002</v>
      </c>
      <c r="X10" s="3">
        <v>40.884003808148705</v>
      </c>
      <c r="Y10" s="3">
        <v>46.459469199859797</v>
      </c>
      <c r="Z10" s="3">
        <v>47.092907876238598</v>
      </c>
      <c r="AA10" s="3">
        <v>19.680386539041212</v>
      </c>
      <c r="AB10" s="3">
        <v>2800001.3096820917</v>
      </c>
      <c r="AC10" s="3">
        <v>22.356140206629149</v>
      </c>
      <c r="AD10" s="3">
        <v>17.444215939664282</v>
      </c>
      <c r="AE10" s="3">
        <v>21.106166645365199</v>
      </c>
      <c r="AF10" s="3">
        <v>51.989338353144738</v>
      </c>
      <c r="AG10" s="3">
        <v>3.1764442540879552</v>
      </c>
      <c r="AH10" s="3">
        <v>22.12597728847064</v>
      </c>
      <c r="AI10" s="3">
        <v>20.96103435670593</v>
      </c>
      <c r="AJ10" s="3">
        <v>20.96103435670593</v>
      </c>
      <c r="AK10" s="3">
        <v>22.12597728847064</v>
      </c>
      <c r="AL10" s="3">
        <v>31.525524950791631</v>
      </c>
      <c r="AM10" s="3">
        <v>0.68263576903904899</v>
      </c>
      <c r="AN10" s="3">
        <v>5.6318018868006003</v>
      </c>
      <c r="AO10" s="3">
        <v>-2.6380077529624302</v>
      </c>
      <c r="AP10" s="3">
        <v>5.6318018868006003</v>
      </c>
      <c r="AQ10" s="3">
        <v>6.3655379308238187</v>
      </c>
      <c r="AR10" s="3">
        <v>10.126013976537537</v>
      </c>
      <c r="AS10" s="3">
        <v>16.41571578604341</v>
      </c>
      <c r="AT10" s="3">
        <v>5.6318018868006003</v>
      </c>
      <c r="AU10" s="3">
        <v>22.215799896943619</v>
      </c>
      <c r="AV10" s="3">
        <v>9.2371409409233109</v>
      </c>
      <c r="AW10" s="3">
        <v>47.414987754337503</v>
      </c>
      <c r="AX10" s="3">
        <v>50.691200000000002</v>
      </c>
      <c r="AY10" s="3">
        <v>5.6318018868006003</v>
      </c>
      <c r="AZ10" s="3">
        <v>5601500.3044368252</v>
      </c>
    </row>
    <row r="11" spans="2:52" x14ac:dyDescent="0.25">
      <c r="B11" t="s">
        <v>215</v>
      </c>
      <c r="C11" t="s">
        <v>44</v>
      </c>
      <c r="D11" s="3">
        <v>2800004.8475627732</v>
      </c>
      <c r="E11" s="3">
        <v>98.86155707494791</v>
      </c>
      <c r="F11" s="3">
        <v>69.936349249039907</v>
      </c>
      <c r="G11" s="3">
        <v>48.902868148997499</v>
      </c>
      <c r="H11" s="3">
        <v>30.8062974435211</v>
      </c>
      <c r="I11" s="3">
        <v>45.850606697894797</v>
      </c>
      <c r="J11" s="3">
        <v>42.2836389189263</v>
      </c>
      <c r="K11" s="3">
        <v>2800004.5833638557</v>
      </c>
      <c r="L11" s="3">
        <v>42.177064636944898</v>
      </c>
      <c r="M11" s="3">
        <v>48.9651227086445</v>
      </c>
      <c r="N11" s="3">
        <v>-2.1207229060480417</v>
      </c>
      <c r="O11" s="3">
        <v>60.5544844140639</v>
      </c>
      <c r="P11" s="3">
        <v>36.04298582614102</v>
      </c>
      <c r="Q11" s="3">
        <v>48.758365523484898</v>
      </c>
      <c r="R11" s="3">
        <v>59.860892265013405</v>
      </c>
      <c r="S11" s="3">
        <v>58.508933019814208</v>
      </c>
      <c r="T11" s="3">
        <v>39.9958954456417</v>
      </c>
      <c r="U11" s="3">
        <v>50.751565298654995</v>
      </c>
      <c r="V11" s="3">
        <v>49.4370057746806</v>
      </c>
      <c r="W11" s="3">
        <v>47.203857711311002</v>
      </c>
      <c r="X11" s="3">
        <v>40.884003808148705</v>
      </c>
      <c r="Y11" s="3">
        <v>46.056801199859805</v>
      </c>
      <c r="Z11" s="3">
        <v>47.092907876238598</v>
      </c>
      <c r="AA11" s="3">
        <v>19.680386539041223</v>
      </c>
      <c r="AB11" s="3">
        <v>2800001.3096820917</v>
      </c>
      <c r="AC11" s="3">
        <v>22.356140206629149</v>
      </c>
      <c r="AD11" s="3">
        <v>17.444215939664282</v>
      </c>
      <c r="AE11" s="3">
        <v>21.332129455385001</v>
      </c>
      <c r="AF11" s="3">
        <v>53.8299999049908</v>
      </c>
      <c r="AG11" s="3">
        <v>3.1764442540879552</v>
      </c>
      <c r="AH11" s="3">
        <v>22.12597728847064</v>
      </c>
      <c r="AI11" s="3">
        <v>20.96103435670593</v>
      </c>
      <c r="AJ11" s="3">
        <v>20.96103435670593</v>
      </c>
      <c r="AK11" s="3">
        <v>46.559789799614542</v>
      </c>
      <c r="AL11" s="3">
        <v>31.02515565576822</v>
      </c>
      <c r="AM11" s="3">
        <v>0.68263576903904899</v>
      </c>
      <c r="AN11" s="3">
        <v>5.6318018868006003</v>
      </c>
      <c r="AO11" s="3">
        <v>-2.8935077529624298</v>
      </c>
      <c r="AP11" s="3">
        <v>5.6318018868006003</v>
      </c>
      <c r="AQ11" s="3">
        <v>7.8579014814295993</v>
      </c>
      <c r="AR11" s="3">
        <v>25.195571144160191</v>
      </c>
      <c r="AS11" s="3">
        <v>16.62907695514571</v>
      </c>
      <c r="AT11" s="3">
        <v>5.6318018868006003</v>
      </c>
      <c r="AU11" s="3">
        <v>22.53907439558342</v>
      </c>
      <c r="AV11" s="3">
        <v>11.91300131020391</v>
      </c>
      <c r="AW11" s="3">
        <v>47.787664236331295</v>
      </c>
      <c r="AX11" s="3">
        <v>50.691200000000002</v>
      </c>
      <c r="AY11" s="3">
        <v>5.6318018868006003</v>
      </c>
      <c r="AZ11" s="3">
        <v>8401503.9332217034</v>
      </c>
    </row>
    <row r="12" spans="2:52" x14ac:dyDescent="0.25">
      <c r="B12" t="s">
        <v>215</v>
      </c>
      <c r="C12" t="s">
        <v>45</v>
      </c>
      <c r="D12" s="3">
        <v>2800004.8860003529</v>
      </c>
      <c r="E12" s="3">
        <v>110.1115613169346</v>
      </c>
      <c r="F12" s="3">
        <v>87.145279274208193</v>
      </c>
      <c r="G12" s="3">
        <v>49.419417210924699</v>
      </c>
      <c r="H12" s="3">
        <v>30.8062974435211</v>
      </c>
      <c r="I12" s="3">
        <v>47.019804974874297</v>
      </c>
      <c r="J12" s="3">
        <v>42.2836389189263</v>
      </c>
      <c r="K12" s="3">
        <v>2800004.5833638557</v>
      </c>
      <c r="L12" s="3">
        <v>44.250795546035803</v>
      </c>
      <c r="M12" s="3">
        <v>48.9651227086445</v>
      </c>
      <c r="N12" s="3">
        <v>-2.6883970465345279</v>
      </c>
      <c r="O12" s="3">
        <v>60.5544844140639</v>
      </c>
      <c r="P12" s="3">
        <v>36.240906829045869</v>
      </c>
      <c r="Q12" s="3">
        <v>47.040442530147104</v>
      </c>
      <c r="R12" s="3">
        <v>58.571447388046906</v>
      </c>
      <c r="S12" s="3">
        <v>56.961087871616201</v>
      </c>
      <c r="T12" s="3">
        <v>39.9958954456417</v>
      </c>
      <c r="U12" s="3">
        <v>49.714921675683399</v>
      </c>
      <c r="V12" s="3">
        <v>49.4370057746806</v>
      </c>
      <c r="W12" s="3">
        <v>47.384740523085796</v>
      </c>
      <c r="X12" s="3">
        <v>50.691200000000002</v>
      </c>
      <c r="Y12" s="3">
        <v>46.459469199859797</v>
      </c>
      <c r="Z12" s="3">
        <v>46.503225998603902</v>
      </c>
      <c r="AA12" s="3">
        <v>16.841470333292619</v>
      </c>
      <c r="AB12" s="3">
        <v>2800001.3096820917</v>
      </c>
      <c r="AC12" s="3">
        <v>18.10549928669246</v>
      </c>
      <c r="AD12" s="3">
        <v>14.724534214557181</v>
      </c>
      <c r="AE12" s="3">
        <v>21.368521860705801</v>
      </c>
      <c r="AF12" s="3">
        <v>63.178562154487601</v>
      </c>
      <c r="AG12" s="3">
        <v>4.4136909339885406</v>
      </c>
      <c r="AH12" s="3">
        <v>22.12597728847064</v>
      </c>
      <c r="AI12" s="3">
        <v>22.12597728847064</v>
      </c>
      <c r="AJ12" s="3">
        <v>20.96103435670593</v>
      </c>
      <c r="AK12" s="3">
        <v>46.559789799614542</v>
      </c>
      <c r="AL12" s="3">
        <v>31.02515565576822</v>
      </c>
      <c r="AM12" s="3">
        <v>0.68263576903904899</v>
      </c>
      <c r="AN12" s="3">
        <v>5.6318018868006003</v>
      </c>
      <c r="AO12" s="3">
        <v>-3.1355922401976879</v>
      </c>
      <c r="AP12" s="3">
        <v>5.6318018868006003</v>
      </c>
      <c r="AQ12" s="3">
        <v>10.119462643205281</v>
      </c>
      <c r="AR12" s="3">
        <v>25.501871501261839</v>
      </c>
      <c r="AS12" s="3">
        <v>16.831235190832778</v>
      </c>
      <c r="AT12" s="3">
        <v>5.6318018868006003</v>
      </c>
      <c r="AU12" s="3">
        <v>25.501871501261839</v>
      </c>
      <c r="AV12" s="3">
        <v>13.546586994731801</v>
      </c>
      <c r="AW12" s="3">
        <v>64.199890880628104</v>
      </c>
      <c r="AX12" s="3">
        <v>50.691200000000002</v>
      </c>
      <c r="AY12" s="3">
        <v>5.6318018868006003</v>
      </c>
      <c r="AZ12" s="3">
        <v>8401565.5439772606</v>
      </c>
    </row>
    <row r="13" spans="2:52" x14ac:dyDescent="0.25">
      <c r="B13" t="s">
        <v>215</v>
      </c>
      <c r="C13" t="s">
        <v>141</v>
      </c>
      <c r="D13" s="3">
        <v>2800005.167604527</v>
      </c>
      <c r="E13" s="3">
        <v>2800027.4473145627</v>
      </c>
      <c r="F13" s="3">
        <v>2800022.4904529075</v>
      </c>
      <c r="G13" s="3">
        <v>61.283242869575901</v>
      </c>
      <c r="H13" s="3">
        <v>34.0921164751189</v>
      </c>
      <c r="I13" s="3">
        <v>45.850606697894797</v>
      </c>
      <c r="J13" s="3">
        <v>48.013497950524098</v>
      </c>
      <c r="K13" s="3">
        <v>2800004.5833638557</v>
      </c>
      <c r="L13" s="3">
        <v>47.020065515706399</v>
      </c>
      <c r="M13" s="3">
        <v>54.076828949034102</v>
      </c>
      <c r="N13" s="3">
        <v>-4.6917388670418942</v>
      </c>
      <c r="O13" s="3">
        <v>53.622761508514103</v>
      </c>
      <c r="P13" s="3">
        <v>36.705865509278027</v>
      </c>
      <c r="Q13" s="3">
        <v>40.498999822692895</v>
      </c>
      <c r="R13" s="3">
        <v>55.072806539439604</v>
      </c>
      <c r="S13" s="3">
        <v>56.071934147576705</v>
      </c>
      <c r="T13" s="3">
        <v>50.691200000000002</v>
      </c>
      <c r="U13" s="3">
        <v>58.448341314033499</v>
      </c>
      <c r="V13" s="3">
        <v>56.183506474657698</v>
      </c>
      <c r="W13" s="3">
        <v>58.205786517616303</v>
      </c>
      <c r="X13" s="3">
        <v>50.691200000000002</v>
      </c>
      <c r="Y13" s="3">
        <v>51.770407228957801</v>
      </c>
      <c r="Z13" s="3">
        <v>51.864438105870903</v>
      </c>
      <c r="AA13" s="3">
        <v>0.59529538535035975</v>
      </c>
      <c r="AB13" s="3">
        <v>2800026.0534503716</v>
      </c>
      <c r="AC13" s="3">
        <v>4.7597921338611497</v>
      </c>
      <c r="AD13" s="3">
        <v>-0.89843826207603961</v>
      </c>
      <c r="AE13" s="3">
        <v>33.4355725291094</v>
      </c>
      <c r="AF13" s="3">
        <v>92.118414110811301</v>
      </c>
      <c r="AG13" s="3">
        <v>4.4136909339885406</v>
      </c>
      <c r="AH13" s="3">
        <v>22.12597728847064</v>
      </c>
      <c r="AI13" s="3">
        <v>22.12597728847064</v>
      </c>
      <c r="AJ13" s="3">
        <v>22.12597728847064</v>
      </c>
      <c r="AK13" s="3">
        <v>47.558846942471739</v>
      </c>
      <c r="AL13" s="3">
        <v>31.02515565576822</v>
      </c>
      <c r="AM13" s="3">
        <v>0.68263576903904899</v>
      </c>
      <c r="AN13" s="3">
        <v>31.277507540820636</v>
      </c>
      <c r="AO13" s="3">
        <v>-3.8887288279839876</v>
      </c>
      <c r="AP13" s="3">
        <v>5.6318018868006003</v>
      </c>
      <c r="AQ13" s="3">
        <v>24.551236847448969</v>
      </c>
      <c r="AR13" s="3">
        <v>43.655344187522402</v>
      </c>
      <c r="AS13" s="3">
        <v>18.454882895557969</v>
      </c>
      <c r="AT13" s="3">
        <v>11.838631447284659</v>
      </c>
      <c r="AU13" s="3">
        <v>27.961943781148499</v>
      </c>
      <c r="AV13" s="3">
        <v>35.273915693121801</v>
      </c>
      <c r="AW13" s="3">
        <v>50.851638623139294</v>
      </c>
      <c r="AX13" s="3">
        <v>41.256591310453203</v>
      </c>
      <c r="AY13" s="3">
        <v>32.480936316552821</v>
      </c>
      <c r="AZ13" s="3">
        <v>14001590.628651753</v>
      </c>
    </row>
    <row r="14" spans="2:52" x14ac:dyDescent="0.25">
      <c r="B14" t="s">
        <v>215</v>
      </c>
      <c r="C14" t="s">
        <v>142</v>
      </c>
      <c r="D14" s="3">
        <v>2800008.0220669312</v>
      </c>
      <c r="E14" s="3">
        <v>2800027.4473145627</v>
      </c>
      <c r="F14" s="3">
        <v>2800016.8622007533</v>
      </c>
      <c r="G14" s="3">
        <v>62.794197057079202</v>
      </c>
      <c r="H14" s="3">
        <v>34.09548570588813</v>
      </c>
      <c r="I14" s="3">
        <v>45.418462497188401</v>
      </c>
      <c r="J14" s="3">
        <v>48.664143072654099</v>
      </c>
      <c r="K14" s="3">
        <v>2800004.5833638557</v>
      </c>
      <c r="L14" s="3">
        <v>49.053942115716296</v>
      </c>
      <c r="M14" s="3">
        <v>50.999053391904297</v>
      </c>
      <c r="N14" s="3">
        <v>-4.8781251599949051</v>
      </c>
      <c r="O14" s="3">
        <v>53.622761508514103</v>
      </c>
      <c r="P14" s="3">
        <v>36.992613652282671</v>
      </c>
      <c r="Q14" s="3">
        <v>39.841869139554198</v>
      </c>
      <c r="R14" s="3">
        <v>55.072806539439604</v>
      </c>
      <c r="S14" s="3">
        <v>56.071934147576705</v>
      </c>
      <c r="T14" s="3">
        <v>50.53257231253</v>
      </c>
      <c r="U14" s="3">
        <v>57.610491914988202</v>
      </c>
      <c r="V14" s="3">
        <v>56.183506474657698</v>
      </c>
      <c r="W14" s="3">
        <v>58.205786517616303</v>
      </c>
      <c r="X14" s="3">
        <v>50.691200000000002</v>
      </c>
      <c r="Y14" s="3">
        <v>52.029244055826098</v>
      </c>
      <c r="Z14" s="3">
        <v>51.010106423565801</v>
      </c>
      <c r="AA14" s="3">
        <v>-31.78998521852807</v>
      </c>
      <c r="AB14" s="3">
        <v>2800049.9529998559</v>
      </c>
      <c r="AC14" s="3">
        <v>-28.523435540207782</v>
      </c>
      <c r="AD14" s="3">
        <v>-31.114796106455533</v>
      </c>
      <c r="AE14" s="3">
        <v>34.5181678083961</v>
      </c>
      <c r="AF14" s="3">
        <v>94.346332185387098</v>
      </c>
      <c r="AG14" s="3">
        <v>4.4136909339885406</v>
      </c>
      <c r="AH14" s="3">
        <v>22.12597728847064</v>
      </c>
      <c r="AI14" s="3">
        <v>22.12597728847064</v>
      </c>
      <c r="AJ14" s="3">
        <v>23.297157546352938</v>
      </c>
      <c r="AK14" s="3">
        <v>78.047808394304539</v>
      </c>
      <c r="AL14" s="3">
        <v>30.597429528713931</v>
      </c>
      <c r="AM14" s="3">
        <v>0.68263576903904899</v>
      </c>
      <c r="AN14" s="3">
        <v>38.890448842173399</v>
      </c>
      <c r="AO14" s="3">
        <v>-4.6440273666061183</v>
      </c>
      <c r="AP14" s="3">
        <v>5.6318018868006003</v>
      </c>
      <c r="AQ14" s="3">
        <v>36.540919808129203</v>
      </c>
      <c r="AR14" s="3">
        <v>53.2670291484065</v>
      </c>
      <c r="AS14" s="3">
        <v>19.457047491162761</v>
      </c>
      <c r="AT14" s="3">
        <v>42.8278337907674</v>
      </c>
      <c r="AU14" s="3">
        <v>40.350317587256697</v>
      </c>
      <c r="AV14" s="3">
        <v>41.732131201610599</v>
      </c>
      <c r="AW14" s="3">
        <v>48.890566570894102</v>
      </c>
      <c r="AX14" s="3">
        <v>39.300739389461704</v>
      </c>
      <c r="AY14" s="3">
        <v>35.422296318571</v>
      </c>
      <c r="AZ14" s="3">
        <v>14001627.274061872</v>
      </c>
    </row>
    <row r="15" spans="2:52" x14ac:dyDescent="0.25">
      <c r="B15" t="s">
        <v>215</v>
      </c>
      <c r="C15" t="s">
        <v>143</v>
      </c>
      <c r="D15" s="3">
        <v>2800008.0220669312</v>
      </c>
      <c r="E15" s="3">
        <v>2800027.4473145627</v>
      </c>
      <c r="F15" s="3">
        <v>2800016.8622007533</v>
      </c>
      <c r="G15" s="3">
        <v>62.794197057079202</v>
      </c>
      <c r="H15" s="3">
        <v>34.09548570588813</v>
      </c>
      <c r="I15" s="3">
        <v>45.442745375390999</v>
      </c>
      <c r="J15" s="3">
        <v>48.664143072654099</v>
      </c>
      <c r="K15" s="3">
        <v>2800004.5833638557</v>
      </c>
      <c r="L15" s="3">
        <v>49.053942115716296</v>
      </c>
      <c r="M15" s="3">
        <v>50.999053391904297</v>
      </c>
      <c r="N15" s="3">
        <v>-4.8781251599949051</v>
      </c>
      <c r="O15" s="3">
        <v>53.622761508514103</v>
      </c>
      <c r="P15" s="3">
        <v>36.992613652282671</v>
      </c>
      <c r="Q15" s="3">
        <v>39.841869139554198</v>
      </c>
      <c r="R15" s="3">
        <v>55.072806539439604</v>
      </c>
      <c r="S15" s="3">
        <v>56.071934147576705</v>
      </c>
      <c r="T15" s="3">
        <v>50.53257231253</v>
      </c>
      <c r="U15" s="3">
        <v>57.610491914988202</v>
      </c>
      <c r="V15" s="3">
        <v>56.183506474657698</v>
      </c>
      <c r="W15" s="3">
        <v>58.205786517616303</v>
      </c>
      <c r="X15" s="3">
        <v>50.691200000000002</v>
      </c>
      <c r="Y15" s="3">
        <v>52.029244055826098</v>
      </c>
      <c r="Z15" s="3">
        <v>51.010106423565801</v>
      </c>
      <c r="AA15" s="3">
        <v>-41.262467926046895</v>
      </c>
      <c r="AB15" s="3">
        <v>2800047.6175659085</v>
      </c>
      <c r="AC15" s="3">
        <v>-38.483342392996093</v>
      </c>
      <c r="AD15" s="3">
        <v>-40.299136552400256</v>
      </c>
      <c r="AE15" s="3">
        <v>34.8681577528018</v>
      </c>
      <c r="AF15" s="3">
        <v>94.346332185387098</v>
      </c>
      <c r="AG15" s="3">
        <v>4.4136909339885406</v>
      </c>
      <c r="AH15" s="3">
        <v>22.12597728847064</v>
      </c>
      <c r="AI15" s="3">
        <v>22.12597728847064</v>
      </c>
      <c r="AJ15" s="3">
        <v>23.297157546352938</v>
      </c>
      <c r="AK15" s="3">
        <v>78.047808394304539</v>
      </c>
      <c r="AL15" s="3">
        <v>26.897118306874304</v>
      </c>
      <c r="AM15" s="3">
        <v>0.68263576903904899</v>
      </c>
      <c r="AN15" s="3">
        <v>38.890448842173399</v>
      </c>
      <c r="AO15" s="3">
        <v>-4.8802705790799479</v>
      </c>
      <c r="AP15" s="3">
        <v>5.6318018868006003</v>
      </c>
      <c r="AQ15" s="3">
        <v>36.540919808129203</v>
      </c>
      <c r="AR15" s="3">
        <v>52.379267598400503</v>
      </c>
      <c r="AS15" s="3">
        <v>19.654327835608548</v>
      </c>
      <c r="AT15" s="3">
        <v>42.8278337907674</v>
      </c>
      <c r="AU15" s="3">
        <v>40.649227200053296</v>
      </c>
      <c r="AV15" s="3">
        <v>44.891108812218903</v>
      </c>
      <c r="AW15" s="3">
        <v>43.584486033025897</v>
      </c>
      <c r="AX15" s="3">
        <v>39.055413754967603</v>
      </c>
      <c r="AY15" s="3">
        <v>36.540919808129203</v>
      </c>
      <c r="AZ15" s="3">
        <v>14001591.094239641</v>
      </c>
    </row>
    <row r="16" spans="2:52" x14ac:dyDescent="0.25">
      <c r="B16" t="s">
        <v>215</v>
      </c>
      <c r="C16" t="s">
        <v>144</v>
      </c>
      <c r="D16" s="3">
        <v>2800007.0469619152</v>
      </c>
      <c r="E16" s="3">
        <v>2800027.4473145627</v>
      </c>
      <c r="F16" s="3">
        <v>2800017.9421893968</v>
      </c>
      <c r="G16" s="3">
        <v>64.451867515098101</v>
      </c>
      <c r="H16" s="3">
        <v>34.09548570588813</v>
      </c>
      <c r="I16" s="3">
        <v>45.418462497188401</v>
      </c>
      <c r="J16" s="3">
        <v>48.664143072654099</v>
      </c>
      <c r="K16" s="3">
        <v>2800004.5833638557</v>
      </c>
      <c r="L16" s="3">
        <v>47.020065515706399</v>
      </c>
      <c r="M16" s="3">
        <v>49.472493858341998</v>
      </c>
      <c r="N16" s="3">
        <v>-4.8781251599949051</v>
      </c>
      <c r="O16" s="3">
        <v>54.317969510729498</v>
      </c>
      <c r="P16" s="3">
        <v>36.992613652282671</v>
      </c>
      <c r="Q16" s="3">
        <v>39.841869139554198</v>
      </c>
      <c r="R16" s="3">
        <v>55.818034802777305</v>
      </c>
      <c r="S16" s="3">
        <v>56.071934147576705</v>
      </c>
      <c r="T16" s="3">
        <v>50.53257231253</v>
      </c>
      <c r="U16" s="3">
        <v>57.610491914988202</v>
      </c>
      <c r="V16" s="3">
        <v>56.183506474657698</v>
      </c>
      <c r="W16" s="3">
        <v>57.8818313728299</v>
      </c>
      <c r="X16" s="3">
        <v>50.691200000000002</v>
      </c>
      <c r="Y16" s="3">
        <v>52.029244055826098</v>
      </c>
      <c r="Z16" s="3">
        <v>51.010106423565801</v>
      </c>
      <c r="AA16" s="3">
        <v>-12.639760512723978</v>
      </c>
      <c r="AB16" s="3">
        <v>2800058.2755142795</v>
      </c>
      <c r="AC16" s="3">
        <v>-12.471730323882081</v>
      </c>
      <c r="AD16" s="3">
        <v>-14.215216974499072</v>
      </c>
      <c r="AE16" s="3">
        <v>34.5181678083961</v>
      </c>
      <c r="AF16" s="3">
        <v>94.346332185387098</v>
      </c>
      <c r="AG16" s="3">
        <v>4.4136909339885406</v>
      </c>
      <c r="AH16" s="3">
        <v>22.12597728847064</v>
      </c>
      <c r="AI16" s="3">
        <v>22.12597728847064</v>
      </c>
      <c r="AJ16" s="3">
        <v>23.297157546352938</v>
      </c>
      <c r="AK16" s="3">
        <v>78.047808394304539</v>
      </c>
      <c r="AL16" s="3">
        <v>27.389483575806704</v>
      </c>
      <c r="AM16" s="3">
        <v>0.68263576903904899</v>
      </c>
      <c r="AN16" s="3">
        <v>38.890448842173399</v>
      </c>
      <c r="AO16" s="3">
        <v>-4.6440273666061183</v>
      </c>
      <c r="AP16" s="3">
        <v>5.6318018868006003</v>
      </c>
      <c r="AQ16" s="3">
        <v>35.868107580603301</v>
      </c>
      <c r="AR16" s="3">
        <v>41.323576114183396</v>
      </c>
      <c r="AS16" s="3">
        <v>19.457047491162761</v>
      </c>
      <c r="AT16" s="3">
        <v>42.8278337907674</v>
      </c>
      <c r="AU16" s="3">
        <v>40.350317587256697</v>
      </c>
      <c r="AV16" s="3">
        <v>38.341114260180504</v>
      </c>
      <c r="AW16" s="3">
        <v>49.500454841288501</v>
      </c>
      <c r="AX16" s="3">
        <v>37.618794986512398</v>
      </c>
      <c r="AY16" s="3">
        <v>28.35253015607276</v>
      </c>
      <c r="AZ16" s="3">
        <v>14001659.659633974</v>
      </c>
    </row>
    <row r="17" spans="2:52" x14ac:dyDescent="0.25">
      <c r="B17" t="s">
        <v>215</v>
      </c>
      <c r="C17" t="s">
        <v>145</v>
      </c>
      <c r="D17" s="3">
        <v>2800005.2602460156</v>
      </c>
      <c r="E17" s="3">
        <v>2800027.4473145627</v>
      </c>
      <c r="F17" s="3">
        <v>2800022.3077881583</v>
      </c>
      <c r="G17" s="3">
        <v>64.8679279661701</v>
      </c>
      <c r="H17" s="3">
        <v>34.09548570588813</v>
      </c>
      <c r="I17" s="3">
        <v>45.418462497188401</v>
      </c>
      <c r="J17" s="3">
        <v>50.176636615036102</v>
      </c>
      <c r="K17" s="3">
        <v>2800004.5833638557</v>
      </c>
      <c r="L17" s="3">
        <v>47.1434867475812</v>
      </c>
      <c r="M17" s="3">
        <v>55.783281884706398</v>
      </c>
      <c r="N17" s="3">
        <v>-4.8428504381173489</v>
      </c>
      <c r="O17" s="3">
        <v>53.622761508514103</v>
      </c>
      <c r="P17" s="3">
        <v>30.041998795294219</v>
      </c>
      <c r="Q17" s="3">
        <v>39.966235055725697</v>
      </c>
      <c r="R17" s="3">
        <v>55.072806539439604</v>
      </c>
      <c r="S17" s="3">
        <v>56.071934147576705</v>
      </c>
      <c r="T17" s="3">
        <v>50.659426724658104</v>
      </c>
      <c r="U17" s="3">
        <v>57.769059930148302</v>
      </c>
      <c r="V17" s="3">
        <v>56.183506474657698</v>
      </c>
      <c r="W17" s="3">
        <v>57.8818313728299</v>
      </c>
      <c r="X17" s="3">
        <v>50.691200000000002</v>
      </c>
      <c r="Y17" s="3">
        <v>51.331658269530301</v>
      </c>
      <c r="Z17" s="3">
        <v>51.171793809515897</v>
      </c>
      <c r="AA17" s="3">
        <v>7.9423899183496207</v>
      </c>
      <c r="AB17" s="3">
        <v>2800069.0864346335</v>
      </c>
      <c r="AC17" s="3">
        <v>4.2762770564532495</v>
      </c>
      <c r="AD17" s="3">
        <v>2.1836391637000103</v>
      </c>
      <c r="AE17" s="3">
        <v>34.3066756174386</v>
      </c>
      <c r="AF17" s="3">
        <v>94.346332185387098</v>
      </c>
      <c r="AG17" s="3">
        <v>4.4136909339885406</v>
      </c>
      <c r="AH17" s="3">
        <v>22.12597728847064</v>
      </c>
      <c r="AI17" s="3">
        <v>22.12597728847064</v>
      </c>
      <c r="AJ17" s="3">
        <v>23.297157546352938</v>
      </c>
      <c r="AK17" s="3">
        <v>78.047808394304539</v>
      </c>
      <c r="AL17" s="3">
        <v>31.02515565576822</v>
      </c>
      <c r="AM17" s="3">
        <v>0.68263576903904899</v>
      </c>
      <c r="AN17" s="3">
        <v>38.890448842173399</v>
      </c>
      <c r="AO17" s="3">
        <v>-3.8775273666061176</v>
      </c>
      <c r="AP17" s="3">
        <v>5.6318018868006003</v>
      </c>
      <c r="AQ17" s="3">
        <v>31.840475334104301</v>
      </c>
      <c r="AR17" s="3">
        <v>43.243826636104103</v>
      </c>
      <c r="AS17" s="3">
        <v>19.03032515295817</v>
      </c>
      <c r="AT17" s="3">
        <v>22.390639616258401</v>
      </c>
      <c r="AU17" s="3">
        <v>39.703768589977003</v>
      </c>
      <c r="AV17" s="3">
        <v>34.883900706840201</v>
      </c>
      <c r="AW17" s="3">
        <v>48.988829520554404</v>
      </c>
      <c r="AX17" s="3">
        <v>43.911620315952305</v>
      </c>
      <c r="AY17" s="3">
        <v>33.582602819565999</v>
      </c>
      <c r="AZ17" s="3">
        <v>14001714.786219705</v>
      </c>
    </row>
    <row r="18" spans="2:52" x14ac:dyDescent="0.25">
      <c r="B18" t="s">
        <v>215</v>
      </c>
      <c r="C18" t="s">
        <v>179</v>
      </c>
      <c r="D18" s="3">
        <v>2800004.8860003529</v>
      </c>
      <c r="E18" s="3">
        <v>2800027.4473145627</v>
      </c>
      <c r="F18" s="3">
        <v>2800022.7500227196</v>
      </c>
      <c r="G18" s="3">
        <v>64.8679279661701</v>
      </c>
      <c r="H18" s="3">
        <v>34.09548570588813</v>
      </c>
      <c r="I18" s="3">
        <v>51.405617667931395</v>
      </c>
      <c r="J18" s="3">
        <v>50.176636615036102</v>
      </c>
      <c r="K18" s="3">
        <v>2800004.5833638557</v>
      </c>
      <c r="L18" s="3">
        <v>47.5366145776336</v>
      </c>
      <c r="M18" s="3">
        <v>54.076828949034102</v>
      </c>
      <c r="N18" s="3">
        <v>-3.1040599546928251</v>
      </c>
      <c r="O18" s="3">
        <v>54.837077126614503</v>
      </c>
      <c r="P18" s="3">
        <v>29.80951945517813</v>
      </c>
      <c r="Q18" s="3">
        <v>44.083129754151599</v>
      </c>
      <c r="R18" s="3">
        <v>58.173525417536908</v>
      </c>
      <c r="S18" s="3">
        <v>56.916711621173206</v>
      </c>
      <c r="T18" s="3">
        <v>50.691200000000002</v>
      </c>
      <c r="U18" s="3">
        <v>57.336754457559799</v>
      </c>
      <c r="V18" s="3">
        <v>56.183506474657698</v>
      </c>
      <c r="W18" s="3">
        <v>58.205786517616303</v>
      </c>
      <c r="X18" s="3">
        <v>50.691200000000002</v>
      </c>
      <c r="Y18" s="3">
        <v>51.770407228957801</v>
      </c>
      <c r="Z18" s="3">
        <v>51.864438105870903</v>
      </c>
      <c r="AA18" s="3">
        <v>20.584846685842521</v>
      </c>
      <c r="AB18" s="3">
        <v>2800070.7595622428</v>
      </c>
      <c r="AC18" s="3">
        <v>18.105499286692471</v>
      </c>
      <c r="AD18" s="3">
        <v>22.596984232391321</v>
      </c>
      <c r="AE18" s="3">
        <v>33.287704648340402</v>
      </c>
      <c r="AF18" s="3">
        <v>89.602896478864494</v>
      </c>
      <c r="AG18" s="3">
        <v>4.4136909339885406</v>
      </c>
      <c r="AH18" s="3">
        <v>22.12597728847064</v>
      </c>
      <c r="AI18" s="3">
        <v>22.12597728847064</v>
      </c>
      <c r="AJ18" s="3">
        <v>23.297157546352938</v>
      </c>
      <c r="AK18" s="3">
        <v>46.559789799614542</v>
      </c>
      <c r="AL18" s="3">
        <v>31.02515565576822</v>
      </c>
      <c r="AM18" s="3">
        <v>0.68263576903904899</v>
      </c>
      <c r="AN18" s="3">
        <v>31.777776540820639</v>
      </c>
      <c r="AO18" s="3">
        <v>-3.3665273666061184</v>
      </c>
      <c r="AP18" s="3">
        <v>5.6318018868006003</v>
      </c>
      <c r="AQ18" s="3">
        <v>22.38335805957017</v>
      </c>
      <c r="AR18" s="3">
        <v>41.487465399643597</v>
      </c>
      <c r="AS18" s="3">
        <v>17.024082895557971</v>
      </c>
      <c r="AT18" s="3">
        <v>12.77672140171515</v>
      </c>
      <c r="AU18" s="3">
        <v>43.593764648837094</v>
      </c>
      <c r="AV18" s="3">
        <v>28.662071142093701</v>
      </c>
      <c r="AW18" s="3">
        <v>66.754278196639703</v>
      </c>
      <c r="AX18" s="3">
        <v>73.052248764637199</v>
      </c>
      <c r="AY18" s="3">
        <v>36.540919808129203</v>
      </c>
      <c r="AZ18" s="3">
        <v>14001760.770848408</v>
      </c>
    </row>
    <row r="19" spans="2:52" x14ac:dyDescent="0.25">
      <c r="B19" t="s">
        <v>215</v>
      </c>
      <c r="C19" t="s">
        <v>197</v>
      </c>
      <c r="D19" s="3">
        <v>2800004.8860003529</v>
      </c>
      <c r="E19" s="3">
        <v>2800027.4473145627</v>
      </c>
      <c r="F19" s="3">
        <v>2800022.7500227196</v>
      </c>
      <c r="G19" s="3">
        <v>64.8679279661701</v>
      </c>
      <c r="H19" s="3">
        <v>34.09548570588813</v>
      </c>
      <c r="I19" s="3">
        <v>51.405617667931395</v>
      </c>
      <c r="J19" s="3">
        <v>49.703817587256495</v>
      </c>
      <c r="K19" s="3">
        <v>2800004.5833638557</v>
      </c>
      <c r="L19" s="3">
        <v>47.5366145776336</v>
      </c>
      <c r="M19" s="3">
        <v>54.076828949034102</v>
      </c>
      <c r="N19" s="3">
        <v>-3.1040599546928251</v>
      </c>
      <c r="O19" s="3">
        <v>54.837077126614503</v>
      </c>
      <c r="P19" s="3">
        <v>29.80951945517813</v>
      </c>
      <c r="Q19" s="3">
        <v>44.083129754151599</v>
      </c>
      <c r="R19" s="3">
        <v>58.173525417536908</v>
      </c>
      <c r="S19" s="3">
        <v>60.113300222975909</v>
      </c>
      <c r="T19" s="3">
        <v>50.691200000000002</v>
      </c>
      <c r="U19" s="3">
        <v>57.336754457559799</v>
      </c>
      <c r="V19" s="3">
        <v>56.183506474657698</v>
      </c>
      <c r="W19" s="3">
        <v>58.205786517616303</v>
      </c>
      <c r="X19" s="3">
        <v>50.691200000000002</v>
      </c>
      <c r="Y19" s="3">
        <v>51.770407228957801</v>
      </c>
      <c r="Z19" s="3">
        <v>51.864438105870903</v>
      </c>
      <c r="AA19" s="3">
        <v>32.872086640258019</v>
      </c>
      <c r="AB19" s="3">
        <v>2800063.5590100079</v>
      </c>
      <c r="AC19" s="3">
        <v>30.392739241107964</v>
      </c>
      <c r="AD19" s="3">
        <v>41.510803917192007</v>
      </c>
      <c r="AE19" s="3">
        <v>33.287704648340402</v>
      </c>
      <c r="AF19" s="3">
        <v>80.784464617030807</v>
      </c>
      <c r="AG19" s="3">
        <v>4.4136909339885406</v>
      </c>
      <c r="AH19" s="3">
        <v>22.12597728847064</v>
      </c>
      <c r="AI19" s="3">
        <v>22.12597728847064</v>
      </c>
      <c r="AJ19" s="3">
        <v>23.297157546352938</v>
      </c>
      <c r="AK19" s="3">
        <v>44.474075513900239</v>
      </c>
      <c r="AL19" s="3">
        <v>30.082574005407832</v>
      </c>
      <c r="AM19" s="3">
        <v>0.68263576903904899</v>
      </c>
      <c r="AN19" s="3">
        <v>32.326981538482038</v>
      </c>
      <c r="AO19" s="3">
        <v>-1.8335273666061178</v>
      </c>
      <c r="AP19" s="3">
        <v>5.6318018868006003</v>
      </c>
      <c r="AQ19" s="3">
        <v>20.351233057512172</v>
      </c>
      <c r="AR19" s="3">
        <v>23.854418001430602</v>
      </c>
      <c r="AS19" s="3">
        <v>15.743915880944222</v>
      </c>
      <c r="AT19" s="3">
        <v>14.746898437205751</v>
      </c>
      <c r="AU19" s="3">
        <v>23.854418001430602</v>
      </c>
      <c r="AV19" s="3">
        <v>25.2684180063866</v>
      </c>
      <c r="AW19" s="3">
        <v>74.1552838370324</v>
      </c>
      <c r="AX19" s="3">
        <v>77.575988394534804</v>
      </c>
      <c r="AY19" s="3">
        <v>14.0112207515295</v>
      </c>
      <c r="AZ19" s="3">
        <v>14001737.304726597</v>
      </c>
    </row>
    <row r="20" spans="2:52" x14ac:dyDescent="0.25">
      <c r="B20" t="s">
        <v>215</v>
      </c>
      <c r="C20" t="s">
        <v>198</v>
      </c>
      <c r="D20" s="3">
        <v>2800004.8860003529</v>
      </c>
      <c r="E20" s="3">
        <v>2800027.4473145627</v>
      </c>
      <c r="F20" s="3">
        <v>2800022.7500227196</v>
      </c>
      <c r="G20" s="3">
        <v>51.493148120015604</v>
      </c>
      <c r="H20" s="3">
        <v>34.095485705888137</v>
      </c>
      <c r="I20" s="3">
        <v>51.405617667931395</v>
      </c>
      <c r="J20" s="3">
        <v>49.049108120015603</v>
      </c>
      <c r="K20" s="3">
        <v>2800004.5833638557</v>
      </c>
      <c r="L20" s="3">
        <v>47.5366145776336</v>
      </c>
      <c r="M20" s="3">
        <v>54.076828949034102</v>
      </c>
      <c r="N20" s="3">
        <v>-3.1040599546928243</v>
      </c>
      <c r="O20" s="3">
        <v>54.837077126614503</v>
      </c>
      <c r="P20" s="3">
        <v>29.80951945517813</v>
      </c>
      <c r="Q20" s="3">
        <v>44.083129754151599</v>
      </c>
      <c r="R20" s="3">
        <v>58.173525417536908</v>
      </c>
      <c r="S20" s="3">
        <v>60.113300222975909</v>
      </c>
      <c r="T20" s="3">
        <v>50.691200000000002</v>
      </c>
      <c r="U20" s="3">
        <v>57.336754457559799</v>
      </c>
      <c r="V20" s="3">
        <v>56.183506474657698</v>
      </c>
      <c r="W20" s="3">
        <v>56.780848230069495</v>
      </c>
      <c r="X20" s="3">
        <v>50.691200000000002</v>
      </c>
      <c r="Y20" s="3">
        <v>51.770407228957801</v>
      </c>
      <c r="Z20" s="3">
        <v>51.864438105870903</v>
      </c>
      <c r="AA20" s="3">
        <v>46.356089486844425</v>
      </c>
      <c r="AB20" s="3">
        <v>2800063.5590100079</v>
      </c>
      <c r="AC20" s="3">
        <v>44.548964831227771</v>
      </c>
      <c r="AD20" s="3">
        <v>54.64761949493802</v>
      </c>
      <c r="AE20" s="3">
        <v>28.214114896597998</v>
      </c>
      <c r="AF20" s="3">
        <v>77.732765531443405</v>
      </c>
      <c r="AG20" s="3">
        <v>4.4136909339885406</v>
      </c>
      <c r="AH20" s="3">
        <v>22.12597728847064</v>
      </c>
      <c r="AI20" s="3">
        <v>22.12597728847064</v>
      </c>
      <c r="AJ20" s="3">
        <v>23.297157546352938</v>
      </c>
      <c r="AK20" s="3">
        <v>42.388361228185943</v>
      </c>
      <c r="AL20" s="3">
        <v>30.082574005407832</v>
      </c>
      <c r="AM20" s="3">
        <v>0.68263576903904899</v>
      </c>
      <c r="AN20" s="3">
        <v>32.617555703550039</v>
      </c>
      <c r="AO20" s="3">
        <v>-0.75450083885159691</v>
      </c>
      <c r="AP20" s="3">
        <v>5.6318018868006003</v>
      </c>
      <c r="AQ20" s="3">
        <v>17.995619993382672</v>
      </c>
      <c r="AR20" s="3">
        <v>22.489166495446501</v>
      </c>
      <c r="AS20" s="3">
        <v>14.842849886994721</v>
      </c>
      <c r="AT20" s="3">
        <v>16.133639001894018</v>
      </c>
      <c r="AU20" s="3">
        <v>48.719662218960806</v>
      </c>
      <c r="AV20" s="3">
        <v>23.876125712509801</v>
      </c>
      <c r="AW20" s="3">
        <v>74.1552838370324</v>
      </c>
      <c r="AX20" s="3">
        <v>79.431914022272508</v>
      </c>
      <c r="AY20" s="3">
        <v>14.0112207515295</v>
      </c>
      <c r="AZ20" s="3">
        <v>14001775.879628133</v>
      </c>
    </row>
    <row r="21" spans="2:52" x14ac:dyDescent="0.25">
      <c r="B21" t="s">
        <v>215</v>
      </c>
      <c r="C21" t="s">
        <v>199</v>
      </c>
      <c r="D21" s="3">
        <v>2800004.8860003529</v>
      </c>
      <c r="E21" s="3">
        <v>2800027.4473145627</v>
      </c>
      <c r="F21" s="3">
        <v>2800022.7500227196</v>
      </c>
      <c r="G21" s="3">
        <v>64.8679279661701</v>
      </c>
      <c r="H21" s="3">
        <v>34.09548570588813</v>
      </c>
      <c r="I21" s="3">
        <v>51.405617667931395</v>
      </c>
      <c r="J21" s="3">
        <v>49.049108120015603</v>
      </c>
      <c r="K21" s="3">
        <v>2800004.5833638557</v>
      </c>
      <c r="L21" s="3">
        <v>47.5366145776336</v>
      </c>
      <c r="M21" s="3">
        <v>54.076828949034102</v>
      </c>
      <c r="N21" s="3">
        <v>-3.1040599546928251</v>
      </c>
      <c r="O21" s="3">
        <v>54.837077126614503</v>
      </c>
      <c r="P21" s="3">
        <v>29.80951945517813</v>
      </c>
      <c r="Q21" s="3">
        <v>44.083129754151599</v>
      </c>
      <c r="R21" s="3">
        <v>58.173525417536908</v>
      </c>
      <c r="S21" s="3">
        <v>59.344417300753904</v>
      </c>
      <c r="T21" s="3">
        <v>50.691200000000002</v>
      </c>
      <c r="U21" s="3">
        <v>57.336754457559799</v>
      </c>
      <c r="V21" s="3">
        <v>56.183506474657698</v>
      </c>
      <c r="W21" s="3">
        <v>56.780848230069495</v>
      </c>
      <c r="X21" s="3">
        <v>50.691200000000002</v>
      </c>
      <c r="Y21" s="3">
        <v>51.770407228957801</v>
      </c>
      <c r="Z21" s="3">
        <v>51.864438105870903</v>
      </c>
      <c r="AA21" s="3">
        <v>29.463205167537019</v>
      </c>
      <c r="AB21" s="3">
        <v>2800063.5590100079</v>
      </c>
      <c r="AC21" s="3">
        <v>91.33743079369016</v>
      </c>
      <c r="AD21" s="3">
        <v>39.535841757910624</v>
      </c>
      <c r="AE21" s="3">
        <v>29.473566911771201</v>
      </c>
      <c r="AF21" s="3">
        <v>58.808429407137197</v>
      </c>
      <c r="AG21" s="3">
        <v>4.4136909339885406</v>
      </c>
      <c r="AH21" s="3">
        <v>22.12597728847064</v>
      </c>
      <c r="AI21" s="3">
        <v>22.12597728847064</v>
      </c>
      <c r="AJ21" s="3">
        <v>23.297157546352938</v>
      </c>
      <c r="AK21" s="3">
        <v>44.474075513900239</v>
      </c>
      <c r="AL21" s="3">
        <v>30.082574005407832</v>
      </c>
      <c r="AM21" s="3">
        <v>0.68263576903904899</v>
      </c>
      <c r="AN21" s="3">
        <v>32.060280077104238</v>
      </c>
      <c r="AO21" s="3">
        <v>-2.0890273666061177</v>
      </c>
      <c r="AP21" s="3">
        <v>5.6318018868006003</v>
      </c>
      <c r="AQ21" s="3">
        <v>17.995619993382672</v>
      </c>
      <c r="AR21" s="3">
        <v>24.1776925000704</v>
      </c>
      <c r="AS21" s="3">
        <v>15.95727705004651</v>
      </c>
      <c r="AT21" s="3">
        <v>10.63939446823802</v>
      </c>
      <c r="AU21" s="3">
        <v>46.100758385789106</v>
      </c>
      <c r="AV21" s="3">
        <v>26.865980756358098</v>
      </c>
      <c r="AW21" s="3">
        <v>72.322158392419908</v>
      </c>
      <c r="AX21" s="3">
        <v>75.446437248822605</v>
      </c>
      <c r="AY21" s="3">
        <v>14.0112207515295</v>
      </c>
      <c r="AZ21" s="3">
        <v>14001777.659414606</v>
      </c>
    </row>
    <row r="22" spans="2:52" x14ac:dyDescent="0.25">
      <c r="B22" t="s">
        <v>215</v>
      </c>
      <c r="C22" t="s">
        <v>200</v>
      </c>
      <c r="D22" s="3">
        <v>2800005.167604527</v>
      </c>
      <c r="E22" s="3">
        <v>2800027.4473145627</v>
      </c>
      <c r="F22" s="3">
        <v>2800022.4904529075</v>
      </c>
      <c r="G22" s="3">
        <v>64.8679279661701</v>
      </c>
      <c r="H22" s="3">
        <v>34.09548570588813</v>
      </c>
      <c r="I22" s="3">
        <v>51.405617667931395</v>
      </c>
      <c r="J22" s="3">
        <v>49.049108120015603</v>
      </c>
      <c r="K22" s="3">
        <v>2800004.5833638557</v>
      </c>
      <c r="L22" s="3">
        <v>47.5366145776336</v>
      </c>
      <c r="M22" s="3">
        <v>54.076828949034102</v>
      </c>
      <c r="N22" s="3">
        <v>-3.6123257683793732</v>
      </c>
      <c r="O22" s="3">
        <v>54.837077126614503</v>
      </c>
      <c r="P22" s="3">
        <v>29.940483562698528</v>
      </c>
      <c r="Q22" s="3">
        <v>43.7830038926908</v>
      </c>
      <c r="R22" s="3">
        <v>56.995482109707005</v>
      </c>
      <c r="S22" s="3">
        <v>55.069304629554907</v>
      </c>
      <c r="T22" s="3">
        <v>50.691200000000002</v>
      </c>
      <c r="U22" s="3">
        <v>57.336754457559799</v>
      </c>
      <c r="V22" s="3">
        <v>56.183506474657698</v>
      </c>
      <c r="W22" s="3">
        <v>56.295931358076899</v>
      </c>
      <c r="X22" s="3">
        <v>50.691200000000002</v>
      </c>
      <c r="Y22" s="3">
        <v>51.5232439073989</v>
      </c>
      <c r="Z22" s="3">
        <v>51.474246263206794</v>
      </c>
      <c r="AA22" s="3">
        <v>18.158534572959979</v>
      </c>
      <c r="AB22" s="3">
        <v>2800061.1808872302</v>
      </c>
      <c r="AC22" s="3">
        <v>16.217340865662521</v>
      </c>
      <c r="AD22" s="3">
        <v>21.4206154459931</v>
      </c>
      <c r="AE22" s="3">
        <v>22.1587484129366</v>
      </c>
      <c r="AF22" s="3">
        <v>66.051035888976301</v>
      </c>
      <c r="AG22" s="3">
        <v>4.4136909339885406</v>
      </c>
      <c r="AH22" s="3">
        <v>22.12597728847064</v>
      </c>
      <c r="AI22" s="3">
        <v>22.12597728847064</v>
      </c>
      <c r="AJ22" s="3">
        <v>22.12597728847064</v>
      </c>
      <c r="AK22" s="3">
        <v>46.559789799614542</v>
      </c>
      <c r="AL22" s="3">
        <v>29.607322753125281</v>
      </c>
      <c r="AM22" s="3">
        <v>0.68263576903904899</v>
      </c>
      <c r="AN22" s="3">
        <v>32.044007540820637</v>
      </c>
      <c r="AO22" s="3">
        <v>-3.232556930301663</v>
      </c>
      <c r="AP22" s="3">
        <v>5.6318018868006003</v>
      </c>
      <c r="AQ22" s="3">
        <v>18.11581413655702</v>
      </c>
      <c r="AR22" s="3">
        <v>27.005427405869899</v>
      </c>
      <c r="AS22" s="3">
        <v>17.823582087874122</v>
      </c>
      <c r="AT22" s="3">
        <v>10.423045010524191</v>
      </c>
      <c r="AU22" s="3">
        <v>42.179510121496804</v>
      </c>
      <c r="AV22" s="3">
        <v>30.008120021338399</v>
      </c>
      <c r="AW22" s="3">
        <v>62.581526670981297</v>
      </c>
      <c r="AX22" s="3">
        <v>68.095492516040906</v>
      </c>
      <c r="AY22" s="3">
        <v>14.0112207515295</v>
      </c>
      <c r="AZ22" s="3">
        <v>14001649.444951609</v>
      </c>
    </row>
    <row r="23" spans="2:52" x14ac:dyDescent="0.25">
      <c r="B23" t="s">
        <v>215</v>
      </c>
      <c r="C23" t="s">
        <v>201</v>
      </c>
      <c r="D23" s="3">
        <v>2800005.3276254036</v>
      </c>
      <c r="E23" s="3">
        <v>2800027.4473145627</v>
      </c>
      <c r="F23" s="3">
        <v>2800022.4904529075</v>
      </c>
      <c r="G23" s="3">
        <v>64.8679279661701</v>
      </c>
      <c r="H23" s="3">
        <v>34.09548570588813</v>
      </c>
      <c r="I23" s="3">
        <v>48.817842903162401</v>
      </c>
      <c r="J23" s="3">
        <v>50.176636615036102</v>
      </c>
      <c r="K23" s="3">
        <v>2800004.5833638557</v>
      </c>
      <c r="L23" s="3">
        <v>47.020065515706399</v>
      </c>
      <c r="M23" s="3">
        <v>54.076828949034102</v>
      </c>
      <c r="N23" s="3">
        <v>-3.7135853914441261</v>
      </c>
      <c r="O23" s="3">
        <v>54.837077126614503</v>
      </c>
      <c r="P23" s="3">
        <v>30.09626759818277</v>
      </c>
      <c r="Q23" s="3">
        <v>42.275075342367899</v>
      </c>
      <c r="R23" s="3">
        <v>54.833436341571598</v>
      </c>
      <c r="S23" s="3">
        <v>55.069304629554907</v>
      </c>
      <c r="T23" s="3">
        <v>50.53257231253</v>
      </c>
      <c r="U23" s="3">
        <v>57.336754457559799</v>
      </c>
      <c r="V23" s="3">
        <v>56.183506474657698</v>
      </c>
      <c r="W23" s="3">
        <v>55.7191144834105</v>
      </c>
      <c r="X23" s="3">
        <v>50.691200000000002</v>
      </c>
      <c r="Y23" s="3">
        <v>50.691200000000002</v>
      </c>
      <c r="Z23" s="3">
        <v>51.010106423565801</v>
      </c>
      <c r="AA23" s="3">
        <v>-0.90776028559769983</v>
      </c>
      <c r="AB23" s="3">
        <v>2800059.350657627</v>
      </c>
      <c r="AC23" s="3">
        <v>-1.1588951519659005</v>
      </c>
      <c r="AD23" s="3">
        <v>-0.39705599882480058</v>
      </c>
      <c r="AE23" s="3">
        <v>23.720798981304</v>
      </c>
      <c r="AF23" s="3">
        <v>70.749757873859096</v>
      </c>
      <c r="AG23" s="3">
        <v>4.4136909339885406</v>
      </c>
      <c r="AH23" s="3">
        <v>22.12597728847064</v>
      </c>
      <c r="AI23" s="3">
        <v>20.96103435670593</v>
      </c>
      <c r="AJ23" s="3">
        <v>22.12597728847064</v>
      </c>
      <c r="AK23" s="3">
        <v>46.559789799614542</v>
      </c>
      <c r="AL23" s="3">
        <v>23.737869300381849</v>
      </c>
      <c r="AM23" s="3">
        <v>0.68263576903904899</v>
      </c>
      <c r="AN23" s="3">
        <v>10.312393111921931</v>
      </c>
      <c r="AO23" s="3">
        <v>-3.1706699960591322</v>
      </c>
      <c r="AP23" s="3">
        <v>5.6318018868006003</v>
      </c>
      <c r="AQ23" s="3">
        <v>18.258787116099171</v>
      </c>
      <c r="AR23" s="3">
        <v>28.5561255480219</v>
      </c>
      <c r="AS23" s="3">
        <v>18.847042861694469</v>
      </c>
      <c r="AT23" s="3">
        <v>5.6318018868006003</v>
      </c>
      <c r="AU23" s="3">
        <v>40.326989531522202</v>
      </c>
      <c r="AV23" s="3">
        <v>23.087514144397602</v>
      </c>
      <c r="AW23" s="3">
        <v>51.728872463565196</v>
      </c>
      <c r="AX23" s="3">
        <v>50.731245784175201</v>
      </c>
      <c r="AY23" s="3">
        <v>14.0112207515295</v>
      </c>
      <c r="AZ23" s="3">
        <v>14001520.383177059</v>
      </c>
    </row>
    <row r="24" spans="2:52" x14ac:dyDescent="0.25">
      <c r="B24" t="s">
        <v>215</v>
      </c>
      <c r="C24" t="s">
        <v>202</v>
      </c>
      <c r="D24" s="3">
        <v>2800005.3276254036</v>
      </c>
      <c r="E24" s="3">
        <v>2800027.4473145627</v>
      </c>
      <c r="F24" s="3">
        <v>2800022.4904529075</v>
      </c>
      <c r="G24" s="3">
        <v>64.8679279661701</v>
      </c>
      <c r="H24" s="3">
        <v>34.09548570588813</v>
      </c>
      <c r="I24" s="3">
        <v>48.817842903162401</v>
      </c>
      <c r="J24" s="3">
        <v>50.176636615036102</v>
      </c>
      <c r="K24" s="3">
        <v>2800004.5833638557</v>
      </c>
      <c r="L24" s="3">
        <v>47.020065515706399</v>
      </c>
      <c r="M24" s="3">
        <v>54.076828949034102</v>
      </c>
      <c r="N24" s="3">
        <v>-3.7135853914441261</v>
      </c>
      <c r="O24" s="3">
        <v>53.622761508514103</v>
      </c>
      <c r="P24" s="3">
        <v>30.47903731673987</v>
      </c>
      <c r="Q24" s="3">
        <v>42.275075342367899</v>
      </c>
      <c r="R24" s="3">
        <v>54.833436341571598</v>
      </c>
      <c r="S24" s="3">
        <v>55.069304629554907</v>
      </c>
      <c r="T24" s="3">
        <v>50.659426724658104</v>
      </c>
      <c r="U24" s="3">
        <v>52.866139076265696</v>
      </c>
      <c r="V24" s="3">
        <v>56.183506474657698</v>
      </c>
      <c r="W24" s="3">
        <v>52.070553387300095</v>
      </c>
      <c r="X24" s="3">
        <v>50.691200000000002</v>
      </c>
      <c r="Y24" s="3">
        <v>50.691200000000002</v>
      </c>
      <c r="Z24" s="3">
        <v>51.171793809515897</v>
      </c>
      <c r="AA24" s="3">
        <v>-4.5920563362520994</v>
      </c>
      <c r="AB24" s="3">
        <v>2800059.7039996358</v>
      </c>
      <c r="AC24" s="3">
        <v>-6.8012882636802399</v>
      </c>
      <c r="AD24" s="3">
        <v>-8.4393294807599997</v>
      </c>
      <c r="AE24" s="3">
        <v>23.4919561220517</v>
      </c>
      <c r="AF24" s="3">
        <v>59.780542762133599</v>
      </c>
      <c r="AG24" s="3">
        <v>4.4136909339885406</v>
      </c>
      <c r="AH24" s="3">
        <v>22.12597728847064</v>
      </c>
      <c r="AI24" s="3">
        <v>20.96103435670593</v>
      </c>
      <c r="AJ24" s="3">
        <v>22.12597728847064</v>
      </c>
      <c r="AK24" s="3">
        <v>45.51693265675744</v>
      </c>
      <c r="AL24" s="3">
        <v>23.728735654657719</v>
      </c>
      <c r="AM24" s="3">
        <v>0.68263576903904899</v>
      </c>
      <c r="AN24" s="3">
        <v>10.399242323226229</v>
      </c>
      <c r="AO24" s="3">
        <v>-3.1110273666061201</v>
      </c>
      <c r="AP24" s="3">
        <v>5.6318018868006003</v>
      </c>
      <c r="AQ24" s="3">
        <v>8.3279719333863191</v>
      </c>
      <c r="AR24" s="3">
        <v>28.285218279788399</v>
      </c>
      <c r="AS24" s="3">
        <v>18.668244064660271</v>
      </c>
      <c r="AT24" s="3">
        <v>5.6318018868006003</v>
      </c>
      <c r="AU24" s="3">
        <v>28.285218279788399</v>
      </c>
      <c r="AV24" s="3">
        <v>14.624241226173201</v>
      </c>
      <c r="AW24" s="3">
        <v>47.301013165480299</v>
      </c>
      <c r="AX24" s="3">
        <v>43.646670907239603</v>
      </c>
      <c r="AY24" s="3">
        <v>5.6318018868006003</v>
      </c>
      <c r="AZ24" s="3">
        <v>14001431.824400466</v>
      </c>
    </row>
    <row r="25" spans="2:52" x14ac:dyDescent="0.25">
      <c r="B25" t="s">
        <v>215</v>
      </c>
      <c r="C25" t="s">
        <v>203</v>
      </c>
      <c r="D25" s="3">
        <v>2800005.167604527</v>
      </c>
      <c r="E25" s="3">
        <v>2800027.4473145627</v>
      </c>
      <c r="F25" s="3">
        <v>2800022.4904529075</v>
      </c>
      <c r="G25" s="3">
        <v>64.8679279661701</v>
      </c>
      <c r="H25" s="3">
        <v>34.09548570588813</v>
      </c>
      <c r="I25" s="3">
        <v>50.771292356023501</v>
      </c>
      <c r="J25" s="3">
        <v>50.176636615036102</v>
      </c>
      <c r="K25" s="3">
        <v>2800004.5833638557</v>
      </c>
      <c r="L25" s="3">
        <v>47.5366145776336</v>
      </c>
      <c r="M25" s="3">
        <v>54.076828949034102</v>
      </c>
      <c r="N25" s="3">
        <v>-3.6470467372832074</v>
      </c>
      <c r="O25" s="3">
        <v>54.837077126614503</v>
      </c>
      <c r="P25" s="3">
        <v>29.993900437935199</v>
      </c>
      <c r="Q25" s="3">
        <v>42.509666580656599</v>
      </c>
      <c r="R25" s="3">
        <v>55.983379138213905</v>
      </c>
      <c r="S25" s="3">
        <v>55.069304629554907</v>
      </c>
      <c r="T25" s="3">
        <v>50.691200000000002</v>
      </c>
      <c r="U25" s="3">
        <v>46.313898990365104</v>
      </c>
      <c r="V25" s="3">
        <v>56.183506474657698</v>
      </c>
      <c r="W25" s="3">
        <v>51.088631209308701</v>
      </c>
      <c r="X25" s="3">
        <v>50.691200000000002</v>
      </c>
      <c r="Y25" s="3">
        <v>50.691200000000002</v>
      </c>
      <c r="Z25" s="3">
        <v>51.315097093464203</v>
      </c>
      <c r="AA25" s="3">
        <v>13.017256209850601</v>
      </c>
      <c r="AB25" s="3">
        <v>2800066.0239460641</v>
      </c>
      <c r="AC25" s="3">
        <v>10.95957766422582</v>
      </c>
      <c r="AD25" s="3">
        <v>14.599363329328</v>
      </c>
      <c r="AE25" s="3">
        <v>23.344088241282702</v>
      </c>
      <c r="AF25" s="3">
        <v>59.373151662055804</v>
      </c>
      <c r="AG25" s="3">
        <v>3.1764442540879552</v>
      </c>
      <c r="AH25" s="3">
        <v>22.12597728847064</v>
      </c>
      <c r="AI25" s="3">
        <v>20.96103435670593</v>
      </c>
      <c r="AJ25" s="3">
        <v>20.96103435670593</v>
      </c>
      <c r="AK25" s="3">
        <v>22.12597728847064</v>
      </c>
      <c r="AL25" s="3">
        <v>28.053384710591498</v>
      </c>
      <c r="AM25" s="3">
        <v>0.68263576903904899</v>
      </c>
      <c r="AN25" s="3">
        <v>5.6318018868006003</v>
      </c>
      <c r="AO25" s="3">
        <v>-3.024561810812727</v>
      </c>
      <c r="AP25" s="3">
        <v>5.6318018868006003</v>
      </c>
      <c r="AQ25" s="3">
        <v>6.0476828150926192</v>
      </c>
      <c r="AR25" s="3">
        <v>27.9086380663895</v>
      </c>
      <c r="AS25" s="3">
        <v>18.419701123817021</v>
      </c>
      <c r="AT25" s="3">
        <v>5.6318018868006003</v>
      </c>
      <c r="AU25" s="3">
        <v>27.9086380663895</v>
      </c>
      <c r="AV25" s="3">
        <v>14.0112207515295</v>
      </c>
      <c r="AW25" s="3">
        <v>59.470258216164396</v>
      </c>
      <c r="AX25" s="3">
        <v>54.092552562347002</v>
      </c>
      <c r="AY25" s="3">
        <v>5.6318018868006003</v>
      </c>
      <c r="AZ25" s="3">
        <v>14001485.699745497</v>
      </c>
    </row>
    <row r="26" spans="2:52" x14ac:dyDescent="0.25">
      <c r="B26" t="s">
        <v>215</v>
      </c>
      <c r="C26" t="s">
        <v>204</v>
      </c>
      <c r="D26" s="3">
        <v>2800004.6807730081</v>
      </c>
      <c r="E26" s="3">
        <v>2800027.4473145627</v>
      </c>
      <c r="F26" s="3">
        <v>2800023.2152047013</v>
      </c>
      <c r="G26" s="3">
        <v>64.8679279661701</v>
      </c>
      <c r="H26" s="3">
        <v>34.09548570588813</v>
      </c>
      <c r="I26" s="3">
        <v>51.570156240448199</v>
      </c>
      <c r="J26" s="3">
        <v>49.049108120015603</v>
      </c>
      <c r="K26" s="3">
        <v>2800004.5833638557</v>
      </c>
      <c r="L26" s="3">
        <v>47.5366145776336</v>
      </c>
      <c r="M26" s="3">
        <v>54.076828949034102</v>
      </c>
      <c r="N26" s="3">
        <v>-3.3179720231372682</v>
      </c>
      <c r="O26" s="3">
        <v>54.837077126614503</v>
      </c>
      <c r="P26" s="3">
        <v>29.781048224196628</v>
      </c>
      <c r="Q26" s="3">
        <v>44.820788778214293</v>
      </c>
      <c r="R26" s="3">
        <v>56.339714990244303</v>
      </c>
      <c r="S26" s="3">
        <v>55.741717130070398</v>
      </c>
      <c r="T26" s="3">
        <v>50.691200000000002</v>
      </c>
      <c r="U26" s="3">
        <v>47.428747272098803</v>
      </c>
      <c r="V26" s="3">
        <v>56.183506474657698</v>
      </c>
      <c r="W26" s="3">
        <v>52.070553387300095</v>
      </c>
      <c r="X26" s="3">
        <v>40.884003808148705</v>
      </c>
      <c r="Y26" s="3">
        <v>50.495948122872804</v>
      </c>
      <c r="Z26" s="3">
        <v>51.949264722032595</v>
      </c>
      <c r="AA26" s="3">
        <v>20.49749619608162</v>
      </c>
      <c r="AB26" s="3">
        <v>2800062.6012823987</v>
      </c>
      <c r="AC26" s="3">
        <v>15.0646961968034</v>
      </c>
      <c r="AD26" s="3">
        <v>21.379972220105891</v>
      </c>
      <c r="AE26" s="3">
        <v>22.620240719439302</v>
      </c>
      <c r="AF26" s="3">
        <v>45.144021183402941</v>
      </c>
      <c r="AG26" s="3">
        <v>3.1764442540879552</v>
      </c>
      <c r="AH26" s="3">
        <v>22.12597728847064</v>
      </c>
      <c r="AI26" s="3">
        <v>20.96103435670593</v>
      </c>
      <c r="AJ26" s="3">
        <v>20.96103435670593</v>
      </c>
      <c r="AK26" s="3">
        <v>22.12597728847064</v>
      </c>
      <c r="AL26" s="3">
        <v>30.082574005407832</v>
      </c>
      <c r="AM26" s="3">
        <v>0.68263576903904899</v>
      </c>
      <c r="AN26" s="3">
        <v>5.6318018868006003</v>
      </c>
      <c r="AO26" s="3">
        <v>-2.5134817918887951</v>
      </c>
      <c r="AP26" s="3">
        <v>5.6318018868006003</v>
      </c>
      <c r="AQ26" s="3">
        <v>7.1065765857130385</v>
      </c>
      <c r="AR26" s="3">
        <v>26.074258509899828</v>
      </c>
      <c r="AS26" s="3">
        <v>17.20901061653392</v>
      </c>
      <c r="AT26" s="3">
        <v>5.6318018868006003</v>
      </c>
      <c r="AU26" s="3">
        <v>26.074258509899828</v>
      </c>
      <c r="AV26" s="3">
        <v>11.35158553371166</v>
      </c>
      <c r="AW26" s="3">
        <v>65.789102199897002</v>
      </c>
      <c r="AX26" s="3">
        <v>55.426128242459399</v>
      </c>
      <c r="AY26" s="3">
        <v>5.6318018868006003</v>
      </c>
      <c r="AZ26" s="3">
        <v>14001485.496407889</v>
      </c>
    </row>
    <row r="27" spans="2:52" x14ac:dyDescent="0.25">
      <c r="B27" t="s">
        <v>215</v>
      </c>
      <c r="C27" t="s">
        <v>205</v>
      </c>
      <c r="D27" s="3">
        <v>2800004.5794003531</v>
      </c>
      <c r="E27" s="3">
        <v>2800027.4473145627</v>
      </c>
      <c r="F27" s="3">
        <v>2800023.2152047013</v>
      </c>
      <c r="G27" s="3">
        <v>64.8679279661701</v>
      </c>
      <c r="H27" s="3">
        <v>34.09548570588813</v>
      </c>
      <c r="I27" s="3">
        <v>51.570156240448199</v>
      </c>
      <c r="J27" s="3">
        <v>49.049108120015603</v>
      </c>
      <c r="K27" s="3">
        <v>2800004.5833638557</v>
      </c>
      <c r="L27" s="3">
        <v>47.5366145776336</v>
      </c>
      <c r="M27" s="3">
        <v>54.076828949034102</v>
      </c>
      <c r="N27" s="3">
        <v>-2.4600532748569681</v>
      </c>
      <c r="O27" s="3">
        <v>54.837077126614503</v>
      </c>
      <c r="P27" s="3">
        <v>29.344560774945968</v>
      </c>
      <c r="Q27" s="3">
        <v>47.845500114026194</v>
      </c>
      <c r="R27" s="3">
        <v>55.125270743564904</v>
      </c>
      <c r="S27" s="3">
        <v>57.766145455495305</v>
      </c>
      <c r="T27" s="3">
        <v>50.691200000000002</v>
      </c>
      <c r="U27" s="3">
        <v>49.714921675683399</v>
      </c>
      <c r="V27" s="3">
        <v>56.183506474657698</v>
      </c>
      <c r="W27" s="3">
        <v>47.384740523085796</v>
      </c>
      <c r="X27" s="3">
        <v>40.884003808148705</v>
      </c>
      <c r="Y27" s="3">
        <v>48.070141199859805</v>
      </c>
      <c r="Z27" s="3">
        <v>53.249726698581</v>
      </c>
      <c r="AA27" s="3">
        <v>19.680386539041223</v>
      </c>
      <c r="AB27" s="3">
        <v>2800028.4883221406</v>
      </c>
      <c r="AC27" s="3">
        <v>6.2295425191996401</v>
      </c>
      <c r="AD27" s="3">
        <v>10.13136497236672</v>
      </c>
      <c r="AE27" s="3">
        <v>22.758981224676702</v>
      </c>
      <c r="AF27" s="3">
        <v>45.144021183402941</v>
      </c>
      <c r="AG27" s="3">
        <v>3.1764442540879552</v>
      </c>
      <c r="AH27" s="3">
        <v>22.12597728847064</v>
      </c>
      <c r="AI27" s="3">
        <v>20.96103435670593</v>
      </c>
      <c r="AJ27" s="3">
        <v>20.96103435670593</v>
      </c>
      <c r="AK27" s="3">
        <v>22.12597728847064</v>
      </c>
      <c r="AL27" s="3">
        <v>30.082574005407832</v>
      </c>
      <c r="AM27" s="3">
        <v>0.68263576903904899</v>
      </c>
      <c r="AN27" s="3">
        <v>5.6318018868006003</v>
      </c>
      <c r="AO27" s="3">
        <v>-2.366732310172448</v>
      </c>
      <c r="AP27" s="3">
        <v>5.6318018868006003</v>
      </c>
      <c r="AQ27" s="3">
        <v>7.4350324538199892</v>
      </c>
      <c r="AR27" s="3">
        <v>25.288654088119337</v>
      </c>
      <c r="AS27" s="3">
        <v>16.69051169815878</v>
      </c>
      <c r="AT27" s="3">
        <v>5.6318018868006003</v>
      </c>
      <c r="AU27" s="3">
        <v>25.288654088119337</v>
      </c>
      <c r="AV27" s="3">
        <v>11.597019043619291</v>
      </c>
      <c r="AW27" s="3">
        <v>68.495255218556395</v>
      </c>
      <c r="AX27" s="3">
        <v>50.691200000000002</v>
      </c>
      <c r="AY27" s="3">
        <v>5.6318018868006003</v>
      </c>
      <c r="AZ27" s="3">
        <v>14001427.853244077</v>
      </c>
    </row>
    <row r="28" spans="2:52" x14ac:dyDescent="0.25">
      <c r="B28" t="s">
        <v>215</v>
      </c>
      <c r="C28" t="s">
        <v>206</v>
      </c>
      <c r="D28" s="3">
        <v>2800004.4841652121</v>
      </c>
      <c r="E28" s="3">
        <v>2800027.4473145627</v>
      </c>
      <c r="F28" s="3">
        <v>2800023.2152047013</v>
      </c>
      <c r="G28" s="3">
        <v>61.478823470079099</v>
      </c>
      <c r="H28" s="3">
        <v>34.0921164751189</v>
      </c>
      <c r="I28" s="3">
        <v>51.570156240448199</v>
      </c>
      <c r="J28" s="3">
        <v>48.532559058088395</v>
      </c>
      <c r="K28" s="3">
        <v>2800004.5833638557</v>
      </c>
      <c r="L28" s="3">
        <v>47.020065515706399</v>
      </c>
      <c r="M28" s="3">
        <v>54.076828949034102</v>
      </c>
      <c r="N28" s="3">
        <v>-2.2742251802541196</v>
      </c>
      <c r="O28" s="3">
        <v>53.622761508514103</v>
      </c>
      <c r="P28" s="3">
        <v>29.382797116973538</v>
      </c>
      <c r="Q28" s="3">
        <v>48.217172001610301</v>
      </c>
      <c r="R28" s="3">
        <v>56.603879952377902</v>
      </c>
      <c r="S28" s="3">
        <v>58.904673900424804</v>
      </c>
      <c r="T28" s="3">
        <v>50.691200000000002</v>
      </c>
      <c r="U28" s="3">
        <v>49.514652580706596</v>
      </c>
      <c r="V28" s="3">
        <v>56.183506474657698</v>
      </c>
      <c r="W28" s="3">
        <v>47.201588444773705</v>
      </c>
      <c r="X28" s="3">
        <v>40.884003808148705</v>
      </c>
      <c r="Y28" s="3">
        <v>48.070141199859805</v>
      </c>
      <c r="Z28" s="3">
        <v>53.135806105870898</v>
      </c>
      <c r="AA28" s="3">
        <v>24.868068305764425</v>
      </c>
      <c r="AB28" s="3">
        <v>2800023.2854839889</v>
      </c>
      <c r="AC28" s="3">
        <v>18.10549928669246</v>
      </c>
      <c r="AD28" s="3">
        <v>26.607883663279381</v>
      </c>
      <c r="AE28" s="3">
        <v>21.330221732803601</v>
      </c>
      <c r="AF28" s="3">
        <v>45.144021183402941</v>
      </c>
      <c r="AG28" s="3">
        <v>3.1764442540879552</v>
      </c>
      <c r="AH28" s="3">
        <v>17.940798013337258</v>
      </c>
      <c r="AI28" s="3">
        <v>20.96103435670593</v>
      </c>
      <c r="AJ28" s="3">
        <v>20.96103435670593</v>
      </c>
      <c r="AK28" s="3">
        <v>22.12597728847064</v>
      </c>
      <c r="AL28" s="3">
        <v>30.082574005407832</v>
      </c>
      <c r="AM28" s="3">
        <v>0.68263576903904899</v>
      </c>
      <c r="AN28" s="3">
        <v>5.6318018868006003</v>
      </c>
      <c r="AO28" s="3">
        <v>-1.9232474046719099</v>
      </c>
      <c r="AP28" s="3">
        <v>5.6318018868006003</v>
      </c>
      <c r="AQ28" s="3">
        <v>6.299256168177739</v>
      </c>
      <c r="AR28" s="3">
        <v>23.967937376474367</v>
      </c>
      <c r="AS28" s="3">
        <v>15.81883866847306</v>
      </c>
      <c r="AT28" s="3">
        <v>5.6318018868006003</v>
      </c>
      <c r="AU28" s="3">
        <v>23.967937376474367</v>
      </c>
      <c r="AV28" s="3">
        <v>9.1120906812338092</v>
      </c>
      <c r="AW28" s="3">
        <v>46.071164457134699</v>
      </c>
      <c r="AX28" s="3">
        <v>50.691200000000002</v>
      </c>
      <c r="AY28" s="3">
        <v>5.6318018868006003</v>
      </c>
      <c r="AZ28" s="3">
        <v>14001418.442617027</v>
      </c>
    </row>
    <row r="29" spans="2:52" x14ac:dyDescent="0.25">
      <c r="B29" t="s">
        <v>215</v>
      </c>
      <c r="C29" t="s">
        <v>207</v>
      </c>
      <c r="D29" s="3">
        <v>2800004.448888585</v>
      </c>
      <c r="E29" s="3">
        <v>110.1115613169346</v>
      </c>
      <c r="F29" s="3">
        <v>2800023.2152047013</v>
      </c>
      <c r="G29" s="3">
        <v>61.283242869575901</v>
      </c>
      <c r="H29" s="3">
        <v>34.0921164751189</v>
      </c>
      <c r="I29" s="3">
        <v>50.177070685575302</v>
      </c>
      <c r="J29" s="3">
        <v>43.319249088417799</v>
      </c>
      <c r="K29" s="3">
        <v>2800004.5833638557</v>
      </c>
      <c r="L29" s="3">
        <v>47.020065515706399</v>
      </c>
      <c r="M29" s="3">
        <v>48.9651227086445</v>
      </c>
      <c r="N29" s="3">
        <v>-2.1207229060480417</v>
      </c>
      <c r="O29" s="3">
        <v>53.622761508514103</v>
      </c>
      <c r="P29" s="3">
        <v>29.146639772041119</v>
      </c>
      <c r="Q29" s="3">
        <v>48.758365523484898</v>
      </c>
      <c r="R29" s="3">
        <v>59.860892265013405</v>
      </c>
      <c r="S29" s="3">
        <v>59.221113139701004</v>
      </c>
      <c r="T29" s="3">
        <v>39.9958954456417</v>
      </c>
      <c r="U29" s="3">
        <v>50.751565298654995</v>
      </c>
      <c r="V29" s="3">
        <v>49.4370057746806</v>
      </c>
      <c r="W29" s="3">
        <v>48.332782127000101</v>
      </c>
      <c r="X29" s="3">
        <v>40.884003808148705</v>
      </c>
      <c r="Y29" s="3">
        <v>48.070141199859805</v>
      </c>
      <c r="Z29" s="3">
        <v>47.092907876238698</v>
      </c>
      <c r="AA29" s="3">
        <v>32.491291152409993</v>
      </c>
      <c r="AB29" s="3">
        <v>2800001.493798099</v>
      </c>
      <c r="AC29" s="3">
        <v>18.105499286692449</v>
      </c>
      <c r="AD29" s="3">
        <v>26.607883663279381</v>
      </c>
      <c r="AE29" s="3">
        <v>19.439536862792401</v>
      </c>
      <c r="AF29" s="3">
        <v>45.144021183402941</v>
      </c>
      <c r="AG29" s="3">
        <v>-0.89078732399500993</v>
      </c>
      <c r="AH29" s="3">
        <v>17.531998013337258</v>
      </c>
      <c r="AI29" s="3">
        <v>20.96103435670593</v>
      </c>
      <c r="AJ29" s="3">
        <v>20.96103435670593</v>
      </c>
      <c r="AK29" s="3">
        <v>22.12597728847064</v>
      </c>
      <c r="AL29" s="3">
        <v>30.082574005407832</v>
      </c>
      <c r="AM29" s="3">
        <v>0.68263576903904899</v>
      </c>
      <c r="AN29" s="3">
        <v>5.6318018868006003</v>
      </c>
      <c r="AO29" s="3">
        <v>-0.69319133272210998</v>
      </c>
      <c r="AP29" s="3">
        <v>5.6318018868006003</v>
      </c>
      <c r="AQ29" s="3">
        <v>3.2487480022238291</v>
      </c>
      <c r="AR29" s="3">
        <v>11.237214680414469</v>
      </c>
      <c r="AS29" s="3">
        <v>14.791651969558831</v>
      </c>
      <c r="AT29" s="3">
        <v>5.6318018868006003</v>
      </c>
      <c r="AU29" s="3">
        <v>22.411593893270989</v>
      </c>
      <c r="AV29" s="3">
        <v>9.2371409409233109</v>
      </c>
      <c r="AW29" s="3">
        <v>23.712785953745399</v>
      </c>
      <c r="AX29" s="3">
        <v>50.691200000000002</v>
      </c>
      <c r="AY29" s="3">
        <v>5.6318018868006003</v>
      </c>
      <c r="AZ29" s="3">
        <v>11201412.170085004</v>
      </c>
    </row>
    <row r="30" spans="2:52" x14ac:dyDescent="0.25">
      <c r="B30" t="s">
        <v>215</v>
      </c>
      <c r="C30" t="s">
        <v>208</v>
      </c>
      <c r="D30" s="3">
        <v>2800004.8475627732</v>
      </c>
      <c r="E30" s="3">
        <v>110.1115613169346</v>
      </c>
      <c r="F30" s="3">
        <v>122.1525332021267</v>
      </c>
      <c r="G30" s="3">
        <v>46.133598179326896</v>
      </c>
      <c r="H30" s="3">
        <v>30.8062974435211</v>
      </c>
      <c r="I30" s="3">
        <v>51.570156240448199</v>
      </c>
      <c r="J30" s="3">
        <v>43.319249088417799</v>
      </c>
      <c r="K30" s="3">
        <v>2800004.5833638557</v>
      </c>
      <c r="L30" s="3">
        <v>42.177064636944898</v>
      </c>
      <c r="M30" s="3">
        <v>48.9651227086445</v>
      </c>
      <c r="N30" s="3">
        <v>-1.9696113349725897</v>
      </c>
      <c r="O30" s="3">
        <v>53.622761508514103</v>
      </c>
      <c r="P30" s="3">
        <v>28.91416043192503</v>
      </c>
      <c r="Q30" s="3">
        <v>49.291130290452003</v>
      </c>
      <c r="R30" s="3">
        <v>59.860892265013405</v>
      </c>
      <c r="S30" s="3">
        <v>59.221113139701004</v>
      </c>
      <c r="T30" s="3">
        <v>40.884003808148705</v>
      </c>
      <c r="U30" s="3">
        <v>51.9531304784376</v>
      </c>
      <c r="V30" s="3">
        <v>49.4370057746806</v>
      </c>
      <c r="W30" s="3">
        <v>48.223893363177901</v>
      </c>
      <c r="X30" s="3">
        <v>40.884003808148705</v>
      </c>
      <c r="Y30" s="3">
        <v>44.401956539408602</v>
      </c>
      <c r="Z30" s="3">
        <v>47.785552172593597</v>
      </c>
      <c r="AA30" s="3">
        <v>58.00884887280543</v>
      </c>
      <c r="AB30" s="3">
        <v>2800005.2145176423</v>
      </c>
      <c r="AC30" s="3">
        <v>54.550329364607855</v>
      </c>
      <c r="AD30" s="3">
        <v>53.224835974942899</v>
      </c>
      <c r="AE30" s="3">
        <v>7.7565927631270304</v>
      </c>
      <c r="AF30" s="3">
        <v>15.20990010616184</v>
      </c>
      <c r="AG30" s="3">
        <v>-0.56007751188644983</v>
      </c>
      <c r="AH30" s="3">
        <v>5.4723398150497147</v>
      </c>
      <c r="AI30" s="3">
        <v>13.47314426382883</v>
      </c>
      <c r="AJ30" s="3">
        <v>8.1651026556027198</v>
      </c>
      <c r="AK30" s="3">
        <v>22.12597728847064</v>
      </c>
      <c r="AL30" s="3">
        <v>31.358248419429412</v>
      </c>
      <c r="AM30" s="3">
        <v>0.68263576903904899</v>
      </c>
      <c r="AN30" s="3">
        <v>6.7142751798791505</v>
      </c>
      <c r="AO30" s="3">
        <v>3.9883619895076401</v>
      </c>
      <c r="AP30" s="3">
        <v>5.6318018868006003</v>
      </c>
      <c r="AQ30" s="3">
        <v>6.3516731023025299</v>
      </c>
      <c r="AR30" s="3">
        <v>7.5214859884577701</v>
      </c>
      <c r="AS30" s="3">
        <v>8.5344701588176406</v>
      </c>
      <c r="AT30" s="3">
        <v>8.1309085285862999</v>
      </c>
      <c r="AU30" s="3">
        <v>11.124993016715059</v>
      </c>
      <c r="AV30" s="3">
        <v>11.71076754703504</v>
      </c>
      <c r="AW30" s="3">
        <v>13.48814482324279</v>
      </c>
      <c r="AX30" s="3">
        <v>50.691200000000002</v>
      </c>
      <c r="AY30" s="3">
        <v>5.8409893620903501</v>
      </c>
      <c r="AZ30" s="3">
        <v>8401491.5879686959</v>
      </c>
    </row>
    <row r="31" spans="2:52" x14ac:dyDescent="0.25">
      <c r="B31" t="s">
        <v>0</v>
      </c>
      <c r="D31" s="3">
        <v>67200126.218011737</v>
      </c>
      <c r="E31" s="3">
        <v>44801263.799502321</v>
      </c>
      <c r="F31" s="3">
        <v>47600905.165361471</v>
      </c>
      <c r="G31" s="3">
        <v>1411.5560847857723</v>
      </c>
      <c r="H31" s="3">
        <v>795.25723141243805</v>
      </c>
      <c r="I31" s="3">
        <v>1165.7143401785727</v>
      </c>
      <c r="J31" s="3">
        <v>1128.7113591794832</v>
      </c>
      <c r="K31" s="3">
        <v>64400157.886378095</v>
      </c>
      <c r="L31" s="3">
        <v>1104.9778640620261</v>
      </c>
      <c r="M31" s="3">
        <v>1247.8968115844216</v>
      </c>
      <c r="N31" s="3">
        <v>-76.825413669671974</v>
      </c>
      <c r="O31" s="3">
        <v>1340.1606622027564</v>
      </c>
      <c r="P31" s="3">
        <v>780.4985142775223</v>
      </c>
      <c r="Q31" s="3">
        <v>1075.6226787184712</v>
      </c>
      <c r="R31" s="3">
        <v>1376.1622292119037</v>
      </c>
      <c r="S31" s="3">
        <v>1376.1622292119037</v>
      </c>
      <c r="T31" s="3">
        <v>1131.2164146270768</v>
      </c>
      <c r="U31" s="3">
        <v>1285.0852072756752</v>
      </c>
      <c r="V31" s="3">
        <v>1294.432149791968</v>
      </c>
      <c r="W31" s="3">
        <v>1262.1461091569552</v>
      </c>
      <c r="X31" s="3">
        <v>1118.5168380814869</v>
      </c>
      <c r="Y31" s="3">
        <v>1186.4311389591553</v>
      </c>
      <c r="Z31" s="3">
        <v>1203.6765701544341</v>
      </c>
      <c r="AA31" s="3">
        <v>345.74825167669655</v>
      </c>
      <c r="AB31" s="3">
        <v>67200887.623544678</v>
      </c>
      <c r="AC31" s="3">
        <v>367.55968459951816</v>
      </c>
      <c r="AD31" s="3">
        <v>338.30876664818305</v>
      </c>
      <c r="AE31" s="3">
        <v>609.48716511306202</v>
      </c>
      <c r="AF31" s="3">
        <v>1532.6027358764657</v>
      </c>
      <c r="AG31" s="3">
        <v>84.515115592761148</v>
      </c>
      <c r="AH31" s="3">
        <v>505.59065889960794</v>
      </c>
      <c r="AI31" s="3">
        <v>508.39130671747699</v>
      </c>
      <c r="AJ31" s="3">
        <v>513.61765010407396</v>
      </c>
      <c r="AK31" s="3">
        <v>990.66224731521288</v>
      </c>
      <c r="AL31" s="3">
        <v>712.67511907441985</v>
      </c>
      <c r="AM31" s="3">
        <v>16.383258456937174</v>
      </c>
      <c r="AN31" s="3">
        <v>437.04163568012575</v>
      </c>
      <c r="AO31" s="3">
        <v>-62.373107347855679</v>
      </c>
      <c r="AP31" s="3">
        <v>132.66943679816552</v>
      </c>
      <c r="AQ31" s="3">
        <v>359.12666965682075</v>
      </c>
      <c r="AR31" s="3">
        <v>643.05754128649733</v>
      </c>
      <c r="AS31" s="3">
        <v>405.35316670100019</v>
      </c>
      <c r="AT31" s="3">
        <v>308.7768038124164</v>
      </c>
      <c r="AU31" s="3">
        <v>735.46093694668207</v>
      </c>
      <c r="AV31" s="3">
        <v>496.94261824991105</v>
      </c>
      <c r="AW31" s="3">
        <v>1270.1125947000196</v>
      </c>
      <c r="AX31" s="3">
        <v>1285.5538381998761</v>
      </c>
      <c r="AY31" s="3">
        <v>346.39892098836594</v>
      </c>
      <c r="AZ31" s="3">
        <v>291237431.75483328</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K144"/>
  <sheetViews>
    <sheetView zoomScale="55" zoomScaleNormal="55" workbookViewId="0">
      <selection activeCell="H9" sqref="H9"/>
    </sheetView>
  </sheetViews>
  <sheetFormatPr defaultRowHeight="15" x14ac:dyDescent="0.25"/>
  <cols>
    <col min="2" max="2" width="12.140625" customWidth="1"/>
    <col min="3" max="10" width="13.5703125" customWidth="1"/>
    <col min="11" max="11" width="12.5703125" customWidth="1"/>
    <col min="12" max="12" width="13.5703125" customWidth="1"/>
    <col min="13" max="14" width="12.5703125" customWidth="1"/>
    <col min="15" max="15" width="13.42578125" customWidth="1"/>
    <col min="16" max="28" width="30" customWidth="1"/>
    <col min="29" max="29" width="12.5703125" customWidth="1"/>
    <col min="30" max="192" width="41.5703125" customWidth="1"/>
    <col min="193" max="193" width="12.28515625" customWidth="1"/>
    <col min="194" max="198" width="53.28515625" bestFit="1" customWidth="1"/>
    <col min="199" max="199" width="12.85546875" bestFit="1" customWidth="1"/>
  </cols>
  <sheetData>
    <row r="1" spans="2:11" x14ac:dyDescent="0.25">
      <c r="B1" s="1" t="s">
        <v>140</v>
      </c>
      <c r="C1" t="s">
        <v>180</v>
      </c>
    </row>
    <row r="3" spans="2:11" x14ac:dyDescent="0.25">
      <c r="B3" s="1" t="s">
        <v>13</v>
      </c>
      <c r="C3" s="1" t="s">
        <v>12</v>
      </c>
    </row>
    <row r="4" spans="2:11" x14ac:dyDescent="0.25">
      <c r="B4" s="1" t="s">
        <v>11</v>
      </c>
      <c r="C4" t="s">
        <v>9</v>
      </c>
      <c r="D4" t="s">
        <v>172</v>
      </c>
      <c r="E4" t="s">
        <v>173</v>
      </c>
      <c r="F4" t="s">
        <v>176</v>
      </c>
      <c r="G4" t="s">
        <v>10</v>
      </c>
      <c r="H4" t="s">
        <v>175</v>
      </c>
      <c r="I4" t="s">
        <v>123</v>
      </c>
      <c r="J4" t="s">
        <v>212</v>
      </c>
      <c r="K4" t="s">
        <v>0</v>
      </c>
    </row>
    <row r="5" spans="2:11" x14ac:dyDescent="0.25">
      <c r="B5" t="s">
        <v>16</v>
      </c>
      <c r="C5" s="5">
        <v>2.35418117947425E-2</v>
      </c>
      <c r="D5" s="5">
        <v>3.4588109925162498</v>
      </c>
      <c r="E5" s="3">
        <v>0.19162500000000002</v>
      </c>
      <c r="F5" s="3">
        <v>0.29783999999999999</v>
      </c>
      <c r="G5" s="3">
        <v>0.06</v>
      </c>
      <c r="H5" s="3">
        <v>0.28457122832638182</v>
      </c>
      <c r="I5" s="3">
        <v>1.3178017594381353</v>
      </c>
      <c r="J5" s="3"/>
      <c r="K5" s="3">
        <v>5.6341907920755094</v>
      </c>
    </row>
    <row r="6" spans="2:11" x14ac:dyDescent="0.25">
      <c r="B6" t="s">
        <v>19</v>
      </c>
      <c r="C6" s="5">
        <v>9.2996310477760802E-2</v>
      </c>
      <c r="D6" s="5">
        <v>11.7485861324881</v>
      </c>
      <c r="E6" s="3">
        <v>2.7039457687797328</v>
      </c>
      <c r="F6" s="3"/>
      <c r="G6" s="3">
        <v>8.0400000000000003E-4</v>
      </c>
      <c r="H6" s="3"/>
      <c r="I6" s="3"/>
      <c r="J6" s="3"/>
      <c r="K6" s="3">
        <v>14.546332211745593</v>
      </c>
    </row>
    <row r="7" spans="2:11" x14ac:dyDescent="0.25">
      <c r="B7" t="s">
        <v>20</v>
      </c>
      <c r="C7" s="5">
        <v>0.59496085787836661</v>
      </c>
      <c r="D7" s="5">
        <v>9.2161286179642197</v>
      </c>
      <c r="E7" s="3">
        <v>1.3637387523023412</v>
      </c>
      <c r="F7" s="3">
        <v>2.0323199999999999</v>
      </c>
      <c r="G7" s="3">
        <v>3.0263155310916625</v>
      </c>
      <c r="H7" s="3">
        <v>0.136437</v>
      </c>
      <c r="I7" s="3"/>
      <c r="J7" s="3">
        <v>0.64824000000000004</v>
      </c>
      <c r="K7" s="3">
        <v>17.018140759236591</v>
      </c>
    </row>
    <row r="8" spans="2:11" x14ac:dyDescent="0.25">
      <c r="B8" t="s">
        <v>0</v>
      </c>
      <c r="C8" s="5">
        <v>0.71149898015086988</v>
      </c>
      <c r="D8" s="5">
        <v>24.423525742968572</v>
      </c>
      <c r="E8" s="3">
        <v>4.2593095210820744</v>
      </c>
      <c r="F8" s="3">
        <v>2.3301599999999998</v>
      </c>
      <c r="G8" s="3">
        <v>3.0871195310916626</v>
      </c>
      <c r="H8" s="3">
        <v>0.42100822832638185</v>
      </c>
      <c r="I8" s="3">
        <v>1.3178017594381353</v>
      </c>
      <c r="J8" s="3">
        <v>0.64824000000000004</v>
      </c>
      <c r="K8" s="3">
        <v>37.198663763057695</v>
      </c>
    </row>
    <row r="126" spans="2:3" x14ac:dyDescent="0.25">
      <c r="B126" s="2"/>
      <c r="C126" s="3"/>
    </row>
    <row r="127" spans="2:3" x14ac:dyDescent="0.25">
      <c r="B127" s="4"/>
      <c r="C127" s="3"/>
    </row>
    <row r="128" spans="2:3" x14ac:dyDescent="0.25">
      <c r="B128" s="2"/>
      <c r="C128" s="3"/>
    </row>
    <row r="129" spans="2:3" x14ac:dyDescent="0.25">
      <c r="B129" s="4"/>
      <c r="C129" s="3"/>
    </row>
    <row r="130" spans="2:3" x14ac:dyDescent="0.25">
      <c r="B130" s="2"/>
      <c r="C130" s="3"/>
    </row>
    <row r="131" spans="2:3" x14ac:dyDescent="0.25">
      <c r="B131" s="4"/>
      <c r="C131" s="3"/>
    </row>
    <row r="132" spans="2:3" x14ac:dyDescent="0.25">
      <c r="B132" s="2"/>
      <c r="C132" s="3"/>
    </row>
    <row r="133" spans="2:3" x14ac:dyDescent="0.25">
      <c r="B133" s="4"/>
      <c r="C133" s="3"/>
    </row>
    <row r="134" spans="2:3" x14ac:dyDescent="0.25">
      <c r="B134" s="2"/>
      <c r="C134" s="3"/>
    </row>
    <row r="135" spans="2:3" x14ac:dyDescent="0.25">
      <c r="B135" s="4"/>
      <c r="C135" s="3"/>
    </row>
    <row r="136" spans="2:3" x14ac:dyDescent="0.25">
      <c r="B136" s="2"/>
      <c r="C136" s="3"/>
    </row>
    <row r="137" spans="2:3" x14ac:dyDescent="0.25">
      <c r="B137" s="4"/>
      <c r="C137" s="3"/>
    </row>
    <row r="138" spans="2:3" x14ac:dyDescent="0.25">
      <c r="B138" s="2"/>
      <c r="C138" s="3"/>
    </row>
    <row r="139" spans="2:3" x14ac:dyDescent="0.25">
      <c r="B139" s="4"/>
      <c r="C139" s="3"/>
    </row>
    <row r="140" spans="2:3" x14ac:dyDescent="0.25">
      <c r="B140" s="2"/>
      <c r="C140" s="3"/>
    </row>
    <row r="141" spans="2:3" x14ac:dyDescent="0.25">
      <c r="B141" s="4"/>
      <c r="C141" s="3"/>
    </row>
    <row r="142" spans="2:3" x14ac:dyDescent="0.25">
      <c r="B142" s="2"/>
      <c r="C142" s="3"/>
    </row>
    <row r="143" spans="2:3" x14ac:dyDescent="0.25">
      <c r="B143" s="4"/>
      <c r="C143" s="3"/>
    </row>
    <row r="144" spans="2:3" x14ac:dyDescent="0.25">
      <c r="B144" s="2"/>
      <c r="C144" s="3"/>
    </row>
  </sheetData>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N31"/>
  <sheetViews>
    <sheetView zoomScale="70" zoomScaleNormal="70" workbookViewId="0">
      <selection activeCell="K17" sqref="K17"/>
    </sheetView>
  </sheetViews>
  <sheetFormatPr defaultRowHeight="15" x14ac:dyDescent="0.25"/>
  <cols>
    <col min="2" max="2" width="16" bestFit="1" customWidth="1"/>
    <col min="3" max="3" width="9.140625" customWidth="1"/>
    <col min="4" max="5" width="18.7109375" customWidth="1"/>
    <col min="6" max="13" width="18.7109375" bestFit="1" customWidth="1"/>
    <col min="14" max="14" width="12.5703125" customWidth="1"/>
    <col min="15" max="15" width="18.7109375" bestFit="1" customWidth="1"/>
    <col min="16" max="16" width="12.5703125" customWidth="1"/>
    <col min="17" max="41" width="18.7109375" bestFit="1" customWidth="1"/>
    <col min="42" max="42" width="12.5703125" bestFit="1" customWidth="1"/>
    <col min="43" max="97" width="15.42578125" customWidth="1"/>
    <col min="98" max="98" width="12.28515625" customWidth="1"/>
    <col min="99" max="114" width="17" bestFit="1" customWidth="1"/>
    <col min="115" max="115" width="12.5703125" bestFit="1" customWidth="1"/>
  </cols>
  <sheetData>
    <row r="2" spans="2:14" x14ac:dyDescent="0.25">
      <c r="B2" s="1" t="s">
        <v>140</v>
      </c>
      <c r="C2" t="s">
        <v>180</v>
      </c>
    </row>
    <row r="3" spans="2:14" x14ac:dyDescent="0.25">
      <c r="B3" s="1" t="s">
        <v>11</v>
      </c>
      <c r="C3" t="s">
        <v>166</v>
      </c>
    </row>
    <row r="5" spans="2:14" x14ac:dyDescent="0.25">
      <c r="B5" s="1" t="s">
        <v>14</v>
      </c>
      <c r="D5" s="1" t="s">
        <v>219</v>
      </c>
    </row>
    <row r="6" spans="2:14" x14ac:dyDescent="0.25">
      <c r="B6" s="1" t="s">
        <v>15</v>
      </c>
      <c r="C6" s="1" t="s">
        <v>72</v>
      </c>
      <c r="D6" t="s">
        <v>221</v>
      </c>
      <c r="E6" t="s">
        <v>223</v>
      </c>
      <c r="F6" t="s">
        <v>226</v>
      </c>
      <c r="G6" t="s">
        <v>227</v>
      </c>
      <c r="H6" t="s">
        <v>222</v>
      </c>
      <c r="I6" t="s">
        <v>228</v>
      </c>
      <c r="J6" t="s">
        <v>224</v>
      </c>
      <c r="K6" t="s">
        <v>220</v>
      </c>
      <c r="L6" t="s">
        <v>225</v>
      </c>
      <c r="M6" t="s">
        <v>323</v>
      </c>
      <c r="N6" t="s">
        <v>0</v>
      </c>
    </row>
    <row r="7" spans="2:14" x14ac:dyDescent="0.25">
      <c r="B7" t="s">
        <v>215</v>
      </c>
      <c r="C7" t="s">
        <v>40</v>
      </c>
      <c r="D7" s="3">
        <v>22692.551086420484</v>
      </c>
      <c r="E7" s="3">
        <v>108582.45660970121</v>
      </c>
      <c r="F7" s="3">
        <v>4571.2740735146399</v>
      </c>
      <c r="G7" s="3">
        <v>-1442.8801248410136</v>
      </c>
      <c r="H7" s="3">
        <v>5505.1155668324445</v>
      </c>
      <c r="I7" s="3">
        <v>33929.581202546309</v>
      </c>
      <c r="J7" s="3">
        <v>28194.535761650306</v>
      </c>
      <c r="K7" s="3"/>
      <c r="L7" s="3">
        <v>93576.05710941313</v>
      </c>
      <c r="M7" s="3">
        <v>2.4943378995433827</v>
      </c>
      <c r="N7" s="3">
        <v>295611.18562313711</v>
      </c>
    </row>
    <row r="8" spans="2:14" x14ac:dyDescent="0.25">
      <c r="B8" t="s">
        <v>215</v>
      </c>
      <c r="C8" t="s">
        <v>41</v>
      </c>
      <c r="D8" s="3">
        <v>22247.956830175164</v>
      </c>
      <c r="E8" s="3">
        <v>102791.16689525858</v>
      </c>
      <c r="F8" s="3"/>
      <c r="G8" s="3">
        <v>-1440.3960426689166</v>
      </c>
      <c r="H8" s="3">
        <v>5441.0796139028698</v>
      </c>
      <c r="I8" s="3">
        <v>30226.34334691953</v>
      </c>
      <c r="J8" s="3">
        <v>28194.535761650306</v>
      </c>
      <c r="K8" s="3"/>
      <c r="L8" s="3">
        <v>101221.75002815317</v>
      </c>
      <c r="M8" s="3"/>
      <c r="N8" s="3">
        <v>288682.43643339071</v>
      </c>
    </row>
    <row r="9" spans="2:14" x14ac:dyDescent="0.25">
      <c r="B9" t="s">
        <v>215</v>
      </c>
      <c r="C9" t="s">
        <v>42</v>
      </c>
      <c r="D9" s="3">
        <v>22154.634960439271</v>
      </c>
      <c r="E9" s="3">
        <v>103059.26290863124</v>
      </c>
      <c r="F9" s="3"/>
      <c r="G9" s="3">
        <v>-1441.5184752523594</v>
      </c>
      <c r="H9" s="3">
        <v>5376.3092207473337</v>
      </c>
      <c r="I9" s="3">
        <v>28561.896128273303</v>
      </c>
      <c r="J9" s="3">
        <v>28194.535761650306</v>
      </c>
      <c r="K9" s="3"/>
      <c r="L9" s="3">
        <v>99363.511040358135</v>
      </c>
      <c r="M9" s="3">
        <v>0.55134246575342505</v>
      </c>
      <c r="N9" s="3">
        <v>285269.18288731296</v>
      </c>
    </row>
    <row r="10" spans="2:14" x14ac:dyDescent="0.25">
      <c r="B10" t="s">
        <v>215</v>
      </c>
      <c r="C10" t="s">
        <v>43</v>
      </c>
      <c r="D10" s="3">
        <v>22349.394590211672</v>
      </c>
      <c r="E10" s="3">
        <v>102668.80583117243</v>
      </c>
      <c r="F10" s="3"/>
      <c r="G10" s="3">
        <v>-1452.439903258695</v>
      </c>
      <c r="H10" s="3">
        <v>5259.2529377968021</v>
      </c>
      <c r="I10" s="3">
        <v>29332.839539887296</v>
      </c>
      <c r="J10" s="3">
        <v>28194.535761650306</v>
      </c>
      <c r="K10" s="3"/>
      <c r="L10" s="3">
        <v>100934.45783006991</v>
      </c>
      <c r="M10" s="3"/>
      <c r="N10" s="3">
        <v>287286.84658752976</v>
      </c>
    </row>
    <row r="11" spans="2:14" x14ac:dyDescent="0.25">
      <c r="B11" t="s">
        <v>215</v>
      </c>
      <c r="C11" t="s">
        <v>44</v>
      </c>
      <c r="D11" s="3">
        <v>22585.387256029564</v>
      </c>
      <c r="E11" s="3">
        <v>105289.13019942297</v>
      </c>
      <c r="F11" s="3">
        <v>443.409943762811</v>
      </c>
      <c r="G11" s="3">
        <v>-1499.9813018664004</v>
      </c>
      <c r="H11" s="3">
        <v>5455.698135464525</v>
      </c>
      <c r="I11" s="3">
        <v>30116.62824933813</v>
      </c>
      <c r="J11" s="3">
        <v>28194.535761650306</v>
      </c>
      <c r="K11" s="3"/>
      <c r="L11" s="3">
        <v>99369.893507880886</v>
      </c>
      <c r="M11" s="3"/>
      <c r="N11" s="3">
        <v>289954.70175168279</v>
      </c>
    </row>
    <row r="12" spans="2:14" x14ac:dyDescent="0.25">
      <c r="B12" t="s">
        <v>215</v>
      </c>
      <c r="C12" t="s">
        <v>45</v>
      </c>
      <c r="D12" s="3">
        <v>25149.841705103798</v>
      </c>
      <c r="E12" s="3">
        <v>108629.89619335208</v>
      </c>
      <c r="F12" s="3">
        <v>5097.2697278412961</v>
      </c>
      <c r="G12" s="3">
        <v>-1636.2000629578954</v>
      </c>
      <c r="H12" s="3">
        <v>5455.7212443132676</v>
      </c>
      <c r="I12" s="3">
        <v>33123.501413527803</v>
      </c>
      <c r="J12" s="3">
        <v>28194.535761650306</v>
      </c>
      <c r="K12" s="3">
        <v>183.86939231664701</v>
      </c>
      <c r="L12" s="3">
        <v>101401.71464382306</v>
      </c>
      <c r="M12" s="3"/>
      <c r="N12" s="3">
        <v>305600.15001897037</v>
      </c>
    </row>
    <row r="13" spans="2:14" x14ac:dyDescent="0.25">
      <c r="B13" t="s">
        <v>215</v>
      </c>
      <c r="C13" t="s">
        <v>141</v>
      </c>
      <c r="D13" s="3">
        <v>33423.968788355538</v>
      </c>
      <c r="E13" s="3">
        <v>127363.07140306463</v>
      </c>
      <c r="F13" s="3">
        <v>12665.272788353865</v>
      </c>
      <c r="G13" s="3">
        <v>-1820.333659703492</v>
      </c>
      <c r="H13" s="3">
        <v>6185.6823379220732</v>
      </c>
      <c r="I13" s="3">
        <v>45841.412571037457</v>
      </c>
      <c r="J13" s="3">
        <v>28194.535761650306</v>
      </c>
      <c r="K13" s="3">
        <v>367.73878463329402</v>
      </c>
      <c r="L13" s="3">
        <v>98237.276064056365</v>
      </c>
      <c r="M13" s="3">
        <v>1.6466666666666701</v>
      </c>
      <c r="N13" s="3">
        <v>350460.27150603669</v>
      </c>
    </row>
    <row r="14" spans="2:14" x14ac:dyDescent="0.25">
      <c r="B14" t="s">
        <v>215</v>
      </c>
      <c r="C14" t="s">
        <v>142</v>
      </c>
      <c r="D14" s="3">
        <v>39237.884031052679</v>
      </c>
      <c r="E14" s="3">
        <v>161576.21218336819</v>
      </c>
      <c r="F14" s="3">
        <v>12688.221276595745</v>
      </c>
      <c r="G14" s="3">
        <v>-1856.3935430529762</v>
      </c>
      <c r="H14" s="3">
        <v>7465.0630109780031</v>
      </c>
      <c r="I14" s="3">
        <v>53065.498322465166</v>
      </c>
      <c r="J14" s="3">
        <v>28194.535761650306</v>
      </c>
      <c r="K14" s="3">
        <v>441.286541559954</v>
      </c>
      <c r="L14" s="3">
        <v>97514.066623572711</v>
      </c>
      <c r="M14" s="3">
        <v>0.72</v>
      </c>
      <c r="N14" s="3">
        <v>398327.09420818975</v>
      </c>
    </row>
    <row r="15" spans="2:14" x14ac:dyDescent="0.25">
      <c r="B15" t="s">
        <v>215</v>
      </c>
      <c r="C15" t="s">
        <v>143</v>
      </c>
      <c r="D15" s="3">
        <v>39533.297389759347</v>
      </c>
      <c r="E15" s="3">
        <v>173835.0887374114</v>
      </c>
      <c r="F15" s="3">
        <v>12688.221276595745</v>
      </c>
      <c r="G15" s="3">
        <v>-1853.4439681466638</v>
      </c>
      <c r="H15" s="3">
        <v>8427.8393647515768</v>
      </c>
      <c r="I15" s="3">
        <v>53877.782367731546</v>
      </c>
      <c r="J15" s="3">
        <v>28194.535761650306</v>
      </c>
      <c r="K15" s="3">
        <v>3228.2670855017241</v>
      </c>
      <c r="L15" s="3">
        <v>98938.088585443023</v>
      </c>
      <c r="M15" s="3">
        <v>1.2622465753424659</v>
      </c>
      <c r="N15" s="3">
        <v>416870.93884727341</v>
      </c>
    </row>
    <row r="16" spans="2:14" x14ac:dyDescent="0.25">
      <c r="B16" t="s">
        <v>215</v>
      </c>
      <c r="C16" t="s">
        <v>144</v>
      </c>
      <c r="D16" s="3">
        <v>37789.714976090239</v>
      </c>
      <c r="E16" s="3">
        <v>156437.54532013173</v>
      </c>
      <c r="F16" s="3">
        <v>12688.221276595745</v>
      </c>
      <c r="G16" s="3">
        <v>-1857.0418295397326</v>
      </c>
      <c r="H16" s="3">
        <v>8196.7853497197939</v>
      </c>
      <c r="I16" s="3">
        <v>52449.271034609541</v>
      </c>
      <c r="J16" s="3">
        <v>28194.535761650306</v>
      </c>
      <c r="K16" s="3">
        <v>22458.671756501932</v>
      </c>
      <c r="L16" s="3">
        <v>101613.68351978672</v>
      </c>
      <c r="M16" s="3">
        <v>2.10666666666667</v>
      </c>
      <c r="N16" s="3">
        <v>417973.49383221299</v>
      </c>
    </row>
    <row r="17" spans="2:14" x14ac:dyDescent="0.25">
      <c r="B17" t="s">
        <v>215</v>
      </c>
      <c r="C17" t="s">
        <v>145</v>
      </c>
      <c r="D17" s="3">
        <v>36162.621675758288</v>
      </c>
      <c r="E17" s="3">
        <v>131832.504041087</v>
      </c>
      <c r="F17" s="3">
        <v>11690.835758139912</v>
      </c>
      <c r="G17" s="3">
        <v>-1884.1830881634467</v>
      </c>
      <c r="H17" s="3">
        <v>6752.6916891009214</v>
      </c>
      <c r="I17" s="3">
        <v>48583.570653852679</v>
      </c>
      <c r="J17" s="3">
        <v>28194.535761650306</v>
      </c>
      <c r="K17" s="3">
        <v>51444.114634096011</v>
      </c>
      <c r="L17" s="3">
        <v>108143.40845852754</v>
      </c>
      <c r="M17" s="3">
        <v>2.10666666666667</v>
      </c>
      <c r="N17" s="3">
        <v>420922.20625071588</v>
      </c>
    </row>
    <row r="18" spans="2:14" x14ac:dyDescent="0.25">
      <c r="B18" t="s">
        <v>215</v>
      </c>
      <c r="C18" t="s">
        <v>179</v>
      </c>
      <c r="D18" s="3">
        <v>34036.408979257023</v>
      </c>
      <c r="E18" s="3">
        <v>128461.11756700149</v>
      </c>
      <c r="F18" s="3">
        <v>336.05426885643328</v>
      </c>
      <c r="G18" s="3">
        <v>-1901.9188847148541</v>
      </c>
      <c r="H18" s="3">
        <v>5999.0306859414868</v>
      </c>
      <c r="I18" s="3">
        <v>40676.99341779032</v>
      </c>
      <c r="J18" s="3">
        <v>28194.535761650306</v>
      </c>
      <c r="K18" s="3">
        <v>78032.176056394324</v>
      </c>
      <c r="L18" s="3">
        <v>114129.41060604778</v>
      </c>
      <c r="M18" s="3">
        <v>3.7533333333333401</v>
      </c>
      <c r="N18" s="3">
        <v>427967.5617915577</v>
      </c>
    </row>
    <row r="19" spans="2:14" x14ac:dyDescent="0.25">
      <c r="B19" t="s">
        <v>215</v>
      </c>
      <c r="C19" t="s">
        <v>197</v>
      </c>
      <c r="D19" s="3">
        <v>31920.260024320109</v>
      </c>
      <c r="E19" s="3">
        <v>127816.85436707019</v>
      </c>
      <c r="F19" s="3">
        <v>22.659398617330901</v>
      </c>
      <c r="G19" s="3">
        <v>-1856.4130499261128</v>
      </c>
      <c r="H19" s="3">
        <v>5794.8804945832771</v>
      </c>
      <c r="I19" s="3">
        <v>25344.937633040608</v>
      </c>
      <c r="J19" s="3">
        <v>28194.535761650306</v>
      </c>
      <c r="K19" s="3">
        <v>89121.962188519145</v>
      </c>
      <c r="L19" s="3">
        <v>128233.38972170833</v>
      </c>
      <c r="M19" s="3">
        <v>1.6466666666666701</v>
      </c>
      <c r="N19" s="3">
        <v>434594.71320624981</v>
      </c>
    </row>
    <row r="20" spans="2:14" x14ac:dyDescent="0.25">
      <c r="B20" t="s">
        <v>215</v>
      </c>
      <c r="C20" t="s">
        <v>198</v>
      </c>
      <c r="D20" s="3">
        <v>30957.163367420802</v>
      </c>
      <c r="E20" s="3">
        <v>127871.3467943587</v>
      </c>
      <c r="F20" s="3"/>
      <c r="G20" s="3">
        <v>-2249.2940462870838</v>
      </c>
      <c r="H20" s="3">
        <v>5926.0386254443792</v>
      </c>
      <c r="I20" s="3">
        <v>22069.460402990564</v>
      </c>
      <c r="J20" s="3">
        <v>28194.535761650306</v>
      </c>
      <c r="K20" s="3">
        <v>77315.232587987994</v>
      </c>
      <c r="L20" s="3">
        <v>141451.59205444876</v>
      </c>
      <c r="M20" s="3">
        <v>3.3031415525114198</v>
      </c>
      <c r="N20" s="3">
        <v>431539.37868956698</v>
      </c>
    </row>
    <row r="21" spans="2:14" x14ac:dyDescent="0.25">
      <c r="B21" t="s">
        <v>215</v>
      </c>
      <c r="C21" t="s">
        <v>199</v>
      </c>
      <c r="D21" s="3">
        <v>31486.545427755296</v>
      </c>
      <c r="E21" s="3">
        <v>129202.11867313582</v>
      </c>
      <c r="F21" s="3">
        <v>1394.8453401977545</v>
      </c>
      <c r="G21" s="3">
        <v>-1810.9856333842872</v>
      </c>
      <c r="H21" s="3">
        <v>5960.9731998729239</v>
      </c>
      <c r="I21" s="3">
        <v>26526.354061062062</v>
      </c>
      <c r="J21" s="3">
        <v>28194.535761650306</v>
      </c>
      <c r="K21" s="3">
        <v>51339.971941083255</v>
      </c>
      <c r="L21" s="3">
        <v>154906.39013913134</v>
      </c>
      <c r="M21" s="3"/>
      <c r="N21" s="3">
        <v>427200.74891050445</v>
      </c>
    </row>
    <row r="22" spans="2:14" x14ac:dyDescent="0.25">
      <c r="B22" t="s">
        <v>215</v>
      </c>
      <c r="C22" t="s">
        <v>200</v>
      </c>
      <c r="D22" s="3">
        <v>33190.295699926435</v>
      </c>
      <c r="E22" s="3">
        <v>133031.71297174686</v>
      </c>
      <c r="F22" s="3">
        <v>5901.1788887752173</v>
      </c>
      <c r="G22" s="3">
        <v>-1794.2888147596605</v>
      </c>
      <c r="H22" s="3">
        <v>6073.836415459511</v>
      </c>
      <c r="I22" s="3">
        <v>36792.018038025904</v>
      </c>
      <c r="J22" s="3">
        <v>28194.535761650306</v>
      </c>
      <c r="K22" s="3">
        <v>25841.413762190612</v>
      </c>
      <c r="L22" s="3">
        <v>159765.1250102311</v>
      </c>
      <c r="M22" s="3"/>
      <c r="N22" s="3">
        <v>426995.82773324632</v>
      </c>
    </row>
    <row r="23" spans="2:14" x14ac:dyDescent="0.25">
      <c r="B23" t="s">
        <v>215</v>
      </c>
      <c r="C23" t="s">
        <v>201</v>
      </c>
      <c r="D23" s="3">
        <v>33956.746027210778</v>
      </c>
      <c r="E23" s="3">
        <v>150128.02741705431</v>
      </c>
      <c r="F23" s="3">
        <v>11764.381410974245</v>
      </c>
      <c r="G23" s="3">
        <v>-1722.5384538967471</v>
      </c>
      <c r="H23" s="3">
        <v>7080.0692188552703</v>
      </c>
      <c r="I23" s="3">
        <v>43479.481980937919</v>
      </c>
      <c r="J23" s="3">
        <v>28194.535761650306</v>
      </c>
      <c r="K23" s="3">
        <v>3497.7323185986666</v>
      </c>
      <c r="L23" s="3">
        <v>160292.5954337944</v>
      </c>
      <c r="M23" s="3">
        <v>3.7533333333333401</v>
      </c>
      <c r="N23" s="3">
        <v>436674.78444851254</v>
      </c>
    </row>
    <row r="24" spans="2:14" x14ac:dyDescent="0.25">
      <c r="B24" t="s">
        <v>215</v>
      </c>
      <c r="C24" t="s">
        <v>202</v>
      </c>
      <c r="D24" s="3">
        <v>35139.822548905184</v>
      </c>
      <c r="E24" s="3">
        <v>161801.83389975814</v>
      </c>
      <c r="F24" s="3">
        <v>12773.151523369843</v>
      </c>
      <c r="G24" s="3">
        <v>-1658.7702888363215</v>
      </c>
      <c r="H24" s="3">
        <v>7394.9880297111431</v>
      </c>
      <c r="I24" s="3">
        <v>42732.59283817988</v>
      </c>
      <c r="J24" s="3">
        <v>28194.535761650306</v>
      </c>
      <c r="K24" s="3">
        <v>73.547756926658806</v>
      </c>
      <c r="L24" s="3">
        <v>159988.13731458099</v>
      </c>
      <c r="M24" s="3">
        <v>1.2622465753424659</v>
      </c>
      <c r="N24" s="3">
        <v>446441.10163082113</v>
      </c>
    </row>
    <row r="25" spans="2:14" x14ac:dyDescent="0.25">
      <c r="B25" t="s">
        <v>215</v>
      </c>
      <c r="C25" t="s">
        <v>203</v>
      </c>
      <c r="D25" s="3">
        <v>33678.058063825192</v>
      </c>
      <c r="E25" s="3">
        <v>153136.48733738859</v>
      </c>
      <c r="F25" s="3">
        <v>11740.029787234043</v>
      </c>
      <c r="G25" s="3">
        <v>-1659.1985339565933</v>
      </c>
      <c r="H25" s="3">
        <v>6336.6404988350459</v>
      </c>
      <c r="I25" s="3">
        <v>38963.767876964601</v>
      </c>
      <c r="J25" s="3">
        <v>28194.535761650306</v>
      </c>
      <c r="K25" s="3">
        <v>73.547756926658806</v>
      </c>
      <c r="L25" s="3">
        <v>169632.13166253257</v>
      </c>
      <c r="M25" s="3"/>
      <c r="N25" s="3">
        <v>440096.00021140039</v>
      </c>
    </row>
    <row r="26" spans="2:14" x14ac:dyDescent="0.25">
      <c r="B26" t="s">
        <v>215</v>
      </c>
      <c r="C26" t="s">
        <v>204</v>
      </c>
      <c r="D26" s="3">
        <v>32508.474864426764</v>
      </c>
      <c r="E26" s="3">
        <v>146481.99778346979</v>
      </c>
      <c r="F26" s="3">
        <v>6887.3616364712734</v>
      </c>
      <c r="G26" s="3">
        <v>-1629.1095425693768</v>
      </c>
      <c r="H26" s="3">
        <v>5744.2844411419801</v>
      </c>
      <c r="I26" s="3">
        <v>35981.459664049959</v>
      </c>
      <c r="J26" s="3">
        <v>28194.535761650306</v>
      </c>
      <c r="K26" s="3">
        <v>36.773878463329403</v>
      </c>
      <c r="L26" s="3">
        <v>174523.30129794701</v>
      </c>
      <c r="M26" s="3"/>
      <c r="N26" s="3">
        <v>428729.07978505106</v>
      </c>
    </row>
    <row r="27" spans="2:14" x14ac:dyDescent="0.25">
      <c r="B27" t="s">
        <v>215</v>
      </c>
      <c r="C27" t="s">
        <v>205</v>
      </c>
      <c r="D27" s="3">
        <v>31403.060836881083</v>
      </c>
      <c r="E27" s="3">
        <v>139225.35489732167</v>
      </c>
      <c r="F27" s="3">
        <v>4858.2225947926618</v>
      </c>
      <c r="G27" s="3">
        <v>-1580.6890161898159</v>
      </c>
      <c r="H27" s="3">
        <v>5587.8440442320762</v>
      </c>
      <c r="I27" s="3">
        <v>33062.923129300027</v>
      </c>
      <c r="J27" s="3">
        <v>28194.535761650306</v>
      </c>
      <c r="K27" s="3"/>
      <c r="L27" s="3">
        <v>168353.42704935771</v>
      </c>
      <c r="M27" s="3">
        <v>1.0143561643835617</v>
      </c>
      <c r="N27" s="3">
        <v>409105.69365351007</v>
      </c>
    </row>
    <row r="28" spans="2:14" x14ac:dyDescent="0.25">
      <c r="B28" t="s">
        <v>215</v>
      </c>
      <c r="C28" t="s">
        <v>206</v>
      </c>
      <c r="D28" s="3">
        <v>25927.930948405265</v>
      </c>
      <c r="E28" s="3">
        <v>126939.43215071679</v>
      </c>
      <c r="F28" s="3">
        <v>1859.3690782769099</v>
      </c>
      <c r="G28" s="3">
        <v>-1550.0656052204574</v>
      </c>
      <c r="H28" s="3">
        <v>5410.9521845633253</v>
      </c>
      <c r="I28" s="3">
        <v>27768.220057624396</v>
      </c>
      <c r="J28" s="3">
        <v>28194.535761650306</v>
      </c>
      <c r="K28" s="3"/>
      <c r="L28" s="3">
        <v>174585.5213005695</v>
      </c>
      <c r="M28" s="3"/>
      <c r="N28" s="3">
        <v>389135.89587658609</v>
      </c>
    </row>
    <row r="29" spans="2:14" x14ac:dyDescent="0.25">
      <c r="B29" t="s">
        <v>215</v>
      </c>
      <c r="C29" t="s">
        <v>207</v>
      </c>
      <c r="D29" s="3">
        <v>24071.614349040745</v>
      </c>
      <c r="E29" s="3">
        <v>113583.79868420841</v>
      </c>
      <c r="F29" s="3"/>
      <c r="G29" s="3">
        <v>-1509.8648733968009</v>
      </c>
      <c r="H29" s="3">
        <v>5270.9240155220159</v>
      </c>
      <c r="I29" s="3">
        <v>18423.671172406917</v>
      </c>
      <c r="J29" s="3">
        <v>28194.535761650306</v>
      </c>
      <c r="K29" s="3"/>
      <c r="L29" s="3">
        <v>177269.83815603453</v>
      </c>
      <c r="M29" s="3"/>
      <c r="N29" s="3">
        <v>365304.5172654661</v>
      </c>
    </row>
    <row r="30" spans="2:14" x14ac:dyDescent="0.25">
      <c r="B30" t="s">
        <v>215</v>
      </c>
      <c r="C30" t="s">
        <v>208</v>
      </c>
      <c r="D30" s="3">
        <v>21933.026514415134</v>
      </c>
      <c r="E30" s="3">
        <v>96930.815576374807</v>
      </c>
      <c r="F30" s="3"/>
      <c r="G30" s="3">
        <v>-2141.4879688970641</v>
      </c>
      <c r="H30" s="3">
        <v>3215.8394508385641</v>
      </c>
      <c r="I30" s="3">
        <v>8898.3479896965382</v>
      </c>
      <c r="J30" s="3">
        <v>28194.535761650306</v>
      </c>
      <c r="K30" s="3"/>
      <c r="L30" s="3">
        <v>180115.44324512276</v>
      </c>
      <c r="M30" s="3"/>
      <c r="N30" s="3">
        <v>337146.52056920109</v>
      </c>
    </row>
    <row r="31" spans="2:14" x14ac:dyDescent="0.25">
      <c r="B31" t="s">
        <v>0</v>
      </c>
      <c r="D31" s="3">
        <v>723536.6609411859</v>
      </c>
      <c r="E31" s="3">
        <v>3116676.038442207</v>
      </c>
      <c r="F31" s="3">
        <v>130069.98004896547</v>
      </c>
      <c r="G31" s="3">
        <v>-41249.436711486764</v>
      </c>
      <c r="H31" s="3">
        <v>145317.53977653058</v>
      </c>
      <c r="I31" s="3">
        <v>839828.5530922584</v>
      </c>
      <c r="J31" s="3">
        <v>676668.85827960738</v>
      </c>
      <c r="K31" s="3">
        <v>403456.30644170026</v>
      </c>
      <c r="L31" s="3">
        <v>3163560.2104025916</v>
      </c>
      <c r="M31" s="3">
        <v>25.621004566210082</v>
      </c>
      <c r="N31" s="3">
        <v>9157890.3317181263</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N20"/>
  <sheetViews>
    <sheetView workbookViewId="0">
      <selection activeCell="C10" sqref="C10"/>
    </sheetView>
  </sheetViews>
  <sheetFormatPr defaultRowHeight="15" x14ac:dyDescent="0.25"/>
  <cols>
    <col min="2" max="2" width="19.42578125" bestFit="1" customWidth="1"/>
    <col min="3" max="3" width="8.28515625" customWidth="1"/>
    <col min="4" max="4" width="16" customWidth="1"/>
    <col min="5" max="8" width="16" bestFit="1" customWidth="1"/>
    <col min="9" max="9" width="16" customWidth="1"/>
    <col min="10" max="10" width="16" bestFit="1" customWidth="1"/>
    <col min="11" max="11" width="16" customWidth="1"/>
    <col min="12" max="13" width="16" bestFit="1" customWidth="1"/>
    <col min="14" max="14" width="12" customWidth="1"/>
    <col min="15" max="15" width="12" bestFit="1" customWidth="1"/>
    <col min="16" max="18" width="16" bestFit="1" customWidth="1"/>
    <col min="19" max="19" width="16" customWidth="1"/>
    <col min="20" max="21" width="12" customWidth="1"/>
    <col min="22" max="22" width="12" bestFit="1" customWidth="1"/>
    <col min="23" max="23" width="14.140625" bestFit="1" customWidth="1"/>
    <col min="24" max="25" width="12" bestFit="1" customWidth="1"/>
    <col min="26" max="26" width="16" bestFit="1" customWidth="1"/>
    <col min="27" max="27" width="14.28515625" bestFit="1" customWidth="1"/>
    <col min="28" max="28" width="16" bestFit="1" customWidth="1"/>
    <col min="29" max="29" width="12" bestFit="1" customWidth="1"/>
  </cols>
  <sheetData>
    <row r="2" spans="2:14" x14ac:dyDescent="0.25">
      <c r="B2" s="1" t="s">
        <v>13</v>
      </c>
      <c r="D2" s="1" t="s">
        <v>12</v>
      </c>
    </row>
    <row r="3" spans="2:14" x14ac:dyDescent="0.25">
      <c r="B3" s="1" t="s">
        <v>11</v>
      </c>
      <c r="C3" s="1" t="s">
        <v>138</v>
      </c>
      <c r="D3" t="s">
        <v>169</v>
      </c>
      <c r="E3" t="s">
        <v>176</v>
      </c>
      <c r="F3" t="s">
        <v>175</v>
      </c>
      <c r="G3" t="s">
        <v>209</v>
      </c>
      <c r="H3" t="s">
        <v>173</v>
      </c>
      <c r="I3" t="s">
        <v>171</v>
      </c>
      <c r="J3" t="s">
        <v>174</v>
      </c>
      <c r="K3" t="s">
        <v>210</v>
      </c>
      <c r="L3" t="s">
        <v>177</v>
      </c>
      <c r="M3" t="s">
        <v>123</v>
      </c>
      <c r="N3" t="s">
        <v>0</v>
      </c>
    </row>
    <row r="4" spans="2:14" x14ac:dyDescent="0.25">
      <c r="B4" t="s">
        <v>6</v>
      </c>
      <c r="C4" t="s">
        <v>184</v>
      </c>
      <c r="D4" s="3">
        <v>0.13505291999999997</v>
      </c>
      <c r="E4" s="3">
        <v>4.8968276553000791</v>
      </c>
      <c r="F4" s="3">
        <v>0.70805328000000001</v>
      </c>
      <c r="G4" s="3">
        <v>2.9823420000000005</v>
      </c>
      <c r="H4" s="3">
        <v>1.2096023024292231</v>
      </c>
      <c r="I4" s="3">
        <v>3.4923896536441386</v>
      </c>
      <c r="J4" s="3">
        <v>5.2866637643270149</v>
      </c>
      <c r="K4" s="3"/>
      <c r="L4" s="3"/>
      <c r="M4" s="3"/>
      <c r="N4" s="3">
        <v>18.710931575700457</v>
      </c>
    </row>
    <row r="5" spans="2:14" x14ac:dyDescent="0.25">
      <c r="B5" t="s">
        <v>6</v>
      </c>
      <c r="C5" t="s">
        <v>347</v>
      </c>
      <c r="D5" s="3">
        <v>3.4996564424435195</v>
      </c>
      <c r="E5" s="3">
        <v>1.5630581524357452</v>
      </c>
      <c r="F5" s="3">
        <v>0.36720168000000003</v>
      </c>
      <c r="G5" s="3">
        <v>0.76220759999999999</v>
      </c>
      <c r="H5" s="3">
        <v>5.455806037394181</v>
      </c>
      <c r="I5" s="3">
        <v>2.1722598109756692</v>
      </c>
      <c r="J5" s="3">
        <v>10.869047103901307</v>
      </c>
      <c r="K5" s="3"/>
      <c r="L5" s="3"/>
      <c r="M5" s="3"/>
      <c r="N5" s="3">
        <v>24.689236827150424</v>
      </c>
    </row>
    <row r="6" spans="2:14" x14ac:dyDescent="0.25">
      <c r="B6" t="s">
        <v>18</v>
      </c>
      <c r="C6" t="s">
        <v>184</v>
      </c>
      <c r="D6" s="3">
        <v>5.3349930489067603E-2</v>
      </c>
      <c r="E6" s="3">
        <v>0.78486666432912</v>
      </c>
      <c r="F6" s="3"/>
      <c r="G6" s="3"/>
      <c r="H6" s="3">
        <v>1.521157301219954</v>
      </c>
      <c r="I6" s="3"/>
      <c r="J6" s="3"/>
      <c r="K6" s="3"/>
      <c r="L6" s="3"/>
      <c r="M6" s="3"/>
      <c r="N6" s="3">
        <v>2.3593738960381416</v>
      </c>
    </row>
    <row r="7" spans="2:14" x14ac:dyDescent="0.25">
      <c r="B7" t="s">
        <v>18</v>
      </c>
      <c r="C7" t="s">
        <v>347</v>
      </c>
      <c r="D7" s="3">
        <v>0.1546651</v>
      </c>
      <c r="E7" s="3">
        <v>13.180061877995938</v>
      </c>
      <c r="F7" s="3"/>
      <c r="G7" s="3"/>
      <c r="H7" s="3">
        <v>13.09731534709243</v>
      </c>
      <c r="I7" s="3"/>
      <c r="J7" s="3"/>
      <c r="K7" s="3"/>
      <c r="L7" s="3"/>
      <c r="M7" s="3"/>
      <c r="N7" s="3">
        <v>26.432042325088368</v>
      </c>
    </row>
    <row r="8" spans="2:14" x14ac:dyDescent="0.25">
      <c r="B8" t="s">
        <v>7</v>
      </c>
      <c r="C8" t="s">
        <v>184</v>
      </c>
      <c r="D8" s="3">
        <v>0.1908851504909885</v>
      </c>
      <c r="E8" s="3">
        <v>2.2363599014949886</v>
      </c>
      <c r="F8" s="3">
        <v>0.42832162069307866</v>
      </c>
      <c r="G8" s="3">
        <v>0.18840353579019692</v>
      </c>
      <c r="H8" s="3"/>
      <c r="I8" s="3"/>
      <c r="J8" s="3"/>
      <c r="K8" s="3">
        <v>1.6674731818862361</v>
      </c>
      <c r="L8" s="3"/>
      <c r="M8" s="3"/>
      <c r="N8" s="3">
        <v>4.7114433903554884</v>
      </c>
    </row>
    <row r="9" spans="2:14" x14ac:dyDescent="0.25">
      <c r="B9" t="s">
        <v>7</v>
      </c>
      <c r="C9" t="s">
        <v>347</v>
      </c>
      <c r="D9" s="3">
        <v>2.1378802796705223</v>
      </c>
      <c r="E9" s="3">
        <v>2.3012602890322542</v>
      </c>
      <c r="F9" s="3">
        <v>0.87711803784119102</v>
      </c>
      <c r="G9" s="3">
        <v>0.20307938186813113</v>
      </c>
      <c r="H9" s="3"/>
      <c r="I9" s="3"/>
      <c r="J9" s="3"/>
      <c r="K9" s="3">
        <v>1.7923542394106724</v>
      </c>
      <c r="L9" s="3"/>
      <c r="M9" s="3"/>
      <c r="N9" s="3">
        <v>7.3116922278227712</v>
      </c>
    </row>
    <row r="10" spans="2:14" x14ac:dyDescent="0.25">
      <c r="B10" t="s">
        <v>8</v>
      </c>
      <c r="C10" t="s">
        <v>184</v>
      </c>
      <c r="D10" s="3">
        <v>2.3857965199271454</v>
      </c>
      <c r="E10" s="3">
        <v>15.724833200714238</v>
      </c>
      <c r="F10" s="3">
        <v>24.184981014618725</v>
      </c>
      <c r="G10" s="3">
        <v>5.0444379525783249</v>
      </c>
      <c r="H10" s="3">
        <v>0.48782745793793592</v>
      </c>
      <c r="I10" s="3">
        <v>2.5595625000000002E-3</v>
      </c>
      <c r="J10" s="3">
        <v>0.56825413951278569</v>
      </c>
      <c r="K10" s="3"/>
      <c r="L10" s="3">
        <v>1.8943671621673142</v>
      </c>
      <c r="M10" s="3"/>
      <c r="N10" s="3">
        <v>50.293057009956478</v>
      </c>
    </row>
    <row r="11" spans="2:14" x14ac:dyDescent="0.25">
      <c r="B11" t="s">
        <v>8</v>
      </c>
      <c r="C11" t="s">
        <v>347</v>
      </c>
      <c r="D11" s="3">
        <v>3.2771266992446639</v>
      </c>
      <c r="E11" s="3">
        <v>15.298417015128017</v>
      </c>
      <c r="F11" s="3">
        <v>22.51890020410822</v>
      </c>
      <c r="G11" s="3">
        <v>4.8176990119516887</v>
      </c>
      <c r="H11" s="3">
        <v>0.4088479476683769</v>
      </c>
      <c r="I11" s="3">
        <v>9.1250000000000001E-4</v>
      </c>
      <c r="J11" s="3">
        <v>0.51917827425837726</v>
      </c>
      <c r="K11" s="3"/>
      <c r="L11" s="3">
        <v>2.5201053791682106</v>
      </c>
      <c r="M11" s="3"/>
      <c r="N11" s="3">
        <v>49.361187031527564</v>
      </c>
    </row>
    <row r="12" spans="2:14" x14ac:dyDescent="0.25">
      <c r="B12" t="s">
        <v>16</v>
      </c>
      <c r="C12" t="s">
        <v>184</v>
      </c>
      <c r="D12" s="3"/>
      <c r="E12" s="3">
        <v>0.29783999999999999</v>
      </c>
      <c r="F12" s="3">
        <v>0.62339731578947399</v>
      </c>
      <c r="G12" s="3"/>
      <c r="H12" s="3">
        <v>0.84541145015352992</v>
      </c>
      <c r="I12" s="3"/>
      <c r="J12" s="3"/>
      <c r="K12" s="3"/>
      <c r="L12" s="3"/>
      <c r="M12" s="3">
        <v>1.7568398831800538</v>
      </c>
      <c r="N12" s="3">
        <v>3.5234886491230579</v>
      </c>
    </row>
    <row r="13" spans="2:14" x14ac:dyDescent="0.25">
      <c r="B13" t="s">
        <v>16</v>
      </c>
      <c r="C13" t="s">
        <v>347</v>
      </c>
      <c r="D13" s="3">
        <v>1.747017875063831</v>
      </c>
      <c r="E13" s="3">
        <v>0.29783999999999999</v>
      </c>
      <c r="F13" s="3">
        <v>0.67897245676164097</v>
      </c>
      <c r="G13" s="3"/>
      <c r="H13" s="3">
        <v>4.2583333333333299E-2</v>
      </c>
      <c r="I13" s="3"/>
      <c r="J13" s="3"/>
      <c r="K13" s="3"/>
      <c r="L13" s="3"/>
      <c r="M13" s="3">
        <v>1.0986171879285227</v>
      </c>
      <c r="N13" s="3">
        <v>3.8650308530873279</v>
      </c>
    </row>
    <row r="14" spans="2:14" x14ac:dyDescent="0.25">
      <c r="B14" t="s">
        <v>20</v>
      </c>
      <c r="C14" t="s">
        <v>184</v>
      </c>
      <c r="D14" s="3"/>
      <c r="E14" s="3">
        <v>2.5841840458597689</v>
      </c>
      <c r="F14" s="3">
        <v>0.23974736842105299</v>
      </c>
      <c r="G14" s="3"/>
      <c r="H14" s="3"/>
      <c r="I14" s="3"/>
      <c r="J14" s="3"/>
      <c r="K14" s="3"/>
      <c r="L14" s="3"/>
      <c r="M14" s="3"/>
      <c r="N14" s="3">
        <v>2.8239314142808221</v>
      </c>
    </row>
    <row r="15" spans="2:14" x14ac:dyDescent="0.25">
      <c r="B15" t="s">
        <v>20</v>
      </c>
      <c r="C15" t="s">
        <v>347</v>
      </c>
      <c r="D15" s="3"/>
      <c r="E15" s="3">
        <v>2.5841840458597689</v>
      </c>
      <c r="F15" s="3">
        <v>0.119297368421053</v>
      </c>
      <c r="G15" s="3"/>
      <c r="H15" s="3">
        <v>2.1291666666666698E-2</v>
      </c>
      <c r="I15" s="3"/>
      <c r="J15" s="3"/>
      <c r="K15" s="3"/>
      <c r="L15" s="3"/>
      <c r="M15" s="3"/>
      <c r="N15" s="3">
        <v>2.7247730809474886</v>
      </c>
    </row>
    <row r="16" spans="2:14" x14ac:dyDescent="0.25">
      <c r="B16" t="s">
        <v>21</v>
      </c>
      <c r="C16" t="s">
        <v>184</v>
      </c>
      <c r="D16" s="3"/>
      <c r="E16" s="3">
        <v>1.2410000000000001</v>
      </c>
      <c r="F16" s="3"/>
      <c r="G16" s="3"/>
      <c r="H16" s="3"/>
      <c r="I16" s="3"/>
      <c r="J16" s="3"/>
      <c r="K16" s="3"/>
      <c r="L16" s="3"/>
      <c r="M16" s="3"/>
      <c r="N16" s="3">
        <v>1.2410000000000001</v>
      </c>
    </row>
    <row r="17" spans="2:14" x14ac:dyDescent="0.25">
      <c r="B17" t="s">
        <v>21</v>
      </c>
      <c r="C17" t="s">
        <v>347</v>
      </c>
      <c r="D17" s="3"/>
      <c r="E17" s="3">
        <v>23.389199999999999</v>
      </c>
      <c r="F17" s="3"/>
      <c r="G17" s="3"/>
      <c r="H17" s="3">
        <v>1.6884899999999998</v>
      </c>
      <c r="I17" s="3">
        <v>38.713339422428106</v>
      </c>
      <c r="J17" s="3"/>
      <c r="K17" s="3"/>
      <c r="L17" s="3"/>
      <c r="M17" s="3"/>
      <c r="N17" s="3">
        <v>63.791029422428103</v>
      </c>
    </row>
    <row r="18" spans="2:14" x14ac:dyDescent="0.25">
      <c r="B18" t="s">
        <v>17</v>
      </c>
      <c r="C18" t="s">
        <v>184</v>
      </c>
      <c r="D18" s="3">
        <v>0.562392</v>
      </c>
      <c r="E18" s="3"/>
      <c r="F18" s="3">
        <v>6.14284725925926</v>
      </c>
      <c r="G18" s="3">
        <v>1.9283832417582336</v>
      </c>
      <c r="H18" s="3">
        <v>10.759379656889687</v>
      </c>
      <c r="I18" s="3"/>
      <c r="J18" s="3">
        <v>3.4281424493207551</v>
      </c>
      <c r="K18" s="3"/>
      <c r="L18" s="3"/>
      <c r="M18" s="3"/>
      <c r="N18" s="3">
        <v>22.821144607227936</v>
      </c>
    </row>
    <row r="19" spans="2:14" x14ac:dyDescent="0.25">
      <c r="B19" t="s">
        <v>17</v>
      </c>
      <c r="C19" t="s">
        <v>347</v>
      </c>
      <c r="D19" s="3">
        <v>30.336828694796733</v>
      </c>
      <c r="E19" s="3"/>
      <c r="F19" s="3">
        <v>6.14284725925926</v>
      </c>
      <c r="G19" s="3">
        <v>1.9283832417582336</v>
      </c>
      <c r="H19" s="3"/>
      <c r="I19" s="3"/>
      <c r="J19" s="3">
        <v>6.7117050247415371</v>
      </c>
      <c r="K19" s="3"/>
      <c r="L19" s="3"/>
      <c r="M19" s="3"/>
      <c r="N19" s="3">
        <v>45.119764220555766</v>
      </c>
    </row>
    <row r="20" spans="2:14" x14ac:dyDescent="0.25">
      <c r="B20" t="s">
        <v>0</v>
      </c>
      <c r="D20" s="3">
        <v>44.480651612126472</v>
      </c>
      <c r="E20" s="3">
        <v>86.37993284814992</v>
      </c>
      <c r="F20" s="3">
        <v>63.031684865172956</v>
      </c>
      <c r="G20" s="3">
        <v>17.854935965704808</v>
      </c>
      <c r="H20" s="3">
        <v>35.537712500785318</v>
      </c>
      <c r="I20" s="3">
        <v>44.381460949547915</v>
      </c>
      <c r="J20" s="3">
        <v>27.382990756061776</v>
      </c>
      <c r="K20" s="3">
        <v>3.4598274212969082</v>
      </c>
      <c r="L20" s="3">
        <v>4.4144725413355248</v>
      </c>
      <c r="M20" s="3">
        <v>2.8554570711085763</v>
      </c>
      <c r="N20" s="3">
        <v>329.77912653129022</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AA53"/>
  <sheetViews>
    <sheetView zoomScale="85" zoomScaleNormal="85" workbookViewId="0">
      <selection activeCell="K21" sqref="K21"/>
    </sheetView>
  </sheetViews>
  <sheetFormatPr defaultRowHeight="15" x14ac:dyDescent="0.25"/>
  <cols>
    <col min="2" max="2" width="13.28515625" bestFit="1" customWidth="1"/>
    <col min="3" max="3" width="8.140625" customWidth="1"/>
    <col min="4" max="4" width="8.140625" bestFit="1" customWidth="1"/>
    <col min="5" max="13" width="16" bestFit="1" customWidth="1"/>
    <col min="14" max="17" width="16" customWidth="1"/>
    <col min="18" max="24" width="16" bestFit="1" customWidth="1"/>
    <col min="25" max="26" width="16" customWidth="1"/>
    <col min="27" max="28" width="12.28515625" bestFit="1" customWidth="1"/>
    <col min="29" max="29" width="16" customWidth="1"/>
    <col min="30" max="30" width="12.28515625" customWidth="1"/>
    <col min="31" max="31" width="19.85546875" customWidth="1"/>
    <col min="32" max="32" width="28.42578125" bestFit="1" customWidth="1"/>
    <col min="33" max="33" width="12.28515625" customWidth="1"/>
    <col min="34" max="34" width="16.42578125" customWidth="1"/>
    <col min="35" max="35" width="25.7109375" bestFit="1" customWidth="1"/>
    <col min="36" max="36" width="17.5703125" customWidth="1"/>
    <col min="37" max="37" width="12.7109375" customWidth="1"/>
    <col min="38" max="38" width="18.85546875" customWidth="1"/>
    <col min="39" max="39" width="15.7109375" customWidth="1"/>
    <col min="40" max="41" width="12.28515625" customWidth="1"/>
    <col min="42" max="42" width="27.28515625" bestFit="1" customWidth="1"/>
    <col min="43" max="43" width="29.7109375" bestFit="1" customWidth="1"/>
    <col min="44" max="44" width="29.42578125" bestFit="1" customWidth="1"/>
    <col min="45" max="45" width="15.28515625" bestFit="1" customWidth="1"/>
    <col min="46" max="46" width="17.85546875" bestFit="1" customWidth="1"/>
    <col min="47" max="47" width="18" bestFit="1" customWidth="1"/>
    <col min="48" max="48" width="19.140625" bestFit="1" customWidth="1"/>
    <col min="49" max="49" width="19.85546875" bestFit="1" customWidth="1"/>
    <col min="50" max="50" width="28.42578125" bestFit="1" customWidth="1"/>
    <col min="51" max="51" width="12.28515625" bestFit="1" customWidth="1"/>
    <col min="52" max="52" width="16.42578125" bestFit="1" customWidth="1"/>
    <col min="53" max="53" width="25.7109375" bestFit="1" customWidth="1"/>
    <col min="54" max="54" width="17.5703125" bestFit="1" customWidth="1"/>
    <col min="55" max="55" width="12.7109375" bestFit="1" customWidth="1"/>
    <col min="56" max="56" width="18.85546875" bestFit="1" customWidth="1"/>
    <col min="57" max="57" width="15.7109375" bestFit="1" customWidth="1"/>
    <col min="58" max="59" width="12.28515625" bestFit="1" customWidth="1"/>
  </cols>
  <sheetData>
    <row r="1" spans="2:27" x14ac:dyDescent="0.25">
      <c r="B1" s="1" t="s">
        <v>11</v>
      </c>
      <c r="C1" t="s">
        <v>166</v>
      </c>
    </row>
    <row r="3" spans="2:27" x14ac:dyDescent="0.25">
      <c r="B3" s="1" t="s">
        <v>14</v>
      </c>
      <c r="E3" s="1" t="s">
        <v>12</v>
      </c>
    </row>
    <row r="4" spans="2:27" x14ac:dyDescent="0.25">
      <c r="B4" s="1" t="s">
        <v>138</v>
      </c>
      <c r="C4" s="1" t="s">
        <v>15</v>
      </c>
      <c r="D4" s="1" t="s">
        <v>72</v>
      </c>
      <c r="E4" t="s">
        <v>169</v>
      </c>
      <c r="F4" t="s">
        <v>176</v>
      </c>
      <c r="G4" t="s">
        <v>175</v>
      </c>
      <c r="H4" t="s">
        <v>209</v>
      </c>
      <c r="I4" t="s">
        <v>212</v>
      </c>
      <c r="J4" t="s">
        <v>173</v>
      </c>
      <c r="K4" t="s">
        <v>171</v>
      </c>
      <c r="L4" t="s">
        <v>174</v>
      </c>
      <c r="M4" t="s">
        <v>210</v>
      </c>
      <c r="N4" t="s">
        <v>177</v>
      </c>
      <c r="O4" t="s">
        <v>123</v>
      </c>
      <c r="P4" t="s">
        <v>216</v>
      </c>
      <c r="Q4" t="s">
        <v>122</v>
      </c>
      <c r="R4" t="s">
        <v>250</v>
      </c>
      <c r="S4" t="s">
        <v>247</v>
      </c>
      <c r="T4" t="s">
        <v>317</v>
      </c>
      <c r="U4" t="s">
        <v>137</v>
      </c>
      <c r="V4" t="s">
        <v>321</v>
      </c>
      <c r="W4" t="s">
        <v>320</v>
      </c>
      <c r="X4" t="s">
        <v>348</v>
      </c>
      <c r="Y4" t="s">
        <v>249</v>
      </c>
      <c r="Z4" t="s">
        <v>319</v>
      </c>
      <c r="AA4" t="s">
        <v>0</v>
      </c>
    </row>
    <row r="5" spans="2:27" x14ac:dyDescent="0.25">
      <c r="B5" t="s">
        <v>184</v>
      </c>
      <c r="C5" t="s">
        <v>215</v>
      </c>
      <c r="D5" t="s">
        <v>40</v>
      </c>
      <c r="E5" s="3">
        <v>119.27446365889679</v>
      </c>
      <c r="F5" s="3">
        <v>2950.1600462018896</v>
      </c>
      <c r="G5" s="3">
        <v>3164.6342721664587</v>
      </c>
      <c r="H5" s="3">
        <v>1128.3786651572698</v>
      </c>
      <c r="I5" s="3">
        <v>666.5193638938124</v>
      </c>
      <c r="J5" s="3">
        <v>940.11761153537668</v>
      </c>
      <c r="K5" s="3">
        <v>335.9994866801498</v>
      </c>
      <c r="L5" s="3">
        <v>489.04483632735264</v>
      </c>
      <c r="M5" s="3">
        <v>161.15889257493149</v>
      </c>
      <c r="N5" s="3">
        <v>41.8561976683323</v>
      </c>
      <c r="O5" s="3">
        <v>204.26765438243009</v>
      </c>
      <c r="P5" s="3">
        <v>149.52860767244599</v>
      </c>
      <c r="Q5" s="3"/>
      <c r="R5" s="3"/>
      <c r="S5" s="3"/>
      <c r="T5" s="3">
        <v>13064.457524056877</v>
      </c>
      <c r="U5" s="3">
        <v>92.5907814838598</v>
      </c>
      <c r="V5" s="3">
        <v>2074.5079682289561</v>
      </c>
      <c r="W5" s="3">
        <v>5582.2502912016498</v>
      </c>
      <c r="X5" s="3">
        <v>20</v>
      </c>
      <c r="Y5" s="3"/>
      <c r="Z5" s="3"/>
      <c r="AA5" s="3">
        <v>31184.746662890691</v>
      </c>
    </row>
    <row r="6" spans="2:27" x14ac:dyDescent="0.25">
      <c r="B6" t="s">
        <v>184</v>
      </c>
      <c r="C6" t="s">
        <v>215</v>
      </c>
      <c r="D6" t="s">
        <v>41</v>
      </c>
      <c r="E6" s="3">
        <v>118.30400618236629</v>
      </c>
      <c r="F6" s="3">
        <v>2960.7793627335354</v>
      </c>
      <c r="G6" s="3">
        <v>3175.6817348690874</v>
      </c>
      <c r="H6" s="3">
        <v>1128.1359166545801</v>
      </c>
      <c r="I6" s="3">
        <v>342.66035371436197</v>
      </c>
      <c r="J6" s="3">
        <v>917.16400800414135</v>
      </c>
      <c r="K6" s="3">
        <v>335.9994866801498</v>
      </c>
      <c r="L6" s="3">
        <v>472.06891630882416</v>
      </c>
      <c r="M6" s="3">
        <v>162.11576296117224</v>
      </c>
      <c r="N6" s="3">
        <v>41.748739149488301</v>
      </c>
      <c r="O6" s="3">
        <v>204.43443250028909</v>
      </c>
      <c r="P6" s="3">
        <v>148.11397551797</v>
      </c>
      <c r="Q6" s="3"/>
      <c r="R6" s="3"/>
      <c r="S6" s="3"/>
      <c r="T6" s="3">
        <v>13409.298517656931</v>
      </c>
      <c r="U6" s="3">
        <v>93.29153424107659</v>
      </c>
      <c r="V6" s="3">
        <v>2074.5079682289561</v>
      </c>
      <c r="W6" s="3">
        <v>5521.4535058519396</v>
      </c>
      <c r="X6" s="3">
        <v>20</v>
      </c>
      <c r="Y6" s="3"/>
      <c r="Z6" s="3"/>
      <c r="AA6" s="3">
        <v>31125.758221254873</v>
      </c>
    </row>
    <row r="7" spans="2:27" x14ac:dyDescent="0.25">
      <c r="B7" t="s">
        <v>184</v>
      </c>
      <c r="C7" t="s">
        <v>215</v>
      </c>
      <c r="D7" t="s">
        <v>42</v>
      </c>
      <c r="E7" s="3">
        <v>119.76665138924709</v>
      </c>
      <c r="F7" s="3">
        <v>2961.6220731872659</v>
      </c>
      <c r="G7" s="3">
        <v>3204.9357424204504</v>
      </c>
      <c r="H7" s="3">
        <v>1130.2401519723699</v>
      </c>
      <c r="I7" s="3">
        <v>50</v>
      </c>
      <c r="J7" s="3">
        <v>921.0661019493989</v>
      </c>
      <c r="K7" s="3">
        <v>335.9994866801498</v>
      </c>
      <c r="L7" s="3">
        <v>577.64580688826697</v>
      </c>
      <c r="M7" s="3">
        <v>164.47021018977048</v>
      </c>
      <c r="N7" s="3">
        <v>42.698455665386597</v>
      </c>
      <c r="O7" s="3">
        <v>204.4865506621201</v>
      </c>
      <c r="P7" s="3">
        <v>148.920468403635</v>
      </c>
      <c r="Q7" s="3"/>
      <c r="R7" s="3"/>
      <c r="S7" s="3"/>
      <c r="T7" s="3">
        <v>13845.282416753633</v>
      </c>
      <c r="U7" s="3">
        <v>93.510519477706794</v>
      </c>
      <c r="V7" s="3">
        <v>2074.5079682289561</v>
      </c>
      <c r="W7" s="3">
        <v>5466.1837009885603</v>
      </c>
      <c r="X7" s="3">
        <v>20</v>
      </c>
      <c r="Y7" s="3"/>
      <c r="Z7" s="3"/>
      <c r="AA7" s="3">
        <v>31361.336304856919</v>
      </c>
    </row>
    <row r="8" spans="2:27" x14ac:dyDescent="0.25">
      <c r="B8" t="s">
        <v>184</v>
      </c>
      <c r="C8" t="s">
        <v>215</v>
      </c>
      <c r="D8" t="s">
        <v>43</v>
      </c>
      <c r="E8" s="3">
        <v>133.3428298808021</v>
      </c>
      <c r="F8" s="3">
        <v>2961.8168933409847</v>
      </c>
      <c r="G8" s="3">
        <v>3316.8160009742069</v>
      </c>
      <c r="H8" s="3">
        <v>1135.3037144267068</v>
      </c>
      <c r="I8" s="3">
        <v>55.214032918375018</v>
      </c>
      <c r="J8" s="3">
        <v>946.81826816356499</v>
      </c>
      <c r="K8" s="3">
        <v>335.9994866801498</v>
      </c>
      <c r="L8" s="3">
        <v>642.25002072241534</v>
      </c>
      <c r="M8" s="3">
        <v>173.43906466991882</v>
      </c>
      <c r="N8" s="3">
        <v>45.631586014068702</v>
      </c>
      <c r="O8" s="3">
        <v>204.33019617662731</v>
      </c>
      <c r="P8" s="3">
        <v>151.89304732382701</v>
      </c>
      <c r="Q8" s="3"/>
      <c r="R8" s="3"/>
      <c r="S8" s="3"/>
      <c r="T8" s="3">
        <v>14773.167573930579</v>
      </c>
      <c r="U8" s="3">
        <v>92.853563767816098</v>
      </c>
      <c r="V8" s="3">
        <v>2074.5079682289561</v>
      </c>
      <c r="W8" s="3">
        <v>5549.0884082836301</v>
      </c>
      <c r="X8" s="3">
        <v>20</v>
      </c>
      <c r="Y8" s="3"/>
      <c r="Z8" s="3"/>
      <c r="AA8" s="3">
        <v>32612.472655502632</v>
      </c>
    </row>
    <row r="9" spans="2:27" x14ac:dyDescent="0.25">
      <c r="B9" t="s">
        <v>184</v>
      </c>
      <c r="C9" t="s">
        <v>215</v>
      </c>
      <c r="D9" t="s">
        <v>44</v>
      </c>
      <c r="E9" s="3">
        <v>156.26374573016389</v>
      </c>
      <c r="F9" s="3">
        <v>2966.9182369546384</v>
      </c>
      <c r="G9" s="3">
        <v>3498.6863218715544</v>
      </c>
      <c r="H9" s="3">
        <v>1144.9825265781831</v>
      </c>
      <c r="I9" s="3">
        <v>64.434026389081396</v>
      </c>
      <c r="J9" s="3">
        <v>1008.2715166715604</v>
      </c>
      <c r="K9" s="3">
        <v>335.9994866801498</v>
      </c>
      <c r="L9" s="3">
        <v>600.37273958772096</v>
      </c>
      <c r="M9" s="3">
        <v>176.40554176627509</v>
      </c>
      <c r="N9" s="3">
        <v>99.399659991092989</v>
      </c>
      <c r="O9" s="3">
        <v>203.98621630854311</v>
      </c>
      <c r="P9" s="3">
        <v>159.13587041128</v>
      </c>
      <c r="Q9" s="3"/>
      <c r="R9" s="3"/>
      <c r="S9" s="3"/>
      <c r="T9" s="3">
        <v>13726.336071743059</v>
      </c>
      <c r="U9" s="3">
        <v>91.408261206056494</v>
      </c>
      <c r="V9" s="3">
        <v>2074.5079682289561</v>
      </c>
      <c r="W9" s="3">
        <v>5609.8851936333504</v>
      </c>
      <c r="X9" s="3">
        <v>20</v>
      </c>
      <c r="Y9" s="3"/>
      <c r="Z9" s="3"/>
      <c r="AA9" s="3">
        <v>31936.993383751666</v>
      </c>
    </row>
    <row r="10" spans="2:27" x14ac:dyDescent="0.25">
      <c r="B10" t="s">
        <v>184</v>
      </c>
      <c r="C10" t="s">
        <v>215</v>
      </c>
      <c r="D10" t="s">
        <v>45</v>
      </c>
      <c r="E10" s="3">
        <v>273.95200685626151</v>
      </c>
      <c r="F10" s="3">
        <v>3065.0507217040799</v>
      </c>
      <c r="G10" s="3">
        <v>3759.5559888905391</v>
      </c>
      <c r="H10" s="3">
        <v>1154.5517063764983</v>
      </c>
      <c r="I10" s="3">
        <v>70.313464891495272</v>
      </c>
      <c r="J10" s="3">
        <v>1171.3271990286755</v>
      </c>
      <c r="K10" s="3">
        <v>375.35571110835093</v>
      </c>
      <c r="L10" s="3">
        <v>816.24047521661828</v>
      </c>
      <c r="M10" s="3">
        <v>188.989772912131</v>
      </c>
      <c r="N10" s="3">
        <v>193.62182402664271</v>
      </c>
      <c r="O10" s="3">
        <v>203.48588195496612</v>
      </c>
      <c r="P10" s="3">
        <v>152.52372111809899</v>
      </c>
      <c r="Q10" s="3"/>
      <c r="R10" s="3"/>
      <c r="S10" s="3"/>
      <c r="T10" s="3">
        <v>14143.981346893013</v>
      </c>
      <c r="U10" s="3">
        <v>89.306002934406308</v>
      </c>
      <c r="V10" s="3">
        <v>2093.8522286669986</v>
      </c>
      <c r="W10" s="3">
        <v>6577.10677874255</v>
      </c>
      <c r="X10" s="3">
        <v>20</v>
      </c>
      <c r="Y10" s="3"/>
      <c r="Z10" s="3"/>
      <c r="AA10" s="3">
        <v>34349.214831321326</v>
      </c>
    </row>
    <row r="11" spans="2:27" x14ac:dyDescent="0.25">
      <c r="B11" t="s">
        <v>184</v>
      </c>
      <c r="C11" t="s">
        <v>215</v>
      </c>
      <c r="D11" t="s">
        <v>141</v>
      </c>
      <c r="E11" s="3">
        <v>555.8642054742013</v>
      </c>
      <c r="F11" s="3">
        <v>3223.6582106085084</v>
      </c>
      <c r="G11" s="3">
        <v>3997.4951425679296</v>
      </c>
      <c r="H11" s="3">
        <v>1166.7274012886623</v>
      </c>
      <c r="I11" s="3">
        <v>402.68078955375927</v>
      </c>
      <c r="J11" s="3">
        <v>1875.5786094184682</v>
      </c>
      <c r="K11" s="3">
        <v>375.35571110835093</v>
      </c>
      <c r="L11" s="3">
        <v>1360.4709264044754</v>
      </c>
      <c r="M11" s="3">
        <v>219.47914110175711</v>
      </c>
      <c r="N11" s="3">
        <v>367.2754940176448</v>
      </c>
      <c r="O11" s="3">
        <v>202.85004038062871</v>
      </c>
      <c r="P11" s="3">
        <v>48.205320197557498</v>
      </c>
      <c r="Q11" s="3"/>
      <c r="R11" s="3"/>
      <c r="S11" s="3"/>
      <c r="T11" s="3">
        <v>15031.008966383088</v>
      </c>
      <c r="U11" s="3">
        <v>86.634383047517503</v>
      </c>
      <c r="V11" s="3">
        <v>2312.2284569368076</v>
      </c>
      <c r="W11" s="3">
        <v>8997.9242317587195</v>
      </c>
      <c r="X11" s="3">
        <v>20</v>
      </c>
      <c r="Y11" s="3"/>
      <c r="Z11" s="3"/>
      <c r="AA11" s="3">
        <v>40243.437030248075</v>
      </c>
    </row>
    <row r="12" spans="2:27" x14ac:dyDescent="0.25">
      <c r="B12" t="s">
        <v>184</v>
      </c>
      <c r="C12" t="s">
        <v>215</v>
      </c>
      <c r="D12" t="s">
        <v>142</v>
      </c>
      <c r="E12" s="3">
        <v>641.65074307910777</v>
      </c>
      <c r="F12" s="3">
        <v>3563.920758474289</v>
      </c>
      <c r="G12" s="3">
        <v>4095.616586991709</v>
      </c>
      <c r="H12" s="3">
        <v>1163.1700081450279</v>
      </c>
      <c r="I12" s="3">
        <v>951.24992848494412</v>
      </c>
      <c r="J12" s="3">
        <v>3421.4822979104888</v>
      </c>
      <c r="K12" s="3">
        <v>371.72784665926548</v>
      </c>
      <c r="L12" s="3">
        <v>1462.3621368260904</v>
      </c>
      <c r="M12" s="3">
        <v>248.27835351655304</v>
      </c>
      <c r="N12" s="3">
        <v>557.30495741367508</v>
      </c>
      <c r="O12" s="3">
        <v>202.06826795316468</v>
      </c>
      <c r="P12" s="3">
        <v>64.297365572639109</v>
      </c>
      <c r="Q12" s="3"/>
      <c r="R12" s="3">
        <v>79.147066278762395</v>
      </c>
      <c r="S12" s="3">
        <v>87.672554758087699</v>
      </c>
      <c r="T12" s="3">
        <v>14652.484288949085</v>
      </c>
      <c r="U12" s="3">
        <v>83.349604498063911</v>
      </c>
      <c r="V12" s="3">
        <v>2356.3495784811994</v>
      </c>
      <c r="W12" s="3">
        <v>10349.382805359674</v>
      </c>
      <c r="X12" s="3">
        <v>20</v>
      </c>
      <c r="Y12" s="3"/>
      <c r="Z12" s="3"/>
      <c r="AA12" s="3">
        <v>44371.515149351821</v>
      </c>
    </row>
    <row r="13" spans="2:27" x14ac:dyDescent="0.25">
      <c r="B13" t="s">
        <v>184</v>
      </c>
      <c r="C13" t="s">
        <v>215</v>
      </c>
      <c r="D13" t="s">
        <v>143</v>
      </c>
      <c r="E13" s="3">
        <v>640.97258479014795</v>
      </c>
      <c r="F13" s="3">
        <v>3331.4809064288247</v>
      </c>
      <c r="G13" s="3">
        <v>4093.2372606462291</v>
      </c>
      <c r="H13" s="3">
        <v>1165.5792578847438</v>
      </c>
      <c r="I13" s="3">
        <v>744.47348994943923</v>
      </c>
      <c r="J13" s="3">
        <v>3338.3475985349751</v>
      </c>
      <c r="K13" s="3">
        <v>371.72784665926548</v>
      </c>
      <c r="L13" s="3">
        <v>1486.6502925788038</v>
      </c>
      <c r="M13" s="3">
        <v>253.28089735335845</v>
      </c>
      <c r="N13" s="3">
        <v>569.3823321063204</v>
      </c>
      <c r="O13" s="3">
        <v>201.39073184936248</v>
      </c>
      <c r="P13" s="3">
        <v>68.332670545797399</v>
      </c>
      <c r="Q13" s="3"/>
      <c r="R13" s="3">
        <v>126.5535881816989</v>
      </c>
      <c r="S13" s="3">
        <v>123.76175698256219</v>
      </c>
      <c r="T13" s="3">
        <v>14934.18274890773</v>
      </c>
      <c r="U13" s="3">
        <v>80.502796421870897</v>
      </c>
      <c r="V13" s="3">
        <v>2357.1684436115347</v>
      </c>
      <c r="W13" s="3">
        <v>10564.935044326867</v>
      </c>
      <c r="X13" s="3">
        <v>20</v>
      </c>
      <c r="Y13" s="3"/>
      <c r="Z13" s="3"/>
      <c r="AA13" s="3">
        <v>44471.960247759533</v>
      </c>
    </row>
    <row r="14" spans="2:27" x14ac:dyDescent="0.25">
      <c r="B14" t="s">
        <v>184</v>
      </c>
      <c r="C14" t="s">
        <v>215</v>
      </c>
      <c r="D14" t="s">
        <v>144</v>
      </c>
      <c r="E14" s="3">
        <v>619.65451757129688</v>
      </c>
      <c r="F14" s="3">
        <v>3182.2631643363538</v>
      </c>
      <c r="G14" s="3">
        <v>4090.5649431705174</v>
      </c>
      <c r="H14" s="3">
        <v>1169.3595939590498</v>
      </c>
      <c r="I14" s="3">
        <v>169.11708321974561</v>
      </c>
      <c r="J14" s="3">
        <v>2799.3634646714549</v>
      </c>
      <c r="K14" s="3">
        <v>449.13425910899457</v>
      </c>
      <c r="L14" s="3">
        <v>1546.5645591025095</v>
      </c>
      <c r="M14" s="3">
        <v>246.32083890053892</v>
      </c>
      <c r="N14" s="3">
        <v>551.19328800558378</v>
      </c>
      <c r="O14" s="3">
        <v>200.7757375397575</v>
      </c>
      <c r="P14" s="3">
        <v>69.374025461481892</v>
      </c>
      <c r="Q14" s="3"/>
      <c r="R14" s="3">
        <v>28.5754156495431</v>
      </c>
      <c r="S14" s="3">
        <v>119.1349361845528</v>
      </c>
      <c r="T14" s="3">
        <v>15092.525952442971</v>
      </c>
      <c r="U14" s="3">
        <v>77.918770629634096</v>
      </c>
      <c r="V14" s="3">
        <v>2353.3539396820097</v>
      </c>
      <c r="W14" s="3">
        <v>10628.383475228509</v>
      </c>
      <c r="X14" s="3">
        <v>20</v>
      </c>
      <c r="Y14" s="3"/>
      <c r="Z14" s="3"/>
      <c r="AA14" s="3">
        <v>43413.577964864504</v>
      </c>
    </row>
    <row r="15" spans="2:27" x14ac:dyDescent="0.25">
      <c r="B15" t="s">
        <v>184</v>
      </c>
      <c r="C15" t="s">
        <v>215</v>
      </c>
      <c r="D15" t="s">
        <v>145</v>
      </c>
      <c r="E15" s="3">
        <v>615.1286872525676</v>
      </c>
      <c r="F15" s="3">
        <v>3315.8242617987898</v>
      </c>
      <c r="G15" s="3">
        <v>4057.8025076347271</v>
      </c>
      <c r="H15" s="3">
        <v>1164.0853931312358</v>
      </c>
      <c r="I15" s="3">
        <v>282.55615598963419</v>
      </c>
      <c r="J15" s="3">
        <v>2234.5458251574669</v>
      </c>
      <c r="K15" s="3">
        <v>464.86677314772521</v>
      </c>
      <c r="L15" s="3">
        <v>1505.0197786625238</v>
      </c>
      <c r="M15" s="3">
        <v>235.74289236899088</v>
      </c>
      <c r="N15" s="3">
        <v>428.00530876067228</v>
      </c>
      <c r="O15" s="3">
        <v>200.22328502434959</v>
      </c>
      <c r="P15" s="3">
        <v>63.5420679554881</v>
      </c>
      <c r="Q15" s="3">
        <v>0.2</v>
      </c>
      <c r="R15" s="3">
        <v>19.191785444505101</v>
      </c>
      <c r="S15" s="3">
        <v>112.5732136209697</v>
      </c>
      <c r="T15" s="3">
        <v>14776.302373563729</v>
      </c>
      <c r="U15" s="3">
        <v>75.597527121353707</v>
      </c>
      <c r="V15" s="3">
        <v>2348.0881994140541</v>
      </c>
      <c r="W15" s="3">
        <v>10678.126299605552</v>
      </c>
      <c r="X15" s="3">
        <v>20</v>
      </c>
      <c r="Y15" s="3"/>
      <c r="Z15" s="3"/>
      <c r="AA15" s="3">
        <v>42597.422335654337</v>
      </c>
    </row>
    <row r="16" spans="2:27" x14ac:dyDescent="0.25">
      <c r="B16" t="s">
        <v>184</v>
      </c>
      <c r="C16" t="s">
        <v>215</v>
      </c>
      <c r="D16" t="s">
        <v>179</v>
      </c>
      <c r="E16" s="3">
        <v>574.25863327763795</v>
      </c>
      <c r="F16" s="3">
        <v>3211.1730677666155</v>
      </c>
      <c r="G16" s="3">
        <v>4025.6413051271043</v>
      </c>
      <c r="H16" s="3">
        <v>1179.2532343845703</v>
      </c>
      <c r="I16" s="3">
        <v>384.92112239486704</v>
      </c>
      <c r="J16" s="3">
        <v>1963.2449542671472</v>
      </c>
      <c r="K16" s="3">
        <v>463.62996561806943</v>
      </c>
      <c r="L16" s="3">
        <v>1562.7538449492718</v>
      </c>
      <c r="M16" s="3">
        <v>224.41748169992016</v>
      </c>
      <c r="N16" s="3">
        <v>370.0749270536158</v>
      </c>
      <c r="O16" s="3">
        <v>199.76464520023737</v>
      </c>
      <c r="P16" s="3">
        <v>57.8607161253599</v>
      </c>
      <c r="Q16" s="3">
        <v>0.2</v>
      </c>
      <c r="R16" s="3"/>
      <c r="S16" s="3">
        <v>104.2449361845527</v>
      </c>
      <c r="T16" s="3">
        <v>14597.409298660374</v>
      </c>
      <c r="U16" s="3">
        <v>73.670457039007601</v>
      </c>
      <c r="V16" s="3">
        <v>2312.6986027385879</v>
      </c>
      <c r="W16" s="3">
        <v>10628.383475228509</v>
      </c>
      <c r="X16" s="3">
        <v>20</v>
      </c>
      <c r="Y16" s="3"/>
      <c r="Z16" s="3"/>
      <c r="AA16" s="3">
        <v>41953.600667715451</v>
      </c>
    </row>
    <row r="17" spans="2:27" x14ac:dyDescent="0.25">
      <c r="B17" t="s">
        <v>184</v>
      </c>
      <c r="C17" t="s">
        <v>215</v>
      </c>
      <c r="D17" t="s">
        <v>197</v>
      </c>
      <c r="E17" s="3">
        <v>541.0659253416103</v>
      </c>
      <c r="F17" s="3">
        <v>3211.1730677666155</v>
      </c>
      <c r="G17" s="3">
        <v>4020.2188343648781</v>
      </c>
      <c r="H17" s="3">
        <v>1179.4671900331452</v>
      </c>
      <c r="I17" s="3">
        <v>514.58115773583745</v>
      </c>
      <c r="J17" s="3">
        <v>1842.2642231419352</v>
      </c>
      <c r="K17" s="3">
        <v>455.93427432243362</v>
      </c>
      <c r="L17" s="3">
        <v>1342.8828758869718</v>
      </c>
      <c r="M17" s="3">
        <v>217.19770177055634</v>
      </c>
      <c r="N17" s="3">
        <v>303.11561041952228</v>
      </c>
      <c r="O17" s="3">
        <v>199.36854717032227</v>
      </c>
      <c r="P17" s="3">
        <v>48.384491673654999</v>
      </c>
      <c r="Q17" s="3"/>
      <c r="R17" s="3"/>
      <c r="S17" s="3">
        <v>52.624543246845299</v>
      </c>
      <c r="T17" s="3">
        <v>15400.809270925887</v>
      </c>
      <c r="U17" s="3">
        <v>72.006169240617893</v>
      </c>
      <c r="V17" s="3">
        <v>2270.7091177207944</v>
      </c>
      <c r="W17" s="3">
        <v>10318.872567993563</v>
      </c>
      <c r="X17" s="3">
        <v>20</v>
      </c>
      <c r="Y17" s="3"/>
      <c r="Z17" s="3"/>
      <c r="AA17" s="3">
        <v>42010.675568755192</v>
      </c>
    </row>
    <row r="18" spans="2:27" x14ac:dyDescent="0.25">
      <c r="B18" t="s">
        <v>184</v>
      </c>
      <c r="C18" t="s">
        <v>215</v>
      </c>
      <c r="D18" t="s">
        <v>198</v>
      </c>
      <c r="E18" s="3">
        <v>529.77338145295175</v>
      </c>
      <c r="F18" s="3">
        <v>3205.7173372888287</v>
      </c>
      <c r="G18" s="3">
        <v>4019.0798113137712</v>
      </c>
      <c r="H18" s="3">
        <v>1178.4172605077674</v>
      </c>
      <c r="I18" s="3">
        <v>443.54679237852361</v>
      </c>
      <c r="J18" s="3">
        <v>1885.7002853392621</v>
      </c>
      <c r="K18" s="3">
        <v>450.57477502725862</v>
      </c>
      <c r="L18" s="3">
        <v>1317.1933119409946</v>
      </c>
      <c r="M18" s="3">
        <v>212.60350574048826</v>
      </c>
      <c r="N18" s="3">
        <v>263.84259264652354</v>
      </c>
      <c r="O18" s="3">
        <v>199.04541456697049</v>
      </c>
      <c r="P18" s="3">
        <v>45.307553033333498</v>
      </c>
      <c r="Q18" s="3"/>
      <c r="R18" s="3"/>
      <c r="S18" s="3">
        <v>16.535341022370801</v>
      </c>
      <c r="T18" s="3">
        <v>14333.651290968903</v>
      </c>
      <c r="U18" s="3">
        <v>70.648460773510408</v>
      </c>
      <c r="V18" s="3">
        <v>2237.4047886680678</v>
      </c>
      <c r="W18" s="3">
        <v>10103.32032902637</v>
      </c>
      <c r="X18" s="3">
        <v>20</v>
      </c>
      <c r="Y18" s="3"/>
      <c r="Z18" s="3"/>
      <c r="AA18" s="3">
        <v>40532.362231695894</v>
      </c>
    </row>
    <row r="19" spans="2:27" x14ac:dyDescent="0.25">
      <c r="B19" t="s">
        <v>184</v>
      </c>
      <c r="C19" t="s">
        <v>215</v>
      </c>
      <c r="D19" t="s">
        <v>199</v>
      </c>
      <c r="E19" s="3">
        <v>511.10810834730762</v>
      </c>
      <c r="F19" s="3">
        <v>3204.5130677666157</v>
      </c>
      <c r="G19" s="3">
        <v>4010.8808615915382</v>
      </c>
      <c r="H19" s="3">
        <v>1177.7747636578963</v>
      </c>
      <c r="I19" s="3">
        <v>341.09292480114789</v>
      </c>
      <c r="J19" s="3">
        <v>1880.4711011467427</v>
      </c>
      <c r="K19" s="3">
        <v>452.77354396886886</v>
      </c>
      <c r="L19" s="3">
        <v>1410.8952236883601</v>
      </c>
      <c r="M19" s="3">
        <v>206.54024214991981</v>
      </c>
      <c r="N19" s="3">
        <v>226.63477204987836</v>
      </c>
      <c r="O19" s="3">
        <v>198.84736555201292</v>
      </c>
      <c r="P19" s="3">
        <v>44.831663886703154</v>
      </c>
      <c r="Q19" s="3"/>
      <c r="R19" s="3"/>
      <c r="S19" s="3">
        <v>31.3411675760014</v>
      </c>
      <c r="T19" s="3">
        <v>14155.872416792039</v>
      </c>
      <c r="U19" s="3">
        <v>69.816316874315504</v>
      </c>
      <c r="V19" s="3">
        <v>2208.1616763350644</v>
      </c>
      <c r="W19" s="3">
        <v>10191.752016807783</v>
      </c>
      <c r="X19" s="3">
        <v>20</v>
      </c>
      <c r="Y19" s="3"/>
      <c r="Z19" s="3"/>
      <c r="AA19" s="3">
        <v>40343.3072329922</v>
      </c>
    </row>
    <row r="20" spans="2:27" x14ac:dyDescent="0.25">
      <c r="B20" t="s">
        <v>184</v>
      </c>
      <c r="C20" t="s">
        <v>215</v>
      </c>
      <c r="D20" t="s">
        <v>200</v>
      </c>
      <c r="E20" s="3">
        <v>511.57772891905802</v>
      </c>
      <c r="F20" s="3">
        <v>3389.6278595707536</v>
      </c>
      <c r="G20" s="3">
        <v>4033.711491581827</v>
      </c>
      <c r="H20" s="3">
        <v>1166.7966162504488</v>
      </c>
      <c r="I20" s="3">
        <v>236.00272109192431</v>
      </c>
      <c r="J20" s="3">
        <v>1882.4590820539174</v>
      </c>
      <c r="K20" s="3">
        <v>454.83488985162842</v>
      </c>
      <c r="L20" s="3">
        <v>1484.1354251403968</v>
      </c>
      <c r="M20" s="3">
        <v>196.2104439157749</v>
      </c>
      <c r="N20" s="3">
        <v>218.84074982883175</v>
      </c>
      <c r="O20" s="3">
        <v>198.70143469888629</v>
      </c>
      <c r="P20" s="3">
        <v>52.975525651249015</v>
      </c>
      <c r="Q20" s="3"/>
      <c r="R20" s="3"/>
      <c r="S20" s="3">
        <v>45.221629970030001</v>
      </c>
      <c r="T20" s="3">
        <v>14134.590595514061</v>
      </c>
      <c r="U20" s="3">
        <v>69.203158211750804</v>
      </c>
      <c r="V20" s="3">
        <v>2193.7243083729345</v>
      </c>
      <c r="W20" s="3">
        <v>10274.656724102857</v>
      </c>
      <c r="X20" s="3">
        <v>20</v>
      </c>
      <c r="Y20" s="3"/>
      <c r="Z20" s="3"/>
      <c r="AA20" s="3">
        <v>40563.270384726333</v>
      </c>
    </row>
    <row r="21" spans="2:27" x14ac:dyDescent="0.25">
      <c r="B21" t="s">
        <v>184</v>
      </c>
      <c r="C21" t="s">
        <v>215</v>
      </c>
      <c r="D21" t="s">
        <v>201</v>
      </c>
      <c r="E21" s="3">
        <v>476.37341126778949</v>
      </c>
      <c r="F21" s="3">
        <v>3440.6897777959985</v>
      </c>
      <c r="G21" s="3">
        <v>3946.7353495003831</v>
      </c>
      <c r="H21" s="3">
        <v>1165.1435075986819</v>
      </c>
      <c r="I21" s="3">
        <v>1082.8885850941854</v>
      </c>
      <c r="J21" s="3">
        <v>1913.7061302679024</v>
      </c>
      <c r="K21" s="3">
        <v>456.07169738128425</v>
      </c>
      <c r="L21" s="3">
        <v>1362.8276259933589</v>
      </c>
      <c r="M21" s="3">
        <v>181.40931186463396</v>
      </c>
      <c r="N21" s="3">
        <v>206.47762431234693</v>
      </c>
      <c r="O21" s="3">
        <v>198.57635111049208</v>
      </c>
      <c r="P21" s="3">
        <v>42.330631767120437</v>
      </c>
      <c r="Q21" s="3"/>
      <c r="R21" s="3"/>
      <c r="S21" s="3">
        <v>54.285714285714299</v>
      </c>
      <c r="T21" s="3">
        <v>13484.435504055058</v>
      </c>
      <c r="U21" s="3">
        <v>68.677593643838293</v>
      </c>
      <c r="V21" s="3">
        <v>2134.0915754878383</v>
      </c>
      <c r="W21" s="3">
        <v>10324.399548479909</v>
      </c>
      <c r="X21" s="3">
        <v>20</v>
      </c>
      <c r="Y21" s="3"/>
      <c r="Z21" s="3"/>
      <c r="AA21" s="3">
        <v>40559.119939906537</v>
      </c>
    </row>
    <row r="22" spans="2:27" x14ac:dyDescent="0.25">
      <c r="B22" t="s">
        <v>184</v>
      </c>
      <c r="C22" t="s">
        <v>215</v>
      </c>
      <c r="D22" t="s">
        <v>202</v>
      </c>
      <c r="E22" s="3">
        <v>425.06113914330251</v>
      </c>
      <c r="F22" s="3">
        <v>3435.3570097262227</v>
      </c>
      <c r="G22" s="3">
        <v>3801.4552543212712</v>
      </c>
      <c r="H22" s="3">
        <v>1159.9637749496699</v>
      </c>
      <c r="I22" s="3">
        <v>539.14780176658712</v>
      </c>
      <c r="J22" s="3">
        <v>1828.3030326903697</v>
      </c>
      <c r="K22" s="3">
        <v>459.78211997025153</v>
      </c>
      <c r="L22" s="3">
        <v>1238.757087954619</v>
      </c>
      <c r="M22" s="3">
        <v>174.16449685082077</v>
      </c>
      <c r="N22" s="3">
        <v>197.36066813545796</v>
      </c>
      <c r="O22" s="3">
        <v>198.46169115446398</v>
      </c>
      <c r="P22" s="3">
        <v>36.056625582713401</v>
      </c>
      <c r="Q22" s="3"/>
      <c r="R22" s="3"/>
      <c r="S22" s="3">
        <v>78.534739715699104</v>
      </c>
      <c r="T22" s="3">
        <v>14073.413104808551</v>
      </c>
      <c r="U22" s="3">
        <v>68.195826123251805</v>
      </c>
      <c r="V22" s="3">
        <v>2076.160712732104</v>
      </c>
      <c r="W22" s="3">
        <v>10473.628021611041</v>
      </c>
      <c r="X22" s="3">
        <v>20</v>
      </c>
      <c r="Y22" s="3"/>
      <c r="Z22" s="3"/>
      <c r="AA22" s="3">
        <v>40283.803107236396</v>
      </c>
    </row>
    <row r="23" spans="2:27" x14ac:dyDescent="0.25">
      <c r="B23" t="s">
        <v>184</v>
      </c>
      <c r="C23" t="s">
        <v>215</v>
      </c>
      <c r="D23" t="s">
        <v>203</v>
      </c>
      <c r="E23" s="3">
        <v>389.76342032229053</v>
      </c>
      <c r="F23" s="3">
        <v>3404.4485148106251</v>
      </c>
      <c r="G23" s="3">
        <v>3689.3295664200068</v>
      </c>
      <c r="H23" s="3">
        <v>1156.8698736930498</v>
      </c>
      <c r="I23" s="3">
        <v>358.69279202307803</v>
      </c>
      <c r="J23" s="3">
        <v>1717.6381717937877</v>
      </c>
      <c r="K23" s="3">
        <v>459.23242773484895</v>
      </c>
      <c r="L23" s="3">
        <v>1153.5691775122243</v>
      </c>
      <c r="M23" s="3">
        <v>171.56706631903191</v>
      </c>
      <c r="N23" s="3">
        <v>155.0017257349088</v>
      </c>
      <c r="O23" s="3">
        <v>198.33660756606977</v>
      </c>
      <c r="P23" s="3">
        <v>36.760812678445298</v>
      </c>
      <c r="Q23" s="3"/>
      <c r="R23" s="3"/>
      <c r="S23" s="3">
        <v>74.833283077291298</v>
      </c>
      <c r="T23" s="3">
        <v>14062.193587190352</v>
      </c>
      <c r="U23" s="3">
        <v>67.670261555339195</v>
      </c>
      <c r="V23" s="3">
        <v>2074.5079682289561</v>
      </c>
      <c r="W23" s="3">
        <v>10451.520099665689</v>
      </c>
      <c r="X23" s="3">
        <v>20</v>
      </c>
      <c r="Y23" s="3"/>
      <c r="Z23" s="3"/>
      <c r="AA23" s="3">
        <v>39641.935356325994</v>
      </c>
    </row>
    <row r="24" spans="2:27" x14ac:dyDescent="0.25">
      <c r="B24" t="s">
        <v>184</v>
      </c>
      <c r="C24" t="s">
        <v>215</v>
      </c>
      <c r="D24" t="s">
        <v>204</v>
      </c>
      <c r="E24" s="3">
        <v>352.04624928025237</v>
      </c>
      <c r="F24" s="3">
        <v>3188.8776141330495</v>
      </c>
      <c r="G24" s="3">
        <v>3565.0322414000943</v>
      </c>
      <c r="H24" s="3">
        <v>1168.1920340234362</v>
      </c>
      <c r="I24" s="3">
        <v>573.45816235851237</v>
      </c>
      <c r="J24" s="3">
        <v>1643.7694067485575</v>
      </c>
      <c r="K24" s="3">
        <v>414.24185789377162</v>
      </c>
      <c r="L24" s="3">
        <v>958.18579025919405</v>
      </c>
      <c r="M24" s="3">
        <v>165.5286509641592</v>
      </c>
      <c r="N24" s="3">
        <v>115.52040405171441</v>
      </c>
      <c r="O24" s="3">
        <v>198.1906767129432</v>
      </c>
      <c r="P24" s="3">
        <v>48.562080646120201</v>
      </c>
      <c r="Q24" s="3"/>
      <c r="R24" s="3"/>
      <c r="S24" s="3">
        <v>36.893352533612799</v>
      </c>
      <c r="T24" s="3">
        <v>13920.282560498061</v>
      </c>
      <c r="U24" s="3">
        <v>67.057102892774594</v>
      </c>
      <c r="V24" s="3">
        <v>2074.5079682289561</v>
      </c>
      <c r="W24" s="3">
        <v>10224.913899725816</v>
      </c>
      <c r="X24" s="3">
        <v>20</v>
      </c>
      <c r="Y24" s="3"/>
      <c r="Z24" s="3"/>
      <c r="AA24" s="3">
        <v>38735.260052351034</v>
      </c>
    </row>
    <row r="25" spans="2:27" x14ac:dyDescent="0.25">
      <c r="B25" t="s">
        <v>184</v>
      </c>
      <c r="C25" t="s">
        <v>215</v>
      </c>
      <c r="D25" t="s">
        <v>205</v>
      </c>
      <c r="E25" s="3">
        <v>291.66549706885343</v>
      </c>
      <c r="F25" s="3">
        <v>3184.454047449567</v>
      </c>
      <c r="G25" s="3">
        <v>3465.1049270615549</v>
      </c>
      <c r="H25" s="3">
        <v>1162.0582132790751</v>
      </c>
      <c r="I25" s="3">
        <v>467.89816127725123</v>
      </c>
      <c r="J25" s="3">
        <v>1433.1517908300038</v>
      </c>
      <c r="K25" s="3">
        <v>403.66028236227231</v>
      </c>
      <c r="L25" s="3">
        <v>900.76953113069044</v>
      </c>
      <c r="M25" s="3">
        <v>158.39634546077869</v>
      </c>
      <c r="N25" s="3">
        <v>80.140554455939011</v>
      </c>
      <c r="O25" s="3">
        <v>198.06559312454888</v>
      </c>
      <c r="P25" s="3">
        <v>181.090714855166</v>
      </c>
      <c r="Q25" s="3"/>
      <c r="R25" s="3"/>
      <c r="S25" s="3"/>
      <c r="T25" s="3">
        <v>13707.463875227766</v>
      </c>
      <c r="U25" s="3">
        <v>66.531538324862098</v>
      </c>
      <c r="V25" s="3">
        <v>2074.5079682289561</v>
      </c>
      <c r="W25" s="3">
        <v>9799.3364022777678</v>
      </c>
      <c r="X25" s="3">
        <v>20</v>
      </c>
      <c r="Y25" s="3"/>
      <c r="Z25" s="3"/>
      <c r="AA25" s="3">
        <v>37594.295442415052</v>
      </c>
    </row>
    <row r="26" spans="2:27" x14ac:dyDescent="0.25">
      <c r="B26" t="s">
        <v>184</v>
      </c>
      <c r="C26" t="s">
        <v>215</v>
      </c>
      <c r="D26" t="s">
        <v>206</v>
      </c>
      <c r="E26" s="3">
        <v>246.1943444842185</v>
      </c>
      <c r="F26" s="3">
        <v>3107.3386684039897</v>
      </c>
      <c r="G26" s="3">
        <v>3360.5635714479808</v>
      </c>
      <c r="H26" s="3">
        <v>1157.5100664374154</v>
      </c>
      <c r="I26" s="3">
        <v>179.22069352753746</v>
      </c>
      <c r="J26" s="3">
        <v>1128.7269860232366</v>
      </c>
      <c r="K26" s="3">
        <v>352.81375058753554</v>
      </c>
      <c r="L26" s="3">
        <v>735.56055695279099</v>
      </c>
      <c r="M26" s="3">
        <v>149.73964415531992</v>
      </c>
      <c r="N26" s="3">
        <v>45.024757023234898</v>
      </c>
      <c r="O26" s="3">
        <v>197.94050953615468</v>
      </c>
      <c r="P26" s="3">
        <v>177.46182307952799</v>
      </c>
      <c r="Q26" s="3"/>
      <c r="R26" s="3"/>
      <c r="S26" s="3"/>
      <c r="T26" s="3">
        <v>13080.090459428284</v>
      </c>
      <c r="U26" s="3">
        <v>66.005973756949501</v>
      </c>
      <c r="V26" s="3">
        <v>2074.5079682289561</v>
      </c>
      <c r="W26" s="3">
        <v>7754.3536223326</v>
      </c>
      <c r="X26" s="3">
        <v>20</v>
      </c>
      <c r="Y26" s="3"/>
      <c r="Z26" s="3"/>
      <c r="AA26" s="3">
        <v>33833.053395405732</v>
      </c>
    </row>
    <row r="27" spans="2:27" x14ac:dyDescent="0.25">
      <c r="B27" t="s">
        <v>184</v>
      </c>
      <c r="C27" t="s">
        <v>215</v>
      </c>
      <c r="D27" t="s">
        <v>207</v>
      </c>
      <c r="E27" s="3">
        <v>182.84145720926281</v>
      </c>
      <c r="F27" s="3">
        <v>2925.0940042259008</v>
      </c>
      <c r="G27" s="3">
        <v>3216.4240353784135</v>
      </c>
      <c r="H27" s="3">
        <v>1148.7279698553239</v>
      </c>
      <c r="I27" s="3">
        <v>157.22830170075201</v>
      </c>
      <c r="J27" s="3">
        <v>1009.1979413509687</v>
      </c>
      <c r="K27" s="3">
        <v>338.52175246706889</v>
      </c>
      <c r="L27" s="3">
        <v>587.5326456794495</v>
      </c>
      <c r="M27" s="3">
        <v>142.38416473801897</v>
      </c>
      <c r="N27" s="3">
        <v>39.795299305600103</v>
      </c>
      <c r="O27" s="3">
        <v>197.846696844859</v>
      </c>
      <c r="P27" s="3">
        <v>188.35195736357599</v>
      </c>
      <c r="Q27" s="3"/>
      <c r="R27" s="3"/>
      <c r="S27" s="3"/>
      <c r="T27" s="3">
        <v>13645.906969537564</v>
      </c>
      <c r="U27" s="3">
        <v>65.61180033101499</v>
      </c>
      <c r="V27" s="3">
        <v>2074.5079682289561</v>
      </c>
      <c r="W27" s="3">
        <v>7179.5476517534198</v>
      </c>
      <c r="X27" s="3">
        <v>20</v>
      </c>
      <c r="Y27" s="3"/>
      <c r="Z27" s="3"/>
      <c r="AA27" s="3">
        <v>33119.520615970148</v>
      </c>
    </row>
    <row r="28" spans="2:27" x14ac:dyDescent="0.25">
      <c r="B28" t="s">
        <v>184</v>
      </c>
      <c r="C28" t="s">
        <v>215</v>
      </c>
      <c r="D28" t="s">
        <v>208</v>
      </c>
      <c r="E28" s="3">
        <v>90.470291903163513</v>
      </c>
      <c r="F28" s="3">
        <v>2679.03164998683</v>
      </c>
      <c r="G28" s="3">
        <v>2958.8725737167779</v>
      </c>
      <c r="H28" s="3">
        <v>1139.9049409243685</v>
      </c>
      <c r="I28" s="3">
        <v>777.71442173395701</v>
      </c>
      <c r="J28" s="3">
        <v>909.27937584943948</v>
      </c>
      <c r="K28" s="3">
        <v>324.96641352375917</v>
      </c>
      <c r="L28" s="3">
        <v>419.28847773961905</v>
      </c>
      <c r="M28" s="3">
        <v>138.57925245582737</v>
      </c>
      <c r="N28" s="3">
        <v>30.099491799994201</v>
      </c>
      <c r="O28" s="3">
        <v>197.81542594776047</v>
      </c>
      <c r="P28" s="3">
        <v>180.12969310496001</v>
      </c>
      <c r="Q28" s="3"/>
      <c r="R28" s="3"/>
      <c r="S28" s="3"/>
      <c r="T28" s="3">
        <v>11924.989194640602</v>
      </c>
      <c r="U28" s="3">
        <v>65.480409189036905</v>
      </c>
      <c r="V28" s="3">
        <v>2074.5079682289561</v>
      </c>
      <c r="W28" s="3">
        <v>6842.4018420867797</v>
      </c>
      <c r="X28" s="3">
        <v>20</v>
      </c>
      <c r="Y28" s="3"/>
      <c r="Z28" s="3"/>
      <c r="AA28" s="3">
        <v>30773.531422831831</v>
      </c>
    </row>
    <row r="29" spans="2:27" x14ac:dyDescent="0.25">
      <c r="B29" t="s">
        <v>347</v>
      </c>
      <c r="C29" t="s">
        <v>215</v>
      </c>
      <c r="D29" t="s">
        <v>40</v>
      </c>
      <c r="E29" s="3">
        <v>4357.0163594360984</v>
      </c>
      <c r="F29" s="3">
        <v>6915.8717071764468</v>
      </c>
      <c r="G29" s="3">
        <v>3034.2861698982433</v>
      </c>
      <c r="H29" s="3">
        <v>834.13727380539922</v>
      </c>
      <c r="I29" s="3">
        <v>192.44064474721515</v>
      </c>
      <c r="J29" s="3">
        <v>990.75817301789266</v>
      </c>
      <c r="K29" s="3">
        <v>6184.4759394909152</v>
      </c>
      <c r="L29" s="3">
        <v>1623.211659089817</v>
      </c>
      <c r="M29" s="3">
        <v>168.4018792691887</v>
      </c>
      <c r="N29" s="3">
        <v>193.62182402664271</v>
      </c>
      <c r="O29" s="3">
        <v>183.40218627706079</v>
      </c>
      <c r="P29" s="3"/>
      <c r="Q29" s="3">
        <v>47.254111498257885</v>
      </c>
      <c r="R29" s="3">
        <v>73.417959780234696</v>
      </c>
      <c r="S29" s="3"/>
      <c r="T29" s="3">
        <v>5973.9340480128139</v>
      </c>
      <c r="U29" s="3"/>
      <c r="V29" s="3"/>
      <c r="W29" s="3">
        <v>1191.7004527112299</v>
      </c>
      <c r="X29" s="3"/>
      <c r="Y29" s="3">
        <v>100</v>
      </c>
      <c r="Z29" s="3">
        <v>312.46255706562351</v>
      </c>
      <c r="AA29" s="3">
        <v>32376.392945303083</v>
      </c>
    </row>
    <row r="30" spans="2:27" x14ac:dyDescent="0.25">
      <c r="B30" t="s">
        <v>347</v>
      </c>
      <c r="C30" t="s">
        <v>215</v>
      </c>
      <c r="D30" t="s">
        <v>41</v>
      </c>
      <c r="E30" s="3">
        <v>4349.907782876171</v>
      </c>
      <c r="F30" s="3">
        <v>6915.8717071764468</v>
      </c>
      <c r="G30" s="3">
        <v>2934.9042034073327</v>
      </c>
      <c r="H30" s="3">
        <v>842.33475319154536</v>
      </c>
      <c r="I30" s="3">
        <v>287.16043350056384</v>
      </c>
      <c r="J30" s="3">
        <v>708.62605571628364</v>
      </c>
      <c r="K30" s="3">
        <v>6524.2049945070485</v>
      </c>
      <c r="L30" s="3">
        <v>1582.9880638596214</v>
      </c>
      <c r="M30" s="3">
        <v>167.64015620160859</v>
      </c>
      <c r="N30" s="3">
        <v>193.62182402664271</v>
      </c>
      <c r="O30" s="3">
        <v>120.44947909249942</v>
      </c>
      <c r="P30" s="3"/>
      <c r="Q30" s="3">
        <v>47.254111498257885</v>
      </c>
      <c r="R30" s="3">
        <v>75.25769688676111</v>
      </c>
      <c r="S30" s="3"/>
      <c r="T30" s="3">
        <v>5924.1163303497033</v>
      </c>
      <c r="U30" s="3"/>
      <c r="V30" s="3"/>
      <c r="W30" s="3">
        <v>1160.12573135566</v>
      </c>
      <c r="X30" s="3"/>
      <c r="Y30" s="3">
        <v>100</v>
      </c>
      <c r="Z30" s="3">
        <v>310.97720248372076</v>
      </c>
      <c r="AA30" s="3">
        <v>32245.440526129863</v>
      </c>
    </row>
    <row r="31" spans="2:27" x14ac:dyDescent="0.25">
      <c r="B31" t="s">
        <v>347</v>
      </c>
      <c r="C31" t="s">
        <v>215</v>
      </c>
      <c r="D31" t="s">
        <v>42</v>
      </c>
      <c r="E31" s="3">
        <v>4351.3908777112538</v>
      </c>
      <c r="F31" s="3">
        <v>6922.5312680944326</v>
      </c>
      <c r="G31" s="3">
        <v>2990.5378842046312</v>
      </c>
      <c r="H31" s="3">
        <v>846.51893333846806</v>
      </c>
      <c r="I31" s="3">
        <v>268.21958342655023</v>
      </c>
      <c r="J31" s="3">
        <v>705.77867635118469</v>
      </c>
      <c r="K31" s="3">
        <v>6544.0418794801899</v>
      </c>
      <c r="L31" s="3">
        <v>1604.2428694306464</v>
      </c>
      <c r="M31" s="3">
        <v>169.57949514132244</v>
      </c>
      <c r="N31" s="3">
        <v>193.62182402664271</v>
      </c>
      <c r="O31" s="3">
        <v>140.2182571082256</v>
      </c>
      <c r="P31" s="3"/>
      <c r="Q31" s="3">
        <v>47.254111498257885</v>
      </c>
      <c r="R31" s="3">
        <v>78.523286774038013</v>
      </c>
      <c r="S31" s="3"/>
      <c r="T31" s="3">
        <v>5878.8274961105135</v>
      </c>
      <c r="U31" s="3"/>
      <c r="V31" s="3"/>
      <c r="W31" s="3">
        <v>1131.4214392142401</v>
      </c>
      <c r="X31" s="3"/>
      <c r="Y31" s="3">
        <v>100</v>
      </c>
      <c r="Z31" s="3">
        <v>309.62688013653633</v>
      </c>
      <c r="AA31" s="3">
        <v>32282.334762047132</v>
      </c>
    </row>
    <row r="32" spans="2:27" x14ac:dyDescent="0.25">
      <c r="B32" t="s">
        <v>347</v>
      </c>
      <c r="C32" t="s">
        <v>215</v>
      </c>
      <c r="D32" t="s">
        <v>43</v>
      </c>
      <c r="E32" s="3">
        <v>4365.5770273571015</v>
      </c>
      <c r="F32" s="3">
        <v>6956.0566728362628</v>
      </c>
      <c r="G32" s="3">
        <v>3101.4001750283151</v>
      </c>
      <c r="H32" s="3">
        <v>850.36903582446325</v>
      </c>
      <c r="I32" s="3">
        <v>266.09575467974031</v>
      </c>
      <c r="J32" s="3">
        <v>708.97196762105591</v>
      </c>
      <c r="K32" s="3">
        <v>6485.5292467082845</v>
      </c>
      <c r="L32" s="3">
        <v>1663.8531714380756</v>
      </c>
      <c r="M32" s="3">
        <v>171.18759027263241</v>
      </c>
      <c r="N32" s="3">
        <v>193.62182402664271</v>
      </c>
      <c r="O32" s="3">
        <v>139.8583020298972</v>
      </c>
      <c r="P32" s="3"/>
      <c r="Q32" s="3">
        <v>47.213036396251056</v>
      </c>
      <c r="R32" s="3">
        <v>88.799000000000007</v>
      </c>
      <c r="S32" s="3"/>
      <c r="T32" s="3">
        <v>5946.7607474693032</v>
      </c>
      <c r="U32" s="3"/>
      <c r="V32" s="3"/>
      <c r="W32" s="3">
        <v>1174.47787742638</v>
      </c>
      <c r="X32" s="3"/>
      <c r="Y32" s="3">
        <v>100</v>
      </c>
      <c r="Z32" s="3">
        <v>311.65236365731295</v>
      </c>
      <c r="AA32" s="3">
        <v>32571.423792771719</v>
      </c>
    </row>
    <row r="33" spans="2:27" x14ac:dyDescent="0.25">
      <c r="B33" t="s">
        <v>347</v>
      </c>
      <c r="C33" t="s">
        <v>215</v>
      </c>
      <c r="D33" t="s">
        <v>44</v>
      </c>
      <c r="E33" s="3">
        <v>4445.7325955358165</v>
      </c>
      <c r="F33" s="3">
        <v>7021.0106928167288</v>
      </c>
      <c r="G33" s="3">
        <v>3263.3365780228246</v>
      </c>
      <c r="H33" s="3">
        <v>857.39706469182738</v>
      </c>
      <c r="I33" s="3">
        <v>263.96087691111353</v>
      </c>
      <c r="J33" s="3">
        <v>713.18186270044259</v>
      </c>
      <c r="K33" s="3">
        <v>6355.7870196255399</v>
      </c>
      <c r="L33" s="3">
        <v>1880.0295621488624</v>
      </c>
      <c r="M33" s="3">
        <v>182.02889353298059</v>
      </c>
      <c r="N33" s="3">
        <v>193.62182402664271</v>
      </c>
      <c r="O33" s="3">
        <v>136.52885538322019</v>
      </c>
      <c r="P33" s="3"/>
      <c r="Q33" s="3">
        <v>47.254111498257885</v>
      </c>
      <c r="R33" s="3">
        <v>88.799000000000007</v>
      </c>
      <c r="S33" s="3"/>
      <c r="T33" s="3">
        <v>5996.5784651324138</v>
      </c>
      <c r="U33" s="3"/>
      <c r="V33" s="3"/>
      <c r="W33" s="3">
        <v>1206.0525987819501</v>
      </c>
      <c r="X33" s="3"/>
      <c r="Y33" s="3">
        <v>100</v>
      </c>
      <c r="Z33" s="3">
        <v>313.13771823921576</v>
      </c>
      <c r="AA33" s="3">
        <v>33064.437719047834</v>
      </c>
    </row>
    <row r="34" spans="2:27" x14ac:dyDescent="0.25">
      <c r="B34" t="s">
        <v>347</v>
      </c>
      <c r="C34" t="s">
        <v>215</v>
      </c>
      <c r="D34" t="s">
        <v>45</v>
      </c>
      <c r="E34" s="3">
        <v>4638.5227527061343</v>
      </c>
      <c r="F34" s="3">
        <v>7093.6768848934444</v>
      </c>
      <c r="G34" s="3">
        <v>3544.1462294870084</v>
      </c>
      <c r="H34" s="3">
        <v>865.73671492877065</v>
      </c>
      <c r="I34" s="3">
        <v>291.84446431270561</v>
      </c>
      <c r="J34" s="3">
        <v>1017.2270640862564</v>
      </c>
      <c r="K34" s="3">
        <v>5949.1345504401961</v>
      </c>
      <c r="L34" s="3">
        <v>1929.6470964978037</v>
      </c>
      <c r="M34" s="3">
        <v>196.47818181342933</v>
      </c>
      <c r="N34" s="3">
        <v>193.62182402664271</v>
      </c>
      <c r="O34" s="3">
        <v>153.24209055086499</v>
      </c>
      <c r="P34" s="3"/>
      <c r="Q34" s="3">
        <v>49.66481150063828</v>
      </c>
      <c r="R34" s="3">
        <v>88.799000000000007</v>
      </c>
      <c r="S34" s="3"/>
      <c r="T34" s="3">
        <v>6789.1330643183137</v>
      </c>
      <c r="U34" s="3"/>
      <c r="V34" s="3"/>
      <c r="W34" s="3">
        <v>1708.3777112569001</v>
      </c>
      <c r="X34" s="3"/>
      <c r="Y34" s="3">
        <v>100</v>
      </c>
      <c r="Z34" s="3">
        <v>336.76835931494253</v>
      </c>
      <c r="AA34" s="3">
        <v>34946.020800134051</v>
      </c>
    </row>
    <row r="35" spans="2:27" x14ac:dyDescent="0.25">
      <c r="B35" t="s">
        <v>347</v>
      </c>
      <c r="C35" t="s">
        <v>215</v>
      </c>
      <c r="D35" t="s">
        <v>141</v>
      </c>
      <c r="E35" s="3">
        <v>4789.5771301599534</v>
      </c>
      <c r="F35" s="3">
        <v>6202.0777223667128</v>
      </c>
      <c r="G35" s="3">
        <v>3901.9496510604599</v>
      </c>
      <c r="H35" s="3">
        <v>885.33835233908894</v>
      </c>
      <c r="I35" s="3">
        <v>546.90396315199132</v>
      </c>
      <c r="J35" s="3">
        <v>4154.2007387825715</v>
      </c>
      <c r="K35" s="3">
        <v>1699.2174708282578</v>
      </c>
      <c r="L35" s="3">
        <v>2306.1879638942119</v>
      </c>
      <c r="M35" s="3">
        <v>292.4148216693834</v>
      </c>
      <c r="N35" s="3">
        <v>429.00179913542991</v>
      </c>
      <c r="O35" s="3">
        <v>205.0001027287224</v>
      </c>
      <c r="P35" s="3"/>
      <c r="Q35" s="3">
        <v>52.969965156794466</v>
      </c>
      <c r="R35" s="3">
        <v>88.799000000000007</v>
      </c>
      <c r="S35" s="3"/>
      <c r="T35" s="3">
        <v>11405.315706204281</v>
      </c>
      <c r="U35" s="3"/>
      <c r="V35" s="3"/>
      <c r="W35" s="3">
        <v>2893.4590403846901</v>
      </c>
      <c r="X35" s="3"/>
      <c r="Y35" s="3">
        <v>105</v>
      </c>
      <c r="Z35" s="3">
        <v>371.3655555555556</v>
      </c>
      <c r="AA35" s="3">
        <v>40328.778983418102</v>
      </c>
    </row>
    <row r="36" spans="2:27" x14ac:dyDescent="0.25">
      <c r="B36" t="s">
        <v>347</v>
      </c>
      <c r="C36" t="s">
        <v>215</v>
      </c>
      <c r="D36" t="s">
        <v>142</v>
      </c>
      <c r="E36" s="3">
        <v>4748.4206115555771</v>
      </c>
      <c r="F36" s="3">
        <v>5295.6246687939301</v>
      </c>
      <c r="G36" s="3">
        <v>4063.2832954244527</v>
      </c>
      <c r="H36" s="3">
        <v>898.03982926142703</v>
      </c>
      <c r="I36" s="3">
        <v>635.93721807045222</v>
      </c>
      <c r="J36" s="3">
        <v>5345.9680768938388</v>
      </c>
      <c r="K36" s="3">
        <v>805.82315520605687</v>
      </c>
      <c r="L36" s="3">
        <v>2577.3855284712286</v>
      </c>
      <c r="M36" s="3">
        <v>316.19602201521815</v>
      </c>
      <c r="N36" s="3">
        <v>526.08132385282238</v>
      </c>
      <c r="O36" s="3">
        <v>205.0001027287224</v>
      </c>
      <c r="P36" s="3"/>
      <c r="Q36" s="3">
        <v>75.816306620209104</v>
      </c>
      <c r="R36" s="3">
        <v>132.62893604162571</v>
      </c>
      <c r="S36" s="3">
        <v>5.71218537028897</v>
      </c>
      <c r="T36" s="3">
        <v>12887.942527807732</v>
      </c>
      <c r="U36" s="3"/>
      <c r="V36" s="3"/>
      <c r="W36" s="3">
        <v>4546.07411884868</v>
      </c>
      <c r="X36" s="3">
        <v>5.2530178944957804</v>
      </c>
      <c r="Y36" s="3">
        <v>105</v>
      </c>
      <c r="Z36" s="3">
        <v>371.3655555555556</v>
      </c>
      <c r="AA36" s="3">
        <v>43547.552480412305</v>
      </c>
    </row>
    <row r="37" spans="2:27" x14ac:dyDescent="0.25">
      <c r="B37" t="s">
        <v>347</v>
      </c>
      <c r="C37" t="s">
        <v>215</v>
      </c>
      <c r="D37" t="s">
        <v>143</v>
      </c>
      <c r="E37" s="3">
        <v>4737.4612667088468</v>
      </c>
      <c r="F37" s="3">
        <v>5295.6246687939301</v>
      </c>
      <c r="G37" s="3">
        <v>4063.9371981695608</v>
      </c>
      <c r="H37" s="3">
        <v>900.26902182164986</v>
      </c>
      <c r="I37" s="3">
        <v>635.43097880877338</v>
      </c>
      <c r="J37" s="3">
        <v>5799.4809879048826</v>
      </c>
      <c r="K37" s="3">
        <v>766.48010037292681</v>
      </c>
      <c r="L37" s="3">
        <v>2620.6864315985181</v>
      </c>
      <c r="M37" s="3">
        <v>319.16147672954736</v>
      </c>
      <c r="N37" s="3">
        <v>527.66205073976209</v>
      </c>
      <c r="O37" s="3">
        <v>205.0001027287224</v>
      </c>
      <c r="P37" s="3"/>
      <c r="Q37" s="3">
        <v>91.105331010453</v>
      </c>
      <c r="R37" s="3">
        <v>131.10344408151775</v>
      </c>
      <c r="S37" s="3">
        <v>6.0546230403954402</v>
      </c>
      <c r="T37" s="3">
        <v>12219.554492114774</v>
      </c>
      <c r="U37" s="3"/>
      <c r="V37" s="3"/>
      <c r="W37" s="3">
        <v>4658.0208582002397</v>
      </c>
      <c r="X37" s="3">
        <v>8.4804588859916006</v>
      </c>
      <c r="Y37" s="3">
        <v>105</v>
      </c>
      <c r="Z37" s="3">
        <v>371.3655555555556</v>
      </c>
      <c r="AA37" s="3">
        <v>43461.879047266048</v>
      </c>
    </row>
    <row r="38" spans="2:27" x14ac:dyDescent="0.25">
      <c r="B38" t="s">
        <v>347</v>
      </c>
      <c r="C38" t="s">
        <v>215</v>
      </c>
      <c r="D38" t="s">
        <v>144</v>
      </c>
      <c r="E38" s="3">
        <v>4797.1366256889723</v>
      </c>
      <c r="F38" s="3">
        <v>5295.6246687939301</v>
      </c>
      <c r="G38" s="3">
        <v>4060.3708492541332</v>
      </c>
      <c r="H38" s="3">
        <v>903.76683149786186</v>
      </c>
      <c r="I38" s="3">
        <v>439.45726802290631</v>
      </c>
      <c r="J38" s="3">
        <v>4240.7204783827847</v>
      </c>
      <c r="K38" s="3">
        <v>1891.6827232343567</v>
      </c>
      <c r="L38" s="3">
        <v>2595.894136524465</v>
      </c>
      <c r="M38" s="3">
        <v>312.02135262474241</v>
      </c>
      <c r="N38" s="3">
        <v>515.90411726502714</v>
      </c>
      <c r="O38" s="3">
        <v>238.0001357287554</v>
      </c>
      <c r="P38" s="3"/>
      <c r="Q38" s="3">
        <v>59.2382578397213</v>
      </c>
      <c r="R38" s="3">
        <v>124.04400000000001</v>
      </c>
      <c r="S38" s="3">
        <v>3.9329035281940601</v>
      </c>
      <c r="T38" s="3">
        <v>12000.022604608814</v>
      </c>
      <c r="U38" s="3"/>
      <c r="V38" s="3"/>
      <c r="W38" s="3">
        <v>4643.6687121295299</v>
      </c>
      <c r="X38" s="3">
        <v>8.6367440609795807</v>
      </c>
      <c r="Y38" s="3">
        <v>105</v>
      </c>
      <c r="Z38" s="3">
        <v>371.3655555555556</v>
      </c>
      <c r="AA38" s="3">
        <v>42606.487964740736</v>
      </c>
    </row>
    <row r="39" spans="2:27" x14ac:dyDescent="0.25">
      <c r="B39" t="s">
        <v>347</v>
      </c>
      <c r="C39" t="s">
        <v>215</v>
      </c>
      <c r="D39" t="s">
        <v>145</v>
      </c>
      <c r="E39" s="3">
        <v>4887.8355999889582</v>
      </c>
      <c r="F39" s="3">
        <v>6202.0777223667128</v>
      </c>
      <c r="G39" s="3">
        <v>4028.0082526808278</v>
      </c>
      <c r="H39" s="3">
        <v>898.88680222871903</v>
      </c>
      <c r="I39" s="3">
        <v>299.23454639361</v>
      </c>
      <c r="J39" s="3">
        <v>4130.6051662191949</v>
      </c>
      <c r="K39" s="3">
        <v>4810.367882215055</v>
      </c>
      <c r="L39" s="3">
        <v>2539.0205115349077</v>
      </c>
      <c r="M39" s="3">
        <v>301.41302569258175</v>
      </c>
      <c r="N39" s="3">
        <v>452.4085889978399</v>
      </c>
      <c r="O39" s="3">
        <v>205.0001027287224</v>
      </c>
      <c r="P39" s="3"/>
      <c r="Q39" s="3">
        <v>52.969965156794466</v>
      </c>
      <c r="R39" s="3">
        <v>124.04400000000001</v>
      </c>
      <c r="S39" s="3">
        <v>1.4928581114364701</v>
      </c>
      <c r="T39" s="3">
        <v>8913.5375678082819</v>
      </c>
      <c r="U39" s="3"/>
      <c r="V39" s="3"/>
      <c r="W39" s="3">
        <v>3766.0695214840298</v>
      </c>
      <c r="X39" s="3">
        <v>7.5295537599695104</v>
      </c>
      <c r="Y39" s="3">
        <v>105</v>
      </c>
      <c r="Z39" s="3">
        <v>371.3655555555556</v>
      </c>
      <c r="AA39" s="3">
        <v>42096.867222923196</v>
      </c>
    </row>
    <row r="40" spans="2:27" x14ac:dyDescent="0.25">
      <c r="B40" t="s">
        <v>347</v>
      </c>
      <c r="C40" t="s">
        <v>215</v>
      </c>
      <c r="D40" t="s">
        <v>179</v>
      </c>
      <c r="E40" s="3">
        <v>4979.4462356715258</v>
      </c>
      <c r="F40" s="3">
        <v>7093.6768848934444</v>
      </c>
      <c r="G40" s="3">
        <v>3912.3656759405326</v>
      </c>
      <c r="H40" s="3">
        <v>896.92805741934694</v>
      </c>
      <c r="I40" s="3">
        <v>593.03604855482024</v>
      </c>
      <c r="J40" s="3">
        <v>2689.1120969944413</v>
      </c>
      <c r="K40" s="3">
        <v>5313.69740628008</v>
      </c>
      <c r="L40" s="3">
        <v>2447.5860641375684</v>
      </c>
      <c r="M40" s="3">
        <v>242.01083674358188</v>
      </c>
      <c r="N40" s="3">
        <v>416.78411221596264</v>
      </c>
      <c r="O40" s="3">
        <v>74.347587552229896</v>
      </c>
      <c r="P40" s="3"/>
      <c r="Q40" s="3">
        <v>52.969965156794466</v>
      </c>
      <c r="R40" s="3">
        <v>124.04400000000001</v>
      </c>
      <c r="S40" s="3"/>
      <c r="T40" s="3">
        <v>8041.4101442591891</v>
      </c>
      <c r="U40" s="3"/>
      <c r="V40" s="3"/>
      <c r="W40" s="3">
        <v>3812.4023252234201</v>
      </c>
      <c r="X40" s="3">
        <v>5.2230925533069001</v>
      </c>
      <c r="Y40" s="3">
        <v>105</v>
      </c>
      <c r="Z40" s="3">
        <v>371.3655555555556</v>
      </c>
      <c r="AA40" s="3">
        <v>41171.406089151795</v>
      </c>
    </row>
    <row r="41" spans="2:27" x14ac:dyDescent="0.25">
      <c r="B41" t="s">
        <v>347</v>
      </c>
      <c r="C41" t="s">
        <v>215</v>
      </c>
      <c r="D41" t="s">
        <v>197</v>
      </c>
      <c r="E41" s="3">
        <v>4908.5325636225734</v>
      </c>
      <c r="F41" s="3">
        <v>7093.6768848934444</v>
      </c>
      <c r="G41" s="3">
        <v>3901.6631061058706</v>
      </c>
      <c r="H41" s="3">
        <v>897.12602292377801</v>
      </c>
      <c r="I41" s="3">
        <v>560.32718370132557</v>
      </c>
      <c r="J41" s="3">
        <v>2042.8183120111285</v>
      </c>
      <c r="K41" s="3">
        <v>5778.1965811975242</v>
      </c>
      <c r="L41" s="3">
        <v>2377.2895186170126</v>
      </c>
      <c r="M41" s="3">
        <v>227.21119934771022</v>
      </c>
      <c r="N41" s="3">
        <v>355.91069064528455</v>
      </c>
      <c r="O41" s="3">
        <v>33.006235060890639</v>
      </c>
      <c r="P41" s="3"/>
      <c r="Q41" s="3">
        <v>52.969965156794466</v>
      </c>
      <c r="R41" s="3">
        <v>132.48150000000001</v>
      </c>
      <c r="S41" s="3"/>
      <c r="T41" s="3">
        <v>7305.9033951470665</v>
      </c>
      <c r="U41" s="3"/>
      <c r="V41" s="3"/>
      <c r="W41" s="3">
        <v>4105.5249558980968</v>
      </c>
      <c r="X41" s="3">
        <v>3.1948435774848298</v>
      </c>
      <c r="Y41" s="3">
        <v>105</v>
      </c>
      <c r="Z41" s="3">
        <v>371.3655555555556</v>
      </c>
      <c r="AA41" s="3">
        <v>40252.198513461539</v>
      </c>
    </row>
    <row r="42" spans="2:27" x14ac:dyDescent="0.25">
      <c r="B42" t="s">
        <v>347</v>
      </c>
      <c r="C42" t="s">
        <v>215</v>
      </c>
      <c r="D42" t="s">
        <v>198</v>
      </c>
      <c r="E42" s="3">
        <v>5272.6977806751684</v>
      </c>
      <c r="F42" s="3">
        <v>7093.6768848934444</v>
      </c>
      <c r="G42" s="3">
        <v>3898.4476230796063</v>
      </c>
      <c r="H42" s="3">
        <v>896.15456070956589</v>
      </c>
      <c r="I42" s="3">
        <v>573.03311417615146</v>
      </c>
      <c r="J42" s="3">
        <v>1711.8212815781856</v>
      </c>
      <c r="K42" s="3">
        <v>5828.4269423709493</v>
      </c>
      <c r="L42" s="3">
        <v>2348.6289546187872</v>
      </c>
      <c r="M42" s="3">
        <v>218.4663296793066</v>
      </c>
      <c r="N42" s="3">
        <v>303.06203799053588</v>
      </c>
      <c r="O42" s="3"/>
      <c r="P42" s="3"/>
      <c r="Q42" s="3">
        <v>53.869965156794464</v>
      </c>
      <c r="R42" s="3">
        <v>41.236500000000007</v>
      </c>
      <c r="S42" s="3"/>
      <c r="T42" s="3">
        <v>7022.8623287872388</v>
      </c>
      <c r="U42" s="3"/>
      <c r="V42" s="3"/>
      <c r="W42" s="3">
        <v>3941.1882165465368</v>
      </c>
      <c r="X42" s="3">
        <v>2.29031398983998</v>
      </c>
      <c r="Y42" s="3">
        <v>105</v>
      </c>
      <c r="Z42" s="3">
        <v>371.3655555555556</v>
      </c>
      <c r="AA42" s="3">
        <v>39682.228389807664</v>
      </c>
    </row>
    <row r="43" spans="2:27" x14ac:dyDescent="0.25">
      <c r="B43" t="s">
        <v>347</v>
      </c>
      <c r="C43" t="s">
        <v>215</v>
      </c>
      <c r="D43" t="s">
        <v>199</v>
      </c>
      <c r="E43" s="3">
        <v>4856.264312777761</v>
      </c>
      <c r="F43" s="3">
        <v>7093.6768848934444</v>
      </c>
      <c r="G43" s="3">
        <v>3862.7230495192625</v>
      </c>
      <c r="H43" s="3">
        <v>895.56008136851301</v>
      </c>
      <c r="I43" s="3">
        <v>513.56108535283397</v>
      </c>
      <c r="J43" s="3">
        <v>2067.366408539564</v>
      </c>
      <c r="K43" s="3">
        <v>5569.8981862807414</v>
      </c>
      <c r="L43" s="3">
        <v>2320.0257580906291</v>
      </c>
      <c r="M43" s="3">
        <v>213.63202676195266</v>
      </c>
      <c r="N43" s="3">
        <v>261.02675390516299</v>
      </c>
      <c r="O43" s="3">
        <v>72.235851092705403</v>
      </c>
      <c r="P43" s="3"/>
      <c r="Q43" s="3">
        <v>52.969965156794466</v>
      </c>
      <c r="R43" s="3">
        <v>132.48150000000001</v>
      </c>
      <c r="S43" s="3">
        <v>0.99</v>
      </c>
      <c r="T43" s="3">
        <v>7164.3599302544844</v>
      </c>
      <c r="U43" s="3"/>
      <c r="V43" s="3"/>
      <c r="W43" s="3">
        <v>4039.5050839728174</v>
      </c>
      <c r="X43" s="3">
        <v>1.1882206919553899</v>
      </c>
      <c r="Y43" s="3">
        <v>105</v>
      </c>
      <c r="Z43" s="3">
        <v>371.3655555555556</v>
      </c>
      <c r="AA43" s="3">
        <v>39593.830654214173</v>
      </c>
    </row>
    <row r="44" spans="2:27" x14ac:dyDescent="0.25">
      <c r="B44" t="s">
        <v>347</v>
      </c>
      <c r="C44" t="s">
        <v>215</v>
      </c>
      <c r="D44" t="s">
        <v>200</v>
      </c>
      <c r="E44" s="3">
        <v>4831.5770930168792</v>
      </c>
      <c r="F44" s="3">
        <v>7093.6768848934444</v>
      </c>
      <c r="G44" s="3">
        <v>3805.7180978275369</v>
      </c>
      <c r="H44" s="3">
        <v>901.39539994975485</v>
      </c>
      <c r="I44" s="3">
        <v>512.33559888390664</v>
      </c>
      <c r="J44" s="3">
        <v>2479.4561965101188</v>
      </c>
      <c r="K44" s="3">
        <v>4532.818095575094</v>
      </c>
      <c r="L44" s="3">
        <v>2331.262384185156</v>
      </c>
      <c r="M44" s="3">
        <v>204.82237556399633</v>
      </c>
      <c r="N44" s="3">
        <v>374.09721330473133</v>
      </c>
      <c r="O44" s="3">
        <v>86.680349028176863</v>
      </c>
      <c r="P44" s="3"/>
      <c r="Q44" s="3">
        <v>52.969965156794466</v>
      </c>
      <c r="R44" s="3">
        <v>124.04400000000001</v>
      </c>
      <c r="S44" s="3"/>
      <c r="T44" s="3">
        <v>8285.8490934846959</v>
      </c>
      <c r="U44" s="3"/>
      <c r="V44" s="3"/>
      <c r="W44" s="3">
        <v>3628.6948555182898</v>
      </c>
      <c r="X44" s="3"/>
      <c r="Y44" s="3">
        <v>105</v>
      </c>
      <c r="Z44" s="3">
        <v>371.3655555555556</v>
      </c>
      <c r="AA44" s="3">
        <v>39721.76315845413</v>
      </c>
    </row>
    <row r="45" spans="2:27" x14ac:dyDescent="0.25">
      <c r="B45" t="s">
        <v>347</v>
      </c>
      <c r="C45" t="s">
        <v>215</v>
      </c>
      <c r="D45" t="s">
        <v>201</v>
      </c>
      <c r="E45" s="3">
        <v>4718.9526257166181</v>
      </c>
      <c r="F45" s="3">
        <v>7093.6768848934444</v>
      </c>
      <c r="G45" s="3">
        <v>3684.9887658257235</v>
      </c>
      <c r="H45" s="3">
        <v>891.5299350164139</v>
      </c>
      <c r="I45" s="3">
        <v>328.38304557438812</v>
      </c>
      <c r="J45" s="3">
        <v>2927.8037435218821</v>
      </c>
      <c r="K45" s="3">
        <v>4157.8031246459032</v>
      </c>
      <c r="L45" s="3">
        <v>2131.8480784406543</v>
      </c>
      <c r="M45" s="3">
        <v>251.23734800529078</v>
      </c>
      <c r="N45" s="3">
        <v>321.55632170605611</v>
      </c>
      <c r="O45" s="3">
        <v>205.0001027287224</v>
      </c>
      <c r="P45" s="3"/>
      <c r="Q45" s="3">
        <v>52.969965156794466</v>
      </c>
      <c r="R45" s="3">
        <v>124.04400000000001</v>
      </c>
      <c r="S45" s="3"/>
      <c r="T45" s="3">
        <v>8624.1994532752251</v>
      </c>
      <c r="U45" s="3"/>
      <c r="V45" s="3"/>
      <c r="W45" s="3">
        <v>3582.36205177891</v>
      </c>
      <c r="X45" s="3"/>
      <c r="Y45" s="3">
        <v>105</v>
      </c>
      <c r="Z45" s="3">
        <v>371.3655555555556</v>
      </c>
      <c r="AA45" s="3">
        <v>39572.721001841579</v>
      </c>
    </row>
    <row r="46" spans="2:27" x14ac:dyDescent="0.25">
      <c r="B46" t="s">
        <v>347</v>
      </c>
      <c r="C46" t="s">
        <v>215</v>
      </c>
      <c r="D46" t="s">
        <v>202</v>
      </c>
      <c r="E46" s="3">
        <v>4614.6997712951979</v>
      </c>
      <c r="F46" s="3">
        <v>6202.0777223667128</v>
      </c>
      <c r="G46" s="3">
        <v>3493.2959478821999</v>
      </c>
      <c r="H46" s="3">
        <v>886.73731377222293</v>
      </c>
      <c r="I46" s="3">
        <v>256.98771281851066</v>
      </c>
      <c r="J46" s="3">
        <v>4077.5711458790925</v>
      </c>
      <c r="K46" s="3">
        <v>4117.5502028323881</v>
      </c>
      <c r="L46" s="3">
        <v>2019.5119784118917</v>
      </c>
      <c r="M46" s="3">
        <v>237.28984324727543</v>
      </c>
      <c r="N46" s="3">
        <v>318.26420193753171</v>
      </c>
      <c r="O46" s="3">
        <v>211.51282539266415</v>
      </c>
      <c r="P46" s="3"/>
      <c r="Q46" s="3">
        <v>52.969965156794466</v>
      </c>
      <c r="R46" s="3">
        <v>124.04400000000001</v>
      </c>
      <c r="S46" s="3"/>
      <c r="T46" s="3">
        <v>8529.2894851526635</v>
      </c>
      <c r="U46" s="3"/>
      <c r="V46" s="3"/>
      <c r="W46" s="3">
        <v>3659.8636405607599</v>
      </c>
      <c r="X46" s="3"/>
      <c r="Y46" s="3">
        <v>105</v>
      </c>
      <c r="Z46" s="3">
        <v>371.3655555555556</v>
      </c>
      <c r="AA46" s="3">
        <v>39278.031312261461</v>
      </c>
    </row>
    <row r="47" spans="2:27" x14ac:dyDescent="0.25">
      <c r="B47" t="s">
        <v>347</v>
      </c>
      <c r="C47" t="s">
        <v>215</v>
      </c>
      <c r="D47" t="s">
        <v>203</v>
      </c>
      <c r="E47" s="3">
        <v>4668.291694528767</v>
      </c>
      <c r="F47" s="3">
        <v>7065.9682151507468</v>
      </c>
      <c r="G47" s="3">
        <v>3383.3838682205596</v>
      </c>
      <c r="H47" s="3">
        <v>884.37053427625688</v>
      </c>
      <c r="I47" s="3">
        <v>243.22378915737389</v>
      </c>
      <c r="J47" s="3">
        <v>2842.7541196144889</v>
      </c>
      <c r="K47" s="3">
        <v>4117.9893609696937</v>
      </c>
      <c r="L47" s="3">
        <v>2037.2016161827526</v>
      </c>
      <c r="M47" s="3">
        <v>164.20611779986058</v>
      </c>
      <c r="N47" s="3">
        <v>318.26420193753171</v>
      </c>
      <c r="O47" s="3">
        <v>151.5236814358237</v>
      </c>
      <c r="P47" s="3"/>
      <c r="Q47" s="3">
        <v>52.969965156794466</v>
      </c>
      <c r="R47" s="3">
        <v>124.04400000000001</v>
      </c>
      <c r="S47" s="3"/>
      <c r="T47" s="3">
        <v>8454.5381155481718</v>
      </c>
      <c r="U47" s="3"/>
      <c r="V47" s="3"/>
      <c r="W47" s="3">
        <v>3720.54859037085</v>
      </c>
      <c r="X47" s="3"/>
      <c r="Y47" s="3">
        <v>105</v>
      </c>
      <c r="Z47" s="3">
        <v>371.3655555555556</v>
      </c>
      <c r="AA47" s="3">
        <v>38705.643425905218</v>
      </c>
    </row>
    <row r="48" spans="2:27" x14ac:dyDescent="0.25">
      <c r="B48" t="s">
        <v>347</v>
      </c>
      <c r="C48" t="s">
        <v>215</v>
      </c>
      <c r="D48" t="s">
        <v>204</v>
      </c>
      <c r="E48" s="3">
        <v>4623.5600803759444</v>
      </c>
      <c r="F48" s="3">
        <v>7033.3724730274625</v>
      </c>
      <c r="G48" s="3">
        <v>3356.1541209633419</v>
      </c>
      <c r="H48" s="3">
        <v>880.10564081262601</v>
      </c>
      <c r="I48" s="3">
        <v>358.32691319056642</v>
      </c>
      <c r="J48" s="3">
        <v>2435.6958831444144</v>
      </c>
      <c r="K48" s="3">
        <v>4438.4832995528704</v>
      </c>
      <c r="L48" s="3">
        <v>1981.9986810960709</v>
      </c>
      <c r="M48" s="3">
        <v>153.49913344033106</v>
      </c>
      <c r="N48" s="3">
        <v>193.62182402664271</v>
      </c>
      <c r="O48" s="3">
        <v>88.451181233228198</v>
      </c>
      <c r="P48" s="3"/>
      <c r="Q48" s="3">
        <v>52.969965156794466</v>
      </c>
      <c r="R48" s="3">
        <v>118.47993787810691</v>
      </c>
      <c r="S48" s="3"/>
      <c r="T48" s="3">
        <v>8151.1213676153757</v>
      </c>
      <c r="U48" s="3"/>
      <c r="V48" s="3"/>
      <c r="W48" s="3">
        <v>3602.86099259101</v>
      </c>
      <c r="X48" s="3"/>
      <c r="Y48" s="3">
        <v>105</v>
      </c>
      <c r="Z48" s="3">
        <v>371.3655555555556</v>
      </c>
      <c r="AA48" s="3">
        <v>37945.067049660342</v>
      </c>
    </row>
    <row r="49" spans="2:27" x14ac:dyDescent="0.25">
      <c r="B49" t="s">
        <v>347</v>
      </c>
      <c r="C49" t="s">
        <v>215</v>
      </c>
      <c r="D49" t="s">
        <v>205</v>
      </c>
      <c r="E49" s="3">
        <v>4572.1002049670478</v>
      </c>
      <c r="F49" s="3">
        <v>6646.4096891853578</v>
      </c>
      <c r="G49" s="3">
        <v>3261.793258942208</v>
      </c>
      <c r="H49" s="3">
        <v>875.71767128238685</v>
      </c>
      <c r="I49" s="3">
        <v>304.61333344512536</v>
      </c>
      <c r="J49" s="3">
        <v>2197.3197446950262</v>
      </c>
      <c r="K49" s="3">
        <v>4619.9627829798919</v>
      </c>
      <c r="L49" s="3">
        <v>1964.7913412664702</v>
      </c>
      <c r="M49" s="3">
        <v>144.05422613823438</v>
      </c>
      <c r="N49" s="3">
        <v>193.62182402664271</v>
      </c>
      <c r="O49" s="3">
        <v>87.3522170651555</v>
      </c>
      <c r="P49" s="3"/>
      <c r="Q49" s="3">
        <v>52.969965156794466</v>
      </c>
      <c r="R49" s="3">
        <v>109.11204260749702</v>
      </c>
      <c r="S49" s="3"/>
      <c r="T49" s="3">
        <v>8118.025857387106</v>
      </c>
      <c r="U49" s="3"/>
      <c r="V49" s="3"/>
      <c r="W49" s="3">
        <v>3381.8379431020298</v>
      </c>
      <c r="X49" s="3"/>
      <c r="Y49" s="3">
        <v>105</v>
      </c>
      <c r="Z49" s="3">
        <v>371.3655555555556</v>
      </c>
      <c r="AA49" s="3">
        <v>37006.047657802526</v>
      </c>
    </row>
    <row r="50" spans="2:27" x14ac:dyDescent="0.25">
      <c r="B50" t="s">
        <v>347</v>
      </c>
      <c r="C50" t="s">
        <v>215</v>
      </c>
      <c r="D50" t="s">
        <v>206</v>
      </c>
      <c r="E50" s="3">
        <v>4518.3460193031597</v>
      </c>
      <c r="F50" s="3">
        <v>6975.6139785180712</v>
      </c>
      <c r="G50" s="3">
        <v>3120.7869551466397</v>
      </c>
      <c r="H50" s="3">
        <v>873.78883960645976</v>
      </c>
      <c r="I50" s="3">
        <v>283.40954166371705</v>
      </c>
      <c r="J50" s="3">
        <v>1098.1299727389051</v>
      </c>
      <c r="K50" s="3">
        <v>5114.737112296596</v>
      </c>
      <c r="L50" s="3">
        <v>1946.837140381406</v>
      </c>
      <c r="M50" s="3">
        <v>132.54432161298871</v>
      </c>
      <c r="N50" s="3">
        <v>186.1263095839179</v>
      </c>
      <c r="O50" s="3">
        <v>68.100356238751999</v>
      </c>
      <c r="P50" s="3"/>
      <c r="Q50" s="3">
        <v>52.969965156794466</v>
      </c>
      <c r="R50" s="3">
        <v>72.010691507509449</v>
      </c>
      <c r="S50" s="3"/>
      <c r="T50" s="3">
        <v>6437.1412767472575</v>
      </c>
      <c r="U50" s="3"/>
      <c r="V50" s="3"/>
      <c r="W50" s="3">
        <v>2319.77913386927</v>
      </c>
      <c r="X50" s="3"/>
      <c r="Y50" s="3">
        <v>105</v>
      </c>
      <c r="Z50" s="3">
        <v>371.3655555555556</v>
      </c>
      <c r="AA50" s="3">
        <v>33676.687169926998</v>
      </c>
    </row>
    <row r="51" spans="2:27" x14ac:dyDescent="0.25">
      <c r="B51" t="s">
        <v>347</v>
      </c>
      <c r="C51" t="s">
        <v>215</v>
      </c>
      <c r="D51" t="s">
        <v>207</v>
      </c>
      <c r="E51" s="3">
        <v>4451.7782526936662</v>
      </c>
      <c r="F51" s="3">
        <v>7068.9936094303348</v>
      </c>
      <c r="G51" s="3">
        <v>2990.9183851456864</v>
      </c>
      <c r="H51" s="3">
        <v>866.7268566322723</v>
      </c>
      <c r="I51" s="3">
        <v>309.53628376900122</v>
      </c>
      <c r="J51" s="3">
        <v>789.83801107829447</v>
      </c>
      <c r="K51" s="3">
        <v>5269.9190915944127</v>
      </c>
      <c r="L51" s="3">
        <v>1710.4888567681851</v>
      </c>
      <c r="M51" s="3">
        <v>124.63983237132352</v>
      </c>
      <c r="N51" s="3">
        <v>49.2739836602289</v>
      </c>
      <c r="O51" s="3"/>
      <c r="P51" s="3"/>
      <c r="Q51" s="3">
        <v>52.969965156794466</v>
      </c>
      <c r="R51" s="3">
        <v>53.715370274578305</v>
      </c>
      <c r="S51" s="3"/>
      <c r="T51" s="3">
        <v>6030.4187329679971</v>
      </c>
      <c r="U51" s="3"/>
      <c r="V51" s="3"/>
      <c r="W51" s="3">
        <v>2021.2544955984399</v>
      </c>
      <c r="X51" s="3"/>
      <c r="Y51" s="3">
        <v>105</v>
      </c>
      <c r="Z51" s="3">
        <v>359.68687289925242</v>
      </c>
      <c r="AA51" s="3">
        <v>32255.158600040468</v>
      </c>
    </row>
    <row r="52" spans="2:27" x14ac:dyDescent="0.25">
      <c r="B52" t="s">
        <v>347</v>
      </c>
      <c r="C52" t="s">
        <v>215</v>
      </c>
      <c r="D52" t="s">
        <v>208</v>
      </c>
      <c r="E52" s="3">
        <v>5263.5996430806017</v>
      </c>
      <c r="F52" s="3">
        <v>6915.814565294766</v>
      </c>
      <c r="G52" s="3">
        <v>2463.0719091502929</v>
      </c>
      <c r="H52" s="3">
        <v>898.10347488488537</v>
      </c>
      <c r="I52" s="3">
        <v>602.95706923598107</v>
      </c>
      <c r="J52" s="3">
        <v>876.39474603174551</v>
      </c>
      <c r="K52" s="3">
        <v>5141.6132168046906</v>
      </c>
      <c r="L52" s="3">
        <v>1048.233052222713</v>
      </c>
      <c r="M52" s="3">
        <v>0.42307435475017402</v>
      </c>
      <c r="N52" s="3"/>
      <c r="O52" s="3"/>
      <c r="P52" s="3"/>
      <c r="Q52" s="3">
        <v>50.13223245311525</v>
      </c>
      <c r="R52" s="3">
        <v>32.799000000000007</v>
      </c>
      <c r="S52" s="3"/>
      <c r="T52" s="3">
        <v>5624.2151829521572</v>
      </c>
      <c r="U52" s="3"/>
      <c r="V52" s="3"/>
      <c r="W52" s="3">
        <v>1793.7683135357399</v>
      </c>
      <c r="X52" s="3"/>
      <c r="Y52" s="3">
        <v>105</v>
      </c>
      <c r="Z52" s="3">
        <v>354.80546213698312</v>
      </c>
      <c r="AA52" s="3">
        <v>31170.930942138421</v>
      </c>
    </row>
    <row r="53" spans="2:27" x14ac:dyDescent="0.25">
      <c r="B53" t="s">
        <v>0</v>
      </c>
      <c r="E53" s="3">
        <v>121864.79893733255</v>
      </c>
      <c r="F53" s="3">
        <v>236657.35026890389</v>
      </c>
      <c r="G53" s="3">
        <v>172689.54757581631</v>
      </c>
      <c r="H53" s="3">
        <v>48917.63278275288</v>
      </c>
      <c r="I53" s="3">
        <v>19422.028778438133</v>
      </c>
      <c r="J53" s="3">
        <v>97363.595892562502</v>
      </c>
      <c r="K53" s="3">
        <v>121593.04369739137</v>
      </c>
      <c r="L53" s="3">
        <v>75021.892482361014</v>
      </c>
      <c r="M53" s="3">
        <v>9478.9792364298846</v>
      </c>
      <c r="N53" s="3">
        <v>12094.445318727443</v>
      </c>
      <c r="O53" s="3">
        <v>7823.170057831725</v>
      </c>
      <c r="P53" s="3">
        <v>2363.9714296281509</v>
      </c>
      <c r="Q53" s="3">
        <v>1305.0659340085419</v>
      </c>
      <c r="R53" s="3">
        <v>2660.2197213863788</v>
      </c>
      <c r="S53" s="3">
        <v>955.8397392086049</v>
      </c>
      <c r="T53" s="3">
        <v>529695.19332304352</v>
      </c>
      <c r="U53" s="3">
        <v>1847.538812785632</v>
      </c>
      <c r="V53" s="3">
        <v>52073.579279366517</v>
      </c>
      <c r="W53" s="3">
        <v>281780.84459643275</v>
      </c>
      <c r="X53" s="3">
        <v>521.79624541402359</v>
      </c>
      <c r="Y53" s="3">
        <v>2490</v>
      </c>
      <c r="Z53" s="3">
        <v>8550.9663048224811</v>
      </c>
      <c r="AA53" s="3">
        <v>1807171.5004146444</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2:AD32"/>
  <sheetViews>
    <sheetView workbookViewId="0">
      <selection activeCell="D7" sqref="D7"/>
    </sheetView>
  </sheetViews>
  <sheetFormatPr defaultRowHeight="15" x14ac:dyDescent="0.25"/>
  <cols>
    <col min="2" max="2" width="30.85546875" customWidth="1"/>
    <col min="3" max="3" width="7.85546875" customWidth="1"/>
    <col min="4" max="29" width="24.42578125" bestFit="1" customWidth="1"/>
    <col min="30" max="31" width="12" bestFit="1" customWidth="1"/>
    <col min="32" max="33" width="26.140625" bestFit="1" customWidth="1"/>
    <col min="34" max="34" width="12" bestFit="1" customWidth="1"/>
    <col min="35" max="36" width="25.85546875" bestFit="1" customWidth="1"/>
    <col min="37" max="37" width="25.85546875" customWidth="1"/>
    <col min="38" max="38" width="25.85546875" bestFit="1" customWidth="1"/>
    <col min="39" max="45" width="25.85546875" customWidth="1"/>
    <col min="46" max="46" width="12" customWidth="1"/>
    <col min="47" max="59" width="20" customWidth="1"/>
    <col min="60" max="60" width="20" bestFit="1" customWidth="1"/>
    <col min="61" max="62" width="20" customWidth="1"/>
    <col min="63" max="103" width="20" bestFit="1" customWidth="1"/>
    <col min="104" max="104" width="12" bestFit="1" customWidth="1"/>
  </cols>
  <sheetData>
    <row r="2" spans="2:30" x14ac:dyDescent="0.25">
      <c r="B2" s="1" t="s">
        <v>138</v>
      </c>
      <c r="C2" t="s">
        <v>166</v>
      </c>
    </row>
    <row r="4" spans="2:30" x14ac:dyDescent="0.25">
      <c r="B4" s="1" t="s">
        <v>251</v>
      </c>
      <c r="D4" s="1" t="s">
        <v>11</v>
      </c>
      <c r="E4" s="1" t="s">
        <v>12</v>
      </c>
      <c r="F4" s="1" t="s">
        <v>185</v>
      </c>
    </row>
    <row r="5" spans="2:30" x14ac:dyDescent="0.25">
      <c r="D5" t="s">
        <v>6</v>
      </c>
      <c r="E5" t="s">
        <v>6</v>
      </c>
      <c r="F5" t="s">
        <v>6</v>
      </c>
      <c r="G5" t="s">
        <v>6</v>
      </c>
      <c r="H5" t="s">
        <v>6</v>
      </c>
      <c r="I5" t="s">
        <v>6</v>
      </c>
      <c r="J5" t="s">
        <v>6</v>
      </c>
      <c r="K5" t="s">
        <v>6</v>
      </c>
      <c r="L5" t="s">
        <v>6</v>
      </c>
      <c r="M5" t="s">
        <v>6</v>
      </c>
      <c r="N5" t="s">
        <v>6</v>
      </c>
      <c r="O5" t="s">
        <v>6</v>
      </c>
      <c r="P5" t="s">
        <v>6</v>
      </c>
      <c r="Q5" t="s">
        <v>6</v>
      </c>
      <c r="R5" t="s">
        <v>6</v>
      </c>
      <c r="S5" t="s">
        <v>6</v>
      </c>
      <c r="T5" t="s">
        <v>6</v>
      </c>
      <c r="U5" t="s">
        <v>6</v>
      </c>
      <c r="V5" t="s">
        <v>6</v>
      </c>
      <c r="W5" t="s">
        <v>6</v>
      </c>
      <c r="X5" t="s">
        <v>6</v>
      </c>
      <c r="Y5" t="s">
        <v>6</v>
      </c>
      <c r="Z5" t="s">
        <v>6</v>
      </c>
      <c r="AA5" t="s">
        <v>6</v>
      </c>
      <c r="AB5" t="s">
        <v>6</v>
      </c>
      <c r="AC5" t="s">
        <v>6</v>
      </c>
      <c r="AD5" t="s">
        <v>0</v>
      </c>
    </row>
    <row r="6" spans="2:30" x14ac:dyDescent="0.25">
      <c r="D6" t="s">
        <v>173</v>
      </c>
      <c r="E6" t="s">
        <v>173</v>
      </c>
      <c r="F6" t="s">
        <v>173</v>
      </c>
      <c r="G6" t="s">
        <v>173</v>
      </c>
      <c r="H6" t="s">
        <v>173</v>
      </c>
      <c r="I6" t="s">
        <v>173</v>
      </c>
      <c r="J6" t="s">
        <v>173</v>
      </c>
      <c r="K6" t="s">
        <v>173</v>
      </c>
      <c r="L6" t="s">
        <v>173</v>
      </c>
      <c r="M6" t="s">
        <v>173</v>
      </c>
      <c r="N6" t="s">
        <v>173</v>
      </c>
      <c r="O6" t="s">
        <v>173</v>
      </c>
      <c r="P6" t="s">
        <v>173</v>
      </c>
      <c r="Q6" t="s">
        <v>173</v>
      </c>
      <c r="R6" t="s">
        <v>173</v>
      </c>
      <c r="S6" t="s">
        <v>173</v>
      </c>
      <c r="T6" t="s">
        <v>173</v>
      </c>
      <c r="U6" t="s">
        <v>173</v>
      </c>
      <c r="V6" t="s">
        <v>173</v>
      </c>
      <c r="W6" t="s">
        <v>173</v>
      </c>
      <c r="X6" t="s">
        <v>173</v>
      </c>
      <c r="Y6" t="s">
        <v>173</v>
      </c>
      <c r="Z6" t="s">
        <v>173</v>
      </c>
      <c r="AA6" t="s">
        <v>173</v>
      </c>
      <c r="AB6" t="s">
        <v>173</v>
      </c>
      <c r="AC6" t="s">
        <v>173</v>
      </c>
    </row>
    <row r="7" spans="2:30" x14ac:dyDescent="0.25">
      <c r="B7" s="1" t="s">
        <v>15</v>
      </c>
      <c r="C7" s="1" t="s">
        <v>72</v>
      </c>
      <c r="D7" t="s">
        <v>253</v>
      </c>
      <c r="E7" t="s">
        <v>254</v>
      </c>
      <c r="F7" t="s">
        <v>255</v>
      </c>
      <c r="G7" t="s">
        <v>256</v>
      </c>
      <c r="H7" t="s">
        <v>257</v>
      </c>
      <c r="I7" t="s">
        <v>258</v>
      </c>
      <c r="J7" t="s">
        <v>261</v>
      </c>
      <c r="K7" t="s">
        <v>260</v>
      </c>
      <c r="L7" t="s">
        <v>252</v>
      </c>
      <c r="M7" t="s">
        <v>259</v>
      </c>
      <c r="N7" t="s">
        <v>267</v>
      </c>
      <c r="O7" t="s">
        <v>268</v>
      </c>
      <c r="P7" t="s">
        <v>269</v>
      </c>
      <c r="Q7" t="s">
        <v>270</v>
      </c>
      <c r="R7" t="s">
        <v>271</v>
      </c>
      <c r="S7" t="s">
        <v>272</v>
      </c>
      <c r="T7" t="s">
        <v>273</v>
      </c>
      <c r="U7" t="s">
        <v>274</v>
      </c>
      <c r="V7" t="s">
        <v>349</v>
      </c>
      <c r="W7" t="s">
        <v>350</v>
      </c>
      <c r="X7" t="s">
        <v>351</v>
      </c>
      <c r="Y7" t="s">
        <v>352</v>
      </c>
      <c r="Z7" t="s">
        <v>353</v>
      </c>
      <c r="AA7" t="s">
        <v>354</v>
      </c>
      <c r="AB7" t="s">
        <v>355</v>
      </c>
      <c r="AC7" t="s">
        <v>356</v>
      </c>
    </row>
    <row r="8" spans="2:30" x14ac:dyDescent="0.25">
      <c r="B8" t="s">
        <v>215</v>
      </c>
      <c r="C8" t="s">
        <v>40</v>
      </c>
      <c r="D8" s="3"/>
      <c r="E8" s="3">
        <v>9678.7317073170798</v>
      </c>
      <c r="F8" s="3">
        <v>13327.71428571429</v>
      </c>
      <c r="G8" s="3">
        <v>9289.6744186046508</v>
      </c>
      <c r="H8" s="3"/>
      <c r="I8" s="3">
        <v>2085.2608695652202</v>
      </c>
      <c r="J8" s="3"/>
      <c r="K8" s="3"/>
      <c r="L8" s="3"/>
      <c r="M8" s="3"/>
      <c r="N8" s="3"/>
      <c r="O8" s="3">
        <v>12466.1538461539</v>
      </c>
      <c r="P8" s="3">
        <v>3641.6571428571401</v>
      </c>
      <c r="Q8" s="3"/>
      <c r="R8" s="3"/>
      <c r="S8" s="3"/>
      <c r="T8" s="3"/>
      <c r="U8" s="3"/>
      <c r="V8" s="3">
        <v>148807.2475247524</v>
      </c>
      <c r="W8" s="3">
        <v>13140</v>
      </c>
      <c r="X8" s="3">
        <v>19492.538615708101</v>
      </c>
      <c r="Y8" s="3">
        <v>430732.24305979803</v>
      </c>
      <c r="Z8" s="3">
        <v>12191.752577319599</v>
      </c>
      <c r="AA8" s="3">
        <v>25276.001941747571</v>
      </c>
      <c r="AB8" s="3"/>
      <c r="AC8" s="3">
        <v>6999.0612244897902</v>
      </c>
      <c r="AD8" s="3">
        <v>707128.03721402783</v>
      </c>
    </row>
    <row r="9" spans="2:30" x14ac:dyDescent="0.25">
      <c r="B9" t="s">
        <v>215</v>
      </c>
      <c r="C9" t="s">
        <v>41</v>
      </c>
      <c r="D9" s="3"/>
      <c r="E9" s="3">
        <v>9678.7317073170798</v>
      </c>
      <c r="F9" s="3">
        <v>13327.71428571429</v>
      </c>
      <c r="G9" s="3">
        <v>9289.6744186046508</v>
      </c>
      <c r="H9" s="3"/>
      <c r="I9" s="3">
        <v>2085.2608695652202</v>
      </c>
      <c r="J9" s="3"/>
      <c r="K9" s="3"/>
      <c r="L9" s="3"/>
      <c r="M9" s="3"/>
      <c r="N9" s="3"/>
      <c r="O9" s="3">
        <v>12466.1538461539</v>
      </c>
      <c r="P9" s="3">
        <v>3641.6571428571401</v>
      </c>
      <c r="Q9" s="3"/>
      <c r="R9" s="3"/>
      <c r="S9" s="3"/>
      <c r="T9" s="3"/>
      <c r="U9" s="3"/>
      <c r="V9" s="3">
        <v>148807.2475247524</v>
      </c>
      <c r="W9" s="3">
        <v>13140</v>
      </c>
      <c r="X9" s="3">
        <v>16015.094273481791</v>
      </c>
      <c r="Y9" s="3">
        <v>426616.64092548296</v>
      </c>
      <c r="Z9" s="3">
        <v>12191.752577319599</v>
      </c>
      <c r="AA9" s="3">
        <v>25276.001941747571</v>
      </c>
      <c r="AB9" s="3"/>
      <c r="AC9" s="3">
        <v>6999.0612244897902</v>
      </c>
      <c r="AD9" s="3">
        <v>699534.99073748651</v>
      </c>
    </row>
    <row r="10" spans="2:30" x14ac:dyDescent="0.25">
      <c r="B10" t="s">
        <v>215</v>
      </c>
      <c r="C10" t="s">
        <v>42</v>
      </c>
      <c r="D10" s="3"/>
      <c r="E10" s="3">
        <v>9678.7317073170798</v>
      </c>
      <c r="F10" s="3">
        <v>13327.71428571429</v>
      </c>
      <c r="G10" s="3">
        <v>9289.6744186046508</v>
      </c>
      <c r="H10" s="3"/>
      <c r="I10" s="3">
        <v>2085.2608695652202</v>
      </c>
      <c r="J10" s="3"/>
      <c r="K10" s="3"/>
      <c r="L10" s="3"/>
      <c r="M10" s="3"/>
      <c r="N10" s="3"/>
      <c r="O10" s="3">
        <v>12466.1538461539</v>
      </c>
      <c r="P10" s="3">
        <v>3641.6571428571401</v>
      </c>
      <c r="Q10" s="3"/>
      <c r="R10" s="3"/>
      <c r="S10" s="3"/>
      <c r="T10" s="3"/>
      <c r="U10" s="3"/>
      <c r="V10" s="3">
        <v>148807.2475247524</v>
      </c>
      <c r="W10" s="3">
        <v>13140</v>
      </c>
      <c r="X10" s="3">
        <v>15875.65100286097</v>
      </c>
      <c r="Y10" s="3">
        <v>422875.18443974201</v>
      </c>
      <c r="Z10" s="3">
        <v>12191.752577319599</v>
      </c>
      <c r="AA10" s="3">
        <v>25276.001941747571</v>
      </c>
      <c r="AB10" s="3"/>
      <c r="AC10" s="3">
        <v>6999.0612244897902</v>
      </c>
      <c r="AD10" s="3">
        <v>695654.09098112478</v>
      </c>
    </row>
    <row r="11" spans="2:30" x14ac:dyDescent="0.25">
      <c r="B11" t="s">
        <v>215</v>
      </c>
      <c r="C11" t="s">
        <v>43</v>
      </c>
      <c r="D11" s="3"/>
      <c r="E11" s="3">
        <v>9678.7317073170798</v>
      </c>
      <c r="F11" s="3">
        <v>13327.71428571429</v>
      </c>
      <c r="G11" s="3">
        <v>9289.6744186046508</v>
      </c>
      <c r="H11" s="3"/>
      <c r="I11" s="3">
        <v>2085.2608695652202</v>
      </c>
      <c r="J11" s="3"/>
      <c r="K11" s="3"/>
      <c r="L11" s="3"/>
      <c r="M11" s="3"/>
      <c r="N11" s="3"/>
      <c r="O11" s="3">
        <v>12466.1538461539</v>
      </c>
      <c r="P11" s="3"/>
      <c r="Q11" s="3"/>
      <c r="R11" s="3"/>
      <c r="S11" s="3"/>
      <c r="T11" s="3"/>
      <c r="U11" s="3"/>
      <c r="V11" s="3">
        <v>148807.2475247524</v>
      </c>
      <c r="W11" s="3">
        <v>13140</v>
      </c>
      <c r="X11" s="3">
        <v>16084.815908792201</v>
      </c>
      <c r="Y11" s="3">
        <v>428487.36916835303</v>
      </c>
      <c r="Z11" s="3">
        <v>12191.752577319599</v>
      </c>
      <c r="AA11" s="3">
        <v>25276.001941747571</v>
      </c>
      <c r="AB11" s="3"/>
      <c r="AC11" s="3">
        <v>6999.0612244897902</v>
      </c>
      <c r="AD11" s="3">
        <v>697833.78347280982</v>
      </c>
    </row>
    <row r="12" spans="2:30" x14ac:dyDescent="0.25">
      <c r="B12" t="s">
        <v>215</v>
      </c>
      <c r="C12" t="s">
        <v>44</v>
      </c>
      <c r="D12" s="3"/>
      <c r="E12" s="3">
        <v>9678.7317073170798</v>
      </c>
      <c r="F12" s="3">
        <v>13327.71428571429</v>
      </c>
      <c r="G12" s="3">
        <v>9289.6744186046508</v>
      </c>
      <c r="H12" s="3">
        <v>2757.6231190933599</v>
      </c>
      <c r="I12" s="3">
        <v>2085.2608695652202</v>
      </c>
      <c r="J12" s="3"/>
      <c r="K12" s="3"/>
      <c r="L12" s="3"/>
      <c r="M12" s="3"/>
      <c r="N12" s="3"/>
      <c r="O12" s="3">
        <v>12466.1538461539</v>
      </c>
      <c r="P12" s="3">
        <v>3641.6571428571401</v>
      </c>
      <c r="Q12" s="3"/>
      <c r="R12" s="3"/>
      <c r="S12" s="3"/>
      <c r="T12" s="3"/>
      <c r="U12" s="3"/>
      <c r="V12" s="3">
        <v>148807.2475247524</v>
      </c>
      <c r="W12" s="3">
        <v>13140</v>
      </c>
      <c r="X12" s="3">
        <v>16238.203506475111</v>
      </c>
      <c r="Y12" s="3">
        <v>431254.80000000005</v>
      </c>
      <c r="Z12" s="3">
        <v>12191.752577319599</v>
      </c>
      <c r="AA12" s="3">
        <v>25276.001941747571</v>
      </c>
      <c r="AB12" s="3"/>
      <c r="AC12" s="3">
        <v>6999.0612244897902</v>
      </c>
      <c r="AD12" s="3">
        <v>707153.88216409029</v>
      </c>
    </row>
    <row r="13" spans="2:30" x14ac:dyDescent="0.25">
      <c r="B13" t="s">
        <v>215</v>
      </c>
      <c r="C13" t="s">
        <v>45</v>
      </c>
      <c r="D13" s="3"/>
      <c r="E13" s="3">
        <v>23459.707317073182</v>
      </c>
      <c r="F13" s="3">
        <v>32724.857142857189</v>
      </c>
      <c r="G13" s="3">
        <v>13628.930232558141</v>
      </c>
      <c r="H13" s="3">
        <v>13976.1818181818</v>
      </c>
      <c r="I13" s="3">
        <v>2085.2608695652202</v>
      </c>
      <c r="J13" s="3"/>
      <c r="K13" s="3"/>
      <c r="L13" s="3"/>
      <c r="M13" s="3"/>
      <c r="N13" s="3"/>
      <c r="O13" s="3">
        <v>12466.1538461539</v>
      </c>
      <c r="P13" s="3">
        <v>3641.6571428571401</v>
      </c>
      <c r="Q13" s="3"/>
      <c r="R13" s="3"/>
      <c r="S13" s="3"/>
      <c r="T13" s="3"/>
      <c r="U13" s="3"/>
      <c r="V13" s="3">
        <v>148807.2475247524</v>
      </c>
      <c r="W13" s="3">
        <v>13140</v>
      </c>
      <c r="X13" s="3">
        <v>18678.460742339521</v>
      </c>
      <c r="Y13" s="3">
        <v>431254.80000000005</v>
      </c>
      <c r="Z13" s="3">
        <v>12191.752577319599</v>
      </c>
      <c r="AA13" s="3">
        <v>25276.001941747571</v>
      </c>
      <c r="AB13" s="3"/>
      <c r="AC13" s="3">
        <v>6999.0612244897902</v>
      </c>
      <c r="AD13" s="3">
        <v>758330.0723798956</v>
      </c>
    </row>
    <row r="14" spans="2:30" x14ac:dyDescent="0.25">
      <c r="B14" t="s">
        <v>215</v>
      </c>
      <c r="C14" t="s">
        <v>141</v>
      </c>
      <c r="D14" s="3">
        <v>15176.7</v>
      </c>
      <c r="E14" s="3">
        <v>70411.170731707389</v>
      </c>
      <c r="F14" s="3">
        <v>138789.68571428617</v>
      </c>
      <c r="G14" s="3">
        <v>62008.576744186037</v>
      </c>
      <c r="H14" s="3">
        <v>53276.727272727301</v>
      </c>
      <c r="I14" s="3">
        <v>7284.1304347826099</v>
      </c>
      <c r="J14" s="3"/>
      <c r="K14" s="3"/>
      <c r="L14" s="3"/>
      <c r="M14" s="3"/>
      <c r="N14" s="3"/>
      <c r="O14" s="3">
        <v>19204.615384615441</v>
      </c>
      <c r="P14" s="3">
        <v>3641.6571428571401</v>
      </c>
      <c r="Q14" s="3"/>
      <c r="R14" s="3"/>
      <c r="S14" s="3"/>
      <c r="T14" s="3">
        <v>16352</v>
      </c>
      <c r="U14" s="3"/>
      <c r="V14" s="3">
        <v>221855.24406499602</v>
      </c>
      <c r="W14" s="3">
        <v>13140</v>
      </c>
      <c r="X14" s="3">
        <v>20404.903846153829</v>
      </c>
      <c r="Y14" s="3">
        <v>431254.80000000005</v>
      </c>
      <c r="Z14" s="3">
        <v>12191.752577319599</v>
      </c>
      <c r="AA14" s="3">
        <v>25276.001941747571</v>
      </c>
      <c r="AB14" s="3">
        <v>34710.173307784898</v>
      </c>
      <c r="AC14" s="3">
        <v>6999.0612244897902</v>
      </c>
      <c r="AD14" s="3">
        <v>1151977.2003876534</v>
      </c>
    </row>
    <row r="15" spans="2:30" x14ac:dyDescent="0.25">
      <c r="B15" t="s">
        <v>215</v>
      </c>
      <c r="C15" t="s">
        <v>142</v>
      </c>
      <c r="D15" s="3">
        <v>315892.17000000004</v>
      </c>
      <c r="E15" s="3">
        <v>436087.75609756116</v>
      </c>
      <c r="F15" s="3">
        <v>378882.51428571413</v>
      </c>
      <c r="G15" s="3">
        <v>210313.33953488403</v>
      </c>
      <c r="H15" s="3">
        <v>228606.13636363612</v>
      </c>
      <c r="I15" s="3">
        <v>186959.34782608721</v>
      </c>
      <c r="J15" s="3">
        <v>303478.08510638302</v>
      </c>
      <c r="K15" s="3">
        <v>10344.255319148901</v>
      </c>
      <c r="L15" s="3">
        <v>276276.92307692301</v>
      </c>
      <c r="M15" s="3">
        <v>170222.727272727</v>
      </c>
      <c r="N15" s="3">
        <v>11704.97368421051</v>
      </c>
      <c r="O15" s="3">
        <v>19204.615384615441</v>
      </c>
      <c r="P15" s="3">
        <v>3641.6571428571401</v>
      </c>
      <c r="Q15" s="3">
        <v>29014.540540540551</v>
      </c>
      <c r="R15" s="3">
        <v>1040.25</v>
      </c>
      <c r="S15" s="3">
        <v>251035.11627907</v>
      </c>
      <c r="T15" s="3">
        <v>48296.800000000003</v>
      </c>
      <c r="U15" s="3">
        <v>19229.2682926829</v>
      </c>
      <c r="V15" s="3">
        <v>245918.46762084391</v>
      </c>
      <c r="W15" s="3">
        <v>30672.8823529412</v>
      </c>
      <c r="X15" s="3">
        <v>19798.44230769229</v>
      </c>
      <c r="Y15" s="3">
        <v>431254.80000000005</v>
      </c>
      <c r="Z15" s="3">
        <v>12191.752577319599</v>
      </c>
      <c r="AA15" s="3">
        <v>25276.001941747571</v>
      </c>
      <c r="AB15" s="3">
        <v>43299.428571428602</v>
      </c>
      <c r="AC15" s="3">
        <v>6999.0612244897902</v>
      </c>
      <c r="AD15" s="3">
        <v>3715641.3128035045</v>
      </c>
    </row>
    <row r="16" spans="2:30" x14ac:dyDescent="0.25">
      <c r="B16" t="s">
        <v>215</v>
      </c>
      <c r="C16" t="s">
        <v>143</v>
      </c>
      <c r="D16" s="3">
        <v>315892.17000000004</v>
      </c>
      <c r="E16" s="3">
        <v>436087.75609756116</v>
      </c>
      <c r="F16" s="3">
        <v>378882.51428571413</v>
      </c>
      <c r="G16" s="3">
        <v>210313.33953488403</v>
      </c>
      <c r="H16" s="3">
        <v>228606.13636363612</v>
      </c>
      <c r="I16" s="3">
        <v>190672.82608695677</v>
      </c>
      <c r="J16" s="3">
        <v>303478.08510638302</v>
      </c>
      <c r="K16" s="3">
        <v>10344.255319148901</v>
      </c>
      <c r="L16" s="3">
        <v>276276.92307692301</v>
      </c>
      <c r="M16" s="3">
        <v>170222.727272727</v>
      </c>
      <c r="N16" s="3">
        <v>15612.39473684209</v>
      </c>
      <c r="O16" s="3">
        <v>19204.615384615441</v>
      </c>
      <c r="P16" s="3">
        <v>3641.6571428571401</v>
      </c>
      <c r="Q16" s="3">
        <v>29014.540540540551</v>
      </c>
      <c r="R16" s="3">
        <v>1040.25</v>
      </c>
      <c r="S16" s="3">
        <v>251035.11627907</v>
      </c>
      <c r="T16" s="3">
        <v>48296.800000000003</v>
      </c>
      <c r="U16" s="3">
        <v>19229.2682926829</v>
      </c>
      <c r="V16" s="3">
        <v>178081.12887692865</v>
      </c>
      <c r="W16" s="3">
        <v>30672.8823529412</v>
      </c>
      <c r="X16" s="3">
        <v>19798.44230769229</v>
      </c>
      <c r="Y16" s="3">
        <v>431254.80000000005</v>
      </c>
      <c r="Z16" s="3">
        <v>12191.752577319599</v>
      </c>
      <c r="AA16" s="3">
        <v>25276.001941747571</v>
      </c>
      <c r="AB16" s="3">
        <v>43299.428571428602</v>
      </c>
      <c r="AC16" s="3">
        <v>6999.0612244897902</v>
      </c>
      <c r="AD16" s="3">
        <v>3655424.8733730908</v>
      </c>
    </row>
    <row r="17" spans="2:30" x14ac:dyDescent="0.25">
      <c r="B17" t="s">
        <v>215</v>
      </c>
      <c r="C17" t="s">
        <v>144</v>
      </c>
      <c r="D17" s="3">
        <v>43099.199999999997</v>
      </c>
      <c r="E17" s="3">
        <v>97716.731707317187</v>
      </c>
      <c r="F17" s="3">
        <v>138789.68571428617</v>
      </c>
      <c r="G17" s="3">
        <v>67038.822215963562</v>
      </c>
      <c r="H17" s="3">
        <v>214629.9545454543</v>
      </c>
      <c r="I17" s="3">
        <v>166160.45510179587</v>
      </c>
      <c r="J17" s="3">
        <v>277659.58504971798</v>
      </c>
      <c r="K17" s="3">
        <v>10344.255319148901</v>
      </c>
      <c r="L17" s="3">
        <v>276276.92307692301</v>
      </c>
      <c r="M17" s="3"/>
      <c r="N17" s="3">
        <v>10373.6842105263</v>
      </c>
      <c r="O17" s="3">
        <v>19204.615384615441</v>
      </c>
      <c r="P17" s="3">
        <v>3641.6571428571401</v>
      </c>
      <c r="Q17" s="3">
        <v>25463.189189189201</v>
      </c>
      <c r="R17" s="3"/>
      <c r="S17" s="3"/>
      <c r="T17" s="3">
        <v>46836.800000000003</v>
      </c>
      <c r="U17" s="3"/>
      <c r="V17" s="3">
        <v>275376.74621713371</v>
      </c>
      <c r="W17" s="3">
        <v>30672.8823529412</v>
      </c>
      <c r="X17" s="3">
        <v>19798.44230769229</v>
      </c>
      <c r="Y17" s="3">
        <v>431254.80000000005</v>
      </c>
      <c r="Z17" s="3">
        <v>12191.752577319599</v>
      </c>
      <c r="AA17" s="3">
        <v>25276.001941747571</v>
      </c>
      <c r="AB17" s="3">
        <v>43299.428571428602</v>
      </c>
      <c r="AC17" s="3">
        <v>6999.0612244897902</v>
      </c>
      <c r="AD17" s="3">
        <v>2242104.673850548</v>
      </c>
    </row>
    <row r="18" spans="2:30" x14ac:dyDescent="0.25">
      <c r="B18" t="s">
        <v>215</v>
      </c>
      <c r="C18" t="s">
        <v>145</v>
      </c>
      <c r="D18" s="3">
        <v>15176.7</v>
      </c>
      <c r="E18" s="3">
        <v>70411.170731707389</v>
      </c>
      <c r="F18" s="3">
        <v>138789.68571428617</v>
      </c>
      <c r="G18" s="3">
        <v>62008.576744186037</v>
      </c>
      <c r="H18" s="3">
        <v>53276.727272727301</v>
      </c>
      <c r="I18" s="3">
        <v>7284.1304347826099</v>
      </c>
      <c r="J18" s="3"/>
      <c r="K18" s="3"/>
      <c r="L18" s="3"/>
      <c r="M18" s="3"/>
      <c r="N18" s="3"/>
      <c r="O18" s="3">
        <v>12466.1538461539</v>
      </c>
      <c r="P18" s="3">
        <v>3641.6571428571401</v>
      </c>
      <c r="Q18" s="3"/>
      <c r="R18" s="3"/>
      <c r="S18" s="3"/>
      <c r="T18" s="3">
        <v>16352</v>
      </c>
      <c r="U18" s="3"/>
      <c r="V18" s="3">
        <v>280529.21882125508</v>
      </c>
      <c r="W18" s="3">
        <v>30672.8823529412</v>
      </c>
      <c r="X18" s="3">
        <v>19798.44230769229</v>
      </c>
      <c r="Y18" s="3">
        <v>431254.80000000005</v>
      </c>
      <c r="Z18" s="3">
        <v>12191.752577319599</v>
      </c>
      <c r="AA18" s="3">
        <v>25276.001941747571</v>
      </c>
      <c r="AB18" s="3">
        <v>43299.428571428602</v>
      </c>
      <c r="AC18" s="3">
        <v>6999.0612244897902</v>
      </c>
      <c r="AD18" s="3">
        <v>1229428.3896835744</v>
      </c>
    </row>
    <row r="19" spans="2:30" x14ac:dyDescent="0.25">
      <c r="B19" t="s">
        <v>215</v>
      </c>
      <c r="C19" t="s">
        <v>179</v>
      </c>
      <c r="D19" s="3"/>
      <c r="E19" s="3">
        <v>23459.707317073182</v>
      </c>
      <c r="F19" s="3">
        <v>32724.857142857189</v>
      </c>
      <c r="G19" s="3">
        <v>13628.930232558141</v>
      </c>
      <c r="H19" s="3">
        <v>13976.1818181818</v>
      </c>
      <c r="I19" s="3">
        <v>7284.1304347826099</v>
      </c>
      <c r="J19" s="3"/>
      <c r="K19" s="3"/>
      <c r="L19" s="3"/>
      <c r="M19" s="3"/>
      <c r="N19" s="3"/>
      <c r="O19" s="3">
        <v>12466.1538461539</v>
      </c>
      <c r="P19" s="3">
        <v>3641.6571428571401</v>
      </c>
      <c r="Q19" s="3"/>
      <c r="R19" s="3"/>
      <c r="S19" s="3"/>
      <c r="T19" s="3"/>
      <c r="U19" s="3"/>
      <c r="V19" s="3">
        <v>427268.01016304037</v>
      </c>
      <c r="W19" s="3">
        <v>30672.8823529412</v>
      </c>
      <c r="X19" s="3">
        <v>19798.44230769229</v>
      </c>
      <c r="Y19" s="3">
        <v>431254.80000000005</v>
      </c>
      <c r="Z19" s="3">
        <v>12191.752577319599</v>
      </c>
      <c r="AA19" s="3">
        <v>25276.001941747571</v>
      </c>
      <c r="AB19" s="3">
        <v>43299.428571428602</v>
      </c>
      <c r="AC19" s="3">
        <v>6999.0612244897902</v>
      </c>
      <c r="AD19" s="3">
        <v>1103941.9970731235</v>
      </c>
    </row>
    <row r="20" spans="2:30" x14ac:dyDescent="0.25">
      <c r="B20" t="s">
        <v>215</v>
      </c>
      <c r="C20" t="s">
        <v>197</v>
      </c>
      <c r="D20" s="3"/>
      <c r="E20" s="3">
        <v>23459.707317073182</v>
      </c>
      <c r="F20" s="3">
        <v>32724.857142857189</v>
      </c>
      <c r="G20" s="3">
        <v>13628.930232558141</v>
      </c>
      <c r="H20" s="3">
        <v>13976.1818181818</v>
      </c>
      <c r="I20" s="3">
        <v>2085.2608695652202</v>
      </c>
      <c r="J20" s="3"/>
      <c r="K20" s="3"/>
      <c r="L20" s="3"/>
      <c r="M20" s="3"/>
      <c r="N20" s="3"/>
      <c r="O20" s="3">
        <v>12466.1538461539</v>
      </c>
      <c r="P20" s="3">
        <v>3641.6571428571401</v>
      </c>
      <c r="Q20" s="3"/>
      <c r="R20" s="3"/>
      <c r="S20" s="3"/>
      <c r="T20" s="3"/>
      <c r="U20" s="3"/>
      <c r="V20" s="3">
        <v>322065.95498226065</v>
      </c>
      <c r="W20" s="3">
        <v>30672.8823529412</v>
      </c>
      <c r="X20" s="3">
        <v>19798.44230769229</v>
      </c>
      <c r="Y20" s="3">
        <v>431254.80000000005</v>
      </c>
      <c r="Z20" s="3">
        <v>12191.752577319599</v>
      </c>
      <c r="AA20" s="3">
        <v>25276.001941747571</v>
      </c>
      <c r="AB20" s="3">
        <v>43299.428571428602</v>
      </c>
      <c r="AC20" s="3">
        <v>6999.0612244897902</v>
      </c>
      <c r="AD20" s="3">
        <v>993541.0723271264</v>
      </c>
    </row>
    <row r="21" spans="2:30" x14ac:dyDescent="0.25">
      <c r="B21" t="s">
        <v>215</v>
      </c>
      <c r="C21" t="s">
        <v>198</v>
      </c>
      <c r="D21" s="3"/>
      <c r="E21" s="3">
        <v>23459.707317073182</v>
      </c>
      <c r="F21" s="3">
        <v>32724.857142857189</v>
      </c>
      <c r="G21" s="3">
        <v>13628.930232558141</v>
      </c>
      <c r="H21" s="3">
        <v>13976.1818181818</v>
      </c>
      <c r="I21" s="3">
        <v>2085.2608695652202</v>
      </c>
      <c r="J21" s="3"/>
      <c r="K21" s="3"/>
      <c r="L21" s="3"/>
      <c r="M21" s="3"/>
      <c r="N21" s="3"/>
      <c r="O21" s="3">
        <v>12466.1538461539</v>
      </c>
      <c r="P21" s="3">
        <v>3641.6571428571401</v>
      </c>
      <c r="Q21" s="3"/>
      <c r="R21" s="3"/>
      <c r="S21" s="3"/>
      <c r="T21" s="3"/>
      <c r="U21" s="3"/>
      <c r="V21" s="3">
        <v>228818.13861386132</v>
      </c>
      <c r="W21" s="3">
        <v>13140</v>
      </c>
      <c r="X21" s="3">
        <v>14466.634615384601</v>
      </c>
      <c r="Y21" s="3">
        <v>431254.80000000005</v>
      </c>
      <c r="Z21" s="3">
        <v>12191.752577319599</v>
      </c>
      <c r="AA21" s="3">
        <v>25276.001941747571</v>
      </c>
      <c r="AB21" s="3"/>
      <c r="AC21" s="3">
        <v>6999.0612244897902</v>
      </c>
      <c r="AD21" s="3">
        <v>834129.13734204962</v>
      </c>
    </row>
    <row r="22" spans="2:30" x14ac:dyDescent="0.25">
      <c r="B22" t="s">
        <v>215</v>
      </c>
      <c r="C22" t="s">
        <v>199</v>
      </c>
      <c r="D22" s="3"/>
      <c r="E22" s="3">
        <v>23459.707317073182</v>
      </c>
      <c r="F22" s="3">
        <v>32724.857142857189</v>
      </c>
      <c r="G22" s="3">
        <v>13628.930232558141</v>
      </c>
      <c r="H22" s="3">
        <v>13976.1818181818</v>
      </c>
      <c r="I22" s="3">
        <v>2085.2608695652202</v>
      </c>
      <c r="J22" s="3"/>
      <c r="K22" s="3"/>
      <c r="L22" s="3"/>
      <c r="M22" s="3"/>
      <c r="N22" s="3"/>
      <c r="O22" s="3">
        <v>12466.1538461539</v>
      </c>
      <c r="P22" s="3">
        <v>3641.6571428571401</v>
      </c>
      <c r="Q22" s="3"/>
      <c r="R22" s="3"/>
      <c r="S22" s="3"/>
      <c r="T22" s="3"/>
      <c r="U22" s="3"/>
      <c r="V22" s="3">
        <v>390427.21920808736</v>
      </c>
      <c r="W22" s="3">
        <v>30672.8823529412</v>
      </c>
      <c r="X22" s="3">
        <v>25688.406221882989</v>
      </c>
      <c r="Y22" s="3">
        <v>431254.80000000005</v>
      </c>
      <c r="Z22" s="3">
        <v>12191.752577319599</v>
      </c>
      <c r="AA22" s="3">
        <v>25276.001941747571</v>
      </c>
      <c r="AB22" s="3">
        <v>43299.428571428602</v>
      </c>
      <c r="AC22" s="3">
        <v>6999.0612244897902</v>
      </c>
      <c r="AD22" s="3">
        <v>1067792.3004671438</v>
      </c>
    </row>
    <row r="23" spans="2:30" x14ac:dyDescent="0.25">
      <c r="B23" t="s">
        <v>215</v>
      </c>
      <c r="C23" t="s">
        <v>200</v>
      </c>
      <c r="D23" s="3"/>
      <c r="E23" s="3">
        <v>23459.707317073182</v>
      </c>
      <c r="F23" s="3">
        <v>32724.857142857189</v>
      </c>
      <c r="G23" s="3">
        <v>13628.930232558141</v>
      </c>
      <c r="H23" s="3">
        <v>13976.1818181818</v>
      </c>
      <c r="I23" s="3">
        <v>2085.2608695652202</v>
      </c>
      <c r="J23" s="3"/>
      <c r="K23" s="3"/>
      <c r="L23" s="3"/>
      <c r="M23" s="3"/>
      <c r="N23" s="3"/>
      <c r="O23" s="3">
        <v>12466.1538461539</v>
      </c>
      <c r="P23" s="3">
        <v>3641.6571428571401</v>
      </c>
      <c r="Q23" s="3"/>
      <c r="R23" s="3"/>
      <c r="S23" s="3"/>
      <c r="T23" s="3"/>
      <c r="U23" s="3"/>
      <c r="V23" s="3">
        <v>370028.07107855665</v>
      </c>
      <c r="W23" s="3">
        <v>30672.8823529412</v>
      </c>
      <c r="X23" s="3">
        <v>25736.711538461521</v>
      </c>
      <c r="Y23" s="3">
        <v>431254.80000000005</v>
      </c>
      <c r="Z23" s="3">
        <v>12191.752577319599</v>
      </c>
      <c r="AA23" s="3">
        <v>25276.001941747571</v>
      </c>
      <c r="AB23" s="3">
        <v>43299.428571428602</v>
      </c>
      <c r="AC23" s="3">
        <v>6999.0612244897902</v>
      </c>
      <c r="AD23" s="3">
        <v>1047441.4576541916</v>
      </c>
    </row>
    <row r="24" spans="2:30" x14ac:dyDescent="0.25">
      <c r="B24" t="s">
        <v>215</v>
      </c>
      <c r="C24" t="s">
        <v>201</v>
      </c>
      <c r="D24" s="3"/>
      <c r="E24" s="3">
        <v>23459.707317073182</v>
      </c>
      <c r="F24" s="3">
        <v>32724.857142857189</v>
      </c>
      <c r="G24" s="3">
        <v>62008.576744186037</v>
      </c>
      <c r="H24" s="3">
        <v>53276.727272727301</v>
      </c>
      <c r="I24" s="3">
        <v>7284.1304347826099</v>
      </c>
      <c r="J24" s="3"/>
      <c r="K24" s="3"/>
      <c r="L24" s="3">
        <v>276276.92307692301</v>
      </c>
      <c r="M24" s="3"/>
      <c r="N24" s="3"/>
      <c r="O24" s="3">
        <v>12466.1538461539</v>
      </c>
      <c r="P24" s="3">
        <v>3641.6571428571401</v>
      </c>
      <c r="Q24" s="3"/>
      <c r="R24" s="3"/>
      <c r="S24" s="3"/>
      <c r="T24" s="3">
        <v>14892</v>
      </c>
      <c r="U24" s="3"/>
      <c r="V24" s="3">
        <v>270495.32915605139</v>
      </c>
      <c r="W24" s="3">
        <v>30672.8823529412</v>
      </c>
      <c r="X24" s="3">
        <v>25736.711538461521</v>
      </c>
      <c r="Y24" s="3">
        <v>431254.80000000005</v>
      </c>
      <c r="Z24" s="3">
        <v>12191.752577319599</v>
      </c>
      <c r="AA24" s="3">
        <v>25276.001941747571</v>
      </c>
      <c r="AB24" s="3">
        <v>43299.428571428602</v>
      </c>
      <c r="AC24" s="3">
        <v>6999.0612244897902</v>
      </c>
      <c r="AD24" s="3">
        <v>1331956.7003399997</v>
      </c>
    </row>
    <row r="25" spans="2:30" x14ac:dyDescent="0.25">
      <c r="B25" t="s">
        <v>215</v>
      </c>
      <c r="C25" t="s">
        <v>202</v>
      </c>
      <c r="D25" s="3">
        <v>15176.7</v>
      </c>
      <c r="E25" s="3">
        <v>70411.170731707389</v>
      </c>
      <c r="F25" s="3">
        <v>138789.68571428617</v>
      </c>
      <c r="G25" s="3">
        <v>62008.576744186037</v>
      </c>
      <c r="H25" s="3">
        <v>53276.727272727301</v>
      </c>
      <c r="I25" s="3">
        <v>7284.1304347826099</v>
      </c>
      <c r="J25" s="3"/>
      <c r="K25" s="3"/>
      <c r="L25" s="3">
        <v>230472.24896379799</v>
      </c>
      <c r="M25" s="3"/>
      <c r="N25" s="3"/>
      <c r="O25" s="3">
        <v>12466.1538461539</v>
      </c>
      <c r="P25" s="3">
        <v>3641.6571428571401</v>
      </c>
      <c r="Q25" s="3"/>
      <c r="R25" s="3"/>
      <c r="S25" s="3"/>
      <c r="T25" s="3">
        <v>16352</v>
      </c>
      <c r="U25" s="3"/>
      <c r="V25" s="3">
        <v>207123.1558178085</v>
      </c>
      <c r="W25" s="3">
        <v>30672.8823529412</v>
      </c>
      <c r="X25" s="3">
        <v>25736.711538461521</v>
      </c>
      <c r="Y25" s="3">
        <v>431254.80000000005</v>
      </c>
      <c r="Z25" s="3">
        <v>12191.752577319599</v>
      </c>
      <c r="AA25" s="3">
        <v>25276.001941747571</v>
      </c>
      <c r="AB25" s="3">
        <v>43299.428571428602</v>
      </c>
      <c r="AC25" s="3">
        <v>6999.0612244897902</v>
      </c>
      <c r="AD25" s="3">
        <v>1392432.8448746949</v>
      </c>
    </row>
    <row r="26" spans="2:30" x14ac:dyDescent="0.25">
      <c r="B26" t="s">
        <v>215</v>
      </c>
      <c r="C26" t="s">
        <v>203</v>
      </c>
      <c r="D26" s="3"/>
      <c r="E26" s="3">
        <v>23459.707317073182</v>
      </c>
      <c r="F26" s="3">
        <v>32724.857142857189</v>
      </c>
      <c r="G26" s="3">
        <v>13628.930232558141</v>
      </c>
      <c r="H26" s="3">
        <v>13976.1818181818</v>
      </c>
      <c r="I26" s="3">
        <v>7284.1304347826099</v>
      </c>
      <c r="J26" s="3"/>
      <c r="K26" s="3"/>
      <c r="L26" s="3"/>
      <c r="M26" s="3"/>
      <c r="N26" s="3"/>
      <c r="O26" s="3">
        <v>12466.1538461539</v>
      </c>
      <c r="P26" s="3">
        <v>3641.6571428571401</v>
      </c>
      <c r="Q26" s="3"/>
      <c r="R26" s="3"/>
      <c r="S26" s="3"/>
      <c r="T26" s="3">
        <v>14892</v>
      </c>
      <c r="U26" s="3"/>
      <c r="V26" s="3">
        <v>323896.31241063942</v>
      </c>
      <c r="W26" s="3">
        <v>30672.8823529412</v>
      </c>
      <c r="X26" s="3">
        <v>25736.711538461521</v>
      </c>
      <c r="Y26" s="3">
        <v>431254.80000000005</v>
      </c>
      <c r="Z26" s="3">
        <v>12191.752577319599</v>
      </c>
      <c r="AA26" s="3">
        <v>25276.001941747571</v>
      </c>
      <c r="AB26" s="3">
        <v>43299.428571428602</v>
      </c>
      <c r="AC26" s="3">
        <v>6999.0612244897902</v>
      </c>
      <c r="AD26" s="3">
        <v>1021400.5685514918</v>
      </c>
    </row>
    <row r="27" spans="2:30" x14ac:dyDescent="0.25">
      <c r="B27" t="s">
        <v>215</v>
      </c>
      <c r="C27" t="s">
        <v>204</v>
      </c>
      <c r="D27" s="3"/>
      <c r="E27" s="3">
        <v>23459.707317073182</v>
      </c>
      <c r="F27" s="3">
        <v>32724.857142857189</v>
      </c>
      <c r="G27" s="3">
        <v>13628.930232558141</v>
      </c>
      <c r="H27" s="3">
        <v>13976.1818181818</v>
      </c>
      <c r="I27" s="3">
        <v>7284.1304347826099</v>
      </c>
      <c r="J27" s="3"/>
      <c r="K27" s="3"/>
      <c r="L27" s="3"/>
      <c r="M27" s="3"/>
      <c r="N27" s="3"/>
      <c r="O27" s="3">
        <v>12466.1538461539</v>
      </c>
      <c r="P27" s="3">
        <v>3641.6571428571401</v>
      </c>
      <c r="Q27" s="3"/>
      <c r="R27" s="3"/>
      <c r="S27" s="3"/>
      <c r="T27" s="3"/>
      <c r="U27" s="3"/>
      <c r="V27" s="3">
        <v>310783.28629903944</v>
      </c>
      <c r="W27" s="3">
        <v>30672.8823529412</v>
      </c>
      <c r="X27" s="3">
        <v>25736.711538461521</v>
      </c>
      <c r="Y27" s="3">
        <v>431254.80000000005</v>
      </c>
      <c r="Z27" s="3">
        <v>12191.752577319599</v>
      </c>
      <c r="AA27" s="3">
        <v>25276.001941747571</v>
      </c>
      <c r="AB27" s="3">
        <v>43299.428571428602</v>
      </c>
      <c r="AC27" s="3">
        <v>6999.0612244897902</v>
      </c>
      <c r="AD27" s="3">
        <v>993395.54243989184</v>
      </c>
    </row>
    <row r="28" spans="2:30" x14ac:dyDescent="0.25">
      <c r="B28" t="s">
        <v>215</v>
      </c>
      <c r="C28" t="s">
        <v>205</v>
      </c>
      <c r="D28" s="3"/>
      <c r="E28" s="3">
        <v>23459.707317073182</v>
      </c>
      <c r="F28" s="3">
        <v>32724.857142857189</v>
      </c>
      <c r="G28" s="3">
        <v>13628.930232558141</v>
      </c>
      <c r="H28" s="3">
        <v>13976.1818181818</v>
      </c>
      <c r="I28" s="3">
        <v>7284.1304347826099</v>
      </c>
      <c r="J28" s="3"/>
      <c r="K28" s="3"/>
      <c r="L28" s="3"/>
      <c r="M28" s="3"/>
      <c r="N28" s="3"/>
      <c r="O28" s="3">
        <v>12466.1538461539</v>
      </c>
      <c r="P28" s="3">
        <v>3641.6571428571401</v>
      </c>
      <c r="Q28" s="3"/>
      <c r="R28" s="3"/>
      <c r="S28" s="3"/>
      <c r="T28" s="3"/>
      <c r="U28" s="3"/>
      <c r="V28" s="3">
        <v>272310.8873447004</v>
      </c>
      <c r="W28" s="3">
        <v>30672.8823529412</v>
      </c>
      <c r="X28" s="3">
        <v>25736.711538461521</v>
      </c>
      <c r="Y28" s="3">
        <v>431254.80000000005</v>
      </c>
      <c r="Z28" s="3">
        <v>12191.752577319599</v>
      </c>
      <c r="AA28" s="3">
        <v>25276.001941747571</v>
      </c>
      <c r="AB28" s="3">
        <v>43299.428571428602</v>
      </c>
      <c r="AC28" s="3">
        <v>6999.0612244897902</v>
      </c>
      <c r="AD28" s="3">
        <v>954923.14348555275</v>
      </c>
    </row>
    <row r="29" spans="2:30" x14ac:dyDescent="0.25">
      <c r="B29" t="s">
        <v>215</v>
      </c>
      <c r="C29" t="s">
        <v>206</v>
      </c>
      <c r="D29" s="3"/>
      <c r="E29" s="3">
        <v>23459.707317073182</v>
      </c>
      <c r="F29" s="3">
        <v>32724.857142857189</v>
      </c>
      <c r="G29" s="3">
        <v>13628.930232558141</v>
      </c>
      <c r="H29" s="3">
        <v>13976.1818181818</v>
      </c>
      <c r="I29" s="3">
        <v>2085.2608695652202</v>
      </c>
      <c r="J29" s="3"/>
      <c r="K29" s="3"/>
      <c r="L29" s="3"/>
      <c r="M29" s="3"/>
      <c r="N29" s="3"/>
      <c r="O29" s="3">
        <v>12466.1538461539</v>
      </c>
      <c r="P29" s="3">
        <v>3641.6571428571401</v>
      </c>
      <c r="Q29" s="3"/>
      <c r="R29" s="3"/>
      <c r="S29" s="3"/>
      <c r="T29" s="3"/>
      <c r="U29" s="3"/>
      <c r="V29" s="3">
        <v>176541.6836866521</v>
      </c>
      <c r="W29" s="3">
        <v>13140</v>
      </c>
      <c r="X29" s="3">
        <v>20404.903846153829</v>
      </c>
      <c r="Y29" s="3">
        <v>431254.80000000005</v>
      </c>
      <c r="Z29" s="3">
        <v>12191.752577319599</v>
      </c>
      <c r="AA29" s="3">
        <v>25276.001941747571</v>
      </c>
      <c r="AB29" s="3">
        <v>43299.428571428602</v>
      </c>
      <c r="AC29" s="3">
        <v>6999.0612244897902</v>
      </c>
      <c r="AD29" s="3">
        <v>831090.38021703821</v>
      </c>
    </row>
    <row r="30" spans="2:30" x14ac:dyDescent="0.25">
      <c r="B30" t="s">
        <v>215</v>
      </c>
      <c r="C30" t="s">
        <v>207</v>
      </c>
      <c r="D30" s="3"/>
      <c r="E30" s="3">
        <v>23459.707317073182</v>
      </c>
      <c r="F30" s="3">
        <v>32724.857142857189</v>
      </c>
      <c r="G30" s="3">
        <v>13628.930232558141</v>
      </c>
      <c r="H30" s="3">
        <v>13976.1818181818</v>
      </c>
      <c r="I30" s="3">
        <v>2085.2608695652202</v>
      </c>
      <c r="J30" s="3"/>
      <c r="K30" s="3"/>
      <c r="L30" s="3"/>
      <c r="M30" s="3"/>
      <c r="N30" s="3"/>
      <c r="O30" s="3">
        <v>12466.1538461539</v>
      </c>
      <c r="P30" s="3">
        <v>3641.6571428571401</v>
      </c>
      <c r="Q30" s="3"/>
      <c r="R30" s="3"/>
      <c r="S30" s="3"/>
      <c r="T30" s="3"/>
      <c r="U30" s="3"/>
      <c r="V30" s="3">
        <v>158511.17084685454</v>
      </c>
      <c r="W30" s="3">
        <v>13140</v>
      </c>
      <c r="X30" s="3">
        <v>20198.3923921065</v>
      </c>
      <c r="Y30" s="3">
        <v>431254.80000000005</v>
      </c>
      <c r="Z30" s="3">
        <v>12191.752577319599</v>
      </c>
      <c r="AA30" s="3">
        <v>25276.001941747571</v>
      </c>
      <c r="AB30" s="3">
        <v>3240.4124106018098</v>
      </c>
      <c r="AC30" s="3">
        <v>6999.0612244897902</v>
      </c>
      <c r="AD30" s="3">
        <v>772794.33976236661</v>
      </c>
    </row>
    <row r="31" spans="2:30" x14ac:dyDescent="0.25">
      <c r="B31" t="s">
        <v>215</v>
      </c>
      <c r="C31" t="s">
        <v>208</v>
      </c>
      <c r="D31" s="3"/>
      <c r="E31" s="3">
        <v>13780.9756097561</v>
      </c>
      <c r="F31" s="3">
        <v>32724.857142857189</v>
      </c>
      <c r="G31" s="3">
        <v>13628.930232558141</v>
      </c>
      <c r="H31" s="3">
        <v>13976.1818181818</v>
      </c>
      <c r="I31" s="3">
        <v>2085.2608695652202</v>
      </c>
      <c r="J31" s="3"/>
      <c r="K31" s="3"/>
      <c r="L31" s="3"/>
      <c r="M31" s="3"/>
      <c r="N31" s="3"/>
      <c r="O31" s="3">
        <v>12466.1538461539</v>
      </c>
      <c r="P31" s="3">
        <v>3641.6571428571401</v>
      </c>
      <c r="Q31" s="3"/>
      <c r="R31" s="3"/>
      <c r="S31" s="3"/>
      <c r="T31" s="3"/>
      <c r="U31" s="3"/>
      <c r="V31" s="3">
        <v>148807.2475247524</v>
      </c>
      <c r="W31" s="3">
        <v>13140</v>
      </c>
      <c r="X31" s="3">
        <v>20404.903846153829</v>
      </c>
      <c r="Y31" s="3">
        <v>431254.80000000005</v>
      </c>
      <c r="Z31" s="3">
        <v>12191.752577319599</v>
      </c>
      <c r="AA31" s="3">
        <v>25276.001941747571</v>
      </c>
      <c r="AB31" s="3"/>
      <c r="AC31" s="3">
        <v>6999.0612244897902</v>
      </c>
      <c r="AD31" s="3">
        <v>750377.78377639281</v>
      </c>
    </row>
    <row r="32" spans="2:30" x14ac:dyDescent="0.25">
      <c r="B32" t="s">
        <v>0</v>
      </c>
      <c r="D32" s="3">
        <v>720413.6399999999</v>
      </c>
      <c r="E32" s="3">
        <v>1524816.8780487811</v>
      </c>
      <c r="F32" s="3">
        <v>1804985.4857142889</v>
      </c>
      <c r="G32" s="3">
        <v>945695.3431461968</v>
      </c>
      <c r="H32" s="3">
        <v>1055420.9413009104</v>
      </c>
      <c r="I32" s="3">
        <v>629174.06379744818</v>
      </c>
      <c r="J32" s="3">
        <v>884615.75526248408</v>
      </c>
      <c r="K32" s="3">
        <v>31032.765957446703</v>
      </c>
      <c r="L32" s="3">
        <v>1335579.94127149</v>
      </c>
      <c r="M32" s="3">
        <v>340445.45454545401</v>
      </c>
      <c r="N32" s="3">
        <v>37691.052631578903</v>
      </c>
      <c r="O32" s="3">
        <v>326141.5384615396</v>
      </c>
      <c r="P32" s="3">
        <v>83758.114285714182</v>
      </c>
      <c r="Q32" s="3">
        <v>83492.270270270295</v>
      </c>
      <c r="R32" s="3">
        <v>2080.5</v>
      </c>
      <c r="S32" s="3">
        <v>502070.23255814001</v>
      </c>
      <c r="T32" s="3">
        <v>222270.40000000002</v>
      </c>
      <c r="U32" s="3">
        <v>38458.5365853658</v>
      </c>
      <c r="V32" s="3">
        <v>5701680.7578819757</v>
      </c>
      <c r="W32" s="3">
        <v>543287.47058823565</v>
      </c>
      <c r="X32" s="3">
        <v>497163.83189441595</v>
      </c>
      <c r="Y32" s="3">
        <v>10333807.437593376</v>
      </c>
      <c r="Z32" s="3">
        <v>292602.06185567041</v>
      </c>
      <c r="AA32" s="3">
        <v>606624.04660194169</v>
      </c>
      <c r="AB32" s="3">
        <v>644142.58571838716</v>
      </c>
      <c r="AC32" s="3">
        <v>167977.469387755</v>
      </c>
      <c r="AD32" s="3">
        <v>29355428.575358875</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AB17"/>
  <sheetViews>
    <sheetView workbookViewId="0">
      <selection activeCell="J8" sqref="J8"/>
    </sheetView>
  </sheetViews>
  <sheetFormatPr defaultRowHeight="15" x14ac:dyDescent="0.25"/>
  <cols>
    <col min="2" max="2" width="17.7109375" bestFit="1" customWidth="1"/>
    <col min="3" max="3" width="16.28515625" bestFit="1" customWidth="1"/>
    <col min="4" max="6" width="12" bestFit="1" customWidth="1"/>
    <col min="7" max="7" width="12.5703125" bestFit="1" customWidth="1"/>
    <col min="8" max="8" width="13.5703125" bestFit="1" customWidth="1"/>
    <col min="9" max="13" width="12" bestFit="1" customWidth="1"/>
    <col min="14" max="14" width="12.28515625" bestFit="1" customWidth="1"/>
    <col min="15" max="16" width="12" bestFit="1" customWidth="1"/>
    <col min="17" max="17" width="16" bestFit="1" customWidth="1"/>
    <col min="18" max="18" width="11.42578125" bestFit="1" customWidth="1"/>
    <col min="19" max="19" width="14.7109375" bestFit="1" customWidth="1"/>
    <col min="20" max="20" width="10" customWidth="1"/>
    <col min="21" max="21" width="14.140625" bestFit="1" customWidth="1"/>
    <col min="22" max="30" width="12" bestFit="1" customWidth="1"/>
    <col min="31" max="31" width="16" bestFit="1" customWidth="1"/>
    <col min="32" max="32" width="12" bestFit="1" customWidth="1"/>
  </cols>
  <sheetData>
    <row r="2" spans="2:28" x14ac:dyDescent="0.25">
      <c r="B2" s="1" t="s">
        <v>138</v>
      </c>
      <c r="C2" t="s">
        <v>184</v>
      </c>
    </row>
    <row r="4" spans="2:28" x14ac:dyDescent="0.25">
      <c r="B4" s="1" t="s">
        <v>13</v>
      </c>
      <c r="C4" s="1" t="s">
        <v>38</v>
      </c>
    </row>
    <row r="5" spans="2:28" x14ac:dyDescent="0.25">
      <c r="B5" s="1" t="s">
        <v>39</v>
      </c>
      <c r="C5" t="s">
        <v>9</v>
      </c>
      <c r="D5" t="s">
        <v>169</v>
      </c>
      <c r="E5" t="s">
        <v>172</v>
      </c>
      <c r="F5" t="s">
        <v>173</v>
      </c>
      <c r="G5" t="s">
        <v>176</v>
      </c>
      <c r="H5" t="s">
        <v>175</v>
      </c>
      <c r="I5" t="s">
        <v>209</v>
      </c>
      <c r="J5" t="s">
        <v>10</v>
      </c>
      <c r="K5" t="s">
        <v>170</v>
      </c>
      <c r="L5" t="s">
        <v>123</v>
      </c>
      <c r="M5" t="s">
        <v>171</v>
      </c>
      <c r="N5" t="s">
        <v>174</v>
      </c>
      <c r="O5" t="s">
        <v>212</v>
      </c>
      <c r="P5" t="s">
        <v>210</v>
      </c>
      <c r="Q5" t="s">
        <v>177</v>
      </c>
      <c r="R5" t="s">
        <v>211</v>
      </c>
      <c r="S5" t="s">
        <v>216</v>
      </c>
      <c r="T5" t="s">
        <v>122</v>
      </c>
      <c r="U5" t="s">
        <v>250</v>
      </c>
      <c r="V5" t="s">
        <v>247</v>
      </c>
      <c r="W5" t="s">
        <v>317</v>
      </c>
      <c r="X5" t="s">
        <v>137</v>
      </c>
      <c r="Y5" t="s">
        <v>321</v>
      </c>
      <c r="Z5" t="s">
        <v>320</v>
      </c>
      <c r="AA5" t="s">
        <v>348</v>
      </c>
      <c r="AB5" t="s">
        <v>0</v>
      </c>
    </row>
    <row r="6" spans="2:28" x14ac:dyDescent="0.25">
      <c r="B6" s="2" t="s">
        <v>6</v>
      </c>
      <c r="C6" s="3">
        <v>0.86137220129927305</v>
      </c>
      <c r="D6" s="3"/>
      <c r="E6" s="3">
        <v>17.9143997560003</v>
      </c>
      <c r="F6" s="3">
        <v>2.0991622878391007</v>
      </c>
      <c r="G6" s="3">
        <v>6.6484314339200843</v>
      </c>
      <c r="H6" s="3">
        <v>0.74706410686558578</v>
      </c>
      <c r="I6" s="3">
        <v>2.9823420000000005</v>
      </c>
      <c r="J6" s="3">
        <v>3.3522130756080723E-2</v>
      </c>
      <c r="K6" s="3"/>
      <c r="L6" s="3"/>
      <c r="M6" s="3">
        <v>3.9792491114830386</v>
      </c>
      <c r="N6" s="3">
        <v>5.6791520999319767</v>
      </c>
      <c r="O6" s="3"/>
      <c r="P6" s="3"/>
      <c r="Q6" s="3"/>
      <c r="R6" s="3"/>
      <c r="S6" s="3"/>
      <c r="T6" s="3"/>
      <c r="U6" s="3">
        <v>9.0106483739193596E-2</v>
      </c>
      <c r="V6" s="3"/>
      <c r="W6" s="3">
        <v>63.723133076998927</v>
      </c>
      <c r="X6" s="3"/>
      <c r="Y6" s="3"/>
      <c r="Z6" s="3"/>
      <c r="AA6" s="3"/>
      <c r="AB6" s="3">
        <v>104.75793468883356</v>
      </c>
    </row>
    <row r="7" spans="2:28" x14ac:dyDescent="0.25">
      <c r="B7" s="2" t="s">
        <v>18</v>
      </c>
      <c r="C7" s="3">
        <v>45.458540943829099</v>
      </c>
      <c r="D7" s="3">
        <v>22.076305735268363</v>
      </c>
      <c r="E7" s="3">
        <v>115.62945736</v>
      </c>
      <c r="F7" s="3">
        <v>14.938919870196782</v>
      </c>
      <c r="G7" s="3">
        <v>8.0810547440220333</v>
      </c>
      <c r="H7" s="3"/>
      <c r="I7" s="3">
        <v>0.39402480000000001</v>
      </c>
      <c r="J7" s="3">
        <v>43.223641610514896</v>
      </c>
      <c r="K7" s="3">
        <v>286.69090909090932</v>
      </c>
      <c r="L7" s="3"/>
      <c r="M7" s="3"/>
      <c r="N7" s="3"/>
      <c r="O7" s="3"/>
      <c r="P7" s="3"/>
      <c r="Q7" s="3"/>
      <c r="R7" s="3"/>
      <c r="S7" s="3"/>
      <c r="T7" s="3">
        <v>1.8249999999999999E-4</v>
      </c>
      <c r="U7" s="3"/>
      <c r="V7" s="3">
        <v>0.64893671165634803</v>
      </c>
      <c r="W7" s="3">
        <v>329.98849770823733</v>
      </c>
      <c r="X7" s="3"/>
      <c r="Y7" s="3"/>
      <c r="Z7" s="3">
        <v>375.43394609872865</v>
      </c>
      <c r="AA7" s="3"/>
      <c r="AB7" s="3">
        <v>1242.5644171733629</v>
      </c>
    </row>
    <row r="8" spans="2:28" x14ac:dyDescent="0.25">
      <c r="B8" s="2" t="s">
        <v>7</v>
      </c>
      <c r="C8" s="3"/>
      <c r="D8" s="3"/>
      <c r="E8" s="3">
        <v>3.3228556000000005</v>
      </c>
      <c r="F8" s="3"/>
      <c r="G8" s="3">
        <v>2.9661518188818614</v>
      </c>
      <c r="H8" s="3">
        <v>0.50390778905068045</v>
      </c>
      <c r="I8" s="3">
        <v>0.18840353579019692</v>
      </c>
      <c r="J8" s="3">
        <v>137.49465082913997</v>
      </c>
      <c r="K8" s="3"/>
      <c r="L8" s="3"/>
      <c r="M8" s="3"/>
      <c r="N8" s="3"/>
      <c r="O8" s="3"/>
      <c r="P8" s="3">
        <v>1.9617331551602784</v>
      </c>
      <c r="Q8" s="3"/>
      <c r="R8" s="3"/>
      <c r="S8" s="3"/>
      <c r="T8" s="3"/>
      <c r="U8" s="3">
        <v>4.7174010716122899E-2</v>
      </c>
      <c r="V8" s="3"/>
      <c r="W8" s="3"/>
      <c r="X8" s="3"/>
      <c r="Y8" s="3"/>
      <c r="Z8" s="3"/>
      <c r="AA8" s="3"/>
      <c r="AB8" s="3">
        <v>146.48487673873913</v>
      </c>
    </row>
    <row r="9" spans="2:28" x14ac:dyDescent="0.25">
      <c r="B9" s="2" t="s">
        <v>8</v>
      </c>
      <c r="C9" s="3"/>
      <c r="D9" s="3"/>
      <c r="E9" s="3">
        <v>14.657852</v>
      </c>
      <c r="F9" s="3">
        <v>1.225913688371089</v>
      </c>
      <c r="G9" s="3">
        <v>20.964508297056515</v>
      </c>
      <c r="H9" s="3">
        <v>37.092645117519595</v>
      </c>
      <c r="I9" s="3">
        <v>5.0444379525783249</v>
      </c>
      <c r="J9" s="3">
        <v>68.09759873456602</v>
      </c>
      <c r="K9" s="3">
        <v>182.06996649289101</v>
      </c>
      <c r="L9" s="3"/>
      <c r="M9" s="3">
        <v>3.01125E-3</v>
      </c>
      <c r="N9" s="3">
        <v>0.67230332970177586</v>
      </c>
      <c r="O9" s="3"/>
      <c r="P9" s="3"/>
      <c r="Q9" s="3">
        <v>2.9049328558276919</v>
      </c>
      <c r="R9" s="3"/>
      <c r="S9" s="3"/>
      <c r="T9" s="3"/>
      <c r="U9" s="3"/>
      <c r="V9" s="3"/>
      <c r="W9" s="3">
        <v>3.3876397301217773</v>
      </c>
      <c r="X9" s="3"/>
      <c r="Y9" s="3">
        <v>1.7102851245079487</v>
      </c>
      <c r="Z9" s="3"/>
      <c r="AA9" s="3">
        <v>0.20611764705882399</v>
      </c>
      <c r="AB9" s="3">
        <v>338.03721222020056</v>
      </c>
    </row>
    <row r="10" spans="2:28" x14ac:dyDescent="0.25">
      <c r="B10" s="2" t="s">
        <v>146</v>
      </c>
      <c r="C10" s="3">
        <v>0.83486304</v>
      </c>
      <c r="D10" s="3"/>
      <c r="E10" s="3">
        <v>7.7591800000000006</v>
      </c>
      <c r="F10" s="3">
        <v>3.58428028567227</v>
      </c>
      <c r="G10" s="3">
        <v>14.9796</v>
      </c>
      <c r="H10" s="3"/>
      <c r="I10" s="3"/>
      <c r="J10" s="3">
        <v>0.15959999999999999</v>
      </c>
      <c r="K10" s="3">
        <v>13.670909090909101</v>
      </c>
      <c r="L10" s="3">
        <v>4.0502545116602198</v>
      </c>
      <c r="M10" s="3"/>
      <c r="N10" s="3"/>
      <c r="O10" s="3"/>
      <c r="P10" s="3"/>
      <c r="Q10" s="3"/>
      <c r="R10" s="3"/>
      <c r="S10" s="3"/>
      <c r="T10" s="3"/>
      <c r="U10" s="3"/>
      <c r="V10" s="3"/>
      <c r="W10" s="3">
        <v>106.7625</v>
      </c>
      <c r="X10" s="3"/>
      <c r="Y10" s="3"/>
      <c r="Z10" s="3"/>
      <c r="AA10" s="3"/>
      <c r="AB10" s="3">
        <v>151.80118692824161</v>
      </c>
    </row>
    <row r="11" spans="2:28" x14ac:dyDescent="0.25">
      <c r="B11" s="2" t="s">
        <v>178</v>
      </c>
      <c r="C11" s="3">
        <v>5.7649489919999999</v>
      </c>
      <c r="D11" s="3"/>
      <c r="E11" s="3">
        <v>40.909140000000001</v>
      </c>
      <c r="F11" s="3">
        <v>97.45221387802377</v>
      </c>
      <c r="G11" s="3">
        <v>17.651399999999999</v>
      </c>
      <c r="H11" s="3"/>
      <c r="I11" s="3"/>
      <c r="J11" s="3">
        <v>5.3628182805778337</v>
      </c>
      <c r="K11" s="3">
        <v>249.553818181818</v>
      </c>
      <c r="L11" s="3"/>
      <c r="M11" s="3"/>
      <c r="N11" s="3"/>
      <c r="O11" s="3"/>
      <c r="P11" s="3"/>
      <c r="Q11" s="3"/>
      <c r="R11" s="3"/>
      <c r="S11" s="3"/>
      <c r="T11" s="3"/>
      <c r="U11" s="3"/>
      <c r="V11" s="3"/>
      <c r="W11" s="3">
        <v>464.12113604495198</v>
      </c>
      <c r="X11" s="3"/>
      <c r="Y11" s="3"/>
      <c r="Z11" s="3"/>
      <c r="AA11" s="3"/>
      <c r="AB11" s="3">
        <v>880.81547537737163</v>
      </c>
    </row>
    <row r="12" spans="2:28" x14ac:dyDescent="0.25">
      <c r="B12" s="2" t="s">
        <v>16</v>
      </c>
      <c r="C12" s="3"/>
      <c r="D12" s="3"/>
      <c r="E12" s="3">
        <v>0.78061100000000005</v>
      </c>
      <c r="F12" s="3">
        <v>1.142227608581929</v>
      </c>
      <c r="G12" s="3">
        <v>0.49640000000000001</v>
      </c>
      <c r="H12" s="3">
        <v>0.76460478500496598</v>
      </c>
      <c r="I12" s="3"/>
      <c r="J12" s="3">
        <v>0.03</v>
      </c>
      <c r="K12" s="3"/>
      <c r="L12" s="3">
        <v>2.7507257525294158</v>
      </c>
      <c r="M12" s="3"/>
      <c r="N12" s="3"/>
      <c r="O12" s="3"/>
      <c r="P12" s="3"/>
      <c r="Q12" s="3"/>
      <c r="R12" s="3">
        <v>3.13686831955923</v>
      </c>
      <c r="S12" s="3"/>
      <c r="T12" s="3"/>
      <c r="U12" s="3"/>
      <c r="V12" s="3"/>
      <c r="W12" s="3"/>
      <c r="X12" s="3">
        <v>18.374961858560201</v>
      </c>
      <c r="Y12" s="3"/>
      <c r="Z12" s="3"/>
      <c r="AA12" s="3"/>
      <c r="AB12" s="3">
        <v>27.476399324235743</v>
      </c>
    </row>
    <row r="13" spans="2:28" x14ac:dyDescent="0.25">
      <c r="B13" s="2" t="s">
        <v>19</v>
      </c>
      <c r="C13" s="3"/>
      <c r="D13" s="3"/>
      <c r="E13" s="3">
        <v>0.11622</v>
      </c>
      <c r="F13" s="3">
        <v>3.2468905845863598</v>
      </c>
      <c r="G13" s="3"/>
      <c r="H13" s="3"/>
      <c r="I13" s="3"/>
      <c r="J13" s="3">
        <v>4.0200000000000001E-4</v>
      </c>
      <c r="K13" s="3"/>
      <c r="L13" s="3"/>
      <c r="M13" s="3"/>
      <c r="N13" s="3"/>
      <c r="O13" s="3"/>
      <c r="P13" s="3"/>
      <c r="Q13" s="3"/>
      <c r="R13" s="3"/>
      <c r="S13" s="3"/>
      <c r="T13" s="3"/>
      <c r="U13" s="3"/>
      <c r="V13" s="3"/>
      <c r="W13" s="3"/>
      <c r="X13" s="3"/>
      <c r="Y13" s="3"/>
      <c r="Z13" s="3"/>
      <c r="AA13" s="3"/>
      <c r="AB13" s="3">
        <v>3.3635125845863598</v>
      </c>
    </row>
    <row r="14" spans="2:28" x14ac:dyDescent="0.25">
      <c r="B14" s="2" t="s">
        <v>20</v>
      </c>
      <c r="C14" s="3">
        <v>8.7830410424068805E-2</v>
      </c>
      <c r="D14" s="3"/>
      <c r="E14" s="3">
        <v>0.98593299999999995</v>
      </c>
      <c r="F14" s="3">
        <v>0.10895080609628099</v>
      </c>
      <c r="G14" s="3">
        <v>3.5734832294230698</v>
      </c>
      <c r="H14" s="3">
        <v>0.35962105263157901</v>
      </c>
      <c r="I14" s="3"/>
      <c r="J14" s="3">
        <v>0.78120425405133298</v>
      </c>
      <c r="K14" s="3"/>
      <c r="L14" s="3"/>
      <c r="M14" s="3"/>
      <c r="N14" s="3"/>
      <c r="O14" s="3">
        <v>0.747176470588235</v>
      </c>
      <c r="P14" s="3"/>
      <c r="Q14" s="3"/>
      <c r="R14" s="3"/>
      <c r="S14" s="3"/>
      <c r="T14" s="3"/>
      <c r="U14" s="3"/>
      <c r="V14" s="3"/>
      <c r="W14" s="3"/>
      <c r="X14" s="3"/>
      <c r="Y14" s="3"/>
      <c r="Z14" s="3"/>
      <c r="AA14" s="3"/>
      <c r="AB14" s="3">
        <v>6.6441992232145655</v>
      </c>
    </row>
    <row r="15" spans="2:28" x14ac:dyDescent="0.25">
      <c r="B15" s="2" t="s">
        <v>21</v>
      </c>
      <c r="C15" s="3">
        <v>1.09788013030086E-3</v>
      </c>
      <c r="D15" s="3"/>
      <c r="E15" s="3">
        <v>6.9265800000000004</v>
      </c>
      <c r="F15" s="3"/>
      <c r="G15" s="3">
        <v>1.9856</v>
      </c>
      <c r="H15" s="3"/>
      <c r="I15" s="3"/>
      <c r="J15" s="3">
        <v>2.3286845744680851</v>
      </c>
      <c r="K15" s="3"/>
      <c r="L15" s="3"/>
      <c r="M15" s="3"/>
      <c r="N15" s="3"/>
      <c r="O15" s="3"/>
      <c r="P15" s="3"/>
      <c r="Q15" s="3"/>
      <c r="R15" s="3"/>
      <c r="S15" s="3"/>
      <c r="T15" s="3"/>
      <c r="U15" s="3"/>
      <c r="V15" s="3"/>
      <c r="W15" s="3">
        <v>320.14568705055808</v>
      </c>
      <c r="X15" s="3"/>
      <c r="Y15" s="3"/>
      <c r="Z15" s="3">
        <v>133.9785780934512</v>
      </c>
      <c r="AA15" s="3"/>
      <c r="AB15" s="3">
        <v>465.36622759860768</v>
      </c>
    </row>
    <row r="16" spans="2:28" x14ac:dyDescent="0.25">
      <c r="B16" s="2" t="s">
        <v>17</v>
      </c>
      <c r="C16" s="3"/>
      <c r="D16" s="3"/>
      <c r="E16" s="3">
        <v>2.967977935</v>
      </c>
      <c r="F16" s="3">
        <v>21.887696783808735</v>
      </c>
      <c r="G16" s="3"/>
      <c r="H16" s="3">
        <v>8.8821075004951453</v>
      </c>
      <c r="I16" s="3">
        <v>1.9283832417582336</v>
      </c>
      <c r="J16" s="3">
        <v>17.166220842502938</v>
      </c>
      <c r="K16" s="3">
        <v>72.575688959999994</v>
      </c>
      <c r="L16" s="3"/>
      <c r="M16" s="3"/>
      <c r="N16" s="3">
        <v>4.0473237882630677</v>
      </c>
      <c r="O16" s="3"/>
      <c r="P16" s="3"/>
      <c r="Q16" s="3"/>
      <c r="R16" s="3"/>
      <c r="S16" s="3">
        <v>1.0151171433109121</v>
      </c>
      <c r="T16" s="3"/>
      <c r="U16" s="3"/>
      <c r="V16" s="3"/>
      <c r="W16" s="3">
        <v>32.159218600245801</v>
      </c>
      <c r="X16" s="3"/>
      <c r="Y16" s="3">
        <v>35.346159689737675</v>
      </c>
      <c r="Z16" s="3"/>
      <c r="AA16" s="3"/>
      <c r="AB16" s="3">
        <v>197.9758944851225</v>
      </c>
    </row>
    <row r="17" spans="2:28" x14ac:dyDescent="0.25">
      <c r="B17" s="2" t="s">
        <v>0</v>
      </c>
      <c r="C17" s="3">
        <v>53.008653467682748</v>
      </c>
      <c r="D17" s="3">
        <v>22.076305735268363</v>
      </c>
      <c r="E17" s="3">
        <v>211.97020665100027</v>
      </c>
      <c r="F17" s="3">
        <v>145.68625579317631</v>
      </c>
      <c r="G17" s="3">
        <v>77.346629523303562</v>
      </c>
      <c r="H17" s="3">
        <v>48.34995035156755</v>
      </c>
      <c r="I17" s="3">
        <v>10.537591530126756</v>
      </c>
      <c r="J17" s="3">
        <v>274.67834325657719</v>
      </c>
      <c r="K17" s="3">
        <v>804.56129181652739</v>
      </c>
      <c r="L17" s="3">
        <v>6.8009802641896355</v>
      </c>
      <c r="M17" s="3">
        <v>3.9822603614830387</v>
      </c>
      <c r="N17" s="3">
        <v>10.39877921789682</v>
      </c>
      <c r="O17" s="3">
        <v>0.747176470588235</v>
      </c>
      <c r="P17" s="3">
        <v>1.9617331551602784</v>
      </c>
      <c r="Q17" s="3">
        <v>2.9049328558276919</v>
      </c>
      <c r="R17" s="3">
        <v>3.13686831955923</v>
      </c>
      <c r="S17" s="3">
        <v>1.0151171433109121</v>
      </c>
      <c r="T17" s="3">
        <v>1.8249999999999999E-4</v>
      </c>
      <c r="U17" s="3">
        <v>0.13728049445531648</v>
      </c>
      <c r="V17" s="3">
        <v>0.64893671165634803</v>
      </c>
      <c r="W17" s="3">
        <v>1320.287812211114</v>
      </c>
      <c r="X17" s="3">
        <v>18.374961858560201</v>
      </c>
      <c r="Y17" s="3">
        <v>37.056444814245623</v>
      </c>
      <c r="Z17" s="3">
        <v>509.41252419217983</v>
      </c>
      <c r="AA17" s="3">
        <v>0.20611764705882399</v>
      </c>
      <c r="AB17" s="3">
        <v>3565.287336342516</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1"/>
  <sheetViews>
    <sheetView topLeftCell="B1" workbookViewId="0">
      <selection activeCell="D12" sqref="D12"/>
    </sheetView>
  </sheetViews>
  <sheetFormatPr defaultRowHeight="15" x14ac:dyDescent="0.25"/>
  <cols>
    <col min="2" max="2" width="36.28515625" bestFit="1" customWidth="1"/>
    <col min="3" max="3" width="20.5703125" bestFit="1" customWidth="1"/>
    <col min="4" max="4" width="27" bestFit="1" customWidth="1"/>
    <col min="5" max="5" width="19" customWidth="1"/>
    <col min="6" max="6" width="19.28515625" bestFit="1" customWidth="1"/>
    <col min="7" max="7" width="18.85546875" customWidth="1"/>
    <col min="8" max="8" width="18.85546875" bestFit="1" customWidth="1"/>
    <col min="9" max="10" width="19.28515625" customWidth="1"/>
    <col min="11" max="11" width="24.28515625" bestFit="1" customWidth="1"/>
    <col min="12" max="14" width="23.28515625" bestFit="1" customWidth="1"/>
    <col min="15" max="16" width="22.140625" bestFit="1" customWidth="1"/>
    <col min="17" max="19" width="23.7109375" bestFit="1" customWidth="1"/>
    <col min="20" max="20" width="23" bestFit="1" customWidth="1"/>
    <col min="21" max="23" width="21.7109375" bestFit="1" customWidth="1"/>
    <col min="24" max="26" width="23.28515625" bestFit="1" customWidth="1"/>
    <col min="27" max="28" width="22.140625" bestFit="1" customWidth="1"/>
    <col min="29" max="31" width="23.7109375" bestFit="1" customWidth="1"/>
    <col min="32" max="32" width="23" bestFit="1" customWidth="1"/>
    <col min="33" max="35" width="21.7109375" bestFit="1" customWidth="1"/>
    <col min="36" max="38" width="23.28515625" bestFit="1" customWidth="1"/>
    <col min="39" max="39" width="25.7109375" bestFit="1" customWidth="1"/>
    <col min="40" max="40" width="23.85546875" bestFit="1" customWidth="1"/>
    <col min="41" max="41" width="24.28515625" bestFit="1" customWidth="1"/>
    <col min="42" max="42" width="20.85546875" customWidth="1"/>
    <col min="43" max="43" width="20.5703125" customWidth="1"/>
    <col min="44" max="44" width="20.85546875" customWidth="1"/>
    <col min="45" max="45" width="20.5703125" bestFit="1" customWidth="1"/>
    <col min="46" max="46" width="20.85546875" customWidth="1"/>
    <col min="47" max="47" width="20.5703125" customWidth="1"/>
    <col min="48" max="48" width="20.85546875" customWidth="1"/>
    <col min="49" max="49" width="20.5703125" customWidth="1"/>
    <col min="50" max="50" width="20.85546875" customWidth="1"/>
    <col min="51" max="51" width="20.5703125" bestFit="1" customWidth="1"/>
    <col min="52" max="52" width="20.85546875" customWidth="1"/>
    <col min="53" max="53" width="20.5703125" customWidth="1"/>
    <col min="54" max="54" width="20.85546875" customWidth="1"/>
    <col min="55" max="55" width="20.5703125" customWidth="1"/>
    <col min="56" max="56" width="20.85546875" customWidth="1"/>
    <col min="57" max="57" width="20.5703125" customWidth="1"/>
    <col min="58" max="58" width="20.85546875" customWidth="1"/>
    <col min="59" max="59" width="20.5703125" customWidth="1"/>
    <col min="60" max="60" width="20.85546875" customWidth="1"/>
    <col min="61" max="61" width="20.5703125" customWidth="1"/>
    <col min="62" max="62" width="20.85546875" customWidth="1"/>
    <col min="63" max="63" width="20.5703125" customWidth="1"/>
    <col min="64" max="64" width="20.85546875" customWidth="1"/>
    <col min="65" max="65" width="20.5703125" customWidth="1"/>
    <col min="66" max="66" width="20.85546875" customWidth="1"/>
    <col min="67" max="67" width="20.5703125" customWidth="1"/>
    <col min="68" max="68" width="20.85546875" customWidth="1"/>
    <col min="69" max="69" width="20.5703125" bestFit="1" customWidth="1"/>
    <col min="70" max="70" width="20.85546875" customWidth="1"/>
    <col min="71" max="71" width="20.5703125" customWidth="1"/>
    <col min="72" max="72" width="20.85546875" customWidth="1"/>
    <col min="73" max="73" width="20.5703125" customWidth="1"/>
    <col min="74" max="74" width="20.85546875" customWidth="1"/>
    <col min="75" max="75" width="20.5703125" bestFit="1" customWidth="1"/>
    <col min="76" max="76" width="20.85546875" customWidth="1"/>
    <col min="77" max="77" width="20.5703125" customWidth="1"/>
    <col min="78" max="78" width="20.85546875" customWidth="1"/>
    <col min="79" max="79" width="20.5703125" customWidth="1"/>
    <col min="80" max="80" width="20.85546875" customWidth="1"/>
    <col min="81" max="81" width="20.5703125" bestFit="1" customWidth="1"/>
    <col min="82" max="82" width="20.85546875" customWidth="1"/>
    <col min="83" max="83" width="20.5703125" customWidth="1"/>
    <col min="84" max="84" width="20.85546875" customWidth="1"/>
    <col min="85" max="85" width="20.5703125" customWidth="1"/>
    <col min="86" max="86" width="20.85546875" customWidth="1"/>
    <col min="87" max="87" width="20.5703125" bestFit="1" customWidth="1"/>
    <col min="88" max="88" width="20.85546875" customWidth="1"/>
    <col min="89" max="89" width="20.5703125" customWidth="1"/>
    <col min="90" max="90" width="20.85546875" customWidth="1"/>
    <col min="91" max="91" width="20.5703125" customWidth="1"/>
    <col min="92" max="92" width="20.85546875" customWidth="1"/>
    <col min="93" max="93" width="20.5703125" bestFit="1" customWidth="1"/>
    <col min="94" max="94" width="20.85546875" customWidth="1"/>
    <col min="95" max="95" width="20.5703125" customWidth="1"/>
    <col min="96" max="96" width="20.85546875" customWidth="1"/>
    <col min="97" max="97" width="20.5703125" customWidth="1"/>
    <col min="98" max="98" width="20.85546875" customWidth="1"/>
    <col min="99" max="99" width="20.5703125" bestFit="1" customWidth="1"/>
    <col min="100" max="100" width="20.85546875" customWidth="1"/>
    <col min="101" max="101" width="20.5703125" customWidth="1"/>
    <col min="102" max="102" width="20.85546875" customWidth="1"/>
    <col min="103" max="103" width="20.5703125" customWidth="1"/>
    <col min="104" max="104" width="20.85546875" customWidth="1"/>
    <col min="105" max="105" width="20.5703125" bestFit="1" customWidth="1"/>
    <col min="106" max="106" width="20.85546875" customWidth="1"/>
    <col min="107" max="107" width="20.5703125" customWidth="1"/>
    <col min="108" max="108" width="20.85546875" customWidth="1"/>
    <col min="109" max="109" width="20.5703125" customWidth="1"/>
    <col min="110" max="110" width="20.85546875" customWidth="1"/>
    <col min="111" max="111" width="20.5703125" bestFit="1" customWidth="1"/>
    <col min="112" max="112" width="20.85546875" customWidth="1"/>
    <col min="113" max="113" width="20.5703125" customWidth="1"/>
    <col min="114" max="114" width="20.85546875" customWidth="1"/>
    <col min="115" max="115" width="20.5703125" customWidth="1"/>
    <col min="116" max="116" width="20.85546875" customWidth="1"/>
    <col min="117" max="117" width="20.5703125" bestFit="1" customWidth="1"/>
    <col min="118" max="118" width="20.85546875" customWidth="1"/>
    <col min="119" max="119" width="20.5703125" customWidth="1"/>
    <col min="120" max="120" width="20.85546875" customWidth="1"/>
    <col min="121" max="121" width="20.5703125" customWidth="1"/>
    <col min="122" max="122" width="20.85546875" customWidth="1"/>
    <col min="123" max="123" width="20.5703125" bestFit="1" customWidth="1"/>
    <col min="124" max="124" width="20.85546875" customWidth="1"/>
    <col min="125" max="125" width="20.5703125" customWidth="1"/>
    <col min="126" max="126" width="20.85546875" customWidth="1"/>
    <col min="127" max="127" width="20.5703125" customWidth="1"/>
    <col min="128" max="128" width="20.85546875" customWidth="1"/>
    <col min="129" max="129" width="20.5703125" bestFit="1" customWidth="1"/>
    <col min="130" max="130" width="20.85546875" customWidth="1"/>
    <col min="131" max="131" width="20.5703125" customWidth="1"/>
    <col min="132" max="132" width="20.85546875" customWidth="1"/>
    <col min="133" max="133" width="20.5703125" customWidth="1"/>
    <col min="134" max="134" width="20.85546875" customWidth="1"/>
    <col min="135" max="135" width="20.5703125" bestFit="1" customWidth="1"/>
    <col min="136" max="136" width="20.85546875" customWidth="1"/>
    <col min="137" max="137" width="20.5703125" customWidth="1"/>
    <col min="138" max="138" width="20.85546875" customWidth="1"/>
    <col min="139" max="139" width="20.5703125" customWidth="1"/>
    <col min="140" max="140" width="20.85546875" customWidth="1"/>
    <col min="141" max="141" width="20.5703125" bestFit="1" customWidth="1"/>
    <col min="142" max="142" width="20.85546875" customWidth="1"/>
    <col min="143" max="143" width="20.5703125" customWidth="1"/>
    <col min="144" max="144" width="20.85546875" customWidth="1"/>
    <col min="145" max="145" width="20.5703125" customWidth="1"/>
    <col min="146" max="146" width="20.85546875" customWidth="1"/>
    <col min="147" max="147" width="20.5703125" customWidth="1"/>
    <col min="148" max="148" width="20.85546875" customWidth="1"/>
    <col min="149" max="149" width="20.5703125" customWidth="1"/>
    <col min="150" max="150" width="20.85546875" customWidth="1"/>
    <col min="151" max="151" width="20.5703125" customWidth="1"/>
    <col min="152" max="152" width="20.85546875" customWidth="1"/>
    <col min="153" max="153" width="20.5703125" bestFit="1" customWidth="1"/>
    <col min="154" max="154" width="20.85546875" customWidth="1"/>
    <col min="155" max="155" width="20.5703125" customWidth="1"/>
    <col min="156" max="156" width="20.85546875" customWidth="1"/>
    <col min="157" max="157" width="20.5703125" customWidth="1"/>
    <col min="158" max="158" width="20.85546875" customWidth="1"/>
    <col min="159" max="159" width="20.5703125" bestFit="1" customWidth="1"/>
    <col min="160" max="160" width="20.85546875" customWidth="1"/>
    <col min="161" max="161" width="20.5703125" customWidth="1"/>
    <col min="162" max="162" width="20.85546875" customWidth="1"/>
    <col min="163" max="163" width="20.5703125" customWidth="1"/>
    <col min="164" max="164" width="20.85546875" customWidth="1"/>
    <col min="165" max="165" width="20.5703125" bestFit="1" customWidth="1"/>
    <col min="166" max="166" width="20.85546875" customWidth="1"/>
    <col min="167" max="167" width="20.5703125" customWidth="1"/>
    <col min="168" max="168" width="20.85546875" customWidth="1"/>
    <col min="169" max="169" width="20.5703125" customWidth="1"/>
    <col min="170" max="170" width="20.85546875" customWidth="1"/>
    <col min="171" max="171" width="20.5703125" bestFit="1" customWidth="1"/>
    <col min="172" max="172" width="20.85546875" customWidth="1"/>
    <col min="173" max="173" width="20.5703125" customWidth="1"/>
    <col min="174" max="174" width="20.85546875" customWidth="1"/>
    <col min="175" max="175" width="20.5703125" customWidth="1"/>
    <col min="176" max="176" width="20.85546875" customWidth="1"/>
    <col min="177" max="177" width="20.5703125" bestFit="1" customWidth="1"/>
    <col min="178" max="178" width="20.85546875" customWidth="1"/>
    <col min="179" max="179" width="20.5703125" customWidth="1"/>
    <col min="180" max="180" width="20.85546875" customWidth="1"/>
    <col min="181" max="181" width="20.5703125" customWidth="1"/>
    <col min="182" max="182" width="20.85546875" customWidth="1"/>
    <col min="183" max="183" width="20.5703125" bestFit="1" customWidth="1"/>
    <col min="184" max="184" width="20.85546875" customWidth="1"/>
    <col min="185" max="185" width="20.5703125" customWidth="1"/>
    <col min="186" max="186" width="20.85546875" customWidth="1"/>
    <col min="187" max="187" width="20.5703125" customWidth="1"/>
    <col min="188" max="188" width="20.85546875" customWidth="1"/>
    <col min="189" max="189" width="20.5703125" bestFit="1" customWidth="1"/>
    <col min="190" max="190" width="20.85546875" customWidth="1"/>
    <col min="191" max="191" width="20.5703125" customWidth="1"/>
    <col min="192" max="192" width="20.85546875" customWidth="1"/>
    <col min="193" max="193" width="20.5703125" customWidth="1"/>
    <col min="194" max="194" width="20.85546875" customWidth="1"/>
    <col min="195" max="195" width="20.5703125" bestFit="1" customWidth="1"/>
    <col min="196" max="196" width="20.85546875" customWidth="1"/>
    <col min="197" max="197" width="20.5703125" customWidth="1"/>
    <col min="198" max="198" width="20.85546875" customWidth="1"/>
    <col min="199" max="199" width="20.5703125" customWidth="1"/>
    <col min="200" max="200" width="20.85546875" customWidth="1"/>
    <col min="201" max="201" width="20.5703125" bestFit="1" customWidth="1"/>
    <col min="202" max="202" width="20.85546875" customWidth="1"/>
    <col min="203" max="203" width="20.5703125" customWidth="1"/>
    <col min="204" max="204" width="20.85546875" customWidth="1"/>
    <col min="205" max="205" width="20.5703125" customWidth="1"/>
    <col min="206" max="206" width="20.85546875" customWidth="1"/>
    <col min="207" max="207" width="20.5703125" bestFit="1" customWidth="1"/>
    <col min="208" max="208" width="20.85546875" customWidth="1"/>
    <col min="209" max="209" width="20.5703125" customWidth="1"/>
    <col min="210" max="210" width="20.85546875" customWidth="1"/>
    <col min="211" max="211" width="20.5703125" customWidth="1"/>
    <col min="212" max="212" width="20.85546875" customWidth="1"/>
    <col min="213" max="213" width="20.5703125" bestFit="1" customWidth="1"/>
    <col min="214" max="214" width="20.85546875" customWidth="1"/>
    <col min="215" max="215" width="20.5703125" customWidth="1"/>
    <col min="216" max="216" width="20.85546875" customWidth="1"/>
    <col min="217" max="217" width="20.5703125" customWidth="1"/>
    <col min="218" max="218" width="20.85546875" customWidth="1"/>
    <col min="219" max="219" width="20.5703125" bestFit="1" customWidth="1"/>
    <col min="220" max="220" width="20.85546875" customWidth="1"/>
    <col min="221" max="221" width="20.5703125" customWidth="1"/>
    <col min="222" max="222" width="20.85546875" customWidth="1"/>
    <col min="223" max="223" width="20.5703125" customWidth="1"/>
    <col min="224" max="224" width="20.85546875" customWidth="1"/>
    <col min="225" max="225" width="20.5703125" bestFit="1" customWidth="1"/>
    <col min="226" max="226" width="20.85546875" customWidth="1"/>
    <col min="227" max="227" width="20.5703125" customWidth="1"/>
    <col min="228" max="228" width="20.85546875" customWidth="1"/>
    <col min="229" max="229" width="20.5703125" customWidth="1"/>
    <col min="230" max="230" width="20.85546875" customWidth="1"/>
    <col min="231" max="231" width="20.5703125" bestFit="1" customWidth="1"/>
    <col min="232" max="232" width="20.85546875" customWidth="1"/>
    <col min="233" max="233" width="20.5703125" customWidth="1"/>
    <col min="234" max="234" width="20.85546875" customWidth="1"/>
    <col min="235" max="235" width="20.5703125" customWidth="1"/>
    <col min="236" max="236" width="20.85546875" customWidth="1"/>
    <col min="237" max="237" width="20.5703125" bestFit="1" customWidth="1"/>
    <col min="238" max="238" width="20.85546875" customWidth="1"/>
    <col min="239" max="239" width="20.5703125" customWidth="1"/>
    <col min="240" max="240" width="20.85546875" customWidth="1"/>
    <col min="241" max="241" width="20.5703125" customWidth="1"/>
    <col min="242" max="242" width="20.85546875" customWidth="1"/>
    <col min="243" max="243" width="20.5703125" bestFit="1" customWidth="1"/>
    <col min="244" max="244" width="20.85546875" customWidth="1"/>
    <col min="245" max="245" width="20.5703125" customWidth="1"/>
    <col min="246" max="246" width="20.85546875" customWidth="1"/>
    <col min="247" max="247" width="20.5703125" customWidth="1"/>
    <col min="248" max="248" width="20.85546875" customWidth="1"/>
    <col min="249" max="249" width="20.5703125" bestFit="1" customWidth="1"/>
    <col min="250" max="250" width="20.85546875" customWidth="1"/>
    <col min="251" max="251" width="20.5703125" customWidth="1"/>
    <col min="252" max="252" width="20.85546875" customWidth="1"/>
    <col min="253" max="253" width="20.5703125" customWidth="1"/>
    <col min="254" max="254" width="20.85546875" customWidth="1"/>
    <col min="255" max="255" width="20.5703125" bestFit="1" customWidth="1"/>
    <col min="256" max="256" width="20.85546875" customWidth="1"/>
    <col min="257" max="257" width="20.5703125" customWidth="1"/>
    <col min="258" max="258" width="20.85546875" customWidth="1"/>
    <col min="259" max="259" width="20.5703125" customWidth="1"/>
    <col min="260" max="260" width="20.85546875" customWidth="1"/>
    <col min="261" max="261" width="20.5703125" bestFit="1" customWidth="1"/>
    <col min="262" max="262" width="20.85546875" customWidth="1"/>
    <col min="263" max="263" width="20.5703125" customWidth="1"/>
    <col min="264" max="264" width="20.85546875" customWidth="1"/>
    <col min="265" max="265" width="20.5703125" customWidth="1"/>
    <col min="266" max="266" width="20.85546875" customWidth="1"/>
    <col min="267" max="267" width="20.5703125" bestFit="1" customWidth="1"/>
    <col min="268" max="268" width="20.85546875" customWidth="1"/>
    <col min="269" max="269" width="20.5703125" customWidth="1"/>
    <col min="270" max="270" width="20.85546875" customWidth="1"/>
    <col min="271" max="271" width="20.5703125" customWidth="1"/>
    <col min="272" max="272" width="20.85546875" customWidth="1"/>
    <col min="273" max="273" width="20.5703125" bestFit="1" customWidth="1"/>
    <col min="274" max="274" width="20.85546875" customWidth="1"/>
    <col min="275" max="275" width="20.5703125" customWidth="1"/>
    <col min="276" max="276" width="20.85546875" customWidth="1"/>
    <col min="277" max="277" width="20.5703125" customWidth="1"/>
    <col min="278" max="278" width="20.85546875" customWidth="1"/>
    <col min="279" max="279" width="20.5703125" bestFit="1" customWidth="1"/>
    <col min="280" max="280" width="20.85546875" customWidth="1"/>
    <col min="281" max="281" width="20.5703125" customWidth="1"/>
    <col min="282" max="282" width="20.85546875" customWidth="1"/>
    <col min="283" max="283" width="20.5703125" customWidth="1"/>
    <col min="284" max="284" width="20.85546875" customWidth="1"/>
    <col min="285" max="285" width="20.5703125" bestFit="1" customWidth="1"/>
    <col min="286" max="286" width="20.85546875" customWidth="1"/>
    <col min="287" max="287" width="20.5703125" customWidth="1"/>
    <col min="288" max="288" width="20.85546875" customWidth="1"/>
    <col min="289" max="289" width="20.5703125" customWidth="1"/>
    <col min="290" max="290" width="20.85546875" customWidth="1"/>
    <col min="291" max="291" width="20.5703125" bestFit="1" customWidth="1"/>
    <col min="292" max="292" width="20.85546875" customWidth="1"/>
    <col min="293" max="293" width="20.5703125" customWidth="1"/>
    <col min="294" max="294" width="20.85546875" customWidth="1"/>
    <col min="295" max="295" width="20.5703125" customWidth="1"/>
    <col min="296" max="296" width="20.85546875" customWidth="1"/>
    <col min="297" max="297" width="20.5703125" bestFit="1" customWidth="1"/>
    <col min="298" max="298" width="20.85546875" customWidth="1"/>
    <col min="299" max="299" width="20.5703125" customWidth="1"/>
    <col min="300" max="300" width="20.85546875" customWidth="1"/>
    <col min="301" max="301" width="20.5703125" customWidth="1"/>
    <col min="302" max="302" width="20.85546875" customWidth="1"/>
    <col min="303" max="303" width="20.5703125" bestFit="1" customWidth="1"/>
    <col min="304" max="304" width="20.85546875" customWidth="1"/>
    <col min="305" max="305" width="20.5703125" customWidth="1"/>
    <col min="306" max="306" width="20.85546875" customWidth="1"/>
    <col min="307" max="307" width="20.5703125" customWidth="1"/>
    <col min="308" max="308" width="20.85546875" customWidth="1"/>
    <col min="309" max="309" width="20.5703125" bestFit="1" customWidth="1"/>
    <col min="310" max="310" width="20.85546875" customWidth="1"/>
    <col min="311" max="311" width="20.5703125" customWidth="1"/>
    <col min="312" max="312" width="20.85546875" customWidth="1"/>
    <col min="313" max="313" width="20.5703125" customWidth="1"/>
    <col min="314" max="314" width="20.85546875" customWidth="1"/>
    <col min="315" max="315" width="20.5703125" bestFit="1" customWidth="1"/>
    <col min="316" max="316" width="20.85546875" customWidth="1"/>
    <col min="317" max="317" width="20.5703125" customWidth="1"/>
    <col min="318" max="318" width="20.85546875" customWidth="1"/>
    <col min="319" max="319" width="20.5703125" customWidth="1"/>
    <col min="320" max="320" width="20.85546875" customWidth="1"/>
    <col min="321" max="321" width="20.5703125" bestFit="1" customWidth="1"/>
    <col min="322" max="322" width="20.85546875" customWidth="1"/>
    <col min="323" max="323" width="20.5703125" customWidth="1"/>
    <col min="324" max="324" width="20.85546875" customWidth="1"/>
    <col min="325" max="325" width="20.5703125" customWidth="1"/>
    <col min="326" max="326" width="20.85546875" customWidth="1"/>
    <col min="327" max="327" width="20.5703125" bestFit="1" customWidth="1"/>
    <col min="328" max="328" width="20.85546875" customWidth="1"/>
    <col min="329" max="329" width="20.5703125" customWidth="1"/>
    <col min="330" max="330" width="20.85546875" customWidth="1"/>
    <col min="331" max="331" width="20.5703125" customWidth="1"/>
    <col min="332" max="332" width="20.85546875" customWidth="1"/>
    <col min="333" max="333" width="20.5703125" customWidth="1"/>
    <col min="334" max="334" width="20.85546875" customWidth="1"/>
    <col min="335" max="335" width="20.5703125" customWidth="1"/>
    <col min="336" max="336" width="20.85546875" customWidth="1"/>
    <col min="337" max="337" width="20.5703125" customWidth="1"/>
    <col min="338" max="338" width="20.85546875" customWidth="1"/>
    <col min="339" max="339" width="20.5703125" bestFit="1" customWidth="1"/>
    <col min="340" max="340" width="20.85546875" customWidth="1"/>
    <col min="341" max="341" width="20.5703125" customWidth="1"/>
    <col min="342" max="342" width="20.85546875" customWidth="1"/>
    <col min="343" max="343" width="20.5703125" customWidth="1"/>
    <col min="344" max="344" width="20.85546875" customWidth="1"/>
    <col min="345" max="345" width="20.5703125" bestFit="1" customWidth="1"/>
    <col min="346" max="346" width="20.85546875" customWidth="1"/>
    <col min="347" max="347" width="20.5703125" customWidth="1"/>
    <col min="348" max="348" width="20.85546875" customWidth="1"/>
    <col min="349" max="349" width="20.5703125" customWidth="1"/>
    <col min="350" max="350" width="20.85546875" customWidth="1"/>
    <col min="351" max="351" width="20.5703125" bestFit="1" customWidth="1"/>
    <col min="352" max="352" width="20.85546875" customWidth="1"/>
    <col min="353" max="353" width="20.5703125" customWidth="1"/>
    <col min="354" max="354" width="20.85546875" customWidth="1"/>
    <col min="355" max="355" width="20.5703125" customWidth="1"/>
    <col min="356" max="356" width="20.85546875" customWidth="1"/>
    <col min="357" max="357" width="20.5703125" bestFit="1" customWidth="1"/>
    <col min="358" max="358" width="20.85546875" customWidth="1"/>
    <col min="359" max="359" width="25.7109375" customWidth="1"/>
    <col min="360" max="360" width="26" customWidth="1"/>
    <col min="361" max="361" width="26" bestFit="1" customWidth="1"/>
    <col min="362" max="362" width="22.85546875" bestFit="1" customWidth="1"/>
    <col min="363" max="363" width="13.85546875" bestFit="1" customWidth="1"/>
    <col min="364" max="364" width="24.85546875" bestFit="1" customWidth="1"/>
    <col min="365" max="365" width="22.85546875" bestFit="1" customWidth="1"/>
    <col min="366" max="366" width="13.85546875" bestFit="1" customWidth="1"/>
    <col min="367" max="367" width="25.7109375" bestFit="1" customWidth="1"/>
    <col min="368" max="368" width="22.85546875" bestFit="1" customWidth="1"/>
    <col min="369" max="369" width="13.85546875" bestFit="1" customWidth="1"/>
    <col min="370" max="370" width="25.7109375" bestFit="1" customWidth="1"/>
    <col min="371" max="371" width="22.85546875" bestFit="1" customWidth="1"/>
    <col min="372" max="372" width="13.85546875" bestFit="1" customWidth="1"/>
    <col min="373" max="373" width="26" bestFit="1" customWidth="1"/>
    <col min="374" max="374" width="22.85546875" bestFit="1" customWidth="1"/>
    <col min="375" max="375" width="13.85546875" bestFit="1" customWidth="1"/>
    <col min="376" max="376" width="26" bestFit="1" customWidth="1"/>
    <col min="377" max="377" width="22.85546875" bestFit="1" customWidth="1"/>
    <col min="378" max="378" width="13.85546875" bestFit="1" customWidth="1"/>
    <col min="379" max="379" width="25.7109375" bestFit="1" customWidth="1"/>
    <col min="380" max="380" width="22.85546875" bestFit="1" customWidth="1"/>
    <col min="381" max="381" width="13.85546875" bestFit="1" customWidth="1"/>
    <col min="382" max="382" width="26" bestFit="1" customWidth="1"/>
    <col min="383" max="383" width="22.85546875" bestFit="1" customWidth="1"/>
    <col min="384" max="384" width="13.85546875" bestFit="1" customWidth="1"/>
    <col min="385" max="385" width="25.7109375" bestFit="1" customWidth="1"/>
    <col min="386" max="386" width="22.85546875" bestFit="1" customWidth="1"/>
    <col min="387" max="387" width="13.85546875" bestFit="1" customWidth="1"/>
    <col min="388" max="388" width="26" bestFit="1" customWidth="1"/>
    <col min="389" max="389" width="22.85546875" bestFit="1" customWidth="1"/>
    <col min="390" max="390" width="13.85546875" bestFit="1" customWidth="1"/>
    <col min="391" max="391" width="25.7109375" bestFit="1" customWidth="1"/>
    <col min="392" max="392" width="22.85546875" bestFit="1" customWidth="1"/>
    <col min="393" max="393" width="13.85546875" bestFit="1" customWidth="1"/>
    <col min="394" max="394" width="25.7109375" bestFit="1" customWidth="1"/>
    <col min="395" max="395" width="22.85546875" bestFit="1" customWidth="1"/>
    <col min="396" max="396" width="13.85546875" bestFit="1" customWidth="1"/>
    <col min="397" max="397" width="25.7109375" bestFit="1" customWidth="1"/>
    <col min="398" max="398" width="21.85546875" bestFit="1" customWidth="1"/>
    <col min="399" max="399" width="13.85546875" bestFit="1" customWidth="1"/>
    <col min="400" max="400" width="26" bestFit="1" customWidth="1"/>
    <col min="401" max="401" width="22.85546875" bestFit="1" customWidth="1"/>
    <col min="402" max="402" width="13.85546875" bestFit="1" customWidth="1"/>
    <col min="403" max="403" width="25.7109375" bestFit="1" customWidth="1"/>
    <col min="404" max="404" width="22.85546875" bestFit="1" customWidth="1"/>
    <col min="405" max="405" width="13.85546875" bestFit="1" customWidth="1"/>
    <col min="406" max="406" width="25.7109375" bestFit="1" customWidth="1"/>
    <col min="407" max="407" width="22.85546875" bestFit="1" customWidth="1"/>
    <col min="408" max="408" width="13.85546875" bestFit="1" customWidth="1"/>
    <col min="409" max="409" width="23.85546875" bestFit="1" customWidth="1"/>
    <col min="410" max="410" width="22.85546875" bestFit="1" customWidth="1"/>
    <col min="411" max="411" width="13.85546875" bestFit="1" customWidth="1"/>
    <col min="412" max="412" width="27" bestFit="1" customWidth="1"/>
    <col min="413" max="413" width="22.85546875" bestFit="1" customWidth="1"/>
    <col min="414" max="414" width="13.85546875" bestFit="1" customWidth="1"/>
    <col min="415" max="415" width="26" bestFit="1" customWidth="1"/>
    <col min="416" max="416" width="22.85546875" bestFit="1" customWidth="1"/>
    <col min="417" max="417" width="13.85546875" bestFit="1" customWidth="1"/>
    <col min="418" max="418" width="23.85546875" bestFit="1" customWidth="1"/>
    <col min="419" max="419" width="22.85546875" bestFit="1" customWidth="1"/>
    <col min="420" max="420" width="13.85546875" bestFit="1" customWidth="1"/>
    <col min="421" max="421" width="27" bestFit="1" customWidth="1"/>
    <col min="422" max="422" width="22.85546875" bestFit="1" customWidth="1"/>
    <col min="423" max="423" width="13.85546875" bestFit="1" customWidth="1"/>
    <col min="424" max="424" width="24.85546875" bestFit="1" customWidth="1"/>
    <col min="425" max="425" width="22.85546875" bestFit="1" customWidth="1"/>
    <col min="426" max="426" width="13.85546875" bestFit="1" customWidth="1"/>
    <col min="427" max="427" width="26" bestFit="1" customWidth="1"/>
    <col min="428" max="428" width="22.85546875" bestFit="1" customWidth="1"/>
    <col min="429" max="429" width="13.85546875" bestFit="1" customWidth="1"/>
    <col min="430" max="430" width="24.85546875" bestFit="1" customWidth="1"/>
    <col min="431" max="431" width="21.85546875" bestFit="1" customWidth="1"/>
    <col min="432" max="432" width="13.85546875" bestFit="1" customWidth="1"/>
    <col min="433" max="433" width="27" bestFit="1" customWidth="1"/>
    <col min="434" max="434" width="22.85546875" bestFit="1" customWidth="1"/>
    <col min="435" max="435" width="13.85546875" bestFit="1" customWidth="1"/>
    <col min="436" max="436" width="27" bestFit="1" customWidth="1"/>
    <col min="437" max="437" width="22.85546875" bestFit="1" customWidth="1"/>
    <col min="438" max="438" width="13.85546875" bestFit="1" customWidth="1"/>
    <col min="439" max="439" width="27" bestFit="1" customWidth="1"/>
    <col min="440" max="440" width="21.85546875" bestFit="1" customWidth="1"/>
    <col min="441" max="441" width="13.85546875" bestFit="1" customWidth="1"/>
    <col min="442" max="442" width="27" bestFit="1" customWidth="1"/>
    <col min="443" max="443" width="22.85546875" bestFit="1" customWidth="1"/>
    <col min="444" max="444" width="13.85546875" bestFit="1" customWidth="1"/>
    <col min="445" max="445" width="26" bestFit="1" customWidth="1"/>
    <col min="446" max="446" width="22.85546875" bestFit="1" customWidth="1"/>
    <col min="447" max="447" width="13.85546875" bestFit="1" customWidth="1"/>
    <col min="448" max="448" width="27" bestFit="1" customWidth="1"/>
    <col min="449" max="449" width="22.85546875" bestFit="1" customWidth="1"/>
    <col min="450" max="450" width="13.85546875" bestFit="1" customWidth="1"/>
    <col min="451" max="451" width="24.85546875" bestFit="1" customWidth="1"/>
    <col min="452" max="452" width="22.85546875" bestFit="1" customWidth="1"/>
    <col min="453" max="453" width="13.85546875" bestFit="1" customWidth="1"/>
    <col min="454" max="454" width="27" bestFit="1" customWidth="1"/>
    <col min="455" max="455" width="22.85546875" bestFit="1" customWidth="1"/>
    <col min="456" max="456" width="13.85546875" bestFit="1" customWidth="1"/>
    <col min="457" max="457" width="27" bestFit="1" customWidth="1"/>
    <col min="458" max="458" width="22.85546875" bestFit="1" customWidth="1"/>
    <col min="459" max="459" width="13.85546875" bestFit="1" customWidth="1"/>
    <col min="460" max="460" width="24.85546875" bestFit="1" customWidth="1"/>
    <col min="461" max="461" width="22.85546875" bestFit="1" customWidth="1"/>
    <col min="462" max="462" width="13.85546875" bestFit="1" customWidth="1"/>
    <col min="463" max="463" width="24.85546875" bestFit="1" customWidth="1"/>
    <col min="464" max="464" width="22.85546875" bestFit="1" customWidth="1"/>
    <col min="465" max="465" width="13.85546875" bestFit="1" customWidth="1"/>
    <col min="466" max="466" width="27" bestFit="1" customWidth="1"/>
    <col min="467" max="467" width="22.85546875" bestFit="1" customWidth="1"/>
    <col min="468" max="468" width="13.85546875" bestFit="1" customWidth="1"/>
    <col min="469" max="469" width="27" bestFit="1" customWidth="1"/>
    <col min="470" max="470" width="22.85546875" bestFit="1" customWidth="1"/>
    <col min="471" max="471" width="13.85546875" bestFit="1" customWidth="1"/>
    <col min="472" max="472" width="27" bestFit="1" customWidth="1"/>
    <col min="473" max="473" width="22.85546875" bestFit="1" customWidth="1"/>
    <col min="474" max="474" width="13.85546875" bestFit="1" customWidth="1"/>
    <col min="475" max="475" width="24.85546875" bestFit="1" customWidth="1"/>
    <col min="476" max="476" width="22.85546875" bestFit="1" customWidth="1"/>
    <col min="477" max="477" width="13.85546875" bestFit="1" customWidth="1"/>
    <col min="478" max="478" width="24.85546875" bestFit="1" customWidth="1"/>
    <col min="479" max="479" width="22.85546875" bestFit="1" customWidth="1"/>
    <col min="480" max="480" width="13.85546875" bestFit="1" customWidth="1"/>
    <col min="481" max="481" width="27" bestFit="1" customWidth="1"/>
    <col min="482" max="482" width="22.85546875" bestFit="1" customWidth="1"/>
    <col min="483" max="483" width="13.85546875" bestFit="1" customWidth="1"/>
    <col min="484" max="484" width="27" bestFit="1" customWidth="1"/>
    <col min="485" max="485" width="21.85546875" bestFit="1" customWidth="1"/>
    <col min="486" max="486" width="13.85546875" bestFit="1" customWidth="1"/>
    <col min="487" max="487" width="27" bestFit="1" customWidth="1"/>
    <col min="488" max="488" width="22.85546875" bestFit="1" customWidth="1"/>
    <col min="489" max="489" width="13.85546875" bestFit="1" customWidth="1"/>
    <col min="490" max="490" width="27" bestFit="1" customWidth="1"/>
    <col min="491" max="491" width="22.85546875" bestFit="1" customWidth="1"/>
    <col min="492" max="492" width="13.85546875" bestFit="1" customWidth="1"/>
    <col min="493" max="493" width="27" bestFit="1" customWidth="1"/>
    <col min="494" max="494" width="22.85546875" bestFit="1" customWidth="1"/>
    <col min="495" max="495" width="13.85546875" bestFit="1" customWidth="1"/>
    <col min="496" max="496" width="27" bestFit="1" customWidth="1"/>
    <col min="497" max="497" width="22.85546875" bestFit="1" customWidth="1"/>
    <col min="498" max="498" width="13.85546875" bestFit="1" customWidth="1"/>
    <col min="499" max="499" width="26" bestFit="1" customWidth="1"/>
    <col min="500" max="500" width="21.85546875" bestFit="1" customWidth="1"/>
    <col min="501" max="501" width="13.85546875" bestFit="1" customWidth="1"/>
    <col min="502" max="502" width="24.85546875" bestFit="1" customWidth="1"/>
    <col min="503" max="503" width="22.85546875" bestFit="1" customWidth="1"/>
    <col min="504" max="504" width="13.85546875" bestFit="1" customWidth="1"/>
    <col min="505" max="505" width="27" bestFit="1" customWidth="1"/>
    <col min="506" max="506" width="22.85546875" bestFit="1" customWidth="1"/>
    <col min="507" max="507" width="13.85546875" bestFit="1" customWidth="1"/>
    <col min="508" max="508" width="27" bestFit="1" customWidth="1"/>
    <col min="509" max="509" width="22.85546875" bestFit="1" customWidth="1"/>
    <col min="510" max="510" width="13.85546875" bestFit="1" customWidth="1"/>
    <col min="511" max="511" width="27" bestFit="1" customWidth="1"/>
    <col min="512" max="512" width="22.85546875" bestFit="1" customWidth="1"/>
    <col min="513" max="513" width="13.85546875" bestFit="1" customWidth="1"/>
    <col min="514" max="514" width="24.85546875" bestFit="1" customWidth="1"/>
    <col min="515" max="515" width="21.85546875" bestFit="1" customWidth="1"/>
    <col min="516" max="516" width="13.85546875" bestFit="1" customWidth="1"/>
    <col min="517" max="517" width="24.85546875" bestFit="1" customWidth="1"/>
    <col min="518" max="518" width="22.85546875" bestFit="1" customWidth="1"/>
    <col min="519" max="519" width="13.85546875" bestFit="1" customWidth="1"/>
    <col min="520" max="520" width="24.85546875" bestFit="1" customWidth="1"/>
    <col min="521" max="521" width="22.85546875" bestFit="1" customWidth="1"/>
    <col min="522" max="522" width="13.85546875" bestFit="1" customWidth="1"/>
    <col min="523" max="523" width="24.85546875" bestFit="1" customWidth="1"/>
    <col min="524" max="524" width="22.85546875" bestFit="1" customWidth="1"/>
    <col min="525" max="525" width="13.85546875" bestFit="1" customWidth="1"/>
    <col min="526" max="526" width="24.85546875" bestFit="1" customWidth="1"/>
    <col min="527" max="527" width="22.85546875" bestFit="1" customWidth="1"/>
    <col min="528" max="528" width="13.85546875" bestFit="1" customWidth="1"/>
    <col min="529" max="529" width="24.85546875" bestFit="1" customWidth="1"/>
    <col min="530" max="530" width="21.85546875" bestFit="1" customWidth="1"/>
    <col min="531" max="531" width="13.85546875" bestFit="1" customWidth="1"/>
    <col min="532" max="532" width="27" bestFit="1" customWidth="1"/>
    <col min="533" max="533" width="21.85546875" bestFit="1" customWidth="1"/>
    <col min="534" max="534" width="13.85546875" bestFit="1" customWidth="1"/>
    <col min="535" max="535" width="23.85546875" bestFit="1" customWidth="1"/>
    <col min="536" max="536" width="20.7109375" bestFit="1" customWidth="1"/>
    <col min="537" max="537" width="11.28515625" bestFit="1" customWidth="1"/>
  </cols>
  <sheetData>
    <row r="1" spans="2:7" x14ac:dyDescent="0.25">
      <c r="B1" s="1" t="s">
        <v>140</v>
      </c>
      <c r="C1" t="s">
        <v>166</v>
      </c>
    </row>
    <row r="3" spans="2:7" x14ac:dyDescent="0.25">
      <c r="B3" s="1" t="s">
        <v>138</v>
      </c>
      <c r="C3" s="1" t="s">
        <v>11</v>
      </c>
      <c r="D3" s="1" t="s">
        <v>185</v>
      </c>
      <c r="E3" t="s">
        <v>262</v>
      </c>
      <c r="F3" t="s">
        <v>93</v>
      </c>
      <c r="G3" t="s">
        <v>92</v>
      </c>
    </row>
    <row r="4" spans="2:7" x14ac:dyDescent="0.25">
      <c r="B4" t="s">
        <v>184</v>
      </c>
      <c r="C4" t="s">
        <v>6</v>
      </c>
      <c r="D4" t="s">
        <v>263</v>
      </c>
      <c r="E4" s="3">
        <v>2443.7716085106399</v>
      </c>
      <c r="F4" s="3">
        <v>7.7498042553191496E-2</v>
      </c>
      <c r="G4" s="3">
        <v>-1770.6752762553199</v>
      </c>
    </row>
    <row r="5" spans="2:7" x14ac:dyDescent="0.25">
      <c r="B5" t="s">
        <v>184</v>
      </c>
      <c r="C5" t="s">
        <v>6</v>
      </c>
      <c r="D5" t="s">
        <v>264</v>
      </c>
      <c r="E5" s="3">
        <v>8411.8563257142887</v>
      </c>
      <c r="F5" s="3">
        <v>0.26676077142857102</v>
      </c>
      <c r="G5" s="3">
        <v>-6094.9501055999999</v>
      </c>
    </row>
    <row r="6" spans="2:7" x14ac:dyDescent="0.25">
      <c r="B6" t="s">
        <v>184</v>
      </c>
      <c r="C6" t="s">
        <v>6</v>
      </c>
      <c r="D6" t="s">
        <v>265</v>
      </c>
      <c r="E6" s="3">
        <v>4462.83114146342</v>
      </c>
      <c r="F6" s="3">
        <v>0.141527414634146</v>
      </c>
      <c r="G6" s="3">
        <v>-3233.6183695609802</v>
      </c>
    </row>
    <row r="7" spans="2:7" x14ac:dyDescent="0.25">
      <c r="B7" t="s">
        <v>184</v>
      </c>
      <c r="C7" t="s">
        <v>6</v>
      </c>
      <c r="D7" t="s">
        <v>266</v>
      </c>
      <c r="E7" s="3">
        <v>315.37802057142801</v>
      </c>
      <c r="F7" s="3">
        <v>1.00014171428571E-2</v>
      </c>
      <c r="G7" s="3">
        <v>2.38033728</v>
      </c>
    </row>
    <row r="8" spans="2:7" x14ac:dyDescent="0.25">
      <c r="B8" t="s">
        <v>184</v>
      </c>
      <c r="C8" t="s">
        <v>6</v>
      </c>
      <c r="D8" t="s">
        <v>357</v>
      </c>
      <c r="E8" s="3">
        <v>4953.3858</v>
      </c>
      <c r="F8" s="3">
        <v>0.15708411627907001</v>
      </c>
      <c r="G8" s="3">
        <v>-3589.0578887441902</v>
      </c>
    </row>
    <row r="9" spans="2:7" x14ac:dyDescent="0.25">
      <c r="B9" t="s">
        <v>184</v>
      </c>
      <c r="C9" t="s">
        <v>6</v>
      </c>
      <c r="D9" t="s">
        <v>358</v>
      </c>
      <c r="E9" s="3">
        <v>32.783578021978002</v>
      </c>
      <c r="F9" s="3">
        <v>1.03964835164835E-3</v>
      </c>
      <c r="G9" s="3">
        <v>0.24743630769230801</v>
      </c>
    </row>
    <row r="10" spans="2:7" x14ac:dyDescent="0.25">
      <c r="B10" t="s">
        <v>184</v>
      </c>
      <c r="C10" t="s">
        <v>6</v>
      </c>
      <c r="D10" t="s">
        <v>359</v>
      </c>
      <c r="E10" s="3">
        <v>1081.54372642105</v>
      </c>
      <c r="F10" s="3">
        <v>3.4298426842105198E-2</v>
      </c>
      <c r="G10" s="3">
        <v>8.1630255884210499</v>
      </c>
    </row>
    <row r="11" spans="2:7" x14ac:dyDescent="0.25">
      <c r="B11" t="s">
        <v>347</v>
      </c>
      <c r="C11" t="s">
        <v>6</v>
      </c>
      <c r="D11" t="s">
        <v>264</v>
      </c>
      <c r="E11" s="3">
        <v>549.89485004611402</v>
      </c>
      <c r="F11" s="3">
        <v>1.7438525899982502E-2</v>
      </c>
      <c r="G11" s="3">
        <v>-398.4354397628</v>
      </c>
    </row>
    <row r="12" spans="2:7" x14ac:dyDescent="0.25">
      <c r="B12" t="s">
        <v>347</v>
      </c>
      <c r="C12" t="s">
        <v>6</v>
      </c>
      <c r="D12" t="s">
        <v>266</v>
      </c>
      <c r="E12" s="3">
        <v>91.985255999999893</v>
      </c>
      <c r="F12" s="3">
        <v>2.9170799999999998E-3</v>
      </c>
      <c r="G12" s="3">
        <v>0.69426504</v>
      </c>
    </row>
    <row r="13" spans="2:7" x14ac:dyDescent="0.25">
      <c r="B13" t="s">
        <v>347</v>
      </c>
      <c r="C13" t="s">
        <v>6</v>
      </c>
      <c r="D13" t="s">
        <v>360</v>
      </c>
      <c r="E13" s="3">
        <v>243.69908899593119</v>
      </c>
      <c r="F13" s="3">
        <v>6.5864618647548997E-3</v>
      </c>
      <c r="G13" s="3">
        <v>7.57443114446813E-2</v>
      </c>
    </row>
    <row r="14" spans="2:7" x14ac:dyDescent="0.25">
      <c r="B14" t="s">
        <v>347</v>
      </c>
      <c r="C14" t="s">
        <v>6</v>
      </c>
      <c r="D14" t="s">
        <v>361</v>
      </c>
      <c r="E14" s="3">
        <v>0.60993490909090897</v>
      </c>
      <c r="F14" s="3">
        <v>1.6484727272727301E-5</v>
      </c>
      <c r="G14" s="3">
        <v>1.8957436363636399E-4</v>
      </c>
    </row>
    <row r="15" spans="2:7" x14ac:dyDescent="0.25">
      <c r="B15" t="s">
        <v>347</v>
      </c>
      <c r="C15" t="s">
        <v>6</v>
      </c>
      <c r="D15" t="s">
        <v>362</v>
      </c>
      <c r="E15" s="3">
        <v>13.1104719101124</v>
      </c>
      <c r="F15" s="3">
        <v>3.5433707865168502E-4</v>
      </c>
      <c r="G15" s="3">
        <v>4.0748764044943797E-3</v>
      </c>
    </row>
    <row r="16" spans="2:7" x14ac:dyDescent="0.25">
      <c r="B16" t="s">
        <v>347</v>
      </c>
      <c r="C16" t="s">
        <v>6</v>
      </c>
      <c r="D16" t="s">
        <v>363</v>
      </c>
      <c r="E16" s="3">
        <v>405.53894400000001</v>
      </c>
      <c r="F16" s="3">
        <v>1.0960512E-2</v>
      </c>
      <c r="G16" s="3">
        <v>0.12604588799999999</v>
      </c>
    </row>
    <row r="17" spans="2:7" x14ac:dyDescent="0.25">
      <c r="B17" t="s">
        <v>347</v>
      </c>
      <c r="C17" t="s">
        <v>6</v>
      </c>
      <c r="D17" t="s">
        <v>364</v>
      </c>
      <c r="E17" s="3">
        <v>31.783489043478209</v>
      </c>
      <c r="F17" s="3">
        <v>8.5901321739130401E-4</v>
      </c>
      <c r="G17" s="3">
        <v>9.8786520000000017E-3</v>
      </c>
    </row>
    <row r="18" spans="2:7" x14ac:dyDescent="0.25">
      <c r="B18" t="s">
        <v>347</v>
      </c>
      <c r="C18" t="s">
        <v>6</v>
      </c>
      <c r="D18" t="s">
        <v>365</v>
      </c>
      <c r="E18" s="3">
        <v>37.239319148936197</v>
      </c>
      <c r="F18" s="3">
        <v>1.00646808510638E-3</v>
      </c>
      <c r="G18" s="3">
        <v>1.15743829787234E-2</v>
      </c>
    </row>
    <row r="19" spans="2:7" x14ac:dyDescent="0.25">
      <c r="B19" t="s">
        <v>347</v>
      </c>
      <c r="C19" t="s">
        <v>6</v>
      </c>
      <c r="D19" t="s">
        <v>366</v>
      </c>
      <c r="E19" s="3">
        <v>201.8304</v>
      </c>
      <c r="F19" s="3">
        <v>5.45487567567568E-3</v>
      </c>
      <c r="G19" s="3">
        <v>6.2731070270270306E-2</v>
      </c>
    </row>
    <row r="20" spans="2:7" x14ac:dyDescent="0.25">
      <c r="B20" t="s">
        <v>347</v>
      </c>
      <c r="C20" t="s">
        <v>6</v>
      </c>
      <c r="D20" t="s">
        <v>367</v>
      </c>
      <c r="E20" s="3">
        <v>54.613852051540597</v>
      </c>
      <c r="F20" s="3">
        <v>1.47605005544704E-3</v>
      </c>
      <c r="G20" s="3">
        <v>1.6974575637641001E-2</v>
      </c>
    </row>
    <row r="21" spans="2:7" x14ac:dyDescent="0.25">
      <c r="B21" t="s">
        <v>0</v>
      </c>
      <c r="E21" s="3">
        <v>23331.855806808009</v>
      </c>
      <c r="F21" s="3">
        <v>0.73527964583587158</v>
      </c>
      <c r="G21" s="3">
        <v>-15074.944802376076</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C5:E30"/>
  <sheetViews>
    <sheetView workbookViewId="0">
      <selection activeCell="D10" sqref="D10"/>
    </sheetView>
  </sheetViews>
  <sheetFormatPr defaultRowHeight="15" x14ac:dyDescent="0.25"/>
  <cols>
    <col min="3" max="3" width="13.140625" bestFit="1" customWidth="1"/>
    <col min="4" max="4" width="7.85546875" bestFit="1" customWidth="1"/>
    <col min="5" max="5" width="12.5703125" bestFit="1" customWidth="1"/>
    <col min="6" max="24" width="12" bestFit="1" customWidth="1"/>
  </cols>
  <sheetData>
    <row r="5" spans="3:5" x14ac:dyDescent="0.25">
      <c r="C5" s="1" t="s">
        <v>15</v>
      </c>
      <c r="D5" s="1" t="s">
        <v>72</v>
      </c>
      <c r="E5" t="s">
        <v>91</v>
      </c>
    </row>
    <row r="6" spans="3:5" x14ac:dyDescent="0.25">
      <c r="C6" t="s">
        <v>215</v>
      </c>
      <c r="D6" t="s">
        <v>40</v>
      </c>
      <c r="E6" s="3">
        <v>15071.948474374809</v>
      </c>
    </row>
    <row r="7" spans="3:5" x14ac:dyDescent="0.25">
      <c r="C7" t="s">
        <v>215</v>
      </c>
      <c r="D7" t="s">
        <v>41</v>
      </c>
      <c r="E7" s="3">
        <v>17385.742509806652</v>
      </c>
    </row>
    <row r="8" spans="3:5" x14ac:dyDescent="0.25">
      <c r="C8" t="s">
        <v>215</v>
      </c>
      <c r="D8" t="s">
        <v>42</v>
      </c>
      <c r="E8" s="3">
        <v>21002.212470441111</v>
      </c>
    </row>
    <row r="9" spans="3:5" x14ac:dyDescent="0.25">
      <c r="C9" t="s">
        <v>215</v>
      </c>
      <c r="D9" t="s">
        <v>43</v>
      </c>
      <c r="E9" s="3">
        <v>28749.366388949289</v>
      </c>
    </row>
    <row r="10" spans="3:5" x14ac:dyDescent="0.25">
      <c r="C10" t="s">
        <v>215</v>
      </c>
      <c r="D10" t="s">
        <v>44</v>
      </c>
      <c r="E10" s="3">
        <v>42531.213885255827</v>
      </c>
    </row>
    <row r="11" spans="3:5" x14ac:dyDescent="0.25">
      <c r="C11" t="s">
        <v>215</v>
      </c>
      <c r="D11" t="s">
        <v>45</v>
      </c>
      <c r="E11" s="3">
        <v>47498.694106191855</v>
      </c>
    </row>
    <row r="12" spans="3:5" x14ac:dyDescent="0.25">
      <c r="C12" t="s">
        <v>215</v>
      </c>
      <c r="D12" t="s">
        <v>141</v>
      </c>
      <c r="E12" s="3">
        <v>48837.24127933813</v>
      </c>
    </row>
    <row r="13" spans="3:5" x14ac:dyDescent="0.25">
      <c r="C13" t="s">
        <v>215</v>
      </c>
      <c r="D13" t="s">
        <v>142</v>
      </c>
      <c r="E13" s="3">
        <v>44934.864699612401</v>
      </c>
    </row>
    <row r="14" spans="3:5" x14ac:dyDescent="0.25">
      <c r="C14" t="s">
        <v>215</v>
      </c>
      <c r="D14" t="s">
        <v>143</v>
      </c>
      <c r="E14" s="3">
        <v>41702.805044475157</v>
      </c>
    </row>
    <row r="15" spans="3:5" x14ac:dyDescent="0.25">
      <c r="C15" t="s">
        <v>215</v>
      </c>
      <c r="D15" t="s">
        <v>144</v>
      </c>
      <c r="E15" s="3">
        <v>39284.878988326054</v>
      </c>
    </row>
    <row r="16" spans="3:5" x14ac:dyDescent="0.25">
      <c r="C16" t="s">
        <v>215</v>
      </c>
      <c r="D16" t="s">
        <v>145</v>
      </c>
      <c r="E16" s="3">
        <v>38518.688134474651</v>
      </c>
    </row>
    <row r="17" spans="3:5" x14ac:dyDescent="0.25">
      <c r="C17" t="s">
        <v>215</v>
      </c>
      <c r="D17" t="s">
        <v>179</v>
      </c>
      <c r="E17" s="3">
        <v>37775.676416658876</v>
      </c>
    </row>
    <row r="18" spans="3:5" x14ac:dyDescent="0.25">
      <c r="C18" t="s">
        <v>215</v>
      </c>
      <c r="D18" t="s">
        <v>197</v>
      </c>
      <c r="E18" s="3">
        <v>32413.787322458953</v>
      </c>
    </row>
    <row r="19" spans="3:5" x14ac:dyDescent="0.25">
      <c r="C19" t="s">
        <v>215</v>
      </c>
      <c r="D19" t="s">
        <v>198</v>
      </c>
      <c r="E19" s="3">
        <v>33742.378817535224</v>
      </c>
    </row>
    <row r="20" spans="3:5" x14ac:dyDescent="0.25">
      <c r="C20" t="s">
        <v>215</v>
      </c>
      <c r="D20" t="s">
        <v>199</v>
      </c>
      <c r="E20" s="3">
        <v>29259.930542905844</v>
      </c>
    </row>
    <row r="21" spans="3:5" x14ac:dyDescent="0.25">
      <c r="C21" t="s">
        <v>215</v>
      </c>
      <c r="D21" t="s">
        <v>200</v>
      </c>
      <c r="E21" s="3">
        <v>24899.167932621112</v>
      </c>
    </row>
    <row r="22" spans="3:5" x14ac:dyDescent="0.25">
      <c r="C22" t="s">
        <v>215</v>
      </c>
      <c r="D22" t="s">
        <v>201</v>
      </c>
      <c r="E22" s="3">
        <v>22150.985107432323</v>
      </c>
    </row>
    <row r="23" spans="3:5" x14ac:dyDescent="0.25">
      <c r="C23" t="s">
        <v>215</v>
      </c>
      <c r="D23" t="s">
        <v>202</v>
      </c>
      <c r="E23" s="3">
        <v>18582.454438067765</v>
      </c>
    </row>
    <row r="24" spans="3:5" x14ac:dyDescent="0.25">
      <c r="C24" t="s">
        <v>215</v>
      </c>
      <c r="D24" t="s">
        <v>203</v>
      </c>
      <c r="E24" s="3">
        <v>19114.677196149674</v>
      </c>
    </row>
    <row r="25" spans="3:5" x14ac:dyDescent="0.25">
      <c r="C25" t="s">
        <v>215</v>
      </c>
      <c r="D25" t="s">
        <v>204</v>
      </c>
      <c r="E25" s="3">
        <v>18063.860043923713</v>
      </c>
    </row>
    <row r="26" spans="3:5" x14ac:dyDescent="0.25">
      <c r="C26" t="s">
        <v>215</v>
      </c>
      <c r="D26" t="s">
        <v>205</v>
      </c>
      <c r="E26" s="3">
        <v>13561.857929332584</v>
      </c>
    </row>
    <row r="27" spans="3:5" x14ac:dyDescent="0.25">
      <c r="C27" t="s">
        <v>215</v>
      </c>
      <c r="D27" t="s">
        <v>206</v>
      </c>
      <c r="E27" s="3">
        <v>10859.657916942524</v>
      </c>
    </row>
    <row r="28" spans="3:5" x14ac:dyDescent="0.25">
      <c r="C28" t="s">
        <v>215</v>
      </c>
      <c r="D28" t="s">
        <v>207</v>
      </c>
      <c r="E28" s="3">
        <v>12304.96204300407</v>
      </c>
    </row>
    <row r="29" spans="3:5" x14ac:dyDescent="0.25">
      <c r="C29" t="s">
        <v>215</v>
      </c>
      <c r="D29" t="s">
        <v>208</v>
      </c>
      <c r="E29" s="3">
        <v>20118.061966695113</v>
      </c>
    </row>
    <row r="30" spans="3:5" x14ac:dyDescent="0.25">
      <c r="C30" t="s">
        <v>0</v>
      </c>
      <c r="E30" s="3">
        <v>678365.11365497368</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C4:H7"/>
  <sheetViews>
    <sheetView zoomScale="70" zoomScaleNormal="70" workbookViewId="0">
      <selection activeCell="F35" sqref="F35"/>
    </sheetView>
  </sheetViews>
  <sheetFormatPr defaultRowHeight="15" x14ac:dyDescent="0.25"/>
  <cols>
    <col min="3" max="3" width="13.85546875" customWidth="1"/>
    <col min="4" max="4" width="16.28515625" bestFit="1" customWidth="1"/>
    <col min="5" max="5" width="9.5703125" customWidth="1"/>
    <col min="6" max="6" width="10.5703125" bestFit="1" customWidth="1"/>
    <col min="7" max="8" width="12.5703125" bestFit="1" customWidth="1"/>
    <col min="9" max="9" width="12.5703125" customWidth="1"/>
    <col min="10" max="10" width="12.5703125" bestFit="1" customWidth="1"/>
    <col min="11" max="11" width="15.28515625" bestFit="1" customWidth="1"/>
    <col min="12" max="12" width="14" bestFit="1" customWidth="1"/>
    <col min="13" max="14" width="12.5703125" bestFit="1" customWidth="1"/>
  </cols>
  <sheetData>
    <row r="4" spans="3:8" x14ac:dyDescent="0.25">
      <c r="C4" s="1" t="s">
        <v>91</v>
      </c>
      <c r="D4" s="1" t="s">
        <v>38</v>
      </c>
    </row>
    <row r="5" spans="3:8" x14ac:dyDescent="0.25">
      <c r="C5" s="1" t="s">
        <v>39</v>
      </c>
      <c r="D5" t="s">
        <v>18</v>
      </c>
      <c r="E5" t="s">
        <v>8</v>
      </c>
      <c r="F5" t="s">
        <v>7</v>
      </c>
      <c r="G5" t="s">
        <v>17</v>
      </c>
      <c r="H5" t="s">
        <v>0</v>
      </c>
    </row>
    <row r="6" spans="3:8" x14ac:dyDescent="0.25">
      <c r="C6" s="2" t="s">
        <v>215</v>
      </c>
      <c r="D6" s="3">
        <v>1686.341841537072</v>
      </c>
      <c r="E6" s="3">
        <v>49774346</v>
      </c>
      <c r="F6" s="3">
        <v>127630916</v>
      </c>
      <c r="G6" s="3">
        <v>8557713.7452229206</v>
      </c>
      <c r="H6" s="3">
        <v>185964662.08706445</v>
      </c>
    </row>
    <row r="7" spans="3:8" x14ac:dyDescent="0.25">
      <c r="C7" s="2" t="s">
        <v>0</v>
      </c>
      <c r="D7" s="3">
        <v>1686.341841537072</v>
      </c>
      <c r="E7" s="3">
        <v>49774346</v>
      </c>
      <c r="F7" s="3">
        <v>127630916</v>
      </c>
      <c r="G7" s="3">
        <v>8557713.7452229206</v>
      </c>
      <c r="H7" s="3">
        <v>185964662.08706445</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4:J31"/>
  <sheetViews>
    <sheetView workbookViewId="0">
      <selection activeCell="H13" sqref="H13"/>
    </sheetView>
  </sheetViews>
  <sheetFormatPr defaultRowHeight="15" x14ac:dyDescent="0.25"/>
  <cols>
    <col min="3" max="3" width="13.140625" customWidth="1"/>
    <col min="4" max="4" width="7.85546875" bestFit="1" customWidth="1"/>
    <col min="5" max="6" width="13.5703125" customWidth="1"/>
    <col min="7" max="7" width="13.5703125" bestFit="1" customWidth="1"/>
    <col min="8" max="8" width="13.5703125" customWidth="1"/>
    <col min="9" max="9" width="13.5703125" bestFit="1" customWidth="1"/>
    <col min="10" max="10" width="12.7109375" customWidth="1"/>
    <col min="11" max="11" width="13.5703125" bestFit="1" customWidth="1"/>
    <col min="12" max="12" width="12.7109375" customWidth="1"/>
    <col min="13" max="18" width="13.5703125" bestFit="1" customWidth="1"/>
    <col min="19" max="19" width="13.5703125" customWidth="1"/>
    <col min="20" max="20" width="12.7109375" customWidth="1"/>
    <col min="21" max="23" width="13.5703125" bestFit="1" customWidth="1"/>
    <col min="24" max="31" width="12.7109375" bestFit="1" customWidth="1"/>
    <col min="32" max="32" width="6.7109375" bestFit="1" customWidth="1"/>
    <col min="33" max="33" width="3.5703125" bestFit="1" customWidth="1"/>
    <col min="34" max="34" width="8.28515625" bestFit="1" customWidth="1"/>
    <col min="35" max="35" width="12.7109375" bestFit="1" customWidth="1"/>
    <col min="36" max="36" width="12" bestFit="1" customWidth="1"/>
    <col min="37" max="37" width="7" bestFit="1" customWidth="1"/>
    <col min="38" max="38" width="12.7109375" bestFit="1" customWidth="1"/>
    <col min="39" max="39" width="6.7109375" bestFit="1" customWidth="1"/>
    <col min="40" max="40" width="6" bestFit="1" customWidth="1"/>
    <col min="41" max="41" width="12.7109375" bestFit="1" customWidth="1"/>
    <col min="42" max="42" width="12" bestFit="1" customWidth="1"/>
    <col min="43" max="46" width="12.7109375" bestFit="1" customWidth="1"/>
    <col min="47" max="47" width="5" bestFit="1" customWidth="1"/>
    <col min="48" max="54" width="12.7109375" bestFit="1" customWidth="1"/>
    <col min="55" max="55" width="4.85546875" bestFit="1" customWidth="1"/>
    <col min="56" max="56" width="7.85546875" bestFit="1" customWidth="1"/>
    <col min="57" max="57" width="6" bestFit="1" customWidth="1"/>
    <col min="58" max="59" width="12" bestFit="1" customWidth="1"/>
    <col min="60" max="60" width="5.85546875" bestFit="1" customWidth="1"/>
    <col min="61" max="62" width="12.7109375" bestFit="1" customWidth="1"/>
    <col min="63" max="66" width="12" bestFit="1" customWidth="1"/>
    <col min="67" max="67" width="7.7109375" bestFit="1" customWidth="1"/>
    <col min="68" max="68" width="12.7109375" bestFit="1" customWidth="1"/>
    <col min="69" max="69" width="12" bestFit="1" customWidth="1"/>
    <col min="70" max="70" width="12.7109375" bestFit="1" customWidth="1"/>
    <col min="71" max="71" width="12" bestFit="1" customWidth="1"/>
    <col min="72" max="72" width="6" bestFit="1" customWidth="1"/>
    <col min="73" max="74" width="12.7109375" bestFit="1" customWidth="1"/>
    <col min="75" max="75" width="5.42578125" bestFit="1" customWidth="1"/>
    <col min="76" max="76" width="8.42578125" bestFit="1" customWidth="1"/>
    <col min="77" max="77" width="12.7109375" bestFit="1" customWidth="1"/>
  </cols>
  <sheetData>
    <row r="4" spans="3:10" x14ac:dyDescent="0.25">
      <c r="C4" s="1" t="s">
        <v>119</v>
      </c>
      <c r="E4" s="1" t="s">
        <v>120</v>
      </c>
      <c r="F4" s="1" t="s">
        <v>124</v>
      </c>
    </row>
    <row r="5" spans="3:10" x14ac:dyDescent="0.25">
      <c r="E5" t="s">
        <v>168</v>
      </c>
      <c r="F5" t="s">
        <v>168</v>
      </c>
      <c r="G5" t="s">
        <v>168</v>
      </c>
      <c r="H5" t="s">
        <v>168</v>
      </c>
      <c r="I5" t="s">
        <v>168</v>
      </c>
      <c r="J5" t="s">
        <v>0</v>
      </c>
    </row>
    <row r="6" spans="3:10" x14ac:dyDescent="0.25">
      <c r="C6" s="1" t="s">
        <v>15</v>
      </c>
      <c r="D6" s="1" t="s">
        <v>72</v>
      </c>
      <c r="E6" t="s">
        <v>167</v>
      </c>
      <c r="F6" t="s">
        <v>195</v>
      </c>
      <c r="G6" t="s">
        <v>328</v>
      </c>
      <c r="H6" t="s">
        <v>194</v>
      </c>
      <c r="I6" t="s">
        <v>196</v>
      </c>
    </row>
    <row r="7" spans="3:10" x14ac:dyDescent="0.25">
      <c r="C7" t="s">
        <v>215</v>
      </c>
      <c r="D7" t="s">
        <v>40</v>
      </c>
      <c r="E7" s="3">
        <v>-0.54</v>
      </c>
      <c r="F7" s="3">
        <v>0</v>
      </c>
      <c r="G7" s="3">
        <v>0</v>
      </c>
      <c r="H7" s="3">
        <v>0.33156780218479598</v>
      </c>
      <c r="I7" s="3">
        <v>-0.30414948225935501</v>
      </c>
      <c r="J7" s="3">
        <v>-0.51258168007455907</v>
      </c>
    </row>
    <row r="8" spans="3:10" x14ac:dyDescent="0.25">
      <c r="C8" t="s">
        <v>215</v>
      </c>
      <c r="D8" t="s">
        <v>41</v>
      </c>
      <c r="E8" s="3">
        <v>-0.54</v>
      </c>
      <c r="F8" s="3">
        <v>0</v>
      </c>
      <c r="G8" s="3">
        <v>0</v>
      </c>
      <c r="H8" s="3">
        <v>0.40866259889051998</v>
      </c>
      <c r="I8" s="3">
        <v>-0.218417414882289</v>
      </c>
      <c r="J8" s="3">
        <v>-0.34975481599176905</v>
      </c>
    </row>
    <row r="9" spans="3:10" x14ac:dyDescent="0.25">
      <c r="C9" t="s">
        <v>215</v>
      </c>
      <c r="D9" t="s">
        <v>42</v>
      </c>
      <c r="E9" s="3">
        <v>-0.54</v>
      </c>
      <c r="F9" s="3">
        <v>0</v>
      </c>
      <c r="G9" s="3">
        <v>0</v>
      </c>
      <c r="H9" s="3">
        <v>0.42790201593025701</v>
      </c>
      <c r="I9" s="3">
        <v>-0.199085563490007</v>
      </c>
      <c r="J9" s="3">
        <v>-0.31118354755975003</v>
      </c>
    </row>
    <row r="10" spans="3:10" x14ac:dyDescent="0.25">
      <c r="C10" t="s">
        <v>215</v>
      </c>
      <c r="D10" t="s">
        <v>43</v>
      </c>
      <c r="E10" s="3">
        <v>-0.54</v>
      </c>
      <c r="F10" s="3">
        <v>0</v>
      </c>
      <c r="G10" s="3">
        <v>0</v>
      </c>
      <c r="H10" s="3">
        <v>0.41963572918027597</v>
      </c>
      <c r="I10" s="3">
        <v>-0.21060439988332999</v>
      </c>
      <c r="J10" s="3">
        <v>-0.33096867070305402</v>
      </c>
    </row>
    <row r="11" spans="3:10" x14ac:dyDescent="0.25">
      <c r="C11" t="s">
        <v>215</v>
      </c>
      <c r="D11" t="s">
        <v>44</v>
      </c>
      <c r="E11" s="3">
        <v>-0.54</v>
      </c>
      <c r="F11" s="3">
        <v>0</v>
      </c>
      <c r="G11" s="3">
        <v>0</v>
      </c>
      <c r="H11" s="3">
        <v>0.36970565640719599</v>
      </c>
      <c r="I11" s="3">
        <v>-0.28019457095433897</v>
      </c>
      <c r="J11" s="3">
        <v>-0.45048891454714302</v>
      </c>
    </row>
    <row r="12" spans="3:10" x14ac:dyDescent="0.25">
      <c r="C12" t="s">
        <v>215</v>
      </c>
      <c r="D12" t="s">
        <v>45</v>
      </c>
      <c r="E12" s="3">
        <v>-0.54</v>
      </c>
      <c r="F12" s="3">
        <v>0</v>
      </c>
      <c r="G12" s="3">
        <v>0</v>
      </c>
      <c r="H12" s="3">
        <v>0</v>
      </c>
      <c r="I12" s="3">
        <v>-0.13730783177008904</v>
      </c>
      <c r="J12" s="3">
        <v>-0.67730783177008913</v>
      </c>
    </row>
    <row r="13" spans="3:10" x14ac:dyDescent="0.25">
      <c r="C13" t="s">
        <v>215</v>
      </c>
      <c r="D13" t="s">
        <v>141</v>
      </c>
      <c r="E13" s="3">
        <v>-0.54</v>
      </c>
      <c r="F13" s="3">
        <v>0</v>
      </c>
      <c r="G13" s="3">
        <v>0</v>
      </c>
      <c r="H13" s="3">
        <v>0.15419785572603101</v>
      </c>
      <c r="I13" s="3">
        <v>-0.55484079402615372</v>
      </c>
      <c r="J13" s="3">
        <v>-0.94064293830012269</v>
      </c>
    </row>
    <row r="14" spans="3:10" x14ac:dyDescent="0.25">
      <c r="C14" t="s">
        <v>215</v>
      </c>
      <c r="D14" t="s">
        <v>142</v>
      </c>
      <c r="E14" s="3">
        <v>0</v>
      </c>
      <c r="F14" s="3">
        <v>0</v>
      </c>
      <c r="G14" s="3">
        <v>-0.113471001533344</v>
      </c>
      <c r="H14" s="3">
        <v>0.52649999999999997</v>
      </c>
      <c r="I14" s="3">
        <v>-1.6658337796621399</v>
      </c>
      <c r="J14" s="3">
        <v>-1.2528047811954839</v>
      </c>
    </row>
    <row r="15" spans="3:10" x14ac:dyDescent="0.25">
      <c r="C15" t="s">
        <v>215</v>
      </c>
      <c r="D15" t="s">
        <v>143</v>
      </c>
      <c r="E15" s="3">
        <v>0</v>
      </c>
      <c r="F15" s="3">
        <v>0</v>
      </c>
      <c r="G15" s="3">
        <v>-0.36</v>
      </c>
      <c r="H15" s="3">
        <v>0.52649999999999997</v>
      </c>
      <c r="I15" s="3">
        <v>-1.396988108331265</v>
      </c>
      <c r="J15" s="3">
        <v>-1.2304881083312651</v>
      </c>
    </row>
    <row r="16" spans="3:10" x14ac:dyDescent="0.25">
      <c r="C16" t="s">
        <v>215</v>
      </c>
      <c r="D16" t="s">
        <v>144</v>
      </c>
      <c r="E16" s="3">
        <v>-2.536499598085995E-3</v>
      </c>
      <c r="F16" s="3">
        <v>0</v>
      </c>
      <c r="G16" s="3">
        <v>0</v>
      </c>
      <c r="H16" s="3">
        <v>0.52649999999999997</v>
      </c>
      <c r="I16" s="3">
        <v>-1.4185096583227419</v>
      </c>
      <c r="J16" s="3">
        <v>-0.89454615792082792</v>
      </c>
    </row>
    <row r="17" spans="3:10" x14ac:dyDescent="0.25">
      <c r="C17" t="s">
        <v>215</v>
      </c>
      <c r="D17" t="s">
        <v>145</v>
      </c>
      <c r="E17" s="3">
        <v>-0.18693267691985899</v>
      </c>
      <c r="F17" s="3">
        <v>0</v>
      </c>
      <c r="G17" s="3">
        <v>0</v>
      </c>
      <c r="H17" s="3">
        <v>-0.186883496124088</v>
      </c>
      <c r="I17" s="3">
        <v>9.2751058846088003E-2</v>
      </c>
      <c r="J17" s="3">
        <v>-0.28106511419785896</v>
      </c>
    </row>
    <row r="18" spans="3:10" x14ac:dyDescent="0.25">
      <c r="C18" t="s">
        <v>215</v>
      </c>
      <c r="D18" t="s">
        <v>179</v>
      </c>
      <c r="E18" s="3">
        <v>-0.40350324875509902</v>
      </c>
      <c r="F18" s="3">
        <v>0</v>
      </c>
      <c r="G18" s="3">
        <v>0.200799183056767</v>
      </c>
      <c r="H18" s="3">
        <v>-0.54</v>
      </c>
      <c r="I18" s="3">
        <v>0.9195848514734617</v>
      </c>
      <c r="J18" s="3">
        <v>0.17688078577512967</v>
      </c>
    </row>
    <row r="19" spans="3:10" x14ac:dyDescent="0.25">
      <c r="C19" t="s">
        <v>215</v>
      </c>
      <c r="D19" t="s">
        <v>197</v>
      </c>
      <c r="E19" s="3">
        <v>-0.37538040472578499</v>
      </c>
      <c r="F19" s="3">
        <v>0</v>
      </c>
      <c r="G19" s="3">
        <v>0</v>
      </c>
      <c r="H19" s="3">
        <v>-1.011746739386294</v>
      </c>
      <c r="I19" s="3">
        <v>1.812213220915698</v>
      </c>
      <c r="J19" s="3">
        <v>0.4250860768036191</v>
      </c>
    </row>
    <row r="20" spans="3:10" x14ac:dyDescent="0.25">
      <c r="C20" t="s">
        <v>215</v>
      </c>
      <c r="D20" t="s">
        <v>198</v>
      </c>
      <c r="E20" s="3">
        <v>-0.54</v>
      </c>
      <c r="F20" s="3">
        <v>0</v>
      </c>
      <c r="G20" s="3">
        <v>-0.36</v>
      </c>
      <c r="H20" s="3">
        <v>-0.54</v>
      </c>
      <c r="I20" s="3">
        <v>1.6366883975386379</v>
      </c>
      <c r="J20" s="3">
        <v>0.19668839753863798</v>
      </c>
    </row>
    <row r="21" spans="3:10" x14ac:dyDescent="0.25">
      <c r="C21" t="s">
        <v>215</v>
      </c>
      <c r="D21" t="s">
        <v>199</v>
      </c>
      <c r="E21" s="3">
        <v>-0.54</v>
      </c>
      <c r="F21" s="3">
        <v>0</v>
      </c>
      <c r="G21" s="3">
        <v>-0.36</v>
      </c>
      <c r="H21" s="3">
        <v>-0.49548171491319198</v>
      </c>
      <c r="I21" s="3">
        <v>1.1151705228872646</v>
      </c>
      <c r="J21" s="3">
        <v>-0.28031119202592736</v>
      </c>
    </row>
    <row r="22" spans="3:10" x14ac:dyDescent="0.25">
      <c r="C22" t="s">
        <v>215</v>
      </c>
      <c r="D22" t="s">
        <v>200</v>
      </c>
      <c r="E22" s="3">
        <v>-0.54</v>
      </c>
      <c r="F22" s="3">
        <v>0</v>
      </c>
      <c r="G22" s="3">
        <v>-1.7360948601218701E-2</v>
      </c>
      <c r="H22" s="3">
        <v>0</v>
      </c>
      <c r="I22" s="3">
        <v>0.16981107553802899</v>
      </c>
      <c r="J22" s="3">
        <v>-0.38754987306318978</v>
      </c>
    </row>
    <row r="23" spans="3:10" x14ac:dyDescent="0.25">
      <c r="C23" t="s">
        <v>215</v>
      </c>
      <c r="D23" t="s">
        <v>201</v>
      </c>
      <c r="E23" s="3">
        <v>-0.83387059992700396</v>
      </c>
      <c r="F23" s="3">
        <v>0</v>
      </c>
      <c r="G23" s="3">
        <v>0</v>
      </c>
      <c r="H23" s="3">
        <v>0.52649999999999997</v>
      </c>
      <c r="I23" s="3">
        <v>-0.129225253157284</v>
      </c>
      <c r="J23" s="3">
        <v>-0.436595853084288</v>
      </c>
    </row>
    <row r="24" spans="3:10" x14ac:dyDescent="0.25">
      <c r="C24" t="s">
        <v>215</v>
      </c>
      <c r="D24" t="s">
        <v>202</v>
      </c>
      <c r="E24" s="3">
        <v>-0.98374919851516407</v>
      </c>
      <c r="F24" s="3">
        <v>0</v>
      </c>
      <c r="G24" s="3">
        <v>0</v>
      </c>
      <c r="H24" s="3">
        <v>0.52649999999999997</v>
      </c>
      <c r="I24" s="3">
        <v>-0.320172132632701</v>
      </c>
      <c r="J24" s="3">
        <v>-0.77742133114786505</v>
      </c>
    </row>
    <row r="25" spans="3:10" x14ac:dyDescent="0.25">
      <c r="C25" t="s">
        <v>215</v>
      </c>
      <c r="D25" t="s">
        <v>203</v>
      </c>
      <c r="E25" s="3">
        <v>-0.82091985592336403</v>
      </c>
      <c r="F25" s="3">
        <v>0</v>
      </c>
      <c r="G25" s="3">
        <v>0</v>
      </c>
      <c r="H25" s="3">
        <v>0.52649999999999997</v>
      </c>
      <c r="I25" s="3">
        <v>-0.17996530020321799</v>
      </c>
      <c r="J25" s="3">
        <v>-0.47438515612658205</v>
      </c>
    </row>
    <row r="26" spans="3:10" x14ac:dyDescent="0.25">
      <c r="C26" t="s">
        <v>215</v>
      </c>
      <c r="D26" t="s">
        <v>204</v>
      </c>
      <c r="E26" s="3">
        <v>-0.27555458980231701</v>
      </c>
      <c r="F26" s="3">
        <v>0</v>
      </c>
      <c r="G26" s="3">
        <v>0</v>
      </c>
      <c r="H26" s="3">
        <v>0</v>
      </c>
      <c r="I26" s="3">
        <v>0.69648547314208897</v>
      </c>
      <c r="J26" s="3">
        <v>0.42093088333977197</v>
      </c>
    </row>
    <row r="27" spans="3:10" x14ac:dyDescent="0.25">
      <c r="C27" t="s">
        <v>215</v>
      </c>
      <c r="D27" t="s">
        <v>205</v>
      </c>
      <c r="E27" s="3">
        <v>-0.84798995360198703</v>
      </c>
      <c r="F27" s="3">
        <v>0</v>
      </c>
      <c r="G27" s="3">
        <v>0.36</v>
      </c>
      <c r="H27" s="3">
        <v>0</v>
      </c>
      <c r="I27" s="3">
        <v>1.50567796921664</v>
      </c>
      <c r="J27" s="3">
        <v>1.0176880156146528</v>
      </c>
    </row>
    <row r="28" spans="3:10" x14ac:dyDescent="0.25">
      <c r="C28" t="s">
        <v>215</v>
      </c>
      <c r="D28" t="s">
        <v>206</v>
      </c>
      <c r="E28" s="3">
        <v>0</v>
      </c>
      <c r="F28" s="3">
        <v>0</v>
      </c>
      <c r="G28" s="3">
        <v>0.28194900401140999</v>
      </c>
      <c r="H28" s="3">
        <v>0</v>
      </c>
      <c r="I28" s="3">
        <v>1.1841359983038</v>
      </c>
      <c r="J28" s="3">
        <v>1.4660850023152099</v>
      </c>
    </row>
    <row r="29" spans="3:10" x14ac:dyDescent="0.25">
      <c r="C29" t="s">
        <v>215</v>
      </c>
      <c r="D29" t="s">
        <v>207</v>
      </c>
      <c r="E29" s="3">
        <v>-0.220827299904476</v>
      </c>
      <c r="F29" s="3">
        <v>0</v>
      </c>
      <c r="G29" s="3">
        <v>0.36</v>
      </c>
      <c r="H29" s="3">
        <v>0</v>
      </c>
      <c r="I29" s="3">
        <v>1.6182249832253119</v>
      </c>
      <c r="J29" s="3">
        <v>1.757397683320836</v>
      </c>
    </row>
    <row r="30" spans="3:10" x14ac:dyDescent="0.25">
      <c r="C30" t="s">
        <v>215</v>
      </c>
      <c r="D30" t="s">
        <v>208</v>
      </c>
      <c r="E30" s="3">
        <v>-0.54341597197499103</v>
      </c>
      <c r="F30" s="3">
        <v>0</v>
      </c>
      <c r="G30" s="3">
        <v>0.27979168321003201</v>
      </c>
      <c r="H30" s="3">
        <v>-0.98099439312824899</v>
      </c>
      <c r="I30" s="3">
        <v>2.37399047378047</v>
      </c>
      <c r="J30" s="3">
        <v>1.1293717918872619</v>
      </c>
    </row>
    <row r="31" spans="3:10" x14ac:dyDescent="0.25">
      <c r="C31" t="s">
        <v>0</v>
      </c>
      <c r="E31" s="3">
        <v>-10.894680299648133</v>
      </c>
      <c r="F31" s="3">
        <v>0</v>
      </c>
      <c r="G31" s="3">
        <v>0.27170792014364642</v>
      </c>
      <c r="H31" s="3">
        <v>1.5155653147672528</v>
      </c>
      <c r="I31" s="3">
        <v>6.1094397352925771</v>
      </c>
      <c r="J31" s="3">
        <v>-2.9979673294446543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C5:E10"/>
  <sheetViews>
    <sheetView workbookViewId="0">
      <selection activeCell="D10" sqref="D10"/>
    </sheetView>
  </sheetViews>
  <sheetFormatPr defaultRowHeight="15" x14ac:dyDescent="0.25"/>
  <cols>
    <col min="3" max="3" width="12.140625" customWidth="1"/>
    <col min="4" max="5" width="12" customWidth="1"/>
    <col min="6" max="7" width="12" bestFit="1" customWidth="1"/>
    <col min="8" max="8" width="13.85546875" bestFit="1" customWidth="1"/>
    <col min="9" max="9" width="18.140625" bestFit="1" customWidth="1"/>
    <col min="10" max="13" width="12" bestFit="1" customWidth="1"/>
    <col min="14" max="14" width="12" customWidth="1"/>
    <col min="15" max="17" width="12" bestFit="1" customWidth="1"/>
    <col min="18" max="18" width="14.85546875" bestFit="1" customWidth="1"/>
    <col min="19" max="20" width="12" bestFit="1" customWidth="1"/>
    <col min="21" max="21" width="12.42578125" bestFit="1" customWidth="1"/>
    <col min="22" max="22" width="19.42578125" bestFit="1" customWidth="1"/>
    <col min="23" max="23" width="12" bestFit="1" customWidth="1"/>
    <col min="24" max="24" width="13.7109375" bestFit="1" customWidth="1"/>
    <col min="25" max="25" width="12" bestFit="1" customWidth="1"/>
    <col min="26" max="26" width="15.7109375" customWidth="1"/>
    <col min="27" max="27" width="9.42578125" customWidth="1"/>
    <col min="28" max="28" width="18.140625" customWidth="1"/>
    <col min="29" max="29" width="18.85546875" bestFit="1" customWidth="1"/>
    <col min="30" max="30" width="11.28515625" customWidth="1"/>
    <col min="31" max="31" width="13.85546875" bestFit="1" customWidth="1"/>
    <col min="32" max="32" width="12" customWidth="1"/>
    <col min="33" max="33" width="8.7109375" customWidth="1"/>
    <col min="34" max="34" width="14.42578125" bestFit="1" customWidth="1"/>
    <col min="35" max="35" width="10.28515625" customWidth="1"/>
    <col min="36" max="36" width="13.42578125" bestFit="1" customWidth="1"/>
    <col min="37" max="38" width="12" bestFit="1" customWidth="1"/>
    <col min="39" max="39" width="10.28515625" customWidth="1"/>
    <col min="40" max="40" width="12" bestFit="1" customWidth="1"/>
    <col min="41" max="41" width="12" customWidth="1"/>
    <col min="42" max="42" width="13.7109375" customWidth="1"/>
    <col min="43" max="43" width="20" customWidth="1"/>
    <col min="44" max="44" width="23.140625" bestFit="1" customWidth="1"/>
    <col min="45" max="45" width="12" bestFit="1" customWidth="1"/>
  </cols>
  <sheetData>
    <row r="5" spans="3:5" x14ac:dyDescent="0.25">
      <c r="C5" s="1" t="s">
        <v>121</v>
      </c>
      <c r="D5" s="1" t="s">
        <v>213</v>
      </c>
    </row>
    <row r="6" spans="3:5" x14ac:dyDescent="0.25">
      <c r="C6" s="1" t="s">
        <v>214</v>
      </c>
      <c r="D6" t="s">
        <v>16</v>
      </c>
      <c r="E6" t="s">
        <v>0</v>
      </c>
    </row>
    <row r="7" spans="3:5" x14ac:dyDescent="0.25">
      <c r="C7" t="s">
        <v>8</v>
      </c>
      <c r="D7" s="3">
        <v>0</v>
      </c>
      <c r="E7" s="3">
        <v>0</v>
      </c>
    </row>
    <row r="8" spans="3:5" x14ac:dyDescent="0.25">
      <c r="C8" t="s">
        <v>19</v>
      </c>
      <c r="D8" s="3">
        <v>6472.2379215251258</v>
      </c>
      <c r="E8" s="3">
        <v>6472.2379215251258</v>
      </c>
    </row>
    <row r="9" spans="3:5" x14ac:dyDescent="0.25">
      <c r="C9" t="s">
        <v>17</v>
      </c>
      <c r="D9" s="3">
        <v>80.326243731409804</v>
      </c>
      <c r="E9" s="3">
        <v>80.326243731409804</v>
      </c>
    </row>
    <row r="10" spans="3:5" x14ac:dyDescent="0.25">
      <c r="C10" t="s">
        <v>0</v>
      </c>
      <c r="D10" s="3">
        <v>6552.5641652565355</v>
      </c>
      <c r="E10" s="3">
        <v>6552.5641652565355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3:P29"/>
  <sheetViews>
    <sheetView workbookViewId="0">
      <selection activeCell="C5" sqref="C5"/>
    </sheetView>
  </sheetViews>
  <sheetFormatPr defaultRowHeight="15" x14ac:dyDescent="0.25"/>
  <cols>
    <col min="2" max="2" width="12.5703125" customWidth="1"/>
    <col min="3" max="3" width="7.85546875" customWidth="1"/>
    <col min="4" max="4" width="7.85546875" bestFit="1" customWidth="1"/>
    <col min="5" max="14" width="18.140625" bestFit="1" customWidth="1"/>
    <col min="15" max="15" width="18.140625" customWidth="1"/>
    <col min="16" max="16" width="12" customWidth="1"/>
    <col min="17" max="17" width="12" bestFit="1" customWidth="1"/>
  </cols>
  <sheetData>
    <row r="3" spans="2:16" x14ac:dyDescent="0.25">
      <c r="B3" s="1" t="s">
        <v>14</v>
      </c>
      <c r="E3" s="1" t="s">
        <v>11</v>
      </c>
    </row>
    <row r="4" spans="2:16" x14ac:dyDescent="0.25">
      <c r="B4" s="1" t="s">
        <v>140</v>
      </c>
      <c r="C4" s="1" t="s">
        <v>15</v>
      </c>
      <c r="D4" s="1" t="s">
        <v>72</v>
      </c>
      <c r="E4" t="s">
        <v>6</v>
      </c>
      <c r="F4" t="s">
        <v>18</v>
      </c>
      <c r="G4" t="s">
        <v>7</v>
      </c>
      <c r="H4" t="s">
        <v>8</v>
      </c>
      <c r="I4" t="s">
        <v>146</v>
      </c>
      <c r="J4" t="s">
        <v>178</v>
      </c>
      <c r="K4" t="s">
        <v>16</v>
      </c>
      <c r="L4" t="s">
        <v>19</v>
      </c>
      <c r="M4" t="s">
        <v>20</v>
      </c>
      <c r="N4" t="s">
        <v>21</v>
      </c>
      <c r="O4" t="s">
        <v>17</v>
      </c>
      <c r="P4" t="s">
        <v>0</v>
      </c>
    </row>
    <row r="5" spans="2:16" x14ac:dyDescent="0.25">
      <c r="B5" t="s">
        <v>180</v>
      </c>
      <c r="C5" t="s">
        <v>215</v>
      </c>
      <c r="D5" t="s">
        <v>40</v>
      </c>
      <c r="E5" s="3">
        <v>4993.2274128954396</v>
      </c>
      <c r="F5" s="3">
        <v>88558.179201535066</v>
      </c>
      <c r="G5" s="3">
        <v>25025.009106282738</v>
      </c>
      <c r="H5" s="3">
        <v>24390.020909439936</v>
      </c>
      <c r="I5" s="3">
        <v>18489.74648990338</v>
      </c>
      <c r="J5" s="3">
        <v>57212.6647204611</v>
      </c>
      <c r="K5" s="3">
        <v>1883.0520306519511</v>
      </c>
      <c r="L5" s="3">
        <v>1307.7036631905512</v>
      </c>
      <c r="M5" s="3">
        <v>2109.0107348104229</v>
      </c>
      <c r="N5" s="3">
        <v>29151.532620681501</v>
      </c>
      <c r="O5" s="3">
        <v>16862.88454125162</v>
      </c>
      <c r="P5" s="3">
        <v>269983.03143110377</v>
      </c>
    </row>
    <row r="6" spans="2:16" x14ac:dyDescent="0.25">
      <c r="B6" t="s">
        <v>180</v>
      </c>
      <c r="C6" t="s">
        <v>215</v>
      </c>
      <c r="D6" t="s">
        <v>41</v>
      </c>
      <c r="E6" s="3">
        <v>4788.1975452354</v>
      </c>
      <c r="F6" s="3">
        <v>84416.998112430025</v>
      </c>
      <c r="G6" s="3">
        <v>24508.3293547344</v>
      </c>
      <c r="H6" s="3">
        <v>24042.105576886104</v>
      </c>
      <c r="I6" s="3">
        <v>17520.639064853302</v>
      </c>
      <c r="J6" s="3">
        <v>55931.819833226604</v>
      </c>
      <c r="K6" s="3">
        <v>1800.4434488798179</v>
      </c>
      <c r="L6" s="3">
        <v>1202.8586173079261</v>
      </c>
      <c r="M6" s="3">
        <v>1944.5548848809049</v>
      </c>
      <c r="N6" s="3">
        <v>28502.1938268913</v>
      </c>
      <c r="O6" s="3">
        <v>16431.92602054586</v>
      </c>
      <c r="P6" s="3">
        <v>261090.06628587167</v>
      </c>
    </row>
    <row r="7" spans="2:16" x14ac:dyDescent="0.25">
      <c r="B7" t="s">
        <v>180</v>
      </c>
      <c r="C7" t="s">
        <v>215</v>
      </c>
      <c r="D7" t="s">
        <v>42</v>
      </c>
      <c r="E7" s="3">
        <v>4665.2704299631205</v>
      </c>
      <c r="F7" s="3">
        <v>82881.526435708001</v>
      </c>
      <c r="G7" s="3">
        <v>24340.68056487912</v>
      </c>
      <c r="H7" s="3">
        <v>24126.346247373658</v>
      </c>
      <c r="I7" s="3">
        <v>17101.565583750558</v>
      </c>
      <c r="J7" s="3">
        <v>54124.299175196502</v>
      </c>
      <c r="K7" s="3">
        <v>1755.96190484867</v>
      </c>
      <c r="L7" s="3">
        <v>1162.826872516378</v>
      </c>
      <c r="M7" s="3">
        <v>1846.9656992084451</v>
      </c>
      <c r="N7" s="3">
        <v>28363.049799650602</v>
      </c>
      <c r="O7" s="3">
        <v>16369.89411226246</v>
      </c>
      <c r="P7" s="3">
        <v>256738.38682535745</v>
      </c>
    </row>
    <row r="8" spans="2:16" x14ac:dyDescent="0.25">
      <c r="B8" t="s">
        <v>180</v>
      </c>
      <c r="C8" t="s">
        <v>215</v>
      </c>
      <c r="D8" t="s">
        <v>43</v>
      </c>
      <c r="E8" s="3">
        <v>4615.27107259284</v>
      </c>
      <c r="F8" s="3">
        <v>83885.872668986485</v>
      </c>
      <c r="G8" s="3">
        <v>24435.177613614338</v>
      </c>
      <c r="H8" s="3">
        <v>24271.535158115512</v>
      </c>
      <c r="I8" s="3">
        <v>16985.572030945339</v>
      </c>
      <c r="J8" s="3">
        <v>52186.782319655998</v>
      </c>
      <c r="K8" s="3">
        <v>1743.2528922683421</v>
      </c>
      <c r="L8" s="3">
        <v>1141.857863339854</v>
      </c>
      <c r="M8" s="3">
        <v>1799.9783135142989</v>
      </c>
      <c r="N8" s="3">
        <v>28747.8431589336</v>
      </c>
      <c r="O8" s="3">
        <v>16520.076627053859</v>
      </c>
      <c r="P8" s="3">
        <v>256333.21971902048</v>
      </c>
    </row>
    <row r="9" spans="2:16" x14ac:dyDescent="0.25">
      <c r="B9" t="s">
        <v>180</v>
      </c>
      <c r="C9" t="s">
        <v>215</v>
      </c>
      <c r="D9" t="s">
        <v>44</v>
      </c>
      <c r="E9" s="3">
        <v>4647.4653244381607</v>
      </c>
      <c r="F9" s="3">
        <v>87306.240656275288</v>
      </c>
      <c r="G9" s="3">
        <v>24798.692772086881</v>
      </c>
      <c r="H9" s="3">
        <v>24825.577526870162</v>
      </c>
      <c r="I9" s="3">
        <v>17170.787542682701</v>
      </c>
      <c r="J9" s="3">
        <v>50670.7972516308</v>
      </c>
      <c r="K9" s="3">
        <v>1749.6073985585058</v>
      </c>
      <c r="L9" s="3">
        <v>1159.014325393375</v>
      </c>
      <c r="M9" s="3">
        <v>1778.2918278093011</v>
      </c>
      <c r="N9" s="3">
        <v>29797.435759477899</v>
      </c>
      <c r="O9" s="3">
        <v>17238.340828230121</v>
      </c>
      <c r="P9" s="3">
        <v>261142.25121345316</v>
      </c>
    </row>
    <row r="10" spans="2:16" x14ac:dyDescent="0.25">
      <c r="B10" t="s">
        <v>180</v>
      </c>
      <c r="C10" t="s">
        <v>215</v>
      </c>
      <c r="D10" t="s">
        <v>45</v>
      </c>
      <c r="E10" s="3">
        <v>5192.6251873131205</v>
      </c>
      <c r="F10" s="3">
        <v>95031.520132527658</v>
      </c>
      <c r="G10" s="3">
        <v>25833.806630540897</v>
      </c>
      <c r="H10" s="3">
        <v>26051.480039539521</v>
      </c>
      <c r="I10" s="3">
        <v>18061.318690026019</v>
      </c>
      <c r="J10" s="3">
        <v>53062.344944063996</v>
      </c>
      <c r="K10" s="3">
        <v>1777.14359248255</v>
      </c>
      <c r="L10" s="3">
        <v>1252.4217299069851</v>
      </c>
      <c r="M10" s="3">
        <v>1798.1711063722141</v>
      </c>
      <c r="N10" s="3">
        <v>32913.5748386716</v>
      </c>
      <c r="O10" s="3">
        <v>19016.044726141339</v>
      </c>
      <c r="P10" s="3">
        <v>279990.45161758584</v>
      </c>
    </row>
    <row r="11" spans="2:16" x14ac:dyDescent="0.25">
      <c r="B11" t="s">
        <v>180</v>
      </c>
      <c r="C11" t="s">
        <v>215</v>
      </c>
      <c r="D11" t="s">
        <v>141</v>
      </c>
      <c r="E11" s="3">
        <v>6479.7444397261797</v>
      </c>
      <c r="F11" s="3">
        <v>112938.03508290998</v>
      </c>
      <c r="G11" s="3">
        <v>27931.756922269262</v>
      </c>
      <c r="H11" s="3">
        <v>29435.980602154785</v>
      </c>
      <c r="I11" s="3">
        <v>20854.518276126</v>
      </c>
      <c r="J11" s="3">
        <v>64239.150366774804</v>
      </c>
      <c r="K11" s="3">
        <v>1834.334149094027</v>
      </c>
      <c r="L11" s="3">
        <v>1513.5812078327949</v>
      </c>
      <c r="M11" s="3">
        <v>1928.2900206021609</v>
      </c>
      <c r="N11" s="3">
        <v>39108.060792129298</v>
      </c>
      <c r="O11" s="3">
        <v>19923.669489445881</v>
      </c>
      <c r="P11" s="3">
        <v>326187.12134906516</v>
      </c>
    </row>
    <row r="12" spans="2:16" x14ac:dyDescent="0.25">
      <c r="B12" t="s">
        <v>180</v>
      </c>
      <c r="C12" t="s">
        <v>215</v>
      </c>
      <c r="D12" t="s">
        <v>142</v>
      </c>
      <c r="E12" s="3">
        <v>7917.6428754489398</v>
      </c>
      <c r="F12" s="3">
        <v>128674.12387907035</v>
      </c>
      <c r="G12" s="3">
        <v>30606.843846240197</v>
      </c>
      <c r="H12" s="3">
        <v>31679.446501726408</v>
      </c>
      <c r="I12" s="3">
        <v>25679.475900072201</v>
      </c>
      <c r="J12" s="3">
        <v>78346.605359829497</v>
      </c>
      <c r="K12" s="3">
        <v>1927.533574683102</v>
      </c>
      <c r="L12" s="3">
        <v>1894.8359201332469</v>
      </c>
      <c r="M12" s="3">
        <v>2349.3692847074099</v>
      </c>
      <c r="N12" s="3">
        <v>40954.725351188303</v>
      </c>
      <c r="O12" s="3">
        <v>20465.632477606199</v>
      </c>
      <c r="P12" s="3">
        <v>370496.23497070582</v>
      </c>
    </row>
    <row r="13" spans="2:16" x14ac:dyDescent="0.25">
      <c r="B13" t="s">
        <v>180</v>
      </c>
      <c r="C13" t="s">
        <v>215</v>
      </c>
      <c r="D13" t="s">
        <v>143</v>
      </c>
      <c r="E13" s="3">
        <v>8254.1391125926202</v>
      </c>
      <c r="F13" s="3">
        <v>135211.3596002516</v>
      </c>
      <c r="G13" s="3">
        <v>31640.001481384064</v>
      </c>
      <c r="H13" s="3">
        <v>32605.702701857401</v>
      </c>
      <c r="I13" s="3">
        <v>28693.437409253002</v>
      </c>
      <c r="J13" s="3">
        <v>82463.470232455409</v>
      </c>
      <c r="K13" s="3">
        <v>2037.678350379279</v>
      </c>
      <c r="L13" s="3">
        <v>2150.27657737455</v>
      </c>
      <c r="M13" s="3">
        <v>2792.1350345176497</v>
      </c>
      <c r="N13" s="3">
        <v>41835.970857046195</v>
      </c>
      <c r="O13" s="3">
        <v>20215.8724258334</v>
      </c>
      <c r="P13" s="3">
        <v>387900.0437829452</v>
      </c>
    </row>
    <row r="14" spans="2:16" x14ac:dyDescent="0.25">
      <c r="B14" t="s">
        <v>180</v>
      </c>
      <c r="C14" t="s">
        <v>215</v>
      </c>
      <c r="D14" t="s">
        <v>144</v>
      </c>
      <c r="E14" s="3">
        <v>8221.1634920283614</v>
      </c>
      <c r="F14" s="3">
        <v>135590.73491699679</v>
      </c>
      <c r="G14" s="3">
        <v>31320.745016304198</v>
      </c>
      <c r="H14" s="3">
        <v>32131.62180585778</v>
      </c>
      <c r="I14" s="3">
        <v>29393.140453594198</v>
      </c>
      <c r="J14" s="3">
        <v>84022.468748186191</v>
      </c>
      <c r="K14" s="3">
        <v>2126.6414384415721</v>
      </c>
      <c r="L14" s="3">
        <v>2222.7149727116303</v>
      </c>
      <c r="M14" s="3">
        <v>3021.6503415621501</v>
      </c>
      <c r="N14" s="3">
        <v>41902.966129421504</v>
      </c>
      <c r="O14" s="3">
        <v>19980.804141812179</v>
      </c>
      <c r="P14" s="3">
        <v>389934.65145691659</v>
      </c>
    </row>
    <row r="15" spans="2:16" x14ac:dyDescent="0.25">
      <c r="B15" t="s">
        <v>180</v>
      </c>
      <c r="C15" t="s">
        <v>215</v>
      </c>
      <c r="D15" t="s">
        <v>145</v>
      </c>
      <c r="E15" s="3">
        <v>8291.4750883303004</v>
      </c>
      <c r="F15" s="3">
        <v>138056.67447584184</v>
      </c>
      <c r="G15" s="3">
        <v>30968.276513888799</v>
      </c>
      <c r="H15" s="3">
        <v>32470.46626989084</v>
      </c>
      <c r="I15" s="3">
        <v>29486.683641340402</v>
      </c>
      <c r="J15" s="3">
        <v>84362.752912257507</v>
      </c>
      <c r="K15" s="3">
        <v>2221.9590327940396</v>
      </c>
      <c r="L15" s="3">
        <v>2249.4028025726702</v>
      </c>
      <c r="M15" s="3">
        <v>3046.9512415513</v>
      </c>
      <c r="N15" s="3">
        <v>42390.829138512403</v>
      </c>
      <c r="O15" s="3">
        <v>19967.744792699879</v>
      </c>
      <c r="P15" s="3">
        <v>393513.21590967994</v>
      </c>
    </row>
    <row r="16" spans="2:16" x14ac:dyDescent="0.25">
      <c r="B16" t="s">
        <v>180</v>
      </c>
      <c r="C16" t="s">
        <v>215</v>
      </c>
      <c r="D16" t="s">
        <v>179</v>
      </c>
      <c r="E16" s="3">
        <v>8282.8634061767807</v>
      </c>
      <c r="F16" s="3">
        <v>140057.38009362531</v>
      </c>
      <c r="G16" s="3">
        <v>30759.861118214998</v>
      </c>
      <c r="H16" s="3">
        <v>32313.926873332122</v>
      </c>
      <c r="I16" s="3">
        <v>29851.5020735504</v>
      </c>
      <c r="J16" s="3">
        <v>84810.092768396105</v>
      </c>
      <c r="K16" s="3">
        <v>2264.3224080617902</v>
      </c>
      <c r="L16" s="3">
        <v>2207.46478421962</v>
      </c>
      <c r="M16" s="3">
        <v>3048.7584486933902</v>
      </c>
      <c r="N16" s="3">
        <v>42200.150286367701</v>
      </c>
      <c r="O16" s="3">
        <v>19771.854556015442</v>
      </c>
      <c r="P16" s="3">
        <v>395568.17681665363</v>
      </c>
    </row>
    <row r="17" spans="2:16" x14ac:dyDescent="0.25">
      <c r="B17" t="s">
        <v>180</v>
      </c>
      <c r="C17" t="s">
        <v>215</v>
      </c>
      <c r="D17" t="s">
        <v>197</v>
      </c>
      <c r="E17" s="3">
        <v>8279.5567326855798</v>
      </c>
      <c r="F17" s="3">
        <v>139594.14286475745</v>
      </c>
      <c r="G17" s="3">
        <v>30434.169856304223</v>
      </c>
      <c r="H17" s="3">
        <v>32338.429949449863</v>
      </c>
      <c r="I17" s="3">
        <v>29630.740150469399</v>
      </c>
      <c r="J17" s="3">
        <v>85084.422979318697</v>
      </c>
      <c r="K17" s="3">
        <v>2268.5587455885698</v>
      </c>
      <c r="L17" s="3">
        <v>2199.8396899736099</v>
      </c>
      <c r="M17" s="3">
        <v>3048.7584486933902</v>
      </c>
      <c r="N17" s="3">
        <v>42322.116038640495</v>
      </c>
      <c r="O17" s="3">
        <v>19606.98027347272</v>
      </c>
      <c r="P17" s="3">
        <v>394807.71572935401</v>
      </c>
    </row>
    <row r="18" spans="2:16" x14ac:dyDescent="0.25">
      <c r="B18" t="s">
        <v>180</v>
      </c>
      <c r="C18" t="s">
        <v>215</v>
      </c>
      <c r="D18" t="s">
        <v>198</v>
      </c>
      <c r="E18" s="3">
        <v>8260.3890322638999</v>
      </c>
      <c r="F18" s="3">
        <v>138615.75388999292</v>
      </c>
      <c r="G18" s="3">
        <v>30452.780540644661</v>
      </c>
      <c r="H18" s="3">
        <v>32191.725883711304</v>
      </c>
      <c r="I18" s="3">
        <v>29920.724032482602</v>
      </c>
      <c r="J18" s="3">
        <v>84614.142617737089</v>
      </c>
      <c r="K18" s="3">
        <v>2277.0314206421199</v>
      </c>
      <c r="L18" s="3">
        <v>2190.30832216609</v>
      </c>
      <c r="M18" s="3">
        <v>2996.3494415729901</v>
      </c>
      <c r="N18" s="3">
        <v>41081.844585951403</v>
      </c>
      <c r="O18" s="3">
        <v>19471.489526432641</v>
      </c>
      <c r="P18" s="3">
        <v>392072.53929359769</v>
      </c>
    </row>
    <row r="19" spans="2:16" x14ac:dyDescent="0.25">
      <c r="B19" t="s">
        <v>180</v>
      </c>
      <c r="C19" t="s">
        <v>215</v>
      </c>
      <c r="D19" t="s">
        <v>199</v>
      </c>
      <c r="E19" s="3">
        <v>8118.421416128881</v>
      </c>
      <c r="F19" s="3">
        <v>137393.76602763415</v>
      </c>
      <c r="G19" s="3">
        <v>30362.066331898281</v>
      </c>
      <c r="H19" s="3">
        <v>32498.607908335202</v>
      </c>
      <c r="I19" s="3">
        <v>29737.3793845</v>
      </c>
      <c r="J19" s="3">
        <v>84695.3902411811</v>
      </c>
      <c r="K19" s="3">
        <v>2274.9132518787401</v>
      </c>
      <c r="L19" s="3">
        <v>2197.9334164121101</v>
      </c>
      <c r="M19" s="3">
        <v>3036.1079986988198</v>
      </c>
      <c r="N19" s="3">
        <v>41664.188107366397</v>
      </c>
      <c r="O19" s="3">
        <v>19703.2929731759</v>
      </c>
      <c r="P19" s="3">
        <v>391682.06705720956</v>
      </c>
    </row>
    <row r="20" spans="2:16" x14ac:dyDescent="0.25">
      <c r="B20" t="s">
        <v>180</v>
      </c>
      <c r="C20" t="s">
        <v>215</v>
      </c>
      <c r="D20" t="s">
        <v>200</v>
      </c>
      <c r="E20" s="3">
        <v>7968.5323722114208</v>
      </c>
      <c r="F20" s="3">
        <v>136601.07128685561</v>
      </c>
      <c r="G20" s="3">
        <v>30454.119788843276</v>
      </c>
      <c r="H20" s="3">
        <v>32896.126607234721</v>
      </c>
      <c r="I20" s="3">
        <v>29552.163872762601</v>
      </c>
      <c r="J20" s="3">
        <v>85322.430723289901</v>
      </c>
      <c r="K20" s="3">
        <v>2308.8039520929497</v>
      </c>
      <c r="L20" s="3">
        <v>2213.1836049041303</v>
      </c>
      <c r="M20" s="3">
        <v>3034.30079155673</v>
      </c>
      <c r="N20" s="3">
        <v>43789.1407209069</v>
      </c>
      <c r="O20" s="3">
        <v>19962.847536782781</v>
      </c>
      <c r="P20" s="3">
        <v>394102.72125744104</v>
      </c>
    </row>
    <row r="21" spans="2:16" x14ac:dyDescent="0.25">
      <c r="B21" t="s">
        <v>180</v>
      </c>
      <c r="C21" t="s">
        <v>215</v>
      </c>
      <c r="D21" t="s">
        <v>201</v>
      </c>
      <c r="E21" s="3">
        <v>8341.1107608693401</v>
      </c>
      <c r="F21" s="3">
        <v>136337.5052773272</v>
      </c>
      <c r="G21" s="3">
        <v>30649.600788123083</v>
      </c>
      <c r="H21" s="3">
        <v>33002.218942513879</v>
      </c>
      <c r="I21" s="3">
        <v>30122.777318014199</v>
      </c>
      <c r="J21" s="3">
        <v>93148.010642534908</v>
      </c>
      <c r="K21" s="3">
        <v>2459.1939342935002</v>
      </c>
      <c r="L21" s="3">
        <v>2304.68473585623</v>
      </c>
      <c r="M21" s="3">
        <v>3034.30079155673</v>
      </c>
      <c r="N21" s="3">
        <v>46793.621012808595</v>
      </c>
      <c r="O21" s="3">
        <v>20083.6465160716</v>
      </c>
      <c r="P21" s="3">
        <v>406276.67071996926</v>
      </c>
    </row>
    <row r="22" spans="2:16" x14ac:dyDescent="0.25">
      <c r="B22" t="s">
        <v>180</v>
      </c>
      <c r="C22" t="s">
        <v>215</v>
      </c>
      <c r="D22" t="s">
        <v>202</v>
      </c>
      <c r="E22" s="3">
        <v>8954.0930004850197</v>
      </c>
      <c r="F22" s="3">
        <v>140326.93623973409</v>
      </c>
      <c r="G22" s="3">
        <v>30111.493289750142</v>
      </c>
      <c r="H22" s="3">
        <v>32983.942173758347</v>
      </c>
      <c r="I22" s="3">
        <v>31509.087360411999</v>
      </c>
      <c r="J22" s="3">
        <v>98145.2174115362</v>
      </c>
      <c r="K22" s="3">
        <v>2503.6754783246397</v>
      </c>
      <c r="L22" s="3">
        <v>2287.5282738027099</v>
      </c>
      <c r="M22" s="3">
        <v>3101.1674558137902</v>
      </c>
      <c r="N22" s="3">
        <v>45785.2562721875</v>
      </c>
      <c r="O22" s="3">
        <v>20039.571212817598</v>
      </c>
      <c r="P22" s="3">
        <v>415747.96816862206</v>
      </c>
    </row>
    <row r="23" spans="2:16" x14ac:dyDescent="0.25">
      <c r="B23" t="s">
        <v>180</v>
      </c>
      <c r="C23" t="s">
        <v>215</v>
      </c>
      <c r="D23" t="s">
        <v>203</v>
      </c>
      <c r="E23" s="3">
        <v>8635.0202701895996</v>
      </c>
      <c r="F23" s="3">
        <v>139254.70179187995</v>
      </c>
      <c r="G23" s="3">
        <v>29778.086960277822</v>
      </c>
      <c r="H23" s="3">
        <v>32498.342125052019</v>
      </c>
      <c r="I23" s="3">
        <v>30090.972634180602</v>
      </c>
      <c r="J23" s="3">
        <v>95792.859749234805</v>
      </c>
      <c r="K23" s="3">
        <v>2484.6119594541501</v>
      </c>
      <c r="L23" s="3">
        <v>2230.3400669576499</v>
      </c>
      <c r="M23" s="3">
        <v>3155.3836700762599</v>
      </c>
      <c r="N23" s="3">
        <v>46072.133464152896</v>
      </c>
      <c r="O23" s="3">
        <v>20080.381678793401</v>
      </c>
      <c r="P23" s="3">
        <v>410072.83437024913</v>
      </c>
    </row>
    <row r="24" spans="2:16" x14ac:dyDescent="0.25">
      <c r="B24" t="s">
        <v>180</v>
      </c>
      <c r="C24" t="s">
        <v>215</v>
      </c>
      <c r="D24" t="s">
        <v>204</v>
      </c>
      <c r="E24" s="3">
        <v>8165.1138424878391</v>
      </c>
      <c r="F24" s="3">
        <v>135604.71190235057</v>
      </c>
      <c r="G24" s="3">
        <v>29408.421243340163</v>
      </c>
      <c r="H24" s="3">
        <v>31987.146020059125</v>
      </c>
      <c r="I24" s="3">
        <v>29258.438263239801</v>
      </c>
      <c r="J24" s="3">
        <v>90679.994598624995</v>
      </c>
      <c r="K24" s="3">
        <v>2452.8394280033299</v>
      </c>
      <c r="L24" s="3">
        <v>2150.27657737455</v>
      </c>
      <c r="M24" s="3">
        <v>3074.0593486825501</v>
      </c>
      <c r="N24" s="3">
        <v>45314.571538064498</v>
      </c>
      <c r="O24" s="3">
        <v>19811.032603352342</v>
      </c>
      <c r="P24" s="3">
        <v>397906.60536557977</v>
      </c>
    </row>
    <row r="25" spans="2:16" x14ac:dyDescent="0.25">
      <c r="B25" t="s">
        <v>180</v>
      </c>
      <c r="C25" t="s">
        <v>215</v>
      </c>
      <c r="D25" t="s">
        <v>205</v>
      </c>
      <c r="E25" s="3">
        <v>7583.490229421921</v>
      </c>
      <c r="F25" s="3">
        <v>127198.55356815006</v>
      </c>
      <c r="G25" s="3">
        <v>29052.952554399682</v>
      </c>
      <c r="H25" s="3">
        <v>31080.33619283386</v>
      </c>
      <c r="I25" s="3">
        <v>27786.068488115401</v>
      </c>
      <c r="J25" s="3">
        <v>84631.347996819401</v>
      </c>
      <c r="K25" s="3">
        <v>2393.5307026284599</v>
      </c>
      <c r="L25" s="3">
        <v>2075.93190847596</v>
      </c>
      <c r="M25" s="3">
        <v>2989.1206130046603</v>
      </c>
      <c r="N25" s="3">
        <v>43838.957718314101</v>
      </c>
      <c r="O25" s="3">
        <v>19074.811797146682</v>
      </c>
      <c r="P25" s="3">
        <v>377705.10176931019</v>
      </c>
    </row>
    <row r="26" spans="2:16" x14ac:dyDescent="0.25">
      <c r="B26" t="s">
        <v>180</v>
      </c>
      <c r="C26" t="s">
        <v>215</v>
      </c>
      <c r="D26" t="s">
        <v>206</v>
      </c>
      <c r="E26" s="3">
        <v>6913.8407713568795</v>
      </c>
      <c r="F26" s="3">
        <v>119091.90206295914</v>
      </c>
      <c r="G26" s="3">
        <v>28256.89365739176</v>
      </c>
      <c r="H26" s="3">
        <v>29627.616433881682</v>
      </c>
      <c r="I26" s="3">
        <v>26023.714830977999</v>
      </c>
      <c r="J26" s="3">
        <v>77700.447789851489</v>
      </c>
      <c r="K26" s="3">
        <v>2279.1495894055197</v>
      </c>
      <c r="L26" s="3">
        <v>1969.1805890318381</v>
      </c>
      <c r="M26" s="3">
        <v>2895.14584161637</v>
      </c>
      <c r="N26" s="3">
        <v>39492.854151412306</v>
      </c>
      <c r="O26" s="3">
        <v>19353.955384421981</v>
      </c>
      <c r="P26" s="3">
        <v>353604.70110230695</v>
      </c>
    </row>
    <row r="27" spans="2:16" x14ac:dyDescent="0.25">
      <c r="B27" t="s">
        <v>180</v>
      </c>
      <c r="C27" t="s">
        <v>215</v>
      </c>
      <c r="D27" t="s">
        <v>207</v>
      </c>
      <c r="E27" s="3">
        <v>6312.3228607670999</v>
      </c>
      <c r="F27" s="3">
        <v>112566.64661493845</v>
      </c>
      <c r="G27" s="3">
        <v>27169.29626718814</v>
      </c>
      <c r="H27" s="3">
        <v>27901.019943939471</v>
      </c>
      <c r="I27" s="3">
        <v>23932.0891529742</v>
      </c>
      <c r="J27" s="3">
        <v>69287.973273022799</v>
      </c>
      <c r="K27" s="3">
        <v>2139.3504510218982</v>
      </c>
      <c r="L27" s="3">
        <v>1772.834412197102</v>
      </c>
      <c r="M27" s="3">
        <v>2737.91882025518</v>
      </c>
      <c r="N27" s="3">
        <v>37165.197893249402</v>
      </c>
      <c r="O27" s="3">
        <v>18568.762019045222</v>
      </c>
      <c r="P27" s="3">
        <v>329553.41170859901</v>
      </c>
    </row>
    <row r="28" spans="2:16" x14ac:dyDescent="0.25">
      <c r="B28" t="s">
        <v>180</v>
      </c>
      <c r="C28" t="s">
        <v>215</v>
      </c>
      <c r="D28" t="s">
        <v>208</v>
      </c>
      <c r="E28" s="3">
        <v>5827.5548312405208</v>
      </c>
      <c r="F28" s="3">
        <v>102065.93718986446</v>
      </c>
      <c r="G28" s="3">
        <v>26017.458329344281</v>
      </c>
      <c r="H28" s="3">
        <v>26346.858428103707</v>
      </c>
      <c r="I28" s="3">
        <v>21885.364205088601</v>
      </c>
      <c r="J28" s="3">
        <v>61933.629569752797</v>
      </c>
      <c r="K28" s="3">
        <v>1995.314975111512</v>
      </c>
      <c r="L28" s="3">
        <v>1545.9878583783329</v>
      </c>
      <c r="M28" s="3">
        <v>2446.9584703798701</v>
      </c>
      <c r="N28" s="3">
        <v>34390.9064859188</v>
      </c>
      <c r="O28" s="3">
        <v>17763.979630000002</v>
      </c>
      <c r="P28" s="3">
        <v>302219.94997318287</v>
      </c>
    </row>
    <row r="29" spans="2:16" x14ac:dyDescent="0.25">
      <c r="B29" t="s">
        <v>0</v>
      </c>
      <c r="E29" s="3">
        <v>169708.53150684928</v>
      </c>
      <c r="F29" s="3">
        <v>2877260.273972603</v>
      </c>
      <c r="G29" s="3">
        <v>684316.52054794552</v>
      </c>
      <c r="H29" s="3">
        <v>713696.58082191739</v>
      </c>
      <c r="I29" s="3">
        <v>608737.90684931481</v>
      </c>
      <c r="J29" s="3">
        <v>1812469.1162250387</v>
      </c>
      <c r="K29" s="3">
        <v>50958.904109589035</v>
      </c>
      <c r="L29" s="3">
        <v>44602.988792029901</v>
      </c>
      <c r="M29" s="3">
        <v>63013.698630136998</v>
      </c>
      <c r="N29" s="3">
        <v>933579.12054794526</v>
      </c>
      <c r="O29" s="3">
        <v>456285.49589041114</v>
      </c>
      <c r="P29" s="3">
        <v>8414629.1378937811</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C2:F38"/>
  <sheetViews>
    <sheetView workbookViewId="0">
      <selection activeCell="G8" sqref="G8"/>
    </sheetView>
  </sheetViews>
  <sheetFormatPr defaultRowHeight="15" x14ac:dyDescent="0.25"/>
  <cols>
    <col min="3" max="3" width="17.7109375" customWidth="1"/>
    <col min="4" max="4" width="16.28515625" customWidth="1"/>
    <col min="5" max="7" width="12" bestFit="1" customWidth="1"/>
    <col min="8" max="8" width="12" customWidth="1"/>
    <col min="9" max="9" width="18.140625" bestFit="1" customWidth="1"/>
    <col min="10" max="10" width="8.7109375" customWidth="1"/>
    <col min="11" max="12" width="12" bestFit="1" customWidth="1"/>
    <col min="13" max="13" width="11" bestFit="1" customWidth="1"/>
    <col min="14" max="14" width="12" bestFit="1" customWidth="1"/>
  </cols>
  <sheetData>
    <row r="2" spans="3:6" x14ac:dyDescent="0.25">
      <c r="C2" s="1" t="s">
        <v>140</v>
      </c>
      <c r="D2" t="s">
        <v>180</v>
      </c>
    </row>
    <row r="4" spans="3:6" x14ac:dyDescent="0.25">
      <c r="C4" s="1" t="s">
        <v>13</v>
      </c>
      <c r="D4" s="1" t="s">
        <v>38</v>
      </c>
    </row>
    <row r="5" spans="3:6" x14ac:dyDescent="0.25">
      <c r="C5" s="1" t="s">
        <v>39</v>
      </c>
      <c r="D5" t="s">
        <v>184</v>
      </c>
      <c r="E5" t="s">
        <v>347</v>
      </c>
      <c r="F5" t="s">
        <v>0</v>
      </c>
    </row>
    <row r="6" spans="3:6" x14ac:dyDescent="0.25">
      <c r="C6" s="2" t="s">
        <v>6</v>
      </c>
      <c r="D6" s="3">
        <v>30.971806999999998</v>
      </c>
      <c r="E6" s="3">
        <v>30.971806999999998</v>
      </c>
      <c r="F6" s="3">
        <v>61.943613999999997</v>
      </c>
    </row>
    <row r="7" spans="3:6" x14ac:dyDescent="0.25">
      <c r="C7" s="2" t="s">
        <v>18</v>
      </c>
      <c r="D7" s="3">
        <v>525.1</v>
      </c>
      <c r="E7" s="3">
        <v>525.1</v>
      </c>
      <c r="F7" s="3">
        <v>1050.2</v>
      </c>
    </row>
    <row r="8" spans="3:6" x14ac:dyDescent="0.25">
      <c r="C8" s="2" t="s">
        <v>7</v>
      </c>
      <c r="D8" s="3">
        <v>124.887765</v>
      </c>
      <c r="E8" s="3">
        <v>124.887765</v>
      </c>
      <c r="F8" s="3">
        <v>249.77553</v>
      </c>
    </row>
    <row r="9" spans="3:6" x14ac:dyDescent="0.25">
      <c r="C9" s="2" t="s">
        <v>8</v>
      </c>
      <c r="D9" s="3">
        <v>130.24962600000001</v>
      </c>
      <c r="E9" s="3">
        <v>130.24962600000001</v>
      </c>
      <c r="F9" s="3">
        <v>260.49925200000001</v>
      </c>
    </row>
    <row r="10" spans="3:6" x14ac:dyDescent="0.25">
      <c r="C10" s="2" t="s">
        <v>146</v>
      </c>
      <c r="D10" s="3">
        <v>111.094668</v>
      </c>
      <c r="E10" s="3">
        <v>111.094668</v>
      </c>
      <c r="F10" s="3">
        <v>222.189336</v>
      </c>
    </row>
    <row r="11" spans="3:6" x14ac:dyDescent="0.25">
      <c r="C11" s="2" t="s">
        <v>178</v>
      </c>
      <c r="D11" s="3">
        <v>322.90002489405998</v>
      </c>
      <c r="E11" s="3">
        <v>338.65120252807901</v>
      </c>
      <c r="F11" s="3">
        <v>661.55122742213894</v>
      </c>
    </row>
    <row r="12" spans="3:6" x14ac:dyDescent="0.25">
      <c r="C12" s="2" t="s">
        <v>16</v>
      </c>
      <c r="D12" s="3">
        <v>8.6</v>
      </c>
      <c r="E12" s="3">
        <v>9.9999999999999893</v>
      </c>
      <c r="F12" s="3">
        <v>18.599999999999987</v>
      </c>
    </row>
    <row r="13" spans="3:6" x14ac:dyDescent="0.25">
      <c r="C13" s="2" t="s">
        <v>19</v>
      </c>
      <c r="D13" s="3">
        <v>7.798</v>
      </c>
      <c r="E13" s="3">
        <v>8.4820909090909105</v>
      </c>
      <c r="F13" s="3">
        <v>16.280090909090909</v>
      </c>
    </row>
    <row r="14" spans="3:6" x14ac:dyDescent="0.25">
      <c r="C14" s="2" t="s">
        <v>20</v>
      </c>
      <c r="D14" s="3">
        <v>10.055966111111101</v>
      </c>
      <c r="E14" s="3">
        <v>12.944033888888899</v>
      </c>
      <c r="F14" s="3">
        <v>23</v>
      </c>
    </row>
    <row r="15" spans="3:6" x14ac:dyDescent="0.25">
      <c r="C15" s="2" t="s">
        <v>21</v>
      </c>
      <c r="D15" s="3">
        <v>155.567216</v>
      </c>
      <c r="E15" s="3">
        <v>185.18916300000001</v>
      </c>
      <c r="F15" s="3">
        <v>340.75637900000004</v>
      </c>
    </row>
    <row r="16" spans="3:6" x14ac:dyDescent="0.25">
      <c r="C16" s="2" t="s">
        <v>17</v>
      </c>
      <c r="D16" s="3">
        <v>83.272103000000001</v>
      </c>
      <c r="E16" s="3">
        <v>83.272103000000001</v>
      </c>
      <c r="F16" s="3">
        <v>166.544206</v>
      </c>
    </row>
    <row r="17" spans="3:6" x14ac:dyDescent="0.25">
      <c r="C17" s="2" t="s">
        <v>0</v>
      </c>
      <c r="D17" s="3">
        <v>1510.4971760051708</v>
      </c>
      <c r="E17" s="3">
        <v>1560.8424593260588</v>
      </c>
      <c r="F17" s="3">
        <v>3071.3396353312296</v>
      </c>
    </row>
    <row r="26" spans="3:6" x14ac:dyDescent="0.25">
      <c r="E26" s="2"/>
      <c r="F26" s="7"/>
    </row>
    <row r="27" spans="3:6" x14ac:dyDescent="0.25">
      <c r="E27" s="2"/>
      <c r="F27" s="7"/>
    </row>
    <row r="28" spans="3:6" x14ac:dyDescent="0.25">
      <c r="E28" s="2"/>
      <c r="F28" s="7"/>
    </row>
    <row r="29" spans="3:6" x14ac:dyDescent="0.25">
      <c r="E29" s="2"/>
      <c r="F29" s="7"/>
    </row>
    <row r="30" spans="3:6" x14ac:dyDescent="0.25">
      <c r="E30" s="2"/>
      <c r="F30" s="7"/>
    </row>
    <row r="31" spans="3:6" x14ac:dyDescent="0.25">
      <c r="E31" s="2"/>
      <c r="F31" s="7"/>
    </row>
    <row r="32" spans="3:6" x14ac:dyDescent="0.25">
      <c r="E32" s="2"/>
      <c r="F32" s="7"/>
    </row>
    <row r="33" spans="5:6" x14ac:dyDescent="0.25">
      <c r="E33" s="2"/>
      <c r="F33" s="7"/>
    </row>
    <row r="34" spans="5:6" x14ac:dyDescent="0.25">
      <c r="E34" s="2"/>
      <c r="F34" s="7"/>
    </row>
    <row r="35" spans="5:6" x14ac:dyDescent="0.25">
      <c r="E35" s="2"/>
      <c r="F35" s="7"/>
    </row>
    <row r="36" spans="5:6" x14ac:dyDescent="0.25">
      <c r="E36" s="2"/>
      <c r="F36" s="7"/>
    </row>
    <row r="37" spans="5:6" x14ac:dyDescent="0.25">
      <c r="E37" s="2"/>
      <c r="F37" s="7"/>
    </row>
    <row r="38" spans="5:6" x14ac:dyDescent="0.25">
      <c r="E38" s="2"/>
      <c r="F38" s="7"/>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J27"/>
  <sheetViews>
    <sheetView zoomScale="85" zoomScaleNormal="85" workbookViewId="0">
      <selection activeCell="F76" sqref="F76"/>
    </sheetView>
  </sheetViews>
  <sheetFormatPr defaultRowHeight="15" x14ac:dyDescent="0.25"/>
  <cols>
    <col min="2" max="2" width="15.5703125" bestFit="1" customWidth="1"/>
    <col min="3" max="3" width="12.140625" customWidth="1"/>
    <col min="4" max="5" width="50.5703125" customWidth="1"/>
    <col min="6" max="9" width="50.5703125" bestFit="1" customWidth="1"/>
    <col min="10" max="10" width="12.28515625" customWidth="1"/>
    <col min="11" max="14" width="40" bestFit="1" customWidth="1"/>
    <col min="15" max="15" width="12.28515625" bestFit="1" customWidth="1"/>
  </cols>
  <sheetData>
    <row r="3" spans="2:10" x14ac:dyDescent="0.25">
      <c r="B3" s="1" t="s">
        <v>14</v>
      </c>
      <c r="D3" s="1" t="s">
        <v>185</v>
      </c>
    </row>
    <row r="4" spans="2:10" x14ac:dyDescent="0.25">
      <c r="B4" s="1" t="s">
        <v>11</v>
      </c>
      <c r="C4" s="1" t="s">
        <v>12</v>
      </c>
      <c r="D4" t="s">
        <v>322</v>
      </c>
      <c r="E4" t="s">
        <v>368</v>
      </c>
      <c r="F4" t="s">
        <v>369</v>
      </c>
      <c r="G4" t="s">
        <v>370</v>
      </c>
      <c r="H4" t="s">
        <v>426</v>
      </c>
      <c r="I4" t="s">
        <v>427</v>
      </c>
      <c r="J4" t="s">
        <v>0</v>
      </c>
    </row>
    <row r="5" spans="2:10" x14ac:dyDescent="0.25">
      <c r="B5" t="s">
        <v>6</v>
      </c>
      <c r="C5" t="s">
        <v>169</v>
      </c>
      <c r="D5" s="3"/>
      <c r="E5" s="3"/>
      <c r="F5" s="3"/>
      <c r="G5" s="3"/>
      <c r="H5" s="3">
        <v>294.10164548770496</v>
      </c>
      <c r="I5" s="3"/>
      <c r="J5" s="3">
        <v>294.10164548770496</v>
      </c>
    </row>
    <row r="6" spans="2:10" x14ac:dyDescent="0.25">
      <c r="B6" t="s">
        <v>6</v>
      </c>
      <c r="C6" t="s">
        <v>212</v>
      </c>
      <c r="D6" s="3">
        <v>3708.3834785632553</v>
      </c>
      <c r="E6" s="3"/>
      <c r="F6" s="3"/>
      <c r="G6" s="3"/>
      <c r="H6" s="3"/>
      <c r="I6" s="3"/>
      <c r="J6" s="3">
        <v>3708.3834785632553</v>
      </c>
    </row>
    <row r="7" spans="2:10" x14ac:dyDescent="0.25">
      <c r="B7" t="s">
        <v>6</v>
      </c>
      <c r="C7" t="s">
        <v>172</v>
      </c>
      <c r="D7" s="3"/>
      <c r="E7" s="3">
        <v>1875.4559999999019</v>
      </c>
      <c r="F7" s="3"/>
      <c r="G7" s="3"/>
      <c r="H7" s="3"/>
      <c r="I7" s="3"/>
      <c r="J7" s="3">
        <v>1875.4559999999019</v>
      </c>
    </row>
    <row r="8" spans="2:10" x14ac:dyDescent="0.25">
      <c r="B8" t="s">
        <v>6</v>
      </c>
      <c r="C8" t="s">
        <v>9</v>
      </c>
      <c r="D8" s="3"/>
      <c r="E8" s="3"/>
      <c r="F8" s="3">
        <v>2090.7982857499601</v>
      </c>
      <c r="G8" s="3"/>
      <c r="H8" s="3"/>
      <c r="I8" s="3"/>
      <c r="J8" s="3">
        <v>2090.7982857499601</v>
      </c>
    </row>
    <row r="9" spans="2:10" x14ac:dyDescent="0.25">
      <c r="B9" t="s">
        <v>6</v>
      </c>
      <c r="C9" t="s">
        <v>174</v>
      </c>
      <c r="D9" s="3"/>
      <c r="E9" s="3"/>
      <c r="F9" s="3"/>
      <c r="G9" s="3"/>
      <c r="H9" s="3"/>
      <c r="I9" s="3">
        <v>237.117850060509</v>
      </c>
      <c r="J9" s="3">
        <v>237.117850060509</v>
      </c>
    </row>
    <row r="10" spans="2:10" x14ac:dyDescent="0.25">
      <c r="B10" t="s">
        <v>16</v>
      </c>
      <c r="C10" t="s">
        <v>169</v>
      </c>
      <c r="D10" s="3"/>
      <c r="E10" s="3"/>
      <c r="F10" s="3"/>
      <c r="G10" s="3"/>
      <c r="H10" s="3">
        <v>203.38775822944351</v>
      </c>
      <c r="I10" s="3"/>
      <c r="J10" s="3">
        <v>203.38775822944351</v>
      </c>
    </row>
    <row r="11" spans="2:10" x14ac:dyDescent="0.25">
      <c r="B11" t="s">
        <v>16</v>
      </c>
      <c r="C11" t="s">
        <v>212</v>
      </c>
      <c r="D11" s="3">
        <v>4299.7024475090193</v>
      </c>
      <c r="E11" s="3"/>
      <c r="F11" s="3"/>
      <c r="G11" s="3"/>
      <c r="H11" s="3"/>
      <c r="I11" s="3"/>
      <c r="J11" s="3">
        <v>4299.7024475090193</v>
      </c>
    </row>
    <row r="12" spans="2:10" x14ac:dyDescent="0.25">
      <c r="B12" t="s">
        <v>16</v>
      </c>
      <c r="C12" t="s">
        <v>172</v>
      </c>
      <c r="D12" s="3"/>
      <c r="E12" s="3">
        <v>1075.56583787933</v>
      </c>
      <c r="F12" s="3"/>
      <c r="G12" s="3"/>
      <c r="H12" s="3"/>
      <c r="I12" s="3"/>
      <c r="J12" s="3">
        <v>1075.56583787933</v>
      </c>
    </row>
    <row r="13" spans="2:10" x14ac:dyDescent="0.25">
      <c r="B13" t="s">
        <v>16</v>
      </c>
      <c r="C13" t="s">
        <v>9</v>
      </c>
      <c r="D13" s="3"/>
      <c r="E13" s="3"/>
      <c r="F13" s="3">
        <v>23.573872261017499</v>
      </c>
      <c r="G13" s="3"/>
      <c r="H13" s="3"/>
      <c r="I13" s="3"/>
      <c r="J13" s="3">
        <v>23.573872261017499</v>
      </c>
    </row>
    <row r="14" spans="2:10" x14ac:dyDescent="0.25">
      <c r="B14" t="s">
        <v>17</v>
      </c>
      <c r="C14" t="s">
        <v>169</v>
      </c>
      <c r="D14" s="3"/>
      <c r="E14" s="3"/>
      <c r="F14" s="3"/>
      <c r="G14" s="3"/>
      <c r="H14" s="3">
        <v>3395.3855744663147</v>
      </c>
      <c r="I14" s="3"/>
      <c r="J14" s="3">
        <v>3395.3855744663147</v>
      </c>
    </row>
    <row r="15" spans="2:10" x14ac:dyDescent="0.25">
      <c r="B15" t="s">
        <v>17</v>
      </c>
      <c r="C15" t="s">
        <v>212</v>
      </c>
      <c r="D15" s="3">
        <v>22063.470454729126</v>
      </c>
      <c r="E15" s="3"/>
      <c r="F15" s="3"/>
      <c r="G15" s="3"/>
      <c r="H15" s="3"/>
      <c r="I15" s="3"/>
      <c r="J15" s="3">
        <v>22063.470454729126</v>
      </c>
    </row>
    <row r="16" spans="2:10" x14ac:dyDescent="0.25">
      <c r="B16" t="s">
        <v>18</v>
      </c>
      <c r="C16" t="s">
        <v>172</v>
      </c>
      <c r="D16" s="3"/>
      <c r="E16" s="3"/>
      <c r="F16" s="3"/>
      <c r="G16" s="3">
        <v>14200.27</v>
      </c>
      <c r="H16" s="3"/>
      <c r="I16" s="3"/>
      <c r="J16" s="3">
        <v>14200.27</v>
      </c>
    </row>
    <row r="17" spans="2:10" x14ac:dyDescent="0.25">
      <c r="B17" t="s">
        <v>7</v>
      </c>
      <c r="C17" t="s">
        <v>172</v>
      </c>
      <c r="D17" s="3"/>
      <c r="E17" s="3">
        <v>11194</v>
      </c>
      <c r="F17" s="3"/>
      <c r="G17" s="3"/>
      <c r="H17" s="3"/>
      <c r="I17" s="3"/>
      <c r="J17" s="3">
        <v>11194</v>
      </c>
    </row>
    <row r="18" spans="2:10" x14ac:dyDescent="0.25">
      <c r="B18" t="s">
        <v>8</v>
      </c>
      <c r="C18" t="s">
        <v>172</v>
      </c>
      <c r="D18" s="3"/>
      <c r="E18" s="3">
        <v>5375.2457868255497</v>
      </c>
      <c r="F18" s="3"/>
      <c r="G18" s="3"/>
      <c r="H18" s="3"/>
      <c r="I18" s="3"/>
      <c r="J18" s="3">
        <v>5375.2457868255497</v>
      </c>
    </row>
    <row r="19" spans="2:10" x14ac:dyDescent="0.25">
      <c r="B19" t="s">
        <v>146</v>
      </c>
      <c r="C19" t="s">
        <v>172</v>
      </c>
      <c r="D19" s="3"/>
      <c r="E19" s="3">
        <v>151992.86353094899</v>
      </c>
      <c r="F19" s="3"/>
      <c r="G19" s="3"/>
      <c r="H19" s="3"/>
      <c r="I19" s="3"/>
      <c r="J19" s="3">
        <v>151992.86353094899</v>
      </c>
    </row>
    <row r="20" spans="2:10" x14ac:dyDescent="0.25">
      <c r="B20" t="s">
        <v>178</v>
      </c>
      <c r="C20" t="s">
        <v>172</v>
      </c>
      <c r="D20" s="3"/>
      <c r="E20" s="3">
        <v>25678</v>
      </c>
      <c r="F20" s="3"/>
      <c r="G20" s="3"/>
      <c r="H20" s="3"/>
      <c r="I20" s="3"/>
      <c r="J20" s="3">
        <v>25678</v>
      </c>
    </row>
    <row r="21" spans="2:10" x14ac:dyDescent="0.25">
      <c r="B21" t="s">
        <v>19</v>
      </c>
      <c r="C21" t="s">
        <v>172</v>
      </c>
      <c r="D21" s="3"/>
      <c r="E21" s="3">
        <v>5728.8301795384205</v>
      </c>
      <c r="F21" s="3"/>
      <c r="G21" s="3"/>
      <c r="H21" s="3"/>
      <c r="I21" s="3"/>
      <c r="J21" s="3">
        <v>5728.8301795384205</v>
      </c>
    </row>
    <row r="22" spans="2:10" x14ac:dyDescent="0.25">
      <c r="B22" t="s">
        <v>19</v>
      </c>
      <c r="C22" t="s">
        <v>9</v>
      </c>
      <c r="D22" s="3"/>
      <c r="E22" s="3"/>
      <c r="F22" s="3">
        <v>93.122957700233101</v>
      </c>
      <c r="G22" s="3"/>
      <c r="H22" s="3"/>
      <c r="I22" s="3"/>
      <c r="J22" s="3">
        <v>93.122957700233101</v>
      </c>
    </row>
    <row r="23" spans="2:10" x14ac:dyDescent="0.25">
      <c r="B23" t="s">
        <v>20</v>
      </c>
      <c r="C23" t="s">
        <v>172</v>
      </c>
      <c r="D23" s="3"/>
      <c r="E23" s="3">
        <v>4023.3248540187501</v>
      </c>
      <c r="F23" s="3"/>
      <c r="G23" s="3"/>
      <c r="H23" s="3"/>
      <c r="I23" s="3"/>
      <c r="J23" s="3">
        <v>4023.3248540187501</v>
      </c>
    </row>
    <row r="24" spans="2:10" x14ac:dyDescent="0.25">
      <c r="B24" t="s">
        <v>20</v>
      </c>
      <c r="C24" t="s">
        <v>9</v>
      </c>
      <c r="D24" s="3"/>
      <c r="E24" s="3"/>
      <c r="F24" s="3">
        <v>419.87106167410599</v>
      </c>
      <c r="G24" s="3"/>
      <c r="H24" s="3"/>
      <c r="I24" s="3"/>
      <c r="J24" s="3">
        <v>419.87106167410599</v>
      </c>
    </row>
    <row r="25" spans="2:10" x14ac:dyDescent="0.25">
      <c r="B25" t="s">
        <v>21</v>
      </c>
      <c r="C25" t="s">
        <v>172</v>
      </c>
      <c r="D25" s="3"/>
      <c r="E25" s="3">
        <v>18559.8103579177</v>
      </c>
      <c r="F25" s="3"/>
      <c r="G25" s="3"/>
      <c r="H25" s="3"/>
      <c r="I25" s="3"/>
      <c r="J25" s="3">
        <v>18559.8103579177</v>
      </c>
    </row>
    <row r="26" spans="2:10" x14ac:dyDescent="0.25">
      <c r="B26" t="s">
        <v>21</v>
      </c>
      <c r="C26" t="s">
        <v>9</v>
      </c>
      <c r="D26" s="3"/>
      <c r="E26" s="3"/>
      <c r="F26" s="3">
        <v>34079.297876097298</v>
      </c>
      <c r="G26" s="3"/>
      <c r="H26" s="3"/>
      <c r="I26" s="3"/>
      <c r="J26" s="3">
        <v>34079.297876097298</v>
      </c>
    </row>
    <row r="27" spans="2:10" x14ac:dyDescent="0.25">
      <c r="B27" t="s">
        <v>0</v>
      </c>
      <c r="D27" s="3">
        <v>30071.556380801401</v>
      </c>
      <c r="E27" s="3">
        <v>225503.09654712866</v>
      </c>
      <c r="F27" s="3">
        <v>36706.664053482615</v>
      </c>
      <c r="G27" s="3">
        <v>14200.27</v>
      </c>
      <c r="H27" s="3">
        <v>3892.8749781834631</v>
      </c>
      <c r="I27" s="3">
        <v>237.117850060509</v>
      </c>
      <c r="J27" s="3">
        <v>310611.57980965666</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Q8"/>
  <sheetViews>
    <sheetView workbookViewId="0">
      <selection activeCell="O27" sqref="O27"/>
    </sheetView>
  </sheetViews>
  <sheetFormatPr defaultRowHeight="15" x14ac:dyDescent="0.25"/>
  <cols>
    <col min="2" max="2" width="11.28515625" customWidth="1"/>
    <col min="3" max="16" width="15.5703125" customWidth="1"/>
    <col min="17" max="17" width="12" customWidth="1"/>
    <col min="18" max="19" width="15.5703125" customWidth="1"/>
    <col min="20" max="20" width="12" customWidth="1"/>
    <col min="21" max="28" width="16" customWidth="1"/>
    <col min="29" max="29" width="12" customWidth="1"/>
    <col min="30" max="117" width="20" bestFit="1" customWidth="1"/>
    <col min="118" max="118" width="12" bestFit="1" customWidth="1"/>
  </cols>
  <sheetData>
    <row r="2" spans="2:17" x14ac:dyDescent="0.25">
      <c r="B2" s="1" t="s">
        <v>119</v>
      </c>
      <c r="C2" s="1" t="s">
        <v>12</v>
      </c>
      <c r="D2" s="1" t="s">
        <v>248</v>
      </c>
    </row>
    <row r="3" spans="2:17" x14ac:dyDescent="0.25">
      <c r="C3" t="s">
        <v>9</v>
      </c>
      <c r="D3" t="s">
        <v>9</v>
      </c>
      <c r="E3" t="s">
        <v>122</v>
      </c>
      <c r="F3" t="s">
        <v>247</v>
      </c>
      <c r="G3" t="s">
        <v>212</v>
      </c>
      <c r="H3" t="s">
        <v>176</v>
      </c>
      <c r="I3" t="s">
        <v>173</v>
      </c>
      <c r="J3" t="s">
        <v>211</v>
      </c>
      <c r="K3" t="s">
        <v>137</v>
      </c>
      <c r="L3" t="s">
        <v>10</v>
      </c>
      <c r="M3" t="s">
        <v>172</v>
      </c>
      <c r="N3" t="s">
        <v>172</v>
      </c>
      <c r="O3" t="s">
        <v>123</v>
      </c>
      <c r="P3" t="s">
        <v>175</v>
      </c>
      <c r="Q3" t="s">
        <v>0</v>
      </c>
    </row>
    <row r="4" spans="2:17" x14ac:dyDescent="0.25">
      <c r="B4" s="1" t="s">
        <v>11</v>
      </c>
      <c r="C4" t="s">
        <v>344</v>
      </c>
      <c r="D4" t="s">
        <v>246</v>
      </c>
      <c r="E4" t="s">
        <v>246</v>
      </c>
      <c r="F4" t="s">
        <v>246</v>
      </c>
      <c r="G4" t="s">
        <v>246</v>
      </c>
      <c r="H4" t="s">
        <v>246</v>
      </c>
      <c r="I4" t="s">
        <v>246</v>
      </c>
      <c r="J4" t="s">
        <v>246</v>
      </c>
      <c r="K4" t="s">
        <v>246</v>
      </c>
      <c r="L4" t="s">
        <v>246</v>
      </c>
      <c r="M4" t="s">
        <v>344</v>
      </c>
      <c r="N4" t="s">
        <v>246</v>
      </c>
      <c r="O4" t="s">
        <v>246</v>
      </c>
      <c r="P4" t="s">
        <v>246</v>
      </c>
    </row>
    <row r="5" spans="2:17" x14ac:dyDescent="0.25">
      <c r="B5" t="s">
        <v>16</v>
      </c>
      <c r="C5" s="3">
        <v>2.3573872261017498E-2</v>
      </c>
      <c r="D5" s="3"/>
      <c r="E5" s="3">
        <v>7.1999999999999998E-3</v>
      </c>
      <c r="F5" s="3"/>
      <c r="G5" s="3"/>
      <c r="H5" s="3">
        <v>3.4000000000000002E-2</v>
      </c>
      <c r="I5" s="3">
        <v>0.1532</v>
      </c>
      <c r="J5" s="3">
        <v>0.26</v>
      </c>
      <c r="K5" s="3">
        <v>3.3290000000000002</v>
      </c>
      <c r="L5" s="3">
        <v>8.0000000000000002E-3</v>
      </c>
      <c r="M5" s="3">
        <v>1.07556583787933</v>
      </c>
      <c r="N5" s="3">
        <v>0.66400000000000003</v>
      </c>
      <c r="O5" s="3">
        <v>0.27560000000000007</v>
      </c>
      <c r="P5" s="3">
        <v>4.5999999999999999E-2</v>
      </c>
      <c r="Q5" s="3">
        <v>5.8761397101403476</v>
      </c>
    </row>
    <row r="6" spans="2:17" x14ac:dyDescent="0.25">
      <c r="B6" t="s">
        <v>19</v>
      </c>
      <c r="C6" s="3">
        <v>9.31229577002331E-2</v>
      </c>
      <c r="D6" s="3"/>
      <c r="E6" s="3">
        <v>0.11699999999999999</v>
      </c>
      <c r="F6" s="3"/>
      <c r="G6" s="3"/>
      <c r="H6" s="3"/>
      <c r="I6" s="3">
        <v>2.38598</v>
      </c>
      <c r="J6" s="3"/>
      <c r="K6" s="3"/>
      <c r="L6" s="3">
        <v>3.2320000000000002</v>
      </c>
      <c r="M6" s="3">
        <v>5.72883017953842</v>
      </c>
      <c r="N6" s="3">
        <v>9.4E-2</v>
      </c>
      <c r="O6" s="3">
        <v>0.108</v>
      </c>
      <c r="P6" s="3"/>
      <c r="Q6" s="3">
        <v>11.758933137238653</v>
      </c>
    </row>
    <row r="7" spans="2:17" x14ac:dyDescent="0.25">
      <c r="B7" t="s">
        <v>20</v>
      </c>
      <c r="C7" s="3">
        <v>0.41987106167410598</v>
      </c>
      <c r="D7" s="3">
        <v>0.16</v>
      </c>
      <c r="E7" s="3">
        <v>7.8E-2</v>
      </c>
      <c r="F7" s="3">
        <v>0.32</v>
      </c>
      <c r="G7" s="3">
        <v>7.3999999999999996E-2</v>
      </c>
      <c r="H7" s="3">
        <v>0.23199999999999998</v>
      </c>
      <c r="I7" s="3">
        <v>2.9104000000000001</v>
      </c>
      <c r="J7" s="3"/>
      <c r="K7" s="3"/>
      <c r="L7" s="3">
        <v>2.1704936170212759</v>
      </c>
      <c r="M7" s="3">
        <v>4.0233248540187496</v>
      </c>
      <c r="N7" s="3">
        <v>0.745</v>
      </c>
      <c r="O7" s="3">
        <v>9.4100000000000003E-2</v>
      </c>
      <c r="P7" s="3">
        <v>1.5800000000000002E-2</v>
      </c>
      <c r="Q7" s="3">
        <v>11.24298953271413</v>
      </c>
    </row>
    <row r="8" spans="2:17" x14ac:dyDescent="0.25">
      <c r="B8" t="s">
        <v>0</v>
      </c>
      <c r="C8" s="3">
        <v>0.53656789163535656</v>
      </c>
      <c r="D8" s="3">
        <v>0.16</v>
      </c>
      <c r="E8" s="3">
        <v>0.20219999999999999</v>
      </c>
      <c r="F8" s="3">
        <v>0.32</v>
      </c>
      <c r="G8" s="3">
        <v>7.3999999999999996E-2</v>
      </c>
      <c r="H8" s="3">
        <v>0.26600000000000001</v>
      </c>
      <c r="I8" s="3">
        <v>5.4495800000000001</v>
      </c>
      <c r="J8" s="3">
        <v>0.26</v>
      </c>
      <c r="K8" s="3">
        <v>3.3290000000000002</v>
      </c>
      <c r="L8" s="3">
        <v>5.4104936170212756</v>
      </c>
      <c r="M8" s="3">
        <v>10.827720871436499</v>
      </c>
      <c r="N8" s="3">
        <v>1.5030000000000001</v>
      </c>
      <c r="O8" s="3">
        <v>0.47770000000000007</v>
      </c>
      <c r="P8" s="3">
        <v>6.1800000000000001E-2</v>
      </c>
      <c r="Q8" s="3">
        <v>28.87806238009313</v>
      </c>
    </row>
  </sheetData>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X16"/>
  <sheetViews>
    <sheetView workbookViewId="0">
      <selection activeCell="E10" sqref="E10"/>
    </sheetView>
  </sheetViews>
  <sheetFormatPr defaultRowHeight="15" x14ac:dyDescent="0.25"/>
  <cols>
    <col min="2" max="2" width="13.140625" customWidth="1"/>
    <col min="3" max="3" width="10.5703125" customWidth="1"/>
    <col min="4" max="4" width="16" customWidth="1"/>
    <col min="5" max="23" width="16" bestFit="1" customWidth="1"/>
    <col min="24" max="24" width="12" customWidth="1"/>
    <col min="25" max="25" width="12" bestFit="1" customWidth="1"/>
  </cols>
  <sheetData>
    <row r="2" spans="2:24" x14ac:dyDescent="0.25">
      <c r="B2" s="1" t="s">
        <v>119</v>
      </c>
      <c r="D2" s="1" t="s">
        <v>12</v>
      </c>
    </row>
    <row r="3" spans="2:24" x14ac:dyDescent="0.25">
      <c r="B3" s="1" t="s">
        <v>248</v>
      </c>
      <c r="C3" s="1" t="s">
        <v>11</v>
      </c>
      <c r="D3" t="s">
        <v>122</v>
      </c>
      <c r="E3" t="s">
        <v>249</v>
      </c>
      <c r="F3" t="s">
        <v>317</v>
      </c>
      <c r="G3" t="s">
        <v>169</v>
      </c>
      <c r="H3" t="s">
        <v>247</v>
      </c>
      <c r="I3" t="s">
        <v>212</v>
      </c>
      <c r="J3" t="s">
        <v>318</v>
      </c>
      <c r="K3" t="s">
        <v>319</v>
      </c>
      <c r="L3" t="s">
        <v>320</v>
      </c>
      <c r="M3" t="s">
        <v>176</v>
      </c>
      <c r="N3" t="s">
        <v>173</v>
      </c>
      <c r="O3" t="s">
        <v>321</v>
      </c>
      <c r="P3" t="s">
        <v>177</v>
      </c>
      <c r="Q3" t="s">
        <v>211</v>
      </c>
      <c r="R3" t="s">
        <v>137</v>
      </c>
      <c r="S3" t="s">
        <v>171</v>
      </c>
      <c r="T3" t="s">
        <v>123</v>
      </c>
      <c r="U3" t="s">
        <v>174</v>
      </c>
      <c r="V3" t="s">
        <v>250</v>
      </c>
      <c r="W3" t="s">
        <v>175</v>
      </c>
      <c r="X3" t="s">
        <v>0</v>
      </c>
    </row>
    <row r="4" spans="2:24" x14ac:dyDescent="0.25">
      <c r="B4" t="s">
        <v>246</v>
      </c>
      <c r="C4" t="s">
        <v>6</v>
      </c>
      <c r="D4" s="3">
        <v>0.23053414634146349</v>
      </c>
      <c r="E4" s="3"/>
      <c r="F4" s="3">
        <v>3.8813333333333335</v>
      </c>
      <c r="G4" s="3">
        <v>957.45400000000006</v>
      </c>
      <c r="H4" s="3">
        <v>3.1828571428571512E-2</v>
      </c>
      <c r="I4" s="3"/>
      <c r="J4" s="3"/>
      <c r="K4" s="3">
        <v>0.14593555555555576</v>
      </c>
      <c r="L4" s="3"/>
      <c r="M4" s="3">
        <v>1.4041418892898219</v>
      </c>
      <c r="N4" s="3">
        <v>2.4585072940973096</v>
      </c>
      <c r="O4" s="3"/>
      <c r="P4" s="3"/>
      <c r="Q4" s="3"/>
      <c r="R4" s="3"/>
      <c r="S4" s="3">
        <v>0.24351382749060618</v>
      </c>
      <c r="T4" s="3"/>
      <c r="U4" s="3">
        <v>0.76235298072365709</v>
      </c>
      <c r="V4" s="3">
        <v>0.762931111111111</v>
      </c>
      <c r="W4" s="3"/>
      <c r="X4" s="3">
        <v>967.37507870937145</v>
      </c>
    </row>
    <row r="5" spans="2:24" x14ac:dyDescent="0.25">
      <c r="B5" t="s">
        <v>246</v>
      </c>
      <c r="C5" t="s">
        <v>16</v>
      </c>
      <c r="D5" s="3">
        <v>8.6746987951807162E-3</v>
      </c>
      <c r="E5" s="3"/>
      <c r="F5" s="3"/>
      <c r="G5" s="3"/>
      <c r="H5" s="3"/>
      <c r="I5" s="3"/>
      <c r="J5" s="3"/>
      <c r="K5" s="3"/>
      <c r="L5" s="3"/>
      <c r="M5" s="3">
        <v>6.8000000000000005E-2</v>
      </c>
      <c r="N5" s="3">
        <v>6.6516853932584233E-2</v>
      </c>
      <c r="O5" s="3"/>
      <c r="P5" s="3"/>
      <c r="Q5" s="3">
        <v>0.15322580645161299</v>
      </c>
      <c r="R5" s="3">
        <v>0.36571428571428599</v>
      </c>
      <c r="S5" s="3"/>
      <c r="T5" s="3">
        <v>0.69600039145763093</v>
      </c>
      <c r="U5" s="3"/>
      <c r="V5" s="3"/>
      <c r="W5" s="3">
        <v>0.25263157894736843</v>
      </c>
      <c r="X5" s="3">
        <v>1.6107636152986631</v>
      </c>
    </row>
    <row r="6" spans="2:24" x14ac:dyDescent="0.25">
      <c r="B6" t="s">
        <v>246</v>
      </c>
      <c r="C6" t="s">
        <v>17</v>
      </c>
      <c r="D6" s="3"/>
      <c r="E6" s="3"/>
      <c r="F6" s="3">
        <v>2.6487922638916164</v>
      </c>
      <c r="G6" s="3">
        <v>519.59999999999991</v>
      </c>
      <c r="H6" s="3">
        <v>0.16</v>
      </c>
      <c r="I6" s="3"/>
      <c r="J6" s="3">
        <v>0.37</v>
      </c>
      <c r="K6" s="3"/>
      <c r="L6" s="3"/>
      <c r="M6" s="3"/>
      <c r="N6" s="3">
        <v>4.5388446692969122</v>
      </c>
      <c r="O6" s="3">
        <v>4.7423294879579041</v>
      </c>
      <c r="P6" s="3"/>
      <c r="Q6" s="3"/>
      <c r="R6" s="3"/>
      <c r="S6" s="3"/>
      <c r="T6" s="3">
        <v>6.3555282555282639</v>
      </c>
      <c r="U6" s="3">
        <v>1.2647041690937841</v>
      </c>
      <c r="V6" s="3">
        <v>4.5081967213114801E-3</v>
      </c>
      <c r="W6" s="3">
        <v>1.009876543209876</v>
      </c>
      <c r="X6" s="3">
        <v>540.69458358569966</v>
      </c>
    </row>
    <row r="7" spans="2:24" x14ac:dyDescent="0.25">
      <c r="B7" t="s">
        <v>246</v>
      </c>
      <c r="C7" t="s">
        <v>18</v>
      </c>
      <c r="D7" s="3">
        <v>1.4276898954703836</v>
      </c>
      <c r="E7" s="3"/>
      <c r="F7" s="3">
        <v>34.373216666666607</v>
      </c>
      <c r="G7" s="3">
        <v>244.44</v>
      </c>
      <c r="H7" s="3">
        <v>2.3532857142857138</v>
      </c>
      <c r="I7" s="3"/>
      <c r="J7" s="3"/>
      <c r="K7" s="3"/>
      <c r="L7" s="3">
        <v>25.59679999999997</v>
      </c>
      <c r="M7" s="3">
        <v>6.3794816073395388</v>
      </c>
      <c r="N7" s="3">
        <v>23.078333751044283</v>
      </c>
      <c r="O7" s="3"/>
      <c r="P7" s="3"/>
      <c r="Q7" s="3"/>
      <c r="R7" s="3"/>
      <c r="S7" s="3"/>
      <c r="T7" s="3"/>
      <c r="U7" s="3"/>
      <c r="V7" s="3"/>
      <c r="W7" s="3"/>
      <c r="X7" s="3">
        <v>337.64880763480653</v>
      </c>
    </row>
    <row r="8" spans="2:24" x14ac:dyDescent="0.25">
      <c r="B8" t="s">
        <v>246</v>
      </c>
      <c r="C8" t="s">
        <v>19</v>
      </c>
      <c r="D8" s="3">
        <v>0.22941176470588198</v>
      </c>
      <c r="E8" s="3"/>
      <c r="F8" s="3"/>
      <c r="G8" s="3"/>
      <c r="H8" s="3"/>
      <c r="I8" s="3"/>
      <c r="J8" s="3"/>
      <c r="K8" s="3"/>
      <c r="L8" s="3"/>
      <c r="M8" s="3"/>
      <c r="N8" s="3">
        <v>1.9453045883673321</v>
      </c>
      <c r="O8" s="3"/>
      <c r="P8" s="3"/>
      <c r="Q8" s="3"/>
      <c r="R8" s="3"/>
      <c r="S8" s="3"/>
      <c r="T8" s="3">
        <v>0.21176470588235199</v>
      </c>
      <c r="U8" s="3"/>
      <c r="V8" s="3"/>
      <c r="W8" s="3"/>
      <c r="X8" s="3">
        <v>2.3864810589555665</v>
      </c>
    </row>
    <row r="9" spans="2:24" x14ac:dyDescent="0.25">
      <c r="B9" t="s">
        <v>246</v>
      </c>
      <c r="C9" t="s">
        <v>20</v>
      </c>
      <c r="D9" s="3">
        <v>3.0000000000000001E-3</v>
      </c>
      <c r="E9" s="3"/>
      <c r="F9" s="3"/>
      <c r="G9" s="3"/>
      <c r="H9" s="3">
        <v>0.86799904520104998</v>
      </c>
      <c r="I9" s="3">
        <v>0.1</v>
      </c>
      <c r="J9" s="3"/>
      <c r="K9" s="3"/>
      <c r="L9" s="3"/>
      <c r="M9" s="3">
        <v>0.58999635750223045</v>
      </c>
      <c r="N9" s="3">
        <v>1.5294851875762134</v>
      </c>
      <c r="O9" s="3"/>
      <c r="P9" s="3"/>
      <c r="Q9" s="3"/>
      <c r="R9" s="3"/>
      <c r="S9" s="3"/>
      <c r="T9" s="3">
        <v>0.49186601240750549</v>
      </c>
      <c r="U9" s="3"/>
      <c r="V9" s="3"/>
      <c r="W9" s="3">
        <v>4.1578947368421104E-2</v>
      </c>
      <c r="X9" s="3">
        <v>3.6239255500554206</v>
      </c>
    </row>
    <row r="10" spans="2:24" x14ac:dyDescent="0.25">
      <c r="B10" t="s">
        <v>246</v>
      </c>
      <c r="C10" t="s">
        <v>7</v>
      </c>
      <c r="D10" s="3"/>
      <c r="E10" s="3"/>
      <c r="F10" s="3"/>
      <c r="G10" s="3">
        <v>1554.9139999999998</v>
      </c>
      <c r="H10" s="3"/>
      <c r="I10" s="3"/>
      <c r="J10" s="3"/>
      <c r="K10" s="3"/>
      <c r="L10" s="3"/>
      <c r="M10" s="3">
        <v>0.27452473118279491</v>
      </c>
      <c r="N10" s="3"/>
      <c r="O10" s="3"/>
      <c r="P10" s="3"/>
      <c r="Q10" s="3"/>
      <c r="R10" s="3"/>
      <c r="S10" s="3"/>
      <c r="T10" s="3"/>
      <c r="U10" s="3"/>
      <c r="V10" s="3"/>
      <c r="W10" s="3"/>
      <c r="X10" s="3">
        <v>1555.1885247311825</v>
      </c>
    </row>
    <row r="11" spans="2:24" x14ac:dyDescent="0.25">
      <c r="B11" t="s">
        <v>246</v>
      </c>
      <c r="C11" t="s">
        <v>21</v>
      </c>
      <c r="D11" s="3"/>
      <c r="E11" s="3"/>
      <c r="F11" s="3">
        <v>24.263028130959341</v>
      </c>
      <c r="G11" s="3"/>
      <c r="H11" s="3">
        <v>2.2000000000000002</v>
      </c>
      <c r="I11" s="3"/>
      <c r="J11" s="3"/>
      <c r="K11" s="3"/>
      <c r="L11" s="3">
        <v>0.47491508491508511</v>
      </c>
      <c r="M11" s="3"/>
      <c r="N11" s="3">
        <v>0.77600000000000002</v>
      </c>
      <c r="O11" s="3"/>
      <c r="P11" s="3"/>
      <c r="Q11" s="3"/>
      <c r="R11" s="3"/>
      <c r="S11" s="3">
        <v>1.5399999999999998</v>
      </c>
      <c r="T11" s="3">
        <v>1.81538461538462</v>
      </c>
      <c r="U11" s="3"/>
      <c r="V11" s="3"/>
      <c r="W11" s="3"/>
      <c r="X11" s="3">
        <v>31.069327831259045</v>
      </c>
    </row>
    <row r="12" spans="2:24" x14ac:dyDescent="0.25">
      <c r="B12" t="s">
        <v>246</v>
      </c>
      <c r="C12" t="s">
        <v>8</v>
      </c>
      <c r="D12" s="3"/>
      <c r="E12" s="3">
        <v>0.50184891706286405</v>
      </c>
      <c r="F12" s="3">
        <v>0.76832566853801698</v>
      </c>
      <c r="G12" s="3">
        <v>4370.3500000000004</v>
      </c>
      <c r="H12" s="3">
        <v>1.3328498604199541</v>
      </c>
      <c r="I12" s="3"/>
      <c r="J12" s="3"/>
      <c r="K12" s="3"/>
      <c r="L12" s="3"/>
      <c r="M12" s="3">
        <v>4.0858420481007913</v>
      </c>
      <c r="N12" s="3">
        <v>2.0262474067961276</v>
      </c>
      <c r="O12" s="3">
        <v>0.60797052631578952</v>
      </c>
      <c r="P12" s="3">
        <v>1.0191568324427756</v>
      </c>
      <c r="Q12" s="3"/>
      <c r="R12" s="3"/>
      <c r="S12" s="3"/>
      <c r="T12" s="3">
        <v>6.0018181818181899</v>
      </c>
      <c r="U12" s="3">
        <v>0.9120881006711159</v>
      </c>
      <c r="V12" s="3">
        <v>0.67752372735116606</v>
      </c>
      <c r="W12" s="3">
        <v>5.6474385294770961</v>
      </c>
      <c r="X12" s="3">
        <v>4393.9311097989939</v>
      </c>
    </row>
    <row r="13" spans="2:24" x14ac:dyDescent="0.25">
      <c r="B13" t="s">
        <v>344</v>
      </c>
      <c r="C13" t="s">
        <v>6</v>
      </c>
      <c r="D13" s="3"/>
      <c r="E13" s="3"/>
      <c r="F13" s="3"/>
      <c r="G13" s="3">
        <v>294.10164548770496</v>
      </c>
      <c r="H13" s="3"/>
      <c r="I13" s="3"/>
      <c r="J13" s="3"/>
      <c r="K13" s="3"/>
      <c r="L13" s="3"/>
      <c r="M13" s="3"/>
      <c r="N13" s="3"/>
      <c r="O13" s="3"/>
      <c r="P13" s="3"/>
      <c r="Q13" s="3"/>
      <c r="R13" s="3"/>
      <c r="S13" s="3"/>
      <c r="T13" s="3"/>
      <c r="U13" s="3">
        <v>0.69740544135443705</v>
      </c>
      <c r="V13" s="3"/>
      <c r="W13" s="3"/>
      <c r="X13" s="3">
        <v>294.79905092905938</v>
      </c>
    </row>
    <row r="14" spans="2:24" x14ac:dyDescent="0.25">
      <c r="B14" t="s">
        <v>344</v>
      </c>
      <c r="C14" t="s">
        <v>16</v>
      </c>
      <c r="D14" s="3"/>
      <c r="E14" s="3"/>
      <c r="F14" s="3"/>
      <c r="G14" s="3">
        <v>203.38775822944351</v>
      </c>
      <c r="H14" s="3"/>
      <c r="I14" s="3"/>
      <c r="J14" s="3"/>
      <c r="K14" s="3"/>
      <c r="L14" s="3"/>
      <c r="M14" s="3"/>
      <c r="N14" s="3"/>
      <c r="O14" s="3"/>
      <c r="P14" s="3"/>
      <c r="Q14" s="3"/>
      <c r="R14" s="3"/>
      <c r="S14" s="3"/>
      <c r="T14" s="3"/>
      <c r="U14" s="3"/>
      <c r="V14" s="3"/>
      <c r="W14" s="3"/>
      <c r="X14" s="3">
        <v>203.38775822944351</v>
      </c>
    </row>
    <row r="15" spans="2:24" x14ac:dyDescent="0.25">
      <c r="B15" t="s">
        <v>344</v>
      </c>
      <c r="C15" t="s">
        <v>17</v>
      </c>
      <c r="D15" s="3"/>
      <c r="E15" s="3"/>
      <c r="F15" s="3"/>
      <c r="G15" s="3">
        <v>3395.3855744663147</v>
      </c>
      <c r="H15" s="3"/>
      <c r="I15" s="3"/>
      <c r="J15" s="3"/>
      <c r="K15" s="3"/>
      <c r="L15" s="3"/>
      <c r="M15" s="3"/>
      <c r="N15" s="3"/>
      <c r="O15" s="3"/>
      <c r="P15" s="3"/>
      <c r="Q15" s="3"/>
      <c r="R15" s="3"/>
      <c r="S15" s="3"/>
      <c r="T15" s="3"/>
      <c r="U15" s="3"/>
      <c r="V15" s="3"/>
      <c r="W15" s="3"/>
      <c r="X15" s="3">
        <v>3395.3855744663147</v>
      </c>
    </row>
    <row r="16" spans="2:24" x14ac:dyDescent="0.25">
      <c r="B16" t="s">
        <v>0</v>
      </c>
      <c r="D16" s="3">
        <v>1.8993105053129098</v>
      </c>
      <c r="E16" s="3">
        <v>0.50184891706286405</v>
      </c>
      <c r="F16" s="3">
        <v>65.934696063388913</v>
      </c>
      <c r="G16" s="3">
        <v>11539.632978183463</v>
      </c>
      <c r="H16" s="3">
        <v>6.9459631913352897</v>
      </c>
      <c r="I16" s="3">
        <v>0.1</v>
      </c>
      <c r="J16" s="3">
        <v>0.37</v>
      </c>
      <c r="K16" s="3">
        <v>0.14593555555555576</v>
      </c>
      <c r="L16" s="3">
        <v>26.071715084915056</v>
      </c>
      <c r="M16" s="3">
        <v>12.801986633415179</v>
      </c>
      <c r="N16" s="3">
        <v>36.419239751110773</v>
      </c>
      <c r="O16" s="3">
        <v>5.3503000142736941</v>
      </c>
      <c r="P16" s="3">
        <v>1.0191568324427756</v>
      </c>
      <c r="Q16" s="3">
        <v>0.15322580645161299</v>
      </c>
      <c r="R16" s="3">
        <v>0.36571428571428599</v>
      </c>
      <c r="S16" s="3">
        <v>1.7835138274906059</v>
      </c>
      <c r="T16" s="3">
        <v>15.572362162478562</v>
      </c>
      <c r="U16" s="3">
        <v>3.6365506918429942</v>
      </c>
      <c r="V16" s="3">
        <v>1.4449630351835885</v>
      </c>
      <c r="W16" s="3">
        <v>6.9515255990027613</v>
      </c>
      <c r="X16" s="3">
        <v>11727.10098614044</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4:Y72"/>
  <sheetViews>
    <sheetView topLeftCell="A3" workbookViewId="0">
      <selection activeCell="G15" sqref="G15"/>
    </sheetView>
  </sheetViews>
  <sheetFormatPr defaultRowHeight="15" x14ac:dyDescent="0.25"/>
  <cols>
    <col min="2" max="2" width="15.7109375" bestFit="1" customWidth="1"/>
    <col min="3" max="3" width="16.28515625" bestFit="1" customWidth="1"/>
    <col min="4" max="4" width="7" bestFit="1" customWidth="1"/>
    <col min="5" max="5" width="12" bestFit="1" customWidth="1"/>
    <col min="6" max="6" width="8" bestFit="1" customWidth="1"/>
    <col min="7" max="7" width="7" customWidth="1"/>
    <col min="8" max="8" width="7" bestFit="1" customWidth="1"/>
    <col min="9" max="9" width="6" bestFit="1" customWidth="1"/>
    <col min="10" max="11" width="12" bestFit="1" customWidth="1"/>
    <col min="12" max="12" width="6" bestFit="1" customWidth="1"/>
    <col min="13" max="14" width="12" bestFit="1" customWidth="1"/>
    <col min="15" max="16" width="7" bestFit="1" customWidth="1"/>
    <col min="17" max="17" width="6" bestFit="1" customWidth="1"/>
    <col min="18" max="18" width="6" customWidth="1"/>
    <col min="19" max="19" width="12" bestFit="1" customWidth="1"/>
    <col min="20" max="22" width="7" bestFit="1" customWidth="1"/>
    <col min="23" max="23" width="12" bestFit="1" customWidth="1"/>
    <col min="24" max="24" width="7" bestFit="1" customWidth="1"/>
    <col min="25" max="25" width="12" bestFit="1" customWidth="1"/>
  </cols>
  <sheetData>
    <row r="4" spans="2:25" x14ac:dyDescent="0.25">
      <c r="B4" s="1" t="s">
        <v>14</v>
      </c>
      <c r="C4" s="1" t="s">
        <v>38</v>
      </c>
    </row>
    <row r="5" spans="2:25" x14ac:dyDescent="0.25">
      <c r="B5" s="1" t="s">
        <v>39</v>
      </c>
      <c r="C5" t="s">
        <v>194</v>
      </c>
      <c r="D5" t="s">
        <v>195</v>
      </c>
      <c r="E5" t="s">
        <v>327</v>
      </c>
      <c r="F5" t="s">
        <v>328</v>
      </c>
      <c r="G5" t="s">
        <v>167</v>
      </c>
      <c r="H5" t="s">
        <v>168</v>
      </c>
      <c r="I5" t="s">
        <v>329</v>
      </c>
      <c r="J5" t="s">
        <v>330</v>
      </c>
      <c r="K5" t="s">
        <v>331</v>
      </c>
      <c r="L5" t="s">
        <v>332</v>
      </c>
      <c r="M5" t="s">
        <v>333</v>
      </c>
      <c r="N5" t="s">
        <v>334</v>
      </c>
      <c r="O5" t="s">
        <v>335</v>
      </c>
      <c r="P5" t="s">
        <v>336</v>
      </c>
      <c r="Q5" t="s">
        <v>337</v>
      </c>
      <c r="R5" t="s">
        <v>338</v>
      </c>
      <c r="S5" t="s">
        <v>339</v>
      </c>
      <c r="T5" t="s">
        <v>340</v>
      </c>
      <c r="U5" t="s">
        <v>341</v>
      </c>
      <c r="V5" t="s">
        <v>342</v>
      </c>
      <c r="W5" t="s">
        <v>196</v>
      </c>
      <c r="X5" t="s">
        <v>343</v>
      </c>
      <c r="Y5" t="s">
        <v>0</v>
      </c>
    </row>
    <row r="6" spans="2:25" x14ac:dyDescent="0.25">
      <c r="B6" s="2" t="s">
        <v>194</v>
      </c>
      <c r="C6" s="3"/>
      <c r="D6" s="3">
        <v>117390</v>
      </c>
      <c r="E6" s="3">
        <v>117390</v>
      </c>
      <c r="F6" s="3">
        <v>234780</v>
      </c>
      <c r="G6" s="3"/>
      <c r="H6" s="3">
        <v>23400</v>
      </c>
      <c r="I6" s="3"/>
      <c r="J6" s="3"/>
      <c r="K6" s="3"/>
      <c r="L6" s="3"/>
      <c r="M6" s="3"/>
      <c r="N6" s="3"/>
      <c r="O6" s="3"/>
      <c r="P6" s="3"/>
      <c r="Q6" s="3"/>
      <c r="R6" s="3"/>
      <c r="S6" s="3">
        <v>87833.411138060546</v>
      </c>
      <c r="T6" s="3"/>
      <c r="U6" s="3"/>
      <c r="V6" s="3"/>
      <c r="W6" s="3"/>
      <c r="X6" s="3"/>
      <c r="Y6" s="3">
        <v>580793.4111380605</v>
      </c>
    </row>
    <row r="7" spans="2:25" x14ac:dyDescent="0.25">
      <c r="B7" s="4" t="s">
        <v>344</v>
      </c>
      <c r="C7" s="3"/>
      <c r="D7" s="3">
        <v>0</v>
      </c>
      <c r="E7" s="3">
        <v>0</v>
      </c>
      <c r="F7" s="3">
        <v>0</v>
      </c>
      <c r="G7" s="3"/>
      <c r="H7" s="3"/>
      <c r="I7" s="3"/>
      <c r="J7" s="3"/>
      <c r="K7" s="3"/>
      <c r="L7" s="3"/>
      <c r="M7" s="3"/>
      <c r="N7" s="3"/>
      <c r="O7" s="3"/>
      <c r="P7" s="3"/>
      <c r="Q7" s="3"/>
      <c r="R7" s="3"/>
      <c r="S7" s="3">
        <v>9833.41113806055</v>
      </c>
      <c r="T7" s="3"/>
      <c r="U7" s="3"/>
      <c r="V7" s="3"/>
      <c r="W7" s="3"/>
      <c r="X7" s="3"/>
      <c r="Y7" s="3">
        <v>9833.41113806055</v>
      </c>
    </row>
    <row r="8" spans="2:25" x14ac:dyDescent="0.25">
      <c r="B8" s="4" t="s">
        <v>246</v>
      </c>
      <c r="C8" s="3"/>
      <c r="D8" s="3">
        <v>117390</v>
      </c>
      <c r="E8" s="3">
        <v>117390</v>
      </c>
      <c r="F8" s="3">
        <v>234780</v>
      </c>
      <c r="G8" s="3"/>
      <c r="H8" s="3">
        <v>23400</v>
      </c>
      <c r="I8" s="3"/>
      <c r="J8" s="3"/>
      <c r="K8" s="3"/>
      <c r="L8" s="3"/>
      <c r="M8" s="3"/>
      <c r="N8" s="3"/>
      <c r="O8" s="3"/>
      <c r="P8" s="3"/>
      <c r="Q8" s="3"/>
      <c r="R8" s="3"/>
      <c r="S8" s="3">
        <v>78000</v>
      </c>
      <c r="T8" s="3"/>
      <c r="U8" s="3"/>
      <c r="V8" s="3"/>
      <c r="W8" s="3"/>
      <c r="X8" s="3"/>
      <c r="Y8" s="3">
        <v>570960</v>
      </c>
    </row>
    <row r="9" spans="2:25" x14ac:dyDescent="0.25">
      <c r="B9" s="2" t="s">
        <v>195</v>
      </c>
      <c r="C9" s="3">
        <v>117390</v>
      </c>
      <c r="D9" s="3"/>
      <c r="E9" s="3"/>
      <c r="F9" s="3">
        <v>336726</v>
      </c>
      <c r="G9" s="3">
        <v>102500</v>
      </c>
      <c r="H9" s="3">
        <v>0</v>
      </c>
      <c r="I9" s="3"/>
      <c r="J9" s="3"/>
      <c r="K9" s="3"/>
      <c r="L9" s="3"/>
      <c r="M9" s="3"/>
      <c r="N9" s="3"/>
      <c r="O9" s="3">
        <v>44800</v>
      </c>
      <c r="P9" s="3"/>
      <c r="Q9" s="3"/>
      <c r="R9" s="3"/>
      <c r="S9" s="3"/>
      <c r="T9" s="3"/>
      <c r="U9" s="3"/>
      <c r="V9" s="3"/>
      <c r="W9" s="3">
        <v>23400</v>
      </c>
      <c r="X9" s="3"/>
      <c r="Y9" s="3">
        <v>624816</v>
      </c>
    </row>
    <row r="10" spans="2:25" x14ac:dyDescent="0.25">
      <c r="B10" s="4" t="s">
        <v>344</v>
      </c>
      <c r="C10" s="3">
        <v>0</v>
      </c>
      <c r="D10" s="3"/>
      <c r="E10" s="3"/>
      <c r="F10" s="3">
        <v>0</v>
      </c>
      <c r="G10" s="3">
        <v>0</v>
      </c>
      <c r="H10" s="3">
        <v>0</v>
      </c>
      <c r="I10" s="3"/>
      <c r="J10" s="3"/>
      <c r="K10" s="3"/>
      <c r="L10" s="3"/>
      <c r="M10" s="3"/>
      <c r="N10" s="3"/>
      <c r="O10" s="3">
        <v>0</v>
      </c>
      <c r="P10" s="3"/>
      <c r="Q10" s="3"/>
      <c r="R10" s="3"/>
      <c r="S10" s="3"/>
      <c r="T10" s="3"/>
      <c r="U10" s="3"/>
      <c r="V10" s="3"/>
      <c r="W10" s="3">
        <v>0</v>
      </c>
      <c r="X10" s="3"/>
      <c r="Y10" s="3">
        <v>0</v>
      </c>
    </row>
    <row r="11" spans="2:25" x14ac:dyDescent="0.25">
      <c r="B11" s="4" t="s">
        <v>246</v>
      </c>
      <c r="C11" s="3">
        <v>117390</v>
      </c>
      <c r="D11" s="3"/>
      <c r="E11" s="3"/>
      <c r="F11" s="3">
        <v>336726</v>
      </c>
      <c r="G11" s="3">
        <v>102500</v>
      </c>
      <c r="H11" s="3"/>
      <c r="I11" s="3"/>
      <c r="J11" s="3"/>
      <c r="K11" s="3"/>
      <c r="L11" s="3"/>
      <c r="M11" s="3"/>
      <c r="N11" s="3"/>
      <c r="O11" s="3">
        <v>44800</v>
      </c>
      <c r="P11" s="3"/>
      <c r="Q11" s="3"/>
      <c r="R11" s="3"/>
      <c r="S11" s="3"/>
      <c r="T11" s="3"/>
      <c r="U11" s="3"/>
      <c r="V11" s="3"/>
      <c r="W11" s="3">
        <v>23400</v>
      </c>
      <c r="X11" s="3"/>
      <c r="Y11" s="3">
        <v>624816</v>
      </c>
    </row>
    <row r="12" spans="2:25" x14ac:dyDescent="0.25">
      <c r="B12" s="2" t="s">
        <v>327</v>
      </c>
      <c r="C12" s="3">
        <v>117390</v>
      </c>
      <c r="D12" s="3"/>
      <c r="E12" s="3"/>
      <c r="F12" s="3">
        <v>562224</v>
      </c>
      <c r="G12" s="3"/>
      <c r="H12" s="3"/>
      <c r="I12" s="3"/>
      <c r="J12" s="3"/>
      <c r="K12" s="3"/>
      <c r="L12" s="3"/>
      <c r="M12" s="3">
        <v>0</v>
      </c>
      <c r="N12" s="3"/>
      <c r="O12" s="3"/>
      <c r="P12" s="3"/>
      <c r="Q12" s="3"/>
      <c r="R12" s="3"/>
      <c r="S12" s="3"/>
      <c r="T12" s="3"/>
      <c r="U12" s="3"/>
      <c r="V12" s="3"/>
      <c r="W12" s="3"/>
      <c r="X12" s="3"/>
      <c r="Y12" s="3">
        <v>679614</v>
      </c>
    </row>
    <row r="13" spans="2:25" x14ac:dyDescent="0.25">
      <c r="B13" s="4" t="s">
        <v>344</v>
      </c>
      <c r="C13" s="3">
        <v>0</v>
      </c>
      <c r="D13" s="3"/>
      <c r="E13" s="3"/>
      <c r="F13" s="3">
        <v>0</v>
      </c>
      <c r="G13" s="3"/>
      <c r="H13" s="3"/>
      <c r="I13" s="3"/>
      <c r="J13" s="3"/>
      <c r="K13" s="3"/>
      <c r="L13" s="3"/>
      <c r="M13" s="3">
        <v>0</v>
      </c>
      <c r="N13" s="3"/>
      <c r="O13" s="3"/>
      <c r="P13" s="3"/>
      <c r="Q13" s="3"/>
      <c r="R13" s="3"/>
      <c r="S13" s="3"/>
      <c r="T13" s="3"/>
      <c r="U13" s="3"/>
      <c r="V13" s="3"/>
      <c r="W13" s="3"/>
      <c r="X13" s="3"/>
      <c r="Y13" s="3">
        <v>0</v>
      </c>
    </row>
    <row r="14" spans="2:25" x14ac:dyDescent="0.25">
      <c r="B14" s="4" t="s">
        <v>246</v>
      </c>
      <c r="C14" s="3">
        <v>117390</v>
      </c>
      <c r="D14" s="3"/>
      <c r="E14" s="3"/>
      <c r="F14" s="3">
        <v>562224</v>
      </c>
      <c r="G14" s="3"/>
      <c r="H14" s="3"/>
      <c r="I14" s="3"/>
      <c r="J14" s="3"/>
      <c r="K14" s="3"/>
      <c r="L14" s="3"/>
      <c r="M14" s="3"/>
      <c r="N14" s="3"/>
      <c r="O14" s="3"/>
      <c r="P14" s="3"/>
      <c r="Q14" s="3"/>
      <c r="R14" s="3"/>
      <c r="S14" s="3"/>
      <c r="T14" s="3"/>
      <c r="U14" s="3"/>
      <c r="V14" s="3"/>
      <c r="W14" s="3"/>
      <c r="X14" s="3"/>
      <c r="Y14" s="3">
        <v>679614</v>
      </c>
    </row>
    <row r="15" spans="2:25" x14ac:dyDescent="0.25">
      <c r="B15" s="2" t="s">
        <v>328</v>
      </c>
      <c r="C15" s="3">
        <v>234780</v>
      </c>
      <c r="D15" s="3">
        <v>336726</v>
      </c>
      <c r="E15" s="3">
        <v>562224</v>
      </c>
      <c r="F15" s="3"/>
      <c r="G15" s="3"/>
      <c r="H15" s="3">
        <v>12800</v>
      </c>
      <c r="I15" s="3"/>
      <c r="J15" s="3"/>
      <c r="K15" s="3"/>
      <c r="L15" s="3"/>
      <c r="M15" s="3">
        <v>219400</v>
      </c>
      <c r="N15" s="3"/>
      <c r="O15" s="3"/>
      <c r="P15" s="3"/>
      <c r="Q15" s="3"/>
      <c r="R15" s="3"/>
      <c r="S15" s="3"/>
      <c r="T15" s="3"/>
      <c r="U15" s="3"/>
      <c r="V15" s="3"/>
      <c r="W15" s="3"/>
      <c r="X15" s="3"/>
      <c r="Y15" s="3">
        <v>1365930</v>
      </c>
    </row>
    <row r="16" spans="2:25" x14ac:dyDescent="0.25">
      <c r="B16" s="4" t="s">
        <v>344</v>
      </c>
      <c r="C16" s="3">
        <v>0</v>
      </c>
      <c r="D16" s="3">
        <v>0</v>
      </c>
      <c r="E16" s="3">
        <v>0</v>
      </c>
      <c r="F16" s="3"/>
      <c r="G16" s="3"/>
      <c r="H16" s="3"/>
      <c r="I16" s="3"/>
      <c r="J16" s="3"/>
      <c r="K16" s="3"/>
      <c r="L16" s="3"/>
      <c r="M16" s="3"/>
      <c r="N16" s="3"/>
      <c r="O16" s="3"/>
      <c r="P16" s="3"/>
      <c r="Q16" s="3"/>
      <c r="R16" s="3"/>
      <c r="S16" s="3"/>
      <c r="T16" s="3"/>
      <c r="U16" s="3"/>
      <c r="V16" s="3"/>
      <c r="W16" s="3"/>
      <c r="X16" s="3"/>
      <c r="Y16" s="3">
        <v>0</v>
      </c>
    </row>
    <row r="17" spans="2:25" x14ac:dyDescent="0.25">
      <c r="B17" s="4" t="s">
        <v>246</v>
      </c>
      <c r="C17" s="3">
        <v>234780</v>
      </c>
      <c r="D17" s="3">
        <v>336726</v>
      </c>
      <c r="E17" s="3">
        <v>562224</v>
      </c>
      <c r="F17" s="3"/>
      <c r="G17" s="3"/>
      <c r="H17" s="3">
        <v>12800</v>
      </c>
      <c r="I17" s="3"/>
      <c r="J17" s="3"/>
      <c r="K17" s="3"/>
      <c r="L17" s="3"/>
      <c r="M17" s="3">
        <v>219400</v>
      </c>
      <c r="N17" s="3"/>
      <c r="O17" s="3"/>
      <c r="P17" s="3"/>
      <c r="Q17" s="3"/>
      <c r="R17" s="3"/>
      <c r="S17" s="3"/>
      <c r="T17" s="3"/>
      <c r="U17" s="3"/>
      <c r="V17" s="3"/>
      <c r="W17" s="3"/>
      <c r="X17" s="3"/>
      <c r="Y17" s="3">
        <v>1365930</v>
      </c>
    </row>
    <row r="18" spans="2:25" x14ac:dyDescent="0.25">
      <c r="B18" s="2" t="s">
        <v>167</v>
      </c>
      <c r="C18" s="3"/>
      <c r="D18" s="3">
        <v>104740</v>
      </c>
      <c r="E18" s="3"/>
      <c r="F18" s="3"/>
      <c r="G18" s="3"/>
      <c r="H18" s="3">
        <v>23400</v>
      </c>
      <c r="I18" s="3"/>
      <c r="J18" s="3"/>
      <c r="K18" s="3"/>
      <c r="L18" s="3"/>
      <c r="M18" s="3">
        <v>24447.401242304692</v>
      </c>
      <c r="N18" s="3"/>
      <c r="O18" s="3">
        <v>64200</v>
      </c>
      <c r="P18" s="3"/>
      <c r="Q18" s="3"/>
      <c r="R18" s="3"/>
      <c r="S18" s="3"/>
      <c r="T18" s="3"/>
      <c r="U18" s="3"/>
      <c r="V18" s="3">
        <v>28860</v>
      </c>
      <c r="W18" s="3"/>
      <c r="X18" s="3">
        <v>40600</v>
      </c>
      <c r="Y18" s="3">
        <v>286247.40124230471</v>
      </c>
    </row>
    <row r="19" spans="2:25" x14ac:dyDescent="0.25">
      <c r="B19" s="4" t="s">
        <v>344</v>
      </c>
      <c r="C19" s="3"/>
      <c r="D19" s="3">
        <v>0</v>
      </c>
      <c r="E19" s="3"/>
      <c r="F19" s="3"/>
      <c r="G19" s="3"/>
      <c r="H19" s="3">
        <v>0</v>
      </c>
      <c r="I19" s="3"/>
      <c r="J19" s="3"/>
      <c r="K19" s="3"/>
      <c r="L19" s="3"/>
      <c r="M19" s="3">
        <v>2747.4012423046902</v>
      </c>
      <c r="N19" s="3"/>
      <c r="O19" s="3">
        <v>0</v>
      </c>
      <c r="P19" s="3"/>
      <c r="Q19" s="3"/>
      <c r="R19" s="3"/>
      <c r="S19" s="3"/>
      <c r="T19" s="3"/>
      <c r="U19" s="3"/>
      <c r="V19" s="3">
        <v>0</v>
      </c>
      <c r="W19" s="3"/>
      <c r="X19" s="3">
        <v>0</v>
      </c>
      <c r="Y19" s="3">
        <v>2747.4012423046902</v>
      </c>
    </row>
    <row r="20" spans="2:25" x14ac:dyDescent="0.25">
      <c r="B20" s="4" t="s">
        <v>246</v>
      </c>
      <c r="C20" s="3"/>
      <c r="D20" s="3">
        <v>104740</v>
      </c>
      <c r="E20" s="3"/>
      <c r="F20" s="3"/>
      <c r="G20" s="3"/>
      <c r="H20" s="3">
        <v>23400</v>
      </c>
      <c r="I20" s="3"/>
      <c r="J20" s="3"/>
      <c r="K20" s="3"/>
      <c r="L20" s="3"/>
      <c r="M20" s="3">
        <v>21700</v>
      </c>
      <c r="N20" s="3"/>
      <c r="O20" s="3">
        <v>64200</v>
      </c>
      <c r="P20" s="3"/>
      <c r="Q20" s="3"/>
      <c r="R20" s="3"/>
      <c r="S20" s="3"/>
      <c r="T20" s="3"/>
      <c r="U20" s="3"/>
      <c r="V20" s="3">
        <v>28860</v>
      </c>
      <c r="W20" s="3"/>
      <c r="X20" s="3">
        <v>40600</v>
      </c>
      <c r="Y20" s="3">
        <v>283500</v>
      </c>
    </row>
    <row r="21" spans="2:25" x14ac:dyDescent="0.25">
      <c r="B21" s="2" t="s">
        <v>168</v>
      </c>
      <c r="C21" s="3">
        <v>22815</v>
      </c>
      <c r="D21" s="3">
        <v>0</v>
      </c>
      <c r="E21" s="3"/>
      <c r="F21" s="3">
        <v>12800</v>
      </c>
      <c r="G21" s="3">
        <v>23400</v>
      </c>
      <c r="H21" s="3"/>
      <c r="I21" s="3"/>
      <c r="J21" s="3"/>
      <c r="K21" s="3"/>
      <c r="L21" s="3"/>
      <c r="M21" s="3"/>
      <c r="N21" s="3"/>
      <c r="O21" s="3"/>
      <c r="P21" s="3"/>
      <c r="Q21" s="3"/>
      <c r="R21" s="3"/>
      <c r="S21" s="3"/>
      <c r="T21" s="3"/>
      <c r="U21" s="3"/>
      <c r="V21" s="3"/>
      <c r="W21" s="3">
        <v>66300</v>
      </c>
      <c r="X21" s="3"/>
      <c r="Y21" s="3">
        <v>125315</v>
      </c>
    </row>
    <row r="22" spans="2:25" x14ac:dyDescent="0.25">
      <c r="B22" s="4" t="s">
        <v>344</v>
      </c>
      <c r="C22" s="3"/>
      <c r="D22" s="3">
        <v>0</v>
      </c>
      <c r="E22" s="3"/>
      <c r="F22" s="3"/>
      <c r="G22" s="3">
        <v>0</v>
      </c>
      <c r="H22" s="3"/>
      <c r="I22" s="3"/>
      <c r="J22" s="3"/>
      <c r="K22" s="3"/>
      <c r="L22" s="3"/>
      <c r="M22" s="3"/>
      <c r="N22" s="3"/>
      <c r="O22" s="3"/>
      <c r="P22" s="3"/>
      <c r="Q22" s="3"/>
      <c r="R22" s="3"/>
      <c r="S22" s="3"/>
      <c r="T22" s="3"/>
      <c r="U22" s="3"/>
      <c r="V22" s="3"/>
      <c r="W22" s="3">
        <v>0</v>
      </c>
      <c r="X22" s="3"/>
      <c r="Y22" s="3">
        <v>0</v>
      </c>
    </row>
    <row r="23" spans="2:25" x14ac:dyDescent="0.25">
      <c r="B23" s="4" t="s">
        <v>246</v>
      </c>
      <c r="C23" s="3">
        <v>22815</v>
      </c>
      <c r="D23" s="3"/>
      <c r="E23" s="3"/>
      <c r="F23" s="3">
        <v>12800</v>
      </c>
      <c r="G23" s="3">
        <v>23400</v>
      </c>
      <c r="H23" s="3"/>
      <c r="I23" s="3"/>
      <c r="J23" s="3"/>
      <c r="K23" s="3"/>
      <c r="L23" s="3"/>
      <c r="M23" s="3"/>
      <c r="N23" s="3"/>
      <c r="O23" s="3"/>
      <c r="P23" s="3"/>
      <c r="Q23" s="3"/>
      <c r="R23" s="3"/>
      <c r="S23" s="3"/>
      <c r="T23" s="3"/>
      <c r="U23" s="3"/>
      <c r="V23" s="3"/>
      <c r="W23" s="3">
        <v>66300</v>
      </c>
      <c r="X23" s="3"/>
      <c r="Y23" s="3">
        <v>125315</v>
      </c>
    </row>
    <row r="24" spans="2:25" x14ac:dyDescent="0.25">
      <c r="B24" s="2" t="s">
        <v>329</v>
      </c>
      <c r="C24" s="3"/>
      <c r="D24" s="3"/>
      <c r="E24" s="3"/>
      <c r="F24" s="3"/>
      <c r="G24" s="3"/>
      <c r="H24" s="3"/>
      <c r="I24" s="3"/>
      <c r="J24" s="3">
        <v>38350</v>
      </c>
      <c r="K24" s="3"/>
      <c r="L24" s="3">
        <v>31200</v>
      </c>
      <c r="M24" s="3"/>
      <c r="N24" s="3"/>
      <c r="O24" s="3"/>
      <c r="P24" s="3"/>
      <c r="Q24" s="3"/>
      <c r="R24" s="3"/>
      <c r="S24" s="3"/>
      <c r="T24" s="3"/>
      <c r="U24" s="3"/>
      <c r="V24" s="3">
        <v>0</v>
      </c>
      <c r="W24" s="3"/>
      <c r="X24" s="3"/>
      <c r="Y24" s="3">
        <v>69550</v>
      </c>
    </row>
    <row r="25" spans="2:25" x14ac:dyDescent="0.25">
      <c r="B25" s="4" t="s">
        <v>344</v>
      </c>
      <c r="C25" s="3"/>
      <c r="D25" s="3"/>
      <c r="E25" s="3"/>
      <c r="F25" s="3"/>
      <c r="G25" s="3"/>
      <c r="H25" s="3"/>
      <c r="I25" s="3"/>
      <c r="J25" s="3">
        <v>0</v>
      </c>
      <c r="K25" s="3"/>
      <c r="L25" s="3">
        <v>0</v>
      </c>
      <c r="M25" s="3"/>
      <c r="N25" s="3"/>
      <c r="O25" s="3"/>
      <c r="P25" s="3"/>
      <c r="Q25" s="3"/>
      <c r="R25" s="3"/>
      <c r="S25" s="3"/>
      <c r="T25" s="3"/>
      <c r="U25" s="3"/>
      <c r="V25" s="3">
        <v>0</v>
      </c>
      <c r="W25" s="3"/>
      <c r="X25" s="3"/>
      <c r="Y25" s="3">
        <v>0</v>
      </c>
    </row>
    <row r="26" spans="2:25" x14ac:dyDescent="0.25">
      <c r="B26" s="4" t="s">
        <v>246</v>
      </c>
      <c r="C26" s="3"/>
      <c r="D26" s="3"/>
      <c r="E26" s="3"/>
      <c r="F26" s="3"/>
      <c r="G26" s="3"/>
      <c r="H26" s="3"/>
      <c r="I26" s="3"/>
      <c r="J26" s="3">
        <v>38350</v>
      </c>
      <c r="K26" s="3"/>
      <c r="L26" s="3">
        <v>31200</v>
      </c>
      <c r="M26" s="3"/>
      <c r="N26" s="3"/>
      <c r="O26" s="3"/>
      <c r="P26" s="3"/>
      <c r="Q26" s="3"/>
      <c r="R26" s="3"/>
      <c r="S26" s="3"/>
      <c r="T26" s="3"/>
      <c r="U26" s="3"/>
      <c r="V26" s="3"/>
      <c r="W26" s="3"/>
      <c r="X26" s="3"/>
      <c r="Y26" s="3">
        <v>69550</v>
      </c>
    </row>
    <row r="27" spans="2:25" x14ac:dyDescent="0.25">
      <c r="B27" s="2" t="s">
        <v>330</v>
      </c>
      <c r="C27" s="3"/>
      <c r="D27" s="3"/>
      <c r="E27" s="3"/>
      <c r="F27" s="3"/>
      <c r="G27" s="3"/>
      <c r="H27" s="3"/>
      <c r="I27" s="3">
        <v>38350</v>
      </c>
      <c r="J27" s="3"/>
      <c r="K27" s="3"/>
      <c r="L27" s="3"/>
      <c r="M27" s="3"/>
      <c r="N27" s="3"/>
      <c r="O27" s="3"/>
      <c r="P27" s="3"/>
      <c r="Q27" s="3">
        <v>20100</v>
      </c>
      <c r="R27" s="3"/>
      <c r="S27" s="3"/>
      <c r="T27" s="3">
        <v>50700</v>
      </c>
      <c r="U27" s="3"/>
      <c r="V27" s="3">
        <v>52650</v>
      </c>
      <c r="W27" s="3"/>
      <c r="X27" s="3"/>
      <c r="Y27" s="3">
        <v>161800</v>
      </c>
    </row>
    <row r="28" spans="2:25" x14ac:dyDescent="0.25">
      <c r="B28" s="4" t="s">
        <v>344</v>
      </c>
      <c r="C28" s="3"/>
      <c r="D28" s="3"/>
      <c r="E28" s="3"/>
      <c r="F28" s="3"/>
      <c r="G28" s="3"/>
      <c r="H28" s="3"/>
      <c r="I28" s="3">
        <v>0</v>
      </c>
      <c r="J28" s="3"/>
      <c r="K28" s="3"/>
      <c r="L28" s="3"/>
      <c r="M28" s="3"/>
      <c r="N28" s="3"/>
      <c r="O28" s="3"/>
      <c r="P28" s="3"/>
      <c r="Q28" s="3">
        <v>0</v>
      </c>
      <c r="R28" s="3"/>
      <c r="S28" s="3"/>
      <c r="T28" s="3">
        <v>0</v>
      </c>
      <c r="U28" s="3"/>
      <c r="V28" s="3">
        <v>0</v>
      </c>
      <c r="W28" s="3"/>
      <c r="X28" s="3"/>
      <c r="Y28" s="3">
        <v>0</v>
      </c>
    </row>
    <row r="29" spans="2:25" x14ac:dyDescent="0.25">
      <c r="B29" s="4" t="s">
        <v>246</v>
      </c>
      <c r="C29" s="3"/>
      <c r="D29" s="3"/>
      <c r="E29" s="3"/>
      <c r="F29" s="3"/>
      <c r="G29" s="3"/>
      <c r="H29" s="3"/>
      <c r="I29" s="3">
        <v>38350</v>
      </c>
      <c r="J29" s="3"/>
      <c r="K29" s="3"/>
      <c r="L29" s="3"/>
      <c r="M29" s="3"/>
      <c r="N29" s="3"/>
      <c r="O29" s="3"/>
      <c r="P29" s="3"/>
      <c r="Q29" s="3">
        <v>20100</v>
      </c>
      <c r="R29" s="3"/>
      <c r="S29" s="3"/>
      <c r="T29" s="3">
        <v>50700</v>
      </c>
      <c r="U29" s="3"/>
      <c r="V29" s="3">
        <v>52650</v>
      </c>
      <c r="W29" s="3"/>
      <c r="X29" s="3"/>
      <c r="Y29" s="3">
        <v>161800</v>
      </c>
    </row>
    <row r="30" spans="2:25" x14ac:dyDescent="0.25">
      <c r="B30" s="2" t="s">
        <v>331</v>
      </c>
      <c r="C30" s="3"/>
      <c r="D30" s="3"/>
      <c r="E30" s="3"/>
      <c r="F30" s="3"/>
      <c r="G30" s="3"/>
      <c r="H30" s="3"/>
      <c r="I30" s="3"/>
      <c r="J30" s="3"/>
      <c r="K30" s="3"/>
      <c r="L30" s="3">
        <v>27300</v>
      </c>
      <c r="M30" s="3"/>
      <c r="N30" s="3"/>
      <c r="O30" s="3"/>
      <c r="P30" s="3"/>
      <c r="Q30" s="3"/>
      <c r="R30" s="3"/>
      <c r="S30" s="3">
        <v>33500</v>
      </c>
      <c r="T30" s="3"/>
      <c r="U30" s="3"/>
      <c r="V30" s="3"/>
      <c r="W30" s="3">
        <v>24500</v>
      </c>
      <c r="X30" s="3"/>
      <c r="Y30" s="3">
        <v>85300</v>
      </c>
    </row>
    <row r="31" spans="2:25" x14ac:dyDescent="0.25">
      <c r="B31" s="4" t="s">
        <v>344</v>
      </c>
      <c r="C31" s="3"/>
      <c r="D31" s="3"/>
      <c r="E31" s="3"/>
      <c r="F31" s="3"/>
      <c r="G31" s="3"/>
      <c r="H31" s="3"/>
      <c r="I31" s="3"/>
      <c r="J31" s="3"/>
      <c r="K31" s="3"/>
      <c r="L31" s="3">
        <v>0</v>
      </c>
      <c r="M31" s="3"/>
      <c r="N31" s="3"/>
      <c r="O31" s="3"/>
      <c r="P31" s="3"/>
      <c r="Q31" s="3"/>
      <c r="R31" s="3"/>
      <c r="S31" s="3">
        <v>0</v>
      </c>
      <c r="T31" s="3"/>
      <c r="U31" s="3"/>
      <c r="V31" s="3"/>
      <c r="W31" s="3">
        <v>0</v>
      </c>
      <c r="X31" s="3"/>
      <c r="Y31" s="3">
        <v>0</v>
      </c>
    </row>
    <row r="32" spans="2:25" x14ac:dyDescent="0.25">
      <c r="B32" s="4" t="s">
        <v>246</v>
      </c>
      <c r="C32" s="3"/>
      <c r="D32" s="3"/>
      <c r="E32" s="3"/>
      <c r="F32" s="3"/>
      <c r="G32" s="3"/>
      <c r="H32" s="3"/>
      <c r="I32" s="3"/>
      <c r="J32" s="3"/>
      <c r="K32" s="3"/>
      <c r="L32" s="3">
        <v>27300</v>
      </c>
      <c r="M32" s="3"/>
      <c r="N32" s="3"/>
      <c r="O32" s="3"/>
      <c r="P32" s="3"/>
      <c r="Q32" s="3"/>
      <c r="R32" s="3"/>
      <c r="S32" s="3">
        <v>33500</v>
      </c>
      <c r="T32" s="3"/>
      <c r="U32" s="3"/>
      <c r="V32" s="3"/>
      <c r="W32" s="3">
        <v>24500</v>
      </c>
      <c r="X32" s="3"/>
      <c r="Y32" s="3">
        <v>85300</v>
      </c>
    </row>
    <row r="33" spans="2:25" x14ac:dyDescent="0.25">
      <c r="B33" s="2" t="s">
        <v>332</v>
      </c>
      <c r="C33" s="3"/>
      <c r="D33" s="3"/>
      <c r="E33" s="3"/>
      <c r="F33" s="3"/>
      <c r="G33" s="3"/>
      <c r="H33" s="3"/>
      <c r="I33" s="3">
        <v>31200</v>
      </c>
      <c r="J33" s="3"/>
      <c r="K33" s="3">
        <v>46800</v>
      </c>
      <c r="L33" s="3"/>
      <c r="M33" s="3"/>
      <c r="N33" s="3"/>
      <c r="O33" s="3"/>
      <c r="P33" s="3"/>
      <c r="Q33" s="3"/>
      <c r="R33" s="3"/>
      <c r="S33" s="3"/>
      <c r="T33" s="3"/>
      <c r="U33" s="3"/>
      <c r="V33" s="3">
        <v>0</v>
      </c>
      <c r="W33" s="3"/>
      <c r="X33" s="3"/>
      <c r="Y33" s="3">
        <v>78000</v>
      </c>
    </row>
    <row r="34" spans="2:25" x14ac:dyDescent="0.25">
      <c r="B34" s="4" t="s">
        <v>344</v>
      </c>
      <c r="C34" s="3"/>
      <c r="D34" s="3"/>
      <c r="E34" s="3"/>
      <c r="F34" s="3"/>
      <c r="G34" s="3"/>
      <c r="H34" s="3"/>
      <c r="I34" s="3">
        <v>0</v>
      </c>
      <c r="J34" s="3"/>
      <c r="K34" s="3">
        <v>0</v>
      </c>
      <c r="L34" s="3"/>
      <c r="M34" s="3"/>
      <c r="N34" s="3"/>
      <c r="O34" s="3"/>
      <c r="P34" s="3"/>
      <c r="Q34" s="3"/>
      <c r="R34" s="3"/>
      <c r="S34" s="3"/>
      <c r="T34" s="3"/>
      <c r="U34" s="3"/>
      <c r="V34" s="3">
        <v>0</v>
      </c>
      <c r="W34" s="3"/>
      <c r="X34" s="3"/>
      <c r="Y34" s="3">
        <v>0</v>
      </c>
    </row>
    <row r="35" spans="2:25" x14ac:dyDescent="0.25">
      <c r="B35" s="4" t="s">
        <v>246</v>
      </c>
      <c r="C35" s="3"/>
      <c r="D35" s="3"/>
      <c r="E35" s="3"/>
      <c r="F35" s="3"/>
      <c r="G35" s="3"/>
      <c r="H35" s="3"/>
      <c r="I35" s="3">
        <v>31200</v>
      </c>
      <c r="J35" s="3"/>
      <c r="K35" s="3">
        <v>46800</v>
      </c>
      <c r="L35" s="3"/>
      <c r="M35" s="3"/>
      <c r="N35" s="3"/>
      <c r="O35" s="3"/>
      <c r="P35" s="3"/>
      <c r="Q35" s="3"/>
      <c r="R35" s="3"/>
      <c r="S35" s="3"/>
      <c r="T35" s="3"/>
      <c r="U35" s="3"/>
      <c r="V35" s="3"/>
      <c r="W35" s="3"/>
      <c r="X35" s="3"/>
      <c r="Y35" s="3">
        <v>78000</v>
      </c>
    </row>
    <row r="36" spans="2:25" x14ac:dyDescent="0.25">
      <c r="B36" s="2" t="s">
        <v>333</v>
      </c>
      <c r="C36" s="3"/>
      <c r="D36" s="3"/>
      <c r="E36" s="3">
        <v>33172.767667672917</v>
      </c>
      <c r="F36" s="3">
        <v>188200</v>
      </c>
      <c r="G36" s="3">
        <v>21700</v>
      </c>
      <c r="H36" s="3"/>
      <c r="I36" s="3"/>
      <c r="J36" s="3"/>
      <c r="K36" s="3"/>
      <c r="L36" s="3"/>
      <c r="M36" s="3"/>
      <c r="N36" s="3"/>
      <c r="O36" s="3">
        <v>45500</v>
      </c>
      <c r="P36" s="3"/>
      <c r="Q36" s="3"/>
      <c r="R36" s="3"/>
      <c r="S36" s="3"/>
      <c r="T36" s="3"/>
      <c r="U36" s="3"/>
      <c r="V36" s="3"/>
      <c r="W36" s="3"/>
      <c r="X36" s="3">
        <v>39000</v>
      </c>
      <c r="Y36" s="3">
        <v>327572.76766767295</v>
      </c>
    </row>
    <row r="37" spans="2:25" x14ac:dyDescent="0.25">
      <c r="B37" s="4" t="s">
        <v>344</v>
      </c>
      <c r="C37" s="3"/>
      <c r="D37" s="3"/>
      <c r="E37" s="3">
        <v>33172.767667672917</v>
      </c>
      <c r="F37" s="3"/>
      <c r="G37" s="3">
        <v>0</v>
      </c>
      <c r="H37" s="3"/>
      <c r="I37" s="3"/>
      <c r="J37" s="3"/>
      <c r="K37" s="3"/>
      <c r="L37" s="3"/>
      <c r="M37" s="3"/>
      <c r="N37" s="3"/>
      <c r="O37" s="3"/>
      <c r="P37" s="3"/>
      <c r="Q37" s="3"/>
      <c r="R37" s="3"/>
      <c r="S37" s="3"/>
      <c r="T37" s="3"/>
      <c r="U37" s="3"/>
      <c r="V37" s="3"/>
      <c r="W37" s="3"/>
      <c r="X37" s="3">
        <v>0</v>
      </c>
      <c r="Y37" s="3">
        <v>33172.767667672917</v>
      </c>
    </row>
    <row r="38" spans="2:25" x14ac:dyDescent="0.25">
      <c r="B38" s="4" t="s">
        <v>246</v>
      </c>
      <c r="C38" s="3"/>
      <c r="D38" s="3"/>
      <c r="E38" s="3"/>
      <c r="F38" s="3">
        <v>188200</v>
      </c>
      <c r="G38" s="3">
        <v>21700</v>
      </c>
      <c r="H38" s="3"/>
      <c r="I38" s="3"/>
      <c r="J38" s="3"/>
      <c r="K38" s="3"/>
      <c r="L38" s="3"/>
      <c r="M38" s="3"/>
      <c r="N38" s="3"/>
      <c r="O38" s="3">
        <v>45500</v>
      </c>
      <c r="P38" s="3"/>
      <c r="Q38" s="3"/>
      <c r="R38" s="3"/>
      <c r="S38" s="3"/>
      <c r="T38" s="3"/>
      <c r="U38" s="3"/>
      <c r="V38" s="3"/>
      <c r="W38" s="3"/>
      <c r="X38" s="3">
        <v>39000</v>
      </c>
      <c r="Y38" s="3">
        <v>294400</v>
      </c>
    </row>
    <row r="39" spans="2:25" x14ac:dyDescent="0.25">
      <c r="B39" s="2" t="s">
        <v>334</v>
      </c>
      <c r="C39" s="3"/>
      <c r="D39" s="3"/>
      <c r="E39" s="3"/>
      <c r="F39" s="3"/>
      <c r="G39" s="3"/>
      <c r="H39" s="3"/>
      <c r="I39" s="3"/>
      <c r="J39" s="3"/>
      <c r="K39" s="3"/>
      <c r="L39" s="3"/>
      <c r="M39" s="3"/>
      <c r="N39" s="3"/>
      <c r="O39" s="3">
        <v>97500</v>
      </c>
      <c r="P39" s="3">
        <v>44850</v>
      </c>
      <c r="Q39" s="3"/>
      <c r="R39" s="3">
        <v>0</v>
      </c>
      <c r="S39" s="3"/>
      <c r="T39" s="3"/>
      <c r="U39" s="3"/>
      <c r="V39" s="3">
        <v>120855</v>
      </c>
      <c r="W39" s="3"/>
      <c r="X39" s="3"/>
      <c r="Y39" s="3">
        <v>263205</v>
      </c>
    </row>
    <row r="40" spans="2:25" x14ac:dyDescent="0.25">
      <c r="B40" s="4" t="s">
        <v>344</v>
      </c>
      <c r="C40" s="3"/>
      <c r="D40" s="3"/>
      <c r="E40" s="3"/>
      <c r="F40" s="3"/>
      <c r="G40" s="3"/>
      <c r="H40" s="3"/>
      <c r="I40" s="3"/>
      <c r="J40" s="3"/>
      <c r="K40" s="3"/>
      <c r="L40" s="3"/>
      <c r="M40" s="3"/>
      <c r="N40" s="3"/>
      <c r="O40" s="3">
        <v>0</v>
      </c>
      <c r="P40" s="3">
        <v>0</v>
      </c>
      <c r="Q40" s="3"/>
      <c r="R40" s="3">
        <v>0</v>
      </c>
      <c r="S40" s="3"/>
      <c r="T40" s="3"/>
      <c r="U40" s="3"/>
      <c r="V40" s="3">
        <v>0</v>
      </c>
      <c r="W40" s="3"/>
      <c r="X40" s="3"/>
      <c r="Y40" s="3">
        <v>0</v>
      </c>
    </row>
    <row r="41" spans="2:25" x14ac:dyDescent="0.25">
      <c r="B41" s="4" t="s">
        <v>246</v>
      </c>
      <c r="C41" s="3"/>
      <c r="D41" s="3"/>
      <c r="E41" s="3"/>
      <c r="F41" s="3"/>
      <c r="G41" s="3"/>
      <c r="H41" s="3"/>
      <c r="I41" s="3"/>
      <c r="J41" s="3"/>
      <c r="K41" s="3"/>
      <c r="L41" s="3"/>
      <c r="M41" s="3"/>
      <c r="N41" s="3"/>
      <c r="O41" s="3">
        <v>97500</v>
      </c>
      <c r="P41" s="3">
        <v>44850</v>
      </c>
      <c r="Q41" s="3"/>
      <c r="R41" s="3"/>
      <c r="S41" s="3"/>
      <c r="T41" s="3"/>
      <c r="U41" s="3"/>
      <c r="V41" s="3">
        <v>120855</v>
      </c>
      <c r="W41" s="3"/>
      <c r="X41" s="3"/>
      <c r="Y41" s="3">
        <v>263205</v>
      </c>
    </row>
    <row r="42" spans="2:25" x14ac:dyDescent="0.25">
      <c r="B42" s="2" t="s">
        <v>335</v>
      </c>
      <c r="C42" s="3"/>
      <c r="D42" s="3">
        <v>44800</v>
      </c>
      <c r="E42" s="3"/>
      <c r="F42" s="3"/>
      <c r="G42" s="3">
        <v>64200</v>
      </c>
      <c r="H42" s="3"/>
      <c r="I42" s="3"/>
      <c r="J42" s="3"/>
      <c r="K42" s="3"/>
      <c r="L42" s="3"/>
      <c r="M42" s="3">
        <v>45500</v>
      </c>
      <c r="N42" s="3">
        <v>124800</v>
      </c>
      <c r="O42" s="3"/>
      <c r="P42" s="3"/>
      <c r="Q42" s="3"/>
      <c r="R42" s="3">
        <v>46800</v>
      </c>
      <c r="S42" s="3"/>
      <c r="T42" s="3"/>
      <c r="U42" s="3"/>
      <c r="V42" s="3"/>
      <c r="W42" s="3"/>
      <c r="X42" s="3">
        <v>42000</v>
      </c>
      <c r="Y42" s="3">
        <v>368100</v>
      </c>
    </row>
    <row r="43" spans="2:25" x14ac:dyDescent="0.25">
      <c r="B43" s="4" t="s">
        <v>344</v>
      </c>
      <c r="C43" s="3"/>
      <c r="D43" s="3">
        <v>0</v>
      </c>
      <c r="E43" s="3"/>
      <c r="F43" s="3"/>
      <c r="G43" s="3">
        <v>0</v>
      </c>
      <c r="H43" s="3"/>
      <c r="I43" s="3"/>
      <c r="J43" s="3"/>
      <c r="K43" s="3"/>
      <c r="L43" s="3"/>
      <c r="M43" s="3"/>
      <c r="N43" s="3">
        <v>0</v>
      </c>
      <c r="O43" s="3"/>
      <c r="P43" s="3"/>
      <c r="Q43" s="3"/>
      <c r="R43" s="3">
        <v>0</v>
      </c>
      <c r="S43" s="3"/>
      <c r="T43" s="3"/>
      <c r="U43" s="3"/>
      <c r="V43" s="3"/>
      <c r="W43" s="3"/>
      <c r="X43" s="3">
        <v>0</v>
      </c>
      <c r="Y43" s="3">
        <v>0</v>
      </c>
    </row>
    <row r="44" spans="2:25" x14ac:dyDescent="0.25">
      <c r="B44" s="4" t="s">
        <v>246</v>
      </c>
      <c r="C44" s="3"/>
      <c r="D44" s="3">
        <v>44800</v>
      </c>
      <c r="E44" s="3"/>
      <c r="F44" s="3"/>
      <c r="G44" s="3">
        <v>64200</v>
      </c>
      <c r="H44" s="3"/>
      <c r="I44" s="3"/>
      <c r="J44" s="3"/>
      <c r="K44" s="3"/>
      <c r="L44" s="3"/>
      <c r="M44" s="3">
        <v>45500</v>
      </c>
      <c r="N44" s="3">
        <v>124800</v>
      </c>
      <c r="O44" s="3"/>
      <c r="P44" s="3"/>
      <c r="Q44" s="3"/>
      <c r="R44" s="3">
        <v>46800</v>
      </c>
      <c r="S44" s="3"/>
      <c r="T44" s="3"/>
      <c r="U44" s="3"/>
      <c r="V44" s="3"/>
      <c r="W44" s="3"/>
      <c r="X44" s="3">
        <v>42000</v>
      </c>
      <c r="Y44" s="3">
        <v>368100</v>
      </c>
    </row>
    <row r="45" spans="2:25" x14ac:dyDescent="0.25">
      <c r="B45" s="2" t="s">
        <v>336</v>
      </c>
      <c r="C45" s="3"/>
      <c r="D45" s="3"/>
      <c r="E45" s="3"/>
      <c r="F45" s="3"/>
      <c r="G45" s="3"/>
      <c r="H45" s="3"/>
      <c r="I45" s="3"/>
      <c r="J45" s="3"/>
      <c r="K45" s="3"/>
      <c r="L45" s="3"/>
      <c r="M45" s="3"/>
      <c r="N45" s="3">
        <v>46800</v>
      </c>
      <c r="O45" s="3"/>
      <c r="P45" s="3"/>
      <c r="Q45" s="3">
        <v>7800</v>
      </c>
      <c r="R45" s="3">
        <v>39000</v>
      </c>
      <c r="S45" s="3"/>
      <c r="T45" s="3"/>
      <c r="U45" s="3">
        <v>23400</v>
      </c>
      <c r="V45" s="3"/>
      <c r="W45" s="3"/>
      <c r="X45" s="3"/>
      <c r="Y45" s="3">
        <v>117000</v>
      </c>
    </row>
    <row r="46" spans="2:25" x14ac:dyDescent="0.25">
      <c r="B46" s="4" t="s">
        <v>344</v>
      </c>
      <c r="C46" s="3"/>
      <c r="D46" s="3"/>
      <c r="E46" s="3"/>
      <c r="F46" s="3"/>
      <c r="G46" s="3"/>
      <c r="H46" s="3"/>
      <c r="I46" s="3"/>
      <c r="J46" s="3"/>
      <c r="K46" s="3"/>
      <c r="L46" s="3"/>
      <c r="M46" s="3"/>
      <c r="N46" s="3">
        <v>0</v>
      </c>
      <c r="O46" s="3"/>
      <c r="P46" s="3"/>
      <c r="Q46" s="3">
        <v>0</v>
      </c>
      <c r="R46" s="3">
        <v>0</v>
      </c>
      <c r="S46" s="3"/>
      <c r="T46" s="3"/>
      <c r="U46" s="3">
        <v>0</v>
      </c>
      <c r="V46" s="3"/>
      <c r="W46" s="3"/>
      <c r="X46" s="3"/>
      <c r="Y46" s="3">
        <v>0</v>
      </c>
    </row>
    <row r="47" spans="2:25" x14ac:dyDescent="0.25">
      <c r="B47" s="4" t="s">
        <v>246</v>
      </c>
      <c r="C47" s="3"/>
      <c r="D47" s="3"/>
      <c r="E47" s="3"/>
      <c r="F47" s="3"/>
      <c r="G47" s="3"/>
      <c r="H47" s="3"/>
      <c r="I47" s="3"/>
      <c r="J47" s="3"/>
      <c r="K47" s="3"/>
      <c r="L47" s="3"/>
      <c r="M47" s="3"/>
      <c r="N47" s="3">
        <v>46800</v>
      </c>
      <c r="O47" s="3"/>
      <c r="P47" s="3"/>
      <c r="Q47" s="3">
        <v>7800</v>
      </c>
      <c r="R47" s="3">
        <v>39000</v>
      </c>
      <c r="S47" s="3"/>
      <c r="T47" s="3"/>
      <c r="U47" s="3">
        <v>23400</v>
      </c>
      <c r="V47" s="3"/>
      <c r="W47" s="3"/>
      <c r="X47" s="3"/>
      <c r="Y47" s="3">
        <v>117000</v>
      </c>
    </row>
    <row r="48" spans="2:25" x14ac:dyDescent="0.25">
      <c r="B48" s="2" t="s">
        <v>337</v>
      </c>
      <c r="C48" s="3"/>
      <c r="D48" s="3"/>
      <c r="E48" s="3"/>
      <c r="F48" s="3"/>
      <c r="G48" s="3"/>
      <c r="H48" s="3"/>
      <c r="I48" s="3"/>
      <c r="J48" s="3">
        <v>18225.417598038461</v>
      </c>
      <c r="K48" s="3"/>
      <c r="L48" s="3"/>
      <c r="M48" s="3"/>
      <c r="N48" s="3"/>
      <c r="O48" s="3"/>
      <c r="P48" s="3">
        <v>39000</v>
      </c>
      <c r="Q48" s="3"/>
      <c r="R48" s="3"/>
      <c r="S48" s="3"/>
      <c r="T48" s="3">
        <v>0</v>
      </c>
      <c r="U48" s="3">
        <v>9750</v>
      </c>
      <c r="V48" s="3"/>
      <c r="W48" s="3"/>
      <c r="X48" s="3"/>
      <c r="Y48" s="3">
        <v>66975.417598038461</v>
      </c>
    </row>
    <row r="49" spans="2:25" x14ac:dyDescent="0.25">
      <c r="B49" s="4" t="s">
        <v>344</v>
      </c>
      <c r="C49" s="3"/>
      <c r="D49" s="3"/>
      <c r="E49" s="3"/>
      <c r="F49" s="3"/>
      <c r="G49" s="3"/>
      <c r="H49" s="3"/>
      <c r="I49" s="3"/>
      <c r="J49" s="3">
        <v>2025.41759803846</v>
      </c>
      <c r="K49" s="3"/>
      <c r="L49" s="3"/>
      <c r="M49" s="3"/>
      <c r="N49" s="3"/>
      <c r="O49" s="3"/>
      <c r="P49" s="3">
        <v>0</v>
      </c>
      <c r="Q49" s="3"/>
      <c r="R49" s="3"/>
      <c r="S49" s="3"/>
      <c r="T49" s="3">
        <v>0</v>
      </c>
      <c r="U49" s="3">
        <v>0</v>
      </c>
      <c r="V49" s="3"/>
      <c r="W49" s="3"/>
      <c r="X49" s="3"/>
      <c r="Y49" s="3">
        <v>2025.41759803846</v>
      </c>
    </row>
    <row r="50" spans="2:25" x14ac:dyDescent="0.25">
      <c r="B50" s="4" t="s">
        <v>246</v>
      </c>
      <c r="C50" s="3"/>
      <c r="D50" s="3"/>
      <c r="E50" s="3"/>
      <c r="F50" s="3"/>
      <c r="G50" s="3"/>
      <c r="H50" s="3"/>
      <c r="I50" s="3"/>
      <c r="J50" s="3">
        <v>16200</v>
      </c>
      <c r="K50" s="3"/>
      <c r="L50" s="3"/>
      <c r="M50" s="3"/>
      <c r="N50" s="3"/>
      <c r="O50" s="3"/>
      <c r="P50" s="3">
        <v>39000</v>
      </c>
      <c r="Q50" s="3"/>
      <c r="R50" s="3"/>
      <c r="S50" s="3"/>
      <c r="T50" s="3"/>
      <c r="U50" s="3">
        <v>9750</v>
      </c>
      <c r="V50" s="3"/>
      <c r="W50" s="3"/>
      <c r="X50" s="3"/>
      <c r="Y50" s="3">
        <v>64950</v>
      </c>
    </row>
    <row r="51" spans="2:25" x14ac:dyDescent="0.25">
      <c r="B51" s="2" t="s">
        <v>338</v>
      </c>
      <c r="C51" s="3"/>
      <c r="D51" s="3"/>
      <c r="E51" s="3"/>
      <c r="F51" s="3"/>
      <c r="G51" s="3"/>
      <c r="H51" s="3"/>
      <c r="I51" s="3"/>
      <c r="J51" s="3"/>
      <c r="K51" s="3"/>
      <c r="L51" s="3"/>
      <c r="M51" s="3"/>
      <c r="N51" s="3">
        <v>1365.2433036952241</v>
      </c>
      <c r="O51" s="3">
        <v>46800</v>
      </c>
      <c r="P51" s="3">
        <v>39000</v>
      </c>
      <c r="Q51" s="3"/>
      <c r="R51" s="3"/>
      <c r="S51" s="3"/>
      <c r="T51" s="3"/>
      <c r="U51" s="3"/>
      <c r="V51" s="3"/>
      <c r="W51" s="3"/>
      <c r="X51" s="3"/>
      <c r="Y51" s="3">
        <v>87165.243303695228</v>
      </c>
    </row>
    <row r="52" spans="2:25" x14ac:dyDescent="0.25">
      <c r="B52" s="4" t="s">
        <v>344</v>
      </c>
      <c r="C52" s="3"/>
      <c r="D52" s="3"/>
      <c r="E52" s="3"/>
      <c r="F52" s="3"/>
      <c r="G52" s="3"/>
      <c r="H52" s="3"/>
      <c r="I52" s="3"/>
      <c r="J52" s="3"/>
      <c r="K52" s="3"/>
      <c r="L52" s="3"/>
      <c r="M52" s="3"/>
      <c r="N52" s="3">
        <v>1365.2433036952241</v>
      </c>
      <c r="O52" s="3">
        <v>0</v>
      </c>
      <c r="P52" s="3">
        <v>0</v>
      </c>
      <c r="Q52" s="3"/>
      <c r="R52" s="3"/>
      <c r="S52" s="3"/>
      <c r="T52" s="3"/>
      <c r="U52" s="3"/>
      <c r="V52" s="3"/>
      <c r="W52" s="3"/>
      <c r="X52" s="3"/>
      <c r="Y52" s="3">
        <v>1365.2433036952241</v>
      </c>
    </row>
    <row r="53" spans="2:25" x14ac:dyDescent="0.25">
      <c r="B53" s="4" t="s">
        <v>246</v>
      </c>
      <c r="C53" s="3"/>
      <c r="D53" s="3"/>
      <c r="E53" s="3"/>
      <c r="F53" s="3"/>
      <c r="G53" s="3"/>
      <c r="H53" s="3"/>
      <c r="I53" s="3"/>
      <c r="J53" s="3"/>
      <c r="K53" s="3"/>
      <c r="L53" s="3"/>
      <c r="M53" s="3"/>
      <c r="N53" s="3"/>
      <c r="O53" s="3">
        <v>46800</v>
      </c>
      <c r="P53" s="3">
        <v>39000</v>
      </c>
      <c r="Q53" s="3"/>
      <c r="R53" s="3"/>
      <c r="S53" s="3"/>
      <c r="T53" s="3"/>
      <c r="U53" s="3"/>
      <c r="V53" s="3"/>
      <c r="W53" s="3"/>
      <c r="X53" s="3"/>
      <c r="Y53" s="3">
        <v>85800</v>
      </c>
    </row>
    <row r="54" spans="2:25" x14ac:dyDescent="0.25">
      <c r="B54" s="2" t="s">
        <v>339</v>
      </c>
      <c r="C54" s="3">
        <v>78000</v>
      </c>
      <c r="D54" s="3"/>
      <c r="E54" s="3"/>
      <c r="F54" s="3"/>
      <c r="G54" s="3"/>
      <c r="H54" s="3"/>
      <c r="I54" s="3"/>
      <c r="J54" s="3"/>
      <c r="K54" s="3">
        <v>35408.394378692101</v>
      </c>
      <c r="L54" s="3"/>
      <c r="M54" s="3"/>
      <c r="N54" s="3"/>
      <c r="O54" s="3"/>
      <c r="P54" s="3"/>
      <c r="Q54" s="3"/>
      <c r="R54" s="3"/>
      <c r="S54" s="3"/>
      <c r="T54" s="3"/>
      <c r="U54" s="3"/>
      <c r="V54" s="3"/>
      <c r="W54" s="3">
        <v>2970.4537869658998</v>
      </c>
      <c r="X54" s="3"/>
      <c r="Y54" s="3">
        <v>116378.848165658</v>
      </c>
    </row>
    <row r="55" spans="2:25" x14ac:dyDescent="0.25">
      <c r="B55" s="4" t="s">
        <v>344</v>
      </c>
      <c r="C55" s="3">
        <v>0</v>
      </c>
      <c r="D55" s="3"/>
      <c r="E55" s="3"/>
      <c r="F55" s="3"/>
      <c r="G55" s="3"/>
      <c r="H55" s="3"/>
      <c r="I55" s="3"/>
      <c r="J55" s="3"/>
      <c r="K55" s="3">
        <v>1908.3943786921</v>
      </c>
      <c r="L55" s="3"/>
      <c r="M55" s="3"/>
      <c r="N55" s="3"/>
      <c r="O55" s="3"/>
      <c r="P55" s="3"/>
      <c r="Q55" s="3"/>
      <c r="R55" s="3"/>
      <c r="S55" s="3"/>
      <c r="T55" s="3"/>
      <c r="U55" s="3"/>
      <c r="V55" s="3"/>
      <c r="W55" s="3">
        <v>2970.4537869658998</v>
      </c>
      <c r="X55" s="3"/>
      <c r="Y55" s="3">
        <v>4878.8481656579997</v>
      </c>
    </row>
    <row r="56" spans="2:25" x14ac:dyDescent="0.25">
      <c r="B56" s="4" t="s">
        <v>246</v>
      </c>
      <c r="C56" s="3">
        <v>78000</v>
      </c>
      <c r="D56" s="3"/>
      <c r="E56" s="3"/>
      <c r="F56" s="3"/>
      <c r="G56" s="3"/>
      <c r="H56" s="3"/>
      <c r="I56" s="3"/>
      <c r="J56" s="3"/>
      <c r="K56" s="3">
        <v>33500</v>
      </c>
      <c r="L56" s="3"/>
      <c r="M56" s="3"/>
      <c r="N56" s="3"/>
      <c r="O56" s="3"/>
      <c r="P56" s="3"/>
      <c r="Q56" s="3"/>
      <c r="R56" s="3"/>
      <c r="S56" s="3"/>
      <c r="T56" s="3"/>
      <c r="U56" s="3"/>
      <c r="V56" s="3"/>
      <c r="W56" s="3"/>
      <c r="X56" s="3"/>
      <c r="Y56" s="3">
        <v>111500</v>
      </c>
    </row>
    <row r="57" spans="2:25" x14ac:dyDescent="0.25">
      <c r="B57" s="2" t="s">
        <v>340</v>
      </c>
      <c r="C57" s="3"/>
      <c r="D57" s="3"/>
      <c r="E57" s="3"/>
      <c r="F57" s="3"/>
      <c r="G57" s="3"/>
      <c r="H57" s="3"/>
      <c r="I57" s="3"/>
      <c r="J57" s="3">
        <v>50700</v>
      </c>
      <c r="K57" s="3"/>
      <c r="L57" s="3"/>
      <c r="M57" s="3"/>
      <c r="N57" s="3"/>
      <c r="O57" s="3"/>
      <c r="P57" s="3"/>
      <c r="Q57" s="3">
        <v>23400</v>
      </c>
      <c r="R57" s="3"/>
      <c r="S57" s="3"/>
      <c r="T57" s="3"/>
      <c r="U57" s="3">
        <v>128700</v>
      </c>
      <c r="V57" s="3"/>
      <c r="W57" s="3"/>
      <c r="X57" s="3"/>
      <c r="Y57" s="3">
        <v>202800</v>
      </c>
    </row>
    <row r="58" spans="2:25" x14ac:dyDescent="0.25">
      <c r="B58" s="4" t="s">
        <v>344</v>
      </c>
      <c r="C58" s="3"/>
      <c r="D58" s="3"/>
      <c r="E58" s="3"/>
      <c r="F58" s="3"/>
      <c r="G58" s="3"/>
      <c r="H58" s="3"/>
      <c r="I58" s="3"/>
      <c r="J58" s="3">
        <v>0</v>
      </c>
      <c r="K58" s="3"/>
      <c r="L58" s="3"/>
      <c r="M58" s="3"/>
      <c r="N58" s="3"/>
      <c r="O58" s="3"/>
      <c r="P58" s="3"/>
      <c r="Q58" s="3">
        <v>0</v>
      </c>
      <c r="R58" s="3"/>
      <c r="S58" s="3"/>
      <c r="T58" s="3"/>
      <c r="U58" s="3">
        <v>0</v>
      </c>
      <c r="V58" s="3"/>
      <c r="W58" s="3"/>
      <c r="X58" s="3"/>
      <c r="Y58" s="3">
        <v>0</v>
      </c>
    </row>
    <row r="59" spans="2:25" x14ac:dyDescent="0.25">
      <c r="B59" s="4" t="s">
        <v>246</v>
      </c>
      <c r="C59" s="3"/>
      <c r="D59" s="3"/>
      <c r="E59" s="3"/>
      <c r="F59" s="3"/>
      <c r="G59" s="3"/>
      <c r="H59" s="3"/>
      <c r="I59" s="3"/>
      <c r="J59" s="3">
        <v>50700</v>
      </c>
      <c r="K59" s="3"/>
      <c r="L59" s="3"/>
      <c r="M59" s="3"/>
      <c r="N59" s="3"/>
      <c r="O59" s="3"/>
      <c r="P59" s="3"/>
      <c r="Q59" s="3">
        <v>23400</v>
      </c>
      <c r="R59" s="3"/>
      <c r="S59" s="3"/>
      <c r="T59" s="3"/>
      <c r="U59" s="3">
        <v>128700</v>
      </c>
      <c r="V59" s="3"/>
      <c r="W59" s="3"/>
      <c r="X59" s="3"/>
      <c r="Y59" s="3">
        <v>202800</v>
      </c>
    </row>
    <row r="60" spans="2:25" x14ac:dyDescent="0.25">
      <c r="B60" s="2" t="s">
        <v>341</v>
      </c>
      <c r="C60" s="3"/>
      <c r="D60" s="3"/>
      <c r="E60" s="3"/>
      <c r="F60" s="3"/>
      <c r="G60" s="3"/>
      <c r="H60" s="3"/>
      <c r="I60" s="3"/>
      <c r="J60" s="3"/>
      <c r="K60" s="3"/>
      <c r="L60" s="3"/>
      <c r="M60" s="3"/>
      <c r="N60" s="3"/>
      <c r="O60" s="3"/>
      <c r="P60" s="3">
        <v>39000</v>
      </c>
      <c r="Q60" s="3">
        <v>11700</v>
      </c>
      <c r="R60" s="3"/>
      <c r="S60" s="3"/>
      <c r="T60" s="3">
        <v>128700</v>
      </c>
      <c r="U60" s="3"/>
      <c r="V60" s="3">
        <v>284700</v>
      </c>
      <c r="W60" s="3"/>
      <c r="X60" s="3"/>
      <c r="Y60" s="3">
        <v>464100</v>
      </c>
    </row>
    <row r="61" spans="2:25" x14ac:dyDescent="0.25">
      <c r="B61" s="4" t="s">
        <v>344</v>
      </c>
      <c r="C61" s="3"/>
      <c r="D61" s="3"/>
      <c r="E61" s="3"/>
      <c r="F61" s="3"/>
      <c r="G61" s="3"/>
      <c r="H61" s="3"/>
      <c r="I61" s="3"/>
      <c r="J61" s="3"/>
      <c r="K61" s="3"/>
      <c r="L61" s="3"/>
      <c r="M61" s="3"/>
      <c r="N61" s="3"/>
      <c r="O61" s="3"/>
      <c r="P61" s="3">
        <v>0</v>
      </c>
      <c r="Q61" s="3">
        <v>0</v>
      </c>
      <c r="R61" s="3"/>
      <c r="S61" s="3"/>
      <c r="T61" s="3">
        <v>0</v>
      </c>
      <c r="U61" s="3"/>
      <c r="V61" s="3">
        <v>0</v>
      </c>
      <c r="W61" s="3"/>
      <c r="X61" s="3"/>
      <c r="Y61" s="3">
        <v>0</v>
      </c>
    </row>
    <row r="62" spans="2:25" x14ac:dyDescent="0.25">
      <c r="B62" s="4" t="s">
        <v>246</v>
      </c>
      <c r="C62" s="3"/>
      <c r="D62" s="3"/>
      <c r="E62" s="3"/>
      <c r="F62" s="3"/>
      <c r="G62" s="3"/>
      <c r="H62" s="3"/>
      <c r="I62" s="3"/>
      <c r="J62" s="3"/>
      <c r="K62" s="3"/>
      <c r="L62" s="3"/>
      <c r="M62" s="3"/>
      <c r="N62" s="3"/>
      <c r="O62" s="3"/>
      <c r="P62" s="3">
        <v>39000</v>
      </c>
      <c r="Q62" s="3">
        <v>11700</v>
      </c>
      <c r="R62" s="3"/>
      <c r="S62" s="3"/>
      <c r="T62" s="3">
        <v>128700</v>
      </c>
      <c r="U62" s="3"/>
      <c r="V62" s="3">
        <v>284700</v>
      </c>
      <c r="W62" s="3"/>
      <c r="X62" s="3"/>
      <c r="Y62" s="3">
        <v>464100</v>
      </c>
    </row>
    <row r="63" spans="2:25" x14ac:dyDescent="0.25">
      <c r="B63" s="2" t="s">
        <v>342</v>
      </c>
      <c r="C63" s="3"/>
      <c r="D63" s="3"/>
      <c r="E63" s="3"/>
      <c r="F63" s="3"/>
      <c r="G63" s="3">
        <v>26520</v>
      </c>
      <c r="H63" s="3"/>
      <c r="I63" s="3">
        <v>0</v>
      </c>
      <c r="J63" s="3">
        <v>52650</v>
      </c>
      <c r="K63" s="3"/>
      <c r="L63" s="3">
        <v>0</v>
      </c>
      <c r="M63" s="3"/>
      <c r="N63" s="3">
        <v>118905</v>
      </c>
      <c r="O63" s="3"/>
      <c r="P63" s="3"/>
      <c r="Q63" s="3"/>
      <c r="R63" s="3"/>
      <c r="S63" s="3"/>
      <c r="T63" s="3"/>
      <c r="U63" s="3">
        <v>284700</v>
      </c>
      <c r="V63" s="3"/>
      <c r="W63" s="3">
        <v>249900</v>
      </c>
      <c r="X63" s="3"/>
      <c r="Y63" s="3">
        <v>732675</v>
      </c>
    </row>
    <row r="64" spans="2:25" x14ac:dyDescent="0.25">
      <c r="B64" s="4" t="s">
        <v>344</v>
      </c>
      <c r="C64" s="3"/>
      <c r="D64" s="3"/>
      <c r="E64" s="3"/>
      <c r="F64" s="3"/>
      <c r="G64" s="3">
        <v>0</v>
      </c>
      <c r="H64" s="3"/>
      <c r="I64" s="3">
        <v>0</v>
      </c>
      <c r="J64" s="3">
        <v>0</v>
      </c>
      <c r="K64" s="3"/>
      <c r="L64" s="3">
        <v>0</v>
      </c>
      <c r="M64" s="3"/>
      <c r="N64" s="3">
        <v>0</v>
      </c>
      <c r="O64" s="3"/>
      <c r="P64" s="3"/>
      <c r="Q64" s="3"/>
      <c r="R64" s="3"/>
      <c r="S64" s="3"/>
      <c r="T64" s="3"/>
      <c r="U64" s="3">
        <v>0</v>
      </c>
      <c r="V64" s="3"/>
      <c r="W64" s="3">
        <v>0</v>
      </c>
      <c r="X64" s="3"/>
      <c r="Y64" s="3">
        <v>0</v>
      </c>
    </row>
    <row r="65" spans="2:25" x14ac:dyDescent="0.25">
      <c r="B65" s="4" t="s">
        <v>246</v>
      </c>
      <c r="C65" s="3"/>
      <c r="D65" s="3"/>
      <c r="E65" s="3"/>
      <c r="F65" s="3"/>
      <c r="G65" s="3">
        <v>26520</v>
      </c>
      <c r="H65" s="3"/>
      <c r="I65" s="3"/>
      <c r="J65" s="3">
        <v>52650</v>
      </c>
      <c r="K65" s="3"/>
      <c r="L65" s="3"/>
      <c r="M65" s="3"/>
      <c r="N65" s="3">
        <v>118905</v>
      </c>
      <c r="O65" s="3"/>
      <c r="P65" s="3"/>
      <c r="Q65" s="3"/>
      <c r="R65" s="3"/>
      <c r="S65" s="3"/>
      <c r="T65" s="3"/>
      <c r="U65" s="3">
        <v>284700</v>
      </c>
      <c r="V65" s="3"/>
      <c r="W65" s="3">
        <v>249900</v>
      </c>
      <c r="X65" s="3"/>
      <c r="Y65" s="3">
        <v>732675</v>
      </c>
    </row>
    <row r="66" spans="2:25" x14ac:dyDescent="0.25">
      <c r="B66" s="2" t="s">
        <v>196</v>
      </c>
      <c r="C66" s="3"/>
      <c r="D66" s="3">
        <v>23790</v>
      </c>
      <c r="E66" s="3"/>
      <c r="F66" s="3"/>
      <c r="G66" s="3"/>
      <c r="H66" s="3">
        <v>50700</v>
      </c>
      <c r="I66" s="3"/>
      <c r="J66" s="3"/>
      <c r="K66" s="3">
        <v>24500</v>
      </c>
      <c r="L66" s="3"/>
      <c r="M66" s="3"/>
      <c r="N66" s="3"/>
      <c r="O66" s="3"/>
      <c r="P66" s="3"/>
      <c r="Q66" s="3"/>
      <c r="R66" s="3"/>
      <c r="S66" s="3">
        <v>0</v>
      </c>
      <c r="T66" s="3"/>
      <c r="U66" s="3"/>
      <c r="V66" s="3">
        <v>121200</v>
      </c>
      <c r="W66" s="3"/>
      <c r="X66" s="3"/>
      <c r="Y66" s="3">
        <v>220190</v>
      </c>
    </row>
    <row r="67" spans="2:25" x14ac:dyDescent="0.25">
      <c r="B67" s="4" t="s">
        <v>344</v>
      </c>
      <c r="C67" s="3"/>
      <c r="D67" s="3">
        <v>0</v>
      </c>
      <c r="E67" s="3"/>
      <c r="F67" s="3"/>
      <c r="G67" s="3"/>
      <c r="H67" s="3">
        <v>0</v>
      </c>
      <c r="I67" s="3"/>
      <c r="J67" s="3"/>
      <c r="K67" s="3">
        <v>0</v>
      </c>
      <c r="L67" s="3"/>
      <c r="M67" s="3"/>
      <c r="N67" s="3"/>
      <c r="O67" s="3"/>
      <c r="P67" s="3"/>
      <c r="Q67" s="3"/>
      <c r="R67" s="3"/>
      <c r="S67" s="3">
        <v>0</v>
      </c>
      <c r="T67" s="3"/>
      <c r="U67" s="3"/>
      <c r="V67" s="3">
        <v>0</v>
      </c>
      <c r="W67" s="3"/>
      <c r="X67" s="3"/>
      <c r="Y67" s="3">
        <v>0</v>
      </c>
    </row>
    <row r="68" spans="2:25" x14ac:dyDescent="0.25">
      <c r="B68" s="4" t="s">
        <v>246</v>
      </c>
      <c r="C68" s="3"/>
      <c r="D68" s="3">
        <v>23790</v>
      </c>
      <c r="E68" s="3"/>
      <c r="F68" s="3"/>
      <c r="G68" s="3"/>
      <c r="H68" s="3">
        <v>50700</v>
      </c>
      <c r="I68" s="3"/>
      <c r="J68" s="3"/>
      <c r="K68" s="3">
        <v>24500</v>
      </c>
      <c r="L68" s="3"/>
      <c r="M68" s="3"/>
      <c r="N68" s="3"/>
      <c r="O68" s="3"/>
      <c r="P68" s="3"/>
      <c r="Q68" s="3"/>
      <c r="R68" s="3"/>
      <c r="S68" s="3"/>
      <c r="T68" s="3"/>
      <c r="U68" s="3"/>
      <c r="V68" s="3">
        <v>121200</v>
      </c>
      <c r="W68" s="3"/>
      <c r="X68" s="3"/>
      <c r="Y68" s="3">
        <v>220190</v>
      </c>
    </row>
    <row r="69" spans="2:25" x14ac:dyDescent="0.25">
      <c r="B69" s="2" t="s">
        <v>343</v>
      </c>
      <c r="C69" s="3"/>
      <c r="D69" s="3"/>
      <c r="E69" s="3"/>
      <c r="F69" s="3"/>
      <c r="G69" s="3">
        <v>40600</v>
      </c>
      <c r="H69" s="3"/>
      <c r="I69" s="3"/>
      <c r="J69" s="3"/>
      <c r="K69" s="3"/>
      <c r="L69" s="3"/>
      <c r="M69" s="3">
        <v>66175.342280663492</v>
      </c>
      <c r="N69" s="3"/>
      <c r="O69" s="3">
        <v>42000</v>
      </c>
      <c r="P69" s="3"/>
      <c r="Q69" s="3"/>
      <c r="R69" s="3"/>
      <c r="S69" s="3"/>
      <c r="T69" s="3"/>
      <c r="U69" s="3"/>
      <c r="V69" s="3"/>
      <c r="W69" s="3"/>
      <c r="X69" s="3"/>
      <c r="Y69" s="3">
        <v>148775.34228066349</v>
      </c>
    </row>
    <row r="70" spans="2:25" x14ac:dyDescent="0.25">
      <c r="B70" s="4" t="s">
        <v>344</v>
      </c>
      <c r="C70" s="3"/>
      <c r="D70" s="3"/>
      <c r="E70" s="3"/>
      <c r="F70" s="3"/>
      <c r="G70" s="3">
        <v>0</v>
      </c>
      <c r="H70" s="3"/>
      <c r="I70" s="3"/>
      <c r="J70" s="3"/>
      <c r="K70" s="3"/>
      <c r="L70" s="3"/>
      <c r="M70" s="3">
        <v>27175.342280663499</v>
      </c>
      <c r="N70" s="3"/>
      <c r="O70" s="3">
        <v>0</v>
      </c>
      <c r="P70" s="3"/>
      <c r="Q70" s="3"/>
      <c r="R70" s="3"/>
      <c r="S70" s="3"/>
      <c r="T70" s="3"/>
      <c r="U70" s="3"/>
      <c r="V70" s="3"/>
      <c r="W70" s="3"/>
      <c r="X70" s="3"/>
      <c r="Y70" s="3">
        <v>27175.342280663499</v>
      </c>
    </row>
    <row r="71" spans="2:25" x14ac:dyDescent="0.25">
      <c r="B71" s="4" t="s">
        <v>246</v>
      </c>
      <c r="C71" s="3"/>
      <c r="D71" s="3"/>
      <c r="E71" s="3"/>
      <c r="F71" s="3"/>
      <c r="G71" s="3">
        <v>40600</v>
      </c>
      <c r="H71" s="3"/>
      <c r="I71" s="3"/>
      <c r="J71" s="3"/>
      <c r="K71" s="3"/>
      <c r="L71" s="3"/>
      <c r="M71" s="3">
        <v>39000</v>
      </c>
      <c r="N71" s="3"/>
      <c r="O71" s="3">
        <v>42000</v>
      </c>
      <c r="P71" s="3"/>
      <c r="Q71" s="3"/>
      <c r="R71" s="3"/>
      <c r="S71" s="3"/>
      <c r="T71" s="3"/>
      <c r="U71" s="3"/>
      <c r="V71" s="3"/>
      <c r="W71" s="3"/>
      <c r="X71" s="3"/>
      <c r="Y71" s="3">
        <v>121600</v>
      </c>
    </row>
    <row r="72" spans="2:25" x14ac:dyDescent="0.25">
      <c r="B72" s="2" t="s">
        <v>0</v>
      </c>
      <c r="C72" s="3">
        <v>570375</v>
      </c>
      <c r="D72" s="3">
        <v>627446</v>
      </c>
      <c r="E72" s="3">
        <v>712786.76766767295</v>
      </c>
      <c r="F72" s="3">
        <v>1334730</v>
      </c>
      <c r="G72" s="3">
        <v>278920</v>
      </c>
      <c r="H72" s="3">
        <v>110300</v>
      </c>
      <c r="I72" s="3">
        <v>69550</v>
      </c>
      <c r="J72" s="3">
        <v>159925.41759803845</v>
      </c>
      <c r="K72" s="3">
        <v>106708.3943786921</v>
      </c>
      <c r="L72" s="3">
        <v>58500</v>
      </c>
      <c r="M72" s="3">
        <v>355522.7435229682</v>
      </c>
      <c r="N72" s="3">
        <v>291870.24330369523</v>
      </c>
      <c r="O72" s="3">
        <v>340800</v>
      </c>
      <c r="P72" s="3">
        <v>161850</v>
      </c>
      <c r="Q72" s="3">
        <v>63000</v>
      </c>
      <c r="R72" s="3">
        <v>85800</v>
      </c>
      <c r="S72" s="3">
        <v>121333.41113806055</v>
      </c>
      <c r="T72" s="3">
        <v>179400</v>
      </c>
      <c r="U72" s="3">
        <v>446550</v>
      </c>
      <c r="V72" s="3">
        <v>608265</v>
      </c>
      <c r="W72" s="3">
        <v>367070.45378696593</v>
      </c>
      <c r="X72" s="3">
        <v>121600</v>
      </c>
      <c r="Y72" s="3">
        <v>7172303.4313960932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13</vt:i4>
      </vt:variant>
    </vt:vector>
  </HeadingPairs>
  <TitlesOfParts>
    <vt:vector size="35" baseType="lpstr">
      <vt:lpstr>Control</vt:lpstr>
      <vt:lpstr>Queries_BB3</vt:lpstr>
      <vt:lpstr>Queries_BB4</vt:lpstr>
      <vt:lpstr>EL Prices</vt:lpstr>
      <vt:lpstr>HE Prices</vt:lpstr>
      <vt:lpstr>EL GEN - Annual</vt:lpstr>
      <vt:lpstr>EL GEN - Time</vt:lpstr>
      <vt:lpstr>HE GEN - Annual</vt:lpstr>
      <vt:lpstr>HE GEN - Time</vt:lpstr>
      <vt:lpstr>Fuel CON - Time</vt:lpstr>
      <vt:lpstr>Fuel CON - Annual</vt:lpstr>
      <vt:lpstr>Emissions - Annual</vt:lpstr>
      <vt:lpstr>HE STO - Time</vt:lpstr>
      <vt:lpstr>HY STO - Time</vt:lpstr>
      <vt:lpstr>EL TRAN - Time</vt:lpstr>
      <vt:lpstr>EL TRAN - Annual</vt:lpstr>
      <vt:lpstr>EL DEM - Time</vt:lpstr>
      <vt:lpstr>EL DEM - Annual</vt:lpstr>
      <vt:lpstr>GEN INVEST</vt:lpstr>
      <vt:lpstr>EL GEN CAP</vt:lpstr>
      <vt:lpstr>HE GEN CAP</vt:lpstr>
      <vt:lpstr>EL TRANS CAP</vt:lpstr>
      <vt:lpstr>C_filter</vt:lpstr>
      <vt:lpstr>CountryCB</vt:lpstr>
      <vt:lpstr>DE</vt:lpstr>
      <vt:lpstr>IGK</vt:lpstr>
      <vt:lpstr>O_Model</vt:lpstr>
      <vt:lpstr>QEEQ</vt:lpstr>
      <vt:lpstr>QHEQ</vt:lpstr>
      <vt:lpstr>STO</vt:lpstr>
      <vt:lpstr>VGE_T</vt:lpstr>
      <vt:lpstr>VGF_T</vt:lpstr>
      <vt:lpstr>VGH_T</vt:lpstr>
      <vt:lpstr>VGKN</vt:lpstr>
      <vt:lpstr>VX_T</vt:lpstr>
    </vt:vector>
  </TitlesOfParts>
  <Company>Tallinn University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Koduvere</dc:creator>
  <cp:lastModifiedBy>Hardi Koduvere</cp:lastModifiedBy>
  <dcterms:created xsi:type="dcterms:W3CDTF">2016-12-19T16:50:24Z</dcterms:created>
  <dcterms:modified xsi:type="dcterms:W3CDTF">2018-05-08T13:18:01Z</dcterms:modified>
</cp:coreProperties>
</file>